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hidePivotFieldList="1" autoCompressPictures="0" defaultThemeVersion="124226"/>
  <mc:AlternateContent xmlns:mc="http://schemas.openxmlformats.org/markup-compatibility/2006">
    <mc:Choice Requires="x15">
      <x15ac:absPath xmlns:x15ac="http://schemas.microsoft.com/office/spreadsheetml/2010/11/ac" url="C:\Users\marcela.reyes\Documents\ARCHIVOS SECRETARIA DE AMBIENTE\PLAN ANUAL ADQUISIONES\BOGOTA HUMANA\2015\"/>
    </mc:Choice>
  </mc:AlternateContent>
  <xr:revisionPtr revIDLastSave="0" documentId="8_{A995ADCE-1A23-4360-B203-3438FA466148}" xr6:coauthVersionLast="36" xr6:coauthVersionMax="36" xr10:uidLastSave="{00000000-0000-0000-0000-000000000000}"/>
  <workbookProtection workbookPassword="C887" lockStructure="1"/>
  <bookViews>
    <workbookView xWindow="0" yWindow="0" windowWidth="24000" windowHeight="10920" firstSheet="18" activeTab="25" xr2:uid="{00000000-000D-0000-FFFF-FFFF00000000}"/>
  </bookViews>
  <sheets>
    <sheet name="INFO GENERAL" sheetId="26" r:id="rId1"/>
    <sheet name="D-820" sheetId="29" state="hidden" r:id="rId2"/>
    <sheet name="PROYECTO 820" sheetId="28" r:id="rId3"/>
    <sheet name="PROYECTO 961" sheetId="21" r:id="rId4"/>
    <sheet name="D-961" sheetId="22" state="hidden" r:id="rId5"/>
    <sheet name="D-957" sheetId="12" state="hidden" r:id="rId6"/>
    <sheet name="PROYECTO 957" sheetId="2" r:id="rId7"/>
    <sheet name="D-131" sheetId="13" state="hidden" r:id="rId8"/>
    <sheet name="PROYECTO 131" sheetId="3" r:id="rId9"/>
    <sheet name="D-817" sheetId="15" state="hidden" r:id="rId10"/>
    <sheet name="PROYECTO 817" sheetId="4" r:id="rId11"/>
    <sheet name="D-844" sheetId="16" state="hidden" r:id="rId12"/>
    <sheet name="PROYECTO 844" sheetId="8" r:id="rId13"/>
    <sheet name="D-574" sheetId="14" state="hidden" r:id="rId14"/>
    <sheet name="PROYECTO 574" sheetId="6" r:id="rId15"/>
    <sheet name="D-826" sheetId="27" state="hidden" r:id="rId16"/>
    <sheet name="PROYECTO 826" sheetId="23" r:id="rId17"/>
    <sheet name="D-819" sheetId="17" state="hidden" r:id="rId18"/>
    <sheet name="PROYECTO 819" sheetId="10" r:id="rId19"/>
    <sheet name="D-811" sheetId="18" state="hidden" r:id="rId20"/>
    <sheet name="PROYECTO 811" sheetId="11" r:id="rId21"/>
    <sheet name="D-956" sheetId="20" state="hidden" r:id="rId22"/>
    <sheet name="PROYECTO 956" sheetId="19" r:id="rId23"/>
    <sheet name="D-821" sheetId="31" state="hidden" r:id="rId24"/>
    <sheet name="PROYECTO 821" sheetId="30" r:id="rId25"/>
    <sheet name="FUNCIONAMIENTO" sheetId="32" r:id="rId26"/>
  </sheets>
  <externalReferences>
    <externalReference r:id="rId27"/>
    <externalReference r:id="rId28"/>
  </externalReferences>
  <definedNames>
    <definedName name="_xlnm._FilterDatabase" localSheetId="8" hidden="1">'PROYECTO 131'!$A$4:$Y$4</definedName>
    <definedName name="_xlnm._FilterDatabase" localSheetId="14" hidden="1">'PROYECTO 574'!$A$4:$AA$284</definedName>
    <definedName name="_xlnm._FilterDatabase" localSheetId="20" hidden="1">'PROYECTO 811'!$A$4:$Z$91</definedName>
    <definedName name="_xlnm._FilterDatabase" localSheetId="10" hidden="1">'PROYECTO 817'!$A$4:$Y$35</definedName>
    <definedName name="_xlnm._FilterDatabase" localSheetId="18" hidden="1">'PROYECTO 819'!$A$4:$AA$108</definedName>
    <definedName name="_xlnm._FilterDatabase" localSheetId="2" hidden="1">'PROYECTO 820'!$A$4:$X$4</definedName>
    <definedName name="_xlnm._FilterDatabase" localSheetId="24" hidden="1">'PROYECTO 821'!$A$27:$AA$27</definedName>
    <definedName name="_xlnm._FilterDatabase" localSheetId="16" hidden="1">'PROYECTO 826'!$A$4:$Y$4</definedName>
    <definedName name="_xlnm._FilterDatabase" localSheetId="12" hidden="1">'PROYECTO 844'!$A$4:$AB$106</definedName>
    <definedName name="_xlnm._FilterDatabase" localSheetId="22" hidden="1">'PROYECTO 956'!$A$4:$Y$26</definedName>
    <definedName name="_xlnm._FilterDatabase" localSheetId="6" hidden="1">'PROYECTO 957'!$A$4:$Y$4</definedName>
    <definedName name="_xlnm._FilterDatabase" localSheetId="3" hidden="1">'PROYECTO 961'!$4:$4</definedName>
    <definedName name="_xlnm.Print_Area" localSheetId="20">'PROYECTO 811'!$D$4:$W$94</definedName>
    <definedName name="_xlnm.Print_Area" localSheetId="24">'PROYECTO 821'!$A$1:$AA$254</definedName>
    <definedName name="_xlnm.Print_Area" localSheetId="6">'PROYECTO 957'!$D$4:$V$4</definedName>
    <definedName name="_xlnm.Print_Titles" localSheetId="20">'PROYECTO 811'!$4:$4</definedName>
    <definedName name="_xlnm.Print_Titles" localSheetId="18">'PROYECTO 819'!$4:$4</definedName>
    <definedName name="_xlnm.Print_Titles" localSheetId="22">'PROYECTO 956'!$4:$4</definedName>
    <definedName name="_xlnm.Print_Titles" localSheetId="6">'PROYECTO 957'!$4:$4</definedName>
  </definedNames>
  <calcPr calcId="191029" concurrentCalc="0"/>
  <pivotCaches>
    <pivotCache cacheId="0" r:id="rId29"/>
    <pivotCache cacheId="1" r:id="rId30"/>
    <pivotCache cacheId="2" r:id="rId31"/>
    <pivotCache cacheId="3" r:id="rId32"/>
    <pivotCache cacheId="4" r:id="rId33"/>
    <pivotCache cacheId="5" r:id="rId34"/>
    <pivotCache cacheId="6" r:id="rId35"/>
    <pivotCache cacheId="7" r:id="rId36"/>
    <pivotCache cacheId="8" r:id="rId37"/>
    <pivotCache cacheId="9" r:id="rId38"/>
    <pivotCache cacheId="10" r:id="rId39"/>
    <pivotCache cacheId="11" r:id="rId40"/>
  </pivotCache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26" l="1"/>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C74" i="32"/>
  <c r="H73" i="32"/>
  <c r="C73" i="32"/>
  <c r="H72" i="32"/>
  <c r="C72" i="32"/>
  <c r="H71" i="32"/>
  <c r="C71" i="32"/>
  <c r="H70" i="32"/>
  <c r="C70" i="32"/>
  <c r="H69" i="32"/>
  <c r="C69" i="32"/>
  <c r="H68" i="32"/>
  <c r="C68" i="32"/>
  <c r="H67" i="32"/>
  <c r="C67" i="32"/>
  <c r="H66" i="32"/>
  <c r="C66" i="32"/>
  <c r="H65" i="32"/>
  <c r="C65" i="32"/>
  <c r="H64" i="32"/>
  <c r="C64" i="32"/>
  <c r="H63" i="32"/>
  <c r="C63" i="32"/>
  <c r="H62" i="32"/>
  <c r="C62" i="32"/>
  <c r="H61" i="32"/>
  <c r="C61" i="32"/>
  <c r="H60" i="32"/>
  <c r="C60" i="32"/>
  <c r="H59" i="32"/>
  <c r="C59" i="32"/>
  <c r="H58" i="32"/>
  <c r="C58" i="32"/>
  <c r="H57" i="32"/>
  <c r="C57" i="32"/>
  <c r="H56" i="32"/>
  <c r="C56" i="32"/>
  <c r="H55" i="32"/>
  <c r="C55" i="32"/>
  <c r="H54" i="32"/>
  <c r="C54" i="32"/>
  <c r="H53" i="32"/>
  <c r="C53" i="32"/>
  <c r="H52" i="32"/>
  <c r="C52" i="32"/>
  <c r="H51" i="32"/>
  <c r="C51" i="32"/>
  <c r="H50" i="32"/>
  <c r="H49" i="32"/>
  <c r="H48" i="32"/>
  <c r="H47" i="32"/>
  <c r="H46" i="32"/>
  <c r="H45" i="32"/>
  <c r="H44" i="32"/>
  <c r="H43" i="32"/>
  <c r="H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H6" i="32"/>
  <c r="H5" i="32"/>
  <c r="H4" i="32"/>
  <c r="F14" i="27"/>
  <c r="F13" i="27"/>
  <c r="F5" i="27"/>
  <c r="F9" i="27"/>
  <c r="F7" i="27"/>
  <c r="B15" i="14"/>
  <c r="B14" i="14"/>
  <c r="Q93" i="11"/>
  <c r="O34" i="4"/>
  <c r="P34" i="4"/>
  <c r="O35" i="4"/>
  <c r="P35" i="4"/>
  <c r="T13" i="21"/>
  <c r="P14" i="21"/>
  <c r="P33" i="4"/>
  <c r="T14" i="4"/>
  <c r="T15" i="4"/>
  <c r="T28" i="4"/>
  <c r="P93" i="11"/>
  <c r="P95" i="11"/>
</calcChain>
</file>

<file path=xl/sharedStrings.xml><?xml version="1.0" encoding="utf-8"?>
<sst xmlns="http://schemas.openxmlformats.org/spreadsheetml/2006/main" count="21739" uniqueCount="2180">
  <si>
    <t>A. INFORMACIÓN GENERAL DE LA ENTIDAD</t>
  </si>
  <si>
    <t xml:space="preserve">Modalidad de selección </t>
  </si>
  <si>
    <t>Fuente de los recursos</t>
  </si>
  <si>
    <t>Valor total estimado</t>
  </si>
  <si>
    <t>Valor estimado en la vigencia actual</t>
  </si>
  <si>
    <t>¿Se requieren vigencias futuras?</t>
  </si>
  <si>
    <t>Estado de solicitud de vigencias futuras</t>
  </si>
  <si>
    <t>PLAN ANUAL DE ADQUISICIONES</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</si>
  <si>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</si>
  <si>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</si>
  <si>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SECRETARIA DISTRITAL DE AMBIENTE</t>
  </si>
  <si>
    <t>377 8899</t>
  </si>
  <si>
    <t>http://www.ambientebogota.gov.co/</t>
  </si>
  <si>
    <t>Tipo de gasto</t>
  </si>
  <si>
    <t>Componente de gasto</t>
  </si>
  <si>
    <t>Concepto de gasto</t>
  </si>
  <si>
    <t>SECRETARÍA DISTRITAL DE AMBIENTE</t>
  </si>
  <si>
    <t>PERIODO:</t>
  </si>
  <si>
    <t>NOMBRE</t>
  </si>
  <si>
    <t>TELÉFONO</t>
  </si>
  <si>
    <t>PAGINA WEB</t>
  </si>
  <si>
    <t>MISIÓN Y VISIÓN</t>
  </si>
  <si>
    <t>PERSPECTIVA ESTRATÉGICA</t>
  </si>
  <si>
    <t>INFORMACIÓN DE CONTACTO</t>
  </si>
  <si>
    <t>VALOR TOTAL DEL PPA</t>
  </si>
  <si>
    <t>LÍMITE DE COTRATACIÓN MENOR CUANTÍA</t>
  </si>
  <si>
    <t>LÍMITE DE CONTRATACIÓN MÍNIMA CUANTÍA</t>
  </si>
  <si>
    <t>FECHA ÚLTIMA ACTUALIZACIÓN DEL PAA</t>
  </si>
  <si>
    <t>Rubro</t>
  </si>
  <si>
    <t xml:space="preserve">Línea </t>
  </si>
  <si>
    <t>Meta Proyecto de Inversión</t>
  </si>
  <si>
    <t>Meta Plan de Desarrollo Distrital</t>
  </si>
  <si>
    <t>N/A</t>
  </si>
  <si>
    <t>Descripción (Objeto Indicativo)</t>
  </si>
  <si>
    <t>Valor mensual estimado en la vigencia actual</t>
  </si>
  <si>
    <r>
      <rPr>
        <b/>
        <sz val="16"/>
        <color indexed="8"/>
        <rFont val="Arial"/>
        <family val="2"/>
      </rPr>
      <t>Maria Susana Muhamad Gonzalez</t>
    </r>
    <r>
      <rPr>
        <sz val="16"/>
        <color indexed="8"/>
        <rFont val="Arial"/>
        <family val="2"/>
      </rPr>
      <t xml:space="preserve">
 Secretaria Distrital de Ambiente
Tel: 3778845</t>
    </r>
  </si>
  <si>
    <t>ID CONTRACTUAL</t>
  </si>
  <si>
    <t>3-3-1-14-02-18-0811-184</t>
  </si>
  <si>
    <t>03-RECURSO HUMANO</t>
  </si>
  <si>
    <t xml:space="preserve">Natalia Moreno </t>
  </si>
  <si>
    <t>DPSIA</t>
  </si>
  <si>
    <t>John Fernando Ramirez</t>
  </si>
  <si>
    <t>04- INVESTIGACION Y ESTUDIO</t>
  </si>
  <si>
    <t>CONTRAPARTIDA PARA LA PUESTA EN MARCHA DE UN PROYECTO REGIONAL  DE ADAPTACIÓN Y/O MITIGACIÓN A LA VARIABILIDAD Y CAMBIO CLIMÁTICO EN MARCO DEL PRICC</t>
  </si>
  <si>
    <t>PNUD</t>
  </si>
  <si>
    <t xml:space="preserve">Juan Camilo Mira </t>
  </si>
  <si>
    <t>Medardo Galindo</t>
  </si>
  <si>
    <t>Myriam León Núñez</t>
  </si>
  <si>
    <t>Luisa Ramirez</t>
  </si>
  <si>
    <t>Nicolas Pulido</t>
  </si>
  <si>
    <t>APOYAR LA FASE DE FORMULACIÓN DE PLAN DE ACCION Y EL TRABAJO PEDAGÓGICO DEL DIFUSIÓN DEL PLAN DISTRITAL DE CAMBIO CLIMATICO.</t>
  </si>
  <si>
    <t>Omar fernandez</t>
  </si>
  <si>
    <t>CONTRATACIÓN DIRECTA</t>
  </si>
  <si>
    <t>NO</t>
  </si>
  <si>
    <t xml:space="preserve">EDWIN MERCHÁN
</t>
  </si>
  <si>
    <t>SPPA</t>
  </si>
  <si>
    <t xml:space="preserve">ÓSCAR LOZANO
</t>
  </si>
  <si>
    <t xml:space="preserve">NANCY CASTELLANOS
</t>
  </si>
  <si>
    <t xml:space="preserve">GERMÁN ARÉVALO
</t>
  </si>
  <si>
    <t>CARLOS ALVARADO</t>
  </si>
  <si>
    <t xml:space="preserve">RODRIGO MOLANO
</t>
  </si>
  <si>
    <t>ADRIANA COZMA</t>
  </si>
  <si>
    <t xml:space="preserve">BLANCA CECILIA SEMA 
</t>
  </si>
  <si>
    <t>LEIDY ACUÑA</t>
  </si>
  <si>
    <t xml:space="preserve">PERLA BARÓN
</t>
  </si>
  <si>
    <t>DIANA PEÑA</t>
  </si>
  <si>
    <t>ÁNGELA JIMÉNEZ</t>
  </si>
  <si>
    <t xml:space="preserve">YOLANDA CORTÉS
</t>
  </si>
  <si>
    <t>DANIEL ALARCÓN</t>
  </si>
  <si>
    <t>PMA</t>
  </si>
  <si>
    <t>Claudia Roderiguez</t>
  </si>
  <si>
    <t xml:space="preserve">Felipe Quevedo </t>
  </si>
  <si>
    <t xml:space="preserve"> PRESTAR SERVICIOS PROFESIONALES  PARA  APOYAR, COMPILAR, PROYECTAR Y GENERAR DOCUMENTOS PARA EL DESARROLLO Y FORMULACIÓN DE ESTUDIOS PARA LA GENERACIÓN DE INSTRUMENTOS ECONÓMICOS AMBIENTALES</t>
  </si>
  <si>
    <t xml:space="preserve">Genny Sanchez </t>
  </si>
  <si>
    <t>PRESTAR SERVICIOS PROFESIONALES PARA LA ELABORACIÓN Y REDACCIÓN EN TÉRMINOS DE PUBLICABLES QUE PERMITAN POSTERIORMENTE SU DIFUSIÓN MASIVA DE LOS INFORMES QUE SON RESPONSABILIDAD DEL SECTOR AMBIENTE</t>
  </si>
  <si>
    <t>Martha Gutierrez</t>
  </si>
  <si>
    <t>PRESTAR SERVICIOS PROFESIONALES PARA EL PROCESO DE CONSOLIDACIÓN, ESTRUCTURACIÓN E INTEGRACIÓN DE LOS PRODUCTOS, INFORMACIÓN E INDICADORES PARA LA CONSTRUCCIÓN DEL INFORME ANUAL DEL EJE 2 DEL PLAN DE DESARROLLO BOGOTÁ HUMANA: UN TERRITORIO QUE ENFRENTA EL CAMBIO CLIMÁTICO Y SE ORDENA ALREDEDOR DEL AGUA, INCLUYENDO TODOS SUS PROGRAMAS, PROYECTOS Y METAS</t>
  </si>
  <si>
    <t>Hernando Maldonado</t>
  </si>
  <si>
    <t>Jhon Freddy gonzalez</t>
  </si>
  <si>
    <t xml:space="preserve">Daniel Ojeda </t>
  </si>
  <si>
    <t>COLNODO</t>
  </si>
  <si>
    <t>"PRESTAR SERVICIOS PROFESIONALES EN EL PROCESO DE CONSOLIDACIÓN, ESTRUCTURACIÓN, ALMACENAMIENTO Y DIFUSIÓN DE LOS PRODUCTOS, INDICADORES E INFORMACIÓN DEL OBSERVATORIO AMBIENTAL DE BOGOTÁ"</t>
  </si>
  <si>
    <t xml:space="preserve">Manuel José Amaya
</t>
  </si>
  <si>
    <t>Miguel Londoño</t>
  </si>
  <si>
    <t>Helena Vargas</t>
  </si>
  <si>
    <t>SEGAE</t>
  </si>
  <si>
    <t>CONTRATAR LA PRESTACIÓN DEL SERVICIO DE TRANSPORTE TERRESTRE AUTOMOTOR ESPECIAL EN VEHÍCULOS TIPO CAMIONETA, DOBLE CABINA Y VANS, CON EL FIN DE APOYAR LAS ACTIVIDADES QUE DESARROLLA LA SECRETARIA DISTRITAL DE AMBIENTE DE ACUERDO CON LAS CARACTERÍSTICAS TÉCNICAS DEFINIDAS POR LA SECRETARIA.</t>
  </si>
  <si>
    <t>CEREMONIA PREAD</t>
  </si>
  <si>
    <t>77101802 </t>
  </si>
  <si>
    <t>PRESTAR SUS SERVICIOS
PROFESIONALES PARA REALIZAR
AUDITORIAS AMBIENTALES DE LAS
EMPRESAS PARTICIPES EN LA DECIMA  CUARTA CONVOCATORIA DEL NIVEL IV DEL PROGRAMA DE EXCELENCIA AMBIENTAL DISTRITAL PREAD</t>
  </si>
  <si>
    <t>PRESTAR SUS SERVICIOS
PROFESIONALES PARA REALIZAR
AUDITORIAS AMBIENTALES DE LAS
EMPRESAS PARTICIPES EN LA DECIMA CUARTA CONVOCATORIA DEL NIVEL IV DEL PROGRAMA DE EXCELENCIA AMBIENTAL DISTRITAL PREAD</t>
  </si>
  <si>
    <t xml:space="preserve"> PRESTAR SUS SERVICIOS PROFESIONALES PARA ARTICULAR LA OPERACIÓN, DESARROLLO E IMPLEMENTACIÓN DE ACTIVIDADES RELACIONADAS CON LOS PROCESOS DE AUTOGESTIÓN Y AUTORREGULACIÓN EMPRESARIAL DEL NIVEL 1 ACERCAR, EN EL MARCO DEL PROYECTO DE PLANEACIÓN AMBIENTAL CON VISIÓN REGIONAL PARA LA ADAPTACIÓN Y MITIGACIÓN AL CAMBIO CLIMÁTICO DEL DISTRITO CAPITAL.</t>
  </si>
  <si>
    <t>PRESTAR LOS SERVICIOS PROFESIONALES PARA LA GESTIÓN DEL SECTOR PRIVADO EN CUMPLIMIENTO DE LA SENTENCIA DEL RÍO BOGOTÁ</t>
  </si>
  <si>
    <t>3-3-1-14-02-18-0811-185</t>
  </si>
  <si>
    <t>Jimena Cortés</t>
  </si>
  <si>
    <t xml:space="preserve"> "ARTICULAR LAS PROPUESTAS REGIONALES, FORMULADAS DESDE LA CIUDAD Y   LA REGIÓN, ORIENTADA A LA RECUPERACIÓN Y PRESERVACIÓN DEL AMBIENTE DESDE UNA NOCIÓN DE ESTRUCTURA ECOLÓGICA PRINCIPAL."</t>
  </si>
  <si>
    <t>Oscar Pinto</t>
  </si>
  <si>
    <t>CONTRATISTA</t>
  </si>
  <si>
    <t>DEPENDENCIA</t>
  </si>
  <si>
    <t>Por Definir</t>
  </si>
  <si>
    <t>Jenifer Rodriguez</t>
  </si>
  <si>
    <t>DESARROLLAR LAS ACTIVIDADES DE TRÁMITE, ARCHIVO Y SEGUIMIENTO DE LA INFORMACIÓN REQUERIDA PARA “FORMULAR EL 100% DE LAS POLÍTICAS E INSTRUMENTOS PLANEACIÓN AMBIENTAL PRIORIZADOS, ASÍ COMO ADELANTAR EL SEGUIMIENTO A LOS YA EXISTENTES</t>
  </si>
  <si>
    <t>REALIZAR ACTIVIDADES DE APOYO TÉCNICO PARA LA INCORPORACIÓN DE LA GESTIÓN DE RIESGOS EN LA FORMULACIÓN DE INSTRUMENTOS DE PLANEACIÓN AMBIENTAL DE ACUERDO A LAS FUNCIONES DELEGADAS A LA SECRETARIA DISTRITAL DE AMBIENTE POR EL ACUERDO 546 DE 2013 Y LAS NORMAS RELACIONADAS</t>
  </si>
  <si>
    <t>ADICIÓN CONTRATO CUYO OBJETO ES "ORIENTAR LA DEFINICIÓN DE INDICADORES E ÍNDICES PARA EL SEGUIMIENTO DE LAS POLÍTICAS E INSTRUMENTOS PLANEACIÓN AMBIENTAL  PRIORIZADOS, ASÍ COMO ADELANTAR EL SEGUIMIENTO A LOS YA EXISTENTES"</t>
  </si>
  <si>
    <t>APOYAR LA LABOR DE SEGUIMIENTO A LA IMPLEMENTACIÓN DE LOS PLANES AMBIENTALES LOCALES (PAL) EN EL MARCO DE LA GESTIÓN REALIZADA POR LAS COMISIONES AMBIENTALES LOCALES EN EL DISTRITO CAPITAL</t>
  </si>
  <si>
    <t>APOYAR EL SEGUIMIENTO Y EVALUACIÓN DEL PLAN DE ACCIÓN CUATRIENAL AMBIENTAL -PACA DISTRITAL 2012-2016</t>
  </si>
  <si>
    <t>REALIZAR EL SEGUIMIENTO Y EVALUACIÓN AL PLAN DE ACCIÓN CUATRIENAL AMBIENTAL - PACA DISTRITAL 2012-2016</t>
  </si>
  <si>
    <t>ORIENTAR LA FORMULACIÓN Y REALIZAR EL SEGUIMIENTO DEL PLAN INSTITUCIONAL DE GESTIÓN AMBIENTAL - PIGA DE LAS ENTIDADES EN EL DISTRITO CAPITAL</t>
  </si>
  <si>
    <t>APOYAR LA ORIENTACIÓN CONCEPTUAL PARA LA FORMULACIÓN, AJUSTE Y/O SEGUIMIENTO DE LAS POLÍTICAS E INSTRUMENTOS DE PLANEACIÓN AMBIENTAL.</t>
  </si>
  <si>
    <t xml:space="preserve">
FORMULACIÓN DE PLANES DE MANEJO DE ÁREAS PROTEGIDAS PRIORIZADOS
</t>
  </si>
  <si>
    <t>SELECCIÓN ABREVIADA</t>
  </si>
  <si>
    <t>ORIENTAR DESDE EL ENFOQUE DE SALUD AMBIENTAL, EL PROCESO DE CONCEPTUALIZACIÓN Y SEGUIMIENTO DE LOS INSTRUMENTOS DE PLANEACIÓN AMBIENTAL PRIORIZADOS</t>
  </si>
  <si>
    <t>"PRESTAR SUS SERVICIOS PROFESIONALES PARA LA ORIENTACIÓN JURÍDICA EN LA DEFINICIÓN DE POLÍTICAS, INSTRUMENTOS, DETERMINANTES AMBIENTALES Y EL CUMPLIMIENTO DE FALLOS JUDICIALES QUE ORDENAN LA RECUPERACIÓN DE ECOSISTEMAS DE LA ESTRUCTURA ECOLÓGICA PRINCIPAL DEL DISTRITO CAPITAL, EN EL MARCO DE LAS ACCIONES DEL CAMBIO CLIMÁTICO DEL EJE DOS DEL PLAN DE DESARROLLO 2012 - 2016 BOGOTÁ HUMANA.".</t>
  </si>
  <si>
    <t>PRESTAR SUS SERVICIOS PROFESIONALES PARA APOYAR LA ELABORACIÓN Y DISEÑO CONCEPTUAL DE AGENDAS DE DIFUSIÓN Y COMUNICACIÓN ASOCIADAS A ACCIONES DE CAMBIO CLIMÁTICO PROPUESTAS EN EL MARCO DE LA PLANEACIÓN AMBIENTAL CON VISIÓN REGIONAL PARA LA ADAPTACIÓN Y MITIGACIÓN AL CAMBIO CLIMÁTICO EN EL DISTRITO CAPITAL</t>
  </si>
  <si>
    <t>PRESTAR SERVICIOS PROFESIONALES PARA APOYAR LA GESTIÓN INTERSECTORIAL DEL D.C., EN EL MARCO DE LA COMISIÓN INTERSECTORIAL PARA LA SOSTENIBILIDAD, LA PROTECCIÓN AMBIENTAL, EL ECOURBANISMO Y LA RURALIDAD DEL D.C., JUNTO CON SUS RESPECTIVAS MESAS DE TRABAJO, LAS COMISIONES INTERSECTORIALES EN LAS CUALES PARTICIPA LA SDA Y SU ENLACE CON LAS DIFERENTES DEPENDENCIAS DE LA SECRETARÍA DISTRITAL DE AMBIENTE</t>
  </si>
  <si>
    <t>PRESTAR SUS SERVICIOS DE APOYO PARA REALIZAR EL ANÁLISIS, SEGUIMIENTO Y REPORTE DE LAS ACCIONES, PRESUPUESTO Y EJECUCIÓN FINANCIERA QUE SE REQUIERAN EN EL MARCO DEL PROCESO DE FORMULACIÓN DEL PLAN REGIONAL DE ADAPTACIÓN Y MITIGACIÓN AL CAMBIO CLIMÁTICO</t>
  </si>
  <si>
    <t>REALIZAR LABORES DE APOYO OPERATIVO EN LOS ENCUENTROS, FOROS, TALLERES, CONVERSATORIOS Y MESAS TÉCNICAS, DE INCIDENCIA DISTRITAL QUE SE DESARROLLEN EN EL MARCO DEL PLAN DISTRITAL DE ADAPTACIÓN Y MITIGACIÓN AL CAMBIO CLIMÁTICO</t>
  </si>
  <si>
    <t xml:space="preserve"> PRESTAR SERVICIOS PROFESIONALES PARA LA GENERACIÓN DE LÍNEA BASE, FORMULACIÓN, SEGUIMIENTO Y ANÁLISIS DE VIABILIDAD DE LOS ESTUDIOS SOBRE INSTRUMENTOS ECONÓMICOS AMBIENTALES EN EL DC</t>
  </si>
  <si>
    <t>EL CONTRATO QUE SE PRETENDE CELEBRAR, TENDRÁ POR OBJETO “ORIENTAR LA DEFINICIÓN E IMPLEMENTACIÓN DE ESTRATEGIAS DE DIVULGACIÓN DE LAS POLÍTICAS Y PLANES AMBIENTALES DEL DISTRITO CAPITAL, EN LAS INSTANCIAS DE PARTICIPACIÓN Y COORDINACIÓN INTERINSTITUCIONAL”</t>
  </si>
  <si>
    <t>REALIZAR LAS ACTIVIDADES TÉCNICO ADMINISTRATIVAS QUE SOPORTAN LA IMPLEMENTACIÓN DEL PLAN DE INVESTIGACIÓN AMBIENTAL DE BOGOTÁ D.C. 2012-2019</t>
  </si>
  <si>
    <t xml:space="preserve"> PRESTAR SERVICIOS PROFESIONALES PARA APOYAR EL PROCESO DE  CONSOLIDACIÓN, ANÁLISIS Y REVISIÓN DE INDICADORES E INFORMACIÓN COMO INSUMO PARA LA FORMULACIÓN, Y/O  SEGUIMIENTO DE INSTRUMENTOS ECONÓMICOS AMBIENTALES  IMPLEMENTADOS O EN DESARROLLO</t>
  </si>
  <si>
    <t>PRESTAR LOS SERVICIOS PROFESIONALES PARA REALIZAR LAS ACTIVIDADES RELACIONADAS CON LA FORMULACIÓN, ADOPCIÓN Y EJECUCIÓN DE LA POLÍTICA DE ECOURBANISMO Y CONSTRUCCIÓN SOSTENIBLE</t>
  </si>
  <si>
    <t>Alejandra Daza</t>
  </si>
  <si>
    <t>Liz Catherine Molina Maritnez</t>
  </si>
  <si>
    <t>Jesús Alexander Ubaque Orjuela</t>
  </si>
  <si>
    <t>TRANSPORTE</t>
  </si>
  <si>
    <t>Edna Maritza Bedoya Grisales</t>
  </si>
  <si>
    <t>Nancy Juliette Cruz Medina</t>
  </si>
  <si>
    <t>Lilian Rocio Bernal Guerra</t>
  </si>
  <si>
    <t>Karime Yamhure Hurtado</t>
  </si>
  <si>
    <t>María Adela Delgado Reyes</t>
  </si>
  <si>
    <t>Elizabeth Herrera Nariño</t>
  </si>
  <si>
    <t>PRESTAR LOS SERVICIOS PROFESIONALES PARA EL ESTABLECIMIENTO DE DETERMINANTES DE ECOURBANISMO Y CONSTRUCCIÓN SOSTENIBLE EN EL MARCO DEL PROYECTO PLANEACIÓN AMBIENTAL CON VISIÓN REGIONAL PARA LA ADAPTACIÓN AL CAMBIO CLIMÁTICO EN EL D.C.</t>
  </si>
  <si>
    <t>por definir</t>
  </si>
  <si>
    <t>ceremonia pread</t>
  </si>
  <si>
    <t>JOHANA PEÑA GÓMEZ</t>
  </si>
  <si>
    <t>DESARROLLAR LAS ACTIVIDADES DE APOYO Y ACOMPAÑAMIENTO PARA LA IMPLEMENTACION DE SISTEMAS DE GESTION AMBIENTAL EN LAS EMPRESAS DEL NIVEL 3 DEL PROGRAMA DE GESTION AMBIENTAL EMPRESARIAL</t>
  </si>
  <si>
    <t>CLAUDIA VARGAS</t>
  </si>
  <si>
    <t>NATHALIA SOFIA ALVAREZ OCHOA</t>
  </si>
  <si>
    <t>QUELVER YESID JIMENEZ RIAÑO</t>
  </si>
  <si>
    <t>Auditor</t>
  </si>
  <si>
    <t>Lesly Adriana Suarez</t>
  </si>
  <si>
    <t xml:space="preserve">PRESTAR SUS SERVICIOS PROFESIONALES PARA APOYAR Y ARTICULAR LA OPERACIÓN, DESARROLLO E IMPLEMENTACIÓN DE ACTIVIDADES RELACIONADAS CON LOS PROCESOS DE VINCULACIÓN, DIAGNÓSTICO Y ACOMPAÑAMIENTO A LAS EMPRESAS DEL PROGRAMA GAE - NIVEL I ACERCAR”.
</t>
  </si>
  <si>
    <t>SONIA YANNETH CELY MENDEZ</t>
  </si>
  <si>
    <t>LIDA YOLIMA FALLA PUENTES</t>
  </si>
  <si>
    <t>“PRESTAR SUS SERVICIOS PROFESIONALES PARA APOYAR Y REALIZAR LAS ACTIVIDADES DE VINCULACIÓN, DIAGNÓSTICO Y ACOMPAÑAMIENTO A LAS EMPRESAS DEL PROGRAMA GAE - NIVEL I ACERCAR”.</t>
  </si>
  <si>
    <t>MARIA CRISTINA RODRIGUEZ ARIAS</t>
  </si>
  <si>
    <t>“PRESTAR SUS SERVICIOS PROFESIONALES PARA REALIZAR LAS ACTIVIDADES DE VINCULACIÓN, DIAGNÓSTICO Y ACOMPAÑAMIENTO A LAS EMPRESAS DEL PROGRAMA GAE - NIVEL I ACERCAR”.</t>
  </si>
  <si>
    <t>GINA DANIELA PRADA MUÑOZ</t>
  </si>
  <si>
    <t>“PRESTAR SUS SERVICIOS PROFESIONALES PARA COORDINAR EL DESARROLLO Y OPERACIÓN DEL NIVEL IV PROGRAMA DE EXCELENCIA AMBIENTAL DISTRITAL (PREAD) DEL PROGRAMA GAE, PARA EL RECONOCIMIENTO Y APOYO A LA AUTOGESTION AMBIENTAL DEL SECTOR EMPRESARIAL”</t>
  </si>
  <si>
    <t>MARISOL  CACERES MIRANDA</t>
  </si>
  <si>
    <t>“PRESTAR SUS SERVICIOS PROFESIONALES PARA DESARROLLAR LAS ACTIVIDADES ENMARCADAS EN EL NIVEL III SISTEMAS DE GESTIÓN AMBIENTAL RELACIONADAS CON LOS PROCESOS DE AUTOGESTIÓN Y AUTORREGULACIÓN EMPRESARIAL”.</t>
  </si>
  <si>
    <t>FELIPE ANDRES ARIAS OLAYA</t>
  </si>
  <si>
    <t>PRESTAR SUS SERVICIOS PROFESIONALES PARA APOYAR EL SEGUIMIENTO A LAS ACTIVIDADES DEL NIVEL II PRODUCCIÓN SOSTENIBLE RELACIONADAS CON LOS PROCESOS DE AUTOGESTIÓN Y AUTORREGULACIÓN EMPRESARIAL”</t>
  </si>
  <si>
    <t>GERMAN DANIEL GARCÍA</t>
  </si>
  <si>
    <t>NATALIA  MORALES NOREÑA</t>
  </si>
  <si>
    <t>“PRESTAR SUS SERVICIOS PROFESIONALES PARA PROMOVER PROYECTOS AMBIENTALES EN MOVILIDAD SOSTENIBLE, HUELLA DE CARBONO Y PRODUCCIÓN LIMPIA, EN EL MARCO DEL NIVEL V RED DE EMPRESAS AMBIENTALMENTE SOSTENIBLES RELACIONADAS CON LOS PROCESOS DE AUTOGESTIÓN Y AUTORREGULACIÓN EMPRESARIAL”.</t>
  </si>
  <si>
    <t>Luz Mireya Alarcon</t>
  </si>
  <si>
    <t>“PRESTAR SUS SERVICIOS PROFESIONALES PARA ARTICULAR LA OPERACIÓN, DESARROLLO E IMPLEMENTACIÓN  DE  ACTIVIDADES RELACIONADAS CON  LOS PROCESOS DE AUTOGESTIÓN Y AUTORREGULACIÓN EMPRESARIAL DEL NIVEL III SISTEMAS DE GESTIÓN AMBIENTAL.”</t>
  </si>
  <si>
    <t>CRISTHIAN JAIR AVILA PINEDA</t>
  </si>
  <si>
    <t>“PRESTAR SUS SERVICIOS PROFESIONALES PARA REALIZAR EL SEGUIMIENTO A LAS ACTIVIDADES DEL NIVEL III SISTEMAS DE GESTIÓN AMBIENTAL RELACIONADAS CON LOS PROCESOS DE AUTOGESTIÓN Y AUTORREGULACIÓN EMPRESARIAL.”</t>
  </si>
  <si>
    <t>DIEGO FERNANDO RODRIGUEZ GIRON</t>
  </si>
  <si>
    <t>RUBY STELLA CASTELLANOS CABALLERO</t>
  </si>
  <si>
    <t>RODRIGO A. VILLAMIZAR</t>
  </si>
  <si>
    <t xml:space="preserve">“REALIZAR Y APOYAR LAS ACTIVIDADES TÉCNICAS EN EL DESARROLLO DEL PROGRAMA GESTIÓN AMBIENTAL EMPRESARIAL GAE - NIVEL I ACERCAR”. </t>
  </si>
  <si>
    <t>CARLOS ANDRES MEDINA MENDEZ</t>
  </si>
  <si>
    <t xml:space="preserve">“PRESTAR SUS SERVICIOS PROFESIONALES PARA APOYAR Y REALIZAR LAS ACTIVIDADES DE VINCULACIÓN, DIAGNÓSTICO Y ACOMPAÑAMIENTO A LAS EMPRESAS DEL PROGRAMA GAE - NIVEL I ACERCAR”. </t>
  </si>
  <si>
    <t>NELSON DAVID MONTEJO</t>
  </si>
  <si>
    <t>SENTECIA RIO BOGOTA</t>
  </si>
  <si>
    <t>“PRESTAR SUS SERVICIOS PROFESIONALES PARA APOYAR LA OPERACIÓN, DESARROLLO E IMPLEMENTACIÓN DE ACTIVIDADES RELACIONADAS CON LA VINCULACIÓN, DIAGNÓSTICO Y ACOMPAÑAMIENTO A LAS EMPRESAS DEL PROGRAMA GAE - NIVEL I ACERCAR Y LOS DEPARTAMENTOS DE GESTIÓN AMBIENTAL.”</t>
  </si>
  <si>
    <t xml:space="preserve">CLAUDIA LÓPEZ </t>
  </si>
  <si>
    <t>“PRESTAR SUS SERVICIOS PROFESIONALES PARA APOYAR LA PROMOCIÓN DE PROYECTOS AMBIENTALES EN MOVILIDAD SOSTENIBLE, HUELLA DE CARBONO Y PRODUCCIÓN LIMPIA, EN EL MARCO DEL NIVEL V -RED DE EMPRESAS AMBIENTALMENTE SOSTENIBLES- RELACIONADAS CON LOS PROCESOS DE AUTOGESTIÓN Y AUTORREGULACIÓN EMPRESARIAL.”</t>
  </si>
  <si>
    <t>JULIANA SAAVEDRA</t>
  </si>
  <si>
    <t>“PRESTAR SUS SERVICIOS PARA DESARROLLAR LAS ACTIVIDADES LOGÍSTICAS Y DE MANEJO DE INFORMACIÓN DEL PROGRAMA GAE NIVEL I – ACERCAR Y DEPARTAMENTOS DE GESTIÓN AMBIENTAL.”</t>
  </si>
  <si>
    <t>MAURICIO SANTANA</t>
  </si>
  <si>
    <t xml:space="preserve">“PRESTAR SUS SERVICIOS PROFESIONALES PARA REALIZAR LA IDENTIFICACIÓN, EVALUACIÓN Y SEGUIMIENTO A LAS EMPRESAS INSCRITAS EN EL PROGRAMA GAE - NIVEL I ACERCAR”. </t>
  </si>
  <si>
    <t>MILLER ALEJANDRO CASTRO PEREZ</t>
  </si>
  <si>
    <t>JASON FERNANDO BOLIVAR SILVA</t>
  </si>
  <si>
    <t>PONER EN MARCHA UN PLAN REGIONAL Y UN PLAN DISTRITAL FRENTE AL CAMBIO CLIMÁTICO</t>
  </si>
  <si>
    <t>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t>
  </si>
  <si>
    <t>ADOPTAR CRITERIOS DE ECO URBANISMO Y CONSTRUCCIÓN SOSTENIBLES E INICIAR UNA EXPERIENCIA PILOTO</t>
  </si>
  <si>
    <t>CONCERTAR Y CONSOLIDAR 1 ACUERDO REGIONAL ECONÓMICO Y SOCIAL EN TORNO A LOS BIENES Y SERVICIOS AMBIENTALES Y LA GOBERNANZA DEL AGUA, EN CERROS ORIENTALES Y PÁRAMOS DE SUMAPAZ, GUERRERO, CHINGAZA Y GUACHENEQUE</t>
  </si>
  <si>
    <t>CAMBIO CLIMÁTICO</t>
  </si>
  <si>
    <t>POLÍTICAS E INSTRUMENTOS DE PLANEACIÓN AMBIENTAL</t>
  </si>
  <si>
    <t>COORDINACIÓN INTERINSTITUCIONAL PARA LA GESTIÓN AMBIENTAL</t>
  </si>
  <si>
    <t>GESTIÓN DEL CONOCIMIENTO E INFORMACIÓN AMBIENTAL</t>
  </si>
  <si>
    <t>ECOURBANISMO Y CONSTRUCCIÓN SOSTENIBLE</t>
  </si>
  <si>
    <t>AUTOGESTIÓN Y AUTORREGULACIÓN AMBIENTAL EMPRESARIAL</t>
  </si>
  <si>
    <t>CIUDAD REGIÓN AMBIENTAL</t>
  </si>
  <si>
    <t>CONTRIBUIR 100% EN EL PROCESO DE FORMULACIÓN DEL PLAN REGIONAL DE ADAPTACIÓN Y MITIGACIÓN AL CAMBIO CLIMÁTICO Y LIDERAR LA EJECUCIÓN DE PROYECTOS  ASOCIADOS A ÉSTE, DENTRO DEL DISTRITO CAPITAL</t>
  </si>
  <si>
    <t>FORMULAR 100% EL PLAN DISTRITAL DE ADAPTACIÓN Y MITIGACIÓN AL CAMBIO CLIMÁTICO Y COORDINAR SU PUESTA EN MARCHA.</t>
  </si>
  <si>
    <t>DESARROLLAR 100% EL MODELO DE GESTIÓN INTERSECTORIAL EN SALUD AMBIENTAL PARA EL DISTRITO CAPITAL.</t>
  </si>
  <si>
    <t>DESARROLLAR  4 ESTUDIOS PARA DETERMINAR INSTRUMENTOS ECONÓMICOS ORIENTADOS A LA PROTECCIÓN Y CONSERVACIÓN AMBIENTAL, Y APOYAR LA COORDINACIÓN PARA SU IMPLEMENTACIÓN</t>
  </si>
  <si>
    <t>FORTALECER EL 100% LAS INSTANCIAS DE COORDINACIÓN PARA LA GESTIÓN AMBIENTAL DISTRITAL</t>
  </si>
  <si>
    <t xml:space="preserve">DIFUNDIR A 2500 USUARIOS / PROMEDIO DÍA ANUAL  INFORMACIÓN, INDICADORES, ESTADÍSTICAS Y VARIABLES AMBIENTALES A TRAVÉS DEL OBSERVATORIOS AMBIENTAL. </t>
  </si>
  <si>
    <t>FORMULAR Y PONER EN MARCHA 6 PROYECTOS DEL PLAN DE INVESTIGACIÓN AMBIENTAL  DE BOGOTÁ 2012-2019</t>
  </si>
  <si>
    <t>DISEÑAR E IMPLEMENTAR 100% LA POLÍTICA PÚBLICA PARA FOMENTAR PROCESOS DE ECOURBANISMO Y CONSTRUCCIÓN, CON ÉNFASIS EN SOSTENIBILIDAD MEDIOAMBIENTAL Y ECONÓMICA.</t>
  </si>
  <si>
    <t>ESTABLECER  EL 100% DE LOS CRITERIOS DE ECOURBANISMO Y CONSTRUCCIÓN SOSTENIBLE A LAS SOLICITUDES PRESENTADAS</t>
  </si>
  <si>
    <t>VINCULAR A 2.500 EMPRESAS EN PROCESOS DE AUTOGESTIÓN Y AUTORREGULACIÓN COMO ESTRATEGIA DE MITIGACIÓN Y ADAPTACIÓN AL CAMBIO CLIMÁTICO.</t>
  </si>
  <si>
    <t>FORMULAR 4 PROYECTOS AMBIENTALES REGIONALES APROBADOS POR LAS ENTIDADES COMPETENTES DE LA REGIÓN, Y COORDINAR SU PUESTA EN MARCHA</t>
  </si>
  <si>
    <t xml:space="preserve">02-DOTACIÓN </t>
  </si>
  <si>
    <t>03- GASTOS DE PERSONAL</t>
  </si>
  <si>
    <t>01-INVESTIGACIÓN BÁSICA APLICADA Y ESTUDIOS PROPIOS DEL SECTOR</t>
  </si>
  <si>
    <t>01-ADQUISICIÓN Y/O PRODUCCIÓN DE EQUIPOS, MATERIALES, SUMINISTROS Y SERVICIOS PROPIOS DEL SECTOR</t>
  </si>
  <si>
    <t>06-  GASTOS OPERATIVOS</t>
  </si>
  <si>
    <t>0089 - PERSONAL CONTRATADO PARA EL DISEÑO E  IMPLEMENTACIÓN DE POLÍTICAS AMBIENTALES E INSTRUMENTOS ORIENTADOS AL PLANEAMIENTO TÉCNICO, INVESTIGACIÓN, INFORMACIÓN Y GESTIÓN DEL CONOCIMIENTO AMBIENTAL, DESARROLLO Y REGULACIÓN DE LA GESTIÓN Y AUTOGESTIÓN AMBIENTAL DISTRITAL, REGIONAL Y LOCAL</t>
  </si>
  <si>
    <t>0130- INVESTIGACIÓN Y ESTUDIOS DE APOYO A LA GESTIÓN AMBIENTAL</t>
  </si>
  <si>
    <t>0037-  GASTOS DE TRANSPORTE</t>
  </si>
  <si>
    <t>LICITACIÓN</t>
  </si>
  <si>
    <t>12 - OTROS DISTRITOS</t>
  </si>
  <si>
    <t>ALBERTO ACERO AGUIRRE
Tel 3778884
alberto.acero@ambientebogota.gov.co</t>
  </si>
  <si>
    <t>GUSTAVO ADOLFO CARRION BARRERO
Tel 3778913
gustavo.carrion@ambientebogota.gov.co</t>
  </si>
  <si>
    <t>Por definir</t>
  </si>
  <si>
    <t>ITEM</t>
  </si>
  <si>
    <t>3-3-1-14-03-32-0957-241</t>
  </si>
  <si>
    <t>IMPLEMENTAR NUEVE (9) CADENAS COMPLETAS DE SERVICIOS Y TRÁMITES DISTRITALES DE SERVICIO AL CIUDADANO</t>
  </si>
  <si>
    <t>GESTIÓN DOCUMENTAL.</t>
  </si>
  <si>
    <t>DESARROLLAR EL 100% DE NUEVOS PROCESOS/PROCEDIMIENTOS DE APOYO Y MISIONALES AL SISTEMA DE INFORMACIÓN AMBIENTAL  - SIA – PROCESOS Y DOCUMENTOS</t>
  </si>
  <si>
    <t>05 -  ADMINISTRACIÓN  DEL ESTADO</t>
  </si>
  <si>
    <t>02 - ADMINISTRACIÓN CONTROL Y ORGANIZACIÓN INSTITUCIONAL PARA APOYO A LA GESTIÓN  DEL DISTRITO</t>
  </si>
  <si>
    <t>0020- PERSONAL CONTRATADO PARA LAS ACTIVIDADES PROPIAS DE LOS PROCESOS DE MEJORAMIENTO DE GESTIÓN DE LA ENTIDAD</t>
  </si>
  <si>
    <t>CONTRATACION DIRECTA</t>
  </si>
  <si>
    <t>12 - OTROS DISTRITO</t>
  </si>
  <si>
    <t>GUSTAVO ADOLFO CARRION BARRERO
Tel: 3778913
Gustavo.carrion@ambientebogota.gov.co</t>
  </si>
  <si>
    <t>IVONNE QUIROGA</t>
  </si>
  <si>
    <t>Deysi -Rodriguez</t>
  </si>
  <si>
    <t>YINNA ALEJANDRA VESGA</t>
  </si>
  <si>
    <t>81111808, 81111820</t>
  </si>
  <si>
    <t>ALEXANDRA BORDA</t>
  </si>
  <si>
    <t>ANDRES FELIPE VARGAS CLAVIJO</t>
  </si>
  <si>
    <t>LUIS ZAMORA</t>
  </si>
  <si>
    <t>TRAMITES EN LÍNEA Y CADENAS DE TRÁMITES</t>
  </si>
  <si>
    <t>PARTICIPAR EN 3 CADENAS DE TRAMITES DISTRITALES COMO CONTRIBUCIÓN A LA MEJORA DE SERVICIO AL CIUDADANO</t>
  </si>
  <si>
    <t>WOLFANG KLING</t>
  </si>
  <si>
    <t>James Cadavid</t>
  </si>
  <si>
    <t>DESARROLLO, FORTALECIMIENTO Y MANTENIMIENTO DE SISTEMAS DE INFORMACIÓN.</t>
  </si>
  <si>
    <t>FORMULAR E IMPLEMENTAR UN(1) SGSI (SISTEMA DE GESTIÓN DE SEGURIDAD DE LA INFORMACIÓN) PARA LA SDA</t>
  </si>
  <si>
    <t>PLANIFICAR, DESARROLLAR, CONTROLAR Y GESTIONAR LAS POLÍTICAS, PROCEDIMIENTOS Y ACCIONES CON EL FIN DE MEJORAR LA SEGURIDAD DE LA INFORMACIÓN DENTRO DE SUS PILARES FUNDAMENTALES DE CONFIDENCIALIDAD, INTEGRIDAD Y DISPONIBILIDAD</t>
  </si>
  <si>
    <t>LICITACION PUBLICA</t>
  </si>
  <si>
    <t>02-DOTACIÓN</t>
  </si>
  <si>
    <t>01 - ADQUISICIÓN  Y/O PRODUCCIÓN DE EQUIPOS, MATERIALES, SUMINISTROS Y SERVICIOS PROPIOS DEL SECTOR</t>
  </si>
  <si>
    <t>0734-ADQUISICIÓN DE HARDWARE Y/O SOFTWARE</t>
  </si>
  <si>
    <t>ADQUIRIR LICENCIA DE SERVIDOR SEGURO Y FIRMAS DIGITALES</t>
  </si>
  <si>
    <t xml:space="preserve"> SELECCIÓN ABREVIADA SUBASTA INVERSA </t>
  </si>
  <si>
    <t>DESARROLLAR Y FORTALECER 100% DE LOS SISTEMAS DE INFORMACIÓN E INFRAESTRUCTURA TECNOLÓGICA REQUERIDOS POR LA ENTIDAD PARA EL CUMPLIMIENTO DE LOS OBJETIVOS MISIONALES.</t>
  </si>
  <si>
    <t xml:space="preserve"> REALIZAR LA CONFIGURACION , PARAMETRIZACIÓN Y SOPORTE DEL WEB SERVICE PARA PREDIS Y OBJECT PARA EL SISTEMA DE INFORMACION  LIMAY EN LA SDA Y PREDIS DE SECRETARIA DE HACIENDA.</t>
  </si>
  <si>
    <t>Nuevo recurso WEB Service object Predis(Si_Capital)</t>
  </si>
  <si>
    <t>02 - MANTENIMIENTO DE EQUIPOS, MATERIALES , SUMINISTROS Y SERVICIOS PROPIOS DEL SECTOR</t>
  </si>
  <si>
    <t>0058 - MANTENIMIENTO DE LA PLATAFORMA TECNOLÓGICA</t>
  </si>
  <si>
    <t xml:space="preserve">SOPORTE TÉCNICO, ACTUALIZACIÓN Y
MANTENIMIENTO SOBRE LOS
PRODUCTOS FOREST BPMS Y STORM
</t>
  </si>
  <si>
    <t>SOPORTE Y MATENIMIENTO DE LA PLATAFORMA ONTRAK</t>
  </si>
  <si>
    <t>81111806, 81111902, 81112302</t>
  </si>
  <si>
    <t>RENOVAR EL SERVICIO DE NOTIFICACIONES ELECTRONICAS</t>
  </si>
  <si>
    <t>REALIZAR  EL MANTENIMIENTO Y SOPORTE DE LAS APLICACIONES DE SI_CAPITAL EXISTENTES EN LA SDA COMO SON PERNO, SAE, SAI, ASÍ COMO APLICACIONES PROPIAS COMO SIA TECNICO, SI_PLANEACION Y ALMACEN Y DESARROLLAR LOS REPORTES REQUERIDOS</t>
  </si>
  <si>
    <t>John Kennedy</t>
  </si>
  <si>
    <t>81111509, 81111510</t>
  </si>
  <si>
    <t xml:space="preserve"> REALIZAR LA CONFIGURACION , PARAMETRIZACIÓN Y SOPORTE DEL SISTEMA DE INFORMACION  LIMAY (SI_CAPITAL) DE LA SDA Y DESARROLLAR LOS REPORTES REQUERIDOS.</t>
  </si>
  <si>
    <t>Nuevo recurso Limay (Si_Capital)</t>
  </si>
  <si>
    <t>REALIZAR LA ACTUALIZACIÓN, MODIFICACIÓN Y HACER EL SEGUIMIENTO DE LOS TIEMPOS Y MOVIMIENTOS DE LOS PROCESOS QUE SE REQUIERAN EN EL SISTEMA DE INFORMACIÓN AMBIENTAL PROCESOS Y DOCUMENTOS FOREST©, ASÍ MISMO APOYAR LA IMPLEMENTACIÓN DE LAS TRD EN EL SISTEMA INFORMACIÓN FOREST</t>
  </si>
  <si>
    <t>Silvio Gonzalez</t>
  </si>
  <si>
    <t>REALIZAR LA CONFIGURACION , PARAMETRIZACIÓN Y SOPORTE DEL SISTEMA DE INFORMACION  LIMAY (SI_CAPITAL) DE LA SDA Y DESARROLLAR LOS REPORTES REQUERIDOS.</t>
  </si>
  <si>
    <t>81111704, 81111806</t>
  </si>
  <si>
    <t>PRESTAR LOS SERVICIOS EN LA ADMINISTRACIÓN DE LAS BASES DE DATOS ORACLE (DBA) DE LA SDA, EN LOS DIFERENTES AMBIENTES Y SISTEMAS OPERATIVOS COMO LINUX Y WINDOWS</t>
  </si>
  <si>
    <t>JORGE BLANCO</t>
  </si>
  <si>
    <t>ESMERALDA PAVA</t>
  </si>
  <si>
    <t>ADMINISTRAR LA HERRAMIENTA STORM PARA LA GESTIÓN DE LA INFORMACIÓN AMBIENTAL DE LOS INSTRUMENTOS DE PLANEACIÓN AMBIENTAL PIGA, PACA Y PAL ASÍ COMO PRESTAR LOS SERVICIOS PROFESIONALES PARA LA CREACIÓN, ACTUALIZACIÓN DE LOS FORMULARIOS ELECTRÓNICOS A TRAVÉS DE LA HERRAMIENTA STORM ® Y PROVEER EL SOPORTE AL USUARIO FINAL</t>
  </si>
  <si>
    <t>SANDRA LILIANA SILVA CORDERO</t>
  </si>
  <si>
    <t>80101507, 81111707</t>
  </si>
  <si>
    <t>PRESTAR LOS SERVICIOS PROFESIONALES COMO SOPORTE  EN LA COORDINACIÓN DE LOS PROYECTOS DEL PLAN ESTRATÉGICO DE  TECNOLOGÍA DE LA INFORMACIÓN Y COMUNICACIONES (PETIC)  Y  APOYAR EL SEGUIMIENTO Y CONTROL DEL PETIC  (2013-2016).</t>
  </si>
  <si>
    <t>WILGEN CORREA
Contratado</t>
  </si>
  <si>
    <t>JUAN CARLOS TRIBIN PEREA</t>
  </si>
  <si>
    <t>INFRAESTRUCTURA DE DATOS ESPACIALES PARA EL DISTRITO CAPITAL</t>
  </si>
  <si>
    <t>IMPLEMENTAR EL 100% UNA SOLUCIÓN INTEGRAL DE GIS (SISTEMA DE INFORMACIÓN GEOGRÁFICO) QUE GARANTICE LA DISPONIBILIDAD Y DIVULGACIÓN DE LA INFORMACIÓN ESPACIAL CUSTODIADA POR LA SDA.</t>
  </si>
  <si>
    <t>David Doncel</t>
  </si>
  <si>
    <t>REALIZAR LA IMPLEMENTACIÓN DE LINEAMIENTOS Y ESTÁNDARES EN EL DESARROLLO Y ADOPCIÓN DE LAS POLÍTICAS DE INFORMACIÓN GEOGRÁFICA, ASÍ COMO SU MANTENIMIENTO, DEFINIDAS
POR LA INFRAESTRUCTURA DE DATOS ESPACIALES DEL DISTRITO CAPITAL – IDECA”</t>
  </si>
  <si>
    <t>SONIA CONSTANZA GARZON MARTINEZ</t>
  </si>
  <si>
    <t>SOFTWARE LIBRE</t>
  </si>
  <si>
    <t>IMPLEMENTAR 4 COMPONENTES DE SOFTWARE LIBRE</t>
  </si>
  <si>
    <t xml:space="preserve">43232405
</t>
  </si>
  <si>
    <t>APLICACIONES MÓVILES PARA LA DIVULGACIÓN DE PUNTOS LIMPIOS (SITIOS DE DISPOSICIÓN PARA COLECTA DE ELECTRODOMESTICOS EN DESUSO, RESIDUOS PELIGROSO, RECOLECCIÓN DE LLANTAS, ESCOMBROS, ENTRE OTROS), INFORMACIÓN DE LA TRAYECTORIA MÁS CORTA PARA LLEGAR A UN PUNTO DE RECICLAJE DESEADO CON EL FIN DE CONTRIBUIR CON EL RESIDUO, REDUCCIÓN Y REUTILIZACIÓN  DE LOS MATERIALES RECICLABLES.</t>
  </si>
  <si>
    <t>SELECCIÓN MINIMA CUANTIA</t>
  </si>
  <si>
    <t>SAMUEL FERNANDO MESA GIRALDO</t>
  </si>
  <si>
    <t>INFRAESTRUCTURA TECNOLÓGICA, INFORMÁTICA Y DE COMUNICACIONES.</t>
  </si>
  <si>
    <t>MANTENER Y FORTALECER EL 100% DE LA INFRAESTRUCTURA TECNOLOGICA Y DE COMUNICACIONES</t>
  </si>
  <si>
    <t>81112202, 81111706</t>
  </si>
  <si>
    <t>EDWIN MORENO</t>
  </si>
  <si>
    <t>FRANCISCO DE PAULA OSSA PEREZ</t>
  </si>
  <si>
    <t>REALIZAR EL APOYO A LA ADMINISTRACIÓN DE LA PLATAFORMA DE REDES, COMUNICACIONES, SOFTWARE DE LA ENTIDAD, ASÍ COMO PARTICIPAR EN LA GESTIÓN DE LA MESA DE AYUDA DE LA ENTIDAD</t>
  </si>
  <si>
    <t>Ingrid Sanchez</t>
  </si>
  <si>
    <t>Por  definir</t>
  </si>
  <si>
    <t xml:space="preserve">Jhonatan Arango </t>
  </si>
  <si>
    <t xml:space="preserve">32130000
</t>
  </si>
  <si>
    <t>REALIZAR LA RENOVACIÓN DE EQUIPOS ACTIVOS TANTO DE BORDE COMO DE CORE CON LOS QUE CUENTA EN LA ACTUALIDAD LA SECRETARÍA DISTRITAL DE AMBIENTE</t>
  </si>
  <si>
    <t>SELECCIÓN ABREVIADA SUBASTA INVERSA</t>
  </si>
  <si>
    <t xml:space="preserve">ADQUIRIR INFRAESTRUCTURA TECNOLÓGICA PARA EL FORTALECIMIENTO DE LA GESTION INSTITUCIONAL </t>
  </si>
  <si>
    <t>SOPORTE Y MANTENIMIENTO DE LA MENSAJERÍA ELECTRÓNICA PARA LA SDA</t>
  </si>
  <si>
    <t>No. de Proceso</t>
  </si>
  <si>
    <t>INVOLUCRAR UN TOTAL DE 2.400.000 HABITANTES EN ESTRATEGIAS DE EDUCACIÓN E INVESTIGACIÓN AMBIENTAL PARA LA APROPIACIÓN SOCIAL DE LOS TERRITORIOS DEL AGUA</t>
  </si>
  <si>
    <t>IMPLEMENTACIÓN DE LA POLÍTICA PUBLICA DISTRITAL DE EDUCACIÓN AMBIENTAL</t>
  </si>
  <si>
    <t>INVOLUCRAR 200,000 HABITANTES EN ESTRATEGIAS DE EDUCACIÓN  AMBIENTAL EN LOS ESPACIOS ADMINISTRADOS POR LA SECRETARÍA DISTRITAL DE AMBIENTE</t>
  </si>
  <si>
    <t>03- RECURSO HUMANO</t>
  </si>
  <si>
    <t>01-  DIVULGACIÓN, ASISTENCIA TÉCNICA Y CAPACITACIÓN DE LA POBLACIÓN</t>
  </si>
  <si>
    <t>0276-PERSONAL CONTRATADO PARA LA GESTIÓN AMBIENTAL Y ESTRATEGIA PARTICIPATIVA LOCAL Y TERRITORIAL</t>
  </si>
  <si>
    <t>REALIZAR LA PLANEACIÓN Y EJECUCIÓN DE  ACTIVIDADES EDUCATIVAS EN EL AULA AMBIENTAL ADMINISTRADA POR LA SDA.</t>
  </si>
  <si>
    <t xml:space="preserve">CONTRATACIÓN DIRECTA </t>
  </si>
  <si>
    <t>12-OTROS DISTRITO</t>
  </si>
  <si>
    <t>MIGUEL ÁNGEL JULIO
miguel.julio@ambientebogota.gov.co</t>
  </si>
  <si>
    <t xml:space="preserve">REALIZAR LA PLANEACIÓN Y EJECUCIÓN DE  ACTIVIDADES EDUCATIVAS EN EL AULA AMBIENTAL ADMINISTRADA POR LA SDA.
</t>
  </si>
  <si>
    <t xml:space="preserve">EJECUTAR ACCIONES PEDAGÓGICAS Y PROCESOS DE FORMACIÓN EN DESARROLLO DE LA ESTRATEGIA DE AULAS AMBIENTALES PREVISTA EN LA POLÍTICA PÚBLICA DISTRITAL DE EDUCACIÓN AMBIENTAL. </t>
  </si>
  <si>
    <t>DESARROLLAR LAS ACTIVIDADES Y ACCIONES PEDAGÓGICAS PROGRAMADAS EN EL AULA AMBIENTAL ADMINISTRADA POR LA SDA, PARA DAR CUMPLIMIENTO A LA ESTRATEGIA DE EDUCACIÓN AMBIENTAL.</t>
  </si>
  <si>
    <t xml:space="preserve"> REALIZAR ACCIONES QUE PERMITAN VISIBILIZAR LA DIVERSIDAD ÉTNICA EN LOS PROCESOS DE FORMACIÓN ADELANTADOS EN LOS ESPACIOS Y ESCENARIOS DONDE HACE PRESENCIA LA SDA.</t>
  </si>
  <si>
    <t>3-3-1-14-02-17-0131-182</t>
  </si>
  <si>
    <t>01 - ADQUISICIÓN Y/O PRODUCCIÓN DE EQUIPOS, MATERIALES, SUMINISTROS Y SERVICIOS PROPIOS DEL SECTOR</t>
  </si>
  <si>
    <t>0517-ADQUISICIÓN DE EQUIPOS, MATERIALES, SUMINISTROS, SERVICIOS Y/O PRODUCCIÓN DE PIEZAS DIVULGATIVAS PARA LA GESTIÒN PARTICIPATIVA Y TERRITORIAL</t>
  </si>
  <si>
    <t>ADQUISICIÓN DE MATERIAL DIDACTICO Y PEGAGOGICO QUE CONTRIBUYA AL CUMPLIMIENTO DE L PROYECTO 131</t>
  </si>
  <si>
    <t>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t>
  </si>
  <si>
    <t>INVOLUCRAR 1,000,000 HABITANTES EN ESTRATEGIAS DE EDUCACIÓN AMBIENTAL EN LAS LOCALIDADES DEL DISTRITO CAPITAL.</t>
  </si>
  <si>
    <t>EJECUTAR LAS ACCIONES PEDAGÓGICAS Y LOS PROCESOS DE FORMACIÓN AMBIENTAL LIDERADOS POR LA SDA.</t>
  </si>
  <si>
    <t>LLEVAR A CABO LA PLANEACIÓN Y EJECUCIÓN DE ACTIVIDADES RELACIONADAS A CAMINATAS ECOLÓGICAS, EN EL MARCO DE LA POLÍTICA PÚBLICA DISTRITAL DE EDUCACIÓN AMBIENTAL.</t>
  </si>
  <si>
    <t>EJECUTAR LAS ACCIONES PEDAGÓGICAS Y LOS PROCESOS DE FORMACIÓN AMBIENTAL,EN EL MARCO DE LA SENTENCIA DEL RIO BOGOTA</t>
  </si>
  <si>
    <t>REALIZAR ACCIONES DE GESTIÓN, DINAMIZACIÓN E IMPLEMENTACIÓN DE LAS ACTIVIDADES REQUERIDAS PARA EL DESARROLLO DE LAS ACCIONES PEDAGÓGICAS Y PROCESOS DE FORMACIÓN AMBIENTAL LIDERADOS POR LA SDA.</t>
  </si>
  <si>
    <t>APOYAR LAS ACCIONES DE GESTIÓN, DINAMIZACIÓN E IMPLEMENTACIÓN DE LAS ACTIVIDADES REQUERIDAS PARA EL DESARROLLO DE LAS ACCIONES PEDAGÓGICAS Y PROCESOS DE FORMACIÓN AMBIENTAL LIDERADOS POR LA SDA.</t>
  </si>
  <si>
    <t>ANALIZAR Y SISTEMATIZAR LA INFORMACIÓN GENERADA EN LOS PROCESOS DE PARTICIPACIÓN CIUDADANA Y PLANEACIÓN PARTICIPATIVA, DESARROLLADOS EN LAS LOCALIDADES DEL DISTRITO CAPITAL EN EL MARCO DEL PROYECTO 131.</t>
  </si>
  <si>
    <t>REALIZAR  ACCIONES PEDAGÓGICAS Y PROCESOS DE FORMACIÓN PARA LA IMPLEMENTACIÓN DE LAS ESTRATEGIAS DE EDUCACIÓN AMBIENTAL,  EN LAS LOCALIDADES DEL DISTRITO CAPITAL.</t>
  </si>
  <si>
    <t>REALIZAR ACTIVIDADES Y ACCIONES PEDAGÓGICAS, PARA EL DESARROLLO DE LA ESTRATEGIA DE AULAS AMBIENTALES, EN LAS DIFERENTES LOCALIDADES DEL DISTRITO CAPITAL.</t>
  </si>
  <si>
    <t>PRESTAR LOS SERVICIOS ARTISTICOS EN LOS ENCUENTROS DEL AULA AMBIENTAL ITINERANTE, DE ACUERDO A LA ESTRATEGIA DE EDUCACION AMBIENTAL DE LA SDA.</t>
  </si>
  <si>
    <t>VINCULAR 400 ORGANIZACIONES SOCIALES Y AMBIENTALES A PROCESOS DE PARTICIPACIÓN CIUDADANA PARA LA GOBERNANZA COMUNITARIA DEL AGUA EN 20 LOCALIDADES</t>
  </si>
  <si>
    <t>APOYO A LA GESTIÓN AMBIENTAL DISTRITAL PARA EL FORTALECIMIENTO DE LA PARTICIPACIÓN COMUNITARIA</t>
  </si>
  <si>
    <t xml:space="preserve">EJECUTAR ACCIONES DE GESTIÓN AMBIENTAL TERRITORIAL EN LA LOCALIDAD ASIGNADA, VINCULANDO ORGANIZACIONES SOCIALES Y AMBIENTALES A PROCESOS DE PARTICIPACIÓN Y EDUCACIÓN AMBIENTAL, ARTICULADOS CON EL EQUIPO LOCAL DE LA SDA. </t>
  </si>
  <si>
    <t>REALIZAR ACTIVIDADES DE ACOMPAÑAMIENTO A LOS PROCESOS DE PARTICIPACIÓN CIUDADANA, DESARROLLADOS EN LAS LOCALIDADES DEL DISTRITO CAPITAL A FIN DE FORTALECER LOS NIVELES DE RESPUESTA ANTE LOS FALLOS JUDICIALES.</t>
  </si>
  <si>
    <t>REALIZAR LA RECOLECCIÓN, PROCESAMIENTO, ANÁLISIS Y VALIDACIÓN DE LA INFORMACIÓN AMBIENTAL QUE COMPARTAN LAS COMUNIDADES Y LAS DEMÁS INSTITUCIONES, CON EL FIN CONTRIBUIR A LA CONSTRUCCIÓN DEL SISTEMA DE ESPACIALIZACIÓN AMBIENTAL PARTICIPATIVO.</t>
  </si>
  <si>
    <t>REALIZAR EL ENLACE DE LAS ACTIVIDADES DE PARTICIPACIÓN EJERCIDAS POR LA SDA, CON EL FIN DE VINCULAR ORGANIZACIONES SECTORIALES, GREMIALES, EMPRESARIALES E INSTITUCIONALES DIRIGIDAS A LA PARTICIPACIÓN CIUDADANA.</t>
  </si>
  <si>
    <t>REALIZAR ACTIVIDADES RELACIONADAS CON LOS PROCESOS DE LA PLANEACIÓN, REQUERIDAS PARA EL CUMPLIMIENTO DE LOS PROCESOS DE PARTICIPACIÓN Y EDUCACIÓN AMBIENTAL.</t>
  </si>
  <si>
    <t>DESARROLLAR ACCIONES DE MONITOREO Y SEGUIMIENTO A LAS ACTIVIDADES ASOCIADAS AL PROCESO DE PARTICIPACIÓN CIUDADANA Y EDUCACIÓN AMBIENTAL, QUE SE ADELANTAN EN LAS DIFERENTES LOCALIDADES DEL DISTRITO CAPITAL.</t>
  </si>
  <si>
    <t>CONSOLIDAR Y HACER SEGUIMIENTO DE A LA INFORMACIÓN GENERADA EN LAS DIFERENTES INSTANCIAS DE PARTICIPACIÓN.</t>
  </si>
  <si>
    <t>REALIZAR ACTIVIDADES DE APOYO A LA GESTIÓN,  DERIVADA DE LA EJECUCIÓN DE LOS PROCESOS DE PARTICIPACIÓN Y EDUCACIÓN AMBIENTAL.</t>
  </si>
  <si>
    <t>PRESTAR SUS SERVICIOS DE APOYO A LA GESTIÓN PARA REALIZAR ACTIVIDADES RELACIONADAS CON EL MANEJO Y ADMINISTRACIÓN DE LA INFORMACIÓN GENERADA DE LOS PROCESOS DE PARTICIPACIÓN Y EDUCACIÓN AMBIENTAL.</t>
  </si>
  <si>
    <t>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t>
  </si>
  <si>
    <t>CONTRATAR LA PRESTACIÓN DEL SERVICIO PÚBLICO DE TRANSPORTE TERRESTRE AUTOMOTOR ESPECIAL EN VEHÍCULOS TIPO CAMIONETA, DOBLE CABINA, CON EL FIN DE APOYAR LAS ACTIVIDADES QUE DESARROLLA LA SECRETARÍA DISTRITAL DE AMBIENTE DE ACUERDO CON LAS CARACTERÍSTICAS TÉCNICAS DEFINIDAS.</t>
  </si>
  <si>
    <t>POR COMPREMETER</t>
  </si>
  <si>
    <t xml:space="preserve"> </t>
  </si>
  <si>
    <t>3-3-1-14-03-24-0817-215</t>
  </si>
  <si>
    <t>REALIZAR 20 PROCESOS LOCALES DE PLANEACIÓN Y PRESUPUESTOS PARTICIPATIVOS, CON RECURSOS SECTORIALES TERRITORIALIZABLES</t>
  </si>
  <si>
    <t>APOYO A LA GESTIÓN PÚBLICA Y COMUNITARIA A TRAVÉS DE LA PARTICIPACIÓN PARA ENFRENTAR LOS EFECTOS DEL CAMBIO CLIMÁTICO</t>
  </si>
  <si>
    <t>APOYAR TÉCNICAMENTE  20 PROCESOS LOCALES DE PLANEACIÓN Y PRESUPUESTOS PARTICIPATIVOS, CON RECURSOS SECTORIALES TERRITORIALIZABLES.</t>
  </si>
  <si>
    <t>01- DIVULGACIÓN, ASISTENCIA TÉCNICA Y CAPACITACIÓN DE LA POBLACIÓN</t>
  </si>
  <si>
    <t>ANALIZAR Y SISTEMATIZAR LA INFORMACIÓN GENERADA EN LOS PROCESOS DE PARTICIPACIÓN CIUDADANA Y PLANEACIÓN PARTICIPATIVA, DESARROLLADOS EN LAS LOCALIDADES DEL DISTRITO CAPITAL EN EL MARCO DEL PROYECTO 817 "PLANEACIÓN AMBIENTAL PARTICIPATIVA, COMUNICACIÓN ESTRATÉGICA Y FORTALECIMIENTO DE PROCESOS DE FORMACIÓN PARA LA PARTICIPACIÓN, CON ÉNFASIS EN ADAPTACIÓN AL CAMBIO CLIMÁTICO".</t>
  </si>
  <si>
    <t>REALIZAR ACTIVIDADES DE APOYO A LOS PROCESOS LOCALES DE PLANEACIÓN Y PRESUPUESTOS PARTICIPATIVOS DE LA SDA, MEDIANTE LA ARTICULACIÓN DE MEDIOS ALTERNATIVOS Y COMUNITARIOS DE COMUNICACIÓN.</t>
  </si>
  <si>
    <t/>
  </si>
  <si>
    <t>3-3-1-14-03-24-0817-217</t>
  </si>
  <si>
    <t>DESARROLLAR 5 PROCESOS DE FORMACIÓN CIUDADANA PARA LA INCLUSIÓN SOCIAL ARTICULADA A LA SUPERACIÓN DE LA SEGREGACIÓN, LA ADAPTACIÓN AL CAMBIO CLIMÁTICO Y LA DEFENSA Y FORTALECIMIENTO DE LO PÚBLICO</t>
  </si>
  <si>
    <t>DESARROLLAR 5 PROCESOS DE FORMACIÓN CIUDADANA PARA LA INCLUSIÓN SOCIAL ARTICULADA A LA SUPERACIÓN DE LA SEGREGACIÓN; LA ADAPTACIÓN AL CAMBIO CLIMÁTICO Y  LA DEFENSA Y FORTALECIMIENTO DE LO PÚBLICO.</t>
  </si>
  <si>
    <t>02- DOTACIÓN</t>
  </si>
  <si>
    <t>01- ADQUISICIÓN Y/O PRODUCCIÓN DE EQUIPOS, MATERIALES, SUMINISTROS Y SERVICIOS PROPIOS DEL SECTOR</t>
  </si>
  <si>
    <t>0513-ADQUISICIÓN DE EQUIPOS, MATERIALES, SUMINISTROS, SERVICIOS Y/O PRODUCCIÓN DE PIEZAS DIVULGATIVAS Y PRESENCIA EN MEDIOS.</t>
  </si>
  <si>
    <t>AUNAR ESFUERZOS TECNICOS, ADMINISTRATIVOS Y FINANCIEROS, CON EL FIN DE DESARROLLAR 3 PROCESOS DE FORMACIÓN CIUDADANA PARA LA INCLUSIÓN SOCIAL ARTICULADA A LA SUPERACIÓN DE LA SEGREGACIÓN; LA ADAPTACIÓN AL CAMBIO CLIMÁTICO Y  LA DEFENSA Y FORTALECIMIENTO DE LO PÚBLICO</t>
  </si>
  <si>
    <t>CREAR UNA RED DE COMUNIDADES DE APRENDIZAJE PARA LA ADAPTABILIDAD AL CAMBIO CLIMÁTICO QUE INCIDA EN LA TOMA DE DECISIONES DEL ORDEN BOGOTÁ - REGIÓN.</t>
  </si>
  <si>
    <t>CREAR 1 RED DE COMUNIDADES DE APRENDIZAJE PARA LA ADAPTABILIDAD AL CAMBIO CLIMÁTICO QUE INCIDA EN LA TOMA DE DECISIONES DEL ORDEN BOGOTÁ-REGIÓN, ENMARCADA EN LOS PROCESOS Y DINÁMICAS COMUNALES.</t>
  </si>
  <si>
    <t>REALIZAR EL DISEÑO, EJECUCIÓN Y SEGUIMIENTO DE LAS ACCIONES PEDAGOGICAS VIRTUALES.</t>
  </si>
  <si>
    <t>3-3-1-14-03-24-0817-218</t>
  </si>
  <si>
    <t>CREACIÓN Y PUESTA EN MARCHA DE 20 PROCESOS LOCALES DE COMUNICACIÓN ALTERNATIVA Y DIVERSA.</t>
  </si>
  <si>
    <t xml:space="preserve">IMPLEMENTACIÓN DE UN PLAN DE COMUNICACIÓN ESTRATÉGICA, INTERNA Y EXTERNA, PARA EL CAMBIO DE LA CULTURA AMBIENTAL DE LOS CIUDADANOS </t>
  </si>
  <si>
    <t>DISEÑAR E IMPLEMENTAR 5 PLANES DE COMUNICACIÓN ESTRATÉGICA QUE PERMITAN PROMOVER LOS CONTENIDOS NECESARIOS PARA LOGRAR EL CAMBIO DE LA CULTURA AMBIENTAL DE LOS CIUDADANOS</t>
  </si>
  <si>
    <t>CONTRATAR EL SERVICIOS DE APOYO LOGÍSTICO PARA LA REALIZACIÓN DE EVENTOS, CAMPAÑAS Y DEMÁS ACTIVIDADES QUE REQUIERA LA SECRETARÍA DISTRITAL DE AMBIENTE QUE PERMITAN SOCIALIZAR Y DIVULGAR  A LOS CIUDADANOS LA GESTIÓN REALIZADA EN EL DISTRITO CAPITAL</t>
  </si>
  <si>
    <t>SELECCIÓN  ABREVIADA</t>
  </si>
  <si>
    <t>CONTRATAR EL SERVICIO DE MONITOREO DE MEDIOS PARA REALIZAR EL SEGUIMIENTO A LOS REGISTROS NOTICIOSOS DE LA SECRETARÍA DISTRITAL DE AMBIENTE EN LOS DIFERENTES MEDIOS DE COMUNICACIÓN.</t>
  </si>
  <si>
    <t>COMPRA VENTA DE CÁMARAS FOTOGRÁFICAS, DE VIDEO, MICRÓFONOS, GRABADORAS DE VOZ Y DISCOS DUROS DE 2 TERAS PARA REALIZAR EL CUBRIMIENTO PERIODISTICO QUE REQUIERA LA SECRETARÍA DISTRITAL DE AMBIENTE.</t>
  </si>
  <si>
    <t>COMPRA VENTA</t>
  </si>
  <si>
    <t>DISEÑO Y COMPRA DE UN STAND INSTITUCIONAL CON SU RESPECTIVO MOBILIARIO Y ADQUISICIÓN DE CARPAS, PARA LA PARTICIPACIÓN DE LA SECRETARÍA DISTRITAL DE AMBIENTE EN LAS DIFERENTES ACTIVIDADES DE SOCIALIZACIÓN Y DIVULGACIÓN EN EL DISTRITO CAPITAL</t>
  </si>
  <si>
    <t>CONTRATAR EL SERVICIO DE TRANSPORTE DE LA SECRETARÍA DISTRITAL DE AMBIENTE</t>
  </si>
  <si>
    <t>0292-PERSONAL CONTRATADO PARA EL DISEÑO E IMPLEMENTACIÓN DE LAS ESTRATEGIAS COMUNICATIVAS DEL SECTOR.</t>
  </si>
  <si>
    <t>PROPONER Y DESARROLLAR LINEAMIENTOS Y ACCIONES DE COMUNICACIÓN GRÁFICA, VISUAL, AUDIOVISUAL Y DIGITAL RELACIONADOS CON EL DISEÑO Y LA DIAGRAMACIÓN DE PIEZAS O ELEMENTOS DE COMUNICACIÓN QUE REQUIERA LA SECRETARÍA DISTRITAL DE AMBIENTE</t>
  </si>
  <si>
    <t>DESARROLLAR ACTIVIDADES DE COMUNICACIÓN EXTERNA RELACIONADAS CON LOS PROPÓSITOS MISIONALES DE LA SECRETARÍA DISTRITAL DE AMBIENTE, QUE REQUIERAN SER DIVULGADOS EN LOS DIFERENTES PÚBLICOS DE INTERÉS DE LA ENTIDAD</t>
  </si>
  <si>
    <t>FOMENTO DE LA PARTICIPACIÓN A TRAVÉS DE LA IMPLEMENTACIÓN DE ESTRATEGIAS DE COMUNICACIONES</t>
  </si>
  <si>
    <t>DISEÑAR E IMPLEMENTAR 3 HERRAMIENTAS DE COMUNICACIÓN QUE PERMITAN FORTALECER LOS ESCENARIOS DE PARTICIPACIÓN CIUDADANA EN LA GESTIÓN AMBIENTAL DE BOGOTÁ</t>
  </si>
  <si>
    <t>APOYAR LAS TAREAS DE DISEÑO Y DIAGRAMACIÓN PARA ATENDER LAS NECESIDADES DE COMUNICACIÓN Y DIVULGACIÓN DE LA SECRETARÍA DISTRITAL DE AMBIENTE, ESPECIALMENTE EN LO RELACIONADO CON LOS CONTENIDOS PEDAGÓGICOS Y FORMATIVOS A TRAVÉS DE LOS CANALES VIRTUALES DE LA ENTIDAD</t>
  </si>
  <si>
    <t>DESARROLLAR ACCIONES DE COMUNICACIÓN INTERNA Y EXTERNA QUE PERMITAN IMPLEMENTAR LOS PLANES Y ESTRATEGIAS DEL PLAN DE COMUNICACIÓN DE LA SECRETARÍA DISTRITAL DE AMBIENTE</t>
  </si>
  <si>
    <t>ELABORAR DISEÑOS Y ESTABLECER CONTENIDOS PARA EL SITIO WEB DE LA SECRETARÍA DISTRITAL DE AMBIENTE ASÍ COMO OTRAS PIEZAS O ELEMENTOS DE COMUNICACIÓN VISUAL Y GRÁFICA QUE REQUIERE LA ENTIDAD</t>
  </si>
  <si>
    <t>APOYAR LA IMPLEMENTACIÓN DE LAS CAMPAÑAS, INTERNAS Y EXTERNAS QUE REQUIERAN EL DESARROLLO DE ACTIVIDADES A TRAVÉS DE MEDIOS MASIVOS O DE PÚBLICOS ESPECÍFICOS</t>
  </si>
  <si>
    <t>DESARROLLAR ACTIVIDADES DE COMUNICACIÓN DIGITAL Y REDES SOCIALES, PARA PROMOVER EN LOS DIFERENTES PÚBLICOS LAS ACCIONES DE LA SECRETARÍA DISTRITAL DE AMBIENTE QUE REQUIERAN DIVULGACIÓN A TRAVÉS DE DICHOS CANALES</t>
  </si>
  <si>
    <t>DESARROLLAR ACTIVIDADES DE COMUNICACIÓN INTERNA Y EXTERNA RELACIONADAS CON LOS PROPÓSITOS MISIONALES DE LA SECRETARÍA DISTRITAL DE AMBIENTE QUE REQUIERAN SER DIVULGADAS, ASÍ COMO REALIZAR ACTIVIDADES DE SEGUIMIENTO Y MONITOREO DE LOS MISMOS</t>
  </si>
  <si>
    <t>APOYAR LAS TAREAS DE DISEÑO Y DIAGRAMACIÓN PARA ATENDER LAS NECESIDADES DE COMUNICACIÓN Y DIVULGACIÓN DE LA SECRETARÍA DISTRITAL DE AMBIENTE</t>
  </si>
  <si>
    <t>VIGENCIA 2015</t>
  </si>
  <si>
    <t>Plazo estimado del Contrato 
(Meses)</t>
  </si>
  <si>
    <t>Valor total Estimado</t>
  </si>
  <si>
    <t xml:space="preserve">ID CONTRACTUAL </t>
  </si>
  <si>
    <t>3-3-1-14-02-21-0826-207</t>
  </si>
  <si>
    <t>GESTIONAR EL 100% DE LOS ESCOMBROS GENERADOS EN LA CIUDAD CON TÉCNICAS MODERNAS DE APROVECHAMIENTO, TRATAMIENTO Y DISPOSICIÓN FINAL</t>
  </si>
  <si>
    <t>CONTROL INTEGRAL A LA GENERACIÓN DE ESCOMBROS EN BOGOTÁ</t>
  </si>
  <si>
    <t>CONTROLAR 32.000.000 DE TONELADAS DE ESCOMBROS  EN LOS SITIOS AUTORIZADOS PARA DISPOSICIÓN FINAL DE ESCOMBROS Y EN LOS FRENTES DE OBRA MAYORES A 5000 M2 EN BOGOTÁ QUE GENERAN IMPACTO AMBIENTAL Y QUE SON OBJETO DE CONTROL POR PARTE DE LA SECRETARÍA DISTRITAL DE AMBIENTE</t>
  </si>
  <si>
    <t>03-RECUSO HUMANO</t>
  </si>
  <si>
    <t>04-GASTOS DE PERSONAL OPERATIVO</t>
  </si>
  <si>
    <t>0253-PERSONAL CONTRATADO PARA EJECUTAR LAS ACTUACIONES DE EVALUACIÓN. CONTROL Y SEGUIMIENTO AMBIENTAL EN AMBIENTE URBANO</t>
  </si>
  <si>
    <t>PRESTAR LOS SERVICIOS PROFESIONALES PARA APOYAR Y  ORIENTAR LAS ACTIVIDADES DE EVALUACIÓN, CONTROL Y SEGUIMIENTO AL INADECUADO MANEJO Y DISPOSICIÓN DE ESCOMBROS Y DEMÁS RESIDUOS GENERADOS EN EL DISTRITO CAPITAL.</t>
  </si>
  <si>
    <t>12- OTROS DISTRITO</t>
  </si>
  <si>
    <t>Sandra Patricia Montoya Villarreal sandra.montoya@ambientebogota.gov.co  Teléfono: 3778957</t>
  </si>
  <si>
    <t>PRESTAR LOS SERVICIOS PROFESIONALES PARA DESARROLLAR ACTIVIDADES DE EVALUACIÓN, CONTROL Y SEGUIMIENTO A LA GENERACIÓN DE ESCOMBROS Y DEMÁS RESIDUOS EN EL DISTRITO CAPITAL</t>
  </si>
  <si>
    <t>PRESTAR LOS SERVICIOS PROFESIONALES PARA DESARROLLAR ACTIVIDADES DE EVALUACIÓN, CONTROL Y SEGUIMIENTO AL INADECUADO MANEJO Y DISPOSICIÓN DE ESCOMBROS Y DEMÁS RESIDUOS GENERADOS EN EL DISTRITO CAPITAL.</t>
  </si>
  <si>
    <t>PRESTAR LOS SERVICIOS PROFESIONALES PARA DESARROLLAR ACTIVIDADES DE EVALUACIÓN, CONTROL Y SEGUIMIENTO AL INADECUADO MANEJO Y DISPOSICIÓN DE ESCOMBROS Y DEMÁS RESIDUOS GENERADOS EN EL DISTRITO CAPITAL</t>
  </si>
  <si>
    <t>PRESTAR LOS SERVICIOS PROFESIONALES PARA APOYAR Y  ORIENTAR LAS ACTIVIDADES DE EVALUACIÓN, CONTROL Y SEGUIMIENTO AL INADECUADO MANEJO Y DISPOSICIÓN DE ESCOMBROS Y DEMÁS RESIDUOS GENERADOS EN EL DISTRITO CAPITAL</t>
  </si>
  <si>
    <t>PRESTAR LOS SERVICIOS PROFESIONALES EN LA ORIENTACIÓN DE LAS ACTIVIDADES DE CONTROL INTEGRAL A LA INDEBIDA DISPOSICIÓN DE ESCOMBROS EN LA ESTRUCTURA ECOLÓGICA PRINCIPAL - EEP DE BOGOTÁ</t>
  </si>
  <si>
    <t>PRESTAR APOYO PROFESIONAL PARA LAS ACTIVIDADES DE CONTROL A LA INDEBIDA  DISPOSICIÓN DE ESCOMBROS EN LA ESTRUCTURA ECOLÓGICA PRINCIPAL PARA EL FORTALECIMIENTO DEL CONTROL A LA GESTIÓN INTEGRAL DE ESCOMBROS EN BOGOTÁ</t>
  </si>
  <si>
    <t>PRESTAR LOS SERVICIOS PROFESIONALES PARA APOYAR Y  ORIENTAR ACCIONES DE SENSIBILIZACIÓN, EVALUACIÓN, CONTROL Y SEGUIMIENTO A LA DISPOSICIÓN INADECUADA DE RESIDUOS DE CONSTRUCCIÓN Y DEMOLICIÓN- RCD´S, EN EL DISTRITO CAPITAL</t>
  </si>
  <si>
    <t>PRESTAR LOS SERVICIOS PROFESIONALES PARA APOYAR Y EJECUTAR ACCIONES DE SENSIBILIZACIÓN, EVALUACIÓN, CONTROL Y SEGUIMIENTO A LA DISPOSICIÓN INADECUADA DE RESIDUOS DE CONSTRUCCIÓN Y DEMOLICIÓN- RCD´S, EN EL DISTRITO CAPITAL</t>
  </si>
  <si>
    <t>PRESTAR LOS SERVICIOS DE APOYO PARA EJECUTAR ACCIONES DE COMANDO Y CONTROL FRENTE A LA DISPOSICIÓN INADECUADA DE RESIDUOS DE CONSTRUCCIÓN Y DEMOLICIÓN- RCD´S, EN EL DISTRITO CAPITAL</t>
  </si>
  <si>
    <t>PRESTAR LOS SERVICIOS PARA APOYAR Y EJECUTAR ACCIONES DE SENSIBILIZACIÓN, EVALUACIÓN, CONTROL Y SEGUIMIENTO A LA DISPOSICIÓN INADECUADA DE RESIDUOS DE CONSTRUCCIÓN Y DEMOLICIÓN- RCD´S, EN EL DISTRITO CAPITAL</t>
  </si>
  <si>
    <t>PRESTAR LOS SERVICIOS PROFESIONALES PARA ORIENTAR Y HACER SEGUIMIENTO JURÍDICO A  LOS TRÁMITES Y ACTUACIONES ADMINISTRATIVAS RELACIONADAS CON PROCESOS SANCIONATORIOS  Y TASACIÓN DE MULTAS,  PARA EL CONTROL AMBIENTAL A ESCOMBROS (RCD) Y  OTROS RESIDUOS GENERADOS EN BOGOTÁ</t>
  </si>
  <si>
    <t>PRESTAR LOS SERVICIOS PROFESIONALES PARA ORIENTAR Y DIRECCIONAR LAS EVALUACIONES TÉCNICAS NECESARIAS PARA LA TASACIÓN DE MULTAS POR INFRACCIÓN A LA NORMATIVIDAD AMBIENTAL VIGENTE, POR DISPOSICIÓN INADECUADA DE RESIDUOS DE CONSTRUCCIÓN Y DEMOLICIÓN (RCD)  Y OTROS RESIDUOS GENERADOS EN EL DISTRITO CAPITAL</t>
  </si>
  <si>
    <t>PRESTAR LOS SERVICIOS PROFESIONALES PARA APOYAR LOS PROCESOS JURÍDICOS PARA LA IMPOSICIÓN DE MULTAS Y PROCESOS SANCIONATORIOS DESTINADOS AL CONTROL AMBIENTAL A ESCOMBROS (RCD) Y  OTROS RESIDUOS GENERADOS EN BOGOTÁ</t>
  </si>
  <si>
    <t>PRESTAR LOS SERVICIOS PROFESIONALES EN LA EVALUACIÓN TÉCNICA PARA LA TASACIÓN DE MULTAS POR INFRACCIÓN A LA NORMATIVIDAD AMBIENTAL VIGENTE, POR DISPOSICION INADECUADA DE RESIDUOS DE CONSTRUCCION Y DEMOLICION (RCD)  Y OTROS RESIDUOS GENERADOS EN BOGOTA</t>
  </si>
  <si>
    <t>PRESTAR LOS SERVICIOS PROFESIONALES DANDO SOPORTE JURÍDICO A LOS PROCESOS PERMISIVOS PARA EL CONTROL AMBIENTAL A ESCOMBROS Y OTROS RESIDUOS GENERADOS EN BOGOTÁ</t>
  </si>
  <si>
    <t>PRESTAR LOS SERVICIOS PROFESIONALES PARA REALIZAR ACTIVIDADES DE APOYO AL SEGUIMIENTO FINANCIERO QUE GARANTICEN EL CUMPLIMIENTO DE LOS PROCESOS QUE SE ADELANTEN POR EL INADECUADO MANEJO Y DISPOSICIÓN DE LOS ESCOMBROS GENERADOS EN BOGOTÁ</t>
  </si>
  <si>
    <t>PRESTAR EL SERVICIO DE APOYO PARA EL TRÁMITE Y SEGUIMIENTO DE LA INFORMACIÓN QUE SE GENERE  EN CUMPLIMIENTO DEL CONTROL Y SEGUIMIENTO A LA DISPOSICIÓN DE ESCOMBROS Y OTROS RESIDUOS EN EL DISTRITO CAPITAL</t>
  </si>
  <si>
    <t>PRESTAR LOS SERVICIOS DE APOYO PARA TRAMITAR LAS NOTIFICACIONES Y DEMÁS ACTUACIONES ADMINISTRATIVAS DERIVADAS DEL CONTROL INTEGRAL A LA GENERACIÓN DE ESCOMBROS Y DEMÁS RESIDUOS EN EL DISTRITO CAPITAL</t>
  </si>
  <si>
    <t>PRESTAR APOYO EN LAS ACTIVIDADES RELACIONADAS CON EL TRAMITE, SEGUIMIENTO Y CONTROL DE LOS EXPEDIENTES DERIVADOS POR LA DISPOSICIÓN ILEGAL DE ESCOMBROS Y OTROS RESIDUOS GENERADOS EN BOGOTÁ D.C</t>
  </si>
  <si>
    <t>PRESTAR LOS SERVICIOS PROFESIONALES PARA BRINDAR ACOMPAÑAMIENTO JURÍDICO EN LOS PROCESOS DE CONSOLIDACIÓN A LOS REQUERIMIENTOS REALIZADOS, RELACIONADOS CON LA EJECUCION DE ACTIVIDADES QUE PERMITAN EL CONTROL Y SEGUIMIENTO A ESCOMBROS Y OTROS RESIDUOS GENERADOS EN BOGOTÁ</t>
  </si>
  <si>
    <t>PRESTAR LOS SERVICIOS PROFESIONALES EN EL DESARROLLO DE ACTIVIDADES TÉCNICAS QUE PERMITAN EL FORTALECIMIENTO DE LAS ACCIONES ADELANTADAS PARA LA EVALUACIÓN Y CONTROL A LA GESTIÓN INTEGRAL DE ESCOMBROS EN BOGOTÁ</t>
  </si>
  <si>
    <t>PRESTAR LOS SERVICIOS PROFESIONALES EN EL DESARROLLO DE ACTIVIDADES DE SOPORTE TÉCNICO EN ASPECTOS RELACIONADOS CON SISTEMA DE INFORMACIÓN GEOGRÁFICA PARA EL CONTROL INTEGRAL A LA GENERACIÓN DE ESCOMBROS EN BOGOTÁ</t>
  </si>
  <si>
    <t>PRESTAR LOS SERVICIOS DE APOYO EN EL  DESARROLLO DE LAS ACTIVIDADES DE CONSOLIDACIÓN PROCESAMIENTO Y ANÁLISIS DE LOS INDICADORES PARA EL CUMPLIMIENTO Y  CONTROL INTEGRAL A LA GENERACIÓN DE ESCOMBROS EN BOGOTÁ”</t>
  </si>
  <si>
    <t xml:space="preserve">HACER SEGUIMIENTO PARA QUE EL 25% DE LOS ESCOMBROS GENERADOS EN LAS OBRAS CONTROLADAS POR LA SDA, SE UTILICEN TÉCNICAS DE APROVECHAMIENTO Y TRATAMIENTO </t>
  </si>
  <si>
    <t>CONTROL INTEGRAL A LA GENERACIÓN DE ESCOMBROS EN Bogotá</t>
  </si>
  <si>
    <t>CONTROLAR 120  MEGAOBRAS URBANAS Y/O INSTRUMENTOS DE PLANEAMIENTO URBANO PARA UN ADECUADO MANEJO AMBIENTAL Y CONTROL A LA GENERACIÓN DE ESCOMBROS</t>
  </si>
  <si>
    <t>SEGUIMIENTO Y EVALUACIÓN A LA IMPLEMENTACIÓN DE LOS PIGA EN LAS ENTIDADES DISTRITALES</t>
  </si>
  <si>
    <t>REALIZAR AL 100% DE LAS ENTIDADES DISTRITALES, SEGUIMIENTO Y EVALUACIÓN FRENTE A LA IMPLEMENTACIÓN DE LOS PLANES INSTITUCIONALES DE GESTIÓN AMBIENTAL - PIGA</t>
  </si>
  <si>
    <t>PRESTAR LOS SERVICIOS PROFESIONALES PARA ORIENTAR Y HACER SEGUIMIENTO A LA IMPLEMENTACIÓN DE LOS PLANES INSTITUCIONALES DE GESTIÓN AMBIENTAL PIGA Y EL CUMPLIMIENTO NORMATIVO AMBIENTAL DE LAS ENTIDADES DISTRITALES</t>
  </si>
  <si>
    <t>PRESTAR LOS SERVICIOS PROFESIONALES PARA REALIZAR LA EVALUACIÓN, CONTROL Y SEGUIMIENTO, A LA IMPLEMENTACIÓN DE LOS PLANES INSTITUCIONALES DE GESTIÓN AMBIENTAL PIGA Y EL CUMPLIMIENTO NORMATIVO AMBIENTAL EN LAS ENTIDADES DISTRITALES</t>
  </si>
  <si>
    <t>PRESTAR LOS SERVICIOS DE APOYO PARA REALIZAR  LA EVALUACIÓN, CONTROL Y SEGUIMIENTO, A LA IMPLEMENTACIÓN DE LOS PLANES INSTITUCIONALES DE GESTIÓN AMBIENTAL PIGA Y EL CUMPLIMIENTO NORMATIVO AMBIENTAL EN LAS ENTIDADES DISTRITALES</t>
  </si>
  <si>
    <t>01-INFRAESTRUCTURA</t>
  </si>
  <si>
    <t>01-CONSTRUCCIÓN,ADECUACIÓN Y AMPLIACIÓN DE INFRAESTRUCTURA PROPIA DEL SECTOR</t>
  </si>
  <si>
    <t>0523- CONSTRUCCIÓN DE ÁREAS ADMINISTRATIVAS, DE INTERÉS AMBIENTAL Y DEMÁS ESPACIOS ADMINISTRADOS POR LA SDA. </t>
  </si>
  <si>
    <t>CONVENIO INTERADMINISTRATIVO DE COOPERACIÓN UAESP</t>
  </si>
  <si>
    <t>CONSULTORIA</t>
  </si>
  <si>
    <t>06- GASTOS OPERATIVOS</t>
  </si>
  <si>
    <t>0521-ADQUISICIÓN DE EQUIPOS, MATERIALES, SUMINISTROS, SERVICIOS Y/O PRODUCCIÓN DE MATERIAL TÉCNICO E INFORMACIÓN PARA LA GESTIÓN Y CONTROL AMBIENTAL</t>
  </si>
  <si>
    <t>DOTACIÓN Y ELEMENTOS DE PROTECCIÓN</t>
  </si>
  <si>
    <t>MINIMA CUANTIA</t>
  </si>
  <si>
    <t>3-3-1-14-02-21-0826-208</t>
  </si>
  <si>
    <t>REALIZAR EL CONTROL, APROVECHAMIENTO Y TRATAMIENTO AL 100% DE LAS TONELADAS DE RESIDUOS PELIGROSOS GENERADOS EN EL DISTRITO CAPITAL</t>
  </si>
  <si>
    <t>CONTROL AMBIENTAL A LA GENERACIÓN Y DISPOSICIÓN  FINAL DE RESIDUOS HOSPITALARIOS EN BOGOTÁ</t>
  </si>
  <si>
    <t>CONTROLAR  32.000 TONELADAS DE RESIDUOS HOSPITALARIOS Y SIMILARES  GENERADOS EN BOGOTÁ,  PARA UNA ADECUADA DISPOSICIÓN FINAL</t>
  </si>
  <si>
    <t>PRESTAR LOS SERVICIOS PROFESIONALES PARA ORIENTAR LAS ACTIVIDADES DE EVALUACIÓN, CONTROL Y SEGUIMIENTO  A LOS ESTABLECIMIENTOS GENERADORES DE RESIDUOS HOSPITALARIOS Y SIMILARES EN LA CIUDAD</t>
  </si>
  <si>
    <t>PRESTAR LOS SERVICIOS PROFESIONALES PARA EJECUTAR LAS ACTIVIDADES DE EVALUACIÓN, CONTROL Y SEGUIMIENTO A LA GESTIÓN DE RESIDUOS HOSPITALARIOS EN EL DISTRITO CAPITAL</t>
  </si>
  <si>
    <t>PRESTAR LOS SERVICIOS PROFESIONALES PARA APOYAR LAS ACTIVIDADES RELACIONADAS CON EL CONTROL Y SEGUIMIENTO A LOS RESIDUOS HOSPITALARIOS Y SIMILARES EN EL DISTRITO CAPITAL</t>
  </si>
  <si>
    <t>PRESTAR LOS SERVICIOS DE APOYO PARA EJECUTAR LAS ACTIVIDADES DE EVALUACIÓN, CONTROL Y SEGUIMIENTO A LA GESTIÓN DE RESIDUOS HOSPITALARIOS EN EL DISTRITO CAPITAL</t>
  </si>
  <si>
    <t>PRESTAR LOS SERVICIOS PROFESIONALES EN LAS ACTIVIDADES ENCAMINADAS AL CUMPLIMIENTO DE LOS PLANES DE MEJORAMIENTO  RELACIONADOS CON LAS ACCIONES DE EVALUACIÓN, CONTROL Y SEGUIMIENTO A LA GESTIÓN INTEGRAL DE RESIDUOS HOSPITALARIOS Y SIMILARES  EN EL DISTRITO CAPITAL</t>
  </si>
  <si>
    <t>PRESTAR LOS SERVICIOS PROFESIONALES EN LO RELACIONADO CON SANCIONES A INFRACTORES DE LA NORMATIVIDAD AMBIENTAL VIGENTE Y DESARROLLAR ACTIVIDADES DE EVALUACIÓN, CONTROL Y SEGUIMIENTO A LA GESTIÓN DE RESIDUOS HOSPITALARIOS Y SIMILARES  EN EL DISTRITO CAPITAL</t>
  </si>
  <si>
    <t>GESTIÓN DE LOS RESIDUOS PELIGROSOS Y ESPECIALES GENERADOS EN BOGOTÁ</t>
  </si>
  <si>
    <t>IMPLEMENTAR EL 100% DE LAS ACCIONES PRIORITARIAS HACIA LA GESTIÓN INTEGRAL DE RESIDUOS PELIGROSOS GENERADOS EN EL D.C.</t>
  </si>
  <si>
    <t>NA</t>
  </si>
  <si>
    <t>Alberto Acero Aguirre alberto.acero@ambientebogota.gov.co  Teléfono: 3778891</t>
  </si>
  <si>
    <t>PRESTAR SUS SERVICIOS PARA APOYAR LAS ACTIVIDADES DEL GRUPO DE  RESIDUOS QUE PERMITAN LA PROMOCIÓN Y EL FORTALECIMIENTO DE LA GESTIÓN DE LOS RESIDUOS PELIGROSOS EN EL DISTRITO CAPITAL.</t>
  </si>
  <si>
    <t>PRESTAR SUS SERVICIOS DE APOYO A LA GESTIÓN PARA LA PROMOCIÓN Y EL FORTALECIMIENTO DE LA CADENA DE GESTIÓN DE RESIDUOS PELIGROSOS, ORGÁNICOS O ESPECIALES GENERADOS EN EL DISTRITO.</t>
  </si>
  <si>
    <t>PRESTAR SUS SERVICIOS PROFESIONALES EN LA ELABORACIÓN, PROMOCIÓN Y EL FORTALECIMIENTO DE PLANES POSCONSUMO Y EN ACTIVIDADES DE GESTIÓN DE RESIDUOS EN EL DISTRITO CAPITAL.</t>
  </si>
  <si>
    <t>PROMOCIÓN DE LOS PROGRAMAS POSCONSUMOS DE RESIDUOS PELIGROSOS Y ESPECIALES.</t>
  </si>
  <si>
    <t>DESARROLLAR UNA ESTRATEGIA DE GESTIÓN, RECUPERACIÓN, APROVECHAMIENTO DE LOS RESIDUOS DE APARATOS ELÉCTRICOS Y ELECTRÓNICOS FUNDAMENTADA EN LA RESPONSABILIDAD DE LOS DIFERENTES ACTORES DE LA CADENA DEL CICLO DE VIDA DEL PRODUCTO</t>
  </si>
  <si>
    <t xml:space="preserve">DESARROLLAR 100%  UNA  ESTRATEGIA DE GESTIÓN, RECUPERACIÓN, APROVECHAMIENTO DE LOS RESIDUOS DE APARATOS ELÉCTRICOS Y ELECTRÓNICOS FUNDAMENTADA EN LA RESPONSABILIDAD DE LOS DIFERENTES ACTORES DE LA CADENA DEL CICLO DE VIDA DEL PRODUCTO </t>
  </si>
  <si>
    <t>PRESTAR LOS SERVICIOS PROFESIONALES PARA DAR APOYO JURIDICO, A LAS DIFERENTES ACTUACIONES ADMINISTRATIVAS Y PROCESOS_x000D_
RELACIONADOS CON EL CONTROL AMBIENTAL A ESCOMBROS Y OTROS RESIDUOS GENERADOS EN BOGOTÁ</t>
  </si>
  <si>
    <t>PAGO PASIVOS EXIGIBLES</t>
  </si>
  <si>
    <t>Fercha ingreso SPCI</t>
  </si>
  <si>
    <t>observaciones</t>
  </si>
  <si>
    <t>fecha aporbado SPCI</t>
  </si>
  <si>
    <t>3-3-1-14-02-22-0574-210</t>
  </si>
  <si>
    <t>REDUCIR EN 10% LA CONTAMINACIÓN POR MATERIAL PARTICULADO DE DIÁMETRO MENOR A 10 MICRAS (PM10) Y GENERAR LAS CONDICIONES PARA EL MONITOREO DE (PM2.5) EN LA CIUDAD</t>
  </si>
  <si>
    <t>PLAN DECENAL DE DESCONTAMINACIÓN DEL AIRE PARA BOGOTÁ - PDDAB</t>
  </si>
  <si>
    <t>DESARROLLAR 35%  DE LAS MEDIDAS 2, 3, 4 Y 5B DEL  PLAN DECENAL DE DESCONTAMINACIÓN DEL AIRE PARA BOGOTÁ (2010-2020)</t>
  </si>
  <si>
    <t>03 RECURSO HUMANO</t>
  </si>
  <si>
    <t>0254 - PERSONAL CONTRATADO PARA EJECUTAR LAS ACTUACIONES DE EVALUACIÓN, CONTROL DE DETERIORO AMBIENTAL Y SEGUIMIENTO AMBIENTAL</t>
  </si>
  <si>
    <t>PRESTAR LOS SERVICIOS PROFESIONALES PARA APOYAR EN EL DESARROLLO DE ACCIONES PARA LA IMPLEMENTACIÓN DE MEDIDAS COMPLEMENTARIAS A LAS PRIORIZADAS EN EL PLAN DECENAL DE DESCONTAMINACIÓN DEL AIRE PARA BOGOTÁ – PDDAB</t>
  </si>
  <si>
    <t>12- OTROS DISTRITOS</t>
  </si>
  <si>
    <t>N.A</t>
  </si>
  <si>
    <t>SANDRA MILENA MENESES MARTINEZ</t>
  </si>
  <si>
    <t>PRESTAR LOS SERVICIOS PROFESIONALES PARA APOYAR CON EL DESARROLLO DE ACCIONES PARA LA IMPLEMENTACIÓN DE MEDIDAS PRIORIZADAS Y COMPLEMENTARIAS DEL PLAN DECENAL DE DESCONTAMINACIÓN DEL AIRE PARA BOGOTÁ – PDDAB</t>
  </si>
  <si>
    <t>KAREN JOHANNA BLANCO</t>
  </si>
  <si>
    <t>PRESTAR SUS SERVICIOS PROFESIONALES PARA APOYAR EL DESARROLLO DE ACCIONES PARA LA IMPLEMENTACIÓN DE LAS MEDIDAS PRIORIZADAS Y COMPLEMENTARIAS DEL PLAN DECENAL DE DESCONTAMINACIÓN DEL AIRE PARA BOGOTÁ – PDDAB</t>
  </si>
  <si>
    <t>RAFAEL ARTURO CHAPARRO ORTIZ</t>
  </si>
  <si>
    <t>APOYAR CON EL DESARROLLO DE ACCIONES PARA LA IMPLEMENTACIÓN DE LAS MEDIDAS PRIORIZADAS EN EL PLAN DECENAL DE DESCONTAMINACIÓN DEL AIRE PARA BOGOTÁ - PDDAB, RELACIONADAS CON EL SITP Y CON EL TRANSPORTE DE CARGA</t>
  </si>
  <si>
    <t>JORGE ENRIQUE CASTAÑO JARAMILLO</t>
  </si>
  <si>
    <t>PRESTAR LOS SERVICIOS PROFESIONALES PARA APOYAR CON EL DESARROLLO DE ACCIONES PARA LA IMPLEMENTACIÓN DE LAS MEDIDAS PRIORIZADAS EN EL PLAN DECENAL DE DESCONTAMINACIÓN DEL AIRE PARA BOGOTÁ - PDDAB, RELACIONADAS CON TRANSPORTE DE CARGA Y CON MOTOCICLETAS</t>
  </si>
  <si>
    <t>MARIO ANDRÉS MONCAYO</t>
  </si>
  <si>
    <t>PRESTAR SUS SERVICIOS PROFESIONALES PARA DIRIGIR Y ORIENTAR EL DESARROLLO DE ACCIONES PARA LA IMPLEMENTACIÓN DE LAS MEDIDAS PRIORIZADAS Y COMPLEMENTARIAS EN EL PLAN DECENAL DE DESCONTAMINACIÓN DEL AIRE PARA BOGOTÁ - PDDAB</t>
  </si>
  <si>
    <t>HUGO ENRIQUE SAENZ PULIDO</t>
  </si>
  <si>
    <t>PRESTAR LOS SERVICIOS PROFESIONALES PARA APOYAR CON EL DESARROLLO DE ACCIONES TENDIENTES A ESTRUCTURAR MEDIDAS COMPLEMENTARIAS AL PLAN DECENAL DE DESCONTAMINACIÓN DEL AIRE PARA BOGOTÁ, PARA EL FORTALECIMIENTO DEL SEGUIMIENTO Y CONTROL  A LAS FUENTES MÓVILES</t>
  </si>
  <si>
    <t>JAIME ALEXANDER RUEDA GÓMEZ</t>
  </si>
  <si>
    <t>SALDO DISPONIBLE PARA TRASLADO</t>
  </si>
  <si>
    <t>POR DEFINIR SALDO</t>
  </si>
  <si>
    <t>0524 - ADQUISICIÓN DE EQUIPOS, MATERIALES, SUMINISTROS, SERVICIOS Y/O PRODUCCIÓN DE MATERIAL TÉCNICO E INFORMACIÓN PARA LA GESTIÓN Y CONTROL DE DETERIORO AMBIENTAL</t>
  </si>
  <si>
    <t xml:space="preserve">CARACTERIZACIÓN DE LA COMPOSICIÓN DEL MATERIAL PARTICULADO MP DE INMISIÓN (CALIDAD DEL AIRE) Y DE EMISIÓN (FUENTES FIJAS, MÓVILES Y RESUSPENSIÓN).
</t>
  </si>
  <si>
    <t>CONVENIO</t>
  </si>
  <si>
    <t>BIENES Y SERVICIOS</t>
  </si>
  <si>
    <t>EVALUACIÓN, CONTROL, MONITOREO Y SEGUIMIENTO</t>
  </si>
  <si>
    <t>REALIZAR EL SEGUIMIENTO Y/O CONTROL AL 60% DE LOS ESTABLECIMIENTOS DE BOGOTÁ QUE CUENTAN CON FUENTES FIJAS DE EMISIONES ATMOSFÉRICAS</t>
  </si>
  <si>
    <t>PRESTAR SERVICIOS PROFESIONALES PARA REALIZAR ACTIVIDADES DE APOYO AL CONTROL Y SEGUIMIENTO A LAS EMISIONES ATMOSFÉRICAS Y APOYO AL CONTROL DE FUENTES FIJAS EN EL DISTRITO CAPITAL</t>
  </si>
  <si>
    <t>AIDY JULIETTE CARRILLO CUBIDES</t>
  </si>
  <si>
    <t>MONICA  PERDOMO CEBALLOS</t>
  </si>
  <si>
    <t>MARCIA ALEJANDRA VELASCO PELAYO</t>
  </si>
  <si>
    <t>MARIAN JULIETH HERNANDEZ LOPEZ</t>
  </si>
  <si>
    <t>CLAUDIA MILENA CLAVIJO</t>
  </si>
  <si>
    <t>WILIAM ALEXANDER CHAPARRO DELGADO</t>
  </si>
  <si>
    <t>YENNY ALEXANDRA RODRIGUEZ GUTIERREZ</t>
  </si>
  <si>
    <t>MERY EYENNID VALENTIERRA GARCIA</t>
  </si>
  <si>
    <t>ANGIE PAOLA ROMERO RONCANCIO</t>
  </si>
  <si>
    <t>HENRY LEONARDO MOYA LOPEZ</t>
  </si>
  <si>
    <t>MILENA REINA</t>
  </si>
  <si>
    <t>PRESTAR SUS SERVICIOS PROFESIONALES PARA APOYAR EL TRAMITE DE LAS ACTUACIONES JURIDICAS NECESARIAS PARA EL SEGUIMIENTO AMBIENTAL DE LAS FUENTES FIJAS DE CONTAMINACIÓN ATMOSFERICA.</t>
  </si>
  <si>
    <t>POR DEFINIR ABOGADO</t>
  </si>
  <si>
    <t>PRESTAR SUS SERVICIOS PERSONALES PARA REALIZAR EL PROCESO DE CLASIFICACION, MANEJO, TRAMITE Y ADMINISTRACION DE LOS DOCUMENTOS GENERADOS DE LAS ACTUACIONES TECNICAS Y DEMAS ACTIVIDADES RELACIONADAS CON LOS TRAMITES DE FUENTES FIJAS</t>
  </si>
  <si>
    <t>DAVID CASTAÑEDA</t>
  </si>
  <si>
    <t>JONATHAN RAMIREZ NIEVES</t>
  </si>
  <si>
    <t>GUILLERMO ANDRÉS GOMEZ</t>
  </si>
  <si>
    <t>ANGIE PEREIRA PEREIRA</t>
  </si>
  <si>
    <t>ANDREA AVILA</t>
  </si>
  <si>
    <t xml:space="preserve">GINNA BARRAGAN </t>
  </si>
  <si>
    <t>MARCELA RODRIGUEZ MAHECHA</t>
  </si>
  <si>
    <t>ANA MARIA LONDOÑO</t>
  </si>
  <si>
    <t>ANDREA VARGAS</t>
  </si>
  <si>
    <t>JASON RIAÑO</t>
  </si>
  <si>
    <t>ARMANDO FONSECA</t>
  </si>
  <si>
    <t>PRESTAR SUS SERVICIOS PARA APOYAR LAS ACTIVIDADES DE MANEJO, ADMINISTRACION, CONTROL Y SEGUIMIENTO DE LA DOCUMENTACION Y LA INFORMACION DE LAS ACTUACIONES TECNICAS Y JURIDICAS DERIVADAS DE LAS EMISIONES ATMOSFERICAS POR FUENTES MOVILES".</t>
  </si>
  <si>
    <t>NELSON ENRIQUE  GARZON BAUTISTA</t>
  </si>
  <si>
    <t>ACREDITACIÓN</t>
  </si>
  <si>
    <t>REDUCIR EN 5% LA CONTAMINACIÓN SONORA EN TRES ÁREAS ESTRATÉGICAS DE LA CIUDAD</t>
  </si>
  <si>
    <t>INTERVENIR 10 ÁREAS CRÍTICAS IDENTIFICADAS Y PRIORIZADAS EN LOS MAPAS DE RUIDO DE LA CIUDAD.</t>
  </si>
  <si>
    <t>PRESTAR SUS SERVICIOS PROFESIONALES PARA APOYAR EL SEGUIMIENTO  DE LAS ACTUACIONES TECNICAS SOBRE FUENTES FIJAS GENERADORAS DE RUIDO</t>
  </si>
  <si>
    <t>EDUARDO ENRIQUE ESPINOSA FERNANDEZ</t>
  </si>
  <si>
    <t>PRESTAR SUS SERVICIOS PROFESIONALES APOYANDO TÉCNICAMENTE AL GRUPO DE RUIDO, EN  LO RELACIONADO CON ATENCIÓN Y SEGUIMIENTO DE QUEJAS AL IGUAL QUE LAS ACTUACIONES TÉCNICAS RESULTANTES DEL CONTROL A LAS FUENTES EMISORAS DE RUIDO EVALUADAS</t>
  </si>
  <si>
    <t>ADRIANA ANGELICA LEON BLANCO</t>
  </si>
  <si>
    <t>PRESTAR SUS SERVICIOS PROFESIONALES PARA APOYAR TECNICAMENTE EN LA REVISION DE LAS ACTIVIDADES DE CONTROL, Y SEGUIMIENTO DE LAS ACTUACIONES  EMITIDAS POR EL GRUPO DE RUIDO</t>
  </si>
  <si>
    <t>MONICA MARCELA APOLINAR</t>
  </si>
  <si>
    <t>PRESTAR SUS SERVICIOS PARA  REALIZAR ACTIVIDADES TÉCNICAS DE MONITOREO, SEGUIMIENTO Y CONTROL A FUENTES FIJAS GENERADORAS DE RUIDO</t>
  </si>
  <si>
    <t>JUAN DIEGO CUEVAS MARTINEZ</t>
  </si>
  <si>
    <t>PRESTAR SUS SERVICIOS PERSONALES PARA REALIZAR EL PROCESO DE CLASIFICACIÓN MANEJO TRAMITE Y ADMINISTRACION DE LOS DOCUMENTOS GENERADOS DE LAS ACTUACIONES TÉCNICAS Y DEMAS ACTIVIDADES RELACIONADAS CON LOS TRÁMITES DE RUIDO</t>
  </si>
  <si>
    <t>JENNY ALEXANDRA PEREZ GONZALEZ</t>
  </si>
  <si>
    <t>PRESTAR SUS SERVICIOS PROFESIONALES PARA DESARROLLAR ACTIVIDADES RELACIONADAS CON EL MONITOREO, SEGUIMIENTO Y CONTROL A FUENTES FIJAS GENERADORAS DE RUIDO</t>
  </si>
  <si>
    <t>ANDREA DEL PILAR OSPINA TORRES</t>
  </si>
  <si>
    <t>PRESTAR SUS SERVICIOS PROFESIONALES PARA DESARROLLAR LAS ACTIVIDADES CORRESPONDIENTES A LA OPERACIÓN TÉCNICA DE LA UNIDAD MÓVIL DE MONITOREO DE RUIDO Y LAS ACTIVIDADES DE MONITOREO, SEGUIMIENTO Y CONTROL A FUENTES FIJAS GENERADORAS DE RUIDO</t>
  </si>
  <si>
    <t>JULIO CESAR ESPAÑOL</t>
  </si>
  <si>
    <t>PRESTAR SUS SERVICIOS PROFESIONALES PARA DESARROLLAR ACTIVIDADES RELACIONADAS CON EL MONITOREO, SEGUIMIENTO Y CONTROL A FUENTES FIJAS GENERADORAS DE RUIDO PARA EL CUMPLIMIENTO DEL PLAN LOCAL DE RECUPERACIÓN AUDITIVA EN LAS LOCALIDADES CONTEMPLADAS EN LA RESOLUCIÓN 6919 DE 2010 DE LA SDA</t>
  </si>
  <si>
    <t xml:space="preserve">LAURA HERNANDEZ CORREA </t>
  </si>
  <si>
    <t>PRESTAR SUS SERVICIOS PROFESIONALES PARA PROYECTAR LAS ACTUACIONES ADMINISTRATIVAS QUE ADELANTEN LOS PROCESOS PERMISIVOS O SANCIONATORIOS QUE SE ASIGNEN EN EL GRUPO DE RUIDO</t>
  </si>
  <si>
    <t>CESAR GAYON</t>
  </si>
  <si>
    <t>PRESTAR SUS SERVICIOS PROFESIONALES PARA DESARROLLAR ACTIVIDADES RELACIONADAS CON EL MONITOREO, SEGUIMIENTO Y CONTROL A FUENTES FIJAS GENERADORAS DE RUIDO Y ASISTIR A REUNIONES DE PUESTO DE MANDO UNIFICADO</t>
  </si>
  <si>
    <t>LAURA RIAÑO</t>
  </si>
  <si>
    <t>CARLOS ANDRÉS CABRERA</t>
  </si>
  <si>
    <t>MONICA ALEJANDRA LOPEZ MARTINEZ</t>
  </si>
  <si>
    <t>KELLY JOHANA JIMENEZ MUÑOZ</t>
  </si>
  <si>
    <t>LINA MARIA HERRERA GIRALDO</t>
  </si>
  <si>
    <t>PRESTAR SUS SERVICIOS PROFESIONALES PARA DESARROLLAR ACTIVIDADES RELACIONADAS CON EL MONITOREO, SEGUIMIENTO Y CONTROL A FUENTES FIJAS GENERADORAS DE RUIDO Y APOYAR LA ACTUALIZACION DE MAPAS</t>
  </si>
  <si>
    <t>ANDRES FELIPE RODRIGUEZ</t>
  </si>
  <si>
    <t>NIDIA CONSUELO GONZALEZ SALINAS</t>
  </si>
  <si>
    <t>PRESTAR SUS SERVICIOS PROFESIONALES PARA REALIZAR TODAS LAS ACTIVIDADES RELACIONADAS CON EL SEGUIMIENTO Y CONTROL A FUENTES FIJAS GENERADORAS DE RUIDO.</t>
  </si>
  <si>
    <t>CLAUDIA  LUCIACONTRERAS</t>
  </si>
  <si>
    <t>FÉLIX ALBERTO ALFARO</t>
  </si>
  <si>
    <t>MARIA JULIANA ÑUNGO</t>
  </si>
  <si>
    <t>PRESTAR SUS SERVICIOS PROFESIONALES APOYANDO TÉCNICAMENTE AL GRUPO DE RUIDO, EN  LO RELACIONADO CON LA PROYECCIÓN DE CONCEPTOS TÉNICOS SANCIONATORIOS PROCEDENTE DE LAS  ACTUACIONES TÉCNICAS RESULTANTES DEL CONTROL A LAS FUENTES EMISORAS DE RUIDO EVALUADAS</t>
  </si>
  <si>
    <t>CAROLINA RIVERA</t>
  </si>
  <si>
    <t>GLADYS ANDREA ALVAREZ</t>
  </si>
  <si>
    <t>MONICA ALEXANDRA ALBA ROMERO</t>
  </si>
  <si>
    <t>ANA MARÍA ALEJO RUBIANO</t>
  </si>
  <si>
    <t>CARLOS YESID ALVAREZ</t>
  </si>
  <si>
    <t>IVAN CAMILO QUIJANO</t>
  </si>
  <si>
    <t>RAFAEL VALENCIA</t>
  </si>
  <si>
    <t>NATALIA NIETO</t>
  </si>
  <si>
    <t>SANDRA MILENA LÓPEZ URIBE</t>
  </si>
  <si>
    <t>DIANA CAROLINA CORONADO PACHON</t>
  </si>
  <si>
    <t>DUVAN TRIANA</t>
  </si>
  <si>
    <t>JUAN CAMILO CHARRY</t>
  </si>
  <si>
    <t>PRESTAR SUS SERVICIOS PROFESIONALES PARA APOYAR EL SEGUIMIENTO DE LAS ACTUACIONES TECNICAS SOBRE FUENTES FIJAS GENERADORAS DE RUIDO</t>
  </si>
  <si>
    <t>YOLIMA ORDOÑEZ</t>
  </si>
  <si>
    <t>YURI ANDREA MARTÍNEZ</t>
  </si>
  <si>
    <t>ALVARO BEDOYA</t>
  </si>
  <si>
    <t>PRESTAR SUS SERVICIOS PROFESIONALES PARA APOYAR TÉCNICAMENTE  LAS ACTIVIDADES DESARROLLADAS POR EL GRUPO DE RUIDO</t>
  </si>
  <si>
    <t>ADRIANA AMADO ARIZA</t>
  </si>
  <si>
    <t>PRESTAR SUS SERVICIOS PERSONALES  PARA REALIZAR EL SEGUIMIENTO Y VERIFICACION DE LOS TRAMITES DE SOLICITUDES ALLEGADAS A LA SDA EN MATERIA DE RUIDO.</t>
  </si>
  <si>
    <t>CAMILO HERNANDO RUIZ</t>
  </si>
  <si>
    <t xml:space="preserve">GLORIA ESPERANZA HERRERA </t>
  </si>
  <si>
    <t>PRESTAR SUS SERVICIOS PROFESIONALES PARA APOYAR, ORIENTAR Y CONCEPTUAR JURÍDICAMENTE LOS TRAMITES Y ACTUACIONES ADMINISTRATIVAS DE IMPULSO PROCESAL EN LO PERMISIVO Y/O SANCIONATORIO EN EL GRUPO DE RUIDO.”</t>
  </si>
  <si>
    <t>CAROL EUGENIA ROJAS LUNA</t>
  </si>
  <si>
    <t>PRESTAR LOS SERVICIOS PROFESIONALES PARA REALIZAR LA REVISIÓN JURÍDICA A LAS ACTUACIONES ADMINISTRATIVAS REQUERIDAS  PARA DAR IMPULSO JURÍDICO A LOS TRÁMITES SANCIONATORIOS EN EL GRUPO DE RUIDO</t>
  </si>
  <si>
    <t>SANDRA ARENAS</t>
  </si>
  <si>
    <t>PRESTAR SUS SERVICIOS DE APOYO PARA REALIZAR ACTIVIDADES ASOCIADAS AL MANEJO DE DOCUMENTOS EN EL TRAMITE DE LAS  ACTUACIONES ADMINISTRATIVAS  DEL GRUPO DE RUIDO</t>
  </si>
  <si>
    <t>LEONARDO ACOSTA BELTRÁN</t>
  </si>
  <si>
    <t>INGRID LILIANA MUÑOZ SUAREZ</t>
  </si>
  <si>
    <t>PRESTAR SUS SERVICIOS DE APOYO PARA REALIZAR ACTIVIDADES ASOCIADAS AL MANEJO DE DOCUMENTOS EN EL TRAMITE DE LAS  ACTUACIONES ADMINISTRATIVAS  DEL GRUPO DE RUIDO.</t>
  </si>
  <si>
    <t>LADY JENNIFER TALERO ESPINOSA</t>
  </si>
  <si>
    <t>RENE ALEJANDRO AVILA OROZCO</t>
  </si>
  <si>
    <t>PRESTAR SUS SERVICIOS PROFESIONALES PARA  REVISAR  LAS ACTUACIONES ADMINISTRATIVAS Y LOS EXPEDIENTES  QUE ADELANTEN LOS PROCESOS PERMISIVOS O SANCIONATORIOS QUE SE ASIGNEN EN EL GRUPO DE RUIDO.</t>
  </si>
  <si>
    <t>POR DEFINIR COORDINADOR NOTIFICACIONES</t>
  </si>
  <si>
    <t>CONTRATAR LA PRESTACIÓN DEL SERVICIO PÚBLICO DE TRANSPORTE TERRESTRE AUTOMOTOR ESPECIAL EN VEHÍCULOS TIPO CAMIONETA DOBLE CABINA, CON EL FIN DE APOYAR LAS ACTIVIDADES QUE DESARROLLA LA SECRETARIA DISTRITAL DE AMBIENTE DE ACUERDO CON LAS CARACTERÍSTICAS TÉCNICAS DEFINIDAS .</t>
  </si>
  <si>
    <t>OBTENER LA ACREDITACIÓN DE LAS MEDICIONES REALIZADAS EN CAMPO A TRÁEZ DEL IDEAM COMO ENTE CERTIFICADOR</t>
  </si>
  <si>
    <t>REALIZAR EL MANTENIMIENTO PREVENTIVO, CORRECTIVO Y CALIBRACIÓN DE SONOMETROS UTILIZADOS EN CAMPO</t>
  </si>
  <si>
    <t xml:space="preserve">OPERAR UNA RED DE MONITOREO DE RUIDO DEL AEROPUERTO </t>
  </si>
  <si>
    <t>MARIA FIDELIA COY COY</t>
  </si>
  <si>
    <t>PRESTAR SUS SERVICIOS PROFESIONALES PARA DESARROLLAR LAS ACTIVIDADES DE MANIPULACIÓN DE LOS DATOS QUE SUMINISTRA LA RED DE MONITOREO DE RUIDO PARA EL AEROPUERTO INTERNACIONAL ELDORADO Y LA MOVIL DEL GRUPO, ADEMÁS DEL MANTENIMIENTO PREVENTIVO DE LAS ESTACIONES DE LA RED DE RUIDO</t>
  </si>
  <si>
    <t>CRISTIAN CAMILO MESA</t>
  </si>
  <si>
    <t>REALIZAR LOS PAGOS DE SERVICIOS PÚBLICOS DE TELECOMUNICACIONES CON LOS QUE OPERAN LAS ESTACIONES DE MONITOREO DE LA RED DE RUIDO DEL AEROPUERTO</t>
  </si>
  <si>
    <t xml:space="preserve">OBTENER 80% DE  DATOS REGISTRADOS (COMO VÁLIDOS) EN LA RED DE MONITOREO DE CALIDAD DE AIRE DE BOGOTÁ </t>
  </si>
  <si>
    <t>LUZ DARY GONZALEZ</t>
  </si>
  <si>
    <t xml:space="preserve">
PRESTAR LOS SERVICIOS PROFESIONALES PARA LA EJECUCIÓN DEL PROGRAMA DE OPERACIÓN, MANTENIMIENTO PREVENTIVO Y CORRECTIVO, ASÍ COMO LA CALIBRACIÓN DE LOS ANALIZADORES Y EQUIPOS QUE CONFORMAN LA RED DE MONITOREO DE CALIDAD DEL AIRE DE BOGOTÁ.. 
</t>
  </si>
  <si>
    <t>DARIO ALEJANDRO GOMEZ</t>
  </si>
  <si>
    <t>HENRY OSPINO DAVILA</t>
  </si>
  <si>
    <t xml:space="preserve">HECTOR ALEJANDRO BELTRAN </t>
  </si>
  <si>
    <t>POR DEFINIR - ESTADÍSTICO</t>
  </si>
  <si>
    <t>PRESTAR SUS SERVICIOS PROFESIONALES PARA LIDERAR LA ARTICULACIÓN DEL MODELO DE CALIDAD DE AIRE DE BOGOTÁ, LA CAMPAÑA DE MONITOREO DE BLACK CARBON EN LA CIUDAD, LOS REGISTROS DE MONITOREO DE CONTAMINANTES CRITERIO DE LA RED DE MONITOREO DE CALIDAD DE AIRE DE BOGOTÁ Y LA FORMULACIÓN DE INDICADORES PARA EL SISTEMA DE ALERTAS TEMPRANAS AMBIENTALES DE BOGOTÁ</t>
  </si>
  <si>
    <t>SEBASTIAN GÓMEZ ROBLES</t>
  </si>
  <si>
    <t>POR DEFINIR (Apoyo logisitico)</t>
  </si>
  <si>
    <t>PRESTAR LOS SERVICIOS PROFESIONALES PARA REALIZAR EL ANÁLISIS DE LOS DATOS PROCEDENTES DEL MONITOREO DE LAS TENDENCIAS DE LA CALIDAD DEL AIRE DE BOGOTÁ GENERADOS POR LAS ESTACIONES DE LA RED DE MONITOREO DE CALIDAD DEL AIRE DE BOGOTÁ (RMCAB)</t>
  </si>
  <si>
    <t>OSCAR JULIAN GUERRERO</t>
  </si>
  <si>
    <t>PRESTAR SERVICIOS PROFESIONALES PARA DIRIGIR Y ORIENTAR TODAS LAS ACTIVIDADES RELACIONADAS CON LA RED DE MONITOREO DE CALIDAD DE AIRE DE BOGOTÁ -RMCAB-.</t>
  </si>
  <si>
    <t>JOHN FREDDY GRAJALES</t>
  </si>
  <si>
    <t>OSCAR EDUARDO ARREDONDO PESCADOR</t>
  </si>
  <si>
    <t>PRESTAR SUS SERVICIOS PROFESIONALES PARA VALIDAR Y HACER EL SEGUIMIENTO A LOS DATOS GENERADOS POR LAS ESTACIONES DE LA RED DE MONITOREO DE CALIDAD DEL AIRE DE BOGOTÁ Y PARTICIPAR EN LA ELABORACION DE INFORMES RELACIONADOS CON SU OPERACIÓN."</t>
  </si>
  <si>
    <t>SANTIAGO MORALES</t>
  </si>
  <si>
    <t>ALEXANDER RINCÓN</t>
  </si>
  <si>
    <t>POR DEFINIR APOYO MODELACION</t>
  </si>
  <si>
    <t>PRESTAR SUS SERVICIOS PROFESIONALES PARA REALIZAR EL CONTROL, SEGUIMIENTO Y REGISTRO DE TODAS LAS ACTIVIDADES RELACIONADAS CON LA OPERACIÓN DE LAS ESTACIONES DE MONITOREO QUE CONFORMAN LA RED DE MONITOREO DE LA CALIDAD DEL AIRE DE BOGOTÁ”</t>
  </si>
  <si>
    <t>PRESTAR SUS SERVICIOS PROFESIONALES PARA REALIZAR EL APOYO Y SEGUIMIENTO A LAS ACTIVIDADES REALIZADAS EN LA RED DE MONITOREO DE CALIDAD DEL AIRE DE BOGOTÁ</t>
  </si>
  <si>
    <t>ANA CECILIA TORRES AMAYA</t>
  </si>
  <si>
    <t>MANTENIMIENTOS AIRES ACONDICIONADOS</t>
  </si>
  <si>
    <t>COMPRA DE EQUIPOS PARA LABORATORIO</t>
  </si>
  <si>
    <t>MANTENIMIENTOS UPS</t>
  </si>
  <si>
    <t>INSUMOS Y REPUESTOS EQUIPOS RMCAB</t>
  </si>
  <si>
    <t>ADECUACIÓN LABORATORIO</t>
  </si>
  <si>
    <t>1 EQUIPO NUEVO DE PM10</t>
  </si>
  <si>
    <t>1 EQUIPOS NUEVOS DE PM2.5</t>
  </si>
  <si>
    <t>LEGALIZAR EL 50%  DE LOS REGISTROS DE PUBLICIDAD EXTERIOR VISUAL EN BOGOTÁ</t>
  </si>
  <si>
    <t xml:space="preserve"> DESMONTAR 320,000 ELEMENTOS DE PUBLICIDAD ILEGAL.</t>
  </si>
  <si>
    <t xml:space="preserve">PRESTAR SUS SERVICIOS PERSONALES PARA REALIZAR EL PROCESO DE CLASIFICACIÓN, MANEJO Y ADMINISTRACIÓN DE LOS DOCUMENTOS GENERADOS DE LAS ACTUACIONES TÉCNICAS Y DEMAS ACTIVIDADES RELACIONADAS CON LOS TRÁMITES DE PUBLICIDAD EXTERIOR VISUAL.  </t>
  </si>
  <si>
    <t>ANA KARINA LENIS ROMAN</t>
  </si>
  <si>
    <t>PRESTAR SUS SERVICIOS PERSONALES PARA APOYAR LAS ACCIONES DE  CONTROL Y SEGUIMIENTO  A LOS ELEMENTOS DE PUBLICIDAD EXTERIOR VISUAL ILEGAL</t>
  </si>
  <si>
    <t>LUD CARINA PINZON</t>
  </si>
  <si>
    <t>PRESTAR SUS SERVICIOS DE APOYO PARA REALIZAR EL PROCESO DE CLASIFICACIÓN DE LOS DOCUMENTOS GENERADOS DE LAS ACTUACIONES TÉCNICAS Y DEMÁS ACTIVIDADES RELACIONADAS CON LOS TRÁMITES  DE PUBLICIDAD EXTERIOR VISUAL</t>
  </si>
  <si>
    <t>YULI ANDREA HERNANDEZ</t>
  </si>
  <si>
    <t>REALIZAR EL DESMONTE DE VALLAS TUBULARES EN BOGOTÁ D.C.</t>
  </si>
  <si>
    <t>AUNAR RECURSOS FÍSICOS, TÉCNICOS, FINANCIEROS Y HUMANOS PARA REALIZAR ACTIVIDADES DE CONTROL A LA CONTAMINACIÓN VISUAL CON EL APOYO DE LA POBLACIÓN VULNERABLE ATENDIDA POR IDIPRON</t>
  </si>
  <si>
    <t>LEGALIZAR 89,644 ELEMENTOS DE PUBLICIDAD EXTERIOR VISUAL MEDIANTE REGISTRO</t>
  </si>
  <si>
    <t>PRESTAR SUS SERVICIOS PROFESIONALES PARA EFECTUAR LA REVISIÓN DE CONCEPTOS TÉCNICOS, REGISTROS, REQUERIMIENTOS Y DEMÁS PRODUCTOS DEL GRUPO DE PUBLICIDAD EXTERIOR VISUAL.</t>
  </si>
  <si>
    <t>GERMAN EDUARDO JIMENEZ</t>
  </si>
  <si>
    <t>PRESTAR SUS SERVICIOS PROFESIONALES PARA DIRIGIR Y ORIENTAR LAS ACTIVIDADES RELACIONADAS CON EL GRUPO DE PUBLICIDAD EXTERIOR VISUAL.</t>
  </si>
  <si>
    <t>WILLIAM MOLANO RODRIGUEZ</t>
  </si>
  <si>
    <t>PRESTAR SUS SERVICIOS PROFESIONALES PARA PROYECTAR LOS ACTOS ADMINISTRATIVOS QUE LE SEAN ENCOMENDADOS EN EL TEMA  PUBLICIDAD EXTERIOR VISUAL</t>
  </si>
  <si>
    <t>CATALINA CASTAÑO GRANDA</t>
  </si>
  <si>
    <t>PRESTAR SUS SERVICIOS PROFESIONALES PARA REALIZAR LA EVALUACIÓN TÉCNICA RESPECTO A LAS SOLICITUDES DE REGISTRO, CONTROL Y SEGUIMIENTO  A LOS ELEMENTOS DE PUBLICIDAD EXTERIOR VISUAL</t>
  </si>
  <si>
    <t>PEDRO JULIAN MEJIA</t>
  </si>
  <si>
    <t>MONICA JUDITH GARCIA CAMACHO</t>
  </si>
  <si>
    <t>JAIRO VLADIMIR SILVA CHAVES</t>
  </si>
  <si>
    <t>PRESTAR SUS SERVICIOS PROFESIONALES PARA REALIZAR LAS ACTIVIDADES DE EVALUACIÓN TÉCNICA A LAS SOLICITUDES DE REGISTRO, CONTROL Y SEGUIMIENTO A LOS ELEMENTOS DE PUBLICIDAD EXTERIOR VISUAL.</t>
  </si>
  <si>
    <t>ANGELA MARÍA FERNANDEZ MARIN</t>
  </si>
  <si>
    <t>PRESTAR SUS SERVICIOS PROFESIONALES PARA REALIZAR LA EVALUACIÓN TÉCNICA, ESTRUCTURAL Y URBANISTICA DE LAS SOLICITUDES DE REGISTRO DE VALLAS COMERCIALES Y DEMAS ELEMENTOS DE PUBLICIDAD EXTERIOR VISUAL</t>
  </si>
  <si>
    <t>MARIA FERNANDA ESPITIA</t>
  </si>
  <si>
    <t>PRESTAR SUS SERVICIOS PROFESIONALES PARA APOYAR LA GEOREFERENCIACIÓN Y SEGUIMIENTO DE VALLAS COMERCIALES Y DEMÁS ELEMENTOS DE PUBLICIDAD EXTERIOR VISUAL, EN EL DISTRITO CAPITAL.</t>
  </si>
  <si>
    <t>CAROLINA DEL PILAR COLMENARES MORENO</t>
  </si>
  <si>
    <t>MARYA GIRALDO</t>
  </si>
  <si>
    <t>PRESTAR SUS SERVICIOS PROFESIONALES PARA PROYECTAR LAS ACTUACIONES JURIDICAS QUE LE SEAN ENCOMENDADAS, EN MATERIA DE LEGALIZACIÓN  DE PUBLICIDAD EXTERIOR VISUAL</t>
  </si>
  <si>
    <t>KARLA ZAMORA</t>
  </si>
  <si>
    <t>LUZ YADIRA RIVERA</t>
  </si>
  <si>
    <t>PRESTAR SUS SERVICIOS PROFESIONALES PARA ORIENTAR Y REVISAR LAS ACTUACIONES JURIDICO ADMINISTRATIVAS EN LOS PROCESOS PERMISIVOS Y/O SANCIONATORIOS Y DEMÁS ASUNTOS, EN MATERIA DE PUBLICIDAD EXTERIOR VISUAL.</t>
  </si>
  <si>
    <t>OLGA ROSERO</t>
  </si>
  <si>
    <t>CATALINA RODRIGUEZ RIFALDO</t>
  </si>
  <si>
    <t>LAURA VIVIANA BRICEÑO</t>
  </si>
  <si>
    <t>PRESTAR LOS SERVICIOS PROFESIONALES PARA REALIZAR LA EVALUACION TÉCNICA, ESTRUCTURAL Y URBANISTICA DE LAS SOLICITUDES DE REGISTRO DE VALLAS COMERCIALES Y DEMAS ELEMENTOS DE PUBLICIDAD EXTERIOR VISUAL</t>
  </si>
  <si>
    <t>MARIO ANDRES CADENA YACKEN</t>
  </si>
  <si>
    <t>NELSON ANDRES ROMERO CARDENAS</t>
  </si>
  <si>
    <t xml:space="preserve">WILLIAM ANDRES ESTUPIÑAN </t>
  </si>
  <si>
    <t>FRANZ STEPHEN GÓMEZ RODRÍGUEZ</t>
  </si>
  <si>
    <t xml:space="preserve">ASTRID VIVIANA VERA </t>
  </si>
  <si>
    <t>OLGA YAMILE BONILLA</t>
  </si>
  <si>
    <t>RAUL FERNANDO BELLO</t>
  </si>
  <si>
    <t xml:space="preserve">JOHANNA PAOLA BOHORQUEZ </t>
  </si>
  <si>
    <t>PRESTAR SUS SERVICIOS PROFESIONALES PARA APOYAR LA REVISIÓN DE CONCEPTOS TECNICOS Y REQUERIMIENTOS ENMARCADOS DENTRO DE LA REALIZACIÓN DE CONVENIOS Y CONTRATOS  RELACIONADOS CON PUBLICIDAD EXTERIOR VISUAL</t>
  </si>
  <si>
    <t>DANIEL FERNANDO MONTENEGRO RAMOS</t>
  </si>
  <si>
    <t>YOLANDA GUTIERREZ</t>
  </si>
  <si>
    <t>PRESTAR SUS SERVICIOS PROFESIONALES PARA ADELANTAR ACTIVIDADES RELACIONADAS CON EL IMPULSO PROCESAL A LOS TRAMITES ADMINISTRATIVOS, PERMISIVOS Y SANCIONATORIOS EN MATERIA DE PUBLICIDAD EXTERIOR VISUAL".</t>
  </si>
  <si>
    <t>DIRON ENRIQUE VEGA</t>
  </si>
  <si>
    <t>STEFANY ALEJANDRA VENCE</t>
  </si>
  <si>
    <t>PRESTAR SUS SERVICIOS PROFESIONALES PARA PROYECTAR LOS ACTOS ADMINISTRATIVOS  EN LOS PROCESOS PERMISIVOS Y/O SANCIONATORIOS Y DEMAS ASUNTOS JURIDICOS QUE LE SEAN ENCOMENDADOS, EN MATERIA DE LEGALIZAR LOS ELEMENTOS DE PUBLICIDAD EXTERIOR VISUAL</t>
  </si>
  <si>
    <t>HEIDY CONSTANZA CABRA</t>
  </si>
  <si>
    <t>SANDRA YACKELINE DIAZ</t>
  </si>
  <si>
    <t>CINDY LISETH MENDOZA MARIN</t>
  </si>
  <si>
    <t>CARLOS CUERVO</t>
  </si>
  <si>
    <t>LADY MARCELA HERNANDEZ</t>
  </si>
  <si>
    <t>NORMA CONSTANZA SERRANO GARCES</t>
  </si>
  <si>
    <t>PRESTAR SUS SERVICIOS PERSONALES PARA REALIZAR EL PROCESO DE CLASIFICACIÓN MANEJO TRAMITE Y ADMINISTRACIÓN DE LOS DOCUMENTOS GENERADOS DE LAS ACTUACIONES TÉCNICAS Y JURIDICAS  Y DEMAS ACTIVIDADES  RELACIONADAS CON LOS TRÁMITES DE PUBLICIDAD EXTERIOR VISUAL.</t>
  </si>
  <si>
    <t>DIANA CALDERON</t>
  </si>
  <si>
    <t>PRESTAR SUS SERVICIOS PERSONALES PARA REALIZAR ACTIVIDADES ASOCIADAS AL MANEJO Y CLASIFICACION DE LOS DOCUMENTOS EN EL TRAMITE DE LAS  ACTUACIONES ADMINISTRATIVAS  DEL GRUPO DE PUBLICIDAD EXTERIOR VISUAL</t>
  </si>
  <si>
    <t xml:space="preserve">LUIS MANUEL GARCIA </t>
  </si>
  <si>
    <t>PRESTAR SUS SERVICIOS PERSONALES PARA REALIZAR ACTIVIDADES ASOCIADAS AL MANEJO Y CLASIFICACION DE LOS DOCUMENTOS EN EL TRAMITE DE LAS  ACTUACIONES ADMINISTRATIVAS  DEL GRUPO DE PUBLICIDAD EXTERIOR VISUAL</t>
  </si>
  <si>
    <t>FERNANDO RAMÍREZ</t>
  </si>
  <si>
    <t>POR DEFINIR TRASLADO</t>
  </si>
  <si>
    <t>EVALUAR, CONTROLAR Y HACER SEGUIMIENTO A 300.000 VEHÍCULOS DEL PARQUE AUTOMOTOR QUE CIRCULA EN BOGOTÁ.</t>
  </si>
  <si>
    <t>PRESTAR SUS SERVICIOS PROFESIONALES PARA APOYAR, ORIENTAR Y CONCEPTUAR JURÍDICAMENTE LOS TRAMITES Y ACTUACIONES ADMINISTRATIVAS DE IMPULSO PROCESAL EN LO PERMISIVO Y/O SANCIONATORIO EN EL GRUPO DE FUENTES MÓVILES</t>
  </si>
  <si>
    <t>ADRIANA DE LOS ANGELES BARON WILCHES</t>
  </si>
  <si>
    <t>DESARROLLAR TODAS LAS ACTIVIDADES RELACIONADAS CON EL CONTROL Y SEGUIMIENTO AL INVENTARIO Y MANTENIMIENTO DE LOS EQUIPOS EN EL PROGRAMA DE MONITOREO Y CONTROL DE EMISIONES</t>
  </si>
  <si>
    <t>ALEXANDER STALIN GONZALEZ RODRIGUEZ</t>
  </si>
  <si>
    <t>VICTOR JAIRO SERRATO MEJIA</t>
  </si>
  <si>
    <t>PRESTAR LOS SERVICIOS PROFESIONALES PARA AUDITAR, CONTROLAR Y HACER SEGUIMIENTO A LAS ORGANIZACIONES QUE REALIZAN MEDICIÓN DE EMISIONES VEHICULARES</t>
  </si>
  <si>
    <t>JOSE ALEJANDRO TRIVIÑO MOLINA</t>
  </si>
  <si>
    <t>PRESTAR SUS SERVICIOS TECNICOS PARA REVISAR, DESENCRIPTAR, ANALIZAR Y VALIDAR LA INFORMACIÓN EN EL CONTROL A FUENTES MÓVILES</t>
  </si>
  <si>
    <t>JAIME ENRIQUE DAVILA OLIVEROS</t>
  </si>
  <si>
    <t xml:space="preserve">ARIEL ENRIQUE MONTANA </t>
  </si>
  <si>
    <t>GUSTAVO ANDRES CERQUERA BRAVO</t>
  </si>
  <si>
    <t>REYES HERNANDEZ NIÑO</t>
  </si>
  <si>
    <t>WILSON FERNANDO MENDOZA</t>
  </si>
  <si>
    <t>PRESTAR SUS SERVICIOS PROFESIONALES PARA ADELANTAR EL ESTUDIO JURÍDICO DE LOS CONCEPTOS TÉCNICOS Y DEMÁS TRÁMITES Y/O EXPEDIENTES QUE LE SEAN ASIGNADOS RELACIONADOS CON FUENTES MÓVILES</t>
  </si>
  <si>
    <t>JORGE ARMANDO SOLANO PEÑA</t>
  </si>
  <si>
    <t>DESARROLLAR  LAS ACTIVIDADES DE CAMPO CORRESPONDIENTES A LAS PRUEBAS DE OPACIDAD Y ANÁLISIS DE GASES EN EL PROGRAMA DE FUENTES MÓVILES PARA EL CONTROL DE FACTORES DE DETERIORO AMBIENTAL</t>
  </si>
  <si>
    <t>LEIDIS MILENA BELTRAN  PULIDO</t>
  </si>
  <si>
    <t xml:space="preserve">JOHONATAN CESAR AGUILERA </t>
  </si>
  <si>
    <t>RODOLFO PALACIOS MATEUS</t>
  </si>
  <si>
    <t>KAREN LONDOÑO</t>
  </si>
  <si>
    <t>DIANA MILENA VARGAS TORRES</t>
  </si>
  <si>
    <t>JONATHAN BUENDIA ROLEDO</t>
  </si>
  <si>
    <t>MARCO ANTONIO MEDINA SARMIENTO</t>
  </si>
  <si>
    <t>EDWIN ALBERTO CASTILLO ORTEGON</t>
  </si>
  <si>
    <t>ERIKA CORONADO</t>
  </si>
  <si>
    <t>BLANCA MILENA SILVA</t>
  </si>
  <si>
    <t>CRISTHIAN CAMILO CARO PARRADO</t>
  </si>
  <si>
    <t>EDWIN AREVALO</t>
  </si>
  <si>
    <t>YOHANA MILENA ROJAS CASTIBLANCO</t>
  </si>
  <si>
    <t>DIEGO EDUARDO BEJARANO PEÑA</t>
  </si>
  <si>
    <t>DIANA JEISED ROMERO GUAUTA</t>
  </si>
  <si>
    <t>JOHON RICARDO LOPEZ PEREZ</t>
  </si>
  <si>
    <t>LUCY ROMERO MUÑOZ</t>
  </si>
  <si>
    <t>HELMAN ALEXANDER GONZALEZ FONSECA</t>
  </si>
  <si>
    <t>CAROLINA MORRIS PRIETO</t>
  </si>
  <si>
    <t>ADRIANA CORTES</t>
  </si>
  <si>
    <t>DESARROLLAR LAS ACTIVIDADES DE APOYO TÉCNICO EN EL PROGRAMA DE CONTROL DE EMISIONES POR FUENTES MÓVILES</t>
  </si>
  <si>
    <t>BRIANA LIZETH  CABRERA</t>
  </si>
  <si>
    <t>ANDRÉS MAURICIO GARCÍA MARÍN</t>
  </si>
  <si>
    <t>PRESTAR SERVICIOS PROFESIONALES PARA REALIZAR EL ACOMPAÑAMIENTO TECNICO A LAS ACTIVIDADES RELACIONADAS CON EL CONTROL A FUENTES MOVILES</t>
  </si>
  <si>
    <t>WENDY CAROLINA VELASQUEZ MARTINEZ</t>
  </si>
  <si>
    <t>PRESTAR SUS SERVICIOS DE APOYO PARA REALIZAR ACTIVIDADES ASOCIADAS AL MANEJO DE DOCUMENTOS EN EL TRAMITE DE LAS  ACTUACIONES ADMINISTRATIVAS  DEL GRUPO DE FUENTES MOVILES.</t>
  </si>
  <si>
    <t>BORIS JOSE HERNANDEZ BERDUGO</t>
  </si>
  <si>
    <t>REALIZAR EL MANTENIMIENTO PREVENTIVO, CORRECTIVO Y SUMINISTRO DE CONSUMIBLES, REPUESTOS PARA LAS PLANTAS ELECTRICAS UTILIZADAS EN EL CONTROL A FUENTES MÓVILES</t>
  </si>
  <si>
    <t>MAYOR CUANTIA</t>
  </si>
  <si>
    <t>ARRENDAR EL INMUEBLE UBICADO EN EL PARQUE INDUSTRIAL DE LA AVENIDA CALLE 17 NO 132-18 INTERIOR 25 PARA DESARROLLAR LAS ACTIVIDADES RELACIONADAS CON EL MONITOREO Y CONTROL DE EMISIONES GENERADA POR FUENTES MOVILES</t>
  </si>
  <si>
    <t>CONTRATO DE ARRENDAMIENTO</t>
  </si>
  <si>
    <t xml:space="preserve"> SUMINISTRAR MEZCLAS DE GASES DE REFERENCIA PARA LA CALIBRACION DE EQUIPOS, FLUJOMETROS Y PRESTAR EL SERVICIO DE PRUEBAS HICDROSTATICAS</t>
  </si>
  <si>
    <t xml:space="preserve">CALIBRACION Y COMPRA DE LENTES </t>
  </si>
  <si>
    <t>REALIZAR EL MANTENIMIENTO Y CALIBRACIÓN A LA UNIDAD DE VERIFICACIÓN DE SENSORES PARA EQUIPOS DE MEDICIÓN EN PROCESOS DE CONTROL Y CERTIFICACIÓN VEHICULAR DE LA SDA</t>
  </si>
  <si>
    <t>INSTRUMENTOS DE ALERTA A LOS FACTORES DE DETERIORO AMBIENTAL DE BOGOTÁ</t>
  </si>
  <si>
    <t>DESARROLLAR 100% EL SISTEMA DE INFORMACIÓN PARA EL CONTROL Y SEGUIMIENTO A LAS EMISIONES Y CONCENTRACION DE GASES EFECTO INVERNADERO EN BOGOTÁ.</t>
  </si>
  <si>
    <t>PRESTAR SUS SERVICIOS PROFESIONALES PARA EL DESARROLLO DEL SISTEMA DE INFORMACIÓN PARA EL CONTROL Y SEGUIMIENTO A LAS EMISIONES Y CONCENTRACIÓN DE GEI EN BOGOTÁ (SIGEI) CORRESPONDIENTE AL MÓDULO ENERGIA  EN EL MARCO DEL PROYECTO 574 DE LA SECRETARIA DISTRITAL DE AMBIENTE</t>
  </si>
  <si>
    <t>MARIELA RODRIGUEZ VARGAS</t>
  </si>
  <si>
    <t>NADIA GONZALEZ</t>
  </si>
  <si>
    <t>LIZET JIMENA ROBAYO ROCHA</t>
  </si>
  <si>
    <t>CAMILO ANDRES ZARATE TORRES</t>
  </si>
  <si>
    <t>PRESTAR SUS SERVICIOS PROFESIONALES PARA EL DESARROLLO DEL SISTEMA DE INFORMACIÓN PARA EL CONTROL Y SEGUIMIENTO A LAS EMISIONES Y CONCENTRACIÓN DE GEI EN BOGOTÁ (SIGEI) CORRESPONDIENTE AL MÓDULO ASUS - AGRICULTURA Y OTROS USOS DEL SUELO EN EL MARCO DEL PROYECTO 574 DE LA SECRETARIA DISTRITAL DE AMBIENTE.</t>
  </si>
  <si>
    <t>ANGELICA MARCELA VARGAS RAMIREZ</t>
  </si>
  <si>
    <t xml:space="preserve">PRESTAR SUS SERVICIOS PROFESIONALES PARA PROPONER LAS METODOLOGÍAS DE IMPLEMENTACION DE LAS MEDIDAS DE MITIGACIÓN  ASÍ COMO  LAS ESTRATEGIAS SECTORIALES  PARA SU  IMPLEMENTACION Y LOS CORRESPONDIENTES INDICADORES DE IMPACTO Y DE CONTROL Y SEGUIMIENTO. </t>
  </si>
  <si>
    <t>NADIA  FORERO</t>
  </si>
  <si>
    <t>PRESTAR SUS SERVICIOS PROFESIONALES PARA EL DESARROLLO DEL SISTEMA DE INFORMACIÓN PARA EL CONTROL Y SEGUIMIENTO A LAS EMISIONES Y CONCENTRACIÓN DE GEI EN BOGOTÁ (SIGEI) CORRESPONDIENTE AL MÓDULO DE RESIDUOS  EN EL MARCO DEL PROYECTO 574 DE LA SECRETARIA DISTRITAL DE AMBIENTE</t>
  </si>
  <si>
    <t>CARLOS EDUARDO AMARIS DE LEÓN</t>
  </si>
  <si>
    <t xml:space="preserve">PRESTAR SUS SERVICIOS PROFESIONALES PARA ELABORAR LA ACTUALIZACIÓN DEL INVENTARIO DE EMISIONES GEI  EN EL DISTRITO CAPITAL 2012 PARA EL MÓDULO DE ENERGÍA  DE ACUERDO A LA METODOLOGÍA IPCC 2006. </t>
  </si>
  <si>
    <t xml:space="preserve">ALBA </t>
  </si>
  <si>
    <t>EDGARDO DONADO</t>
  </si>
  <si>
    <t>POR DEFINIR  - OPS</t>
  </si>
  <si>
    <t>DESARROLLO DE CONVENIO INTERADMINISTRATIVO  PARA AUNAR  ESFUERZOS TÉCNICOS, LOGÍSTICOS Y ECONÓMICOS PARA LA DETERMINACIÓN DE LA FIJACIÓN DE CO2 EFECTUADA POR LAS ESPECIES IDENTIFICADAS EN EL CENSO DEL ARBOLADO URBANO COMO APTAS A PLANTAR EN EL ÁREA URBANA DE BOGOTÁ D.C.</t>
  </si>
  <si>
    <t>POR DEFINIR - BYS</t>
  </si>
  <si>
    <t>ALQUILER EQUIPOS DE COMPUTO - IMPRESORA</t>
  </si>
  <si>
    <t>DESARROLLAR 100% UN SISTEMA PARA GENERAR ALERTAS AMBIENTALES.</t>
  </si>
  <si>
    <t>PRESTAR SUS SERVICIOS PROFESIONALES PARA APOYAR EN LA CONCEPTUALIZACIÓN DEL SISTEMA PARA GENERAR ALERTAS AMBIENTALES Y DEFINIR LOS MODULOS A IMPLEMENTAR EN EL MARCO DEL PROYECTO CONTROL DEL DETERIORO AMBIENTAL EN LOS COMPONENTES AIRE Y PAISAJE</t>
  </si>
  <si>
    <t>FABIAN RICARDO GUEVARA</t>
  </si>
  <si>
    <t>PD</t>
  </si>
  <si>
    <t>CONVENIO  ALERTAS AMBIENTALES</t>
  </si>
  <si>
    <t>CONVENIO USALLE - BYS</t>
  </si>
  <si>
    <t>IMPLEMENTAR DE 100 % HERRAMIENTAS ENCAMINADAS AL CONTROL DE LA CONTAMINACIÓN GENERADA POR LAS ACTIVIDADES ANTRÓPICAS EN ÁREAS FUENTE QUE IMPACTEN LA SALUD AMBIENTAL</t>
  </si>
  <si>
    <t>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t>
  </si>
  <si>
    <t>ELIECER ALEXANDER RODRIGUEZ GUTIERREZ</t>
  </si>
  <si>
    <t>LADY STEFFANY CRUZ SOLER</t>
  </si>
  <si>
    <t>BYRON ESTEBAN EZQUIVEL GONZALEZ</t>
  </si>
  <si>
    <t>POR DEFINIR -OPS</t>
  </si>
  <si>
    <t>ALQUILER EQUIPOS DE COMPUTO</t>
  </si>
  <si>
    <t>POR DEFINIR</t>
  </si>
  <si>
    <t>MONITOREAR 5 PROCESOS PARA EL ADECUADO CUMPLIMIENTO DE LAS REGULACIONES AMBIENTALES</t>
  </si>
  <si>
    <t>ANDREA DEL PILAR MORENO HERNANDEZ</t>
  </si>
  <si>
    <t>PRESTAR LOS SERVICIOS PROFESIONALES PARA APOYAR LAS ACTIVIDADES DE SEGUIMIENTO A LOS DOCUMENTOS TECNICOS, PROCESOS Y PROCEDIMIENTOS PARA EL ADECUADO CUMPLIMIENTO DE LAS REGULACIONES AMBIENTALES.</t>
  </si>
  <si>
    <t>MARTHA LIGIA VASQUEZ GOMEZ</t>
  </si>
  <si>
    <t>PRESTAR SERVICIOS PROFESIONALES PARA REALIZAR LAS ACTIVIDADES RELACIONADAS CON LA EJECUCION Y SEGUIMIENTO PRESUPUESTAL RELACIONADO CON LAS ACTIVIDADES PARA EL ADECUADO CUMPLIMIENTO DE LAS REGULACIONES AMBIENTALES.</t>
  </si>
  <si>
    <t>SANDRA YANETH PEREZ SALAZAR</t>
  </si>
  <si>
    <t>PRESTAR LOS SERVICIOS PROFESIONALES PARA ADELANTAR LAS ACCIONES TÉCNICAS PARA LA APROPIADA IMPLEMENTACIÓN, SEGUIMIENTO Y EVALUACIÓN DEL PLAN DE ASCENSO TECNOLÓGICO, PARA EL ADECUADO CUMPLIMIENTO DE LAS REGULACIONES AMBIENTALES</t>
  </si>
  <si>
    <t>ALEXANDER VALENCIA CRUZ</t>
  </si>
  <si>
    <t>PRESTAR SUS SERVICIOS PROFESIONALES PARA APOYAR EN EL DESARROLLO DE LAS ACCIONES DE SEGUIMIENTO A LA IMPLEMENTACIÓN DEL PLAN DE ASCENSO TECNOLÓGICO, ASÍ COMO DE DIVULGACIÓN DE SUS AVANCES PARA EL ADECUADO CUMPLIMIENTO DE LAS REGULACIONES AMBIENTALES</t>
  </si>
  <si>
    <t>ZAYRA</t>
  </si>
  <si>
    <t>DESARROLLO DE SEMINARIO DE ENTREGA DE RESULTADOS EN EL MARCO DEL CONVENIO DE COOPERACIÓN CON LA AGENCIA SUIZA PARA EL DESARROLLO Y LA COOPERACIÓN COSUDE</t>
  </si>
  <si>
    <t>DESARROLLO DE UNA PUBLICACIÓN EN MEDIO IMPRESO DE LOS RESULTADOS DEL PROGRAMA CLIMA Y AIRE LIMPIO EN CIUDADES DE AMÉRICA LATINA -CALAC COMPONENTE BOGOTÁ</t>
  </si>
  <si>
    <t>DESARROLLO DE UNA PUBLICACIÓN EN MEDIO IMPRESO DE LOS RESULTADOS DE LA SDA EN EL TEMA DE TRANSPORTE SOSTENIBLE</t>
  </si>
  <si>
    <t>PRESTAR SUS SERVICIOS PROFESIONALES PARA APOYAR JURIDICAMENTE LOS PROCESOS ADMINISTRATIVOS NECESARIOS PARA EL CUMPLIMIENTO DE LAS REGULACIONES QUE  EN MATERIA AMBIENTAL SEAN APLICABLES PARA EL DISTRITO</t>
  </si>
  <si>
    <t>462 - RENDIMIENTOS FINANCIEROS PGA</t>
  </si>
  <si>
    <t>EDGAR ANDRES SINISTIERRA</t>
  </si>
  <si>
    <t xml:space="preserve">REALIZAR LAS ACTIVIDADES DE APOYO DE LOS PROCESOS TÉCNICO-JURIDICOS NECESARIOS PARA EL CUMPLIMIENTO DE LAS REGULACIONES QUE EN MATERIA AMBIENTAL SEAN APLICABLES PARA EL DISTRITO. </t>
  </si>
  <si>
    <t>HECTOR HERNAN RAMOS AREVALO</t>
  </si>
  <si>
    <t>PRESTAR SUS SERVICIOS PROFESIONALES PARA REALIZAR LAS ACTIVIDADES DE SEGUIMIENTO A LOS PROCESOS PERMISIVOS Y SANCIONATORIOS NECESARIOS PARA EL CUMPLIMIENTO DE LAS REGULACIONES QUE EN MATERIA AMBIENTAL SEAN APLICABLES PARA EL DISTRITO CAPITAL.</t>
  </si>
  <si>
    <t>JANET ROA</t>
  </si>
  <si>
    <t xml:space="preserve">PRESTAR SUS SERVICIOS PROFESIONALES PARA BRINDAR LINEAMIENTOS JURIDICOS EN LA REVISION Y  APROBACION DE LAS ACTUACIONES ADMINISTRATIVAS NECESARIAS PARA EL CUMPLIMIENTO DE LAS REGULACIONES AMBIENTALES DERIVADAS DEL CONTROL DEL DETERIORO AMBIENTAL.  </t>
  </si>
  <si>
    <t>JUAN CRISOSTOMO LARA FRANCO</t>
  </si>
  <si>
    <t xml:space="preserve">NIDIA ROCIO PUERTO MORENO </t>
  </si>
  <si>
    <t>PRESTAR SUS SERVICIOS PROFESIONALES PARA APOYAR, ORIENTAR Y CONCEPTUAR JURIDICAMENTE SOBRE LOS TRAMITES Y ACTUACIONES ADMINISTRATIVAS DE IMPULSO PROCESAL, ASI COMO EN LA ESTANDARIZACIÓN JURIDICA DE LOS ACTOS ADMINISTRATIVOS Y MANEJO DE EXPEDIENTES Y NOTIFICACION.”</t>
  </si>
  <si>
    <t>VIANY LIZET ARCOS MENESES</t>
  </si>
  <si>
    <t>VLADIMIR CARRILLO PALLARES</t>
  </si>
  <si>
    <t>PRESTAR LOS SERVICIOS PROFESIONALES PARA EVALUAR, CONCEPTUAR Y ORIENTAR  LAS ACTUACIONES ADMINISTRATIVAS Y JURIDICAS PARA EL CUMPLIMIENTO DE LAS REGULACIONES AMBIENTALES  EN EL DISTRITO CAPITAL.</t>
  </si>
  <si>
    <t>LUIS CARLOS PEREZ</t>
  </si>
  <si>
    <t>PRESTAR SUS SERVICIOS PROFESIONALES PARA ADELANTAR Y PROYECTAR LAS ACTUACIONES ADMINISTRATIVAS DE LOS PROCESOS JURIDICOS NECESARIOS PARA LA ACTUALIZACION DE LOS EXPEDIENTES  PERMISIVOS Y SANSIONATORIOS</t>
  </si>
  <si>
    <t>KATHERINE  FAISULY</t>
  </si>
  <si>
    <t>PRESTAR SUS SERVICIOS DE APOYO PARA REALIZAR ACTIVIDADES ASOCIADAS AL MANEJO DE DOCUMENTOS EN EL TRAMITE DE LAS ACTUACIONES ADMINISTRATIVAS EN EL MARCO DEL CUMPLIMIENTO DE LAS REGULACIONES AMBIENTALES</t>
  </si>
  <si>
    <t>Margit Sorley Arana Romero</t>
  </si>
  <si>
    <t>HARLEY SARMIENTO</t>
  </si>
  <si>
    <t>DANSSY HERRERA</t>
  </si>
  <si>
    <t>PRESTAR LOS SERVICIOS PROFESIONALES PARA EVALUAR,  ORIENTAR Y DAR SOPORTE TÉCNICO EN LAS ACTIVIDADES  REQUERIDAS   PARA EL CUMPLIMIENTO DE LAS REGULACIONES AMBIENTALES  EN EL DISTRITO CAPITAL.</t>
  </si>
  <si>
    <t>RUTH ORTIZ</t>
  </si>
  <si>
    <t>MIGUEL ANGEL RUIZ NEME</t>
  </si>
  <si>
    <t>FRANCISS MAYELI CORDOBA</t>
  </si>
  <si>
    <t>PRESTAR LOS SERVICIOS DE APOYO PARA LA ATENCIÓN, DEPURACIÓN, MANEJO Y GESTIÓN DEL FLUJO DE LOS ACTOS ADMINISTRATIVOS DE IMPULSO PROCESAL EN CUMPLIMIENTO DE LAS REGULACIONES AMBIENTALES</t>
  </si>
  <si>
    <t>NOHORA MARIA HENAO LADINO</t>
  </si>
  <si>
    <t>NIDIA ISABEL MOLINA GOMEZ</t>
  </si>
  <si>
    <t>FRANCISCO BOCANEGRA</t>
  </si>
  <si>
    <t>PRESTAR LOS SERVICIOS PROFESIONALES PARA REALIZAR ACTIVIDADES DE SOPORTE A LOS PROCESOS ADMINISTRATIVOS Y ENTES DE CONTROL EN EL MARCO DEL CUMPLIMIENTO DE LAS REGULACIONES AMBIENTALES EN EL DISTRITO CAPITAL</t>
  </si>
  <si>
    <t xml:space="preserve">LUISA AGUILAR </t>
  </si>
  <si>
    <t>PRESTAR SUS SERVICIOS PROFESIONALES PARA REALIZAR ACTIVIDADES DE SOPORTE A LOS PROCESOS DE PLANEACIÓN Y TÉCNICO EN EL MARCO DE LA EVALUACIÓN, CONTROL, MONITOREO Y SEGUIMIENTO PARA EL ADECUADO CUMPLIMIENTO DE LAS REGULACIONES AMBIENTALES EN EL PERÍMETRO URBANO DEL DISTRITO CAPITAL</t>
  </si>
  <si>
    <t>CLAUDIA GONZÁLEZ</t>
  </si>
  <si>
    <t>PRESTAR SUS SERVICIOS PROFESIONALES EN LA REVISIÓN DE LAS ACTUACIONES ADMINISTRATIVAS NECESARIAS PARA EL CUMPLIMIENTO DE LAS REGULACIONES AMBIENTALES DERIVADAS DEL CONTROL DE DETERIORO AMBIENTAL</t>
  </si>
  <si>
    <t>PD APOYO MODERNIZACION</t>
  </si>
  <si>
    <t>PRESTAR SUS SERVICIOS PARA APOYAR EN LOS TRÁMITES ASOCIADOS A LA GENERACIÓN Y MANEJO DE LOS ACTOS ADMINISTRATIVOS EN CUMPLIMIENTO DE LAS REGULACIONES AMBIENTALES.</t>
  </si>
  <si>
    <t xml:space="preserve">MARTHA DEYANIRA </t>
  </si>
  <si>
    <t>PRESTAR SUS SERVICIOS PARA APOYAR EL PROCESO ADMINISTRATIVO EN RELACIÓN AL SEGUIMIENTO DE LA EJECUCIÓN FINANCIERA Y PRESUPUESTAL EN EL MARCO DEL CUMPLIMIENTO DE LAS REGULACIONES AMBIENTALES.</t>
  </si>
  <si>
    <t>AMPARO RAMIREZ</t>
  </si>
  <si>
    <t xml:space="preserve">PRESTAR LOS SERVICIOS DE APOYO PARA LA ATENCIÓN, DEPURACIÓN, MANEJO Y GESTIÓN DEL FLUJO DE LOS ACTOS ADMINISTRATIVOS DE IMPULSO PROCESAL EN CUMPLIMIENTO DE LAS REGULACIONES AMBIENTALES  </t>
  </si>
  <si>
    <t>ADRIANA CADAVID</t>
  </si>
  <si>
    <t>PRESTAR LOS SERVICIOS PROFESIONALES PARA EJERCER LA REPRESENTACIÓN DE LA SECRETARÍA DISTRITAL DE AMBIENTE EN LOS ASUNTOS JUDICIALES Y EXTRAJUDICIALES, EN EL MARCO DEL ADECUADO CUMPLIMIENTO DE LAS REGULACIONES AMBIENTALES</t>
  </si>
  <si>
    <t xml:space="preserve">PD DIRECCION LEGAL AMBIENTAL </t>
  </si>
  <si>
    <t>ALIX VIOLETA RODRIGUEZ AYALA</t>
  </si>
  <si>
    <t xml:space="preserve">PRESTAR LOS SERVICIOS  DE APOYO PARA REALIZAR LA VIGILANCIA DE TÉRMINOS DE LOS PROCESOS JUDICIALES Y EXTRAJUDICIALES, EN CUMPLIMIENTO DE LAS REGULACIONES  AMBIENTALES.  </t>
  </si>
  <si>
    <t xml:space="preserve">BLANCA PATRICIA MURCIA
</t>
  </si>
  <si>
    <t>CLARA MILENA BAHAMON OSPINA</t>
  </si>
  <si>
    <t>DIANA ALEJANDRA LEGUIZAMON TRUJILLO</t>
  </si>
  <si>
    <t>JOHN IVAN NOVA</t>
  </si>
  <si>
    <t>MARIA CATALINA SANTANA HERNANDEZ</t>
  </si>
  <si>
    <t>HELENA MARIA BLANCO GUTIERREZ</t>
  </si>
  <si>
    <t>AMPARO DE LOS RIOS</t>
  </si>
  <si>
    <t>YUDY LORENA PEÑA LEON</t>
  </si>
  <si>
    <t>JORGE ANDRES PEDRAZA</t>
  </si>
  <si>
    <t>OMAR TRUJILLO VASQUEZ</t>
  </si>
  <si>
    <t xml:space="preserve"> PRESTAR LOS SERVICIOS PROFESIONALES A LA DIRECCION LEGAL AMBIENTAL PARA DAR EL SOPORTE JURIDICO REQUERIDO EN EL PROCESOS DE INSPECCION, VIGILANCIA Y CONTROL DE LAS ENTIDADES SIN ANIMO DE LUCRO"</t>
  </si>
  <si>
    <t>ASESORA EN LA AUTOMATIZACIÓN E IMPLANTAQCIÓN DE PORCESOS DE NEGOCIO QUE CONTRIBUYAN CON EL MEJORAMIENTO DEL SERVICIO AL CIUDADANO A TRAVÉS DE LA IMPLEMENTACIÓN DE TRÁMITES Y SERVICIOS EN LÍNEA E IMPLEMENTACIÓN DE INTERFACES DE SOFTWARE ENTRE LOS DIFERENTES SISTEMAS DE INFORMACIÓN DE LA SDA Y EL DISTRITO.</t>
  </si>
  <si>
    <t>OK</t>
  </si>
  <si>
    <t>AJUSTE OBJETO</t>
  </si>
  <si>
    <t>3-3-1-14-03-31-0844-235</t>
  </si>
  <si>
    <t>DIRECCIONAMIENTO ESTRATÉGICO COOPERACIÓN Y GESTIÓN DEL CONOCIMIENTO</t>
  </si>
  <si>
    <t>OPERAR 1 PROCESO DE DIRECCIONAMIENTO ESTRATEGICO EN LA ENTIDAD EN SUS DIFERENTES COMPONENTES</t>
  </si>
  <si>
    <t>02-ADMINISTRACIÓN CONTROL Y ORGANIZACIÓN INSTITUCIONAL PARA APOYO A LA GESTIÓN  DEL DISTRITO</t>
  </si>
  <si>
    <t>ORIENTAR Y ASISTIR A LA SDA, DESDE EL ÁMBITO JURÍDICO, LA POLÍTICA PÚBLICA Y EL PROCESO DE DIRECCIONAMIENTO ESTRATÉGICO</t>
  </si>
  <si>
    <t>12-OTROS DISTRITOS</t>
  </si>
  <si>
    <t>ASESORAR, REVISAR Y LIDERAR JURÍDICAMENTE LOS PROCESOS ADMINISTRATIVOS E INSTITUCIONALES EN CUMPLIMIENTO DEL DIRECCIONAMIENTO ESTRATÉGICO DE LA SECRETARIA DISTRITAL DE AMBIENTE EN SUS DIFERENTES COMPONENTES.</t>
  </si>
  <si>
    <t>BRINDAR APOYO JURÍDICO A LA SECRETARÍA DISTRITAL DE AMBIENTE EN EL IMPULSO PROCESAL Y SUSTANCIACIÓN DE LAS ACTUACIONES DISCIPLINARIAS QUE SE ADELANTAN EN LA ENTIDAD</t>
  </si>
  <si>
    <t>DESARROLLAR ACTIVIDADES DE VERIFICACIÓN ACTUALIZACIÓN Y SEGUIMIENTO DE LA DOCUMENTACIÓN E INFORMACIÓN QUE DEBA ALIMENTAR LA PLATAFORMA DEL SISTEMA DISCIPLINARIO SIDD.</t>
  </si>
  <si>
    <t xml:space="preserve"> DESARROLLAR ACTIVIDADES DE ENLACE INSTITUCIONAL CON EL CONCEJO DE BOGOTÁ Y EL CONGRESO DE LA REPUBLICA PARA LA ADECUADA ATENCIÓN Y SEGUIMIENTO A LAS SOLICITUDES PRESENTADAS POR DICHA CORPORACIÓN PÚBLICA.	 23,200,000.00	 0.00	 0.00	 23,200,000.00	 11,986,667.00	 11,213,333.00	</t>
  </si>
  <si>
    <t>APOYAR EL SEGUIMIENTO Y DESARROLLO DE LOS PROYECTOS DE DIRECCIONAMIENTO ESTRATÉGICO DE LA ENTIDAD CON MIRAS AL CUMPLIMIENTO DE LAS METAS ESTABLECIDAS EN EL PLAN DE DESARROLLO 2012-2016 BOGOTÁ HUMANA</t>
  </si>
  <si>
    <t>REALIZAR LAS ACTIVIDADES TECNICAS A LOS PROCESOS DE CONTRATACIÓN PLANEACIÓN Y EJECUCIÓN PRESUPUESTAL DE LOS DIFERENTES PROCESOS DE DIRECCIONAMIENTO ESTRATÉGICO Y DESARROLLO INSTITUCIONAL.</t>
  </si>
  <si>
    <t>REALIZAR LAS  ACTIVIDADES DE APOYO EN LA CONTRATACION Y SEGUIMIENTO FINANCIERO A LOS PROCESOS DE DIRECCIONAMIENTO ESTRATÉGICO EN SUS DIFERENTES COMPONENTES</t>
  </si>
  <si>
    <t>APOYAR EN LAS LABORES ADMINISTRATIVAS DE ORGANIZACIÓN Y TRAMITES DOCUMENTALES QUE SE GENEREN Y DERIVAN DEL DIRECCIONAMIENTO ESTRATEGICO EN LA SDA</t>
  </si>
  <si>
    <t xml:space="preserve">PRESTAR LOS SERVICIOS PROFESIONALES EN EL DESARROLLO DE LAS ACTIVIDADES RELACIONADAS CON LA FORMULACIÓN, PROGRAMACIÓN, ACTUALIZACIÓN Y SEGUIMIENTO DE LOS INDICADORES DE LA SDA Y GARANTIZAR LA PUBLICACIÓN ACTUALIZADA DE SU PLAN DE ACCIÓN </t>
  </si>
  <si>
    <t xml:space="preserve">PRESTAR LOS SERVICIOS PROFESIONALES  EN EL SEGUIMIENTO AL PLAN DE ADQUISICIONES Y CONTRATACIÓN, PLANEACIÓN Y EJECUCIÓN PRESUPUESTAL DE LOS PROYECTOS DE INVERSIÓN QUE EJECUTA LA SECRETARÍA DISTRITAL DE AMBIENTE </t>
  </si>
  <si>
    <t xml:space="preserve">PRESTAR SUS SERVICIOS PROFESIONALES PARA REALIZAR ACTIVIDADES  RELACIONADAS CON LA TERRITORIALIZACIÓN,
GEOREFERENCIACIÓN Y TÉCNICAS GEOESPACIALES DE LOS PROYECTOS DE INVERSIÓN QUE EJECUTA LA SECRETARÍA DISTRITAL DE AMBIENTE </t>
  </si>
  <si>
    <t>PRESTAR SERVICIOS PROFESIONALES PARA  APOYAR A LA COORDINACIÓN DEL PROGRAMA 17 DEL PLAN DE DESARROLLO DISTRITAL Y LOS PROCESOS  DE REPROGRAMACIÓN, ACTUALIZACIÓN, SEGUIMIENTO DE LOS PROYECTOS DE INVERSIÓN QUE EJECUTA LA SECRETARÍA DISTRITAL DE AMBIENTE</t>
  </si>
  <si>
    <t>REALIZAR ACTIVIDADES  PROFESIONALES  PARA LA VERIFICACIÓN Y REGISTRO DE LA INFORMACIÓN CORRESPONDIENTE A LA REPROGRAMACIÓN, ACTUALIZACIÓN Y SEGUIMIENTO DE LOS PROYECTOS DE INVERSIÓN DE LA SECRETARIA DISTRITAL DE AMBIENTE</t>
  </si>
  <si>
    <t>PRESTAR SERVICIOS PROFESIONALES PARA  APOYAR A LA COORDINACIÓN DEL EJE 2 DEL PLAN DE DESARROLLO DISTRITAL Y LOS PROCESOS  DE REPROGRAMACIÓN, ACTUALIZACIÓN, SEGUIMIENTO DE LOS PROYECTOS DE INVERSIÓN QUE EJECUTA LA SECRETARÍA DISTRITAL DE AMBIENTE</t>
  </si>
  <si>
    <t>REALIZAR ACTIVIDADES DE REGISTRO, TRÁMITE Y SEGUIMIENTO DE LA INFORMACIÓN Y DOCUMENTACIÓN GENERADOS EN EL MARCO DEL PROCESO DEL DIRECCIONAMIENTO ESTRATÉGICO  DE LA SECRETARÍA DISTRITAL DE AMBIENTE</t>
  </si>
  <si>
    <t>GESTIONAR 10 ALIANZAS O PROYECTOS AMBIENTALES A NIVEL INSTITUCIONAL PUBLICO PRIVADO CON LA CIUDADANÍA  Y OTRAS COMPLEMENTARÍAS.</t>
  </si>
  <si>
    <t>PRESTAR SERVICIOS PROFESIONALES PARA  GESTIONAR LOS DIFERENTES PROCESOS  DE COOPERACIÓN Y LAS ALIANZAS  QUE REQUIERAN EN EL MARCO DE LA IMPLMENTACIÓN DE LA ESTRATEGIA DE COOPERACIÓN  INTERNACIONAL DE LA  SECRETARÍA DISTRITAL DE AMBIENTE</t>
  </si>
  <si>
    <t>PRESTAR SERVICIOS PROFESIONALES PARA  GESTIONAR  LOS DIFERENTES PROCESOS  DE COOPERACIÓN Y LAS ALIANZAS  QUE REQUIERAN EN EL MARCO DE LA IMPLMENTACIÓN DE LA ESTRATEGIA DE COOPERACIÓN  INTERNACIONAL DE LA  SECRETARÍA DISTRITAL DE AMBIENTE</t>
  </si>
  <si>
    <t>PRESTAR LOS SERVICIOS PROFESIONALES EN LA GESTIÓN DE RECURSOS TÉCNICOS Y FINANCIEROS DE COOPERACIÓN INTERNACIONAL  PARA LA FORMULACIÓN Y PUESTA EN MARCHA DE LOS PROYECTOS DE INVESTIGACIÓN AMBIENTAL.</t>
  </si>
  <si>
    <t>SIN COMPROMETER</t>
  </si>
  <si>
    <t>02 -  DOTACIÓN</t>
  </si>
  <si>
    <t>01-ADQUISICIÓN  Y/O PRODUCCIÓN DE EQUIPOS MATERIALES  SUMINISTROS Y SERVICIOS PROPIOS DEL SECTOR</t>
  </si>
  <si>
    <t>0696-ADQUISICIÓN DE EQUIPOS MATERIALES SUMINISTROS Y SERVICIOS PARA EL FORTALECIMIENTO DE LA  GESTIÓN INSTITUCIONAL</t>
  </si>
  <si>
    <t>FACILITAR AL 100% LOS MECANISMOS QUE GARANTICEN LA GENERACIÓN CREACIÓN E INTERCAMBIO DE CONOCIMIENTO EN MATERIA AMBIENTAL.</t>
  </si>
  <si>
    <t>DESARROLLAR SERVICIOS PROFESIONALES PARA GESTIONAR, CONSOLIDAR E IMPULSAR EN LAS DIFERENTES ÁREAS LA RECOPILACIÓN Y/O DOCUMENTACIÓN DE LOS DIFERENTES MECANISMOS DE INTERCAMBIO, GENERACIÓN E INTERCAMBIO DE CONOCIMIENTO DE LA SDA.</t>
  </si>
  <si>
    <t>PROMOVER 8 PROYECTOS DE INVESTIGACIÓN DESARROLLO Y/O RECUPERACIÓN AMBIENTAL.</t>
  </si>
  <si>
    <t>ADELANTAR EL PROYECTO DE BICICLETAS ELÉCTRICAS PARA BENEFICIO DE LA SDA</t>
  </si>
  <si>
    <t>MANTENIMIENTO E ILUMINACIÓN DE LOS TECHOS VERDES, JARDINES VERTICALES Y BALCONES COLGANTES.</t>
  </si>
  <si>
    <t>DISEÑAR E IMPLEMENTAR UNA ESTRATEGIA PARA FORTALECER LA CAPACIDAD LABORAL DE LOS SERVIDORES PÚBLICOS</t>
  </si>
  <si>
    <t>REALIZAR ACTIVIDADES DE ACTUALIZACIÓN EN LAS NORMAS ISO 9001:2008 ISO 14001:2004 OHSAS 18001:2007 Y CAPACITACIÓN EN LAS NORMA TÉCNICA COLOMBIANA NTC-ISO 27001:2006 TECNOLOGÍA DE LA INFORMACIÓN TÉCNICA DE SEGURIDAD TEMA: SISTEMAS DE GESTIÓN DE LA SEGURIDAD DE LA INFORMACIÓN (SGSI); NORMA TÉCNICA COLOMBIANA NTC-ISO 15489-1 INFORMACIÓN Y DOCUMENTACIÓN TEMA: GENERALIDADES Y GESTIÓN DEL RIESGO TEMA: PRINCIPIOS Y DIRECTRICES ISO 31000.</t>
  </si>
  <si>
    <t>SISTEMA INTEGRADO DE GESTIÓN</t>
  </si>
  <si>
    <t>MANTENER 3 SUBSISTEMAS DEL SISTEMA INTEGRADO DE GESTIÓN</t>
  </si>
  <si>
    <t>FORTALECER LA SOSTENIBILIDAD Y MEJORA DEL SISTEMA INTEGRADO DE GESTIÓN CONFORMADO POR LA NTCGP 1000, ISO 9001, MECI 1000:2005, ISO 14001:2004 Y LA IMPLEMENTACIÓN, SOSTENIBILIDAD Y MANTENIMIENTO DE LA NORMA TÉCNICA DISTRITAL NTD EN LA SECRETARÍA DISTRITAL DE AMBIENTE.</t>
  </si>
  <si>
    <t>APOYAR EL FORTALECIMIENTO, SOSTENIBILIDAD Y MEJORA DEL SISTEMA INTEGRADO DE GESTIÓN CONFORMADO POR LA NTCGP 1000, ISO 9001, MECI 1000:2005, ISO 14001:2004 Y LA IMPLEMENTACIÓN, SOSTENIBILIDAD Y MANTENIMIENTO DE LA NORMA TÉCNICA DISTRITAL NTD EN LA SECRETARÍA DISTRITAL DE AMBIENTE.</t>
  </si>
  <si>
    <t>ISOLUCION. SOPORTE Y MANTENIMIENTO EN LA HERRAMIENTA DE APOYO INTEGRAL EN LA PLANIFICAICON ADMINISTRACION Y MANTENIMEINTO DEL SISTEMA INTEGRADO DE LA SDA.</t>
  </si>
  <si>
    <t>"CONTRATAR EL SUMINISTRO DE MATERIAL IMPRESO, DIVULGATIVO, EDITORIAL Y PIEZAS DE COMUNICACIÓN INSTITUCIONALES REQUERIDAS POR LA SECRETARÍA DISTRITAL DE AMBIENTE, PARA SOCIALIZAR Y DIVULGAR A LA CIUDADANÍA, INFORMACIÓN RELACIONADA CON LOS PROGRAMAS, PLANES, EVENTOS, TRÁMITES  PROYECTOS LIDERADOS POR LA AUTORIDAD AMBIENTAL EN EL DISTRITO CAPITAL."</t>
  </si>
  <si>
    <t>FORTALECIMIENTO  INSTITUCIONAL</t>
  </si>
  <si>
    <t>IMPLEMENTAR 90% DEL PLAN INSTITUCIONAL DE GESTIÓN AMBIENTAL</t>
  </si>
  <si>
    <t>PRESTAR EL APOYO TECNICO PARA EJECUTAR LAS ACTIVIDADES PARA EL FORTALECIMIENTOS, SOSTENIBILIDAD Y MEJORA DEL SISTEMA INTEGRADO DE GESTION - SUBSISTEMA DE GESTION AMBIENTAL  - PIGA</t>
  </si>
  <si>
    <t>PRESTAR EL APOYO TECNICO PARA EJECUTAR LAS ACTIVIDADES PARA EL FORTALECIMIENTO Y MEJORA DEL SISTEMA INTEGRADO DE GESTIÓN - SUBSISTEMA DE GESTIÓN AMBIENTAL PIGA</t>
  </si>
  <si>
    <t>ACCIONES PIGA 2015</t>
  </si>
  <si>
    <t>0000-COMPRA DE VEHICULO</t>
  </si>
  <si>
    <t>ADQUISICIÓN DE VEHICULOS PARA EL SERVICIOS DE LA SDA</t>
  </si>
  <si>
    <t>3-3-1-14-03-31-0844-238</t>
  </si>
  <si>
    <t>FORTALECIMIENTO A LA GESTIÓN DEL SERVICIO AL CIUDADANO</t>
  </si>
  <si>
    <t>AUMENTAR Y MANTENER 15 PUNTOS DE ATENCIÓN AL CIUDADANO EN REDCADES Y EN OTROS ESPACIOS DE SERVICIO A LA CIUDADANÍA</t>
  </si>
  <si>
    <t>REALIZAR ACTIVIDADES DE ORIENTACIÓN, INFORMACIÓN, REVISIÓN Y REGISTRO DE LOS REQUERIMIENTOS Y TRÁMITES COMPETENCIA DE LA SDA, QUE SON PRESENTADOS POR CIUDADANIA EN LOS PUNTOS  DE ATENCIÓN DONDE HACE PRESENCIA LA ENTIDAD</t>
  </si>
  <si>
    <t>REALIZAR ACTIVIDADES DE ORIENTACION, INFORMACION, REVISION Y REGISTRO DE LOS REQUERIMIENTOS Y TRAMITES COMPETENCIA DE LA SDA, QUE SON PRESENTADOS POR CIUDADANIA EN LOS PUNTOS DE ATENCION DONDE HACE PRESENCIA LA ENTIDAD</t>
  </si>
  <si>
    <t>REALIZAR ACTIVIDADES DE ORIENTACIÓN, INFORMACIÓN, ANÁLISIS, LIQUIDACIÓN Y REGISTRO DE LOS REQUERIMIENTOS Y TRAMITES COMPETENCIA DE LA SDA QUE SON PRESENTADOS POR LOS CIUDADANOS Y/O CIUDADANAS EN LOS PUNTOS DE ATENCIÓN DONDE HACE PRESENCIA LA ENTIDAD</t>
  </si>
  <si>
    <t>ASISTIR TÉCNICAMENTE LOS TRÁMITES Y SERVICIOS MISIONALES DE LA SDA REFERIDOS A LOS REQUERIMIENTOS QUE PRESENTA LA CIUDADANÍA EN LOS PUNTOS DE SERVICIO AL CIUDADANO DE LA ENTIDAD</t>
  </si>
  <si>
    <t>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t>
  </si>
  <si>
    <t>ADQUISICIÓN Y/O COMPARAVENTA DE 4 IMPRESORA ALTO RENDIMIENTO, 6  DIADEMAS MODULARES, 3 VALIDADORAS Y/O 2 SCANNER DE MEDIO  Y 3 ALTO RENDIMIENTO</t>
  </si>
  <si>
    <t>LOGISTICA Y EVENTOS</t>
  </si>
  <si>
    <t>ENTRENAR A LOS SERVIDORES  DE ATENCION AL CIUDADANO</t>
  </si>
  <si>
    <t>REALIZAR EL SEGUIMIENTO Y EL ANALISIS DE LA INFORMACIÓN GENERADA DE LOS PROCESOS DE PARTICIPACIÓN Y EDUCACIÓN AMBIENTA</t>
  </si>
  <si>
    <t>EJECUTAR ACTIVIDADES LOGISTICAS Y OPERATIVAS QUE SE GENEREN EN EL MARCO DE LOS RPOCESOS LOCALES Y DE PRESUPUESTOS PARTICIPATIVOS</t>
  </si>
  <si>
    <t>REALIZAR EL DISEÑO DEL MATERIAL PEDAGIGICO DE A CUERDO A LOS RPOCESOS DE PARTICIPACIÓN CIUDADANA Y EDUCACIÓN AMBIENTAL</t>
  </si>
  <si>
    <t>ok</t>
  </si>
  <si>
    <t>3-3-1-14-02-22-0819-210</t>
  </si>
  <si>
    <t>DISMINUIR EN 80% EL IMPACTO DEL TRÁFICO DE FAUNA Y FLORA EN BOGOTÁ</t>
  </si>
  <si>
    <t>EVALUACIÓN, CONTROL, SEGUIMIENTO Y CONSERVACIÓN DE LA FLORA Y FAUNA SILVESTRE</t>
  </si>
  <si>
    <t>FORTALECER 100% LA INFRAESTRUCTURA DEL CENTRO DE RECEPCIÓN Y REHABILITACIÓN DE FLORA Y FAUNA SILVESTRE</t>
  </si>
  <si>
    <t>04 GASTO DE PERSONAL OPERATIVO</t>
  </si>
  <si>
    <t>0252 PERSONAL CONTRATADO PARA EJECUTAR LAS ACTUACIONES DE EVALUACIÓN, CONTROL, SEGUIMIENTO Y CONSERVACIÓN DE LA FLORA Y FAUNA SILVESTRE</t>
  </si>
  <si>
    <t>REALIZAR EL APOYO TÉCNICO A LA FORMULACION, GESTIÓN Y SUPERVISIÓN DE LOS PROCESOS RELACIONADOS CON LAS METAS DE FORTALECIMIENTO DE LA INFRAESTRUCTURA DEL CENTRO DE RECEPCIÓN Y REHABILITACIÓN DE FLORA Y FAUNA SILVESTRE, Y LA CONSTRUCCIÓN Y ADECUACIÓN DE LA CASA ECOLÓGICA DE LOS ANIMALES</t>
  </si>
  <si>
    <t>CARMEN ROCIO GONZALEZ CANTOR  carmen.gonzalez@ambientebogota.gov.co  telefono 3778917</t>
  </si>
  <si>
    <t>MANEJAR TECNICAMENTE EL 100% DE LOS ESPECÍMENES DE FAUNA SILVESTRE Y LOS PRODUCTOS MADERABLES  Y NO MADERABLES RECUPERADOS</t>
  </si>
  <si>
    <t>02 DOTACIÓN</t>
  </si>
  <si>
    <t xml:space="preserve">01 ADQUISICIÓN Y/O PRODUCCIÓN DE EQUIPOS, MATERIALES, SUMINISTROS Y SERVICIOS  PROPIOS DEL SECTOR </t>
  </si>
  <si>
    <t>0521 ADQUISICIÓN DE EQUIPOS, MATERIALES, SUMINISTROS, SERVICIOS Y/O PRODUCCIÓN DE MATERIAL TÉCNICO E INFORMACIÓN PARA LA GESTIÓN Y CONTROL AMBIENTAL</t>
  </si>
  <si>
    <t>PAGO DE SERVICIOS PUBLICOS OFICINA AEROPUERTO "GASTOS REEMBOLSABLES" DE LOS INMUEBLES QUE ESTAN A CARGO DE LA SECRETARIA BAJO LA FIGURA DE COMODATO - CONTRATO N°. 0050 DEL 23 DE DICIEMBRE DE 2011, SUSCRITO ENTRE OTCA S.A.S. Y LA SECRETARIA DISTRITAL DE AMBIENTE.</t>
  </si>
  <si>
    <t>12 - 12 - OTROS DISTRITO</t>
  </si>
  <si>
    <t>CONTRATAR LA OPERACION DE LAS OFICINAS DE ENLACE DE LA SECRETARIA
DISTRITAL DE AMBIENTE EN LOS TERMINALES TERRESTRES Y AEREO, PARA EL CONTROL AL
APROVECHAMIENTO LEGAL E ILEGAL DE FLORA Y FAUNA SILVESTRE.</t>
  </si>
  <si>
    <t>CONTRATAR LA ADMINISTRACION Y OPERACION DEL CENTRO DE RECEPCION Y REHABILITACION DE FLORA Y FAUNA SILVESTRE DE LA SECRETARIA DISTRITAL DE AMBIENTE - SDA</t>
  </si>
  <si>
    <t>REALIZAR 40,000 ACCIONES TÉCNICAS Y JURÍDICAS PARA EL APROVECHAMIENTO, CONSERVACIÓN Y PROTECCIÓN DE LA FLORA Y FAUNA SILVESTRE</t>
  </si>
  <si>
    <t>PRESTAR SUS SERVICIOS PROFESIONALES PARA REALIZAR LA EVALUACIÓN
A LAS SOLICITUDES DE OTORGAMIENTO, MODIFICACIÓN Y RENOVACIÓN DE PERMISOS DE
APROVECHAMIENTO LEGAL DEL RECURSO FAUNA SILVESTRE EN EL DISTRITO CAPITAL</t>
  </si>
  <si>
    <t>PRESTAR SUS SERVICIOS PROFESIONALES PARA REALIZAR LAS ACTUACIONES JURIDICAS EN LOS PROCESOS DE CARACTER SANCIONATORIO Y PERMISIVO QUE LE SEAN ASIGNADOS PARA EL APROVECHAMIENTO, CONSERVACION Y PROTECCION DE LA FLORA Y FAUNA SILVESTRE</t>
  </si>
  <si>
    <t>PRESTAR SUS SERVICIOS PROFESIONALES PARA APOYAR LAS ACTIVIDADES DE SEGUIMIENTO Y CONTROL A LAS INDUSTRIAS FORESTALES UBICADAS EN JURISDICCION DE LA SECRETARIA DISTRITAL DE AMBIENTE.</t>
  </si>
  <si>
    <t>PRESTAR SUS SERVICIOS PROFESIONALES PARA ADELANTAR ACTIVIDADES RELACIONADAS CON LA PLANEACION Y MONITOREO DE LOS PROCESOS DE EVALUACION, SEGUIMIENTO, CONTROL Y CONSERVACION DE LA FLORA Y FAUNA SILVESTRE EN EL DISTRITO CAPITAL</t>
  </si>
  <si>
    <t>PRESTAR SUS SERVICIOS PROFESIONALES PARA REALIZAR ACTIVIDADES DE PREVENCION, VERIFICACION Y CONTROL DE ESPECIMENES DE LA FLORA ASI COMO REALIZAR LA EVALUACION Y SEGUIMIENTO A INDUSTRIAS FORESTALES DENTRO DE LA JURISDICCION DE LA SECRETARIA DISTRITAL DE AMBIENTE.</t>
  </si>
  <si>
    <t>PRESTAR SUS SERVICIOS PROFESIONALES PARA REALIZAR LAS ACTUACIONES JURÍDICAS EN LOS PROCESOS DE CARÁCTER SANCIONATORIO Y PERMISIVO QUE LE SEAN ASIGNADOS PARA EL APROVECHAMIENTO, CONSERVACIÓN Y PROTECCIÓN DE LA FLORA Y FAUNA SILVESTRE</t>
  </si>
  <si>
    <t>PRESTAR SUS SERVICIOS PROFESIONALES PARA REALIZAR ACTIVIDADES DE EVALUACIÓN, SEGUIMIENTO Y CONTROL A LA MOVILIZACIÓN, TRANSFORMACIÓN Y COMERCIALIZACIÓN DE PRODUCTOS DE LA FLORA, UTILIZADOS POR LAS INDUSTRIAS FORESTALES QUE ADELANTAN ACTIVIDADES EN LA JURISDICCIÓN DE LA SECRETARIA DISTRITAL DE AMBIENTE</t>
  </si>
  <si>
    <t>PRESTAR SUS SERVICIOS PROFESIONALES COMO APOYO A LA COORDINACIÓN EN LA REVISIÓN DE LAS ACTUACIONES JURÍDICAS EN LOS PROCESOS DE CARÁCTER SANCIONATORIO Y PERMISIVO QUE LE SEAN ASIGNADOS PARA EL APROVECHAMIENTO, CONSERVACIÓN Y PROTECCIÓN DE LA FLORA Y FAUNA SILVESTRE</t>
  </si>
  <si>
    <t>PRESTAR SUS SERVICIOS PROFESIONALES PARA ADELANTAR ACTIVIDADES DE PREVENCION AL APROVECHAMIENTO ILEGAL DEL RECURSO FAUNA SILVESTRE EN EL DISTRITO CAPITAL.</t>
  </si>
  <si>
    <t>PRESTAR SUS SERVICIOS PROFESIONALES PARA REALIZAR EL SEGUIMIENTO A LAS ACTIVIDADES DE APROVECHAMIENTO LEGAL DEL RECURSO FAUNA SILVESTRE EL DISTRITO CAPITAL</t>
  </si>
  <si>
    <t>PRESTAR SUS SERVICIOS DE APOYO A LA GESTION PARA REALIZAR ACTIVIDADES RELACIONADAS  CON EL MANEJO Y ADMINISTRACION DE INFORMACION DE INDUSTRIAS FORESTALES EN EL DISTRITO CAPITAL.</t>
  </si>
  <si>
    <t>PRESTAR SUS SERVICIOS PARA APOYAR LAS ACTIVIDADES RELACIONADAS CON LA PLANEACION DE LAS ACCIONES TECNICAS Y JURIDICAS PARA EL APROVECHAMIENTO, CONSERVACION Y PROTECCION DE LA FLORA Y FAUNA SILVESTRE</t>
  </si>
  <si>
    <t>PRESTAR SUS SERVICIOS PARA APOYAR LAS ACTIVIDADES DE MANEJO Y SEGUIMIENTO DOCUMENTAL DE LA INFORMACION RELACIONADA CON EL APROVECHAMIENTO, CONSERVACION Y PROTECCION DE LA FLORA Y FAUNA SILVESTRE</t>
  </si>
  <si>
    <t>PRESTAR SUS SERVICIOS PROFESIONALES PARA ADELANTAR ACTIVIDADES DE CONTROL A LA TENENCIA, COMERCIALIZACION Y TRAFICO ILEGAL DE FAUNA SILVESTRE EN EL DISTRITO CAPITAL.</t>
  </si>
  <si>
    <t>06 GASTOS OPERATIVOS</t>
  </si>
  <si>
    <t>0037 GASTOS DE TRANSPORTE</t>
  </si>
  <si>
    <t>AUMENTAR EL SERVICIO AMBIENTAL OFERTADO POR EL ARBOLADO URBANO EN UN 40%  DEL DISTRITO CAPITAL</t>
  </si>
  <si>
    <t>EVALUACIÓN, SEGUIMIENTO Y CONTROL DEL ARBOLADO URBANO</t>
  </si>
  <si>
    <t>DISEÑAR E IMPLEMENTAR 2 PROYECTOS DE GENERACIÓN DE CONOCIMIENTO SOBRE SILVICULTURA URBANA</t>
  </si>
  <si>
    <t>DISEÑAR E IMPLEMENTAR TRES PROGRAMAS DE SENSIBILIZACIÓN PARA LA PROTECCIÓN Y EL MANEJO DEL ARBOLADO URBANO</t>
  </si>
  <si>
    <t xml:space="preserve">REALIZAR 1 PROGRAMA DE SENSIBILIZACIÓN  PARA LA PROTECCIÓN Y EL MANEJO DEL ARBOLADO URBANO, EN EL MARCO DEL PROYECTO 819: "EVALUACIÓN, CONTROL, SEGUIMIENTO Y CONSERVACIÓN DE LA FLORA, FAUNA SILVESTRE Y ARBOLADO URBANO " </t>
  </si>
  <si>
    <t>185- TALA DE ARBOLES</t>
  </si>
  <si>
    <t>REALIZAR 140,000 EVALUACIONES TÉCNICAS DE ÁRBOLES EN EL DISTRITO CAPITAL</t>
  </si>
  <si>
    <t>PRESTAR SUS SERVICIOS PROFESIONALES PARA REALIZAR ACTIVIDADES RELACIONADAS CON LA EVALUACION, CONTROL Y SEGUIMIENTO AL MANEJO SILVICULTURAL DEL ARBOLADO URBANO DENTRO DE LA JURISDICCION DE LA SECRETARIA DITRITAL DE AMBIENTE.</t>
  </si>
  <si>
    <t>185-TALA DE ARBOLES</t>
  </si>
  <si>
    <t>PRESTAR SUS SERVICIOS PROFESIONALES PARA REALIZAR
ACTIVIDADES RELACIONADAS CON LA EVALUACIÓN, CONTROL Y SEGUIMIENTO AL MANEJO
SILVICULTURAL DEL ARBOLADO URBANO DENTRO DE LA JURISDICCIÓN DE LA SECRETARÍA
DISTRITAL DE AMBIENTE</t>
  </si>
  <si>
    <t>PRESTAR SUS SERVICIOS PROFESIONALES PARA REALIZAR ACTIVIDADES RELACIONADAS CON LA EVALUACIÓN, CONTROL Y SEGUIMIENTO AL MANEJO SILVICULTURAL DEL ARBOLADO URBANO DENTRO DE LA JURISDICCIÓN DE LA SECRETARÍA DISTRITAL DE AMBIENTE</t>
  </si>
  <si>
    <t>PRESTAR SUS SERVICIOS PROFESIONALES REALIZAR Y ORIENTAR LAS ACTIVIDADES RELACIONADAS CON LA EVALUACION TECNICA DEL ARBOLADO URBANO EN EL DISTRITO CAPITAL</t>
  </si>
  <si>
    <t>PRESTAR SUS SERVICIOS PROFESIONALES PARA REALIZAR TODAS LAS ACTIVIDADES RELACIONADAS CON LA EVALUACIÓN, CONTROL Y SEGUIMIENTO AL MANEJO SILVICULTURAL DEL ARBOLADO URBANO DENTRO DE LA JURISDICCIÓN DE LA SECRETARÍA DISTRITAL DE AMBIENTE</t>
  </si>
  <si>
    <t>PRESTAR SUS SERVICIOS PROFESIONALES PARA REALIZAR Y ORIENTAR LAS ACTIVIDADES TECNICAS EN LA ATENCION Y PREVENCION DE EMERGENCIAS RELACIONADAS CON EL ARBOLADO URBANO DE BOGOTA</t>
  </si>
  <si>
    <t>PRESTAR SUS SERVICIOS PROFESIONALES PARA REALIZAR ACTIVIDADES RELACIONADAS CON POLITICAS DE LA EVALUACIÓN, CONTROL Y SEGUIMIENTO AL MANEJO SILVICULTURAL DEL ARBOLADO URBANO.</t>
  </si>
  <si>
    <t>PRESTAR SUS SERVICIOS PROFESIONALES PARA REALIZAR ACTIVIDADES
RELACIONADAS CON LA EVALUACIÓN, CONTROL Y SEGUIMIENTO AL MANEJO SILVICULTURAL DEL
ARBOLADO URBANO DENTRO DE LA JURISDICCIÓN DE LA SECRETARÍA DISTRITAL DE AMBIENTE</t>
  </si>
  <si>
    <t>PRESTAR SUS SERVICIOS PROFESIONALES PARA ORIENTAR Y COORDINAR LAS ACTIVIDADES RELACIONADAS CON LAS ACTUACIONES ADMINISTRATIVAS DE EVALUACION, SEGUIMIENTO Y CONTROL DEL ARBOLADO URBANO.</t>
  </si>
  <si>
    <t>REALIZAR EL SEGUIMIENTO A 155,000 PODAS DE ÁRBOLES EN EL DISTRITO CAPITAL</t>
  </si>
  <si>
    <t>PRESTAR SUS SERVICIOS PROFESIONALES PARA REALIZAR EL SEGUIMIENTO A LAS ACTIVIDADES SILVICULTURALES AUTORIZADAS DENTRO DE LA JURISDICCIÓN DE LA SECRETARIA DISTRITAL DE AMBIENTE, ASÍ COMO A LAS PODAS EJECUTADAS POR LAS ENTIDADES DESCRITAS EN EL DECRETO 531 DE 2010.</t>
  </si>
  <si>
    <t>PRESTAR SUS SERVICIOS PROFESIONALES PARA REALIZAR EL SEGUIMIENTO A LAS ACTIVIDADES SILVICULTURALES AUTORIZADAS DENTRO DE LA JURISDICCION DE LA SECRETARIA DISTRITAL DE AMBIENTE, ASI COMO A LAS PODAS EJECUTADAS POR LA ENTIDADES DESCRITAS EN EL DECRETO 531 DE 2010.</t>
  </si>
  <si>
    <t>REALIZAR EL SEGUIMIENTO A 180,000 PLANTACIONES DE ÁRBOLES EN EL DISTRITO CAPITAL</t>
  </si>
  <si>
    <t>PRESTAR SUS SERVICIOS PROFESIONALES PARA REALIZAR EL CONTROL Y SEGUIMIENTO A LAS ACTIVIDADES DE PLANTACION DE NUEVO ARBOLADO Y AL MANTENIMIENTO DE COPA DEL ARBOLADO EN LA JURISDICCIÓN DE LA SECRETARIA DISTRITAL DE AMBIENTE</t>
  </si>
  <si>
    <t>PRESTAR SUS SERVICIOS PROFESIONALES PARA REALIZAR EL CONTROL Y SEGUIMIENTO A LAS ACTIVIDADES SILVICULTURALES AUTORIZADAS DENTRO DE LA JURISDICCION DE LA SECRETARIA DISTRITAL DE AMBIENTE, ASI COMO A LAS PLANTACIONES EJECUTADAS POR LAS ENTIDADES DESCRITAS EN EL DECRETO 531 DE 2010.</t>
  </si>
  <si>
    <t>REALIZAR SEGUIMIENTO A 12,000  ACTOS ADMINISTRATIVOS Y CONCEPTOS TÉCNICOS SILVICULTURALES NOTIFICADOS POR LA SDA</t>
  </si>
  <si>
    <t>PRESTAR SUS SERVICIOS PROFESIONALES PARA ADELANTAR EL ESTUDIO JURIDICO DE LOS TRAMITES QUE SE LE ASIGNEN EN ESPECIAL PETICIONES Y PROYECTAR LAS ACTUACIONES ADMINISTRATIVAS PERMISIVA Y SANCIONATORIAS, PARA LA EVALUACION, CONTROL, SEGUIMIENTO DEL ARBOLADO URBANO</t>
  </si>
  <si>
    <t>PRESTAR SUS SERVICIOS PROFESIONALES PARA ORIENTAR Y GENERAR DIRECTRICES JURÍDICAS EN LAS ACTIVIDADES RELACIONADAS CON ACTUACIONES ADMINSTRATIVAS AMBIENTALES DE CARÁCTER SANCIONATORIO Y DE LAS ACTUACIONES ADMINSTRATIVAS GENERADAS POR LOS SEGUIMIENTOS A LOS CONCEPTOS TECNICOS DE MANEJO Y EMERGENCIA, EN EL MARCO DEL PROYECTO 819</t>
  </si>
  <si>
    <t>PRESTAR LOS SERVICIOS DE APOYO A LA GESTION PARA ATENDER Y GESTIONAR EL FLUJO DE LOS EXPEDIENTES Y NOTIFICACIONES SILVICULTURALES</t>
  </si>
  <si>
    <t>PRESTAR SUS SERVICIOS PROFESIONALES PARA REALIZAR LAS ACTIVIDADES DE SEGUIMIENTO TECNICO A LAS RESOLUCIONES Y CONCEPTOS EMITIDOS POR LA SECRTARIA DISTRITAL DE AMBIENTE EN DESARROLLO DE LA EVALUACION, CONTROL, SEGUIMIENTO Y CONSERVACION DEL ARBOLADO URBANO.</t>
  </si>
  <si>
    <t>PRESTAR SUS SERVICIOS PROFESIONALES PARA APOYAR LOS PROCESOS
DE SEGUIMIENTO A LAS ACTIVIDADES RELACIONADAS CON EL MANEJO DEL ARBOLADO URBANO
EN LA JURISDICCION DEL DISTRITO CAPITAL</t>
  </si>
  <si>
    <t>"PRESTAR SUS SERVICIOS PROFESIONALES PARA SUSTANCIAR LOS PROCESOS DE CARÁCTER SANCIONATORIO Y PERMISIVO, QUE LE SEAN ASIGNADOS, EN MATERIA DE EVALUACION, CONTROL, SEGUIMIENTO Y CONSERVACION DEL ARBOLADO URBANO."</t>
  </si>
  <si>
    <t>PRESTAR SUS SERVICIOS PROFESIONALES PARA REALIZAR LAS ACTIVIDADES DE SEGUIMIENTO TECNICO A LAS RESOLUCIONES Y CONCEPTOS EMITIDOS POR LA SECRETARIA DISTRITAL DE AMBIENTE</t>
  </si>
  <si>
    <t>"PRESTAR SUS SERVICIOS PROFESIONALES PARA ADELANTAR ACTIVIDADES RELACIONADAS CON EL TRAMITE DE ACTUACIONES ADMINISTRATIVAS PERMISIVAS Y SANCIONATORIAS, PARA LA EVALUACION, CONTROL, SEGUIMIENTO Y CONSERVACION DEL ARBOLADO URBANO."</t>
  </si>
  <si>
    <t>PRESTAR SUS SERVICIOS PROFESIONALES PARA DIRIGIR Y ORIENTAR JURIDICAMENTE TODAS LAS ACTIVIDADES RELACIONADAS CON LOS ACTOS ADMINISTRATIVOS AMBIENTALES DE CARACTER PERMISIVO Y SANCIONATORIO EN EL MARCO DEL PROYECTO 819</t>
  </si>
  <si>
    <t>PRESTAR SUS SERVICIOS PARA APOYAR Y REALIZAR EL MANEJO DE LA INFORMACIÓN EN BASES DE DATOS Y ADELANTAR ACTIVIDADES DE GESTIÓN DOCUMENTAL, DE LOS DOCUMENTOS RELACIONADOS CON LOS ACTOS ADMINISTRATIVOS Y CONCEPTOS TÉCNICOS SILVICULTURALES</t>
  </si>
  <si>
    <t xml:space="preserve">  </t>
  </si>
  <si>
    <t>520-ADQUISICIÓN DE EQUIPOS, MATERIALES, SUMINISTROS, SERVICIOS Y/O PRODUCCIÓN DE MATERIAL TÉCNICO E INFORMACIÓN BASICA SECTORIAL  PLANEACIÓN Y GESTIÓN AMBIENTAL.</t>
  </si>
  <si>
    <t> 77101600</t>
  </si>
  <si>
    <t>Total general</t>
  </si>
  <si>
    <t>Suma de Valor estimado en la vigencia actual</t>
  </si>
  <si>
    <t>Total</t>
  </si>
  <si>
    <t>Etiquetas de fila</t>
  </si>
  <si>
    <t>EJECUTAR LAS ACTIVIDADES REQUERIDAS PARA LA IMPLEMENTACIÓN DE ACCIONES CANALES Y HERRAMIENTAS ESTABLECIDAS EN EL PLAN DE COMUNICACIÓN ESTRATEGICA INTERNA DE LA SDA</t>
  </si>
  <si>
    <t>"PRESTAR SUS SERVICIOS PROFESIONALES PARA REALIZAR EL ANALISIS, SEGUIMIENTO Y REPORTE  DE LOS PROCESOS DE PLANEACIÓN EN LOS COMPONENTES FISICOS Y PRESUPUESTALES QUE SE REQUIERAN PARA EL CUMPLIMIENTO DE LAS ACCIONES EN EL MARCO DE LA PLANIFICACIÓN TERRITORIAL DE LA ADAPTACIÓN Y MITIGACIÓN FRENTE AL CAMBIO CLIMÁTICO.</t>
  </si>
  <si>
    <t>PRESTAR SUS SERVICIOS PROFESIONALES PARA APOYAR LAS ACTIVIDADES TECNICAS  RELACIONADAS CON LA INFORMACIÓN SUMINISTRADA POR LA RED DE MONITOREO DE RUIDO PARA EL AEROPUERTO INTERNACIONAL EL DORADO.</t>
  </si>
  <si>
    <t>PRESTAR LOS SERVICIOS PROFESIONALES  PARA REALIZAR LA ACTUALIZACIÓN, SEGUIMIENTO Y EVALUACIÓN DE LOS PROCESOS TRANSVERSALES ASOCIADOS A LOS PROYECTOS DE INVERSIÓN DE LA SECRETARIA DISTRITAL DE AMBIENTE</t>
  </si>
  <si>
    <t xml:space="preserve">   </t>
  </si>
  <si>
    <t>APOYAR LAS ACTIVIDADES DE SEGUIMIENTO Y CONTROL A LAS INDUSTRIAS FORESTALES UBICADAS EN LA JURISDICCION DE LA SECRETARIA DISTRITAL DE AMBIENTE</t>
  </si>
  <si>
    <t>PRESTAR SUS SERVICIOS DE APOYO PARA REALIZAR ACTIVIDADES DE TRAMITE Y CONTRL AL FLUJO DOCUMENTAL QUE SOPORTEN LAS DIVERSAS ACCIONES QUE SE ADELANTAN DE LA EVALUACIÓN,  CONTROL SEGUIMIENTO Y
CONSERVACION DE LA FLORA, FAUNA SILVESTRE Y ARBOLADO URBANO</t>
  </si>
  <si>
    <t>PRESTAR SERVICIOS TECNICOS PARA APOYAR EL DESARROLLO DE LAS ESTRATEGIAS DE PREVENCION Y CONSERVACION DEL RECURSO DE FAUNA SILVESTRE DEL DISTRITO
CAPITAL</t>
  </si>
  <si>
    <t>PRESTAR SUS SERVICIOS PROFESIONALES PARA REALIZAR ACTIVIDADES RELACIONADAS CON LA ATENCION DE SOLICITUDES AMBIENTALES RADICADAS ANTE LA ENTIDAD MEDIANTE QUEJAS, DERECHOS DE PETICION, TUTELAS, ACCIONES POPULARES, QUERELLAS, SOLICITUDES DE ENTES DE CONTROL Y OTRAS SOLICITUDES DE PARTE  RELACIONADAS CON LAS EMPRESAS  FORESTALES QUE ADELANTAN ACTIVIDADES DENTRO DE LA JURISDICCION DE LA SDA.</t>
  </si>
  <si>
    <t>PRESTAR SUS SERVICIOS PROFESIONALES PARA REALIZAR EL MANEJO TECNICO INTEGRAL DELO SANIMALES SILVESTERS RECUPERADOS EN ACTIVIDADES DE RESCATE DENTRO DEL DISTRITO CAPITAL</t>
  </si>
  <si>
    <t>ADELANTAR LAS ACTIVIDADES DE CONTROL Y SEGUIMIENTO A REQUERIMENTOS EN EL TEMA AMBIENTAL DE LAS EMPRESAS FORESTALES CON REGISTRO DEL LIBRO DE OPERACIONES.</t>
  </si>
  <si>
    <t>REALIZAR ACTIVIDADES DE  PREVENCIÓN, EVALUACION, SEGUIMIENTO Y CONTROL  A LA MOVILIZACIÓN, TRANSFORMACIÓN Y COMERCIALIZACIÓN DE PRODUCTOS DE LA FLORA, UTILIZADOS POR LAS INDUSTRIAS FORESTALES QUE ADELANTAN ACTIVIDADES EN LA JURISDICCIÓN DE LA SECRETARIA DISTRITAL DE AMBIENTE</t>
  </si>
  <si>
    <t>PRESTAR LOS SERVICIOS DE APOYO EN EL TRAMITE DOCUEMTNAL, GENERADO POR EL CUMPLIMIENTO DE LAS ACCIONES TECNICAS Y JURIDICAS DE FLORA, FAUNA SILVESTRE.</t>
  </si>
  <si>
    <t>PRESTAR SUS SERVICIOS PROFESIONALES PARA DIRIGIR Y ORIENTAR TODAS LAS ACTIVIDADES RELACIONADAS CON LAS ACTUACIONES ADMINISTRATIVAS DE CARÁCTER LEGAL</t>
  </si>
  <si>
    <t>PRESTAR SUS SERVICIOS PROFESIONALES PARA REALIZAR EL SEGUIMIENTO Y LA ATENCION OPORTUNA A LOS REQUERIMIETNOS DERIVADOS DE LA EVALUACION, SEGUIMIENTO Y CONTROL DEL ARBOLADO URBANO</t>
  </si>
  <si>
    <t>PRESTAR LOS SERVICIOS DE  APOYO A LA  GESTIÓN PARA ATENDER Y GESTIONAR  EL FLUJO DE LOS EXPEDIENTES Y NOTIFICACIONES SILVICULTURALES</t>
  </si>
  <si>
    <t>REALIZAR LAS ACTIVIDADES RELACIONADAS CON EL MANEJO DE LA INFORMACION DE BASES DE DATOS PERMITIENDO EL SEGUIMIENTO A LOS ACTOS ADMINISTRATIVOS Y CONCEPTOS RECNICOS SILVICULTURALES NOTIFICADOS POR LA SDA.</t>
  </si>
  <si>
    <t>IMPLEMENTAR EN EL 100% DE  LAS ENTIDADES DEL DISTRITO EL SISTEMA INTEGRADO DE GESTIÓN</t>
  </si>
  <si>
    <t>INCREMENTAR AL 92% EL NIVEL DE SATISFACCIÓN CIUDADANA EN LA RED CADE</t>
  </si>
  <si>
    <t>Suma de Valor total estimado</t>
  </si>
  <si>
    <t>“PRESTAR SUS SERVICIOS PROFESIONALES PARA ARTICULAR LA OPERACIÓN, DESARROLLO E IMPLEMENTACIÓN DE ACTIVIDADES RELACIONADAS CON LOS PROCESOS DE AUTOGESTIÓN Y AUTORREGULACIÓN EMPRESARIAL DEL NIVEL II -  PRODUCCIÓN SOSTENIBLE”.</t>
  </si>
  <si>
    <t xml:space="preserve">3-3-1-13-06-49-0956-222  </t>
  </si>
  <si>
    <t>CALIDAD AMBIENTAL Y PRESERVACIÓN DEL PATRIMONIO NATURAL</t>
  </si>
  <si>
    <t>ORGANIZACIÓN ARCHIVISTICA Y DIGITALIZACIÓN DE EXPEDIENTES</t>
  </si>
  <si>
    <t>FORMULAR/IMPLEMENTAR EL 100% LA ORGANIZACIÓN ARCHIVÍSTICA, DIGITALIZACIÓN Y/O MICROFILMACIÓN DE LOS EXPEDIENTES (UNIDADES DOCUMENTALES) GENERADOS EN LA SDA EN EL EJERCICIO DE SUS FUNCIONES DE CONTROL AMBIENTAL</t>
  </si>
  <si>
    <t>02_DOTACIÓN</t>
  </si>
  <si>
    <t>01_ADQUISICIÓN_Y_O_PRODUCCIÓN_DE_EQUIPOS_MATERIALES_SUMINISTROS_Y_SERVICIOS_PROPIOS_DEL_SECTOR</t>
  </si>
  <si>
    <t>PRESTAR LOS SERVICIOS TECNICOS EN LAS ACTIVIDADES DE INTEGRACION DE LA TABLA DE RETENCION DOCUMENTAL EN EL SISTEMADE INFORMACION FOREST, ASI COMO APOYAR EL CONTROL  Y SEGUIMIENTO DE LAS ACTIVIDADES RELACIONADAS CON LA DIGITALIZACION DOCUMENTAL DE LA SECRETARIA DISTRITAL DE AMBIENTE. SDA</t>
  </si>
  <si>
    <t>OTROS DISTRITO</t>
  </si>
  <si>
    <t>REALIZAR EL SEGUIMIENTO Y APOYAR A LAS TAREAS DEL SUPERVISOR DEL PROCESO DE DIGITALIZACIÓN DEL ARCHIVO DE LA SECRETARÍA DISTRITAL DE AMBIENTE  TANTO A NIVEL PROCESO DE CONTRATACIÓN COMO EN EL SISTEMA DE INFORMACIÓN, ASÍ MISMO REALIZAR CONTROLES Y AUDITORIAS EN LO RELACIONADO CON EL AVANCE DEL MISMO.</t>
  </si>
  <si>
    <t>ORGANIZACIÓN ARCHIVÍSTICA, DIGITALIZACIÓN Y/O MICROFILMACIÓN DE LOS EXPEDIENTES GENERADOS EN LA SDA EN EL EJERCICIO DE SUS FUNCIONES DE CONTROL AMBIENTAL PARA CADA UNA DE LAS TEMÁTICAS QUE ALLÍ SE MANEJAN.  (1500 MTS LINEALES), ASÍ COMO CONTRATAR LAS  CARACTERÍSTICAS DE INFRAESTRUCTURA TECNOLOGÍA QUE DEMANDE LA PUESTA EN OPERACIÓN DEL PROYECTO</t>
  </si>
  <si>
    <t>LICITACION</t>
  </si>
  <si>
    <t>CULTURA DE LA ÉTICA, LA TRANSPARENCIA Y LA PROBIDAD</t>
  </si>
  <si>
    <t>IMPLEMENTAR UN PORGRAMA DE GESTIÓN ETICA PÁRA LOS SERVIDORES Y SERVIDORAS DE LA SDA</t>
  </si>
  <si>
    <t>IMPLEMENTACIÓN PROGRAMA DE ÉTICA DE LA SECRETARÍA DISTRITAL DE AMBIENTE</t>
  </si>
  <si>
    <t>MEJORAR 1 PROCESO DE GESTIÓN CONTRACTUAL, DE CONTROL INTERNO Y DE QUEJAS Y RECLAMOS INTERPUESTOS POR LOS CIUDADANOS A TRAVÉS DE LOS CANALES CON QUE DISPONE  LA SDA.</t>
  </si>
  <si>
    <t>PRESTAR LOS SERVICIOS PROFESIONALES A LA SECRETARIA  DISTRITAL DE AMBIENTE EN TEMAS RELACIONADOS CON DESARROLLO DE AUDITORIAS INTERNAS Y SEGUIMIENTO A LOS PLANES ESTABLECIDOS PARA FORTALECER EL SISTEMA DE CONTROL INTERNO, MEDIANTE LA REALIZACION DE ACTIVIDADES DE EVALUACIÓN, VERIFICACIÓN, CONTROL Y SEGUIMIENTO, ENMARCADAS EN LOS PROCEDIMIENTOS ADOPTADOS MEDIANTE EL SISTEMA INTEGRADO DE GESTIÓN.</t>
  </si>
  <si>
    <t>APOYAR EL DESARROLLO DE LAS AUDITORÍAS QUE ADELANTA LA ENTIDAD EN EL MARCO DEL PROCESO DE CONTROL Y MEJORA</t>
  </si>
  <si>
    <t>PRESTAR SUS SERVICIOS PROFESIONALES, EN LA CONSOLIDACIÓN DEL SUBSISTEMA DE CONTROL DE EVALUACIÓN, REALIZANDO ACTIVIDADES DE EVALUACIÓN INDEPENDIENTE DEL SISTEMA DE CONTROL INTERNO Y DE AUDITORÍA INTERNA</t>
  </si>
  <si>
    <t>APOYAR EL SEGUIMIENTO AL CUMPLIMIENTO DE LOS PROYECTOS DE INVERSIÓN  Y LAS METAS ESTABLECIDAS PARA LA DEPENDENCIA EN EL PLAN DE DESARROLLO 2012-2016 "BOGOTÁ HUMANA".</t>
  </si>
  <si>
    <t>APOYAR A LA ADMNISTRACIÓN DEL APLICATIVO  Y LAS ACTIVIDADES RELACIONADAS PARA EL MEJORAMIENTO CONTINUO DE LOS PROCEDIMIENTOS ASOCIADOS AL AREA DE SERVICIO AL CIUDADANO EN EL MARCO DE PROBIDAD Y TRASNPARECIA INSTITUCIONAL.</t>
  </si>
  <si>
    <t>ESTABLECER MECANISMOS DE CULTURA DE TRANSPARENCIA EN LOS PUNTOS DE ATENCIÓN DE LA SDA, QUE PROPICIEN UN CAMBIO DE RECHAZO A LA CORRUPCIÓN Y QUE PERMITAN ALCANZAR UNA ATENCIÓN TRANSPARENTE E INTEGRA DE LO PÚBLICO</t>
  </si>
  <si>
    <t>APOYAR LA ADMINISTRACIÓN DEL APLICATIVO SDQS Y LAS ACTIVIDADES RELACIONADAS CON EL MEJORAMIENTO CONTINUO DE LOS PROCEDIMIENTOS ASOCIADOS AL  SERVICIO AL CIUDADANO, EN EL MARCO DE ACCIONES DE PROBIDAD Y TRANSPARENCIA INSTITUCIONAL</t>
  </si>
  <si>
    <t>APOYAR EL DESARROLLO  Y SEGUIMIENTO DE LAS ACTIVIDADES RELACIONADAS CON EL PROCEDIMIENTO DE QUEJAS Y RECLAMOS EN EL MARCO DE PROBIDAD Y TRANSPARENCIA".</t>
  </si>
  <si>
    <t>APOYAR EL DESARROLLO  Y SEGUIMIENTO DE LAS ACTIVIDADES RELACIONADAS CON EL PROCEDIMIENTO DE QUEJAS Y RECLAMOS EN EL MARCO DE PROBIDAD Y TRANSPARENCIA.</t>
  </si>
  <si>
    <t>APOYAR EL DESARROLLO DE LAS ACTIVIDADES RELACIONADAS CON EL PROCEDIMIENTO DE QUEJAS Y RECLAMOS EN EL MARCO DE PROBIDAD Y TRANSPARENCIA</t>
  </si>
  <si>
    <t>DESARROLLO DE LAS ACTIVIDADES RELACIONADAS CON EL PROCEDIIENTO DE QUEJAS Y RECLAMOS EN EL MARCO DE PROBIDAD Y TRANSPARENCIA.</t>
  </si>
  <si>
    <t>REALIZAR CAPACITACIÓN EN TEMAS DE ETICA, PROBIDAD Y TRANSPARECIA.</t>
  </si>
  <si>
    <t>REALIZAR PROCESOS DE CONTRATACION TRANSPARENTES HACIA LA COMUNIDAD.</t>
  </si>
  <si>
    <t xml:space="preserve">3-3-1-13-06-49-0956-223 </t>
  </si>
  <si>
    <t>CONTROL SOCIAL PARA LA PARTICIPACIÓN EN LA GESTIÓN AMBIENTAL</t>
  </si>
  <si>
    <t>PROMOVER 20 PROCESOS PARTICIPATIVOS DE CONTROL SOCIAL PARA LA GESTIÓN AMBIENTAL EN EL D.C.</t>
  </si>
  <si>
    <t>Promover 20 procesos participativos de control social para la gestión ambiental en el D.C.</t>
  </si>
  <si>
    <t>Suma de Valor estimado en la vigencia actual2</t>
  </si>
  <si>
    <t>3-3-1-14-02-22-0961-211</t>
  </si>
  <si>
    <t>PONER EN MARCHA UN CENTRO DE PROTECCIÓN Y BIENESTAR ANIMAL</t>
  </si>
  <si>
    <t>ATENCIÓN INTEGRAL A EQUINOS</t>
  </si>
  <si>
    <t>ATENCIÓN INTEGRAL 100% DE LOS EQUINOS ENTREGADOS A LA SDA, DESDE SU RECEPCIÓN HASTA SU DISPOSICIÓN FINAL</t>
  </si>
  <si>
    <t>PRESTAR EL SERVICIO DE ATENCIÓN INTEGRAL A LOS EQUINOS REMITIDOS POR LA SECRETARIA DISTRITAL DE AMBIENTE.</t>
  </si>
  <si>
    <t>CONSTRUCCIÓN Y ADECUACIÓN DE LA CASA ECOLOGICA DE LOS ANIMALES</t>
  </si>
  <si>
    <t>CONSTRUIR Y ADECUAR 100% LA CASA ECOLÓGICA DE LOS ANIMALES</t>
  </si>
  <si>
    <t>0342 PERSONAL CONTRATADO PARA EJECUTAR LAS ACTUACIONES DE EVALUACIÓN, CONTROL, SEGUIMIENTO AMBIENTAL A LA FAUNA DOMÉSTICA.</t>
  </si>
  <si>
    <t>ATENCIÓN INTEGRAL DE LA FAUNA DOMESTICA EN EL DISTRITO CAPITAL</t>
  </si>
  <si>
    <t>POLÍTICA PÚBLICA DE BIENESTAR ANIMAL</t>
  </si>
  <si>
    <t>IMPLEMENTAR 100% LA POLÍTICA PÚBLICA DE PROTECCIÓN Y BIENESTAR ANIMAL PARA EL DISTRITO CAPITAL.</t>
  </si>
  <si>
    <t>APOYAR A LA SECRETARIA DISTRITAL DE AMBIENTE EN LE DESARROLLO DE AUDITORIAS INTERNAS Y  SEGUIMIENTO A LOS PLANES ESTABLECIDOS , PARA FORTALECER EL SISTEMA DE CONTROL INTERNO.</t>
  </si>
  <si>
    <t>GESTIONAL LOS PROCESOS DE PARTICIPACIÓN CIUDADANA DIGITAL, ANALIZANDO Y PORCESANDO LA INFORMACIÓN QUE SE GENERE EN ESTE CONTEXTO</t>
  </si>
  <si>
    <t>PRESTAR SUS SERVICIOS PROFESIONALES PARA REALIZAR TODAS LAS ACTIVIDADES RELACIONADAS CON LA EVALUACIÓN, CONTROL Y SEGUIMIENTO AL MANEJO
SILVICULTURAL DEL ARBOLADO URBANO DENTRO DE LA JURISDICCIÓN DE LA SECRETARÍA DISTRITAL DE AMBIENTE</t>
  </si>
  <si>
    <t>DEVOLUCION</t>
  </si>
  <si>
    <t>DEVOLUCION ID 70040</t>
  </si>
  <si>
    <t>VALOR DEL CONTRATO $ 15,862,000</t>
  </si>
  <si>
    <t>PRESTAR SUS SERVICIOS PROFESIONALES DE APOYO AL DISEÑO DEL SISTEMA DE ALERTAS TEMPRANAS AMBIENTALES DE BOGOTA</t>
  </si>
  <si>
    <t>PRESTAR LOS SERVICIOS PROFESIONALES PARA EL DESARROLLO DE LAS ACTIVIDADES DE LA TERCERA FASE CORRESPONDIENTES CON LA RECOLECCIÓN DE REQUISITOS, ANÁLISIS, DESARROLLO, PRUEBAS, Y PUESTA EN OPERACIÓN DEL VISOR GEOGRÁFICO DE LA SDA, DE ACUERDO A LAS NECESIDADES DEL CLIENTE INTERNO, ASÍ COMO LOS COMPONENTES WEB Y APLICATIVO MÓVIL PARA LA DIVULGACIÓN DE PUNTOS LIMPIOS OFERTADOS AL CIUDADANO”</t>
  </si>
  <si>
    <t xml:space="preserve">PRESTAR LOS SERVICIOS PARA APOYAR  LA ADMINISTRACION Y SEGUIMIENTO DE LA INFORMACION Y DOCUMENTACION QUE SE GENERAN POR FUENTES EMISORAS DE RUIDO
 </t>
  </si>
  <si>
    <t xml:space="preserve">PRESTAR LOS SERVICIOS PROFESIONALES EN CAMPO PARA LA VERIFICACIÓN, AJUSTE Y MANTENIMIENTO PREVENTIVO Y CORRECTIVO DE LOS EQUIPOS QUE CONFORMAN LA RED DE MONITOREO DE CALIDAD DEL AIRE DE BOGOTÁ –RMCAB, DE ACUERDO CON LOS PROCEDIMIENTOS ESTABLECIDOS.
</t>
  </si>
  <si>
    <t>PRESTAR SUS SERVICIOS PROFESIONALES PARA ADELANTAR EL ANÁLISIS DE LOS DATOS METEOROLOGICOS PROCEDENTES DE LA RMCAB Y APOYAR  EN LA ELABORACIÓN DE LOS INFORMES RESPECTIVOS.</t>
  </si>
  <si>
    <t>APOYAR LA COORDINACION, LA ATENCION Y SEGUIMIENTO DE LOS ASUNTOS CON EL CONGRESO DE LA REPUBLICA, EL CONCEJO DE BOGOTA Y LOS ORGANISMOS DE CONTROL QUE ESTÉN RELACIONADOS DE CONFORMIDAD CON EL AMBITO DE COMPETENCIA DE LA ENTIDAD.</t>
  </si>
  <si>
    <t>APOYAR LA REVISIÓN, CONSOLIDACIÓN Y REPORTE DE DOCUMENTOS REQUERIDOS PARA EL CUMPLIMIENTO DE LAS ACTIVIDADES RELACIONADAS CON LA FORMULACIÓN Y SEGUIMIENTO DE POLÍTICAS E INSTRUMENTOS DE PLANEACIÓN AMBIENTAL.</t>
  </si>
  <si>
    <t>PRESTAR SUS SERVICIOS PROFESIONALES PARA APOYAR LA COORDINACIÓN DEL PROGRAMA DE CAMPO, EL LABORATORIO Y REVISAR LOS EQUIPOS DE LA RED DE MONITOREO DE LA CALIDAD DEL AIRE DE BOGOTÁ”.</t>
  </si>
  <si>
    <t>PRESTAR SUS SERVICIOS PROFESIONALES EN LAS ACTIVIDADES DE REVISIÓN Y APROBACIÓN DE LAS ACTUACIONES ADMINISTRATIVAS NECESARIAS PARA EL CUMPLIMIENTO DE LAS REGULACIONES AMBIENTALES DERIVADAS DEL CONTROL DE DETERIORO AMBIENTAL</t>
  </si>
  <si>
    <t>REALIZAR LAS ACTIVIDADES PARA LA EJECUCIÓN DEL PLAN ANUAL DE ADQUISICIONES EN EL MARCO DE LOS PROCESOS DE PARTICIPACIÓN Y EDUCACIÓN AMBIENTAL</t>
  </si>
  <si>
    <t>DIRIGIR LAS ESTRATEGIAS DE PARTICIPACIÓN, ADELANTADAS POR LA OPEL EN LAS VEINTE (20) LOCALIDADES DEL DISTRITO CAPITAL</t>
  </si>
  <si>
    <t>ADELANTAR LAS ACTIVIDADES DE CONTROL Y SEGUIMIENTO A LOS REQUERIMENTOS A LAS EMPRESAS FORESTALES NUEVAS  Y CON EXPEDIENTE JURIDICO EN EL TEMA AMBIENTAL QUE DESARROLLAN ACTIVIDADES EN LA JURISDICCION DE LA SECRETARIA DISTRITAL DE AMBIENTE.</t>
  </si>
  <si>
    <t>SALDO SIN COMPROMETER</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</si>
  <si>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</si>
  <si>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Fecha estimada inicio proceso de selección
(Mes y año)</t>
  </si>
  <si>
    <t>Datos de contacto del responsable
(Gerente de proyecto o Jefe de dependencia)</t>
  </si>
  <si>
    <t>Fecha ingreso SPCI</t>
  </si>
  <si>
    <t>Fecha aprobado SPCI</t>
  </si>
  <si>
    <t>Observaciones</t>
  </si>
  <si>
    <t>ERIKA BUSTOS NIETO</t>
  </si>
  <si>
    <t>YARI TATIANA MEZA</t>
  </si>
  <si>
    <t>MARCO ANTONIO BARRAGAN GOMEZ</t>
  </si>
  <si>
    <t>SANTIAGO TORRES</t>
  </si>
  <si>
    <t>SILVIA ALEXANDRA CUESTA ROSAS</t>
  </si>
  <si>
    <t xml:space="preserve">PRESTAR LOS SERVICIOS PROFESIONALES PARA DESARROLLAR ACTIVIDADES DE EVALUACION, CONTROL Y SEGUIMIENTO AL INADECUADO MANEJO Y DISPOSICIÓN DE ESCOMBROS Y DEMÁS RESIDUOS GENERADOS EN EL DISTRITO  CAPITAL </t>
  </si>
  <si>
    <t>ANA MILENA MUÑOZ</t>
  </si>
  <si>
    <t>SEGUNDO OCTAVIO NARANJO VELASCO</t>
  </si>
  <si>
    <t>ALEJANDRO RENE SANTACRUZ</t>
  </si>
  <si>
    <t>DEISY FORERO LACHE</t>
  </si>
  <si>
    <t>NUBIA VIVIANA ORDOÑEZ ESPINEL</t>
  </si>
  <si>
    <t>YURANY XILENA FIGUEROA GARCIA</t>
  </si>
  <si>
    <t>LINA MARCELA JIMENEZ JIMENEZ</t>
  </si>
  <si>
    <t>CONSTANZA FARIDY TEUTA GOMEZ</t>
  </si>
  <si>
    <t>MIGUEL ANGEL BARRAGAN RINCON</t>
  </si>
  <si>
    <t>KAREN JOHANA RICO GOMEZ</t>
  </si>
  <si>
    <t>JUAN DAVID ARISTIZABAL GONZALEZ</t>
  </si>
  <si>
    <t>WILMAN REINA URQUIJO</t>
  </si>
  <si>
    <t xml:space="preserve">ANA MILENA LOZANO </t>
  </si>
  <si>
    <t>RUSSY ESBELSA UMAÑA GIL</t>
  </si>
  <si>
    <t>ADRIANA JIMETH GUARIN BELTRAN</t>
  </si>
  <si>
    <t>DEISY CONSUELO ACERO ALMANZA</t>
  </si>
  <si>
    <t>ANGELA YOLIMA RIVERA GORDILLO</t>
  </si>
  <si>
    <t>ADRIANA SEGURA</t>
  </si>
  <si>
    <t>IVAN RAMIRO CORREA</t>
  </si>
  <si>
    <t>CINDY GISSEL PARRA TRUJILLO</t>
  </si>
  <si>
    <t>PRESTAR LOS SERVICIOS PROFESIONALES PARA EJECUTAR  ACCIONES DE COMANDO Y CONTROL PARA LA IDENTIFICACIÓN Y ERRADICACIÓN DE  PUNTOS CRÍTICOS POR ARROJO CLANDESTINO DE RESIDUOS DE CONSTRUCCIÓN Y DEMOLICIÓN – RCD EN LAS LOCALIDADES DEL DISTRITO CAPITAL</t>
  </si>
  <si>
    <t>LUISA PEREZ</t>
  </si>
  <si>
    <t>DEIMERSON PINO GONZALEZ</t>
  </si>
  <si>
    <t>PRESTAR LOS SERVICIOS PROFESIONALES PARA APOYAR LAS ACCIONES DE SENSIBILIZACIÓN, EVALUACIÓN, CONTROL Y SEGUIMIENTO A LA DISPOSICIÓN INADECUADA DE RESIDUOS DE CONSTRUCCIÓN Y DEMOLICIÓN- RCD´S, EN EL DISTRITO CAPITAL</t>
  </si>
  <si>
    <t>OSSMAN LIBARDO LEYTON</t>
  </si>
  <si>
    <t>OSCAR JULIAN VANEGAS BUSTOS</t>
  </si>
  <si>
    <t>JAIR MARTINEZ</t>
  </si>
  <si>
    <t>SEBASTIAN MORA</t>
  </si>
  <si>
    <t>CESAR AUGUSTO ORTIZ PUERTA</t>
  </si>
  <si>
    <t>JONATHAN GERARDO GUERRERO JORDAN</t>
  </si>
  <si>
    <t>EVER ADRIAN HERNANDEZ BURGOS</t>
  </si>
  <si>
    <t>MANUEL HERNANDO PEÑA VELANDIA</t>
  </si>
  <si>
    <t>KAREN TORRES</t>
  </si>
  <si>
    <t>WILDER CENTENO</t>
  </si>
  <si>
    <t>DARWIN ALEJANDRO FORERO DIAZ</t>
  </si>
  <si>
    <t>WILLIAM ERNESTO RAMIREZ MIRANDA</t>
  </si>
  <si>
    <t>PRESTAR LOS SERVICIOS PROFESIONALES PARA ORIENTAR Y HACER SEGUIMIENTO JURIDICO DE LAS DIFERENTES ACTUACIONES PARA EL CONTROL AMBIENTAL A ESCOMBROS (RCD) Y OTROS RESIDUOS GENERADOS EN BOGOTÁ</t>
  </si>
  <si>
    <t xml:space="preserve">ADRIANA DEL PILAR BARRERO GARZON </t>
  </si>
  <si>
    <t>MARIA XIMENA RAMIREZ TOVAR</t>
  </si>
  <si>
    <t>PERMISIVO CHIQUITO</t>
  </si>
  <si>
    <t>REEMPLAZO DE SINDY QUINTERO</t>
  </si>
  <si>
    <t>CONSUELO BARRAGAN AVILA</t>
  </si>
  <si>
    <t xml:space="preserve"> JESUS ALBERTO SEVERICHE  RAMIREZ</t>
  </si>
  <si>
    <t>YEIMY PAOLA  VELÁSQUEZ PEÑA</t>
  </si>
  <si>
    <t>HENRY CASTRO PERALTA</t>
  </si>
  <si>
    <t xml:space="preserve">GLADYS  CATALINA PELAEZ MENDIETA  </t>
  </si>
  <si>
    <t>JENNY NATALIA RAMIREZ ESQUIVEL</t>
  </si>
  <si>
    <t>VIVIANA JUNCA</t>
  </si>
  <si>
    <t xml:space="preserve">ALBA LUCERO CORREDOR MARTIN </t>
  </si>
  <si>
    <t>AIDA INIRIDA ORTEGA ACOSTA</t>
  </si>
  <si>
    <t>PRESTAR LOS SERVICIOS PROFESIONALES PARA ORIENTAR EL DISEÑO E IMPLEMENTACIÓN DE INSTRUMENTOS PARA LA EVALUACIÓN, CONTROL Y SEGUIMIENTO A LOS ESCOMBROS Y OTROS RESIDUOS GENERADOS EN BOGOTÁ</t>
  </si>
  <si>
    <t>HELBER CASAS</t>
  </si>
  <si>
    <t>PRESTAR LOS SERVICIOS PROFESIONALES PARA GENERAR ESTRATEGIAS ENFOCADAS AL CONTROL DE PUNTOS CRÍTICOS POR ARROJO CLANDESTINO DE RESIDUOS DE CONSTRUCCIÓN Y DEMOLICIÓN – RCD EN ELEMENTOS DE LA ESTRUCTURA ECOLÓGICA PRINCIPAL DEL D.C</t>
  </si>
  <si>
    <t>CARLOS OROZCO</t>
  </si>
  <si>
    <t>JONATHAN ALBARRECIN</t>
  </si>
  <si>
    <t xml:space="preserve">JHONY JAVIER ÑUSTES  </t>
  </si>
  <si>
    <t>PAGO PASIVO EXIGIBLE</t>
  </si>
  <si>
    <t>MARIA CRISTINA ROBAYO</t>
  </si>
  <si>
    <t>PRESTAR LOS SERVICIOS PROFESIONALES PARA DESARROLLAR ACTIVIDADES DE EVALUACIÓN, CONTROL Y SEGUIMIENTO AL INADECUADO MANEJO Y DISPOSICIÓN DE ESCOMBROS EN LAS 120 MEGA OBRAS Y DEMÁS RESIDUOS QUE SE GENEREN EN LOS PROYECTOS DE INFRAESTRUCTURA EN EL DISTRITO CAPITAL</t>
  </si>
  <si>
    <t>ALEJANDRA LIZCANO MEDINA</t>
  </si>
  <si>
    <t>PRESTAR LOS SERVICIOS PROFESIONALES PARA DESARROLLAR ACTIVIDADES DE EVALUACIÓN, CONTROL Y SEGUIMIENTO AL INADECUADO MANEJO Y DISPOSICIÓN  DE ESCOMBROS EN LAS 120 MEGAOBRAS Y DEMÁS RESIDUOS GENERADOS EN EL DISTRITO CAPITAL</t>
  </si>
  <si>
    <t>CAMILO BAQUERO</t>
  </si>
  <si>
    <t>PRESTAR LOS SERVICIOS PROFESIONALES PARA DESARROLLAR ACTIVIDADES DE EVALUACIÓN, CONTROL Y SEGUIMIENTO AL INADECUADO MANEJO Y DISPOSICIÓN DE ESCOMBROS Y DEMÁS RESIDUOS GENERADOS EN EL DISTRITO CAPITAL”</t>
  </si>
  <si>
    <t>LAURA GUTIERREZ</t>
  </si>
  <si>
    <t>JUAN MAURICIO RAMOS DELGADO</t>
  </si>
  <si>
    <t>DIANA MARCELA VARGAS QUINTERO</t>
  </si>
  <si>
    <t>JUAN MANUEL ESCOBAR CAICEDO</t>
  </si>
  <si>
    <t>JULIE ANDREA AYALA MONTERO</t>
  </si>
  <si>
    <t>JORGE IVAN OSORIO FUENMAYOR</t>
  </si>
  <si>
    <t>CLAUDIA JANNETH JARAMILLO GOMEZ</t>
  </si>
  <si>
    <t>DAFNE VIVIANA HUETAS BOCACHICA</t>
  </si>
  <si>
    <t>EMILCE  BASTO ALMANZA</t>
  </si>
  <si>
    <t xml:space="preserve">DIEGO ALEJANDRO CLAVIJO PERALTA </t>
  </si>
  <si>
    <t>CONVENIO UAESP</t>
  </si>
  <si>
    <t>AVANTEL - REVISAR</t>
  </si>
  <si>
    <t>EPP</t>
  </si>
  <si>
    <t>CONTRATAR EL SUMINISTRO DE MATERIAL IMPRESO, EDITORIAL DIVULGATIVO Y PIEZAS DE COMUNICACIÓN INSTITUCIONALES REQUERIDAS POR LA SECRETARÍA DISTRITAL DE AMBIENTE, PARA SOCIALIZAR Y TRANSMITIR A LA CIUDADANÍA, INFORMACIÓN RELACIONADA CON LOS PROGRAMAS, PLANES, EVENTOS, TRÁMITES Y PROYECTOS LIDERADOS POR LA AUTORIDAD AMBIENTAL EN EL DISTRITO CAPITAL</t>
  </si>
  <si>
    <t>COMUNICACIONES</t>
  </si>
  <si>
    <t>SANDRA MILENA MONCADA SAAVEDRA</t>
  </si>
  <si>
    <t>RUBEN DARIO RODRIGEZ</t>
  </si>
  <si>
    <t>DANIEL FERNANDO RODRIGUEZ CEPEDA</t>
  </si>
  <si>
    <t>SIMON ALEXANDER MORENO GUTIERREZ</t>
  </si>
  <si>
    <t>YULY ANDREA CANGREJO</t>
  </si>
  <si>
    <t>JOHN ALEXANDER CASTRO</t>
  </si>
  <si>
    <t xml:space="preserve">DIANA ANGELICA GUERRERO MONTERO </t>
  </si>
  <si>
    <t xml:space="preserve">JENNY JOHANA PINZON IZAQUITA </t>
  </si>
  <si>
    <t xml:space="preserve">SEBASTIAN ROMERO CORREDOR </t>
  </si>
  <si>
    <t>CYNTHIA CAROLINA ORJUELA LEGUIZAMON</t>
  </si>
  <si>
    <t>CONSUELO CALVO ROA</t>
  </si>
  <si>
    <t>MARCELA RODRIGUEZ RODRIGUEZ</t>
  </si>
  <si>
    <t xml:space="preserve">MAYRA  ALEJANDRA DUSSAN DUSSAN </t>
  </si>
  <si>
    <t>NATALIA USCÁTEGUI</t>
  </si>
  <si>
    <t xml:space="preserve"> LILIANA ULLOA </t>
  </si>
  <si>
    <t xml:space="preserve">GINA PAOLA HERNANDEZ </t>
  </si>
  <si>
    <t>ELSA YURANY PARRADO MONTAÑA</t>
  </si>
  <si>
    <t xml:space="preserve"> CAROLINA DIAZ FRANKY </t>
  </si>
  <si>
    <t xml:space="preserve"> RECICLABLES </t>
  </si>
  <si>
    <t>RAUL SALAMANCA</t>
  </si>
  <si>
    <t xml:space="preserve"> INGRID CASAS </t>
  </si>
  <si>
    <t>DAVID SANTIAGO DAZA</t>
  </si>
  <si>
    <t xml:space="preserve"> SARA GAITÁN </t>
  </si>
  <si>
    <t xml:space="preserve"> SANDRA MONTENEGRO </t>
  </si>
  <si>
    <t>COMUNICACIONES ECOLECTA</t>
  </si>
  <si>
    <t xml:space="preserve">DEVUELTA </t>
  </si>
  <si>
    <t>PRESTAR SUS SERVICIOS DE APOYO EN EL MANEJO DE LA GESTIÓN DOCUMENTAL DE LAS ACTUACIONES TECNICO JURIDICAS DERIVADAS DE LOS ACTOS ADMINISTRATIVOS GENERADOS PARA DAR CUMPLIMIENTO A LAS REGULACIONES AMBIENTALES</t>
  </si>
  <si>
    <t>PRESTAR SUS SERVICIOS DE APOYO PARA REALIZAR LAS ACTIVIDADES RELACIONADAS CON LAS NOTIFICACIONES Y EL IMPULSO PROCESAL A LOS ACTOS ADMINISTRATIVOS ASÍ COMO EL MANEJO Y CONTROL DE LA GESTIÓN DOCUMENTAL QUE SE GENERE PARA EL CUMPLIMIENTO DE LAS REGULACIONES AMBIENTALES DERIVADAS DEL CONTROL DEL DETERIORO AMBIENTAL</t>
  </si>
  <si>
    <t>PRESTAR SUS SERVICIOS DE APOYO EN EL MANEJO Y CONTROL DE LA GESTION DOCUMENTAL DE LOS EXPEDIENTES Y NOTIFICACIONES DERIVADAS DE LOS ACTOS ADMINISTRATIVOS GENERADOS COMO PARTE DEL MONITOREO PARA EL CUMPLIMIENTO A REGULACIONES AMBIENTALES</t>
  </si>
  <si>
    <t>ORIENTAR LA PLANEACIÓN DE ACCIONES ENCAMINADAS A LA COORDINACIÓN INTERINSTITUCIONAL PARA LA TOMA DE DECISIONES DE ÍNDOLE AMBIENTAL, EN EL MARCO DEL CICLO DE POLÍTICAS PÚBLICAS Y DE LA AGENDA DE PLANIFICACIÓN E INTEGRACIÓN REGIONAL ENTRE EL SECTOR AMBIENTE DEL DISTRITO CAPITAL Y LAS DEMAS ENTIDADES TERRITORIALES</t>
  </si>
  <si>
    <t>"PRESTAR ASISTENCIA TÉCNICA EN EL PROCESO DE FORTALECIMIENTO DE LAS INSTANCIAS DE COORDINACIÓN INTERINSTITUCIONALES PARA LA GESTIÓN AMBIENTAL DISTRITAL, A TRAVÉS DEL APOYO ORGANIZACIONAL A LAS COMISIONES INTERSECTORIALES, Y REALIZAR EL CONTROL Y SEGUIMIENTO A LOS PRODUCTOS Y/O INFORMES ENTREGABLES EN EL MARCO DE LA PLANIFICACIÓN TERRITORIAL DE LA ADAPTACIÓN Y LA MITIGACIÓN FRENTE AL CAMBIO CLIMATICO</t>
  </si>
  <si>
    <t>ORIENTAR LA DEFINICIÓN  E INCORPORACIÓN DE LINEAMIENTOS AMBIENTALES Y DE ORDENAMIENTO,  PARA LA GESTIÓN DEL RIESGO A NIVEL DISTRITAL Y REGIONAL EN CONCORDANCIA CON LO  DISPUESTO EN EL ACUERDO 546 DE 2013, LAS NORMAS RELACIONADAS Y DEMÁS COMPETENCIAS DE LA SECRETARIA DISTRITAL DE AMBIENTE</t>
  </si>
  <si>
    <t xml:space="preserve">APOYAR LAS FUNCIONES OPERACIONALES DEL APLICATIVO FOREST, ASI COMO LA PARAMETRIZACIÓN DE LOS PROCESOS DE INTEGRACIÓN CON OTROS APLICATIVOS </t>
  </si>
  <si>
    <t>REALIZAR LA AUTOMATIZACIÓN Y/O MANTENIMIENTO DE LOS DIFERENTES PROCEDIMIENTOS SISTEMATIZADOS DEL SISTEMA FOREST</t>
  </si>
  <si>
    <t>PRESTAR LOS SERVICIOS TÉCNICOS PARA REALIZAR LA ADMINISTRACIÓN DE INCIDENTES  REPORTADOS EN LA MESA DE SERVICIOS Y PARTICIPAR DE LAS ACTIVIDADES DE TECNOLOGÍA DE LA INFORMACIÓN DE LA PLATAFORMA TECNOLÓGICA DE LA SDA.</t>
  </si>
  <si>
    <t>REALIZAR LA ADMINISTRACIÓN DEL SISTEMA DE INFORMACIÓN DOCUMENTAL FOREST® Y LAS CAPACITACIONES EN EL USO DEL SISTEMA Y EL SOPORTE TÉCNICO DEL MISMO A TRAVÉS DE LAS HERRAMIENTAS INFORMÁTICAS EXISTENTES EN LA ENTIDAD</t>
  </si>
  <si>
    <t>EJECUTAR LAS ACTIVIDADES PARA EL FORTALECIMIENTO, SOSTENIBILIDAD Y MEJORA DEL SISTEMA INTEGRADO DE GESTIÓN CONFORMADO POR LA NTCGP 1000, ISO 9001, MECI 1000:2005, ISO 14001:2004 Y LA IMPLEMENTACIÓN, SOSTENIBILIDAD Y MANTENIMIENTO DE LA NORMA TÉCNICA DISTRITAL NTD EN LA SECRETARÍA DISTRITAL DE AMBIENTE.</t>
  </si>
  <si>
    <t>REALIZAR LAS CAPACITACIONES, EL ENTRENAMIENTO Y APOYAR EL SOPORTE A LOS USUARIOS EN EL SISTEMA FOREST, QUE FACILITE LA ADOPCIÓN DE LOS DIFERENTES PROCEDIMIENTOS MISIONALES</t>
  </si>
  <si>
    <t>REALIZAR LA RECOLECCIÓN DE REQUERIMIENTOS PARA LA IMPLEMENTACIÓN DE PROCEDIMIENTOS, ASI COMO REALIZAR LA PARAMETRIZACIÓN DE FORMULARIOS, FORMATOS, PLANTILLAS EN EL SISTEMA DE INFORMACIÓN DOCUMENTAL FOREST®.</t>
  </si>
  <si>
    <t>ADMINISTRAR EL PORTAL WEB DE LA SDA, SIGUIENDO LOS LINEAMIENTO DISPUESTOS PARA LOS SITIOS WEB DE ACUERDO A LA GUIA WEB DISTRITAL Y MANUAL DE GOBIERNO EN LINEA VIGENTE, ASI COMO PRESTAR APOYO PROFESIONAL NECESARIO EN LA IMPLEMENTACIÓN DEL SUBSISTEMA DE GESTION DE SEGURIDAD DE LA INFORMACIÓN EN LA ENTIDAD</t>
  </si>
  <si>
    <t>REALIZAR ACTIVIDADES TÉCNICAS RELACIONADAS CON PROCESOS DE FORMULACIÓN Y SEGUIMIENTO A INSTRUMENTOS DE PLANEACIÓN AMBIENTAL, ORDENAMIENTO AMBIENTAL DEL TERRITORIO Y GESTIÓN DEL RIESGO.</t>
  </si>
  <si>
    <t xml:space="preserve">ORIENTAR LA FORMULACIÓN Y SEGUIMIENTO DE LINEAMIENTOS AMBIENTALES RELACIONADOS CON EL ORDENAMIENTO TERRITORIAL E INSTANCIAS DE PLANEACION AMBIENTAL PRIOIRZADOS PARA EL DISTRITO CAPITAL Y LA REGIÓN. </t>
  </si>
  <si>
    <t>FORMULAR EL 100% DE LAS POLÍTICAS E INSTRUMENTOS DE PLANEACIÓN AMBIENTAL PRIORIZADOS, ASÍ COMO ADELANTAR EL SEGUIMIENTO A LOS YA EXISTENTES.</t>
  </si>
  <si>
    <t>DESARROLLAR ACTIVIDADES DE APOYO TECNICO A PROCESOS DE FORMULACIÓN, AJUSTE Y SEGUIMIENTO A INSTRUMENTOS DE PLANEACIÓN Y DE ORDENAMIENTO AMBIENTAL DEL TERRITORIO</t>
  </si>
  <si>
    <t>PRESTAR SUS SERVICIOS PROFESIONALES PARA APOYAR EL TRAMITE DE LAS ACTUACIONES JURIDICAS DE SEGUIMIENTO AMBIENTAL DE LAS FUENTES FIJAS DE CONTAMINACIÓN ATMOSFÉRICA</t>
  </si>
  <si>
    <t>"PRESTAR SERVICIOS PROFESIONALES PARA EL PROCESO DE CONSOLIDACIÓN, ESTRUCTURACIÓN, ALMACENAMIENTO Y DIFUSIÓN DE LOS PRODUCTOS, INDICADORES E INFORMACIÓN QUE GESTIONA REGULARMENTE LA SECRETARIA DISTRITAL DE AMBIENTE Y EN PARTICULAR LOS PRODUCTOS MISIONALES DE LA DIRECCION DE PLANEACION Y SSITEMAS DE INFORMACION AMBIENTAL</t>
  </si>
  <si>
    <t>PRESTAR LOS SERVICIOS PROFESIONALES PARA ORIENTAR LA IMPLEMENTACIÓN DE LAS DOS LINEAS PRIORITARIAS DEL PLAN DE INVESTIGACIÓN AMBIENTAL DE BOGOTÁ D.C. ASI COMO LA CONSECUCION DE RECURSOS TECNICOS Y/O FINANCIEROS DE COOPERACION INTERNACIONAL PARA LA FORMULACION Y PUESTA EN MARCHA DE ALIANZAS Y O PROYECTOS AMBIENTALES DE INVESTIGACIÓN</t>
  </si>
  <si>
    <t>COOPERAR EN EL DESARROLLO Y LA IMPLEMENTACION DE MEDIDAS DE MITIGACION Y DE ADAPTACION FRENTE AL CAMBIO CLIMATICO, A TRAVES DEL SEGUIMIENTO Y LA GENERACION DE INFORMES Y REPORTES RESULTANTES DE LA GESTION DE DICHAS MEDIDAS Y DE LOS PROGRAMAS ESTRATEGICOS DEL EJE DOS DEL PLAN DE DESARROLLO DISTRITAL CUYA COORDINACION REPOSA EN LA SDA</t>
  </si>
  <si>
    <t xml:space="preserve">APOYAR LA FORMULACIÓN Y SEGUIMIENTO DEL PLAN INSTITUCIONAL DE GESTIÓN AMBIENTAL – PIGA DE LAS ENTIDADES EN EL DISTRITO CAPITAL </t>
  </si>
  <si>
    <t>"PRESTAR SUS SERVICIOS PROFESIONALES ESPECIALIZADOS  PARA ORIENTAR EL DESARROLLO Y PUESTA EN MARCHA DEL PLAN DE ACCION DEL PLAN DISTRITAL DE ADAPTACIÓN Y MITIGACIÓN A LA VARIABILIDAD Y EL CAMBIO CLIMÁTICOASOCIADOS</t>
  </si>
  <si>
    <t>CONTRIBUIR A LA FORMULACION E IMPLEMENTACIÓN, DE PROPUESTAS AMBIENTALES CON VISION REGIONAL DE ADAPTACION Y MITIGACION AL CAMBIO CLIMATICO EN EL DISTRITO CAPITAL, QUE FORTALEZCAN LOS PROCESOS DE ORDENAMIENTO Y PLANIFICACION TERRITORIAL CON DIVERSOS ACTORES E INSTITUCIONES DE CARACTER REGIONAL</t>
  </si>
  <si>
    <t>ORIENTAR Y ARTICULAR LAS PROPUESTAS AMBIENTALES REGIONALES, FORMULADAS DESDE LA CIUDAD Y   LA REGIÓN, ENFOCADAS A LA RECUPERACIÓN Y CONSERVACION DEL AMBIENTE DESDE LA NOCIÓN DE ESTRUCTURA ECOLÓGICA REGIONAL, TENIENDO EL AGUA Y SU CICLO COMO ELEMENTO FUNDAMENTAL, INCLUYENDO LA DENOMINADA EVALUACION REGIONAL DEL AGUA</t>
  </si>
  <si>
    <t>PRESTAR SUS SERVICIOS PROFESIONALES PARA REALIZAR ACTIVIDADES RELACIONADAS CON LA EVALUACION DEL ARBOLADO URBANO Y LA ATENCION INTEGRAL DE LOS EVENTOS DE EMERGENCIA RELACIONADOS CON EL RIESGO  O CAIDA DE ARBOLES DENTRO DE LA JURISDICCION DE LA SECRETARIA DISTRITAL DE AMBIENTE</t>
  </si>
  <si>
    <t xml:space="preserve">PRESTAR SUS SERVICIOS PROFESIONALES PARA REALIZAR ACTIVIDADES RELACIONADAS CON LA EVALUACION DEL ARBOLADO URBANO Y LA ATENCION INTEGRAL DE LOS EVENTOS DE EMERGENCIA RELACIONADOS CON EL RIESGO  O CAIDA DE ARBOLES DENTRO DE LA JURISDICCION DE LA SECRETARIA DISTRITAL DE AMBIENTE  </t>
  </si>
  <si>
    <t>PRESTAR SUS SERVICIOS PROFESIONALES PARA ADELANTAR ACTIVIDADES RELACIONADAS CON EL TRAMITE DE ACTUACIONES ADMINISTRATIVAS, PERMISIVAS Y SANCIONATORIAS, PARA LA EVALUACION, CONTROL, SEGUIMIENTO Y CONSERVACION DEL ARBOLADO URBANO</t>
  </si>
  <si>
    <t xml:space="preserve">PRESTAR SUS SERVICIOS PROFESIONALES PARA REALIZAR LAS ACTIVIDADES DE SEGUIMIENTO TECNICO A LAS RESOLUCIONES Y CONCEPTOS EMITIDOS POR LA SECRETARIA DISTRITAL DE AMBIENTE </t>
  </si>
  <si>
    <t>PRESTAR LOS SERVICIOS PROFESIONALES PARA COORDINAR EL MANETIMIENTO Y MEJORAMIENTO DEL SISTEMA INTEGRADO DE GESTIÓN DE LA SDA</t>
  </si>
  <si>
    <t>REALIZAR ACTIVIDADES TÉCNICAS DE APOYO A LA PUESTA EN MARCHA DEL  PLAN DISTRITAL DE ADAPTACIÓN Y MITIGACIÓN A LA VARIABILIDAD Y AL CAMBIO CLIMÁTICO</t>
  </si>
  <si>
    <t>ORIENTAR LA DEFINICIÓN DE INDICADORES E ÍNDICES EN LOS PROCESOS DE FORMULACIÓN Y SEGUIMIENTO A LAS POLÍTICAS, PLANES DE ACCION E INSTRUMENTOS DE PLANEACION AMBIENTAL PRIORIZADOS, ASI COMO ADELANTAR EL SEGUIMIENTO A LOS PROYECTOS YA EXISTENTES</t>
  </si>
  <si>
    <t>PRESTAR SUS SERVICIOS PROFESIONALES DE APOYO PARA LA IMPLEMENTACIÓN DE ESTÁNDARES GEOGRÁFICOS Y SU MANTENIMIENTO DENTRO DE LAS POLÍTICAS PARA LA GESTIÓN DE INFORMACIÓN GEOGRÁFICA DEFINIDAS POR LA INFRAESTRUCTURA DE DATOS ESPACIALES PARA EL DISTRITO CAPITAL.</t>
  </si>
  <si>
    <t>ORIENTAR TÉCNICAMENTE LAS POLÍTICAS, PLANES, PROGRAMAS Y PROYECTOS AMBIENTALES ENMARCADOS EN EL PROCESO DE DIRECCIONAMIENTO ESTRATÉGICO DE LA SDA.</t>
  </si>
  <si>
    <t>REALIZAR ACTIVIDADES  PROFESIONALES  PARA APOYAR LA COORDINACIÓN DEL PROGRAMA 18 DEL PLAN DE DESARROLLO DISTRITAL Y LOS PROCESOS DE REPROGRAMACIÓN, ACTUALIZACIÓN, SEGUIMIENTO DE LOS PROYECTOS DE INVERSIÓN QUE EJECUTA LA SECRETARÍA DISTRITAL DE AMBIENTE</t>
  </si>
  <si>
    <t>REALIZAR ACTIVIDADES DE ORIENTACION, INFORMACION, REVISIÓN Y REGISTRO DE LOS REQUERIMIENTOS Y TRAMITES COMPETENCIA DE LA SDA, QUE SON PRESENTADOS POR LA CIUDADANIA EN LOS PUNTOS DE ATENCION DONDE HACE PRESENCIA LA ENTIDAD.</t>
  </si>
  <si>
    <t>47,477,850</t>
  </si>
  <si>
    <t>MENOR VALOR CONTRATO</t>
  </si>
  <si>
    <t>PRESTAR SUS SERVICIOS PROFESIONALES PARA ADELANTAR LAS ACCIONES TÉCNICAS PARA LA APROPIADA IMPLEMENTACIÓN, SEGUIMIENTO Y EVALUACIÓN DEL PLAN DE ASCENSO TECNOLÓGICO, PARA EL ADECUADO CUMPLIMIENTO DE LAS REGULACIONES AMBIENTALES</t>
  </si>
  <si>
    <t>AVENIDA CARCAS No 54 - 38</t>
  </si>
  <si>
    <t>3-3-1-14-02-17-0820-178</t>
  </si>
  <si>
    <t>20 KM. DE RÍO URBANOS CON ÍNDICE DE CALIDAD HÍDRICA WQI: 65 A 79</t>
  </si>
  <si>
    <t>AGUAS SUBTERRÁNEAS</t>
  </si>
  <si>
    <t>EJECUTAR 100% EL PROGRAMA DE CONTROL, EVALUACIÓN Y SEGUIMIENTO A PUNTOS DE AGUA</t>
  </si>
  <si>
    <t>0253-PERSONAL CONTRATADO PARA EJECUTAR LAS ACTUACIONES DE EVALUACIÓN, CONTROL Y SEGUIMIENTO AMBIENTAL EN AMBIENTE URBANO</t>
  </si>
  <si>
    <t>PRESTAR LOS SERVICIOS PROFESIONALES PARA ORIENTAR Y REVISAR LAS ACTUACIONES JURÍDICAS Y ADMINISTRATIVAS PROYECTADAS Y EMITIDAS A LOS PUNTOS DE CAPTACIÓN AGUA SUBTERRANEA  EN EL D.C.</t>
  </si>
  <si>
    <t>RECURSO HÍDRICO SUPERFICIAL</t>
  </si>
  <si>
    <t>CONTROLAR  ANUALMENTE 2.000 ESTABLECIMIENTOS QUE GENERAN VERTIMIENTOS, A TRAVÉS DE ACTUACIONES TÉCNICO ADMINISTRATIVOS</t>
  </si>
  <si>
    <t>PRESTAR LOS SERVICIOS PROFESIONALES PARA  PROYECTAR, CONSULTAR Y ANALIZAR  LAS ACTUACIONES ADMINISTRATIVAS Y JURIDICAS DEL PROGRAMA DE CONTROL, EVALUACION Y SEGUIMIENTO A  PUNTOS DE AGUA DEL DISTRITO CAPITAL</t>
  </si>
  <si>
    <t>PRESTAR LOS SERVICIOS DE APOYO PARA LA ORGANIZACIÓN Y ACTUALIZACIÓN DE EXPEDIENTES DE LOS PUNTOS DE CAPTACIÓN DE AGUA SUBTERRÁNEA  PERIMETRO URBANO DEL DISTRITO CAPITAL</t>
  </si>
  <si>
    <t>PRESTAR LOS SERVICIOS PROFESIONALES PARA GESTIONAR, REVISAR Y PROYECTAR LAS ACCIONES DE EVALUACIÓN, CONTROL Y SEGUIMIENTO A LOS PUNTOS DE CAPTACIÓN DE AGUAS SUBTERRÁNEAS UBICADOS EN EL PERIMETRO URBANO DEL DISTRITO CAPITAL</t>
  </si>
  <si>
    <t>“PRESTAR LOS SERVICIOS PROFESIONALES PARA CONSOLIDAR INFORMACIÓN DE LOS MONTOS AUTOLIQUIDADOS REPORTADOS EN LOS TRÁMITES DE EVALUACIÓN Y SEGUIMIENTO A PUNTOS DE AGUA”..</t>
  </si>
  <si>
    <t>PRESTAR LOS SERVICIOS PROFESIONALES PARA REALIZAR ACCIONES DE EVALUACIÓN, CONTROL Y SEGUIMIENTO A PUNTO DE AGUA EN EL ÁREA DE LA JURISDICCIÓN DE LA SDA</t>
  </si>
  <si>
    <t>PRESTAR LOS SERVICIOS PROFESIONALES PARA REALIZAR ACTIVIDADES DE EVALUACIÓN, CONTROL Y SEGUIMIENTO A PUNTOS DE AGUA EN EL PERÍMETRO URBANO DEL DISTRITO CAPITAL Y APOYAR LAS ACTIVIDADES QUE PROFUNDICEN EL CONOCIMIENTO HIDROGEOLÓGICO</t>
  </si>
  <si>
    <t>PRESTAR LOS SERVICIOS PROFESIONALES PARA REALIZAR ACCIONES DE EVALUACIÓN, CONTROL Y SEGUIMIENTO A PUNTOS DE AGUA EN  EL ÁREA DE LA JURISDICCIÓN DE LA SDA</t>
  </si>
  <si>
    <t>PRESTAR LOS SERVICIOS PARA APOYAR LA VERIFICACIÓN DEL VOLUMEN EXTRAÍDO DE AGUA DE LOS POZOS CONCESIONADOS DEL PROGRAMA DE EVALUACIÓN, CONTROL Y SEGUIMIENTO A PUNTOS DE AGUA</t>
  </si>
  <si>
    <t>PRESTAR LOS SERVICIOS PARA APOYAR EN LA ATENCIÓN AL PÚBLICO EN CONSULTAS RELACIONADAS CON LOS ESTABLECIMIENTOS QUE GENERAN VERTIMIENTOS EN DESARROLLO DEL CONTROL AMBIENTAL DE LOS RECURSOS HÍDRICOS Y SUELO EN EL D.C.</t>
  </si>
  <si>
    <t>PRESTAR LOS SERVICIOS DE APOYO PARA EL MANEJO, CLASIFICACION Y ACTUALIZACION DE LA DOCUMENTACION CONTENIDA EN LOS EXPEDIENTES DE LOS ESTABLECIMIENTOS QUE GENERAN VERTIMIENTOS EN EL DISTRITO CAPITAL”.</t>
  </si>
  <si>
    <t>PRESTAR LOS SERVICIOS DE APOYO PARA LA ATENCIÓN, MANEJO Y TRAMITE DE INFORMACION  DERIVADA DE LAS ACCIONES DEL CONTROL A LOS ESTABLECIMIENTOS QUE GENERAN VERTIMIENTOS EN EL DISTRITO CAPITAL</t>
  </si>
  <si>
    <t xml:space="preserve"> PRESTAR LOS SERVICIOS PROFESIONALES PARA REALIZAR ACTIVIDADES DE SEGUIMIENTO CONTRACTIUAL A LOS PROCESO DERIVADOS DE LAS ACCIONES DE CONTROL A LOS ESTABLECIMEITNOS QUE GENERAN VERTIMIENTOS EN EL PERÍMETRO URBANO DEL D.C.</t>
  </si>
  <si>
    <t xml:space="preserve"> PRESTAR LOS SERVICIOS PROFESIONALES PARA REALIZAR EL SEGUIMIENTO PRESUPUESTAL A LOS PROCESOS Y ACCIONES QUE SE DERIVAN DEL CONTROL A LOS ESTABLECIEMIENTOS QUE GENERAN VERTIMIENTOS Y DEMÁS FACTORES QUE AFECTAN EL RECURSO HÍDRICO Y SUELO</t>
  </si>
  <si>
    <t>PRESTAR LOS SERVICIOS PROFESIONALES PARA REALIZAR ACTIVIDADES DE APOYO AL SEGUIMIENTO FINANCIERO QUE SE ADELANTEN EN CUMPLIMIENTO DEL CONTROL A LOS ESTABLECIMIENTOS QUE GENEREN VERTIMIENTOS</t>
  </si>
  <si>
    <t>PRESTAR LOS SERVICIOS PROFESIONALES PARA REALIZAR EL ACOMPAÑAMIENTO TECNICO A LAS ACTIVIDADES DE EVALUACION , CONTROL Y SEGUIMIENTO AMBIENTAL A LOS ESTABLECIMIENTOS QUE GENERAN VERTIMIENTOS Y QUE AFECTAN LA CALIDAD DE LOS RECURSOS HIDRICO Y SUELO EN EL PERIMETRO URBANO DEL DISTRITO CAPITAL</t>
  </si>
  <si>
    <t>“PRESTAR LOS SERVICIOS PROFESIONALES PARA ORIENTAR Y REVISAR LOS ASPECTOS JURÍDICO-AMBIENTALES EN LOS  TRÁMITES DE CARÁCTER PERMISIVO Y SANCIONATORIO DE ALTO IMPACTO ADELANTADOS POR LA SECRETARÍA Y QUE AFECTAN LA CALIDAD DE LOS RECURSOS HÍDRICO Y SUELO EN EL  PERÍMETRO URBANO DEL DISTRITO CAPITAL.”</t>
  </si>
  <si>
    <t>PRESTAR LOS SERVICIOS PARA APOYAR EL SEGUIMIENTO A LAS ACTUACIONES ADMINISTRATIVAS DIRIGIDAS AL CONTROL DE LOS ESTABLECIMIENTOS QUE GENERAN VERTIMIENTOS EN EL PERIMETRO URBANO DEL DISTRITO CAPITAL</t>
  </si>
  <si>
    <t>PRESTAR LOS SERVICIOS PROFESIONALES PARA GESTIONAR LAS ACCIONES DE EVALUACIÓN, CONTROL Y SEGUIMIENTO A LOS ESTABLECIMIENTOS QUE GESTIONAN, ALMACENAN Y DISTRIBUYEN COMBUSTIBLE Y/O SUSTANCIAS AFINES EN EL PERIMETRO URBANO DEL DISTRITO CAPITAL.”</t>
  </si>
  <si>
    <t>04-INVESTIGACIÓN Y ESTUDIOS</t>
  </si>
  <si>
    <t>01-INVESTIGACION BASICA APLICADA Y ESTUDIOS PROPIOS DEL SECTOR</t>
  </si>
  <si>
    <t>0130-INVESTIGACIÓN Y ESTUDIOS DE APOYO A LA GESTIÓN AMBIENTAL</t>
  </si>
  <si>
    <t>REALIZAR LA PERFORACIÓN DE UN POZO DE AGUAS SUBTERRÁNEAS</t>
  </si>
  <si>
    <t>198- TASAS RETRIBUTIVAS</t>
  </si>
  <si>
    <t>SUELO</t>
  </si>
  <si>
    <t>DESARROLLO 100% EL PROGRAMA DE IDENTIFICACIÓN Y DIAGNÓSTICO DE SITIOS CONTAMINADOS PARA SU CONTROL</t>
  </si>
  <si>
    <t>0522-ADQUISICIÓN DE EQUIPOS, MATERIALES, SUMINISTROS, SERVICIOS Y/O PRODUCCIÓN DE MATERIAL TÉCNICO E INFORMACIÓN PARA LA GESTIÓN AMBIENTAL EN AMBIENTE URBANO.</t>
  </si>
  <si>
    <t xml:space="preserve">
ELEMENTOS DE PROTECCIÓN PERSONAL ,OVEROL, GORRA, CHAQUETAS, CAHLECO, BOTAS, GUANTES, CASCO, REPIRADOR, PROTECTORES AUDITIVOS, GAFAS 
</t>
  </si>
  <si>
    <t>EJECUTAR 5 PROGRAMAS DE OPERACIÓN DE LA RED DE CALIDAD HÍDRICA DE BOGOTÁ</t>
  </si>
  <si>
    <t>EJECUTAR EL MONITOREO A LA CALIDAD DEL RECURSO HIDRICO DE LA CIUDAD DE BOGOTA Y DE LOS EFLUENTES DE SECTORES PRODUCTIVOS Y DE SERVICIOS</t>
  </si>
  <si>
    <t>-</t>
  </si>
  <si>
    <t>EJECUTAR 3 FASES DEL PROGRAMA MONITOREO A AFLUENTES Y EFLUENTES EN EL D. C.</t>
  </si>
  <si>
    <t>MONITOREO DE LOS EFLUENTES DIRECTOS A CUERPOS DE AGUA Y HUMEDALES, AL ALCANTARILLADO, CALIDAD DE CORRIENTES SECUNDARIAS Y POZOS SUBTERRANEOS</t>
  </si>
  <si>
    <t xml:space="preserve">MONITOREO DE SEGUIMIENTO DE MASA (MONITOREO EN TRES ESCENARIOS DE PERIODOS LLUVIOSOS Y SECOS), MODELO CONCEPTUAL, MODELO MATEMATICO, CALIBRACIÓN DEL MODELO Y MODELACIÓN DE LA CALIDAD DEL AGUA.. </t>
  </si>
  <si>
    <t>PUBLICACION DE RESULTADOS RCHB 2013-2014</t>
  </si>
  <si>
    <t>SELECCIÓN ABREVIADA-MENOR CUANTIA</t>
  </si>
  <si>
    <t>REALIZAR MANTENIMIENTO A LOS EQUIPOS DE CAMPO DE MINITORESO DE RECURSO HIDRICO SUPERFICIAL</t>
  </si>
  <si>
    <t>EXTENSION EN 3D ANALYST DE ARCGIS</t>
  </si>
  <si>
    <t>ADQUIRIR LICENCIA  ARCGIS EDITOR</t>
  </si>
  <si>
    <t>SOFTWARE Y EQUIPOS DE MEDICIÓN EN CAMPO (SONDAS MULTIFASE, PID, GPS, HERRAMIENTAS DE PLOMERIA, BOMBA PERISTALTICA)</t>
  </si>
  <si>
    <t>0037-GASTOS DE TRANSPORTE</t>
  </si>
  <si>
    <t>PRESTAR EL SERVICIO PUBLICO DE TRANSPORTE TERRESTRE AUTOMOTOR ESPECIAL EN (15) CARROS
VEHICULOS TIPO CAMIONETA, DOBLE CABINA (4X4, 4X2) Y VAN (6 PX), CON EL FIN DE APOYAR LAS
ACTIVIDADES QUE DESARROLLA LA SECRETARIA DISTRITAL DE AMBIENTE</t>
  </si>
  <si>
    <t xml:space="preserve">“PRESTAR LOS SERVICIOS PERSONALES  PARA BRINDAR APOYO JURÍDICO  EN LA CONSOLIDACIÓN DE LA INFORMACIÓN  CORRESPONDIENTE A  LAS  ACTIVIDADES CONTAMINANTES QUE GENERAN VERTIMIENTOS DENTRO DE LA JURISDICCIÓN DE LA SDA.
</t>
  </si>
  <si>
    <t>PRESTAR LOS SERVICIOS PROFESIONALES PARA DAR EL APOYO JURÍDICO AL PROCESO DE REGULACIÓN Y EMISIÓN DE CONCEPTOS DENTRO DE LOS PROCEDIMIENTOS ADMINISTRATIVOS DERIVADOS DEL CONTROL A LOS VERTIMIENTOS EN EL PERÍMETRO URBANO DEL DISTRITO CAPITAL</t>
  </si>
  <si>
    <t xml:space="preserve">“PRESTAR LOS SERVICIOS PROFESIONALES EN LOS ASUNTOS JUDICIALES Y EXTRAJUDICIALES  DENTRO DE LOS PROCEDIMIENTOS ADMINISTRATIVOS CORRESPONDIENTES A LAS ACTIVIDADES CONTAMINANTES QUE GENEREN VERTIMIENTOS DENTRO DE LA JURISDICCIÓN DE LA SDA”.
</t>
  </si>
  <si>
    <t>PRESTAR LOS SERVICIOS PROFESIONALES PARA ORIENTAR Y REVISAR LAS ACTUACIONES JURÍDICAS Y ADMINISTRATIVAS PROYECTADAS Y EMITIDAS, A LOS  ESTABLECIMIENTOS QUE GENERAN VERTIMIENTOS  Y QUE AFECTAN LA CALIDAD DE LOS RECURSOS HÍDRICO Y SUELO EN EL  PERÍMETRO URBANO DEL DISTRITO CAPITAL</t>
  </si>
  <si>
    <t>PRESTAR LOS SERVICIOS PROFESIONALES PARA REALIZAR EL TRAMITE JURIDICO DE LOS PROCEDIMIENTOS QUE SE ADELANTEN FRENTE A LOS ESTABLECIMIENTOS QUE GENERAN VERTIMIENTOS Y OTRAS ACTIVIDADES CONTAMINANTES EN EL DISTRITO CAPITAL”.</t>
  </si>
  <si>
    <t>PRESTAR SERVICIOS PROFESIONALES PARA APOYAR EL TRAMITE JURIDICO DE LAS ACTUACIONES DERIVADAS EL CONTROL A LOS ESTABLECIMIENTOS QUE GENERAN VERTIMIENTOS Y OTRAS ACTIVIDAES CONTAMINANTES EN EL  DISTRITO CAPITAL”.</t>
  </si>
  <si>
    <t>“PRESTAR SUS SERVICIOS PROFESIONALES PARA  APOYAR Y ANALIZAR JURIDICAMENTE LAS ACTUACIONES DE EVALUACIÓN, CONTROL Y SEGUIMIENTO DE LAS ACTIVIDADES  CONTAMINANTES  QUE GENERAN VERTIMIENTOS  EN LA CUENCA DEL RIO FUCHA”</t>
  </si>
  <si>
    <t>PRESTAR LOS SERVICIOS PROFESIONALES PARA ANALIZAR Y APOYAR EN EL PROCESO DE EVALUACIÓN, CONTROL Y SEGUIMIENTO DE LOS DOCUMENTOS REFERENTES A LAS ACTUACIONES ADMINISTRATIVAS, TÉCNICAS Y JURÍDICAS CORRESPONDIENTES A LAS ACTIVIDADES CONTAMINANTES QUE GENEREN VERTIMIENTOS</t>
  </si>
  <si>
    <t>PRESTAR LOS SERVICIOS PARA APOYAR EL PROCESO DE MANEJO, REVISIÓN Y SEGUIMIENTO A LOS EXPEDIENTES Y BASES DE DATOS DE LOS ESTABLECIMIENTOS QUE GENERAN VERTIMIENTOS EN DESARROLLO DEL CONTROL AMBIENTAL DE LOS RECURSOS HÍDRICO Y DEL SUELO EN EL D.C.</t>
  </si>
  <si>
    <t>PRESTAR LOS SERVICIOS DE APOYO PARA LA ORGANIZACIÓN Y ACTUALIZACIÓN DE EXPEDIENTES DE LOS ESTABLECIMIENTOS QUE GENERAN VERTIMIENTOS Y QUE AFECTAN LA CALIDAD DE LOS RECURSOS HIDRICO Y SUELO EN EL  PERIMETRO URBANO DEL DISTRITO CAPITAL</t>
  </si>
  <si>
    <t>PRESTAR LOS SERVICIOS PROFESIONALES PARA GESTIONAR, REVISAR Y PROYECTAR LAS ACCIONES DE EVALUACION, CONTROL Y SEGUIMIENTO A LOS ESTABLECIMIENTOS QUE GENERAN VERTIMIENTOS Y A LAS ACTIVIDADES CONTAMINANTES CAUSADAS EN EL PERIMETRO URBANO DEL DISTRITO CAPITAL</t>
  </si>
  <si>
    <t>PRESTAR LOS SERVICIOS PARA APOYAR EL MANEJO Y SEGUIMIENTO A LA INFORMACION AMBIENTAL DE LOS ESTABLECIMIENTOS QUE GENERAN VERTIMIENTOS EN DESARROLLO DEL CONTROL AMBIENTAL DE LOS RECURSOS HIDRICO Y SUELO EN EL D.C</t>
  </si>
  <si>
    <t>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t>
  </si>
  <si>
    <t>“PRESTAR LOS SERVICIOS PROFESIONALES PARA REALIZAR ACCIONES DE EVALUACIÓN, CONTROL Y SEGUIMIENTO A LOS ESTABLECIMIENTOS QUE GENERAN VERTIMIENTOS Y  EN EL PERIMETRO URBANO DEL DISTRITO CAPITAL”</t>
  </si>
  <si>
    <t>“PRESTAR LOS SERVICIOS PROFESIONALES PARA  REALIZAR ACCIONES DE EVALUACIÓN, SEGUIMIENTO Y CONTROL A LAS ACTIVIDADES GENERADORAS DE VERTIMIENTOS Y CONTAMINACIÓN, ENCAMINADAS A LA PROTECCIÓN Y CONSERVACIÓN DEL RECURSO HÍDRICO Y DEL SUELO”</t>
  </si>
  <si>
    <t xml:space="preserve">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
</t>
  </si>
  <si>
    <t>PRESTAR LOS SERVICIOS PROFESIONALES PARA REALIZAR EVALUACION, CONTROL, SEGUIMIENTO Y REVISION A LOS ESTABLECIMIENTOS QUE GENERAN VERTIMIENTOS Y ACTIVIDADES CONTAMINANTES EN EL PERIMETRO URBANO DEL DISTRITO CAPITAL”</t>
  </si>
  <si>
    <t xml:space="preserve">PRESTAR LOS SERVICIOS PROFESIONALES PARA REALIZAR ACCIONES DE EVALUACIÓN, CONTROL Y SEGUIMIENTO AMBIENTAL A LOS ESTABLECIMIENTOS QUE GENERAN VERTIMIENTOS Y A PROYECTOS, OBRAS O ACTIVIDADES SUJETAS DE LICENCIAMIENTO AMBIENTAL.
</t>
  </si>
  <si>
    <t>PRESTAR SERVICIOS PROFESIONALES PARA  EL TRAMITE JURIDICO DE LAS ACTUACIONES DE LOS ESTABLECIMIENTOS QUE GENERAN VERTIMIENTOS EN DESARROLLO DEL CONTROL AMBIENTAL DE LOS RECURSOS HÍDRICO Y DEL SUELO EN EL D.C.</t>
  </si>
  <si>
    <t>PRESTAR LOS SERVICIOS DE APOYO PARA EL PROCESO DE MANEJO, REVISIÓN Y SEGUIMIENTO A LA DOCUMENTACIÓN Y BASES DE DATOS DE LOS ESTABLECIMIENTOS QUE GENERAN VERTIMIENTOS EN DESARROLLO DEL CONTROL AMBIENTAL DE LOS RECURSOS HÍDRICO Y DEL SUELO EN EL D.C.”</t>
  </si>
  <si>
    <t xml:space="preserve">“PRESTAR LOS SERVICIOS DE APOYO PARA EL  PROCESO DE MANEJO, REVISIÓN, SEGUIMIENTO Y ACTUALIZACION DE LA DOCUMENTACION CONTENIDA EN LOS EXPEDIENTES DE LOS ESTABLECIMIENTOS QUE GENERAN VERTIMIENTOS EN EL DISTRITO CAPITAL”.
</t>
  </si>
  <si>
    <t>PRESTAR LOS SERVICIOS PROFESIONALES PARA APOYAR LAS ACTUACIONES TÉCNICAS PARA EL CONTROL AMBIENTAL EN MATERIA DE VERTIMIENTOS Y CONTAMINACIÓN A LOS ESTABLECIMIENTOS QUE GESTIONAN, ALMACENAN, DISTRIBUYEN COMBUSTIBLE Y/O GESTIONAN ACEITE USADO UBICADOS EN EL PERIMETRO URBANO DEL DISTRITO CAPITAL.</t>
  </si>
  <si>
    <t>PRESTAR LOS SERVICIOS PROFESIONALES PARA EJECUTAR ACCIONES DE EVALUACIÓN, CONTROL, SEGUIMIENTO Y ANÁLISIS DE MONITOREO AMBIENTAL A LOS ESTABLECIMIENTOS QUE GESTIONAN ALMACENAN Y DISTRIBUYEN COMBUSTIBLE Y/O GESTIONAN ACEITE USADO  GENERADORES DE VERTIMIENTOS EN EL DISTRITO CAPITAL “.</t>
  </si>
  <si>
    <t>PRESTAR LOS SERVICIOS PROFESIONALES PARA  REALIZAR ACCIONES DE EVALUACIÓN, SEGUIMIENTO, CONTROL Y LICENCIAMIENTO AMBIENTAL A LOS ESTABLECIMIENTOS QUE GESTIONAN, ALMACENAN Y DISTRIBUYEN COMBUSTIBLE Y/O GESTIONAN ACEITE USADO GENERADORES DE VERTIMIENTOS  EN EL D.C”</t>
  </si>
  <si>
    <t>PRESTAR LOS SERVICIOS PROFESIONALES PARA APOYAR LAS ACTUACIONES TÉCNICO ADMINISTRATIVAS PARA EL CONTROL Y VIGILANCIA EN MATERIA DE VERTIMIENTOS Y CONTAMINACIÓN A LOS ESTABLECIMIENTOS QUE GESTIONAN, ALMACENAN, DISTRIBUYEN COMBUSTIBLE Y/O GESTIONAN ACEITE USADO UBICADOS EN EL PERIMETRO URBANO DEL DISTRITO CAPITAL.</t>
  </si>
  <si>
    <t>“PRESTAR LOS SERVICIOS PROFESIONALES PARA REALIZAR ACCIONES DE EVALUACIÓN, CONTROL Y SEGUIMIENTO AMBIENTAL A LOS ESTABLECIMIENTOS QUE GENERAN VERTIMIENTOS Y APOYAR LA GESTIÓN Y APLICACIÓN DE LA INFORMACIÓN TÉCNICA GENERADA”</t>
  </si>
  <si>
    <t>3-3-1-14-02-17-0820-181</t>
  </si>
  <si>
    <t>SEGUIMIENTO, CONTROL Y VIGILANCIA MEDIANTE ACTUACIONES ADMINISTRATIVAS AL 100% DE LOS PREDIOS MINEROS Y DE LAS ÁREAS DE RECUPERACIÓN AMBIENTAL EN EL PERÍMETRO URBANO.</t>
  </si>
  <si>
    <t>MINERÍA</t>
  </si>
  <si>
    <t>CONTROLAR 109 PREDIOS CON ACTIVIDAD MINERA EN EL D. C., MEDIANTE SEGUIMIENTO Y EVALUACIÓN AMBIENTAL</t>
  </si>
  <si>
    <t>PRESTAR LOS SERVICIOS PROFESIONALES PARA EVALUAR, CONCEPTUAR Y ORIENTAR EN LAS ACTUACIONES ADMINISTRATIVAS Y JURIDICAS , DE LOS DE  LOS PREDIOS CON ACTIVIDAD MINERA, DE RECUPERACIÓN O RESTAURACIÓN MORFOLÓGICA Y AMBIENTAL DENTRO DEL PERÍMETRO URBANO DEL DISTRITO CAPITAL.</t>
  </si>
  <si>
    <t>PRESTAR LOS SERVICIOS PROFESIONALES PARA REVISAR, SUSTANCIAR, PROYECTAR, CONSULTAR Y ANALIZAR JURIDICAMENTE LOS DOCUMENTOS CORRESPONDIENTES A LA EVALUACIÓN, CONTROL Y SEGUIMIENTO A LAS ACTIVIDADES MINERAS GENERADAS EN EL PERÍMETRO URBANO DEL DISTRITO CAPITAL</t>
  </si>
  <si>
    <t>PRESTAR LOS SERVICIOS PROFESIONALES JURIDICOS EN LA PROYECCION Y SUSTANCIACION DE ACTOS ADMON QUE SE RELACIONAN  CON LAS ACCIONES DE EVALUACION, CONTROL Y SEGUIMIENTO A   LAS ACTIVIDADES MINERAS GENERADAS EN EL PERÍMETRO URBANO DEL DISTRITO CAPITAL.</t>
  </si>
  <si>
    <t xml:space="preserve">PRESTAR LOS SERVICIOS PROFESIONALES JURIDICOS EN LA PROYECCION Y SUSTANCIACION DE ACTOS ADMON QUE SE RELACIONAN  CON LAS ACCIONES DE EVALUACION, CONTROL Y SEGUIMIENTO A   LAS ACTIVIDADES MINERAS GENERADAS EN EL PERÍMETRO URBANO DEL DISTRITO CAPITAL
</t>
  </si>
  <si>
    <t>PRESTAR LOS SERVICIOS PARA APOYAR EL MANEJO CLASIFICACIÓN Y ACTUALIZACIÓN  DE LA DOCUMENTACIÓN EMITIDA PARA EL CONTROL AMBIENTAL DE LOS  PREDIOS AFECTADOS POR LA ACTIVIDAD EXTRACTIVA DE MINERALES DEL PERÍMETRO URBANO DEL DISTRITO CAPITAL  DE BOGOTÁ.</t>
  </si>
  <si>
    <t>RESTAR LOS SERVICIOS PARA APOYAR EL MANEJO CLASIFICACIÓN Y ACTUALIZACIÓN  DE LA DOCUMENTACIÓN EMITIDA PARA EL CONTROL AMBIENTAL DE LOS  PREDIOS AFECTADOS POR LA ACTIVIDAD EXTRACTIVA DE MINERALES DEL PERÍMETRO URBANO DEL DISTRITO CAPITAL  DE BOGOTÁ.</t>
  </si>
  <si>
    <t>PRESTAR LOS SERVICIOS DE  APOYO EN LAS ACTIVIDADES NECESARIAS PARA REALIZAR LEVANTAMIENTOS TOPOGRAFICOS A LAS ORGANIZACIONES CON PREDIOS AFECTADOS POR ACTIVIDAD MINERA EN EL D. C</t>
  </si>
  <si>
    <t>PRESTAR LOS SERVICIOS PROFESIONALES PARA REALIZAR LAS ACTIVIDADES DE EVALUACIÓN, CONTROL Y SEGUIMIENTO DEL COMPONENTE ECOSISTÉMICO EN LOS PREDIOS CON ACTIVIDAD MINERA, DE RECUPERACIÓN O RESTUARACION MORFOLÓGICA Y AMBIENTAL DENTRO DEL PERÍMETRO URBANO DEL DISTRITO CAPITAL</t>
  </si>
  <si>
    <t>PRESTAR LOS SERVICIOS PROFESIONALES PARA REALIZAR LAS ACTIVIDADES DE  SEGUIMIENTO DEL COMPONENTE ECOSISTÉMICO EN LOS PREDIOS CON ACTIVIDAD MINERA, DE RECUPERACIÓN O RESTUARACION MORFOLÓGICA Y AMBIENTAL DENTRO DEL PERÍMETRO URBANO DEL DISTRITO CAPITAL</t>
  </si>
  <si>
    <t>PRESTAR LOS SERVICIOS PROFESIONALES PARA REALIZAR LOS LEVANTAMIENTOS TOPOGRÁFICOS DE LAS ORGANIZACIONES CON PREDIOS AFECTADOS POR LA ACTIVIDAD DE EXTRACIÓN DE MINERALES EN EL PERÍMETRO URBANO DEL DISTRITO CAPITAL.</t>
  </si>
  <si>
    <t>“PRESTAR LOS SERVICIOS PROFESIONALES PARA GESTIONAR, PROYECTAR Y REALIZAR LA EVALUACION CONTROL Y SEGUIMIENTO A LOS TRAMITES AMBIENTALES DE PREDIOS CON ACTIVIDAD MINERA Y DE RECUPERACION MORFOLOGICA Y AMBIENTAL EN EL PERIMETRO URBANO DEL DISTRITO CAPITAL”.</t>
  </si>
  <si>
    <t>“PRESTAR LOS SERVICIOS PROFESIONALES PARA REALIZAR ACTIVIDADES DE CONTROL Y VIGILANCIA A LOS TRÁMITES AMBIENTALES Y DE RECUPERACIÓN MORFOLÓGICA DE PREDIOS MINEROS EN EL PERÍMETRO URBANO DEL DISTRITO CAPITAL”</t>
  </si>
  <si>
    <t>PRESTAR LOS SERVICIOS PROFESIONALES PARA EVALUAR, CONCEPTUAR Y ORIENTAR EN LOS ASPECTOS TÉCNICOS DE  LOS PREDIOS CON ACTIVIDAD MINERA, DE RECUPERACIÓN O RESTAURACIÓN MORFOLÓGICA Y AMBIENTAL DENTRO DEL PERÍMETRO URBANO DEL DISTRITO CAPITAL.</t>
  </si>
  <si>
    <t>PRESTAR LOS SERVICIOS PROFESIONALES PARA REALIZAR ACTIVIDADES DE CONTROL Y VIGILANCIA A LOS TRÁMITES AMBIENTALES Y DE RECUPERACIÓN MORFOLÓGICA Y AMBIENTAL DE PREDIOS MINEROS EN EL PERÍMETRO URBANO DEL DISTRITO CAPITAL”</t>
  </si>
  <si>
    <t>PRESTAR LOS SERVICIOS PROFESIONALES PARA PROYECTAR. REVISAR Y REALIZAR LA EVALUACIÓN DEL COMPONENTE GEOTÉCNICO Y DE CUPERACIÓN MORFOLÓGICA DE PREDIOS MINEROS, EN EL PERÍMETRO URBANO DEL DISTRITO CAPITAL</t>
  </si>
  <si>
    <t>“PRESTAR LOS SERVICIOS PROFESIONALES PARA REALIZAR ACTIVIDADES DE CONTROL Y VIGILANCIA A LOS TRÁMITES AMBIENTALES Y DE RECUPERACIÓN MORFOLÓGICA Y AMBIENTAL DE PREDIOS MINEROS EN EL PERÍMETRO URBANO DEL DISTRITO CAPITAL”</t>
  </si>
  <si>
    <t>PRESTAR LOS SERVICIOS DE APOYO PARA REALIZAR EL SEGUIMIENTO Y CONSOLIDACIÓN DE LA INFORMACIÓN TÉCNICO-JURÍDICA Y ADMINISTRATIVA GENERADAS EN  LOS PREDIOS CON ACTIVIDAD MINERA EN EL D. C.,</t>
  </si>
  <si>
    <t>PRESTAR LOS SERVICIOS DE APOYO EN LA ATENCIÓN, MANEJO Y GESTION DEL FLUJO DE LAS NOTIFICACIONES PARA EL CONTROL A LOS ESTABLECIMIENTOS QUE GENERAN VERTIMIENTOS Y QUE AFECTAN LA CALIDAD DE LOS RECURSOS HIDRICO Y SUELO EN EL PERIMETRO URBANO DEL DISTRITO CAPITAL</t>
  </si>
  <si>
    <t>DESARROLLAR 100% EL PROGRAMA DE TASAS RETRIBUTIVAS POR CARGA AL RECURSO HÍDRICO</t>
  </si>
  <si>
    <t>PRESTAR LOS SERVICIOS PROFESIONALES JURIDICOS EN LA PROYECCION Y SUSTANCIACIÓN DE ACTOS ADMINISTRATIVOS QUE SE RELACIONEN CON LAS ACCIONES DE CONTROL Y VIGILANCIA  DEL PROGRAMA DE TASAS RETRIBUTIVAS DE LA SECRETARIA DISTRITAL DE AMBIENTE Y EL SEGUIMIENTO A LAS OBLIGACIONES DE SANEAMIENTO DE LA CIUDAD</t>
  </si>
  <si>
    <t>“PRESTAR SUS SERVICIOS PROFESIONALES PARA GESTIONAR LA OPERACIÓN DE LA RED DE CALIDAD HÍDRICA DE BOGOTÁ Y LA FORMULACIÓN DE LOS ESTUDIOS DEL ESTADO DE LA CALIDAD Y DEL MANEJO DEL RECURSO HÍDRICO EN EL PERÍMETRO URBANO DEL DISTRITO CAPITAL”.</t>
  </si>
  <si>
    <t>PRESTAR LOS SERVICOS PROFESIONALES PARA REALIZAR LA ACTUALIZACION DEL SISTEMA DE INFORMACIÓN GEOGRAFICA DE LA RED DE CALIDAD HIDRICA DE BOGOTÁ</t>
  </si>
  <si>
    <t>PRESTAR LOS SERVICIOS PROFESIONALES PARA APOYAR LA EJECUCION TECNICA DEL PROGRAMA DE TASAS RETRIBUTIVAS  DE LA SECRETARÍA DISTRITAL DE AMBIENTE”.</t>
  </si>
  <si>
    <t>PRESTAR LOS SERVICIOS PROFESIONALES PARA APOYAR LA EJECUCION DEL PROGRAMA DE TASAS RETRIBUTIVAS, EN LA JURISDICCIÓN DE LA SECRETARÍA DISTRITAL DE AMBIENTE”.</t>
  </si>
  <si>
    <t>PRESTAR LOS SERVICIOS PROFESIONALES PARA APOYAR LA EJECUCION TECNICA DEL PROGRAMA DE TASAS RETRIBUTIVAS  DE LA SECRETARÍA DISTRITAL DE AMBIENTE Y EL SEGUIMIENTO A LAS OBLIGACIONES DE SANEAMIENTO DE LA CIUDAD”.</t>
  </si>
  <si>
    <t>PRESTAR LOS SERVICIOS PROFESIONALES PARA APOYAR LA EJECUCION DEL PROGRAMA DE TASAS RETRIBUTIVAS  DE LA SECRETARÍA DISTRITAL DE AMBIENTE Y EL SEGUIMIENTO A LAS OBLIGACIONES DEL PLAN DE SANEAMIENTO DE LA CIUDAD”.</t>
  </si>
  <si>
    <t>PRESTAR LOS SERVICIOS PROFESIONALES PARA APOYAR LA EJECUCION DEL PROGRAMA DE MONITOREO A AFLUENTES Y EFLUENTES EN EL DISTRITO CAPITAL”.</t>
  </si>
  <si>
    <t>PRESTAR LOS SERVICIOS PROFESIONALES PARA APOYAR LA GESTION DE LA INFORMACION TECNICA GENERADA POR PROGRAMA DE MONITOREO A AFLUENTES Y EFLUENTES EN EL DISTRITO CAPITAL”.</t>
  </si>
  <si>
    <t xml:space="preserve">PRESTAR LOS SERVICIOS PROFESIONALES PARA APOYAR LA OPERACIÓN DE LA RED DE CALIDAD HÍDRICA DE BOGOTÁ Y REALIZAR EL ANALISIS ESTADISTICO DE LOS RESULTADOS DE MONITOREO DEL RECURSO HÍDRICO DEL DISTRITO CAPITAL”.
</t>
  </si>
  <si>
    <t>PRESTAR LOS SERVICIOS PROFESIONALES PARA APOYAR LA EJECUCION DEL PROGRAMA DE MONITOREO DE LA RED DE CALIDAD HÍDRICA DE BOGOTÁ</t>
  </si>
  <si>
    <t>PRESTAR LOS SERVICIOS TECNICOS PARA APOYAR LA EJECUCION DEL PROGRAMA DE MONITOREO A AFLUENTES Y EFLUENTES EN EL DISTRITO CAPITAL</t>
  </si>
  <si>
    <t>PRESTAR LOS SERVICIOS TÉCNICOS PARA APOYAR LA EJECUCION Y ACOMPAÑAMIENTO AL PROGRAMA DE MONITOREO DE LA RED DE CALIDAD HÍDRICA DE BOGOTÁ”.</t>
  </si>
  <si>
    <t>PRESTAR SUS SERVICIOS PROFESIONALES PARA  APOYAR Y ANALIZAR JURIDICAMENTE LAS ACTUACIONES DE EVALUACIÓN, CONTROL Y SEGUIMIENTO DE LAS ACTIVIDADES  CONTAMINANTES  QUE GENERAN VERTIMIENTOS  EN LA CUENCA DE LOS RIOS SALITRE Y TORCA”</t>
  </si>
  <si>
    <t>PRESTAR LOS SERVICIOS DE APOYO PARA EL MANEJO, CLASIFICACIÓN Y ACTUALIZACIÓN DE LA DOCUMENTACIÓN CONTENIDA EN LOS EXPEDIENTES DE LOS ESTABLECIMIENTOS QUE GENERAN VERTIMIENTOS  EN EL D.C</t>
  </si>
  <si>
    <t>“PRESTAR LOS SERVICIOS PROFESIONALES PARA REALIZAR LA ACTUALIZACION DEL SISTEMA DE INFORMACION GEOGRAFICO, QUE SE GENERA EN LOS RECURSOS HÍDRICO Y DEL SUELO  EN EL PERÍMETRO URBANO DEL DISTRITO CAPITAL</t>
  </si>
  <si>
    <t xml:space="preserve">PRESTAR  LOS SERVICIOS PARA APOYAR LA ELABORACIÓN, DEPURACIÓN Y ALMACENAMIENTO  EN LAS BASES DE DATOS REQUERIDAS PARA LOS SIG DE LA INFORMACIÓN GENERADA POR LOS ESTABLECIMIENTOS QUE GENERAN VERTIMIENTOS  EN EL D.C </t>
  </si>
  <si>
    <t xml:space="preserve">“PRESTAR LOS SERVICIOS PROFESIONALES PARA GESTIONAR LA CONSOLIDACION, DEPURACION Y ACTUALIZACION DEL SISTEMA DE INFORMACION GEOGRAFICA A LAS ACTIVIDADES DE  EVALUACION, CONTROL Y SEGUIMIENTO   DE LOS RECURSOS HIDRICO Y SUELO  DEL DISTRITO CAPITAL”.
</t>
  </si>
  <si>
    <t xml:space="preserve">PRESTAR LOS SERVICIOS PROFESIONALES PARA APOYAR  EN LA MEJORA DE PROCEDIMIENTOS TÉCNICOS, EN EL MARCO DEL CONTROL AMBIENTAL A LOS ESTABLECIMIENTOS QUE GENERAN VERTIMIENTOS Y OTRAS ACTIVIDADES CONTAMINANTES GENERADAS EN EL DISTRITO CAPITAL”. </t>
  </si>
  <si>
    <t>PRESTAR LOS SERVICIOS PROFESIONALES PARA APOYAL LAS ACTUACIONES JURIDICAS  A LOS SITIOS CON SUELOS CONTAMINADOS CON SUTANCIAS PELIGROSAS EN EL PERIMETRO URBANO DE DC</t>
  </si>
  <si>
    <t xml:space="preserve">PRESTAR LOS SERVICIOS PROFESIONALES PARA EVALUAR Y CONCEPTUAR INFORMACIÓN HIDROGEOLOGICA RELACIONADA CON SITIOS CON  SOSPECHA DE CONTAMINACIÓN DE SUELOS CON SUTANCIAS PELIGROSAS Y APOYAR LAS ACTIVIDADES QUE PROFUNDICEN EL CONOCIMIENTO HIDROGEOLOGICO EN EL PERÍMETRO URBANO DEL DISTRITO CAPITAL </t>
  </si>
  <si>
    <t>OS EN OTRAS LOCALIDADES, PARA LA IDENTIFICACIÓN DE SITIOS CON SOSPECHA DE CONTAMINACIÓN.)</t>
  </si>
  <si>
    <t>PRESTAR  LOS SERVICIOS PROFESIONALES PARA GESTIONAR, REVISAR Y PROYECTAR ACCIONES DE CONTROL Y VIGILANCIA A LOS SITIOS CON SUELOS, ESTRUCTURAS Y/O UNIDADES HIDROGEOLÓGICAS CON SOSPECHA DE CONTAMINACIÓN Y/O CONTAMINADAS CON SUSTANCIAS PELIGROSAS EN EL PERIMETRO URBANO DEL DISTRITO CAPITAL”.</t>
  </si>
  <si>
    <t>PRESTAR LOS SERVICIOS PROFESIONALES PARA REALIZAR ACCIONES DE CONTROL Y VIGILANCIA  A LAS ACTIVIDADES QUE GENERAN AFECTACIÓN AL RECURSO SUELO EN EL PERIMETRO URBANO DEL DISTRITO CAPITAL.</t>
  </si>
  <si>
    <t>PRESTAR LOS SERVICIOS PROFESIONALES PARA REALIZAR ACCIONES DE CONTROL Y VIGILANCIA A LOS SITIOS CON SUELOS CONTAMINADOS CON SUTANCIAS PELIGROSAS EN EL PERIMETRO URBANO DE DC</t>
  </si>
  <si>
    <t>PRESTAR SUS SERVICIOS PROFESIONALES PARA APOYAR LA EVALUACIÓN JURÍDICA PARA LA TASACIÓN DE MULTAS Y DOSIMETRIA DE LA SANCIÓN POR INFRACCIÓN A LA NORMATIVIDAD AMBIENTAL VIGENTE, A LOS ESTABLECIMIENTOS QUE GENERAN VERTIMIENTOS AL RECURSO HIDRICO Y EL SUELO EN EL DISTRITO CAPITAL”.</t>
  </si>
  <si>
    <t>PRESTAR SUS SERVICIOS PROFESIONALES PARA REALIZAR Y REVISAR LA EVALUACIÓN TÉCNICA PARA LA TASACIÓN DE MULTAS Y DOSIMETRIA DE LA SANCIÓN POR INFRACCIÓN A LA NORMATIVIDAD AMBIENTAL VIGENTE, A LOS ESTABLECIMIENTOS QUE GENERAN VERTIMIENTOS AL RECURSO HIDRICO Y EL SUELO EN EL DISTRITO CAPITAL”.</t>
  </si>
  <si>
    <t>PRESTAR SUS SERVICIOS PROFESIONALES PARA APOYAR LA EVALUACIÓN TÉCNICA PARA LA TASACIÓN DE MULTAS A LOS ESTABLECIMIENTOS QUE GENERAN VERTIMIENTOS AL RECURSO HIDRICO Y EL SUELO EN EL DISTRITO CAPITAL”.</t>
  </si>
  <si>
    <t>PRESTAR SUS SERVICIOS PROFESIONALES PARA EVALUAR TÉCNICAMENTE LA TASACIÓN DE MULTAS A LOS ESTABLECIMIENTOS QUE GENERAN VERTIMIENTOS AL RECURSO HIDRICO Y EL SUELO EN EL DISTRITO CAPITAL”.</t>
  </si>
  <si>
    <t>PRESTAR LOS SERVICIOS PROFESIONALES PARA EVALUAR, CONCEPTUAR Y ORIENTAR LAS ACTIVIDADES DE EVALUACIÓN, CONTROL Y SEGUIMIENTO A ESTABLECIMIENTOS QUE GENERAN VERTIMIENTOS Y QUE AFECTAN LA CALIDAD DEL RECURSO HÍDRICO EN EL PERÍMETRO URBANO DEL DISTRITO CAPITAL”.</t>
  </si>
  <si>
    <t>PRESTAR SUS SERVICIOS PROFESIONALES PARA APOYAR LA  EVALUACIÓN TÉCNICA PARA LA TASACIÓN DE MULTAS  POR INFRACCIÓN A LA NORMATIVIDAD AMBIENTAL VIGENTE  A LOS  ESTABLECIMIENTOS QUE GENERAN VERTIMIENTOS AL RECURSO HÍDRICO Y EL  SUELO EN EL D.C.</t>
  </si>
  <si>
    <t>“PRESTAR SUS SERVICIOS PROFESIONALES PARA  APOYAR Y ANALIZAR JURIDICAMENTE LAS ACTUACIONES DE EVALUACIÓN, CONTROL Y SEGUIMIENTO DE LAS ACTIVIDADES  CONTAMINANTES  QUE GENERAN VERTIMIENTOS EN LA CUENCA DEL RIO TUNJUELO</t>
  </si>
  <si>
    <t>PRESTAR LOS SERVICIOS PROFESIONALES PARA APOYAL LAS ACTUACIONES TECNICO ADMINISTRATIVAS CORRESPONDIENTES A LA  EVALUACIÓN, CONTROL Y SEGUIMIENTO DE LAS ACTIVIDADES GENERADORAS DE  VERTIMIENTOS Y CONTAMINACION ENCAMINADAS A LA PROTECCION Y CONSERVACIÓN DEL RECURSO HIDRICO Y DEL SUELO</t>
  </si>
  <si>
    <t>“PRESTAR SUS SERVICIOS PROFESIONALES PARA  APOYAR Y ANALIZAR JURIDICAMENTE LAS ACTUACIONES DE EVALUACIÓN, CONTROL Y SEGUIMIENTO DE LAS ACTIVIDADES  CONTAMINANTES  QUE GENERAN VERTIMIENTOS EN LA CUENCA DEL RIO FUCHA”</t>
  </si>
  <si>
    <t>PRESTAR LOS SER4VICIOS PROFESIONALES PARA REALIZAR ACCIONES DE EVALUACION SEGUIMIENTO Y CONTROL A LAS ACTIVIDADES GENERADORAS DE VERTIEMINTOS CONTAMINACION Y USO DEL RECURSO HIDRICO SUPERFICIAL ENCAMINADAS A LA PROTECCION Y CONSERVACION DEL RECURSO HIDRICO Y DEL SUELO</t>
  </si>
  <si>
    <t>REALIZAR EVALUACION, CONTROL, SEGUIMIENTO Y  REVISION A LAS ACTIVIDADADES DE LOS ESTABLECIMIENTOS QUE GENERAN VERTIMIENTOS Y  LAS ACTIVIDADES CONTAMINANTES INTEGRALES QUE SE GENERAN EN EL PERIMETRO URBANO DEL DISTRITO CAPITAL</t>
  </si>
  <si>
    <t>PRESTAR SUS SERVICIOS PROFESIONALES PARA REALIZAR ACTIVIDADES RELACIONADAS CON LA EVALUACIÓN, CONTROL Y SEGUIMIENTO AL MANEJO SILVICULTURAL DEL ARBOLADO URBANO DENTRO DE LA JURISDICCIÓN DE LA SECRETARÍA DISTRITAL DE AMBIENTE".</t>
  </si>
  <si>
    <t>PRESTAR SUS SERVICIOS PROFESIONALES  PARA REALIZAR LA EVALUACIÓN TECNICA REGISTRO A LAS SOLICITUDES DE REGISTRO, CONTROL Y SEGUIMIENTO A LOS ELEMENTOS DE PUBLICIDAD EXTERIOR VISUAL.</t>
  </si>
  <si>
    <t>PRESTAR SUS SERVICIOS PROFESIONALES PARA REALIZAR EL IMPULSO PROCESAL A LOS TRÁMITES ADMINISTRATIVOS ASIGNADOS</t>
  </si>
  <si>
    <t>PRESTAR SUS SERVICIOS PROFESIONALES PARA PROYECTAR EL TRAMITE DE LAS ACTUACIONES JURIDICAS DE SEGUIMIENTO AMBIENTAL DE LAS FUENTES FIJAS DE CONTAMINACIÓN ATMOSFERICA.</t>
  </si>
  <si>
    <t>PRESTAR SUS SERVICIOS PROFESIONALES PARA DESARROLLAR ACTIVIDADES DE CONTROL Y SEGUIMIENTO A LAS FUENTES FIJAS DE EMISIONES N EL DISTRITO CAPITAL</t>
  </si>
  <si>
    <t>“PRESTAR SUS SERVICIOS PROFESIONALES PARA REALIZAR EL SEGUIMIENTO  Y LA ATENCION OPORTUNA A LOS REQUERIMIENTOS DERIVADOS DE LA ATENCION INTEGRAL A EQUINOS Y TEMAS DE ANIMALES DOMÉSTICOS.</t>
  </si>
  <si>
    <t>PRESTAR SUS SERVICIOS PROFESIONALES PARA REALIZAR ACTIVIDADES RELACIONADAS CON LA GESTION INTEGRAL DE LA FAUNA DOMESTICA  EN EL DISTRITO CAPITAL</t>
  </si>
  <si>
    <t>PRESTAR SUS SERVICIOS PROFESIONALES PARA SUSTANCIAR Y/O APOYAR LA REVISION DE LOS PROCESOS DE CARÁCTER SANCIONATORIO Y PERMISIVO, QUE LE SEAN ASIGNADOS, EN MATERIA DE EVALUACION, CONTROL, SEGUIMIENTO Y CONSERVACION DEL ARBOLADO URBANO</t>
  </si>
  <si>
    <t>"PRESTAR SUS SERVICIOS PROFESIONALES PARA SUSTANCIAR Y/O APOYAR LA REVISION DE LOS PROCESOS DE CARÁCTER SANCIONATORIO Y PERMISIVO, QUE LE SEAN ASIGNADOS, EN MATERIA DE EVALUACION, CONTROL, SEGUIMIENTO Y CONSERVACION DEL ARBOLADO URBANO</t>
  </si>
  <si>
    <t>PRESTAR SUS SERVICIOS PROFESIONALES PARA REALIZAR EL CONTROL DE EMISIONES Y ACTIVIDADES RELACIONADAS CON EL PROGRAMA DE EVALUACION, CONTROL Y SEGUIMIENTO A FUENTES MOVILES</t>
  </si>
  <si>
    <t>REALIZAR LOS REQUERIMIENTOS CON EMISIONES VISIBLES EN EL PROGRAMA DE CONTROL DE EMISIONES A FUENTES MOVILES</t>
  </si>
  <si>
    <t>PRESTAR SUS SERVICIOS PROFESIONALES PARA DESARROLLAR ACTIVIDADES DE CONTROL Y SEGUIMIENTO A LAS FUENTES FIJAS DE EMISIONES ATMOSFERICAS EN EL DISTRITO CAPITAL</t>
  </si>
  <si>
    <t>PRESTAR SUS SERVICIOS PROFESIONALES PARA DESARROLLAR ACTIVIDADES DE CONTROL Y SEGUIMIENTO A LAS FUENTES FIJAS DE  EMISIONES ATMOSFERICAS EN EL DISTRITO CAPITAL</t>
  </si>
  <si>
    <t>DESARROLLAR LAS ACTIVIDADES CORRESPONDIENTES A LAS PRUEBAS DE OPACIDAD Y ANÁLISIS DE GASES, SEGUIMIENTO A ENSAMBLADORES Y REPRESENTANTES DE MARCA Y SEGUIMIENTO A LAS PRUEBAS DE OPACIDAD EN LAS EMPRESAS DE TRANSPORTE EN EL PROGRAMA DE CONTROL DE EMISIONES A FUENTES MÓVILES</t>
  </si>
  <si>
    <t>PRESTAR SUS SERVICIOS PROFESIONALES PARA ORIENTAR LAS ACTIVIDADES RELACIONADAS CON EL CONTROL Y SEGUIMIENTO A FUENTES FIJAS GENERADORAS DE EMISIONES ATMOSFERICAS,</t>
  </si>
  <si>
    <t>SE AJUSTO VALOR Y SE DISMINUYO EN ITEM 28</t>
  </si>
  <si>
    <t>TAMBIEN ITEM 274</t>
  </si>
  <si>
    <t>TAMBIEN ITEM 228</t>
  </si>
  <si>
    <t>PRESTAR SUS SERVICIOS PROFESIONALES PARA DAR SOPORTE TÉCNICO EN LA IMPOSICIÓN DE SANCIONES EN LOS PROCESOS SANCIONATORIOS DE CARARCTER AMBIENTAL Y LA EVALUACIÓN , CONTROL , MONITOREO Y SEGUIMNIENTO DE LAS REGULACIONES AMBINETALES EN EL PERIMETRO URBANO DEL DISTRITO CAPITAL</t>
  </si>
  <si>
    <t>OIK</t>
  </si>
  <si>
    <t>PRESTAR SUS SERVICIOS PROFESIONALES EN LAS  ACTIVIDADES DE COORDINACIÓN TECNICA DE ACCIONES ORIENTADAS AL CUMPLIMIENTO DE LAS REGULACIONES AMBIENTALES Y QUE PROMUEVEN EL USOS EFICIENTE Y SOSTENIBLE DE LOS RE CURSOS NATURALES SOBRE LOS CUALES LA SECRETARIA ES AUTORIDAD AMBIENTAL , EN LO RELACIONADO CON EL PLAN DE ASCENSO TECNOLOGICO Y EL PLAN DECENAL DE SCONTAMINACIÓN DEL AIRE PARA BOGOTA</t>
  </si>
  <si>
    <t>APORBADO POR VALOR DE $ 18,807,800</t>
  </si>
  <si>
    <t>PRESTAR SUS SERVICIOS PROFE SIONALES PARA EJECUTAR  LAS ACTIVIDADES DE CAMPO CORRESPONDIENTES A LAS PRUEBAS DE OPACIDAD Y ANÁLISIS DE GASES EN EL CONTROL DE FACTORES DE DETERIORO AMBIENTAL DEL GRUPO DE FUENTES MOVILES</t>
  </si>
  <si>
    <t>PRESTAR SUS SERVICIOS PROFE SIOANLES PARA APOYAR LA EJECUCIÓN DE LAS ACTIVIDADES DE CAMPO CORRESPONDIENTES A LAS PRUEBAS DE OPACIDAD Y ANÁLISIS DE GASES EN EL  CONTROL DE FACTORES DE DETERIORO AMBIENTAL DEL GRUPO DE FUENTES MÓVILES .</t>
  </si>
  <si>
    <t>PRESTAR SUS SERVICIOS PROFESIONALES PARA REALIZAR EL CONTROL DE EMISIONES Y ACTIVIDADES RELACIONADAS CON EL PROGRAMA DE EVALUACIÓN, CONTROL Y SEGUIMIENTO A FUENTES MÓVILES</t>
  </si>
  <si>
    <t>PRESTAR SUS SERVICIOS PROFESIONALES PARA REVISAR Y PROYECTAR LAS ACTUACIONES ADMINISTRATIVAS QUE SE ADELANTAN EN LOS PROCESOS PERMISIVOS RELACIONADOS CON FUENTES MÓVILES</t>
  </si>
  <si>
    <t>PRESTAR SUS SERVICIOS PERSONALES PARA DESARROLLAR ACTIVIDADES DE CONTROL Y SEGUIMIENTO A LAS FUENTES FIJAS  DE EMISIONES ATMOSFERICAS EN EL DISTRITO CAPITAL</t>
  </si>
  <si>
    <t>PRESTAR SUS SERVICIOS PERSONALES PARA DESARROLLAR ACTIVIDADES DE CONTROL Y SEGUIMIENTO A  LAS FUENTES FIJAS DE EMISIONES ATMOSFERICAS EN EL DISTRITO CAPITAL</t>
  </si>
  <si>
    <t>PRESTAR SUS SERVICIOS PERSONALES PARA DESARROLLAR ACTIVIDADES DE CONTROL Y SEGUIMIENTO A LAS FUENTES FIJAS DE EMISIONES ATMOSFERICAS EN EL DISTRITO CAPITAL</t>
  </si>
  <si>
    <t>PRESTAR SUS SERVICIOS PROFESIONALES PARA REALIZAR LA EVALUACIÓN TÉCNICA,  ESTRUCTURAL Y URBANISTICA DE LAS SOLICITUDES DE REGISTRO DE VALLAS COMERCIALES Y DEMAS ELEMNETOS DE PUBLICIDAD EXTERIOR VISUAL</t>
  </si>
  <si>
    <t xml:space="preserve">PRESTAR SUS SERVICIOS PROFESIONALES PARA REALIZAR EL ANALISIS, SEGUIMIENTO Y REPORTE DE LOS PROCESOS DE PLANEACIÓN EN LOS COMPONENTES FISICOS Y PRESUPUESTAL QUE SE REQUIERA PARA EL CUMPLIMIENTO DE LAS ACCIONES DE CONTROL DEL DETERIORO AMBIENTAL. </t>
  </si>
  <si>
    <t xml:space="preserve">PRESTAR SUS SERVICIOS PROFESIONALES PARA LA CONSTRUCCIÓN IMPLEMENTACIÓN Y OPERACIÓN DEL MODULO DE PROCE SOS INDUSTRIALES Y USO DE PRODUCTOS PIUP EN EL MARCO DEL SISTEMA DE INFORMACIÓN PARA EL CONTROL Y SEGUIMIENTO A LAS EMISIONES Y CONSTRUCCIÓN DE GASES EFECTO INVERNADERO EN BOGOTA SIGEI
</t>
  </si>
  <si>
    <t xml:space="preserve">APOYAR EL DESARROLLO DE LAS ACTIVIDADES DE CAMPO CORRESPONDIENTES A LAS PRUEBAS DE OPACIDAD Y ANÁLISIS DE GASES EN EL PROGRAMA DE FUENTES MÓVILES </t>
  </si>
  <si>
    <t>PRESTAR SUS SERVICIOS PROFESIONALES PARA REALIZAR CONSULTAR Y ESTUDIAR JURIDICAMENTE LAS ACTUACIONES ADMINISTRATIVAS GENERADAS POR EL GRUPO DE RUIDO</t>
  </si>
  <si>
    <t>PRESTAR SUS SERVICIOS PROFESIONALES PARA DESARROLLAR ACTIVIDADES RELACIONADAS CON EL MONITOREO, SEGUIMIENTO Y CONTROL A FUENTES FIJAS GENERADORAS DE RUIDO Y LLEVAR EL CONTROL DE LOS EQUIPOS UTILIZADOS PARA TAL FIN</t>
  </si>
  <si>
    <t>PRESTAR SUS SERVICIOS PROFESIONALES PARA REVISAR LAS ACTUACIONES  ADMINISTRATIVAS EN LOS PROCESOS PERMISIVOS Y/O SANCIONATORIOS Y DEMÁS ASUNTOS JURIDICOS QUE LE SEA ENCOMENDADOS EN MATERIA DE PUBLICIDAD EXTERIOR VISUAL.</t>
  </si>
  <si>
    <t>PRESTAR  SUS SERVICIOS PERSONALES PARA REALIZAR  EL PROCESO DE CLASIFICACIÓN MANEJO Y ADMINISTRACIÓN DE LOS DOCUMENTOS GENERADOS DE LAS ACTUACIONES TECNICAS Y DEMAS ACTIVIDADES RELACIONADAS CON LOS TRAMITES DE PUBLICIDAD EXTERIOR VISUAL</t>
  </si>
  <si>
    <t xml:space="preserve">PRESTAR SUS SERVICIOS PROFESIONALES PARA EFECTUAR LA RE VISIÓN DE CONCEPTOS TECNICOS , RE QUE RIMEINTOS Y DEMAS PRODUC TOS RELA CIONADOS CONTRAMITES DE VALLAS TUBULARES </t>
  </si>
  <si>
    <t>OK $ 23587,000</t>
  </si>
  <si>
    <t xml:space="preserve"> PRESTAR LOS SERVICIOS PROFESIONALES EN LA EVALUACIÓN Y CONFIGURACIÓN DE LOS EQUIPOS ACTIVOS DE COMUNICACIÓN, INFRAESTRUCTURA DE REDES CON QUE CUENTA LA ENTIDAD, LIDERAR Y PARTICIPAR EN EL DESARROLLO E IMPLEMENTACIÓN DE PROYECTOS DE TECNOLOGÍAS DE LA INFORMACIÓN Y COMUNICACIONES TICS</t>
  </si>
  <si>
    <t>PRESTAR SUS SERVICIOS PROFESIONALES PARA REALIZAR EVALUACION, CONTROL Y SEGUIMIENTO TECNICO ESTRUCTURAL Y URBANISTICO A LAS VALLAS COMERCIALES Y DEMAS ELEMENTOS DE PUBLICIDAD EXTERIOR VISUAL</t>
  </si>
  <si>
    <t>PRESTAR SUS SERVICIOS PROFESIONALES PARA REALIZAR LAS ACTIVIDADES DE EVALUACION TECNICA A LAS SOLICITUDES DE REGISTRO, CONTROL Y SEGUIMIENTO A LOS ELEMENTOS DE PUBLICIDAD EXTERIOR VISUAL</t>
  </si>
  <si>
    <t>PRESTAR SUS SERVICIOS PROFESIONALES PARA REALIZAR LA SUPERVISIÓN DE CAMPO DE LOS OPERATIVOS DE CONTROL AMBIENTAL, EN EL PROGRAMA DE AUTORREGULACIÓN AMBIENTAL QUE INVOLUCREN EL USO DE UNIDADES MÓVILES OPERADAS POR LA SDA</t>
  </si>
  <si>
    <t>PRESTAR SUS SERVICIOS PROFESIONALES PARA REALIZAR LAS ACTIVIDADES DE EVALUACIÓN TECNICA A LAS SOLIICITUDES DE REGISTRO, CONTROL Y SEGUIMIENTO A LOS ELEMENTOS DE PUBLICIDAD EXTERIOR VISUAL.</t>
  </si>
  <si>
    <t>PRESTAR LOS SERVICIOS PROFESIONALES PARA REALIZAR LA EVALUACIÓN, CONTROL, SEGUIMIENTO Y APOYO A LA REVISION DE LOS TRAMITES RELACIONADOS CON  PUBLICIDAD EXTERIOR VISUAL</t>
  </si>
  <si>
    <t>PRESTAR SUS SERVICIOS PARA REALIZAR ACTIVIDADES QUE CONTRIBUYAN AL BUEN FUNCIONAMIENTO DE LOS EQUIPOS DE LA RED DE MONITOREO DE CALIDAD DE AIRE DE BOGOTA - RMCAB</t>
  </si>
  <si>
    <t xml:space="preserve">PRESTAR SUS SERVICIOS PROFESIONALES PARA ANALIZAR ESTADÍSTICAMENTE LOS DATOS GENERADOS POR LA RMCAB Y ESTUDIARÁ EL COMPORTAMIENTO DE LOS CONTAMINANTES Y VARIABLES METEOROLÓGICAS GENERADOS POR LA RMCAB.  </t>
  </si>
  <si>
    <t>PRESTAR LOS SERVICIOS PROFE SIONALES PARA LA EJECUCIÓN DE LAS ESTRATEGIAS DE EDUCACIÓN AMBIENTAL, CON EL FIN DE ARTICULAR DINAMICAS SECTORIALES, GREMIALES EMPRESARIALES E INSTITUCIONALES</t>
  </si>
  <si>
    <t xml:space="preserve">PRESTAR SUS SERVI CIOS PROFESIONALES PARA APOYAR EL CONTROL DE EMISIONES Y ACTIVIDADES RE LACIONADAS CON EL PROGRAMA DE  EVALIACIÓN CONTROL Y SEGUIMIENTO A FUENTES MÓVILES </t>
  </si>
  <si>
    <t>PRESTAR SUS SERVICIOS PROFESIONALES PARA DESARROLLAR ACTIVIDADES DE CONTROL Y SEGUIMIENTO A LAS FUENTES FIJAS DE EMISION ATMOSFERICA DEL DISTRITO CAPITAL.</t>
  </si>
  <si>
    <t>PRESTAR SUS SERVICIOS PROFESIONALES PARA HACER VISITAS DE  CONTROL A LAS FUENTES FIJAS DE EMISIONES ATMOSFERICAS EN EL DISTRITO CAPITAL</t>
  </si>
  <si>
    <t>Angie Mileidy Ramirez</t>
  </si>
  <si>
    <t>PRESTAR SUS SERVICIOS PROFE SIONALES PARA APOYAR  EL CONTROL DE EMISIONES Y ACTIVIDADES RELACIONADAS CON EL PROGRAMA DE EVALUACIÓN, CONTROL Y SEGUIMIENTO A FUENTES MÓVILES</t>
  </si>
  <si>
    <t>PRESTAR SUS SERVICIOS PROFESIONALES PARA LA CONSTRUCCIÓN , IMPLEMENTACIÓN Y OPERACIÓN DEL MODULO DE AGRICULTURA, SILVICULTURA Y USO DEL SUELO-ASUS  EN EL MARCO DEL DESARROLLO DEL SISTEMA DE INFORMACIÓN PARA EL CONTROL Y SEGUIMIENTO A LAS AMISIONES Y CONCENTRACIÓN DE GASES EFECTO INVERNADERO EN BOGOTA SIGEI</t>
  </si>
  <si>
    <t>PRESTAR SUS SERVICIOS PROFESIONALES PARA LA CONSTRUCCIÓN , IMPLEMENTACIÓN Y OPERACIÓN DEL MODULO DE ENERGIA EN EL MARCO DEL DESARROLLO DEL SISTEMA DE INFORMACIÓN PARA EL CONTROL Y SEGUIMIENTO A LAS AMISIONES Y CONCENTRACIÓN DE GASES EFECTO INVERNADERO EN BOGOTA SIGEI</t>
  </si>
  <si>
    <t>PRESTAR SUS SERVICIOS  DE APOYO PARA REALIZAR ACTIVIDADES TECNICAS Y OPERATIVAS ASOCIADAS CON LA CONSTRUCCIÓN IMPLEMENTACIÓN Y OPERACIÓN DEL SISTEMA DE INFORMACIÓN PARA EL CONTROL Y SEGUIMIENTO A LAS EMISIONES Y CONCENTRACIÓN DE GASES EFECTO DE INVERNADERO EN BOGOTA SIGE I</t>
  </si>
  <si>
    <t>APOYAR LA GESTIÓN DISCIPLINARIA QUE DEBE ADELANTAR LA SECRETARÍA DISTRITAL DE AMBIENTE MEDIANTE LAS ACCIONES ESTABLECIDAS A TRAVÉS DEL DIRECCIONAMIENTO ESTRATÉGICO</t>
  </si>
  <si>
    <t>REALIZAR LA ADMINISTRACIÓN DE LAS BASES DE DATOS (DBA) SQLSERVER, MYSQL Y GENERAR LOS REPORTES REQUERIDOS PARA LOS SISTEMAS DE INFORMACIÓN DE LA SDA, ASI COMO APOYAR EN LA ADMINISTRACIÓN DEL SISTEMA STORM Y ONTRACK"</t>
  </si>
  <si>
    <t>ASISTIR TECNICAMENTE LOS TRAMITES Y SERVICIOS MISIONALES DE LA SDA A LOS REQUERIMIENTOS QUE PRESENTA LA CIUDADANIA EN LOS PUNTOS DE SERVICIO AL CIUDADNO EN LOS PUNTOS DE SERVICIO AL CIUDADANO DE LA ENTIDAD.</t>
  </si>
  <si>
    <t>PRESTAR SUS SERVICIOS PROFESIONALES PARA  LA PROMOCIÓN Y EL FORTALECIMIENTO DE LA CADENA DE GESTIÓN DE RESIDUOS PELIGROSOS Y ESPECIALES GENERADOS EN EL DISTRITO CAPITAL.</t>
  </si>
  <si>
    <t>PRESTAR SUS SERVICIOS PROFESIONALES PARA APOYAR LOS TRAMITES DE TIPO JURIDICO EN LA GESTION INTEGRAL A LA FAUNA DOMESTICA EN EL DISTRITO CAPITAL</t>
  </si>
  <si>
    <t>PRESTAR SUS SERVICIOS PROFESIONALES PARA APOYAR LA PLANEACION E IMPLEMENTACION DE ACTIVIDADES RELACIONADAS CON LA EVALUACION, PROTECCIN Y MANEJO PREVENTIVO DEL ARBOLADO URBANO</t>
  </si>
  <si>
    <t>PRESTAR SUS SERVICIOS PROFESIONALES PARA REALIZAR ACTIVIDADES RELACIONADAS CON EL ANALISIS DE VARIABLES, RESULTADOS, IMPLEMENTACION Y AJUSTE DEL MODELO DE RIESGO DE VOLCAMIENTO DE ÁRBOLES DENTRO DE LA JURISDICCIÓN DE LA SECRETARÍA DISTRITAL DE AMBIENTE.
AMBIENTE</t>
  </si>
  <si>
    <t>PRESTAR SUS SERVICIOS PROFESIONALES PARA PROYECTAR LAS ACTUACIONES ADMINISTRATIVAS Y ADELANTAR LOS PROCESOS PERMISIVOS O SANCIONATORIOS Y DEMÁS TRAMITES QUE SE LE ASIGNEN DEL GRUPO DEL RUIDO.</t>
  </si>
  <si>
    <t>SE APROBO POR VALOR DE $ 30364,400</t>
  </si>
  <si>
    <t>APROBADO POR VALOR DE $ 24,766,350</t>
  </si>
  <si>
    <t>NATALIA TABORA</t>
  </si>
  <si>
    <t>PRESTAR  SUS SERVICIOS PROFESIONALES PARA PROYECTAR LOS ACTOS ADMINISTRATIVOS EN LOS PROCESOS PERMISIVOS Y/O SANCIONATORIOS Y DEMAS ASUNTOS JURIDICOS QUE LE SEAN ENCOMENDADOS EN MATE RIA DE LEGALIZACIÓN DE ELEMENTOS DE PUBLICIDAD EXTERIOR VISUAL</t>
  </si>
  <si>
    <t>PRESTAR SUS SERVICIOS PERSONALES PARA REALIZAR VISITAS DE CONTROL Y SEGUIMIENTO A ESTABLECIMIENTOS COMERCIALES, CON EL FIN DE LEGALIZAR LOS ELEMENTOS DE PUBLICIDAD EXTERIOR VISUAL.</t>
  </si>
  <si>
    <t>PRESTAR SUS SERVICIOS PROFESIONALES PARA APOYAR  TECNICAMENTE LAS LABORES DE CONTROL Y SEGUIMIENTO EN MATERIA DE PUBLICIDAD EXTERIOR VISUAL</t>
  </si>
  <si>
    <t>“PRESTAR SUS SERVICIOS PROFESIONALES PARA ADELANTAR ACTIVIDADES RELACIONADAS CON EL IMPULSO PROCESAL A LOS TRÁMITES ADMINISTRATIVOS, PERMISIVOS Y SANCIONATORIOS EN MATERIA DE PUBLICIDAD EXTERIOR VISUAL</t>
  </si>
  <si>
    <t>PRESTAR SUS SERVICIOS PROFESIONALES PARA ORIENTAR Y MONITOREAR LOS CONCEPTOS TÉCNICOS REFERENTES A VALLAS TUBULARES DEL GRUPO DE PUBLICIDAD EXTERIOR VISUAL</t>
  </si>
  <si>
    <t>OK $49,738,700</t>
  </si>
  <si>
    <t>PRESTAR SUS SERVICIOS PROFESIONALES PARA REALIZAR CONTROL, SEGUIMIENTO Y APOYO A LA INFORMACIÓN GENERADA EN LOS TRÁMITES RELACIONADOS CON PUBLICIDAD EXTERIOR VISUAL</t>
  </si>
  <si>
    <t>REALIZAR EL LEVANTAMIENTO DE INFORMACIÓN PARA LA CREACIÓN Y MANTENIMIENTO DE REPORTES EN EL SISTEMA FOREST</t>
  </si>
  <si>
    <t>PRESTAR SUS SERVICIO PROFESIONALES PARA REALIZAR LAS ACTIVIDADES DE EVALUACIÓN Y SEGUIMIENTO DEL PROGRAMA DE AUTORREGULACION AMBIENTAL PARA EL CONTROL DE EMISIONES A FUENTES MÓVILES</t>
  </si>
  <si>
    <t>OK $14,275,800</t>
  </si>
  <si>
    <t>PRESTAR SUS SERVICIO PROFESIONALES PARA APOYAR TECNICAMENTE LAS ACTIVIDADES DESARROLLADAS EN EL CONTROL DE EMISIONES A FUENTES MÓVILES</t>
  </si>
  <si>
    <t>REALIZAR ACTIVIDADES DE ORIENTACIÓN, INFORMACIÓN, REVISIÓN Y REGISTRO DE LOS REQUERIMIENTOS Y TRÁMITES COMPETENCIA DE LA SDA, QUE SON PRESENTADOS POR LA CIUDADANIA EN LOS PUNTOS  DE ATENCIÓN DONDE HACE PRESENCIA LA ENTIDAD</t>
  </si>
  <si>
    <t>REALIZAR ACTIVIDADES DE APOYO PARA EL SEGUIMIENTO PRESUPUESTAL DE LOS PROCESOS DE PARTICIPACIÓN Y EDUCACIÓN AMBIENTAL.</t>
  </si>
  <si>
    <t>DESARROLLAR ACTIVIDADES DE VERIFICACIÓN, ACTUALIZACIÓN Y SEGUIMIENTO A LA DOCUMENTACIÓN E INFORMACIÓN QUE LE SEA ASIGNADA EN EL MARCO DE DIRECCIONAMIENTO ESTRATEGICO</t>
  </si>
  <si>
    <t>PRESTAR SUS SERVICIOS PROFESIONALES PARA EJECUTAR LAS ACTIVIDADES DE CAMPO CORRESPONDIENTES A LAS PRUEBAS DE OPACIDAD Y ANÁLISIS DE GASES EN EL CONTROL DE FACTORES DE DETERIORO AMBIENTAL DEL GRUPO FUENTES MOVILES</t>
  </si>
  <si>
    <t>PRESTAR SUS SERVICIOS PROFESIONALES PARA REVISAR LAS ACTUACIONES ADMINISTRATIVAS EN LOS PROCESOS PERMISIVOS Y/O SANCIONATORIOS Y DEMAS ASUNTOS JURIDICOS QUE EL SEAN ENCOMENDADOS, EN MATERIA DE PUBLICIDAD EXTERIOR VISUAL</t>
  </si>
  <si>
    <t>OK $ 23587,000 SE AJUSTO CON 94054</t>
  </si>
  <si>
    <t>PRESTAR LOS SERVICIOS PROFESIONALES PARA PROYECTAR, CONSULTAR Y ANALIZAR JURIDICAMENTE LOS DOCUMENTOS CORRESPONDIENTES A LA EVALUACION, CONTROL Y SEGUIMIENTO A  LAS ACTIVIDADES MINERAS GENERADAS EN EL PERÍMETRO URBANO DEL DISTRITO CAPITAL.</t>
  </si>
  <si>
    <t>PRESTAR SUS SERVICIOS PROFESIONALES EN LOS ASUNTOS JUDICIALES Y EXTRAJUDICIALES EN LOS PROCESOS QUE SE LE ASIGNEN Y REALIZAR SEGUIMIENTO A LAS ACTUACIONES ADMINISTRATIVAS DERIVADAS DEL CONTROL Y SEGUIMIENTO DEL ARBOLADO URBANO</t>
  </si>
  <si>
    <t>A LA ESPERA DE LA CARPETA POR RECATEGORIZACIÓN</t>
  </si>
  <si>
    <t>DESARROLLAR LAS ACTIVIDADES TECNICAS QUE SE REQUIERAN EN EL PROCESO DE CONSOLIDACIÓN Y ADMINISTRACIÓN DE LA INFORMACIÓN AMBIENTAL QUE SE GENERA EN EL MARCO DEL PROGRAMA DE GESTIÓN AMBIENTAL EMPRESARIAL GAE DE LA SDA.</t>
  </si>
  <si>
    <t xml:space="preserve">PRESTAR LOS SERVICIOS PROFESIONALES BRINDANDO APOYO EN EL COMPONENTE FORESTAL Y PAISAJISTICO PARA EL ESTABLECIMIENTO DE DETERMINANTES DE ECOURBANISMO Y CONSTRUCCION SOSTENIBLE </t>
  </si>
  <si>
    <t>PRESTAR SERVICIOS PROFESIONALES PARA REALIZAR ACTIVIDADES RELACIONADAS CON  LA ARTICULACION Y CUMPLIMIENTO DE LOS CRITERIOS DE ECOURBANISMO Y CONSTRUCCIÓN SOSTENIBLE DE SOLICITUDES PRESENTADAS A LA SECRETARIA DISTRITAL DE AMBIENTE</t>
  </si>
  <si>
    <t>PRESTAR LOS SERVICIOS PROFESIONALES PARA REALIZAR ACCIONES DE EVALUACIÓN, CONTROL Y SEGUIMIENTO A PUNTOS DE CAPATACIÓN DE AGUAS SUBTERRANEAS EN  EL ÁREA DE LA JURISDICCIÓN DE LA SDA</t>
  </si>
  <si>
    <t>PRESTAR SUS SERVICIOS PARA APOYAR LA  ACTUALIZACIÓN DE LAS BASES DE DATOS DE LA GESTIÓN AMBIENTAL EN EL PROGRAMA DE CONTROL EVALUACIÓN Y SEGUIMIENTO A PUNTOS DE AGUA</t>
  </si>
  <si>
    <t>REALIZAR LA PREPRODUCCIÓN, PRODUCCIÓN Y EDICIÓN AUDIOVISUAL DEL MATERIAL DIVULGATIVO QUE SE REQUIERE PARA LA IMPLEMENTACIÓN DEL PLAN DE COMUNICACIONES DE LA SECRETARIA DISTRITAL DE AMBIENTE”</t>
  </si>
  <si>
    <t>RESTAR LOS SERVICIOS PARA EL DESARROLLO DE LAS ACTIVIDADES DE TRÁMITE Y SEGUIMIENTO DE LA INFORMACIÓN Y DOCUMENTACIÓN GENERADA EN EL MARCO DE LA EJECUCIÓN E IMPLEMENTACIÓN DEL PLAN DE COMUNICACIONES DE LA SECRETARÍA DISTRITAL DE AMBIENTE”</t>
  </si>
  <si>
    <t>APOYAR LA COORDINACIÓN DE ACCIONES REQUERIDAS PARA EL FUNCIONAMIENTO DE LA  COMISIÓN INTERSECTORIAL DE EDUCACIÓN AMBIENTAL Y DINAMIZAR LA GESTIÓN INTERINSTITUCIONAL EN EDUCACIÓN AMBIENTAL COMPLEMENTARIA A LA ENTIDAD.</t>
  </si>
  <si>
    <t>PRESTAR LOS SERVICIOS PROFESIONALES BRINDANDO APOYO EN LA CONSTRUCCIÓN DEL COMPONENTE AMBIENTAL PARA EL ESTABLECIMIENTO DE DETERMINANTES DE ECOURBANISMO Y CONSTRUCCIÓN SOSTENIBLE .</t>
  </si>
  <si>
    <t>PRESTAR LOS SERVICIOS PARA APOYAR EL PROCESO DE MANEJO  Y SEGUIMIENTO A LA INFORMACIÓN AMBIENTAL  DE LOS ESTABLECIMIENTOS QUE GENERAN VERTIMIENTOS EN DESARROLLO DEL CONTROL AMBIENTAL A LOS RECURSOS HÍDRICO Y DEL SUELO EN EL D.C.</t>
  </si>
  <si>
    <t xml:space="preserve">PRESTAR LOS SERVICIOS PROFESIONALES PARA REALIZAR EL ANÁLISIS, SEGUIMIENTO Y REPORTE DE LOS PROCESOS DE PLANEACIÓN EN LOS COMPONENTES FÍSICOS Y PRESUPUESTALES, PARA EL CUMPLIMIENTO DE LAS ACCIONES ADELANTADAS PARA EL CONTROL Y SEGUIMIENTO A ESCOMBROS Y DEMÁS RESIDUOS GENERADOS EN EL DISTRITO CAPITAL </t>
  </si>
  <si>
    <t>PRESTAR LOS SERVICIOS PROFESIONALES PARA COORDINAR EL PROCESO DE IMPLEMENTACION DE LA POLITICA PUBLICA DE PROTECCIÓN Y BIENESTAR ANIMAL EN EL DISTRITO CAPITAL.</t>
  </si>
  <si>
    <t>SALDO DISPONIBLE</t>
  </si>
  <si>
    <t>AJUSTE OBJETO Y VALOR</t>
  </si>
  <si>
    <t>PRESTAR SUS SERVICIOS PROFESIONALES PARA ADELANTAR ACTIVIDADES RELACIONADAS CON EL IMPULSO PROCESAL A LOS TRAMITES ADMINISTRATIVOS, PERMISIVOS Y SANCIONATORIOS EN MATERIA DE PUBLICIDAD EXTERIOR VISUAL</t>
  </si>
  <si>
    <t>016-01-2015</t>
  </si>
  <si>
    <t>PRESTAR SUS SERVICIOS PROFESIONALES PARA EFECTUAR ACTIVIDADES RELACIONADAS CON EL TRAMITE DE ACTUACIONES ADMINISTRATIVAS DE CONTROL Y SEGUIMIENTO AMBINETAL A LAS FUENTES FIJAS DE CONTAMINACIÓN ATMOSFERICA</t>
  </si>
  <si>
    <t>PRESTAR SUS SERVICIOS PROFESIONALES PARA  EL DESARROLLO DE LAS MEDIDAS DE  MITIGACIÓN Y DE PROYECTOS DE BAJO CARBONO PARA LOS MODULOS  ESTABLECIDOS EN EL MARCO DEL SISTEMA DE INFORMACIÓN PARA EL CONTROL Y SEGUIMIENTO A LAS EMISIONES Y CONCENTRACIÓN DE GASES EFECTO INVERNADERO EN BOGOTÁ -SIGEI</t>
  </si>
  <si>
    <t>PRESTAR LOS SERVICIOS DE APOYO TÉCNICO JURÍDICO PARA DESARROLLAR ACTIVIDADES ENCAMINADAS AL REGISTRO ÚNICO DE INFRACTORES AMBIENTALES – RUIA EN EL APLICATIVO WEB DISEÑADO POR LA AUTORIDAD NACIONAL DE LICENCIAS AMBIENTALES - ANLA Y APOYO AL PROCESO DE NOTIFICACIÓN DE EXPEDIENTES.</t>
  </si>
  <si>
    <t>PRESTAR SUS SERVICIOS PROFESIONALES PARA APOYAR ORIENTAR Y CONCEPTUAR JURIDICAMENTE SOBRE LOS TRAMITES Y ACTUACIONES ADMINISTRATIVAS DE IMPULSO PROCESAL ASI COMO EN LA ESTANDARIZACIÓN JURIDICA DE LOS ACTOS ADMINSTRATIVOS Y MANEJO DE EXPEDIENTES Y NOTIFICACIÓN</t>
  </si>
  <si>
    <t>PRESTAR SUS SERVICIOS PROFESIONALES PARA REALIZAR ACTIVIDADES RELACIONADAS CON LA EVALUACIÓN DEL ARBOLADO URBANO Y LA ATENCIÓN INTEGRAL DE LOS EVENTOS DE EMERGENCIA RELACIONADOS CON EL RIESGO O CAIDA DE ARBOLES DENTRO DE LA JURISDICCIÓN DE LA SECRETARÍA DISTRITAL DE AMBIENTE</t>
  </si>
  <si>
    <t>REALIZAR LA RECOLECCIÓN Y ANÁLISIS DE LOS REQUERIMIENTOS PARA LA IMPLEMENTACIÓN DE PROCEDIMIENTOS QUE PERMITA OFERTAR LOS TRAMITES EN LINEA EN EL SISTEMA DE INFORMACIÓN DOCUMENTAL FOREST</t>
  </si>
  <si>
    <t>PRESTAR SUS SERVICIOS PROFESIONALES PARA REALIZAR LA REVISIÓN Y APROBACIÓN JURIDICA EN LAS ACTUACIONES ADMINISTRATIVAS PARA EL CUMPLIMIENTO DE LAS REGULACIONES QUE EN MATERIA AMBIENTAL SEAN APLICABLES PARA EL DISTRITO CAPITAL.</t>
  </si>
  <si>
    <t xml:space="preserve"> PRESTAR SUS SERVICIOS PROFESIONALES PARA REALIZAR ACTIVIDADES DE APOYO EN LOS PROCESOS JURÍDICOS NECESARIOS PARA EL CUMPLIMIENTO DE LAS REGULACIONES QUE  EN MATERIA AMBIENTAL SEAN APLICABLES PARA EL DISTRITO CAPITAL</t>
  </si>
  <si>
    <t>PRESTAR SUS SERVICIOS PROFESIONALES PARA EJECUTAR LAS ACTIVIDADES DE CAMPO CORRESPONDIENTES A LAS PRUEBAS DE OPACIDAD Y ANALISIS DE GASES EN EL CONTROL DE FACTORES DE DETERIORO AMBIENTAL DEL GRUPO FUENTES MOVILES</t>
  </si>
  <si>
    <t>PRESTAR SUS SERVICIOS PROFESIONALES PARA PROMOVER Y FORTALECER LA CADENA DE GESTIÓN DE RESIDUOS PELIGROSOS, ORGANICOS O ESPECIALES GENERADOS EN EL DISTRITO CAPITAL</t>
  </si>
  <si>
    <t>PRESTAR SUS SERVICIOS PROFESIONALES PARA LA PROMOCIÓN Y EL FORTALECIMIENTO DE LA CADENA DE GESTIÓN DE LOS RESIDUOS PELIGROSOS Y RESIDUOS DE APARATOS ELÉCTRICOS Y ELECTRÓNICOS (RAEE) GENERADOS EN EL DISTRITO CAPITAL.</t>
  </si>
  <si>
    <t>AJUSTE OBJETO Y TIEEMPO</t>
  </si>
  <si>
    <t>AJUSTE TIEMPO</t>
  </si>
  <si>
    <t>PRESTAR SUS SERVICIOS PROFESIONALES PARA LA EJECUCIÓN DE ACCIONES QUE PERMITAN LA PROMOCIÓN Y EL FORTALECIMIENTO DE LA CADENA DE GESTIÓN DE RESIDUOS EN LOS SECTORES EMPRESARIAL, COMERCIAL Y DE CONSUMO MASIVO DEL D. C.</t>
  </si>
  <si>
    <t>PRESTAR SUS SERVICIOS PROFESIONALES PARA REALIZAR ACCIONES ORIENTADAS A PROMOVER LA GESTIÓN INTEGRAL DE LOS RESIDUOS PELIGROSOS Y ESPECIALES GENERADOS EN EL DISTRITO CAPITAL.</t>
  </si>
  <si>
    <t>PRESTAR SUS SERVICIOS PROFESIONALES PARA LA PROMOCIÓN Y EL FORTALECIMIENTO DE LA CADENA DE GESTIÓN DE RESIDUOS PELIGROSOS Y ESPECIALES QUE SE GENEREN EN EL DISTRITO CAPITAL</t>
  </si>
  <si>
    <t xml:space="preserve">AJUSTE OBJETO </t>
  </si>
  <si>
    <t>PRESTAR LOS SERVICIOS PROFESIONALES PARA GESTIONAR LAS ACCIONES DE EVALUACIÓN, CONTROL Y SEGUIMIENTO AMBINETAL A LOS ESTABLECIMIENTOS QUE GESTIONAN, ALMACENAN Y DISTRIBUYEN COMBUSTIBLE Y/O GESTIONAN ACEITE USADO GENERADORES DE VERTIMIENTOS EN EL D.C .</t>
  </si>
  <si>
    <t>08-01-205</t>
  </si>
  <si>
    <t>BRINDAR APOYO A LAS ACTIVIDADES DE COORDINACIÓN QUE LA SECRETARIA DISTRITAL DE AMBIENTE DEBE ADELANTAR, EN RELACIÓN CON LOS PROCEDIMIENTOS ESTABLECIDOS PARA EL FUNCIONAMIENTO DEL SISTEMA DE ATENCIÓN A LA CIUDADANÍA.</t>
  </si>
  <si>
    <t>ASISITIR TECNICAMENTE LOS TRAMITES Y SERVICIOS MISIONALES DE LA SDA , REFERIDOS A LOS REQUERIMIENTOS QUE PRESENTA LA CIUDADANIA EN LOS PUNTOS DE SERVICIO AL CUIDADANO DE LA ENTIDAD</t>
  </si>
  <si>
    <t>AJUSTE OBJETO}</t>
  </si>
  <si>
    <t>PRESTAR SUS SERVICIOS DE APOYO EN EL MANEJO DE LAS NOTIFICACIONES Y DAR IMPULSO PROCE SAL A LOS TRAMITES PERMISIVOS Y SANCIONATORIOS PARA EL CUMPLIMIENTO DE LAS REGULACIONES AMBIENTALES DERIVADAS DEL CONTROL DEL DETERIORO AMBIENTAL</t>
  </si>
  <si>
    <t>PRESTAR LOS SERVICIOS PROFESIONALES PARA APOYAR EL PROCESO DE TECNOLOGIA PARA LA PUESTA EN MARCHA DE LOS MODELOS DE CALIDAD DEL AIRE Y METEREOLOGICOS DE BOGOTA</t>
  </si>
  <si>
    <t xml:space="preserve">PRESTAR SUS SERVICIOS PROFESIONALES PARA APOYAR LAS ACTIVIDADES RELACIONADAS CON LA MODELACIÓN DE LA CALIDAD DE AIRE EN BOGOTÁ. </t>
  </si>
  <si>
    <t>PRESTAR SUS SERVICIOS PROFESIONALES PARA DESARROLLAR ACTIVIDADES DE CONTROL Y SEGUIMIENTO  A LAS FUENTES FIJAS DE  EMISIONES ATMOSFERICAS EN EL DISTRITO CAPITAL</t>
  </si>
  <si>
    <t>PRESTAR SUS SERVICIOS PARA APOYAR LA VERIFICACIÓN, AJUSTE Y MANTENIMIENTO DE LOS EQUIPOS QUE CONFORMAN LA RED DE MONITOREO DE CALIDAD DEL AIRE DE BOGOTÁ –RMCAB</t>
  </si>
  <si>
    <t>REALIZAR ACCIONES QUE PERMITAN VISIBILIZAR LA DIVERSIDAD ETNICA EN LOS PROCESOS DE FORMACIÓN ADELNATADOS EN LOS ESPACIOS Y ESCENARIOS DONDE HACE PRESENCIA LA SDA</t>
  </si>
  <si>
    <t>PRESTAR LOS SERVICIOS PROFESIONALES PARA REALIZAR, ACTUALIZAR Y MANTENER LA INFORMACIÓN  DEL PROGRAMA DE EVALUACIÓN, CONTROL Y SEGUIMIENTO A PUNTOS DE AGUA EN EL PERIMETRO URBANO DEL DISTRITO CAPITAL”.</t>
  </si>
  <si>
    <t>PRESTAR LOS SERVICIOS PROFESIONALES PARA REVISAR, SUSTANCIAR , PROYECTAR , CONSULTAR Y ANALIZAR JURIDICAMENTE  LOS DOCUMENTOS CORRESPONDIENTES A LA EVALUACIÓN , CONTROL Y SEGUIMIENTO A LAS ACTIVIDADES MINERAS GENERADAS EN EL PERÍMETRO URBANO DEL DISTRITO CAPITAL</t>
  </si>
  <si>
    <t>12-01-205</t>
  </si>
  <si>
    <t>APOYAR TECNICAMENTE LOS PROCESOS DE FORMULACIÓN, GESTIÓN Y SUPERVISIÓN DE LOS CONTRATOS RELACIONADOS CON LA ADECUACIÓN DE LA CASA ECOLOGICA DE LOS ANIMALES- CENTRO DE PROTECCIÓN Y BIENESTAR ANIMAL DEL DISTRITO CAPITAL</t>
  </si>
  <si>
    <t>PRESTAR SERVICIOS DE APOYO A LA GESTION PARA REALIZAR ACTIVIDADES RELACIONADAS CON EL MANEJO Y CUSTODIA DE LA INFORMACION DERIVADOS DEL DIRECCIONAMIENTO ESTRATEGICO EN LA SDA.</t>
  </si>
  <si>
    <t>APOYAR LA COORDINACION DEL GRUPO DE ATENCIÓN AL CIUDADANO ,FORTALECIENDO LA GESTIÓN EN LOS PUNTOS DONDE LA SDA HACE PRESENCIA</t>
  </si>
  <si>
    <t>PRESTAR SUS SERVICIOS PROFESIONALES PARA APOYAR LA PROMOCIÓN Y FORTALECIMIENTO DE LA CADENA DE GESTIÓN DE RESIDUOS GENERADOS EN EL DISTRITO CAPITAL.</t>
  </si>
  <si>
    <t>AJUSTE OBJETO Y TIEMPO</t>
  </si>
  <si>
    <t>PRESTAR SUS SERVICIOS PROFESIONALES PARA APOYAR LA PROMOCIÓN Y EL FORTALECIMIENTO DE LA CADENA DE GESTIÓN DE RESIDUOS GENERADOS EN EL DISTRITO CAPITAL.</t>
  </si>
  <si>
    <t>PRESTAR SUS SERVICIOS DE APOYO A LA GESTIÓN PARA LA PROMOCIÓN Y EL FORTALECIMIENTO DE LA CADENA DE GESTIÓN DE RESIDUOS PELIGROSOS, ORGÁNICOS Y ESPECIALES GENERADOS EN EL DISTRITO CAPITAL</t>
  </si>
  <si>
    <t>PENDIENTE POR COMPROMETER</t>
  </si>
  <si>
    <t>PRESTAR LOS SERVICIOS PROFESIONALES BRINDANDO APOYO EN LA CONSTRUCCIÓN DEL COMPONENTE AMBIENTAL PARA EL ESTABLECIMIENTO DE DETERMINANTES DE ECOURBANISMO Y CONSTRUCCIÓN SOSTENIBLE.</t>
  </si>
  <si>
    <t>APOYAR EN LA RECEPCIÓN Y EL MANEJO DE INFORMACIÓN RELACIONADA CON LA ADOPCIÓN DE CRITERIORS DE ECOURBANISMO Y CONSTRUCCIÓN SOSTENIBLES, EN EL MARCO DEL PROYECTO DE PLANEACIÓN AMBIENTAL CON VISIÓN REGIONAL PARA LA DAPTACIÓN Y MIYIGACIÓN AL CAMBIO CLIMATICO EN EL D.C</t>
  </si>
  <si>
    <t>PRESTAR SUS SERVICIOS PARA APOYAR LA GESTION Y SEGUIMIENTO CONTRACTUAL EN EL PROCESO DE AUTOGESTIÓN Y AUTORREGULACIÓN AMBIENTAL EMPRESARIAL ADELANTADO POR LA SDA</t>
  </si>
  <si>
    <t>DESARROLLARA LAS ACTIVIDADES TECNICAS Y LOGISTICAS EN EL DESARROLLO DEL PROGRAMA GESTION MABINETAL EMPRESARIAL (GAE)-NIVEL IV PROGRAMA DE EXCELENCIA AMBIENTAL DISTRITAL( PREAD)</t>
  </si>
  <si>
    <t>PRESTAR SUS SERVICIOS PROFESIONALES PARAREALIZAR LA  REVISIÓN Y APROBACIÓN JURIDICA EN LAS ACTUACIONES ADMINISTRATIVAS PARA EL CUMPLIMIENTO DE LAS REGULACIONAES QUE EN MATERIA AMBIENTAL SEAN APLICABLES PARA EL DISTRITO CAPITAL</t>
  </si>
  <si>
    <t>REALIZAR LA ADMINISTRACIÓN DE LA INFRAESTRUCTURA Y PARTICIPAR EN LA IMPLEMENTACIÓN DE PROYECTOS DE TECNOLOGIAS DE LA INFORMACIÓN Y COMUNICACIONES TICS ALINEADOS CON LOS FUNDAMENTOS DE ITIL, ASI COMO PARTICIPAR EN PROYECTOS ENFOCADOS EN SEGURIDAD DE LA INFORMACIÓN</t>
  </si>
  <si>
    <t>PRESTAR LOS SERVICIOS DE APOYO PARA EL MANEJO , CLASIFICACIÓN Y ACTUALIZACIÓN DELA DOCUMENTACIÓN CONTENIDA EN LOS EXPEDIENTES DE LOS ESTABLECIMIENTOS QUE GENERAN VERTIMIENTOS ENE EL DISTRITO CAPITAL</t>
  </si>
  <si>
    <t>PRESTAR LOS SERVICIOS DE APOYO PARA EL MANEJO, CLASIFICACIÓN Y ACTUALIZACIÓN DE LA DOCUMENTACIÓN CONTENIDA EN LOS EXPEDIENTES DE LOS ESTABLECIMIENTOS QUE GENERAN VERTIMIENTOS  EN EL DISTRITO CAPITAL</t>
  </si>
  <si>
    <t>15-01-205</t>
  </si>
  <si>
    <r>
      <rPr>
        <b/>
        <sz val="12"/>
        <color indexed="8"/>
        <rFont val="Arial"/>
        <family val="2"/>
      </rPr>
      <t>OBJETIVOS ESTRATEGICOS</t>
    </r>
    <r>
      <rPr>
        <sz val="12"/>
        <color indexed="8"/>
        <rFont val="Arial"/>
        <family val="2"/>
      </rPr>
      <t xml:space="preserve">
Contribuir eficazmente a la construcción de una ciudad ambientalmente sustentable que se integre a la región y a la nación en cumplimiento a lo establecido en el plan de desarrollo.
 Mantener los sistemas de información y tecnológicos adecuados que permitan preservar y proteger la memoria institucional.
 Administrar y conservar los documentos de la Secretaría Distrital de Ambiente - SDA de acuerdo a lo establecido en las Tablas de Retención Documental – TRD, fortaleciendo la preservación de la memoria institucional y la transparencia en el manejo de la información.
 Prevenir y/o mitigar los riesgos y peligros identificados en la Secretaría Distrital de Ambiente – SDA, que afecten o puedan afectar la salud y seguridad del personal de la SDA, sus clientes y visitantes. 
 Promover la vinculación de la comunidad en procesos ambientalmente sustentables liderados por la Secretaría Distrital de Ambiente – SDA.  
Promover el autocontrol y mejora continua de la Secretaría Distrital de Ambiente – SDA a través de la verificación y seguimiento de las actividades desarrolladas.
 Mitigar y/o prevenir los aspectos e impactos ambientales negativos identificados en la Secretaría Distrital de Ambiente – SDA y que se producen en el desarrollo de sus actividades.
</t>
    </r>
  </si>
  <si>
    <t>B. ADQUISICIONES PLANEADAS</t>
  </si>
  <si>
    <t>No de proceso</t>
  </si>
  <si>
    <t>01- ADQUISICIÓN Y O PRODUCCIÓN DE EQUIPOS MATERIALES SUMINISTROS Y SERVICIOS PROPIOS DEL SECTOR</t>
  </si>
  <si>
    <t>06-GASTOS OPERATIVOS</t>
  </si>
  <si>
    <r>
      <rPr>
        <b/>
        <sz val="12"/>
        <color indexed="8"/>
        <rFont val="Arial"/>
        <family val="2"/>
      </rPr>
      <t xml:space="preserve">MISIÓN
</t>
    </r>
    <r>
      <rPr>
        <sz val="12"/>
        <color indexed="8"/>
        <rFont val="Arial"/>
        <family val="2"/>
      </rPr>
      <t xml:space="preserve">La Secretaría Distrital de Ambiente es la autoridad que promueve, orienta y regula la sustentabilidad ambiental de Bogotá, como garantía presente y futura del bienestar de la población; y como requisito indispensable para la conservación y uso de bienes y servicios ecosistémicos y valores de biodiversidad.
</t>
    </r>
    <r>
      <rPr>
        <b/>
        <sz val="12"/>
        <color indexed="8"/>
        <rFont val="Arial"/>
        <family val="2"/>
      </rPr>
      <t>VISIÓN</t>
    </r>
    <r>
      <rPr>
        <sz val="12"/>
        <color indexed="8"/>
        <rFont val="Arial"/>
        <family val="2"/>
      </rPr>
      <t>:
 En 2016,  la Secretaría Distrital de Ambiente es reconocida por ser:
Una entidad que contribuye a que Bogotá se adapte al cambio climático y se ordene alrededor del agua mediante el cumplimiento de su mandato y la integración efectiva del componente ambiental en los programas de la ciudad. 
Una entidad que avanza en la gobernanza ambiental de la ciudad promoviendo la participación ciudadana y la gestión coordinada con otras entidades públicas y privadas; y 
Una entidad moderna y efectiva, con mayor capacidad tecnológica y humana para ejecutar sus programas y atender oportunamente a la ciudadanía.</t>
    </r>
  </si>
  <si>
    <t>CONSTRUCCION CENTRO DE 4RECEPCIÓN DE FAUNA DOMESTICA " CASA DE LOS ANIMALES "</t>
  </si>
  <si>
    <t>PRESTAR LOS SERVICIOS PROFESIONALES PARA REALIZAR LA EJECUCIÓN EN CAMPO DEL PROGRAMA DE OPERACIÓN,CALIBRACIÓN, MANTENIMIENTO PREVENTIVO Y CORRECTIVO ASÍ COMO DE TODAS LAS ACTIVIDADES CONCERNIENTES A LA CORRECTA OPERACIÓN DE LOS ANALIZADORES Y EQUIPOS QUE CONFORMAN LA RED DE MONITOREO DE CALIDAD DE AIRE DE BOGOTA.</t>
  </si>
  <si>
    <t>05-ADMINISTRACIÓN  DEL ESTADO</t>
  </si>
  <si>
    <t>PRESTAR LOS SERVICIOS PROFESIONALES EN EL COMPONENTE BIOCLIMATICO Y URBANISTICO EN PROYECTOS DE VIVIENDA E INFRAESTRUCTURA PARA ADELANTAR ACTIVIDADES RELACIONADAS CON EL ESTABLECIMIENTO DE DETERMINATES DE ECOURBANISMO Y CONSTRUCCIÓN SOSTENIBLE</t>
  </si>
  <si>
    <t>CARMEN ROCIO GONZALEZ CANTOR   
TEL 3778917
Carmen.gonzalez@ambientebogota.gov.co</t>
  </si>
  <si>
    <t>MARIA FERNANDA AGUILAR ACEVEDO
TEL: 3778863
maria.aguilar@ambientebogota.gov.co</t>
  </si>
  <si>
    <t>0037- GASTOS DE TRANSPORTE</t>
  </si>
  <si>
    <t>06 - GASTOS OPERATIVOS</t>
  </si>
  <si>
    <t>PRESTAR SUS SERVICIOS PROFESIONALES A LA SECRETARIA DISTRITAL DE AMBIENTE EN LA ATENCIÓN INTEGRAL A EQUINOS Y DEMAS ANIMALES DOMESTICOS</t>
  </si>
  <si>
    <t>PAGO DE LA MEMBRESIA PARA LA VIGENCIA 2015 DE LA CIUDAD DE BOGOTA D.C COMO MIEMBRO DEL CONCEJO INTERNACIONAL PARA INICIATIVAS LOCALES-ICLEI</t>
  </si>
  <si>
    <t>OK APOBA DO MENOR VALOR $ 49,738,700</t>
  </si>
  <si>
    <t>OK APOBA DO MENOR VALOR $ 33,876,700</t>
  </si>
  <si>
    <t>No de Porceso</t>
  </si>
  <si>
    <t>OK REINGRESA 19/01/2015</t>
  </si>
  <si>
    <t>REALIZAR ACTIVIDADES DE ORIENTACIÓN, INFORMACIÓN, REVISIÓN Y REGISTRO DE LOS REQUERIMIENTOS Y TRAMITES COMPETENCIA DE LA SDA QUE SON PRESENTADOS POR CIUDADANIA EN LOS PUNTOS DE ATENCIÓN DONDE HACE PRESENCIA LA ENTIDAD</t>
  </si>
  <si>
    <t>SE REMPLAZA DEL 20072 POR 20029, ADEMAS SE APUEBA POR VALOR DE 15,862,000</t>
  </si>
  <si>
    <t>No de porceso</t>
  </si>
  <si>
    <t>PRESTAR SUS SERVICIOS PROFESIONALES PARA REALIZAR LA EVALUACIÓN CONTROL Y SEGUIMIENTO SILVICULTURAL A TRAVEZ DE LA GESTIÓN Y OPERACIÓN DE LA BASE DE DATOS ESPACIALES DE LA SDA, IDECA Y SISTEMAS DE INFORMACIÓN FOREST Y SIA</t>
  </si>
  <si>
    <t>SE APUEBA POR VALOR INFERIOS $ 25,945,700 VALOR MENSUAL $ 2358,700</t>
  </si>
  <si>
    <t>REALIZAR ACTIVIDADES DE ORIENTACIÓN, INFORMACIÓN REVISIÓN Y REGISTRO DE LOS REQUERIMIENTOS Y TRAMITES DE COMPETENCIA DE LA SDA QUE SON PRESENTADOS POR LA CIUDADANIA EN LOS PUNTOS DE ATENCIÓN DONDE HACE PRESENCIA LA ENTIDAD</t>
  </si>
  <si>
    <t>PRESTAR LOS SERVICIOS PROFESIONALES PARA EJECUTAR LAS ACTIVIDADES DE EVALUACIÓN, CONTROL Y SEGUIMIENTO A LA GESTIÓN DE RESIDUOS HOSPITALARIOS  EN EL DISTRITO CAPITAL</t>
  </si>
  <si>
    <t>APROBADO POR VALOR DE $ 42956,150</t>
  </si>
  <si>
    <t>“PRESTAR SUS SERVICIOS PROFESIONALES PARA HACER SEGUIMIENTO A LAS EMPRESAS VINCULADAS AL NIVEL II – PRODUCCIÓN SOSTENIBLE, LÍNEA DE AUTOGESTIÓN Y AUTORREGULACIÓN AMBIENTAL EMPRESARIAL”</t>
  </si>
  <si>
    <t>APROBADO POR VALOR DE $13,709,300</t>
  </si>
  <si>
    <t>SALDO  SIN  OMPREMETER</t>
  </si>
  <si>
    <t>SALDO SIN  COMPREMETER</t>
  </si>
  <si>
    <t>SALDO SIN COMPREMETER</t>
  </si>
  <si>
    <t>PRESATAR LOS SERVICIOS PROFESIONALES EN LA CONSTRUCCIÓN DE CRITERIOS DE ECOURBANISMO Y EDIFICACIONES EN EL MARCO DEL PROGRAMA BOGOTA CONSTRUCCIÓN SOSTENIBLE</t>
  </si>
  <si>
    <t>PRESTAR LOS SERVICIOS PROFESIONALES PARA APOYAR EL COMPONENTE ARQUITECTONICO Y URBANISTICO PARA EL ESTABLECIMIENTO DE DETERMINANTES DE ECOURBANISMO Y CONSTRUCCIÓN SOSTENIBLE</t>
  </si>
  <si>
    <t>APORBADO MENOR VALOR 105,369,000</t>
  </si>
  <si>
    <t>APROBADO MENPR VALOR POR ADICIÓN. ADICIÓN $208,000,000  Y CONTRATACIÓN ADMINISTRACIÓN $715,373,966</t>
  </si>
  <si>
    <t xml:space="preserve">SELECCIÓN ABREVIADA </t>
  </si>
  <si>
    <t>SUBASTA INVERSA</t>
  </si>
  <si>
    <t>MIGUEL ÁNGEL JULIO 
miguel.julio@ambientebogota.gov.co
Tel 3778881</t>
  </si>
  <si>
    <t>JULIO CESAR PULIDO PUERTO
julio.pulido@ambientebogota.gov.co
Tel 3778878</t>
  </si>
  <si>
    <t xml:space="preserve">Datos de contacto del responsable
</t>
  </si>
  <si>
    <t>SE REALIZA DEVOLUCION AL AREA POR SOLICITUD DE OSCAR MARTINEZ EL 21/01/2015</t>
  </si>
  <si>
    <t>APORBADO POR MENOR VALOR $ 2,175,000</t>
  </si>
  <si>
    <t>ADICIÓN n1 AL CONTRATO DE PRESTACIÓN DE SERVICIOS No 1489 DEL 11 DE DICIIEMBRE DE 2014 CELEBRADO ENTRE LA SECRETARIA DISTRITAL DE AMBIENTE Y FRESA PRODUCCIONES Y COMUNICACIONES SAS</t>
  </si>
  <si>
    <t>AUNAR ESFUERZOS PARA DESARROLLAR, TRASFERIR Y GESTIONAR CONOCIMIENTO Y TECNOLOGIA A BOGOTA DC Y A LA COMUNIDAD, SOBRE EL PROCESO DE GESTIÓN DE INFORMACIÓN , ESTADISTICAS E INDICADORES AMBIENTALES COMO PRODUCTO DE LA ADMINISTRACIÓN INTEGRAL DE LA PLATAFORMA TECNOLOGICA, LA BASE DE DATOS Y LA GESTIÓN DE CONTENIDOS DEL OBSERVATORIO AMBIENTAL DE BOGOTA</t>
  </si>
  <si>
    <t>PRESTAR SUS SERVICIOS PROFESIONALES PARA REALIZAR ACTIVIDADES DE EVALUACION, CONTROL Y SEGUIMIENTO A LAS ACTIVIDADES RELACIONADAS CON EL CONTROL Y SEGUIMIENTO DE LAS FUENTES FIJAS DE EMISIONES ATMOSFERICAS EN LA CIUDAD DE BOGOTA D. C.</t>
  </si>
  <si>
    <t>PRESTAR SUS SERVICIOS PERSONALES PARA REALIZAR LA EVALUACION DE TRAMITES RELACIONADOS CON PUBLICIDAD EXTERIOR VISUAL, POR MEDIO DE VISITAS DE CONTROL Y SEGUIMIENTO.</t>
  </si>
  <si>
    <t>PRESTAR SUS SERVICIOS PROFESIONALES PARA  APOYAR LA EVALUACIÓN JURIDICA PARA LA TASACIÓN DE MULTAS Y DOSIMETRIA DE LA SANCIÓN POR INFRACCIÓN A LA NORMATIVIDAD AMBIENTAL VIGENTE, A LOS ESTABLECIMIENTOS QUE GENERAN VERTIMIENTOS AL RECUSRSO HIDRICO Y EL SUELO EN EL DISTRITO CAPITAL</t>
  </si>
  <si>
    <t>PRESTAR LOS SERVICIOS PROFESIONALES PARA REALIZAR LAS ACTIVIDADES DE EVALUACIÓN, CONRTOL Y SEGUIMIENTO A LOS ESTABLECIMIENTOS QUE GENERAN VERTIMIENTOS EN EL PERÍMETRO URBANO DEL DISTRITO CAPITAL</t>
  </si>
  <si>
    <t>“PRESTAR LOS SERVICIOS PROFESIONALES PARA REALIZAR LAS ACTIVIDADES DE  EVALUACIÓN, CONTROL Y SEGUIMIENTO A PUNTOS DE CAPTACIÓN DE AGUAS SUBTARRANNEAS EN EL AREA DE JURISDICCIÓN DE LA SDA</t>
  </si>
  <si>
    <t>PRESTAR SERVICIOS PROFESIONALES PARA FORTALECER LAS INSTANCIAS DE COORDINACIÓN A TRAVES DE LOS PROCESOS DE ESTRUCTURACIÓN, CONSOLIDACIÓN Y SEGUIMIENTO  DE LOS RPODUCTOS ,INFORMACIÓN E INDICADORES PARA LA CONSTRUCCIÓN DE INFORMES DEL EJE II DEL PLAN DE DESARROLLO DE BOGOTA HUMANA.</t>
  </si>
  <si>
    <t>PRESTAR SUS SERVICIOS PROFESIONALES PARA REALIZAR LAS ACTIVIDADES DE EVALUACIÓN TECNICA A LAS SOLICITUDES DE REGISTRO , CONTROL Y SEGUIMIENTO A LOS ELEMNETOS DE PUBLICIDAD EXTERIOR VISUAL</t>
  </si>
  <si>
    <t xml:space="preserve">REINGRESO 21-01-2015, SE APOBO POR MENOR VALOR $ 57,474,000 Y POR MENOR TIEMPO 6 MESES </t>
  </si>
  <si>
    <t>APORBADO POR MENOR VALOR $ 17952,198</t>
  </si>
  <si>
    <t>APORBADO POR MENOR VALOR $ 12,000,000</t>
  </si>
  <si>
    <t>Rodrigo Alberto Manrique Forero
Tel 3778916
rodrigo.manrique@ambientebogota.gov.co</t>
  </si>
  <si>
    <r>
      <t xml:space="preserve">Fecha estimada inicio proceso de selección
</t>
    </r>
    <r>
      <rPr>
        <sz val="12"/>
        <rFont val="Arial"/>
        <family val="2"/>
      </rPr>
      <t>(Mes y año)</t>
    </r>
  </si>
  <si>
    <r>
      <t xml:space="preserve">Plazo estimado del Contrato 
</t>
    </r>
    <r>
      <rPr>
        <sz val="12"/>
        <rFont val="Arial"/>
        <family val="2"/>
      </rPr>
      <t>(Meses)</t>
    </r>
  </si>
  <si>
    <r>
      <t xml:space="preserve">Datos de contacto del responsable
</t>
    </r>
    <r>
      <rPr>
        <sz val="12"/>
        <rFont val="Arial"/>
        <family val="2"/>
      </rPr>
      <t>(Gerente de proyecto o Jefe de dependencia)</t>
    </r>
  </si>
  <si>
    <r>
      <t>“</t>
    </r>
    <r>
      <rPr>
        <i/>
        <sz val="12"/>
        <rFont val="Arial"/>
        <family val="2"/>
      </rPr>
      <t xml:space="preserve">PRESTAR LOS SERVICIOS PROFESIONALES PARA DAR EL APOYO JURÍDICO AL PROCESO DE REGULACIÓN Y EMISIÓN DE CONCEPTOS DENTRO DE LOS PROCEDIMIENTOS ADMINISTRATIVOS DERIVADOS DEL CONTROL A LOS VERTIMIENTOS EN EL PERÍMETRO URBANO DEL DISTRITO CAPITAL”.
</t>
    </r>
  </si>
  <si>
    <r>
      <t>“PRESTAR LOS SERVICIOS PROFESIONALES PARA DAR EL SOPORTE Y FUNDAMENTO JURÍDICO REQUERIDOS, EN CONCEPTOS, NORMAS Y REGULACIONES AMBIENTALES Y DEMÁS ASUNTOS JURÍDICOS DERIVADOS DEL CONTROL A LOS</t>
    </r>
    <r>
      <rPr>
        <i/>
        <sz val="12"/>
        <rFont val="Arial"/>
        <family val="2"/>
      </rPr>
      <t xml:space="preserve"> VERTIMIENTOS Y DEMÁS ACTIVIDADES CONTAMINANTES DEL DISTRITO CAPITAL”.
</t>
    </r>
  </si>
  <si>
    <r>
      <t xml:space="preserve"> Prestar los servicios profesionales para elaborar conceptos juridicos, normas y regulaciones que le sean solicitados en especial lo relacionado con sector minero eneergetico, escombros y demas asuntos juridicos que le sean encomendados
</t>
    </r>
    <r>
      <rPr>
        <i/>
        <sz val="12"/>
        <rFont val="Arial"/>
        <family val="2"/>
      </rPr>
      <t>OBJETO POR REVALUAR</t>
    </r>
  </si>
  <si>
    <r>
      <t xml:space="preserve">Duración estimada del contrato
</t>
    </r>
    <r>
      <rPr>
        <sz val="12"/>
        <rFont val="Arial"/>
        <family val="2"/>
      </rPr>
      <t>(Meses)</t>
    </r>
  </si>
  <si>
    <t>OK  INGRESA 23/11/2015 SE RADICA EN CORPORATIVA 23/01/2015</t>
  </si>
  <si>
    <t>OK REINGRESA 23/01/2015</t>
  </si>
  <si>
    <t>OK REINGRESO 23/01/2015</t>
  </si>
  <si>
    <t>MARIA FERNANDA AGUILAR ACEVEDO</t>
  </si>
  <si>
    <t>PRESTAR LOS SERVICIOS PROFESIONALES PARA EVALUAR, CONCEPTUAR Y ORIENTAR EN LOS ASPECTOS TÉCNICOS-HIDROGEOLOGICOS DE LOS ACUIFEROS DE BOGOTÁ</t>
  </si>
  <si>
    <t>PRESTAR LOS SERVICIOS PROFESIONALES PARA REALIZAR EL SEGUIMIENTO TECNICO-JURIDICO A LOS PROCESOS Y ACCIONES QUE SE DERIVAN DEL CONTROL A LOS ESTABLECIEMIENTOS QUE GENERAN VERTIMIENTOS Y DEMÁS FACTORES QUE AFECTAN EL RECURSO HÍDRICO Y SUELO</t>
  </si>
  <si>
    <t>PRESTAR LOS SERVICIOS PROFESIONALES PARA GESTIONAR Y REVISAR  LAS ACTIVIDADES  DE EVALUACIÓN, CONTROL Y SEGUIMIENTO A  LOS ESTABLECIMIENTOS QUE GENERAN   VERTIMIENTOS  Y QUE AFECTAN LA CALIDAD DE LOS RECURSOS HIDRICO Y SUELO EN EL  PERIMETRO URBANO DEL DISTRITO CAPITAL</t>
  </si>
  <si>
    <t>“PRESTAR LOS SERVICIOS PROFESIONALES PARA REALIZAR ACTIVIDADES DE CONTROL Y VIGILANCIA A LOS TRÁMITES AMBIENTALES Y DE RECUPERACIÓN MORFOLÓGICA Y AMBIENTAL DE PREDIOS MINEROS EN EL PERÍMETRO URBANO DEL DISTRITO CAPITAL</t>
  </si>
  <si>
    <t>PRESTAR LOS SERVICIOS PROFESIONALES PARA APOYAR LA GESTION DE LA INFORMACION GENERADA POR LA OPERACION DE RED DE CALIDAD HÍDRICA DE BOGOTÁ Y ELABORAR INFORMES DE LOS RESULTADOS DE MONITOREO DEL RECURSO HÍDRICO DEL DISTRITO CAPITAL</t>
  </si>
  <si>
    <t>CONTRATCION DIRECTA</t>
  </si>
  <si>
    <t>PRESTAR LOS SERVICIOS PROFESIONALES PARA REALIZAR CONTROL AL COMPONENTE GEOLOGICO DE LAS ACTIVIDADES  DE INVESTIGACIÓN QUE SE DESARROLLEN EN SITIOS CON SUELOS Y AGUAS SUBTERRÉNEAS CONTAMINADAS POR SUSTANCIAS PELIGROSAS EN  EL PERIMETRO URBANO DEL DISTRITO CAPITAL</t>
  </si>
  <si>
    <t>RECURSOS SIN COMPROMETER</t>
  </si>
  <si>
    <r>
      <t xml:space="preserve">“PRESTAR SUS SERVICIOS PROFESIONALES PARA COORDINAR Y PLANEAR LA OPERACIÓN, DESARROLLO E IMPLEMENTACIÓN DE ACTIVIDADES RELACIONADAS CON LOS PROCESOS DE </t>
    </r>
    <r>
      <rPr>
        <sz val="12"/>
        <color indexed="8"/>
        <rFont val="Arial"/>
        <family val="2"/>
      </rPr>
      <t>VINCULACIÓN, DIAGNÓSTICO Y ACOMPAÑAMIENTO A LAS EMPRESAS DEL PROGRAMA GAE - NIVEL I ACERCAR</t>
    </r>
    <r>
      <rPr>
        <sz val="12"/>
        <rFont val="Arial"/>
        <family val="2"/>
      </rPr>
      <t>”.</t>
    </r>
  </si>
  <si>
    <t>OK SE RADICA NUEVAMENTE 26/01/2015</t>
  </si>
  <si>
    <t>26/01/2015 SE DEVUELVE AL AREA</t>
  </si>
  <si>
    <t>ANTERIOR ID 90060</t>
  </si>
  <si>
    <t>OK MENOR VALOR DEL PLAN $ 137,170,000</t>
  </si>
  <si>
    <t xml:space="preserve">OK </t>
  </si>
  <si>
    <t>OK REINGRESO 27/01/2015</t>
  </si>
  <si>
    <t>SE APORBO VALOR DE $ 43960400</t>
  </si>
  <si>
    <t>SE APORBO VALOR DE $22,206,800</t>
  </si>
  <si>
    <t xml:space="preserve">ASISITIR TECNICAMENTE LOS RPOCESOS DE CORRESPONDENCIA ENVIADA Y RECIBIDA GENERADA POR LOS TRAMITES Y SERVICIOS MISIONALES DE LA SDA EN COORDINACIÓN CON ATENCIÓN AL CIUDADANO </t>
  </si>
  <si>
    <t>SE APRUEBA POR MENOR VALOR $ 17,098,000</t>
  </si>
  <si>
    <t>DESARROLLAR 100% EL PROGRAMA DE IDENTIFICACIÓN Y DIAGNÓSTICO DE SITIOS CONTAMINADOS PARA SU CONTROL</t>
  </si>
  <si>
    <t>PRESTAR LOS SERVICIOS DE APOYO PARA EL PROCESO DE MANEJO, REVISIÓN Y SEGUMIENTO A LA INFORMACIÓN AMBIETAL Y  BASES DE DATOS DE LOS ESTABLECIMIENTOS QUE GENERAN AFECTACIÓN AL RECURSO SUELO EN DESARROLLO DEL CONTROL AMBIENTAL DE LOS RECURSOS HIDRICO Y DEL SUELO EN LE DC</t>
  </si>
  <si>
    <t>SE REDUCE EN 1,179350 PARA APALANCAR EL PROCE SO 30</t>
  </si>
  <si>
    <t>PRESTAR LOS SERVICIOS PROFESIONALES PARA REALIZAR ACTIVIDADES DE CONTROL Y VIGILANCIA A LOS TRÁMITES AMBIENTALES Y DE RECUPERACIÓN MORFOLÓGICA Y AMBIENTAL DE PREDIOS MINEROS EN EL PERÍMETRO URBANO DEL DISTRITO CAPITAL</t>
  </si>
  <si>
    <t>PRESTAR LOS SERVICIOS PROFESIONALES PARA PROYECTAR. REVISAR Y REALIZAR LA EVALUACIÓN DEL COMPONENTE GEOTÉCNICO Y DE RECUPERACIÓN MORFOLÓGICA DE PREDIOS MINEROS, EN EL PERÍMETRO URBANO DEL DISTRITO CAPITAL</t>
  </si>
  <si>
    <t>PRESTAR LOS SERVICIOS PROFESIONALES PARA  REALIZAR ACCIONES DE EVALUACIÓN, SEGUIMIENTO Y CONTROL A LAS ACTIVIDADES GENERADORAS DE VERTIMIENTOS Y CONTAMINACIÓN, ENCAMINADAS A LA PROTECCIÓN Y CONSERVACIÓN DEL RECURSO HÍDRICO Y DEL SUELO”</t>
  </si>
  <si>
    <t>MAYOR VALOR DE PLAN</t>
  </si>
  <si>
    <t>REINGRESO 22/01/2015 MAYOR VALOR EN LE EP CON RESPECTO AL PAA</t>
  </si>
  <si>
    <t>PRESTAR LOS SERVICIOS PROFESIONAES PARA EL ANALISIS DE LA INFORMACIÓN GENERADA POR LA EVALUACIÓN , CONTROL Y SEGUIMIENTO A LOS ESTABLECIMIENTOS QUE GENERAN VERTIMIENTOS Y QUE AFECTAN LA CALIDAD DE LOS RECURSOS HIDRICOS Y DEL SUELO</t>
  </si>
  <si>
    <t>ARRIENDO DE CUATRO BODEGAS CON UN ÁREA TOTAL DE 110 M3 PARA LA GUARDA Y CUSTODIA DE LOS PRODUCTOS O SUBPRODUCTOS APREHENDIDOS Y DECOMISADOS DE FLORA Y FAUNA SILVESTRE, POR LA SECRETARÍA DISTRITAL DE AMBIENTE EN EL D.C</t>
  </si>
  <si>
    <t>PRESTAR SUS SERVICIOS PROFESIONALES PARA REALIZAR LA REVISIÓN Y APORBACIÓN JURIDICA EN LAS ACTUACIONES ADMINISTRATIVAS PARA EL CUMPLIMIENTO DE LAS REGULACIONES QUE EN MATERIA AMBIENTAL SEAN APLICABLES PARA EL DISTRITO CAPITAL</t>
  </si>
  <si>
    <t>PRESTAR LOS SERVICIOS PROFESIONALES PARA EJECUTAR LAS ACTIVIDADES DE EVALUACIÓN , CONTROL Y SEGUIMIENTO A LA GESTIÓN DE RESIDUOS HOSPITALARIOS EN EL D.C</t>
  </si>
  <si>
    <t>DIRECCIÓN</t>
  </si>
  <si>
    <t>ID CARPETA</t>
  </si>
  <si>
    <t>FECHA INGRESO</t>
  </si>
  <si>
    <t xml:space="preserve">FECHA APORBACION </t>
  </si>
  <si>
    <t>OBSERVA CIONES</t>
  </si>
  <si>
    <t>Grupo</t>
  </si>
  <si>
    <t>Nombres de contratistas</t>
  </si>
  <si>
    <t>3-3-1-14-02-17-0821-182</t>
  </si>
  <si>
    <t>ADMINISTRACIÓN Y MANEJO INSTITUCIONAL DE 100 HA DE SUELO DE PROTECCIÓN DEL DISTRITO</t>
  </si>
  <si>
    <t>LÍNEA 1: GESTIÓN EN EL SISTEMA HÍDRICO DEL DISTRITO CAPITAL</t>
  </si>
  <si>
    <t xml:space="preserve">CONSERVAR  Y MANEJAR SOSTENIBLEMENTE 6 PARQUES ECOLÓGICOS DISTRITALES DE HUMEDAL </t>
  </si>
  <si>
    <t xml:space="preserve">03-GASTOS DE PERSONAL </t>
  </si>
  <si>
    <t>090-PERSONAL CONTRATADO PARA LA RESTAURACIÓN, CONSERVACIÓN, MANEJO Y USO SOSTENIBLE DE LOS ECOSISTEMAS URBANOS, DE LAS ÁREAS RURALES Y PARA LA GESTIÓN DEL RIESGO EN EL DISTRITO CAPITAL.</t>
  </si>
  <si>
    <t xml:space="preserve">PRESTAR LOS SERVICIOS PROFESIONALES PARA EJECUTAR ACCIONES DE ADMINISTRACIÓN, MANEJO, CONSERVACIÓN, Y USO SOSTENIBLE DEL AULA AMBIENTAL </t>
  </si>
  <si>
    <t>SANDRA YOLIMA SGUERRA</t>
  </si>
  <si>
    <t>AREAS PROTEGIDAS-HUMEDALES</t>
  </si>
  <si>
    <t>Adrian Tello Administador 1 PEDH</t>
  </si>
  <si>
    <t>3-3-1-14-02-17-0821-179</t>
  </si>
  <si>
    <t>RECUPERACIÓN ECOLÓGICA Y PAISAJÍSTICA DE 57 KM. DE RONDAS Y ZMPA DE LAS MICROCUENCAS DE LOS RÍOS FUCHA, SALITRE, TUNJUELO Y TORCA</t>
  </si>
  <si>
    <t>GENERAR EN 234,30 HECTÁREAS PROCESOS DE RECUPERACIÓN, REHABILITACIÓN, RESTAURACIÓN Y/O CONSERVACIÓN DE LAS ZONAS DE RONDA HIDRÁULICA Y/O ZMPA DE TRAMOS DE QUEBRADAS.</t>
  </si>
  <si>
    <t>PRESTAR LOS SERVICIOS PROFESIONALES PARA IDENTIFICAR Y ANALIZAR LAS PROBLEMÁTICAS RELACIONADAS CON IMPACTOS AMBIENTALES QUE AFECTEN LOS PROCESOS DE CONSERVACIÓN, RECUPERACIÓN, REHABILITACIÓN Y/O RESTAURACIÓN EN LA ESTRUCTURA ECOLÓGICA PRINCIPAL, CON ÉNFASIS EN EL SISTEMA HÍDRICO DEL DC</t>
  </si>
  <si>
    <t>CONCEPTOS</t>
  </si>
  <si>
    <t>Adriana Alvarado</t>
  </si>
  <si>
    <t>LÍNEA 4. GESTIÓN E  GESTIÓN PARA LA IMPLEMENTACIÓN DE  LA NORMATIVIDAD, POLÍTICAS,  PLANES, PROGRAMAS E INICIATIVAS DE PROYECTOS AMBIENTALES</t>
  </si>
  <si>
    <t xml:space="preserve">GESTIONAR EN EL 100% DE LOS INSTRUMENTOS DE GESTIÓN AMBIENTAL PRIORIZADOS, ACCIONES PARA SU IMPLEMENTACIÓN </t>
  </si>
  <si>
    <t>PRESTAR SUS SERVICIOS PROFESIONALES PARA COORDINAR LAS ACCIONES GENERALES EN EL ACOMPAÑAMIENTO Y SEGUIMIENTO DE LA IMPLEMENTACIÓN DE LOS INSTRUMENTOS DE GESTIÓN AMBIENTAL PIGA Y PACA DE LAS ENTIDADES DEL DISTRITO CAPITAL Y EN LAS LABORES DE GESTOR AMBIENTAL</t>
  </si>
  <si>
    <t>CAMBIO OBJETO</t>
  </si>
  <si>
    <t>INSTRUMENTOS</t>
  </si>
  <si>
    <t>Adriana Carvajal</t>
  </si>
  <si>
    <t>RECUPERAR ECOLÓGICAMENTE ÁREAS ESTRATÉGICAS PARA EL ABASTECIMIENTO DE 12 ACUEDUCTOS VEREDALES CON PARTICIPACIÓN COMUNITARIA</t>
  </si>
  <si>
    <t>LÍNEA 3: GESTIÓN PARA LA SOSTENIBILIDAD EN LA RURALIDAD DEL DISTRITO CAPITAL</t>
  </si>
  <si>
    <t>INTERVENIR 100 HECTÁREAS ESTRATÉGICAS ASOCIADAS AL ABASTECIMIENTO DE ACUEDUCTOS VEREDALES CON ACCIONES DE GESTIÓN AMBIENTAL.</t>
  </si>
  <si>
    <t>PRESTAR LOS SERVICIOS PROFESIONALES PARA REALIZAR ACTIVIDADES RELACIONADAS CON GESTIÓN AMBIENTAL EN LA RECUPERACIÓN, PROTECCIÓN Y MANEJO SOSTENIBLE DE ZONAS ESTRATÉGICAS PARA EL ABASTECIMIENTO DE ACUEDUCTOS VEREDALES Y SUS RESPECTIVAS MICRO CUENCAS EN EL DISTRITO CAPITAL.</t>
  </si>
  <si>
    <t>RURALIDAD</t>
  </si>
  <si>
    <t>Adriana Daza</t>
  </si>
  <si>
    <t>LÍNEA 2: GESTIÓN EN EL SISTEMA OROGRÁFICO DEL DISTRITO CAPITAL</t>
  </si>
  <si>
    <t>MEJORAR AL 95% LOS TIEMPOS DE RESPUESTA A EMERGENCIAS AMBIENTALES COMPETENCIA Y JURISDICCIÓN DE LA SDA</t>
  </si>
  <si>
    <t>PRESTAR LOS SERVICIOS PROFESIONALES PARA LA REALIZACIÓN DE LAS ACCIONES ORIENTADAS A LA IMPLEMENTACIÓN DEL PLAN INSTITUCIONAL DE RESPUESTA A EMERGENCIAS DE LA SECRETARÍA DISTRITAL DE AMBIENTE</t>
  </si>
  <si>
    <t>RIESGO</t>
  </si>
  <si>
    <t>Adriana Vega</t>
  </si>
  <si>
    <t>PRESTAR LOS SERVICIOS PROFESIONALES  DE APOYO  TÉCNICO GESTIÓN EN LOS ESPACIOS DEL AGUA.</t>
  </si>
  <si>
    <t>Directo DGA</t>
  </si>
  <si>
    <t>Aiza Fernanda Cantillo</t>
  </si>
  <si>
    <t>DESARROLLAR 1 SISTEMA DE SEGUIMIENTO Y EVALUACIÓN A LA IMPLEMENTACIÓN DE LA  NORMATIVIDAD, POLÍTICAS, PLANES, PROGRAMAS E INICIATIVAS DE PROYECTOS AMBIENTALES.</t>
  </si>
  <si>
    <t>PRESTAR LOS SERVICIOS PROFESIONALES PARA REALIZAR ACTIVIDADES JURÍDICAS RELACIONADAS CON LOS INSTRUMENTOS DE PLANIFICACIÓN Y ORDENAMIENTO URBANO REGIONAL DE LA CIUDAD EN EL SUELO DE PROTECCION</t>
  </si>
  <si>
    <t>Alan David Vargas DLA</t>
  </si>
  <si>
    <t>PRESTAR LOS SERVICIOS PROFESIONALES PARA REALIZAR ACTIVIDADES RELACIONADAS CON LA PRIORIZACIÓN,, IMPLEMENTACIÓN, MONITOREO, ACOMPAÑAMIENTO Y SEGUIMIENTO DE PROCESOS DE REHABILITACIÓN, RESTAURACIÓN Y/O CONSERVACIÓN DE ECOSISTEMAS QUE HACEN PARTE DE LA ESTRUCTURA ECOLÓGICA PRINCIPAL DEL DISTRITO CAPITAL”</t>
  </si>
  <si>
    <t>RESTAURACIÓN</t>
  </si>
  <si>
    <t>Alexandra Gómez</t>
  </si>
  <si>
    <t>PRESTAR SERVICIOS DE APOYO A LA GESTIÓN EN PROCESOS DE RESTAURACIÓN, RECUPERACIÓN O PROTECCIÓN DE ÁREAS ABASTECEDORAS DE ACUEDUCTOS VEREDALES DE LA CUENCA DEL TUNJUELO Y OTRAS ZONAS DE INTERÉS HÍDRICO DISTRITAL.</t>
  </si>
  <si>
    <t>Alfredo Manuel Sarmiento</t>
  </si>
  <si>
    <t>RECUPERACIÓN ECOLÓGICA PARTICIPATIVA  DE 520 HECTÁREAS EN SUELO DE PROTECCIÓN.</t>
  </si>
  <si>
    <t>GESTIONAR EN 520 HECTÁREAS DE SUELO DE PROTECCIÓN, SU RECUPERACIÓN, REHABILITACIÓN Y/O RESTAURACIÓN.</t>
  </si>
  <si>
    <t>PRESTAR LOS SERVICIOS PROFESIONALES PARA DESARROLLAR LAS ACCIONES DE PLANIFICACIÓN</t>
  </si>
  <si>
    <t>America Monge</t>
  </si>
  <si>
    <t>EJECUTAR EN 120 HECTÁREAS DE ZONAS DE ALTO RIESGO NO MITIGABLE O ALTA AMENAZA, ACCIONES SOCIOAMBIENTALES Y/O ACCIONES DE ADMINISTRACIÓN, MANEJO Y CUSTODIA DE INMUEBLES RECIBIDOS.</t>
  </si>
  <si>
    <t>PRESTAR SUS SERVICIOS PROFESIONALES PARA ADELANTAR ACTIVIDADES RELACIONADAS CON LA RECUPERACIÓN Y MANEJO AMBIENTAL EN EL SUELO DE PROTECCIÓN POR RIESGO</t>
  </si>
  <si>
    <t>Ana Maria Rincon</t>
  </si>
  <si>
    <t>3-3-1-14-02-17-0821-180</t>
  </si>
  <si>
    <t>FORMULAR 4 MODELOS DE OCUPACIÓN EN LA FRANJA DE TRANSICIÓN.</t>
  </si>
  <si>
    <t>GENERAR 1 MODELO DE OCUPACIÓN EN EL BORDE SUR DEL SUELO DE PROTECCIÓN</t>
  </si>
  <si>
    <t>PRESTAR SERVICIOS PROFESIONALES PARA LA GESTIÓN AMBIENTAL Y SOCIAL EN LA CUENCA DEL TUNJUELO Y LA CONSOLIDACIÓN DE LA DE FRANJA DE TRANSICIÓN EN EL BORDE SUR, CON ÉNFASIS EN LA LOCALIDAD DE USME EN CUMPLIMIENTO DE LAS METAS DEL PROYECTO 821</t>
  </si>
  <si>
    <t>Ana Otilia Cuervo</t>
  </si>
  <si>
    <t>PRESTAR LOS SERVICIOS PROFESIONALES PARA REALIZAR ACTIVIDADES RELACIONADAS CON EL ANALISIS DE FLORA Y FAUNA DE LAS AREAS DE ESPECIAL IMPORTANCIA ECOSITEMICA EN LE DISTRITO CAPITAL Y EL SEGUIMIENTO A LA ELABORACIÓN DE CONCEPTOS IO DOCUMENTOS TECNICOS</t>
  </si>
  <si>
    <t>Andres Angulo</t>
  </si>
  <si>
    <t>PRESTAR LOS SERVICIOS PROFESIONALES PARA GESTIONAR Y APOYAR LAS ACCIONES QUE GARANTICEN EL CUMPLIMIENTO DE LOS PROCESOS DE PLANEACIÓN EN LOS COMPONENTES FISICOS Y PRESUPUESTALES QUE SE REQUIERAN PARA EL CUMPLIMIENTO DE LA METAS RELATIVAS AL SUELO DE PORTECCIÓN DEL DC</t>
  </si>
  <si>
    <t>Astrid Romero</t>
  </si>
  <si>
    <t>PRESTAR LOS SERVICIOS PROFESIONALES PARA DESARROLLAR EL COMPONENTE DE SEGUIMIENTO Y EVALUACIÓN DEL ESTADO DE LA BIODIVERSIDAD Y SERVICIOS ECOSISTÉMICOS EN LAS ÁREAS PROTEGIDAS DEL DISTRITO CAPITAL</t>
  </si>
  <si>
    <t>Blanca Stella Montoya</t>
  </si>
  <si>
    <t>3-3-1-14-02-17-0821-183</t>
  </si>
  <si>
    <t xml:space="preserve">500 FAMILIAS CAMPESINAS EN PROCESOS DE RECONVERSIÓN DE SISTEMAS PRODUCTIVOS AFINES A LA CONSERVACIÓN DE LA BIODIVERSIDAD, LOS SUELOS Y EL AGUA. </t>
  </si>
  <si>
    <t xml:space="preserve">PROMOCIONAR  Y/O IMPLEMENTAR EN 500 FAMILIAS CAMPESINAS ACCIONES DE RECONVERSIÓN DE SISTEMAS PRODUCTIVOS AFINES A LA CONSERVACIÓN Y USO SOSTENIBLE DE LA BIODIVERSIDAD, LOS SUELOS Y EL AGUA. </t>
  </si>
  <si>
    <t>PRESTAR LOS SERVICIOS PROFESIONALES PARA LA GESTIÓN AMBIENTAL Y LA RECONVERSIÓN PRODUCTIVA EN SUMAPAZ</t>
  </si>
  <si>
    <t>Camilo Hincapie</t>
  </si>
  <si>
    <t>CONSERVAR Y MANEJAR SOSTENIBLEMENTE 5 SECTORES DE PARQUES ECOLÓGICOS DISTRITALES DE MONTAÑA Y ÁREAS DE INTERÉS AMBIENTAL DEL DISTRITO CAPITA</t>
  </si>
  <si>
    <t>PRESTAR LOS SERVICIOS PROFESIONALES PARA EJECUTAR ACCIONES DE APOYO A LA ADMINISTRACIÓN Y MANEJO DEL PARQUE ECOLÓGICO DISTRITAL DE MONTAÑA ENTRENUBES</t>
  </si>
  <si>
    <t>AREAS PROTEGIDAS-AULAS</t>
  </si>
  <si>
    <t>Carlos Arturo Pinto</t>
  </si>
  <si>
    <t>DEFINIR LINEAMIENTOS EN LA ORIENTACIÓN DE LA RECONVERSIÓN DE LOS SISTEMAS PRODUCTIVOS HACIA LOS SISTEMAS SOSTENIBLES AMBIENTALES</t>
  </si>
  <si>
    <t>GENERAR 2 LINEAMIENTOS AMBIENTALES ENFOCADOS A LA RECONVERSIÓN DE LOS SISTEMAS PRODUCTIVOS</t>
  </si>
  <si>
    <t>PRESTAR LOS SERVICIOS PROFESIONALES PARA LA ORIENTACIÓN, PLANEACIÓN, SEGUIMIENTO Y EVALUACIÓN DE LAS ACCIONES PARA LA GESTIÓN AMBIENTAL EN LA RURALIDAD DEL DISTRITO CAPITAL EN CUMPLIMIENTO DE LAS METAS DEL PROYECTO 821</t>
  </si>
  <si>
    <t>Carlos Pinzon</t>
  </si>
  <si>
    <t>PROFESIONAL DE APOYO A LOS PROCESOS DE RESTAURACIÓN ECOLÓGICA EN LA EEP DEL DISTRITO CAPITAL, EN EL COMPONENTE BIÓTICO.</t>
  </si>
  <si>
    <t>César Delgado</t>
  </si>
  <si>
    <t>PRESTAR LOS SERVICIOS PROFESIONALES PARA APOYAR DESDE EL COMPONENTE HIDROLÓGICO E HIDRAULICO, LAS ACCIONES RELACIONADAS CON ALINDERACIÓN, CONSERVACIÓN, RESTAURACIÓN, RECUPERACIÓN, REHABILITACIÓN, CONSERVACIÓN, MANEJO Y ADMINISTRACIÓN, QUE SE REQUIERAN EN LA GESTIÓN AMBIENTAL EN LA ESTRUCTURA ECOLÓGICA PRINCIPAL DEL DISTRITO CAPITAL</t>
  </si>
  <si>
    <t>Cesar Vivas</t>
  </si>
  <si>
    <t>PRESTAR LOS SERVICIOS PROFESIONALES PARA ORIENTAR  Y HACER SEGUIMIENTO A LOS PLANES DE MANEJO AMBIENTAL EN LOS HUMEDALES DEL D.C.</t>
  </si>
  <si>
    <t>Clara María Triana Adm Entrenubes</t>
  </si>
  <si>
    <t>PRESTAR LOS SERVICIOS DE APOYO ADMINISTRATIVO</t>
  </si>
  <si>
    <t>ADMINISTRATIVO</t>
  </si>
  <si>
    <t>Claudia Romero</t>
  </si>
  <si>
    <t>PRESTAR SERVICIOS DE APOYO TÉCNICO A LA CONSOLIDACIÓN DE ÁREAS PROTEGIDAS EN EL D.C.</t>
  </si>
  <si>
    <t>Coordinación Humedales</t>
  </si>
  <si>
    <t>PRESTAR LOS SERVICIOS PROFESIONALES  PARA GESTIONAR, ORIENTAR, ASESORAR Y EJECUTAR LAS ACCIONESADMINISTRATIVAS REQUERIDAS PARA EL CUMPLIMIENTO DE LA META.</t>
  </si>
  <si>
    <t>Coordinador Administrativo</t>
  </si>
  <si>
    <t>Directo SER</t>
  </si>
  <si>
    <t>Cristina Parra</t>
  </si>
  <si>
    <t>FORTALECER Y/O CONSTRUIR 4 VIVEROS PARA LA PRODUCCIÓN DE MATERIAL VEGETAL POR TIPO DE ECOSISTEMA REPRESENTATIVO EN EL DISTRITO CAPITAL.</t>
  </si>
  <si>
    <t>PRESTAR LOS SERVICIOS DE APOYO OPERATIVO PARA LA PROPAGACION, PRODUCCION Y MENTENIMIENTO DE MATE RIAL VEGETAL INFRAESTRUCTURA EN LOS VIVEROS ADMINISTRADOS POR LA SDA PARA EL CUMPLIMIENTO DE LAS METAS DE RESTAURACIÓN ECOLOGICA ESTABLECIDAS EN EL PLAN DE DESARROLLO BOGOTA HUMANA</t>
  </si>
  <si>
    <t>Daiser Dario Espitia</t>
  </si>
  <si>
    <t>PRESTAR LOS SERVICIOS PROFESIONALES PARA LA ARTICULACIÓN DE PROCESOS DE RECONVERSIÓN PRODUCTIVA Y DE RECUPERACIÓN AMBIENTAL PARA LA SOSTENIBILIDAD DE LA CUENCA DEL TUNJUELO</t>
  </si>
  <si>
    <t>Dalgy Leal</t>
  </si>
  <si>
    <t>PRESTAR LOS SERVICIOS PARA APOYAR LAS LABORES DE MANTENIMIENTO DE LA INFRAESTRUCTURA DE LAS ÁREAS PROTEGIDAS Y DE INTERÉS AMBIENTAL ADMINISTRADAS POR LA SDA</t>
  </si>
  <si>
    <t>Daniel Navarro Todero Aulas</t>
  </si>
  <si>
    <t>ASESORAR Y APOYAR LA COORDINACIÓN INTERINSTITUCIONAL DEL PROGRAMA DEL AGUA</t>
  </si>
  <si>
    <t>Dionne Cruz</t>
  </si>
  <si>
    <t>Domingo Santo Paternina</t>
  </si>
  <si>
    <t>DEFINICIÓN DE ALTERNATIVAS PARA ESTABLECER MECANISMOS DE GESTIÓN EN LAS ZONAS IDENTIFICADAS COMO ESTRATÉGICAS PARA LA CONECTIVIDAD DEL CORREDOR DE BORDE EN DE LA RESERVA FORESTAL “TOMAS VAN DER HAMMEN”.</t>
  </si>
  <si>
    <t>GENERAR 2 ACCIONES INTEGRALES DE ORDENAMIENTO TERRITORIAL DE  BORDES URBANOS-RURALES EN EL SUELO DE PROTECCIÓN</t>
  </si>
  <si>
    <t>PRESTAR LOS SERVICIOS PROFESIONALES PARA REALIZAR ACTIVIDADES EN EL COMPONENTE BIOFÍSICO DE LOS INSTRUMENTOS DE GESTIÓN EN EL SUELO DE PROTECCIÓN PARA SU ARTICULACIÓN CON  LOS TERRITORIOS DE BORDE DEL DISTRITO CAPITAL</t>
  </si>
  <si>
    <t>Edda Lissette Beltrán</t>
  </si>
  <si>
    <t>PRESTAR LOS SERVICIOS PROFESIONALES PARA ORIENTARY APOYAR TÉCNICAMENTE LA PLANIFICACIÓN Y EL DESARROLLO DE ACCIONES DE RECUPERACIÓN, REHABILITACIÓN, RESTAURACIÓN Y MANEJO AMBIENTAL EN SUELO DE PROTECCION POR RIESGO.</t>
  </si>
  <si>
    <t>Eduardo Chilito</t>
  </si>
  <si>
    <t>PRESTAR LOS SERVICIOS PROFESIONALES EN LA GESTIÓN SOCIAL REQUERIDA PARA LA PLANIFICACIÓN Y DESARROLLO DE ACCIONES ORIENTADAS A LA RECUPERACIÓN Y MANEJO AMBIENTAL DE LAS ÁREAS DE RIESGO NO MITIGABLE ASIGNADAS PARA MANEJO AMBIENTAL DE LA SDA.</t>
  </si>
  <si>
    <t>Eduardo Rico</t>
  </si>
  <si>
    <t>AVANZAR LA GESTIÓN EN 260 HECTÁREAS PARA LA ADQUISICIÓN PREDIAL EN SUELO DE PROTECCIÓN DEL D.C.</t>
  </si>
  <si>
    <t>PRESTAR LOS SERVICIOS PROFESIONALES EN RELACIÓN CON LAS ACTIVIDADES TÉCNICAS A DESARROLLAR EN LOS PROCESOS DE ADQUISICIÓN Y RECIBO DE PREDIOS UBICADOS EN ZONAS DE INTERÉS AMBIENTAL Y SUELOS DE PROTECCIÓN DEL DISTRITO CAPITAL</t>
  </si>
  <si>
    <t>41-PLUSVALIA</t>
  </si>
  <si>
    <t>PREDIOS</t>
  </si>
  <si>
    <t>Enrique Pedraza</t>
  </si>
  <si>
    <t>Fabio Castro Administador 4 PEDH</t>
  </si>
  <si>
    <t>PRESTAR LOS SERVICIOS PROFESIONALES EN LA PLANEACIÓN, GESTIÓN, SEGUIMIENTO Y EVALUACIÓN DE PROPUESTAS, PROYECTOS E INICIATIVAS RELACIONADAS CON LA ESTRUCTURA ECOLÓGICA PRINCIPAL DEL DISTRITO CAPITAL, CON ÉNFASIS EN LOS CORREDORES ECOLÓGICOS DE RONDA.</t>
  </si>
  <si>
    <t>Fanny Peñuela</t>
  </si>
  <si>
    <t xml:space="preserve"> PRESTAR LOS SERVICIOS PROFESIONALES PARA LA IMPLEMENTACIÓN DE LOS INSTRUMENTOS DE GESTIÓN AMBIENTAL A PARTIR DEL FORTALECIMIENTO DE LA APROPIACIÓN SOCIAL Y CULTURAL EN LA ZONAS Y TERRITORIOS PRIORIZADOS CON ÉNFASIS EN LOS ESPACIOS DEL AGUA</t>
  </si>
  <si>
    <t>Fernando Gomez</t>
  </si>
  <si>
    <t>Filipo Burgos</t>
  </si>
  <si>
    <t>Germán Prieto Administador 3 PEDH</t>
  </si>
  <si>
    <t>PRESTAR LOS SERVICIOS DE APOYOOPERATIVO PARA LA PROPAGACIÓN, PRODUCCIÓN Y MANTENIMIENTO DE MATERIAL VEGETAL E INFRAESTRUCTURA EN LOS VIVEROS ADMINISTRADOS POR LA SDA PARA EL CUMPLIMIENTO DE LAS METAS DE RESTAURACIÓN ECOLÓGICA ESTABLECIDAS EN EL PLAN DE DESARROLLO BOGOTÁ HUMANA</t>
  </si>
  <si>
    <t>Gloria Esperanza Morales</t>
  </si>
  <si>
    <t xml:space="preserve">RECUPERAR INTEGRALMENTE 40 HECTÁREAS DE HUMEDALES  </t>
  </si>
  <si>
    <t>GESTIONAR 40 HECTÁREAS DE LAS ZONAS DE RONDA HIDRÁULICA Y/O ZONAS DE MANEJO Y PROTECCIÓN AMBIENTAL - ZMPA DE TRAMOS DE  HUMEDALES, PARA SU RECUPERACIÓN, REHABILITACIÓN Y/O RESTAURACIÓN</t>
  </si>
  <si>
    <t>PRESTAR LOS SERVICIOS PROFESIONALE SPARA LA IDENTIFICACIÓN Y ANALISIS DE LOS ASPECTOS GEOSFERICOS REQUERIDOS PARA EL ALINDERAMIENTO RECUPERACIÓN , MANEJO Y ADMINSTRACIÓN DE LA ESTRUCTURA ECOLOGICA PRINCIPAL DEL DC CON ENFASIS EN CORREDORES ECOLOGICOS DE RONDA Y HUMEDALES</t>
  </si>
  <si>
    <t>Hector Buitrago</t>
  </si>
  <si>
    <t>Héctor Ramiro Tapie</t>
  </si>
  <si>
    <t>PRESTAR LOS SER VICIOS TECNICOS PARA LA IDENTIFICACIÓN, SELECCIÓN Y EVALUACIÓN DE FUENTES SEMILLERAS ASI COMO PARA EL MANEJO FITOSANITARIOS Y NUTRICIONAL DEL MATERIAL VEGETAL PROPAGADO EN LOS VIVEROS DE LA SDA</t>
  </si>
  <si>
    <t>Helmer Ándres Quintero</t>
  </si>
  <si>
    <t>APOYAR LA GESTIÓN EN 28 HECTÁREAS PARA LA ADQUISICIÓN Y/O SANEAMIENTO PREDIAL DE LAS RONDAS HIDRÁULICAS Y/O ZMPA DE TRAMOS DE SUBUNIDADES DE SUBCUENCAS URBANAS.</t>
  </si>
  <si>
    <t>PRESTAR SUS SERVICIOS PROFESIONALES PARA APOYAR JURÍDICAMENTE EL PROCESO DE GESTIÓN PREDIAL DE SUELOS CLASIFICADOS COMO DE CONSERVACIÓN DE LOS RECURSOS HÍDRICOS Y DEMÁS ZONAS DE PROTECCIÓN AMBIENTAL CON TRATAMIENTO DE CONSERVACIÓN AMBIENTAL, EN EL MARCO DEL PROYECTO 821</t>
  </si>
  <si>
    <t>Henry Cuevas</t>
  </si>
  <si>
    <t>PRESTAR LOS SERVICIOS PROFESIONALES EN LA  PRIORIZACIÓN, DISEÑO, IMPLEMENTACIÓN, MONITOREO, ACOMPAÑAMIENTO Y SEGUIMIENTO DE PROCESOS DE REHABILITACIÓN, RESTAURACIÓN Y/O CONSERVACIÓN DE ECOSISTEMAS QUE HACEN PARTE DE LA ESTRUCTURA ECOLÓGICA PRINCIPAL DEL DISTRITO CAPITAL”</t>
  </si>
  <si>
    <t>Jairo Plazas Certuche</t>
  </si>
  <si>
    <t>PRESTAR SUS SERVICIOS PARA ADELANTAR ACTIVIDADES RELACIONADAS CON LA ACTIVACIÓN DE LA RESPUESTA A EMERGENCIAS EN EL MARCO DEL PIRE DE LA SECRETARIA DISTRITAL DE AMBIENTE</t>
  </si>
  <si>
    <t>Jaiver Fabian Patiño</t>
  </si>
  <si>
    <t>PRESTAR LOS SERVICIOS DE APOYO A LA GESTIÓN PARA REALIZAR EL SEGUIMIENTO OPERATIVO A LOS CONTRATOS Y/O CONVENIOS DESARROLLADOS EN LOS PARQUES ECOLÓGICOS DE MONTAÑA Y DEMÁS ÁREAS DE INTERÉS AMBIENTAL ADMINISTRADOS POR LA SECRETARIA DISTRITAL DE AMBIENTE</t>
  </si>
  <si>
    <t>Jhon Ferney Llantén</t>
  </si>
  <si>
    <t>Jhon Miguel Fernández</t>
  </si>
  <si>
    <t>PRESTAR LOS SERVICIOS PROFESIONALES PARA ACOMPAÑAMIENTO AL EQUIPO DE VIVEROS</t>
  </si>
  <si>
    <t>Jonathan Luna Técnico Bitter</t>
  </si>
  <si>
    <t>PRESTAR LOS SERVICIOS PROFESIONALES PARA REALIZAR LOS ANALISIS TECNICOS QUE PERMITAN DESARROLLAR ACCIONES Y TOMAR DESCICIONES PARA LA CONSERVACIÓN RESTAURACIÓN Y MANEJO DE LOS HUMEDALES DISTRITO CAPITAL COMO ECOSISTEMAS ESTRATEGICOS</t>
  </si>
  <si>
    <t>Jormmy Maritza Machado</t>
  </si>
  <si>
    <t>Jose Antonio Plaza</t>
  </si>
  <si>
    <t>PRESTAR LOS SERVICIOS TÉCNICOS PARA LA IDENTIFICACIÓN, SELECCIÓN Y EVALUACIÓN DE FUENTES SEMILLERAS, ASÍ COMO PARA EL MANEJO FITOSANITARIO Y NUTRICIONAL DEL MATERIAL VEGETAL PROPAGADO EN LOS VIVEROS DE LA SDA.</t>
  </si>
  <si>
    <t>José Joaquín Ávila Berrio</t>
  </si>
  <si>
    <t>PRESTAR LOS SERVICIOS PROFESIONALES PARA EJECUTAR ACCIONES DE ADMINISTRACIÓN, MANEJO, CONSERVACIÓN, Y USO SOSTENIBLE DEL AULA AMBIENTAL SORATAMA</t>
  </si>
  <si>
    <t>José Manuel Mayorga</t>
  </si>
  <si>
    <t>PRESTAR SUS SERVICIOS DE APOYO TÉCNICO PARA REALIZAR LOS TRÁMITES OPERATIVOS REQUERIDOS PARA EL DESARROLLO DE LOS PROCESOS DE ADQUISICIÓN DE PREDIOS UBICADOS EN SUELO DE PROTECCIÓN AMBIENTAL DEL DISTRITO CAPITAL POR PARTE DE LA SDA</t>
  </si>
  <si>
    <t>Jose Oriol Medina</t>
  </si>
  <si>
    <t>APOYAR TÉCNICAMENTE LOS PROYECTOS DE RESTAURACIÓN AL INTERIOR DE LA SDA Y CON LOS FONDOS DE DESARROLLO LOCAL</t>
  </si>
  <si>
    <t>Juan Camilo Gil-Arquitecto de apoyo</t>
  </si>
  <si>
    <t>PRESTAR SUS SERVICIOS PROFESIONALES PARA APOYAR JURÍDICAMENTE EL PROCESO DE GESTIÓN PREDIAL DE SUELOS CLASIFICADOS COMO DE CONSERVACIÓN DE LOS RECURSOS  NATURALES Y DEMÁS ZONAS DE PROTECCIÓN AMBIENTAL CON TRATAMIENTO DE CONSERVACIÓN AMBIENTAL, EN EL MARCO DEL PROYECTO 821</t>
  </si>
  <si>
    <t>Juan David Vargas Silva</t>
  </si>
  <si>
    <t>PRESTAR LOS SERVICIOS PROFESIONALESPARA REALIZAR ACTIVIDADES RELACIONADAS CONLA PRIORIZACIÓN IMPLEMENTACIÓN MONITOREO, ACOMPAÑAMINETO Y SEGUIMEINTO DE PROCESOS DE REHABILITACIÓN , RESTAURACIÓN Y/O CONSERVACION DE ECOSISTEMAS QUE HACEN PARTE DE LA ESTRUCTURA ECOLOGICA PRINCIPAL DEL DISTRITO CAPITAL</t>
  </si>
  <si>
    <t>Juan Sebastián Patiño</t>
  </si>
  <si>
    <t>PROFESIONAL DE ACOMPAÑAMIENTO Y SEGUIMIENTO DE PROCESOS DE REHABILITACIÓN, RESTAURACIÓN Y/O CONSERVACIÓN DE ECOSISTEMAS QUE HACEN PARTE DE LA ESTRUCTURA ECOLÓGICA PRINCIPAL DEL DISTRITO CAPITAL”</t>
  </si>
  <si>
    <t>Katerine Daniela Rincón</t>
  </si>
  <si>
    <t>PRESTAR SERVICIOS PROFESIONALES APOYANDO LOS PROCESOS DE RESTAURACIÓN, REHABILITACIÓN, RECUPERACIÓN O PROTECCIÓN DE ÁREAS ABASTECEDORAS DE ACUEDUCTOS VEREDALES Y OTRAS ZONAS DE INTERÉS HÍDRICO DEL DISTRITO CAPITAL</t>
  </si>
  <si>
    <t>Laura Ulloa</t>
  </si>
  <si>
    <t>PRESTAR LOS SERVICIOS PROFESIONALES DESDE EL COMPONENTE PECUARIO PARA LA GESTIÓN EN LA RECONVERSIÓN PRODUCTIVA SOSTENIBLE CON FAMILIAS CAMPESINAS DE LA CUENCA DEL TUENJUELO</t>
  </si>
  <si>
    <t>Leider Naranjo</t>
  </si>
  <si>
    <t>PRESTAR LOS SERVICIOS PROFESIONALES PARA EJECUTAR ACCIONES DE ADMINISTRACIÓN, MANEJO, CONSERVACIÓN, Y USO SOSTENIBLE DEL AULA AMBIENTAL DEL PARQUE MIRA DOR DE LOS NEVADOS</t>
  </si>
  <si>
    <t>Leisda Johana Garzon Adm Mirador de los Nevados</t>
  </si>
  <si>
    <t>PRESTAR SUS SERVICIOS PROFESIONALES EN EL DESARROLLO DE LOS LINEAMIENTOS DEL SISTEMA DE GESTIÓN DE CALIDAD PARA EL SEGUIMIENTO DE LA IMPLEMENTACIÓN DEL PROCESO DE GESTIÓN AMBIENTAL Y DESARROLLO RURALC.</t>
  </si>
  <si>
    <t>Liliana Montaño</t>
  </si>
  <si>
    <t>Liseth Ximena Godoy</t>
  </si>
  <si>
    <t>PRESTAR LOS SERVICIOS PROFESIONALES EN LA VALORACIÓN DE ATRIBUTOS ECOLOGICOS , FUNCIONALIDAD ECOSISTEMICA Y EVALUACIÓN AMBIENTAL EN LA ESTRUCTURA ECOLOGICA PRINCIPAL DEL DISTRITO CAPITAL</t>
  </si>
  <si>
    <t>Liz Johana Diaz</t>
  </si>
  <si>
    <t xml:space="preserve">PRESTAR LOS SERVICIOS PROFESIONALES PARA DESARROLLAR ACCIONES DE PLANIFICACIÓN SEGUIEMINTO Y EVALUIACIÓN DE LA GESTIÓN AMBIENTAL DESARROLLADA POR LA SDA EN LAS AREAS PROTEGIDAS Y  DE INTERES AMBIENTAL DEL DISTRITO CAPIOTAL ENCAMINADAS A LA PRESERVACIÓN Y MANEJO SOSTENIBLE DE ESTOS ECOSISTEMAS </t>
  </si>
  <si>
    <t>Luisa Fernanda Castañeda Sánchez</t>
  </si>
  <si>
    <t>PRESTAR SUS SERVICIOS PROFESIONALES COMO INGENIERO CATASTRAL EN ASPECTOS RELACIONADOS CON LA GENERACIÓN Y GESTIÓN DE UNA ESTRATEGIA INTEGRAL PARA EL SANEAMIENTO PREDIAL Y SOLUCIÓN DE LA PROBLEMÁTICA DE ASENTAMIENTO Y TENENCIA EN EL PEDM ENTRENUBES Y EN OTRAS ÁREAS PRIORIZADAS DE SANEAMIENTO PREDIAL</t>
  </si>
  <si>
    <t>Luz Dary Leon</t>
  </si>
  <si>
    <t>PRESTAR LOS SERVICIOS PROFESIONALES DE APOYO AL  ART. 111 Y PSA</t>
  </si>
  <si>
    <t>Marcela Jimenez</t>
  </si>
  <si>
    <t>PRESTAR LOS SERVICIOS PROFESIONALES EN LA ARTICULACIÓN DE ACCIONES EN LOS PEDH</t>
  </si>
  <si>
    <t>Maria Alejandra Piedra</t>
  </si>
  <si>
    <t>GENERAR 3 ACCIONES DE GESTIÓN PARA EL MANEJO INTEGRAL EN LA PREVENCIÓN Y MITIGACIÓN DE INCENDIOS FORESTALES.</t>
  </si>
  <si>
    <t>PRESTAR LOS SERVICIOS PROFESIONALES PARA LA EJECUCIÓN DE ACTIVIDADES DIRIGIDAS A LA GESTIÓN DEL RIESGO POR INCENDIO FORESTAL EN EL DISTRITO CAPITAL</t>
  </si>
  <si>
    <t>Maria Teresa Gaona</t>
  </si>
  <si>
    <t>Marlenys Arcia</t>
  </si>
  <si>
    <t>PRESTAR LOS SERVICIOS PROFESIONALES PARA LA GENERACIÓN DE ACCIONES INTEGRALES DE ORDENAMIENTO AMBIENTAL DEL TERRITORIO-OAT, PARA LA GESTIÓN EN EL SISTEMA OROGRÁFICO DEL DISTRITO CAPITAL.</t>
  </si>
  <si>
    <t>Marta Reina1</t>
  </si>
  <si>
    <t>Marta Reina2</t>
  </si>
  <si>
    <t>PROFESIONAL DE APOYO A LOS PROCESOS DE RESTAURACIÓN ECOLÓGICA EN LA EEP DEL DISTRITO CAPITAL, EN EL COMPONENTE SOCIOAMBIENTAL</t>
  </si>
  <si>
    <t>Martha Delgado</t>
  </si>
  <si>
    <t>PRASTAR SUS SERVICIOS PARA ADELANTAR ACTIVIDADES RELACIONADAS CON LA ACTICACIÓN DE LA RESPUESTA A EMERGENCIAS EN EL MARCO DEL PIRE DE LA SECRETARIA DISTRITAL DE ABIENTE</t>
  </si>
  <si>
    <t>Mauricio Cortez</t>
  </si>
  <si>
    <t>PRESTAR LOS SERVICIOS PROFESIONALES DE APOYO EN LA COORDINACIÓN DE LA GESTIÓN DE CONSERVACION Y RESTAURACION DE LA SER</t>
  </si>
  <si>
    <t xml:space="preserve">Michel </t>
  </si>
  <si>
    <t>PRESTAR SERVICIOS PROFESIONALES PARA LA PROGRAMACIÓN Y  ORIENTACIÓN DE ACCIONES DIRIGIDAS A CONTROLAR EL CMPLEJO DE RETAMO COMO MEDIDA PARA MITIGAR LA OCURRENCIA DE INCENDIOS FORESTALES EN BOGOTÁ DC</t>
  </si>
  <si>
    <t>Miguel Angel Cantillo</t>
  </si>
  <si>
    <t>Miguel Vera</t>
  </si>
  <si>
    <t>PRESTAR LOS SERVICIOS PROFESIONALES PARA LA IDENTIFICACIÓN Y ANÁLISIS DE LOS ASPECTOS GEOTECNICOS Y FISICOS REQUERIDOS PARA EL ALINDERAMIENTO, RECUPERACIÓN, MANEJO Y ADMINISTRACIÓN DE LA ESTRUCTURA ECOLÓGICA PRINCIPAL DEL DC CON ÉNFASIS EN CORREDORES ECOLÓGICOS DE RONDA</t>
  </si>
  <si>
    <t>Milena Ordonez</t>
  </si>
  <si>
    <t>PRESTAR LOS SERVICIOS PROFESIONALES COMO ABOGADO PARA LA ADQUISICIÓN Y RECIBO DE  PREDIOS UBICADOS EN ZONAS DE INTERÉS AMBIENTAL, ÁREAS DE ALTO RIESGO NO MITIGABLE Y/O SUELOS DE PROTECCIÓN DEL DISTRITO CAPITAL</t>
  </si>
  <si>
    <t>Monica del Pilar Castro</t>
  </si>
  <si>
    <t>Monica Hernandez</t>
  </si>
  <si>
    <t>PRESTAR LOS SERVICIOS PROFESIONALES EN LA ELABORACIÓN DE LOS CONCEPTOS TÉCNICOS DE SOPORTE PARA EXPEDIR EL CERTIFICADO ESTADO DE CONSERVACIÓN AMBIENTAL (CECA) Y APOYAR LA EVALUACIÓN DE CONDICIONES ECOLÓGICAS EN LA ESTRUCTURA ECOLÓGICA PRINCIPAL DEL D.C</t>
  </si>
  <si>
    <t>Monica Saida Acosta</t>
  </si>
  <si>
    <t>PRESTAR LOS SERVICIOS PROFESIONALES PARA LA EVALUACIÓN TÉCNICA DE SOPORTE PARA LA GENERACIÓN DEL CERTIFICADO DE CONSERVACIÓN CORRESPONDIENTE AL TRÁMITE DE EXPEDICIÓN DE CERTIFICADO DE ESTADO DE CONSERVACIÓN AMBIENTAL (CECA)</t>
  </si>
  <si>
    <t>Mylena Yaneth Torres</t>
  </si>
  <si>
    <t>PRESTAR SUS SERVICIOS PROFESIONALES PARA LA CONSOLIDACIÓN DE INFORMACIÓN GEOGRÁFICA Y EL ANÁLISIS DE MODELACIÓN ESPACIAL REQUERIDO EN LA GESTIÓN ADELANTADA CON ÉNFASIS EN LAS ZONAS DE ALTO RIESGO NO MITIGABLE O ALTA AMENAZA DEL D.C</t>
  </si>
  <si>
    <t>Nancy Burgos</t>
  </si>
  <si>
    <t>PRESTAR LOS SERVICIOS PROFESIONALES EN VALORACIÓN DE TRIBUTOS ECOLOGICOS, FUNCINALIDAD ECOSISTEMICA Y EVALUACIÓN AMBIENTAL EN LA ESTRUCTURA ECOLOGICA PRINCIPAL DEL DISTRITO CAPITAL</t>
  </si>
  <si>
    <t>Nataly Sanchez</t>
  </si>
  <si>
    <t>PRESTAR LOS SERVICIOS PROFESIONALES EN SEGUIMIENTO A LA IMPLEMENTACIÓN DE LOS PLANES DE MANEJO AMBIENTAL  - PMA DE HUMEDALES DEL DISTRITO CAPITAL COMO ECOSISTEMAS ESTRATÉGICOS  Y EL APOYO A LA GESTIÓN PARA SU CONSERVACIÓN, RESTAURACIÓN Y MANEJO SOSTENIBLE</t>
  </si>
  <si>
    <t>Nayive Chaparro</t>
  </si>
  <si>
    <t>Nelson Fabian Galvis - Coordinación Monitoreo Humedales</t>
  </si>
  <si>
    <t>Nuevo - reemplazo Claudia Delgado</t>
  </si>
  <si>
    <t>APOYAR LA GESTIÓN CONTRACTUAL PARA EL DESARROLLO DE ACCIONES DE RECUPERACIÓN, RESTAURACIÓN Y CONSERVACIÓN DE ESPACIOS DEL AGUA</t>
  </si>
  <si>
    <t>Camila Perez abogado contractual DGA</t>
  </si>
  <si>
    <t>Nuevo abogado contractual SC</t>
  </si>
  <si>
    <t>PRESTAR LOS SERVICIOS PROFESIONALES PARA ORIENTAR JURÍDICAMENTE LAS ACTIVIDADES RDE IMPLEMENTACIÓN DE LOS PROCESOS DE RESTAURACIÓ ECOLÓGICA.</t>
  </si>
  <si>
    <t>Nuevo ABOGADO de apoyo a FDL</t>
  </si>
  <si>
    <t>NUEVO Administador 10 PEDH</t>
  </si>
  <si>
    <t>NUEVO Administador 11 PEDH</t>
  </si>
  <si>
    <t>NUEVO Administador 12 PEDH</t>
  </si>
  <si>
    <t>NUEVO Administador 13 PEDH</t>
  </si>
  <si>
    <t>NUEVO Administador 14 PEDH</t>
  </si>
  <si>
    <t>NUEVO Administador 5 PEDH</t>
  </si>
  <si>
    <t>NUEVO Administador 6 PEDH</t>
  </si>
  <si>
    <t>NUEVO Administador 7 PEDH</t>
  </si>
  <si>
    <t>NUEVO Administador 8 PEDH</t>
  </si>
  <si>
    <t>NUEVO Administador 9 PEDH</t>
  </si>
  <si>
    <t>PRESTAR LOS SERVICIOS PROFESIONALES PARA EJECUTAR ACCIONES DE ADMINISTRACIÓN, MANEJO, CONSERVACIÓN, Y USO SOSTENIBLE DEL AULA AMBIENTAL  SORATAMA</t>
  </si>
  <si>
    <t>Nuevo Administrador Soratama</t>
  </si>
  <si>
    <t>NUEVO Apoyo gestión humedales 1</t>
  </si>
  <si>
    <t>NUEVO Apoyo gestión humedales 10</t>
  </si>
  <si>
    <t>NUEVO Apoyo gestión humedales 11</t>
  </si>
  <si>
    <t>NUEVO Apoyo gestión humedales 12</t>
  </si>
  <si>
    <t>NUEVO Apoyo gestión humedales 13</t>
  </si>
  <si>
    <t>NUEVO Apoyo gestión humedales 14</t>
  </si>
  <si>
    <t>NUEVO Apoyo gestión humedales 2</t>
  </si>
  <si>
    <t>NUEVO Apoyo gestión humedales 3</t>
  </si>
  <si>
    <t>NUEVO Apoyo gestión humedales 4</t>
  </si>
  <si>
    <t>NUEVO Apoyo gestión humedales 5</t>
  </si>
  <si>
    <t>NUEVO Apoyo gestión humedales 6</t>
  </si>
  <si>
    <t>NUEVO Apoyo gestión humedales 7</t>
  </si>
  <si>
    <t>NUEVO Apoyo gestión humedales 8</t>
  </si>
  <si>
    <t>NUEVO Apoyo gestión humedales 9</t>
  </si>
  <si>
    <t>NUEVO Apoyo monitoreo humedales 1</t>
  </si>
  <si>
    <t>NUEVO Apoyo monitoreo humedales 10</t>
  </si>
  <si>
    <t>NUEVO Apoyo monitoreo humedales 11</t>
  </si>
  <si>
    <t>NUEVO Apoyo monitoreo humedales 12</t>
  </si>
  <si>
    <t>NUEVO Apoyo monitoreo humedales 13</t>
  </si>
  <si>
    <t>NUEVO Apoyo monitoreo humedales 14</t>
  </si>
  <si>
    <t>NUEVO Apoyo monitoreo humedales 2</t>
  </si>
  <si>
    <t>NUEVO Apoyo monitoreo humedales 3</t>
  </si>
  <si>
    <t>NUEVO Apoyo monitoreo humedales 4</t>
  </si>
  <si>
    <t>NUEVO Apoyo monitoreo humedales 5</t>
  </si>
  <si>
    <t>NUEVO Apoyo monitoreo humedales 6</t>
  </si>
  <si>
    <t>NUEVO Apoyo monitoreo humedales 7</t>
  </si>
  <si>
    <t>NUEVO Apoyo monitoreo humedales 8</t>
  </si>
  <si>
    <t>NUEVO Apoyo monitoreo humedales 9</t>
  </si>
  <si>
    <t>PRESTAR LOS SERVICIOS PROFESIONALES PARA APOYAR LA GESTIÓ DE CONTRATACIÓN EN EL MARCO DEL PROYECTO 821</t>
  </si>
  <si>
    <t>Nuevo apoyo tecnico contratos</t>
  </si>
  <si>
    <t>PRESTAR LOS SERVICIOS PROFESIONALES PARA REALIZAR SEGUIMIENTO Y PLANIFICACIÓN DE PROYECTOS CON COMPONENTES DE DISEÑO  Y/O CONSTRUCCIÓN DE OBRA ARQUITECTÓNICA A DESARROLLAR  EN LAS ÁREAS PROTEGIDAS Y DE INTERÉS AMBIENTAL A CARGO DE LA SDA</t>
  </si>
  <si>
    <t>Nuevo Arquitecto</t>
  </si>
  <si>
    <t>PRESTAR LOS SERVICIOS DE APOYO EN LAS ACTIVIDADES NECESARIAS PARA REALIZAR LEVANTAMIENTOS TOPOGRÁFICOS REQUERIDOS PARA EL ALINDERAMIENTO Y DEFINICIÓN DE COORDENADAS DE ÁREAS EN LA ESTRUCTURA ECOLÓGICA PRINCIPAL Y OTRAS ÁREAS DE INTERÉS ECOLÓGICO EN EL DISTRITO CAPITAL</t>
  </si>
  <si>
    <t>Nuevo auxiliar de topografia 1</t>
  </si>
  <si>
    <t>Nuevo auxiliar de topografia 2</t>
  </si>
  <si>
    <t>PRESTAR SUS SERVICIOS PROFESIONALES COMO INGENIERO CATASTRAL PARA EL SANEAMIENTO PREDIAL</t>
  </si>
  <si>
    <t>Jhon Corredor - Nuevo Catastral</t>
  </si>
  <si>
    <t>PRESTAR LOS SERVICIOS PROFESIONALES PARA APOYAR EL SEGUIMIENTO Y LA PLANIFICACIÓN DE PROYECTOS CON COMPONENTES DE DISEÑO  Y/O CONSTRUCCIÓN DE OBRA CIVIL A DESARROLLAR  EN LAS ÁREAS PROTEGIDAS Y DE INTERÉS AMBIENTAL A CARGO DE LA SDA</t>
  </si>
  <si>
    <t xml:space="preserve">Nuevo Civil </t>
  </si>
  <si>
    <t>PRESTAR LOS SERVICIOS PROFESIONALES PARA ORIENTAR DESDE EL COMPONENTE GEOTÉNICO, LAS ACCIONES DE RESTAURACIÓN, RECUPERACIÓN, REHABILITACIÓN, CONSERVACIÓN, MANEJO Y ADMINISTRACIÓN DE LOS COMPONENTES DE LA ESTRUCTURA ECOLÓGICA PRINCIPAL DEL DISTRITO CAPITAL CON ÉNFASIS EN LOS CORREDORES ECOLÓGICOS HÍDRICOS Y PARQUES ECOLÓGICOS DISTRITALES DE HUMEDAL</t>
  </si>
  <si>
    <t>Nuevo geologo pequeño</t>
  </si>
  <si>
    <t>PRESTAR LOS SERVICIOS PROFESIONALES PARA APORTAR DESDE EL COMPONENTE HIDROLÓGICO, LAS ACCIONES RELACIONADAS CON ALINDERACIÓN, CONSERVACIÓN, RESTAURACIÓN, RECUPERACIÓN, REHABILITACIÓN, CONSERVACIÓN, MANEJO Y ADMINISTRACIÓN, QUE SE REQUIERAN EN LA GESTIÓN AMBIENTAL EN LA ESTRUCTURA ECOLÓGICA PRINCIPAL DEL DISTRITO CAPITAL</t>
  </si>
  <si>
    <t>Nuevo hidrólogo</t>
  </si>
  <si>
    <t>PRESTAR SUS SERVICIOS PROFESIONALES EN LA GESTIÓN Y MANEJO INTEGRAL DE HUMEDALES, DESDE EL COMPOENTE HIDRAÚLICO.</t>
  </si>
  <si>
    <t>Nuevo Ingeniero Civil1</t>
  </si>
  <si>
    <t>Nuevo Ingeniero Civil2</t>
  </si>
  <si>
    <t>PRESTAR LOS SERVICIOS PROFESIONALES PARA  ACOMPAÑAR LA GESTIÓN AMBIENTAL REQUERIDA EN EL MARCO DE LOS  PROCESOS DE ADMINISTRACIÓN Y MANEJO DE LOS HUMEDALES DEL D.C.</t>
  </si>
  <si>
    <t>Nuevo limnólogo</t>
  </si>
  <si>
    <t>PRESTAR LOS SERVICIOS PROFESIONALES PARA REALIZAR LOS LEVANTAMIENTOS TOPOGRÁFICOS REQUERIDOS PARA EL ALINDERAMIENTO Y DEFINICIÓN DE COORDENADAS EN LA ESTRUCTURA ECOLÓGICA PRINCIPAL Y OTRAS ÁREAS DE INTERÉS ECOLÓGICO EN EL DISTRITO CAPITAL</t>
  </si>
  <si>
    <t>Nuevo PTAR SAN BENITO</t>
  </si>
  <si>
    <t>PRESTAR SERVICIOS TÉCNICOS PARA LA GESTIÓN AMBIENTAL Y SOCIAL EN LA CUENCA DEL TUNJUELO Y LA CONSOLIDACIÓN DE LA FRANJA DE TRANSICIÓN EN EL BORDE SUR, SOBRE LA LOCALIDAD DE CIUDAD BOLÍVAR</t>
  </si>
  <si>
    <t>NUEVO Reemplazo Edison Javier Reyes</t>
  </si>
  <si>
    <t xml:space="preserve">PRESTAR LOS SERVICIOS PROFESIONALES  DE APOYO A LA GESTIÓN EN LA GENERACIÓN DE CONCEPTOS TÉCNICOS PARA LA IMPLEMENTACIÓN DE LOS INSTRUMENTOS DE GESTIÓN </t>
  </si>
  <si>
    <t>Nuevo Rio Bogota y conceptos</t>
  </si>
  <si>
    <t>PRESTAR LOS SERVICIOS PROFESIONALES PARA EL SEGUIMIENTO A LOS PROCESOS CONTRACTUALES</t>
  </si>
  <si>
    <t>Nuevo Seguimiento contratos Galeano</t>
  </si>
  <si>
    <t>PRESTAR LOS SERVICIOS PROFESIONALES PARA EL SEGUIMIENTO A LA EJECUCIÓN FINANCIERA</t>
  </si>
  <si>
    <t>Nuevo seguimiento financiero</t>
  </si>
  <si>
    <t>PRESTAR LOS SERVICIOS PROFESIONALES EN EL MANEJO Y ANÁLISIS DE LA INFORMACIÓN GEOGRÁFICA COMO APOYO A LA GESTIÓN EN EL SISTEMA HÍDRICO Y ESTRUCTURA ECOLOGICA PRINCIPAL EN EL D.C.</t>
  </si>
  <si>
    <t>Nuevo SIG - Reemplazo de Alexander Melo</t>
  </si>
  <si>
    <t>Nuevo TECNICO de apoyo a FDL</t>
  </si>
  <si>
    <t>PRESTAR LOS SERVICIOS PROFESIONALES EN LA PLANEACIÓN, GESTIÓN, SEGUIMIENTO Y EVALUACIÓN DE PROPUESTAS, PROYECTOS O INICIATIVAS RELACIONADAS CON EL SISTEMA HÍDRICO Y LA ESTRUCTURA ECOLÓGICA PRINCIPAL DEL DISTRITO CAPITAL</t>
  </si>
  <si>
    <t>NUEVO tecnólogo</t>
  </si>
  <si>
    <t>Nuevo TOPOGRAFO</t>
  </si>
  <si>
    <t>PRESTAR LOS SERVICIOS DE APOYO A LA GESTIÓN PARA LA PROPAGACIÓN, PRODUCCIÓN Y MANTENIMIENTO DE MATERIAL VEGETAL EN LOS VIVEROS DE LA SDA PARA EL CUMPLIMIENTO DE LAS METAS DE RESTAURACIÓN ECOLÓGICA ESTABLECIDAS EN EL PLAN DE DESARROLLO BOGOTÁ HUMANA</t>
  </si>
  <si>
    <t>Nuevo Viverista</t>
  </si>
  <si>
    <t>Nuevo-Gina Daniela Prada</t>
  </si>
  <si>
    <t>PRESTAR SERVICIOS PROFESIONALES DESDE EL COMPONENTE SOCIAL A LOS PROCESOS DE RESTAURACIÓN, REHABILITACIÓN, RECUPERACIÓN O PROTECCIÓN DE ÁREAS ABASTECEDORAS DE ACUEDUCTOS VEREDALES Y OTRAS ZONAS DE INTERÉS HÍDRICO DESDE EL COMPONENTE BIÓTICO.</t>
  </si>
  <si>
    <t>Nulvy Yamile García</t>
  </si>
  <si>
    <t>PRESTAR SUS SERVICIOS PROFESIONALES EN EL APOYO A LA GESTIÓN DE RESTAURACIÓN EN ÁREAS PRIORIZADAS</t>
  </si>
  <si>
    <t>Olga Casallas</t>
  </si>
  <si>
    <t>Oscar Mauricio Bello - Abogado DGA</t>
  </si>
  <si>
    <t>PRESTAR LOS SERVICIOS PROFESIONALES EN LA ESTRUCTURACIÓN, REVISIÓN Y CONSOLIDACIÓN DE CONCEPTOS TECNICOS Y PARA LA GESTIÓN AMBIENTAL</t>
  </si>
  <si>
    <t>Oscar Romero</t>
  </si>
  <si>
    <t>PRESTAR SUS SERVICIOS PROFESIONALES EN EL DESARROLLO DE ACCIONES DE FORTALECIMIENTO DE CAPACIDADES Y SEGUIMIENTO A LAS ENTIDADES DEL DISTRITO CAPITAL PARA LA ADECUADA IMPLEMENTACIÓN DE LOS INSTRUMENTOS PIGA Y PACA</t>
  </si>
  <si>
    <t>Rafael Forero</t>
  </si>
  <si>
    <t>Renato Torrado Administador 2 PEDH</t>
  </si>
  <si>
    <t>PRESTAR LOS SERVICIOS PROFESIONALES EN LA PLANEACIÓN, GESTIÓN, SEGUIMIENTO Y EVALUACIÓN DE LAS ACCIONES NECESARIAS PARA LA RECUPERACIÓN, REHABILITACIÓN Y/O RESTAURACIÓN DE ECOSISTEMAS DE LA ESTRUCTURA ECOLÓGICA PRINCIPAL DEL DISTRITO CAPITAL</t>
  </si>
  <si>
    <t>Richard Quitian</t>
  </si>
  <si>
    <t>Ruth Ilma Castillo Forero</t>
  </si>
  <si>
    <t>REALIZAR LOS ANALISIS DE MODELACIÓN ESPACIAL REQUERIDOS COMO PARTE DE LOS RPOCESOS DE GESTIÓN MABINETAL CON ENFASIS PREDIAL ASI COMO REALIZAR LA ADMINISTRA CIÓN Y ACTUALIZACIÓN DE LAS BASES ESPACIALES DE ADQUISICION PREDIAL</t>
  </si>
  <si>
    <t>Sandra Liliana Moreno Mayorga</t>
  </si>
  <si>
    <t>PRESTAR LOS SERVICIOS PROFESIONALES PARA REALIZAR ACTIVIDADES RELACIONADAS CON GESTIÓN AMBIENTAL EN PREDISODE FAMILIAS CAMPESINAS EN ELL DC CON ENFASIS EN LA LOCALIDAD DE SUMAPAZ</t>
  </si>
  <si>
    <t>sindy macea</t>
  </si>
  <si>
    <t>PRESTAR LOS SERVICIOS PROFESIONALES PARA APOYAR LAS ACCIONES DE PLANIFICACION, SEGUIMIENTO Y EVALUACIÓN DE LAS ACTIVIDADES DE PRESERVACIÓN, MANEJO SOSTENIBLE Y EL FORTALECIMIENTO DE LA GESTIÓN AMBIENTAL DESARROLLADA POR LA SDA EN LAS ÁREAS PROTEGIDAS Y DE INTERÉS AMBIENTAL DEL DISTRITO CAPITAL</t>
  </si>
  <si>
    <t>Wendy Francy López</t>
  </si>
  <si>
    <t>PRESTAR LOS SERVICIOS PROFESIONALES PARA LA GESTIÓN AMBIENTAL Y LA RECONVERSIÓN PRODUCTIVA EN CIUDAD BOLÍVAR</t>
  </si>
  <si>
    <t>William Galindo</t>
  </si>
  <si>
    <t>William Ovirne</t>
  </si>
  <si>
    <t>PRESTAR LOS SERVICIOS PROFESIONALES EN LA PLANEACIÓN, GESTIÓN, SEGUIMIENTO Y EVALUACIÓN DE PROPUESTAS, PROYECTOS O INICIATIVAS RELACIONADAS CON LA ESTRUCTURA ECOLÓGICA PRINCIPAL DEL DISTRITO CAPITAL CON ENFASIS EN LOS CORREDORES ECOLOGICOS DE RONDA</t>
  </si>
  <si>
    <t>Wilson Chaparro</t>
  </si>
  <si>
    <t>PRESTAR LOS SERVICIOS PORFESIONALES PARA REALIZAR ACTIVIDADES RELACIONADAS CON LA GESTIÓN AMBIENTAL CON ENFASIS EN LOS PROCESOS DE RECONVERSIÓN PRODUCTIVA DE LAS FAMILIAS CAMPESINAS EN LA RURALIDAD DEL DC</t>
  </si>
  <si>
    <t>Wilson Rey</t>
  </si>
  <si>
    <t>PRESTAR LOS SERVICIOS PROFESIONALES EN APOYO A LA COORDICNACIÓN DE LOS RPOCESOS DE RESTAURACIÓN REHABILITACIÓN DE LA ESTRUCTURA ECOLOGICA PRINCIPAL CON ENFASIS EN EL SISTEMA HIDRICO</t>
  </si>
  <si>
    <t>Yacta Irene Rojas Herrera</t>
  </si>
  <si>
    <t>PRESTAR LOS SERVICIOS PROFESIONALES PARA BRINDAR ORIENTACIÓN JURÍDICO – AMBIENTALES EN RELACIÓN CON LAS PROPUESTAS, PROYECTOS, E INICIATIVAS RELACIONADAS CON LA ESTRUCTURA ECOLÓGICA PRINCIPAL DEL DISTRITO CAPITAL, CON ÉNFASIS ESPECIAL EN LOS CORREDORES ECOLÓGICOS DE RONDA</t>
  </si>
  <si>
    <t>Zamira Lozano</t>
  </si>
  <si>
    <t>03-MEJORAMIENTO Y MANTENIMIENTO DE INFRAESTRUCTURA PROPIA DEL SECTOR</t>
  </si>
  <si>
    <t>0091 - RESTAURACIÓN, REHABILITACIÓN, RECUPERACIÓN Y REFORESTACIÓN ECOLÓGICA  DE LA ESTRUCTURA ECOLÓGICA PRINCIPAL, LAS ÁREAS PROTEGIDAS,  EL SISTEMA HÍDRICO DISTRITAL,  ZONAS DE RIESGO NO MITIGABLE, Y/O OTRAS ÁREAS.</t>
  </si>
  <si>
    <t>ADELANTAR ACCIONES OPERATIVAS DE RECUPERACIÓN INTEGRAL EN QUEBRADAS</t>
  </si>
  <si>
    <t>ADICIÓN</t>
  </si>
  <si>
    <t>27- FONDO CUENTA FINANCIACIÓN PGA</t>
  </si>
  <si>
    <t>IMPLEMENTACIÓN DE SENDEROS PARA HABILITACIÓN DE ESPACIO PUBLICO EN LAS QUEBRADAS GESTIONADAS PARA SU RECUPERACIÓN INTEGRAL</t>
  </si>
  <si>
    <t>ADECUAR 14 KILOMETROS  DEL BORDE DE CERROS ORIENTALES</t>
  </si>
  <si>
    <t>INTERVENIR 14 KILÓMETROS DEL CORREDOR ECÓLOGICO DE CERROS ORIENTALES</t>
  </si>
  <si>
    <t>ADELANTAR ACCIONES OPERATIVAS DE RECUPERACIÓN INTEGRAL DE QUEBRADAS EN LA LOCALIDADES SANTAFE Y LA CANDELARIA (3,8 KM-10 HA)</t>
  </si>
  <si>
    <t>IMPLEMENTACIÓN DE OBRAS HIDRAULICAS PARA RECONEXIÓN DE LA QUEBRADA AGUAS CALIENTES CON EL HUMEDAL DE TORCA</t>
  </si>
  <si>
    <t>INTERVENTORÍA IMPLEMENTACIÓN DE OBRAS HIDRAULICAS PARA RECONEXIÓN DE LA QUEBRADA AGUAS CALIENTES CON EL HUMEDAL DE TORCA</t>
  </si>
  <si>
    <t>CONCURSO DE MÉRITOS</t>
  </si>
  <si>
    <t>0037 - GASTOS DE TRANSPORTE</t>
  </si>
  <si>
    <t>PRESTACIÓN DEL SERVICIO PÚBLICO DE TRANSPORTE TERRESTRE AUTOMOTOR ESPECIAL</t>
  </si>
  <si>
    <t>HUMEDALES</t>
  </si>
  <si>
    <t xml:space="preserve">0508-ADQUISICIÓN DE EQUIPOS, MATERIALES, SUMINISTROS Y SERVICIOS DE  SOPORTE PARA LA ORDENACION, MANEJO Y REGULACIÓN DE ECOSISTEMAS Y ÁREAS PROTEGIDAS Y /O PRODUCCIÓN DE INFORMACION BÁSICA AMBIENTAL
</t>
  </si>
  <si>
    <t>ADQUISICIÓN DE INSUMOS PARA GESTIÓN DE VIVEROS</t>
  </si>
  <si>
    <t>ADQUISICIÓN DE INSUMOS PARA LA RECONVERSIÓN PRODUCTIVA Y RECUPERACIÓN DE ESPACIOS DEL AGUA</t>
  </si>
  <si>
    <t>REALIZAR LA GESTIÓN PREDIAL Y PAGO EFECTIVO DEL VALOR DE CADA UNO DE LOS PREDIOS OBJETO DE ADQUISICIÓN GARANTIZANDO LA IMPLEMENTACIÓN DE UN  PROCESO DE GESTIÓN SOCIAL REQUERIDA</t>
  </si>
  <si>
    <t>265-RECURSOS DE BALANCE PLUSVALÍA</t>
  </si>
  <si>
    <t>REALIZAR EL AVALÚO COMERCIAL CORPORATIVO DE  PREDIOS DEL PARQUE ENTRENUBES (CERRO JUAN REY Y CUCHILLA DEL GAVILAN)</t>
  </si>
  <si>
    <t>DESARROLLAR ACCIONES DE MANTENIMIENTO Y MONITOREO DE LOS PROCESOS DE RESTAURACIÓN EN TODAS LAS AREAS INTERVENIDAS PREVIAMENTE POR LA SDA</t>
  </si>
  <si>
    <t>CONSERVAR Y MANEJAR SOSTENIBLEMENTE EL 100% DE LAS HECTÁREAS RECUPERADAS, REHABILITADAS Y/O RESTAURADAS DEL RÍO TUNJUELO.</t>
  </si>
  <si>
    <t>MANTENIMIENTO DE 8 HA DE ÁREAS EN PROCESO DE RESTAURACIÓN EN LA RONDA DEL RÍO TUNJUELO</t>
  </si>
  <si>
    <t>ADICIÓN CONVENIO 1478 / 2014 PROMOTORES AMBIENTALES DE AULAS</t>
  </si>
  <si>
    <t>AUNAR RECURSOS TÉCNICOS, FINANCIEROS Y HUMANOS PARA EL MANTENIMIENTO Y RECUPERACIÓN DE LOS ECOSISTEMAS EN LAS ÁREAS PROTEGIDAS Y DE INTERÉS AMBIENTAL DEL DISTRITO CAPITAL, ADMINISTRADAS POR LA SDA, MEDIANTE LA FORMACIÓN DE PROMOTORES AMBIENTALES DE COMUNIDAD VULNERABLE</t>
  </si>
  <si>
    <t>AREAS PROTEGIDAS - AULAS</t>
  </si>
  <si>
    <t>DESARROLLAR PROCESOS DE RECONVERSIÓN PRODUCTIVA Y RECUPERACIÓN DE ÁREAS DE ABASTECIMIENTO EN LAS ZONAS PRIORIZADAS DE LAS MICROCUENCAS DE LA RURALIDAD</t>
  </si>
  <si>
    <t>INVENTARIO Y DELIMITACIÓN DE LOS HUMEDALES URBANOS Y ZONAS DE AMORTIGUACIÓN DE CRECIENTES</t>
  </si>
  <si>
    <t>PRESTAR EL SERVICIO DE VIGILANCIA Y SEGURIDAD PRIVADA, PARA TODAS LAS SEDES DE LA SECRETARIA DISTRITAL DE AMBIENTE.</t>
  </si>
  <si>
    <t xml:space="preserve">PRESTAR EL SERVICIO INTEGRAL DE ASEO Y CAFETERÍA, INCLUIDO EL SUMINISTRO DE INSUMOS, MÁQUINAS Y EQUIPOS, PARA LA SEDE ADMINISTRATIVA Y LAS AULAS AMBIENTALES DE LA ENTIDAD. </t>
  </si>
  <si>
    <t>ADQUIRIR LOS ELEMENTOS DE PROTECCIÓN PERSONAL NECESARIOS PARA EL CUMPLIMIENTO DE LAS LABORES</t>
  </si>
  <si>
    <t>ADQUIRIR HERRAMIENTAS Y MOBILIARIO PARA LAS AULAS AMBIENTALES ADMINISTRADAS POR LA SDA.</t>
  </si>
  <si>
    <t>DESARROLLAR ACCIONES  SOCIOAMBIENTALES CON PARTICIPACIÓN DE VIGIAS, EN ÁREAS DE RIESGO NO MITIGABLE DE LAS LOCALIDADES RAFAEL URIBE URIBE Y CIUDAD BOLIVAR</t>
  </si>
  <si>
    <t>DESARROLLAR ACCIONES DE PREVENCIÓN Y MITIGACIÓN DE INCENDIOS CON ÉNFASIS EN ERRADICACIÓN Y SUSTITUCIÓN DE RETAMO EN ÁREAS PRIORIZADAS A TRAVÉS DE LA VINCULACIÓN DE VIGIAS AMBIENTALES DE POBLACIÓN VULNERABLE</t>
  </si>
  <si>
    <t>REALIZAR CAPACITACIONES EN MATERIA DE GESTIÓN DEL RIESGO DE DESASTRES, PARA FORTALECER TÉCNICAMENTE AL PERSONAL PIRE DE LA SDA</t>
  </si>
  <si>
    <t>ADQUISICIÓN DE EQUIPO DE COMPUTO PARA SIG Y ACCESORIOS</t>
  </si>
  <si>
    <t>APOYO LOGÍSTICO Y TÉCNICO PARA EL DESARROLLO DE UN PROGRAMA DE CAPACITACIÓN PIGA Y PARA LOS APAGONES</t>
  </si>
  <si>
    <t>APRESTAMIENTO INSTITUCIONAL Y COMUNITARIO PARA IMPLEMENTACIÓN DEL PROGRAMA TIPO PSA EN LAS ZONAS PRIORIZADAS PARA ABASTECIMIENTO HÍDRICO EN LA RURALIDAD DEL DISTRITO</t>
  </si>
  <si>
    <t>SALDOS PERSONAL</t>
  </si>
  <si>
    <t>AREAS PROTEGIDAS - HUMEDALES</t>
  </si>
  <si>
    <t>20-01-205</t>
  </si>
  <si>
    <t>AJUSTE OBJEO</t>
  </si>
  <si>
    <t>VALOR APROBADO $ 26,496,750</t>
  </si>
  <si>
    <t>VALOR APROBADO $ 24,141,483</t>
  </si>
  <si>
    <t>SE APORBO POR VALOR DE $ 24,687,728</t>
  </si>
  <si>
    <t>PRESTAR LOS SERVICIOS PROFESIONALES PARA APOYAR EL DESARROLLO DE  ACTIVIDADES RELACIONADAS CON LA RECUPERACIÓN , REHABILITACIÓN , RESTAURACIÓN Y/O CONSERVACIÓN DE QUEBRADAS Y OTRAS AREAS PRIORIZADAS EN SUELO DE PROTECCIÓN</t>
  </si>
  <si>
    <t>HACER SEGUIMIENTO Y CONTROL AL 100% DE LOS SITIOS AUTORIZADOS PARA DISPOSICIÓN FINAL DE ESCOMBROS</t>
  </si>
  <si>
    <t>SALDO POR COMPROMETER</t>
  </si>
  <si>
    <t>PRESTAR LOS SERVICIOS PROFESIONALES DANDO SOPORTE JURÍDICO A LOS PROCESOS PERMISIVOS Y SANCIONATORIOS  PARA EL CONTROL AMBIENTAL A ESCOMBROS Y OTROS RESIDUOS GENERADOS EN LAS 120 MEGA OBRAS DEL DISTRITO CAPITAL</t>
  </si>
  <si>
    <t>POR COMPROMETER</t>
  </si>
  <si>
    <t>Sandra Patricia Montoya Villarreal sandra.montoya@ambientebogota.gov.co  Teléfono: 3778956</t>
  </si>
  <si>
    <t>ACTUALIZACIÓN LICENCIA ARGIS</t>
  </si>
  <si>
    <t>PROCESOS NUEVOS</t>
  </si>
  <si>
    <t>APORBADO EL ,,,,,,,,,,,,,, POR VALOR DE $ 
APROBADO EL 29-01-2015 POR VALOR DE $ 379,126</t>
  </si>
  <si>
    <t>PRESTAR EL SERVICIO DE COMUNICACIÓN INMEDIATA Y TELEFONIA CON TECNOLOGIA IDEN PARA LA SECRETARIA DISTRITAL DE AMBIENTE SDA Y RENOVAR LOS EQUIPOS REQUERIDOS.</t>
  </si>
  <si>
    <t>APROBADO POR VALOR DE $ 69,748,741</t>
  </si>
  <si>
    <t>APROBADO POR VALOR DE $ 12,972,256</t>
  </si>
  <si>
    <t>29-01-205</t>
  </si>
  <si>
    <t>APORBADO POR VALOR DE $ 13,206646</t>
  </si>
  <si>
    <t>APORBADO POR VALOR DE $ 14,593,788</t>
  </si>
  <si>
    <t>APORBADO POR VALOR DE $ 6,782,128</t>
  </si>
  <si>
    <t>PRESTAR LOS SERVICIOS PROFESIONALES PARA APOYAR EL SEGUIMIENTO Y COORDINACIÓN DE LAS  ACCIONES PARA LA GESTIÓN INTEGRAL DEL RIESGO , EN ESPECIAL EN LAS ZONAS DE ALTO RIESGO NO MITIGABLE DE ACUERDO CON LAS COMPETENCIAS QUE EN LA MATERIA TIENE LA SECRETARIA DISTRITAL DE AMBIENTE</t>
  </si>
  <si>
    <t xml:space="preserve"> PRESTAR SUS SERVICIOS PROFESIONALES BRINADANDO APOYO  TECNICO OPERATIVO A LA IMPLEMENTACIÓN DEL SISTEMA DE SEGUIMIENTO Y EVALUACIÓN DEL PIGA Y PACA DE LAS ENTIDADES PUBLICAS DEL DISTRITO CAPITAL Y AL DESARROLLO DEL GRUPO INTERNO DE CAMBIO CLIMATICO</t>
  </si>
  <si>
    <t>PRESTAR LOS SERVICIOS PROFESIONALES PARA BRINDAR ACOMPAÑAMIENTO JURIDICO EN LOS PROCESOS DE CONSOLIDACIÓN, CONTROL Y SEGUIMIENTO D A LOS REQUERIMIENTOS RELACIONADOS POR LOS ENTES DE CONTROL SOBRE LA GESTIÓN EN LA ADMINISTRACIÓN Y MANEJO DEL SUELO DE PROTECCIÓN.</t>
  </si>
  <si>
    <t>PRESTAR LOS SERVICIOS PROFESIONALES PARA APOYAR JURÍDICAMIENTE LA GESTIÓN Y SEGUIMIENTO RELACIONADA CON EL DESARROLLO DE INSTRUMENTOS DE GESTIÓN Y NORMATIVA AMBINETAL, ESPECIALMENTE EN LO REFERIDO CON ZONAS DE RIESGO NO MITIGABLE Y APLICACIÓN DEL ARTICULO 111 DE LA LEY 99 DE 1993</t>
  </si>
  <si>
    <t>PRESTAR LOS SERVICIOS PROFESIONALES PARA LIDERAR EL ACOMPAÑAMIENTO, ORIENTACIÓN, SEGUIMIENTO EA LA IMPLEMENTACIÓN DE LA NORMATIVIDAD, POLÍTICAS, PLANES, PROGRAMAS E INICIATIVAS DE PROYECTOS AMBIENTALES A PARTIR DE LOS INSTRUMENTOS DE GESTIÓN AMBIENTAL PRIORIZADOS</t>
  </si>
  <si>
    <t>30 de enero de 2015</t>
  </si>
  <si>
    <r>
      <t xml:space="preserve">Fecha radicación  </t>
    </r>
    <r>
      <rPr>
        <sz val="12"/>
        <rFont val="Arial"/>
        <family val="2"/>
      </rPr>
      <t>(Subdirección de proyectos y Cooperación Internacional )</t>
    </r>
  </si>
  <si>
    <r>
      <rPr>
        <sz val="11"/>
        <rFont val="Arial"/>
        <family val="2"/>
      </rPr>
      <t>Por definir (control metrologico)</t>
    </r>
  </si>
  <si>
    <r>
      <t xml:space="preserve">Fecha radicación  </t>
    </r>
    <r>
      <rPr>
        <sz val="12"/>
        <rFont val="Arial"/>
        <family val="2"/>
      </rPr>
      <t>(SC funcionamiento y SPCI proyectos de inversion  )</t>
    </r>
  </si>
  <si>
    <t>SALDOS POR COMPROMETER</t>
  </si>
  <si>
    <t>Descripción</t>
  </si>
  <si>
    <t>Fecha estimada de inicio de proceso de selección</t>
  </si>
  <si>
    <t>Duración estimada del contrato</t>
  </si>
  <si>
    <t>Datos de contacto del responsable</t>
  </si>
  <si>
    <t>Adquirir La Dotacion De Los Funcionarios De La Secretaria Distrital De Ambiente</t>
  </si>
  <si>
    <t>Selección Abreviada</t>
  </si>
  <si>
    <t>Gastos de Funcionamiento Dotacion</t>
  </si>
  <si>
    <t>Arleny Sarmiento Cardenas Profesional de Recursos Fisicos TEL 3778924 arleny.sarmiento@ambientebogota.gov.co</t>
  </si>
  <si>
    <t>Prestar El Servicio De Soporte Tecnico, Mantenimiento Preventivo Y Correctivo Incluyendo El Suministro De Repuestos Para Losequipo De Computo, Prefifericos, Y Equipos Activos De La Red Area Local(Lan) De La Secretaria Distrital De Salud.</t>
  </si>
  <si>
    <t>menor cuantia</t>
  </si>
  <si>
    <t>Gastos de Funcionamiento Rubro Gastos de Computador</t>
  </si>
  <si>
    <t>Gabriel Rodrigez Rodrigez Tecnico Area de Sistemas TEL 3778908 gabriel.rodriguez@ambientebogota.gov.co</t>
  </si>
  <si>
    <t>Alquiler De Computadores Para Apoyar El Desarrollo De Los Procesos Misionales Y Fortalecer La Gestion Institucional.</t>
  </si>
  <si>
    <t>Subasta Inversa</t>
  </si>
  <si>
    <t>Adquirir La Actualizacion De Las Licencias De Antivirus Y El Sevicio De Oporte Tecnico, Para Los Diferentes Servidores Y Equipos (Desktop Y Laptop) Instalados En La Secretaria Distrital De Ambiente.</t>
  </si>
  <si>
    <t>Minima Cuantia</t>
  </si>
  <si>
    <t>Actualizacion Y Soporte Tecnico Software
 Update License &amp; Support - Oracle</t>
  </si>
  <si>
    <t>Contratacion directa</t>
  </si>
  <si>
    <t>44103103 44103117</t>
  </si>
  <si>
    <t>Suministro Insumos De Impresoras, Fotocopiadoras Y Fax</t>
  </si>
  <si>
    <t>Siasoft</t>
  </si>
  <si>
    <t>Contratación Directa</t>
  </si>
  <si>
    <t>Juan Camilo Satamaria                       Subdirector Financiera juan.satamaria@ambientebogota.gov.co</t>
  </si>
  <si>
    <t>Soporte Software Digiturno</t>
  </si>
  <si>
    <t>Soporte Y Actualizacion Winisiss</t>
  </si>
  <si>
    <t>Soporte Y Actualizacion De Licencias Para Backups</t>
  </si>
  <si>
    <t>Licencia Garantia Extendida Para Servidores Ibm</t>
  </si>
  <si>
    <t>Soporte Tecnico Y Mto Sofware Esri</t>
  </si>
  <si>
    <t>Licencia, Renovacion Linux</t>
  </si>
  <si>
    <t>15101505 15101506</t>
  </si>
  <si>
    <t>Suministrar El Combustible (Gasolina Corriente, Diesel Corriente Y Gas Natural Vehicular) Para El Parque Automotor Y Maquinaria Utilizada Por La Secretaria Distrital De Ambiente Y De Los Que Llegare A Ser Legalmente Responsable Al Servicio De La Entidad.</t>
  </si>
  <si>
    <t>Licitación</t>
  </si>
  <si>
    <t>Gastos de Funcionamiento Rubro Combustible, lubricantes y llantas.</t>
  </si>
  <si>
    <t>Lubricantes Y Llantas</t>
  </si>
  <si>
    <t>Suministrar Los Elementos De Oficina Y Papeleria Para Las Diferentes Dependencias Y Proyectos De Inversion De La Sda</t>
  </si>
  <si>
    <t>Gastos de Funcionamiento Rubro Materiales y Suministros.</t>
  </si>
  <si>
    <t>76111501
90101700</t>
  </si>
  <si>
    <t>Suministrar Los Insumos De Aseo Y Cafeteria Para Las Diferentes Dependencias Y Proyectos De Inversion De La Sda.</t>
  </si>
  <si>
    <t>Adquirir Mediante La Modalidad De Suministro Materiales Para El Mantenimiento De La Infraestructura De La Sda.</t>
  </si>
  <si>
    <t>Compra De Archivo Rodante Para La Dgc</t>
  </si>
  <si>
    <t>Gastos de Funcionamiento Rubro Compra de Equipo.</t>
  </si>
  <si>
    <t>Compra De Bomba Sumergible</t>
  </si>
  <si>
    <t>27113201 27113202 27113203 27113204</t>
  </si>
  <si>
    <t>Compra De Herramienta De Mano</t>
  </si>
  <si>
    <t>Compra De Destructor</t>
  </si>
  <si>
    <t>Arrendamiento De Local Para El Funcionamiento Del Archivo De La Secretaria Distrital De Ambiente.</t>
  </si>
  <si>
    <t>Gastos de Funcionamiento Rubro Arrendamiento.</t>
  </si>
  <si>
    <t>Prestar El Servicio De Correo Certififcado Para La Secretaria Distrital De Ambiente</t>
  </si>
  <si>
    <t>Gastos de Funcionamiento Rubro Gastos de Transportes y Comunicaciones.</t>
  </si>
  <si>
    <t>Andrea Cortez Salazar Directora de Control Ambiental TEL.3778932 andrea.cortez@ambientebogota.gov.co</t>
  </si>
  <si>
    <t>Prestar El Servicio De Mensajeria Especializada Para La Admision, Recibo Y Envio A Nivel Urbano Y Nacional, De La Correspondencia Generada Por La Secretaria Distrital De Ambiente En Virtud De Su Gestion</t>
  </si>
  <si>
    <t>Julio Cesar Pulido Puerto Subsecretario GeneralTEL.3778878 julio.pulido@ambientebogota.gov.co</t>
  </si>
  <si>
    <t>Prestar Los Servicios De Tecnologias De Informacion Y Comunicaciones Relacionados Con: Los Servicios De Tecnologias De Informacion Y Comunicacionnes Relacionados Con: Conexiones Adsl Para La Rmcab,Red De Ruido, Atencion Al Ciudadano; Canal De Internet, Y Colocacion Y Alojamientode Servidores Data Center Alterno Con Los Canales De Conectividad Y Comunicaciones Incluidos.</t>
  </si>
  <si>
    <t>CONVENIO INTERADMINISTRATIVO</t>
  </si>
  <si>
    <t>ADICION</t>
  </si>
  <si>
    <t>Prestar El Servicio Integral De Fotocopiado Para Cubrir Las Necesidades Operativas De La Secretaria Distrital De Ambiente</t>
  </si>
  <si>
    <t>Gastos de Funcionamiento Rubro Impresos y Publicaciones.</t>
  </si>
  <si>
    <t>Informativo En Linea Plataforma Juridica</t>
  </si>
  <si>
    <t>Prestar El Servicio De Soporte Tecnico, Mantenimiento Preventivo Y Correctivo De (3) Ups Con Capacidad De :25 Kva,Marca Pei;40Kva Marca Mitsubishi Y 120 Kva, Marca Emerson/Liebert Para Cubrir Las Necesidades De Soporte A Sistemas De La Sede Administrativas De La Distrotal De Ambiente.</t>
  </si>
  <si>
    <t>Gastos de Funcionamiento Rubro Mantenimiento Entidad.</t>
  </si>
  <si>
    <t>Prestar El Servicio De Mantenimiento Preventivo Y Correctivo Del Parque Automotor De La Secretaria Distrital De Ambiente</t>
  </si>
  <si>
    <t>Prestar El Servicio De Vigilancia Y Seguridad Privada, Para Todas Las Sedes De La Secretaria Distrital De Ambiente</t>
  </si>
  <si>
    <t>761115 90101700</t>
  </si>
  <si>
    <t>Prestar El Servicio Integral De Aseo Y Cafeteria, Incluido El Suministro De Insumos, Maquinas Y Equipos, Para La Sede Administrativa Y Las Aulas Ambientales De La Entidad</t>
  </si>
  <si>
    <t>Prestar El Servicio De Mantenimiento Preventivo Y Correctivo De Dos (2) Ascensores Para Pasajeros, Marca Goldstar De Propiedad De La Secretaria Distrital De Ambiente.</t>
  </si>
  <si>
    <t>Mantenimiento Entidad: Subestacion Electrica, Tomas Reguladas Y Normales, Breakers, Hidrosanitarias,Equipo Contra Incendios, Pintura,Mobiliario, Ventaneria,Aires Acondicionados, Centro De Cableado.</t>
  </si>
  <si>
    <t>Compra de materiales para adecuacion de un sotano.</t>
  </si>
  <si>
    <t>Revision Tecnicomecanica</t>
  </si>
  <si>
    <t>GASTOS DE FUNCIONAMIENTO RUBRO IMPUESTOS, TASAS Y MULTAS</t>
  </si>
  <si>
    <t>Seguro Entidad: Manejo, Responsabilidad Civil Servidores Publicos,Casco Barco,Daños Materiales Combinados, Responsabilidad Civil Extracontractual, Automoviles Poliza Colectiva, Transportes Automatica Mercancias, Soat.</t>
  </si>
  <si>
    <t>Gastos de Funcionamiento Rubro Seguros</t>
  </si>
  <si>
    <t>Prestar El Servicio De Capacitacion Dirigida A Los Funcionarios De La Sda De Acuerdo Al Pic</t>
  </si>
  <si>
    <t>Gastos de Funcionamiento Rubro Capacitación.</t>
  </si>
  <si>
    <t>Yaneth Lucia Pinilla Beltran Profesional del Area Recursos Humanos TEL. 3778915 yaneth.pinilla@ambientebogota.gov.co</t>
  </si>
  <si>
    <t>Contratacion De Actividades Culturales Y Deportivas.</t>
  </si>
  <si>
    <t>Gastos de Funcionamiento Rubro Bienestar e Incentivos.</t>
  </si>
  <si>
    <t>Contratar La Entrega De Bonos Para Los Incentivos De Los Mejores Funcionarios Y Bonos Navideños Para Los Hijas E Hijos De Los Funcionarios</t>
  </si>
  <si>
    <t>Adquisicion De Elementos De Proteccion Personal, Elementos De Botiquines Y Sitios De Trabajo</t>
  </si>
  <si>
    <t>Gastos de Funcionamiento Rubro Salud Ocupacional.</t>
  </si>
  <si>
    <t>Intervenciones Para Manejar Riesgo Psicosocial</t>
  </si>
  <si>
    <t>Examenes Medicos Ocupacionales (Optometria, Laboratorio, Medico, Especialista)</t>
  </si>
  <si>
    <t>Contratar Para La Revision De Riesgo Biologico, Pve. Profesiograma (Medico Laboral)</t>
  </si>
  <si>
    <t>Capacitacion De Brigada</t>
  </si>
  <si>
    <t>APOYAR EN LA EJECUCION DE LAS ACTIVIDADES LOGISTICAS NECESARIAS PARA EL CUMPLIMIENTO DE LOS DIFERENTES ROLES DE LA OFICINA DE CONTROL INTERNO DE LA SECRETARIA DISTRITAL DE AMBIENTE</t>
  </si>
  <si>
    <t>12 meses</t>
  </si>
  <si>
    <t>Remuneración Servicios Técnicos</t>
  </si>
  <si>
    <t>$ 20.517.600</t>
  </si>
  <si>
    <t>Angel Florez Venegas Director de Gestion Corporativa   angel.florez@ambientebogota.gov.co</t>
  </si>
  <si>
    <t>PRESTAR SUS SERVICIOS PARA LA RECEPCIÓN Y ENTREGA DE CORRESPONDENCIA DE LA DIRECCIÓN DE GESTIÓN CORPORATIVA DE LA SECRETARIA DISTRITAL DE AMBIENTE</t>
  </si>
  <si>
    <t>$ 19.034.400</t>
  </si>
  <si>
    <t>APOYAR A LA DIRECCIÓN DE GESTIÓN CORPORATIVA EN EL MANTENIMIENTO LOCATIVO DE LOS DIFERENTES BIENES INMUEBLES DE LA SECRETARIA DISTRITAL DE AMBIENTE</t>
  </si>
  <si>
    <t>PRESTAR SUS SERVICIOS TÉCNICOS EN ACTIVIDADES DE APOYO LOGÍSTICO Y ADMINISTRATIVO AL ÁREA DE TALENTO HUMANO</t>
  </si>
  <si>
    <t>APOYAR A LA DIRECCIÓN DE GESTIÓN CORPORATIVA EN ACTIVIDADES DE MANEJO DOCUMENTAL Y ADMINISTRATIVO EN EL ALMACÉN DE LA SECRETARA DISTRITAL DE AMBIENTE</t>
  </si>
  <si>
    <t>APOYAR EL ÁREA DE RECURSOS FÍSICOS EN ACTIVIDADES ADMINISTRATIVAS, SEGUIMIENTO Y MANEJO DOCUMENTAL</t>
  </si>
  <si>
    <t>APOYAR LAS ACTIVIDADES DE ACTUALIZACIÓN DEL MATERIAL BIBLIOGRAFICO, DATOS DEL CENTRO DE DOCUMENTACIÓN DE LA SECRETARIA DISTRITAL DE AMBIENTE</t>
  </si>
  <si>
    <t>PRESTAR SUS SERVICIOS PARA DESARROLLAR LAS ACTIVIDADES DE ORGANIZACIÓN Y CONSERVACIÓN DE LA GESTIÓN DOCUMENTAL GENERADA POR LA DIRECCIÓN DE GESTIÓN CORPORATIVA DE LA SDA</t>
  </si>
  <si>
    <t>PRESTAR SUS SERVICIOS PERSONALES PARA APOYAR EN LA ORGANIZACIÓN Y ACTUALIZACION DE LOS ARCHIVOS DE GESTION DOCUMENTAL DE LA SECRETARIA DISTRITAL DE AMBIENTE</t>
  </si>
  <si>
    <t>$ 24.225.600</t>
  </si>
  <si>
    <t>PRESTAR LOS SERVICIOS TÉCNICOS EN LAS ACTIVIDADES ADMINISTRATIVAS EN EL ÁREA DE RECURSOS FÍSICOS DE LA DIRECCIÓN DE GESTIÓN CORPORATIVA</t>
  </si>
  <si>
    <t>$ 26.079.600</t>
  </si>
  <si>
    <t>APOYO TÉCNICO, ADMINISTRATIVO Y LOGÍSTICO EN LAS ACTIVIDADES DE CAPACITACIÓN Y BIENESTAR DE LA DIRECCIÓN DE GESTIÓN CORPORATIVA DE LA SDA</t>
  </si>
  <si>
    <t>APOYO TÉCNICO ADMINISTRATIVO EN LA VALORACIÓN DE TRD, ASI COMO AL DIRECTOR DE GESTIÓN CORPORATIVA EN LA COMISIÓN DE PERSONAL, Y LOS DEMÁS COMITÉS DE LOS QUE HACE PARTE</t>
  </si>
  <si>
    <t>PRESTAR SU APOYO TÉCNICO A LA DIRECCIÓN DE GESTIÓN CORPORATIVA EN TRÁMITES ADMINISTRATIVOS SEGUIMIENTO Y MANEJO DOCUMENTAL</t>
  </si>
  <si>
    <t>PRESTAR SUS SERVICIOS PERSONALES PARA APOYAR LAS ACTIVIDADES DE CLASIFICACIÓN, ORGANIZACIÓN Y MANEJO DE LA DOCUMENTACIÓN GENERADA EN LA SUBDIRECCIÓN FINANCIERA</t>
  </si>
  <si>
    <t>$ 14.275.800</t>
  </si>
  <si>
    <t>REALIZAR ACTIVIDADES ASISTENCIALES EN LA SUBDIRECCIÓN FINANCIERA, PRINCIPALMENTE EN LO RELACIONADO CON EL MANEJO DE LA CORRESPONDENCIA DE LA DEPENDENCIA Y ATENCIÓN A LOS USUARIOS DE LA ENTIDAD</t>
  </si>
  <si>
    <t>PRESTAR LOS SERVICIOS DE APOYO AL SEGUIMIENTO Y CONTROL, A LAS ACTIVIDADES DESARROLLADAS PARA LA ORGANIZACIÓN Y CONSERVACIÓN DE LA GESTIÓN DOCUMENTAL, GENERADA EN LA SUBDIRECCIÓN CONTRACTUAL DE LA SECRETARÍA DISTRITAL DE AMBIENTE</t>
  </si>
  <si>
    <t>PRESTAR LOS SERVICIOS DE APOYO ADMINISTRATIVO EN LA SUBDIRECCIÓN CONTRACTUAL, EN TEMAS RELACIONADOS CON: LA PUBLICACIÓN Y SEGUIMIENTO DE LA INFORMACIÓN Y DOCUMENTOS CONTRACTUALES EN LOS SISTEMAS DE INFORMACIÓN DE CONTRATACIÓN Y AL DESARROLLO DE LOS COMITÉS DE CONTRATACIÓN QUE ADELANTE LA SDA</t>
  </si>
  <si>
    <t>PRESTAR SUS SERVICIOS PERSONALES PARA DESARROLLAR LAS ACTIVIDADES DE ORGANIZACIÓN Y CONSERVACIÓN DE LA GESTIÓN DOCUMENTAL, GENERADA EN LA SUBDIRECCIÓN CONTRACTUAL EN LA SDA.</t>
  </si>
  <si>
    <t>6 meses</t>
  </si>
  <si>
    <t>$ 7.786.800</t>
  </si>
  <si>
    <t>PRESTAR EL APOYO TÉCNICO Y JURÍDICO REQUERIDO PARA ATENDER Y EFECTUAR SEGUIMIENTO A LOS DIFERENTES TRÁMITES Y TÉRMINOS INHERENTES A LA DEFENSA JUDICIAL Y EXTRAJUDICIAL DE LA SDA Y DEMÁS ASUNTOS QUE LE SEAN SOLICITADOS</t>
  </si>
  <si>
    <t>DAR EL APOYO TÉCNICO Y ADMINISTRATIVO QUE REQUIERA LA DIRECCION LEGAL AMBIENTAL PARA LA PUBLICACION DE LOS ACTOS ADMINISTRATIVOS EN EL BOLETIN LEGAL AMBIENTAL VIRTUAL DE LA ENTIDAD, ADMINISTRACION DEL SIPEJ Y DEMAS ASUNTOS QUE LE SEAN SOLICITADOS“.</t>
  </si>
  <si>
    <t>PRESTAR LOS SERVICIOS PERSONALES A LA DIRECCIÓN LEGAL AMBIENTAL PARA APOYAR EL PROCESO DE INSPECCIÓN, VIGILANCIA Y CONTROL DE LAS ENTIDADES SIN ANIMO DE LUCRO DE COMPETENCIA DE LA SDA“.</t>
  </si>
  <si>
    <t>PRESTAR EL APOYO TÉCNICO Y ADMINISTRATIVO QUE REQUIERA LA DIRECCIÓN LEGAL AMBIENTAL, EN ESPECIAL LO RELACIONADO CON EL TRAMITE INFORMES IAAP, APOYO A LA ELABORACIÓN DE ESTUDIOS PREVIOS Y CONTRATACIÓN Y DEMÁS ACTIVIDADES CONEXAS</t>
  </si>
  <si>
    <t>PRESTAR LOS SERVICIOS PERSONALES A LA DIRECCIÓN LEGAL AMBIENTAL PARA APOYAR EL PROCESO DE INSPECCIÓN, VIGILANCIA Y CONTROL DE LAS ENTIDADES SIN ANIMO DE LUCRO DE COMPETENCIA DE LA SDA</t>
  </si>
  <si>
    <t>REALIZAR EL PROCESO DE GESTIÓN DOCUMENTAL, CUSTODIA DE LOS EXPEDIENTES Y DOCUMENTOS DE PROCESOS JUDICIALES Y EXTRAJUDICIALES Y DIGITALIZACIÓN DE INFORMACIÓN Y DEMÁS ACTIVIDADES CONEXAS</t>
  </si>
  <si>
    <t>Prestar Sus Servicios Profesionales A La Direccion De Gestion Corporativa Para Realizar Actividades Dentro Del Proceso De Elaboracion De Fichas De Tablas De Retencion Documental Y En Temas Relacionados Con Gestion Documental</t>
  </si>
  <si>
    <t>Honorarios Entidad</t>
  </si>
  <si>
    <t>Prestar Los Servicios Profesionales Brindando El Apoyo Juridico Que Requiere La Direccion De Gestion Corporativa”</t>
  </si>
  <si>
    <t>Brindar Apoyo Juridico A La Direccion De Gestion Corporativa En La Atencion De Los Asuntos Laborales Y Administrativos De La Secretaria Distrital De Ambiente</t>
  </si>
  <si>
    <t>Prestar Los Servicios Profesionales A La Direccion De Gestion Corporativa Brindando Apoyo Tecnico En La Realizacion Del Seguimiento De Las Actividades Relacionadas Con El Mantenimiento De La Infraestructura Fisica De La Secretaria Distrital De Ambiente”</t>
  </si>
  <si>
    <t>Prestar Sus Servicios Profesionales En La Direccion De Gestion Corporativa Brindando Apoyo En La Implementacion Del Plan Piloto De Teletrabajo Y En Temas Relacionados Con Bienestar Y Talento Humano”</t>
  </si>
  <si>
    <t>Brindar Apoyo Juridico En Los Diferentes Asuntos Que Le Sean Encomendados, Tendientes Al Cumplimiento De Las Funciones De La Direccion De Gestion Corporativa De La Secretaria Distrital De Ambiente</t>
  </si>
  <si>
    <t>Brindar Apoyo A La Direccion De Gestiön Corporativa En Los Temas Relacionados Con Tecnologïas De La Informacion (Ti) Con Que Cuenta La Sda</t>
  </si>
  <si>
    <t>Prestar Los Servicios Profesionales De Apoyo A La Direccion De Gestion Corporativa En El Area De Talento Humano, Para La Recepcion, Seguimiento Y Control De Los Procesos De Evaluacion De Desempeño, Acuerdos De Gestion Y Bonos Pensionales</t>
  </si>
  <si>
    <t>Prestar Sus Servicios Profesionales Apoyando Temas De Calidad, Indicadores Y Planes De Mejoramiento En La Direccion De Gestion Corporativa De La Secretaria Distrital De Ambiente</t>
  </si>
  <si>
    <t>Prestar Sus Servicios Profesionales A La Direccion De Gestion Corporativa En El Desarrollo E Implementacion Del Subsistema Interno De Gestion Documental Y Archivo –Siga”</t>
  </si>
  <si>
    <t>Prestar Sus Servicios Profesionales A La Direccion De Gestion Corporativa En El Desarrollo De Actividades Relacionados Con El Sistema De Gestion De La Seguridad Y Salud En El Trabajo</t>
  </si>
  <si>
    <t>Prestar Los Servicios Profesionales Especializados En Temas Contractuales A La Direccion De Gestion Corporativa Y La Subdireccion Contractual En Las Etapas De Planeacion, Seleccion, Contratacion Y Ejecucion De Los Proceso De Seleccion Desarrollados Por La Secretaria Distrital De Ambiente</t>
  </si>
  <si>
    <t>Prestar Sus Servicios Profesionales Para Realizar Actuaciones Relacionadas Con La Restructuracion De La Planta De Personal De La Secretaria Distrital De Ambiente</t>
  </si>
  <si>
    <t>Apoyar Juridicamente A La Direccion De Gestion Corporativa”</t>
  </si>
  <si>
    <t>Prestar Los Servicios Profesionales A La Direccion De Gestion Corporativa Brindando Apoyo Al Seguimiento De Las Actividades Relacionadas Tanto Con El Mantenimiento De La Infraestructura De La Sda Como En Las Relacionadas Con El Sistema Integrado De Gestion-Subsistema De Gestion Ambiental-Piga</t>
  </si>
  <si>
    <t>“Realizar El Analisis Sistemico De Dificultades Organizacionales Para Mejorar El Clima Laboral E Incentivar La Mayor Productividad En La Sda</t>
  </si>
  <si>
    <t>Prestar Los Servicios Profesionales A La Subdireccion Financiera De La Secretaria Distrital De Ambiente, Como Apoyo A La Coordinacion En Materia Contable, Financiera Y Tributaria.</t>
  </si>
  <si>
    <t>Prestar Los Servicios Profesionales En La Subdireccion Financiera En Materia Contable Y Financiera Principalmente En Lo Relacionado Con El Proceso Del Cobro Persuasivo De Las Compensaciones Impuestas, El Control Y Seguimiento De La Cartera De La Sda Y El Manejo De Las Operaciones Reciprocas</t>
  </si>
  <si>
    <t>Prestar Los Servicios Profesionales En La Subdireccion Financiera En Materia Contable Y Financiera, Principalmente En Lo Relacionado Con Procesos Judiciales, Comite Tecnico De Sostenibilidad Contable Y Planes De Mejoramiento.</t>
  </si>
  <si>
    <t>Prestar Los Servicios Profesionales En La Subdireccion Financiera En Materia Contable Y Financiera, Principalmente En Lo Relacionado Con El Reconocimiento Contable De Las Tasa Por Uso De Aguas Subteraneas, Cobro Persuasivo De Multas, Permisos Y Sanciones Impuestas Por La Entidad, Contratos Y Convenios En Cuentas De Orden Y Apoyar La Revision De Ordenes De Pago</t>
  </si>
  <si>
    <t>Prestar Los Servicios Profesionales En La Subdireccion Financiera En Materia Contable Y Financiera, Principalmente En Lo Relacionado Con El Recaudo De Ingresos De La Entidad, Analisis Y Seguimiento Del Recaudo Por Comparendos Ambientales</t>
  </si>
  <si>
    <t>Prestar Los Servicios Profesionales Para Ejecutar Y Orientar Las Actividades Relacionadas Con La Gestion De Nomina, Con Los Pagos De Seguridad Social, Parafiscales, A Contratistas, Proveedores Y Demas, Que Se Encuentran A Cargo De La Subdireccion Financiera</t>
  </si>
  <si>
    <t>Prestar Los Servicios Profesionales En La Subdireccion Financiera Para Brindar Soporte Financiero Y Economico En Las Diferentes Etapas De Los Procesos De Contratacion Adelantados Por La Sda.</t>
  </si>
  <si>
    <t>Prestar Los Servicios Profesionales De Analisis En La Elaboracion De Conceptos Financieros Y Economicos Solicitados A La Subdireccion Financiera, Respecto A Proyectos De Ley, De Acuerdos, Decretos, Resoluciones Y Proposiciones, Y En El Seguimiento Financiero Del Fondo Cuenta Rio Bogota</t>
  </si>
  <si>
    <t>Prestar Los Servicios Profesionales Para Desarrollar Actividades De La Subdireccion Financiera Especialmente En Lo Relacionado Con El Tramite De Pagos</t>
  </si>
  <si>
    <t>Prestar Los Servicios Profesionales En La Subdireccion Financiera, En Materia Contable Y Financiera Principalmente En Lo Relacionado Con El Reconocimiento Contable De Las Ordenes De Pago, Avances, Caja Menor, Ejecucion De Convenios Y Elaboracion De Informes Tributarios.</t>
  </si>
  <si>
    <t>Prestar Sus Servicios Profesionales Especializados Para Realizar Actividades Relacionadas Con La Gestion Contractual De La Entidad Y Adelantar Los Procedimientos Sancionatorios Que Le Sean Asignados</t>
  </si>
  <si>
    <t>Prestar Sus Servicios Profesionales Como Abogada, Para Realizar Actividades Relacionadas Con La Gestion Contractual De La Entidad</t>
  </si>
  <si>
    <t>Prestar Los Servicios Profesionales Para El Manejo De Los Diferentes Sistemas De Informacion Que Soportan La Actividad Contractual De La Secretaria Distrital De Ambiente</t>
  </si>
  <si>
    <t>Prestar Sus Servicios Profesionales Para Realizar Actividades Relacionadas Con La Gestion Contractual De La Entidad Y Adelantar Los Procedimientos Sancionatorios Que Le Sean Asignados.</t>
  </si>
  <si>
    <t>Prestar Sus Servicios Profesionales Para Realizar Actividades Relacionadas Con La Gestion Contractual De La Entidad</t>
  </si>
  <si>
    <t>Prestar Sus Servicios Profesionales Especializados Para Realizar Actividades Relacionadas Con La Gestion Contractual De La Entidad Y Adelantar Los Procedimientos Sancionatorios Que Le Sean Asignados”</t>
  </si>
  <si>
    <t>Brindar Apoyo Juridico Para La Realizacion De Actividades Relacionadas Con La Gestion Contractual Y De Liquidaciones De La Sda.</t>
  </si>
  <si>
    <t>Prestar Los Servicios Profesionales Para Ejercer La Representacion De La Secretaria Distrital De Ambiente En Los Asuntos Judiciales Y Extrajudiciales, De Los Procesos Que Se Asignen, Realizar Seguimiento A Acciones Populares Y Procesos De Alto Impacto Ambiental Para La Ciudad Y Demas Actividades Conexa</t>
  </si>
  <si>
    <t>Prestar Los Servicios Profesionales Para Apoyar En Las Actividades Para Articular El Proceso De Inspeccion, Vigilancia Y Control De Las Entidades Sin Animo De Lucro De Caracter Ambiental Y Dar El Soporte Juridico Que Se Requiera Y Demas Asuntos Juridicos Que Le Sean Encomendados</t>
  </si>
  <si>
    <t>“Prestar Los Servicios Profesionales A La Direccion Legal Ambiental Y Verificar Que La Informacion Economica, Financiera Y Presupuestal Aportada Por Las Entidades Sin Animo De Lucro A La Sda Cumpla Con Las Normas Legales”.</t>
  </si>
  <si>
    <t>Prestar Los Servicios Profesionales Que Requiera La Direccion Legal Ambiental Para Sustanciar Acciones De Tutela Y Dar El Impulso Juridico A Los Tramites Que Le Sean Asignados</t>
  </si>
  <si>
    <t>Prestar Los Servicios Profesionales Para Dar El Apoyo Juridico Al Proceso De Regulacion Y Emision De Conceptos Juridicos</t>
  </si>
  <si>
    <t>Prestar Los Servicios Profesionales Para Dar El Apoyo Juridico Que Requiera La Direccion Legal Ambiental En El Proceso De Regulacion Normativa Ambiental Y Demas Asuntos Que Le Sean Solicitados</t>
  </si>
  <si>
    <t>Prestar Los Servicios Profesionales Para Asesorar, Elaborar Conceptos, Normas Y Regulaciones Ambientales, Dar El Apoyo Juridico Requerido Para El Funcionamiento Del Comite Tecnico-Juridico Y Demas Asuntos Que Le Sean Encomendados</t>
  </si>
  <si>
    <t>Prestar Los Servicios Profesionales Para Elaborar Conceptos, Normas Y Regulaciones Ambientales, En Especial De Los Recursos Aire, Emisiones Y Atender Los Demas Asuntos Juridicos Que Le Sean Encomendados</t>
  </si>
  <si>
    <t>Prestar Los Servicios Profesionales Para Ejercer La Representacion De La Secretaria Distrital De Ambiente En Especial, En Los Procesos Penales</t>
  </si>
  <si>
    <t>Brindar Asesoria A La Subsecretaria General Y De Control Disciplinario En Procesos Estrategicos De Consecucion De Resultados, Mecanismos De Seguimiento A Equipos De Trabajo, Procesos De Seleccion Y Manejo De Conflictos</t>
  </si>
  <si>
    <t>Avantel Brigada (14 Equipos)</t>
  </si>
  <si>
    <t>Transporte</t>
  </si>
  <si>
    <t>01\05\2015</t>
  </si>
  <si>
    <r>
      <rPr>
        <sz val="12"/>
        <color indexed="8"/>
        <rFont val="Arial"/>
        <family val="2"/>
      </rPr>
      <t>ADICION: Suministrar El Combustible (Gasolina Corriente, Diesel Corriente Y Gas Natural Vehicular) Para El Parque Automotor Y Maquinaria Utilizada Por La Secretaria Distrital De Ambiente Y De Los Que Llegare A Ser Legalmente Responsable Al Servicio De La Entidad.</t>
    </r>
  </si>
  <si>
    <r>
      <rPr>
        <sz val="12"/>
        <color indexed="8"/>
        <rFont val="Arial"/>
        <family val="2"/>
      </rPr>
      <t>ADICION: Prestar Los Servicios De Tecnologias De Informacion Y Comunicaciones Relacionados Con: Los Servicios De Tecnologias De Informacion Y Comunicacionnes Relacionados Con: Conexiones Adsl Para La Rmcab,Red De Ruido, Atencion Al Ciudadano; Canal De Internet, Y Colocacion Y Alojamientode Servidores Data Center Alterno Con Los Canales De Conectividad Y Comunicaciones Incluidos.</t>
    </r>
  </si>
  <si>
    <t>PRESTAR LOS SERVICIOS DE APOYO EN LOS TRÁMITES FINANCIEROS DE LOS CONTRATISTAS  DE LA ENTIDAD Y TODO LO RELACIONADO CON EL SISTEMAS DE GESTIÓN DE CALIDAD EN EL PROCESO DE RECURSOS FINANCIEROS DE LA SUBDIRECCIÓN FINANCIERA</t>
  </si>
  <si>
    <t>2 meses</t>
  </si>
  <si>
    <t>CONTRATAR EL ARRENDAMIENTO DE BAÑOS PORTÁTILES PARA EL PARQUE MIRADOR DE LOS NEVADOS DE LA SDA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</si>
</sst>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 #,##0.00_);_(&quot;$&quot;\ * \(#,##0.00\);_(&quot;$&quot;\ * &quot;-&quot;??_);_(@_)"/>
    <numFmt numFmtId="165" formatCode="_(* #,##0.00_);_(* \(#,##0.00\);_(* &quot;-&quot;??_);_(@_)"/>
    <numFmt numFmtId="166" formatCode="_(&quot;$&quot;\ * #,##0_);_(&quot;$&quot;\ * \(#,##0\);_(&quot;$&quot;\ *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_ * #,##0_ ;_ * \-#,##0_ ;_ * &quot;-&quot;??_ ;_ @_ "/>
    <numFmt numFmtId="172" formatCode="_(* #,##0_);_(* \(#,##0\);_(* &quot;-&quot;??_);_(@_)"/>
    <numFmt numFmtId="173" formatCode="&quot;$&quot;\ #,##0.00"/>
    <numFmt numFmtId="174" formatCode="0.0"/>
    <numFmt numFmtId="175" formatCode="&quot;$&quot;\ #,##0"/>
    <numFmt numFmtId="176" formatCode="0_);\(0\)"/>
    <numFmt numFmtId="177" formatCode="d&quot; de &quot;mmmm&quot; de &quot;yyyy"/>
    <numFmt numFmtId="178" formatCode="d/mm/yyyy;@"/>
    <numFmt numFmtId="179" formatCode="_(* #,##0.0_);_(* \(#,##0.0\);_(* &quot;-&quot;??_);_(@_)"/>
    <numFmt numFmtId="180" formatCode="#,###"/>
  </numFmts>
  <fonts count="44" x14ac:knownFonts="1">
    <font>
      <sz val="11"/>
      <color theme="1"/>
      <name val="Calibri"/>
      <family val="2"/>
      <scheme val="minor"/>
    </font>
    <font>
      <sz val="11"/>
      <color indexed="8"/>
      <name val="Calibri"/>
      <family val="2"/>
    </font>
    <font>
      <sz val="10"/>
      <name val="Arial"/>
      <family val="2"/>
    </font>
    <font>
      <b/>
      <sz val="11"/>
      <color indexed="8"/>
      <name val="Arial"/>
      <family val="2"/>
    </font>
    <font>
      <b/>
      <sz val="12"/>
      <name val="Arial Narrow"/>
      <family val="2"/>
    </font>
    <font>
      <sz val="16"/>
      <color indexed="8"/>
      <name val="Arial"/>
      <family val="2"/>
    </font>
    <font>
      <sz val="12"/>
      <color indexed="8"/>
      <name val="Arial"/>
      <family val="2"/>
    </font>
    <font>
      <b/>
      <sz val="12"/>
      <color indexed="8"/>
      <name val="Arial"/>
      <family val="2"/>
    </font>
    <font>
      <b/>
      <sz val="16"/>
      <color indexed="8"/>
      <name val="Arial"/>
      <family val="2"/>
    </font>
    <font>
      <sz val="11"/>
      <name val="Arial"/>
      <family val="2"/>
    </font>
    <font>
      <b/>
      <sz val="11"/>
      <name val="Arial"/>
      <family val="2"/>
    </font>
    <font>
      <b/>
      <sz val="9"/>
      <name val="Arial"/>
      <family val="2"/>
    </font>
    <font>
      <sz val="11"/>
      <color theme="1"/>
      <name val="Calibri"/>
      <family val="2"/>
      <scheme val="minor"/>
    </font>
    <font>
      <sz val="11"/>
      <color theme="0"/>
      <name val="Calibri"/>
      <family val="2"/>
      <scheme val="minor"/>
    </font>
    <font>
      <b/>
      <sz val="12"/>
      <color theme="1"/>
      <name val="Arial Narrow"/>
      <family val="2"/>
    </font>
    <font>
      <sz val="11"/>
      <color theme="1"/>
      <name val="Arial"/>
      <family val="2"/>
    </font>
    <font>
      <b/>
      <sz val="11"/>
      <color theme="1"/>
      <name val="Arial"/>
      <family val="2"/>
    </font>
    <font>
      <sz val="9"/>
      <color theme="1"/>
      <name val="Arial"/>
      <family val="2"/>
    </font>
    <font>
      <sz val="10"/>
      <color theme="1"/>
      <name val="Calibri"/>
      <family val="2"/>
      <scheme val="minor"/>
    </font>
    <font>
      <b/>
      <sz val="9"/>
      <color theme="1"/>
      <name val="Arial"/>
      <family val="2"/>
    </font>
    <font>
      <sz val="10"/>
      <color theme="1"/>
      <name val="Arial"/>
      <family val="2"/>
    </font>
    <font>
      <sz val="16"/>
      <color theme="1"/>
      <name val="Arial"/>
      <family val="2"/>
    </font>
    <font>
      <b/>
      <sz val="12"/>
      <color theme="1"/>
      <name val="Arial"/>
      <family val="2"/>
    </font>
    <font>
      <b/>
      <sz val="20"/>
      <color theme="1"/>
      <name val="Arial"/>
      <family val="2"/>
    </font>
    <font>
      <sz val="12"/>
      <color theme="1"/>
      <name val="Arial"/>
      <family val="2"/>
    </font>
    <font>
      <b/>
      <sz val="36"/>
      <color indexed="8"/>
      <name val="Calibri"/>
      <family val="2"/>
      <scheme val="minor"/>
    </font>
    <font>
      <b/>
      <sz val="26"/>
      <color indexed="8"/>
      <name val="Calibri"/>
      <family val="2"/>
      <scheme val="minor"/>
    </font>
    <font>
      <b/>
      <sz val="22"/>
      <color indexed="8"/>
      <name val="Calibri"/>
      <family val="2"/>
      <scheme val="minor"/>
    </font>
    <font>
      <sz val="20"/>
      <color theme="1"/>
      <name val="Arial"/>
      <family val="2"/>
    </font>
    <font>
      <sz val="12"/>
      <color theme="1"/>
      <name val="Arial Narrow"/>
      <family val="2"/>
    </font>
    <font>
      <sz val="11"/>
      <color rgb="FFFF0000"/>
      <name val="Calibri"/>
      <family val="2"/>
      <scheme val="minor"/>
    </font>
    <font>
      <b/>
      <sz val="12"/>
      <name val="Arial"/>
      <family val="2"/>
    </font>
    <font>
      <sz val="12"/>
      <name val="Arial"/>
      <family val="2"/>
    </font>
    <font>
      <i/>
      <sz val="12"/>
      <name val="Arial"/>
      <family val="2"/>
    </font>
    <font>
      <sz val="12"/>
      <color rgb="FFFF0000"/>
      <name val="Arial"/>
      <family val="2"/>
    </font>
    <font>
      <sz val="12"/>
      <color theme="1"/>
      <name val="Calibri"/>
      <family val="2"/>
      <scheme val="minor"/>
    </font>
    <font>
      <b/>
      <sz val="11"/>
      <color theme="1"/>
      <name val="Arial Narrow"/>
      <family val="2"/>
    </font>
    <font>
      <sz val="11"/>
      <name val="Calibri"/>
      <family val="2"/>
      <scheme val="minor"/>
    </font>
    <font>
      <b/>
      <sz val="14"/>
      <color theme="1"/>
      <name val="Arial Narrow"/>
      <family val="2"/>
    </font>
    <font>
      <b/>
      <sz val="11"/>
      <color theme="1"/>
      <name val="Calibri"/>
      <family val="2"/>
      <scheme val="minor"/>
    </font>
    <font>
      <b/>
      <sz val="16"/>
      <color theme="1"/>
      <name val="Arial"/>
      <family val="2"/>
    </font>
    <font>
      <sz val="12"/>
      <color rgb="FF000000"/>
      <name val="Arial"/>
      <family val="2"/>
    </font>
    <font>
      <sz val="11"/>
      <color rgb="FF000000"/>
      <name val="Arial"/>
      <family val="2"/>
    </font>
    <font>
      <sz val="11"/>
      <color indexed="8"/>
      <name val="Arial"/>
      <family val="2"/>
    </font>
  </fonts>
  <fills count="13">
    <fill>
      <patternFill patternType="none"/>
    </fill>
    <fill>
      <patternFill patternType="gray125"/>
    </fill>
    <fill>
      <patternFill patternType="solid">
        <fgColor theme="4"/>
      </patternFill>
    </fill>
    <fill>
      <patternFill patternType="solid">
        <fgColor theme="0"/>
        <bgColor indexed="64"/>
      </patternFill>
    </fill>
    <fill>
      <patternFill patternType="solid">
        <fgColor theme="6" tint="0.39997558519241921"/>
        <bgColor indexed="64"/>
      </patternFill>
    </fill>
    <fill>
      <patternFill patternType="solid">
        <fgColor theme="6"/>
        <bgColor indexed="64"/>
      </patternFill>
    </fill>
    <fill>
      <patternFill patternType="solid">
        <fgColor rgb="FFFFFFFF"/>
        <bgColor indexed="64"/>
      </patternFill>
    </fill>
    <fill>
      <patternFill patternType="solid">
        <fgColor theme="5" tint="0.39997558519241921"/>
        <bgColor indexed="64"/>
      </patternFill>
    </fill>
    <fill>
      <patternFill patternType="solid">
        <fgColor rgb="FFFF00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4" tint="0.79998168889431442"/>
        <bgColor theme="4" tint="0.79998168889431442"/>
      </patternFill>
    </fill>
    <fill>
      <patternFill patternType="solid">
        <fgColor rgb="FFFFFFFF"/>
        <bgColor rgb="FFFFFFFF"/>
      </patternFill>
    </fill>
  </fills>
  <borders count="46">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right/>
      <top/>
      <bottom style="thin">
        <color theme="4" tint="0.39997558519241921"/>
      </bottom>
      <diagonal/>
    </border>
    <border>
      <left/>
      <right/>
      <top style="thin">
        <color theme="4" tint="0.39997558519241921"/>
      </top>
      <bottom/>
      <diagonal/>
    </border>
  </borders>
  <cellStyleXfs count="29">
    <xf numFmtId="0" fontId="0" fillId="0" borderId="0"/>
    <xf numFmtId="170" fontId="2" fillId="0" borderId="0" applyFont="0" applyFill="0" applyBorder="0" applyAlignment="0" applyProtection="0"/>
    <xf numFmtId="170" fontId="2" fillId="0" borderId="0" applyFont="0" applyFill="0" applyBorder="0" applyAlignment="0" applyProtection="0"/>
    <xf numFmtId="0" fontId="13" fillId="2" borderId="0" applyNumberFormat="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7"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2"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71"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0" fontId="2" fillId="0" borderId="0"/>
  </cellStyleXfs>
  <cellXfs count="467">
    <xf numFmtId="0" fontId="0" fillId="0" borderId="0" xfId="0"/>
    <xf numFmtId="0" fontId="0" fillId="0" borderId="0" xfId="0" applyAlignment="1">
      <alignment wrapText="1"/>
    </xf>
    <xf numFmtId="0" fontId="3" fillId="3" borderId="0" xfId="22"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wrapText="1"/>
    </xf>
    <xf numFmtId="0" fontId="0" fillId="0" borderId="0" xfId="0" applyBorder="1" applyAlignment="1">
      <alignment wrapText="1"/>
    </xf>
    <xf numFmtId="0" fontId="14" fillId="0" borderId="0" xfId="0" applyFont="1" applyAlignment="1">
      <alignment horizontal="center" vertical="center" wrapText="1"/>
    </xf>
    <xf numFmtId="0" fontId="3" fillId="3" borderId="2" xfId="22" applyFont="1" applyFill="1" applyBorder="1" applyAlignment="1">
      <alignment horizontal="center" vertical="center" wrapText="1"/>
    </xf>
    <xf numFmtId="0" fontId="3" fillId="3" borderId="3" xfId="22" applyFont="1" applyFill="1" applyBorder="1" applyAlignment="1">
      <alignment horizontal="center" vertical="center" wrapText="1"/>
    </xf>
    <xf numFmtId="0" fontId="15" fillId="0" borderId="0" xfId="0" applyFont="1" applyAlignment="1">
      <alignment horizontal="justify" vertical="center" wrapText="1"/>
    </xf>
    <xf numFmtId="172" fontId="0" fillId="0" borderId="0" xfId="0" applyNumberFormat="1" applyAlignment="1">
      <alignment wrapText="1"/>
    </xf>
    <xf numFmtId="165" fontId="12" fillId="0" borderId="0" xfId="4" applyFont="1" applyAlignment="1">
      <alignment wrapText="1"/>
    </xf>
    <xf numFmtId="172" fontId="12" fillId="0" borderId="0" xfId="4" applyNumberFormat="1" applyFont="1" applyAlignment="1">
      <alignment wrapText="1"/>
    </xf>
    <xf numFmtId="165" fontId="0" fillId="0" borderId="0" xfId="0" applyNumberFormat="1" applyAlignment="1">
      <alignment wrapText="1"/>
    </xf>
    <xf numFmtId="0" fontId="0" fillId="0" borderId="0" xfId="0" applyFill="1" applyBorder="1" applyAlignment="1">
      <alignment wrapText="1"/>
    </xf>
    <xf numFmtId="0" fontId="4" fillId="4" borderId="7" xfId="3" applyFont="1" applyFill="1" applyBorder="1" applyAlignment="1">
      <alignment horizontal="center" vertical="center" wrapText="1"/>
    </xf>
    <xf numFmtId="0" fontId="10" fillId="4" borderId="7" xfId="3" applyFont="1" applyFill="1" applyBorder="1" applyAlignment="1">
      <alignment horizontal="center" vertical="center" wrapText="1"/>
    </xf>
    <xf numFmtId="0" fontId="16" fillId="4" borderId="0" xfId="0" applyFont="1" applyFill="1" applyAlignment="1">
      <alignment horizontal="center" vertical="center" wrapText="1"/>
    </xf>
    <xf numFmtId="0" fontId="15" fillId="0" borderId="7" xfId="0" applyFont="1" applyFill="1" applyBorder="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5" fillId="0" borderId="0" xfId="0" applyFont="1" applyAlignment="1">
      <alignment horizontal="center" wrapText="1"/>
    </xf>
    <xf numFmtId="17" fontId="15" fillId="0" borderId="0" xfId="0" applyNumberFormat="1" applyFont="1" applyAlignment="1">
      <alignment horizontal="center" wrapText="1"/>
    </xf>
    <xf numFmtId="0" fontId="15" fillId="0" borderId="0" xfId="0" applyFont="1" applyAlignment="1">
      <alignment wrapText="1"/>
    </xf>
    <xf numFmtId="0" fontId="16" fillId="0" borderId="0" xfId="0" applyFont="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17" fillId="0" borderId="0" xfId="0" applyFont="1" applyAlignment="1">
      <alignment horizontal="justify" vertical="center" wrapText="1"/>
    </xf>
    <xf numFmtId="164" fontId="12" fillId="0" borderId="0" xfId="11" applyFont="1"/>
    <xf numFmtId="0" fontId="11" fillId="4" borderId="7" xfId="3" applyFont="1" applyFill="1" applyBorder="1" applyAlignment="1">
      <alignment horizontal="center" vertical="center" wrapText="1"/>
    </xf>
    <xf numFmtId="0" fontId="17" fillId="0" borderId="12" xfId="0" applyFont="1" applyBorder="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wrapText="1"/>
    </xf>
    <xf numFmtId="0" fontId="17" fillId="0" borderId="0" xfId="0" applyFont="1" applyAlignment="1">
      <alignment horizontal="justify" vertical="center"/>
    </xf>
    <xf numFmtId="164" fontId="12" fillId="0" borderId="0" xfId="11" applyFont="1"/>
    <xf numFmtId="0" fontId="17" fillId="3" borderId="0" xfId="0" applyFont="1" applyFill="1" applyAlignment="1">
      <alignment horizontal="justify" vertical="center"/>
    </xf>
    <xf numFmtId="0" fontId="17" fillId="0" borderId="0" xfId="0" applyFont="1" applyFill="1" applyAlignment="1">
      <alignment horizontal="justify" vertical="center"/>
    </xf>
    <xf numFmtId="17" fontId="17" fillId="0" borderId="0" xfId="0" applyNumberFormat="1" applyFont="1" applyBorder="1" applyAlignment="1">
      <alignment horizontal="justify" vertical="center" wrapText="1"/>
    </xf>
    <xf numFmtId="0" fontId="17" fillId="0" borderId="0" xfId="0" applyFont="1" applyAlignment="1">
      <alignment horizontal="center"/>
    </xf>
    <xf numFmtId="0" fontId="17" fillId="0" borderId="0" xfId="0" applyFont="1" applyAlignment="1">
      <alignment horizontal="left"/>
    </xf>
    <xf numFmtId="0" fontId="17" fillId="3" borderId="0" xfId="0" applyFont="1" applyFill="1" applyAlignment="1">
      <alignment horizontal="left"/>
    </xf>
    <xf numFmtId="0" fontId="17" fillId="0" borderId="0" xfId="0" applyFont="1" applyAlignment="1"/>
    <xf numFmtId="178" fontId="17" fillId="0" borderId="0" xfId="0" applyNumberFormat="1" applyFont="1" applyAlignment="1"/>
    <xf numFmtId="0" fontId="17" fillId="0" borderId="0" xfId="0" applyFont="1" applyAlignment="1">
      <alignment horizontal="center" vertical="center"/>
    </xf>
    <xf numFmtId="3" fontId="17" fillId="0" borderId="0" xfId="0" applyNumberFormat="1" applyFont="1" applyAlignment="1"/>
    <xf numFmtId="0" fontId="17" fillId="3" borderId="0" xfId="0" applyFont="1" applyFill="1" applyAlignment="1">
      <alignment horizontal="center" vertical="center"/>
    </xf>
    <xf numFmtId="0" fontId="17" fillId="0" borderId="0" xfId="0" applyFont="1" applyFill="1" applyAlignment="1"/>
    <xf numFmtId="17" fontId="0" fillId="0" borderId="0" xfId="0" applyNumberFormat="1" applyAlignment="1">
      <alignment wrapText="1"/>
    </xf>
    <xf numFmtId="14" fontId="15" fillId="0" borderId="7" xfId="0" applyNumberFormat="1" applyFont="1" applyFill="1" applyBorder="1" applyAlignment="1">
      <alignment horizontal="center" vertical="center" wrapText="1"/>
    </xf>
    <xf numFmtId="164" fontId="17" fillId="0" borderId="0" xfId="11" applyFont="1" applyAlignment="1">
      <alignment horizontal="left"/>
    </xf>
    <xf numFmtId="0" fontId="10" fillId="5" borderId="7" xfId="3" applyFont="1" applyFill="1" applyBorder="1" applyAlignment="1">
      <alignment horizontal="center" vertical="center" wrapText="1"/>
    </xf>
    <xf numFmtId="0" fontId="0" fillId="0" borderId="0" xfId="0" applyFont="1" applyAlignment="1">
      <alignment wrapText="1"/>
    </xf>
    <xf numFmtId="0" fontId="21" fillId="0" borderId="0" xfId="0" applyFont="1" applyBorder="1" applyAlignment="1">
      <alignment vertical="center" wrapText="1"/>
    </xf>
    <xf numFmtId="0" fontId="21" fillId="0" borderId="12" xfId="0" applyFont="1" applyBorder="1" applyAlignment="1">
      <alignment vertical="center" wrapText="1"/>
    </xf>
    <xf numFmtId="0" fontId="0" fillId="0" borderId="24" xfId="0" applyBorder="1" applyAlignment="1">
      <alignment wrapText="1"/>
    </xf>
    <xf numFmtId="3" fontId="17" fillId="0" borderId="0" xfId="0" applyNumberFormat="1" applyFont="1" applyAlignment="1">
      <alignment horizontal="center" vertical="center"/>
    </xf>
    <xf numFmtId="164" fontId="12" fillId="0" borderId="0" xfId="11" applyFont="1"/>
    <xf numFmtId="14" fontId="0" fillId="0" borderId="0" xfId="0" applyNumberFormat="1" applyAlignment="1">
      <alignment wrapText="1"/>
    </xf>
    <xf numFmtId="175" fontId="17" fillId="0" borderId="0" xfId="0" applyNumberFormat="1" applyFont="1" applyAlignment="1">
      <alignment horizontal="left"/>
    </xf>
    <xf numFmtId="14" fontId="17" fillId="0" borderId="0" xfId="0" applyNumberFormat="1" applyFont="1" applyAlignment="1">
      <alignment wrapText="1"/>
    </xf>
    <xf numFmtId="0" fontId="0" fillId="0" borderId="0" xfId="0" applyAlignment="1">
      <alignment horizontal="left" indent="4"/>
    </xf>
    <xf numFmtId="164" fontId="0" fillId="0" borderId="0" xfId="11" applyFont="1"/>
    <xf numFmtId="0" fontId="23" fillId="0" borderId="12"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0" fillId="0" borderId="0" xfId="0" applyFill="1" applyAlignment="1">
      <alignment wrapText="1"/>
    </xf>
    <xf numFmtId="1" fontId="0" fillId="0" borderId="0" xfId="0" applyNumberFormat="1" applyAlignment="1">
      <alignment wrapText="1"/>
    </xf>
    <xf numFmtId="0" fontId="29" fillId="0" borderId="0" xfId="0" applyFont="1" applyAlignment="1">
      <alignment horizontal="justify" vertical="center"/>
    </xf>
    <xf numFmtId="0" fontId="17" fillId="0" borderId="0" xfId="0" applyFont="1" applyFill="1" applyAlignment="1">
      <alignment wrapText="1"/>
    </xf>
    <xf numFmtId="164" fontId="0" fillId="8" borderId="0" xfId="11" applyFont="1" applyFill="1"/>
    <xf numFmtId="164" fontId="0" fillId="9" borderId="0" xfId="11" applyFont="1" applyFill="1"/>
    <xf numFmtId="0" fontId="17" fillId="0" borderId="0" xfId="0" applyFont="1" applyFill="1" applyAlignment="1">
      <alignment horizontal="left"/>
    </xf>
    <xf numFmtId="164" fontId="30" fillId="0" borderId="0" xfId="11" applyFont="1"/>
    <xf numFmtId="0" fontId="15" fillId="0" borderId="2" xfId="0" applyFont="1" applyBorder="1" applyAlignment="1">
      <alignment wrapText="1"/>
    </xf>
    <xf numFmtId="0" fontId="31" fillId="4" borderId="18" xfId="3" applyFont="1" applyFill="1" applyBorder="1" applyAlignment="1">
      <alignment horizontal="center" vertical="center" wrapText="1"/>
    </xf>
    <xf numFmtId="0" fontId="31" fillId="4" borderId="19" xfId="3" applyFont="1" applyFill="1" applyBorder="1" applyAlignment="1">
      <alignment horizontal="center" vertical="center" wrapText="1"/>
    </xf>
    <xf numFmtId="0" fontId="31" fillId="4" borderId="25"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31" fillId="5" borderId="25" xfId="3" applyFont="1" applyFill="1" applyBorder="1" applyAlignment="1">
      <alignment horizontal="center" vertical="center" wrapText="1"/>
    </xf>
    <xf numFmtId="0" fontId="31" fillId="4" borderId="19" xfId="3" applyFont="1" applyFill="1" applyBorder="1" applyAlignment="1">
      <alignment vertical="center" wrapText="1"/>
    </xf>
    <xf numFmtId="0" fontId="31" fillId="4" borderId="26" xfId="3" applyFont="1" applyFill="1" applyBorder="1" applyAlignment="1">
      <alignment horizontal="center" vertical="center" wrapText="1"/>
    </xf>
    <xf numFmtId="0" fontId="24" fillId="0" borderId="7"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7" xfId="5" applyNumberFormat="1" applyFont="1" applyFill="1" applyBorder="1" applyAlignment="1">
      <alignment horizontal="center" vertical="center"/>
    </xf>
    <xf numFmtId="17" fontId="32" fillId="0" borderId="7" xfId="0" applyNumberFormat="1" applyFont="1" applyFill="1" applyBorder="1" applyAlignment="1">
      <alignment horizontal="center" vertical="center"/>
    </xf>
    <xf numFmtId="166" fontId="32" fillId="0" borderId="7" xfId="11" applyNumberFormat="1" applyFont="1" applyFill="1" applyBorder="1" applyAlignment="1">
      <alignment horizontal="center" vertical="center"/>
    </xf>
    <xf numFmtId="14" fontId="24" fillId="0" borderId="7" xfId="0" applyNumberFormat="1" applyFont="1" applyFill="1" applyBorder="1" applyAlignment="1">
      <alignment horizontal="center" vertical="center"/>
    </xf>
    <xf numFmtId="0" fontId="32" fillId="0" borderId="7" xfId="19" applyFont="1" applyFill="1" applyBorder="1" applyAlignment="1">
      <alignment horizontal="center" vertical="center"/>
    </xf>
    <xf numFmtId="0" fontId="32" fillId="0" borderId="7" xfId="0" applyNumberFormat="1" applyFont="1" applyFill="1" applyBorder="1" applyAlignment="1">
      <alignment horizontal="center" vertical="center"/>
    </xf>
    <xf numFmtId="166" fontId="32" fillId="0" borderId="7" xfId="0" applyNumberFormat="1" applyFont="1" applyFill="1" applyBorder="1" applyAlignment="1">
      <alignment horizontal="center" vertical="center"/>
    </xf>
    <xf numFmtId="176" fontId="32" fillId="0" borderId="7" xfId="5" applyNumberFormat="1" applyFont="1" applyFill="1" applyBorder="1" applyAlignment="1">
      <alignment horizontal="center" vertical="center"/>
    </xf>
    <xf numFmtId="0" fontId="31" fillId="4" borderId="25" xfId="3" applyFont="1" applyFill="1" applyBorder="1" applyAlignment="1">
      <alignment horizontal="center" vertical="center"/>
    </xf>
    <xf numFmtId="0" fontId="31" fillId="4" borderId="19" xfId="3" applyFont="1" applyFill="1" applyBorder="1" applyAlignment="1">
      <alignment horizontal="center" vertical="center"/>
    </xf>
    <xf numFmtId="0" fontId="31" fillId="5" borderId="25" xfId="3" applyFont="1" applyFill="1" applyBorder="1" applyAlignment="1">
      <alignment vertical="center" wrapText="1"/>
    </xf>
    <xf numFmtId="0" fontId="31" fillId="4" borderId="42" xfId="3" applyFont="1" applyFill="1" applyBorder="1" applyAlignment="1">
      <alignment horizontal="center" vertical="center" wrapText="1"/>
    </xf>
    <xf numFmtId="17" fontId="24" fillId="0" borderId="7" xfId="0" applyNumberFormat="1" applyFont="1" applyFill="1" applyBorder="1" applyAlignment="1">
      <alignment horizontal="center" vertical="center"/>
    </xf>
    <xf numFmtId="1" fontId="24" fillId="0" borderId="7" xfId="0" applyNumberFormat="1" applyFont="1" applyFill="1" applyBorder="1" applyAlignment="1">
      <alignment horizontal="center" vertical="center"/>
    </xf>
    <xf numFmtId="173" fontId="24" fillId="0" borderId="7" xfId="0" applyNumberFormat="1" applyFont="1" applyFill="1" applyBorder="1" applyAlignment="1">
      <alignment horizontal="center" vertical="center" wrapText="1"/>
    </xf>
    <xf numFmtId="173" fontId="24" fillId="0" borderId="7" xfId="11" applyNumberFormat="1" applyFont="1" applyFill="1" applyBorder="1" applyAlignment="1">
      <alignment horizontal="center" vertical="center"/>
    </xf>
    <xf numFmtId="0" fontId="31" fillId="4" borderId="4" xfId="3" applyFont="1" applyFill="1" applyBorder="1" applyAlignment="1">
      <alignment horizontal="center" vertical="center" wrapText="1"/>
    </xf>
    <xf numFmtId="0" fontId="31" fillId="4" borderId="5" xfId="3" applyFont="1" applyFill="1" applyBorder="1" applyAlignment="1">
      <alignment horizontal="center" vertical="center" wrapText="1"/>
    </xf>
    <xf numFmtId="0" fontId="31" fillId="4" borderId="6" xfId="3" applyFont="1" applyFill="1" applyBorder="1" applyAlignment="1">
      <alignment horizontal="center" vertical="center" wrapText="1"/>
    </xf>
    <xf numFmtId="0" fontId="31" fillId="4" borderId="5" xfId="3" applyFont="1" applyFill="1" applyBorder="1" applyAlignment="1">
      <alignment horizontal="center" vertical="center"/>
    </xf>
    <xf numFmtId="0" fontId="31" fillId="5" borderId="5" xfId="3" applyFont="1" applyFill="1" applyBorder="1" applyAlignment="1">
      <alignment horizontal="center" vertical="center" wrapText="1"/>
    </xf>
    <xf numFmtId="1" fontId="31" fillId="5" borderId="5" xfId="3" applyNumberFormat="1" applyFont="1" applyFill="1" applyBorder="1" applyAlignment="1">
      <alignment horizontal="center" vertical="center" wrapText="1"/>
    </xf>
    <xf numFmtId="0" fontId="31" fillId="5" borderId="6" xfId="3" applyFont="1" applyFill="1" applyBorder="1" applyAlignment="1">
      <alignment horizontal="center" vertical="center" wrapText="1"/>
    </xf>
    <xf numFmtId="0" fontId="31" fillId="4" borderId="7"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2" fillId="0" borderId="9" xfId="0" applyFont="1" applyFill="1" applyBorder="1" applyAlignment="1" applyProtection="1">
      <alignment horizontal="center" vertical="center"/>
      <protection locked="0"/>
    </xf>
    <xf numFmtId="0" fontId="24" fillId="0" borderId="10" xfId="0" applyFont="1" applyFill="1" applyBorder="1" applyAlignment="1">
      <alignment horizontal="center" vertical="center"/>
    </xf>
    <xf numFmtId="0" fontId="32" fillId="0" borderId="7" xfId="24" applyFont="1" applyFill="1" applyBorder="1" applyAlignment="1">
      <alignment horizontal="center" vertical="center"/>
    </xf>
    <xf numFmtId="0" fontId="32" fillId="0" borderId="7" xfId="24" applyNumberFormat="1" applyFont="1" applyFill="1" applyBorder="1" applyAlignment="1">
      <alignment horizontal="center" vertical="center"/>
    </xf>
    <xf numFmtId="0" fontId="32" fillId="0" borderId="11" xfId="0" applyFont="1" applyFill="1" applyBorder="1" applyAlignment="1">
      <alignment horizontal="center" vertical="center"/>
    </xf>
    <xf numFmtId="17" fontId="24" fillId="0" borderId="13" xfId="0" applyNumberFormat="1" applyFont="1" applyFill="1" applyBorder="1" applyAlignment="1">
      <alignment horizontal="justify" vertical="center"/>
    </xf>
    <xf numFmtId="1" fontId="32" fillId="0" borderId="7" xfId="0" applyNumberFormat="1" applyFont="1" applyFill="1" applyBorder="1" applyAlignment="1">
      <alignment horizontal="center" vertical="center"/>
    </xf>
    <xf numFmtId="172" fontId="32" fillId="0" borderId="7" xfId="4" applyNumberFormat="1" applyFont="1" applyFill="1" applyBorder="1" applyAlignment="1">
      <alignment horizontal="center" vertical="center"/>
    </xf>
    <xf numFmtId="0" fontId="28" fillId="0" borderId="0" xfId="0" applyFont="1" applyFill="1" applyBorder="1" applyAlignment="1">
      <alignment horizontal="center" vertical="center" wrapText="1"/>
    </xf>
    <xf numFmtId="0" fontId="0" fillId="0" borderId="0" xfId="0" applyFont="1" applyFill="1" applyAlignment="1">
      <alignment wrapText="1"/>
    </xf>
    <xf numFmtId="0" fontId="31" fillId="5" borderId="7" xfId="3" applyFont="1" applyFill="1" applyBorder="1" applyAlignment="1">
      <alignment horizontal="center" vertical="center"/>
    </xf>
    <xf numFmtId="175" fontId="24" fillId="0" borderId="7" xfId="0" applyNumberFormat="1" applyFont="1" applyFill="1" applyBorder="1" applyAlignment="1">
      <alignment horizontal="center" vertical="center"/>
    </xf>
    <xf numFmtId="0" fontId="22" fillId="0" borderId="7" xfId="0" applyFont="1" applyFill="1" applyBorder="1" applyAlignment="1">
      <alignment horizontal="center" vertical="center"/>
    </xf>
    <xf numFmtId="0" fontId="15" fillId="0" borderId="0" xfId="0" applyFont="1" applyFill="1" applyAlignment="1">
      <alignment wrapText="1"/>
    </xf>
    <xf numFmtId="0" fontId="22" fillId="0" borderId="0" xfId="0" applyFont="1" applyFill="1" applyAlignment="1">
      <alignment horizontal="center" vertical="center" wrapText="1"/>
    </xf>
    <xf numFmtId="0" fontId="15" fillId="0" borderId="0" xfId="0" applyFont="1" applyFill="1" applyAlignment="1">
      <alignment horizontal="justify" vertical="center"/>
    </xf>
    <xf numFmtId="0" fontId="15" fillId="0" borderId="0" xfId="0" applyFont="1" applyFill="1" applyAlignment="1"/>
    <xf numFmtId="0" fontId="31" fillId="4" borderId="7" xfId="3" applyFont="1" applyFill="1" applyBorder="1" applyAlignment="1">
      <alignment horizontal="center" vertical="center"/>
    </xf>
    <xf numFmtId="17" fontId="31" fillId="5" borderId="7" xfId="3" applyNumberFormat="1" applyFont="1" applyFill="1" applyBorder="1" applyAlignment="1">
      <alignment horizontal="center" vertical="center" wrapText="1"/>
    </xf>
    <xf numFmtId="0" fontId="32" fillId="0" borderId="7" xfId="24" applyFont="1" applyFill="1" applyBorder="1" applyAlignment="1">
      <alignment horizontal="center"/>
    </xf>
    <xf numFmtId="164" fontId="0" fillId="0" borderId="0" xfId="11" applyFont="1" applyFill="1"/>
    <xf numFmtId="0" fontId="32" fillId="0" borderId="7" xfId="0" applyFont="1" applyFill="1" applyBorder="1" applyAlignment="1" applyProtection="1">
      <alignment horizontal="center"/>
      <protection locked="0"/>
    </xf>
    <xf numFmtId="0" fontId="24" fillId="0" borderId="7" xfId="0" applyFont="1" applyFill="1" applyBorder="1" applyAlignment="1">
      <alignment horizontal="center"/>
    </xf>
    <xf numFmtId="0" fontId="32" fillId="0" borderId="7" xfId="0" applyFont="1" applyFill="1" applyBorder="1" applyAlignment="1">
      <alignment horizontal="center"/>
    </xf>
    <xf numFmtId="17" fontId="32" fillId="0" borderId="7" xfId="0" applyNumberFormat="1" applyFont="1" applyFill="1" applyBorder="1" applyAlignment="1">
      <alignment horizontal="center"/>
    </xf>
    <xf numFmtId="174" fontId="32" fillId="0" borderId="7" xfId="0" applyNumberFormat="1" applyFont="1" applyFill="1" applyBorder="1" applyAlignment="1">
      <alignment horizontal="center"/>
    </xf>
    <xf numFmtId="172" fontId="32" fillId="0" borderId="7" xfId="4" applyNumberFormat="1" applyFont="1" applyFill="1" applyBorder="1" applyAlignment="1">
      <alignment horizontal="center"/>
    </xf>
    <xf numFmtId="0" fontId="32" fillId="0" borderId="7" xfId="24" applyNumberFormat="1" applyFont="1" applyFill="1" applyBorder="1" applyAlignment="1">
      <alignment horizontal="center"/>
    </xf>
    <xf numFmtId="2" fontId="32" fillId="0" borderId="7" xfId="0" applyNumberFormat="1" applyFont="1" applyFill="1" applyBorder="1" applyAlignment="1">
      <alignment horizontal="center"/>
    </xf>
    <xf numFmtId="17" fontId="32" fillId="0" borderId="7" xfId="24" applyNumberFormat="1" applyFont="1" applyFill="1" applyBorder="1" applyAlignment="1">
      <alignment horizontal="center"/>
    </xf>
    <xf numFmtId="49" fontId="32" fillId="0" borderId="7" xfId="0" applyNumberFormat="1" applyFont="1" applyFill="1" applyBorder="1" applyAlignment="1">
      <alignment horizontal="center"/>
    </xf>
    <xf numFmtId="0" fontId="32" fillId="0" borderId="7" xfId="0" applyNumberFormat="1" applyFont="1" applyFill="1" applyBorder="1" applyAlignment="1">
      <alignment horizontal="center"/>
    </xf>
    <xf numFmtId="0" fontId="32" fillId="0" borderId="7" xfId="19" applyFont="1" applyFill="1" applyBorder="1" applyAlignment="1">
      <alignment horizontal="center"/>
    </xf>
    <xf numFmtId="14" fontId="24" fillId="0" borderId="7" xfId="0" applyNumberFormat="1" applyFont="1" applyFill="1" applyBorder="1" applyAlignment="1">
      <alignment horizontal="center"/>
    </xf>
    <xf numFmtId="0" fontId="22" fillId="0" borderId="0" xfId="0" applyFont="1" applyAlignment="1">
      <alignment horizontal="center" vertical="center" wrapText="1"/>
    </xf>
    <xf numFmtId="0" fontId="24" fillId="0" borderId="8" xfId="0" applyFont="1" applyFill="1" applyBorder="1" applyAlignment="1">
      <alignment vertical="center"/>
    </xf>
    <xf numFmtId="0" fontId="24" fillId="0" borderId="13" xfId="0" applyFont="1" applyFill="1" applyBorder="1" applyAlignment="1">
      <alignment vertical="center"/>
    </xf>
    <xf numFmtId="0" fontId="24" fillId="0" borderId="10" xfId="0" applyFont="1" applyFill="1" applyBorder="1" applyAlignment="1">
      <alignment vertical="center"/>
    </xf>
    <xf numFmtId="0" fontId="32" fillId="0" borderId="10" xfId="0" applyFont="1" applyFill="1" applyBorder="1" applyAlignment="1">
      <alignment vertical="center"/>
    </xf>
    <xf numFmtId="0" fontId="24" fillId="0" borderId="16" xfId="0" applyFont="1" applyFill="1" applyBorder="1" applyAlignment="1">
      <alignment vertical="center"/>
    </xf>
    <xf numFmtId="17" fontId="24" fillId="0" borderId="13" xfId="0" applyNumberFormat="1" applyFont="1" applyFill="1" applyBorder="1" applyAlignment="1">
      <alignment vertical="center"/>
    </xf>
    <xf numFmtId="0" fontId="24" fillId="0" borderId="7" xfId="0" applyFont="1" applyFill="1" applyBorder="1" applyAlignment="1">
      <alignment vertical="center"/>
    </xf>
    <xf numFmtId="173" fontId="24" fillId="0" borderId="13" xfId="11" applyNumberFormat="1" applyFont="1" applyFill="1" applyBorder="1" applyAlignment="1">
      <alignment vertical="center"/>
    </xf>
    <xf numFmtId="0" fontId="24" fillId="0" borderId="7" xfId="0" applyFont="1" applyFill="1" applyBorder="1" applyAlignment="1"/>
    <xf numFmtId="0" fontId="24" fillId="0" borderId="0" xfId="0" applyFont="1" applyFill="1" applyAlignment="1">
      <alignment vertical="center"/>
    </xf>
    <xf numFmtId="0" fontId="24" fillId="0" borderId="0" xfId="0" applyFont="1" applyAlignment="1">
      <alignment vertical="center"/>
    </xf>
    <xf numFmtId="14" fontId="24" fillId="0" borderId="7" xfId="0" applyNumberFormat="1" applyFont="1" applyFill="1" applyBorder="1" applyAlignment="1">
      <alignment vertical="center"/>
    </xf>
    <xf numFmtId="164" fontId="17" fillId="0" borderId="0" xfId="11" applyFont="1" applyAlignment="1"/>
    <xf numFmtId="164" fontId="17" fillId="0" borderId="0" xfId="11" applyFont="1" applyAlignment="1">
      <alignment horizontal="center" vertical="center"/>
    </xf>
    <xf numFmtId="164" fontId="17" fillId="0" borderId="0" xfId="11" applyFont="1" applyFill="1" applyAlignment="1">
      <alignment horizontal="center" vertical="center"/>
    </xf>
    <xf numFmtId="0" fontId="0" fillId="0" borderId="0" xfId="0" applyAlignment="1">
      <alignment horizontal="center" vertical="top" wrapText="1"/>
    </xf>
    <xf numFmtId="0" fontId="0" fillId="0" borderId="0" xfId="0" applyAlignment="1">
      <alignment vertical="top" wrapText="1"/>
    </xf>
    <xf numFmtId="4" fontId="0" fillId="0" borderId="0" xfId="0" applyNumberFormat="1" applyAlignment="1">
      <alignment wrapText="1"/>
    </xf>
    <xf numFmtId="0" fontId="23" fillId="10" borderId="0" xfId="0" applyFont="1" applyFill="1" applyBorder="1" applyAlignment="1">
      <alignment horizontal="center" vertical="center" wrapText="1"/>
    </xf>
    <xf numFmtId="0" fontId="36" fillId="7" borderId="0" xfId="0" applyFont="1" applyFill="1" applyBorder="1" applyAlignment="1">
      <alignment horizontal="center" vertical="top" wrapText="1"/>
    </xf>
    <xf numFmtId="0" fontId="14" fillId="7" borderId="0" xfId="0" applyFont="1" applyFill="1" applyBorder="1" applyAlignment="1">
      <alignment horizontal="center" vertical="top" wrapText="1"/>
    </xf>
    <xf numFmtId="0" fontId="14" fillId="0" borderId="0" xfId="0" applyFont="1" applyAlignment="1">
      <alignment horizontal="center" vertical="top" wrapText="1"/>
    </xf>
    <xf numFmtId="0" fontId="32" fillId="0" borderId="7" xfId="0" applyFont="1" applyFill="1" applyBorder="1" applyAlignment="1">
      <alignment horizontal="center" vertical="top" wrapText="1"/>
    </xf>
    <xf numFmtId="0" fontId="37" fillId="0" borderId="17" xfId="0" applyFont="1" applyFill="1" applyBorder="1" applyAlignment="1">
      <alignment horizontal="center" vertical="top" wrapText="1"/>
    </xf>
    <xf numFmtId="0" fontId="37" fillId="0" borderId="7" xfId="0" applyFont="1" applyFill="1" applyBorder="1" applyAlignment="1">
      <alignment horizontal="center" vertical="top" wrapText="1"/>
    </xf>
    <xf numFmtId="0" fontId="9" fillId="0" borderId="23" xfId="0" applyFont="1" applyFill="1" applyBorder="1" applyAlignment="1">
      <alignment horizontal="center" vertical="top" wrapText="1"/>
    </xf>
    <xf numFmtId="0" fontId="37" fillId="0" borderId="18" xfId="0" applyFont="1" applyFill="1" applyBorder="1" applyAlignment="1">
      <alignment horizontal="center" vertical="top" wrapText="1"/>
    </xf>
    <xf numFmtId="0" fontId="9" fillId="0" borderId="17" xfId="0" applyFont="1" applyFill="1" applyBorder="1" applyAlignment="1">
      <alignment horizontal="center" vertical="top" wrapText="1"/>
    </xf>
    <xf numFmtId="0" fontId="0" fillId="0" borderId="16" xfId="0" applyFont="1" applyFill="1" applyBorder="1" applyAlignment="1">
      <alignment horizontal="center" vertical="top" wrapText="1"/>
    </xf>
    <xf numFmtId="0" fontId="37" fillId="0" borderId="13" xfId="0" applyFont="1" applyFill="1" applyBorder="1" applyAlignment="1">
      <alignment horizontal="center" vertical="top" wrapText="1"/>
    </xf>
    <xf numFmtId="0" fontId="0" fillId="0" borderId="13" xfId="0" applyFill="1" applyBorder="1" applyAlignment="1">
      <alignment horizontal="center" vertical="top" wrapText="1"/>
    </xf>
    <xf numFmtId="0" fontId="0" fillId="0" borderId="17" xfId="0" applyFill="1" applyBorder="1" applyAlignment="1">
      <alignment horizontal="center" vertical="top" wrapText="1"/>
    </xf>
    <xf numFmtId="0" fontId="0" fillId="0" borderId="7" xfId="0" applyFill="1" applyBorder="1" applyAlignment="1">
      <alignment horizontal="center" vertical="top" wrapText="1"/>
    </xf>
    <xf numFmtId="0" fontId="0" fillId="0" borderId="17" xfId="0" applyFont="1" applyFill="1" applyBorder="1" applyAlignment="1">
      <alignment horizontal="center" vertical="top" wrapText="1"/>
    </xf>
    <xf numFmtId="49" fontId="32" fillId="0" borderId="7" xfId="0" applyNumberFormat="1" applyFont="1" applyFill="1" applyBorder="1" applyAlignment="1">
      <alignment horizontal="center" vertical="center"/>
    </xf>
    <xf numFmtId="0" fontId="0" fillId="0" borderId="0" xfId="0" applyFill="1" applyAlignment="1">
      <alignment vertical="top" wrapText="1"/>
    </xf>
    <xf numFmtId="0" fontId="9" fillId="0" borderId="16" xfId="0" applyFont="1" applyFill="1" applyBorder="1" applyAlignment="1">
      <alignment horizontal="center" vertical="top" wrapText="1"/>
    </xf>
    <xf numFmtId="0" fontId="37" fillId="0" borderId="0" xfId="0" applyFont="1" applyFill="1" applyBorder="1" applyAlignment="1">
      <alignment horizontal="center" vertical="top" wrapText="1"/>
    </xf>
    <xf numFmtId="0" fontId="37" fillId="0" borderId="23" xfId="0" applyFont="1" applyFill="1" applyBorder="1" applyAlignment="1">
      <alignment horizontal="center" vertical="top" wrapText="1"/>
    </xf>
    <xf numFmtId="0" fontId="9" fillId="0" borderId="7" xfId="0" applyFont="1" applyFill="1" applyBorder="1" applyAlignment="1">
      <alignment horizontal="center" vertical="top" wrapText="1"/>
    </xf>
    <xf numFmtId="0" fontId="37" fillId="0" borderId="16" xfId="0" applyFont="1" applyFill="1" applyBorder="1" applyAlignment="1">
      <alignment horizontal="center" vertical="top" wrapText="1"/>
    </xf>
    <xf numFmtId="0" fontId="0" fillId="0" borderId="23" xfId="0" applyFont="1" applyFill="1" applyBorder="1" applyAlignment="1">
      <alignment horizontal="center" vertical="top" wrapText="1"/>
    </xf>
    <xf numFmtId="0" fontId="0" fillId="0" borderId="18" xfId="0" applyFill="1" applyBorder="1" applyAlignment="1">
      <alignment horizontal="center" vertical="top" wrapText="1"/>
    </xf>
    <xf numFmtId="0" fontId="37" fillId="0" borderId="43" xfId="0" applyFont="1" applyFill="1" applyBorder="1" applyAlignment="1">
      <alignment horizontal="center" vertical="top" wrapText="1"/>
    </xf>
    <xf numFmtId="0" fontId="37" fillId="0" borderId="0" xfId="0" applyFont="1" applyFill="1" applyAlignment="1">
      <alignment wrapText="1"/>
    </xf>
    <xf numFmtId="0" fontId="37" fillId="0" borderId="0" xfId="0" applyFont="1" applyFill="1" applyAlignment="1">
      <alignment vertical="top" wrapText="1"/>
    </xf>
    <xf numFmtId="0" fontId="9" fillId="0" borderId="0" xfId="0" applyFont="1" applyFill="1" applyBorder="1" applyAlignment="1">
      <alignment horizontal="center" vertical="top" wrapText="1"/>
    </xf>
    <xf numFmtId="0" fontId="9" fillId="0" borderId="18" xfId="0" applyFont="1" applyFill="1" applyBorder="1" applyAlignment="1">
      <alignment horizontal="center" vertical="top" wrapText="1"/>
    </xf>
    <xf numFmtId="0" fontId="32" fillId="0" borderId="7" xfId="0" applyFont="1" applyFill="1" applyBorder="1" applyAlignment="1">
      <alignment horizontal="justify" vertical="center" wrapText="1"/>
    </xf>
    <xf numFmtId="0" fontId="15" fillId="0" borderId="17" xfId="0" applyFont="1" applyFill="1" applyBorder="1" applyAlignment="1">
      <alignment horizontal="center" vertical="top" wrapText="1"/>
    </xf>
    <xf numFmtId="0" fontId="15" fillId="0" borderId="7" xfId="0" applyFont="1" applyFill="1" applyBorder="1" applyAlignment="1">
      <alignment horizontal="justify" vertical="center" wrapText="1"/>
    </xf>
    <xf numFmtId="4" fontId="32" fillId="0" borderId="7" xfId="4" applyNumberFormat="1" applyFont="1" applyFill="1" applyBorder="1" applyAlignment="1">
      <alignment horizontal="center" vertical="center"/>
    </xf>
    <xf numFmtId="0" fontId="15" fillId="0" borderId="23" xfId="0" applyFont="1" applyFill="1" applyBorder="1" applyAlignment="1">
      <alignment horizontal="center" vertical="top" wrapText="1"/>
    </xf>
    <xf numFmtId="0" fontId="15" fillId="0" borderId="18" xfId="0" applyFont="1" applyFill="1" applyBorder="1" applyAlignment="1">
      <alignment horizontal="justify" vertical="center" wrapText="1"/>
    </xf>
    <xf numFmtId="0" fontId="32" fillId="0" borderId="7" xfId="28" applyFont="1" applyFill="1" applyBorder="1" applyAlignment="1">
      <alignment horizontal="center" vertical="center"/>
    </xf>
    <xf numFmtId="0" fontId="32" fillId="0" borderId="7" xfId="0" applyFont="1" applyFill="1" applyBorder="1" applyAlignment="1">
      <alignment wrapText="1"/>
    </xf>
    <xf numFmtId="172" fontId="0" fillId="0" borderId="7" xfId="0" applyNumberFormat="1" applyFill="1" applyBorder="1" applyAlignment="1">
      <alignment wrapText="1"/>
    </xf>
    <xf numFmtId="0" fontId="0" fillId="0" borderId="7" xfId="0" applyFill="1" applyBorder="1" applyAlignment="1">
      <alignment wrapText="1"/>
    </xf>
    <xf numFmtId="0" fontId="15" fillId="0" borderId="16" xfId="0" applyFont="1" applyFill="1" applyBorder="1" applyAlignment="1">
      <alignment horizontal="center" vertical="top" wrapText="1"/>
    </xf>
    <xf numFmtId="0" fontId="0" fillId="0" borderId="13" xfId="0" applyFill="1" applyBorder="1" applyAlignment="1">
      <alignment wrapText="1"/>
    </xf>
    <xf numFmtId="179" fontId="32" fillId="0" borderId="7" xfId="4" applyNumberFormat="1" applyFont="1" applyFill="1" applyBorder="1" applyAlignment="1">
      <alignment horizontal="center" vertical="center"/>
    </xf>
    <xf numFmtId="0" fontId="0" fillId="0" borderId="18" xfId="0" applyFill="1" applyBorder="1" applyAlignment="1">
      <alignment wrapText="1"/>
    </xf>
    <xf numFmtId="4" fontId="0" fillId="0" borderId="0" xfId="0" applyNumberFormat="1" applyAlignment="1">
      <alignment horizontal="center" vertical="top" wrapText="1"/>
    </xf>
    <xf numFmtId="0" fontId="0" fillId="0" borderId="0" xfId="0" applyFont="1" applyAlignment="1">
      <alignment horizontal="center" vertical="top" wrapText="1"/>
    </xf>
    <xf numFmtId="0" fontId="39" fillId="11" borderId="45" xfId="0" applyFont="1" applyFill="1" applyBorder="1" applyAlignment="1">
      <alignment horizontal="left"/>
    </xf>
    <xf numFmtId="0" fontId="39" fillId="0" borderId="44" xfId="0" applyFont="1" applyBorder="1" applyAlignment="1">
      <alignment horizontal="left"/>
    </xf>
    <xf numFmtId="0" fontId="39" fillId="0" borderId="0" xfId="0" applyFont="1" applyAlignment="1">
      <alignment horizontal="left" indent="1"/>
    </xf>
    <xf numFmtId="0" fontId="0" fillId="0" borderId="0" xfId="0" applyFill="1" applyAlignment="1">
      <alignment horizontal="left"/>
    </xf>
    <xf numFmtId="0" fontId="39" fillId="9" borderId="0" xfId="0" applyFont="1" applyFill="1" applyAlignment="1">
      <alignment horizontal="left" indent="1"/>
    </xf>
    <xf numFmtId="0" fontId="0" fillId="9" borderId="0" xfId="0" applyFill="1" applyAlignment="1">
      <alignment horizontal="left" indent="2"/>
    </xf>
    <xf numFmtId="164" fontId="0" fillId="0" borderId="0" xfId="0" applyNumberFormat="1"/>
    <xf numFmtId="0" fontId="0" fillId="0" borderId="0" xfId="0" applyNumberFormat="1"/>
    <xf numFmtId="14" fontId="32" fillId="0" borderId="7" xfId="0" applyNumberFormat="1" applyFont="1" applyFill="1" applyBorder="1" applyAlignment="1">
      <alignment horizontal="center" vertical="top" wrapText="1"/>
    </xf>
    <xf numFmtId="0" fontId="23" fillId="5" borderId="37" xfId="0" applyFont="1" applyFill="1" applyBorder="1" applyAlignment="1">
      <alignment horizontal="left" vertical="top"/>
    </xf>
    <xf numFmtId="0" fontId="24" fillId="0" borderId="0" xfId="0" applyFont="1" applyAlignment="1">
      <alignment horizontal="center" vertical="center"/>
    </xf>
    <xf numFmtId="0" fontId="24" fillId="0" borderId="0" xfId="0" applyFont="1" applyAlignment="1">
      <alignment horizontal="center" vertical="center" wrapText="1"/>
    </xf>
    <xf numFmtId="0" fontId="24" fillId="0" borderId="0" xfId="0" applyFont="1" applyFill="1" applyBorder="1" applyAlignment="1">
      <alignment horizontal="center" vertical="center"/>
    </xf>
    <xf numFmtId="0" fontId="32" fillId="0" borderId="0" xfId="0" applyFont="1" applyFill="1" applyBorder="1" applyAlignment="1">
      <alignment horizontal="center" vertical="center"/>
    </xf>
    <xf numFmtId="17" fontId="24" fillId="0" borderId="0" xfId="0" applyNumberFormat="1" applyFont="1" applyFill="1" applyBorder="1" applyAlignment="1">
      <alignment horizontal="center" vertical="center"/>
    </xf>
    <xf numFmtId="1" fontId="24" fillId="0" borderId="0" xfId="0" applyNumberFormat="1" applyFont="1" applyFill="1" applyBorder="1" applyAlignment="1">
      <alignment horizontal="center" vertical="center"/>
    </xf>
    <xf numFmtId="173" fontId="24" fillId="0" borderId="0" xfId="0" applyNumberFormat="1" applyFont="1" applyFill="1" applyBorder="1" applyAlignment="1">
      <alignment horizontal="center" vertical="center" wrapText="1"/>
    </xf>
    <xf numFmtId="173" fontId="24" fillId="0" borderId="0" xfId="11" applyNumberFormat="1" applyFont="1" applyFill="1" applyBorder="1" applyAlignment="1">
      <alignment horizontal="center" vertical="center"/>
    </xf>
    <xf numFmtId="0" fontId="24" fillId="0" borderId="0" xfId="0" applyFont="1" applyAlignment="1">
      <alignment wrapText="1"/>
    </xf>
    <xf numFmtId="174" fontId="24" fillId="0" borderId="7" xfId="0" applyNumberFormat="1" applyFont="1" applyFill="1" applyBorder="1" applyAlignment="1">
      <alignment horizontal="center" vertical="center"/>
    </xf>
    <xf numFmtId="3" fontId="24" fillId="0" borderId="7" xfId="11" applyNumberFormat="1" applyFont="1" applyFill="1" applyBorder="1" applyAlignment="1">
      <alignment horizontal="center" vertical="center"/>
    </xf>
    <xf numFmtId="178" fontId="24" fillId="0" borderId="7" xfId="0" applyNumberFormat="1" applyFont="1" applyFill="1" applyBorder="1" applyAlignment="1">
      <alignment horizontal="center" vertical="center"/>
    </xf>
    <xf numFmtId="0" fontId="24" fillId="0" borderId="7" xfId="0" applyFont="1" applyFill="1" applyBorder="1" applyAlignment="1">
      <alignment horizontal="center" vertical="center" wrapText="1"/>
    </xf>
    <xf numFmtId="0" fontId="24" fillId="0" borderId="18" xfId="0" applyFont="1" applyFill="1" applyBorder="1" applyAlignment="1">
      <alignment horizontal="center" vertical="center"/>
    </xf>
    <xf numFmtId="17" fontId="24" fillId="0" borderId="18" xfId="0" applyNumberFormat="1" applyFont="1" applyFill="1" applyBorder="1" applyAlignment="1">
      <alignment horizontal="center" vertical="center"/>
    </xf>
    <xf numFmtId="174" fontId="24" fillId="0" borderId="18" xfId="0" applyNumberFormat="1" applyFont="1" applyFill="1" applyBorder="1" applyAlignment="1">
      <alignment horizontal="center" vertical="center"/>
    </xf>
    <xf numFmtId="3" fontId="24" fillId="0" borderId="18" xfId="11" applyNumberFormat="1" applyFont="1" applyFill="1" applyBorder="1" applyAlignment="1">
      <alignment horizontal="center" vertical="center"/>
    </xf>
    <xf numFmtId="3" fontId="24" fillId="0" borderId="7" xfId="0" applyNumberFormat="1" applyFont="1" applyFill="1" applyBorder="1" applyAlignment="1">
      <alignment horizontal="center" vertical="center"/>
    </xf>
    <xf numFmtId="0" fontId="24" fillId="0" borderId="10" xfId="0" applyFont="1" applyFill="1" applyBorder="1" applyAlignment="1">
      <alignment horizontal="left" vertical="center"/>
    </xf>
    <xf numFmtId="0" fontId="24" fillId="0" borderId="13" xfId="0" applyFont="1" applyFill="1" applyBorder="1" applyAlignment="1">
      <alignment horizontal="left" vertical="center"/>
    </xf>
    <xf numFmtId="0" fontId="32" fillId="0" borderId="10" xfId="0" applyFont="1" applyFill="1" applyBorder="1" applyAlignment="1">
      <alignment horizontal="left" vertical="center"/>
    </xf>
    <xf numFmtId="0" fontId="24" fillId="0" borderId="10" xfId="0" applyFont="1" applyFill="1" applyBorder="1" applyAlignment="1">
      <alignment horizontal="justify" vertical="center"/>
    </xf>
    <xf numFmtId="0" fontId="24" fillId="0" borderId="7" xfId="0" applyFont="1" applyFill="1" applyBorder="1" applyAlignment="1">
      <alignment horizontal="left" vertical="center"/>
    </xf>
    <xf numFmtId="0" fontId="32" fillId="0" borderId="14" xfId="0" applyFont="1" applyFill="1" applyBorder="1" applyAlignment="1">
      <alignment horizontal="left" vertical="center"/>
    </xf>
    <xf numFmtId="0" fontId="24" fillId="0" borderId="14" xfId="0" applyFont="1" applyFill="1" applyBorder="1" applyAlignment="1">
      <alignment horizontal="justify" vertical="center"/>
    </xf>
    <xf numFmtId="0" fontId="9" fillId="0" borderId="7" xfId="0" applyFont="1" applyFill="1" applyBorder="1" applyAlignment="1">
      <alignment horizontal="center" vertical="center" wrapText="1"/>
    </xf>
    <xf numFmtId="175" fontId="15"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xf>
    <xf numFmtId="14" fontId="32" fillId="0" borderId="7" xfId="0" applyNumberFormat="1" applyFont="1" applyFill="1" applyBorder="1" applyAlignment="1">
      <alignment horizontal="center" vertical="center"/>
    </xf>
    <xf numFmtId="0" fontId="24" fillId="0" borderId="8" xfId="0" applyFont="1" applyFill="1" applyBorder="1" applyAlignment="1">
      <alignment horizontal="center" vertical="center"/>
    </xf>
    <xf numFmtId="0" fontId="29" fillId="0" borderId="0" xfId="0" applyFont="1" applyFill="1" applyAlignment="1"/>
    <xf numFmtId="0" fontId="32" fillId="0" borderId="8"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13" xfId="0" applyFont="1" applyFill="1" applyBorder="1" applyAlignment="1">
      <alignment horizontal="center"/>
    </xf>
    <xf numFmtId="0" fontId="24" fillId="0" borderId="16" xfId="0" applyFont="1" applyFill="1" applyBorder="1" applyAlignment="1">
      <alignment horizontal="center" vertical="center"/>
    </xf>
    <xf numFmtId="0" fontId="24" fillId="0" borderId="9" xfId="0" applyFont="1" applyFill="1" applyBorder="1" applyAlignment="1">
      <alignment horizontal="center" vertical="center"/>
    </xf>
    <xf numFmtId="175" fontId="24" fillId="0" borderId="14" xfId="11" applyNumberFormat="1" applyFont="1" applyFill="1" applyBorder="1" applyAlignment="1">
      <alignment horizontal="right" vertical="center"/>
    </xf>
    <xf numFmtId="0" fontId="24" fillId="0" borderId="13" xfId="0" applyFont="1" applyFill="1" applyBorder="1" applyAlignment="1">
      <alignment horizontal="center" vertical="center"/>
    </xf>
    <xf numFmtId="166" fontId="24" fillId="0" borderId="7" xfId="11" applyNumberFormat="1" applyFont="1" applyFill="1" applyBorder="1" applyAlignment="1">
      <alignment horizontal="justify" vertical="center"/>
    </xf>
    <xf numFmtId="14" fontId="24" fillId="0" borderId="7" xfId="0" applyNumberFormat="1" applyFont="1" applyFill="1" applyBorder="1" applyAlignment="1">
      <alignment horizontal="justify" vertical="center"/>
    </xf>
    <xf numFmtId="0" fontId="24" fillId="0" borderId="7" xfId="0" applyFont="1" applyFill="1" applyBorder="1" applyAlignment="1">
      <alignment horizontal="justify" vertical="center"/>
    </xf>
    <xf numFmtId="0" fontId="24" fillId="0" borderId="17" xfId="0" applyFont="1" applyFill="1" applyBorder="1" applyAlignment="1">
      <alignment horizontal="center" vertical="center"/>
    </xf>
    <xf numFmtId="175" fontId="24" fillId="0" borderId="20" xfId="11" applyNumberFormat="1" applyFont="1" applyFill="1" applyBorder="1" applyAlignment="1">
      <alignment horizontal="right" vertical="center"/>
    </xf>
    <xf numFmtId="166" fontId="24" fillId="0" borderId="13" xfId="11" applyNumberFormat="1" applyFont="1" applyFill="1" applyBorder="1" applyAlignment="1">
      <alignment horizontal="justify" vertical="center"/>
    </xf>
    <xf numFmtId="0" fontId="24" fillId="0" borderId="15" xfId="0" applyNumberFormat="1" applyFont="1" applyFill="1" applyBorder="1" applyAlignment="1">
      <alignment horizontal="center" vertical="center"/>
    </xf>
    <xf numFmtId="175" fontId="24" fillId="0" borderId="7" xfId="11" applyNumberFormat="1" applyFont="1" applyFill="1" applyBorder="1" applyAlignment="1">
      <alignment horizontal="right" vertical="center"/>
    </xf>
    <xf numFmtId="0" fontId="24" fillId="0" borderId="21" xfId="0" applyFont="1" applyFill="1" applyBorder="1" applyAlignment="1">
      <alignment horizontal="center" vertical="center"/>
    </xf>
    <xf numFmtId="14" fontId="24" fillId="0" borderId="0" xfId="0" applyNumberFormat="1" applyFont="1" applyFill="1" applyAlignment="1">
      <alignment horizontal="justify" vertical="center"/>
    </xf>
    <xf numFmtId="172" fontId="24" fillId="0" borderId="7" xfId="0" applyNumberFormat="1" applyFont="1" applyFill="1" applyBorder="1" applyAlignment="1">
      <alignment horizontal="center" vertical="center"/>
    </xf>
    <xf numFmtId="17" fontId="24" fillId="0" borderId="7" xfId="0" applyNumberFormat="1" applyFont="1" applyFill="1" applyBorder="1" applyAlignment="1">
      <alignment horizontal="justify" vertical="center"/>
    </xf>
    <xf numFmtId="0" fontId="15" fillId="0" borderId="7" xfId="0" applyFont="1" applyFill="1" applyBorder="1" applyAlignment="1">
      <alignment horizontal="left" vertical="center"/>
    </xf>
    <xf numFmtId="0" fontId="24" fillId="0" borderId="13" xfId="0" applyFont="1" applyFill="1" applyBorder="1" applyAlignment="1">
      <alignment horizontal="justify" vertical="center"/>
    </xf>
    <xf numFmtId="166" fontId="24" fillId="0" borderId="10" xfId="11" applyNumberFormat="1" applyFont="1" applyFill="1" applyBorder="1" applyAlignment="1">
      <alignment horizontal="left" vertical="center"/>
    </xf>
    <xf numFmtId="0" fontId="24" fillId="0" borderId="14" xfId="0" applyFont="1" applyFill="1" applyBorder="1" applyAlignment="1">
      <alignment horizontal="left" vertical="center"/>
    </xf>
    <xf numFmtId="166" fontId="24" fillId="0" borderId="14" xfId="11" applyNumberFormat="1" applyFont="1" applyFill="1" applyBorder="1" applyAlignment="1">
      <alignment horizontal="left" vertical="center"/>
    </xf>
    <xf numFmtId="0" fontId="32" fillId="0" borderId="7"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22" xfId="0" applyFont="1" applyFill="1" applyBorder="1" applyAlignment="1">
      <alignment horizontal="left" vertical="center"/>
    </xf>
    <xf numFmtId="0" fontId="32" fillId="0" borderId="22" xfId="0" applyFont="1" applyFill="1" applyBorder="1" applyAlignment="1">
      <alignment horizontal="left" vertical="center"/>
    </xf>
    <xf numFmtId="0" fontId="24" fillId="0" borderId="18" xfId="0" applyFont="1" applyFill="1" applyBorder="1" applyAlignment="1">
      <alignment horizontal="justify" vertical="center"/>
    </xf>
    <xf numFmtId="0" fontId="24" fillId="0" borderId="23" xfId="0" applyFont="1" applyFill="1" applyBorder="1" applyAlignment="1">
      <alignment horizontal="center" vertical="center"/>
    </xf>
    <xf numFmtId="166" fontId="24" fillId="0" borderId="22" xfId="11" applyNumberFormat="1" applyFont="1" applyFill="1" applyBorder="1" applyAlignment="1">
      <alignment horizontal="left" vertical="center"/>
    </xf>
    <xf numFmtId="166" fontId="24" fillId="0" borderId="18" xfId="11" applyNumberFormat="1" applyFont="1" applyFill="1" applyBorder="1" applyAlignment="1">
      <alignment horizontal="justify" vertical="center"/>
    </xf>
    <xf numFmtId="0" fontId="24" fillId="0" borderId="22" xfId="0" applyFont="1" applyFill="1" applyBorder="1" applyAlignment="1">
      <alignment horizontal="justify" vertical="center"/>
    </xf>
    <xf numFmtId="0" fontId="24" fillId="0" borderId="7" xfId="0" applyFont="1" applyFill="1" applyBorder="1" applyAlignment="1">
      <alignment horizontal="left" vertical="center" wrapText="1"/>
    </xf>
    <xf numFmtId="14" fontId="24" fillId="0" borderId="7" xfId="0" applyNumberFormat="1" applyFont="1" applyFill="1" applyBorder="1" applyAlignment="1">
      <alignment horizontal="center" vertical="center" wrapText="1"/>
    </xf>
    <xf numFmtId="14" fontId="24" fillId="0" borderId="7" xfId="0" applyNumberFormat="1" applyFont="1" applyFill="1" applyBorder="1" applyAlignment="1">
      <alignment horizontal="left" vertical="center" wrapText="1"/>
    </xf>
    <xf numFmtId="3" fontId="24" fillId="0" borderId="7" xfId="0" applyNumberFormat="1" applyFont="1" applyFill="1" applyBorder="1" applyAlignment="1">
      <alignment horizontal="center" vertical="center" wrapText="1"/>
    </xf>
    <xf numFmtId="2" fontId="24" fillId="0" borderId="7" xfId="0" applyNumberFormat="1" applyFont="1" applyFill="1" applyBorder="1" applyAlignment="1">
      <alignment horizontal="center" vertical="center"/>
    </xf>
    <xf numFmtId="2" fontId="24" fillId="0" borderId="7" xfId="0" applyNumberFormat="1" applyFont="1" applyFill="1" applyBorder="1" applyAlignment="1">
      <alignment horizontal="center" vertical="center" wrapText="1"/>
    </xf>
    <xf numFmtId="14" fontId="24" fillId="0" borderId="0" xfId="0" applyNumberFormat="1" applyFont="1" applyFill="1" applyAlignment="1">
      <alignment horizontal="center" vertical="center"/>
    </xf>
    <xf numFmtId="178" fontId="24" fillId="0" borderId="7" xfId="0" applyNumberFormat="1" applyFont="1" applyFill="1" applyBorder="1" applyAlignment="1">
      <alignment horizontal="center" vertical="center" wrapText="1"/>
    </xf>
    <xf numFmtId="178" fontId="24" fillId="0" borderId="18" xfId="0" applyNumberFormat="1" applyFont="1" applyFill="1" applyBorder="1" applyAlignment="1">
      <alignment horizontal="center" vertical="center"/>
    </xf>
    <xf numFmtId="0" fontId="24" fillId="0" borderId="18" xfId="0" applyFont="1" applyFill="1" applyBorder="1" applyAlignment="1">
      <alignment horizontal="center" vertical="center" wrapText="1"/>
    </xf>
    <xf numFmtId="178" fontId="24" fillId="0" borderId="7" xfId="0" applyNumberFormat="1" applyFont="1" applyFill="1" applyBorder="1" applyAlignment="1"/>
    <xf numFmtId="0" fontId="24" fillId="0" borderId="7" xfId="0" applyFont="1" applyFill="1" applyBorder="1" applyAlignment="1">
      <alignment wrapText="1"/>
    </xf>
    <xf numFmtId="0" fontId="31" fillId="5" borderId="7" xfId="3" applyFont="1" applyFill="1" applyBorder="1" applyAlignment="1">
      <alignment vertical="center" wrapText="1"/>
    </xf>
    <xf numFmtId="3" fontId="31" fillId="5" borderId="7" xfId="3" applyNumberFormat="1" applyFont="1" applyFill="1" applyBorder="1" applyAlignment="1">
      <alignment horizontal="center" vertical="center" wrapText="1"/>
    </xf>
    <xf numFmtId="178" fontId="11" fillId="4" borderId="7" xfId="3" applyNumberFormat="1" applyFont="1" applyFill="1" applyBorder="1" applyAlignment="1">
      <alignment horizontal="center" vertical="center" wrapText="1"/>
    </xf>
    <xf numFmtId="164" fontId="19" fillId="0" borderId="0" xfId="11" applyFont="1" applyAlignment="1">
      <alignment horizontal="center" vertical="center" wrapText="1"/>
    </xf>
    <xf numFmtId="0" fontId="15" fillId="0" borderId="7" xfId="0" applyFont="1" applyFill="1" applyBorder="1" applyAlignment="1">
      <alignment vertical="center"/>
    </xf>
    <xf numFmtId="164" fontId="15" fillId="0" borderId="7" xfId="11" applyFont="1" applyFill="1" applyBorder="1" applyAlignment="1">
      <alignment vertical="center"/>
    </xf>
    <xf numFmtId="2" fontId="15" fillId="0" borderId="7" xfId="0" applyNumberFormat="1" applyFont="1" applyFill="1" applyBorder="1" applyAlignment="1">
      <alignment vertical="center"/>
    </xf>
    <xf numFmtId="0" fontId="15" fillId="0" borderId="7" xfId="0" applyFont="1" applyFill="1" applyBorder="1" applyAlignment="1">
      <alignment horizontal="center" vertical="center"/>
    </xf>
    <xf numFmtId="0" fontId="42" fillId="0" borderId="7" xfId="0" applyFont="1" applyFill="1" applyBorder="1"/>
    <xf numFmtId="0" fontId="15" fillId="0" borderId="0" xfId="0" applyFont="1" applyFill="1" applyAlignment="1">
      <alignment horizontal="center"/>
    </xf>
    <xf numFmtId="0" fontId="17" fillId="0" borderId="0" xfId="0" applyFont="1" applyAlignment="1">
      <alignment horizontal="left" wrapText="1"/>
    </xf>
    <xf numFmtId="0" fontId="9" fillId="0" borderId="7" xfId="0" applyFont="1" applyFill="1" applyBorder="1" applyAlignment="1">
      <alignment vertical="center"/>
    </xf>
    <xf numFmtId="17" fontId="15" fillId="0" borderId="7" xfId="0" applyNumberFormat="1" applyFont="1" applyFill="1" applyBorder="1" applyAlignment="1">
      <alignment horizontal="center" vertical="center"/>
    </xf>
    <xf numFmtId="1" fontId="15" fillId="0" borderId="7" xfId="0" applyNumberFormat="1" applyFont="1" applyFill="1" applyBorder="1" applyAlignment="1">
      <alignment horizontal="center" vertical="center"/>
    </xf>
    <xf numFmtId="0" fontId="15" fillId="0" borderId="7" xfId="0" applyNumberFormat="1" applyFont="1" applyFill="1" applyBorder="1" applyAlignment="1">
      <alignment vertical="center"/>
    </xf>
    <xf numFmtId="175" fontId="15" fillId="0" borderId="7" xfId="11" applyNumberFormat="1" applyFont="1" applyFill="1" applyBorder="1" applyAlignment="1">
      <alignment horizontal="center" vertical="center"/>
    </xf>
    <xf numFmtId="0" fontId="42" fillId="0" borderId="7" xfId="0" applyFont="1" applyFill="1" applyBorder="1" applyAlignment="1">
      <alignment horizontal="center" vertical="center" wrapText="1"/>
    </xf>
    <xf numFmtId="14" fontId="15" fillId="0" borderId="7" xfId="0" applyNumberFormat="1" applyFont="1" applyFill="1" applyBorder="1" applyAlignment="1">
      <alignment horizontal="left"/>
    </xf>
    <xf numFmtId="0" fontId="15" fillId="0" borderId="7" xfId="0" applyFont="1" applyFill="1" applyBorder="1" applyAlignment="1">
      <alignment horizontal="left"/>
    </xf>
    <xf numFmtId="0" fontId="9" fillId="0" borderId="7" xfId="0" applyFont="1" applyFill="1" applyBorder="1" applyAlignment="1">
      <alignment horizontal="left" vertical="center"/>
    </xf>
    <xf numFmtId="0" fontId="43" fillId="0" borderId="7" xfId="0" applyFont="1" applyFill="1" applyBorder="1" applyAlignment="1">
      <alignment horizontal="left" vertical="center"/>
    </xf>
    <xf numFmtId="1" fontId="15" fillId="0" borderId="7" xfId="0" applyNumberFormat="1" applyFont="1" applyFill="1" applyBorder="1" applyAlignment="1">
      <alignment horizontal="center" vertical="center" wrapText="1"/>
    </xf>
    <xf numFmtId="0" fontId="42" fillId="0" borderId="7" xfId="0" applyFont="1" applyFill="1" applyBorder="1" applyAlignment="1">
      <alignment horizontal="center" vertical="center"/>
    </xf>
    <xf numFmtId="176" fontId="15" fillId="0" borderId="7" xfId="4" applyNumberFormat="1" applyFont="1" applyFill="1" applyBorder="1" applyAlignment="1">
      <alignment vertical="center"/>
    </xf>
    <xf numFmtId="14" fontId="15" fillId="0" borderId="7" xfId="0" applyNumberFormat="1" applyFont="1" applyFill="1" applyBorder="1" applyAlignment="1">
      <alignment vertical="center"/>
    </xf>
    <xf numFmtId="0" fontId="43" fillId="0" borderId="7" xfId="0" applyFont="1" applyFill="1" applyBorder="1" applyAlignment="1">
      <alignment vertical="center"/>
    </xf>
    <xf numFmtId="177" fontId="9" fillId="0" borderId="7" xfId="0" applyNumberFormat="1" applyFont="1" applyFill="1" applyBorder="1" applyAlignment="1">
      <alignment vertical="center"/>
    </xf>
    <xf numFmtId="174" fontId="15" fillId="0" borderId="7" xfId="0" applyNumberFormat="1" applyFont="1" applyFill="1" applyBorder="1" applyAlignment="1">
      <alignment horizontal="center" vertical="center"/>
    </xf>
    <xf numFmtId="175" fontId="15" fillId="0" borderId="7" xfId="11" applyNumberFormat="1" applyFont="1" applyFill="1" applyBorder="1" applyAlignment="1">
      <alignment horizontal="center" vertical="center" wrapText="1"/>
    </xf>
    <xf numFmtId="0" fontId="15" fillId="0" borderId="0" xfId="0" applyFont="1" applyFill="1" applyAlignment="1">
      <alignment horizontal="left"/>
    </xf>
    <xf numFmtId="0" fontId="15" fillId="0" borderId="7" xfId="0" applyFont="1" applyFill="1" applyBorder="1" applyAlignment="1">
      <alignment horizontal="left" vertical="center" wrapText="1"/>
    </xf>
    <xf numFmtId="0" fontId="42" fillId="0" borderId="7" xfId="0" applyFont="1" applyFill="1" applyBorder="1" applyAlignment="1">
      <alignment horizontal="left" vertical="center" wrapText="1"/>
    </xf>
    <xf numFmtId="2" fontId="15" fillId="0" borderId="7" xfId="0" applyNumberFormat="1" applyFont="1" applyFill="1" applyBorder="1" applyAlignment="1">
      <alignment horizontal="left" vertical="center"/>
    </xf>
    <xf numFmtId="2" fontId="15" fillId="0" borderId="7" xfId="0" applyNumberFormat="1" applyFont="1" applyFill="1" applyBorder="1" applyAlignment="1">
      <alignment horizontal="left" vertical="center" wrapText="1"/>
    </xf>
    <xf numFmtId="164" fontId="15" fillId="0" borderId="7" xfId="11" applyFont="1" applyFill="1" applyBorder="1" applyAlignment="1">
      <alignment horizontal="left" vertical="center"/>
    </xf>
    <xf numFmtId="0" fontId="15" fillId="0" borderId="7" xfId="0" applyNumberFormat="1" applyFont="1" applyFill="1" applyBorder="1" applyAlignment="1">
      <alignment horizontal="center" vertical="center"/>
    </xf>
    <xf numFmtId="178" fontId="42" fillId="0" borderId="7" xfId="0" applyNumberFormat="1" applyFont="1" applyFill="1" applyBorder="1" applyAlignment="1">
      <alignment horizontal="center" vertical="center"/>
    </xf>
    <xf numFmtId="0" fontId="24" fillId="0" borderId="7" xfId="0" applyFont="1" applyFill="1" applyBorder="1" applyAlignment="1">
      <alignment horizontal="center" wrapText="1"/>
    </xf>
    <xf numFmtId="14" fontId="22" fillId="0" borderId="7" xfId="0" applyNumberFormat="1" applyFont="1" applyFill="1" applyBorder="1" applyAlignment="1">
      <alignment horizontal="center" vertical="center"/>
    </xf>
    <xf numFmtId="0" fontId="15" fillId="0" borderId="0" xfId="0" applyFont="1" applyFill="1" applyAlignment="1">
      <alignment horizontal="center" wrapText="1"/>
    </xf>
    <xf numFmtId="0" fontId="41" fillId="0" borderId="7" xfId="0" applyFont="1" applyFill="1" applyBorder="1" applyAlignment="1">
      <alignment vertical="center"/>
    </xf>
    <xf numFmtId="0" fontId="41" fillId="0" borderId="7" xfId="0" applyFont="1" applyFill="1" applyBorder="1" applyAlignment="1">
      <alignment horizontal="center" vertical="center"/>
    </xf>
    <xf numFmtId="173" fontId="24" fillId="0" borderId="7" xfId="11" applyNumberFormat="1" applyFont="1" applyFill="1" applyBorder="1" applyAlignment="1">
      <alignment horizontal="left" vertical="center"/>
    </xf>
    <xf numFmtId="173" fontId="24" fillId="0" borderId="7" xfId="11" applyNumberFormat="1" applyFont="1" applyFill="1" applyBorder="1" applyAlignment="1">
      <alignment horizontal="justify" vertical="center"/>
    </xf>
    <xf numFmtId="0" fontId="24" fillId="0" borderId="0" xfId="0" applyFont="1" applyFill="1" applyAlignment="1">
      <alignment horizontal="justify" vertical="center"/>
    </xf>
    <xf numFmtId="0" fontId="24" fillId="0" borderId="0" xfId="0" applyFont="1" applyFill="1" applyAlignment="1">
      <alignment horizontal="justify" vertical="center" wrapText="1"/>
    </xf>
    <xf numFmtId="0" fontId="20" fillId="0" borderId="0" xfId="0" applyFont="1" applyFill="1" applyAlignment="1">
      <alignment horizontal="center" wrapText="1"/>
    </xf>
    <xf numFmtId="14" fontId="32" fillId="0" borderId="7" xfId="0" applyNumberFormat="1" applyFont="1" applyFill="1" applyBorder="1" applyAlignment="1">
      <alignment horizontal="center"/>
    </xf>
    <xf numFmtId="0" fontId="18" fillId="0" borderId="0" xfId="0" applyFont="1" applyFill="1" applyAlignment="1">
      <alignment horizontal="center" wrapText="1"/>
    </xf>
    <xf numFmtId="0" fontId="34" fillId="0" borderId="7" xfId="0" applyFont="1" applyFill="1" applyBorder="1" applyAlignment="1">
      <alignment horizontal="center"/>
    </xf>
    <xf numFmtId="0" fontId="15" fillId="0" borderId="0" xfId="0" applyFont="1" applyFill="1" applyAlignment="1">
      <alignment horizontal="justify" vertical="top" wrapText="1"/>
    </xf>
    <xf numFmtId="0" fontId="15" fillId="0" borderId="0" xfId="0" applyFont="1" applyFill="1" applyAlignment="1">
      <alignment horizontal="justify" vertical="center" wrapText="1"/>
    </xf>
    <xf numFmtId="0" fontId="0" fillId="0" borderId="0" xfId="0" applyFill="1" applyAlignment="1">
      <alignment horizontal="justify" vertical="top" wrapText="1"/>
    </xf>
    <xf numFmtId="0" fontId="38" fillId="0" borderId="0" xfId="0" applyFont="1" applyFill="1" applyAlignment="1">
      <alignment vertical="top" wrapText="1"/>
    </xf>
    <xf numFmtId="0" fontId="0" fillId="0" borderId="0" xfId="0" applyFill="1"/>
    <xf numFmtId="14" fontId="32" fillId="0" borderId="7" xfId="0" applyNumberFormat="1" applyFont="1" applyFill="1" applyBorder="1" applyAlignment="1">
      <alignment wrapText="1"/>
    </xf>
    <xf numFmtId="0" fontId="24" fillId="0" borderId="7" xfId="0" applyFont="1" applyFill="1" applyBorder="1" applyAlignment="1">
      <alignment vertical="top" wrapText="1"/>
    </xf>
    <xf numFmtId="0" fontId="24" fillId="0" borderId="7" xfId="0" applyFont="1" applyFill="1" applyBorder="1"/>
    <xf numFmtId="0" fontId="24" fillId="0" borderId="7" xfId="0" applyFont="1" applyFill="1" applyBorder="1" applyAlignment="1">
      <alignment horizontal="center" vertical="top" wrapText="1"/>
    </xf>
    <xf numFmtId="0" fontId="0" fillId="0" borderId="17" xfId="0" applyFill="1" applyBorder="1" applyAlignment="1">
      <alignment vertical="top" wrapText="1"/>
    </xf>
    <xf numFmtId="0" fontId="0" fillId="0" borderId="7" xfId="0" applyFill="1" applyBorder="1" applyAlignment="1">
      <alignment vertical="top" wrapText="1"/>
    </xf>
    <xf numFmtId="165" fontId="0" fillId="0" borderId="7" xfId="4" applyFont="1" applyFill="1" applyBorder="1" applyAlignment="1">
      <alignment vertical="top" wrapText="1"/>
    </xf>
    <xf numFmtId="165" fontId="0" fillId="0" borderId="17" xfId="0" applyNumberFormat="1" applyFont="1" applyFill="1" applyBorder="1" applyAlignment="1">
      <alignment horizontal="center" vertical="top" wrapText="1"/>
    </xf>
    <xf numFmtId="165" fontId="0" fillId="0" borderId="7" xfId="0" applyNumberFormat="1" applyFill="1" applyBorder="1" applyAlignment="1">
      <alignment horizontal="center" vertical="top" wrapText="1"/>
    </xf>
    <xf numFmtId="4" fontId="24" fillId="0" borderId="7" xfId="4" applyNumberFormat="1" applyFont="1" applyFill="1" applyBorder="1" applyAlignment="1">
      <alignment horizontal="center" vertical="center"/>
    </xf>
    <xf numFmtId="165" fontId="24" fillId="0" borderId="7" xfId="4" applyFont="1" applyFill="1" applyBorder="1" applyAlignment="1">
      <alignment horizontal="center" vertical="center"/>
    </xf>
    <xf numFmtId="0" fontId="41" fillId="12" borderId="7" xfId="0" applyFont="1" applyFill="1" applyBorder="1" applyAlignment="1">
      <alignment horizontal="center" vertical="center" wrapText="1"/>
    </xf>
    <xf numFmtId="0" fontId="41" fillId="6" borderId="7" xfId="0" applyFont="1" applyFill="1" applyBorder="1" applyAlignment="1">
      <alignment horizontal="center" vertical="center"/>
    </xf>
    <xf numFmtId="14" fontId="41" fillId="12" borderId="7" xfId="0" applyNumberFormat="1" applyFont="1" applyFill="1" applyBorder="1" applyAlignment="1">
      <alignment horizontal="center" vertical="center"/>
    </xf>
    <xf numFmtId="0" fontId="41" fillId="12" borderId="7" xfId="0" applyFont="1" applyFill="1" applyBorder="1" applyAlignment="1">
      <alignment horizontal="center" vertical="center"/>
    </xf>
    <xf numFmtId="172" fontId="41" fillId="12" borderId="7" xfId="4" applyNumberFormat="1" applyFont="1" applyFill="1" applyBorder="1" applyAlignment="1">
      <alignment horizontal="center" vertical="center"/>
    </xf>
    <xf numFmtId="180" fontId="41" fillId="12" borderId="7" xfId="0" applyNumberFormat="1" applyFont="1" applyFill="1" applyBorder="1" applyAlignment="1">
      <alignment horizontal="center" vertical="center"/>
    </xf>
    <xf numFmtId="4" fontId="41" fillId="12" borderId="7" xfId="0" applyNumberFormat="1" applyFont="1" applyFill="1" applyBorder="1" applyAlignment="1">
      <alignment horizontal="center" vertical="center"/>
    </xf>
    <xf numFmtId="0" fontId="34" fillId="6" borderId="7" xfId="0" applyFont="1" applyFill="1" applyBorder="1" applyAlignment="1">
      <alignment horizontal="center" vertical="center"/>
    </xf>
    <xf numFmtId="0" fontId="32" fillId="6" borderId="7" xfId="0" applyFont="1" applyFill="1" applyBorder="1" applyAlignment="1">
      <alignment horizontal="center" vertical="center"/>
    </xf>
    <xf numFmtId="0" fontId="32" fillId="0" borderId="7" xfId="0" applyFont="1" applyBorder="1" applyAlignment="1">
      <alignment horizontal="center" vertical="center"/>
    </xf>
    <xf numFmtId="180" fontId="32" fillId="0" borderId="7" xfId="0" applyNumberFormat="1" applyFont="1" applyBorder="1" applyAlignment="1">
      <alignment horizontal="center" vertical="center"/>
    </xf>
    <xf numFmtId="0" fontId="23" fillId="0" borderId="0" xfId="0" applyFont="1" applyFill="1" applyBorder="1" applyAlignment="1">
      <alignment horizontal="left" vertical="top" wrapText="1"/>
    </xf>
    <xf numFmtId="0" fontId="21" fillId="0" borderId="3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0" xfId="0" applyFont="1" applyBorder="1" applyAlignment="1">
      <alignment horizontal="center" vertical="center" wrapText="1"/>
    </xf>
    <xf numFmtId="0" fontId="22" fillId="4" borderId="27"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28" xfId="0" applyFont="1" applyFill="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8" xfId="0" applyFont="1" applyBorder="1" applyAlignment="1">
      <alignment horizontal="center" vertical="center" wrapText="1"/>
    </xf>
    <xf numFmtId="173" fontId="21" fillId="0" borderId="27" xfId="11" applyNumberFormat="1" applyFont="1" applyBorder="1" applyAlignment="1">
      <alignment horizontal="center" vertical="center" wrapText="1"/>
    </xf>
    <xf numFmtId="173" fontId="21" fillId="0" borderId="11" xfId="11" applyNumberFormat="1" applyFont="1" applyBorder="1" applyAlignment="1">
      <alignment horizontal="center" vertical="center" wrapText="1"/>
    </xf>
    <xf numFmtId="173" fontId="21" fillId="0" borderId="28" xfId="11" applyNumberFormat="1" applyFont="1" applyBorder="1" applyAlignment="1">
      <alignment horizontal="center" vertical="center" wrapText="1"/>
    </xf>
    <xf numFmtId="173" fontId="21" fillId="0" borderId="27" xfId="11" applyNumberFormat="1" applyFont="1" applyFill="1" applyBorder="1" applyAlignment="1">
      <alignment horizontal="center" vertical="center" wrapText="1"/>
    </xf>
    <xf numFmtId="173" fontId="21" fillId="0" borderId="11" xfId="11" applyNumberFormat="1" applyFont="1" applyFill="1" applyBorder="1" applyAlignment="1">
      <alignment horizontal="center" vertical="center" wrapText="1"/>
    </xf>
    <xf numFmtId="173" fontId="21" fillId="0" borderId="28" xfId="11" applyNumberFormat="1" applyFont="1" applyFill="1" applyBorder="1" applyAlignment="1">
      <alignment horizontal="center" vertical="center" wrapText="1"/>
    </xf>
    <xf numFmtId="0" fontId="22" fillId="4" borderId="29"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30" xfId="0" applyFont="1" applyFill="1" applyBorder="1" applyAlignment="1">
      <alignment horizontal="center" vertical="center" wrapText="1"/>
    </xf>
    <xf numFmtId="14" fontId="21" fillId="0" borderId="29" xfId="0" applyNumberFormat="1" applyFont="1" applyBorder="1" applyAlignment="1">
      <alignment horizontal="center" vertical="center" wrapText="1"/>
    </xf>
    <xf numFmtId="14" fontId="21" fillId="0" borderId="3" xfId="0" applyNumberFormat="1" applyFont="1" applyBorder="1" applyAlignment="1">
      <alignment horizontal="center" vertical="center" wrapText="1"/>
    </xf>
    <xf numFmtId="14" fontId="21" fillId="0" borderId="30" xfId="0" applyNumberFormat="1" applyFont="1" applyBorder="1" applyAlignment="1">
      <alignment horizontal="center" vertical="center" wrapText="1"/>
    </xf>
    <xf numFmtId="0" fontId="22" fillId="4" borderId="31" xfId="0" applyFont="1" applyFill="1" applyBorder="1" applyAlignment="1">
      <alignment horizontal="center" vertical="center" wrapText="1"/>
    </xf>
    <xf numFmtId="0" fontId="22" fillId="4" borderId="32"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22" fillId="4" borderId="34" xfId="0" applyFont="1" applyFill="1" applyBorder="1" applyAlignment="1">
      <alignment horizontal="center" vertical="center" wrapText="1"/>
    </xf>
    <xf numFmtId="0" fontId="22" fillId="4" borderId="35"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3" fillId="3" borderId="37" xfId="22" applyFont="1" applyFill="1" applyBorder="1" applyAlignment="1">
      <alignment horizontal="center" vertical="center" wrapText="1"/>
    </xf>
    <xf numFmtId="0" fontId="3" fillId="3" borderId="38" xfId="22" applyFont="1" applyFill="1" applyBorder="1" applyAlignment="1">
      <alignment horizontal="center" vertical="center" wrapText="1"/>
    </xf>
    <xf numFmtId="0" fontId="3" fillId="3" borderId="12" xfId="22" applyFont="1" applyFill="1" applyBorder="1" applyAlignment="1">
      <alignment horizontal="center" vertical="center" wrapText="1"/>
    </xf>
    <xf numFmtId="0" fontId="3" fillId="3" borderId="24" xfId="22" applyFont="1" applyFill="1" applyBorder="1" applyAlignment="1">
      <alignment horizontal="center" vertical="center" wrapText="1"/>
    </xf>
    <xf numFmtId="0" fontId="3" fillId="3" borderId="29" xfId="22" applyFont="1" applyFill="1" applyBorder="1" applyAlignment="1">
      <alignment horizontal="center" vertical="center" wrapText="1"/>
    </xf>
    <xf numFmtId="0" fontId="3" fillId="3" borderId="30" xfId="22" applyFont="1" applyFill="1" applyBorder="1" applyAlignment="1">
      <alignment horizontal="center" vertical="center" wrapText="1"/>
    </xf>
    <xf numFmtId="0" fontId="25" fillId="3" borderId="2" xfId="22" applyFont="1" applyFill="1" applyBorder="1" applyAlignment="1">
      <alignment horizontal="center" vertical="center" wrapText="1"/>
    </xf>
    <xf numFmtId="0" fontId="25" fillId="3" borderId="0" xfId="22" applyFont="1" applyFill="1" applyBorder="1" applyAlignment="1">
      <alignment horizontal="center" vertical="center" wrapText="1"/>
    </xf>
    <xf numFmtId="0" fontId="26" fillId="3" borderId="0" xfId="22" applyFont="1" applyFill="1" applyBorder="1" applyAlignment="1">
      <alignment horizontal="center" vertical="center" wrapText="1"/>
    </xf>
    <xf numFmtId="0" fontId="27" fillId="3" borderId="3" xfId="22"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10" borderId="29"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2" fillId="4" borderId="40" xfId="0" applyFont="1" applyFill="1" applyBorder="1" applyAlignment="1">
      <alignment horizontal="center" vertical="center" wrapText="1"/>
    </xf>
    <xf numFmtId="0" fontId="22" fillId="4" borderId="41" xfId="0" applyFont="1" applyFill="1" applyBorder="1" applyAlignment="1">
      <alignment horizontal="center" vertical="center" wrapText="1"/>
    </xf>
    <xf numFmtId="0" fontId="40" fillId="0" borderId="39" xfId="0" applyFont="1" applyBorder="1" applyAlignment="1">
      <alignment horizontal="center" vertical="center" wrapText="1"/>
    </xf>
    <xf numFmtId="0" fontId="40" fillId="0" borderId="40" xfId="0" applyFont="1" applyBorder="1" applyAlignment="1">
      <alignment horizontal="center" vertical="center" wrapText="1"/>
    </xf>
    <xf numFmtId="0" fontId="40" fillId="0" borderId="4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8" xfId="0" applyFont="1" applyBorder="1" applyAlignment="1">
      <alignment horizontal="center" vertical="center" wrapText="1"/>
    </xf>
    <xf numFmtId="0" fontId="23" fillId="10" borderId="12" xfId="0" applyFont="1" applyFill="1" applyBorder="1" applyAlignment="1">
      <alignment horizontal="left" vertical="top" wrapText="1"/>
    </xf>
    <xf numFmtId="0" fontId="23" fillId="10" borderId="0" xfId="0" applyFont="1" applyFill="1" applyBorder="1" applyAlignment="1">
      <alignment horizontal="left" vertical="top"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 xfId="0" applyFont="1" applyBorder="1" applyAlignment="1">
      <alignment horizontal="center" vertical="top" wrapText="1"/>
    </xf>
    <xf numFmtId="0" fontId="21" fillId="0" borderId="0" xfId="0" applyFont="1" applyBorder="1" applyAlignment="1">
      <alignment horizontal="center" vertical="top" wrapText="1"/>
    </xf>
    <xf numFmtId="0" fontId="21" fillId="0" borderId="3" xfId="0" applyFont="1" applyBorder="1" applyAlignment="1">
      <alignment horizontal="center" vertical="top" wrapText="1"/>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5" fillId="3" borderId="2" xfId="22" applyFont="1" applyFill="1" applyBorder="1" applyAlignment="1">
      <alignment horizontal="center" vertical="top" wrapText="1"/>
    </xf>
    <xf numFmtId="0" fontId="25" fillId="3" borderId="0" xfId="22" applyFont="1" applyFill="1" applyBorder="1" applyAlignment="1">
      <alignment horizontal="center" vertical="top" wrapText="1"/>
    </xf>
    <xf numFmtId="0" fontId="26" fillId="3" borderId="0" xfId="22" applyFont="1" applyFill="1" applyBorder="1" applyAlignment="1">
      <alignment horizontal="center" vertical="top" wrapText="1"/>
    </xf>
    <xf numFmtId="0" fontId="27" fillId="3" borderId="3" xfId="22" applyFont="1" applyFill="1" applyBorder="1" applyAlignment="1">
      <alignment horizontal="center" vertical="top" wrapText="1"/>
    </xf>
    <xf numFmtId="0" fontId="23" fillId="10" borderId="2" xfId="0" applyFont="1" applyFill="1" applyBorder="1" applyAlignment="1">
      <alignment horizontal="center" vertical="top" wrapText="1"/>
    </xf>
    <xf numFmtId="0" fontId="23" fillId="10" borderId="3" xfId="0" applyFont="1" applyFill="1" applyBorder="1" applyAlignment="1">
      <alignment horizontal="center" vertical="top" wrapText="1"/>
    </xf>
    <xf numFmtId="0" fontId="23" fillId="10" borderId="12"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35" fillId="0" borderId="12" xfId="0" applyFont="1" applyBorder="1" applyAlignment="1">
      <alignment horizontal="center" wrapText="1"/>
    </xf>
    <xf numFmtId="0" fontId="35" fillId="0" borderId="0" xfId="0" applyFont="1" applyBorder="1" applyAlignment="1">
      <alignment horizontal="center" wrapText="1"/>
    </xf>
    <xf numFmtId="0" fontId="35" fillId="0" borderId="24" xfId="0" applyFont="1" applyBorder="1" applyAlignment="1">
      <alignment horizontal="center" wrapText="1"/>
    </xf>
    <xf numFmtId="0" fontId="35" fillId="0" borderId="34" xfId="0" applyFont="1" applyBorder="1" applyAlignment="1">
      <alignment horizontal="center" wrapText="1"/>
    </xf>
    <xf numFmtId="0" fontId="35" fillId="0" borderId="35" xfId="0" applyFont="1" applyBorder="1" applyAlignment="1">
      <alignment horizontal="center" wrapText="1"/>
    </xf>
    <xf numFmtId="0" fontId="35" fillId="0" borderId="36" xfId="0" applyFont="1" applyBorder="1" applyAlignment="1">
      <alignment horizontal="center" wrapText="1"/>
    </xf>
    <xf numFmtId="164" fontId="21" fillId="0" borderId="27" xfId="11" applyNumberFormat="1" applyFont="1" applyBorder="1" applyAlignment="1">
      <alignment horizontal="right" vertical="center" wrapText="1"/>
    </xf>
    <xf numFmtId="164" fontId="21" fillId="0" borderId="11" xfId="11" applyNumberFormat="1" applyFont="1" applyBorder="1" applyAlignment="1">
      <alignment horizontal="right" vertical="center" wrapText="1"/>
    </xf>
    <xf numFmtId="164" fontId="21" fillId="0" borderId="28" xfId="11" applyNumberFormat="1" applyFont="1" applyBorder="1" applyAlignment="1">
      <alignment horizontal="right" vertical="center" wrapText="1"/>
    </xf>
    <xf numFmtId="164" fontId="21" fillId="0" borderId="27" xfId="11" applyFont="1" applyBorder="1" applyAlignment="1">
      <alignment horizontal="right" vertical="center" wrapText="1"/>
    </xf>
    <xf numFmtId="164" fontId="21" fillId="0" borderId="11" xfId="11" applyFont="1" applyBorder="1" applyAlignment="1">
      <alignment horizontal="right" vertical="center" wrapText="1"/>
    </xf>
    <xf numFmtId="164" fontId="21" fillId="0" borderId="28" xfId="11" applyFont="1" applyBorder="1" applyAlignment="1">
      <alignment horizontal="right" vertical="center" wrapText="1"/>
    </xf>
  </cellXfs>
  <cellStyles count="29">
    <cellStyle name="Coma 2" xfId="1" xr:uid="{00000000-0005-0000-0000-000000000000}"/>
    <cellStyle name="Coma 2 2" xfId="2" xr:uid="{00000000-0005-0000-0000-000001000000}"/>
    <cellStyle name="Énfasis1" xfId="3" builtinId="29"/>
    <cellStyle name="Millares" xfId="4" builtinId="3"/>
    <cellStyle name="Millares 2" xfId="5" xr:uid="{00000000-0005-0000-0000-000004000000}"/>
    <cellStyle name="Millares 2 2" xfId="6" xr:uid="{00000000-0005-0000-0000-000005000000}"/>
    <cellStyle name="Millares 3" xfId="7" xr:uid="{00000000-0005-0000-0000-000006000000}"/>
    <cellStyle name="Millares 3 2" xfId="8" xr:uid="{00000000-0005-0000-0000-000007000000}"/>
    <cellStyle name="Millares 4" xfId="9" xr:uid="{00000000-0005-0000-0000-000008000000}"/>
    <cellStyle name="Millares 5" xfId="10" xr:uid="{00000000-0005-0000-0000-000009000000}"/>
    <cellStyle name="Moneda" xfId="11" builtinId="4"/>
    <cellStyle name="Moneda 2" xfId="12" xr:uid="{00000000-0005-0000-0000-00000B000000}"/>
    <cellStyle name="Moneda 2 2" xfId="13" xr:uid="{00000000-0005-0000-0000-00000C000000}"/>
    <cellStyle name="Moneda 2 2 2" xfId="14" xr:uid="{00000000-0005-0000-0000-00000D000000}"/>
    <cellStyle name="Moneda 2 3" xfId="15" xr:uid="{00000000-0005-0000-0000-00000E000000}"/>
    <cellStyle name="Moneda 3" xfId="16" xr:uid="{00000000-0005-0000-0000-00000F000000}"/>
    <cellStyle name="Moneda 4" xfId="17" xr:uid="{00000000-0005-0000-0000-000010000000}"/>
    <cellStyle name="Moneda 5" xfId="18" xr:uid="{00000000-0005-0000-0000-000011000000}"/>
    <cellStyle name="Normal" xfId="0" builtinId="0"/>
    <cellStyle name="Normal 2" xfId="19" xr:uid="{00000000-0005-0000-0000-000013000000}"/>
    <cellStyle name="Normal 2 10" xfId="20" xr:uid="{00000000-0005-0000-0000-000014000000}"/>
    <cellStyle name="Normal 3" xfId="21" xr:uid="{00000000-0005-0000-0000-000015000000}"/>
    <cellStyle name="Normal 3 2" xfId="22" xr:uid="{00000000-0005-0000-0000-000016000000}"/>
    <cellStyle name="Normal 4 2" xfId="23" xr:uid="{00000000-0005-0000-0000-000017000000}"/>
    <cellStyle name="Normal 6 2" xfId="24" xr:uid="{00000000-0005-0000-0000-000018000000}"/>
    <cellStyle name="Normal_Plan Contratacion 2010 DPSIA Proyecto 568  FEBRERO 10" xfId="28" xr:uid="{00000000-0005-0000-0000-000019000000}"/>
    <cellStyle name="Porcentaje 2" xfId="25" xr:uid="{00000000-0005-0000-0000-00001A000000}"/>
    <cellStyle name="Porcentual 2" xfId="26" xr:uid="{00000000-0005-0000-0000-00001B000000}"/>
    <cellStyle name="Porcentual 2 2" xfId="27" xr:uid="{00000000-0005-0000-0000-00001C000000}"/>
  </cellStyles>
  <dxfs count="1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ill>
        <patternFill patternType="solid">
          <bgColor rgb="FFFF0000"/>
        </patternFill>
      </fill>
    </dxf>
    <dxf>
      <fill>
        <patternFill patternType="solid">
          <bgColor rgb="FFFF0000"/>
        </patternFill>
      </fill>
    </dxf>
    <dxf>
      <fill>
        <patternFill patternType="solid">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pivotCacheDefinition" Target="pivotCache/pivotCacheDefinition1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pivotCacheDefinition" Target="pivotCache/pivotCacheDefinition6.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5.xml"/><Relationship Id="rId38" Type="http://schemas.openxmlformats.org/officeDocument/2006/relationships/pivotCacheDefinition" Target="pivotCache/pivotCacheDefinition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4.xml"/><Relationship Id="rId37" Type="http://schemas.openxmlformats.org/officeDocument/2006/relationships/pivotCacheDefinition" Target="pivotCache/pivotCacheDefinition9.xml"/><Relationship Id="rId40" Type="http://schemas.openxmlformats.org/officeDocument/2006/relationships/pivotCacheDefinition" Target="pivotCache/pivotCacheDefinition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pivotCacheDefinition" Target="pivotCache/pivotCacheDefinition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3.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pivotCacheDefinition" Target="pivotCache/pivotCacheDefinition2.xml"/><Relationship Id="rId35" Type="http://schemas.openxmlformats.org/officeDocument/2006/relationships/pivotCacheDefinition" Target="pivotCache/pivotCacheDefinition7.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se.rueda/Downloads/Contrataci&#243;on%20DGC.xls%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milo.gutierrez/Downloads/plan%20de%20adquisiciones%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elección 2014"/>
      <sheetName val="Consolidado"/>
      <sheetName val="En Ejecución"/>
      <sheetName val="Planeación 2015"/>
      <sheetName val="Hoja2"/>
      <sheetName val="PLAN DE CONTRATACIÓN 2015"/>
      <sheetName val="PIGA"/>
      <sheetName val="NUEVOS COMPROMISOS"/>
      <sheetName val="HOJA 6"/>
      <sheetName val="Tabla dinámica 2"/>
      <sheetName val="informe shd"/>
      <sheetName val="GG"/>
      <sheetName val="Hoja1"/>
      <sheetName val="CAPACIT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TABLA DINAMICA"/>
      <sheetName val="PLAN DE CONTRATACIÓN 2015"/>
      <sheetName val="PIGA"/>
      <sheetName val="NUEVOS COMPROMISOS"/>
      <sheetName val="HOJA 6"/>
      <sheetName val="Tabla dinámica 2"/>
      <sheetName val="informe shd"/>
      <sheetName val="GG"/>
      <sheetName val="Hoja1"/>
      <sheetName val="CAPACITACION"/>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1975.502726273146" createdVersion="1" refreshedVersion="4" recordCount="35" upgradeOnRefresh="1" xr:uid="{00000000-000A-0000-FFFF-FFFF00000000}">
  <cacheSource type="worksheet">
    <worksheetSource ref="A4:Y39" sheet="PROYECTO 957"/>
  </cacheSource>
  <cacheFields count="25">
    <cacheField name="ITEM" numFmtId="0">
      <sharedItems containsSemiMixedTypes="0" containsString="0" containsNumber="1" containsInteger="1" minValue="1" maxValue="35"/>
    </cacheField>
    <cacheField name="Rubro" numFmtId="0">
      <sharedItems count="1">
        <s v="3-3-1-14-03-32-0957-241"/>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ount="2">
        <s v="05 -  ADMINISTRACIÓN  DEL ESTADO"/>
        <s v="02-DOTACIÓN"/>
      </sharedItems>
    </cacheField>
    <cacheField name="Componente de gasto" numFmtId="0">
      <sharedItems count="3">
        <s v="02 - ADMINISTRACIÓN CONTROL Y ORGANIZACIÓN INSTITUCIONAL PARA APOYO A LA GESTIÓN  DEL DISTRITO"/>
        <s v="01 - ADQUISICIÓN  Y/O PRODUCCIÓN DE EQUIPOS, MATERIALES, SUMINISTROS Y SERVICIOS PROPIOS DEL SECTOR"/>
        <s v="02 - MANTENIMIENTO DE EQUIPOS, MATERIALES , SUMINISTROS Y SERVICIOS PROPIOS DEL SECTOR"/>
      </sharedItems>
    </cacheField>
    <cacheField name="Concepto de gasto" numFmtId="0">
      <sharedItems count="3">
        <s v="0020- PERSONAL CONTRATADO PARA LAS ACTIVIDADES PROPIAS DE LOS PROCESOS DE MEJORAMIENTO DE GESTIÓN DE LA ENTIDAD"/>
        <s v="0734-ADQUISICIÓN DE HARDWARE Y/O SOFTWARE"/>
        <s v="0058 - MANTENIMIENTO DE LA PLATAFORMA TECNOLÓGICA"/>
      </sharedItems>
    </cacheField>
    <cacheField name="Códigos UNSPSC" numFmtId="0">
      <sharedItems containsMixedTypes="1" containsNumber="1" containsInteger="1" minValue="43211501" maxValue="81112213"/>
    </cacheField>
    <cacheField name="Descripción (Objeto Indicativo)" numFmtId="0">
      <sharedItems/>
    </cacheField>
    <cacheField name="Fecha estimada inicio proceso de selección_x000a_(Mes y año)" numFmtId="0">
      <sharedItems/>
    </cacheField>
    <cacheField name="Plazo estimado del Contrato _x000a_(Meses)" numFmtId="0">
      <sharedItems containsSemiMixedTypes="0" containsString="0" containsNumber="1" containsInteger="1" minValue="1" maxValue="12"/>
    </cacheField>
    <cacheField name="Modalidad de selección " numFmtId="0">
      <sharedItems/>
    </cacheField>
    <cacheField name="Fuente de los recursos" numFmtId="0">
      <sharedItems/>
    </cacheField>
    <cacheField name="Valor total estimado" numFmtId="0">
      <sharedItems containsSemiMixedTypes="0" containsString="0" containsNumber="1" containsInteger="1" minValue="638800" maxValue="600000000"/>
    </cacheField>
    <cacheField name="Valor estimado en la vigencia actual" numFmtId="0">
      <sharedItems containsSemiMixedTypes="0" containsString="0" containsNumber="1" containsInteger="1" minValue="638800" maxValue="60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0">
      <sharedItems containsSemiMixedTypes="0" containsString="0" containsNumber="1" containsInteger="1" minValue="1333333" maxValue="600000000"/>
    </cacheField>
    <cacheField name="ID CONTRACTUAL" numFmtId="0">
      <sharedItems containsString="0" containsBlank="1" containsNumber="1" containsInteger="1" minValue="70018" maxValue="70039"/>
    </cacheField>
    <cacheField name="CONTRATISTA" numFmtId="0">
      <sharedItems containsBlank="1"/>
    </cacheField>
    <cacheField name="Fercha ingreso SPCI" numFmtId="0">
      <sharedItems containsNonDate="0" containsDate="1" containsString="0" containsBlank="1" minDate="2014-11-19T00:00:00" maxDate="2014-11-20T00:00:00"/>
    </cacheField>
    <cacheField name="fecha aporbado SPCI" numFmtId="0">
      <sharedItems containsNonDate="0" containsDate="1" containsString="0" containsBlank="1" minDate="2014-11-27T00:00:00" maxDate="2014-11-28T00:00:00"/>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30.625808449076" createdVersion="5" refreshedVersion="5" minRefreshableVersion="3" recordCount="236" xr:uid="{00000000-000A-0000-FFFF-FFFF09000000}">
  <cacheSource type="worksheet">
    <worksheetSource ref="A4:X240" sheet="PROYECTO 820"/>
  </cacheSource>
  <cacheFields count="32">
    <cacheField name="No de proceso" numFmtId="0">
      <sharedItems containsSemiMixedTypes="0" containsString="0" containsNumber="1" containsInteger="1" minValue="1" maxValue="236"/>
    </cacheField>
    <cacheField name="Rubro" numFmtId="0">
      <sharedItems count="2">
        <s v="3-3-1-14-02-17-0820-178"/>
        <s v="3-3-1-14-02-17-0820-181"/>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acheField>
    <cacheField name="Componente de gasto" numFmtId="0">
      <sharedItems/>
    </cacheField>
    <cacheField name="Concepto de gasto" numFmtId="0">
      <sharedItems count="4">
        <s v="0253-PERSONAL CONTRATADO PARA EJECUTAR LAS ACTUACIONES DE EVALUACIÓN, CONTROL Y SEGUIMIENTO AMBIENTAL EN AMBIENTE URBANO"/>
        <s v="0130-INVESTIGACIÓN Y ESTUDIOS DE APOYO A LA GESTIÓN AMBIENTAL"/>
        <s v="0522-ADQUISICIÓN DE EQUIPOS, MATERIALES, SUMINISTROS, SERVICIOS Y/O PRODUCCIÓN DE MATERIAL TÉCNICO E INFORMACIÓN PARA LA GESTIÓN AMBIENTAL EN AMBIENTE URBANO."/>
        <s v="0037-GASTOS DE TRANSPORTE"/>
      </sharedItems>
    </cacheField>
    <cacheField name="Códigos UNSPSC" numFmtId="0">
      <sharedItems containsSemiMixedTypes="0" containsString="0" containsNumber="1" containsInteger="1" minValue="25101905" maxValue="80161500"/>
    </cacheField>
    <cacheField name="Descripción (Objeto Indicativo)" numFmtId="0">
      <sharedItems longText="1"/>
    </cacheField>
    <cacheField name="Fecha estimada inicio proceso de selección_x000a_(Mes y año)" numFmtId="0">
      <sharedItems containsSemiMixedTypes="0" containsNonDate="0" containsDate="1" containsString="0" minDate="2015-01-01T00:00:00" maxDate="2015-01-02T00:00:00"/>
    </cacheField>
    <cacheField name="Plazo estimado del Contrato _x000a_(Meses)" numFmtId="0">
      <sharedItems containsBlank="1" containsMixedTypes="1" containsNumber="1" minValue="0" maxValue="11"/>
    </cacheField>
    <cacheField name="Modalidad de selección " numFmtId="0">
      <sharedItems/>
    </cacheField>
    <cacheField name="Fuente de los recursos" numFmtId="0">
      <sharedItems count="2">
        <s v="12-OTROS DISTRITOS"/>
        <s v="198- TASAS RETRIBUTIVAS"/>
      </sharedItems>
    </cacheField>
    <cacheField name="Valor total estimado" numFmtId="166">
      <sharedItems containsSemiMixedTypes="0" containsString="0" containsNumber="1" containsInteger="1" minValue="0" maxValue="1410000000"/>
    </cacheField>
    <cacheField name="Valor estimado en la vigencia actual" numFmtId="166">
      <sharedItems containsSemiMixedTypes="0" containsString="0" containsNumber="1" containsInteger="1" minValue="0" maxValue="141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166">
      <sharedItems containsBlank="1" containsMixedTypes="1" containsNumber="1" containsInteger="1" minValue="33000" maxValue="60000000"/>
    </cacheField>
    <cacheField name="ID CONTRACTUAL" numFmtId="0">
      <sharedItems containsString="0" containsBlank="1" containsNumber="1" containsInteger="1" minValue="60015" maxValue="92228"/>
    </cacheField>
    <cacheField name="Fercha ingreso SPCI" numFmtId="0">
      <sharedItems containsNonDate="0" containsDate="1" containsString="0" containsBlank="1" minDate="2014-12-15T00:00:00" maxDate="2015-01-20T00:00:00"/>
    </cacheField>
    <cacheField name="fecha aporbado SPCI" numFmtId="0">
      <sharedItems containsDate="1" containsBlank="1" containsMixedTypes="1" minDate="2014-12-26T00:00:00" maxDate="2015-09-15T00:00:00"/>
    </cacheField>
    <cacheField name="observaciones" numFmtId="0">
      <sharedItems containsBlank="1"/>
    </cacheField>
    <cacheField name="46" numFmtId="0">
      <sharedItems containsNonDate="0" containsString="0" containsBlank="1"/>
    </cacheField>
    <cacheField name="47" numFmtId="0">
      <sharedItems containsNonDate="0" containsString="0" containsBlank="1"/>
    </cacheField>
    <cacheField name="48" numFmtId="0">
      <sharedItems containsNonDate="0" containsString="0" containsBlank="1"/>
    </cacheField>
    <cacheField name="49" numFmtId="0">
      <sharedItems containsNonDate="0" containsString="0" containsBlank="1"/>
    </cacheField>
    <cacheField name="50" numFmtId="0">
      <sharedItems containsNonDate="0" containsString="0" containsBlank="1"/>
    </cacheField>
    <cacheField name="51" numFmtId="0">
      <sharedItems containsNonDate="0" containsString="0" containsBlank="1"/>
    </cacheField>
    <cacheField name="52" numFmtId="0">
      <sharedItems containsNonDate="0" containsString="0" containsBlank="1"/>
    </cacheField>
    <cacheField name="53"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33.641803472223" createdVersion="5" refreshedVersion="5" minRefreshableVersion="3" recordCount="112" xr:uid="{00000000-000A-0000-FFFF-FFFF0A000000}">
  <cacheSource type="worksheet">
    <worksheetSource ref="A4:X116" sheet="PROYECTO 826"/>
  </cacheSource>
  <cacheFields count="24">
    <cacheField name="No de Porceso" numFmtId="0">
      <sharedItems containsSemiMixedTypes="0" containsString="0" containsNumber="1" containsInteger="1" minValue="1" maxValue="112"/>
    </cacheField>
    <cacheField name="Rubro" numFmtId="0">
      <sharedItems count="2">
        <s v="3-3-1-14-02-21-0826-207"/>
        <s v="3-3-1-14-02-21-0826-208"/>
      </sharedItems>
    </cacheField>
    <cacheField name="Meta Plan de Desarrollo Distrital" numFmtId="0">
      <sharedItems/>
    </cacheField>
    <cacheField name="Línea " numFmtId="0">
      <sharedItems/>
    </cacheField>
    <cacheField name="Meta Proyecto de Inversión" numFmtId="0">
      <sharedItems count="9" longText="1">
        <s v="CONTROLAR 32.000.000 DE TONELADAS DE ESCOMBROS  EN LOS SITIOS AUTORIZADOS PARA DISPOSICIÓN FINAL DE ESCOMBROS Y EN LOS FRENTES DE OBRA MAYORES A 5000 M2 EN BOGOTÁ QUE GENERAN IMPACTO AMBIENTAL Y QUE SON OBJETO DE CONTROL POR PARTE DE LA SECRETARÍA DISTRITAL DE AMBIENTE"/>
        <s v="HACER SEGUIMIENTO Y CONTROL AL 100% DE LOS SITIOS AUTORIZADOS PARA DISPOSICIÓN FINAL DE ESCOMBROS"/>
        <s v="CONTROLAR 120  MEGAOBRAS URBANAS Y/O INSTRUMENTOS DE PLANEAMIENTO URBANO PARA UN ADECUADO MANEJO AMBIENTAL Y CONTROL A LA GENERACIÓN DE ESCOMBROS"/>
        <s v="HACER SEGUIMIENTO PARA QUE EL 25% DE LOS ESCOMBROS GENERADOS EN LAS OBRAS CONTROLADAS POR LA SDA, SE UTILICEN TÉCNICAS DE APROVECHAMIENTO Y TRATAMIENTO "/>
        <s v="REALIZAR AL 100% DE LAS ENTIDADES DISTRITALES, SEGUIMIENTO Y EVALUACIÓN FRENTE A LA IMPLEMENTACIÓN DE LOS PLANES INSTITUCIONALES DE GESTIÓN AMBIENTAL - PIGA"/>
        <s v="CONTROLAR  32.000 TONELADAS DE RESIDUOS HOSPITALARIOS Y SIMILARES  GENERADOS EN BOGOTÁ,  PARA UNA ADECUADA DISPOSICIÓN FINAL"/>
        <s v="DESARROLLAR 100%  UNA  ESTRATEGIA DE GESTIÓN, RECUPERACIÓN, APROVECHAMIENTO DE LOS RESIDUOS DE APARATOS ELÉCTRICOS Y ELECTRÓNICOS FUNDAMENTADA EN LA RESPONSABILIDAD DE LOS DIFERENTES ACTORES DE LA CADENA DEL CICLO DE VIDA DEL PRODUCTO "/>
        <s v="IMPLEMENTAR EL 100% DE LAS ACCIONES PRIORITARIAS HACIA LA GESTIÓN INTEGRAL DE RESIDUOS PELIGROSOS GENERADOS EN EL D.C."/>
        <s v="PRESTAR SUS SERVICIOS DE APOYO A LA GESTIÓN PARA LA PROMOCIÓN Y EL FORTALECIMIENTO DE LA CADENA DE GESTIÓN DE RESIDUOS PELIGROSOS, ORGÁNICOS Y ESPECIALES GENERADOS EN EL DISTRITO CAPITAL"/>
      </sharedItems>
    </cacheField>
    <cacheField name="Tipo de gasto" numFmtId="0">
      <sharedItems/>
    </cacheField>
    <cacheField name="Componente de gasto" numFmtId="0">
      <sharedItems/>
    </cacheField>
    <cacheField name="Concepto de gasto" numFmtId="0">
      <sharedItems count="4">
        <s v="0253-PERSONAL CONTRATADO PARA EJECUTAR LAS ACTUACIONES DE EVALUACIÓN. CONTROL Y SEGUIMIENTO AMBIENTAL EN AMBIENTE URBANO"/>
        <s v="0523- CONSTRUCCIÓN DE ÁREAS ADMINISTRATIVAS, DE INTERÉS AMBIENTAL Y DEMÁS ESPACIOS ADMINISTRADOS POR LA SDA. "/>
        <s v="0037-  GASTOS DE TRANSPORTE"/>
        <s v="0521-ADQUISICIÓN DE EQUIPOS, MATERIALES, SUMINISTROS, SERVICIOS Y/O PRODUCCIÓN DE MATERIAL TÉCNICO E INFORMACIÓN PARA LA GESTIÓN Y CONTROL AMBIENTAL"/>
      </sharedItems>
    </cacheField>
    <cacheField name="Códigos UNSPSC" numFmtId="0">
      <sharedItems containsSemiMixedTypes="0" containsString="0" containsNumber="1" containsInteger="1" minValue="20102301" maxValue="90111601"/>
    </cacheField>
    <cacheField name="Descripción (Objeto Indicativo)" numFmtId="0">
      <sharedItems longText="1"/>
    </cacheField>
    <cacheField name="Fecha estimada inicio proceso de selección_x000a_(Mes y año)" numFmtId="17">
      <sharedItems containsSemiMixedTypes="0" containsNonDate="0" containsDate="1" containsString="0" minDate="2015-01-01T00:00:00" maxDate="2015-09-02T00:00:00"/>
    </cacheField>
    <cacheField name="Plazo estimado del Contrato _x000a_(Meses)" numFmtId="0">
      <sharedItems containsSemiMixedTypes="0" containsString="0" containsNumber="1" minValue="1" maxValue="11"/>
    </cacheField>
    <cacheField name="Modalidad de selección " numFmtId="0">
      <sharedItems/>
    </cacheField>
    <cacheField name="Fuente de los recursos" numFmtId="0">
      <sharedItems/>
    </cacheField>
    <cacheField name="Valor total Estimado" numFmtId="175">
      <sharedItems containsSemiMixedTypes="0" containsString="0" containsNumber="1" containsInteger="1" minValue="0" maxValue="476885000"/>
    </cacheField>
    <cacheField name="Valor estimado en la vigencia actual" numFmtId="175">
      <sharedItems containsSemiMixedTypes="0" containsString="0" containsNumber="1" containsInteger="1" minValue="0" maxValue="476885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0">
      <sharedItems containsMixedTypes="1" containsNumber="1" containsInteger="1" minValue="0" maxValue="25000000"/>
    </cacheField>
    <cacheField name="ID CONTRACTUAL " numFmtId="0">
      <sharedItems containsString="0" containsBlank="1" containsNumber="1" containsInteger="1" minValue="60028" maxValue="91194"/>
    </cacheField>
    <cacheField name="Fecha ingreso SPCI" numFmtId="0">
      <sharedItems containsDate="1" containsString="0" containsBlank="1" containsMixedTypes="1" minDate="2014-11-24T00:00:00" maxDate="1900-01-02T23:07:04"/>
    </cacheField>
    <cacheField name="Fecha aprobado SPCI" numFmtId="0">
      <sharedItems containsNonDate="0" containsDate="1" containsString="0" containsBlank="1" minDate="1899-12-30T00:00:00" maxDate="2015-01-29T00:00:00"/>
    </cacheField>
    <cacheField name="Observaciones" numFmtId="0">
      <sharedItems containsDate="1" containsBlank="1" containsMixedTypes="1" minDate="2015-01-05T00:00:00" maxDate="2015-01-06T00:00:00"/>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33.701203935183" createdVersion="5" refreshedVersion="5" minRefreshableVersion="3" recordCount="227" xr:uid="{00000000-000A-0000-FFFF-FFFF0B000000}">
  <cacheSource type="worksheet">
    <worksheetSource ref="A27:X254" sheet="PROYECTO 821"/>
  </cacheSource>
  <cacheFields count="24">
    <cacheField name="No. de Proceso" numFmtId="0">
      <sharedItems containsSemiMixedTypes="0" containsString="0" containsNumber="1" containsInteger="1" minValue="1" maxValue="205"/>
    </cacheField>
    <cacheField name="Rubro" numFmtId="0">
      <sharedItems count="4">
        <s v="3-3-1-14-02-17-0821-179"/>
        <s v="3-3-1-14-02-17-0821-180"/>
        <s v="3-3-1-14-02-17-0821-182"/>
        <s v="3-3-1-14-02-17-0821-183"/>
      </sharedItems>
    </cacheField>
    <cacheField name="Meta Plan de Desarrollo Distrital" numFmtId="0">
      <sharedItems/>
    </cacheField>
    <cacheField name="Línea " numFmtId="0">
      <sharedItems/>
    </cacheField>
    <cacheField name="Meta Proyecto de Inversión" numFmtId="0">
      <sharedItems count="21">
        <s v="APOYAR LA GESTIÓN EN 28 HECTÁREAS PARA LA ADQUISICIÓN Y/O SANEAMIENTO PREDIAL DE LAS RONDAS HIDRÁULICAS Y/O ZMPA DE TRAMOS DE SUBUNIDADES DE SUBCUENCAS URBANAS."/>
        <s v="GENERAR EN 234,30 HECTÁREAS PROCESOS DE RECUPERACIÓN, REHABILITACIÓN, RESTAURACIÓN Y/O CONSERVACIÓN DE LAS ZONAS DE RONDA HIDRÁULICA Y/O ZMPA DE TRAMOS DE QUEBRADAS."/>
        <s v="INTERVENIR 14 KILÓMETROS DEL CORREDOR ECÓLOGICO DE CERROS ORIENTALES"/>
        <s v="PRESTAR LOS SERVICIOS PROFESIONALES PARA APOYAR EL DESARROLLO DE  ACTIVIDADES RELACIONADAS CON LA RECUPERACIÓN , REHABILITACIÓN , RESTAURACIÓN Y/O CONSERVACIÓN DE QUEBRADAS Y OTRAS AREAS PRIORIZADAS EN SUELO DE PROTECCIÓN"/>
        <s v="FORTALECER Y/O CONSTRUIR 4 VIVEROS PARA LA PRODUCCIÓN DE MATERIAL VEGETAL POR TIPO DE ECOSISTEMA REPRESENTATIVO EN EL DISTRITO CAPITAL."/>
        <s v="GESTIONAR EN 520 HECTÁREAS DE SUELO DE PROTECCIÓN, SU RECUPERACIÓN, REHABILITACIÓN Y/O RESTAURACIÓN."/>
        <s v="INTERVENIR 100 HECTÁREAS ESTRATÉGICAS ASOCIADAS AL ABASTECIMIENTO DE ACUEDUCTOS VEREDALES CON ACCIONES DE GESTIÓN AMBIENTAL."/>
        <s v="CONSERVAR  Y MANEJAR SOSTENIBLEMENTE 6 PARQUES ECOLÓGICOS DISTRITALES DE HUMEDAL "/>
        <s v="EJECUTAR EN 120 HECTÁREAS DE ZONAS DE ALTO RIESGO NO MITIGABLE O ALTA AMENAZA, ACCIONES SOCIOAMBIENTALES Y/O ACCIONES DE ADMINISTRACIÓN, MANEJO Y CUSTODIA DE INMUEBLES RECIBIDOS."/>
        <s v="MEJORAR AL 95% LOS TIEMPOS DE RESPUESTA A EMERGENCIAS AMBIENTALES COMPETENCIA Y JURISDICCIÓN DE LA SDA"/>
        <s v="PROMOCIONAR  Y/O IMPLEMENTAR EN 500 FAMILIAS CAMPESINAS ACCIONES DE RECONVERSIÓN DE SISTEMAS PRODUCTIVOS AFINES A LA CONSERVACIÓN Y USO SOSTENIBLE DE LA BIODIVERSIDAD, LOS SUELOS Y EL AGUA. "/>
        <s v="GESTIONAR 40 HECTÁREAS DE LAS ZONAS DE RONDA HIDRÁULICA Y/O ZONAS DE MANEJO Y PROTECCIÓN AMBIENTAL - ZMPA DE TRAMOS DE  HUMEDALES, PARA SU RECUPERACIÓN, REHABILITACIÓN Y/O RESTAURACIÓN"/>
        <s v="AVANZAR LA GESTIÓN EN 260 HECTÁREAS PARA LA ADQUISICIÓN PREDIAL EN SUELO DE PROTECCIÓN DEL D.C."/>
        <s v="CONSERVAR Y MANEJAR SOSTENIBLEMENTE EL 100% DE LAS HECTÁREAS RECUPERADAS, REHABILITADAS Y/O RESTAURADAS DEL RÍO TUNJUELO."/>
        <s v="CONSERVAR Y MANEJAR SOSTENIBLEMENTE 5 SECTORES DE PARQUES ECOLÓGICOS DISTRITALES DE MONTAÑA Y ÁREAS DE INTERÉS AMBIENTAL DEL DISTRITO CAPITA"/>
        <s v="GENERAR 2 ACCIONES INTEGRALES DE ORDENAMIENTO TERRITORIAL DE  BORDES URBANOS-RURALES EN EL SUELO DE PROTECCIÓN"/>
        <s v="GENERAR 1 MODELO DE OCUPACIÓN EN EL BORDE SUR DEL SUELO DE PROTECCIÓN"/>
        <s v="GENERAR 3 ACCIONES DE GESTIÓN PARA EL MANEJO INTEGRAL EN LA PREVENCIÓN Y MITIGACIÓN DE INCENDIOS FORESTALES."/>
        <s v="DESARROLLAR 1 SISTEMA DE SEGUIMIENTO Y EVALUACIÓN A LA IMPLEMENTACIÓN DE LA  NORMATIVIDAD, POLÍTICAS, PLANES, PROGRAMAS E INICIATIVAS DE PROYECTOS AMBIENTALES."/>
        <s v="GESTIONAR EN EL 100% DE LOS INSTRUMENTOS DE GESTIÓN AMBIENTAL PRIORIZADOS, ACCIONES PARA SU IMPLEMENTACIÓN "/>
        <s v="GENERAR 2 LINEAMIENTOS AMBIENTALES ENFOCADOS A LA RECONVERSIÓN DE LOS SISTEMAS PRODUCTIVOS"/>
      </sharedItems>
    </cacheField>
    <cacheField name="Tipo de gasto" numFmtId="0">
      <sharedItems/>
    </cacheField>
    <cacheField name="Componente de gasto" numFmtId="0">
      <sharedItems/>
    </cacheField>
    <cacheField name="Concepto de gasto" numFmtId="0">
      <sharedItems count="4">
        <s v="090-PERSONAL CONTRATADO PARA LA RESTAURACIÓN, CONSERVACIÓN, MANEJO Y USO SOSTENIBLE DE LOS ECOSISTEMAS URBANOS, DE LAS ÁREAS RURALES Y PARA LA GESTIÓN DEL RIESGO EN EL DISTRITO CAPITAL."/>
        <s v="0091 - RESTAURACIÓN, REHABILITACIÓN, RECUPERACIÓN Y REFORESTACIÓN ECOLÓGICA  DE LA ESTRUCTURA ECOLÓGICA PRINCIPAL, LAS ÁREAS PROTEGIDAS,  EL SISTEMA HÍDRICO DISTRITAL,  ZONAS DE RIESGO NO MITIGABLE, Y/O OTRAS ÁREAS."/>
        <s v="0037 - GASTOS DE TRANSPORTE"/>
        <s v="0508-ADQUISICIÓN DE EQUIPOS, MATERIALES, SUMINISTROS Y SERVICIOS DE  SOPORTE PARA LA ORDENACION, MANEJO Y REGULACIÓN DE ECOSISTEMAS Y ÁREAS PROTEGIDAS Y /O PRODUCCIÓN DE INFORMACION BÁSICA AMBIENTAL_x000a_"/>
      </sharedItems>
    </cacheField>
    <cacheField name="Códigos UNSPSC" numFmtId="0">
      <sharedItems containsSemiMixedTypes="0" containsString="0" containsNumber="1" containsInteger="1" minValue="70131706" maxValue="70131706"/>
    </cacheField>
    <cacheField name="Descripción (Objeto Indicativo)" numFmtId="0">
      <sharedItems longText="1"/>
    </cacheField>
    <cacheField name="Fecha estimada inicio proceso de selección_x000a_(Mes y año)" numFmtId="0">
      <sharedItems containsDate="1" containsMixedTypes="1" minDate="2015-01-01T00:00:00" maxDate="2015-07-02T00:00:00"/>
    </cacheField>
    <cacheField name="Plazo estimado del Contrato _x000a_(Meses)" numFmtId="0">
      <sharedItems containsMixedTypes="1" containsNumber="1" minValue="2" maxValue="12"/>
    </cacheField>
    <cacheField name="Modalidad de selección " numFmtId="0">
      <sharedItems/>
    </cacheField>
    <cacheField name="Fuente de los recursos" numFmtId="0">
      <sharedItems count="4">
        <s v="41-PLUSVALIA"/>
        <s v="27- FONDO CUENTA FINANCIACIÓN PGA"/>
        <s v="12-OTROS DISTRITO"/>
        <s v="265-RECURSOS DE BALANCE PLUSVALÍA"/>
      </sharedItems>
    </cacheField>
    <cacheField name="Valor total estimado" numFmtId="0">
      <sharedItems/>
    </cacheField>
    <cacheField name="Valor estimado en la vigencia actual" numFmtId="4">
      <sharedItems containsSemiMixedTypes="0" containsString="0" containsNumber="1" containsInteger="1" minValue="74923" maxValue="140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0">
      <sharedItems containsMixedTypes="1" containsNumber="1" minValue="1063500" maxValue="280000000"/>
    </cacheField>
    <cacheField name="ID CARPETA" numFmtId="0">
      <sharedItems containsMixedTypes="1" containsNumber="1" containsInteger="1" minValue="80000" maxValue="82120"/>
    </cacheField>
    <cacheField name="FECHA INGRESO" numFmtId="0">
      <sharedItems containsDate="1" containsMixedTypes="1" minDate="2014-01-09T00:00:00" maxDate="2015-01-30T00:00:00"/>
    </cacheField>
    <cacheField name="FECHA APORBACION " numFmtId="0">
      <sharedItems containsDate="1" containsMixedTypes="1" minDate="2015-01-05T00:00:00" maxDate="2015-05-02T00:00:00"/>
    </cacheField>
    <cacheField name="OBSERVA CIONES"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1975.614165624997" createdVersion="1" refreshedVersion="4" recordCount="104" upgradeOnRefresh="1" xr:uid="{00000000-000A-0000-FFFF-FFFF01000000}">
  <cacheSource type="worksheet">
    <worksheetSource ref="A4:O108" sheet="PROYECTO 819"/>
  </cacheSource>
  <cacheFields count="15">
    <cacheField name="No. de Proceso" numFmtId="0">
      <sharedItems containsSemiMixedTypes="0" containsString="0" containsNumber="1" containsInteger="1" minValue="1" maxValue="104"/>
    </cacheField>
    <cacheField name="Rubro" numFmtId="0">
      <sharedItems count="1">
        <s v="3-3-1-14-02-22-0819-210"/>
      </sharedItems>
    </cacheField>
    <cacheField name="Meta Plan de Desarrollo Distrital" numFmtId="0">
      <sharedItems/>
    </cacheField>
    <cacheField name="Línea " numFmtId="0">
      <sharedItems/>
    </cacheField>
    <cacheField name="Meta Proyecto de Inversión" numFmtId="0">
      <sharedItems count="9">
        <s v="FORTALECER 100% LA INFRAESTRUCTURA DEL CENTRO DE RECEPCIÓN Y REHABILITACIÓN DE FLORA Y FAUNA SILVESTRE"/>
        <s v="MANEJAR TECNICAMENTE EL 100% DE LOS ESPECÍMENES DE FAUNA SILVESTRE Y LOS PRODUCTOS MADERABLES  Y NO MADERABLES RECUPERADOS"/>
        <s v="REALIZAR 40,000 ACCIONES TÉCNICAS Y JURÍDICAS PARA EL APROVECHAMIENTO, CONSERVACIÓN Y PROTECCIÓN DE LA FLORA Y FAUNA SILVESTRE"/>
        <s v="DISEÑAR E IMPLEMENTAR 2 PROYECTOS DE GENERACIÓN DE CONOCIMIENTO SOBRE SILVICULTURA URBANA"/>
        <s v="DISEÑAR E IMPLEMENTAR TRES PROGRAMAS DE SENSIBILIZACIÓN PARA LA PROTECCIÓN Y EL MANEJO DEL ARBOLADO URBANO"/>
        <s v="REALIZAR 140,000 EVALUACIONES TÉCNICAS DE ÁRBOLES EN EL DISTRITO CAPITAL"/>
        <s v="REALIZAR EL SEGUIMIENTO A 155,000 PODAS DE ÁRBOLES EN EL DISTRITO CAPITAL"/>
        <s v="REALIZAR EL SEGUIMIENTO A 180,000 PLANTACIONES DE ÁRBOLES EN EL DISTRITO CAPITAL"/>
        <s v="REALIZAR SEGUIMIENTO A 12,000  ACTOS ADMINISTRATIVOS Y CONCEPTOS TÉCNICOS SILVICULTURALES NOTIFICADOS POR LA SDA"/>
      </sharedItems>
    </cacheField>
    <cacheField name="Tipo de gasto" numFmtId="0">
      <sharedItems count="2">
        <s v="03 RECURSO HUMANO"/>
        <s v="02 DOTACIÓN"/>
      </sharedItems>
    </cacheField>
    <cacheField name="Componente de gasto" numFmtId="0">
      <sharedItems count="3">
        <s v="04 GASTO DE PERSONAL OPERATIVO"/>
        <s v="01 ADQUISICIÓN Y/O PRODUCCIÓN DE EQUIPOS, MATERIALES, SUMINISTROS Y SERVICIOS  PROPIOS DEL SECTOR "/>
        <s v="06 GASTOS OPERATIVOS"/>
      </sharedItems>
    </cacheField>
    <cacheField name="Concepto de gasto" numFmtId="0">
      <sharedItems count="3">
        <s v="0252 PERSONAL CONTRATADO PARA EJECUTAR LAS ACTUACIONES DE EVALUACIÓN, CONTROL, SEGUIMIENTO Y CONSERVACIÓN DE LA FLORA Y FAUNA SILVESTRE"/>
        <s v="0521 ADQUISICIÓN DE EQUIPOS, MATERIALES, SUMINISTROS, SERVICIOS Y/O PRODUCCIÓN DE MATERIAL TÉCNICO E INFORMACIÓN PARA LA GESTIÓN Y CONTROL AMBIENTAL"/>
        <s v="0037 GASTOS DE TRANSPORTE"/>
      </sharedItems>
    </cacheField>
    <cacheField name="Códigos UNSPSC" numFmtId="0">
      <sharedItems containsSemiMixedTypes="0" containsString="0" containsNumber="1" containsInteger="1" minValue="60105409" maxValue="93151507"/>
    </cacheField>
    <cacheField name="Descripción (Objeto Indicativo)" numFmtId="0">
      <sharedItems/>
    </cacheField>
    <cacheField name="Fecha estimada inicio proceso de selección_x000a_(Mes y año)" numFmtId="0">
      <sharedItems containsSemiMixedTypes="0" containsNonDate="0" containsDate="1" containsString="0" minDate="2015-02-01T00:00:00" maxDate="2015-02-02T00:00:00"/>
    </cacheField>
    <cacheField name="Duración estimada del contrato_x000a_(Meses)" numFmtId="0">
      <sharedItems containsSemiMixedTypes="0" containsString="0" containsNumber="1" minValue="2" maxValue="12"/>
    </cacheField>
    <cacheField name="Modalidad de selección " numFmtId="0">
      <sharedItems/>
    </cacheField>
    <cacheField name="Fuente de los recursos" numFmtId="0">
      <sharedItems count="4">
        <s v="12 - OTROS DISTRITO"/>
        <s v="12 - 12 - OTROS DISTRITO"/>
        <s v="185- TALA DE ARBOLES"/>
        <s v="185-TALA DE ARBOLES"/>
      </sharedItems>
    </cacheField>
    <cacheField name="Valor total estimado" numFmtId="0">
      <sharedItems containsSemiMixedTypes="0" containsString="0" containsNumber="1" containsInteger="1" minValue="3474000" maxValue="1047426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1975.646430787034" createdVersion="1" refreshedVersion="4" recordCount="22" upgradeOnRefresh="1" xr:uid="{00000000-000A-0000-FFFF-FFFF02000000}">
  <cacheSource type="worksheet">
    <worksheetSource ref="B4:U26" sheet="PROYECTO 956"/>
  </cacheSource>
  <cacheFields count="20">
    <cacheField name="Rubro" numFmtId="0">
      <sharedItems count="2">
        <s v="3-3-1-13-06-49-0956-222  "/>
        <s v="3-3-1-13-06-49-0956-223 "/>
      </sharedItems>
    </cacheField>
    <cacheField name="Meta Plan de Desarrollo Distrital" numFmtId="0">
      <sharedItems/>
    </cacheField>
    <cacheField name="Línea " numFmtId="0">
      <sharedItems/>
    </cacheField>
    <cacheField name="Meta Proyecto de Inversión" numFmtId="0">
      <sharedItems count="4">
        <s v="FORMULAR/IMPLEMENTAR EL 100% LA ORGANIZACIÓN ARCHIVÍSTICA, DIGITALIZACIÓN Y/O MICROFILMACIÓN DE LOS EXPEDIENTES (UNIDADES DOCUMENTALES) GENERADOS EN LA SDA EN EL EJERCICIO DE SUS FUNCIONES DE CONTROL AMBIENTAL"/>
        <s v="IMPLEMENTAR UN PORGRAMA DE GESTIÓN ETICA PÁRA LOS SERVIDORES Y SERVIDORAS DE LA SDA"/>
        <s v="MEJORAR 1 PROCESO DE GESTIÓN CONTRACTUAL, DE CONTROL INTERNO Y DE QUEJAS Y RECLAMOS INTERPUESTOS POR LOS CIUDADANOS A TRAVÉS DE LOS CANALES CON QUE DISPONE  LA SDA."/>
        <s v="PROMOVER 20 PROCESOS PARTICIPATIVOS DE CONTROL SOCIAL PARA LA GESTIÓN AMBIENTAL EN EL D.C."/>
      </sharedItems>
    </cacheField>
    <cacheField name="Tipo de gasto" numFmtId="0">
      <sharedItems/>
    </cacheField>
    <cacheField name="Componente de gasto" numFmtId="0">
      <sharedItems/>
    </cacheField>
    <cacheField name="Concepto de gasto" numFmtId="0">
      <sharedItems count="2">
        <s v="0517-ADQUISICIÓN DE EQUIPOS, MATERIALES, SUMINISTROS, SERVICIOS Y/O PRODUCCIÓN DE PIEZAS DIVULGATIVAS PARA LA GESTIÒN PARTICIPATIVA Y TERRITORIAL"/>
        <s v="0020- PERSONAL CONTRATADO PARA LAS ACTIVIDADES PROPIAS DE LOS PROCESOS DE MEJORAMIENTO DE GESTIÓN DE LA ENTIDAD"/>
      </sharedItems>
    </cacheField>
    <cacheField name="Códigos UNSPSC" numFmtId="0">
      <sharedItems containsSemiMixedTypes="0" containsString="0" containsNumber="1" containsInteger="1" minValue="80101505" maxValue="80111501"/>
    </cacheField>
    <cacheField name="Descripción (Objeto Indicativo)" numFmtId="0">
      <sharedItems/>
    </cacheField>
    <cacheField name="Fecha estimada inicio proceso de selección_x000a_(Mes y año)" numFmtId="0">
      <sharedItems containsSemiMixedTypes="0" containsNonDate="0" containsDate="1" containsString="0" minDate="2015-01-17T00:00:00" maxDate="2015-01-18T00:00:00"/>
    </cacheField>
    <cacheField name="Plazo estimado del Contrato _x000a_(Meses)" numFmtId="0">
      <sharedItems containsSemiMixedTypes="0" containsString="0" containsNumber="1" containsInteger="1" minValue="1" maxValue="12"/>
    </cacheField>
    <cacheField name="Modalidad de selección " numFmtId="0">
      <sharedItems/>
    </cacheField>
    <cacheField name="Fuente de los recursos" numFmtId="0">
      <sharedItems/>
    </cacheField>
    <cacheField name="Valor estimado en la vigencia actual" numFmtId="0">
      <sharedItems containsSemiMixedTypes="0" containsString="0" containsNumber="1" containsInteger="1" minValue="17448200" maxValue="937911600"/>
    </cacheField>
    <cacheField name="Valor estimado en la vigencia actual2" numFmtId="0">
      <sharedItems containsSemiMixedTypes="0" containsString="0" containsNumber="1" containsInteger="1" minValue="17448200" maxValue="9379116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0">
      <sharedItems containsSemiMixedTypes="0" containsString="0" containsNumber="1" containsInteger="1" minValue="1586200" maxValue="937911600"/>
    </cacheField>
    <cacheField name="ID CONTRACTUAL" numFmtId="0">
      <sharedItems containsString="0" containsBlank="1" containsNumber="1" containsInteger="1" minValue="20084" maxValue="5000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19.408616203706" createdVersion="5" refreshedVersion="5" minRefreshableVersion="3" recordCount="10" xr:uid="{00000000-000A-0000-FFFF-FFFF03000000}">
  <cacheSource type="worksheet">
    <worksheetSource ref="A4:T14" sheet="PROYECTO 961"/>
  </cacheSource>
  <cacheFields count="20">
    <cacheField name="No. de Proceso" numFmtId="0">
      <sharedItems containsSemiMixedTypes="0" containsString="0" containsNumber="1" containsInteger="1" minValue="1" maxValue="10"/>
    </cacheField>
    <cacheField name="Rubro" numFmtId="0">
      <sharedItems count="1">
        <s v="3-3-1-14-02-22-0961-211"/>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ount="3">
        <s v="02 DOTACIÓN"/>
        <s v="03 RECURSO HUMANO"/>
        <s v="01-INFRAESTRUCTURA"/>
      </sharedItems>
    </cacheField>
    <cacheField name="Componente de gasto" numFmtId="0">
      <sharedItems count="4">
        <s v="01 ADQUISICIÓN Y/O PRODUCCIÓN DE EQUIPOS, MATERIALES, SUMINISTROS Y SERVICIOS  PROPIOS DEL SECTOR "/>
        <s v="04 GASTO DE PERSONAL OPERATIVO"/>
        <s v="06 GASTOS OPERATIVOS"/>
        <s v="01-CONSTRUCCIÓN,ADECUACIÓN Y AMPLIACIÓN DE INFRAESTRUCTURA PROPIA DEL SECTOR"/>
      </sharedItems>
    </cacheField>
    <cacheField name="Concepto de gasto" numFmtId="0">
      <sharedItems count="4">
        <s v="0521 ADQUISICIÓN DE EQUIPOS, MATERIALES, SUMINISTROS, SERVICIOS Y/O PRODUCCIÓN DE MATERIAL TÉCNICO E INFORMACIÓN PARA LA GESTIÓN Y CONTROL AMBIENTAL"/>
        <s v="0342 PERSONAL CONTRATADO PARA EJECUTAR LAS ACTUACIONES DE EVALUACIÓN, CONTROL, SEGUIMIENTO AMBIENTAL A LA FAUNA DOMÉSTICA."/>
        <s v="0037 GASTOS DE TRANSPORTE"/>
        <s v="0523- CONSTRUCCIÓN DE ÁREAS ADMINISTRATIVAS, DE INTERÉS AMBIENTAL Y DEMÁS ESPACIOS ADMINISTRADOS POR LA SDA. "/>
      </sharedItems>
    </cacheField>
    <cacheField name="Códigos UNSPSC" numFmtId="0">
      <sharedItems containsSemiMixedTypes="0" containsString="0" containsNumber="1" containsInteger="1" minValue="78111808" maxValue="80101505"/>
    </cacheField>
    <cacheField name="Descripción (Objeto Indicativo)" numFmtId="0">
      <sharedItems longText="1"/>
    </cacheField>
    <cacheField name="Fecha estimada inicio proceso de selección_x000a_(Mes y año)" numFmtId="17">
      <sharedItems containsSemiMixedTypes="0" containsNonDate="0" containsDate="1" containsString="0" minDate="2015-02-01T00:00:00" maxDate="2015-04-02T00:00:00"/>
    </cacheField>
    <cacheField name="Duración estimada del contrato_x000a_(Meses)" numFmtId="1">
      <sharedItems containsSemiMixedTypes="0" containsString="0" containsNumber="1" minValue="9" maxValue="12"/>
    </cacheField>
    <cacheField name="Modalidad de selección " numFmtId="0">
      <sharedItems/>
    </cacheField>
    <cacheField name="Fuente de los recursos" numFmtId="0">
      <sharedItems count="1">
        <s v="12- OTROS DISTRITOS"/>
      </sharedItems>
    </cacheField>
    <cacheField name="Valor total estimado" numFmtId="173">
      <sharedItems containsSemiMixedTypes="0" containsString="0" containsNumber="1" minValue="22320000" maxValue="12000000000"/>
    </cacheField>
    <cacheField name="Valor estimado en la vigencia actual" numFmtId="173">
      <sharedItems containsSemiMixedTypes="0" containsString="0" containsNumber="1" minValue="22320000" maxValue="1200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173">
      <sharedItems containsSemiMixedTypes="0" containsString="0" containsNumber="1" containsInteger="1" minValue="0" maxValue="8860000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19.622112268517" createdVersion="5" refreshedVersion="5" recordCount="109" xr:uid="{00000000-000A-0000-FFFF-FFFF04000000}">
  <cacheSource type="worksheet">
    <worksheetSource ref="A4:Y113" sheet="PROYECTO 131"/>
  </cacheSource>
  <cacheFields count="25">
    <cacheField name="No. de Proceso" numFmtId="0">
      <sharedItems containsSemiMixedTypes="0" containsString="0" containsNumber="1" containsInteger="1" minValue="1" maxValue="109"/>
    </cacheField>
    <cacheField name="Rubro" numFmtId="0">
      <sharedItems count="2">
        <s v="3-3-1-14-02-17-0131-182"/>
        <s v="3-3-1-14-02-17-0131" u="1"/>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ount="2">
        <s v="03- RECURSO HUMANO"/>
        <s v="02-DOTACIÓN "/>
      </sharedItems>
    </cacheField>
    <cacheField name="Componente de gasto" numFmtId="0">
      <sharedItems count="3">
        <s v="01-  DIVULGACIÓN, ASISTENCIA TÉCNICA Y CAPACITACIÓN DE LA POBLACIÓN"/>
        <s v="01 - ADQUISICIÓN Y/O PRODUCCIÓN DE EQUIPOS, MATERIALES, SUMINISTROS Y SERVICIOS PROPIOS DEL SECTOR"/>
        <s v="06 - GASTOS OPERATIVOS"/>
      </sharedItems>
    </cacheField>
    <cacheField name="Concepto de gasto" numFmtId="0">
      <sharedItems count="4">
        <s v="0276-PERSONAL CONTRATADO PARA LA GESTIÓN AMBIENTAL Y ESTRATEGIA PARTICIPATIVA LOCAL Y TERRITORIAL"/>
        <s v="0517-ADQUISICIÓN DE EQUIPOS, MATERIALES, SUMINISTROS, SERVICIOS Y/O PRODUCCIÓN DE PIEZAS DIVULGATIVAS PARA LA GESTIÒN PARTICIPATIVA Y TERRITORIAL"/>
        <s v="0037- GASTOS DE TRANSPORTE"/>
        <s v="37- GASTOS DE TRANSPORTE" u="1"/>
      </sharedItems>
    </cacheField>
    <cacheField name="Códigos UNSPSC" numFmtId="0">
      <sharedItems containsSemiMixedTypes="0" containsString="0" containsNumber="1" containsInteger="1" minValue="78111800" maxValue="86101508"/>
    </cacheField>
    <cacheField name="Descripción (Objeto Indicativo)" numFmtId="0">
      <sharedItems longText="1"/>
    </cacheField>
    <cacheField name="Fecha estimada inicio proceso de selección_x000a_(Mes y año)" numFmtId="17">
      <sharedItems containsNonDate="0" containsDate="1" containsString="0" containsBlank="1" minDate="2015-01-01T00:00:00" maxDate="2015-01-02T00:00:00"/>
    </cacheField>
    <cacheField name="Duración estimada del contrato_x000a_(Meses)" numFmtId="0">
      <sharedItems containsString="0" containsBlank="1" containsNumber="1" minValue="4" maxValue="10.5"/>
    </cacheField>
    <cacheField name="Modalidad de selección " numFmtId="0">
      <sharedItems/>
    </cacheField>
    <cacheField name="Fuente de los recursos" numFmtId="0">
      <sharedItems/>
    </cacheField>
    <cacheField name="Valor total estimado" numFmtId="0">
      <sharedItems containsSemiMixedTypes="0" containsString="0" containsNumber="1" containsInteger="1" minValue="8260600" maxValue="57092248"/>
    </cacheField>
    <cacheField name="Valor estimado en la vigencia actual" numFmtId="0">
      <sharedItems containsSemiMixedTypes="0" containsString="0" containsNumber="1" containsInteger="1" minValue="8260600" maxValue="57092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166">
      <sharedItems containsString="0" containsBlank="1" containsNumber="1" containsInteger="1" minValue="1246300" maxValue="14273000"/>
    </cacheField>
    <cacheField name="Fecha radicación  (Subdirección de proyectos y Cooperación Internacional )" numFmtId="17">
      <sharedItems containsNonDate="0" containsDate="1" containsString="0" containsBlank="1" minDate="2015-01-01T00:00:00" maxDate="2015-01-02T00:00:00"/>
    </cacheField>
    <cacheField name="ID CONTRACTUAL" numFmtId="0">
      <sharedItems containsDate="1" containsString="0" containsBlank="1" containsMixedTypes="1" minDate="1900-01-03T07:42:04" maxDate="1900-01-04T08:42:04"/>
    </cacheField>
    <cacheField name="Fercha ingreso SPCI" numFmtId="0">
      <sharedItems containsNonDate="0" containsDate="1" containsString="0" containsBlank="1" minDate="2014-11-19T00:00:00" maxDate="2014-12-31T00:00:00"/>
    </cacheField>
    <cacheField name="fecha aporbado SPCI" numFmtId="0">
      <sharedItems containsDate="1" containsBlank="1" containsMixedTypes="1" minDate="2014-11-22T00:00:00" maxDate="2015-01-06T00:00:00"/>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20.470932870368" createdVersion="5" refreshedVersion="5" recordCount="31" xr:uid="{00000000-000A-0000-FFFF-FFFF05000000}">
  <cacheSource type="worksheet">
    <worksheetSource ref="A4:Y35" sheet="PROYECTO 817"/>
  </cacheSource>
  <cacheFields count="25">
    <cacheField name="No. de Proceso" numFmtId="0">
      <sharedItems containsSemiMixedTypes="0" containsString="0" containsNumber="1" containsInteger="1" minValue="1" maxValue="31"/>
    </cacheField>
    <cacheField name="Rubro" numFmtId="0">
      <sharedItems count="3">
        <s v="3-3-1-14-03-24-0817-215"/>
        <s v="3-3-1-14-03-24-0817-217"/>
        <s v="3-3-1-14-03-24-0817-218"/>
      </sharedItems>
    </cacheField>
    <cacheField name="Meta Plan de Desarrollo Distrital" numFmtId="0">
      <sharedItems/>
    </cacheField>
    <cacheField name="Línea " numFmtId="0">
      <sharedItems/>
    </cacheField>
    <cacheField name="Meta Proyecto de Inversión" numFmtId="0">
      <sharedItems count="6">
        <s v="APOYAR TÉCNICAMENTE  20 PROCESOS LOCALES DE PLANEACIÓN Y PRESUPUESTOS PARTICIPATIVOS, CON RECURSOS SECTORIALES TERRITORIALIZABLES."/>
        <s v="DESARROLLAR 5 PROCESOS DE FORMACIÓN CIUDADANA PARA LA INCLUSIÓN SOCIAL ARTICULADA A LA SUPERACIÓN DE LA SEGREGACIÓN; LA ADAPTACIÓN AL CAMBIO CLIMÁTICO Y  LA DEFENSA Y FORTALECIMIENTO DE LO PÚBLICO."/>
        <s v="CREAR 1 RED DE COMUNIDADES DE APRENDIZAJE PARA LA ADAPTABILIDAD AL CAMBIO CLIMÁTICO QUE INCIDA EN LA TOMA DE DECISIONES DEL ORDEN BOGOTÁ-REGIÓN, ENMARCADA EN LOS PROCESOS Y DINÁMICAS COMUNALES."/>
        <s v="DISEÑAR E IMPLEMENTAR 5 PLANES DE COMUNICACIÓN ESTRATÉGICA QUE PERMITAN PROMOVER LOS CONTENIDOS NECESARIOS PARA LOGRAR EL CAMBIO DE LA CULTURA AMBIENTAL DE LOS CIUDADANOS"/>
        <s v="DISEÑAR E IMPLEMENTAR 3 HERRAMIENTAS DE COMUNICACIÓN QUE PERMITAN FORTALECER LOS ESCENARIOS DE PARTICIPACIÓN CIUDADANA EN LA GESTIÓN AMBIENTAL DE BOGOTÁ"/>
        <s v="APOYAR LA GESTIÓN DE LA OFICINA ASESORA DE COMUNICACIONES DE LA SECRETARÍA DISTRITAL DEL AMBIENTE EN LO CONCERNIENTE A LOS PROCESOS Y PROCEDIMIENTOS ADMINISTRATIVOS QUE CONTRIBUYAN AL CUMPLIMIENTO DE LOS OBJETIVOS DE COMUNICACIÓN DE LA ENTIDAD" u="1"/>
      </sharedItems>
    </cacheField>
    <cacheField name="Tipo de gasto" numFmtId="0">
      <sharedItems count="2">
        <s v="03- RECURSO HUMANO"/>
        <s v="02- DOTACIÓN"/>
      </sharedItems>
    </cacheField>
    <cacheField name="Componente de gasto" numFmtId="0">
      <sharedItems count="2">
        <s v="01- DIVULGACIÓN, ASISTENCIA TÉCNICA Y CAPACITACIÓN DE LA POBLACIÓN"/>
        <s v="01- ADQUISICIÓN Y/O PRODUCCIÓN DE EQUIPOS, MATERIALES, SUMINISTROS Y SERVICIOS PROPIOS DEL SECTOR"/>
      </sharedItems>
    </cacheField>
    <cacheField name="Concepto de gasto" numFmtId="0">
      <sharedItems count="3">
        <s v="0276-PERSONAL CONTRATADO PARA LA GESTIÓN AMBIENTAL Y ESTRATEGIA PARTICIPATIVA LOCAL Y TERRITORIAL"/>
        <s v="0513-ADQUISICIÓN DE EQUIPOS, MATERIALES, SUMINISTROS, SERVICIOS Y/O PRODUCCIÓN DE PIEZAS DIVULGATIVAS Y PRESENCIA EN MEDIOS."/>
        <s v="0292-PERSONAL CONTRATADO PARA EL DISEÑO E IMPLEMENTACIÓN DE LAS ESTRATEGIAS COMUNICATIVAS DEL SECTOR."/>
      </sharedItems>
    </cacheField>
    <cacheField name="Códigos UNSPSC" numFmtId="0">
      <sharedItems containsString="0" containsBlank="1" containsNumber="1" containsInteger="1" minValue="80111500" maxValue="80141600"/>
    </cacheField>
    <cacheField name="Descripción (Objeto Indicativo)" numFmtId="0">
      <sharedItems longText="1"/>
    </cacheField>
    <cacheField name="Fecha estimada inicio proceso de selección_x000a_(Mes y año)" numFmtId="17">
      <sharedItems containsNonDate="0" containsDate="1" containsString="0" containsBlank="1" minDate="2014-11-01T00:00:00" maxDate="2015-01-02T00:00:00"/>
    </cacheField>
    <cacheField name="Duración estimada del contrato_x000a_(Meses)" numFmtId="0">
      <sharedItems containsString="0" containsBlank="1" containsNumber="1" containsInteger="1" minValue="1" maxValue="12"/>
    </cacheField>
    <cacheField name="Modalidad de selección " numFmtId="0">
      <sharedItems containsBlank="1"/>
    </cacheField>
    <cacheField name="Fuente de los recursos" numFmtId="0">
      <sharedItems/>
    </cacheField>
    <cacheField name="Valor total estimado" numFmtId="166">
      <sharedItems containsSemiMixedTypes="0" containsString="0" containsNumber="1" containsInteger="1" minValue="3090400" maxValue="130000000"/>
    </cacheField>
    <cacheField name="Valor estimado en la vigencia actual" numFmtId="166">
      <sharedItems containsSemiMixedTypes="0" containsString="0" containsNumber="1" containsInteger="1" minValue="3090400" maxValue="13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166">
      <sharedItems containsString="0" containsBlank="1" containsNumber="1" containsInteger="1" minValue="1586200" maxValue="130000000"/>
    </cacheField>
    <cacheField name="Fecha radicación  (Subdirección de proyectos y Cooperación Internacional )" numFmtId="17">
      <sharedItems containsNonDate="0" containsDate="1" containsString="0" containsBlank="1" minDate="2015-01-01T00:00:00" maxDate="2015-01-02T00:00:00"/>
    </cacheField>
    <cacheField name="ID CONTRACTUAL" numFmtId="0">
      <sharedItems containsString="0" containsBlank="1" containsNumber="1" containsInteger="1" minValue="30101" maxValue="40013"/>
    </cacheField>
    <cacheField name="Fercha ingreso SPCI" numFmtId="0">
      <sharedItems containsNonDate="0" containsDate="1" containsString="0" containsBlank="1" minDate="2014-11-24T00:00:00" maxDate="2014-12-27T00:00:00"/>
    </cacheField>
    <cacheField name="fecha aporbado SPCI" numFmtId="0">
      <sharedItems containsNonDate="0" containsDate="1" containsString="0" containsBlank="1" minDate="2014-11-27T00:00:00" maxDate="2015-01-06T00:00:00"/>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26.484928124999" createdVersion="5" refreshedVersion="5" recordCount="87" xr:uid="{00000000-000A-0000-FFFF-FFFF06000000}">
  <cacheSource type="worksheet">
    <worksheetSource ref="A4:Z91" sheet="PROYECTO 811"/>
  </cacheSource>
  <cacheFields count="26">
    <cacheField name="  " numFmtId="0">
      <sharedItems containsSemiMixedTypes="0" containsString="0" containsNumber="1" containsInteger="1" minValue="1" maxValue="87"/>
    </cacheField>
    <cacheField name="Rubro" numFmtId="0">
      <sharedItems count="2">
        <s v="3-3-1-14-02-18-0811-184"/>
        <s v="3-3-1-14-02-18-0811-185"/>
      </sharedItems>
    </cacheField>
    <cacheField name="Meta Plan de Desarrollo Distrital" numFmtId="0">
      <sharedItems longText="1"/>
    </cacheField>
    <cacheField name="Línea " numFmtId="0">
      <sharedItems/>
    </cacheField>
    <cacheField name="Meta Proyecto de Inversión" numFmtId="0">
      <sharedItems count="13">
        <s v="CONTRIBUIR 100% EN EL PROCESO DE FORMULACIÓN DEL PLAN REGIONAL DE ADAPTACIÓN Y MITIGACIÓN AL CAMBIO CLIMÁTICO Y LIDERAR LA EJECUCIÓN DE PROYECTOS  ASOCIADOS A ÉSTE, DENTRO DEL DISTRITO CAPITAL"/>
        <s v="FORMULAR 100% EL PLAN DISTRITAL DE ADAPTACIÓN Y MITIGACIÓN AL CAMBIO CLIMÁTICO Y COORDINAR SU PUESTA EN MARCHA."/>
        <s v="FORMULAR EL 100% DE LAS POLÍTICAS E INSTRUMENTOS DE PLANEACIÓN AMBIENTAL PRIORIZADOS, ASÍ COMO ADELANTAR EL SEGUIMIENTO A LOS YA EXISTENTES."/>
        <s v="DESARROLLAR 100% EL MODELO DE GESTIÓN INTERSECTORIAL EN SALUD AMBIENTAL PARA EL DISTRITO CAPITAL."/>
        <s v="DESARROLLAR  4 ESTUDIOS PARA DETERMINAR INSTRUMENTOS ECONÓMICOS ORIENTADOS A LA PROTECCIÓN Y CONSERVACIÓN AMBIENTAL, Y APOYAR LA COORDINACIÓN PARA SU IMPLEMENTACIÓN"/>
        <s v="FORTALECER EL 100% LAS INSTANCIAS DE COORDINACIÓN PARA LA GESTIÓN AMBIENTAL DISTRITAL"/>
        <s v="DIFUNDIR A 2500 USUARIOS / PROMEDIO DÍA ANUAL  INFORMACIÓN, INDICADORES, ESTADÍSTICAS Y VARIABLES AMBIENTALES A TRAVÉS DEL OBSERVATORIOS AMBIENTAL. "/>
        <s v="FORMULAR Y PONER EN MARCHA 6 PROYECTOS DEL PLAN DE INVESTIGACIÓN AMBIENTAL  DE BOGOTÁ 2012-2019"/>
        <s v="DISEÑAR E IMPLEMENTAR 100% LA POLÍTICA PÚBLICA PARA FOMENTAR PROCESOS DE ECOURBANISMO Y CONSTRUCCIÓN, CON ÉNFASIS EN SOSTENIBILIDAD MEDIOAMBIENTAL Y ECONÓMICA."/>
        <s v="ESTABLECER  EL 100% DE LOS CRITERIOS DE ECOURBANISMO Y CONSTRUCCIÓN SOSTENIBLE A LAS SOLICITUDES PRESENTADAS"/>
        <s v="VINCULAR A 2.500 EMPRESAS EN PROCESOS DE AUTOGESTIÓN Y AUTORREGULACIÓN COMO ESTRATEGIA DE MITIGACIÓN Y ADAPTACIÓN AL CAMBIO CLIMÁTICO."/>
        <s v="FORMULAR 4 PROYECTOS AMBIENTALES REGIONALES APROBADOS POR LAS ENTIDADES COMPETENTES DE LA REGIÓN, Y COORDINAR SU PUESTA EN MARCHA"/>
        <s v="FORMULAR EL 100 POR CIENTO DE LAS POLÍTICAS E INSTRUMENTOS DE PLANEACIÓN AMBIENTAL PRIORIZADOS, ASÍ COMO ADELANTAR EL SEGUIMIENTO A LOS YA EXISTENTES." u="1"/>
      </sharedItems>
    </cacheField>
    <cacheField name="Tipo de gasto" numFmtId="0">
      <sharedItems/>
    </cacheField>
    <cacheField name="Componente de gasto" numFmtId="0">
      <sharedItems/>
    </cacheField>
    <cacheField name="Concepto de gasto" numFmtId="0">
      <sharedItems count="5" longText="1">
        <s v="0089 - PERSONAL CONTRATADO PARA EL DISEÑO E  IMPLEMENTACIÓN DE POLÍTICAS AMBIENTALES E INSTRUMENTOS ORIENTADOS AL PLANEAMIENTO TÉCNICO, INVESTIGACIÓN, INFORMACIÓN Y GESTIÓN DEL CONOCIMIENTO AMBIENTAL, DESARROLLO Y REGULACIÓN DE LA GESTIÓN Y AUTOGESTIÓN AMBIENTAL DISTRITAL, REGIONAL Y LOCAL"/>
        <s v="0130- INVESTIGACIÓN Y ESTUDIOS DE APOYO A LA GESTIÓN AMBIENTAL"/>
        <s v="520-ADQUISICIÓN DE EQUIPOS, MATERIALES, SUMINISTROS, SERVICIOS Y/O PRODUCCIÓN DE MATERIAL TÉCNICO E INFORMACIÓN BASICA SECTORIAL  PLANEACIÓN Y GESTIÓN AMBIENTAL."/>
        <s v="0037-  GASTOS DE TRANSPORTE"/>
        <s v="0089 - PERSONAL CONTRATADO PARA EL DISEÑO E  IMPLEMENTACIÓN DE POLÍTICAS AMBIENTALES E INSTRUMENTOS ORIENTADOS AL PLANEAMIENTO TÉCNICO, INVESTIGACIÓN, INFORMACIÓN Y GESTIÓN DEL CONOCIMIENTO AMBIENTAL, DESARROLLO Y REGULACIÓN DE LA GESTIÓN Y AUTOGESTIÓN AM" u="1"/>
      </sharedItems>
    </cacheField>
    <cacheField name="Códigos UNSPSC" numFmtId="0">
      <sharedItems containsMixedTypes="1" containsNumber="1" containsInteger="1" minValue="77101501" maxValue="770101701"/>
    </cacheField>
    <cacheField name="Descripción (Objeto Indicativo)" numFmtId="0">
      <sharedItems longText="1"/>
    </cacheField>
    <cacheField name="Fecha estimada inicio proceso de selección_x000a_(Mes y año)" numFmtId="17">
      <sharedItems containsDate="1" containsMixedTypes="1" minDate="2014-01-01T00:00:00" maxDate="2015-10-02T00:00:00"/>
    </cacheField>
    <cacheField name="Plazo estimado del Contrato _x000a_(Meses)" numFmtId="0">
      <sharedItems containsSemiMixedTypes="0" containsString="0" containsNumber="1" minValue="0.74444444444444446" maxValue="11.5"/>
    </cacheField>
    <cacheField name="Modalidad de selección " numFmtId="0">
      <sharedItems/>
    </cacheField>
    <cacheField name="Fuente de los recursos" numFmtId="0">
      <sharedItems count="1">
        <s v="12 - OTROS DISTRITOS"/>
      </sharedItems>
    </cacheField>
    <cacheField name="Valor total estimado" numFmtId="172">
      <sharedItems containsSemiMixedTypes="0" containsString="0" containsNumber="1" containsInteger="1" minValue="309000" maxValue="312752240"/>
    </cacheField>
    <cacheField name="Valor estimado en la vigencia actual" numFmtId="172">
      <sharedItems containsSemiMixedTypes="0" containsString="0" containsNumber="1" containsInteger="1" minValue="309000" maxValue="312752240"/>
    </cacheField>
    <cacheField name="¿Se requieren vigencias futuras?" numFmtId="0">
      <sharedItems/>
    </cacheField>
    <cacheField name="Estado de solicitud de vigencias futuras" numFmtId="0">
      <sharedItems containsMixedTypes="1" containsNumber="1" containsInteger="1" minValue="743" maxValue="743"/>
    </cacheField>
    <cacheField name="Datos de contacto del responsable_x000a_(Gerente de proyecto o Jefe de dependencia)" numFmtId="0">
      <sharedItems/>
    </cacheField>
    <cacheField name="Valor mensual estimado en la vigencia actual" numFmtId="172">
      <sharedItems containsString="0" containsBlank="1" containsNumber="1" minValue="1586200" maxValue="132000000"/>
    </cacheField>
    <cacheField name="ID CONTRACTUAL" numFmtId="0">
      <sharedItems containsString="0" containsBlank="1" containsNumber="1" containsInteger="1" minValue="70000" maxValue="81037"/>
    </cacheField>
    <cacheField name="CONTRATISTA" numFmtId="0">
      <sharedItems/>
    </cacheField>
    <cacheField name="DEPENDENCIA" numFmtId="0">
      <sharedItems/>
    </cacheField>
    <cacheField name="Fercha ingreso SPCI" numFmtId="0">
      <sharedItems containsDate="1" containsBlank="1" containsMixedTypes="1" minDate="2014-11-19T00:00:00" maxDate="2015-01-16T00:00:00"/>
    </cacheField>
    <cacheField name="fecha aporbado SPCI" numFmtId="0">
      <sharedItems containsNonDate="0" containsDate="1" containsString="0" containsBlank="1" minDate="2014-11-28T00:00:00" maxDate="2015-01-21T00:00:00"/>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27.459791782407" createdVersion="5" refreshedVersion="5" recordCount="100" xr:uid="{00000000-000A-0000-FFFF-FFFF07000000}">
  <cacheSource type="worksheet">
    <worksheetSource ref="A4:X104" sheet="PROYECTO 844"/>
  </cacheSource>
  <cacheFields count="24">
    <cacheField name="No de porceso" numFmtId="0">
      <sharedItems containsSemiMixedTypes="0" containsString="0" containsNumber="1" containsInteger="1" minValue="1" maxValue="104"/>
    </cacheField>
    <cacheField name="Rubro" numFmtId="0">
      <sharedItems count="2">
        <s v="3-3-1-14-03-31-0844-235"/>
        <s v="3-3-1-14-03-31-0844-238"/>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acheField>
    <cacheField name="Componente de gasto" numFmtId="0">
      <sharedItems/>
    </cacheField>
    <cacheField name="Concepto de gasto" numFmtId="0">
      <sharedItems count="3">
        <s v="0020- PERSONAL CONTRATADO PARA LAS ACTIVIDADES PROPIAS DE LOS PROCESOS DE MEJORAMIENTO DE GESTIÓN DE LA ENTIDAD"/>
        <s v="0696-ADQUISICIÓN DE EQUIPOS MATERIALES SUMINISTROS Y SERVICIOS PARA EL FORTALECIMIENTO DE LA  GESTIÓN INSTITUCIONAL"/>
        <s v="0000-COMPRA DE VEHICULO"/>
      </sharedItems>
    </cacheField>
    <cacheField name="Códigos UNSPSC" numFmtId="0">
      <sharedItems containsString="0" containsBlank="1" containsNumber="1" containsInteger="1" minValue="25161507" maxValue="94131503"/>
    </cacheField>
    <cacheField name="Descripción (Objeto Indicativo)" numFmtId="0">
      <sharedItems longText="1"/>
    </cacheField>
    <cacheField name="Fecha estimada inicio proceso de selección_x000a_(Mes y año)" numFmtId="17">
      <sharedItems containsSemiMixedTypes="0" containsNonDate="0" containsDate="1" containsString="0" minDate="1899-12-30T00:00:00" maxDate="2015-10-11T00:00:00"/>
    </cacheField>
    <cacheField name="Plazo estimado del Contrato _x000a_(Meses)" numFmtId="174">
      <sharedItems containsString="0" containsBlank="1" containsNumber="1" minValue="1" maxValue="12"/>
    </cacheField>
    <cacheField name="Modalidad de selección " numFmtId="0">
      <sharedItems/>
    </cacheField>
    <cacheField name="Fuente de los recursos" numFmtId="0">
      <sharedItems containsBlank="1" count="2">
        <s v="12-OTROS DISTRITOS"/>
        <m u="1"/>
      </sharedItems>
    </cacheField>
    <cacheField name="Valor total estimado" numFmtId="3">
      <sharedItems containsSemiMixedTypes="0" containsString="0" containsNumber="1" containsInteger="1" minValue="946950" maxValue="400000000"/>
    </cacheField>
    <cacheField name="Valor estimado en la vigencia actual" numFmtId="3">
      <sharedItems containsSemiMixedTypes="0" containsString="0" containsNumber="1" containsInteger="1" minValue="946950" maxValue="400000000"/>
    </cacheField>
    <cacheField name="¿Se requieren vigencias futuras?" numFmtId="0">
      <sharedItems/>
    </cacheField>
    <cacheField name="Estado de solicitud de vigencias futuras" numFmtId="0">
      <sharedItems/>
    </cacheField>
    <cacheField name="Datos de contacto del responsable_x000a_" numFmtId="0">
      <sharedItems/>
    </cacheField>
    <cacheField name="Valor mensual estimado en la vigencia actual" numFmtId="3">
      <sharedItems containsString="0" containsBlank="1" containsNumber="1" containsInteger="1" minValue="0" maxValue="400000000"/>
    </cacheField>
    <cacheField name="ID CONTRACTUAL" numFmtId="0">
      <sharedItems containsBlank="1" containsMixedTypes="1" containsNumber="1" containsInteger="1" minValue="20000" maxValue="72010"/>
    </cacheField>
    <cacheField name="Fercha ingreso SPCI" numFmtId="0">
      <sharedItems containsNonDate="0" containsDate="1" containsString="0" containsBlank="1" minDate="2014-11-24T00:00:00" maxDate="2015-01-15T00:00:00"/>
    </cacheField>
    <cacheField name="fecha aporbado SPCI" numFmtId="0">
      <sharedItems containsNonDate="0" containsDate="1" containsString="0" containsBlank="1" minDate="2014-11-27T00:00:00" maxDate="2015-01-16T00:00:00"/>
    </cacheField>
    <cacheField name="observaciones" numFmtId="0">
      <sharedItems containsDate="1" containsBlank="1" containsMixedTypes="1" minDate="2015-01-05T00:00:00" maxDate="2015-01-06T00:00:00"/>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ILO.GUTIERREZ" refreshedDate="42027.474860300928" createdVersion="5" refreshedVersion="5" recordCount="280" xr:uid="{00000000-000A-0000-FFFF-FFFF08000000}">
  <cacheSource type="worksheet">
    <worksheetSource ref="A4:Y284" sheet="PROYECTO 574"/>
  </cacheSource>
  <cacheFields count="25">
    <cacheField name="No. de Proceso" numFmtId="0">
      <sharedItems containsSemiMixedTypes="0" containsString="0" containsNumber="1" containsInteger="1" minValue="1" maxValue="280"/>
    </cacheField>
    <cacheField name="Rubro" numFmtId="0">
      <sharedItems count="1">
        <s v="3-3-1-14-02-22-0574-210"/>
      </sharedItems>
    </cacheField>
    <cacheField name="Meta Plan de Desarrollo Distrital" numFmtId="0">
      <sharedItems/>
    </cacheField>
    <cacheField name="Línea " numFmtId="0">
      <sharedItems/>
    </cacheField>
    <cacheField name="Meta Proyecto de Inversión" numFmtId="0">
      <sharedItems/>
    </cacheField>
    <cacheField name="Tipo de gasto" numFmtId="0">
      <sharedItems/>
    </cacheField>
    <cacheField name="Componente de gasto" numFmtId="0">
      <sharedItems/>
    </cacheField>
    <cacheField name="Concepto de gasto" numFmtId="0">
      <sharedItems count="3">
        <s v="0254 - PERSONAL CONTRATADO PARA EJECUTAR LAS ACTUACIONES DE EVALUACIÓN, CONTROL DE DETERIORO AMBIENTAL Y SEGUIMIENTO AMBIENTAL"/>
        <s v="0524 - ADQUISICIÓN DE EQUIPOS, MATERIALES, SUMINISTROS, SERVICIOS Y/O PRODUCCIÓN DE MATERIAL TÉCNICO E INFORMACIÓN PARA LA GESTIÓN Y CONTROL DE DETERIORO AMBIENTAL"/>
        <s v="0037- GASTOS DE TRANSPORTE"/>
      </sharedItems>
    </cacheField>
    <cacheField name="Códigos UNSPSC" numFmtId="0">
      <sharedItems containsSemiMixedTypes="0" containsString="0" containsNumber="1" containsInteger="1" minValue="77101706" maxValue="80131500"/>
    </cacheField>
    <cacheField name="Descripción (Objeto Indicativo)" numFmtId="0">
      <sharedItems longText="1"/>
    </cacheField>
    <cacheField name="Fecha estimada inicio proceso de selección_x000a_(Mes y año)" numFmtId="0">
      <sharedItems containsSemiMixedTypes="0" containsNonDate="0" containsDate="1" containsString="0" minDate="2015-01-01T00:00:00" maxDate="2015-06-02T00:00:00"/>
    </cacheField>
    <cacheField name="Duración estimada del contrato_x000a_(Meses)" numFmtId="0">
      <sharedItems containsMixedTypes="1" containsNumber="1" minValue="0.36852909999999994" maxValue="11"/>
    </cacheField>
    <cacheField name="Modalidad de selección " numFmtId="0">
      <sharedItems/>
    </cacheField>
    <cacheField name="Fuente de los recursos" numFmtId="0">
      <sharedItems count="2">
        <s v="12- OTROS DISTRITOS"/>
        <s v="462 - RENDIMIENTOS FINANCIEROS PGA"/>
      </sharedItems>
    </cacheField>
    <cacheField name="Valor total estimado" numFmtId="175">
      <sharedItems containsSemiMixedTypes="0" containsString="0" containsNumber="1" minValue="95400" maxValue="500000000"/>
    </cacheField>
    <cacheField name="Valor estimado en la vigencia actual" numFmtId="175">
      <sharedItems containsSemiMixedTypes="0" containsString="0" containsNumber="1" minValue="95400" maxValue="500000000"/>
    </cacheField>
    <cacheField name="¿Se requieren vigencias futuras?" numFmtId="0">
      <sharedItems/>
    </cacheField>
    <cacheField name="Estado de solicitud de vigencias futuras" numFmtId="0">
      <sharedItems/>
    </cacheField>
    <cacheField name="Datos de contacto del responsable_x000a_(Gerente de proyecto o Jefe de dependencia)" numFmtId="0">
      <sharedItems/>
    </cacheField>
    <cacheField name="Valor mensual estimado en la vigencia actual" numFmtId="175">
      <sharedItems containsSemiMixedTypes="0" containsString="0" containsNumber="1" minValue="95400" maxValue="500000000"/>
    </cacheField>
    <cacheField name="ID CONTRACTUAL" numFmtId="0">
      <sharedItems containsBlank="1" containsMixedTypes="1" containsNumber="1" containsInteger="1" minValue="90000" maxValue="94171"/>
    </cacheField>
    <cacheField name="NOMBRE" numFmtId="0">
      <sharedItems containsDate="1" containsBlank="1" containsMixedTypes="1" minDate="2015-01-05T00:00:00" maxDate="2015-01-06T00:00:00"/>
    </cacheField>
    <cacheField name="Fercha ingreso SPCI" numFmtId="0">
      <sharedItems containsNonDate="0" containsDate="1" containsString="0" containsBlank="1" minDate="2014-10-03T00:00:00" maxDate="2015-12-19T00:00:00"/>
    </cacheField>
    <cacheField name="fecha aporbado SPCI" numFmtId="0">
      <sharedItems containsDate="1" containsBlank="1" containsMixedTypes="1" minDate="2014-01-05T00:00:00" maxDate="2015-12-23T00:00:00"/>
    </cacheField>
    <cacheField name="observaciones" numFmtId="0">
      <sharedItems containsDate="1" containsBlank="1" containsMixedTypes="1" minDate="2015-01-05T00:00:00" maxDate="2015-01-06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5">
  <r>
    <n v="1"/>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n v="81111612"/>
    <s v="REALIZAR LA AUTOMATIZACIÓN Y/O MANTENIMIENTO DE LOS PROCEDIMIENTOS SISTEMATIZADOS EN EL SISTEMA FOREST"/>
    <s v="ENERO  DE 2015"/>
    <n v="11"/>
    <s v="CONTRATACION DIRECTA"/>
    <s v="12 - OTROS DISTRITO"/>
    <n v="55517000"/>
    <n v="55517000"/>
    <s v="No"/>
    <s v="N/A"/>
    <s v="GUSTAVO ADOLFO CARRION BARRERO_x000a_Tel: 3778913_x000a_Gustavo.carrion@ambientebogota.gov.co"/>
    <n v="5047000"/>
    <n v="70025"/>
    <s v="IVONNE QUIROGA"/>
    <m/>
    <m/>
    <m/>
  </r>
  <r>
    <n v="2"/>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n v="81111612"/>
    <s v="REALIZAR LA RECOLECCIÓN Y ANÁLISIS DE LOS REQUERIMIENTOS PARA LA PARAMETRIZACIÓN DE PROCEDIMIENTOS, FORMULARIOS ELECTRÓNICOS, FORMATOS, PLANTILLAS,  QUE PERMITAN IMPLEMENTACIÓN DE PROCEDIMIENTOS EN EL SISTEMA DE INFORMACIÓN DOCUMENTAL FOREST®."/>
    <s v="ENERO  DE 2015"/>
    <n v="11"/>
    <s v="CONTRATACION DIRECTA"/>
    <s v="12 - OTROS DISTRITO"/>
    <n v="23906300"/>
    <n v="23906300"/>
    <s v="No"/>
    <s v="N/A"/>
    <s v="GUSTAVO ADOLFO CARRION BARRERO_x000a_Tel: 3778913_x000a_Gustavo.carrion@ambientebogota.gov.co"/>
    <n v="2173300"/>
    <n v="70027"/>
    <s v="Deysi -Rodriguez"/>
    <m/>
    <m/>
    <m/>
  </r>
  <r>
    <n v="3"/>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n v="81111612"/>
    <s v="REALIZAR EL ENTRENAMIENTO Y SOPORTE A USUARIOS EN EL SISTEMA FOREST, PARA FACILITAR LA ADOPCIÓN DE ESTAS HERRAMIENTAS EXISTENTES EN LA ENTIDAD."/>
    <s v="ENERO  DE 2015"/>
    <n v="11"/>
    <s v="CONTRATACION DIRECTA"/>
    <s v="12 - OTROS DISTRITO"/>
    <n v="23906300"/>
    <n v="23906300"/>
    <s v="No"/>
    <s v="N/A"/>
    <s v="GUSTAVO ADOLFO CARRION BARRERO_x000a_Tel: 3778913_x000a_Gustavo.carrion@ambientebogota.gov.co"/>
    <n v="2173300"/>
    <n v="70022"/>
    <s v="YINNA ALEJANDRA VESGA"/>
    <m/>
    <m/>
    <m/>
  </r>
  <r>
    <n v="4"/>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s v="81111808, 81111820"/>
    <s v="REALIZAR LA ADMINISTRACIÓN DEL SISTEMA DE INFORMACIÓN DOCUMENTAL FOREST® Y EL ENTRENAMIENTO EN EL USO DEL SISTEMA Y EL SOPORTE TÉCNICO DEL MISMO A TRAVÉS DE LAS HERRAMIENTAS INFORMÁTICAS EXISTENTES EN LA ENTIDAD"/>
    <s v="ENERO  DE 2015"/>
    <n v="10"/>
    <s v="CONTRATACION DIRECTA"/>
    <s v="12 - OTROS DISTRITO"/>
    <n v="20188000"/>
    <n v="20188000"/>
    <s v="No"/>
    <s v="N/A"/>
    <s v="GUSTAVO ADOLFO CARRION BARRERO_x000a_Tel: 3778913_x000a_Gustavo.carrion@ambientebogota.gov.co"/>
    <n v="2018800"/>
    <n v="70021"/>
    <s v="ALEXANDRA BORDA"/>
    <m/>
    <m/>
    <m/>
  </r>
  <r>
    <n v="5"/>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s v="81111808, 81111820"/>
    <s v="REALIZAR LOS REPORTES SOLICITADOS POR LOS USUARIOS EN EL SISTEMA FOREST."/>
    <s v="ENERO  DE 2015"/>
    <n v="10"/>
    <s v="CONTRATACION DIRECTA"/>
    <s v="12 - OTROS DISTRITO"/>
    <n v="21733000"/>
    <n v="21733000"/>
    <s v="No"/>
    <s v="N/A"/>
    <s v="GUSTAVO ADOLFO CARRION BARRERO_x000a_Tel: 3778913_x000a_Gustavo.carrion@ambientebogota.gov.co"/>
    <n v="2173300"/>
    <n v="70023"/>
    <s v="ANDRES FELIPE VARGAS CLAVIJO"/>
    <m/>
    <m/>
    <m/>
  </r>
  <r>
    <n v="6"/>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s v="81111808, 81111820"/>
    <s v="REALIZAR EL RECOLECCIÓN DE REQUISITOS PARA LA IMPLEMENTACIÓN DE PROCEDIMIENTOS, PARAMETRIZACIÓN DE FORMULARIOS, FORMATOS, PLANTILLAS EN EL SISTEMA DE INFORMACIÓN DOCUMENTAL FOREST®."/>
    <s v="ENERO  DE 2015"/>
    <n v="11"/>
    <s v="CONTRATACION DIRECTA"/>
    <s v="12 - OTROS DISTRITO"/>
    <n v="22206800"/>
    <n v="22206800"/>
    <s v="No"/>
    <s v="N/A"/>
    <s v="GUSTAVO ADOLFO CARRION BARRERO_x000a_Tel: 3778913_x000a_Gustavo.carrion@ambientebogota.gov.co"/>
    <n v="2018800"/>
    <n v="70026"/>
    <s v="LUIS ZAMORA"/>
    <m/>
    <m/>
    <m/>
  </r>
  <r>
    <n v="7"/>
    <x v="0"/>
    <s v="IMPLEMENTAR NUEVE (9) CADENAS COMPLETAS DE SERVICIOS Y TRÁMITES DISTRITALES DE SERVICIO AL CIUDADANO"/>
    <s v="TRAMITES EN LÍNEA Y CADENAS DE TRÁMITES"/>
    <s v="PARTICIPAR EN 3 CADENAS DE TRAMITES DISTRITALES COMO CONTRIBUCIÓN A LA MEJORA DE SERVICIO AL CIUDADANO"/>
    <x v="0"/>
    <x v="0"/>
    <x v="0"/>
    <n v="81111705"/>
    <s v="ASESORA EN LA AUTOMATIZACIÓN E IMPLANTAQCIÓN DE PORCESOS DE NEGOCIO QUE CONTRIBUYAN CON EL MEJORAMIENTO DEL SERVICIO AL CIUDADANO A TRAVÉS DE LA IMPLEMENTACIÓN DE TRÁMITES Y SERVICIOS EN LÍNEA E IMPLEMENTACIÓN DE INTERFACES DE SOFTWARE ENTRE LOS DIFERENTE"/>
    <s v="ENERO  DE 2015"/>
    <n v="11"/>
    <s v="CONTRATACION DIRECTA"/>
    <s v="12 - OTROS DISTRITO"/>
    <n v="71379000"/>
    <n v="71379000"/>
    <s v="No"/>
    <s v="N/A"/>
    <s v="GUSTAVO ADOLFO CARRION BARRERO_x000a_Tel: 3778913_x000a_Gustavo.carrion@ambientebogota.gov.co"/>
    <n v="6489000"/>
    <n v="70024"/>
    <s v="WOLFANG KLING"/>
    <d v="2014-11-19T00:00:00"/>
    <m/>
    <m/>
  </r>
  <r>
    <n v="8"/>
    <x v="0"/>
    <s v="IMPLEMENTAR NUEVE (9) CADENAS COMPLETAS DE SERVICIOS Y TRÁMITES DISTRITALES DE SERVICIO AL CIUDADANO"/>
    <s v="GESTIÓN DOCUMENTAL."/>
    <s v="DESARROLLAR EL 100% DE NUEVOS PROCESOS/PROCEDIMIENTOS DE APOYO Y MISIONALES AL SISTEMA DE INFORMACIÓN AMBIENTAL  - SIA – PROCESOS Y DOCUMENTOS"/>
    <x v="0"/>
    <x v="0"/>
    <x v="0"/>
    <n v="81111820"/>
    <s v="REALIZAR EL LEVANTAMIENTO DE INFORMACIÓN PARA LA PARAMETRIZACIÓN DE FORMULARIOS, FORMATOS, PLANTILLAS EN EL SISTEMA DE INFORMACIÓN DOCUMENTAL FOREST®, APOYAR LA ADMINISTRACIÓNN DE ONTRACK"/>
    <s v="ENERO  DE 2015"/>
    <n v="11"/>
    <s v="CONTRATACION DIRECTA"/>
    <s v="12 - OTROS DISTRITO"/>
    <n v="23906300"/>
    <n v="23906300"/>
    <s v="No"/>
    <s v="N/A"/>
    <s v="GUSTAVO ADOLFO CARRION BARRERO_x000a_Tel: 3778913_x000a_Gustavo.carrion@ambientebogota.gov.co"/>
    <n v="2173300"/>
    <n v="70039"/>
    <s v="James Cadavid"/>
    <m/>
    <m/>
    <m/>
  </r>
  <r>
    <n v="9"/>
    <x v="0"/>
    <s v="IMPLEMENTAR NUEVE (9) CADENAS COMPLETAS DE SERVICIOS Y TRÁMITES DISTRITALES DE SERVICIO AL CIUDADANO"/>
    <s v="DESARROLLO, FORTALECIMIENTO Y MANTENIMIENTO DE SISTEMAS DE INFORMACIÓN."/>
    <s v="FORMULAR E IMPLEMENTAR UN(1) SGSI (SISTEMA DE GESTIÓN DE SEGURIDAD DE LA INFORMACIÓN) PARA LA SDA"/>
    <x v="0"/>
    <x v="0"/>
    <x v="0"/>
    <n v="43231500"/>
    <s v="PLANIFICAR, DESARROLLAR, CONTROLAR Y GESTIONAR LAS POLÍTICAS, PROCEDIMIENTOS Y ACCIONES CON EL FIN DE MEJORAR LA SEGURIDAD DE LA INFORMACIÓN DENTRO DE SUS PILARES FUNDAMENTALES DE CONFIDENCIALIDAD, INTEGRIDAD Y DISPONIBILIDAD"/>
    <s v="FEBRERO DE 2015"/>
    <n v="7"/>
    <s v="CONTRATACION DIRECTA"/>
    <s v="12 - OTROS DISTRITO"/>
    <n v="41818000"/>
    <n v="41818000"/>
    <s v="No"/>
    <s v="N/A"/>
    <s v="GUSTAVO ADOLFO CARRION BARRERO_x000a_Tel: 3778913_x000a_Gustavo.carrion@ambientebogota.gov.co"/>
    <n v="5974000"/>
    <m/>
    <s v="LICITACION PUBLICA"/>
    <m/>
    <m/>
    <m/>
  </r>
  <r>
    <n v="10"/>
    <x v="0"/>
    <s v="IMPLEMENTAR NUEVE (9) CADENAS COMPLETAS DE SERVICIOS Y TRÁMITES DISTRITALES DE SERVICIO AL CIUDADANO"/>
    <s v="DESARROLLO, FORTALECIMIENTO Y MANTENIMIENTO DE SISTEMAS DE INFORMACIÓN."/>
    <s v="FORMULAR E IMPLEMENTAR UN(1) SGSI (SISTEMA DE GESTIÓN DE SEGURIDAD DE LA INFORMACIÓN) PARA LA SDA"/>
    <x v="1"/>
    <x v="1"/>
    <x v="1"/>
    <n v="43231500"/>
    <s v="ADQUIRIR LICENCIA DE SERVIDOR SEGURO Y FIRMAS DIGITALES"/>
    <s v="MARZO DE 2015"/>
    <n v="1"/>
    <s v=" SELECCIÓN ABREVIADA SUBASTA INVERSA "/>
    <s v="12 - OTROS DISTRITO"/>
    <n v="20000000"/>
    <n v="20000000"/>
    <s v="No"/>
    <s v="N/A"/>
    <s v="GUSTAVO ADOLFO CARRION BARRERO_x000a_Tel: 3778913_x000a_Gustavo.carrion@ambientebogota.gov.co"/>
    <n v="1333333"/>
    <m/>
    <m/>
    <m/>
    <m/>
    <m/>
  </r>
  <r>
    <n v="11"/>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n v="43231500"/>
    <s v=" REALIZAR LA CONFIGURACION , PARAMETRIZACIÓN Y SOPORTE DEL WEB SERVICE PARA PREDIS Y OBJECT PARA EL SISTEMA DE INFORMACION  LIMAY EN LA SDA Y PREDIS DE SECRETARIA DE HACIENDA."/>
    <s v="MAYO DE 2015"/>
    <n v="4"/>
    <s v="CONTRATACION DIRECTA"/>
    <s v="12 - OTROS DISTRITO"/>
    <n v="13884400"/>
    <n v="13884400"/>
    <s v=" No "/>
    <s v="N/A"/>
    <s v="GUSTAVO ADOLFO CARRION BARRERO_x000a_Tel: 3778913_x000a_Gustavo.carrion@ambientebogota.gov.co"/>
    <n v="3471100"/>
    <m/>
    <s v="Nuevo recurso WEB Service object Predis(Si_Capital)"/>
    <m/>
    <m/>
    <m/>
  </r>
  <r>
    <n v="12"/>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1"/>
    <x v="2"/>
    <x v="2"/>
    <n v="81111820"/>
    <s v="SOPORTE TÉCNICO, ACTUALIZACIÓN Y_x000a_MANTENIMIENTO SOBRE LOS_x000a_PRODUCTOS FOREST BPMS Y STORM_x000a_"/>
    <s v="ENERO DE 2015"/>
    <n v="12"/>
    <s v="CONTRATACION DIRECTA"/>
    <s v="12 - OTROS DISTRITO"/>
    <n v="462245000"/>
    <n v="462245000"/>
    <s v="No."/>
    <s v="N/A"/>
    <s v="GUSTAVO ADOLFO CARRION BARRERO_x000a_Tel: 3778913_x000a_Gustavo.carrion@ambientebogota.gov.co"/>
    <n v="41666667"/>
    <m/>
    <m/>
    <m/>
    <m/>
    <m/>
  </r>
  <r>
    <n v="13"/>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1"/>
    <x v="2"/>
    <x v="2"/>
    <n v="81111820"/>
    <s v="SOPORTE Y MATENIMIENTO DE LA PLATAFORMA ONTRAK"/>
    <s v="ABRIL DE 2015"/>
    <n v="9"/>
    <s v="CONTRATACION DIRECTA"/>
    <s v="12 - OTROS DISTRITO"/>
    <n v="150000000"/>
    <n v="150000000"/>
    <s v="No"/>
    <s v="N/A"/>
    <s v="GUSTAVO ADOLFO CARRION BARRERO_x000a_Tel: 3778913_x000a_Gustavo.carrion@ambientebogota.gov.co"/>
    <n v="16666667"/>
    <m/>
    <m/>
    <m/>
    <m/>
    <m/>
  </r>
  <r>
    <n v="14"/>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1"/>
    <x v="1"/>
    <x v="1"/>
    <s v="81111806, 81111902, 81112302"/>
    <s v="RENOVAR EL SERVICIO DE NOTIFICACIONES ELECTRONICAS"/>
    <s v="ABRIL DE 2015"/>
    <n v="6"/>
    <s v=" SELECCIÓN ABREVIADA SUBASTA INVERSA "/>
    <s v="12 - OTROS DISTRITO"/>
    <n v="20000000"/>
    <n v="20000000"/>
    <s v="No"/>
    <s v="N/A"/>
    <s v="GUSTAVO ADOLFO CARRION BARRERO_x000a_Tel: 3778913_x000a_Gustavo.carrion@ambientebogota.gov.co"/>
    <n v="3333333"/>
    <m/>
    <m/>
    <m/>
    <m/>
    <m/>
  </r>
  <r>
    <n v="15"/>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n v="81112213"/>
    <s v="REALIZAR  EL MANTENIMIENTO Y SOPORTE DE LAS APLICACIONES DE SI_CAPITAL EXISTENTES EN LA SDA COMO SON PERNO, SAE, SAI, ASÍ COMO APLICACIONES PROPIAS COMO SIA TECNICO, SI_PLANEACION Y ALMACEN Y DESARROLLAR LOS REPORTES REQUERIDOS"/>
    <s v="ENERO DE 2015"/>
    <n v="11"/>
    <s v="CONTRATACION DIRECTA"/>
    <s v="12 - OTROS DISTRITO"/>
    <n v="55517000"/>
    <n v="55517000"/>
    <s v="No"/>
    <s v="N/A"/>
    <s v="GUSTAVO ADOLFO CARRION BARRERO_x000a_Tel: 3778913_x000a_Gustavo.carrion@ambientebogota.gov.co"/>
    <n v="5047000"/>
    <n v="70037"/>
    <s v="John Kennedy"/>
    <d v="2014-11-19T00:00:00"/>
    <d v="2014-11-27T00:00:00"/>
    <s v="OK"/>
  </r>
  <r>
    <n v="16"/>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1111509, 81111510"/>
    <s v=" REALIZAR LA CONFIGURACION , PARAMETRIZACIÓN Y SOPORTE DEL SISTEMA DE INFORMACION  LIMAY (SI_CAPITAL) DE LA SDA Y DESARROLLAR LOS REPORTES REQUERIDOS."/>
    <s v="FEBRERO DE 2015"/>
    <n v="7"/>
    <s v="CONTRATACION DIRECTA"/>
    <s v="12 - OTROS DISTRITO"/>
    <n v="31651900"/>
    <n v="31651900"/>
    <s v="No"/>
    <s v="N/A"/>
    <s v="GUSTAVO ADOLFO CARRION BARRERO_x000a_Tel: 3778913_x000a_Gustavo.carrion@ambientebogota.gov.co"/>
    <n v="4521700"/>
    <m/>
    <s v="Nuevo recurso Limay (Si_Capital)"/>
    <m/>
    <m/>
    <m/>
  </r>
  <r>
    <n v="17"/>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1111509, 81111510"/>
    <s v="REALIZAR LA ACTUALIZACIÓN, MODIFICACIÓN Y HACER EL SEGUIMIENTO DE LOS TIEMPOS Y MOVIMIENTOS DE LOS PROCESOS QUE SE REQUIERAN EN EL SISTEMA DE INFORMACIÓN AMBIENTAL PROCESOS Y DOCUMENTOS FOREST©, ASÍ MISMO APOYAR LA IMPLEMENTACIÓN DE LAS TRD EN EL SISTEMA "/>
    <s v="ENERO DE 2015"/>
    <n v="11"/>
    <s v="CONTRATACION DIRECTA"/>
    <s v="12 - OTROS DISTRITO"/>
    <n v="38182100"/>
    <n v="38182100"/>
    <s v="No"/>
    <s v="N/A"/>
    <s v="GUSTAVO ADOLFO CARRION BARRERO_x000a_Tel: 3778913_x000a_Gustavo.carrion@ambientebogota.gov.co"/>
    <n v="3471100"/>
    <n v="70036"/>
    <s v="Silvio Gonzalez"/>
    <d v="2014-11-19T00:00:00"/>
    <m/>
    <m/>
  </r>
  <r>
    <n v="18"/>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n v="81111707"/>
    <s v="REALIZAR LA CONFIGURACION , PARAMETRIZACIÓN Y SOPORTE DEL SISTEMA DE INFORMACION  LIMAY (SI_CAPITAL) DE LA SDA Y DESARROLLAR LOS REPORTES REQUERIDOS."/>
    <s v="FEBRERO DE 2015"/>
    <n v="6"/>
    <s v="CONTRATACION DIRECTA"/>
    <s v="12 - OTROS DISTRITO"/>
    <n v="27130200"/>
    <n v="27130200"/>
    <s v="No"/>
    <s v="N/A"/>
    <s v="GUSTAVO ADOLFO CARRION BARRERO_x000a_Tel: 3778913_x000a_Gustavo.carrion@ambientebogota.gov.co"/>
    <n v="4521700"/>
    <m/>
    <s v="Nuevo recurso Limay (Si_Capital)"/>
    <m/>
    <m/>
    <m/>
  </r>
  <r>
    <n v="19"/>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1111704, 81111806"/>
    <s v="PRESTAR LOS SERVICIOS EN LA ADMINISTRACIÓN DE LAS BASES DE DATOS ORACLE (DBA) DE LA SDA, EN LOS DIFERENTES AMBIENTES Y SISTEMAS OPERATIVOS COMO LINUX Y WINDOWS"/>
    <s v="ENERO DE 2015"/>
    <n v="11"/>
    <s v="CONTRATACION DIRECTA"/>
    <s v="12 - OTROS DISTRITO"/>
    <n v="71379000"/>
    <n v="71379000"/>
    <s v=" No "/>
    <s v="N/A"/>
    <s v="GUSTAVO ADOLFO CARRION BARRERO_x000a_Tel: 3778913_x000a_Gustavo.carrion@ambientebogota.gov.co"/>
    <n v="6489000"/>
    <n v="70020"/>
    <s v="JORGE BLANCO"/>
    <m/>
    <m/>
    <m/>
  </r>
  <r>
    <n v="20"/>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1111806, 81111902, 81112302"/>
    <s v="REALIZAR LA ADMINISTRACIÓN DE LAS BASES DE DATOS (DBA) SQLSERVER, MYSQL, ASÍ COMO GENERAR LOS REPORTES REQUERIDOS PARA LOS SISTEMAS DE INFORMACIÓN DE LA SDA Y PARTICIPAR EN LA ADMINISTRACIÓN DEL SISTEMA ONTRACK"/>
    <s v="ENERO DE 2015"/>
    <n v="10"/>
    <s v="CONTRATACION DIRECTA"/>
    <s v="12 - OTROS DISTRITO"/>
    <n v="64890000"/>
    <n v="64890000"/>
    <s v="No"/>
    <s v="N/A"/>
    <s v="GUSTAVO ADOLFO CARRION BARRERO_x000a_Tel: 3778913_x000a_Gustavo.carrion@ambientebogota.gov.co"/>
    <n v="6489000"/>
    <n v="70019"/>
    <s v="ESMERALDA PAVA"/>
    <m/>
    <m/>
    <m/>
  </r>
  <r>
    <n v="21"/>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n v="81111707"/>
    <s v="ADMINISTRAR LA HERRAMIENTA STORM PARA LA GESTIÓN DE LA INFORMACIÓN AMBIENTAL DE LOS INSTRUMENTOS DE PLANEACIÓN AMBIENTAL PIGA, PACA Y PAL ASÍ COMO PRESTAR LOS SERVICIOS PROFESIONALES PARA LA CREACIÓN, ACTUALIZACIÓN DE LOS FORMULARIOS ELECTRÓNICOS A TRAVÉS"/>
    <s v="ENERO DE 2015"/>
    <n v="10"/>
    <s v="CONTRATACION DIRECTA"/>
    <s v="12 - OTROS DISTRITO"/>
    <n v="34711000"/>
    <n v="34711000"/>
    <s v="No"/>
    <s v="N/A"/>
    <s v="GUSTAVO ADOLFO CARRION BARRERO_x000a_Tel: 3778913_x000a_Gustavo.carrion@ambientebogota.gov.co"/>
    <n v="3471100"/>
    <n v="70038"/>
    <s v="SANDRA LILIANA SILVA CORDERO"/>
    <m/>
    <m/>
    <m/>
  </r>
  <r>
    <n v="22"/>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0101507, 81111707"/>
    <s v="PRESTAR LOS SERVICIOS PROFESIONALES COMO SOPORTE  EN LA COORDINACIÓN DE LOS PROYECTOS DEL PLAN ESTRATÉGICO DE  TECNOLOGÍA DE LA INFORMACIÓN Y COMUNICACIONES (PETIC)  Y  APOYAR EL SEGUIMIENTO Y CONTROL DEL PETIC  (2013-2016)."/>
    <s v="ENERO DE 2015"/>
    <n v="11"/>
    <s v="CONTRATACION DIRECTA"/>
    <s v="12 - OTROS DISTRITO"/>
    <n v="105369000"/>
    <n v="105369000"/>
    <s v="No"/>
    <s v="N/A"/>
    <s v="GUSTAVO ADOLFO CARRION BARRERO_x000a_Tel: 3778913_x000a_Gustavo.carrion@ambientebogota.gov.co"/>
    <n v="9579000"/>
    <n v="70018"/>
    <s v="WILGEN CORREA_x000a_Contratado"/>
    <m/>
    <m/>
    <m/>
  </r>
  <r>
    <n v="23"/>
    <x v="0"/>
    <s v="IMPLEMENTAR NUEVE (9) CADENAS COMPLETAS DE SERVICIOS Y TRÁMITES DISTRITALES DE SERVICIO AL CIUDADANO"/>
    <s v="DESARROLLO, FORTALECIMIENTO Y MANTENIMIENTO DE SISTEMAS DE INFORMACIÓN."/>
    <s v="DESARROLLAR Y FORTALECER 100% DE LOS SISTEMAS DE INFORMACIÓN E INFRAESTRUCTURA TECNOLÓGICA REQUERIDOS POR LA ENTIDAD PARA EL CUMPLIMIENTO DE LOS OBJETIVOS MISIONALES."/>
    <x v="0"/>
    <x v="0"/>
    <x v="0"/>
    <s v="81111509, 81111510"/>
    <s v="REALIZAR LA ADMINISTRACIÓN, ACTUALIZACIÓN Y PUESTA EN OPERACIÓN DE LAS FUNCIONALIDADES NUEVAS Y EXISTENTES DE LA HERRAMIENTA DEL PORTAL WEB EN EL MARCO DE LOS LINEAMIENTOS Y ESTÁNDARES DISPUESTOS EN EL DECRETO 2693 DE 2012, LEY 1712 DE 2014 Y GUÍA 3.0 ."/>
    <s v="ENERO DE 2015"/>
    <n v="11"/>
    <s v="CONTRATACION DIRECTA"/>
    <s v="12 - OTROS DISTRITO"/>
    <n v="55517000"/>
    <n v="55517000"/>
    <s v="No"/>
    <s v="N/A"/>
    <s v="GUSTAVO ADOLFO CARRION BARRERO_x000a_Tel: 3778913_x000a_Gustavo.carrion@ambientebogota.gov.co"/>
    <n v="5047000"/>
    <n v="70034"/>
    <s v="JUAN CARLOS TRIBIN PEREA"/>
    <m/>
    <m/>
    <m/>
  </r>
  <r>
    <n v="24"/>
    <x v="0"/>
    <s v="IMPLEMENTAR NUEVE (9) CADENAS COMPLETAS DE SERVICIOS Y TRÁMITES DISTRITALES DE SERVICIO AL CIUDADANO"/>
    <s v="INFRAESTRUCTURA DE DATOS ESPACIALES PARA EL DISTRITO CAPITAL"/>
    <s v="IMPLEMENTAR EL 100% UNA SOLUCIÓN INTEGRAL DE GIS (SISTEMA DE INFORMACIÓN GEOGRÁFICO) QUE GARANTICE LA DISPONIBILIDAD Y DIVULGACIÓN DE LA INFORMACIÓN ESPACIAL CUSTODIADA POR LA SDA."/>
    <x v="0"/>
    <x v="0"/>
    <x v="0"/>
    <n v="81111808"/>
    <s v="PRESTAR SUS SERVICIOS PROFESIONALES EN LA IMPLEMENTACIÓN DE ESTÁNDARES GEOGRÁFICOS Y SU MANTENIMIENTO DENTRO DE LAS POLÍTICAS PARA LA GESTIÓN DE INFORMACIÓN GEOGRÁFICA DEFINIDAS POR LA INFRAESTRUCTURA DE DATOS ESPACIALES PARA EL DISTRITO CAPITAL."/>
    <s v="ENERO DE 2015"/>
    <n v="10"/>
    <s v="CONTRATACION DIRECTA"/>
    <s v="12 - OTROS DISTRITO"/>
    <n v="30797000"/>
    <n v="30797000"/>
    <s v="No"/>
    <s v="N/A"/>
    <s v="GUSTAVO ADOLFO CARRION BARRERO_x000a_Tel: 3778913_x000a_Gustavo.carrion@ambientebogota.gov.co"/>
    <n v="3079700"/>
    <n v="70031"/>
    <s v="David Doncel"/>
    <m/>
    <m/>
    <m/>
  </r>
  <r>
    <n v="25"/>
    <x v="0"/>
    <s v="IMPLEMENTAR NUEVE (9) CADENAS COMPLETAS DE SERVICIOS Y TRÁMITES DISTRITALES DE SERVICIO AL CIUDADANO"/>
    <s v="INFRAESTRUCTURA DE DATOS ESPACIALES PARA EL DISTRITO CAPITAL"/>
    <s v="IMPLEMENTAR EL 100% UNA SOLUCIÓN INTEGRAL DE GIS (SISTEMA DE INFORMACIÓN GEOGRÁFICO) QUE GARANTICE LA DISPONIBILIDAD Y DIVULGACIÓN DE LA INFORMACIÓN ESPACIAL CUSTODIADA POR LA SDA."/>
    <x v="0"/>
    <x v="0"/>
    <x v="0"/>
    <n v="81111808"/>
    <s v="REALIZAR LA IMPLEMENTACIÓN DE LINEAMIENTOS Y ESTÁNDARES EN EL DESARROLLO Y ADOPCIÓN DE LAS POLÍTICAS DE INFORMACIÓN GEOGRÁFICA, ASÍ COMO SU MANTENIMIENTO, DEFINIDAS_x000a_POR LA INFRAESTRUCTURA DE DATOS ESPACIALES DEL DISTRITO CAPITAL – IDECA”"/>
    <s v="ENERO DE 2015"/>
    <n v="11"/>
    <s v="CONTRATACION DIRECTA"/>
    <s v="12 - OTROS DISTRITO"/>
    <n v="55517000"/>
    <n v="55517000"/>
    <s v="No"/>
    <s v="N/A"/>
    <s v="GUSTAVO ADOLFO CARRION BARRERO_x000a_Tel: 3778913_x000a_Gustavo.carrion@ambientebogota.gov.co"/>
    <n v="5047000"/>
    <n v="70032"/>
    <s v="SONIA CONSTANZA GARZON MARTINEZ"/>
    <d v="2014-11-19T00:00:00"/>
    <d v="2014-11-27T00:00:00"/>
    <s v="OK"/>
  </r>
  <r>
    <n v="26"/>
    <x v="0"/>
    <s v="IMPLEMENTAR NUEVE (9) CADENAS COMPLETAS DE SERVICIOS Y TRÁMITES DISTRITALES DE SERVICIO AL CIUDADANO"/>
    <s v="SOFTWARE LIBRE"/>
    <s v="IMPLEMENTAR 4 COMPONENTES DE SOFTWARE LIBRE"/>
    <x v="1"/>
    <x v="1"/>
    <x v="1"/>
    <s v="43232405_x000a_"/>
    <s v="APLICACIONES MÓVILES PARA LA DIVULGACIÓN DE PUNTOS LIMPIOS (SITIOS DE DISPOSICIÓN PARA COLECTA DE ELECTRODOMESTICOS EN DESUSO, RESIDUOS PELIGROSO, RECOLECCIÓN DE LLANTAS, ESCOMBROS, ENTRE OTROS), INFORMACIÓN DE LA TRAYECTORIA MÁS CORTA PARA LLEGAR A UN PU"/>
    <s v="JUNIO DE 2015"/>
    <n v="7"/>
    <s v="SELECCIÓN MINIMA CUANTIA"/>
    <s v="12 - OTROS DISTRITO"/>
    <n v="100000000"/>
    <n v="100000000"/>
    <s v="No"/>
    <s v="N/A"/>
    <s v="GUSTAVO ADOLFO CARRION BARRERO_x000a_Tel: 3778913_x000a_Gustavo.carrion@ambientebogota.gov.co"/>
    <n v="14285714"/>
    <m/>
    <m/>
    <m/>
    <m/>
    <m/>
  </r>
  <r>
    <n v="27"/>
    <x v="0"/>
    <s v="IMPLEMENTAR NUEVE (9) CADENAS COMPLETAS DE SERVICIOS Y TRÁMITES DISTRITALES DE SERVICIO AL CIUDADANO"/>
    <s v="SOFTWARE LIBRE"/>
    <s v="IMPLEMENTAR 4 COMPONENTES DE SOFTWARE LIBRE"/>
    <x v="0"/>
    <x v="0"/>
    <x v="0"/>
    <n v="81111509"/>
    <s v="RECOLECCIÓN DE REQUISITOS, ANÁLISIS, DESARROLLO, PRUEBAS, Y PUESTA EN OPERACIÓN DEL VISOR GEOGRÁFICO DE LA SDA, DE ACUERDO A LAS NECESIDADES DEL CLIENTE INTERNO, ASÍ COMO LOS COMPONENTES WEB Y APLICATIVO MÓVIL PARA LA DIVULGACIÓN DE PUNTOS LIMPIOS OFERTAD"/>
    <s v="ENERO DE 2015"/>
    <n v="10"/>
    <s v="CONTRATACION DIRECTA"/>
    <s v="12 - OTROS DISTRITO"/>
    <n v="59740000"/>
    <n v="59740000"/>
    <s v="No"/>
    <s v="N/A"/>
    <s v="GUSTAVO ADOLFO CARRION BARRERO_x000a_Tel: 3778913_x000a_Gustavo.carrion@ambientebogota.gov.co"/>
    <n v="5974000"/>
    <n v="70033"/>
    <s v="SAMUEL FERNANDO MESA GIRALDO"/>
    <d v="2014-11-19T00:00:00"/>
    <m/>
    <m/>
  </r>
  <r>
    <n v="28"/>
    <x v="0"/>
    <s v="IMPLEMENTAR NUEVE (9) CADENAS COMPLETAS DE SERVICIOS Y TRÁMITES DISTRITALES DE SERVICIO AL CIUDADANO"/>
    <s v="INFRAESTRUCTURA TECNOLÓGICA, INFORMÁTICA Y DE COMUNICACIONES."/>
    <s v="MANTENER Y FORTALECER EL 100% DE LA INFRAESTRUCTURA TECNOLOGICA Y DE COMUNICACIONES"/>
    <x v="0"/>
    <x v="0"/>
    <x v="0"/>
    <s v="81112202, 81111706"/>
    <s v="REALIZAR LA ADMINISTRACIÓN DE LA INFRAESTRUCTURA Y PARTICIPAR EN LA IMPLEMENTACIÓN DE PROYECTOS DE TECNOLOGÍAS DE LA INFORMACIÓN Y COMUNICACIONES TIC’S ALINEADOS CON LOS FUNDAMENTOS DE ITIL, ASÍ COMO PARTICIPAR EN PROYECTOS ENFOCADOS EN SEGURIDAD DE LA IN"/>
    <s v="ENERO DE 2015"/>
    <n v="11"/>
    <s v="CONTRATACION DIRECTA"/>
    <s v="12 - OTROS DISTRITO"/>
    <n v="30364400"/>
    <n v="30364400"/>
    <s v="No"/>
    <s v="N/A"/>
    <s v="GUSTAVO ADOLFO CARRION BARRERO_x000a_Tel: 3778913_x000a_Gustavo.carrion@ambientebogota.gov.co"/>
    <n v="2760400"/>
    <n v="70028"/>
    <s v="EDWIN MORENO"/>
    <m/>
    <m/>
    <m/>
  </r>
  <r>
    <n v="29"/>
    <x v="0"/>
    <s v="IMPLEMENTAR NUEVE (9) CADENAS COMPLETAS DE SERVICIOS Y TRÁMITES DISTRITALES DE SERVICIO AL CIUDADANO"/>
    <s v="INFRAESTRUCTURA TECNOLÓGICA, INFORMÁTICA Y DE COMUNICACIONES."/>
    <s v="MANTENER Y FORTALECER EL 100% DE LA INFRAESTRUCTURA TECNOLOGICA Y DE COMUNICACIONES"/>
    <x v="0"/>
    <x v="0"/>
    <x v="0"/>
    <n v="81111811"/>
    <s v="PRESTAR LOS SERVICIOS TÉCNICOS PARA REALIZAR LA ADMINISTRACIÓN DE INCIDENTES  REPORTADOS EN LA MESA DE SERVICIOS, REALIZAR EL APOYO A LAS ACTIVIDADES DE TI DE LA PLATAFORMA TECNOLÓGICA DE LA SDA."/>
    <s v="ENERO DE 2015"/>
    <n v="11"/>
    <s v="CONTRATACION DIRECTA"/>
    <s v="12 - OTROS DISTRITO"/>
    <n v="22206800"/>
    <n v="22206800"/>
    <s v=" No"/>
    <s v="N/A"/>
    <s v="GUSTAVO ADOLFO CARRION BARRERO_x000a_Tel: 3778913_x000a_Gustavo.carrion@ambientebogota.gov.co"/>
    <n v="2018800"/>
    <n v="70030"/>
    <s v="FRANCISCO DE PAULA OSSA PEREZ"/>
    <m/>
    <m/>
    <m/>
  </r>
  <r>
    <n v="30"/>
    <x v="0"/>
    <s v="IMPLEMENTAR NUEVE (9) CADENAS COMPLETAS DE SERVICIOS Y TRÁMITES DISTRITALES DE SERVICIO AL CIUDADANO"/>
    <s v="INFRAESTRUCTURA TECNOLÓGICA, INFORMÁTICA Y DE COMUNICACIONES."/>
    <s v="MANTENER Y FORTALECER EL 100% DE LA INFRAESTRUCTURA TECNOLOGICA Y DE COMUNICACIONES"/>
    <x v="0"/>
    <x v="0"/>
    <x v="0"/>
    <n v="81111811"/>
    <s v="REALIZAR EL APOYO A LA ADMINISTRACIÓN DE LA PLATAFORMA DE REDES, COMUNICACIONES, SOFTWARE DE LA ENTIDAD, ASÍ COMO PARTICIPAR EN LA GESTIÓN DE LA MESA DE AYUDA DE LA ENTIDAD"/>
    <s v="ENERO DE 2015"/>
    <n v="7"/>
    <s v="CONTRATACION DIRECTA"/>
    <s v="12 - OTROS DISTRITO"/>
    <n v="24297700"/>
    <n v="24297700"/>
    <s v=" No"/>
    <s v="N/A"/>
    <s v="GUSTAVO ADOLFO CARRION BARRERO_x000a_Tel: 3778913_x000a_Gustavo.carrion@ambientebogota.gov.co"/>
    <n v="3471100"/>
    <n v="70035"/>
    <s v="Ingrid Sanchez"/>
    <m/>
    <m/>
    <m/>
  </r>
  <r>
    <n v="31"/>
    <x v="0"/>
    <s v="IMPLEMENTAR NUEVE (9) CADENAS COMPLETAS DE SERVICIOS Y TRÁMITES DISTRITALES DE SERVICIO AL CIUDADANO"/>
    <s v="INFRAESTRUCTURA TECNOLÓGICA, INFORMÁTICA Y DE COMUNICACIONES."/>
    <s v="MANTENER Y FORTALECER EL 100% DE LA INFRAESTRUCTURA TECNOLOGICA Y DE COMUNICACIONES"/>
    <x v="0"/>
    <x v="0"/>
    <x v="0"/>
    <n v="81111811"/>
    <s v="REALIZAR EL APOYO A LA ADMINISTRACIÓN DE LA PLATAFORMA DE REDES, COMUNICACIONES, SOFTWARE DE LA ENTIDAD, ASÍ COMO PARTICIPAR EN LA GESTIÓN DE LA MESA DE AYUDA DE LA ENTIDAD"/>
    <s v="ENERO DE 2015"/>
    <n v="7"/>
    <s v="CONTRATACION DIRECTA"/>
    <s v="12 - OTROS DISTRITO"/>
    <n v="638800"/>
    <n v="638800"/>
    <s v=" No"/>
    <s v="N/A"/>
    <s v="GUSTAVO ADOLFO CARRION BARRERO_x000a_Tel: 3778913_x000a_Gustavo.carrion@ambientebogota.gov.co"/>
    <n v="3471100"/>
    <m/>
    <s v="Por  definir"/>
    <m/>
    <m/>
    <m/>
  </r>
  <r>
    <n v="32"/>
    <x v="0"/>
    <s v="IMPLEMENTAR NUEVE (9) CADENAS COMPLETAS DE SERVICIOS Y TRÁMITES DISTRITALES DE SERVICIO AL CIUDADANO"/>
    <s v="INFRAESTRUCTURA TECNOLÓGICA, INFORMÁTICA Y DE COMUNICACIONES."/>
    <s v="MANTENER Y FORTALECER EL 100% DE LA INFRAESTRUCTURA TECNOLOGICA Y DE COMUNICACIONES"/>
    <x v="0"/>
    <x v="0"/>
    <x v="0"/>
    <n v="81112204"/>
    <s v=" PRESTAR LOS SERVICIOS PROFESIONALES EN LA EVALUACIÓN Y CONFIGURACIÓN DE LOS EQUIPOS ACTIVOS DE COMUNICACIÓN Y LA INFRAESTRUCTURA DE REDES CON QUE CUENTA LA ENTIDAD"/>
    <s v="ENERO DE 2015"/>
    <n v="9"/>
    <s v="CONTRATACION DIRECTA"/>
    <s v="12 - OTROS DISTRITO"/>
    <n v="58401000"/>
    <n v="58401000"/>
    <s v=" No"/>
    <s v="N/A"/>
    <s v="GUSTAVO ADOLFO CARRION BARRERO_x000a_Tel: 3778913_x000a_Gustavo.carrion@ambientebogota.gov.co"/>
    <n v="6489000"/>
    <n v="70029"/>
    <s v="Jhonatan Arango "/>
    <m/>
    <m/>
    <m/>
  </r>
  <r>
    <n v="33"/>
    <x v="0"/>
    <s v="IMPLEMENTAR NUEVE (9) CADENAS COMPLETAS DE SERVICIOS Y TRÁMITES DISTRITALES DE SERVICIO AL CIUDADANO"/>
    <s v="INFRAESTRUCTURA TECNOLÓGICA, INFORMÁTICA Y DE COMUNICACIONES."/>
    <s v="MANTENER Y FORTALECER EL 100% DE LA INFRAESTRUCTURA TECNOLOGICA Y DE COMUNICACIONES"/>
    <x v="1"/>
    <x v="1"/>
    <x v="1"/>
    <s v="32130000_x000a_"/>
    <s v="REALIZAR LA RENOVACIÓN DE EQUIPOS ACTIVOS TANTO DE BORDE COMO DE CORE CON LOS QUE CUENTA EN LA ACTUALIDAD LA SECRETARÍA DISTRITAL DE AMBIENTE"/>
    <s v="MARZO DE 2015"/>
    <n v="1"/>
    <s v="SELECCIÓN ABREVIADA SUBASTA INVERSA"/>
    <s v="12 - OTROS DISTRITO"/>
    <n v="150000000"/>
    <n v="150000000"/>
    <s v=" No"/>
    <s v="N/A"/>
    <s v="GUSTAVO ADOLFO CARRION BARRERO_x000a_Tel: 3778913_x000a_Gustavo.carrion@ambientebogota.gov.co"/>
    <n v="150000000"/>
    <m/>
    <m/>
    <m/>
    <m/>
    <m/>
  </r>
  <r>
    <n v="34"/>
    <x v="0"/>
    <s v="IMPLEMENTAR NUEVE (9) CADENAS COMPLETAS DE SERVICIOS Y TRÁMITES DISTRITALES DE SERVICIO AL CIUDADANO"/>
    <s v="INFRAESTRUCTURA TECNOLÓGICA, INFORMÁTICA Y DE COMUNICACIONES."/>
    <s v="MANTENER Y FORTALECER EL 100% DE LA INFRAESTRUCTURA TECNOLOGICA Y DE COMUNICACIONES"/>
    <x v="1"/>
    <x v="1"/>
    <x v="1"/>
    <n v="43211501"/>
    <s v="ADQUIRIR INFRAESTRUCTURA TECNOLÓGICA PARA EL FORTALECIMIENTO DE LA GESTION INSTITUCIONAL "/>
    <s v="ABRIL DE 2015"/>
    <n v="1"/>
    <s v="SELECCIÓN ABREVIADA SUBASTA INVERSA"/>
    <s v="12 - OTROS DISTRITO"/>
    <n v="600000000"/>
    <n v="600000000"/>
    <s v=" No"/>
    <s v="N/A"/>
    <s v="GUSTAVO ADOLFO CARRION BARRERO_x000a_Tel: 3778913_x000a_Gustavo.carrion@ambientebogota.gov.co"/>
    <n v="600000000"/>
    <m/>
    <m/>
    <m/>
    <m/>
    <m/>
  </r>
  <r>
    <n v="35"/>
    <x v="0"/>
    <s v="IMPLEMENTAR NUEVE (9) CADENAS COMPLETAS DE SERVICIOS Y TRÁMITES DISTRITALES DE SERVICIO AL CIUDADANO"/>
    <s v="INFRAESTRUCTURA TECNOLÓGICA, INFORMÁTICA Y DE COMUNICACIONES."/>
    <s v="MANTENER Y FORTALECER EL 100% DE LA INFRAESTRUCTURA TECNOLOGICA Y DE COMUNICACIONES"/>
    <x v="1"/>
    <x v="2"/>
    <x v="2"/>
    <n v="43231500"/>
    <s v="SOPORTE Y MANTENIMIENTO DE LA MENSAJERÍA ELECTRÓNICA PARA LA SDA"/>
    <s v="FEBRERO DE 2015"/>
    <n v="11"/>
    <s v="SELECCIÓN ABREVIADA SUBASTA INVERSA"/>
    <s v="12 - OTROS DISTRITO"/>
    <n v="100000000"/>
    <n v="100000000"/>
    <s v="No."/>
    <s v="N/A"/>
    <s v="GUSTAVO ADOLFO CARRION BARRERO_x000a_Tel: 3778913_x000a_Gustavo.carrion@ambientebogota.gov.co"/>
    <n v="9090909"/>
    <m/>
    <m/>
    <m/>
    <m/>
    <m/>
  </r>
</pivotCacheRecords>
</file>

<file path=xl/pivotCache/pivotCacheRecords10.xml><?xml version="1.0" encoding="utf-8"?>
<pivotCacheRecords xmlns="http://schemas.openxmlformats.org/spreadsheetml/2006/main" xmlns:r="http://schemas.openxmlformats.org/officeDocument/2006/relationships" count="236">
  <r>
    <n v="1"/>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ORIENTAR Y REVISAR LAS ACTUACIONES JURÍDICAS Y ADMINISTRATIVAS PROYECTADAS Y EMITIDAS A LOS PUNTOS DE CAPTACIÓN AGUA SUBTERRANEA  EN EL D.C."/>
    <d v="2015-01-01T00:00:00"/>
    <n v="10"/>
    <s v="CONTRATACION DIRECTA"/>
    <x v="0"/>
    <n v="59740000"/>
    <n v="59740000"/>
    <s v="N/A"/>
    <s v="N/A"/>
    <s v="MARIA FERNANDA AGUILAR ACEVEDO_x000a_TEL: 3778863_x000a_maria.aguilar@ambientebogota.gov.co"/>
    <n v="5974000"/>
    <n v="92000"/>
    <d v="2014-12-18T00:00:00"/>
    <d v="2015-01-05T00:00:00"/>
    <s v="OK"/>
    <m/>
    <m/>
    <m/>
    <m/>
    <m/>
    <m/>
    <m/>
    <m/>
  </r>
  <r>
    <n v="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7"/>
    <s v="PRESTAR LOS SERVICIOS PROFESIONALES PARA  PROYECTAR, CONSULTAR Y ANALIZAR  LAS ACTUACIONES ADMINISTRATIVAS Y JURIDICAS DEL PROGRAMA DE CONTROL, EVALUACION Y SEGUIMIENTO A  PUNTOS DE AGUA DEL DISTRITO CAPITAL"/>
    <d v="2015-01-01T00:00:00"/>
    <n v="10"/>
    <s v="CONTRATACION DIRECTA"/>
    <x v="0"/>
    <n v="25587000"/>
    <n v="25587000"/>
    <s v="N/A"/>
    <s v="N/A"/>
    <s v="MARIA FERNANDA AGUILAR ACEVEDO_x000a_TEL: 3778863_x000a_maria.aguilar@ambientebogota.gov.co"/>
    <n v="2558700"/>
    <n v="92001"/>
    <m/>
    <m/>
    <m/>
    <m/>
    <m/>
    <m/>
    <m/>
    <m/>
    <m/>
    <m/>
    <m/>
  </r>
  <r>
    <n v="3"/>
    <x v="0"/>
    <s v="20 KM. DE RÍO URBANOS CON ÍNDICE DE CALIDAD HÍDRICA WQI: 65 A 79"/>
    <s v="AGUAS SUBTERRÁNEAS"/>
    <s v="EJECUTAR 100% EL PROGRAMA DE CONTROL, EVALUACIÓN Y SEGUIMIENTO A PUNTOS DE AGUA"/>
    <s v="03-RECURSO HUMANO"/>
    <s v="04-GASTOS DE PERSONAL OPERATIVO"/>
    <x v="0"/>
    <n v="77121707"/>
    <s v="PRESTAR LOS SERVICIOS DE APOYO PARA LA ORGANIZACIÓN Y ACTUALIZACIÓN DE EXPEDIENTES DE LOS PUNTOS DE CAPTACIÓN DE AGUA SUBTERRÁNEA  PERIMETRO URBANO DEL DISTRITO CAPITAL"/>
    <d v="2015-01-01T00:00:00"/>
    <n v="10"/>
    <s v="CONTRATACION DIRECTA"/>
    <x v="0"/>
    <n v="12463000"/>
    <n v="12463000"/>
    <s v="N/A"/>
    <s v="N/A"/>
    <s v="MARIA FERNANDA AGUILAR ACEVEDO"/>
    <n v="1246300"/>
    <n v="92002"/>
    <m/>
    <m/>
    <m/>
    <m/>
    <m/>
    <m/>
    <m/>
    <m/>
    <m/>
    <m/>
    <m/>
  </r>
  <r>
    <n v="4"/>
    <x v="0"/>
    <s v="20 KM. DE RÍO URBANOS CON ÍNDICE DE CALIDAD HÍDRICA WQI: 65 A 79"/>
    <s v="AGUAS SUBTERRÁNEAS"/>
    <s v="EJECUTAR 100% EL PROGRAMA DE CONTROL, EVALUACIÓN Y SEGUIMIENTO A PUNTOS DE AGUA"/>
    <s v="03-RECURSO HUMANO"/>
    <s v="04-GASTOS DE PERSONAL OPERATIVO"/>
    <x v="0"/>
    <n v="77121707"/>
    <s v="PRESTAR SUS SERVICIOS PARA APOYAR LA  ACTUALIZACIÓN DE LAS BASES DE DATOS DE LA GESTIÓN AMBIENTAL EN EL PROGRAMA DE CONTROL EVALUACIÓN Y SEGUIMIENTO A PUNTOS DE AGUA"/>
    <d v="2015-01-01T00:00:00"/>
    <n v="11"/>
    <s v="CONTRATACION DIRECTA"/>
    <x v="0"/>
    <n v="18807800"/>
    <n v="18807800"/>
    <s v="N/A"/>
    <s v="N/A"/>
    <s v="MARIA FERNANDA AGUILAR ACEVEDO_x000a_TEL: 3778863_x000a_maria.aguilar@ambientebogota.gov.co"/>
    <n v="1709800"/>
    <n v="92003"/>
    <d v="2014-12-18T00:00:00"/>
    <d v="2015-01-05T00:00:00"/>
    <s v="OK"/>
    <m/>
    <m/>
    <m/>
    <m/>
    <m/>
    <m/>
    <m/>
    <m/>
  </r>
  <r>
    <n v="5"/>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GESTIONAR, REVISAR Y PROYECTAR LAS ACCIONES DE EVALUACIÓN, CONTROL Y SEGUIMIENTO A LOS PUNTOS DE CAPTACIÓN DE AGUAS SUBTERRÁNEAS UBICADOS EN EL PERIMETRO URBANO DEL DISTRITO CAPITAL"/>
    <d v="2015-01-01T00:00:00"/>
    <n v="11"/>
    <s v="CONTRATACION DIRECTA"/>
    <x v="0"/>
    <n v="71379000"/>
    <n v="71379000"/>
    <s v="N/A"/>
    <s v="N/A"/>
    <s v="MARIA FERNANDA AGUILAR ACEVEDO_x000a_TEL: 3778863_x000a_maria.aguilar@ambientebogota.gov.co"/>
    <n v="6489000"/>
    <n v="92004"/>
    <d v="2014-12-18T00:00:00"/>
    <d v="2015-01-05T00:00:00"/>
    <s v="OK"/>
    <m/>
    <m/>
    <m/>
    <m/>
    <m/>
    <m/>
    <m/>
    <m/>
  </r>
  <r>
    <n v="6"/>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CONSOLIDAR INFORMACIÓN DE LOS MONTOS AUTOLIQUIDADOS REPORTADOS EN LOS TRÁMITES DE EVALUACIÓN Y SEGUIMIENTO A PUNTOS DE AGUA”.."/>
    <d v="2015-01-01T00:00:00"/>
    <n v="9"/>
    <s v="CONTRATACION DIRECTA"/>
    <x v="0"/>
    <n v="27717300"/>
    <n v="27717300"/>
    <s v="N/A"/>
    <s v="N/A"/>
    <s v="MARIA FERNANDA AGUILAR ACEVEDO_x000a_TEL: 3778863_x000a_maria.aguilar@ambientebogota.gov.co"/>
    <n v="3079700"/>
    <n v="92005"/>
    <d v="2015-01-09T00:00:00"/>
    <m/>
    <m/>
    <m/>
    <m/>
    <m/>
    <m/>
    <m/>
    <m/>
    <m/>
    <m/>
  </r>
  <r>
    <n v="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 PUNTO DE AGUA EN EL ÁREA DE LA JURISDICCIÓN DE LA SDA"/>
    <d v="2015-01-01T00:00:00"/>
    <n v="10"/>
    <s v="CONTRATACION DIRECTA"/>
    <x v="0"/>
    <n v="27604000"/>
    <n v="27604000"/>
    <s v="N/A"/>
    <s v="N/A"/>
    <s v="MARIA FERNANDA AGUILAR ACEVEDO_x000a_TEL: 3778863_x000a_maria.aguilar@ambientebogota.gov.co"/>
    <n v="2760400"/>
    <n v="92006"/>
    <m/>
    <m/>
    <m/>
    <m/>
    <m/>
    <m/>
    <m/>
    <m/>
    <m/>
    <m/>
    <m/>
  </r>
  <r>
    <n v="8"/>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REALIZAR, ACTUALIZAR Y MANTENER LA INFORMACIÓN  DEL PROGRAMA DE EVALUACIÓN, CONTROL Y SEGUIMIENTO A PUNTOS DE AGUA EN EL PERIMETRO URBANO DEL DISTRITO CAPITAL”."/>
    <d v="2015-01-01T00:00:00"/>
    <n v="11"/>
    <s v="CONTRATACION DIRECTA"/>
    <x v="0"/>
    <n v="33876700"/>
    <n v="33876700"/>
    <s v="N/A"/>
    <s v="N/A"/>
    <s v="MARIA FERNANDA AGUILAR ACEVEDO_x000a_TEL: 3778863_x000a_maria.aguilar@ambientebogota.gov.co"/>
    <n v="3079700"/>
    <n v="92007"/>
    <d v="2014-12-26T00:00:00"/>
    <d v="2015-01-14T00:00:00"/>
    <s v="OK"/>
    <m/>
    <m/>
    <m/>
    <m/>
    <m/>
    <m/>
    <m/>
    <m/>
  </r>
  <r>
    <n v="9"/>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REALIZAR ACTIVIDADES DE EVALUACIÓN, CONTROL Y SEGUIMIENTO A PUNTOS DE AGUA EN EL PERÍMETRO URBANO DEL DISTRITO CAPITAL Y APOYAR LAS ACTIVIDADES QUE PROFUNDICEN EL CONOCIMIENTO HIDROGEOLÓGICO"/>
    <d v="2015-01-01T00:00:00"/>
    <n v="10"/>
    <s v="CONTRATACION DIRECTA"/>
    <x v="0"/>
    <n v="39964000"/>
    <n v="39964000"/>
    <s v="N/A"/>
    <s v="N/A"/>
    <s v="MARIA FERNANDA AGUILAR ACEVEDO_x000a_TEL: 3778863_x000a_maria.aguilar@ambientebogota.gov.co"/>
    <n v="3996400"/>
    <n v="92008"/>
    <m/>
    <m/>
    <m/>
    <m/>
    <m/>
    <m/>
    <m/>
    <m/>
    <m/>
    <m/>
    <m/>
  </r>
  <r>
    <n v="10"/>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REALIZAR ACCIONES DE EVALUACIÓN, CONTROL Y SEGUIMIENTO A PUNTOS DE CAPATACIÓN DE AGUAS SUBTERRANEAS EN  EL ÁREA DE LA JURISDICCIÓN DE LA SDA"/>
    <d v="2015-01-01T00:00:00"/>
    <n v="11"/>
    <s v="CONTRATACION DIRECTA"/>
    <x v="0"/>
    <n v="33876700"/>
    <n v="33876700"/>
    <s v="N/A"/>
    <s v="N/A"/>
    <s v="MARIA FERNANDA AGUILAR ACEVEDO_x000a_TEL: 3778863_x000a_maria.aguilar@ambientebogota.gov.co"/>
    <n v="3079700"/>
    <n v="92009"/>
    <d v="2014-12-18T00:00:00"/>
    <d v="2015-01-05T00:00:00"/>
    <s v="OK"/>
    <m/>
    <m/>
    <m/>
    <m/>
    <m/>
    <m/>
    <m/>
    <m/>
  </r>
  <r>
    <n v="1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 PUNTOS DE AGUA EN  EL ÁREA DE LA JURISDICCIÓN DE LA SDA"/>
    <d v="2015-01-01T00:00:00"/>
    <n v="10"/>
    <s v="CONTRATACION DIRECTA"/>
    <x v="0"/>
    <n v="34711000"/>
    <n v="34711000"/>
    <s v="N/A"/>
    <s v="N/A"/>
    <s v="MARIA FERNANDA AGUILAR ACEVEDO_x000a_TEL: 3778863_x000a_maria.aguilar@ambientebogota.gov.co"/>
    <n v="3471100"/>
    <n v="92010"/>
    <m/>
    <m/>
    <m/>
    <m/>
    <m/>
    <m/>
    <m/>
    <m/>
    <m/>
    <m/>
    <m/>
  </r>
  <r>
    <n v="12"/>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REALIZAR LAS ACTIVIDADES DE  EVALUACIÓN, CONTROL Y SEGUIMIENTO A PUNTOS DE CAPTACIÓN DE AGUAS SUBTARRANNEAS EN EL AREA DE JURISDICCIÓN DE LA SDA"/>
    <d v="2015-01-01T00:00:00"/>
    <n v="11"/>
    <s v="CONTRATACION DIRECTA"/>
    <x v="0"/>
    <n v="27985100"/>
    <n v="27985100"/>
    <s v="N/A"/>
    <s v="N/A"/>
    <s v="MARIA FERNANDA AGUILAR ACEVEDO_x000a_TEL: 3778863_x000a_maria.aguilar@ambientebogota.gov.co"/>
    <n v="2544100"/>
    <n v="92011"/>
    <d v="2015-01-09T00:00:00"/>
    <d v="2015-01-22T00:00:00"/>
    <s v="OK"/>
    <m/>
    <m/>
    <m/>
    <m/>
    <m/>
    <m/>
    <m/>
    <m/>
  </r>
  <r>
    <n v="13"/>
    <x v="0"/>
    <s v="20 KM. DE RÍO URBANOS CON ÍNDICE DE CALIDAD HÍDRICA WQI: 65 A 79"/>
    <s v="AGUAS SUBTERRÁNEAS"/>
    <s v="EJECUTAR 100% EL PROGRAMA DE CONTROL, EVALUACIÓN Y SEGUIMIENTO A PUNTOS DE AGUA"/>
    <s v="03-RECURSO HUMANO"/>
    <s v="04-GASTOS DE PERSONAL OPERATIVO"/>
    <x v="0"/>
    <n v="77121707"/>
    <s v="PRESTAR LOS SERVICIOS PARA APOYAR LA VERIFICACIÓN DEL VOLUMEN EXTRAÍDO DE AGUA DE LOS POZOS CONCESIONADOS DEL PROGRAMA DE EVALUACIÓN, CONTROL Y SEGUIMIENTO A PUNTOS DE AGUA"/>
    <d v="2015-01-01T00:00:00"/>
    <n v="10"/>
    <s v="CONTRATACION DIRECTA"/>
    <x v="0"/>
    <n v="15862000"/>
    <n v="15862000"/>
    <s v="N/A"/>
    <s v="N/A"/>
    <s v="MARIA FERNANDA AGUILAR ACEVEDO_x000a_TEL: 3778863_x000a_maria.aguilar@ambientebogota.gov.co"/>
    <n v="1586200"/>
    <n v="92012"/>
    <d v="2014-12-26T00:00:00"/>
    <d v="2015-01-03T00:00:00"/>
    <s v="OK"/>
    <m/>
    <m/>
    <m/>
    <m/>
    <m/>
    <m/>
    <m/>
    <m/>
  </r>
  <r>
    <n v="14"/>
    <x v="0"/>
    <s v="20 KM. DE RÍO URBANOS CON ÍNDICE DE CALIDAD HÍDRICA WQI: 65 A 79"/>
    <s v="AGUAS SUBTERRÁNEAS"/>
    <s v="EJECUTAR 100% EL PROGRAMA DE CONTROL, EVALUACIÓN Y SEGUIMIENTO A PUNTOS DE AGUA"/>
    <s v="03-RECURSO HUMANO"/>
    <s v="04-GASTOS DE PERSONAL OPERATIVO"/>
    <x v="0"/>
    <n v="77121707"/>
    <s v="PRESTAR LOS SERVICIOS PROFESIONALES PARA EVALUAR, CONCEPTUAR Y ORIENTAR EN LOS ASPECTOS TÉCNICOS-HIDROGEOLOGICOS DE LOS ACUIFEROS DE BOGOTÁ"/>
    <d v="2015-01-01T00:00:00"/>
    <n v="11"/>
    <s v="CONTRATACION DIRECTA"/>
    <x v="0"/>
    <n v="105369000"/>
    <n v="105369000"/>
    <s v="N/A"/>
    <s v="N/A"/>
    <s v="MARIA FERNANDA AGUILAR ACEVEDO"/>
    <n v="9579000"/>
    <n v="92013"/>
    <d v="2015-01-09T00:00:00"/>
    <d v="2015-01-15T00:00:00"/>
    <s v="APORBADO MENOR VALOR 105,369,000"/>
    <m/>
    <m/>
    <m/>
    <m/>
    <m/>
    <m/>
    <m/>
    <m/>
  </r>
  <r>
    <n v="1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SEGUIMIENTO TECNICO-JURIDICO A LOS PROCESOS Y ACCIONES QUE SE DERIVAN DEL CONTROL A LOS ESTABLECIEMIENTOS QUE GENERAN VERTIMIENTOS Y DEMÁS FACTORES QUE AFECTAN EL RECURSO HÍDRICO Y SUELO"/>
    <d v="2015-01-01T00:00:00"/>
    <n v="10"/>
    <s v="CONTRATACION DIRECTA"/>
    <x v="0"/>
    <n v="27604000"/>
    <n v="27604000"/>
    <s v="N/A"/>
    <s v="N/A"/>
    <s v="MARIA FERNANDA AGUILAR ACEVEDO"/>
    <n v="2760400"/>
    <n v="92014"/>
    <m/>
    <m/>
    <m/>
    <m/>
    <m/>
    <m/>
    <m/>
    <m/>
    <m/>
    <m/>
    <m/>
  </r>
  <r>
    <n v="1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ARA APOYAR EN LA ATENCIÓN AL PÚBLICO EN CONSULTAS RELACIONADAS CON LOS ESTABLECIMIENTOS QUE GENERAN VERTIMIENTOS EN DESARROLLO DEL CONTROL AMBIENTAL DE LOS RECURSOS HÍDRICOS Y SUELO EN EL D.C."/>
    <d v="2015-01-01T00:00:00"/>
    <n v="11"/>
    <s v="CONTRATACION DIRECTA"/>
    <x v="0"/>
    <n v="23906300"/>
    <n v="23906300"/>
    <s v="N/A"/>
    <s v="N/A"/>
    <s v="MARIA FERNANDA AGUILAR ACEVEDO_x000a_TEL: 3778863_x000a_maria.aguilar@ambientebogota.gov.co"/>
    <n v="2173300"/>
    <n v="92015"/>
    <d v="2015-01-19T00:00:00"/>
    <d v="2015-01-22T00:00:00"/>
    <s v="OK"/>
    <m/>
    <m/>
    <m/>
    <m/>
    <m/>
    <m/>
    <m/>
    <m/>
  </r>
  <r>
    <n v="1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PARA EL MANEJO, CLASIFICACION Y ACTUALIZACION DE LA DOCUMENTACION CONTENIDA EN LOS EXPEDIENTES DE LOS ESTABLECIMIENTOS QUE GENERAN VERTIMIENTOS EN EL DISTRITO CAPITAL”."/>
    <d v="2015-01-01T00:00:00"/>
    <n v="10"/>
    <s v="CONTRATACION DIRECTA"/>
    <x v="0"/>
    <n v="15862000"/>
    <n v="15862000"/>
    <s v="N/A"/>
    <s v="N/A"/>
    <s v="MARIA FERNANDA AGUILAR ACEVEDO_x000a_TEL: 3778863_x000a_maria.aguilar@ambientebogota.gov.co"/>
    <n v="1586200"/>
    <n v="92016"/>
    <d v="2014-12-18T00:00:00"/>
    <d v="2014-12-30T00:00:00"/>
    <s v="OK"/>
    <m/>
    <m/>
    <m/>
    <m/>
    <m/>
    <m/>
    <m/>
    <m/>
  </r>
  <r>
    <n v="1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PARA EL MANEJO, CLASIFICACION Y ACTUALIZACION DE LA DOCUMENTACION CONTENIDA EN LOS EXPEDIENTES DE LOS ESTABLECIMIENTOS QUE GENERAN VERTIMIENTOS EN EL DISTRITO CAPITAL”."/>
    <d v="2015-01-01T00:00:00"/>
    <n v="8"/>
    <s v="CONTRATACION DIRECTA"/>
    <x v="0"/>
    <n v="12689600"/>
    <n v="12689600"/>
    <s v="N/A"/>
    <s v="N/A"/>
    <s v="MARIA FERNANDA AGUILAR ACEVEDO_x000a_TEL: 3778863_x000a_maria.aguilar@ambientebogota.gov.co"/>
    <n v="1586200"/>
    <n v="92017"/>
    <d v="2014-12-18T00:00:00"/>
    <d v="2015-01-05T00:00:00"/>
    <s v="OK"/>
    <m/>
    <m/>
    <m/>
    <m/>
    <m/>
    <m/>
    <m/>
    <m/>
  </r>
  <r>
    <n v="1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PARA LA ATENCIÓN, MANEJO Y TRAMITE DE INFORMACION  DERIVADA DE LAS ACCIONES DEL CONTROL A LOS ESTABLECIMIENTOS QUE GENERAN VERTIMIENTOS EN EL DISTRITO CAPITAL"/>
    <d v="2015-01-01T00:00:00"/>
    <n v="11"/>
    <s v="CONTRATACION DIRECTA"/>
    <x v="0"/>
    <n v="17448200"/>
    <n v="17448200"/>
    <s v="N/A"/>
    <s v="N/A"/>
    <s v="MARIA FERNANDA AGUILAR ACEVEDO_x000a_TEL: 3778863_x000a_maria.aguilar@ambientebogota.gov.co"/>
    <n v="1586200"/>
    <n v="92018"/>
    <d v="2015-01-06T00:00:00"/>
    <d v="2015-01-15T00:00:00"/>
    <s v="OK"/>
    <m/>
    <m/>
    <m/>
    <m/>
    <m/>
    <m/>
    <m/>
    <m/>
  </r>
  <r>
    <n v="2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PARA EL MANEJO, CLASIFICACION Y ACTUALIZACION DE LA DOCUMENTACION CONTENIDA EN LOS EXPEDIENTES DE LOS ESTABLECIMIENTOS QUE GENERAN VERTIMIENTOS EN EL DISTRITO CAPITAL”."/>
    <d v="2015-01-01T00:00:00"/>
    <n v="10"/>
    <s v="CONTRATACION DIRECTA"/>
    <x v="0"/>
    <n v="15862000"/>
    <n v="15862000"/>
    <s v="N/A"/>
    <s v="N/A"/>
    <s v="MARIA FERNANDA AGUILAR ACEVEDO_x000a_TEL: 3778863_x000a_maria.aguilar@ambientebogota.gov.co"/>
    <n v="1586200"/>
    <n v="92019"/>
    <d v="2014-12-23T00:00:00"/>
    <d v="2014-12-30T00:00:00"/>
    <s v="OK"/>
    <m/>
    <m/>
    <m/>
    <m/>
    <m/>
    <m/>
    <m/>
    <m/>
  </r>
  <r>
    <n v="2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ES PARA REALIZAR EL SEGUIMEINTO A LAS ACTIVIADADES DE EVLUACIÓN, CONTROL Y SEGUIMIENTO DE LOS ESTABLECIMIENTOS QUE GENERAN VERTIMIENTOS Y QUE AFECTAN LA CALIDAD DE LOS RECURSOS  HÍDRICO Y DEL SUELO"/>
    <d v="2015-01-01T00:00:00"/>
    <n v="8"/>
    <s v="CONTRATACION DIRECTA"/>
    <x v="0"/>
    <n v="24637600"/>
    <n v="24637600"/>
    <s v="N/A"/>
    <s v="N/A"/>
    <s v="MARIA FERNANDA AGUILAR ACEVEDO_x000a_TEL: 3778863_x000a_maria.aguilar@ambientebogota.gov.co"/>
    <n v="3079700"/>
    <n v="92020"/>
    <d v="2015-01-06T00:00:00"/>
    <m/>
    <m/>
    <m/>
    <m/>
    <m/>
    <m/>
    <m/>
    <m/>
    <m/>
    <m/>
  </r>
  <r>
    <n v="2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 PRESTAR LOS SERVICIOS PROFESIONALES PARA REALIZAR ACTIVIDADES DE SEGUIMIENTO CONTRACTIUAL A LOS PROCESO DERIVADOS DE LAS ACCIONES DE CONTROL A LOS ESTABLECIMEITNOS QUE GENERAN VERTIMIENTOS EN EL PERÍMETRO URBANO DEL D.C."/>
    <d v="2015-01-01T00:00:00"/>
    <n v="10"/>
    <s v="CONTRATACION DIRECTA"/>
    <x v="0"/>
    <n v="30797000"/>
    <n v="30797000"/>
    <s v="N/A"/>
    <s v="N/A"/>
    <s v="MARIA FERNANDA AGUILAR ACEVEDO_x000a_TEL: 3778863_x000a_maria.aguilar@ambientebogota.gov.co"/>
    <n v="3079700"/>
    <n v="92021"/>
    <d v="2015-01-06T00:00:00"/>
    <d v="2015-01-15T00:00:00"/>
    <s v="OK"/>
    <m/>
    <m/>
    <m/>
    <m/>
    <m/>
    <m/>
    <m/>
    <m/>
  </r>
  <r>
    <n v="2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 PRESTAR LOS SERVICIOS PROFESIONALES PARA REALIZAR EL SEGUIMIENTO PRESUPUESTAL A LOS PROCESOS Y ACCIONES QUE SE DERIVAN DEL CONTROL A LOS ESTABLECIEMIENTOS QUE GENERAN VERTIMIENTOS Y DEMÁS FACTORES QUE AFECTAN EL RECURSO HÍDRICO Y SUELO"/>
    <d v="2015-01-01T00:00:00"/>
    <n v="11"/>
    <s v="CONTRATACION DIRECTA"/>
    <x v="0"/>
    <n v="49738700"/>
    <n v="49738700"/>
    <s v="N/A"/>
    <s v="N/A"/>
    <s v="MARIA FERNANDA AGUILAR ACEVEDO_x000a_TEL: 3778863_x000a_maria.aguilar@ambientebogota.gov.co"/>
    <n v="4521700"/>
    <n v="92022"/>
    <d v="2015-01-06T00:00:00"/>
    <d v="2015-01-15T00:00:00"/>
    <s v="OK"/>
    <m/>
    <m/>
    <m/>
    <m/>
    <m/>
    <m/>
    <m/>
    <m/>
  </r>
  <r>
    <n v="2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LES PARA REALIZAR ACTIVIDADES DE APOYO AL SEGUIMIENTO FINANCIERO QUE SE ADELANTEN EN CUMPLIMIENTO DEL CONTROL A LOS ESTABLECIMIENTOS QUE GENEREN VERTIMIENTOS"/>
    <d v="2015-01-01T00:00:00"/>
    <n v="4"/>
    <s v="CONTRATACION DIRECTA"/>
    <x v="0"/>
    <n v="12318800"/>
    <n v="12318800"/>
    <s v="N/A"/>
    <s v="N/A"/>
    <s v="MARIA FERNANDA AGUILAR ACEVEDO_x000a_TEL: 3778863_x000a_maria.aguilar@ambientebogota.gov.co"/>
    <n v="3079700"/>
    <n v="92023"/>
    <m/>
    <m/>
    <m/>
    <m/>
    <m/>
    <m/>
    <m/>
    <m/>
    <m/>
    <m/>
    <m/>
  </r>
  <r>
    <n v="2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Y REVISAR  LAS ACTIVIDADES  DE EVALUACIÓN, CONTROL Y SEGUIMIENTO A  LOS ESTABLECIMIENTOS QUE GENERAN   VERTIMIENTOS  Y QUE AFECTAN LA CALIDAD DE LOS RECURSOS HIDRICO Y SUELO EN EL  PERIMETRO URBANO DEL DISTRITO CAPITAL"/>
    <d v="2015-01-01T00:00:00"/>
    <n v="10"/>
    <s v="CONTRATACION DIRECTA"/>
    <x v="0"/>
    <n v="50470000"/>
    <n v="50470000"/>
    <s v="N/A"/>
    <s v="N/A"/>
    <s v="MARIA FERNANDA AGUILAR ACEVEDO"/>
    <n v="5047000"/>
    <n v="92024"/>
    <d v="2015-01-19T00:00:00"/>
    <m/>
    <m/>
    <m/>
    <m/>
    <m/>
    <m/>
    <m/>
    <m/>
    <m/>
    <m/>
  </r>
  <r>
    <n v="2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LES PARA REALIZAR EL ACOMPAÑAMIENTO TECNICO A LAS ACTIVIDADES DE EVALUACION , CONTROL Y SEGUIMIENTO AMBIENTAL A LOS ESTABLECIMIENTOS QUE GENERAN VERTIMIENTOS Y QUE AFECTAN LA CALIDAD DE LOS RECURSOS HIDRICO Y SUELO EN EL PERIMETRO URBANO DEL DISTRITO CAPITAL"/>
    <d v="2015-01-01T00:00:00"/>
    <n v="11"/>
    <s v="CONTRATACION DIRECTA"/>
    <x v="0"/>
    <n v="49738700"/>
    <n v="49738700"/>
    <s v="N/A"/>
    <s v="N/A"/>
    <s v="MARIA FERNANDA AGUILAR ACEVEDO_x000a_TEL: 3778863_x000a_maria.aguilar@ambientebogota.gov.co"/>
    <n v="4521700"/>
    <n v="92025"/>
    <d v="2015-01-06T00:00:00"/>
    <d v="2015-01-15T00:00:00"/>
    <s v="OK"/>
    <m/>
    <m/>
    <m/>
    <m/>
    <m/>
    <m/>
    <m/>
    <m/>
  </r>
  <r>
    <n v="2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LES PARA REALIZAR LAS ACTIVIDADES DE EVALUACIÓN, CONRTOL Y SEGUIMIENTO A LOS ESTABLECIMIENTOS QUE GENERAN VERTIMIENTOS EN EL PERÍMETRO URBANO DEL DISTRITO CAPITAL"/>
    <d v="2015-01-01T00:00:00"/>
    <n v="10"/>
    <s v="CONTRATACION DIRECTA"/>
    <x v="0"/>
    <n v="23587000"/>
    <n v="23587000"/>
    <s v="N/A"/>
    <s v="N/A"/>
    <s v="MARIA FERNANDA AGUILAR ACEVEDO_x000a_TEL: 3778863_x000a_maria.aguilar@ambientebogota.gov.co"/>
    <n v="2358700"/>
    <n v="92026"/>
    <d v="2015-01-19T00:00:00"/>
    <d v="2015-01-22T00:00:00"/>
    <s v="OK"/>
    <m/>
    <m/>
    <m/>
    <m/>
    <m/>
    <m/>
    <m/>
    <m/>
  </r>
  <r>
    <n v="2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ORIENTAR Y REVISAR LOS ASPECTOS JURÍDICO-AMBIENTALES EN LOS  TRÁMITES DE CARÁCTER PERMISIVO Y SANCIONATORIO DE ALTO IMPACTO ADELANTADOS POR LA SECRETARÍA Y QUE AFECTAN LA CALIDAD DE LOS RECURSOS HÍDRICO Y SUELO EN EL  PERÍMETRO URBANO DEL DISTRITO CAPITAL.”"/>
    <d v="2015-01-01T00:00:00"/>
    <n v="11"/>
    <s v="CONTRATACION DIRECTA"/>
    <x v="0"/>
    <n v="65714000"/>
    <n v="65714000"/>
    <s v="N/A"/>
    <s v="N/A"/>
    <s v="MARIA FERNANDA AGUILAR ACEVEDO_x000a_TEL: 3778863_x000a_maria.aguilar@ambientebogota.gov.co"/>
    <n v="5974000"/>
    <n v="92027"/>
    <d v="2014-12-26T00:00:00"/>
    <d v="2015-01-08T00:00:00"/>
    <s v="OK"/>
    <m/>
    <m/>
    <m/>
    <m/>
    <m/>
    <m/>
    <m/>
    <m/>
  </r>
  <r>
    <n v="2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ARA APOYAR EL SEGUIMIENTO A LAS ACTUACIONES ADMINISTRATIVAS DIRIGIDAS AL CONTROL DE LOS ESTABLECIMIENTOS QUE GENERAN VERTIMIENTOS EN EL PERIMETRO URBANO DEL DISTRITO CAPITAL"/>
    <d v="2015-01-01T00:00:00"/>
    <n v="8"/>
    <s v="CONTRATACION DIRECTA"/>
    <x v="0"/>
    <n v="17386400"/>
    <n v="17386400"/>
    <s v="N/A"/>
    <s v="N/A"/>
    <s v="MARIA FERNANDA AGUILAR ACEVEDO_x000a_TEL: 3778863_x000a_maria.aguilar@ambientebogota.gov.co"/>
    <n v="2173300"/>
    <n v="92028"/>
    <d v="2014-12-23T00:00:00"/>
    <d v="2014-12-30T00:00:00"/>
    <s v="OK"/>
    <m/>
    <m/>
    <m/>
    <m/>
    <m/>
    <m/>
    <m/>
    <m/>
  </r>
  <r>
    <n v="3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ARA APOYAR EL SEGUIMIENTO A LAS ACTUACIONES ADMINISTRATIVAS DIRIGIDAS AL CONTROL DE LOS ESTABLECIMIENTOS QUE GENERAN VERTIMIENTOS EN EL PERIMETRO URBANO DEL DISTRITO CAPITAL"/>
    <d v="2015-01-01T00:00:00"/>
    <n v="8"/>
    <s v="CONTRATACION DIRECTA"/>
    <x v="0"/>
    <n v="17386400"/>
    <n v="17386400"/>
    <s v="N/A"/>
    <s v="N/A"/>
    <s v="MARIA FERNANDA AGUILAR ACEVEDO_x000a_TEL: 3778863_x000a_maria.aguilar@ambientebogota.gov.co"/>
    <n v="2173300"/>
    <n v="92029"/>
    <d v="2014-12-23T00:00:00"/>
    <d v="2014-12-30T00:00:00"/>
    <s v="OK"/>
    <m/>
    <m/>
    <m/>
    <m/>
    <m/>
    <m/>
    <m/>
    <m/>
  </r>
  <r>
    <n v="3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LAS ACCIONES DE EVALUACIÓN, CONTROL Y SEGUIMIENTO A LOS ESTABLECIMIENTOS QUE GESTIONAN, ALMACENAN Y DISTRIBUYEN COMBUSTIBLE Y/O SUSTANCIAS AFINES EN EL PERIMETRO URBANO DEL DISTRITO CAPITAL.”"/>
    <d v="2015-01-01T00:00:00"/>
    <n v="9"/>
    <s v="CONTRATACION DIRECTA"/>
    <x v="0"/>
    <n v="60287000"/>
    <n v="60287000"/>
    <s v="N/A"/>
    <s v="N/A"/>
    <s v="MARIA FERNANDA AGUILAR ACEVEDO"/>
    <n v="7004000"/>
    <n v="92030"/>
    <m/>
    <m/>
    <m/>
    <m/>
    <m/>
    <m/>
    <m/>
    <m/>
    <m/>
    <m/>
    <m/>
  </r>
  <r>
    <n v="32"/>
    <x v="0"/>
    <s v="20 KM. DE RÍO URBANOS CON ÍNDICE DE CALIDAD HÍDRICA WQI: 65 A 79"/>
    <s v="AGUAS SUBTERRÁNEAS"/>
    <s v="EJECUTAR 100% EL PROGRAMA DE CONTROL, EVALUACIÓN Y SEGUIMIENTO A PUNTOS DE AGUA"/>
    <s v="04-INVESTIGACIÓN Y ESTUDIOS"/>
    <s v="01-INVESTIGACION BASICA APLICADA Y ESTUDIOS PROPIOS DEL SECTOR"/>
    <x v="1"/>
    <n v="77121707"/>
    <s v="REALIZAR LA PERFORACIÓN DE UN POZO DE AGUAS SUBTERRÁNEAS"/>
    <d v="2015-01-01T00:00:00"/>
    <m/>
    <s v="LICITACION PUBLICA"/>
    <x v="1"/>
    <n v="660000000"/>
    <n v="660000000"/>
    <s v="N/A"/>
    <s v="N/A"/>
    <s v="MARIA FERNANDA AGUILAR ACEVEDO_x000a_TEL: 3778863_x000a_maria.aguilar@ambientebogota.gov.co"/>
    <m/>
    <n v="92031"/>
    <m/>
    <m/>
    <m/>
    <m/>
    <m/>
    <m/>
    <m/>
    <m/>
    <m/>
    <m/>
    <m/>
  </r>
  <r>
    <n v="33"/>
    <x v="0"/>
    <s v="20 KM. DE RÍO URBANOS CON ÍNDICE DE CALIDAD HÍDRICA WQI: 65 A 79"/>
    <s v="SUELO"/>
    <s v="DESARROLLO 100% EL PROGRAMA DE IDENTIFICACIÓN Y DIAGNÓSTICO DE SITIOS CONTAMINADOS PARA SU CONTROL"/>
    <s v="02-DOTACIÓN"/>
    <s v="01- ADQUISICIÓN Y O PRODUCCIÓN DE EQUIPOS MATERIALES SUMINISTROS Y SERVICIOS PROPIOS DEL SECTOR"/>
    <x v="2"/>
    <n v="77121606"/>
    <s v="_x000a_ELEMENTOS DE PROTECCIÓN PERSONAL ,OVEROL, GORRA, CHAQUETAS, CAHLECO, BOTAS, GUANTES, CASCO, REPIRADOR, PROTECTORES AUDITIVOS, GAFAS _x000a_"/>
    <d v="2015-01-01T00:00:00"/>
    <m/>
    <s v="SELECCIÓN ABREVIADA"/>
    <x v="0"/>
    <n v="20000000"/>
    <n v="20000000"/>
    <s v="N/A"/>
    <s v="N/A"/>
    <s v="MARIA FERNANDA AGUILAR ACEVEDO_x000a_TEL: 3778863_x000a_maria.aguilar@ambientebogota.gov.co"/>
    <m/>
    <n v="92032"/>
    <m/>
    <m/>
    <m/>
    <m/>
    <m/>
    <m/>
    <m/>
    <m/>
    <m/>
    <m/>
    <m/>
  </r>
  <r>
    <n v="34"/>
    <x v="0"/>
    <s v="20 KM. DE RÍO URBANOS CON ÍNDICE DE CALIDAD HÍDRICA WQI: 65 A 79"/>
    <s v="SUELO"/>
    <s v="DESARROLLO 100% EL PROGRAMA DE IDENTIFICACIÓN Y DIAGNÓSTICO DE SITIOS CONTAMINADOS PARA SU CONTROL"/>
    <s v="02-DOTACIÓN"/>
    <s v="01- ADQUISICIÓN Y O PRODUCCIÓN DE EQUIPOS MATERIALES SUMINISTROS Y SERVICIOS PROPIOS DEL SECTOR"/>
    <x v="2"/>
    <n v="77101505"/>
    <s v="_x000a_ELEMENTOS DE PROTECCIÓN PERSONAL ,OVEROL, GORRA, CHAQUETAS, CAHLECO, BOTAS, GUANTES, CASCO, REPIRADOR, PROTECTORES AUDITIVOS, GAFAS _x000a_"/>
    <d v="2015-01-01T00:00:00"/>
    <m/>
    <s v="SELECCIÓN ABREVIADA"/>
    <x v="0"/>
    <n v="24114000"/>
    <n v="24114000"/>
    <s v="N/A"/>
    <s v="N/A"/>
    <s v="MARIA FERNANDA AGUILAR ACEVEDO_x000a_TEL: 3778863_x000a_maria.aguilar@ambientebogota.gov.co"/>
    <m/>
    <n v="92033"/>
    <m/>
    <m/>
    <m/>
    <m/>
    <m/>
    <m/>
    <m/>
    <m/>
    <m/>
    <m/>
    <m/>
  </r>
  <r>
    <n v="35"/>
    <x v="0"/>
    <s v="20 KM. DE RÍO URBANOS CON ÍNDICE DE CALIDAD HÍDRICA WQI: 65 A 79"/>
    <s v="SUELO"/>
    <s v="DESARROLLO 100% EL PROGRAMA DE IDENTIFICACIÓN Y DIAGNÓSTICO DE SITIOS CONTAMINADOS PARA SU CONTROL"/>
    <s v="02-DOTACIÓN"/>
    <s v="01- ADQUISICIÓN Y O PRODUCCIÓN DE EQUIPOS MATERIALES SUMINISTROS Y SERVICIOS PROPIOS DEL SECTOR"/>
    <x v="2"/>
    <n v="77101505"/>
    <s v="_x000a_ELEMENTOS DE PROTECCIÓN PERSONAL ,OVEROL, GORRA, CHAQUETAS, CAHLECO, BOTAS, GUANTES, CASCO, REPIRADOR, PROTECTORES AUDITIVOS, GAFAS _x000a_"/>
    <d v="2015-01-01T00:00:00"/>
    <m/>
    <s v="SELECCIÓN ABREVIADA"/>
    <x v="1"/>
    <n v="50000000"/>
    <n v="50000000"/>
    <s v="N/A"/>
    <s v="N/A"/>
    <s v="MARIA FERNANDA AGUILAR ACEVEDO_x000a_TEL: 3778863_x000a_maria.aguilar@ambientebogota.gov.co"/>
    <m/>
    <n v="92034"/>
    <m/>
    <m/>
    <m/>
    <m/>
    <m/>
    <m/>
    <m/>
    <m/>
    <m/>
    <m/>
    <m/>
  </r>
  <r>
    <n v="36"/>
    <x v="0"/>
    <s v="20 KM. DE RÍO URBANOS CON ÍNDICE DE CALIDAD HÍDRICA WQI: 65 A 79"/>
    <s v="RECURSO HÍDRICO SUPERFICIAL"/>
    <s v="EJECUTAR 5 PROGRAMAS DE OPERACIÓN DE LA RED DE CALIDAD HÍDRICA DE BOGOTÁ"/>
    <s v="04-INVESTIGACIÓN Y ESTUDIOS"/>
    <s v="01-INVESTIGACION BASICA APLICADA Y ESTUDIOS PROPIOS DEL SECTOR"/>
    <x v="1"/>
    <n v="77101505"/>
    <s v="EJECUTAR EL MONITOREO A LA CALIDAD DEL RECURSO HIDRICO DE LA CIUDAD DE BOGOTA Y DE LOS EFLUENTES DE SECTORES PRODUCTIVOS Y DE SERVICIOS"/>
    <d v="2015-01-01T00:00:00"/>
    <m/>
    <s v="LICITACION PUBLICA"/>
    <x v="1"/>
    <n v="413270000"/>
    <n v="413270000"/>
    <s v="N/A"/>
    <s v="N/A"/>
    <s v="MARIA FERNANDA AGUILAR ACEVEDO_x000a_TEL: 3778863_x000a_maria.aguilar@ambientebogota.gov.co"/>
    <s v="-"/>
    <n v="92035"/>
    <m/>
    <m/>
    <m/>
    <m/>
    <m/>
    <m/>
    <m/>
    <m/>
    <m/>
    <m/>
    <m/>
  </r>
  <r>
    <n v="37"/>
    <x v="0"/>
    <s v="20 KM. DE RÍO URBANOS CON ÍNDICE DE CALIDAD HÍDRICA WQI: 65 A 79"/>
    <s v="RECURSO HÍDRICO SUPERFICIAL"/>
    <s v="EJECUTAR 3 FASES DEL PROGRAMA MONITOREO A AFLUENTES Y EFLUENTES EN EL D. C."/>
    <s v="04-INVESTIGACIÓN Y ESTUDIOS"/>
    <s v="01-INVESTIGACION BASICA APLICADA Y ESTUDIOS PROPIOS DEL SECTOR"/>
    <x v="1"/>
    <n v="77101505"/>
    <s v="MONITOREO DE LOS EFLUENTES DIRECTOS A CUERPOS DE AGUA Y HUMEDALES, AL ALCANTARILLADO, CALIDAD DE CORRIENTES SECUNDARIAS Y POZOS SUBTERRANEOS"/>
    <d v="2015-01-01T00:00:00"/>
    <m/>
    <s v="LICITACION PUBLICA"/>
    <x v="1"/>
    <n v="390000000"/>
    <n v="390000000"/>
    <s v="N/A"/>
    <s v="N/A"/>
    <s v="MARIA FERNANDA AGUILAR ACEVEDO_x000a_TEL: 3778863_x000a_maria.aguilar@ambientebogota.gov.co"/>
    <m/>
    <n v="92036"/>
    <m/>
    <m/>
    <m/>
    <m/>
    <m/>
    <m/>
    <m/>
    <m/>
    <m/>
    <m/>
    <m/>
  </r>
  <r>
    <n v="38"/>
    <x v="0"/>
    <s v="20 KM. DE RÍO URBANOS CON ÍNDICE DE CALIDAD HÍDRICA WQI: 65 A 79"/>
    <s v="RECURSO HÍDRICO SUPERFICIAL"/>
    <s v="EJECUTAR 5 PROGRAMAS DE OPERACIÓN DE LA RED DE CALIDAD HÍDRICA DE BOGOTÁ"/>
    <s v="04-INVESTIGACIÓN Y ESTUDIOS"/>
    <s v="01-INVESTIGACION BASICA APLICADA Y ESTUDIOS PROPIOS DEL SECTOR"/>
    <x v="1"/>
    <n v="77101505"/>
    <s v="MONITOREO DE SEGUIMIENTO DE MASA (MONITOREO EN TRES ESCENARIOS DE PERIODOS LLUVIOSOS Y SECOS), MODELO CONCEPTUAL, MODELO MATEMATICO, CALIBRACIÓN DEL MODELO Y MODELACIÓN DE LA CALIDAD DEL AGUA.. "/>
    <d v="2015-01-01T00:00:00"/>
    <m/>
    <s v="LICITACION PUBLICA"/>
    <x v="1"/>
    <n v="1410000000"/>
    <n v="1410000000"/>
    <s v="N/A"/>
    <s v="N/A"/>
    <s v="MARIA FERNANDA AGUILAR ACEVEDO_x000a_TEL: 3778863_x000a_maria.aguilar@ambientebogota.gov.co"/>
    <s v="-"/>
    <n v="92037"/>
    <m/>
    <m/>
    <m/>
    <m/>
    <m/>
    <m/>
    <m/>
    <m/>
    <m/>
    <m/>
    <m/>
  </r>
  <r>
    <n v="39"/>
    <x v="0"/>
    <s v="20 KM. DE RÍO URBANOS CON ÍNDICE DE CALIDAD HÍDRICA WQI: 65 A 79"/>
    <s v="RECURSO HÍDRICO SUPERFICIAL"/>
    <s v="EJECUTAR 5 PROGRAMAS DE OPERACIÓN DE LA RED DE CALIDAD HÍDRICA DE BOGOTÁ"/>
    <s v="04-INVESTIGACIÓN Y ESTUDIOS"/>
    <s v="01-INVESTIGACION BASICA APLICADA Y ESTUDIOS PROPIOS DEL SECTOR"/>
    <x v="1"/>
    <n v="77101505"/>
    <s v="PUBLICACION DE RESULTADOS RCHB 2013-2014"/>
    <d v="2015-01-01T00:00:00"/>
    <m/>
    <s v="LICITACION PUBLICA"/>
    <x v="1"/>
    <n v="30000000"/>
    <n v="30000000"/>
    <s v="N/A"/>
    <s v="N/A"/>
    <s v="MARIA FERNANDA AGUILAR ACEVEDO_x000a_TEL: 3778863_x000a_maria.aguilar@ambientebogota.gov.co"/>
    <s v="-"/>
    <n v="92038"/>
    <m/>
    <m/>
    <m/>
    <m/>
    <m/>
    <m/>
    <m/>
    <m/>
    <m/>
    <m/>
    <m/>
  </r>
  <r>
    <n v="40"/>
    <x v="0"/>
    <s v="20 KM. DE RÍO URBANOS CON ÍNDICE DE CALIDAD HÍDRICA WQI: 65 A 79"/>
    <s v="RECURSO HÍDRICO SUPERFICIAL"/>
    <s v="EJECUTAR 3 FASES DEL PROGRAMA MONITOREO A AFLUENTES Y EFLUENTES EN EL D. C."/>
    <s v="04-INVESTIGACIÓN Y ESTUDIOS"/>
    <s v="01-INVESTIGACION BASICA APLICADA Y ESTUDIOS PROPIOS DEL SECTOR"/>
    <x v="1"/>
    <n v="77101505"/>
    <s v="PUBLICACION DE RESULTADOS RCHB 2013-2014"/>
    <d v="2015-01-01T00:00:00"/>
    <m/>
    <s v="LICITACION PUBLICA"/>
    <x v="1"/>
    <n v="30000000"/>
    <n v="30000000"/>
    <s v="N/A"/>
    <s v="N/A"/>
    <s v="MARIA FERNANDA AGUILAR ACEVEDO_x000a_TEL: 3778863_x000a_maria.aguilar@ambientebogota.gov.co"/>
    <s v="-"/>
    <n v="92039"/>
    <m/>
    <m/>
    <m/>
    <m/>
    <m/>
    <m/>
    <m/>
    <m/>
    <m/>
    <m/>
    <m/>
  </r>
  <r>
    <n v="41"/>
    <x v="0"/>
    <s v="20 KM. DE RÍO URBANOS CON ÍNDICE DE CALIDAD HÍDRICA WQI: 65 A 79"/>
    <s v="RECURSO HÍDRICO SUPERFICIAL"/>
    <s v="EJECUTAR 3 FASES DEL PROGRAMA MONITOREO A AFLUENTES Y EFLUENTES EN EL D. C."/>
    <s v="02-DOTACIÓN"/>
    <s v="01- ADQUISICIÓN Y O PRODUCCIÓN DE EQUIPOS MATERIALES SUMINISTROS Y SERVICIOS PROPIOS DEL SECTOR"/>
    <x v="2"/>
    <n v="77101505"/>
    <s v="ADQUIRIR CUATRO (4) EQUIPOS DE COMUNICACIÓN AVANTEL "/>
    <d v="2015-01-01T00:00:00"/>
    <m/>
    <s v="SELECCIÓN ABREVIADA-MENOR CUANTIA"/>
    <x v="1"/>
    <n v="7000000"/>
    <n v="7000000"/>
    <s v="N/A"/>
    <s v="N/A"/>
    <s v="MARIA FERNANDA AGUILAR ACEVEDO_x000a_TEL: 3778863_x000a_maria.aguilar@ambientebogota.gov.co"/>
    <m/>
    <n v="92040"/>
    <m/>
    <m/>
    <m/>
    <m/>
    <m/>
    <m/>
    <m/>
    <m/>
    <m/>
    <m/>
    <m/>
  </r>
  <r>
    <n v="42"/>
    <x v="0"/>
    <s v="20 KM. DE RÍO URBANOS CON ÍNDICE DE CALIDAD HÍDRICA WQI: 65 A 79"/>
    <s v="RECURSO HÍDRICO SUPERFICIAL"/>
    <s v="EJECUTAR 5 PROGRAMAS DE OPERACIÓN DE LA RED DE CALIDAD HÍDRICA DE BOGOTÁ"/>
    <s v="02-DOTACIÓN"/>
    <s v="01- ADQUISICIÓN Y O PRODUCCIÓN DE EQUIPOS MATERIALES SUMINISTROS Y SERVICIOS PROPIOS DEL SECTOR"/>
    <x v="2"/>
    <n v="77101505"/>
    <s v="REALIZAR MANTENIMIENTO A LOS EQUIPOS DE CAMPO DE MINITORESO DE RECURSO HIDRICO SUPERFICIAL"/>
    <d v="2015-01-01T00:00:00"/>
    <m/>
    <s v="LICITACION PUBLICA"/>
    <x v="1"/>
    <n v="80000000"/>
    <n v="80000000"/>
    <s v="N/A"/>
    <s v="N/A"/>
    <s v="MARIA FERNANDA AGUILAR ACEVEDO_x000a_TEL: 3778863_x000a_maria.aguilar@ambientebogota.gov.co"/>
    <s v="-"/>
    <n v="92041"/>
    <m/>
    <m/>
    <m/>
    <m/>
    <m/>
    <m/>
    <m/>
    <m/>
    <m/>
    <m/>
    <m/>
  </r>
  <r>
    <n v="43"/>
    <x v="0"/>
    <s v="20 KM. DE RÍO URBANOS CON ÍNDICE DE CALIDAD HÍDRICA WQI: 65 A 79"/>
    <s v="RECURSO HÍDRICO SUPERFICIAL"/>
    <s v="EJECUTAR 5 PROGRAMAS DE OPERACIÓN DE LA RED DE CALIDAD HÍDRICA DE BOGOTÁ"/>
    <s v="04-INVESTIGACIÓN Y ESTUDIOS"/>
    <s v="01-INVESTIGACION BASICA APLICADA Y ESTUDIOS PROPIOS DEL SECTOR"/>
    <x v="1"/>
    <n v="77101505"/>
    <s v="EJECUTAR EL MONITOREO A LA CALIDAD DEL RECURSO HIDRICO DE LA CIUDAD DE BOGOTA Y DE LOS EFLUENTES DE SECTORES PRODUCTIVOS Y DE SERVICIOS"/>
    <d v="2015-01-01T00:00:00"/>
    <m/>
    <s v="LICITACION PUBLICA"/>
    <x v="1"/>
    <n v="536616000"/>
    <n v="536616000"/>
    <s v="N/A"/>
    <s v="N/A"/>
    <s v="MARIA FERNANDA AGUILAR ACEVEDO_x000a_TEL: 3778863_x000a_maria.aguilar@ambientebogota.gov.co"/>
    <m/>
    <n v="92042"/>
    <m/>
    <m/>
    <m/>
    <m/>
    <m/>
    <m/>
    <m/>
    <m/>
    <m/>
    <m/>
    <m/>
  </r>
  <r>
    <n v="44"/>
    <x v="0"/>
    <s v="20 KM. DE RÍO URBANOS CON ÍNDICE DE CALIDAD HÍDRICA WQI: 65 A 79"/>
    <s v="RECURSO HÍDRICO SUPERFICIAL"/>
    <s v="CONTROLAR  ANUALMENTE 2.000 ESTABLECIMIENTOS QUE GENERAN VERTIMIENTOS, A TRAVÉS DE ACTUACIONES TÉCNICO ADMINISTRATIVOS"/>
    <s v="02-DOTACIÓN"/>
    <s v="01- ADQUISICIÓN Y O PRODUCCIÓN DE EQUIPOS MATERIALES SUMINISTROS Y SERVICIOS PROPIOS DEL SECTOR"/>
    <x v="2"/>
    <n v="77101505"/>
    <s v="EXTENSION EN 3D ANALYST DE ARCGIS"/>
    <d v="2015-01-01T00:00:00"/>
    <n v="1"/>
    <s v="CONTRATACION DIRECTA"/>
    <x v="0"/>
    <n v="4000000"/>
    <n v="4000000"/>
    <s v="N/A"/>
    <s v="N/A"/>
    <s v="MARIA FERNANDA AGUILAR ACEVEDO_x000a_TEL: 3778863_x000a_maria.aguilar@ambientebogota.gov.co"/>
    <n v="4000000"/>
    <n v="92043"/>
    <m/>
    <m/>
    <m/>
    <m/>
    <m/>
    <m/>
    <m/>
    <m/>
    <m/>
    <m/>
    <m/>
  </r>
  <r>
    <n v="45"/>
    <x v="0"/>
    <s v="20 KM. DE RÍO URBANOS CON ÍNDICE DE CALIDAD HÍDRICA WQI: 65 A 79"/>
    <s v="RECURSO HÍDRICO SUPERFICIAL"/>
    <s v="CONTROLAR  ANUALMENTE 2.000 ESTABLECIMIENTOS QUE GENERAN VERTIMIENTOS, A TRAVÉS DE ACTUACIONES TÉCNICO ADMINISTRATIVOS"/>
    <s v="02-DOTACIÓN"/>
    <s v="01- ADQUISICIÓN Y O PRODUCCIÓN DE EQUIPOS MATERIALES SUMINISTROS Y SERVICIOS PROPIOS DEL SECTOR"/>
    <x v="2"/>
    <n v="77101505"/>
    <s v="ADQUIRIR LICENCIA  ARCGIS EDITOR"/>
    <d v="2015-01-01T00:00:00"/>
    <n v="1"/>
    <s v="CONTRATACION DIRECTA"/>
    <x v="0"/>
    <n v="20000000"/>
    <n v="20000000"/>
    <s v="N/A"/>
    <s v="N/A"/>
    <s v="MARIA FERNANDA AGUILAR ACEVEDO_x000a_TEL: 3778863_x000a_maria.aguilar@ambientebogota.gov.co"/>
    <n v="20000000"/>
    <n v="92044"/>
    <m/>
    <m/>
    <m/>
    <m/>
    <m/>
    <m/>
    <m/>
    <m/>
    <m/>
    <m/>
    <m/>
  </r>
  <r>
    <n v="46"/>
    <x v="0"/>
    <s v="20 KM. DE RÍO URBANOS CON ÍNDICE DE CALIDAD HÍDRICA WQI: 65 A 79"/>
    <s v="SUELO"/>
    <s v="DESARROLLO 100% EL PROGRAMA DE IDENTIFICACIÓN Y DIAGNÓSTICO DE SITIOS CONTAMINADOS PARA SU CONTROL"/>
    <s v="02-DOTACIÓN"/>
    <s v="01- ADQUISICIÓN Y O PRODUCCIÓN DE EQUIPOS MATERIALES SUMINISTROS Y SERVICIOS PROPIOS DEL SECTOR"/>
    <x v="2"/>
    <n v="77121606"/>
    <s v="SOFTWARE Y EQUIPOS DE MEDICIÓN EN CAMPO (SONDAS MULTIFASE, PID, GPS, HERRAMIENTAS DE PLOMERIA, BOMBA PERISTALTICA)"/>
    <d v="2015-01-01T00:00:00"/>
    <m/>
    <s v="SELECCIÓN ABREVIADA"/>
    <x v="0"/>
    <n v="50000000"/>
    <n v="50000000"/>
    <s v="N/A"/>
    <s v="N/A"/>
    <s v="MARIA FERNANDA AGUILAR ACEVEDO_x000a_TEL: 3778863_x000a_maria.aguilar@ambientebogota.gov.co"/>
    <m/>
    <n v="92045"/>
    <m/>
    <m/>
    <m/>
    <m/>
    <m/>
    <m/>
    <m/>
    <m/>
    <m/>
    <m/>
    <m/>
  </r>
  <r>
    <n v="47"/>
    <x v="0"/>
    <s v="20 KM. DE RÍO URBANOS CON ÍNDICE DE CALIDAD HÍDRICA WQI: 65 A 79"/>
    <s v="RECURSO HÍDRICO SUPERFICIAL"/>
    <s v="CONTROLAR  ANUALMENTE 2.000 ESTABLECIMIENTOS QUE GENERAN VERTIMIENTOS, A TRAVÉS DE ACTUACIONES TÉCNICO ADMINISTRATIVOS"/>
    <s v="02-DOTACIÓN"/>
    <s v="06-GASTOS OPERATIVOS"/>
    <x v="3"/>
    <n v="25101905"/>
    <s v="PRESTAR EL SERVICIO PUBLICO DE TRANSPORTE TERRESTRE AUTOMOTOR ESPECIAL EN (15) CARROS_x000a_VEHICULOS TIPO CAMIONETA, DOBLE CABINA (4X4, 4X2) Y VAN (6 PX), CON EL FIN DE APOYAR LAS_x000a_ACTIVIDADES QUE DESARROLLA LA SECRETARIA DISTRITAL DE AMBIENTE"/>
    <d v="2015-01-01T00:00:00"/>
    <s v="-"/>
    <s v="LICITACION PUBLICA"/>
    <x v="0"/>
    <n v="610000000"/>
    <n v="610000000"/>
    <s v="N/A"/>
    <s v="N/A"/>
    <s v="MARIA FERNANDA AGUILAR ACEVEDO_x000a_TEL: 3778863_x000a_maria.aguilar@ambientebogota.gov.co"/>
    <n v="60000000"/>
    <n v="92046"/>
    <m/>
    <m/>
    <m/>
    <m/>
    <m/>
    <m/>
    <m/>
    <m/>
    <m/>
    <m/>
    <m/>
  </r>
  <r>
    <n v="4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PRESTAR LOS SERVICIOS PERSONALES  PARA BRINDAR APOYO JURÍDICO  EN LA CONSOLIDACIÓN DE LA INFORMACIÓN  CORRESPONDIENTE A  LAS  ACTIVIDADES CONTAMINANTES QUE GENERAN VERTIMIENTOS DENTRO DE LA JURISDICCIÓN DE LA SDA._x000a__x000a_"/>
    <d v="2015-01-01T00:00:00"/>
    <n v="11"/>
    <s v="CONTRATACION DIRECTA"/>
    <x v="0"/>
    <n v="22206800"/>
    <n v="22206800"/>
    <s v="N/A"/>
    <s v="N/A"/>
    <s v="MARIA FERNANDA AGUILAR ACEVEDO_x000a_TEL: 3778863_x000a_maria.aguilar@ambientebogota.gov.co"/>
    <n v="2018800"/>
    <n v="60015"/>
    <d v="2014-12-26T00:00:00"/>
    <d v="2014-12-26T00:00:00"/>
    <s v="OK"/>
    <m/>
    <m/>
    <m/>
    <m/>
    <m/>
    <m/>
    <m/>
    <m/>
  </r>
  <r>
    <n v="4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PRESTAR LOS SERVICIOS PROFESIONALES PARA DAR EL APOYO JURÍDICO AL PROCESO DE REGULACIÓN Y EMISIÓN DE CONCEPTOS DENTRO DE LOS PROCEDIMIENTOS ADMINISTRATIVOS DERIVADOS DEL CONTROL A LOS VERTIMIENTOS EN EL PERÍMETRO URBANO DEL DISTRITO CAPITAL”._x000a__x000a_"/>
    <d v="2015-01-01T00:00:00"/>
    <n v="9"/>
    <s v="CONTRATACION DIRECTA"/>
    <x v="0"/>
    <n v="31239900"/>
    <n v="31239900"/>
    <s v="N/A"/>
    <s v="N/A"/>
    <s v="MARIA FERNANDA AGUILAR ACEVEDO_x000a_TEL: 3778863_x000a_maria.aguilar@ambientebogota.gov.co"/>
    <n v="3471100"/>
    <n v="60016"/>
    <m/>
    <m/>
    <m/>
    <m/>
    <m/>
    <m/>
    <m/>
    <m/>
    <m/>
    <m/>
    <m/>
  </r>
  <r>
    <n v="5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PRESTAR LOS SERVICIOS PROFESIONALES PARA DAR EL APOYO JURÍDICO AL PROCESO DE REGULACIÓN Y EMISIÓN DE CONCEPTOS DENTRO DE LOS PROCEDIMIENTOS ADMINISTRATIVOS DERIVADOS DEL CONTROL A LOS VERTIMIENTOS EN EL PERÍMETRO URBANO DEL DISTRITO CAPITAL"/>
    <d v="2015-01-01T00:00:00"/>
    <n v="9"/>
    <s v="CONTRATACION DIRECTA"/>
    <x v="0"/>
    <n v="31239900"/>
    <n v="31239900"/>
    <s v="N/A"/>
    <s v="N/A"/>
    <s v="MARIA FERNANDA AGUILAR ACEVEDO_x000a_TEL: 3778863_x000a_maria.aguilar@ambientebogota.gov.co"/>
    <n v="3471100"/>
    <n v="60017"/>
    <d v="2014-12-15T00:00:00"/>
    <d v="2015-01-05T00:00:00"/>
    <s v="OK"/>
    <m/>
    <m/>
    <m/>
    <m/>
    <m/>
    <m/>
    <m/>
    <m/>
  </r>
  <r>
    <n v="5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PRESTAR LOS SERVICIOS PROFESIONALES PARA DAR EL SOPORTE Y FUNDAMENTO JURÍDICO REQUERIDOS, EN CONCEPTOS, NORMAS Y REGULACIONES AMBIENTALES Y DEMÁS ASUNTOS JURÍDICOS DERIVADOS DEL CONTROL A LOS VERTIMIENTOS Y DEMÁS ACTIVIDADES CONTAMINANTES DEL DISTRITO CAPITAL”._x000a__x000a_"/>
    <d v="2015-01-01T00:00:00"/>
    <n v="11"/>
    <s v="CONTRATACION DIRECTA"/>
    <x v="0"/>
    <n v="65714000"/>
    <n v="65714000"/>
    <s v="N/A"/>
    <s v="N/A"/>
    <s v="MARIA FERNANDA AGUILAR ACEVEDO_x000a_TEL: 3778863_x000a_maria.aguilar@ambientebogota.gov.co"/>
    <n v="5974000"/>
    <n v="60018"/>
    <m/>
    <m/>
    <m/>
    <m/>
    <m/>
    <m/>
    <m/>
    <m/>
    <m/>
    <m/>
    <m/>
  </r>
  <r>
    <n v="5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PRESTAR LOS SERVICIOS PROFESIONALES EN LOS ASUNTOS JUDICIALES Y EXTRAJUDICIALES  DENTRO DE LOS PROCEDIMIENTOS ADMINISTRATIVOS CORRESPONDIENTES A LAS ACTIVIDADES CONTAMINANTES QUE GENEREN VERTIMIENTOS DENTRO DE LA JURISDICCIÓN DE LA SDA”._x000a_"/>
    <d v="2015-01-01T00:00:00"/>
    <n v="11"/>
    <s v="CONTRATACION DIRECTA"/>
    <x v="0"/>
    <n v="65714000"/>
    <n v="65714000"/>
    <s v="N/A"/>
    <s v="N/A"/>
    <s v="MARIA FERNANDA AGUILAR ACEVEDO_x000a_TEL: 3778863_x000a_maria.aguilar@ambientebogota.gov.co"/>
    <n v="5974000"/>
    <n v="60019"/>
    <d v="2014-12-30T00:00:00"/>
    <d v="2014-12-30T00:00:00"/>
    <s v="OK"/>
    <m/>
    <m/>
    <m/>
    <m/>
    <m/>
    <m/>
    <m/>
    <m/>
  </r>
  <r>
    <n v="5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25101905"/>
    <s v=" Prestar los servicios profesionales para elaborar conceptos juridicos, normas y regulaciones que le sean solicitados en especial lo relacionado con sector minero eneergetico, escombros y demas asuntos juridicos que le sean encomendados_x000a_OBJETO POR REVALUAR"/>
    <d v="2015-01-01T00:00:00"/>
    <n v="11"/>
    <s v="CONTRATACION DIRECTA"/>
    <x v="0"/>
    <n v="61295300"/>
    <n v="61295300"/>
    <s v="N/A"/>
    <s v="N/A"/>
    <s v="MARIA FERNANDA AGUILAR ACEVEDO_x000a_TEL: 3778863_x000a_maria.aguilar@ambientebogota.gov.co"/>
    <n v="5572300"/>
    <n v="60020"/>
    <m/>
    <m/>
    <m/>
    <m/>
    <m/>
    <m/>
    <m/>
    <m/>
    <m/>
    <m/>
    <m/>
  </r>
  <r>
    <n v="5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ORIENTAR Y REVISAR LAS ACTUACIONES JURÍDICAS Y ADMINISTRATIVAS PROYECTADAS Y EMITIDAS, A LOS  ESTABLECIMIENTOS QUE GENERAN VERTIMIENTOS  Y QUE AFECTAN LA CALIDAD DE LOS RECURSOS HÍDRICO Y SUELO EN EL  PERÍMETRO URBANO DEL DISTRITO CAPITAL"/>
    <d v="2015-01-01T00:00:00"/>
    <n v="11"/>
    <s v="CONTRATACION DIRECTA"/>
    <x v="0"/>
    <n v="65714000"/>
    <n v="65714000"/>
    <s v="N/A"/>
    <s v="N/A"/>
    <s v="MARIA FERNANDA AGUILAR ACEVEDO_x000a_TEL: 3778863_x000a_maria.aguilar@ambientebogota.gov.co"/>
    <n v="5974000"/>
    <n v="92053"/>
    <m/>
    <m/>
    <m/>
    <m/>
    <m/>
    <m/>
    <m/>
    <m/>
    <m/>
    <m/>
    <m/>
  </r>
  <r>
    <n v="5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TRAMITE JURIDICO DE LOS PROCEDIMIENTOS QUE SE ADELANTEN FRENTE A LOS ESTABLECIMIENTOS QUE GENERAN VERTIMIENTOS Y OTRAS ACTIVIDADES CONTAMINANTES EN EL DISTRITO CAPITAL”."/>
    <d v="2015-01-01T00:00:00"/>
    <n v="8"/>
    <s v="CONTRATACION DIRECTA"/>
    <x v="0"/>
    <n v="22083200"/>
    <n v="22083200"/>
    <s v="N/A"/>
    <s v="N/A"/>
    <s v="MARIA FERNANDA AGUILAR ACEVEDO_x000a_TEL: 3778863_x000a_maria.aguilar@ambientebogota.gov.co"/>
    <n v="2760400"/>
    <n v="92054"/>
    <d v="2015-01-06T00:00:00"/>
    <m/>
    <m/>
    <m/>
    <m/>
    <m/>
    <m/>
    <m/>
    <m/>
    <m/>
    <m/>
  </r>
  <r>
    <n v="56"/>
    <x v="0"/>
    <s v="20 KM. DE RÍO URBANOS CON ÍNDICE DE CALIDAD HÍDRICA WQI: 65 A 79"/>
    <s v="SUELO"/>
    <s v="DESARROLLO 100% EL PROGRAMA DE IDENTIFICACIÓN Y DIAGNÓSTICO DE SITIOS CONTAMINADOS PARA SU CONTROL"/>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055"/>
    <m/>
    <m/>
    <m/>
    <m/>
    <m/>
    <m/>
    <m/>
    <m/>
    <m/>
    <m/>
    <m/>
  </r>
  <r>
    <n v="5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056"/>
    <m/>
    <m/>
    <m/>
    <m/>
    <m/>
    <m/>
    <m/>
    <m/>
    <m/>
    <m/>
    <m/>
  </r>
  <r>
    <n v="5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TRAMITE JURIDICO DE LOS PROCEDIMIENTOS QUE SE ADELANTEN FRENTE A LOS ESTABLECIMIENTOS QUE GENERAN VERTIMIENTOS Y OTRAS ACTIVIDADES CONTAMINANTES EN EL DISTRITO CAPITAL”."/>
    <d v="2015-01-01T00:00:00"/>
    <n v="10"/>
    <s v="CONTRATACION DIRECTA"/>
    <x v="0"/>
    <n v="27604000"/>
    <n v="27604000"/>
    <s v="N/A"/>
    <s v="N/A"/>
    <s v="MARIA FERNANDA AGUILAR ACEVEDO_x000a_TEL: 3778863_x000a_maria.aguilar@ambientebogota.gov.co"/>
    <n v="2760400"/>
    <n v="92057"/>
    <d v="2015-01-06T00:00:00"/>
    <d v="2015-01-20T00:00:00"/>
    <s v="OK"/>
    <m/>
    <m/>
    <m/>
    <m/>
    <m/>
    <m/>
    <m/>
    <m/>
  </r>
  <r>
    <n v="5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L RIO FUCHA”"/>
    <d v="2015-01-01T00:00:00"/>
    <n v="10"/>
    <s v="CONTRATACION DIRECTA"/>
    <x v="0"/>
    <n v="30797000"/>
    <n v="30797000"/>
    <s v="N/A"/>
    <s v="N/A"/>
    <s v="MARIA FERNANDA AGUILAR ACEVEDO_x000a_TEL: 3778863_x000a_maria.aguilar@ambientebogota.gov.co"/>
    <n v="3079700"/>
    <n v="92058"/>
    <d v="2015-01-06T00:00:00"/>
    <d v="2015-01-20T00:00:00"/>
    <s v="OK"/>
    <m/>
    <m/>
    <m/>
    <m/>
    <m/>
    <m/>
    <m/>
    <m/>
  </r>
  <r>
    <n v="6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059"/>
    <m/>
    <m/>
    <m/>
    <m/>
    <m/>
    <m/>
    <m/>
    <m/>
    <m/>
    <m/>
    <m/>
  </r>
  <r>
    <n v="6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060"/>
    <m/>
    <m/>
    <m/>
    <m/>
    <m/>
    <m/>
    <m/>
    <m/>
    <m/>
    <m/>
    <m/>
  </r>
  <r>
    <n v="6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TRAMITE JURIDICO DE LOS PROCEDIMIENTOS QUE SE ADELANTEN FRENTE A LOS ESTABLECIMIENTOS QUE GENERAN VERTIMIENTOS Y OTRAS ACTIVIDADES CONTAMINANTES EN EL DISTRITO CAPITAL”."/>
    <d v="2015-01-01T00:00:00"/>
    <n v="10"/>
    <s v="CONTRATACION DIRECTA"/>
    <x v="0"/>
    <n v="27604000"/>
    <n v="27604000"/>
    <s v="N/A"/>
    <s v="N/A"/>
    <s v="MARIA FERNANDA AGUILAR ACEVEDO_x000a_TEL: 3778863_x000a_maria.aguilar@ambientebogota.gov.co"/>
    <n v="2760400"/>
    <n v="92061"/>
    <d v="2015-01-06T00:00:00"/>
    <d v="2015-01-22T00:00:00"/>
    <s v="OK"/>
    <m/>
    <m/>
    <m/>
    <m/>
    <m/>
    <m/>
    <m/>
    <m/>
  </r>
  <r>
    <n v="6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062"/>
    <m/>
    <m/>
    <m/>
    <m/>
    <m/>
    <m/>
    <m/>
    <m/>
    <m/>
    <m/>
    <m/>
  </r>
  <r>
    <n v="6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NALIZAR Y APOYAR EN EL PROCESO DE EVALUACIÓN, CONTROL Y SEGUIMIENTO DE LOS DOCUMENTOS REFERENTES A LAS ACTUACIONES ADMINISTRATIVAS, TÉCNICAS Y JURÍDICAS CORRESPONDIENTES A LAS ACTIVIDADES CONTAMINANTES QUE GENEREN VERTIMIENTOS"/>
    <d v="2015-01-01T00:00:00"/>
    <n v="11"/>
    <s v="CONTRATACION DIRECTA"/>
    <x v="0"/>
    <n v="38182100"/>
    <n v="38182100"/>
    <s v="N/A"/>
    <s v="N/A"/>
    <s v="MARIA FERNANDA AGUILAR ACEVEDO_x000a_TEL: 3778863_x000a_maria.aguilar@ambientebogota.gov.co"/>
    <n v="3471100"/>
    <n v="92063"/>
    <d v="2015-01-06T00:00:00"/>
    <d v="2015-01-20T00:00:00"/>
    <s v="OK"/>
    <m/>
    <m/>
    <m/>
    <m/>
    <m/>
    <m/>
    <m/>
    <m/>
  </r>
  <r>
    <n v="6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ARA APOYAR EL PROCESO DE MANEJO, REVISIÓN Y SEGUIMIENTO A LOS EXPEDIENTES Y BASES DE DATOS DE LOS ESTABLECIMIENTOS QUE GENERAN VERTIMIENTOS EN DESARROLLO DEL CONTROL AMBIENTAL DE LOS RECURSOS HÍDRICO Y DEL SUELO EN EL D.C."/>
    <d v="2015-01-01T00:00:00"/>
    <n v="10"/>
    <s v="CONTRATACION DIRECTA"/>
    <x v="0"/>
    <n v="20188000"/>
    <n v="20188000"/>
    <s v="N/A"/>
    <s v="N/A"/>
    <s v="MARIA FERNANDA AGUILAR ACEVEDO_x000a_TEL: 3778863_x000a_maria.aguilar@ambientebogota.gov.co"/>
    <n v="2018800"/>
    <n v="92064"/>
    <d v="2014-12-23T00:00:00"/>
    <d v="2014-12-30T00:00:00"/>
    <s v="OK"/>
    <m/>
    <m/>
    <m/>
    <m/>
    <m/>
    <m/>
    <m/>
    <m/>
  </r>
  <r>
    <n v="6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LA ORGANIZACIÓN Y ACTUALIZACIÓN DE EXPEDIENTES DE LOS ESTABLECIMIENTOS QUE GENERAN VERTIMIENTOS Y QUE AFECTAN LA CALIDAD DE LOS RECURSOS HIDRICO Y SUELO EN EL  PERIMETRO URBANO DEL DISTRITO CAPITAL"/>
    <d v="2015-01-01T00:00:00"/>
    <n v="10"/>
    <s v="CONTRATACION DIRECTA"/>
    <x v="0"/>
    <n v="12463000"/>
    <n v="12463000"/>
    <s v="N/A"/>
    <s v="N/A"/>
    <s v="MARIA FERNANDA AGUILAR ACEVEDO_x000a_TEL: 3778863_x000a_maria.aguilar@ambientebogota.gov.co"/>
    <n v="1246300"/>
    <n v="92065"/>
    <d v="2014-12-23T00:00:00"/>
    <d v="2014-12-30T00:00:00"/>
    <s v="OK"/>
    <m/>
    <m/>
    <m/>
    <m/>
    <m/>
    <m/>
    <m/>
    <m/>
  </r>
  <r>
    <n v="6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LA ORGANIZACIÓN Y ACTUALIZACIÓN DE EXPEDIENTES DE LOS ESTABLECIMIENTOS QUE GENERAN VERTIMIENTOS Y QUE AFECTAN LA CALIDAD DE LOS RECURSOS HIDRICO Y SUELO EN EL  PERIMETRO URBANO DEL DISTRITO CAPITAL"/>
    <d v="2015-01-01T00:00:00"/>
    <n v="10"/>
    <s v="CONTRATACION DIRECTA"/>
    <x v="0"/>
    <n v="12463000"/>
    <n v="12463000"/>
    <s v="N/A"/>
    <s v="N/A"/>
    <s v="MARIA FERNANDA AGUILAR ACEVEDO_x000a_TEL: 3778863_x000a_maria.aguilar@ambientebogota.gov.co"/>
    <n v="1246300"/>
    <n v="92066"/>
    <d v="2014-12-23T00:00:00"/>
    <d v="2014-12-30T00:00:00"/>
    <s v="OK"/>
    <m/>
    <m/>
    <m/>
    <m/>
    <m/>
    <m/>
    <m/>
    <m/>
  </r>
  <r>
    <n v="6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REVISAR Y PROYECTAR LAS ACCIONES DE EVALUACION, CONTROL Y SEGUIMIENTO A LOS ESTABLECIMIENTOS QUE GENERAN VERTIMIENTOS Y A LAS ACTIVIDADES CONTAMINANTES CAUSADAS EN EL PERIMETRO URBANO DEL DISTRITO CAPITAL"/>
    <d v="2015-01-01T00:00:00"/>
    <n v="11"/>
    <s v="CONTRATACION DIRECTA"/>
    <x v="0"/>
    <n v="71379000"/>
    <n v="71379000"/>
    <s v="N/A"/>
    <s v="N/A"/>
    <s v="MARIA FERNANDA AGUILAR ACEVEDO_x000a_TEL: 3778863_x000a_maria.aguilar@ambientebogota.gov.co"/>
    <n v="6489000"/>
    <n v="92067"/>
    <d v="2014-12-23T00:00:00"/>
    <d v="2015-01-05T00:00:00"/>
    <s v="OK"/>
    <m/>
    <m/>
    <m/>
    <m/>
    <m/>
    <m/>
    <m/>
    <m/>
  </r>
  <r>
    <n v="6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ARA APOYAR EL MANEJO Y SEGUIMIENTO A LA INFORMACION AMBIENTAL DE LOS ESTABLECIMIENTOS QUE GENERAN VERTIMIENTOS EN DESARROLLO DEL CONTROL AMBIENTAL DE LOS RECURSOS HIDRICO Y SUELO EN EL D.C"/>
    <d v="2015-01-01T00:00:00"/>
    <n v="10"/>
    <s v="CONTRATACION DIRECTA"/>
    <x v="0"/>
    <n v="21733000"/>
    <n v="21733000"/>
    <s v="N/A"/>
    <s v="N/A"/>
    <s v="MARIA FERNANDA AGUILAR ACEVEDO_x000a_TEL: 3778863_x000a_maria.aguilar@ambientebogota.gov.co"/>
    <n v="2173300"/>
    <n v="92068"/>
    <d v="2014-12-23T00:00:00"/>
    <d v="2015-01-05T00:00:00"/>
    <s v="OK"/>
    <m/>
    <m/>
    <m/>
    <m/>
    <m/>
    <m/>
    <m/>
    <m/>
  </r>
  <r>
    <n v="7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069"/>
    <m/>
    <m/>
    <m/>
    <m/>
    <m/>
    <m/>
    <m/>
    <m/>
    <m/>
    <m/>
    <m/>
  </r>
  <r>
    <n v="7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10"/>
    <s v="CONTRATACION DIRECTA"/>
    <x v="0"/>
    <n v="23587000"/>
    <n v="23587000"/>
    <s v="N/A"/>
    <s v="N/A"/>
    <s v="MARIA FERNANDA AGUILAR ACEVEDO_x000a_TEL: 3778863_x000a_maria.aguilar@ambientebogota.gov.co"/>
    <n v="2358700"/>
    <n v="92070"/>
    <d v="2014-12-23T00:00:00"/>
    <d v="2014-12-30T00:00:00"/>
    <s v="OK"/>
    <m/>
    <m/>
    <m/>
    <m/>
    <m/>
    <m/>
    <m/>
    <m/>
  </r>
  <r>
    <n v="7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 LOS ESTABLECIMIENTOS QUE GENERAN VERTIMIENTOS Y  EN EL PERIMETRO URBANO DEL DISTRITO CAPITAL”"/>
    <d v="2015-01-01T00:00:00"/>
    <n v="10"/>
    <s v="CONTRATACION DIRECTA"/>
    <x v="0"/>
    <n v="25441000"/>
    <n v="25441000"/>
    <s v="N/A"/>
    <s v="N/A"/>
    <s v="MARIA FERNANDA AGUILAR ACEVEDO_x000a_TEL: 3778863_x000a_maria.aguilar@ambientebogota.gov.co"/>
    <n v="2544100"/>
    <n v="92071"/>
    <d v="2014-12-18T00:00:00"/>
    <d v="2015-01-05T00:00:00"/>
    <s v="OK REINGRESA 19/01/2015"/>
    <m/>
    <m/>
    <m/>
    <m/>
    <m/>
    <m/>
    <m/>
    <m/>
  </r>
  <r>
    <n v="7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1"/>
    <n v="18869600"/>
    <n v="18869600"/>
    <s v="N/A"/>
    <s v="N/A"/>
    <s v="MARIA FERNANDA AGUILAR ACEVEDO_x000a_TEL: 3778863_x000a_maria.aguilar@ambientebogota.gov.co"/>
    <n v="2358700"/>
    <n v="92072"/>
    <m/>
    <m/>
    <m/>
    <m/>
    <m/>
    <m/>
    <m/>
    <m/>
    <m/>
    <m/>
    <m/>
  </r>
  <r>
    <n v="74"/>
    <x v="0"/>
    <s v="20 KM. DE RÍO URBANOS CON ÍNDICE DE CALIDAD HÍDRICA WQI: 65 A 79"/>
    <s v="SUELO"/>
    <s v="DESARROLLO 100% EL PROGRAMA DE IDENTIFICACIÓN Y DIAGNÓSTICO DE SITIOS CONTAMINADOS PARA SU CONTROL"/>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8"/>
    <s v="CONTRATACION DIRECTA"/>
    <x v="0"/>
    <n v="22083200"/>
    <n v="22083200"/>
    <s v="N/A"/>
    <s v="N/A"/>
    <s v="MARIA FERNANDA AGUILAR ACEVEDO_x000a_TEL: 3778863_x000a_maria.aguilar@ambientebogota.gov.co"/>
    <n v="2760400"/>
    <n v="92073"/>
    <m/>
    <m/>
    <m/>
    <m/>
    <m/>
    <m/>
    <m/>
    <m/>
    <m/>
    <m/>
    <m/>
  </r>
  <r>
    <n v="7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074"/>
    <d v="2014-12-18T00:00:00"/>
    <d v="2015-01-05T00:00:00"/>
    <s v="OK"/>
    <m/>
    <m/>
    <m/>
    <m/>
    <m/>
    <m/>
    <m/>
    <m/>
  </r>
  <r>
    <n v="7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075"/>
    <m/>
    <m/>
    <m/>
    <m/>
    <m/>
    <m/>
    <m/>
    <m/>
    <m/>
    <m/>
    <m/>
  </r>
  <r>
    <n v="77"/>
    <x v="0"/>
    <s v="20 KM. DE RÍO URBANOS CON ÍNDICE DE CALIDAD HÍDRICA WQI: 65 A 79"/>
    <s v="SUELO"/>
    <s v="DESARROLLO 100% EL PROGRAMA DE IDENTIFICACIÓN Y DIAGNÓSTICO DE SITIOS CONTAMINADOS PARA SU CONTROL"/>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8"/>
    <s v="CONTRATACION DIRECTA"/>
    <x v="0"/>
    <n v="22083200"/>
    <n v="22083200"/>
    <s v="N/A"/>
    <s v="N/A"/>
    <s v="MARIA FERNANDA AGUILAR ACEVEDO_x000a_TEL: 3778863_x000a_maria.aguilar@ambientebogota.gov.co"/>
    <n v="2760400"/>
    <n v="92076"/>
    <m/>
    <m/>
    <m/>
    <m/>
    <m/>
    <m/>
    <m/>
    <m/>
    <m/>
    <m/>
    <m/>
  </r>
  <r>
    <n v="7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VALUACION, CONTROL, SEGUIMIENTO Y REVISION A LOS ESTABLECIMIENTOS QUE GENERAN VERTIMIENTOS Y ACTIVIDADES CONTAMINANTES EN EL PERIMETRO URBANO DEL DISTRITO CAPITAL”"/>
    <d v="2015-01-01T00:00:00"/>
    <n v="10"/>
    <s v="CONTRATACION DIRECTA"/>
    <x v="0"/>
    <n v="39964000"/>
    <n v="39964000"/>
    <s v="N/A"/>
    <s v="N/A"/>
    <s v="MARIA FERNANDA AGUILAR ACEVEDO_x000a_TEL: 3778863_x000a_maria.aguilar@ambientebogota.gov.co"/>
    <n v="3996400"/>
    <n v="92077"/>
    <d v="2014-12-18T00:00:00"/>
    <d v="2015-01-05T00:00:00"/>
    <s v="OK"/>
    <m/>
    <m/>
    <m/>
    <m/>
    <m/>
    <m/>
    <m/>
    <m/>
  </r>
  <r>
    <n v="7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VALUACION, CONTROL, SEGUIMIENTO Y REVISION A LOS ESTABLECIMIENTOS QUE GENERAN VERTIMIENTOS Y ACTIVIDADES CONTAMINANTES EN EL PERIMETRO URBANO DEL DISTRITO CAPITAL”"/>
    <d v="2015-01-01T00:00:00"/>
    <n v="10"/>
    <s v="CONTRATACION DIRECTA"/>
    <x v="0"/>
    <n v="39964000"/>
    <n v="39964000"/>
    <s v="N/A"/>
    <s v="N/A"/>
    <s v="MARIA FERNANDA AGUILAR ACEVEDO_x000a_TEL: 3778863_x000a_maria.aguilar@ambientebogota.gov.co"/>
    <n v="3996400"/>
    <n v="92078"/>
    <d v="2014-12-18T00:00:00"/>
    <d v="2015-01-05T00:00:00"/>
    <s v="OK"/>
    <m/>
    <m/>
    <m/>
    <m/>
    <m/>
    <m/>
    <m/>
    <m/>
  </r>
  <r>
    <n v="8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MBIENTAL A LOS ESTABLECIMIENTOS QUE GENERAN VERTIMIENTOS Y A PROYECTOS, OBRAS O ACTIVIDADES SUJETAS DE LICENCIAMIENTO AMBIENTAL._x000a__x000a_"/>
    <d v="2015-01-01T00:00:00"/>
    <n v="11"/>
    <s v="CONTRATACION DIRECTA"/>
    <x v="0"/>
    <n v="49738700"/>
    <n v="49738700"/>
    <s v="N/A"/>
    <s v="N/A"/>
    <s v="MARIA FERNANDA AGUILAR ACEVEDO_x000a_TEL: 3778863_x000a_maria.aguilar@ambientebogota.gov.co"/>
    <n v="4521700"/>
    <n v="92079"/>
    <d v="2015-01-06T00:00:00"/>
    <d v="2015-01-15T00:00:00"/>
    <s v="OK"/>
    <m/>
    <m/>
    <m/>
    <m/>
    <m/>
    <m/>
    <m/>
    <m/>
  </r>
  <r>
    <n v="8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EL TRAMITE JURIDICO DE LAS ACTUACIONES DE LOS ESTABLECIMIENTOS QUE GENERAN VERTIMIENTOS EN DESARROLLO DEL CONTROL AMBIENTAL DE LOS RECURSOS HÍDRICO Y DEL SUELO EN EL D.C."/>
    <d v="2015-01-01T00:00:00"/>
    <n v="8"/>
    <s v="CONTRATACION DIRECTA"/>
    <x v="0"/>
    <n v="22083200"/>
    <n v="22083200"/>
    <s v="N/A"/>
    <s v="N/A"/>
    <s v="MARIA FERNANDA AGUILAR ACEVEDO_x000a_TEL: 3778863_x000a_maria.aguilar@ambientebogota.gov.co"/>
    <n v="2760400"/>
    <n v="92080"/>
    <m/>
    <m/>
    <m/>
    <m/>
    <m/>
    <m/>
    <m/>
    <m/>
    <m/>
    <m/>
    <m/>
  </r>
  <r>
    <n v="8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EL TRAMITE JURIDICO DE LAS ACTUACIONES DE LOS ESTABLECIMIENTOS QUE GENERAN VERTIMIENTOS EN DESARROLLO DEL CONTROL AMBIENTAL DE LOS RECURSOS HÍDRICO Y DEL SUELO EN EL D.C."/>
    <d v="2015-01-01T00:00:00"/>
    <n v="10"/>
    <s v="CONTRATACION DIRECTA"/>
    <x v="0"/>
    <n v="27604000"/>
    <n v="27604000"/>
    <s v="N/A"/>
    <s v="N/A"/>
    <s v="MARIA FERNANDA AGUILAR ACEVEDO_x000a_TEL: 3778863_x000a_maria.aguilar@ambientebogota.gov.co"/>
    <n v="2760400"/>
    <n v="92081"/>
    <m/>
    <m/>
    <m/>
    <m/>
    <m/>
    <m/>
    <m/>
    <m/>
    <m/>
    <m/>
    <m/>
  </r>
  <r>
    <n v="8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LA EVALUACIÓN JURIDICA PARA LA TASACIÓN DE MULTAS Y DOSIMETRIA DE LA SANCIÓN POR INFRACCIÓN A LA NORMATIVIDAD AMBIENTAL VIGENTE, A LOS ESTABLECIMIENTOS QUE GENERAN VERTIMIENTOS AL RECUSRSO HIDRICO Y EL SUELO EN EL DISTRITO CAPITAL"/>
    <d v="2015-01-01T00:00:00"/>
    <n v="8"/>
    <s v="CONTRATACION DIRECTA"/>
    <x v="0"/>
    <n v="22083200"/>
    <n v="22083200"/>
    <s v="N/A"/>
    <s v="N/A"/>
    <s v="MARIA FERNANDA AGUILAR ACEVEDO_x000a_TEL: 3778863_x000a_maria.aguilar@ambientebogota.gov.co"/>
    <n v="2760400"/>
    <n v="92082"/>
    <d v="2015-01-09T00:00:00"/>
    <d v="2015-01-22T00:00:00"/>
    <s v="OK"/>
    <m/>
    <m/>
    <m/>
    <m/>
    <m/>
    <m/>
    <m/>
    <m/>
  </r>
  <r>
    <n v="8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PARA EL PROCESO DE MANEJO, REVISIÓN Y SEGUIMIENTO A LA DOCUMENTACIÓN Y BASES DE DATOS DE LOS ESTABLECIMIENTOS QUE GENERAN VERTIMIENTOS EN DESARROLLO DEL CONTROL AMBIENTAL DE LOS RECURSOS HÍDRICO Y DEL SUELO EN EL D.C.”"/>
    <d v="2015-01-01T00:00:00"/>
    <n v="10"/>
    <s v="CONTRATACION DIRECTA"/>
    <x v="0"/>
    <n v="20188000"/>
    <n v="20188000"/>
    <s v="N/A"/>
    <s v="N/A"/>
    <s v="MARIA FERNANDA AGUILAR ACEVEDO_x000a_TEL: 3778863_x000a_maria.aguilar@ambientebogota.gov.co"/>
    <n v="2018800"/>
    <n v="92083"/>
    <m/>
    <m/>
    <m/>
    <m/>
    <m/>
    <m/>
    <m/>
    <m/>
    <m/>
    <m/>
    <m/>
  </r>
  <r>
    <n v="8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EL  PROCESO DE MANEJO, REVISIÓN, SEGUIMIENTO Y ACTUALIZACION DE LA DOCUMENTACION CONTENIDA EN LOS EXPEDIENTES DE LOS ESTABLECIMIENTOS QUE GENERAN VERTIMIENTOS EN EL DISTRITO CAPITAL”._x000a__x000a_"/>
    <d v="2015-01-01T00:00:00"/>
    <n v="10"/>
    <s v="CONTRATACION DIRECTA"/>
    <x v="0"/>
    <n v="15862000"/>
    <n v="15862000"/>
    <s v="N/A"/>
    <s v="N/A"/>
    <s v="MARIA FERNANDA AGUILAR ACEVEDO_x000a_TEL: 3778863_x000a_maria.aguilar@ambientebogota.gov.co"/>
    <n v="1586200"/>
    <n v="92084"/>
    <d v="2014-12-26T00:00:00"/>
    <d v="2015-01-08T00:00:00"/>
    <s v="AJUSTE OBJETO"/>
    <m/>
    <m/>
    <m/>
    <m/>
    <m/>
    <m/>
    <m/>
    <m/>
  </r>
  <r>
    <n v="8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AS PARA EL CONTROL AMBIENTAL EN MATERIA DE VERTIMIENTOS Y CONTAMINACIÓN A LOS ESTABLECIMIENTOS QUE GESTIONAN, ALMACENAN, DISTRIBUYEN COMBUSTIBLE Y/O GESTIONAN ACEITE USADO UBICADOS EN EL PERIMETRO URBANO DEL DISTRITO CAPITAL."/>
    <d v="2015-01-01T00:00:00"/>
    <n v="8"/>
    <s v="CONTRATACION DIRECTA"/>
    <x v="0"/>
    <n v="18869600"/>
    <n v="18869600"/>
    <s v="N/A"/>
    <s v="N/A"/>
    <s v="MARIA FERNANDA AGUILAR ACEVEDO_x000a_TEL: 3778863_x000a_maria.aguilar@ambientebogota.gov.co"/>
    <n v="2358700"/>
    <n v="92085"/>
    <m/>
    <m/>
    <m/>
    <m/>
    <m/>
    <m/>
    <m/>
    <m/>
    <m/>
    <m/>
    <m/>
  </r>
  <r>
    <n v="8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LAS ACCIONES DE EVALUACIÓN, CONTROL Y SEGUIMIENTO AMBINETAL A LOS ESTABLECIMIENTOS QUE GESTIONAN, ALMACENAN Y DISTRIBUYEN COMBUSTIBLE Y/O GESTIONAN ACEITE USADO GENERADORES DE VERTIMIENTOS EN EL D.C ."/>
    <d v="2015-01-01T00:00:00"/>
    <n v="10.5"/>
    <s v="CONTRATACION DIRECTA"/>
    <x v="0"/>
    <n v="68134500"/>
    <n v="68134500"/>
    <s v="N/A"/>
    <s v="N/A"/>
    <s v="MARIA FERNANDA AGUILAR ACEVEDO_x000a_TEL: 3778863_x000a_maria.aguilar@ambientebogota.gov.co"/>
    <n v="6489000"/>
    <n v="92086"/>
    <d v="2014-12-26T00:00:00"/>
    <d v="2015-01-08T00:00:00"/>
    <s v="AJUSTE OBJETO"/>
    <m/>
    <m/>
    <m/>
    <m/>
    <m/>
    <m/>
    <m/>
    <m/>
  </r>
  <r>
    <n v="8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EJECUTAR ACCIONES DE EVALUACIÓN, CONTROL, SEGUIMIENTO Y ANÁLISIS DE MONITOREO AMBIENTAL A LOS ESTABLECIMIENTOS QUE GESTIONAN ALMACENAN Y DISTRIBUYEN COMBUSTIBLE Y/O GESTIONAN ACEITE USADO  GENERADORES DE VERTIMIENTOS EN EL DISTRITO CAPITAL “."/>
    <d v="2015-01-01T00:00:00"/>
    <n v="10"/>
    <s v="CONTRATACION DIRECTA"/>
    <x v="0"/>
    <n v="39964000"/>
    <n v="39964000"/>
    <s v="N/A"/>
    <s v="N/A"/>
    <s v="MARIA FERNANDA AGUILAR ACEVEDO"/>
    <n v="3996400"/>
    <n v="92087"/>
    <m/>
    <m/>
    <m/>
    <m/>
    <m/>
    <m/>
    <m/>
    <m/>
    <m/>
    <m/>
    <m/>
  </r>
  <r>
    <n v="8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CONTROL Y LICENCIAMIENTO AMBIENTAL A LOS ESTABLECIMIENTOS QUE GESTIONAN, ALMACENAN Y DISTRIBUYEN COMBUSTIBLE Y/O GESTIONAN ACEITE USADO GENERADORES DE VERTIMIENTOS  EN EL D.C”"/>
    <d v="2015-01-01T00:00:00"/>
    <n v="9"/>
    <s v="CONTRATACION DIRECTA"/>
    <x v="0"/>
    <n v="31239900"/>
    <n v="31239900"/>
    <s v="N/A"/>
    <s v="N/A"/>
    <s v="MARIA FERNANDA AGUILAR ACEVEDO_x000a_TEL: 3778863_x000a_maria.aguilar@ambientebogota.gov.co"/>
    <n v="3471100"/>
    <n v="92088"/>
    <m/>
    <m/>
    <m/>
    <m/>
    <m/>
    <m/>
    <m/>
    <m/>
    <m/>
    <m/>
    <m/>
  </r>
  <r>
    <n v="9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O ADMINISTRATIVAS PARA EL CONTROL Y VIGILANCIA EN MATERIA DE VERTIMIENTOS Y CONTAMINACIÓN A LOS ESTABLECIMIENTOS QUE GESTIONAN, ALMACENAN, DISTRIBUYEN COMBUSTIBLE Y/O GESTIONAN ACEITE USADO UBICADOS EN EL PERIMETRO URBANO DEL DISTRITO CAPITAL."/>
    <d v="2015-01-01T00:00:00"/>
    <n v="9"/>
    <s v="CONTRATACION DIRECTA"/>
    <x v="0"/>
    <n v="22896900"/>
    <n v="22896900"/>
    <s v="N/A"/>
    <s v="N/A"/>
    <s v="MARIA FERNANDA AGUILAR ACEVEDO_x000a_TEL: 3778863_x000a_maria.aguilar@ambientebogota.gov.co"/>
    <n v="2544100"/>
    <n v="92089"/>
    <m/>
    <m/>
    <m/>
    <m/>
    <m/>
    <m/>
    <m/>
    <m/>
    <m/>
    <m/>
    <m/>
  </r>
  <r>
    <n v="9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CONTROL Y LICENCIAMIENTO AMBIENTAL A LOS ESTABLECIMIENTOS QUE GESTIONAN, ALMACENAN Y DISTRIBUYEN COMBUSTIBLE Y/O GESTIONAN ACEITE USADO GENERADORES DE VERTIMIENTOS  EN EL D.C”"/>
    <d v="2015-01-01T00:00:00"/>
    <n v="9"/>
    <s v="CONTRATACION DIRECTA"/>
    <x v="0"/>
    <n v="31239900"/>
    <n v="31239900"/>
    <s v="N/A"/>
    <s v="N/A"/>
    <s v="MARIA FERNANDA AGUILAR ACEVEDO_x000a_TEL: 3778863_x000a_maria.aguilar@ambientebogota.gov.co"/>
    <n v="3471100"/>
    <n v="92090"/>
    <m/>
    <m/>
    <m/>
    <m/>
    <m/>
    <m/>
    <m/>
    <m/>
    <m/>
    <m/>
    <m/>
  </r>
  <r>
    <n v="9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O ADMINISTRATIVAS PARA EL CONTROL Y VIGILANCIA EN MATERIA DE VERTIMIENTOS Y CONTAMINACIÓN A LOS ESTABLECIMIENTOS QUE GESTIONAN, ALMACENAN, DISTRIBUYEN COMBUSTIBLE Y/O GESTIONAN ACEITE USADO UBICADOS EN EL PERIMETRO URBANO DEL DISTRITO CAPITAL."/>
    <d v="2015-01-01T00:00:00"/>
    <n v="9"/>
    <s v="CONTRATACION DIRECTA"/>
    <x v="0"/>
    <n v="22896900"/>
    <n v="22896900"/>
    <s v="N/A"/>
    <s v="N/A"/>
    <s v="MARIA FERNANDA AGUILAR ACEVEDO_x000a_TEL: 3778863_x000a_maria.aguilar@ambientebogota.gov.co"/>
    <n v="2544100"/>
    <n v="92091"/>
    <m/>
    <m/>
    <m/>
    <m/>
    <m/>
    <m/>
    <m/>
    <m/>
    <m/>
    <m/>
    <m/>
  </r>
  <r>
    <n v="9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CONTROL Y LICENCIAMIENTO AMBIENTAL A LOS ESTABLECIMIENTOS QUE GESTIONAN, ALMACENAN Y DISTRIBUYEN COMBUSTIBLE Y/O GESTIONAN ACEITE USADO GENERADORES DE VERTIMIENTOS  EN EL D.C”"/>
    <d v="2015-01-01T00:00:00"/>
    <n v="10"/>
    <s v="CONTRATACION DIRECTA"/>
    <x v="0"/>
    <n v="34711000"/>
    <n v="34711000"/>
    <s v="N/A"/>
    <s v="N/A"/>
    <s v="MARIA FERNANDA AGUILAR ACEVEDO_x000a_TEL: 3778863_x000a_maria.aguilar@ambientebogota.gov.co"/>
    <n v="3471100"/>
    <n v="92092"/>
    <m/>
    <m/>
    <m/>
    <m/>
    <m/>
    <m/>
    <m/>
    <m/>
    <m/>
    <m/>
    <m/>
  </r>
  <r>
    <n v="9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O ADMINISTRATIVAS PARA EL CONTROL Y VIGILANCIA EN MATERIA DE VERTIMIENTOS Y CONTAMINACIÓN A LOS ESTABLECIMIENTOS QUE GESTIONAN, ALMACENAN, DISTRIBUYEN COMBUSTIBLE Y/O GESTIONAN ACEITE USADO UBICADOS EN EL PERIMETRO URBANO DEL DISTRITO CAPITAL."/>
    <d v="2015-01-01T00:00:00"/>
    <n v="9"/>
    <s v="CONTRATACION DIRECTA"/>
    <x v="0"/>
    <n v="22896900"/>
    <n v="22896900"/>
    <s v="N/A"/>
    <s v="N/A"/>
    <s v="MARIA FERNANDA AGUILAR ACEVEDO_x000a_TEL: 3778863_x000a_maria.aguilar@ambientebogota.gov.co"/>
    <n v="2544100"/>
    <n v="92093"/>
    <m/>
    <m/>
    <m/>
    <m/>
    <m/>
    <m/>
    <m/>
    <m/>
    <m/>
    <m/>
    <m/>
  </r>
  <r>
    <n v="9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AS PARA EL CONTROL AMBIENTAL EN MATERIA DE VERTIMIENTOS Y CONTAMINACIÓN A LOS ESTABLECIMIENTOS QUE GESTIONAN, ALMACENAN, DISTRIBUYEN COMBUSTIBLE Y/O GESTIONAN ACEITE USADO UBICADOS EN EL PERIMETRO URBANO DEL DISTRITO CAPITAL."/>
    <d v="2015-01-01T00:00:00"/>
    <n v="9"/>
    <s v="CONTRATACION DIRECTA"/>
    <x v="0"/>
    <n v="21228300"/>
    <n v="21228300"/>
    <s v="N/A"/>
    <s v="N/A"/>
    <s v="MARIA FERNANDA AGUILAR ACEVEDO_x000a_TEL: 3778863_x000a_maria.aguilar@ambientebogota.gov.co"/>
    <n v="2358700"/>
    <n v="92094"/>
    <m/>
    <m/>
    <m/>
    <m/>
    <m/>
    <m/>
    <m/>
    <m/>
    <m/>
    <m/>
    <m/>
  </r>
  <r>
    <n v="9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ÉCNICAS PARA EL CONTROL AMBIENTAL EN MATERIA DE VERTIMIENTOS Y CONTAMINACIÓN A LOS ESTABLECIMIENTOS QUE GESTIONAN, ALMACENAN, DISTRIBUYEN COMBUSTIBLE Y/O GESTIONAN ACEITE USADO UBICADOS EN EL PERIMETRO URBANO DEL DISTRITO CAPITAL."/>
    <d v="2015-01-01T00:00:00"/>
    <n v="8"/>
    <s v="CONTRATACION DIRECTA"/>
    <x v="0"/>
    <n v="18869600"/>
    <n v="18869600"/>
    <s v="N/A"/>
    <s v="N/A"/>
    <s v="MARIA FERNANDA AGUILAR ACEVEDO_x000a_TEL: 3778863_x000a_maria.aguilar@ambientebogota.gov.co"/>
    <n v="2358700"/>
    <n v="92095"/>
    <m/>
    <m/>
    <m/>
    <m/>
    <m/>
    <m/>
    <m/>
    <m/>
    <m/>
    <m/>
    <m/>
  </r>
  <r>
    <n v="9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MBIENTAL A LOS ESTABLECIMIENTOS QUE GENERAN VERTIMIENTOS Y APOYAR LA GESTIÓN Y APLICACIÓN DE LA INFORMACIÓN TÉCNICA GENERADA”"/>
    <d v="2015-01-01T00:00:00"/>
    <n v="8"/>
    <s v="CONTRATACION DIRECTA"/>
    <x v="0"/>
    <n v="18869600"/>
    <n v="18869600"/>
    <s v="N/A"/>
    <s v="N/A"/>
    <s v="MARIA FERNANDA AGUILAR ACEVEDO_x000a_TEL: 3778863_x000a_maria.aguilar@ambientebogota.gov.co"/>
    <n v="2358700"/>
    <n v="92096"/>
    <m/>
    <m/>
    <m/>
    <m/>
    <m/>
    <m/>
    <m/>
    <m/>
    <m/>
    <m/>
    <m/>
  </r>
  <r>
    <n v="98"/>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EVALUAR, CONCEPTUAR Y ORIENTAR EN LAS ACTUACIONES ADMINISTRATIVAS Y JURIDICAS , DE LOS DE  LOS PREDIOS CON ACTIVIDAD MINERA, DE RECUPERACIÓN O RESTAURACIÓN MORFOLÓGICA Y AMBIENTAL DENTRO DEL PERÍMETRO URBANO DEL DISTRITO CAPITAL."/>
    <d v="2015-01-01T00:00:00"/>
    <n v="10"/>
    <s v="CONTRATACION DIRECTA"/>
    <x v="0"/>
    <n v="95790000"/>
    <n v="95790000"/>
    <s v="N/A"/>
    <s v="N/A"/>
    <s v="MARIA FERNANDA AGUILAR ACEVEDO_x000a_TEL: 3778863_x000a_maria.aguilar@ambientebogota.gov.co"/>
    <n v="9579000"/>
    <n v="92097"/>
    <d v="2014-12-23T00:00:00"/>
    <d v="2015-01-04T00:00:00"/>
    <s v="OK"/>
    <m/>
    <m/>
    <m/>
    <m/>
    <m/>
    <m/>
    <m/>
    <m/>
  </r>
  <r>
    <n v="99"/>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VISAR, SUSTANCIAR, PROYECTAR, CONSULTAR Y ANALIZAR JURIDICAMENTE LOS DOCUMENTOS CORRESPONDIENTES A LA EVALUACIÓN, CONTROL Y SEGUIMIENTO A LAS ACTIVIDADES MINERAS GENERADAS EN EL PERÍMETRO URBANO DEL DISTRITO CAPITAL"/>
    <d v="2015-01-01T00:00:00"/>
    <n v="11"/>
    <s v="CONTRATACION DIRECTA"/>
    <x v="0"/>
    <n v="49738700"/>
    <n v="49738700"/>
    <s v="N/A"/>
    <s v="N/A"/>
    <s v="MARIA FERNANDA AGUILAR ACEVEDO_x000a_TEL: 3778863_x000a_maria.aguilar@ambientebogota.gov.co"/>
    <n v="4521700"/>
    <n v="92098"/>
    <d v="2014-12-23T00:00:00"/>
    <d v="2015-01-08T00:00:00"/>
    <s v="OK"/>
    <m/>
    <m/>
    <m/>
    <m/>
    <m/>
    <m/>
    <m/>
    <m/>
  </r>
  <r>
    <n v="100"/>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VISAR, SUSTANCIAR , PROYECTAR , CONSULTAR Y ANALIZAR JURIDICAMENTE  LOS DOCUMENTOS CORRESPONDIENTES A LA EVALUACIÓN , CONTROL Y SEGUIMIENTO A LAS ACTIVIDADES MINERAS GENERADAS EN EL PERÍMETRO URBANO DEL DISTRITO CAPITAL"/>
    <d v="2015-01-01T00:00:00"/>
    <n v="10"/>
    <s v="CONTRATACION DIRECTA"/>
    <x v="0"/>
    <n v="45217000"/>
    <n v="45217000"/>
    <s v="N/A"/>
    <s v="N/A"/>
    <s v="MARIA FERNANDA AGUILAR ACEVEDO_x000a_TEL: 3778863_x000a_maria.aguilar@ambientebogota.gov.co"/>
    <n v="4521700"/>
    <n v="92099"/>
    <d v="2014-12-23T00:00:00"/>
    <d v="2015-09-14T00:00:00"/>
    <s v="OK"/>
    <m/>
    <m/>
    <m/>
    <m/>
    <m/>
    <m/>
    <m/>
    <m/>
  </r>
  <r>
    <n v="101"/>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PROYECTAR, CONSULTAR Y ANALIZAR JURIDICAMENTE LOS DOCUMENTOS CORRESPONDIENTES A LA EVALUACION, CONTROL Y SEGUIMIENTO A  LAS ACTIVIDADES MINERAS GENERADAS EN EL PERÍMETRO URBANO DEL DISTRITO CAPITAL."/>
    <d v="2015-01-01T00:00:00"/>
    <n v="10"/>
    <s v="CONTRATACION DIRECTA"/>
    <x v="0"/>
    <n v="30797000"/>
    <n v="30797000"/>
    <s v="N/A"/>
    <s v="N/A"/>
    <s v="MARIA FERNANDA AGUILAR ACEVEDO_x000a_TEL: 3778863_x000a_maria.aguilar@ambientebogota.gov.co"/>
    <n v="3079700"/>
    <n v="92100"/>
    <d v="2014-12-18T00:00:00"/>
    <d v="2014-12-30T00:00:00"/>
    <s v="OK"/>
    <m/>
    <m/>
    <m/>
    <m/>
    <m/>
    <m/>
    <m/>
    <m/>
  </r>
  <r>
    <n v="102"/>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JURIDICOS EN LA PROYECCION Y SUSTANCIACION DE ACTOS ADMON QUE SE RELACIONAN  CON LAS ACCIONES DE EVALUACION, CONTROL Y SEGUIMIENTO A   LAS ACTIVIDADES MINERAS GENERADAS EN EL PERÍMETRO URBANO DEL DISTRITO CAPITAL."/>
    <d v="2015-01-01T00:00:00"/>
    <n v="9"/>
    <s v="CONTRATACION DIRECTA"/>
    <x v="0"/>
    <n v="35967600"/>
    <n v="35967600"/>
    <s v="N/A"/>
    <s v="N/A"/>
    <s v="MARIA FERNANDA AGUILAR ACEVEDO_x000a_TEL: 3778863_x000a_maria.aguilar@ambientebogota.gov.co"/>
    <n v="3996400"/>
    <n v="92101"/>
    <d v="2015-01-09T00:00:00"/>
    <m/>
    <m/>
    <m/>
    <m/>
    <m/>
    <m/>
    <m/>
    <m/>
    <m/>
    <m/>
  </r>
  <r>
    <n v="103"/>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JURIDICOS EN LA PROYECCION Y SUSTANCIACION DE ACTOS ADMON QUE SE RELACIONAN  CON LAS ACCIONES DE EVALUACION, CONTROL Y SEGUIMIENTO A   LAS ACTIVIDADES MINERAS GENERADAS EN EL PERÍMETRO URBANO DEL DISTRITO CAPITAL_x000a__x000a_"/>
    <d v="2015-01-01T00:00:00"/>
    <n v="5"/>
    <s v="CONTRATACION DIRECTA"/>
    <x v="0"/>
    <n v="19982000"/>
    <n v="19982000"/>
    <s v="N/A"/>
    <s v="N/A"/>
    <s v="MARIA FERNANDA AGUILAR ACEVEDO_x000a_TEL: 3778863_x000a_maria.aguilar@ambientebogota.gov.co"/>
    <n v="3996400"/>
    <n v="92102"/>
    <d v="2015-01-09T00:00:00"/>
    <m/>
    <m/>
    <m/>
    <m/>
    <m/>
    <m/>
    <m/>
    <m/>
    <m/>
    <m/>
  </r>
  <r>
    <n v="104"/>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ARA APOYAR EL MANEJO CLASIFICACIÓN Y ACTUALIZACIÓN  DE LA DOCUMENTACIÓN EMITIDA PARA EL CONTROL AMBIENTAL DE LOS  PREDIOS AFECTADOS POR LA ACTIVIDAD EXTRACTIVA DE MINERALES DEL PERÍMETRO URBANO DEL DISTRITO CAPITAL  DE BOGOTÁ."/>
    <d v="2015-01-01T00:00:00"/>
    <n v="10"/>
    <s v="CONTRATACION DIRECTA"/>
    <x v="0"/>
    <n v="12978000"/>
    <n v="12978000"/>
    <s v="N/A"/>
    <s v="N/A"/>
    <s v="MARIA FERNANDA AGUILAR ACEVEDO_x000a_TEL: 3778863_x000a_maria.aguilar@ambientebogota.gov.co"/>
    <n v="1297800"/>
    <n v="92103"/>
    <d v="2015-01-09T00:00:00"/>
    <d v="2015-01-22T00:00:00"/>
    <s v="OK"/>
    <m/>
    <m/>
    <m/>
    <m/>
    <m/>
    <m/>
    <m/>
    <m/>
  </r>
  <r>
    <n v="105"/>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RESTAR LOS SERVICIOS PARA APOYAR EL MANEJO CLASIFICACIÓN Y ACTUALIZACIÓN  DE LA DOCUMENTACIÓN EMITIDA PARA EL CONTROL AMBIENTAL DE LOS  PREDIOS AFECTADOS POR LA ACTIVIDAD EXTRACTIVA DE MINERALES DEL PERÍMETRO URBANO DEL DISTRITO CAPITAL  DE BOGOTÁ."/>
    <d v="2015-01-01T00:00:00"/>
    <n v="11"/>
    <s v="CONTRATACION DIRECTA"/>
    <x v="0"/>
    <n v="14275800"/>
    <n v="14275800"/>
    <s v="N/A"/>
    <s v="N/A"/>
    <s v="MARIA FERNANDA AGUILAR ACEVEDO"/>
    <n v="1297800"/>
    <n v="92104"/>
    <m/>
    <m/>
    <m/>
    <m/>
    <m/>
    <m/>
    <m/>
    <m/>
    <m/>
    <m/>
    <m/>
  </r>
  <r>
    <n v="106"/>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RESTAR LOS SERVICIOS PARA APOYAR EL MANEJO CLASIFICACIÓN Y ACTUALIZACIÓN  DE LA DOCUMENTACIÓN EMITIDA PARA EL CONTROL AMBIENTAL DE LOS  PREDIOS AFECTADOS POR LA ACTIVIDAD EXTRACTIVA DE MINERALES DEL PERÍMETRO URBANO DEL DISTRITO CAPITAL  DE BOGOTÁ."/>
    <d v="2015-01-01T00:00:00"/>
    <n v="0"/>
    <s v="CONTRATACION DIRECTA"/>
    <x v="0"/>
    <n v="0"/>
    <n v="0"/>
    <s v="N/A"/>
    <s v="N/A"/>
    <s v="MARIA FERNANDA AGUILAR ACEVEDO"/>
    <n v="1297800"/>
    <n v="92105"/>
    <m/>
    <m/>
    <m/>
    <m/>
    <m/>
    <m/>
    <m/>
    <m/>
    <m/>
    <m/>
    <m/>
  </r>
  <r>
    <n v="107"/>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DE  APOYO EN LAS ACTIVIDADES NECESARIAS PARA REALIZAR LEVANTAMIENTOS TOPOGRAFICOS A LAS ORGANIZACIONES CON PREDIOS AFECTADOS POR ACTIVIDAD MINERA EN EL D. C"/>
    <d v="2015-01-01T00:00:00"/>
    <n v="11"/>
    <s v="CONTRATACION DIRECTA"/>
    <x v="0"/>
    <n v="13709300"/>
    <n v="13709300"/>
    <s v="N/A"/>
    <s v="N/A"/>
    <s v="MARIA FERNANDA AGUILAR ACEVEDO_x000a_TEL: 3778863_x000a_maria.aguilar@ambientebogota.gov.co"/>
    <n v="1246300"/>
    <n v="92106"/>
    <d v="2014-12-18T00:00:00"/>
    <d v="2014-12-26T00:00:00"/>
    <s v="OK"/>
    <m/>
    <m/>
    <m/>
    <m/>
    <m/>
    <m/>
    <m/>
    <m/>
  </r>
  <r>
    <n v="108"/>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DE  APOYO EN LAS ACTIVIDADES NECESARIAS PARA REALIZAR LEVANTAMIENTOS TOPOGRAFICOS A LAS ORGANIZACIONES CON PREDIOS AFECTADOS POR ACTIVIDAD MINERA EN EL D. C"/>
    <d v="2015-01-01T00:00:00"/>
    <n v="11"/>
    <s v="CONTRATACION DIRECTA"/>
    <x v="0"/>
    <n v="13709300"/>
    <n v="13709300"/>
    <s v="N/A"/>
    <s v="N/A"/>
    <s v="MARIA FERNANDA AGUILAR ACEVEDO_x000a_TEL: 3778863_x000a_maria.aguilar@ambientebogota.gov.co"/>
    <n v="1246300"/>
    <n v="92107"/>
    <d v="2014-12-18T00:00:00"/>
    <d v="2014-12-26T00:00:00"/>
    <s v="OK"/>
    <m/>
    <m/>
    <m/>
    <m/>
    <m/>
    <m/>
    <m/>
    <m/>
  </r>
  <r>
    <n v="109"/>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LAS ACTIVIDADES DE EVALUACIÓN, CONTROL Y SEGUIMIENTO DEL COMPONENTE ECOSISTÉMICO EN LOS PREDIOS CON ACTIVIDAD MINERA, DE RECUPERACIÓN O RESTUARACION MORFOLÓGICA Y AMBIENTAL DENTRO DEL PERÍMETRO URBANO DEL DISTRITO CAPITAL"/>
    <d v="2015-01-01T00:00:00"/>
    <n v="11"/>
    <s v="CONTRATACION DIRECTA"/>
    <x v="0"/>
    <n v="38182100"/>
    <n v="38182100"/>
    <s v="N/A"/>
    <s v="N/A"/>
    <s v="MARIA FERNANDA AGUILAR ACEVEDO_x000a_TEL: 3778863_x000a_maria.aguilar@ambientebogota.gov.co"/>
    <n v="3471100"/>
    <n v="92108"/>
    <d v="2015-01-06T00:00:00"/>
    <d v="2015-01-15T00:00:00"/>
    <s v="OK"/>
    <m/>
    <m/>
    <m/>
    <m/>
    <m/>
    <m/>
    <m/>
    <m/>
  </r>
  <r>
    <n v="110"/>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LAS ACTIVIDADES DE  SEGUIMIENTO DEL COMPONENTE ECOSISTÉMICO EN LOS PREDIOS CON ACTIVIDAD MINERA, DE RECUPERACIÓN O RESTUARACION MORFOLÓGICA Y AMBIENTAL DENTRO DEL PERÍMETRO URBANO DEL DISTRITO CAPITAL"/>
    <d v="2015-01-01T00:00:00"/>
    <n v="5"/>
    <s v="CONTRATACION DIRECTA"/>
    <x v="0"/>
    <n v="17355500"/>
    <n v="17355500"/>
    <s v="N/A"/>
    <s v="N/A"/>
    <s v="MARIA FERNANDA AGUILAR ACEVEDO_x000a_TEL: 3778863_x000a_maria.aguilar@ambientebogota.gov.co"/>
    <n v="3471100"/>
    <n v="92109"/>
    <m/>
    <m/>
    <m/>
    <m/>
    <m/>
    <m/>
    <m/>
    <m/>
    <m/>
    <m/>
    <m/>
  </r>
  <r>
    <n v="111"/>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LOS LEVANTAMIENTOS TOPOGRÁFICOS DE LAS ORGANIZACIONES CON PREDIOS AFECTADOS POR LA ACTIVIDAD DE EXTRACIÓN DE MINERALES EN EL PERÍMETRO URBANO DEL DISTRITO CAPITAL."/>
    <d v="2015-01-01T00:00:00"/>
    <n v="11"/>
    <s v="CONTRATACION DIRECTA"/>
    <x v="0"/>
    <n v="33876700"/>
    <n v="33876700"/>
    <s v="N/A"/>
    <s v="N/A"/>
    <s v="MARIA FERNANDA AGUILAR ACEVEDO_x000a_TEL: 3778863_x000a_maria.aguilar@ambientebogota.gov.co"/>
    <n v="3079700"/>
    <n v="92110"/>
    <d v="2014-12-23T00:00:00"/>
    <d v="2015-01-14T00:00:00"/>
    <s v="OK"/>
    <m/>
    <m/>
    <m/>
    <m/>
    <m/>
    <m/>
    <m/>
    <m/>
  </r>
  <r>
    <n v="112"/>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GESTIONAR, PROYECTAR Y REALIZAR LA EVALUACION CONTROL Y SEGUIMIENTO A LOS TRAMITES AMBIENTALES DE PREDIOS CON ACTIVIDAD MINERA Y DE RECUPERACION MORFOLOGICA Y AMBIENTAL EN EL PERIMETRO URBANO DEL DISTRITO CAPITAL”."/>
    <d v="2015-01-01T00:00:00"/>
    <n v="10"/>
    <s v="CONTRATACION DIRECTA"/>
    <x v="0"/>
    <n v="70040000"/>
    <n v="70040000"/>
    <s v="N/A"/>
    <s v="N/A"/>
    <s v="MARIA FERNANDA AGUILAR ACEVEDO_x000a_TEL: 3778863_x000a_maria.aguilar@ambientebogota.gov.co"/>
    <n v="7004000"/>
    <n v="92111"/>
    <d v="2015-01-06T00:00:00"/>
    <d v="2015-01-22T00:00:00"/>
    <s v="OK"/>
    <m/>
    <m/>
    <m/>
    <m/>
    <m/>
    <m/>
    <m/>
    <m/>
  </r>
  <r>
    <n v="113"/>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ACTIVIDADES DE CONTROL Y VIGILANCIA A LOS TRÁMITES AMBIENTALES Y DE RECUPERACIÓN MORFOLÓGICA DE PREDIOS MINEROS EN EL PERÍMETRO URBANO DEL DISTRITO CAPITAL”"/>
    <d v="2015-01-01T00:00:00"/>
    <n v="10"/>
    <s v="CONTRATACION DIRECTA"/>
    <x v="0"/>
    <n v="23587000"/>
    <n v="23587000"/>
    <s v="N/A"/>
    <s v="N/A"/>
    <s v="MARIA FERNANDA AGUILAR ACEVEDO_x000a_TEL: 3778863_x000a_maria.aguilar@ambientebogota.gov.co"/>
    <n v="2358700"/>
    <n v="92112"/>
    <d v="2014-12-23T00:00:00"/>
    <d v="2015-01-04T00:00:00"/>
    <s v="OK"/>
    <m/>
    <m/>
    <m/>
    <m/>
    <m/>
    <m/>
    <m/>
    <m/>
  </r>
  <r>
    <n v="114"/>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EVALUAR, CONCEPTUAR Y ORIENTAR EN LOS ASPECTOS TÉCNICOS DE  LOS PREDIOS CON ACTIVIDAD MINERA, DE RECUPERACIÓN O RESTAURACIÓN MORFOLÓGICA Y AMBIENTAL DENTRO DEL PERÍMETRO URBANO DEL DISTRITO CAPITAL."/>
    <d v="2015-01-01T00:00:00"/>
    <n v="10"/>
    <s v="CONTRATACION DIRECTA"/>
    <x v="0"/>
    <n v="95790000"/>
    <n v="95790000"/>
    <s v="N/A"/>
    <s v="N/A"/>
    <s v="MARIA FERNANDA AGUILAR ACEVEDO_x000a_TEL: 3778863_x000a_maria.aguilar@ambientebogota.gov.co"/>
    <n v="9579000"/>
    <n v="92113"/>
    <d v="2015-01-09T00:00:00"/>
    <d v="2015-01-15T00:00:00"/>
    <s v="OK"/>
    <m/>
    <m/>
    <m/>
    <m/>
    <m/>
    <m/>
    <m/>
    <m/>
  </r>
  <r>
    <n v="115"/>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ACTIVIDADES DE CONTROL Y VIGILANCIA A LOS TRÁMITES AMBIENTALES Y DE RECUPERACIÓN MORFOLÓGICA Y AMBIENTAL DE PREDIOS MINEROS EN EL PERÍMETRO URBANO DEL DISTRITO CAPITAL”"/>
    <d v="2015-01-01T00:00:00"/>
    <n v="10"/>
    <s v="CONTRATACION DIRECTA"/>
    <x v="0"/>
    <n v="45217000"/>
    <n v="45217000"/>
    <s v="N/A"/>
    <s v="N/A"/>
    <s v="MARIA FERNANDA AGUILAR ACEVEDO_x000a_TEL: 3778863_x000a_maria.aguilar@ambientebogota.gov.co"/>
    <n v="4521700"/>
    <n v="92114"/>
    <d v="2014-12-23T00:00:00"/>
    <d v="2015-01-14T00:00:00"/>
    <s v="OK"/>
    <m/>
    <m/>
    <m/>
    <m/>
    <m/>
    <m/>
    <m/>
    <m/>
  </r>
  <r>
    <n v="116"/>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ACTIVIDADES DE CONTROL Y VIGILANCIA A LOS TRÁMITES AMBIENTALES Y DE RECUPERACIÓN MORFOLÓGICA Y AMBIENTAL DE PREDIOS MINEROS EN EL PERÍMETRO URBANO DEL DISTRITO CAPITAL"/>
    <d v="2015-01-01T00:00:00"/>
    <n v="6"/>
    <s v="CONTRATACION DIRECTA"/>
    <x v="0"/>
    <n v="27130200"/>
    <n v="27130200"/>
    <s v="N/A"/>
    <s v="N/A"/>
    <s v="MARIA FERNANDA AGUILAR ACEVEDO"/>
    <n v="4521700"/>
    <n v="92115"/>
    <d v="2015-01-06T00:00:00"/>
    <m/>
    <m/>
    <m/>
    <m/>
    <m/>
    <m/>
    <m/>
    <m/>
    <m/>
    <m/>
  </r>
  <r>
    <n v="117"/>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ACTIVIDADES DE CONTROL Y VIGILANCIA A LOS TRÁMITES AMBIENTALES Y DE RECUPERACIÓN MORFOLÓGICA Y AMBIENTAL DE PREDIOS MINEROS EN EL PERÍMETRO URBANO DEL DISTRITO CAPITAL”"/>
    <d v="2015-01-01T00:00:00"/>
    <n v="10"/>
    <s v="CONTRATACION DIRECTA"/>
    <x v="0"/>
    <n v="30797000"/>
    <n v="30797000"/>
    <s v="N/A"/>
    <s v="N/A"/>
    <s v="MARIA FERNANDA AGUILAR ACEVEDO_x000a_TEL: 3778863_x000a_maria.aguilar@ambientebogota.gov.co"/>
    <n v="3079700"/>
    <n v="92116"/>
    <d v="2014-12-23T00:00:00"/>
    <d v="2015-01-14T00:00:00"/>
    <s v="OK"/>
    <m/>
    <m/>
    <m/>
    <m/>
    <m/>
    <m/>
    <m/>
    <m/>
  </r>
  <r>
    <n v="118"/>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REALIZAR ACTIVIDADES DE CONTROL Y VIGILANCIA A LOS TRÁMITES AMBIENTALES Y DE RECUPERACIÓN MORFOLÓGICA Y AMBIENTAL DE PREDIOS MINEROS EN EL PERÍMETRO URBANO DEL DISTRITO CAPITAL"/>
    <d v="2015-01-01T00:00:00"/>
    <n v="5"/>
    <s v="CONTRATACION DIRECTA"/>
    <x v="0"/>
    <n v="23456800"/>
    <n v="23456800"/>
    <s v="N/A"/>
    <s v="N/A"/>
    <s v="MARIA FERNANDA AGUILAR ACEVEDO"/>
    <n v="4521700"/>
    <n v="92117"/>
    <m/>
    <m/>
    <m/>
    <m/>
    <m/>
    <m/>
    <m/>
    <m/>
    <m/>
    <m/>
    <m/>
  </r>
  <r>
    <n v="119"/>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PROYECTAR. REVISAR Y REALIZAR LA EVALUACIÓN DEL COMPONENTE GEOTÉCNICO Y DE CUPERACIÓN MORFOLÓGICA DE PREDIOS MINEROS, EN EL PERÍMETRO URBANO DEL DISTRITO CAPITAL"/>
    <d v="2015-01-01T00:00:00"/>
    <n v="10"/>
    <s v="CONTRATACION DIRECTA"/>
    <x v="0"/>
    <n v="88580000"/>
    <n v="88580000"/>
    <s v="N/A"/>
    <s v="N/A"/>
    <s v="MARIA FERNANDA AGUILAR ACEVEDO_x000a_TEL: 3778863_x000a_maria.aguilar@ambientebogota.gov.co"/>
    <n v="8858000"/>
    <n v="92118"/>
    <m/>
    <m/>
    <m/>
    <m/>
    <m/>
    <m/>
    <m/>
    <m/>
    <m/>
    <m/>
    <m/>
  </r>
  <r>
    <n v="120"/>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77101600"/>
    <s v="PRESTAR LOS SERVICIOS PROFESIONALES PARA PROYECTAR. REVISAR Y REALIZAR LA EVALUACIÓN DEL COMPONENTE GEOTÉCNICO Y DE CUPERACIÓN MORFOLÓGICA DE PREDIOS MINEROS, EN EL PERÍMETRO URBANO DEL DISTRITO CAPITAL"/>
    <d v="2015-01-01T00:00:00"/>
    <n v="10"/>
    <s v="CONTRATACION DIRECTA"/>
    <x v="0"/>
    <n v="88580000"/>
    <n v="88580000"/>
    <s v="N/A"/>
    <s v="N/A"/>
    <s v="MARIA FERNANDA AGUILAR ACEVEDO_x000a_TEL: 3778863_x000a_maria.aguilar@ambientebogota.gov.co"/>
    <n v="8858000"/>
    <n v="92119"/>
    <m/>
    <m/>
    <m/>
    <m/>
    <m/>
    <m/>
    <m/>
    <m/>
    <m/>
    <m/>
    <m/>
  </r>
  <r>
    <n v="121"/>
    <x v="1"/>
    <s v="SEGUIMIENTO, CONTROL Y VIGILANCIA MEDIANTE ACTUACIONES ADMINISTRATIVAS AL 100% DE LOS PREDIOS MINEROS Y DE LAS ÁREAS DE RECUPERACIÓN AMBIENTAL EN EL PERÍMETRO URBANO."/>
    <s v="MINERÍA"/>
    <s v="CONTROLAR 109 PREDIOS CON ACTIVIDAD MINERA EN EL D. C., MEDIANTE SEGUIMIENTO Y EVALUACIÓN AMBIENTAL"/>
    <s v="03-RECURSO HUMANO"/>
    <s v="04-GASTOS DE PERSONAL OPERATIVO"/>
    <x v="0"/>
    <n v="80161500"/>
    <s v="PRESTAR LOS SERVICIOS DE APOYO PARA REALIZAR EL SEGUIMIENTO Y CONSOLIDACIÓN DE LA INFORMACIÓN TÉCNICO-JURÍDICA Y ADMINISTRATIVA GENERADAS EN  LOS PREDIOS CON ACTIVIDAD MINERA EN EL D. C.,"/>
    <d v="2015-01-01T00:00:00"/>
    <n v="10"/>
    <s v="CONTRATACION DIRECTA"/>
    <x v="0"/>
    <n v="21733000"/>
    <n v="21733000"/>
    <s v="N/A"/>
    <s v="N/A"/>
    <s v="MARIA FERNANDA AGUILAR ACEVEDO_x000a_TEL: 3778863_x000a_maria.aguilar@ambientebogota.gov.co"/>
    <n v="2173300"/>
    <n v="92120"/>
    <d v="2015-01-06T00:00:00"/>
    <m/>
    <m/>
    <m/>
    <m/>
    <m/>
    <m/>
    <m/>
    <m/>
    <m/>
    <m/>
  </r>
  <r>
    <n v="12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DE APOYO EN LA ATENCIÓN, MANEJO Y GESTION DEL FLUJO DE LAS NOTIFICACIONES PARA EL CONTROL A LOS ESTABLECIMIENTOS QUE GENERAN VERTIMIENTOS Y QUE AFECTAN LA CALIDAD DE LOS RECURSOS HIDRICO Y SUELO EN EL PERIMETRO URBANO DEL DISTRITO CAPITAL"/>
    <d v="2015-01-01T00:00:00"/>
    <n v="10"/>
    <s v="CONTRATACION DIRECTA"/>
    <x v="0"/>
    <n v="15862000"/>
    <n v="15862000"/>
    <s v="N/A"/>
    <s v="N/A"/>
    <s v="MARIA FERNANDA AGUILAR ACEVEDO_x000a_TEL: 3778863_x000a_maria.aguilar@ambientebogota.gov.co"/>
    <n v="1586200"/>
    <n v="92121"/>
    <d v="2015-01-19T00:00:00"/>
    <d v="2015-01-22T00:00:00"/>
    <s v="OK"/>
    <m/>
    <m/>
    <m/>
    <m/>
    <m/>
    <m/>
    <m/>
    <m/>
  </r>
  <r>
    <n v="123"/>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JURIDICOS EN LA PROYECCION Y SUSTANCIACIÓN DE ACTOS ADMINISTRATIVOS QUE SE RELACIONEN CON LAS ACCIONES DE CONTROL Y VIGILANCIA  DEL PROGRAMA DE TASAS RETRIBUTIVAS DE LA SECRETARIA DISTRITAL DE AMBIENTE Y EL SEGUIMIENTO A LAS OBLIGACIONES DE SANEAMIENTO DE LA CIUDAD"/>
    <d v="2015-01-01T00:00:00"/>
    <n v="9.5"/>
    <s v="CONTRATACION DIRECTA"/>
    <x v="1"/>
    <n v="56753000"/>
    <n v="56753000"/>
    <s v="N/A"/>
    <s v="N/A"/>
    <s v="MARIA FERNANDA AGUILAR ACEVEDO"/>
    <n v="5974000"/>
    <n v="92122"/>
    <m/>
    <m/>
    <m/>
    <m/>
    <m/>
    <m/>
    <m/>
    <m/>
    <m/>
    <m/>
    <m/>
  </r>
  <r>
    <n v="124"/>
    <x v="0"/>
    <s v="20 KM. DE RÍO URBANOS CON ÍNDICE DE CALIDAD HÍDRICA WQI: 65 A 79"/>
    <s v="RECURSO HÍDRICO SUPERFICIAL"/>
    <s v="EJECUTAR 5 PROGRAMAS DE OPERACIÓN DE LA RED DE CALIDAD HÍDRICA DE BOGOTÁ"/>
    <s v="03-RECURSO HUMANO"/>
    <s v="04-GASTOS DE PERSONAL OPERATIVO"/>
    <x v="0"/>
    <n v="77101505"/>
    <s v="“PRESTAR SUS SERVICIOS PROFESIONALES PARA GESTIONAR LA OPERACIÓN DE LA RED DE CALIDAD HÍDRICA DE BOGOTÁ Y LA FORMULACIÓN DE LOS ESTUDIOS DEL ESTADO DE LA CALIDAD Y DEL MANEJO DEL RECURSO HÍDRICO EN EL PERÍMETRO URBANO DEL DISTRITO CAPITAL”."/>
    <d v="2015-01-01T00:00:00"/>
    <n v="10.5"/>
    <s v="CONTRATACION DIRECTA"/>
    <x v="1"/>
    <n v="78949500"/>
    <n v="78949500"/>
    <s v="N/A"/>
    <s v="N/A"/>
    <s v="MARIA FERNANDA AGUILAR ACEVEDO_x000a_TEL: 3778863_x000a_maria.aguilar@ambientebogota.gov.co"/>
    <n v="7519000"/>
    <n v="92123"/>
    <d v="2014-12-23T00:00:00"/>
    <d v="2015-01-14T00:00:00"/>
    <s v="OK"/>
    <m/>
    <m/>
    <m/>
    <m/>
    <m/>
    <m/>
    <m/>
    <m/>
  </r>
  <r>
    <n v="125"/>
    <x v="0"/>
    <s v="20 KM. DE RÍO URBANOS CON ÍNDICE DE CALIDAD HÍDRICA WQI: 65 A 79"/>
    <s v="RECURSO HÍDRICO SUPERFICIAL"/>
    <s v="EJECUTAR 5 PROGRAMAS DE OPERACIÓN DE LA RED DE CALIDAD HÍDRICA DE BOGOTÁ"/>
    <s v="03-RECURSO HUMANO"/>
    <s v="04-GASTOS DE PERSONAL OPERATIVO"/>
    <x v="0"/>
    <n v="77101505"/>
    <s v="PRESTAR LOS SERVICOS PROFESIONALES PARA REALIZAR LA ACTUALIZACION DEL SISTEMA DE INFORMACIÓN GEOGRAFICA DE LA RED DE CALIDAD HIDRICA DE BOGOTÁ"/>
    <d v="2015-01-01T00:00:00"/>
    <n v="10.5"/>
    <s v="CONTRATACION DIRECTA"/>
    <x v="1"/>
    <n v="24766350"/>
    <n v="24766350"/>
    <s v="N/A"/>
    <s v="N/A"/>
    <s v="MARIA FERNANDA AGUILAR ACEVEDO"/>
    <n v="2358700"/>
    <n v="92124"/>
    <d v="2014-12-23T00:00:00"/>
    <m/>
    <m/>
    <m/>
    <m/>
    <m/>
    <m/>
    <m/>
    <m/>
    <m/>
    <m/>
  </r>
  <r>
    <n v="126"/>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0"/>
    <s v="CONTRATACION DIRECTA"/>
    <x v="0"/>
    <n v="23587000"/>
    <n v="23587000"/>
    <s v="N/A"/>
    <s v="N/A"/>
    <s v="MARIA FERNANDA AGUILAR ACEVEDO_x000a_TEL: 3778863_x000a_maria.aguilar@ambientebogota.gov.co"/>
    <n v="2358700"/>
    <n v="92125"/>
    <m/>
    <m/>
    <m/>
    <m/>
    <m/>
    <m/>
    <m/>
    <m/>
    <m/>
    <m/>
    <m/>
  </r>
  <r>
    <n v="127"/>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0"/>
    <s v="CONTRATACION DIRECTA"/>
    <x v="0"/>
    <n v="23587000"/>
    <n v="23587000"/>
    <s v="N/A"/>
    <s v="N/A"/>
    <s v="MARIA FERNANDA AGUILAR ACEVEDO"/>
    <n v="2358700"/>
    <n v="92126"/>
    <m/>
    <m/>
    <m/>
    <m/>
    <m/>
    <m/>
    <m/>
    <m/>
    <m/>
    <m/>
    <m/>
  </r>
  <r>
    <n v="128"/>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1"/>
    <s v="CONTRATACION DIRECTA"/>
    <x v="0"/>
    <n v="25945700"/>
    <n v="25945700"/>
    <s v="N/A"/>
    <s v="N/A"/>
    <s v="MARIA FERNANDA AGUILAR ACEVEDO_x000a_TEL: 3778863_x000a_maria.aguilar@ambientebogota.gov.co"/>
    <n v="2358700"/>
    <n v="92127"/>
    <m/>
    <m/>
    <m/>
    <m/>
    <m/>
    <m/>
    <m/>
    <m/>
    <m/>
    <m/>
    <m/>
  </r>
  <r>
    <n v="129"/>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1"/>
    <s v="CONTRATACION DIRECTA"/>
    <x v="0"/>
    <n v="25945700"/>
    <n v="25945700"/>
    <s v="N/A"/>
    <s v="N/A"/>
    <s v="MARIA FERNANDA AGUILAR ACEVEDO_x000a_TEL: 3778863_x000a_maria.aguilar@ambientebogota.gov.co"/>
    <n v="2358700"/>
    <n v="92128"/>
    <m/>
    <m/>
    <m/>
    <m/>
    <m/>
    <m/>
    <m/>
    <m/>
    <m/>
    <m/>
    <m/>
  </r>
  <r>
    <n v="130"/>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1"/>
    <s v="CONTRATACION DIRECTA"/>
    <x v="0"/>
    <n v="25945700"/>
    <n v="25945700"/>
    <s v="N/A"/>
    <s v="N/A"/>
    <s v="MARIA FERNANDA AGUILAR ACEVEDO_x000a_TEL: 3778863_x000a_maria.aguilar@ambientebogota.gov.co"/>
    <n v="2358700"/>
    <n v="92129"/>
    <m/>
    <m/>
    <m/>
    <m/>
    <m/>
    <m/>
    <m/>
    <m/>
    <m/>
    <m/>
    <m/>
  </r>
  <r>
    <n v="131"/>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d v="2015-01-01T00:00:00"/>
    <n v="11"/>
    <s v="CONTRATACION DIRECTA"/>
    <x v="0"/>
    <n v="25945700"/>
    <n v="25945700"/>
    <s v="N/A"/>
    <s v="N/A"/>
    <s v="MARIA FERNANDA AGUILAR ACEVEDO_x000a_TEL: 3778863_x000a_maria.aguilar@ambientebogota.gov.co"/>
    <n v="2358700"/>
    <n v="92130"/>
    <m/>
    <m/>
    <m/>
    <m/>
    <m/>
    <m/>
    <m/>
    <m/>
    <m/>
    <m/>
    <m/>
  </r>
  <r>
    <n v="132"/>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DEL PROGRAMA DE TASAS RETRIBUTIVAS, EN LA JURISDICCIÓN DE LA SECRETARÍA DISTRITAL DE AMBIENTE”."/>
    <d v="2015-01-01T00:00:00"/>
    <n v="11"/>
    <s v="CONTRATACION DIRECTA"/>
    <x v="1"/>
    <n v="38182100"/>
    <n v="38182100"/>
    <s v="N/A"/>
    <s v="N/A"/>
    <s v="MARIA FERNANDA AGUILAR ACEVEDO_x000a_TEL: 3778863_x000a_maria.aguilar@ambientebogota.gov.co"/>
    <n v="3471100"/>
    <n v="92131"/>
    <d v="2014-12-23T00:00:00"/>
    <d v="2015-01-08T00:00:00"/>
    <s v="OK"/>
    <m/>
    <m/>
    <m/>
    <m/>
    <m/>
    <m/>
    <m/>
    <m/>
  </r>
  <r>
    <n v="133"/>
    <x v="0"/>
    <s v="20 KM. DE RÍO URBANOS CON ÍNDICE DE CALIDAD HÍDRICA WQI: 65 A 79"/>
    <s v="RECURSO HÍDRICO SUPERFICIAL"/>
    <s v="EJECUTAR 5 PROGRAMAS DE OPERACIÓN DE LA RED DE CALIDAD HÍDRICA DE BOGOTÁ"/>
    <s v="03-RECURSO HUMANO"/>
    <s v="04-GASTOS DE PERSONAL OPERATIVO"/>
    <x v="0"/>
    <n v="77101505"/>
    <s v="PRESTAR LOS SERVICIOS PROFESIONALES PARA APOYAR LA GESTION DE LA INFORMACION GENERADA POR LA OPERACION DE RED DE CALIDAD HÍDRICA DE BOGOTÁ Y ELABORAR INFORMES DE LOS RESULTADOS DE MONITOREO DEL RECURSO HÍDRICO DEL DISTRITO CAPITAL"/>
    <d v="2015-01-01T00:00:00"/>
    <n v="11"/>
    <s v="CONTRATACION DIRECTA"/>
    <x v="1"/>
    <n v="38182100"/>
    <n v="38182100"/>
    <s v="N/A"/>
    <s v="N/A"/>
    <s v="MARIA FERNANDA AGUILAR ACEVEDO"/>
    <n v="3471100"/>
    <n v="92132"/>
    <d v="2015-01-06T00:00:00"/>
    <m/>
    <m/>
    <m/>
    <m/>
    <m/>
    <m/>
    <m/>
    <m/>
    <m/>
    <m/>
  </r>
  <r>
    <n v="134"/>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DEL PROGRAMA DE TASAS RETRIBUTIVAS  DE LA SECRETARÍA DISTRITAL DE AMBIENTE Y EL SEGUIMIENTO A LAS OBLIGACIONES DEL PLAN DE SANEAMIENTO DE LA CIUDAD”."/>
    <d v="2015-01-01T00:00:00"/>
    <n v="11"/>
    <s v="CONTRATACION DIRECTA"/>
    <x v="1"/>
    <n v="33876700"/>
    <n v="33876700"/>
    <s v="N/A"/>
    <s v="N/A"/>
    <s v="MARIA FERNANDA AGUILAR ACEVEDO_x000a_TEL: 3778863_x000a_maria.aguilar@ambientebogota.gov.co"/>
    <n v="3079700"/>
    <n v="92133"/>
    <d v="2014-12-23T00:00:00"/>
    <d v="2015-01-08T00:00:00"/>
    <s v="OK"/>
    <m/>
    <m/>
    <m/>
    <m/>
    <m/>
    <m/>
    <m/>
    <m/>
  </r>
  <r>
    <n v="135"/>
    <x v="0"/>
    <s v="20 KM. DE RÍO URBANOS CON ÍNDICE DE CALIDAD HÍDRICA WQI: 65 A 79"/>
    <s v="RECURSO HÍDRICO SUPERFICIAL"/>
    <s v="EJECUTAR 3 FASES DEL PROGRAMA MONITOREO A AFLUENTES Y EFLUENTES EN EL D. C."/>
    <s v="03-RECURSO HUMANO"/>
    <s v="04-GASTOS DE PERSONAL OPERATIVO"/>
    <x v="0"/>
    <n v="77101505"/>
    <s v="PRESTAR LOS SERVICIOS PROFESIONALES PARA APOYAR LA EJECUCION DEL PROGRAMA DE MONITOREO A AFLUENTES Y EFLUENTES EN EL DISTRITO CAPITAL”."/>
    <d v="2015-01-01T00:00:00"/>
    <n v="11"/>
    <s v="CONTRATACION DIRECTA"/>
    <x v="0"/>
    <n v="33876700"/>
    <n v="33876700"/>
    <s v="N/A"/>
    <s v="N/A"/>
    <s v="MARIA FERNANDA AGUILAR ACEVEDO_x000a_TEL: 3778863_x000a_maria.aguilar@ambientebogota.gov.co"/>
    <n v="3079700"/>
    <n v="92134"/>
    <d v="2014-12-23T00:00:00"/>
    <d v="2015-01-08T00:00:00"/>
    <s v="OK"/>
    <m/>
    <m/>
    <m/>
    <m/>
    <m/>
    <m/>
    <m/>
    <m/>
  </r>
  <r>
    <n v="136"/>
    <x v="0"/>
    <s v="20 KM. DE RÍO URBANOS CON ÍNDICE DE CALIDAD HÍDRICA WQI: 65 A 79"/>
    <s v="RECURSO HÍDRICO SUPERFICIAL"/>
    <s v="EJECUTAR 3 FASES DEL PROGRAMA MONITOREO A AFLUENTES Y EFLUENTES EN EL D. C."/>
    <s v="03-RECURSO HUMANO"/>
    <s v="04-GASTOS DE PERSONAL OPERATIVO"/>
    <x v="0"/>
    <n v="77101505"/>
    <s v="PRESTAR LOS SERVICIOS PROFESIONALES PARA APOYAR LA GESTION DE LA INFORMACION TECNICA GENERADA POR PROGRAMA DE MONITOREO A AFLUENTES Y EFLUENTES EN EL DISTRITO CAPITAL”."/>
    <d v="2015-01-01T00:00:00"/>
    <n v="11"/>
    <s v="CONTRATACION DIRECTA"/>
    <x v="0"/>
    <n v="33876700"/>
    <n v="33876700"/>
    <s v="N/A"/>
    <s v="N/A"/>
    <s v="MARIA FERNANDA AGUILAR ACEVEDO_x000a_TEL: 3778863_x000a_maria.aguilar@ambientebogota.gov.co"/>
    <n v="3079700"/>
    <n v="92135"/>
    <m/>
    <m/>
    <m/>
    <m/>
    <m/>
    <m/>
    <m/>
    <m/>
    <m/>
    <m/>
    <m/>
  </r>
  <r>
    <n v="137"/>
    <x v="0"/>
    <s v="20 KM. DE RÍO URBANOS CON ÍNDICE DE CALIDAD HÍDRICA WQI: 65 A 79"/>
    <s v="RECURSO HÍDRICO SUPERFICIAL"/>
    <s v="DESARROLLAR 100% EL PROGRAMA DE TASAS RETRIBUTIVAS POR CARGA AL RECURSO HÍDRICO"/>
    <s v="03-RECURSO HUMANO"/>
    <s v="04-GASTOS DE PERSONAL OPERATIVO"/>
    <x v="0"/>
    <n v="70171607"/>
    <s v="PRESTAR LOS SERVICIOS PROFESIONALES PARA APOYAR LA EJECUCION TECNICA DEL PROGRAMA DE TASAS RETRIBUTIVAS  DE LA SECRETARÍA DISTRITAL DE AMBIENTE Y EL SEGUIMIENTO A LAS OBLIGACIONES DE SANEAMIENTO DE LA CIUDAD”."/>
    <d v="2015-01-01T00:00:00"/>
    <n v="11"/>
    <s v="CONTRATACION DIRECTA"/>
    <x v="1"/>
    <n v="33876700"/>
    <n v="33876700"/>
    <s v="N/A"/>
    <s v="N/A"/>
    <s v="MARIA FERNANDA AGUILAR ACEVEDO"/>
    <n v="3079700"/>
    <n v="92136"/>
    <m/>
    <m/>
    <m/>
    <m/>
    <m/>
    <m/>
    <m/>
    <m/>
    <m/>
    <m/>
    <m/>
  </r>
  <r>
    <n v="138"/>
    <x v="0"/>
    <s v="20 KM. DE RÍO URBANOS CON ÍNDICE DE CALIDAD HÍDRICA WQI: 65 A 79"/>
    <s v="RECURSO HÍDRICO SUPERFICIAL"/>
    <s v="EJECUTAR 5 PROGRAMAS DE OPERACIÓN DE LA RED DE CALIDAD HÍDRICA DE BOGOTÁ"/>
    <s v="03-RECURSO HUMANO"/>
    <s v="04-GASTOS DE PERSONAL OPERATIVO"/>
    <x v="0"/>
    <n v="77101505"/>
    <s v="PRESTAR LOS SERVICIOS PROFESIONALES PARA APOYAR LA OPERACIÓN DE LA RED DE CALIDAD HÍDRICA DE BOGOTÁ Y REALIZAR EL ANALISIS ESTADISTICO DE LOS RESULTADOS DE MONITOREO DEL RECURSO HÍDRICO DEL DISTRITO CAPITAL”._x000a__x000a_"/>
    <d v="2015-01-01T00:00:00"/>
    <n v="11"/>
    <s v="CONTRATACION DIRECTA"/>
    <x v="1"/>
    <n v="43960400"/>
    <n v="43960400"/>
    <s v="N/A"/>
    <s v="N/A"/>
    <s v="MARIA FERNANDA AGUILAR ACEVEDO_x000a_TEL: 3778863_x000a_maria.aguilar@ambientebogota.gov.co"/>
    <n v="3996400"/>
    <n v="92137"/>
    <d v="2014-12-23T00:00:00"/>
    <d v="2015-01-08T00:00:00"/>
    <s v="OK"/>
    <m/>
    <m/>
    <m/>
    <m/>
    <m/>
    <m/>
    <m/>
    <m/>
  </r>
  <r>
    <n v="139"/>
    <x v="0"/>
    <s v="20 KM. DE RÍO URBANOS CON ÍNDICE DE CALIDAD HÍDRICA WQI: 65 A 79"/>
    <s v="RECURSO HÍDRICO SUPERFICIAL"/>
    <s v="EJECUTAR 5 PROGRAMAS DE OPERACIÓN DE LA RED DE CALIDAD HÍDRICA DE BOGOTÁ"/>
    <s v="03-RECURSO HUMANO"/>
    <s v="04-GASTOS DE PERSONAL OPERATIVO"/>
    <x v="0"/>
    <n v="77101505"/>
    <s v="PRESTAR LOS SERVICIOS PROFESIONALES PARA APOYAR LA EJECUCION DEL PROGRAMA DE MONITOREO DE LA RED DE CALIDAD HÍDRICA DE BOGOTÁ"/>
    <d v="2015-01-01T00:00:00"/>
    <n v="11"/>
    <s v="CONTRATACION DIRECTA"/>
    <x v="1"/>
    <n v="27985100"/>
    <n v="27985100"/>
    <s v="N/A"/>
    <s v="N/A"/>
    <s v="MARIA FERNANDA AGUILAR ACEVEDO_x000a_TEL: 3778863_x000a_maria.aguilar@ambientebogota.gov.co"/>
    <n v="2544100"/>
    <n v="92138"/>
    <d v="2014-12-23T00:00:00"/>
    <d v="2015-01-13T00:00:00"/>
    <s v="OK"/>
    <m/>
    <m/>
    <m/>
    <m/>
    <m/>
    <m/>
    <m/>
    <m/>
  </r>
  <r>
    <n v="140"/>
    <x v="0"/>
    <s v="20 KM. DE RÍO URBANOS CON ÍNDICE DE CALIDAD HÍDRICA WQI: 65 A 79"/>
    <s v="RECURSO HÍDRICO SUPERFICIAL"/>
    <s v="EJECUTAR 5 PROGRAMAS DE OPERACIÓN DE LA RED DE CALIDAD HÍDRICA DE BOGOTÁ"/>
    <s v="03-RECURSO HUMANO"/>
    <s v="04-GASTOS DE PERSONAL OPERATIVO"/>
    <x v="0"/>
    <n v="77101505"/>
    <s v="PRESTAR LOS SERVICIOS TÉCNICOS PARA APOYAR LA EJECUCION Y ACOMPAÑAMIENTO AL PROGRAMA DE MONITOREO DE LA RED DE CALIDAD HÍDRICA DE BOGOTÁ”."/>
    <d v="2015-01-01T00:00:00"/>
    <n v="8.5"/>
    <s v="CONTRATACION DIRECTA"/>
    <x v="1"/>
    <n v="17159800"/>
    <n v="17159800"/>
    <s v="N/A"/>
    <s v="N/A"/>
    <s v="MARIA FERNANDA AGUILAR ACEVEDO"/>
    <n v="2018800"/>
    <n v="92139"/>
    <d v="2014-12-18T00:00:00"/>
    <m/>
    <m/>
    <m/>
    <m/>
    <m/>
    <m/>
    <m/>
    <m/>
    <m/>
    <m/>
  </r>
  <r>
    <n v="141"/>
    <x v="0"/>
    <s v="20 KM. DE RÍO URBANOS CON ÍNDICE DE CALIDAD HÍDRICA WQI: 65 A 79"/>
    <s v="RECURSO HÍDRICO SUPERFICIAL"/>
    <s v="EJECUTAR 3 FASES DEL PROGRAMA MONITOREO A AFLUENTES Y EFLUENTES EN EL D. C."/>
    <s v="03-RECURSO HUMANO"/>
    <s v="04-GASTOS DE PERSONAL OPERATIVO"/>
    <x v="0"/>
    <n v="77101505"/>
    <s v="PRESTAR LOS SERVICIOS TECNICOS PARA APOYAR LA EJECUCION DEL PROGRAMA DE MONITOREO A AFLUENTES Y EFLUENTES EN EL DISTRITO CAPITAL"/>
    <d v="2015-01-01T00:00:00"/>
    <n v="11"/>
    <s v="CONTRATACION DIRECTA"/>
    <x v="0"/>
    <n v="22206800"/>
    <n v="22206800"/>
    <s v="N/A"/>
    <s v="N/A"/>
    <s v="MARIA FERNANDA AGUILAR ACEVEDO"/>
    <n v="2018800"/>
    <n v="92140"/>
    <d v="2014-12-18T00:00:00"/>
    <m/>
    <m/>
    <m/>
    <m/>
    <m/>
    <m/>
    <m/>
    <m/>
    <m/>
    <m/>
  </r>
  <r>
    <n v="142"/>
    <x v="0"/>
    <s v="20 KM. DE RÍO URBANOS CON ÍNDICE DE CALIDAD HÍDRICA WQI: 65 A 79"/>
    <s v="RECURSO HÍDRICO SUPERFICIAL"/>
    <s v="EJECUTAR 5 PROGRAMAS DE OPERACIÓN DE LA RED DE CALIDAD HÍDRICA DE BOGOTÁ"/>
    <s v="03-RECURSO HUMANO"/>
    <s v="04-GASTOS DE PERSONAL OPERATIVO"/>
    <x v="0"/>
    <n v="77101505"/>
    <s v="PRESTAR LOS SERVICIOS TÉCNICOS PARA APOYAR LA EJECUCION Y ACOMPAÑAMIENTO AL PROGRAMA DE MONITOREO DE LA RED DE CALIDAD HÍDRICA DE BOGOTÁ”."/>
    <d v="2015-01-01T00:00:00"/>
    <n v="11"/>
    <s v="CONTRATACION DIRECTA"/>
    <x v="0"/>
    <n v="22206800"/>
    <n v="22206800"/>
    <s v="N/A"/>
    <s v="N/A"/>
    <s v="MARIA FERNANDA AGUILAR ACEVEDO"/>
    <n v="2018800"/>
    <n v="92141"/>
    <d v="2014-12-18T00:00:00"/>
    <m/>
    <m/>
    <m/>
    <m/>
    <m/>
    <m/>
    <m/>
    <m/>
    <m/>
    <m/>
  </r>
  <r>
    <n v="143"/>
    <x v="0"/>
    <s v="20 KM. DE RÍO URBANOS CON ÍNDICE DE CALIDAD HÍDRICA WQI: 65 A 79"/>
    <s v="RECURSO HÍDRICO SUPERFICIAL"/>
    <s v="EJECUTAR 3 FASES DEL PROGRAMA MONITOREO A AFLUENTES Y EFLUENTES EN EL D. C."/>
    <s v="03-RECURSO HUMANO"/>
    <s v="04-GASTOS DE PERSONAL OPERATIVO"/>
    <x v="0"/>
    <n v="77101505"/>
    <s v="PRESTAR LOS SERVICIOS TECNICOS PARA APOYAR LA EJECUCION DEL PROGRAMA DE MONITOREO A AFLUENTES Y EFLUENTES EN EL DISTRITO CAPITAL"/>
    <d v="2015-01-01T00:00:00"/>
    <n v="11"/>
    <s v="CONTRATACION DIRECTA"/>
    <x v="0"/>
    <n v="22206800"/>
    <n v="22206800"/>
    <s v="N/A"/>
    <s v="N/A"/>
    <s v="MARIA FERNANDA AGUILAR ACEVEDO"/>
    <n v="2018800"/>
    <n v="92142"/>
    <m/>
    <m/>
    <m/>
    <m/>
    <m/>
    <m/>
    <m/>
    <m/>
    <m/>
    <m/>
    <m/>
  </r>
  <r>
    <n v="14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ORIENTAR Y REVISAR LAS ACTUACIONES JURÍDICAS Y ADMINISTRATIVAS PROYECTADAS Y EMITIDAS, A LOS  ESTABLECIMIENTOS QUE GENERAN VERTIMIENTOS  Y QUE AFECTAN LA CALIDAD DE LOS RECURSOS HÍDRICO Y SUELO EN EL  PERÍMETRO URBANO DEL DISTRITO CAPITAL"/>
    <d v="2015-01-01T00:00:00"/>
    <n v="11"/>
    <s v="CONTRATACION DIRECTA"/>
    <x v="0"/>
    <n v="65714000"/>
    <n v="65714000"/>
    <s v="N/A"/>
    <s v="N/A"/>
    <s v="MARIA FERNANDA AGUILAR ACEVEDO_x000a_TEL: 3778863_x000a_maria.aguilar@ambientebogota.gov.co"/>
    <n v="5974000"/>
    <n v="92143"/>
    <m/>
    <m/>
    <m/>
    <m/>
    <m/>
    <m/>
    <m/>
    <m/>
    <m/>
    <m/>
    <m/>
  </r>
  <r>
    <n v="14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TRAMITE JURIDICO DE LOS PROCEDIMIENTOS QUE SE ADELANTEN FRENTE A LOS ESTABLECIMIENTOS QUE GENERAN VERTIMIENTOS Y OTRAS ACTIVIDADES CONTAMINANTES EN EL DISTRITO CAPITAL”."/>
    <d v="2015-01-01T00:00:00"/>
    <n v="10"/>
    <s v="CONTRATACION DIRECTA"/>
    <x v="0"/>
    <n v="27604000"/>
    <n v="27604000"/>
    <s v="N/A"/>
    <s v="N/A"/>
    <s v="MARIA FERNANDA AGUILAR ACEVEDO_x000a_TEL: 3778863_x000a_maria.aguilar@ambientebogota.gov.co"/>
    <n v="2760400"/>
    <n v="92144"/>
    <d v="2015-01-06T00:00:00"/>
    <d v="2015-01-22T00:00:00"/>
    <s v="OK"/>
    <m/>
    <m/>
    <m/>
    <m/>
    <m/>
    <m/>
    <m/>
    <m/>
  </r>
  <r>
    <n v="14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 LOS RIOS SALITRE Y TORCA”"/>
    <d v="2015-01-01T00:00:00"/>
    <n v="10"/>
    <s v="CONTRATACION DIRECTA"/>
    <x v="0"/>
    <n v="30797000"/>
    <n v="30797000"/>
    <s v="N/A"/>
    <s v="N/A"/>
    <s v="MARIA FERNANDA AGUILAR ACEVEDO_x000a_TEL: 3778863_x000a_maria.aguilar@ambientebogota.gov.co"/>
    <n v="3079700"/>
    <n v="92145"/>
    <d v="2015-01-06T00:00:00"/>
    <d v="2015-01-22T00:00:00"/>
    <s v="OK"/>
    <m/>
    <m/>
    <m/>
    <m/>
    <m/>
    <m/>
    <m/>
    <m/>
  </r>
  <r>
    <n v="14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L TRAMITE JURIDICO DE LOS PROCEDIMIENTOS QUE SE ADELANTEN FRENTE A LOS ESTABLECIMIENTOS QUE GENERAN VERTIMIENTOS Y OTRAS ACTIVIDADES CONTAMINANTES EN EL DISTRITO CAPITAL”."/>
    <d v="2015-01-01T00:00:00"/>
    <n v="10"/>
    <s v="CONTRATACION DIRECTA"/>
    <x v="0"/>
    <n v="27604000"/>
    <n v="27604000"/>
    <s v="N/A"/>
    <s v="N/A"/>
    <s v="MARIA FERNANDA AGUILAR ACEVEDO_x000a_TEL: 3778863_x000a_maria.aguilar@ambientebogota.gov.co"/>
    <n v="2760400"/>
    <n v="92146"/>
    <d v="2015-01-06T00:00:00"/>
    <d v="2015-01-20T00:00:00"/>
    <s v="OK"/>
    <m/>
    <m/>
    <m/>
    <m/>
    <m/>
    <m/>
    <m/>
    <m/>
  </r>
  <r>
    <n v="148"/>
    <x v="0"/>
    <s v="20 KM. DE RÍO URBANOS CON ÍNDICE DE CALIDAD HÍDRICA WQI: 65 A 79"/>
    <s v="SUELO"/>
    <s v="DESARROLLO 100% EL PROGRAMA DE IDENTIFICACIÓN Y DIAGNÓSTICO DE SITIOS CONTAMINADOS PARA SU CONTROL"/>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47"/>
    <m/>
    <m/>
    <m/>
    <m/>
    <m/>
    <m/>
    <m/>
    <m/>
    <m/>
    <m/>
    <m/>
  </r>
  <r>
    <n v="14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1"/>
    <n v="18869600"/>
    <n v="18869600"/>
    <s v="N/A"/>
    <s v="N/A"/>
    <s v="MARIA FERNANDA AGUILAR ACEVEDO_x000a_TEL: 3778863_x000a_maria.aguilar@ambientebogota.gov.co"/>
    <n v="2358700"/>
    <n v="92148"/>
    <m/>
    <m/>
    <m/>
    <m/>
    <m/>
    <m/>
    <m/>
    <m/>
    <m/>
    <m/>
    <m/>
  </r>
  <r>
    <n v="15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 LOS RIOS SALITRE Y TORCA”"/>
    <d v="2015-01-01T00:00:00"/>
    <n v="9"/>
    <s v="CONTRATACION DIRECTA"/>
    <x v="0"/>
    <n v="27717300"/>
    <n v="27717300"/>
    <s v="N/A"/>
    <s v="N/A"/>
    <s v="MARIA FERNANDA AGUILAR ACEVEDO"/>
    <n v="3079700"/>
    <n v="92149"/>
    <d v="2015-01-06T00:00:00"/>
    <m/>
    <m/>
    <m/>
    <m/>
    <m/>
    <m/>
    <m/>
    <m/>
    <m/>
    <m/>
  </r>
  <r>
    <n v="15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50"/>
    <m/>
    <m/>
    <m/>
    <m/>
    <m/>
    <m/>
    <m/>
    <m/>
    <m/>
    <m/>
    <m/>
  </r>
  <r>
    <n v="15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51"/>
    <m/>
    <m/>
    <m/>
    <m/>
    <m/>
    <m/>
    <m/>
    <m/>
    <m/>
    <m/>
    <m/>
  </r>
  <r>
    <n v="15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NALIZAR Y APOYAR EN EL PROCESO DE EVALUACIÓN, CONTROL Y SEGUIMIENTO DE LOS DOCUMENTOS REFERENTES A LAS ACTUACIONES ADMINISTRATIVAS, TÉCNICAS Y JURÍDICAS CORRESPONDIENTES A LAS ACTIVIDADES CONTAMINANTES QUE GENEREN VERTIMIENTOS"/>
    <d v="2015-01-01T00:00:00"/>
    <n v="11"/>
    <s v="CONTRATACION DIRECTA"/>
    <x v="0"/>
    <n v="38182100"/>
    <n v="38182100"/>
    <s v="N/A"/>
    <s v="N/A"/>
    <s v="MARIA FERNANDA AGUILAR ACEVEDO_x000a_TEL: 3778863_x000a_maria.aguilar@ambientebogota.gov.co"/>
    <n v="3471100"/>
    <n v="92152"/>
    <d v="2015-01-06T00:00:00"/>
    <d v="2015-01-15T00:00:00"/>
    <s v="OK"/>
    <m/>
    <m/>
    <m/>
    <m/>
    <m/>
    <m/>
    <m/>
    <m/>
  </r>
  <r>
    <n v="15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EL MANEJO, CLASIFICACIÓN Y ACTUALIZACIÓN DE LA DOCUMENTACIÓN CONTENIDA EN LOS EXPEDIENTES DE LOS ESTABLECIMIENTOS QUE GENERAN VERTIMIENTOS  EN EL D.C"/>
    <d v="2015-01-01T00:00:00"/>
    <n v="11"/>
    <s v="CONTRATACION DIRECTA"/>
    <x v="0"/>
    <n v="17448200"/>
    <n v="17448200"/>
    <s v="N/A"/>
    <s v="N/A"/>
    <s v="MARIA FERNANDA AGUILAR ACEVEDO_x000a_TEL: 3778863_x000a_maria.aguilar@ambientebogota.gov.co"/>
    <n v="1586200"/>
    <n v="92153"/>
    <d v="2014-12-23T00:00:00"/>
    <d v="2015-01-05T00:00:00"/>
    <s v="OK"/>
    <m/>
    <m/>
    <m/>
    <m/>
    <m/>
    <m/>
    <m/>
    <m/>
  </r>
  <r>
    <n v="15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LA ORGANIZACIÓN Y ACTUALIZACIÓN DE EXPEDIENTES DE LOS ESTABLECIMIENTOS QUE GENERAN VERTIMIENTOS Y QUE AFECTAN LA CALIDAD DE LOS RECURSOS HIDRICO Y SUELO EN EL  PERIMETRO URBANO DEL DISTRITO CAPITAL"/>
    <d v="2015-01-01T00:00:00"/>
    <n v="10"/>
    <s v="CONTRATACION DIRECTA"/>
    <x v="0"/>
    <n v="12463000"/>
    <n v="12463000"/>
    <s v="N/A"/>
    <s v="N/A"/>
    <s v="MARIA FERNANDA AGUILAR ACEVEDO_x000a_TEL: 3778863_x000a_maria.aguilar@ambientebogota.gov.co"/>
    <n v="1246300"/>
    <n v="92154"/>
    <d v="2014-12-23T00:00:00"/>
    <d v="2015-01-05T00:00:00"/>
    <s v="OK"/>
    <m/>
    <m/>
    <m/>
    <m/>
    <m/>
    <m/>
    <m/>
    <m/>
  </r>
  <r>
    <n v="15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LA ORGANIZACIÓN Y ACTUALIZACIÓN DE EXPEDIENTES DE LOS ESTABLECIMIENTOS QUE GENERAN VERTIMIENTOS Y QUE AFECTAN LA CALIDAD DE LOS RECURSOS HIDRICO Y SUELO EN EL  PERIMETRO URBANO DEL DISTRITO CAPITAL"/>
    <d v="2015-01-01T00:00:00"/>
    <n v="10"/>
    <s v="CONTRATACION DIRECTA"/>
    <x v="0"/>
    <n v="12463000"/>
    <n v="12463000"/>
    <s v="N/A"/>
    <s v="N/A"/>
    <s v="MARIA FERNANDA AGUILAR ACEVEDO_x000a_TEL: 3778863_x000a_maria.aguilar@ambientebogota.gov.co"/>
    <n v="1246300"/>
    <n v="92155"/>
    <d v="2014-12-23T00:00:00"/>
    <d v="2015-01-05T00:00:00"/>
    <s v="OK"/>
    <m/>
    <m/>
    <m/>
    <m/>
    <m/>
    <m/>
    <m/>
    <m/>
  </r>
  <r>
    <n v="15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REVISAR Y PROYECTAR LAS ACCIONES DE EVALUACION, CONTROL Y SEGUIMIENTO A LOS ESTABLECIMIENTOS QUE GENERAN VERTIMIENTOS Y A LAS ACTIVIDADES CONTAMINANTES CAUSADAS EN EL PERIMETRO URBANO DEL DISTRITO CAPITAL"/>
    <d v="2015-01-01T00:00:00"/>
    <n v="11"/>
    <s v="CONTRATACION DIRECTA"/>
    <x v="0"/>
    <n v="71379000"/>
    <n v="71379000"/>
    <s v="N/A"/>
    <s v="N/A"/>
    <s v="MARIA FERNANDA AGUILAR ACEVEDO_x000a_TEL: 3778863_x000a_maria.aguilar@ambientebogota.gov.co"/>
    <n v="6489000"/>
    <n v="92156"/>
    <d v="2015-01-09T00:00:00"/>
    <d v="2015-01-22T00:00:00"/>
    <s v="OK"/>
    <m/>
    <m/>
    <m/>
    <m/>
    <m/>
    <m/>
    <m/>
    <m/>
  </r>
  <r>
    <n v="15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ARA APOYAR EL PROCESO DE MANEJO  Y SEGUIMIENTO A LA INFORMACIÓN AMBIENTAL  DE LOS ESTABLECIMIENTOS QUE GENERAN VERTIMIENTOS EN DESARROLLO DEL CONTROL AMBIENTAL A LOS RECURSOS HÍDRICO Y DEL SUELO EN EL D.C."/>
    <d v="2015-01-01T00:00:00"/>
    <n v="10"/>
    <s v="CONTRATACION DIRECTA"/>
    <x v="0"/>
    <n v="21733000"/>
    <n v="21733000"/>
    <s v="N/A"/>
    <s v="N/A"/>
    <s v="MARIA FERNANDA AGUILAR ACEVEDO_x000a_TEL: 3778863_x000a_maria.aguilar@ambientebogota.gov.co"/>
    <n v="2173300"/>
    <n v="92157"/>
    <d v="2014-12-23T00:00:00"/>
    <d v="2015-01-05T00:00:00"/>
    <s v="OK"/>
    <m/>
    <m/>
    <m/>
    <m/>
    <m/>
    <m/>
    <m/>
    <m/>
  </r>
  <r>
    <n v="15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158"/>
    <m/>
    <m/>
    <m/>
    <m/>
    <m/>
    <m/>
    <m/>
    <m/>
    <m/>
    <m/>
    <m/>
  </r>
  <r>
    <n v="16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159"/>
    <m/>
    <m/>
    <m/>
    <m/>
    <m/>
    <m/>
    <m/>
    <m/>
    <m/>
    <m/>
    <m/>
  </r>
  <r>
    <n v="16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160"/>
    <m/>
    <m/>
    <m/>
    <m/>
    <m/>
    <m/>
    <m/>
    <m/>
    <m/>
    <m/>
    <m/>
  </r>
  <r>
    <n v="16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161"/>
    <m/>
    <m/>
    <m/>
    <m/>
    <m/>
    <m/>
    <m/>
    <m/>
    <m/>
    <m/>
    <m/>
  </r>
  <r>
    <n v="16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10"/>
    <s v="CONTRATACION DIRECTA"/>
    <x v="0"/>
    <n v="27604000"/>
    <n v="27604000"/>
    <s v="N/A"/>
    <s v="N/A"/>
    <s v="MARIA FERNANDA AGUILAR ACEVEDO_x000a_TEL: 3778863_x000a_maria.aguilar@ambientebogota.gov.co"/>
    <n v="2760400"/>
    <n v="92162"/>
    <d v="2014-12-18T00:00:00"/>
    <d v="2015-01-05T00:00:00"/>
    <s v="OK"/>
    <m/>
    <m/>
    <m/>
    <m/>
    <m/>
    <m/>
    <m/>
    <m/>
  </r>
  <r>
    <n v="16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10"/>
    <s v="CONTRATACION DIRECTA"/>
    <x v="0"/>
    <n v="27604000"/>
    <n v="27604000"/>
    <s v="N/A"/>
    <s v="N/A"/>
    <s v="MARIA FERNANDA AGUILAR ACEVEDO_x000a_TEL: 3778863_x000a_maria.aguilar@ambientebogota.gov.co"/>
    <n v="2760400"/>
    <n v="92163"/>
    <d v="2014-12-23T00:00:00"/>
    <d v="2015-01-05T00:00:00"/>
    <s v="OK"/>
    <m/>
    <m/>
    <m/>
    <m/>
    <m/>
    <m/>
    <m/>
    <m/>
  </r>
  <r>
    <n v="165"/>
    <x v="0"/>
    <s v="20 KM. DE RÍO URBANOS CON ÍNDICE DE CALIDAD HÍDRICA WQI: 65 A 79"/>
    <s v="SUELO"/>
    <s v="DESARROLLO 100% EL PROGRAMA DE IDENTIFICACIÓN Y DIAGNÓSTICO DE SITIOS CONTAMINADOS PARA SU CONTROL"/>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7"/>
    <s v="CONTRATACION DIRECTA"/>
    <x v="0"/>
    <n v="19322800"/>
    <n v="19322800"/>
    <s v="N/A"/>
    <s v="N/A"/>
    <s v="MARIA FERNANDA AGUILAR ACEVEDO"/>
    <n v="2760400"/>
    <n v="92164"/>
    <m/>
    <m/>
    <m/>
    <m/>
    <m/>
    <m/>
    <m/>
    <m/>
    <m/>
    <m/>
    <m/>
  </r>
  <r>
    <n v="16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165"/>
    <d v="2014-12-18T00:00:00"/>
    <d v="2015-01-05T00:00:00"/>
    <s v="OK"/>
    <m/>
    <m/>
    <m/>
    <m/>
    <m/>
    <m/>
    <m/>
    <m/>
  </r>
  <r>
    <n v="16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166"/>
    <d v="2014-12-23T00:00:00"/>
    <d v="2015-01-05T00:00:00"/>
    <s v="OK"/>
    <m/>
    <m/>
    <m/>
    <m/>
    <m/>
    <m/>
    <m/>
    <m/>
  </r>
  <r>
    <n v="16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167"/>
    <d v="2014-12-23T00:00:00"/>
    <d v="2015-01-05T00:00:00"/>
    <s v="OK"/>
    <m/>
    <m/>
    <m/>
    <m/>
    <m/>
    <m/>
    <m/>
    <m/>
  </r>
  <r>
    <n v="16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VALUACION, CONTROL, SEGUIMIENTO Y REVISION A LOS ESTABLECIMIENTOS QUE GENERAN VERTIMIENTOS Y ACTIVIDADES CONTAMINANTES EN EL PERIMETRO URBANO DEL DISTRITO CAPITAL”"/>
    <d v="2015-01-01T00:00:00"/>
    <n v="10"/>
    <s v="CONTRATACION DIRECTA"/>
    <x v="0"/>
    <n v="39964000"/>
    <n v="39964000"/>
    <s v="N/A"/>
    <s v="N/A"/>
    <s v="MARIA FERNANDA AGUILAR ACEVEDO_x000a_TEL: 3778863_x000a_maria.aguilar@ambientebogota.gov.co"/>
    <n v="3996400"/>
    <n v="92168"/>
    <d v="2014-12-23T00:00:00"/>
    <d v="2015-01-05T00:00:00"/>
    <s v="OK"/>
    <m/>
    <m/>
    <m/>
    <m/>
    <m/>
    <m/>
    <m/>
    <m/>
  </r>
  <r>
    <n v="17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MBIENTAL A LOS ESTABLECIMIENTOS QUE GENERAN VERTIMIENTOS Y A PROYECTOS, OBRAS O ACTIVIDADES SUJETAS DE LICENCIAMIENTO AMBIENTAL._x000a__x000a_"/>
    <d v="2015-01-01T00:00:00"/>
    <n v="11"/>
    <s v="CONTRATACION DIRECTA"/>
    <x v="0"/>
    <n v="49738700"/>
    <n v="49738700"/>
    <s v="N/A"/>
    <s v="N/A"/>
    <s v="MARIA FERNANDA AGUILAR ACEVEDO_x000a_TEL: 3778863_x000a_maria.aguilar@ambientebogota.gov.co"/>
    <n v="4521700"/>
    <n v="92169"/>
    <d v="2014-12-23T00:00:00"/>
    <d v="2015-01-05T00:00:00"/>
    <s v="OK"/>
    <m/>
    <m/>
    <m/>
    <m/>
    <m/>
    <m/>
    <m/>
    <m/>
  </r>
  <r>
    <n v="17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LES PARA REALIZAR LA ACTUALIZACION DEL SISTEMA DE INFORMACION GEOGRAFICO, QUE SE GENERA EN LOS RECURSOS HÍDRICO Y DEL SUELO  EN EL PERÍMETRO URBANO DEL DISTRITO CAPITAL"/>
    <d v="2015-01-01T00:00:00"/>
    <n v="10"/>
    <s v="CONTRATACION DIRECTA"/>
    <x v="0"/>
    <n v="30797000"/>
    <n v="30797000"/>
    <s v="N/A"/>
    <s v="N/A"/>
    <s v="MARIA FERNANDA AGUILAR ACEVEDO_x000a_TEL: 3778863_x000a_maria.aguilar@ambientebogota.gov.co"/>
    <n v="3079700"/>
    <n v="92170"/>
    <m/>
    <m/>
    <m/>
    <m/>
    <m/>
    <m/>
    <m/>
    <m/>
    <m/>
    <m/>
    <m/>
  </r>
  <r>
    <n v="17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ARA APOYAR LA ELABORACIÓN, DEPURACIÓN Y ALMACENAMIENTO  EN LAS BASES DE DATOS REQUERIDAS PARA LOS SIG DE LA INFORMACIÓN GENERADA POR LOS ESTABLECIMIENTOS QUE GENERAN VERTIMIENTOS  EN EL D.C "/>
    <d v="2015-01-01T00:00:00"/>
    <n v="10"/>
    <s v="CONTRATACION DIRECTA"/>
    <x v="0"/>
    <n v="12978000"/>
    <n v="12978000"/>
    <s v="N/A"/>
    <s v="N/A"/>
    <s v="MARIA FERNANDA AGUILAR ACEVEDO_x000a_TEL: 3778863_x000a_maria.aguilar@ambientebogota.gov.co"/>
    <n v="1297800"/>
    <n v="92171"/>
    <m/>
    <m/>
    <m/>
    <m/>
    <m/>
    <m/>
    <m/>
    <m/>
    <m/>
    <m/>
    <m/>
  </r>
  <r>
    <n v="17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80161500"/>
    <s v="“PRESTAR LOS SERVICIOS PROFESIONALES PARA GESTIONAR LA CONSOLIDACION, DEPURACION Y ACTUALIZACION DEL SISTEMA DE INFORMACION GEOGRAFICA A LAS ACTIVIDADES DE  EVALUACION, CONTROL Y SEGUIMIENTO   DE LOS RECURSOS HIDRICO Y SUELO  DEL DISTRITO CAPITAL”._x000a__x000a_"/>
    <d v="2015-01-01T00:00:00"/>
    <n v="10"/>
    <s v="CONTRATACION DIRECTA"/>
    <x v="0"/>
    <n v="45217000"/>
    <n v="45217000"/>
    <s v="N/A"/>
    <s v="N/A"/>
    <s v="MARIA FERNANDA AGUILAR ACEVEDO_x000a_TEL: 3778863_x000a_maria.aguilar@ambientebogota.gov.co"/>
    <n v="4521700"/>
    <n v="92172"/>
    <m/>
    <m/>
    <m/>
    <m/>
    <m/>
    <m/>
    <m/>
    <m/>
    <m/>
    <m/>
    <m/>
  </r>
  <r>
    <n v="17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EN LA MEJORA DE PROCEDIMIENTOS TÉCNICOS, EN EL MARCO DEL CONTROL AMBIENTAL A LOS ESTABLECIMIENTOS QUE GENERAN VERTIMIENTOS Y OTRAS ACTIVIDADES CONTAMINANTES GENERADAS EN EL DISTRITO CAPITAL”. "/>
    <d v="2015-01-01T00:00:00"/>
    <n v="11"/>
    <s v="CONTRATACION DIRECTA"/>
    <x v="0"/>
    <n v="25945700"/>
    <n v="25945700"/>
    <s v="N/A"/>
    <s v="N/A"/>
    <s v="MARIA FERNANDA AGUILAR ACEVEDO_x000a_TEL: 3778863_x000a_maria.aguilar@ambientebogota.gov.co"/>
    <n v="2358700"/>
    <n v="92173"/>
    <d v="2015-01-06T00:00:00"/>
    <m/>
    <m/>
    <m/>
    <m/>
    <m/>
    <m/>
    <m/>
    <m/>
    <m/>
    <m/>
  </r>
  <r>
    <n v="175"/>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APOYAL LAS ACTUACIONES JURIDICAS  A LOS SITIOS CON SUELOS CONTAMINADOS CON SUTANCIAS PELIGROSAS EN EL PERIMETRO URBANO DE DC"/>
    <d v="2015-01-01T00:00:00"/>
    <n v="10"/>
    <s v="CONTRATACION DIRECTA"/>
    <x v="1"/>
    <n v="35978400"/>
    <n v="35978400"/>
    <s v="N/A"/>
    <s v="N/A"/>
    <s v="MARIA FERNANDA AGUILAR ACEVEDO_x000a_TEL: 3778863_x000a_maria.aguilar@ambientebogota.gov.co"/>
    <n v="3471100"/>
    <n v="92174"/>
    <m/>
    <m/>
    <m/>
    <m/>
    <m/>
    <m/>
    <m/>
    <m/>
    <m/>
    <m/>
    <m/>
  </r>
  <r>
    <n v="176"/>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APOYAL LAS ACTUACIONES JURIDICAS  A LOS SITIOS CON SUELOS CONTAMINADOS CON SUTANCIAS PELIGROSAS EN EL PERIMETRO URBANO DE DC"/>
    <d v="2015-01-01T00:00:00"/>
    <n v="11"/>
    <s v="CONTRATACION DIRECTA"/>
    <x v="1"/>
    <n v="38182100"/>
    <n v="38182100"/>
    <s v="N/A"/>
    <s v="N/A"/>
    <s v="MARIA FERNANDA AGUILAR ACEVEDO_x000a_TEL: 3778863_x000a_maria.aguilar@ambientebogota.gov.co"/>
    <n v="3471100"/>
    <n v="92175"/>
    <m/>
    <m/>
    <m/>
    <m/>
    <m/>
    <m/>
    <m/>
    <m/>
    <m/>
    <m/>
    <m/>
  </r>
  <r>
    <n v="177"/>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APOYAL LAS ACTUACIONES JURIDICAS  A LOS SITIOS CON SUELOS CONTAMINADOS CON SUTANCIAS PELIGROSAS EN EL PERIMETRO URBANO DE DC"/>
    <d v="2015-01-01T00:00:00"/>
    <n v="2"/>
    <s v="CONTRATACION DIRECTA"/>
    <x v="1"/>
    <n v="6818600"/>
    <n v="6818600"/>
    <s v="N/A"/>
    <s v="N/A"/>
    <s v="MARIA FERNANDA AGUILAR ACEVEDO_x000a_TEL: 3778863_x000a_maria.aguilar@ambientebogota.gov.co"/>
    <n v="3471100"/>
    <n v="92176"/>
    <m/>
    <m/>
    <m/>
    <m/>
    <m/>
    <m/>
    <m/>
    <m/>
    <m/>
    <m/>
    <m/>
  </r>
  <r>
    <n v="178"/>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DE APOYO PARA EL MANEJO, CLASIFICACIÓN Y ACTUALIZACIÓN DE LA DOCUMENTACIÓN CONTENIDA EN LOS EXPEDIENTES DE LOS ESTABLECIMIENTOS QUE GENERAN VERTIMIENTOS  EN EL D.C"/>
    <d v="2015-01-01T00:00:00"/>
    <n v="9"/>
    <s v="CONTRATCION DIRECTA"/>
    <x v="0"/>
    <n v="18169200"/>
    <n v="18169200"/>
    <s v="N/A"/>
    <s v="N/A"/>
    <s v="MARIA FERNANDA AGUILAR ACEVEDO"/>
    <n v="2018800"/>
    <n v="92177"/>
    <d v="2015-01-09T00:00:00"/>
    <m/>
    <m/>
    <m/>
    <m/>
    <m/>
    <m/>
    <m/>
    <m/>
    <m/>
    <m/>
  </r>
  <r>
    <n v="179"/>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EVALUAR Y CONCEPTUAR INFORMACIÓN HIDROGEOLOGICA RELACIONADA CON SITIOS CON  SOSPECHA DE CONTAMINACIÓN DE SUELOS CON SUTANCIAS PELIGROSAS Y APOYAR LAS ACTIVIDADES QUE PROFUNDICEN EL CONOCIMIENTO HIDROGEOLOGICO EN EL PERÍMETRO URBANO DEL DISTRITO CAPITAL "/>
    <d v="2015-01-01T00:00:00"/>
    <n v="10"/>
    <s v="CONTRATACION DIRECTA"/>
    <x v="0"/>
    <n v="95790000"/>
    <n v="95790000"/>
    <s v="N/A"/>
    <s v="N/A"/>
    <s v="MARIA FERNANDA AGUILAR ACEVEDO_x000a_TEL: 3778863_x000a_maria.aguilar@ambientebogota.gov.co"/>
    <n v="9579000"/>
    <n v="92178"/>
    <m/>
    <m/>
    <m/>
    <m/>
    <m/>
    <m/>
    <m/>
    <m/>
    <m/>
    <m/>
    <m/>
  </r>
  <r>
    <n v="180"/>
    <x v="0"/>
    <s v="20 KM. DE RÍO URBANOS CON ÍNDICE DE CALIDAD HÍDRICA WQI: 65 A 79"/>
    <s v="SUELO"/>
    <s v="DESARROLLO 100% EL PROGRAMA DE IDENTIFICACIÓN Y DIAGNÓSTICO DE SITIOS CONTAMINADOS PARA SU CONTROL"/>
    <s v="04-INVESTIGACIÓN Y ESTUDIOS"/>
    <s v="01-INVESTIGACION BASICA APLICADA Y ESTUDIOS PROPIOS DEL SECTOR"/>
    <x v="1"/>
    <n v="77121606"/>
    <s v="OS EN OTRAS LOCALIDADES, PARA LA IDENTIFICACIÓN DE SITIOS CON SOSPECHA DE CONTAMINACIÓN.)"/>
    <d v="2015-01-01T00:00:00"/>
    <m/>
    <s v="LICITACION PUBLICA"/>
    <x v="1"/>
    <n v="500000000"/>
    <n v="500000000"/>
    <s v="N/A"/>
    <s v="N/A"/>
    <s v="MARIA FERNANDA AGUILAR ACEVEDO_x000a_TEL: 3778863_x000a_maria.aguilar@ambientebogota.gov.co"/>
    <s v="-"/>
    <n v="92179"/>
    <m/>
    <m/>
    <m/>
    <m/>
    <m/>
    <m/>
    <m/>
    <m/>
    <m/>
    <m/>
    <m/>
  </r>
  <r>
    <n v="181"/>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GESTIONAR, REVISAR Y PROYECTAR ACCIONES DE CONTROL Y VIGILANCIA A LOS SITIOS CON SUELOS, ESTRUCTURAS Y/O UNIDADES HIDROGEOLÓGICAS CON SOSPECHA DE CONTAMINACIÓN Y/O CONTAMINADAS CON SUSTANCIAS PELIGROSAS EN EL PERIMETRO URBANO DEL DISTRITO CAPITAL”."/>
    <d v="2015-01-01T00:00:00"/>
    <n v="11"/>
    <s v="CONTRATACION DIRECTA"/>
    <x v="0"/>
    <n v="61295300"/>
    <n v="61295300"/>
    <s v="N/A"/>
    <s v="N/A"/>
    <s v="MARIA FERNANDA AGUILAR ACEVEDO_x000a_TEL: 3778863_x000a_maria.aguilar@ambientebogota.gov.co"/>
    <n v="5572300"/>
    <n v="92180"/>
    <d v="2015-01-06T00:00:00"/>
    <d v="2015-01-20T00:00:00"/>
    <s v="OK"/>
    <m/>
    <m/>
    <m/>
    <m/>
    <m/>
    <m/>
    <m/>
    <m/>
  </r>
  <r>
    <n v="182"/>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REALIZAR CONTROL AL COMPONENTE GEOLOGICO DE LAS ACTIVIDADES  DE INVESTIGACIÓN QUE SE DESARROLLEN EN SITIOS CON SUELOS Y AGUAS SUBTERRÉNEAS CONTAMINADAS POR SUSTANCIAS PELIGROSAS EN  EL PERIMETRO URBANO DEL DISTRITO CAPITAL"/>
    <d v="2015-01-01T00:00:00"/>
    <n v="10"/>
    <s v="CONTRATACION DIRECTA"/>
    <x v="0"/>
    <n v="34711000"/>
    <n v="34711000"/>
    <s v="N/A"/>
    <s v="N/A"/>
    <s v="MARIA FERNANDA AGUILAR ACEVEDO"/>
    <n v="3471100"/>
    <n v="92181"/>
    <m/>
    <m/>
    <m/>
    <m/>
    <m/>
    <m/>
    <m/>
    <m/>
    <m/>
    <m/>
    <m/>
  </r>
  <r>
    <n v="183"/>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REALIZAR ACCIONES DE CONTROL Y VIGILANCIA  A LAS ACTIVIDADES QUE GENERAN AFECTACIÓN AL RECURSO SUELO EN EL PERIMETRO URBANO DEL DISTRITO CAPITAL."/>
    <d v="2015-01-01T00:00:00"/>
    <n v="9"/>
    <s v="CONTRATACION DIRECTA"/>
    <x v="0"/>
    <n v="35967600"/>
    <n v="35967600"/>
    <s v="N/A"/>
    <s v="N/A"/>
    <s v="MARIA FERNANDA AGUILAR ACEVEDO_x000a_TEL: 3778863_x000a_maria.aguilar@ambientebogota.gov.co"/>
    <n v="3996400"/>
    <n v="92182"/>
    <m/>
    <m/>
    <m/>
    <m/>
    <m/>
    <m/>
    <m/>
    <m/>
    <m/>
    <m/>
    <m/>
  </r>
  <r>
    <n v="184"/>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REALIZAR ACCIONES DE CONTROL Y VIGILANCIA A LOS SITIOS CON SUELOS CONTAMINADOS CON SUTANCIAS PELIGROSAS EN EL PERIMETRO URBANO DE DC"/>
    <d v="2015-01-01T00:00:00"/>
    <n v="11"/>
    <s v="CONTRATACION DIRECTA"/>
    <x v="1"/>
    <n v="38182100"/>
    <n v="38182100"/>
    <s v="N/A"/>
    <s v="N/A"/>
    <s v="MARIA FERNANDA AGUILAR ACEVEDO_x000a_TEL: 3778863_x000a_maria.aguilar@ambientebogota.gov.co"/>
    <n v="3471100"/>
    <n v="92183"/>
    <m/>
    <m/>
    <m/>
    <m/>
    <m/>
    <m/>
    <m/>
    <m/>
    <m/>
    <m/>
    <m/>
  </r>
  <r>
    <n v="185"/>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REALIZAR ACCIONES DE CONTROL Y VIGILANCIA A LOS SITIOS CON SUELOS CONTAMINADOS CON SUTANCIAS PELIGROSAS EN EL PERIMETRO URBANO DE DC"/>
    <d v="2015-01-01T00:00:00"/>
    <n v="11"/>
    <s v="CONTRATACION DIRECTA"/>
    <x v="1"/>
    <n v="38182100"/>
    <n v="38182100"/>
    <s v="N/A"/>
    <s v="N/A"/>
    <s v="MARIA FERNANDA AGUILAR ACEVEDO_x000a_TEL: 3778863_x000a_maria.aguilar@ambientebogota.gov.co"/>
    <n v="3471100"/>
    <n v="92184"/>
    <m/>
    <m/>
    <m/>
    <m/>
    <m/>
    <m/>
    <m/>
    <m/>
    <m/>
    <m/>
    <m/>
  </r>
  <r>
    <n v="186"/>
    <x v="0"/>
    <s v="20 KM. DE RÍO URBANOS CON ÍNDICE DE CALIDAD HÍDRICA WQI: 65 A 79"/>
    <s v="SUELO"/>
    <s v="DESARROLLO 100% EL PROGRAMA DE IDENTIFICACIÓN Y DIAGNÓSTICO DE SITIOS CONTAMINADOS PARA SU CONTROL"/>
    <s v="03-RECURSO HUMANO"/>
    <s v="04-GASTOS DE PERSONAL OPERATIVO"/>
    <x v="0"/>
    <n v="77121606"/>
    <s v="PRESTAR LOS SERVICIOS PROFESIONALES PARA REALIZAR ACCIONES DE CONTROL Y VIGILANCIA A LOS SITIOS CON SUELOS CONTAMINADOS CON SUTANCIAS PELIGROSAS EN EL PERIMETRO URBANO DE DC"/>
    <d v="2015-01-01T00:00:00"/>
    <n v="11"/>
    <s v="CONTRATACION DIRECTA"/>
    <x v="1"/>
    <n v="33876700"/>
    <n v="33876700"/>
    <s v="N/A"/>
    <s v="N/A"/>
    <s v="MARIA FERNANDA AGUILAR ACEVEDO_x000a_TEL: 3778863_x000a_maria.aguilar@ambientebogota.gov.co"/>
    <n v="3079700"/>
    <n v="92185"/>
    <m/>
    <m/>
    <m/>
    <m/>
    <m/>
    <m/>
    <m/>
    <m/>
    <m/>
    <m/>
    <m/>
  </r>
  <r>
    <n v="18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LA EVALUACIÓN JURÍDICA PARA LA TASACIÓN DE MULTAS Y DOSIMETRIA DE LA SANCIÓN POR INFRACCIÓN A LA NORMATIVIDAD AMBIENTAL VIGENTE, A LOS ESTABLECIMIENTOS QUE GENERAN VERTIMIENTOS AL RECURSO HIDRICO Y EL SUELO EN EL DISTRITO CAPITAL”."/>
    <d v="2015-01-01T00:00:00"/>
    <n v="10"/>
    <s v="CONTRATACION DIRECTA"/>
    <x v="0"/>
    <n v="34711000"/>
    <n v="34711000"/>
    <s v="N/A"/>
    <s v="N/A"/>
    <s v="MARIA FERNANDA AGUILAR ACEVEDO_x000a_TEL: 3778863_x000a_maria.aguilar@ambientebogota.gov.co"/>
    <n v="3471100"/>
    <n v="92186"/>
    <m/>
    <m/>
    <m/>
    <m/>
    <m/>
    <m/>
    <m/>
    <m/>
    <m/>
    <m/>
    <m/>
  </r>
  <r>
    <n v="18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REALIZAR Y REVISAR LA EVALUACIÓN TÉCNICA PARA LA TASACIÓN DE MULTAS Y DOSIMETRIA DE LA SANCIÓN POR INFRACCIÓN A LA NORMATIVIDAD AMBIENTAL VIGENTE, A LOS ESTABLECIMIENTOS QUE GENERAN VERTIMIENTOS AL RECURSO HIDRICO Y EL SUELO EN EL DISTRITO CAPITAL”."/>
    <d v="2015-01-01T00:00:00"/>
    <n v="11"/>
    <s v="CONTRATACION DIRECTA"/>
    <x v="0"/>
    <n v="61295300"/>
    <n v="61295300"/>
    <s v="N/A"/>
    <s v="N/A"/>
    <s v="MARIA FERNANDA AGUILAR ACEVEDO_x000a_TEL: 3778863_x000a_maria.aguilar@ambientebogota.gov.co"/>
    <n v="5572300"/>
    <n v="92187"/>
    <d v="2014-12-26T00:00:00"/>
    <d v="2015-01-05T00:00:00"/>
    <s v="OK"/>
    <m/>
    <m/>
    <m/>
    <m/>
    <m/>
    <m/>
    <m/>
    <m/>
  </r>
  <r>
    <n v="18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LA EVALUACIÓN TÉCNICA PARA LA TASACIÓN DE MULTAS A LOS ESTABLECIMIENTOS QUE GENERAN VERTIMIENTOS AL RECURSO HIDRICO Y EL SUELO EN EL DISTRITO CAPITAL”."/>
    <d v="2015-01-01T00:00:00"/>
    <n v="10"/>
    <s v="CONTRATACION DIRECTA"/>
    <x v="0"/>
    <n v="30797000"/>
    <n v="30797000"/>
    <s v="N/A"/>
    <s v="N/A"/>
    <s v="MARIA FERNANDA AGUILAR ACEVEDO_x000a_TEL: 3778863_x000a_maria.aguilar@ambientebogota.gov.co"/>
    <n v="3079700"/>
    <n v="92188"/>
    <m/>
    <m/>
    <m/>
    <m/>
    <m/>
    <m/>
    <m/>
    <m/>
    <m/>
    <m/>
    <m/>
  </r>
  <r>
    <n v="19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EVALUAR TÉCNICAMENTE LA TASACIÓN DE MULTAS A LOS ESTABLECIMIENTOS QUE GENERAN VERTIMIENTOS AL RECURSO HIDRICO Y EL SUELO EN EL DISTRITO CAPITAL”."/>
    <d v="2015-01-01T00:00:00"/>
    <n v="10"/>
    <s v="CONTRATACION DIRECTA"/>
    <x v="0"/>
    <n v="27604000"/>
    <n v="27604000"/>
    <s v="N/A"/>
    <s v="N/A"/>
    <s v="MARIA FERNANDA AGUILAR ACEVEDO_x000a_TEL: 3778863_x000a_maria.aguilar@ambientebogota.gov.co"/>
    <n v="2760400"/>
    <n v="92189"/>
    <m/>
    <m/>
    <m/>
    <m/>
    <m/>
    <m/>
    <m/>
    <m/>
    <m/>
    <m/>
    <m/>
  </r>
  <r>
    <n v="19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EVALUAR, CONCEPTUAR Y ORIENTAR LAS ACTIVIDADES DE EVALUACIÓN, CONTROL Y SEGUIMIENTO A ESTABLECIMIENTOS QUE GENERAN VERTIMIENTOS Y QUE AFECTAN LA CALIDAD DEL RECURSO HÍDRICO EN EL PERÍMETRO URBANO DEL DISTRITO CAPITAL”."/>
    <d v="2015-01-01T00:00:00"/>
    <n v="11"/>
    <s v="CONTRATACION DIRECTA"/>
    <x v="0"/>
    <n v="90640000"/>
    <n v="90640000"/>
    <s v="N/A"/>
    <s v="N/A"/>
    <s v="MARIA FERNANDA AGUILAR ACEVEDO_x000a_TEL: 3778863_x000a_maria.aguilar@ambientebogota.gov.co"/>
    <n v="8240000"/>
    <n v="92190"/>
    <d v="2014-12-26T00:00:00"/>
    <s v="08-01-205"/>
    <s v="OK"/>
    <m/>
    <m/>
    <m/>
    <m/>
    <m/>
    <m/>
    <m/>
    <m/>
  </r>
  <r>
    <n v="19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LA  EVALUACIÓN TÉCNICA PARA LA TASACIÓN DE MULTAS  POR INFRACCIÓN A LA NORMATIVIDAD AMBIENTAL VIGENTE  A LOS  ESTABLECIMIENTOS QUE GENERAN VERTIMIENTOS AL RECURSO HÍDRICO Y EL  SUELO EN EL D.C."/>
    <d v="2015-01-01T00:00:00"/>
    <n v="10"/>
    <s v="CONTRATACION DIRECTA"/>
    <x v="0"/>
    <n v="45217000"/>
    <n v="45217000"/>
    <s v="N/A"/>
    <s v="N/A"/>
    <s v="MARIA FERNANDA AGUILAR ACEVEDO_x000a_TEL: 3778863_x000a_maria.aguilar@ambientebogota.gov.co"/>
    <n v="4521700"/>
    <n v="92191"/>
    <d v="2015-01-09T00:00:00"/>
    <d v="2015-01-22T00:00:00"/>
    <s v="OK"/>
    <m/>
    <m/>
    <m/>
    <m/>
    <m/>
    <m/>
    <m/>
    <m/>
  </r>
  <r>
    <n v="193"/>
    <x v="0"/>
    <s v="20 KM. DE RÍO URBANOS CON ÍNDICE DE CALIDAD HÍDRICA WQI: 65 A 79"/>
    <s v="SUELO"/>
    <s v="DESARROLLO 100% EL PROGRAMA DE IDENTIFICACIÓN Y DIAGNÓSTICO DE SITIOS CONTAMINADOS PARA SU CONTROL"/>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92"/>
    <m/>
    <m/>
    <m/>
    <m/>
    <m/>
    <m/>
    <m/>
    <m/>
    <m/>
    <m/>
    <m/>
  </r>
  <r>
    <n v="19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1"/>
    <n v="18869600"/>
    <n v="18869600"/>
    <s v="N/A"/>
    <s v="N/A"/>
    <s v="MARIA FERNANDA AGUILAR ACEVEDO_x000a_TEL: 3778863_x000a_maria.aguilar@ambientebogota.gov.co"/>
    <n v="2358700"/>
    <n v="92193"/>
    <m/>
    <m/>
    <m/>
    <m/>
    <m/>
    <m/>
    <m/>
    <m/>
    <m/>
    <m/>
    <m/>
  </r>
  <r>
    <n v="19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L RIO TUNJUELO"/>
    <d v="2015-01-01T00:00:00"/>
    <n v="10"/>
    <s v="CONTRATACION DIRECTA"/>
    <x v="0"/>
    <n v="30797000"/>
    <n v="30797000"/>
    <s v="N/A"/>
    <s v="N/A"/>
    <s v="MARIA FERNANDA AGUILAR ACEVEDO_x000a_TEL: 3778863_x000a_maria.aguilar@ambientebogota.gov.co"/>
    <n v="3079700"/>
    <n v="92194"/>
    <d v="2014-12-23T00:00:00"/>
    <d v="2015-01-05T00:00:00"/>
    <s v="OK"/>
    <m/>
    <m/>
    <m/>
    <m/>
    <m/>
    <m/>
    <m/>
    <m/>
  </r>
  <r>
    <n v="19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95"/>
    <m/>
    <m/>
    <m/>
    <m/>
    <m/>
    <m/>
    <m/>
    <m/>
    <m/>
    <m/>
    <m/>
  </r>
  <r>
    <n v="19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L RIO TUNJUELO"/>
    <d v="2015-01-01T00:00:00"/>
    <n v="10"/>
    <s v="CONTRATACION DIRECTA"/>
    <x v="0"/>
    <n v="30797000"/>
    <n v="30797000"/>
    <s v="N/A"/>
    <s v="N/A"/>
    <s v="MARIA FERNANDA AGUILAR ACEVEDO_x000a_TEL: 3778863_x000a_maria.aguilar@ambientebogota.gov.co"/>
    <n v="3079700"/>
    <n v="92196"/>
    <d v="2014-12-23T00:00:00"/>
    <d v="2015-01-05T00:00:00"/>
    <s v="OK"/>
    <m/>
    <m/>
    <m/>
    <m/>
    <m/>
    <m/>
    <m/>
    <m/>
  </r>
  <r>
    <n v="19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L RIO TUNJUELO"/>
    <d v="2015-01-01T00:00:00"/>
    <n v="10"/>
    <s v="CONTRATACION DIRECTA"/>
    <x v="0"/>
    <n v="30797000"/>
    <n v="30797000"/>
    <s v="N/A"/>
    <s v="N/A"/>
    <s v="MARIA FERNANDA AGUILAR ACEVEDO_x000a_TEL: 3778863_x000a_maria.aguilar@ambientebogota.gov.co"/>
    <n v="3079700"/>
    <n v="92197"/>
    <d v="2014-12-23T00:00:00"/>
    <d v="2015-01-05T00:00:00"/>
    <m/>
    <m/>
    <m/>
    <m/>
    <m/>
    <m/>
    <m/>
    <m/>
    <m/>
  </r>
  <r>
    <n v="19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0"/>
    <n v="18869600"/>
    <n v="18869600"/>
    <s v="N/A"/>
    <s v="N/A"/>
    <s v="MARIA FERNANDA AGUILAR ACEVEDO_x000a_TEL: 3778863_x000a_maria.aguilar@ambientebogota.gov.co"/>
    <n v="2358700"/>
    <n v="92198"/>
    <m/>
    <m/>
    <m/>
    <m/>
    <m/>
    <m/>
    <m/>
    <m/>
    <m/>
    <m/>
    <m/>
  </r>
  <r>
    <n v="20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L LAS ACTUACIONES TECNICO ADMINISTRATIVAS CORRESPONDIENTES A LA  EVALUACIÓN, CONTROL Y SEGUIMIENTO DE LAS ACTIVIDADES GENERADORAS DE  VERTIMIENTOS Y CONTAMINACION ENCAMINADAS A LA PROTECCION Y CONSERVACIÓN DEL RECURSO HIDRICO Y DEL SUELO"/>
    <d v="2015-01-01T00:00:00"/>
    <n v="10"/>
    <s v="CONTRATACION DIRECTA"/>
    <x v="1"/>
    <n v="34711000"/>
    <n v="34711000"/>
    <s v="N/A"/>
    <s v="N/A"/>
    <s v="MARIA FERNANDA AGUILAR ACEVEDO_x000a_TEL: 3778863_x000a_maria.aguilar@ambientebogota.gov.co"/>
    <n v="3471100"/>
    <n v="92199"/>
    <m/>
    <m/>
    <m/>
    <m/>
    <m/>
    <m/>
    <m/>
    <m/>
    <m/>
    <m/>
    <m/>
  </r>
  <r>
    <n v="20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L LAS ACTUACIONES TECNICO ADMINISTRATIVAS CORRESPONDIENTES A LA  EVALUACIÓN, CONTROL Y SEGUIMIENTO DE LAS ACTIVIDADES GENERADORAS DE  VERTIMIENTOS Y CONTAMINACION ENCAMINADAS A LA PROTECCION Y CONSERVACIÓN DEL RECURSO HIDRICO Y DEL SUELO"/>
    <d v="2015-01-01T00:00:00"/>
    <n v="10"/>
    <s v="CONTRATACION DIRECTA"/>
    <x v="1"/>
    <n v="34711000"/>
    <n v="34711000"/>
    <s v="N/A"/>
    <s v="N/A"/>
    <s v="MARIA FERNANDA AGUILAR ACEVEDO_x000a_TEL: 3778863_x000a_maria.aguilar@ambientebogota.gov.co"/>
    <n v="3471100"/>
    <n v="92200"/>
    <m/>
    <m/>
    <m/>
    <m/>
    <m/>
    <m/>
    <m/>
    <m/>
    <m/>
    <m/>
    <m/>
  </r>
  <r>
    <n v="20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US SERVICIOS PROFESIONALES PARA  APOYAR Y ANALIZAR JURIDICAMENTE LAS ACTUACIONES DE EVALUACIÓN, CONTROL Y SEGUIMIENTO DE LAS ACTIVIDADES  CONTAMINANTES  QUE GENERAN VERTIMIENTOS EN LA CUENCA DEL RIO FUCHA”"/>
    <d v="2015-01-01T00:00:00"/>
    <n v="10"/>
    <s v="CONTRATACION DIRECTA"/>
    <x v="1"/>
    <n v="30797000"/>
    <n v="30797000"/>
    <s v="N/A"/>
    <s v="N/A"/>
    <s v="MARIA FERNANDA AGUILAR ACEVEDO_x000a_TEL: 3778863_x000a_maria.aguilar@ambientebogota.gov.co"/>
    <n v="3079700"/>
    <n v="92201"/>
    <m/>
    <m/>
    <m/>
    <m/>
    <m/>
    <m/>
    <m/>
    <m/>
    <m/>
    <m/>
    <m/>
  </r>
  <r>
    <n v="20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1"/>
    <n v="18869600"/>
    <n v="18869600"/>
    <s v="N/A"/>
    <s v="N/A"/>
    <s v="MARIA FERNANDA AGUILAR ACEVEDO_x000a_TEL: 3778863_x000a_maria.aguilar@ambientebogota.gov.co"/>
    <n v="2358700"/>
    <n v="92202"/>
    <m/>
    <m/>
    <m/>
    <m/>
    <m/>
    <m/>
    <m/>
    <m/>
    <m/>
    <m/>
    <m/>
  </r>
  <r>
    <n v="20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SERVICIOS PROFESIONALES PARA APOYAR EL TRAMITE JURIDICO DE LAS ACTUACIONES DERIVADAS EL CONTROL A LOS ESTABLECIMIENTOS QUE GENERAN VERTIMIENTOS Y OTRAS ACTIVIDAES CONTAMINANTES EN EL  DISTRITO CAPITAL”."/>
    <d v="2015-01-01T00:00:00"/>
    <n v="8"/>
    <s v="CONTRATACION DIRECTA"/>
    <x v="1"/>
    <n v="18869600"/>
    <n v="18869600"/>
    <s v="N/A"/>
    <s v="N/A"/>
    <s v="MARIA FERNANDA AGUILAR ACEVEDO_x000a_TEL: 3778863_x000a_maria.aguilar@ambientebogota.gov.co"/>
    <n v="2358700"/>
    <n v="92203"/>
    <m/>
    <m/>
    <m/>
    <m/>
    <m/>
    <m/>
    <m/>
    <m/>
    <m/>
    <m/>
    <m/>
  </r>
  <r>
    <n v="20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NALIZAR Y APOYAR EN EL PROCESO DE EVALUACIÓN, CONTROL Y SEGUIMIENTO DE LOS DOCUMENTOS REFERENTES A LAS ACTUACIONES ADMINISTRATIVAS, TÉCNICAS Y JURÍDICAS CORRESPONDIENTES A LAS ACTIVIDADES CONTAMINANTES QUE GENEREN VERTIMIENTOS"/>
    <d v="2015-01-01T00:00:00"/>
    <n v="11"/>
    <s v="CONTRATACION DIRECTA"/>
    <x v="0"/>
    <n v="38182100"/>
    <n v="38182100"/>
    <s v="N/A"/>
    <s v="N/A"/>
    <s v="MARIA FERNANDA AGUILAR ACEVEDO_x000a_TEL: 3778863_x000a_maria.aguilar@ambientebogota.gov.co"/>
    <n v="3471100"/>
    <n v="92204"/>
    <d v="2014-12-23T00:00:00"/>
    <d v="2015-01-08T00:00:00"/>
    <s v="OK"/>
    <m/>
    <m/>
    <m/>
    <m/>
    <m/>
    <m/>
    <m/>
    <m/>
  </r>
  <r>
    <n v="20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ORIENTAR Y REVISAR LAS ACTUACIONES JURÍDICAS Y ADMINISTRATIVAS PROYECTADAS Y EMITIDAS, A LOS  ESTABLECIMIENTOS QUE GENERAN VERTIMIENTOS  Y QUE AFECTAN LA CALIDAD DE LOS RECURSOS HÍDRICO Y SUELO EN EL  PERÍMETRO URBANO DEL DISTRITO CAPITAL"/>
    <d v="2015-01-01T00:00:00"/>
    <n v="11"/>
    <s v="CONTRATACION DIRECTA"/>
    <x v="0"/>
    <n v="65714000"/>
    <n v="65714000"/>
    <s v="N/A"/>
    <s v="N/A"/>
    <s v="MARIA FERNANDA AGUILAR ACEVEDO_x000a_TEL: 3778863_x000a_maria.aguilar@ambientebogota.gov.co"/>
    <n v="5974000"/>
    <n v="92205"/>
    <d v="2014-12-18T00:00:00"/>
    <d v="2014-12-30T00:00:00"/>
    <s v="OK"/>
    <m/>
    <m/>
    <m/>
    <m/>
    <m/>
    <m/>
    <m/>
    <m/>
  </r>
  <r>
    <n v="20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EL MANEJO, CLASIFICACIÓN Y ACTUALIZACIÓN DE LA DOCUMENTACIÓN CONTENIDA EN LOS EXPEDIENTES DE LOS ESTABLECIMIENTOS QUE GENERAN VERTIMIENTOS  EN EL DISTRITO CAPITAL"/>
    <d v="2015-01-01T00:00:00"/>
    <n v="10"/>
    <s v="CONTRATACION DIRECTA"/>
    <x v="0"/>
    <n v="15862000"/>
    <n v="15862000"/>
    <s v="N/A"/>
    <s v="N/A"/>
    <s v="MARIA FERNANDA AGUILAR ACEVEDO_x000a_TEL: 3778863_x000a_maria.aguilar@ambientebogota.gov.co"/>
    <n v="1586200"/>
    <n v="92206"/>
    <d v="2014-12-23T00:00:00"/>
    <d v="2015-01-15T00:00:00"/>
    <s v="OK"/>
    <m/>
    <m/>
    <m/>
    <m/>
    <m/>
    <m/>
    <m/>
    <m/>
  </r>
  <r>
    <n v="20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EL MANEJO, CLASIFICACIÓN Y ACTUALIZACIÓN DE LA DOCUMENTACIÓN CONTENIDA EN LOS EXPEDIENTES DE LOS ESTABLECIMIENTOS QUE GENERAN VERTIMIENTOS  EN EL DISTRITO CAPITAL"/>
    <d v="2015-01-01T00:00:00"/>
    <n v="11"/>
    <s v="CONTRATACION DIRECTA"/>
    <x v="0"/>
    <n v="17448200"/>
    <n v="17448200"/>
    <s v="N/A"/>
    <s v="N/A"/>
    <s v="MARIA FERNANDA AGUILAR ACEVEDO_x000a_TEL: 3778863_x000a_maria.aguilar@ambientebogota.gov.co"/>
    <n v="1586200"/>
    <n v="92207"/>
    <d v="2014-12-23T00:00:00"/>
    <s v="15-01-205"/>
    <s v="OK"/>
    <m/>
    <m/>
    <m/>
    <m/>
    <m/>
    <m/>
    <m/>
    <m/>
  </r>
  <r>
    <n v="20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DE APOYO PARA EL MANEJO , CLASIFICACIÓN Y ACTUALIZACIÓN DELA DOCUMENTACIÓN CONTENIDA EN LOS EXPEDIENTES DE LOS ESTABLECIMIENTOS QUE GENERAN VERTIMIENTOS ENE EL DISTRITO CAPITAL"/>
    <d v="2015-01-01T00:00:00"/>
    <n v="10"/>
    <s v="CONTRATACION DIRECTA"/>
    <x v="0"/>
    <n v="15862000"/>
    <n v="15862000"/>
    <s v="N/A"/>
    <s v="N/A"/>
    <s v="MARIA FERNANDA AGUILAR ACEVEDO_x000a_TEL: 3778863_x000a_maria.aguilar@ambientebogota.gov.co"/>
    <n v="1586200"/>
    <n v="92208"/>
    <d v="2014-12-23T00:00:00"/>
    <d v="2015-01-15T00:00:00"/>
    <s v="OK"/>
    <m/>
    <m/>
    <m/>
    <m/>
    <m/>
    <m/>
    <m/>
    <m/>
  </r>
  <r>
    <n v="21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GESTIONAR, REVISAR Y PROYECTAR LAS ACCIONES DE EVALUACION, CONTROL Y SEGUIMIENTO A LOS ESTABLECIMIENTOS QUE GENERAN VERTIMIENTOS Y A LAS ACTIVIDADES CONTAMINANTES CAUSADAS EN EL PERIMETRO URBANO DEL DISTRITO CAPITAL"/>
    <d v="2015-01-01T00:00:00"/>
    <n v="11"/>
    <s v="CONTRATACION DIRECTA"/>
    <x v="0"/>
    <n v="71379000"/>
    <n v="71379000"/>
    <s v="N/A"/>
    <s v="N/A"/>
    <s v="MARIA FERNANDA AGUILAR ACEVEDO_x000a_TEL: 3778863_x000a_maria.aguilar@ambientebogota.gov.co"/>
    <n v="6489000"/>
    <n v="92209"/>
    <d v="2014-12-23T00:00:00"/>
    <d v="2015-01-05T00:00:00"/>
    <s v="OK"/>
    <m/>
    <m/>
    <m/>
    <m/>
    <m/>
    <m/>
    <m/>
    <m/>
  </r>
  <r>
    <n v="21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VALUACION, CONTROL, SEGUIMIENTO Y REVISION A LOS ESTABLECIMIENTOS QUE GENERAN VERTIMIENTOS Y ACTIVIDADES CONTAMINANTES EN EL PERIMETRO URBANO DEL DISTRITO CAPITAL”"/>
    <d v="2015-01-01T00:00:00"/>
    <n v="10"/>
    <s v="CONTRATACION DIRECTA"/>
    <x v="0"/>
    <n v="39964000"/>
    <n v="39964000"/>
    <s v="N/A"/>
    <s v="N/A"/>
    <s v="MARIA FERNANDA AGUILAR ACEVEDO_x000a_TEL: 3778863_x000a_maria.aguilar@ambientebogota.gov.co"/>
    <n v="3996400"/>
    <n v="92210"/>
    <m/>
    <m/>
    <m/>
    <m/>
    <m/>
    <m/>
    <m/>
    <m/>
    <m/>
    <m/>
    <m/>
  </r>
  <r>
    <n v="21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211"/>
    <m/>
    <m/>
    <m/>
    <m/>
    <m/>
    <m/>
    <m/>
    <m/>
    <m/>
    <m/>
    <m/>
  </r>
  <r>
    <n v="21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10"/>
    <s v="CONTRATACION DIRECTA"/>
    <x v="0"/>
    <n v="27604000"/>
    <n v="27604000"/>
    <s v="N/A"/>
    <s v="N/A"/>
    <s v="MARIA FERNANDA AGUILAR ACEVEDO_x000a_TEL: 3778863_x000a_maria.aguilar@ambientebogota.gov.co"/>
    <n v="2760400"/>
    <n v="92212"/>
    <d v="2015-01-19T00:00:00"/>
    <m/>
    <m/>
    <m/>
    <m/>
    <m/>
    <m/>
    <m/>
    <m/>
    <m/>
    <m/>
  </r>
  <r>
    <n v="21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8"/>
    <s v="CONTRATACION DIRECTA"/>
    <x v="0"/>
    <n v="18869600"/>
    <n v="18869600"/>
    <s v="N/A"/>
    <s v="N/A"/>
    <s v="MARIA FERNANDA AGUILAR ACEVEDO_x000a_TEL: 3778863_x000a_maria.aguilar@ambientebogota.gov.co"/>
    <n v="2358700"/>
    <n v="92213"/>
    <m/>
    <m/>
    <m/>
    <m/>
    <m/>
    <m/>
    <m/>
    <m/>
    <m/>
    <m/>
    <m/>
  </r>
  <r>
    <n v="215"/>
    <x v="0"/>
    <s v="20 KM. DE RÍO URBANOS CON ÍNDICE DE CALIDAD HÍDRICA WQI: 65 A 79"/>
    <s v="SUELO"/>
    <s v="DESARROLLO 100% EL PROGRAMA DE IDENTIFICACIÓN Y DIAGNÓSTICO DE SITIOS CONTAMINADOS PARA SU CONTROL"/>
    <s v="03-RECURSO HUMANO"/>
    <s v="04-GASTOS DE PERSONAL OPERATIVO"/>
    <x v="0"/>
    <n v="77121701"/>
    <s v="“PRESTAR LOS SERVICIOS PROFESIONALES PARA  REALIZAR ACCIONES DE EVALUACIÓN, SEGUIMIENTO Y CONTROL A LAS ACTIVIDADES GENERADORAS DE VERTIMIENTOS Y CONTAMINACIÓN, ENCAMINADAS A LA PROTECCIÓN Y CONSERVACIÓN DEL RECURSO HÍDRICO Y DEL SUELO”"/>
    <d v="2015-01-01T00:00:00"/>
    <n v="7"/>
    <s v="CONTRATACION DIRECTA"/>
    <x v="0"/>
    <n v="19322800"/>
    <n v="19322800"/>
    <s v="N/A"/>
    <s v="N/A"/>
    <s v="MARIA FERNANDA AGUILAR ACEVEDO"/>
    <n v="2760400"/>
    <n v="92214"/>
    <m/>
    <m/>
    <m/>
    <m/>
    <m/>
    <m/>
    <m/>
    <m/>
    <m/>
    <m/>
    <m/>
  </r>
  <r>
    <n v="21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215"/>
    <d v="2015-01-19T00:00:00"/>
    <d v="2015-01-22T00:00:00"/>
    <s v="OK"/>
    <m/>
    <m/>
    <m/>
    <m/>
    <m/>
    <m/>
    <m/>
    <m/>
  </r>
  <r>
    <n v="21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SEGUIMIENTO Y CONTROL A LAS ACTIVIDADES GENERADORAS DE VERTIMIENTOS, CONTAMINACIÓN, USO DEL RECURSO HÍDRICO SUPERFICIAL Y ACTIVIDADES RELACIONADAS CON EL LICENCIAMIENTO AMBIENTAL, ENCAMINADAS A LA PROTECCIÓN Y CONSERVACIÓN DEL RECURSO HÍDRICO”._x000a__x000a_"/>
    <d v="2015-01-01T00:00:00"/>
    <n v="10"/>
    <s v="CONTRATACION DIRECTA"/>
    <x v="0"/>
    <n v="34711000"/>
    <n v="34711000"/>
    <s v="N/A"/>
    <s v="N/A"/>
    <s v="MARIA FERNANDA AGUILAR ACEVEDO_x000a_TEL: 3778863_x000a_maria.aguilar@ambientebogota.gov.co"/>
    <n v="3471100"/>
    <n v="92216"/>
    <d v="2015-01-19T00:00:00"/>
    <d v="2015-01-22T00:00:00"/>
    <s v="OK"/>
    <m/>
    <m/>
    <m/>
    <m/>
    <m/>
    <m/>
    <m/>
    <m/>
  </r>
  <r>
    <n v="21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APOYAR LAS ACTUACIONES TECNICO ADMINISTRATIVAS CORRESPONDIENTES A LA EVALUACIÓN, CONTROL Y SEGUIMIENTO  DE LAS ACTIVIDADES GENERADORAS DE VERTIMIENTOS Y CONTAMINACION, ENCAMINADAS A LA PROTECCIÓN Y CONSERVACIÓN DEL RECURSO HIDRICO Y DEL SUELO”"/>
    <d v="2015-01-01T00:00:00"/>
    <n v="10"/>
    <s v="CONTRATACION DIRECTA"/>
    <x v="0"/>
    <n v="23587000"/>
    <n v="23587000"/>
    <s v="N/A"/>
    <s v="N/A"/>
    <s v="MARIA FERNANDA AGUILAR ACEVEDO_x000a_TEL: 3778863_x000a_maria.aguilar@ambientebogota.gov.co"/>
    <n v="2358700"/>
    <n v="92217"/>
    <d v="2015-01-19T00:00:00"/>
    <d v="2015-01-22T00:00:00"/>
    <s v="OK"/>
    <m/>
    <m/>
    <m/>
    <m/>
    <m/>
    <m/>
    <m/>
    <m/>
  </r>
  <r>
    <n v="21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4VICIOS PROFESIONALES PARA REALIZAR ACCIONES DE EVALUACION SEGUIMIENTO Y CONTROL A LAS ACTIVIDADES GENERADORAS DE VERTIEMINTOS CONTAMINACION Y USO DEL RECURSO HIDRICO SUPERFICIAL ENCAMINADAS A LA PROTECCION Y CONSERVACION DEL RECURSO HIDRICO Y DEL SUELO"/>
    <d v="2015-01-01T00:00:00"/>
    <n v="11"/>
    <s v="CONTRATACION DIRECTA"/>
    <x v="1"/>
    <n v="33876700"/>
    <n v="33876700"/>
    <s v="N/A"/>
    <s v="N/A"/>
    <s v="MARIA FERNANDA AGUILAR ACEVEDO_x000a_TEL: 3778863_x000a_maria.aguilar@ambientebogota.gov.co"/>
    <n v="3079700"/>
    <n v="92218"/>
    <m/>
    <m/>
    <m/>
    <m/>
    <m/>
    <m/>
    <m/>
    <m/>
    <m/>
    <m/>
    <m/>
  </r>
  <r>
    <n v="220"/>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4VICIOS PROFESIONALES PARA REALIZAR ACCIONES DE EVALUACION SEGUIMIENTO Y CONTROL A LAS ACTIVIDADES GENERADORAS DE VERTIEMINTOS CONTAMINACION Y USO DEL RECURSO HIDRICO SUPERFICIAL ENCAMINADAS A LA PROTECCION Y CONSERVACION DEL RECURSO HIDRICO Y DEL SUELO"/>
    <d v="2015-01-01T00:00:00"/>
    <n v="10"/>
    <s v="CONTRATACION DIRECTA"/>
    <x v="1"/>
    <n v="30797000"/>
    <n v="30797000"/>
    <s v="N/A"/>
    <s v="N/A"/>
    <s v="MARIA FERNANDA AGUILAR ACEVEDO_x000a_TEL: 3778863_x000a_maria.aguilar@ambientebogota.gov.co"/>
    <n v="3079700"/>
    <n v="92219"/>
    <m/>
    <m/>
    <m/>
    <m/>
    <m/>
    <m/>
    <m/>
    <m/>
    <m/>
    <m/>
    <m/>
  </r>
  <r>
    <n v="221"/>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REALIZAR EVALUACION, CONTROL, SEGUIMIENTO Y  REVISION A LAS ACTIVIDADADES DE LOS ESTABLECIMIENTOS QUE GENERAN VERTIMIENTOS Y  LAS ACTIVIDADES CONTAMINANTES INTEGRALES QUE SE GENERAN EN EL PERIMETRO URBANO DEL DISTRITO CAPITAL"/>
    <d v="2015-01-01T00:00:00"/>
    <n v="8"/>
    <s v="CONTRATACION DIRECTA"/>
    <x v="1"/>
    <n v="6370400"/>
    <n v="6370400"/>
    <s v="N/A"/>
    <s v="N/A"/>
    <s v="MARIA FERNANDA AGUILAR ACEVEDO_x000a_TEL: 3778863_x000a_maria.aguilar@ambientebogota.gov.co"/>
    <n v="2358700"/>
    <n v="92220"/>
    <m/>
    <m/>
    <m/>
    <m/>
    <m/>
    <m/>
    <m/>
    <m/>
    <m/>
    <m/>
    <m/>
  </r>
  <r>
    <n v="222"/>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REALIZAR EVALUACION, CONTROL, SEGUIMIENTO Y  REVISION A LAS ACTIVIDADADES DE LOS ESTABLECIMIENTOS QUE GENERAN VERTIMIENTOS Y  LAS ACTIVIDADES CONTAMINANTES INTEGRALES QUE SE GENERAN EN EL PERIMETRO URBANO DEL DISTRITO CAPITAL"/>
    <d v="2015-01-01T00:00:00"/>
    <n v="8"/>
    <s v="CONTRATACION DIRECTA"/>
    <x v="1"/>
    <n v="18869600"/>
    <n v="18869600"/>
    <s v="N/A"/>
    <s v="N/A"/>
    <s v="MARIA FERNANDA AGUILAR ACEVEDO_x000a_TEL: 3778863_x000a_maria.aguilar@ambientebogota.gov.co"/>
    <n v="2358700"/>
    <n v="92221"/>
    <m/>
    <m/>
    <m/>
    <m/>
    <m/>
    <m/>
    <m/>
    <m/>
    <m/>
    <m/>
    <m/>
  </r>
  <r>
    <n v="223"/>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REALIZAR EVALUACION, CONTROL, SEGUIMIENTO Y  REVISION A LAS ACTIVIDADADES DE LOS ESTABLECIMIENTOS QUE GENERAN VERTIMIENTOS Y  LAS ACTIVIDADES CONTAMINANTES INTEGRALES QUE SE GENERAN EN EL PERIMETRO URBANO DEL DISTRITO CAPITAL"/>
    <d v="2015-01-01T00:00:00"/>
    <n v="8"/>
    <s v="CONTRATACION DIRECTA"/>
    <x v="1"/>
    <n v="18869600"/>
    <n v="18869600"/>
    <s v="N/A"/>
    <s v="N/A"/>
    <s v="MARIA FERNANDA AGUILAR ACEVEDO_x000a_TEL: 3778863_x000a_maria.aguilar@ambientebogota.gov.co"/>
    <n v="2358700"/>
    <n v="92222"/>
    <m/>
    <m/>
    <m/>
    <m/>
    <m/>
    <m/>
    <m/>
    <m/>
    <m/>
    <m/>
    <m/>
  </r>
  <r>
    <n v="224"/>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REALIZAR EVALUACION, CONTROL, SEGUIMIENTO Y  REVISION A LAS ACTIVIDADADES DE LOS ESTABLECIMIENTOS QUE GENERAN VERTIMIENTOS Y  LAS ACTIVIDADES CONTAMINANTES INTEGRALES QUE SE GENERAN EN EL PERIMETRO URBANO DEL DISTRITO CAPITAL"/>
    <d v="2015-01-01T00:00:00"/>
    <n v="8"/>
    <s v="CONTRATACION DIRECTA"/>
    <x v="1"/>
    <n v="18869600"/>
    <n v="18869600"/>
    <s v="N/A"/>
    <s v="N/A"/>
    <s v="MARIA FERNANDA AGUILAR ACEVEDO_x000a_TEL: 3778863_x000a_maria.aguilar@ambientebogota.gov.co"/>
    <n v="2358700"/>
    <n v="92223"/>
    <m/>
    <m/>
    <m/>
    <m/>
    <m/>
    <m/>
    <m/>
    <m/>
    <m/>
    <m/>
    <m/>
  </r>
  <r>
    <n v="225"/>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4VICIOS PROFESIONALES PARA REALIZAR ACCIONES DE EVALUACION SEGUIMIENTO Y CONTROL A LAS ACTIVIDADES GENERADORAS DE VERTIEMINTOS CONTAMINACION Y USO DEL RECURSO HIDRICO SUPERFICIAL ENCAMINADAS A LA PROTECCION Y CONSERVACION DEL RECURSO HIDRICO Y DEL SUELO"/>
    <d v="2015-01-01T00:00:00"/>
    <n v="11"/>
    <s v="CONTRATACION DIRECTA"/>
    <x v="1"/>
    <n v="33876700"/>
    <n v="33876700"/>
    <s v="N/A"/>
    <s v="N/A"/>
    <s v="MARIA FERNANDA AGUILAR ACEVEDO_x000a_TEL: 3778863_x000a_maria.aguilar@ambientebogota.gov.co"/>
    <n v="3079700"/>
    <n v="92224"/>
    <m/>
    <m/>
    <m/>
    <m/>
    <m/>
    <m/>
    <m/>
    <m/>
    <m/>
    <m/>
    <m/>
  </r>
  <r>
    <n v="226"/>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4VICIOS PROFESIONALES PARA REALIZAR ACCIONES DE EVALUACION SEGUIMIENTO Y CONTROL A LAS ACTIVIDADES GENERADORAS DE VERTIEMINTOS CONTAMINACION Y USO DEL RECURSO HIDRICO SUPERFICIAL ENCAMINADAS A LA PROTECCION Y CONSERVACION DEL RECURSO HIDRICO Y DEL SUELO"/>
    <d v="2015-01-01T00:00:00"/>
    <n v="11"/>
    <s v="CONTRATACION DIRECTA"/>
    <x v="1"/>
    <n v="33876700"/>
    <n v="33876700"/>
    <s v="N/A"/>
    <s v="N/A"/>
    <s v="MARIA FERNANDA AGUILAR ACEVEDO_x000a_TEL: 3778863_x000a_maria.aguilar@ambientebogota.gov.co"/>
    <n v="3079700"/>
    <n v="92225"/>
    <m/>
    <m/>
    <m/>
    <m/>
    <m/>
    <m/>
    <m/>
    <m/>
    <m/>
    <m/>
    <m/>
  </r>
  <r>
    <n v="227"/>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4VICIOS PROFESIONALES PARA REALIZAR ACCIONES DE EVALUACION SEGUIMIENTO Y CONTROL A LAS ACTIVIDADES GENERADORAS DE VERTIEMINTOS CONTAMINACION Y USO DEL RECURSO HIDRICO SUPERFICIAL ENCAMINADAS A LA PROTECCION Y CONSERVACION DEL RECURSO HIDRICO Y DEL SUELO"/>
    <d v="2015-01-01T00:00:00"/>
    <n v="8.5"/>
    <s v="CONTRATACION DIRECTA"/>
    <x v="1"/>
    <n v="26433700"/>
    <n v="26433700"/>
    <s v="N/A"/>
    <s v="N/A"/>
    <s v="MARIA FERNANDA AGUILAR ACEVEDO_x000a_TEL: 3778863_x000a_maria.aguilar@ambientebogota.gov.co"/>
    <n v="3079700"/>
    <n v="92226"/>
    <m/>
    <m/>
    <m/>
    <m/>
    <m/>
    <m/>
    <m/>
    <m/>
    <m/>
    <m/>
    <m/>
  </r>
  <r>
    <n v="228"/>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EVALUACION, CONTROL, SEGUIMIENTO Y REVISION A LOS ESTABLECIMIENTOS QUE GENERAN VERTIMIENTOS Y ACTIVIDADES CONTAMINANTES EN EL PERIMETRO URBANO DEL DISTRITO CAPITAL”"/>
    <d v="2015-01-01T00:00:00"/>
    <n v="10"/>
    <s v="CONTRATACION DIRECTA"/>
    <x v="0"/>
    <n v="39964000"/>
    <n v="39964000"/>
    <s v="N/A"/>
    <s v="N/A"/>
    <s v="MARIA FERNANDA AGUILAR ACEVEDO_x000a_TEL: 3778863_x000a_maria.aguilar@ambientebogota.gov.co"/>
    <n v="3996400"/>
    <n v="92227"/>
    <d v="2014-12-18T00:00:00"/>
    <d v="2015-01-05T00:00:00"/>
    <s v="OK"/>
    <m/>
    <m/>
    <m/>
    <m/>
    <m/>
    <m/>
    <m/>
    <m/>
  </r>
  <r>
    <n v="229"/>
    <x v="0"/>
    <s v="20 KM. DE RÍO URBANOS CON ÍNDICE DE CALIDAD HÍDRICA WQI: 65 A 79"/>
    <s v="RECURSO HÍDRICO SUPERFICIAL"/>
    <s v="CONTROLAR  ANUALMENTE 2.000 ESTABLECIMIENTOS QUE GENERAN VERTIMIENTOS, A TRAVÉS DE ACTUACIONES TÉCNICO ADMINISTRATIVOS"/>
    <s v="03-RECURSO HUMANO"/>
    <s v="04-GASTOS DE PERSONAL OPERATIVO"/>
    <x v="0"/>
    <n v="77121701"/>
    <s v="PRESTAR LOS SERVICIOS PROFESIONALES PARA REALIZAR ACCIONES DE EVALUACIÓN, CONTROL Y SEGUIMIENTO AMBIENTAL A LOS ESTABLECIMIENTOS QUE GENERAN VERTIMIENTOS Y A PROYECTOS, OBRAS O ACTIVIDADES SUJETAS DE LICENCIAMIENTO AMBIENTAL._x000a__x000a_"/>
    <d v="2015-01-01T00:00:00"/>
    <n v="11"/>
    <s v="CONTRATACION DIRECTA"/>
    <x v="0"/>
    <n v="49738700"/>
    <n v="49738700"/>
    <s v="N/A"/>
    <s v="N/A"/>
    <s v="MARIA FERNANDA AGUILAR ACEVEDO_x000a_TEL: 3778863_x000a_maria.aguilar@ambientebogota.gov.co"/>
    <n v="4521700"/>
    <n v="92228"/>
    <d v="2015-01-09T00:00:00"/>
    <d v="2015-01-20T00:00:00"/>
    <s v="OK"/>
    <m/>
    <m/>
    <m/>
    <m/>
    <m/>
    <m/>
    <m/>
    <m/>
  </r>
  <r>
    <n v="230"/>
    <x v="0"/>
    <s v="20 KM. DE RÍO URBANOS CON ÍNDICE DE CALIDAD HÍDRICA WQI: 65 A 79"/>
    <s v="AGUAS SUBTERRÁNEAS"/>
    <s v="EJECUTAR 100% EL PROGRAMA DE CONTROL, EVALUACIÓN Y SEGUIMIENTO A PUNTOS DE AGUA"/>
    <s v="03-RECURSO HUMANO"/>
    <s v="04-GASTOS DE PERSONAL OPERATIVO"/>
    <x v="0"/>
    <n v="77121707"/>
    <s v="RECURSOS SIN COMPROMETER"/>
    <d v="2015-01-01T00:00:00"/>
    <n v="11"/>
    <s v="CONTRATACION DIRECTA"/>
    <x v="0"/>
    <n v="2359400"/>
    <n v="2359400"/>
    <s v="N/A"/>
    <s v="N/A"/>
    <s v="MARIA FERNANDA AGUILAR ACEVEDO"/>
    <n v="2359400"/>
    <m/>
    <m/>
    <m/>
    <m/>
    <m/>
    <m/>
    <m/>
    <m/>
    <m/>
    <m/>
    <m/>
    <m/>
  </r>
  <r>
    <n v="231"/>
    <x v="0"/>
    <s v="20 KM. DE RÍO URBANOS CON ÍNDICE DE CALIDAD HÍDRICA WQI: 65 A 79"/>
    <s v="RECURSO HÍDRICO SUPERFICIAL"/>
    <s v="DESARROLLAR 100% EL PROGRAMA DE TASAS RETRIBUTIVAS POR CARGA AL RECURSO HÍDRICO"/>
    <s v="03-RECURSO HUMANO"/>
    <s v="04-GASTOS DE PERSONAL OPERATIVO"/>
    <x v="0"/>
    <n v="70171607"/>
    <s v="RECURSOS SIN COMPROMETER"/>
    <d v="2015-01-01T00:00:00"/>
    <m/>
    <s v="CONTRATACION DIRECTA"/>
    <x v="0"/>
    <n v="183200"/>
    <n v="183200"/>
    <s v="N/A"/>
    <s v="N/A"/>
    <s v="MARIA FERNANDA AGUILAR ACEVEDO"/>
    <n v="183200"/>
    <m/>
    <m/>
    <m/>
    <m/>
    <m/>
    <m/>
    <m/>
    <m/>
    <m/>
    <m/>
    <m/>
    <m/>
  </r>
  <r>
    <n v="232"/>
    <x v="0"/>
    <s v="20 KM. DE RÍO URBANOS CON ÍNDICE DE CALIDAD HÍDRICA WQI: 65 A 79"/>
    <s v="RECURSO HÍDRICO SUPERFICIAL"/>
    <s v="DESARROLLAR 100% EL PROGRAMA DE TASAS RETRIBUTIVAS POR CARGA AL RECURSO HÍDRICO"/>
    <s v="03-RECURSO HUMANO"/>
    <s v="04-GASTOS DE PERSONAL OPERATIVO"/>
    <x v="0"/>
    <n v="70171607"/>
    <s v="RECURSOS SIN COMPROMETER"/>
    <d v="2015-01-01T00:00:00"/>
    <m/>
    <s v="CONTRATACION DIRECTA"/>
    <x v="1"/>
    <n v="2421500"/>
    <n v="2421500"/>
    <s v="N/A"/>
    <s v="N/A"/>
    <s v="MARIA FERNANDA AGUILAR ACEVEDO"/>
    <n v="2421500"/>
    <m/>
    <m/>
    <m/>
    <m/>
    <m/>
    <m/>
    <m/>
    <m/>
    <m/>
    <m/>
    <m/>
    <m/>
  </r>
  <r>
    <n v="233"/>
    <x v="0"/>
    <s v="20 KM. DE RÍO URBANOS CON ÍNDICE DE CALIDAD HÍDRICA WQI: 65 A 79"/>
    <s v="RECURSO HÍDRICO SUPERFICIAL"/>
    <s v="EJECUTAR 3 FASES DEL PROGRAMA MONITOREO A AFLUENTES Y EFLUENTES EN EL D. C."/>
    <s v="03-RECURSO HUMANO"/>
    <s v="04-GASTOS DE PERSONAL OPERATIVO"/>
    <x v="0"/>
    <n v="77101505"/>
    <s v="RECURSOS SIN COMPROMETER"/>
    <d v="2015-01-01T00:00:00"/>
    <m/>
    <s v="CONTRATACION DIRECTA"/>
    <x v="0"/>
    <n v="33000"/>
    <n v="33000"/>
    <s v="N/A"/>
    <s v="N/A"/>
    <s v="MARIA FERNANDA AGUILAR ACEVEDO"/>
    <n v="33000"/>
    <m/>
    <m/>
    <m/>
    <m/>
    <m/>
    <m/>
    <m/>
    <m/>
    <m/>
    <m/>
    <m/>
    <m/>
  </r>
  <r>
    <n v="234"/>
    <x v="0"/>
    <s v="20 KM. DE RÍO URBANOS CON ÍNDICE DE CALIDAD HÍDRICA WQI: 65 A 79"/>
    <s v="RECURSO HÍDRICO SUPERFICIAL"/>
    <s v="EJECUTAR 5 PROGRAMAS DE OPERACIÓN DE LA RED DE CALIDAD HÍDRICA DE BOGOTÁ"/>
    <s v="03-RECURSO HUMANO"/>
    <s v="04-GASTOS DE PERSONAL OPERATIVO"/>
    <x v="0"/>
    <n v="77101505"/>
    <s v="RECURSOS SIN COMPROMETER"/>
    <d v="2015-01-01T00:00:00"/>
    <m/>
    <s v="CONTRATACION DIRECTA"/>
    <x v="0"/>
    <n v="1003200"/>
    <n v="1003200"/>
    <s v="N/A"/>
    <s v="N/A"/>
    <s v="MARIA FERNANDA AGUILAR ACEVEDO"/>
    <n v="1003200"/>
    <m/>
    <m/>
    <m/>
    <m/>
    <m/>
    <m/>
    <m/>
    <m/>
    <m/>
    <m/>
    <m/>
    <m/>
  </r>
  <r>
    <n v="235"/>
    <x v="0"/>
    <s v="20 KM. DE RÍO URBANOS CON ÍNDICE DE CALIDAD HÍDRICA WQI: 65 A 79"/>
    <s v="RECURSO HÍDRICO SUPERFICIAL"/>
    <s v="EJECUTAR 5 PROGRAMAS DE OPERACIÓN DE LA RED DE CALIDAD HÍDRICA DE BOGOTÁ"/>
    <s v="03-RECURSO HUMANO"/>
    <s v="04-GASTOS DE PERSONAL OPERATIVO"/>
    <x v="0"/>
    <n v="77101505"/>
    <s v="RECURSOS SIN COMPROMETER"/>
    <d v="2015-01-01T00:00:00"/>
    <m/>
    <s v="CONTRATACION DIRECTA"/>
    <x v="1"/>
    <n v="616750"/>
    <n v="616750"/>
    <s v="N/A"/>
    <s v="N/A"/>
    <s v="MARIA FERNANDA AGUILAR ACEVEDO"/>
    <n v="616750"/>
    <m/>
    <m/>
    <m/>
    <m/>
    <m/>
    <m/>
    <m/>
    <m/>
    <m/>
    <m/>
    <m/>
    <m/>
  </r>
  <r>
    <n v="236"/>
    <x v="0"/>
    <s v="20 KM. DE RÍO URBANOS CON ÍNDICE DE CALIDAD HÍDRICA WQI: 65 A 79"/>
    <s v="SUELO"/>
    <s v="DESARROLLO 100% EL PROGRAMA DE IDENTIFICACIÓN Y DIAGNÓSTICO DE SITIOS CONTAMINADOS PARA SU CONTROL"/>
    <s v="03-RECURSO HUMANO"/>
    <s v="04-GASTOS DE PERSONAL OPERATIVO"/>
    <x v="0"/>
    <n v="77121701"/>
    <s v="RECURSOS SIN COMPROMETER"/>
    <d v="2015-01-01T00:00:00"/>
    <m/>
    <s v="CONTRATACION DIRECTA"/>
    <x v="0"/>
    <n v="2606100"/>
    <n v="2606100"/>
    <s v="N/A"/>
    <s v="N/A"/>
    <s v="MARIA FERNANDA AGUILAR ACEVEDO"/>
    <n v="2606100"/>
    <m/>
    <m/>
    <m/>
    <m/>
    <m/>
    <m/>
    <m/>
    <m/>
    <m/>
    <m/>
    <m/>
    <m/>
  </r>
</pivotCacheRecords>
</file>

<file path=xl/pivotCache/pivotCacheRecords11.xml><?xml version="1.0" encoding="utf-8"?>
<pivotCacheRecords xmlns="http://schemas.openxmlformats.org/spreadsheetml/2006/main" xmlns:r="http://schemas.openxmlformats.org/officeDocument/2006/relationships" count="112">
  <r>
    <n v="1"/>
    <x v="0"/>
    <s v="CONTROL INTEGRAL A LA GENERACIÓN DE ESCOMBROS EN BOGOTÁ"/>
    <s v="CONTROL INTEGRAL A LA GENERACIÓN DE ESCOMBROS EN BOGOTÁ"/>
    <x v="0"/>
    <s v="03-RECUSO HUMANO"/>
    <s v="04-GASTOS DE PERSONAL OPERATIVO"/>
    <x v="0"/>
    <n v="76121900"/>
    <s v="PRESTAR LOS SERVICIOS PROFESIONALES PARA APOYAR Y  ORIENTAR LAS ACTIVIDADES DE EVALUACIÓN, CONTROL Y SEGUIMIENTO AL INADECUADO MANEJO Y DISPOSICIÓN DE ESCOMBROS Y DEMÁS RESIDUOS GENERADOS EN EL DISTRITO CAPITAL"/>
    <d v="2015-01-12T00:00:00"/>
    <n v="10"/>
    <s v="CONTRATACIÓN DIRECTA"/>
    <s v="12- OTROS DISTRITO"/>
    <n v="45217000"/>
    <n v="45217000"/>
    <s v="N/A"/>
    <s v="N/A"/>
    <s v="Sandra Patricia Montoya Villarreal sandra.montoya@ambientebogota.gov.co  Teléfono: 3778957"/>
    <n v="4521700"/>
    <n v="91168"/>
    <d v="2014-12-19T00:00:00"/>
    <d v="2014-12-22T00:00:00"/>
    <d v="2015-01-05T00:00:00"/>
  </r>
  <r>
    <n v="2"/>
    <x v="0"/>
    <s v="CONTROL INTEGRAL A LA GENERACIÓN DE ESCOMBROS EN BOGOTÁ"/>
    <s v="CONTROL INTEGRAL A LA GENERACIÓN DE ESCOMBROS EN BOGOTÁ"/>
    <x v="0"/>
    <s v="03-RECUSO HUMANO"/>
    <s v="04-GASTOS DE PERSONAL OPERATIVO"/>
    <x v="0"/>
    <n v="76121900"/>
    <s v="PRESTAR LOS SERVICIOS PROFESIONALES PARA DESARROLLAR ACTIVIDADES DE EVALUACIÓN, CONTROL Y SEGUIMIENTO A LA GENERACIÓN DE ESCOMBROS Y DEMÁS RESIDUOS EN EL DISTRITO CAPITAL"/>
    <d v="2015-01-12T00:00:00"/>
    <n v="11"/>
    <s v="CONTRATACIÓN DIRECTA"/>
    <s v="12- OTROS DISTRITO"/>
    <n v="38182100"/>
    <n v="38182100"/>
    <s v="N/A"/>
    <s v="N/A"/>
    <s v="Sandra Patricia Montoya Villarreal sandra.montoya@ambientebogota.gov.co  Teléfono: 3778957"/>
    <n v="3471100"/>
    <n v="91167"/>
    <d v="2014-12-18T00:00:00"/>
    <d v="2014-12-22T00:00:00"/>
    <s v="OK"/>
  </r>
  <r>
    <n v="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 LA GENERACIÓN DE ESCOMBROS Y DEMÁS RESIDUOS EN EL DISTRITO CAPITAL"/>
    <d v="2015-01-12T00:00:00"/>
    <n v="11"/>
    <s v="CONTRATACIÓN DIRECTA"/>
    <s v="12- OTROS DISTRITO"/>
    <n v="30364400"/>
    <n v="30364400"/>
    <s v="N/A"/>
    <s v="N/A"/>
    <s v="Sandra Patricia Montoya Villarreal sandra.montoya@ambientebogota.gov.co  Teléfono: 3778957"/>
    <n v="2760400"/>
    <n v="91166"/>
    <d v="2014-12-18T00:00:00"/>
    <d v="2014-12-22T00:00:00"/>
    <s v="OK"/>
  </r>
  <r>
    <n v="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SUS SERVICIOS PARA APOYAR LA  ACTUALIZACIÓN DE LAS BASES DE DATOS DE LA GESTIÓN AMBIENTAL EN EL PROGRAMA DE CONTROL EVALUACIÓN Y SEGUIMIENTO A PUNTOS DE AGUA"/>
    <d v="2015-01-12T00:00:00"/>
    <n v="11"/>
    <s v="CONTRATACIÓN DIRECTA"/>
    <s v="12- OTROS DISTRITO"/>
    <n v="27985100"/>
    <n v="27985100"/>
    <s v="N/A"/>
    <s v="N/A"/>
    <s v="Sandra Patricia Montoya Villarreal sandra.montoya@ambientebogota.gov.co  Teléfono: 3778957"/>
    <n v="2544100"/>
    <n v="91169"/>
    <d v="2014-12-18T00:00:00"/>
    <d v="2014-12-22T00:00:00"/>
    <d v="2015-01-05T00:00:00"/>
  </r>
  <r>
    <n v="5"/>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1"/>
    <s v="CONTRATACIÓN DIRECTA"/>
    <s v="12- OTROS DISTRITO"/>
    <n v="27985100"/>
    <n v="27985100"/>
    <s v="N/A"/>
    <s v="N/A"/>
    <s v="Sandra Patricia Montoya Villarreal sandra.montoya@ambientebogota.gov.co  Teléfono: 3778957"/>
    <n v="2544100"/>
    <n v="91170"/>
    <d v="2014-12-18T00:00:00"/>
    <d v="2014-12-24T00:00:00"/>
    <d v="2015-01-05T00:00:00"/>
  </r>
  <r>
    <n v="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ORIENTAR LAS ACTIVIDADES DE EVALUACIÓN, CONTROL Y SEGUIMIENTO AL INADECUADO MANEJO Y DISPOSICIÓN DE ESCOMBROS Y DEMÁS RESIDUOS GENERADOS EN EL DISTRITO CAPITAL."/>
    <d v="2015-01-12T00:00:00"/>
    <n v="10"/>
    <s v="CONTRATACIÓN DIRECTA"/>
    <s v="12- OTROS DISTRITO"/>
    <n v="45217000"/>
    <n v="45217000"/>
    <s v="N/A"/>
    <s v="N/A"/>
    <s v="Sandra Patricia Montoya Villarreal sandra.montoya@ambientebogota.gov.co  Teléfono: 3778957"/>
    <n v="4521700"/>
    <n v="91173"/>
    <d v="2014-12-19T00:00:00"/>
    <d v="2014-12-22T00:00:00"/>
    <s v="OK"/>
  </r>
  <r>
    <n v="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1"/>
    <s v="CONTRATACIÓN DIRECTA"/>
    <s v="12- OTROS DISTRITO"/>
    <n v="27985100"/>
    <n v="27985100"/>
    <s v="N/A"/>
    <s v="N/A"/>
    <s v="Sandra Patricia Montoya Villarreal sandra.montoya@ambientebogota.gov.co  Teléfono: 3778957"/>
    <n v="2544100"/>
    <n v="91172"/>
    <d v="2014-12-30T00:00:00"/>
    <d v="2014-12-30T00:00:00"/>
    <s v="OK"/>
  </r>
  <r>
    <n v="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AS ACCIONES DE SENSIBILIZACIÓN, EVALUACIÓN, CONTROL Y SEGUIMIENTO A LA DISPOSICIÓN INADECUADA DE RESIDUOS DE CONSTRUCCIÓN Y DEMOLICIÓN- RCD´S, EN EL DISTRITO CAPITAL"/>
    <d v="2015-01-12T00:00:00"/>
    <n v="8.5"/>
    <s v="CONTRATACIÓN DIRECTA"/>
    <s v="12- OTROS DISTRITO"/>
    <n v="26177450"/>
    <n v="26177450"/>
    <s v="N/A"/>
    <s v="N/A"/>
    <s v="Sandra Patricia Montoya Villarreal sandra.montoya@ambientebogota.gov.co  Teléfono: 3778957"/>
    <n v="3079700"/>
    <n v="91177"/>
    <d v="2015-01-19T00:00:00"/>
    <d v="2014-12-22T00:00:00"/>
    <s v="SE APUEBA POR VALOR INFERIOS $ 25,945,700 VALOR MENSUAL $ 2358,700"/>
  </r>
  <r>
    <n v="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ON, CONTROL Y SEGUIMIENTO AL INADECUADO MANEJO Y DISPOSICIÓN DE ESCOMBROS Y DEMÁS RESIDUOS GENERADOS EN EL DISTRITO  CAPITAL "/>
    <d v="2015-01-01T00:00:00"/>
    <n v="11"/>
    <s v="CONTRATACIÓN DIRECTA"/>
    <s v="12- OTROS DISTRITO"/>
    <n v="27985100"/>
    <n v="27985100"/>
    <s v="N/A"/>
    <s v="N/A"/>
    <s v="Sandra Patricia Montoya Villarreal sandra.montoya@ambientebogota.gov.co  Teléfono: 3778957"/>
    <n v="2544100"/>
    <n v="91176"/>
    <d v="2014-12-30T00:00:00"/>
    <d v="2014-12-30T00:00:00"/>
    <s v="OK"/>
  </r>
  <r>
    <n v="1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ORIENTAR LAS ACTIVIDADES DE EVALUACIÓN, CONTROL Y SEGUIMIENTO AL INADECUADO MANEJO Y DISPOSICIÓN DE ESCOMBROS Y DEMÁS RESIDUOS GENERADOS EN EL DISTRITO CAPITAL."/>
    <d v="2015-01-01T00:00:00"/>
    <n v="10"/>
    <s v="CONTRATACIÓN DIRECTA"/>
    <s v="12- OTROS DISTRITO"/>
    <n v="45217000"/>
    <n v="45217000"/>
    <s v="N/A"/>
    <s v="N/A"/>
    <s v="Sandra Patricia Montoya Villarreal sandra.montoya@ambientebogota.gov.co  Teléfono: 3778957"/>
    <n v="4521700"/>
    <n v="91178"/>
    <d v="2014-12-30T00:00:00"/>
    <d v="2014-12-30T00:00:00"/>
    <s v="OK"/>
  </r>
  <r>
    <n v="1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 LA GENERACIÓN DE ESCOMBROS Y DEMÁS RESIDUOS EN EL DISTRITO CAPITAL"/>
    <d v="2015-01-12T00:00:00"/>
    <n v="11"/>
    <s v="CONTRATACIÓN DIRECTA"/>
    <s v="12- OTROS DISTRITO"/>
    <n v="38182100"/>
    <n v="38182100"/>
    <s v="N/A"/>
    <s v="N/A"/>
    <s v="Sandra Patricia Montoya Villarreal sandra.montoya@ambientebogota.gov.co  Teléfono: 3778957"/>
    <n v="3471100"/>
    <n v="91182"/>
    <d v="2014-12-18T00:00:00"/>
    <d v="2014-12-22T00:00:00"/>
    <s v="OK"/>
  </r>
  <r>
    <n v="12"/>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1"/>
    <s v="CONTRATACIÓN DIRECTA"/>
    <s v="12- OTROS DISTRITO"/>
    <n v="27985100"/>
    <n v="27985100"/>
    <s v="N/A"/>
    <s v="N/A"/>
    <s v="Sandra Patricia Montoya Villarreal sandra.montoya@ambientebogota.gov.co  Teléfono: 3778957"/>
    <n v="2544100"/>
    <n v="91179"/>
    <d v="2014-12-19T00:00:00"/>
    <d v="2014-12-22T00:00:00"/>
    <s v="OK"/>
  </r>
  <r>
    <n v="1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9T00:00:00"/>
    <n v="11"/>
    <s v="CONTRATACIÓN DIRECTA"/>
    <s v="12- OTROS DISTRITO"/>
    <n v="27985100"/>
    <n v="27985100"/>
    <s v="N/A"/>
    <s v="N/A"/>
    <s v="Sandra Patricia Montoya Villarreal sandra.montoya@ambientebogota.gov.co  Teléfono: 3778957"/>
    <n v="2544100"/>
    <n v="91181"/>
    <d v="2014-12-30T00:00:00"/>
    <d v="2014-12-30T00:00:00"/>
    <s v="OK"/>
  </r>
  <r>
    <n v="1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ORIENTAR LAS ACTIVIDADES DE EVALUACIÓN, CONTROL Y SEGUIMIENTO AL INADECUADO MANEJO Y DISPOSICIÓN DE ESCOMBROS Y DEMÁS RESIDUOS GENERADOS EN EL DISTRITO CAPITAL"/>
    <d v="2015-02-01T00:00:00"/>
    <n v="9"/>
    <s v="CONTRATACIÓN DIRECTA"/>
    <s v="12- OTROS DISTRITO"/>
    <n v="40695300"/>
    <n v="40695300"/>
    <s v="N/A"/>
    <s v="N/A"/>
    <s v="Sandra Patricia Montoya Villarreal sandra.montoya@ambientebogota.gov.co  Teléfono: 3778957"/>
    <n v="4521700"/>
    <n v="91185"/>
    <d v="2014-12-19T00:00:00"/>
    <d v="1899-12-30T00:00:00"/>
    <s v="OK"/>
  </r>
  <r>
    <n v="15"/>
    <x v="0"/>
    <s v="GESTIONAR EL 100% DE LOS ESCOMBROS GENERADOS EN LA CIUDAD CON TÉCNICAS MODERNAS DE APROVECHAMIENTO, TRATAMIENTO Y DISPOSICIÓN FINAL"/>
    <s v="CONTROL INTEGRAL A LA GENERACIÓN DE ESCOMBROS EN BOGOTÁ"/>
    <x v="1"/>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0.5"/>
    <s v="CONTRATACIÓN DIRECTA"/>
    <s v="12- OTROS DISTRITO"/>
    <n v="26713050"/>
    <n v="26713050"/>
    <s v="N/A"/>
    <s v="N/A"/>
    <s v="Sandra Patricia Montoya Villarreal sandra.montoya@ambientebogota.gov.co  Teléfono: 3778957"/>
    <n v="2544100"/>
    <n v="91186"/>
    <d v="2014-12-18T00:00:00"/>
    <m/>
    <m/>
  </r>
  <r>
    <n v="1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1"/>
    <s v="CONTRATACIÓN DIRECTA"/>
    <s v="12- OTROS DISTRITO"/>
    <n v="27985100"/>
    <n v="27985100"/>
    <s v="N/A"/>
    <s v="N/A"/>
    <s v="Sandra Patricia Montoya Villarreal sandra.montoya@ambientebogota.gov.co  Teléfono: 3778957"/>
    <n v="2544100"/>
    <n v="91187"/>
    <d v="2014-12-19T00:00:00"/>
    <d v="2014-12-22T00:00:00"/>
    <s v="OK"/>
  </r>
  <r>
    <n v="1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11"/>
    <s v="CONTRATACIÓN DIRECTA"/>
    <s v="12- OTROS DISTRITO"/>
    <n v="27985100"/>
    <n v="27985100"/>
    <s v="N/A"/>
    <s v="N/A"/>
    <s v="Sandra Patricia Montoya Villarreal sandra.montoya@ambientebogota.gov.co  Teléfono: 3778957"/>
    <n v="2544100"/>
    <n v="91188"/>
    <d v="2014-12-19T00:00:00"/>
    <d v="2014-12-22T00:00:00"/>
    <s v="OK"/>
  </r>
  <r>
    <n v="1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EN LA ORIENTACIÓN DE LAS ACTIVIDADES DE CONTROL INTEGRAL A LA INDEBIDA DISPOSICIÓN DE ESCOMBROS EN LA ESTRUCTURA ECOLÓGICA PRINCIPAL - EEP DE BOGOTÁ"/>
    <d v="2015-01-19T00:00:00"/>
    <n v="10"/>
    <s v="CONTRATACIÓN DIRECTA"/>
    <s v="12- OTROS DISTRITO"/>
    <n v="45217000"/>
    <n v="45217000"/>
    <s v="N/A"/>
    <s v="N/A"/>
    <s v="Sandra Patricia Montoya Villarreal sandra.montoya@ambientebogota.gov.co  Teléfono: 3778957"/>
    <n v="4521700"/>
    <n v="91113"/>
    <d v="2015-01-05T00:00:00"/>
    <d v="2015-01-06T00:00:00"/>
    <s v="OK"/>
  </r>
  <r>
    <n v="1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PROFESIONAL PARA LAS ACTIVIDADES DE CONTROL A LA INDEBIDA  DISPOSICIÓN DE ESCOMBROS EN LA ESTRUCTURA ECOLÓGICA PRINCIPAL PARA EL FORTALECIMIENTO DEL CONTROL A LA GESTIÓN INTEGRAL DE ESCOMBROS EN BOGOTÁ"/>
    <d v="2015-01-12T00:00:00"/>
    <n v="11"/>
    <s v="CONTRATACIÓN DIRECTA"/>
    <s v="12- OTROS DISTRITO"/>
    <n v="30364400"/>
    <n v="30364400"/>
    <s v="N/A"/>
    <s v="N/A"/>
    <s v="Sandra Patricia Montoya Villarreal sandra.montoya@ambientebogota.gov.co  Teléfono: 3778957"/>
    <n v="2760400"/>
    <n v="91115"/>
    <d v="2015-01-09T00:00:00"/>
    <d v="2015-01-14T00:00:00"/>
    <s v="OK"/>
  </r>
  <r>
    <n v="2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PROFESIONAL PARA LAS ACTIVIDADES DE CONTROL A LA INDEBIDA  DISPOSICIÓN DE ESCOMBROS EN LA ESTRUCTURA ECOLÓGICA PRINCIPAL PARA EL FORTALECIMIENTO DEL CONTROL A LA GESTIÓN INTEGRAL DE ESCOMBROS EN BOGOTÁ"/>
    <d v="2015-01-12T00:00:00"/>
    <n v="11"/>
    <s v="CONTRATACIÓN DIRECTA"/>
    <s v="12- OTROS DISTRITO"/>
    <n v="27985100"/>
    <n v="27985100"/>
    <s v="N/A"/>
    <s v="N/A"/>
    <s v="Sandra Patricia Montoya Villarreal sandra.montoya@ambientebogota.gov.co  Teléfono: 3778957"/>
    <n v="2544100"/>
    <n v="91116"/>
    <d v="2015-01-09T00:00:00"/>
    <d v="2015-01-14T00:00:00"/>
    <s v="OK"/>
  </r>
  <r>
    <n v="2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PROFESIONAL PARA LAS ACTIVIDADES DE CONTROL A LA INDEBIDA  DISPOSICIÓN DE ESCOMBROS EN LA ESTRUCTURA ECOLÓGICA PRINCIPAL PARA EL FORTALECIMIENTO DEL CONTROL A LA GESTIÓN INTEGRAL DE ESCOMBROS EN BOGOTÁ"/>
    <d v="2015-01-12T00:00:00"/>
    <n v="11"/>
    <s v="CONTRATACIÓN DIRECTA"/>
    <s v="12- OTROS DISTRITO"/>
    <n v="25945700"/>
    <n v="25945700"/>
    <s v="N/A"/>
    <s v="N/A"/>
    <s v="Sandra Patricia Montoya Villarreal sandra.montoya@ambientebogota.gov.co  Teléfono: 3778957"/>
    <n v="2358700"/>
    <n v="91117"/>
    <d v="2015-01-09T00:00:00"/>
    <d v="2015-01-14T00:00:00"/>
    <s v="OK"/>
  </r>
  <r>
    <n v="22"/>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EL SERVICIO DE APOYO PARA EL TRÁMITE Y SEGUIMIENTO DE LA INFORMACIÓN QUE SE GENERE  EN CUMPLIMIENTO DEL CONTROL Y SEGUIMIENTO A LA DISPOSICIÓN DE ESCOMBROS Y OTROS RESIDUOS EN EL DISTRITO CAPITAL"/>
    <d v="2015-01-12T00:00:00"/>
    <n v="11"/>
    <s v="CONTRATACIÓN DIRECTA"/>
    <s v="12- OTROS DISTRITO"/>
    <n v="22206800"/>
    <n v="22206800"/>
    <s v="N/A"/>
    <s v="N/A"/>
    <s v="Sandra Patricia Montoya Villarreal sandra.montoya@ambientebogota.gov.co  Teléfono: 3778957"/>
    <n v="2018800"/>
    <n v="91121"/>
    <d v="2014-12-19T00:00:00"/>
    <d v="2014-12-22T00:00:00"/>
    <s v="OK"/>
  </r>
  <r>
    <n v="2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PARA TRAMITAR LAS NOTIFICACIONES Y DEMÁS ACTUACIONES ADMINISTRATIVAS DERIVADAS DEL CONTROL INTEGRAL A LA GENERACIÓN DE ESCOMBROS Y DEMÁS RESIDUOS EN EL DISTRITO CAPITAL"/>
    <d v="2015-01-26T00:00:00"/>
    <n v="11"/>
    <s v="CONTRATACIÓN DIRECTA"/>
    <s v="12- OTROS DISTRITO"/>
    <n v="17448200"/>
    <n v="17448200"/>
    <s v="N/A"/>
    <s v="N/A"/>
    <s v="Sandra Patricia Montoya Villarreal sandra.montoya@ambientebogota.gov.co  Teléfono: 3778957"/>
    <n v="1586200"/>
    <n v="91118"/>
    <d v="2014-12-19T00:00:00"/>
    <d v="2014-12-22T00:00:00"/>
    <s v="OK"/>
  </r>
  <r>
    <n v="2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EN LAS ACTIVIDADES RELACIONADAS CON EL TRAMITE, SEGUIMIENTO Y CONTROL DE LOS EXPEDIENTES DERIVADOS POR LA DISPOSICIÓN ILEGAL DE ESCOMBROS Y OTROS RESIDUOS GENERADOS EN BOGOTÁ D.C"/>
    <d v="2015-01-19T00:00:00"/>
    <n v="11"/>
    <s v="CONTRATACIÓN DIRECTA"/>
    <s v="12- OTROS DISTRITO"/>
    <n v="17448200"/>
    <n v="17448200"/>
    <s v="N/A"/>
    <s v="N/A"/>
    <s v="Sandra Patricia Montoya Villarreal sandra.montoya@ambientebogota.gov.co  Teléfono: 3778957"/>
    <n v="1586200"/>
    <n v="91119"/>
    <d v="2014-12-30T00:00:00"/>
    <d v="2014-12-30T00:00:00"/>
    <s v="OK"/>
  </r>
  <r>
    <n v="25"/>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EN LAS ACTIVIDADES RELACIONADAS CON EL TRAMITE, SEGUIMIENTO Y CONTROL DE LOS EXPEDIENTES DERIVADOS POR LA DISPOSICIÓN ILEGAL DE ESCOMBROS Y OTROS RESIDUOS GENERADOS EN BOGOTÁ D.C"/>
    <d v="2015-03-01T00:00:00"/>
    <n v="10"/>
    <s v="CONTRATACIÓN DIRECTA"/>
    <s v="12- OTROS DISTRITO"/>
    <n v="15862000"/>
    <n v="15862000"/>
    <s v="N/A"/>
    <s v="N/A"/>
    <s v="Sandra Patricia Montoya Villarreal sandra.montoya@ambientebogota.gov.co  Teléfono: 3778957"/>
    <n v="1586200"/>
    <n v="91120"/>
    <d v="2014-12-30T00:00:00"/>
    <d v="2014-12-30T00:00:00"/>
    <s v="OK"/>
  </r>
  <r>
    <n v="2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APOYO EN LAS ACTIVIDADES RELACIONADAS CON EL TRAMITE, SEGUIMIENTO Y CONTROL DE LOS EXPEDIENTES DERIVADOS POR LA DISPOSICIÓN ILEGAL DE ESCOMBROS Y OTROS RESIDUOS GENERADOS EN BOGOTÁ D.C"/>
    <d v="2015-01-12T00:00:00"/>
    <n v="11"/>
    <s v="CONTRATACIÓN DIRECTA"/>
    <s v="12- OTROS DISTRITO"/>
    <n v="17448200"/>
    <n v="17448200"/>
    <s v="N/A"/>
    <s v="N/A"/>
    <s v="Sandra Patricia Montoya Villarreal sandra.montoya@ambientebogota.gov.co  Teléfono: 3778957"/>
    <n v="1586200"/>
    <n v="91122"/>
    <d v="2014-12-30T00:00:00"/>
    <d v="2014-12-30T00:00:00"/>
    <s v="OK"/>
  </r>
  <r>
    <n v="2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REALIZAR EL ANÁLISIS, SEGUIMIENTO Y REPORTE DE LOS PROCESOS DE PLANEACIÓN EN LOS COMPONENTES FÍSICOS Y PRESUPUESTALES, PARA EL CUMPLIMIENTO DE LAS ACCIONES ADELANTADAS PARA EL CONTROL Y SEGUIMIENTO A ESCOMBROS Y DEMÁS RESIDUOS GENERADOS EN EL DISTRITO CAPITAL "/>
    <d v="2015-01-12T00:00:00"/>
    <n v="11"/>
    <s v="CONTRATACIÓN DIRECTA"/>
    <s v="12- OTROS DISTRITO"/>
    <n v="49738700"/>
    <n v="49738700"/>
    <s v="N/A"/>
    <s v="N/A"/>
    <s v="Sandra Patricia Montoya Villarreal sandra.montoya@ambientebogota.gov.co  Teléfono: 3778957"/>
    <n v="4521700"/>
    <n v="91112"/>
    <d v="2015-01-05T00:00:00"/>
    <d v="2015-01-06T00:00:00"/>
    <s v="OK"/>
  </r>
  <r>
    <n v="2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REALIZAR ACTIVIDADES DE APOYO AL SEGUIMIENTO FINANCIERO QUE GARANTICEN EL CUMPLIMIENTO DE LOS PROCESOS QUE SE ADELANTEN POR EL INADECUADO MANEJO Y DISPOSICIÓN DE LOS ESCOMBROS GENERADOS EN BOGOTÁ"/>
    <d v="2015-01-12T00:00:00"/>
    <n v="11"/>
    <s v="CONTRATACIÓN DIRECTA"/>
    <s v="12- OTROS DISTRITO"/>
    <n v="30364400"/>
    <n v="30364400"/>
    <s v="N/A"/>
    <s v="N/A"/>
    <s v="Sandra Patricia Montoya Villarreal sandra.montoya@ambientebogota.gov.co  Teléfono: 3778957"/>
    <n v="2760400"/>
    <n v="91111"/>
    <d v="2015-01-05T00:00:00"/>
    <d v="2015-01-06T00:00:00"/>
    <s v="OK"/>
  </r>
  <r>
    <n v="2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EJECUTAR  ACCIONES DE COMANDO Y CONTROL PARA LA IDENTIFICACIÓN Y ERRADICACIÓN DE  PUNTOS CRÍTICOS POR ARROJO CLANDESTINO DE RESIDUOS DE CONSTRUCCIÓN Y DEMOLICIÓN – RCD EN LAS LOCALIDADES DEL DISTRITO CAPITAL"/>
    <d v="2015-01-12T00:00:00"/>
    <n v="9"/>
    <s v="CONTRATACIÓN DIRECTA"/>
    <s v="12- OTROS DISTRITO"/>
    <n v="40695300"/>
    <n v="40695300"/>
    <s v="N/A"/>
    <s v="N/A"/>
    <s v="Sandra Patricia Montoya Villarreal sandra.montoya@ambientebogota.gov.co  Teléfono: 3778957"/>
    <n v="4521700"/>
    <n v="91123"/>
    <d v="2014-12-30T00:00:00"/>
    <d v="2014-12-30T00:00:00"/>
    <s v="OK"/>
  </r>
  <r>
    <n v="3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ORIENTAR ACCIONES DE SENSIBILIZACIÓN, EVALUACIÓN, CONTROL Y SEGUIMIENTO A LA DISPOSICIÓN INADECUADA DE RESIDUOS DE CONSTRUCCIÓN Y DEMOLICIÓN- RCD´S, EN EL DISTRITO CAPITAL"/>
    <d v="2015-01-19T00:00:00"/>
    <n v="11"/>
    <s v="CONTRATACIÓN DIRECTA"/>
    <s v="12- OTROS DISTRITO"/>
    <n v="33876700"/>
    <n v="33876700"/>
    <s v="N/A"/>
    <s v="N/A"/>
    <s v="Sandra Patricia Montoya Villarreal sandra.montoya@ambientebogota.gov.co  Teléfono: 3778957"/>
    <n v="3079700"/>
    <n v="91124"/>
    <d v="2014-12-30T00:00:00"/>
    <d v="2014-12-30T00:00:00"/>
    <s v="OK"/>
  </r>
  <r>
    <n v="3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AS ACCIONES DE SENSIBILIZACIÓN, EVALUACIÓN, CONTROL Y SEGUIMIENTO A LA DISPOSICIÓN INADECUADA DE RESIDUOS DE CONSTRUCCIÓN Y DEMOLICIÓN- RCD´S, EN EL DISTRITO CAPITAL"/>
    <d v="2015-01-26T00:00:00"/>
    <n v="11"/>
    <s v="CONTRATACIÓN DIRECTA"/>
    <s v="12- OTROS DISTRITO"/>
    <n v="30364400"/>
    <n v="30364400"/>
    <s v="N/A"/>
    <s v="N/A"/>
    <s v="Sandra Patricia Montoya Villarreal sandra.montoya@ambientebogota.gov.co  Teléfono: 3778957"/>
    <n v="2760400"/>
    <n v="91135"/>
    <d v="2014-12-18T00:00:00"/>
    <d v="2014-12-22T00:00:00"/>
    <s v="OK"/>
  </r>
  <r>
    <n v="32"/>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EJECUTAR ACCIONES DE SENSIBILIZACIÓN, EVALUACIÓN, CONTROL Y SEGUIMIENTO A LA DISPOSICIÓN INADECUADA DE RESIDUOS DE CONSTRUCCIÓN Y DEMOLICIÓN- RCD´S, EN EL DISTRITO CAPITAL"/>
    <d v="2015-01-26T00:00:00"/>
    <n v="11"/>
    <s v="CONTRATACIÓN DIRECTA"/>
    <s v="12- OTROS DISTRITO"/>
    <n v="25945700"/>
    <n v="25945700"/>
    <s v="N/A"/>
    <s v="N/A"/>
    <s v="Sandra Patricia Montoya Villarreal sandra.montoya@ambientebogota.gov.co  Teléfono: 3778957"/>
    <n v="2358700"/>
    <n v="91129"/>
    <d v="2014-12-18T00:00:00"/>
    <d v="2014-12-22T00:00:00"/>
    <s v="OK"/>
  </r>
  <r>
    <n v="3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EJECUTAR ACCIONES DE SENSIBILIZACIÓN, EVALUACIÓN, CONTROL Y SEGUIMIENTO A LA DISPOSICIÓN INADECUADA DE RESIDUOS DE CONSTRUCCIÓN Y DEMOLICIÓN- RCD´S, EN EL DISTRITO CAPITAL"/>
    <d v="2015-01-26T00:00:00"/>
    <n v="10"/>
    <s v="CONTRATACIÓN DIRECTA"/>
    <s v="12- OTROS DISTRITO"/>
    <n v="23587000"/>
    <n v="23587000"/>
    <s v="N/A"/>
    <s v="N/A"/>
    <s v="Sandra Patricia Montoya Villarreal sandra.montoya@ambientebogota.gov.co  Teléfono: 3778957"/>
    <n v="2358700"/>
    <n v="91125"/>
    <d v="2014-12-18T00:00:00"/>
    <d v="2014-12-22T00:00:00"/>
    <s v="OK"/>
  </r>
  <r>
    <n v="3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Y EJECUTAR ACCIONES DE SENSIBILIZACIÓN, EVALUACIÓN, CONTROL Y SEGUIMIENTO A LA DISPOSICIÓN INADECUADA DE RESIDUOS DE CONSTRUCCIÓN Y DEMOLICIÓN- RCD´S, EN EL DISTRITO CAPITAL"/>
    <d v="2015-01-26T00:00:00"/>
    <n v="11"/>
    <s v="CONTRATACIÓN DIRECTA"/>
    <s v="12- OTROS DISTRITO"/>
    <n v="25945700"/>
    <n v="25945700"/>
    <s v="N/A"/>
    <s v="N/A"/>
    <s v="Sandra Patricia Montoya Villarreal sandra.montoya@ambientebogota.gov.co  Teléfono: 3778957"/>
    <n v="2358700"/>
    <n v="91127"/>
    <d v="2015-01-06T00:00:00"/>
    <d v="2015-01-08T00:00:00"/>
    <s v="OK"/>
  </r>
  <r>
    <n v="35"/>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PARA EJECUTAR ACCIONES DE COMANDO Y CONTROL FRENTE A LA DISPOSICIÓN INADECUADA DE RESIDUOS DE CONSTRUCCIÓN Y DEMOLICIÓN- RCD´S, EN EL DISTRITO CAPITAL"/>
    <d v="2015-01-12T00:00:00"/>
    <n v="11"/>
    <s v="CONTRATACIÓN DIRECTA"/>
    <s v="12- OTROS DISTRITO"/>
    <n v="23906300"/>
    <n v="23906300"/>
    <s v="N/A"/>
    <s v="N/A"/>
    <s v="Sandra Patricia Montoya Villarreal sandra.montoya@ambientebogota.gov.co  Teléfono: 3778957"/>
    <n v="2173300"/>
    <n v="91134"/>
    <d v="2014-12-18T00:00:00"/>
    <d v="2014-12-22T00:00:00"/>
    <s v="OK"/>
  </r>
  <r>
    <n v="3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PARA EJECUTAR ACCIONES DE COMANDO Y CONTROL FRENTE A LA DISPOSICIÓN INADECUADA DE RESIDUOS DE CONSTRUCCIÓN Y DEMOLICIÓN- RCD´S, EN EL DISTRITO CAPITAL"/>
    <d v="2015-01-26T00:00:00"/>
    <n v="11"/>
    <s v="CONTRATACIÓN DIRECTA"/>
    <s v="12- OTROS DISTRITO"/>
    <n v="22206800"/>
    <n v="22206800"/>
    <s v="N/A"/>
    <s v="N/A"/>
    <s v="Sandra Patricia Montoya Villarreal sandra.montoya@ambientebogota.gov.co  Teléfono: 3778957"/>
    <n v="2018800"/>
    <n v="91130"/>
    <d v="2014-12-30T00:00:00"/>
    <d v="2014-12-30T00:00:00"/>
    <s v="OK"/>
  </r>
  <r>
    <n v="3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PARA EJECUTAR ACCIONES DE COMANDO Y CONTROL FRENTE A LA DISPOSICIÓN INADECUADA DE RESIDUOS DE CONSTRUCCIÓN Y DEMOLICIÓN- RCD´S, EN EL DISTRITO CAPITAL"/>
    <d v="2015-01-12T00:00:00"/>
    <n v="11"/>
    <s v="CONTRATACIÓN DIRECTA"/>
    <s v="12- OTROS DISTRITO"/>
    <n v="22206800"/>
    <n v="22206800"/>
    <s v="N/A"/>
    <s v="N/A"/>
    <s v="Sandra Patricia Montoya Villarreal sandra.montoya@ambientebogota.gov.co  Teléfono: 3778957"/>
    <n v="2018800"/>
    <n v="91132"/>
    <d v="2014-12-16T00:00:00"/>
    <d v="2014-12-30T00:00:00"/>
    <s v="OK"/>
  </r>
  <r>
    <n v="3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PARA EJECUTAR ACCIONES DE COMANDO Y CONTROL FRENTE A LA DISPOSICIÓN INADECUADA DE RESIDUOS DE CONSTRUCCIÓN Y DEMOLICIÓN- RCD´S, EN EL DISTRITO CAPITAL"/>
    <d v="2015-01-12T00:00:00"/>
    <n v="11"/>
    <s v="CONTRATACIÓN DIRECTA"/>
    <s v="12- OTROS DISTRITO"/>
    <n v="22206800"/>
    <n v="22206800"/>
    <s v="N/A"/>
    <s v="N/A"/>
    <s v="Sandra Patricia Montoya Villarreal sandra.montoya@ambientebogota.gov.co  Teléfono: 3778957"/>
    <n v="2018800"/>
    <n v="91133"/>
    <d v="2014-12-30T00:00:00"/>
    <d v="2014-12-30T00:00:00"/>
    <s v="OK"/>
  </r>
  <r>
    <n v="3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ARA APOYAR Y EJECUTAR ACCIONES DE SENSIBILIZACIÓN, EVALUACIÓN, CONTROL Y SEGUIMIENTO A LA DISPOSICIÓN INADECUADA DE RESIDUOS DE CONSTRUCCIÓN Y DEMOLICIÓN- RCD´S, EN EL DISTRITO CAPITAL"/>
    <d v="2015-01-26T00:00:00"/>
    <n v="11"/>
    <s v="CONTRATACIÓN DIRECTA"/>
    <s v="12- OTROS DISTRITO"/>
    <n v="18807800"/>
    <n v="18807800"/>
    <s v="N/A"/>
    <s v="N/A"/>
    <s v="Sandra Patricia Montoya Villarreal sandra.montoya@ambientebogota.gov.co  Teléfono: 3778957"/>
    <n v="1709800"/>
    <n v="91131"/>
    <d v="2014-12-16T00:00:00"/>
    <d v="2014-12-16T00:00:00"/>
    <s v="OK"/>
  </r>
  <r>
    <n v="4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ARA APOYAR Y EJECUTAR ACCIONES DE SENSIBILIZACIÓN, EVALUACIÓN, CONTROL Y SEGUIMIENTO A LA DISPOSICIÓN INADECUADA DE RESIDUOS DE CONSTRUCCIÓN Y DEMOLICIÓN- RCD´S, EN EL DISTRITO CAPITAL"/>
    <d v="2015-01-12T00:00:00"/>
    <n v="11"/>
    <s v="CONTRATACIÓN DIRECTA"/>
    <s v="12- OTROS DISTRITO"/>
    <n v="18807800"/>
    <n v="18807800"/>
    <s v="N/A"/>
    <s v="N/A"/>
    <s v="Sandra Patricia Montoya Villarreal sandra.montoya@ambientebogota.gov.co  Teléfono: 3778957"/>
    <n v="1709800"/>
    <n v="91128"/>
    <d v="2014-12-18T00:00:00"/>
    <d v="2014-12-22T00:00:00"/>
    <s v="OK"/>
  </r>
  <r>
    <n v="4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DE APOYO EN EL  DESARROLLO DE LAS ACTIVIDADES DE CONSOLIDACIÓN PROCESAMIENTO Y ANÁLISIS DE LOS INDICADORES PARA EL CUMPLIMIENTO Y  CONTROL INTEGRAL A LA GENERACIÓN DE ESCOMBROS EN BOGOTÁ”"/>
    <d v="2015-01-12T00:00:00"/>
    <n v="11"/>
    <s v="CONTRATACIÓN DIRECTA"/>
    <s v="12- OTROS DISTRITO"/>
    <n v="23906300"/>
    <n v="23906300"/>
    <s v="N/A"/>
    <s v="N/A"/>
    <s v="Sandra Patricia Montoya Villarreal sandra.montoya@ambientebogota.gov.co  Teléfono: 3778957"/>
    <n v="2173300"/>
    <n v="91192"/>
    <m/>
    <m/>
    <m/>
  </r>
  <r>
    <n v="42"/>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ARA APOYAR Y EJECUTAR ACCIONES DE SENSIBILIZACIÓN, EVALUACIÓN, CONTROL Y SEGUIMIENTO A LA DISPOSICIÓN INADECUADA DE RESIDUOS DE CONSTRUCCIÓN Y DEMOLICIÓN- RCD´S, EN EL DISTRITO CAPITAL"/>
    <d v="2015-01-26T00:00:00"/>
    <n v="11"/>
    <s v="CONTRATACIÓN DIRECTA"/>
    <s v="12- OTROS DISTRITO"/>
    <n v="17448200"/>
    <n v="17448200"/>
    <s v="N/A"/>
    <s v="N/A"/>
    <s v="Sandra Patricia Montoya Villarreal sandra.montoya@ambientebogota.gov.co  Teléfono: 3778957"/>
    <n v="1586200"/>
    <n v="91126"/>
    <d v="2014-12-18T00:00:00"/>
    <d v="2014-12-22T00:00:00"/>
    <s v="OK"/>
  </r>
  <r>
    <n v="4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ORIENTAR Y HACER SEGUIMIENTO JURIDICO DE LAS DIFERENTES ACTUACIONES PARA EL CONTROL AMBIENTAL A ESCOMBROS (RCD) Y OTROS RESIDUOS GENERADOS EN BOGOTÁ"/>
    <d v="2015-01-26T00:00:00"/>
    <n v="11"/>
    <s v="CONTRATACIÓN DIRECTA"/>
    <s v="12- OTROS DISTRITO"/>
    <n v="43960400"/>
    <n v="43960400"/>
    <s v="N/A"/>
    <s v="N/A"/>
    <s v="Sandra Patricia Montoya Villarreal sandra.montoya@ambientebogota.gov.co  Teléfono: 3778957"/>
    <n v="3996400"/>
    <n v="91144"/>
    <d v="2014-12-18T00:00:00"/>
    <d v="2014-12-24T00:00:00"/>
    <s v="OK"/>
  </r>
  <r>
    <n v="4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DANDO SOPORTE JURÍDICO A LOS PROCESOS PERMISIVOS PARA EL CONTROL AMBIENTAL A ESCOMBROS Y OTROS RESIDUOS GENERADOS EN BOGOTÁ"/>
    <d v="2015-01-12T00:00:00"/>
    <n v="11"/>
    <s v="CONTRATACIÓN DIRECTA"/>
    <s v="12- OTROS DISTRITO"/>
    <n v="38182100"/>
    <n v="38182100"/>
    <s v="N/A"/>
    <s v="N/A"/>
    <s v="Sandra Patricia Montoya Villarreal sandra.montoya@ambientebogota.gov.co  Teléfono: 3778957"/>
    <n v="3471100"/>
    <n v="91145"/>
    <d v="2014-12-18T00:00:00"/>
    <d v="2014-12-22T00:00:00"/>
    <s v="OK"/>
  </r>
  <r>
    <n v="45"/>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DANDO SOPORTE JURÍDICO A LOS PROCESOS PERMISIVOS PARA EL CONTROL AMBIENTAL A ESCOMBROS Y OTROS RESIDUOS GENERADOS EN BOGOTÁ"/>
    <d v="2015-01-12T00:00:00"/>
    <n v="11"/>
    <s v="CONTRATACIÓN DIRECTA"/>
    <s v="12- OTROS DISTRITO"/>
    <n v="25945700"/>
    <n v="25945700"/>
    <s v="N/A"/>
    <s v="N/A"/>
    <s v="Sandra Patricia Montoya Villarreal sandra.montoya@ambientebogota.gov.co  Teléfono: 3778957"/>
    <n v="2358700"/>
    <n v="91146"/>
    <d v="2014-12-18T00:00:00"/>
    <d v="2014-12-24T00:00:00"/>
    <s v="OK"/>
  </r>
  <r>
    <n v="4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DANDO SOPORTE JURÍDICO A LOS PROCESOS PERMISIVOS PARA EL CONTROL AMBIENTAL A ESCOMBROS Y OTROS RESIDUOS GENERADOS EN BOGOTÁ"/>
    <d v="2015-01-12T00:00:00"/>
    <n v="11"/>
    <s v="CONTRATACIÓN DIRECTA"/>
    <s v="12- OTROS DISTRITO"/>
    <n v="25945700"/>
    <n v="25945700"/>
    <s v="N/A"/>
    <s v="N/A"/>
    <s v="Sandra Patricia Montoya Villarreal sandra.montoya@ambientebogota.gov.co  Teléfono: 3778957"/>
    <n v="2358700"/>
    <n v="91147"/>
    <d v="2014-12-18T00:00:00"/>
    <d v="2014-12-24T00:00:00"/>
    <s v="OK"/>
  </r>
  <r>
    <n v="4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ORIENTAR Y HACER SEGUIMIENTO JURÍDICO A  LOS TRÁMITES Y ACTUACIONES ADMINISTRATIVAS RELACIONADAS CON PROCESOS SANCIONATORIOS  Y TASACIÓN DE MULTAS,  PARA EL CONTROL AMBIENTAL A ESCOMBROS (RCD) Y  OTROS RESIDUOS GENERADOS EN BOGOTÁ"/>
    <d v="2015-01-12T00:00:00"/>
    <n v="11"/>
    <s v="CONTRATACIÓN DIRECTA"/>
    <s v="12- OTROS DISTRITO"/>
    <n v="49738700"/>
    <n v="49738700"/>
    <s v="N/A"/>
    <s v="N/A"/>
    <s v="Sandra Patricia Montoya Villarreal sandra.montoya@ambientebogota.gov.co  Teléfono: 3778957"/>
    <n v="4521700"/>
    <n v="91136"/>
    <d v="2014-12-18T00:00:00"/>
    <d v="2014-12-22T00:00:00"/>
    <s v="OK"/>
  </r>
  <r>
    <n v="4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ORIENTAR Y DIRECCIONAR LAS EVALUACIONES TÉCNICAS NECESARIAS PARA LA TASACIÓN DE MULTAS POR INFRACCIÓN A LA NORMATIVIDAD AMBIENTAL VIGENTE, POR DISPOSICIÓN INADECUADA DE RESIDUOS DE CONSTRUCCIÓN Y DEMOLICIÓN (RCD)  Y OTROS RESIDUOS GENERADOS EN EL DISTRITO CAPITAL"/>
    <d v="2015-01-12T00:00:00"/>
    <n v="11"/>
    <s v="CONTRATACIÓN DIRECTA"/>
    <s v="12- OTROS DISTRITO"/>
    <n v="43960400"/>
    <n v="43960400"/>
    <s v="N/A"/>
    <s v="N/A"/>
    <s v="Sandra Patricia Montoya Villarreal sandra.montoya@ambientebogota.gov.co  Teléfono: 3778957"/>
    <n v="3996400"/>
    <n v="91143"/>
    <d v="2014-12-18T00:00:00"/>
    <d v="2014-12-22T00:00:00"/>
    <s v="OK"/>
  </r>
  <r>
    <n v="4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OS PROCESOS JURÍDICOS PARA LA IMPOSICIÓN DE MULTAS Y PROCESOS SANCIONATORIOS DESTINADOS AL CONTROL AMBIENTAL A ESCOMBROS (RCD) Y  OTROS RESIDUOS GENERADOS EN BOGOTÁ"/>
    <d v="2015-01-12T00:00:00"/>
    <n v="11"/>
    <s v="CONTRATACIÓN DIRECTA"/>
    <s v="12- OTROS DISTRITO"/>
    <n v="33876700"/>
    <n v="33876700"/>
    <s v="N/A"/>
    <s v="N/A"/>
    <s v="Sandra Patricia Montoya Villarreal sandra.montoya@ambientebogota.gov.co  Teléfono: 3778957"/>
    <n v="3079700"/>
    <n v="91137"/>
    <d v="2014-12-18T00:00:00"/>
    <d v="2014-12-22T00:00:00"/>
    <s v="OK REINGRESA 23/01/2015"/>
  </r>
  <r>
    <n v="5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OS PROCESOS JURÍDICOS PARA LA IMPOSICIÓN DE MULTAS Y PROCESOS SANCIONATORIOS DESTINADOS AL CONTROL AMBIENTAL A ESCOMBROS (RCD) Y  OTROS RESIDUOS GENERADOS EN BOGOTÁ"/>
    <d v="2015-01-12T00:00:00"/>
    <n v="11"/>
    <s v="CONTRATACIÓN DIRECTA"/>
    <s v="12- OTROS DISTRITO"/>
    <n v="33876700"/>
    <n v="33876700"/>
    <s v="N/A"/>
    <s v="N/A"/>
    <s v="Sandra Patricia Montoya Villarreal sandra.montoya@ambientebogota.gov.co  Teléfono: 3778957"/>
    <n v="3079700"/>
    <n v="91138"/>
    <d v="2014-12-18T00:00:00"/>
    <d v="2014-12-22T00:00:00"/>
    <s v="OK"/>
  </r>
  <r>
    <n v="5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OS PROCESOS JURÍDICOS PARA LA IMPOSICIÓN DE MULTAS Y PROCESOS SANCIONATORIOS DESTINADOS AL CONTROL AMBIENTAL A ESCOMBROS (RCD) Y  OTROS RESIDUOS GENERADOS EN BOGOTÁ"/>
    <d v="2015-01-12T00:00:00"/>
    <n v="11"/>
    <s v="CONTRATACIÓN DIRECTA"/>
    <s v="12- OTROS DISTRITO"/>
    <n v="33876700"/>
    <n v="33876700"/>
    <s v="N/A"/>
    <s v="N/A"/>
    <s v="Sandra Patricia Montoya Villarreal sandra.montoya@ambientebogota.gov.co  Teléfono: 3778957"/>
    <n v="3079700"/>
    <n v="91139"/>
    <d v="2014-12-18T00:00:00"/>
    <d v="2014-12-22T00:00:00"/>
    <s v="OK"/>
  </r>
  <r>
    <n v="52"/>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EN LA EVALUACIÓN TÉCNICA PARA LA TASACIÓN DE MULTAS POR INFRACCIÓN A LA NORMATIVIDAD AMBIENTAL VIGENTE, POR DISPOSICION INADECUADA DE RESIDUOS DE CONSTRUCCION Y DEMOLICION (RCD)  Y OTROS RESIDUOS GENERADOS EN BOGOTA"/>
    <d v="2015-01-12T00:00:00"/>
    <n v="11"/>
    <s v="CONTRATACIÓN DIRECTA"/>
    <s v="12- OTROS DISTRITO"/>
    <n v="30364400"/>
    <n v="30364400"/>
    <s v="N/A"/>
    <s v="N/A"/>
    <s v="Sandra Patricia Montoya Villarreal sandra.montoya@ambientebogota.gov.co  Teléfono: 3778957"/>
    <n v="2760400"/>
    <n v="91140"/>
    <d v="2014-12-18T00:00:00"/>
    <d v="2014-12-22T00:00:00"/>
    <s v="OK"/>
  </r>
  <r>
    <n v="53"/>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EN LA EVALUACIÓN TÉCNICA PARA LA TASACIÓN DE MULTAS POR INFRACCIÓN A LA NORMATIVIDAD AMBIENTAL VIGENTE, POR DISPOSICION INADECUADA DE RESIDUOS DE CONSTRUCCION Y DEMOLICION (RCD)  Y OTROS RESIDUOS GENERADOS EN BOGOTA"/>
    <d v="2015-01-12T00:00:00"/>
    <n v="11"/>
    <s v="CONTRATACIÓN DIRECTA"/>
    <s v="12- OTROS DISTRITO"/>
    <n v="27985100"/>
    <n v="27985100"/>
    <s v="N/A"/>
    <s v="N/A"/>
    <s v="Sandra Patricia Montoya Villarreal sandra.montoya@ambientebogota.gov.co  Teléfono: 3778957"/>
    <n v="2544100"/>
    <n v="91141"/>
    <d v="2014-12-19T00:00:00"/>
    <d v="2014-12-22T00:00:00"/>
    <s v="OK"/>
  </r>
  <r>
    <n v="54"/>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BRINDAR ACOMPAÑAMIENTO JURÍDICO EN LOS PROCESOS DE CONSOLIDACIÓN A LOS REQUERIMIENTOS REALIZADOS, RELACIONADOS CON LA EJECUCION DE ACTIVIDADES QUE PERMITAN EL CONTROL Y SEGUIMIENTO A ESCOMBROS Y OTROS RESIDUOS GENERADOS EN BOGOTÁ"/>
    <d v="2015-01-12T00:00:00"/>
    <n v="11"/>
    <s v="CONTRATACIÓN DIRECTA"/>
    <s v="12- OTROS DISTRITO"/>
    <n v="49738700"/>
    <n v="49738700"/>
    <s v="N/A"/>
    <s v="N/A"/>
    <s v="Sandra Patricia Montoya Villarreal sandra.montoya@ambientebogota.gov.co  Teléfono: 3778957"/>
    <n v="4521700"/>
    <n v="91190"/>
    <m/>
    <m/>
    <m/>
  </r>
  <r>
    <n v="55"/>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EN EL DESARROLLO DE ACTIVIDADES TÉCNICAS QUE PERMITAN EL FORTALECIMIENTO DE LAS ACCIONES ADELANTADAS PARA LA EVALUACIÓN Y CONTROL A LA GESTIÓN INTEGRAL DE ESCOMBROS EN BOGOTÁ"/>
    <d v="2015-01-12T00:00:00"/>
    <n v="11"/>
    <s v="CONTRATACIÓN DIRECTA"/>
    <s v="12- OTROS DISTRITO"/>
    <n v="49738700"/>
    <n v="49738700"/>
    <s v="N/A"/>
    <s v="N/A"/>
    <s v="Sandra Patricia Montoya Villarreal sandra.montoya@ambientebogota.gov.co  Teléfono: 3778957"/>
    <n v="4521700"/>
    <n v="91193"/>
    <d v="2014-12-19T00:00:00"/>
    <d v="2014-12-22T00:00:00"/>
    <s v="OK"/>
  </r>
  <r>
    <n v="56"/>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ORIENTAR EL DISEÑO E IMPLEMENTACIÓN DE INSTRUMENTOS PARA LA EVALUACIÓN, CONTROL Y SEGUIMIENTO A LOS ESCOMBROS Y OTROS RESIDUOS GENERADOS EN BOGOTÁ"/>
    <d v="2015-01-12T00:00:00"/>
    <n v="11"/>
    <s v="CONTRATACIÓN DIRECTA"/>
    <s v="12- OTROS DISTRITO"/>
    <n v="49738700"/>
    <n v="49738700"/>
    <s v="N/A"/>
    <s v="N/A"/>
    <s v="Sandra Patricia Montoya Villarreal sandra.montoya@ambientebogota.gov.co  Teléfono: 3778957"/>
    <n v="4521700"/>
    <n v="91194"/>
    <d v="2014-12-18T00:00:00"/>
    <d v="2014-12-22T00:00:00"/>
    <s v="OK"/>
  </r>
  <r>
    <n v="57"/>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GENERAR ESTRATEGIAS ENFOCADAS AL CONTROL DE PUNTOS CRÍTICOS POR ARROJO CLANDESTINO DE RESIDUOS DE CONSTRUCCIÓN Y DEMOLICIÓN – RCD EN ELEMENTOS DE LA ESTRUCTURA ECOLÓGICA PRINCIPAL DEL D.C"/>
    <d v="2015-01-12T00:00:00"/>
    <n v="9"/>
    <s v="CONTRATACIÓN DIRECTA"/>
    <s v="12- OTROS DISTRITO"/>
    <n v="35967600"/>
    <n v="35967600"/>
    <s v="N/A"/>
    <s v="N/A"/>
    <s v="Sandra Patricia Montoya Villarreal sandra.montoya@ambientebogota.gov.co  Teléfono: 3778957"/>
    <n v="3996400"/>
    <n v="91189"/>
    <d v="2014-12-18T00:00:00"/>
    <d v="2014-12-22T00:00:00"/>
    <s v="OK REINGRESA 23/01/2015"/>
  </r>
  <r>
    <n v="58"/>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EN EL DESARROLLO DE ACTIVIDADES DE SOPORTE TÉCNICO EN ASPECTOS RELACIONADOS CON SISTEMA DE INFORMACIÓN GEOGRÁFICA PARA EL CONTROL INTEGRAL A LA GENERACIÓN DE ESCOMBROS EN BOGOTÁ"/>
    <d v="2015-01-12T00:00:00"/>
    <n v="10"/>
    <s v="CONTRATACIÓN DIRECTA"/>
    <s v="12- OTROS DISTRITO"/>
    <n v="45217000"/>
    <n v="45217000"/>
    <s v="N/A"/>
    <s v="N/A"/>
    <s v="Sandra Patricia Montoya Villarreal sandra.montoya@ambientebogota.gov.co  Teléfono: 3778957"/>
    <n v="4521700"/>
    <n v="91191"/>
    <d v="2014-12-26T00:00:00"/>
    <d v="2014-12-30T00:00:00"/>
    <s v="OK"/>
  </r>
  <r>
    <n v="59"/>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DAR APOYO JURIDICO, A LAS DIFERENTES ACTUACIONES ADMINISTRATIVAS Y PROCESOS_x000d__x000a_RELACIONADOS CON EL CONTROL AMBIENTAL A ESCOMBROS Y OTROS RESIDUOS GENERADOS EN BOGOTÁ"/>
    <d v="2015-02-01T00:00:00"/>
    <n v="10"/>
    <s v="CONTRATACIÓN DIRECTA"/>
    <s v="12- OTROS DISTRITO"/>
    <n v="23587000"/>
    <n v="23587000"/>
    <s v="NO"/>
    <s v="NA"/>
    <s v="Sandra Patricia Montoya Villarreal sandra.montoya@ambientebogota.gov.co  Teléfono: 3778957"/>
    <n v="2358700"/>
    <n v="60028"/>
    <d v="2014-12-11T00:00:00"/>
    <d v="2014-12-22T00:00:00"/>
    <s v="OK"/>
  </r>
  <r>
    <n v="60"/>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AGO PASIVOS EXIGIBLES"/>
    <d v="2015-01-12T00:00:00"/>
    <n v="11"/>
    <s v="CONTRATACIÓN DIRECTA"/>
    <s v="12- OTROS DISTRITO"/>
    <n v="288400"/>
    <n v="288400"/>
    <s v="N/A"/>
    <s v="N/A"/>
    <s v="Sandra Patricia Montoya Villarreal sandra.montoya@ambientebogota.gov.co  Teléfono: 3778957"/>
    <n v="0"/>
    <m/>
    <m/>
    <m/>
    <m/>
  </r>
  <r>
    <n v="61"/>
    <x v="0"/>
    <s v="GESTIONAR EL 100% DE LOS ESCOMBROS GENERADOS EN LA CIUDAD CON TÉCNICAS MODERNAS DE APROVECHAMIENTO, TRATAMIENTO Y DISPOSICIÓN FINAL"/>
    <s v="CONTROL INTEGRAL A LA GENERACIÓN DE ESCOMBROS EN BOGOTÁ"/>
    <x v="2"/>
    <s v="03-RECUSO HUMANO"/>
    <s v="04-GASTOS DE PERSONAL OPERATIVO"/>
    <x v="0"/>
    <n v="76121900"/>
    <s v="PRESTAR LOS SERVICIOS PROFESIONALES DANDO SOPORTE JURÍDICO A LOS PROCESOS PERMISIVOS Y SANCIONATORIOS  PARA EL CONTROL AMBIENTAL A ESCOMBROS Y OTROS RESIDUOS GENERADOS EN LAS 120 MEGA OBRAS DEL DISTRITO CAPITAL"/>
    <d v="2015-01-12T00:00:00"/>
    <n v="8.5"/>
    <s v="CONTRATACIÓN DIRECTA"/>
    <s v="12- OTROS DISTRITO"/>
    <n v="33969400"/>
    <n v="33969400"/>
    <s v="N/A"/>
    <s v="N/A"/>
    <s v="Sandra Patricia Montoya Villarreal sandra.montoya@ambientebogota.gov.co  Teléfono: 3778957"/>
    <n v="3996400"/>
    <n v="91183"/>
    <d v="2014-12-19T00:00:00"/>
    <d v="2014-12-22T00:00:00"/>
    <s v="OK"/>
  </r>
  <r>
    <n v="62"/>
    <x v="0"/>
    <s v="GESTIONAR EL 100% DE LOS ESCOMBROS GENERADOS EN LA CIUDAD CON TÉCNICAS MODERNAS DE APROVECHAMIENTO, TRATAMIENTO Y DISPOSICIÓN FINAL"/>
    <s v="CONTROL INTEGRAL A LA GENERACIÓN DE ESCOMBROS EN BOGOTÁ"/>
    <x v="2"/>
    <s v="03-RECUSO HUMANO"/>
    <s v="04-GASTOS DE PERSONAL OPERATIVO"/>
    <x v="0"/>
    <n v="76121900"/>
    <s v="PRESTAR LOS SERVICIOS PROFESIONALES PARA DESARROLLAR ACTIVIDADES DE EVALUACIÓN, CONTROL Y SEGUIMIENTO AL INADECUADO MANEJO Y DISPOSICIÓN DE ESCOMBROS EN LAS 120 MEGA OBRAS Y DEMÁS RESIDUOS QUE SE GENEREN EN LOS PROYECTOS DE INFRAESTRUCTURA EN EL DISTRITO CAPITAL"/>
    <d v="2015-01-16T00:00:00"/>
    <n v="10"/>
    <s v="CONTRATACIÓN DIRECTA"/>
    <s v="12- OTROS DISTRITO"/>
    <n v="30797000"/>
    <n v="30797000"/>
    <s v="N/A"/>
    <s v="N/A"/>
    <s v="Sandra Patricia Montoya Villarreal sandra.montoya@ambientebogota.gov.co  Teléfono: 3778957"/>
    <n v="3079700"/>
    <n v="91175"/>
    <d v="2014-12-18T00:00:00"/>
    <d v="2014-12-22T00:00:00"/>
    <s v="OK"/>
  </r>
  <r>
    <n v="63"/>
    <x v="0"/>
    <s v="GESTIONAR EL 100% DE LOS ESCOMBROS GENERADOS EN LA CIUDAD CON TÉCNICAS MODERNAS DE APROVECHAMIENTO, TRATAMIENTO Y DISPOSICIÓN FINAL"/>
    <s v="CONTROL INTEGRAL A LA GENERACIÓN DE ESCOMBROS EN BOGOTÁ"/>
    <x v="2"/>
    <s v="03-RECUSO HUMANO"/>
    <s v="04-GASTOS DE PERSONAL OPERATIVO"/>
    <x v="0"/>
    <n v="76121900"/>
    <s v="PRESTAR LOS SERVICIOS PROFESIONALES PARA DESARROLLAR ACTIVIDADES DE EVALUACIÓN, CONTROL Y SEGUIMIENTO AL INADECUADO MANEJO Y DISPOSICIÓN  DE ESCOMBROS EN LAS 120 MEGAOBRAS Y DEMÁS RESIDUOS GENERADOS EN EL DISTRITO CAPITAL"/>
    <d v="2015-01-12T00:00:00"/>
    <n v="10"/>
    <s v="CONTRATACIÓN DIRECTA"/>
    <s v="12- OTROS DISTRITO"/>
    <n v="25441000"/>
    <n v="25441000"/>
    <s v="N/A"/>
    <s v="N/A"/>
    <s v="Sandra Patricia Montoya Villarreal sandra.montoya@ambientebogota.gov.co  Teléfono: 3778957"/>
    <n v="2544100"/>
    <n v="91171"/>
    <d v="2014-12-19T00:00:00"/>
    <d v="2014-12-22T00:00:00"/>
    <s v="OK"/>
  </r>
  <r>
    <n v="64"/>
    <x v="0"/>
    <s v="GESTIONAR EL 100% DE LOS ESCOMBROS GENERADOS EN LA CIUDAD CON TÉCNICAS MODERNAS DE APROVECHAMIENTO, TRATAMIENTO Y DISPOSICIÓN FINAL"/>
    <s v="CONTROL INTEGRAL A LA GENERACIÓN DE ESCOMBROS EN BOGOTÁ"/>
    <x v="2"/>
    <s v="03-RECUSO HUMANO"/>
    <s v="04-GASTOS DE PERSONAL OPERATIVO"/>
    <x v="0"/>
    <n v="76121900"/>
    <s v="PRESTAR LOS SERVICIOS PROFESIONALES PARA DESARROLLAR ACTIVIDADES DE EVALUACIÓN, CONTROL Y SEGUIMIENTO AL INADECUADO MANEJO Y DISPOSICIÓN DE ESCOMBROS Y DEMÁS RESIDUOS GENERADOS EN EL DISTRITO CAPITAL”"/>
    <d v="2015-01-12T00:00:00"/>
    <n v="9"/>
    <s v="CONTRATACIÓN DIRECTA"/>
    <s v="12- OTROS DISTRITO"/>
    <n v="21228300"/>
    <n v="21228300"/>
    <s v="N/A"/>
    <s v="N/A"/>
    <s v="Sandra Patricia Montoya Villarreal sandra.montoya@ambientebogota.gov.co  Teléfono: 3778957"/>
    <n v="2358700"/>
    <n v="91184"/>
    <d v="2014-12-18T00:00:00"/>
    <d v="2014-12-22T00:00:00"/>
    <s v="OK"/>
  </r>
  <r>
    <n v="65"/>
    <x v="0"/>
    <s v="GESTIONAR EL 100% DE LOS ESCOMBROS GENERADOS EN LA CIUDAD CON TÉCNICAS MODERNAS DE APROVECHAMIENTO, TRATAMIENTO Y DISPOSICIÓN FINAL"/>
    <s v="CONTROL INTEGRAL A LA GENERACIÓN DE ESCOMBROS EN BOGOTÁ"/>
    <x v="2"/>
    <s v="03-RECUSO HUMANO"/>
    <s v="04-GASTOS DE PERSONAL OPERATIVO"/>
    <x v="0"/>
    <n v="76121900"/>
    <s v="PAGO PASIVOS EXIGIBLES"/>
    <d v="2015-09-01T00:00:00"/>
    <n v="1"/>
    <s v="CONTRATACIÓN DIRECTA"/>
    <s v="12- OTROS DISTRITO"/>
    <n v="741600"/>
    <n v="741600"/>
    <s v="N/A"/>
    <s v="N/A"/>
    <s v="Sandra Patricia Montoya Villarreal sandra.montoya@ambientebogota.gov.co  Teléfono: 3778957"/>
    <n v="0"/>
    <m/>
    <m/>
    <m/>
    <m/>
  </r>
  <r>
    <n v="66"/>
    <x v="0"/>
    <s v="GESTIONAR EL 100% DE LOS ESCOMBROS GENERADOS EN LA CIUDAD CON TÉCNICAS MODERNAS DE APROVECHAMIENTO, TRATAMIENTO Y DISPOSICIÓN FINAL"/>
    <s v="CONTROL INTEGRAL A LA GENERACIÓN DE ESCOMBROS EN BOGOTÁ"/>
    <x v="3"/>
    <s v="03-RECUSO HUMANO"/>
    <s v="04-GASTOS DE PERSONAL OPERATIVO"/>
    <x v="0"/>
    <n v="76121900"/>
    <s v="PRESTAR LOS SERVICIOS PROFESIONALES PARA DESARROLLAR ACTIVIDADES DE EVALUACIÓN, CONTROL Y SEGUIMIENTO A LA GENERACIÓN DE ESCOMBROS Y DEMÁS RESIDUOS EN EL DISTRITO CAPITAL"/>
    <d v="2015-01-12T00:00:00"/>
    <n v="11"/>
    <s v="CONTRATACIÓN DIRECTA"/>
    <s v="12- OTROS DISTRITO"/>
    <n v="43960400"/>
    <n v="43960400"/>
    <s v="N/A"/>
    <s v="N/A"/>
    <s v="Sandra Patricia Montoya Villarreal sandra.montoya@ambientebogota.gov.co  Teléfono: 3778957"/>
    <n v="3996400"/>
    <n v="91174"/>
    <d v="2014-12-19T00:00:00"/>
    <d v="2014-12-22T00:00:00"/>
    <s v="OK"/>
  </r>
  <r>
    <n v="67"/>
    <x v="0"/>
    <s v="GESTIONAR EL 100% DE LOS ESCOMBROS GENERADOS EN LA CIUDAD CON TÉCNICAS MODERNAS DE APROVECHAMIENTO, TRATAMIENTO Y DISPOSICIÓN FINAL"/>
    <s v="CONTROL INTEGRAL A LA GENERACIÓN DE ESCOMBROS EN BOGOTÁ"/>
    <x v="3"/>
    <s v="03-RECUSO HUMANO"/>
    <s v="04-GASTOS DE PERSONAL OPERATIVO"/>
    <x v="0"/>
    <n v="76121900"/>
    <s v="PRESTAR LOS SERVICIOS PROFESIONALES PARA DESARROLLAR ACTIVIDADES DE EVALUACIÓN, CONTROL Y SEGUIMIENTO A LA GENERACIÓN DE ESCOMBROS Y DEMÁS RESIDUOS EN EL DISTRITO CAPITAL"/>
    <d v="2015-01-12T00:00:00"/>
    <n v="11"/>
    <s v="CONTRATACIÓN DIRECTA"/>
    <s v="12- OTROS DISTRITO"/>
    <n v="38182100"/>
    <n v="38182100"/>
    <s v="N/A"/>
    <s v="N/A"/>
    <s v="Sandra Patricia Montoya Villarreal sandra.montoya@ambientebogota.gov.co  Teléfono: 3778957"/>
    <n v="3471100"/>
    <n v="91180"/>
    <d v="2014-12-18T00:00:00"/>
    <d v="2014-12-22T00:00:00"/>
    <s v="OK"/>
  </r>
  <r>
    <n v="68"/>
    <x v="0"/>
    <s v="GESTIONAR EL 100% DE LOS ESCOMBROS GENERADOS EN LA CIUDAD CON TÉCNICAS MODERNAS DE APROVECHAMIENTO, TRATAMIENTO Y DISPOSICIÓN FINAL"/>
    <s v="CONTROL INTEGRAL A LA GENERACIÓN DE ESCOMBROS EN BOGOTÁ"/>
    <x v="3"/>
    <s v="03-RECUSO HUMANO"/>
    <s v="04-GASTOS DE PERSONAL OPERATIVO"/>
    <x v="0"/>
    <n v="76121900"/>
    <s v="PRESTAR APOYO PROFESIONAL PARA LAS ACTIVIDADES DE CONTROL A LA INDEBIDA  DISPOSICIÓN DE ESCOMBROS EN LA ESTRUCTURA ECOLÓGICA PRINCIPAL PARA EL FORTALECIMIENTO DEL CONTROL A LA GESTIÓN INTEGRAL DE ESCOMBROS EN BOGOTÁ"/>
    <d v="2015-01-12T00:00:00"/>
    <n v="11"/>
    <s v="CONTRATACIÓN DIRECTA"/>
    <s v="12- OTROS DISTRITO"/>
    <n v="30364400"/>
    <n v="30364400"/>
    <s v="N/A"/>
    <s v="N/A"/>
    <s v="Sandra Patricia Montoya Villarreal sandra.montoya@ambientebogota.gov.co  Teléfono: 3778957"/>
    <n v="2760400"/>
    <n v="91114"/>
    <d v="2015-01-05T00:00:00"/>
    <d v="2015-01-06T00:00:00"/>
    <s v="OK"/>
  </r>
  <r>
    <n v="69"/>
    <x v="0"/>
    <s v="GESTIONAR EL 100% DE LOS ESCOMBROS GENERADOS EN LA CIUDAD CON TÉCNICAS MODERNAS DE APROVECHAMIENTO, TRATAMIENTO Y DISPOSICIÓN FINAL"/>
    <s v="CONTROL INTEGRAL A LA GENERACIÓN DE ESCOMBROS EN BOGOTÁ"/>
    <x v="3"/>
    <s v="03-RECUSO HUMANO"/>
    <s v="04-GASTOS DE PERSONAL OPERATIVO"/>
    <x v="0"/>
    <n v="76121900"/>
    <s v="PAGO PASIVOS EXIGIBLES"/>
    <d v="2015-09-01T00:00:00"/>
    <n v="1"/>
    <s v="CONTRATACIÓN DIRECTA"/>
    <s v="12- OTROS DISTRITO"/>
    <n v="0"/>
    <n v="0"/>
    <s v="N/A"/>
    <s v="N/A"/>
    <s v="Sandra Patricia Montoya Villarreal sandra.montoya@ambientebogota.gov.co  Teléfono: 3778957"/>
    <n v="0"/>
    <m/>
    <m/>
    <m/>
    <m/>
  </r>
  <r>
    <n v="70"/>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PROFESIONALES PARA ORIENTAR Y HACER SEGUIMIENTO A LA IMPLEMENTACIÓN DE LOS PLANES INSTITUCIONALES DE GESTIÓN AMBIENTAL PIGA Y EL CUMPLIMIENTO NORMATIVO AMBIENTAL DE LAS ENTIDADES DISTRITALES"/>
    <d v="2015-01-12T00:00:00"/>
    <n v="11"/>
    <s v="CONTRATACIÓN DIRECTA"/>
    <s v="12- OTROS DISTRITO"/>
    <n v="49738700"/>
    <n v="49738700"/>
    <s v="N/A"/>
    <s v="N/A"/>
    <s v="Sandra Patricia Montoya Villarreal sandra.montoya@ambientebogota.gov.co  Teléfono: 3778957"/>
    <n v="4521700"/>
    <n v="91160"/>
    <d v="2014-12-19T00:00:00"/>
    <d v="2014-12-22T00:00:00"/>
    <s v="OK"/>
  </r>
  <r>
    <n v="71"/>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PROFESIONALES PARA REALIZAR LA EVALUACIÓN, CONTROL Y SEGUIMIENTO, A LA IMPLEMENTACIÓN DE LOS PLANES INSTITUCIONALES DE GESTIÓN AMBIENTAL PIGA Y EL CUMPLIMIENTO NORMATIVO AMBIENTAL EN LAS ENTIDADES DISTRITALES"/>
    <d v="2015-01-19T00:00:00"/>
    <n v="11"/>
    <s v="CONTRATACIÓN DIRECTA"/>
    <s v="12- OTROS DISTRITO"/>
    <n v="43960400"/>
    <n v="43960400"/>
    <s v="N/A"/>
    <s v="N/A"/>
    <s v="Sandra Patricia Montoya Villarreal sandra.montoya@ambientebogota.gov.co  Teléfono: 3778957"/>
    <n v="3996400"/>
    <n v="91161"/>
    <d v="2015-01-06T00:00:00"/>
    <d v="2015-01-08T00:00:00"/>
    <s v="OK"/>
  </r>
  <r>
    <n v="72"/>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PROFESIONALES PARA REALIZAR LA EVALUACIÓN, CONTROL Y SEGUIMIENTO, A LA IMPLEMENTACIÓN DE LOS PLANES INSTITUCIONALES DE GESTIÓN AMBIENTAL PIGA Y EL CUMPLIMIENTO NORMATIVO AMBIENTAL EN LAS ENTIDADES DISTRITALES"/>
    <d v="2015-01-19T00:00:00"/>
    <n v="11"/>
    <s v="CONTRATACIÓN DIRECTA"/>
    <s v="12- OTROS DISTRITO"/>
    <n v="33876700"/>
    <n v="33876700"/>
    <s v="N/A"/>
    <s v="N/A"/>
    <s v="Sandra Patricia Montoya Villarreal sandra.montoya@ambientebogota.gov.co  Teléfono: 3778957"/>
    <n v="3079700"/>
    <n v="91162"/>
    <m/>
    <m/>
    <m/>
  </r>
  <r>
    <n v="73"/>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PROFESIONALES PARA REALIZAR LA EVALUACIÓN, CONTROL Y SEGUIMIENTO, A LA IMPLEMENTACIÓN DE LOS PLANES INSTITUCIONALES DE GESTIÓN AMBIENTAL PIGA Y EL CUMPLIMIENTO NORMATIVO AMBIENTAL EN LAS ENTIDADES DISTRITALES"/>
    <d v="2015-01-01T00:00:00"/>
    <n v="10"/>
    <s v="CONTRATACIÓN DIRECTA"/>
    <s v="12- OTROS DISTRITO"/>
    <n v="30797000"/>
    <n v="30797000"/>
    <s v="N/A"/>
    <s v="N/A"/>
    <s v="Sandra Patricia Montoya Villarreal sandra.montoya@ambientebogota.gov.co  Teléfono: 3778957"/>
    <n v="3079700"/>
    <n v="91164"/>
    <d v="2015-01-06T00:00:00"/>
    <d v="2015-01-08T00:00:00"/>
    <s v="OK"/>
  </r>
  <r>
    <n v="74"/>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PROFESIONALES PARA REALIZAR LA EVALUACIÓN, CONTROL Y SEGUIMIENTO, A LA IMPLEMENTACIÓN DE LOS PLANES INSTITUCIONALES DE GESTIÓN AMBIENTAL PIGA Y EL CUMPLIMIENTO NORMATIVO AMBIENTAL EN LAS ENTIDADES DISTRITALES"/>
    <d v="2015-01-12T00:00:00"/>
    <n v="11"/>
    <s v="CONTRATACIÓN DIRECTA"/>
    <s v="12- OTROS DISTRITO"/>
    <n v="33876700"/>
    <n v="33876700"/>
    <s v="N/A"/>
    <s v="N/A"/>
    <s v="Sandra Patricia Montoya Villarreal sandra.montoya@ambientebogota.gov.co  Teléfono: 3778957"/>
    <n v="3079700"/>
    <n v="91165"/>
    <d v="2014-12-31T00:00:00"/>
    <d v="2015-01-06T00:00:00"/>
    <s v="OK"/>
  </r>
  <r>
    <n v="75"/>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RESTAR LOS SERVICIOS DE APOYO PARA REALIZAR  LA EVALUACIÓN, CONTROL Y SEGUIMIENTO, A LA IMPLEMENTACIÓN DE LOS PLANES INSTITUCIONALES DE GESTIÓN AMBIENTAL PIGA Y EL CUMPLIMIENTO NORMATIVO AMBIENTAL EN LAS ENTIDADES DISTRITALES"/>
    <d v="2015-01-26T00:00:00"/>
    <n v="11"/>
    <s v="CONTRATACIÓN DIRECTA"/>
    <s v="12- OTROS DISTRITO"/>
    <n v="22206800"/>
    <n v="22206800"/>
    <s v="N/A"/>
    <s v="N/A"/>
    <s v="Sandra Patricia Montoya Villarreal sandra.montoya@ambientebogota.gov.co  Teléfono: 3778957"/>
    <n v="2018800"/>
    <n v="91163"/>
    <d v="2015-01-06T00:00:00"/>
    <d v="2015-01-08T00:00:00"/>
    <s v="OK"/>
  </r>
  <r>
    <n v="76"/>
    <x v="0"/>
    <s v="GESTIONAR EL 100% DE LOS ESCOMBROS GENERADOS EN LA CIUDAD CON TÉCNICAS MODERNAS DE APROVECHAMIENTO, TRATAMIENTO Y DISPOSICIÓN FINAL"/>
    <s v="SEGUIMIENTO Y EVALUACIÓN A LA IMPLEMENTACIÓN DE LOS PIGA EN LAS ENTIDADES DISTRITALES"/>
    <x v="4"/>
    <s v="03-RECUSO HUMANO"/>
    <s v="04-GASTOS DE PERSONAL OPERATIVO"/>
    <x v="0"/>
    <n v="76121900"/>
    <s v="PAGO PASIVOS EXIGIBLES"/>
    <d v="2015-09-01T00:00:00"/>
    <n v="1"/>
    <s v="CONTRATACIÓN DIRECTA"/>
    <s v="12- OTROS DISTRITO"/>
    <n v="0"/>
    <n v="0"/>
    <s v="N/A"/>
    <s v="N/A"/>
    <s v="Sandra Patricia Montoya Villarreal sandra.montoya@ambientebogota.gov.co  Teléfono: 3778957"/>
    <n v="0"/>
    <m/>
    <m/>
    <m/>
    <m/>
  </r>
  <r>
    <n v="77"/>
    <x v="0"/>
    <s v="GESTIONAR EL 100% DE LOS ESCOMBROS GENERADOS EN LA CIUDAD CON TÉCNICAS MODERNAS DE APROVECHAMIENTO, TRATAMIENTO Y DISPOSICIÓN FINAL"/>
    <s v="CONTROL INTEGRAL A LA GENERACIÓN DE ESCOMBROS EN BOGOTÁ"/>
    <x v="0"/>
    <s v="01-INFRAESTRUCTURA"/>
    <s v="01-CONSTRUCCIÓN,ADECUACIÓN Y AMPLIACIÓN DE INFRAESTRUCTURA PROPIA DEL SECTOR"/>
    <x v="1"/>
    <n v="20102301"/>
    <s v="CONVENIO INTERADMINISTRATIVO DE COOPERACIÓN UAESP"/>
    <d v="2015-01-19T00:00:00"/>
    <n v="11"/>
    <s v="CONSULTORIA"/>
    <s v="12- OTROS DISTRITO"/>
    <n v="274972000"/>
    <n v="274972000"/>
    <s v="N/A"/>
    <s v="N/A"/>
    <s v="Sandra Patricia Montoya Villarreal sandra.montoya@ambientebogota.gov.co  Teléfono: 3778957"/>
    <s v="N/A"/>
    <m/>
    <m/>
    <m/>
    <m/>
  </r>
  <r>
    <n v="78"/>
    <x v="0"/>
    <s v="GESTIONAR EL 100% DE LOS ESCOMBROS GENERADOS EN LA CIUDAD CON TÉCNICAS MODERNAS DE APROVECHAMIENTO, TRATAMIENTO Y DISPOSICIÓN FINAL"/>
    <s v="CONTROL INTEGRAL A LA GENERACIÓN DE ESCOMBROS EN BOGOTÁ"/>
    <x v="0"/>
    <s v="02-DOTACIÓN "/>
    <s v="06- GASTOS OPERATIVOS"/>
    <x v="2"/>
    <n v="78111800"/>
    <s v="CONTRATAR LA PRESTACIÓN DEL SERVICIO DE TRANSPORTE TERRESTRE AUTOMOTOR ESPECIAL EN VEHÍCULOS TIPO CAMIONETA, DOBLE CABINA Y VANS, CON EL FIN DE APOYAR LAS ACTIVIDADES QUE DESARROLLA LA SECRETARIA DISTRITAL DE AMBIENTE DE ACUERDO CON LAS CARACTERÍSTICAS TÉCNICAS DEFINIDAS POR LA SECRETARIA."/>
    <d v="2015-03-02T00:00:00"/>
    <n v="11"/>
    <s v="LICITACIÓN"/>
    <s v="12- OTROS DISTRITO"/>
    <n v="476885000"/>
    <n v="476885000"/>
    <s v="N/A"/>
    <s v="N/A"/>
    <s v="Sandra Patricia Montoya Villarreal sandra.montoya@ambientebogota.gov.co  Teléfono: 3778957"/>
    <s v="N/A"/>
    <m/>
    <m/>
    <m/>
    <m/>
  </r>
  <r>
    <n v="79"/>
    <x v="0"/>
    <s v="GESTIONAR EL 100% DE LOS ESCOMBROS GENERADOS EN LA CIUDAD CON TÉCNICAS MODERNAS DE APROVECHAMIENTO, TRATAMIENTO Y DISPOSICIÓN FINAL"/>
    <s v="CONTROL INTEGRAL A LA GENERACIÓN DE ESCOMBROS EN BOGOTÁ"/>
    <x v="0"/>
    <s v="02-DOTACIÓN "/>
    <s v="01-ADQUISICIÓN Y/O PRODUCCIÓN DE EQUIPOS, MATERIALES, SUMINISTROS Y SERVICIOS PROPIOS DEL SECTOR"/>
    <x v="3"/>
    <n v="81161801"/>
    <s v="SUMINISTRO Y ALQUILER DE EQUIPOS AVANTEL PARA EL CONTROL AMBIENTAL A LA GENERACIÓN DE ESCOMBROS EN BOGOTÁ D.C"/>
    <d v="2015-01-01T00:00:00"/>
    <n v="11"/>
    <s v="CONTRATACIÓN DIRECTA"/>
    <s v="12- OTROS DISTRITO"/>
    <n v="13214646"/>
    <n v="13214646"/>
    <s v="N/A"/>
    <s v="N/A"/>
    <s v="Sandra Patricia Montoya Villarreal sandra.montoya@ambientebogota.gov.co  Teléfono: 3778957"/>
    <s v="N/A"/>
    <m/>
    <d v="2015-01-28T00:00:00"/>
    <m/>
    <m/>
  </r>
  <r>
    <n v="80"/>
    <x v="0"/>
    <s v="GESTIONAR EL 100% DE LOS ESCOMBROS GENERADOS EN LA CIUDAD CON TÉCNICAS MODERNAS DE APROVECHAMIENTO, TRATAMIENTO Y DISPOSICIÓN FINAL"/>
    <s v="CONTROL INTEGRAL A LA GENERACIÓN DE ESCOMBROS EN BOGOTÁ"/>
    <x v="0"/>
    <s v="02-DOTACIÓN "/>
    <s v="01-ADQUISICIÓN Y/O PRODUCCIÓN DE EQUIPOS, MATERIALES, SUMINISTROS Y SERVICIOS PROPIOS DEL SECTOR"/>
    <x v="3"/>
    <n v="48181500"/>
    <s v="DOTACIÓN Y ELEMENTOS DE PROTECCIÓN"/>
    <d v="2015-01-19T00:00:00"/>
    <n v="11"/>
    <s v="MINIMA CUANTIA"/>
    <s v="12- OTROS DISTRITO"/>
    <n v="13500000"/>
    <n v="13500000"/>
    <s v="N/A"/>
    <s v="N/A"/>
    <s v="Sandra Patricia Montoya Villarreal sandra.montoya@ambientebogota.gov.co  Teléfono: 3778957"/>
    <s v="N/A"/>
    <m/>
    <m/>
    <m/>
    <m/>
  </r>
  <r>
    <n v="81"/>
    <x v="0"/>
    <s v="GESTIONAR EL 100% DE LOS ESCOMBROS GENERADOS EN LA CIUDAD CON TÉCNICAS MODERNAS DE APROVECHAMIENTO, TRATAMIENTO Y DISPOSICIÓN FINAL"/>
    <s v="CONTROL INTEGRAL A LA GENERACIÓN DE ESCOMBROS EN BOGOTÁ"/>
    <x v="0"/>
    <s v="02-DOTACIÓN "/>
    <s v="01-ADQUISICIÓN Y/O PRODUCCIÓN DE EQUIPOS, MATERIALES, SUMINISTROS Y SERVICIOS PROPIOS DEL SECTOR"/>
    <x v="3"/>
    <n v="80141630"/>
    <s v="CONTRATAR EL SUMINISTRO DE MATERIAL IMPRESO, EDITORIAL DIVULGATIVO Y PIEZAS DE COMUNICACIÓN INSTITUCIONALES REQUERIDAS POR LA SECRETARÍA DISTRITAL DE AMBIENTE, PARA SOCIALIZAR Y TRANSMITIR A LA CIUDADANÍA, INFORMACIÓN RELACIONADA CON LOS PROGRAMAS, PLANES, EVENTOS, TRÁMITES Y PROYECTOS LIDERADOS POR LA AUTORIDAD AMBIENTAL EN EL DISTRITO CAPITAL"/>
    <d v="2015-03-16T00:00:00"/>
    <n v="11"/>
    <s v="CONTRATACIÓN DIRECTA"/>
    <s v="12- OTROS DISTRITO"/>
    <n v="5285354"/>
    <n v="5285354"/>
    <s v="N/A"/>
    <s v="N/A"/>
    <s v="Sandra Patricia Montoya Villarreal sandra.montoya@ambientebogota.gov.co  Teléfono: 3778957"/>
    <s v="N/A"/>
    <m/>
    <m/>
    <m/>
    <m/>
  </r>
  <r>
    <n v="82"/>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ORIENTAR LAS ACTIVIDADES DE EVALUACIÓN, CONTROL Y SEGUIMIENTO  A LOS ESTABLECIMIENTOS GENERADORES DE RESIDUOS HOSPITALARIOS Y SIMILARES EN LA CIUDAD"/>
    <d v="2015-01-19T00:00:00"/>
    <n v="11"/>
    <s v="CONTRATACIÓN DIRECTA"/>
    <s v="12- OTROS DISTRITO"/>
    <n v="49738700"/>
    <n v="49738700"/>
    <s v="N/A"/>
    <s v="N/A"/>
    <s v="Sandra Patricia Montoya Villarreal sandra.montoya@ambientebogota.gov.co  Teléfono: 3778957"/>
    <n v="4521700"/>
    <n v="91148"/>
    <d v="2015-01-06T00:00:00"/>
    <d v="2015-01-08T00:00:00"/>
    <s v="OK"/>
  </r>
  <r>
    <n v="83"/>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EJECUTAR LAS ACTIVIDADES DE EVALUACIÓN, CONTROL Y SEGUIMIENTO A LA GESTIÓN DE RESIDUOS HOSPITALARIOS EN EL DISTRITO CAPITAL"/>
    <d v="2015-01-19T00:00:00"/>
    <n v="11"/>
    <s v="CONTRATACIÓN DIRECTA"/>
    <s v="12- OTROS DISTRITO"/>
    <n v="38182100"/>
    <n v="38182100"/>
    <s v="N/A"/>
    <s v="N/A"/>
    <s v="Sandra Patricia Montoya Villarreal sandra.montoya@ambientebogota.gov.co  Teléfono: 3778957"/>
    <n v="3471100"/>
    <n v="91150"/>
    <d v="2015-01-06T00:00:00"/>
    <d v="2015-01-08T00:00:00"/>
    <s v="OK"/>
  </r>
  <r>
    <n v="84"/>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EN LO RELACIONADO CON SANCIONES A INFRACTORES DE LA NORMATIVIDAD AMBIENTAL VIGENTE Y DESARROLLAR ACTIVIDADES DE EVALUACIÓN, CONTROL Y SEGUIMIENTO A LA GESTIÓN DE RESIDUOS HOSPITALARIOS Y SIMILARES  EN EL DISTRITO CAPITAL"/>
    <d v="2015-01-19T00:00:00"/>
    <n v="11"/>
    <s v="CONTRATACIÓN DIRECTA"/>
    <s v="12- OTROS DISTRITO"/>
    <n v="38182100"/>
    <n v="38182100"/>
    <s v="N/A"/>
    <s v="N/A"/>
    <s v="Sandra Patricia Montoya Villarreal sandra.montoya@ambientebogota.gov.co  Teléfono: 3778957"/>
    <n v="3471100"/>
    <n v="91142"/>
    <d v="2014-12-18T00:00:00"/>
    <d v="2014-12-24T00:00:00"/>
    <s v="OK"/>
  </r>
  <r>
    <n v="85"/>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APOYAR LAS ACTIVIDADES RELACIONADAS CON EL CONTROL Y SEGUIMIENTO A LOS RESIDUOS HOSPITALARIOS Y SIMILARES EN EL DISTRITO CAPITAL"/>
    <d v="2015-01-19T00:00:00"/>
    <n v="11"/>
    <s v="CONTRATACIÓN DIRECTA"/>
    <s v="12- OTROS DISTRITO"/>
    <n v="30364400"/>
    <n v="30364400"/>
    <s v="N/A"/>
    <s v="N/A"/>
    <s v="Sandra Patricia Montoya Villarreal sandra.montoya@ambientebogota.gov.co  Teléfono: 3778957"/>
    <n v="2760400"/>
    <n v="91149"/>
    <d v="2015-01-06T00:00:00"/>
    <d v="2015-01-08T00:00:00"/>
    <s v="OK"/>
  </r>
  <r>
    <n v="86"/>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EJECUTAR LAS ACTIVIDADES DE EVALUACIÓN, CONTROL Y SEGUIMIENTO A LA GESTIÓN DE RESIDUOS HOSPITALARIOS EN EL DISTRITO CAPITAL"/>
    <d v="2015-01-19T00:00:00"/>
    <n v="11"/>
    <s v="CONTRATACIÓN DIRECTA"/>
    <s v="12- OTROS DISTRITO"/>
    <n v="27985100"/>
    <n v="27985100"/>
    <s v="N/A"/>
    <s v="N/A"/>
    <s v="Sandra Patricia Montoya Villarreal sandra.montoya@ambientebogota.gov.co  Teléfono: 3778957"/>
    <n v="2544100"/>
    <n v="91151"/>
    <d v="2015-01-06T00:00:00"/>
    <d v="2015-01-08T00:00:00"/>
    <s v="OK"/>
  </r>
  <r>
    <n v="87"/>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EJECUTAR LAS ACTIVIDADES DE EVALUACIÓN, CONTROL Y SEGUIMIENTO A LA GESTIÓN DE RESIDUOS HOSPITALARIOS EN EL DISTRITO CAPITAL"/>
    <d v="2015-01-12T00:00:00"/>
    <n v="11"/>
    <s v="CONTRATACIÓN DIRECTA"/>
    <s v="12- OTROS DISTRITO"/>
    <n v="27985100"/>
    <n v="27985100"/>
    <s v="N/A"/>
    <s v="N/A"/>
    <s v="Sandra Patricia Montoya Villarreal sandra.montoya@ambientebogota.gov.co  Teléfono: 3778957"/>
    <n v="2544100"/>
    <n v="91155"/>
    <d v="2015-01-09T00:00:00"/>
    <d v="2015-01-14T00:00:00"/>
    <s v="OK"/>
  </r>
  <r>
    <n v="88"/>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DE APOYO PARA EJECUTAR LAS ACTIVIDADES DE EVALUACIÓN, CONTROL Y SEGUIMIENTO A LA GESTIÓN DE RESIDUOS HOSPITALARIOS EN EL DISTRITO CAPITAL"/>
    <d v="2015-01-01T00:00:00"/>
    <n v="11"/>
    <s v="CONTRATACIÓN DIRECTA"/>
    <s v="12- OTROS DISTRITO"/>
    <n v="23906300"/>
    <n v="23906300"/>
    <s v="N/A"/>
    <s v="N/A"/>
    <s v="Sandra Patricia Montoya Villarreal sandra.montoya@ambientebogota.gov.co  Teléfono: 3778957"/>
    <n v="2173300"/>
    <n v="91152"/>
    <d v="2015-01-06T00:00:00"/>
    <d v="2015-01-08T00:00:00"/>
    <s v="OK"/>
  </r>
  <r>
    <n v="89"/>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DE APOYO PARA EJECUTAR LAS ACTIVIDADES DE EVALUACIÓN, CONTROL Y SEGUIMIENTO A LA GESTIÓN DE RESIDUOS HOSPITALARIOS EN EL DISTRITO CAPITAL"/>
    <d v="2015-01-19T00:00:00"/>
    <n v="11"/>
    <s v="CONTRATACIÓN DIRECTA"/>
    <s v="12- OTROS DISTRITO"/>
    <n v="22206800"/>
    <n v="22206800"/>
    <s v="N/A"/>
    <s v="N/A"/>
    <s v="Sandra Patricia Montoya Villarreal sandra.montoya@ambientebogota.gov.co  Teléfono: 3778957"/>
    <n v="2018800"/>
    <n v="91153"/>
    <d v="2015-01-06T00:00:00"/>
    <d v="2015-01-08T00:00:00"/>
    <s v="OK REINGRESA 23/01/2015"/>
  </r>
  <r>
    <n v="90"/>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DE APOYO PARA EJECUTAR LAS ACTIVIDADES DE EVALUACIÓN, CONTROL Y SEGUIMIENTO A LA GESTIÓN DE RESIDUOS HOSPITALARIOS EN EL DISTRITO CAPITAL"/>
    <d v="2015-01-26T00:00:00"/>
    <n v="11"/>
    <s v="CONTRATACIÓN DIRECTA"/>
    <s v="12- OTROS DISTRITO"/>
    <n v="18807800"/>
    <n v="18807800"/>
    <s v="N/A"/>
    <s v="N/A"/>
    <s v="Sandra Patricia Montoya Villarreal sandra.montoya@ambientebogota.gov.co  Teléfono: 3778957"/>
    <n v="1709800"/>
    <n v="91159"/>
    <d v="2015-01-06T00:00:00"/>
    <d v="2015-01-08T00:00:00"/>
    <s v="OK REINGRESA 23/01/2015"/>
  </r>
  <r>
    <n v="91"/>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DE APOYO PARA EJECUTAR LAS ACTIVIDADES DE EVALUACIÓN, CONTROL Y SEGUIMIENTO A LA GESTIÓN DE RESIDUOS HOSPITALARIOS EN EL DISTRITO CAPITAL"/>
    <d v="2015-02-01T00:00:00"/>
    <n v="10"/>
    <s v="CONTRATACIÓN DIRECTA"/>
    <s v="12- OTROS DISTRITO"/>
    <n v="17098000"/>
    <n v="17098000"/>
    <s v="N/A"/>
    <s v="N/A"/>
    <s v="Sandra Patricia Montoya Villarreal sandra.montoya@ambientebogota.gov.co  Teléfono: 3778957"/>
    <n v="1709800"/>
    <n v="91154"/>
    <d v="2015-01-06T00:00:00"/>
    <d v="2015-01-08T00:00:00"/>
    <s v="OK"/>
  </r>
  <r>
    <n v="92"/>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EJECUTAR LAS ACTIVIDADES DE EVALUACIÓN , CONTROL Y SEGUIMIENTO A LA GESTIÓN DE RESIDUOS HOSPITALARIOS EN EL D.C"/>
    <d v="2015-01-26T00:00:00"/>
    <n v="11"/>
    <s v="CONTRATACIÓN DIRECTA"/>
    <s v="12- OTROS DISTRITO"/>
    <n v="38182100"/>
    <n v="38182100"/>
    <s v="N/A"/>
    <s v="N/A"/>
    <s v="Sandra Patricia Montoya Villarreal sandra.montoya@ambientebogota.gov.co  Teléfono: 3778957"/>
    <n v="3471100"/>
    <n v="91156"/>
    <d v="2015-01-19T00:00:00"/>
    <d v="2015-01-28T00:00:00"/>
    <s v="AJUSTE OBJETO"/>
  </r>
  <r>
    <n v="93"/>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PARA EJECUTAR LAS ACTIVIDADES DE EVALUACIÓN, CONTROL Y SEGUIMIENTO A LA GESTIÓN DE RESIDUOS HOSPITALARIOS  EN EL DISTRITO CAPITAL"/>
    <d v="2015-01-26T00:00:00"/>
    <n v="11"/>
    <s v="CONTRATACIÓN DIRECTA"/>
    <s v="12- OTROS DISTRITO"/>
    <n v="27985100"/>
    <n v="27985100"/>
    <s v="N/A"/>
    <s v="N/A"/>
    <s v="Sandra Patricia Montoya Villarreal sandra.montoya@ambientebogota.gov.co  Teléfono: 3778957"/>
    <n v="2544100"/>
    <n v="91157"/>
    <d v="2015-01-09T00:00:00"/>
    <d v="2015-01-20T00:00:00"/>
    <s v="OK"/>
  </r>
  <r>
    <n v="94"/>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RESTAR LOS SERVICIOS PROFESIONALES EN LAS ACTIVIDADES ENCAMINADAS AL CUMPLIMIENTO DE LOS PLANES DE MEJORAMIENTO  RELACIONADOS CON LAS ACCIONES DE EVALUACIÓN, CONTROL Y SEGUIMIENTO A LA GESTIÓN INTEGRAL DE RESIDUOS HOSPITALARIOS Y SIMILARES  EN EL DISTRITO CAPITAL"/>
    <d v="2015-02-02T00:00:00"/>
    <n v="10"/>
    <s v="CONTRATACIÓN DIRECTA"/>
    <s v="12- OTROS DISTRITO"/>
    <n v="23587000"/>
    <n v="23587000"/>
    <s v="N/A"/>
    <s v="N/A"/>
    <s v="Sandra Patricia Montoya Villarreal sandra.montoya@ambientebogota.gov.co  Teléfono: 3778957"/>
    <n v="2358700"/>
    <n v="91158"/>
    <d v="2015-01-09T00:00:00"/>
    <m/>
    <m/>
  </r>
  <r>
    <n v="95"/>
    <x v="1"/>
    <s v="REALIZAR EL CONTROL, APROVECHAMIENTO Y TRATAMIENTO AL 100% DE LAS TONELADAS DE RESIDUOS PELIGROSOS GENERADOS EN EL DISTRITO CAPITAL"/>
    <s v="CONTROL AMBIENTAL A LA GENERACIÓN Y DISPOSICIÓN  FINAL DE RESIDUOS HOSPITALARIOS EN BOGOTÁ"/>
    <x v="5"/>
    <s v="03-RECUSO HUMANO"/>
    <s v="04-GASTOS DE PERSONAL OPERATIVO"/>
    <x v="0"/>
    <n v="76121900"/>
    <s v="PAGO PASIVOS EXIGIBLES"/>
    <d v="2015-09-01T00:00:00"/>
    <n v="11"/>
    <s v="CONTRATACIÓN DIRECTA"/>
    <s v="12- OTROS DISTRITO"/>
    <n v="3354800"/>
    <n v="3354800"/>
    <s v="N/A"/>
    <s v="N/A"/>
    <s v="Sandra Patricia Montoya Villarreal sandra.montoya@ambientebogota.gov.co  Teléfono: 3778957"/>
    <n v="0"/>
    <m/>
    <m/>
    <m/>
    <m/>
  </r>
  <r>
    <n v="96"/>
    <x v="1"/>
    <s v="DESARROLLAR UNA ESTRATEGIA DE GESTIÓN, RECUPERACIÓN, APROVECHAMIENTO DE LOS RESIDUOS DE APARATOS ELÉCTRICOS Y ELECTRÓNICOS FUNDAMENTADA EN LA RESPONSABILIDAD DE LOS DIFERENTES ACTORES DE LA CADENA DEL CICLO DE VIDA DEL PRODUCTO"/>
    <s v="GESTIÓN DE LOS RESIDUOS PELIGROSOS Y ESPECIALES GENERADOS EN BOGOTÁ"/>
    <x v="6"/>
    <s v="03-RECUSO HUMANO"/>
    <s v="04-GASTOS DE PERSONAL OPERATIVO"/>
    <x v="0"/>
    <n v="76121900"/>
    <s v="PRESTAR SUS SERVICIOS PROFESIONALES PARA REALIZAR ACCIONES ORIENTADAS A PROMOVER LA GESTIÓN INTEGRAL DE LOS RESIDUOS PELIGROSOS Y ESPECIALES GENERADOS EN EL DISTRITO CAPITAL."/>
    <d v="2015-01-15T00:00:00"/>
    <n v="11"/>
    <s v="CONTRATACIÓN DIRECTA"/>
    <s v="12- OTROS DISTRITO"/>
    <n v="65714000"/>
    <n v="65714000"/>
    <s v="NO"/>
    <s v="NA"/>
    <s v="Alberto Acero Aguirre alberto.acero@ambientebogota.gov.co  Teléfono: 3778891"/>
    <n v="5974000"/>
    <n v="81046"/>
    <d v="2014-12-18T00:00:00"/>
    <d v="2014-12-24T00:00:00"/>
    <s v="AJUSTE OBJETO Y TIEEMPO"/>
  </r>
  <r>
    <n v="97"/>
    <x v="1"/>
    <s v="DESARROLLAR UNA ESTRATEGIA DE GESTIÓN, RECUPERACIÓN, APROVECHAMIENTO DE LOS RESIDUOS DE APARATOS ELÉCTRICOS Y ELECTRÓNICOS FUNDAMENTADA EN LA RESPONSABILIDAD DE LOS DIFERENTES ACTORES DE LA CADENA DEL CICLO DE VIDA DEL PRODUCTO"/>
    <s v="GESTIÓN DE LOS RESIDUOS PELIGROSOS Y ESPECIALES GENERADOS EN BOGOTÁ"/>
    <x v="6"/>
    <s v="03-RECUSO HUMANO"/>
    <s v="04-GASTOS DE PERSONAL OPERATIVO"/>
    <x v="0"/>
    <n v="76121900"/>
    <s v="PRESTAR SUS SERVICIOS PROFESIONALES PARA LA PROMOCIÓN Y EL FORTALECIMIENTO DE LA CADENA DE GESTIÓN DE LOS RESIDUOS PELIGROSOS Y RESIDUOS DE APARATOS ELÉCTRICOS Y ELECTRÓNICOS (RAEE) GENERADOS EN EL DISTRITO CAPITAL."/>
    <d v="2015-01-15T00:00:00"/>
    <n v="10"/>
    <s v="CONTRATACIÓN DIRECTA"/>
    <s v="12- OTROS DISTRITO"/>
    <n v="34711000"/>
    <n v="34711000"/>
    <s v="NO"/>
    <s v="NA"/>
    <s v="Alberto Acero Aguirre alberto.acero@ambientebogota.gov.co  Teléfono: 3778891"/>
    <n v="3471100"/>
    <n v="81039"/>
    <d v="2014-12-18T00:00:00"/>
    <d v="2014-12-24T00:00:00"/>
    <s v="AJUSTE OBJETO Y TIEEMPO"/>
  </r>
  <r>
    <n v="98"/>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LA PROMOCIÓN Y EL FORTALECIMIENTO DE LA CADENA DE GESTIÓN DE RESIDUOS PELIGROSOS Y ESPECIALES GENERADOS EN EL DISTRITO CAPITAL."/>
    <d v="2015-01-15T00:00:00"/>
    <n v="11"/>
    <s v="CONTRATACIÓN DIRECTA"/>
    <s v="12- OTROS DISTRITO"/>
    <n v="43960400"/>
    <n v="43960400"/>
    <s v="NO"/>
    <s v="NA"/>
    <s v="Alberto Acero Aguirre alberto.acero@ambientebogota.gov.co  Teléfono: 3778891"/>
    <n v="3996400"/>
    <n v="81043"/>
    <d v="2014-12-18T00:00:00"/>
    <d v="2014-12-24T00:00:00"/>
    <s v="OK"/>
  </r>
  <r>
    <n v="99"/>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PROMOVER Y FORTALECER LA CADENA DE GESTIÓN DE RESIDUOS PELIGROSOS, ORGANICOS O ESPECIALES GENERADOS EN EL DISTRITO CAPITAL"/>
    <d v="2015-01-15T00:00:00"/>
    <n v="10"/>
    <s v="CONTRATACIÓN DIRECTA"/>
    <s v="12- OTROS DISTRITO"/>
    <n v="39964000"/>
    <n v="39964000"/>
    <s v="NO"/>
    <s v="NA"/>
    <s v="Alberto Acero Aguirre alberto.acero@ambientebogota.gov.co  Teléfono: 3778891"/>
    <n v="3996400"/>
    <n v="81038"/>
    <d v="2014-12-18T00:00:00"/>
    <d v="2014-12-24T00:00:00"/>
    <s v="AJUSTE OBJETO Y TIEEMPO"/>
  </r>
  <r>
    <n v="100"/>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APOYAR LA PROMOCIÓN Y FORTALECIMIENTO DE LA CADENA DE GESTIÓN DE RESIDUOS GENERADOS EN EL DISTRITO CAPITAL."/>
    <d v="2015-01-15T00:00:00"/>
    <n v="10"/>
    <s v="CONTRATACIÓN DIRECTA"/>
    <s v="12- OTROS DISTRITO"/>
    <n v="39964000"/>
    <n v="39964000"/>
    <s v="NO"/>
    <s v="NA"/>
    <s v="Alberto Acero Aguirre alberto.acero@ambientebogota.gov.co  Teléfono: 3778891"/>
    <n v="3996400"/>
    <n v="81040"/>
    <d v="2015-01-13T00:00:00"/>
    <d v="2015-01-14T00:00:00"/>
    <s v="AJUSTE OBJETO Y TIEMPO"/>
  </r>
  <r>
    <n v="101"/>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EN LA ELABORACIÓN, PROMOCIÓN Y EL FORTALECIMIENTO DE PLANES POSCONSUMO Y EN ACTIVIDADES DE GESTIÓN DE RESIDUOS EN EL DISTRITO CAPITAL."/>
    <d v="2015-01-15T00:00:00"/>
    <n v="11"/>
    <s v="CONTRATACIÓN DIRECTA"/>
    <s v="12- OTROS DISTRITO"/>
    <n v="39964000"/>
    <n v="39964000"/>
    <s v="NO"/>
    <s v="NA"/>
    <s v="Alberto Acero Aguirre alberto.acero@ambientebogota.gov.co  Teléfono: 3778891"/>
    <n v="3996400"/>
    <m/>
    <m/>
    <m/>
    <m/>
  </r>
  <r>
    <n v="102"/>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APOYAR LA PROMOCIÓN Y EL FORTALECIMIENTO DE LA CADENA DE GESTIÓN DE RESIDUOS GENERADOS EN EL DISTRITO CAPITAL."/>
    <d v="2015-01-15T00:00:00"/>
    <n v="10"/>
    <s v="CONTRATACIÓN DIRECTA"/>
    <s v="12- OTROS DISTRITO"/>
    <n v="34711000"/>
    <n v="34711000"/>
    <s v="NO"/>
    <s v="NA"/>
    <s v="Alberto Acero Aguirre alberto.acero@ambientebogota.gov.co  Teléfono: 3778891"/>
    <n v="3471100"/>
    <n v="81044"/>
    <d v="2015-01-13T00:00:00"/>
    <d v="2015-01-14T00:00:00"/>
    <s v="AJUSTE OBJETO Y TIEMPO"/>
  </r>
  <r>
    <n v="103"/>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LA EJECUCIÓN DE ACCIONES QUE PERMITAN LA PROMOCIÓN Y EL FORTALECIMIENTO DE LA CADENA DE GESTIÓN DE RESIDUOS EN LOS SECTORES EMPRESARIAL, COMERCIAL Y DE CONSUMO MASIVO DEL D. C."/>
    <d v="2015-01-15T00:00:00"/>
    <n v="11"/>
    <s v="CONTRATACIÓN DIRECTA"/>
    <s v="12- OTROS DISTRITO"/>
    <n v="30364400"/>
    <n v="30364400"/>
    <s v="NO"/>
    <s v="NA"/>
    <s v="Alberto Acero Aguirre alberto.acero@ambientebogota.gov.co  Teléfono: 3778891"/>
    <n v="2760400"/>
    <n v="81047"/>
    <d v="2014-12-18T00:00:00"/>
    <d v="2015-01-08T00:00:00"/>
    <s v="AJUSTE OBJETO Y TIEEMPO"/>
  </r>
  <r>
    <n v="104"/>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ROFESIONALES PARA LA PROMOCIÓN Y EL FORTALECIMIENTO DE LA CADENA DE GESTIÓN DE RESIDUOS PELIGROSOS Y ESPECIALES QUE SE GENEREN EN EL DISTRITO CAPITAL"/>
    <d v="2015-01-15T00:00:00"/>
    <n v="11"/>
    <s v="CONTRATACIÓN DIRECTA"/>
    <s v="12- OTROS DISTRITO"/>
    <n v="23587000"/>
    <n v="23587000"/>
    <s v="NO"/>
    <s v="NA"/>
    <s v="Alberto Acero Aguirre alberto.acero@ambientebogota.gov.co  Teléfono: 3778891"/>
    <n v="2358700"/>
    <n v="81048"/>
    <d v="2014-12-18T00:00:00"/>
    <d v="2015-01-08T00:00:00"/>
    <s v="AJUSTE OBJETO "/>
  </r>
  <r>
    <n v="105"/>
    <x v="1"/>
    <s v="REALIZAR EL CONTROL, APROVECHAMIENTO Y TRATAMIENTO AL 100% DE LAS TONELADAS DE RESIDUOS PELIGROSOS GENERADOS EN EL DISTRITO CAPITAL"/>
    <s v="GESTIÓN DE LOS RESIDUOS PELIGROSOS Y ESPECIALES GENERADOS EN BOGOTÁ"/>
    <x v="8"/>
    <s v="03-RECUSO HUMANO"/>
    <s v="04-GASTOS DE PERSONAL OPERATIVO"/>
    <x v="0"/>
    <n v="76121900"/>
    <s v="PRESTAR SUS SERVICIOS DE APOYO A LA GESTIÓN PARA LA PROMOCIÓN Y EL FORTALECIMIENTO DE LA CADENA DE GESTIÓN DE RESIDUOS PELIGROSOS, ORGÁNICOS O ESPECIALES GENERADOS EN EL DISTRITO."/>
    <d v="2015-01-15T00:00:00"/>
    <n v="11"/>
    <s v="CONTRATACIÓN DIRECTA"/>
    <s v="12- OTROS DISTRITO"/>
    <n v="22206800"/>
    <n v="22206800"/>
    <s v="NO"/>
    <s v="NA"/>
    <s v="Alberto Acero Aguirre alberto.acero@ambientebogota.gov.co  Teléfono: 3778891"/>
    <n v="2018800"/>
    <n v="81045"/>
    <d v="2014-11-24T00:00:00"/>
    <d v="2015-01-19T00:00:00"/>
    <m/>
  </r>
  <r>
    <n v="106"/>
    <x v="1"/>
    <s v="REALIZAR EL CONTROL, APROVECHAMIENTO Y TRATAMIENTO AL 100% DE LAS TONELADAS DE RESIDUOS PELIGROSOS GENERADOS EN EL DISTRITO CAPITAL"/>
    <s v="GESTIÓN DE LOS RESIDUOS PELIGROSOS Y ESPECIALES GENERADOS EN BOGOTÁ"/>
    <x v="7"/>
    <s v="03-RECUSO HUMANO"/>
    <s v="04-GASTOS DE PERSONAL OPERATIVO"/>
    <x v="0"/>
    <n v="76121900"/>
    <s v="PRESTAR SUS SERVICIOS PARA APOYAR LAS ACTIVIDADES DEL GRUPO DE  RESIDUOS QUE PERMITAN LA PROMOCIÓN Y EL FORTALECIMIENTO DE LA GESTIÓN DE LOS RESIDUOS PELIGROSOS EN EL DISTRITO CAPITAL."/>
    <d v="2015-01-15T00:00:00"/>
    <n v="10"/>
    <s v="CONTRATACIÓN DIRECTA"/>
    <s v="12- OTROS DISTRITO"/>
    <n v="12978000"/>
    <n v="12978000"/>
    <s v="NO"/>
    <s v="NA"/>
    <s v="Alberto Acero Aguirre alberto.acero@ambientebogota.gov.co  Teléfono: 3778891"/>
    <n v="1297800"/>
    <n v="81041"/>
    <d v="2014-12-28T00:00:00"/>
    <d v="2015-01-08T00:00:00"/>
    <s v="AJUSTE TIEMPO"/>
  </r>
  <r>
    <n v="107"/>
    <x v="1"/>
    <s v="DESARROLLAR UNA ESTRATEGIA DE GESTIÓN, RECUPERACIÓN, APROVECHAMIENTO DE LOS RESIDUOS DE APARATOS ELÉCTRICOS Y ELECTRÓNICOS FUNDAMENTADA EN LA RESPONSABILIDAD DE LOS DIFERENTES ACTORES DE LA CADENA DEL CICLO DE VIDA DEL PRODUCTO"/>
    <s v="GESTIÓN DE LOS RESIDUOS PELIGROSOS Y ESPECIALES GENERADOS EN BOGOTÁ"/>
    <x v="6"/>
    <s v="02-DOTACIÓN "/>
    <s v="01-ADQUISICIÓN Y/O PRODUCCIÓN DE EQUIPOS, MATERIALES, SUMINISTROS Y SERVICIOS PROPIOS DEL SECTOR"/>
    <x v="3"/>
    <n v="90111601"/>
    <s v="PROMOCIÓN DE LOS PROGRAMAS POSCONSUMOS DE RESIDUOS PELIGROSOS Y ESPECIALES."/>
    <d v="2015-01-15T00:00:00"/>
    <n v="11"/>
    <s v="CONTRATACIÓN DIRECTA"/>
    <s v="12- OTROS DISTRITO"/>
    <n v="25000000"/>
    <n v="25000000"/>
    <s v="NO"/>
    <s v="NA"/>
    <s v="Alberto Acero Aguirre alberto.acero@ambientebogota.gov.co  Teléfono: 3778891"/>
    <n v="25000000"/>
    <m/>
    <m/>
    <m/>
    <m/>
  </r>
  <r>
    <n v="108"/>
    <x v="1"/>
    <s v="REALIZAR EL CONTROL, APROVECHAMIENTO Y TRATAMIENTO AL 100% DE LAS TONELADAS DE RESIDUOS PELIGROSOS GENERADOS EN EL DISTRITO CAPITAL"/>
    <s v="GESTIÓN DE LOS RESIDUOS PELIGROSOS Y ESPECIALES GENERADOS EN BOGOTÁ"/>
    <x v="7"/>
    <s v="02-DOTACIÓN "/>
    <s v="01-ADQUISICIÓN Y/O PRODUCCIÓN DE EQUIPOS, MATERIALES, SUMINISTROS Y SERVICIOS PROPIOS DEL SECTOR"/>
    <x v="3"/>
    <n v="90111601"/>
    <s v="PROMOCIÓN DE LOS PROGRAMAS POSCONSUMOS DE RESIDUOS PELIGROSOS Y ESPECIALES."/>
    <d v="2015-01-15T00:00:00"/>
    <n v="11"/>
    <s v="CONTRATACIÓN DIRECTA"/>
    <s v="12- OTROS DISTRITO"/>
    <n v="15000000"/>
    <n v="15000000"/>
    <s v="NO"/>
    <s v="NA"/>
    <s v="Alberto Acero Aguirre alberto.acero@ambientebogota.gov.co  Teléfono: 3778891"/>
    <n v="15000000"/>
    <m/>
    <m/>
    <m/>
    <m/>
  </r>
  <r>
    <n v="109"/>
    <x v="1"/>
    <s v="REALIZAR EL CONTROL, APROVECHAMIENTO Y TRATAMIENTO AL 100% DE LAS TONELADAS DE RESIDUOS PELIGROSOS GENERADOS EN EL DISTRITO CAPITAL"/>
    <s v="GESTIÓN DE LOS RESIDUOS PELIGROSOS Y ESPECIALES GENERADOS EN BOGOTÁ"/>
    <x v="7"/>
    <s v="02-DOTACIÓN "/>
    <s v="06- GASTOS OPERATIVOS"/>
    <x v="2"/>
    <n v="78111800"/>
    <s v="CONTRATAR LA PRESTACIÓN DEL SERVICIO DE TRANSPORTE TERRESTRE AUTOMOTOR ESPECIAL EN VEHÍCULOS TIPO CAMIONETA, DOBLE CABINA Y VANS, CON EL FIN DE APOYAR LAS ACTIVIDADES QUE DESARROLLA LA SECRETARIA DISTRITAL DE AMBIENTE DE ACUERDO CON LAS CARACTERÍSTICAS TÉCNICAS DEFINIDAS POR LA SECRETARIA."/>
    <d v="2015-01-15T00:00:00"/>
    <n v="11"/>
    <s v="LICITACIÓN"/>
    <s v="12- OTROS DISTRITO"/>
    <n v="72000000"/>
    <n v="72000000"/>
    <s v="NO"/>
    <s v="NA"/>
    <s v="Alberto Acero Aguirre alberto.acero@ambientebogota.gov.co  Teléfono: 3778891"/>
    <n v="6000000"/>
    <m/>
    <m/>
    <m/>
    <m/>
  </r>
  <r>
    <n v="110"/>
    <x v="0"/>
    <s v="GESTIONAR EL 100% DE LOS ESCOMBROS GENERADOS EN LA CIUDAD CON TÉCNICAS MODERNAS DE APROVECHAMIENTO, TRATAMIENTO Y DISPOSICIÓN FINAL"/>
    <s v="CONTROL INTEGRAL A LA GENERACIÓN DE ESCOMBROS EN BOGOTÁ"/>
    <x v="1"/>
    <s v="03-RECUSO HUMANO"/>
    <s v="04-GASTOS DE PERSONAL OPERATIVO"/>
    <x v="0"/>
    <n v="76121900"/>
    <s v="POR COMPROMETER"/>
    <d v="2015-01-12T00:00:00"/>
    <n v="1"/>
    <s v="CONTRATACIÓN DIRECTA"/>
    <s v="12- OTROS DISTRITO"/>
    <n v="32950"/>
    <n v="32950"/>
    <s v="N/A"/>
    <s v="N/A"/>
    <s v="Sandra Patricia Montoya Villarreal sandra.montoya@ambientebogota.gov.co  Teléfono: 3778957"/>
    <n v="0"/>
    <m/>
    <m/>
    <m/>
    <m/>
  </r>
  <r>
    <n v="111"/>
    <x v="0"/>
    <s v="GESTIONAR EL 100% DE LOS ESCOMBROS GENERADOS EN LA CIUDAD CON TÉCNICAS MODERNAS DE APROVECHAMIENTO, TRATAMIENTO Y DISPOSICIÓN FINAL"/>
    <s v="CONTROL INTEGRAL A LA GENERACIÓN DE ESCOMBROS EN BOGOTÁ"/>
    <x v="0"/>
    <s v="03-RECUSO HUMANO"/>
    <s v="04-GASTOS DE PERSONAL OPERATIVO"/>
    <x v="0"/>
    <n v="76121900"/>
    <s v="PRESTAR LOS SERVICIOS PROFESIONALES PARA APOYAR LAS ACCIONES DE SENSIBILIZACIÓN, EVALUACIÓN, CONTROL Y SEGUIMIENTO A LA DISPOSICIÓN INADECUADA DE RESIDUOS DE CONSTRUCCIÓN Y DEMOLICIÓN- RCD´S, EN EL DISTRITO CAPITAL"/>
    <d v="2015-01-15T00:00:00"/>
    <n v="8.5"/>
    <s v="CONTRATACIÓN DIRECTA"/>
    <s v="12- OTROS DISTRITO"/>
    <n v="29504350"/>
    <n v="29504350"/>
    <s v="NO"/>
    <s v="NA"/>
    <s v="Sandra Patricia Montoya Villarreal sandra.montoya@ambientebogota.gov.co  Teléfono: 3778956"/>
    <n v="3471100"/>
    <m/>
    <n v="91195"/>
    <m/>
    <m/>
  </r>
  <r>
    <n v="112"/>
    <x v="0"/>
    <s v="GESTIONAR EL 100% DE LOS ESCOMBROS GENERADOS EN LA CIUDAD CON TÉCNICAS MODERNAS DE APROVECHAMIENTO, TRATAMIENTO Y DISPOSICIÓN FINAL"/>
    <s v="CONTROL INTEGRAL A LA GENERACIÓN DE ESCOMBROS EN BOGOTÁ"/>
    <x v="0"/>
    <s v="02-DOTACIÓN "/>
    <s v="01-ADQUISICIÓN Y/O PRODUCCIÓN DE EQUIPOS, MATERIALES, SUMINISTROS Y SERVICIOS PROPIOS DEL SECTOR"/>
    <x v="3"/>
    <n v="80141630"/>
    <s v="ACTUALIZACIÓN LICENCIA ARGIS"/>
    <d v="2015-03-16T00:00:00"/>
    <n v="1"/>
    <s v="CONTRATACIÓN DIRECTA"/>
    <s v="12- OTROS DISTRITO"/>
    <n v="8000000"/>
    <n v="8000000"/>
    <s v="N/A"/>
    <s v="N/A"/>
    <s v="Sandra Patricia Montoya Villarreal sandra.montoya@ambientebogota.gov.co  Teléfono: 3778957"/>
    <s v="N/A"/>
    <m/>
    <m/>
    <m/>
    <m/>
  </r>
</pivotCacheRecords>
</file>

<file path=xl/pivotCache/pivotCacheRecords12.xml><?xml version="1.0" encoding="utf-8"?>
<pivotCacheRecords xmlns="http://schemas.openxmlformats.org/spreadsheetml/2006/main" xmlns:r="http://schemas.openxmlformats.org/officeDocument/2006/relationships" count="227">
  <r>
    <n v="1"/>
    <x v="0"/>
    <s v="RECUPERACIÓN ECOLÓGICA Y PAISAJÍSTICA DE 57 KM. DE RONDAS Y ZMPA DE LAS MICROCUENCAS DE LOS RÍOS FUCHA, SALITRE, TUNJUELO Y TORCA"/>
    <s v="LÍNEA 1: GESTIÓN EN EL SISTEMA HÍDRICO DEL DISTRITO CAPITAL"/>
    <x v="0"/>
    <s v="03-RECURSO HUMANO"/>
    <s v="03-GASTOS DE PERSONAL "/>
    <x v="0"/>
    <n v="70131706"/>
    <s v="PRESTAR SUS SERVICIOS PROFESIONALES PARA APOYAR JURÍDICAMENTE EL PROCESO DE GESTIÓN PREDIAL DE SUELOS CLASIFICADOS COMO DE CONSERVACIÓN DE LOS RECURSOS HÍDRICOS Y DEMÁS ZONAS DE PROTECCIÓN AMBIENTAL CON TRATAMIENTO DE CONSERVACIÓN AMBIENTAL, EN EL MARCO DEL PROYECTO 821"/>
    <d v="2015-01-01T00:00:00"/>
    <n v="10.5"/>
    <s v="CONTRATACIÓN DIRECTA"/>
    <x v="0"/>
    <s v="N/A"/>
    <n v="47477850"/>
    <s v="N/A"/>
    <s v="N/A"/>
    <s v="SANDRA YOLIMA SGUERRA"/>
    <n v="4521700"/>
    <n v="80031"/>
    <d v="2014-12-10T00:00:00"/>
    <d v="2015-01-08T00:00:00"/>
    <s v="AJUSTE OBJETO"/>
  </r>
  <r>
    <n v="2"/>
    <x v="0"/>
    <s v="RECUPERACIÓN ECOLÓGICA Y PAISAJÍSTICA DE 57 KM. DE RONDAS Y ZMPA DE LAS MICROCUENCAS DE LOS RÍOS FUCHA, SALITRE, TUNJUELO Y TORCA"/>
    <s v="LÍNEA 1: GESTIÓN EN EL SISTEMA HÍDRICO DEL DISTRITO CAPITAL"/>
    <x v="0"/>
    <s v="03-RECURSO HUMANO"/>
    <s v="03-GASTOS DE PERSONAL "/>
    <x v="0"/>
    <n v="70131706"/>
    <s v="PRESTAR SUS SERVICIOS PROFESIONALES COMO INGENIERO CATASTRAL PARA EL SANEAMIENTO PREDIAL"/>
    <d v="2015-01-01T00:00:00"/>
    <n v="10.5"/>
    <s v="CONTRATACIÓN DIRECTA"/>
    <x v="0"/>
    <s v="N/A"/>
    <n v="41828987"/>
    <s v="N/A"/>
    <s v="N/A"/>
    <s v="SANDRA YOLIMA SGUERRA"/>
    <n v="3996400"/>
    <n v="80035"/>
    <s v=""/>
    <s v=""/>
    <s v=""/>
  </r>
  <r>
    <n v="3"/>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ADELANTAR ACCIONES OPERATIVAS DE RECUPERACIÓN INTEGRAL EN QUEBRADAS"/>
    <d v="2015-07-01T00:00:00"/>
    <n v="4"/>
    <s v="ADICIÓN"/>
    <x v="1"/>
    <s v="N/A"/>
    <n v="487129625"/>
    <s v="N/A"/>
    <s v="N/A"/>
    <s v="SANDRA YOLIMA SGUERRA"/>
    <n v="121782406.25"/>
    <s v=""/>
    <s v=""/>
    <s v=""/>
    <s v=""/>
  </r>
  <r>
    <n v="4"/>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ADELANTAR ACCIONES OPERATIVAS DE RECUPERACIÓN INTEGRAL EN QUEBRADAS"/>
    <d v="2015-03-01T00:00:00"/>
    <n v="8"/>
    <s v="CONTRATACIÓN DIRECTA"/>
    <x v="1"/>
    <s v="N/A"/>
    <n v="814040875"/>
    <s v="N/A"/>
    <s v="N/A"/>
    <s v="SANDRA YOLIMA SGUERRA"/>
    <n v="101755109.375"/>
    <s v=""/>
    <s v=""/>
    <s v=""/>
    <s v=""/>
  </r>
  <r>
    <n v="5"/>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IMPLEMENTACIÓN DE SENDEROS PARA HABILITACIÓN DE ESPACIO PUBLICO EN LAS QUEBRADAS GESTIONADAS PARA SU RECUPERACIÓN INTEGRAL"/>
    <d v="2015-07-01T00:00:00"/>
    <n v="5"/>
    <s v="LICITACIÓN"/>
    <x v="1"/>
    <s v="N/A"/>
    <n v="1400000000"/>
    <s v="N/A"/>
    <s v="N/A"/>
    <s v="SANDRA YOLIMA SGUERRA"/>
    <n v="280000000"/>
    <s v=""/>
    <s v=""/>
    <s v=""/>
    <s v=""/>
  </r>
  <r>
    <n v="5"/>
    <x v="1"/>
    <s v="ADECUAR 14 KILOMETROS  DEL BORDE DE CERROS ORIENTALES"/>
    <s v="LÍNEA 2: GESTIÓN EN EL SISTEMA OROGRÁFICO DEL DISTRITO CAPITAL"/>
    <x v="2"/>
    <s v="01-INFRAESTRUCTURA"/>
    <s v="03-MEJORAMIENTO Y MANTENIMIENTO DE INFRAESTRUCTURA PROPIA DEL SECTOR"/>
    <x v="1"/>
    <n v="70131706"/>
    <s v="IMPLEMENTACIÓN DE SENDEROS PARA HABILITACIÓN DE ESPACIO PUBLICO EN LAS QUEBRADAS GESTIONADAS PARA SU RECUPERACIÓN INTEGRAL"/>
    <d v="2015-07-01T00:00:00"/>
    <n v="5"/>
    <s v="LICITACIÓN"/>
    <x v="2"/>
    <s v="N/A"/>
    <n v="200000000"/>
    <s v="N/A"/>
    <s v="N/A"/>
    <s v="SANDRA YOLIMA SGUERRA"/>
    <n v="40000000"/>
    <s v=""/>
    <s v=""/>
    <s v=""/>
    <s v=""/>
  </r>
  <r>
    <n v="6"/>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ADELANTAR ACCIONES OPERATIVAS DE RECUPERACIÓN INTEGRAL DE QUEBRADAS EN LA LOCALIDADES SANTAFE Y LA CANDELARIA (3,8 KM-10 HA)"/>
    <d v="2015-02-01T00:00:00"/>
    <n v="8"/>
    <s v="CONTRATACIÓN DIRECTA"/>
    <x v="2"/>
    <s v="N/A"/>
    <n v="300000000"/>
    <s v="N/A"/>
    <s v="N/A"/>
    <s v="SANDRA YOLIMA SGUERRA"/>
    <n v="37500000"/>
    <s v=""/>
    <s v=""/>
    <s v=""/>
    <s v=""/>
  </r>
  <r>
    <n v="7"/>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IMPLEMENTACIÓN DE OBRAS HIDRAULICAS PARA RECONEXIÓN DE LA QUEBRADA AGUAS CALIENTES CON EL HUMEDAL DE TORCA"/>
    <d v="2015-04-01T00:00:00"/>
    <n v="3"/>
    <s v="LICITACIÓN"/>
    <x v="1"/>
    <s v="N/A"/>
    <n v="430000000"/>
    <s v="N/A"/>
    <s v="N/A"/>
    <s v="SANDRA YOLIMA SGUERRA"/>
    <n v="143333333.33333299"/>
    <s v=""/>
    <s v=""/>
    <s v=""/>
    <s v=""/>
  </r>
  <r>
    <n v="8"/>
    <x v="0"/>
    <s v="RECUPERACIÓN ECOLÓGICA Y PAISAJÍSTICA DE 57 KM. DE RONDAS Y ZMPA DE LAS MICROCUENCAS DE LOS RÍOS FUCHA, SALITRE, TUNJUELO Y TORCA"/>
    <s v="LÍNEA 1: GESTIÓN EN EL SISTEMA HÍDRICO DEL DISTRITO CAPITAL"/>
    <x v="1"/>
    <s v="01-INFRAESTRUCTURA"/>
    <s v="03-MEJORAMIENTO Y MANTENIMIENTO DE INFRAESTRUCTURA PROPIA DEL SECTOR"/>
    <x v="1"/>
    <n v="70131706"/>
    <s v="INTERVENTORÍA IMPLEMENTACIÓN DE OBRAS HIDRAULICAS PARA RECONEXIÓN DE LA QUEBRADA AGUAS CALIENTES CON EL HUMEDAL DE TORCA"/>
    <d v="2015-04-01T00:00:00"/>
    <n v="4"/>
    <s v="CONCURSO DE MÉRITOS"/>
    <x v="1"/>
    <s v="N/A"/>
    <n v="70000000"/>
    <s v="N/A"/>
    <s v="N/A"/>
    <s v="SANDRA YOLIMA SGUERRA"/>
    <n v="17500000"/>
    <s v=""/>
    <s v=""/>
    <s v=""/>
    <s v=""/>
  </r>
  <r>
    <n v="9"/>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PLANEACIÓN, GESTIÓN, SEGUIMIENTO Y EVALUACIÓN DE LAS ACCIONES NECESARIAS PARA LA RECUPERACIÓN, REHABILITACIÓN Y/O RESTAURACIÓN DE ECOSISTEMAS DE LA ESTRUCTURA ECOLÓGICA PRINCIPAL DEL DISTRITO CAPITAL"/>
    <d v="2015-01-01T00:00:00"/>
    <n v="10.5"/>
    <s v="CONTRATACIÓN DIRECTA"/>
    <x v="2"/>
    <s v="N/A"/>
    <n v="58509150"/>
    <s v="N/A"/>
    <s v="N/A"/>
    <s v="SANDRA YOLIMA SGUERRA"/>
    <n v="5572300"/>
    <n v="82039"/>
    <s v=""/>
    <s v=""/>
    <s v=""/>
  </r>
  <r>
    <n v="10"/>
    <x v="0"/>
    <s v="RECUPERACIÓN ECOLÓGICA Y PAISAJÍSTICA DE 57 KM. DE RONDAS Y ZMPA DE LAS MICROCUENCAS DE LOS RÍOS FUCHA, SALITRE, TUNJUELO Y TORCA"/>
    <s v="LÍNEA 1: GESTIÓN EN EL SISTEMA HÍDRICO DEL DISTRITO CAPITAL"/>
    <x v="3"/>
    <s v="03-RECURSO HUMANO"/>
    <s v="03-GASTOS DE PERSONAL "/>
    <x v="0"/>
    <n v="70131706"/>
    <s v="PRESTAR SUS SERVICIOS PROFESIONALES EN EL APOYO A LA GESTIÓN DE RESTAURACIÓN EN ÁREAS PRIORIZADAS"/>
    <d v="2015-01-01T00:00:00"/>
    <n v="10.5"/>
    <s v="CONTRATACIÓN DIRECTA"/>
    <x v="2"/>
    <s v="N/A"/>
    <n v="52993500"/>
    <s v="N/A"/>
    <s v="N/A"/>
    <s v="SANDRA YOLIMA SGUERRA"/>
    <n v="5047000"/>
    <n v="82038"/>
    <d v="2015-01-20T00:00:00"/>
    <d v="2015-01-22T00:00:00"/>
    <s v="AJUSTE OBJETO"/>
  </r>
  <r>
    <n v="11"/>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APOYO A LA COORDICNACIÓN DE LOS RPOCESOS DE RESTAURACIÓN REHABILITACIÓN DE LA ESTRUCTURA ECOLOGICA PRINCIPAL CON ENFASIS EN EL SISTEMA HIDRICO"/>
    <d v="2015-01-01T00:00:00"/>
    <n v="10.5"/>
    <s v="CONTRATACIÓN DIRECTA"/>
    <x v="2"/>
    <s v="N/A"/>
    <n v="24766350"/>
    <s v="N/A"/>
    <s v="N/A"/>
    <s v="SANDRA YOLIMA SGUERRA"/>
    <n v="2358700"/>
    <n v="82041"/>
    <d v="2014-12-10T00:00:00"/>
    <d v="2015-01-15T00:00:00"/>
    <s v="CAMBIO OBJETO"/>
  </r>
  <r>
    <n v="12"/>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PRIORIZACIÓN, DISEÑO, IMPLEMENTACIÓN, MONITOREO, ACOMPAÑAMIENTO Y SEGUIMIENTO DE PROCESOS DE REHABILITACIÓN, RESTAURACIÓN Y/O CONSERVACIÓN DE ECOSISTEMAS QUE HACEN PARTE DE LA ESTRUCTURA ECOLÓGICA PRINCIPAL DEL DISTRITO CAPITAL”"/>
    <d v="2015-01-01T00:00:00"/>
    <n v="10.5"/>
    <s v="CONTRATACIÓN DIRECTA"/>
    <x v="2"/>
    <s v="N/A"/>
    <n v="47477850"/>
    <s v="N/A"/>
    <s v="N/A"/>
    <s v="SANDRA YOLIMA SGUERRA"/>
    <n v="4521700"/>
    <n v="82023"/>
    <s v=""/>
    <s v=""/>
    <s v=""/>
  </r>
  <r>
    <n v="13"/>
    <x v="0"/>
    <s v="RECUPERACIÓN ECOLÓGICA PARTICIPATIVA  DE 520 HECTÁREAS EN SUELO DE PROTECCIÓN."/>
    <s v="LÍNEA 2: GESTIÓN EN EL SISTEMA OROGRÁFICO DEL DISTRITO CAPITAL"/>
    <x v="4"/>
    <s v="03-RECURSO HUMANO"/>
    <s v="03-GASTOS DE PERSONAL "/>
    <x v="0"/>
    <n v="70131706"/>
    <s v="PRESTAR LOS SERVICIOS PROFESIONALES EN LA  PRIORIZACIÓN, DISEÑO, IMPLEMENTACIÓN, MONITOREO, ACOMPAÑAMIENTO Y SEGUIMIENTO DE PROCESOS DE REHABILITACIÓN, RESTAURACIÓN Y/O CONSERVACIÓN DE ECOSISTEMAS QUE HACEN PARTE DE LA ESTRUCTURA ECOLÓGICA PRINCIPAL DEL DISTRITO CAPITAL”"/>
    <d v="2015-01-01T00:00:00"/>
    <n v="10.5"/>
    <s v="CONTRATACIÓN DIRECTA"/>
    <x v="2"/>
    <s v="N/A"/>
    <n v="41962200"/>
    <s v="N/A"/>
    <s v="N/A"/>
    <s v="SANDRA YOLIMA SGUERRA"/>
    <n v="3996400"/>
    <n v="82024"/>
    <s v="15-12-201"/>
    <s v="20-01-205"/>
    <s v="AJUSTE OBJETO"/>
  </r>
  <r>
    <n v="14"/>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REALIZAR ACTIVIDADES RELACIONADAS CON LA PRIORIZACIÓN,, IMPLEMENTACIÓN, MONITOREO, ACOMPAÑAMIENTO Y SEGUIMIENTO DE PROCESOS DE REHABILITACIÓN, RESTAURACIÓN Y/O CONSERVACIÓN DE ECOSISTEMAS QUE HACEN PARTE DE LA ESTRUCTURA ECOLÓGICA PRINCIPAL DEL DISTRITO CAPITAL”"/>
    <d v="2015-01-01T00:00:00"/>
    <n v="10.5"/>
    <s v="CONTRATACIÓN DIRECTA"/>
    <x v="2"/>
    <s v="N/A"/>
    <n v="41962200"/>
    <s v="N/A"/>
    <s v="N/A"/>
    <s v="SANDRA YOLIMA SGUERRA"/>
    <n v="3996400"/>
    <n v="82015"/>
    <d v="2014-12-10T00:00:00"/>
    <d v="2015-01-15T00:00:00"/>
    <s v="CAMBIO OBJETO"/>
  </r>
  <r>
    <n v="15"/>
    <x v="0"/>
    <s v="RECUPERACIÓN ECOLÓGICA Y PAISAJÍSTICA DE 57 KM. DE RONDAS Y ZMPA DE LAS MICROCUENCAS DE LOS RÍOS FUCHA, SALITRE, TUNJUELO Y TORCA"/>
    <s v="LÍNEA 1: GESTIÓN EN EL SISTEMA HÍDRICO DEL DISTRITO CAPITAL"/>
    <x v="1"/>
    <s v="03-RECURSO HUMANO"/>
    <s v="03-GASTOS DE PERSONAL "/>
    <x v="0"/>
    <n v="70131706"/>
    <s v="PROFESIONAL DE APOYO A LOS PROCESOS DE RESTAURACIÓN ECOLÓGICA EN LA EEP DEL DISTRITO CAPITAL, EN EL COMPONENTE BIÓTICO."/>
    <d v="2015-01-01T00:00:00"/>
    <n v="10.5"/>
    <s v="CONTRATACIÓN DIRECTA"/>
    <x v="2"/>
    <s v="N/A"/>
    <n v="28984200"/>
    <s v="N/A"/>
    <s v="N/A"/>
    <s v="SANDRA YOLIMA SGUERRA"/>
    <n v="2760400"/>
    <n v="82016"/>
    <s v=""/>
    <s v=""/>
    <s v=""/>
  </r>
  <r>
    <n v="16"/>
    <x v="0"/>
    <s v="RECUPERACIÓN ECOLÓGICA Y PAISAJÍSTICA DE 57 KM. DE RONDAS Y ZMPA DE LAS MICROCUENCAS DE LOS RÍOS FUCHA, SALITRE, TUNJUELO Y TORCA"/>
    <s v="LÍNEA 1: GESTIÓN EN EL SISTEMA HÍDRICO DEL DISTRITO CAPITAL"/>
    <x v="1"/>
    <s v="03-RECURSO HUMANO"/>
    <s v="03-GASTOS DE PERSONAL "/>
    <x v="0"/>
    <n v="70131706"/>
    <s v="PROFESIONAL DE ACOMPAÑAMIENTO Y SEGUIMIENTO DE PROCESOS DE REHABILITACIÓN, RESTAURACIÓN Y/O CONSERVACIÓN DE ECOSISTEMAS QUE HACEN PARTE DE LA ESTRUCTURA ECOLÓGICA PRINCIPAL DEL DISTRITO CAPITAL”"/>
    <d v="2015-01-01T00:00:00"/>
    <n v="10.5"/>
    <s v="CONTRATACIÓN DIRECTA"/>
    <x v="2"/>
    <s v="N/A"/>
    <n v="24766350"/>
    <s v="N/A"/>
    <s v="N/A"/>
    <s v="SANDRA YOLIMA SGUERRA"/>
    <n v="2358700"/>
    <n v="82029"/>
    <s v=""/>
    <s v=""/>
    <s v=""/>
  </r>
  <r>
    <n v="17"/>
    <x v="0"/>
    <s v="RECUPERACIÓN ECOLÓGICA Y PAISAJÍSTICA DE 57 KM. DE RONDAS Y ZMPA DE LAS MICROCUENCAS DE LOS RÍOS FUCHA, SALITRE, TUNJUELO Y TORCA"/>
    <s v="LÍNEA 1: GESTIÓN EN EL SISTEMA HÍDRICO DEL DISTRITO CAPITAL"/>
    <x v="1"/>
    <s v="03-RECURSO HUMANO"/>
    <s v="03-GASTOS DE PERSONAL "/>
    <x v="0"/>
    <n v="70131706"/>
    <s v="PROFESIONAL DE ACOMPAÑAMIENTO Y SEGUIMIENTO DE PROCESOS DE REHABILITACIÓN, RESTAURACIÓN Y/O CONSERVACIÓN DE ECOSISTEMAS QUE HACEN PARTE DE LA ESTRUCTURA ECOLÓGICA PRINCIPAL DEL DISTRITO CAPITAL”"/>
    <d v="2015-01-01T00:00:00"/>
    <n v="10.5"/>
    <s v="CONTRATACIÓN DIRECTA"/>
    <x v="2"/>
    <s v="N/A"/>
    <n v="24766350"/>
    <s v="N/A"/>
    <s v="N/A"/>
    <s v="SANDRA YOLIMA SGUERRA"/>
    <n v="2358700"/>
    <n v="82028"/>
    <s v=""/>
    <s v=""/>
    <s v=""/>
  </r>
  <r>
    <n v="18"/>
    <x v="0"/>
    <s v="RECUPERACIÓN ECOLÓGICA Y PAISAJÍSTICA DE 57 KM. DE RONDAS Y ZMPA DE LAS MICROCUENCAS DE LOS RÍOS FUCHA, SALITRE, TUNJUELO Y TORCA"/>
    <s v="LÍNEA 1: GESTIÓN EN EL SISTEMA HÍDRICO DEL DISTRITO CAPITAL"/>
    <x v="1"/>
    <s v="03-RECURSO HUMANO"/>
    <s v="03-GASTOS DE PERSONAL "/>
    <x v="0"/>
    <n v="70131706"/>
    <s v="PROFESIONAL DE APOYO A LOS PROCESOS DE RESTAURACIÓN ECOLÓGICA EN LA EEP DEL DISTRITO CAPITAL, EN EL COMPONENTE SOCIOAMBIENTAL"/>
    <d v="2015-01-01T00:00:00"/>
    <n v="10.5"/>
    <s v="CONTRATACIÓN DIRECTA"/>
    <x v="2"/>
    <s v="N/A"/>
    <n v="41962200"/>
    <s v="N/A"/>
    <s v="N/A"/>
    <s v="SANDRA YOLIMA SGUERRA"/>
    <n v="3996400"/>
    <n v="82036"/>
    <d v="2015-01-08T00:00:00"/>
    <d v="2015-01-08T00:00:00"/>
    <s v="OK"/>
  </r>
  <r>
    <n v="19"/>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PLANEACIÓN, GESTIÓN, SEGUIMIENTO Y EVALUACIÓN DE PROPUESTAS, PROYECTOS E INICIATIVAS RELACIONADAS CON LA ESTRUCTURA ECOLÓGICA PRINCIPAL DEL DISTRITO CAPITAL, CON ÉNFASIS EN LOS CORREDORES ECOLÓGICOS DE RONDA."/>
    <d v="2015-01-01T00:00:00"/>
    <n v="10.5"/>
    <s v="CONTRATACIÓN DIRECTA"/>
    <x v="2"/>
    <s v="N/A"/>
    <n v="41962200"/>
    <s v="N/A"/>
    <s v="N/A"/>
    <s v="SANDRA YOLIMA SGUERRA"/>
    <n v="3996400"/>
    <n v="82019"/>
    <d v="2014-12-18T00:00:00"/>
    <d v="2015-01-20T00:00:00"/>
    <s v="AJUSTE OBJETO"/>
  </r>
  <r>
    <n v="20"/>
    <x v="0"/>
    <s v="RECUPERACIÓN ECOLÓGICA Y PAISAJÍSTICA DE 57 KM. DE RONDAS Y ZMPA DE LAS MICROCUENCAS DE LOS RÍOS FUCHA, SALITRE, TUNJUELO Y TORCA"/>
    <s v="LÍNEA 1: GESTIÓN EN EL SISTEMA HÍDRICO DEL DISTRITO CAPITAL"/>
    <x v="1"/>
    <s v="03-RECURSO HUMANO"/>
    <s v="03-GASTOS DE PERSONAL "/>
    <x v="0"/>
    <n v="70131706"/>
    <s v="PROFESIONAL DE APOYO A LOS PROCESOS DE RESTAURACIÓN ECOLÓGICA EN LA EEP DEL DISTRITO CAPITAL, EN EL COMPONENTE SOCIOAMBIENTAL"/>
    <d v="2015-01-01T00:00:00"/>
    <n v="10.5"/>
    <s v="CONTRATACIÓN DIRECTA"/>
    <x v="2"/>
    <s v="N/A"/>
    <n v="32336850"/>
    <s v="N/A"/>
    <s v="N/A"/>
    <s v="SANDRA YOLIMA SGUERRA"/>
    <n v="3079700"/>
    <n v="82030"/>
    <s v=""/>
    <s v=""/>
    <s v=""/>
  </r>
  <r>
    <n v="21"/>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PLANEACIÓN, GESTIÓN, SEGUIMIENTO Y EVALUACIÓN DE PROPUESTAS, PROYECTOS O INICIATIVAS RELACIONADAS CON LA ESTRUCTURA ECOLÓGICA PRINCIPAL DEL DISTRITO CAPITAL CON ENFASIS EN LOS CORREDORES ECOLOGICOS DE RONDA"/>
    <d v="2015-01-01T00:00:00"/>
    <n v="10.5"/>
    <s v="CONTRATACIÓN DIRECTA"/>
    <x v="2"/>
    <s v="N/A"/>
    <n v="58509150"/>
    <s v="N/A"/>
    <s v="N/A"/>
    <s v="SANDRA YOLIMA SGUERRA"/>
    <n v="5572300"/>
    <n v="82045"/>
    <d v="2014-12-10T00:00:00"/>
    <d v="2015-01-05T00:00:00"/>
    <s v="OK"/>
  </r>
  <r>
    <n v="22"/>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PLANEACIÓN, GESTIÓN, SEGUIMIENTO Y EVALUACIÓN DE PROPUESTAS, PROYECTOS O INICIATIVAS RELACIONADAS CON EL SISTEMA HÍDRICO Y LA ESTRUCTURA ECOLÓGICA PRINCIPAL DEL DISTRITO CAPITAL"/>
    <d v="2015-01-01T00:00:00"/>
    <n v="10.5"/>
    <s v="CONTRATACIÓN DIRECTA"/>
    <x v="2"/>
    <s v="N/A"/>
    <n v="21197400"/>
    <s v="N/A"/>
    <s v="N/A"/>
    <s v="SANDRA YOLIMA SGUERRA"/>
    <n v="2018800"/>
    <n v="82046"/>
    <s v=""/>
    <s v=""/>
    <s v=""/>
  </r>
  <r>
    <n v="23"/>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IDENTIFICAR Y ANALIZAR LAS PROBLEMÁTICAS RELACIONADAS CON IMPACTOS AMBIENTALES QUE AFECTEN LOS PROCESOS DE CONSERVACIÓN, RECUPERACIÓN, REHABILITACIÓN Y/O RESTAURACIÓN EN LA ESTRUCTURA ECOLÓGICA PRINCIPAL, CON ÉNFASIS EN EL SISTEMA HÍDRICO DEL DC"/>
    <d v="2015-01-01T00:00:00"/>
    <n v="10.5"/>
    <s v="CONTRATACIÓN DIRECTA"/>
    <x v="2"/>
    <s v="N/A"/>
    <n v="47477850"/>
    <s v="N/A"/>
    <s v="N/A"/>
    <s v="SANDRA YOLIMA SGUERRA"/>
    <n v="4521700"/>
    <n v="82062"/>
    <d v="2014-12-10T00:00:00"/>
    <d v="2015-01-05T00:00:00"/>
    <s v="OK"/>
  </r>
  <r>
    <n v="24"/>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BRINDAR ORIENTACIÓN JURÍDICO – AMBIENTALES EN RELACIÓN CON LAS PROPUESTAS, PROYECTOS, E INICIATIVAS RELACIONADAS CON LA ESTRUCTURA ECOLÓGICA PRINCIPAL DEL DISTRITO CAPITAL, CON ÉNFASIS ESPECIAL EN LOS CORREDORES ECOLÓGICOS DE RONDA"/>
    <d v="2015-01-01T00:00:00"/>
    <n v="10.5"/>
    <s v="CONTRATACIÓN DIRECTA"/>
    <x v="2"/>
    <s v="N/A"/>
    <n v="58509150"/>
    <s v="N/A"/>
    <s v="N/A"/>
    <s v="SANDRA YOLIMA SGUERRA"/>
    <n v="5572300"/>
    <n v="82063"/>
    <d v="2014-12-18T00:00:00"/>
    <d v="2015-01-08T00:00:00"/>
    <s v="AJUSTE OBJETO"/>
  </r>
  <r>
    <n v="25"/>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LA IDENTIFICACIÓN Y ANÁLISIS DE LOS ASPECTOS GEOTECNICOS Y FISICOS REQUERIDOS PARA EL ALINDERAMIENTO, RECUPERACIÓN, MANEJO Y ADMINISTRACIÓN DE LA ESTRUCTURA ECOLÓGICA PRINCIPAL DEL DC CON ÉNFASIS EN CORREDORES ECOLÓGICOS DE RONDA"/>
    <d v="2015-01-01T00:00:00"/>
    <n v="10.5"/>
    <s v="CONTRATACIÓN DIRECTA"/>
    <x v="2"/>
    <s v="N/A"/>
    <n v="52993500"/>
    <s v="N/A"/>
    <s v="N/A"/>
    <s v="SANDRA YOLIMA SGUERRA"/>
    <n v="5047000"/>
    <n v="82058"/>
    <d v="2014-12-10T00:00:00"/>
    <d v="2015-01-05T00:00:00"/>
    <s v="CAMBIO OBJETO"/>
  </r>
  <r>
    <n v="26"/>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ORIENTAR DESDE EL COMPONENTE GEOTÉNICO, LAS ACCIONES DE RESTAURACIÓN, RECUPERACIÓN, REHABILITACIÓN, CONSERVACIÓN, MANEJO Y ADMINISTRACIÓN DE LOS COMPONENTES DE LA ESTRUCTURA ECOLÓGICA PRINCIPAL DEL DISTRITO CAPITAL CON ÉNFASIS EN LOS CORREDORES ECOLÓGICOS HÍDRICOS Y PARQUES ECOLÓGICOS DISTRITALES DE HUMEDAL"/>
    <d v="2015-01-01T00:00:00"/>
    <n v="10.5"/>
    <s v="CONTRATACIÓN DIRECTA"/>
    <x v="2"/>
    <s v="N/A"/>
    <n v="36446550"/>
    <s v="N/A"/>
    <s v="N/A"/>
    <s v="SANDRA YOLIMA SGUERRA"/>
    <n v="3471100"/>
    <n v="82059"/>
    <s v=""/>
    <s v=""/>
    <s v=""/>
  </r>
  <r>
    <n v="27"/>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REALIZAR ACTIVIDADES RELACIONADAS CON EL ANALISIS DE FLORA Y FAUNA DE LAS AREAS DE ESPECIAL IMPORTANCIA ECOSITEMICA EN LE DISTRITO CAPITAL Y EL SEGUIMIENTO A LA ELABORACIÓN DE CONCEPTOS IO DOCUMENTOS TECNICOS"/>
    <d v="2015-01-01T00:00:00"/>
    <n v="10.5"/>
    <s v="CONTRATACIÓN DIRECTA"/>
    <x v="2"/>
    <s v="N/A"/>
    <n v="24766350"/>
    <s v="N/A"/>
    <s v="N/A"/>
    <s v="SANDRA YOLIMA SGUERRA"/>
    <n v="2358700"/>
    <n v="82047"/>
    <d v="2014-12-10T00:00:00"/>
    <d v="2015-01-05T00:00:00"/>
    <s v="CAMBIO OBJETO"/>
  </r>
  <r>
    <n v="28"/>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EN LA VALORACIÓN DE ATRIBUTOS ECOLOGICOS , FUNCIONALIDAD ECOSISTEMICA Y EVALUACIÓN AMBIENTAL EN LA ESTRUCTURA ECOLOGICA PRINCIPAL DEL DISTRITO CAPITAL"/>
    <d v="2015-01-01T00:00:00"/>
    <n v="10.5"/>
    <s v="CONTRATACIÓN DIRECTA"/>
    <x v="2"/>
    <s v="N/A"/>
    <n v="41962200"/>
    <s v="N/A"/>
    <s v="N/A"/>
    <s v="SANDRA YOLIMA SGUERRA"/>
    <n v="3996400"/>
    <n v="82050"/>
    <d v="2014-12-10T00:00:00"/>
    <d v="2015-01-05T00:00:00"/>
    <s v="CAMBIO OBJETO"/>
  </r>
  <r>
    <n v="29"/>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APOYAR DESDE EL COMPONENTE HIDROLÓGICO E HIDRAULICO, LAS ACCIONES RELACIONADAS CON ALINDERACIÓN, CONSERVACIÓN, RESTAURACIÓN, RECUPERACIÓN, REHABILITACIÓN, CONSERVACIÓN, MANEJO Y ADMINISTRACIÓN, QUE SE REQUIERAN EN LA GESTIÓN AMBIENTAL EN LA ESTRUCTURA ECOLÓGICA PRINCIPAL DEL DISTRITO CAPITAL"/>
    <d v="2015-01-01T00:00:00"/>
    <n v="10.5"/>
    <s v="CONTRATACIÓN DIRECTA"/>
    <x v="2"/>
    <s v="N/A"/>
    <n v="52993500"/>
    <s v="N/A"/>
    <s v="N/A"/>
    <s v="SANDRA YOLIMA SGUERRA"/>
    <n v="5047000"/>
    <n v="82054"/>
    <d v="2014-12-10T00:00:00"/>
    <d v="2015-01-05T00:00:00"/>
    <s v="CAMBIO OBJETO"/>
  </r>
  <r>
    <n v="30"/>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APORTAR DESDE EL COMPONENTE HIDROLÓGICO, LAS ACCIONES RELACIONADAS CON ALINDERACIÓN, CONSERVACIÓN, RESTAURACIÓN, RECUPERACIÓN, REHABILITACIÓN, CONSERVACIÓN, MANEJO Y ADMINISTRACIÓN, QUE SE REQUIERAN EN LA GESTIÓN AMBIENTAL EN LA ESTRUCTURA ECOLÓGICA PRINCIPAL DEL DISTRITO CAPITAL"/>
    <d v="2015-01-01T00:00:00"/>
    <n v="10.5"/>
    <s v="CONTRATACIÓN DIRECTA"/>
    <x v="2"/>
    <s v="N/A"/>
    <n v="52993500"/>
    <s v="N/A"/>
    <s v="N/A"/>
    <s v="SANDRA YOLIMA SGUERRA"/>
    <n v="5047000"/>
    <n v="82055"/>
    <s v=""/>
    <s v=""/>
    <s v=""/>
  </r>
  <r>
    <n v="31"/>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APORTAR DESDE EL COMPONENTE HIDROLÓGICO, LAS ACCIONES RELACIONADAS CON ALINDERACIÓN, CONSERVACIÓN, RESTAURACIÓN, RECUPERACIÓN, REHABILITACIÓN, CONSERVACIÓN, MANEJO Y ADMINISTRACIÓN, QUE SE REQUIERAN EN LA GESTIÓN AMBIENTAL EN LA ESTRUCTURA ECOLÓGICA PRINCIPAL DEL DISTRITO CAPITAL"/>
    <d v="2015-01-01T00:00:00"/>
    <n v="10.5"/>
    <s v="CONTRATACIÓN DIRECTA"/>
    <x v="2"/>
    <s v="N/A"/>
    <n v="52993500"/>
    <s v="N/A"/>
    <s v="N/A"/>
    <s v="SANDRA YOLIMA SGUERRA"/>
    <n v="5047000"/>
    <n v="82060"/>
    <s v=""/>
    <s v=""/>
    <s v=""/>
  </r>
  <r>
    <n v="32"/>
    <x v="0"/>
    <s v="RECUPERACIÓN ECOLÓGICA PARTICIPATIVA  DE 520 HECTÁREAS EN SUELO DE PROTECCIÓN."/>
    <s v="LÍNEA 2: GESTIÓN EN EL SISTEMA OROGRÁFICO DEL DISTRITO CAPITAL"/>
    <x v="5"/>
    <s v="03-RECURSO HUMANO"/>
    <s v="03-GASTOS DE PERSONAL "/>
    <x v="0"/>
    <n v="70131706"/>
    <s v="PRESTAR LOS SERVICIOS PROFESIONALES EN LA ELABORACIÓN DE LOS CONCEPTOS TÉCNICOS DE SOPORTE PARA EXPEDIR EL CERTIFICADO ESTADO DE CONSERVACIÓN AMBIENTAL (CECA) Y APOYAR LA EVALUACIÓN DE CONDICIONES ECOLÓGICAS EN LA ESTRUCTURA ECOLÓGICA PRINCIPAL DEL D.C"/>
    <d v="2015-01-01T00:00:00"/>
    <n v="10.5"/>
    <s v="CONTRATACIÓN DIRECTA"/>
    <x v="2"/>
    <s v="N/A"/>
    <n v="41962200"/>
    <s v="N/A"/>
    <s v="N/A"/>
    <s v="SANDRA YOLIMA SGUERRA"/>
    <n v="3996400"/>
    <n v="82065"/>
    <d v="2014-12-10T00:00:00"/>
    <d v="2015-01-05T00:00:00"/>
    <s v="CAMBIO OBJETO"/>
  </r>
  <r>
    <n v="33"/>
    <x v="0"/>
    <s v="RECUPERACIÓN ECOLÓGICA PARTICIPATIVA  DE 520 HECTÁREAS EN SUELO DE PROTECCIÓN."/>
    <s v="LÍNEA 2: GESTIÓN EN EL SISTEMA OROGRÁFICO DEL DISTRITO CAPITAL"/>
    <x v="5"/>
    <s v="03-RECURSO HUMANO"/>
    <s v="03-GASTOS DE PERSONAL "/>
    <x v="0"/>
    <n v="70131706"/>
    <s v="PRESTAR LOS SERVICIOS PROFESIONALES PARA LA EVALUACIÓN TÉCNICA DE SOPORTE PARA LA GENERACIÓN DEL CERTIFICADO DE CONSERVACIÓN CORRESPONDIENTE AL TRÁMITE DE EXPEDICIÓN DE CERTIFICADO DE ESTADO DE CONSERVACIÓN AMBIENTAL (CECA)"/>
    <d v="2015-01-01T00:00:00"/>
    <n v="10.5"/>
    <s v="CONTRATACIÓN DIRECTA"/>
    <x v="2"/>
    <s v="N/A"/>
    <n v="36446550"/>
    <s v="N/A"/>
    <s v="N/A"/>
    <s v="SANDRA YOLIMA SGUERRA"/>
    <n v="3471100"/>
    <n v="82066"/>
    <d v="2014-12-18T00:00:00"/>
    <d v="2015-01-20T00:00:00"/>
    <s v="AJUSTE OBJEO"/>
  </r>
  <r>
    <n v="34"/>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LA GESTIÓN CONTRACTUAL PARA EL DESARROLLO DE ACCIONES DE RECUPERACIÓN, RESTAURACIÓN Y CONSERVACIÓN DE ESPACIOS DEL AGUA"/>
    <d v="2015-01-01T00:00:00"/>
    <n v="11"/>
    <s v="CONTRATACIÓN DIRECTA"/>
    <x v="2"/>
    <s v="N/A"/>
    <n v="49738700"/>
    <s v="N/A"/>
    <s v="N/A"/>
    <s v="SANDRA YOLIMA SGUERRA"/>
    <n v="4521700"/>
    <n v="80002"/>
    <s v=""/>
    <s v=""/>
    <s v=""/>
  </r>
  <r>
    <n v="35"/>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LA GESTIÓN CONTRACTUAL PARA EL DESARROLLO DE ACCIONES DE RECUPERACIÓN, RESTAURACIÓN Y CONSERVACIÓN DE ESPACIOS DEL AGUA"/>
    <d v="2015-01-01T00:00:00"/>
    <n v="11"/>
    <s v="CONTRATACIÓN DIRECTA"/>
    <x v="2"/>
    <s v="N/A"/>
    <n v="55517000"/>
    <s v="N/A"/>
    <s v="N/A"/>
    <s v="SANDRA YOLIMA SGUERRA"/>
    <n v="5047000"/>
    <n v="80003"/>
    <s v=""/>
    <s v=""/>
    <s v=""/>
  </r>
  <r>
    <n v="36"/>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LA GESTIÓN CONTRACTUAL PARA EL DESARROLLO DE ACCIONES DE RECUPERACIÓN, RESTAURACIÓN Y CONSERVACIÓN DE ESPACIOS DEL AGUA"/>
    <d v="2015-01-01T00:00:00"/>
    <n v="10.5"/>
    <s v="CONTRATACIÓN DIRECTA"/>
    <x v="2"/>
    <s v="N/A"/>
    <n v="52993500"/>
    <s v="N/A"/>
    <s v="N/A"/>
    <s v="SANDRA YOLIMA SGUERRA"/>
    <n v="5047000"/>
    <n v="80004"/>
    <s v=""/>
    <s v=""/>
    <s v=""/>
  </r>
  <r>
    <n v="37"/>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LA GESTIÓN CONTRACTUAL PARA EL DESARROLLO DE ACCIONES DE RECUPERACIÓN, RESTAURACIÓN Y CONSERVACIÓN DE ESPACIOS DEL AGUA"/>
    <d v="2015-01-01T00:00:00"/>
    <n v="10.5"/>
    <s v="CONTRATACIÓN DIRECTA"/>
    <x v="2"/>
    <s v="N/A"/>
    <n v="52993500"/>
    <s v="N/A"/>
    <s v="N/A"/>
    <s v="SANDRA YOLIMA SGUERRA"/>
    <n v="5047000"/>
    <n v="80005"/>
    <s v=""/>
    <s v=""/>
    <s v=""/>
  </r>
  <r>
    <n v="38"/>
    <x v="0"/>
    <s v="RECUPERACIÓN ECOLÓGICA Y PAISAJÍSTICA DE 57 KM. DE RONDAS Y ZMPA DE LAS MICROCUENCAS DE LOS RÍOS FUCHA, SALITRE, TUNJUELO Y TORCA"/>
    <s v="LÍNEA 1: GESTIÓN EN EL SISTEMA HÍDRICO DEL DISTRITO CAPITAL"/>
    <x v="1"/>
    <s v="03-RECURSO HUMANO"/>
    <s v="03-GASTOS DE PERSONAL "/>
    <x v="0"/>
    <n v="70131706"/>
    <s v="ASESORAR Y APOYAR LA COORDINACIÓN INTERINSTITUCIONAL DEL PROGRAMA DEL AGUA"/>
    <d v="2015-01-01T00:00:00"/>
    <n v="10.5"/>
    <s v="CONTRATACIÓN DIRECTA"/>
    <x v="2"/>
    <s v="N/A"/>
    <n v="100579500"/>
    <s v="N/A"/>
    <s v="N/A"/>
    <s v="SANDRA YOLIMA SGUERRA"/>
    <n v="9579000"/>
    <n v="80020"/>
    <d v="2014-12-10T00:00:00"/>
    <d v="2015-01-05T00:00:00"/>
    <s v="OK"/>
  </r>
  <r>
    <n v="39"/>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TÉCNICAMENTE LOS PROYECTOS DE RESTAURACIÓN AL INTERIOR DE LA SDA Y CON LOS FONDOS DE DESARROLLO LOCAL"/>
    <d v="2015-01-01T00:00:00"/>
    <n v="9"/>
    <s v="CONTRATACIÓN DIRECTA"/>
    <x v="2"/>
    <s v="N/A"/>
    <n v="40695300"/>
    <s v="N/A"/>
    <s v="N/A"/>
    <s v="SANDRA YOLIMA SGUERRA"/>
    <n v="4521700"/>
    <n v="82031"/>
    <s v=""/>
    <s v=""/>
    <s v=""/>
  </r>
  <r>
    <n v="40"/>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TÉCNICAMENTE LOS PROYECTOS DE RESTAURACIÓN AL INTERIOR DE LA SDA Y CON LOS FONDOS DE DESARROLLO LOCAL"/>
    <d v="2015-01-01T00:00:00"/>
    <n v="10.5"/>
    <s v="CONTRATACIÓN DIRECTA"/>
    <x v="2"/>
    <s v="N/A"/>
    <n v="78949500"/>
    <s v="N/A"/>
    <s v="N/A"/>
    <s v="SANDRA YOLIMA SGUERRA"/>
    <n v="7519000"/>
    <n v="82032"/>
    <s v=""/>
    <s v=""/>
    <s v=""/>
  </r>
  <r>
    <n v="41"/>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TÉCNICAMENTE LOS PROYECTOS DE RESTAURACIÓN AL INTERIOR DE LA SDA Y CON LOS FONDOS DE DESARROLLO LOCAL"/>
    <d v="2015-01-01T00:00:00"/>
    <n v="9"/>
    <s v="CONTRATACIÓN DIRECTA"/>
    <x v="2"/>
    <s v="N/A"/>
    <n v="40695300"/>
    <s v="N/A"/>
    <s v="N/A"/>
    <s v="SANDRA YOLIMA SGUERRA"/>
    <n v="4521700"/>
    <n v="82033"/>
    <s v=""/>
    <s v=""/>
    <s v=""/>
  </r>
  <r>
    <n v="42"/>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TÉCNICAMENTE LOS PROYECTOS DE RESTAURACIÓN AL INTERIOR DE LA SDA Y CON LOS FONDOS DE DESARROLLO LOCAL"/>
    <d v="2015-01-01T00:00:00"/>
    <n v="9"/>
    <s v="CONTRATACIÓN DIRECTA"/>
    <x v="2"/>
    <s v="N/A"/>
    <n v="40695300"/>
    <s v="N/A"/>
    <s v="N/A"/>
    <s v="SANDRA YOLIMA SGUERRA"/>
    <n v="4521700"/>
    <n v="82034"/>
    <s v=""/>
    <s v=""/>
    <s v=""/>
  </r>
  <r>
    <n v="43"/>
    <x v="0"/>
    <s v="RECUPERACIÓN ECOLÓGICA Y PAISAJÍSTICA DE 57 KM. DE RONDAS Y ZMPA DE LAS MICROCUENCAS DE LOS RÍOS FUCHA, SALITRE, TUNJUELO Y TORCA"/>
    <s v="LÍNEA 1: GESTIÓN EN EL SISTEMA HÍDRICO DEL DISTRITO CAPITAL"/>
    <x v="1"/>
    <s v="03-RECURSO HUMANO"/>
    <s v="03-GASTOS DE PERSONAL "/>
    <x v="0"/>
    <n v="70131706"/>
    <s v="APOYAR TÉCNICAMENTE LOS PROYECTOS DE RESTAURACIÓN AL INTERIOR DE LA SDA Y CON LOS FONDOS DE DESARROLLO LOCAL"/>
    <d v="2015-01-01T00:00:00"/>
    <n v="9"/>
    <s v="CONTRATACIÓN DIRECTA"/>
    <x v="2"/>
    <s v="N/A"/>
    <n v="40695300"/>
    <s v="N/A"/>
    <s v="N/A"/>
    <s v="SANDRA YOLIMA SGUERRA"/>
    <n v="4521700"/>
    <n v="82035"/>
    <s v=""/>
    <s v=""/>
    <s v=""/>
  </r>
  <r>
    <n v="44"/>
    <x v="0"/>
    <s v="RECUPERACIÓN ECOLÓGICA Y PAISAJÍSTICA DE 57 KM. DE RONDAS Y ZMPA DE LAS MICROCUENCAS DE LOS RÍOS FUCHA, SALITRE, TUNJUELO Y TORCA"/>
    <s v="LÍNEA 1: GESTIÓN EN EL SISTEMA HÍDRICO DEL DISTRITO CAPITAL"/>
    <x v="1"/>
    <s v="02-DOTACIÓN"/>
    <s v="06-GASTOS OPERATIVOS"/>
    <x v="2"/>
    <n v="70131706"/>
    <s v="PRESTACIÓN DEL SERVICIO PÚBLICO DE TRANSPORTE TERRESTRE AUTOMOTOR ESPECIAL"/>
    <d v="2015-05-01T00:00:00"/>
    <n v="10"/>
    <s v="LICITACIÓN"/>
    <x v="2"/>
    <s v="N/A"/>
    <n v="184289850"/>
    <s v="N/A"/>
    <s v="N/A"/>
    <s v="SANDRA YOLIMA SGUERRA"/>
    <n v="18428985"/>
    <s v=""/>
    <s v=""/>
    <s v=""/>
    <s v=""/>
  </r>
  <r>
    <n v="44"/>
    <x v="0"/>
    <s v="RECUPERAR ECOLÓGICAMENTE ÁREAS ESTRATÉGICAS PARA EL ABASTECIMIENTO DE 12 ACUEDUCTOS VEREDALES CON PARTICIPACIÓN COMUNITARIA"/>
    <s v="LÍNEA 3: GESTIÓN PARA LA SOSTENIBILIDAD EN LA RURALIDAD DEL DISTRITO CAPITAL"/>
    <x v="6"/>
    <s v="02-DOTACIÓN"/>
    <s v="06-GASTOS OPERATIVOS"/>
    <x v="2"/>
    <n v="70131706"/>
    <s v="PRESTACIÓN DEL SERVICIO PÚBLICO DE TRANSPORTE TERRESTRE AUTOMOTOR ESPECIAL"/>
    <d v="2015-05-01T00:00:00"/>
    <n v="10"/>
    <s v="LICITACIÓN"/>
    <x v="2"/>
    <s v="N/A"/>
    <n v="64394000"/>
    <s v="N/A"/>
    <s v="N/A"/>
    <s v="SANDRA YOLIMA SGUERRA"/>
    <n v="5854000"/>
    <s v=""/>
    <s v=""/>
    <s v=""/>
    <s v=""/>
  </r>
  <r>
    <n v="44"/>
    <x v="2"/>
    <s v="ADMINISTRACIÓN Y MANEJO INSTITUCIONAL DE 100 HA DE SUELO DE PROTECCIÓN DEL DISTRITO"/>
    <s v="LÍNEA 1: GESTIÓN EN EL SISTEMA HÍDRICO DEL DISTRITO CAPITAL"/>
    <x v="7"/>
    <s v="02-DOTACIÓN"/>
    <s v="06-GASTOS OPERATIVOS"/>
    <x v="2"/>
    <n v="70131706"/>
    <s v="PRESTACIÓN DEL SERVICIO PÚBLICO DE TRANSPORTE TERRESTRE AUTOMOTOR ESPECIAL"/>
    <d v="2015-05-01T00:00:00"/>
    <n v="10"/>
    <s v="LICITACIÓN"/>
    <x v="2"/>
    <s v="N/A"/>
    <n v="64394000"/>
    <s v="N/A"/>
    <s v="N/A"/>
    <s v="SANDRA YOLIMA SGUERRA"/>
    <n v="6439400"/>
    <s v=""/>
    <s v=""/>
    <s v=""/>
    <s v=""/>
  </r>
  <r>
    <n v="44"/>
    <x v="2"/>
    <s v="ADMINISTRACIÓN Y MANEJO INSTITUCIONAL DE 100 HA DE SUELO DE PROTECCIÓN DEL DISTRITO"/>
    <s v="LÍNEA 2: GESTIÓN EN EL SISTEMA OROGRÁFICO DEL DISTRITO CAPITAL"/>
    <x v="8"/>
    <s v="02-DOTACIÓN"/>
    <s v="06-GASTOS OPERATIVOS"/>
    <x v="2"/>
    <n v="70131706"/>
    <s v="PRESTACIÓN DEL SERVICIO PÚBLICO DE TRANSPORTE TERRESTRE AUTOMOTOR ESPECIAL"/>
    <d v="2015-05-01T00:00:00"/>
    <n v="10"/>
    <s v="LICITACIÓN"/>
    <x v="2"/>
    <s v="N/A"/>
    <n v="64394000"/>
    <s v="N/A"/>
    <s v="N/A"/>
    <s v="SANDRA YOLIMA SGUERRA"/>
    <n v="6439400"/>
    <s v=""/>
    <s v=""/>
    <s v=""/>
    <s v=""/>
  </r>
  <r>
    <n v="44"/>
    <x v="2"/>
    <s v="ADMINISTRACIÓN Y MANEJO INSTITUCIONAL DE 100 HA DE SUELO DE PROTECCIÓN DEL DISTRITO"/>
    <s v="LÍNEA 2: GESTIÓN EN EL SISTEMA OROGRÁFICO DEL DISTRITO CAPITAL"/>
    <x v="9"/>
    <s v="02-DOTACIÓN"/>
    <s v="06-GASTOS OPERATIVOS"/>
    <x v="2"/>
    <n v="70131706"/>
    <s v="PRESTACIÓN DEL SERVICIO PÚBLICO DE TRANSPORTE TERRESTRE AUTOMOTOR ESPECIAL"/>
    <d v="2015-05-01T00:00:00"/>
    <n v="10"/>
    <s v="LICITACIÓN"/>
    <x v="2"/>
    <s v="N/A"/>
    <n v="96298150"/>
    <s v="N/A"/>
    <s v="N/A"/>
    <s v="SANDRA YOLIMA SGUERRA"/>
    <n v="9629815"/>
    <s v=""/>
    <s v=""/>
    <s v=""/>
    <s v=""/>
  </r>
  <r>
    <n v="44"/>
    <x v="3"/>
    <s v="500 FAMILIAS CAMPESINAS EN PROCESOS DE RECONVERSIÓN DE SISTEMAS PRODUCTIVOS AFINES A LA CONSERVACIÓN DE LA BIODIVERSIDAD, LOS SUELOS Y EL AGUA. "/>
    <s v="LÍNEA 3: GESTIÓN PARA LA SOSTENIBILIDAD EN LA RURALIDAD DEL DISTRITO CAPITAL"/>
    <x v="10"/>
    <s v="02-DOTACIÓN"/>
    <s v="06-GASTOS OPERATIVOS"/>
    <x v="2"/>
    <n v="70131706"/>
    <s v="PRESTACIÓN DEL SERVICIO PÚBLICO DE TRANSPORTE TERRESTRE AUTOMOTOR ESPECIAL"/>
    <d v="2015-05-01T00:00:00"/>
    <n v="10"/>
    <s v="LICITACIÓN"/>
    <x v="2"/>
    <s v="N/A"/>
    <n v="151800000"/>
    <s v="N/A"/>
    <s v="N/A"/>
    <s v="SANDRA YOLIMA SGUERRA"/>
    <n v="13800000"/>
    <s v=""/>
    <s v=""/>
    <s v=""/>
    <s v=""/>
  </r>
  <r>
    <n v="45"/>
    <x v="0"/>
    <s v="RECUPERAR INTEGRALMENTE 40 HECTÁREAS DE HUMEDALES  "/>
    <s v="LÍNEA 1: GESTIÓN EN EL SISTEMA HÍDRICO DEL DISTRITO CAPITAL"/>
    <x v="11"/>
    <s v="03-RECURSO HUMANO"/>
    <s v="03-GASTOS DE PERSONAL "/>
    <x v="0"/>
    <n v="70131706"/>
    <s v="PRESTAR LOS SERVICIOS PROFESIONALES EN EL MANEJO Y ANÁLISIS DE LA INFORMACIÓN GEOGRÁFICA COMO APOYO A LA GESTIÓN EN EL SISTEMA HÍDRICO Y ESTRUCTURA ECOLOGICA PRINCIPAL EN EL D.C."/>
    <d v="2015-01-01T00:00:00"/>
    <n v="10.5"/>
    <s v="CONTRATACIÓN DIRECTA"/>
    <x v="2"/>
    <s v="N/A"/>
    <n v="52993500"/>
    <s v="N/A"/>
    <s v="N/A"/>
    <s v="SANDRA YOLIMA SGUERRA"/>
    <n v="5047000"/>
    <n v="82064"/>
    <s v=""/>
    <s v=""/>
    <s v=""/>
  </r>
  <r>
    <n v="46"/>
    <x v="0"/>
    <s v="RECUPERAR INTEGRALMENTE 40 HECTÁREAS DE HUMEDALES  "/>
    <s v="LÍNEA 1: GESTIÓN EN EL SISTEMA HÍDRICO DEL DISTRITO CAPITAL"/>
    <x v="11"/>
    <s v="03-RECURSO HUMANO"/>
    <s v="03-GASTOS DE PERSONAL "/>
    <x v="0"/>
    <n v="70131706"/>
    <s v="PRESTAR LOS SERVICIOS PROFESIONALE SPARA LA IDENTIFICACIÓN Y ANALISIS DE LOS ASPECTOS GEOSFERICOS REQUERIDOS PARA EL ALINDERAMIENTO RECUPERACIÓN , MANEJO Y ADMINSTRACIÓN DE LA ESTRUCTURA ECOLOGICA PRINCIPAL DEL DC CON ENFASIS EN CORREDORES ECOLOGICOS DE RONDA Y HUMEDALES"/>
    <d v="2015-01-01T00:00:00"/>
    <n v="10.5"/>
    <s v="CONTRATACIÓN DIRECTA"/>
    <x v="2"/>
    <s v="N/A"/>
    <n v="52993500"/>
    <s v="N/A"/>
    <s v="N/A"/>
    <s v="SANDRA YOLIMA SGUERRA"/>
    <n v="5047000"/>
    <n v="82057"/>
    <d v="2014-12-10T00:00:00"/>
    <d v="2015-01-05T00:00:00"/>
    <s v="CAMBIO OBJETO"/>
  </r>
  <r>
    <n v="47"/>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SUS SERVICIOS PROFESIONALES EN LA GESTIÓN Y MANEJO INTEGRAL DE HUMEDALES, DESDE EL COMPOENTE HIDRAÚLICO."/>
    <d v="2015-01-01T00:00:00"/>
    <n v="10.5"/>
    <s v="CONTRATACIÓN DIRECTA"/>
    <x v="2"/>
    <s v="N/A"/>
    <n v="52993500"/>
    <s v="N/A"/>
    <s v="N/A"/>
    <s v="SANDRA YOLIMA SGUERRA"/>
    <n v="5047000"/>
    <n v="82056"/>
    <s v=""/>
    <s v=""/>
    <s v=""/>
  </r>
  <r>
    <n v="48"/>
    <x v="0"/>
    <s v="RECUPERAR INTEGRALMENTE 40 HECTÁREAS DE HUMEDALES  "/>
    <s v="LÍNEA 1: GESTIÓN EN EL SISTEMA HÍDRICO DEL DISTRITO CAPITAL"/>
    <x v="11"/>
    <s v="03-RECURSO HUMANO"/>
    <s v="03-GASTOS DE PERSONAL "/>
    <x v="0"/>
    <n v="70131706"/>
    <s v="PRESTAR LOS SERVICIOS PROFESIONALES EN VALORACIÓN DE TRIBUTOS ECOLOGICOS, FUNCINALIDAD ECOSISTEMICA Y EVALUACIÓN AMBIENTAL EN LA ESTRUCTURA ECOLOGICA PRINCIPAL DEL DISTRITO CAPITAL"/>
    <d v="2015-01-01T00:00:00"/>
    <n v="10.5"/>
    <s v="CONTRATACIÓN DIRECTA"/>
    <x v="2"/>
    <s v="N/A"/>
    <n v="41962200"/>
    <s v="N/A"/>
    <s v="N/A"/>
    <s v="SANDRA YOLIMA SGUERRA"/>
    <n v="3996400"/>
    <n v="82052"/>
    <d v="2014-12-10T00:00:00"/>
    <d v="2015-01-05T00:00:00"/>
    <s v="CAMBIO OBJETO"/>
  </r>
  <r>
    <n v="49"/>
    <x v="0"/>
    <s v="RECUPERACIÓN ECOLÓGICA PARTICIPATIVA  DE 520 HECTÁREAS EN SUELO DE PROTECCIÓN."/>
    <s v="LÍNEA 2: GESTIÓN EN EL SISTEMA OROGRÁFICO DEL DISTRITO CAPITAL"/>
    <x v="4"/>
    <s v="02-DOTACIÓN"/>
    <s v="01-ADQUISICIÓN Y/O PRODUCCIÓN DE EQUIPOS, MATERIALES, SUMINISTROS Y SERVICIOS PROPIOS DEL SECTOR"/>
    <x v="3"/>
    <n v="70131706"/>
    <s v="ADQUISICIÓN DE INSUMOS PARA GESTIÓN DE VIVEROS"/>
    <d v="2015-04-01T00:00:00"/>
    <n v="3"/>
    <s v="SUBASTA INVERSA"/>
    <x v="2"/>
    <s v="N/A"/>
    <n v="50000000"/>
    <s v="N/A"/>
    <s v="N/A"/>
    <s v="SANDRA YOLIMA SGUERRA"/>
    <n v="16666666.6666667"/>
    <s v=""/>
    <s v=""/>
    <s v=""/>
    <s v=""/>
  </r>
  <r>
    <n v="50"/>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PARA REALIZAR ACTIVIDADES RELACIONADAS CONLA PRIORIZACIÓN IMPLEMENTACIÓN MONITOREO, ACOMPAÑAMINETO Y SEGUIMEINTO DE PROCESOS DE REHABILITACIÓN , RESTAURACIÓN Y/O CONSERVACION DE ECOSISTEMAS QUE HACEN PARTE DE LA ESTRUCTURA ECOLOGICA PRINCIPAL DEL DISTRITO CAPITAL"/>
    <d v="2015-01-01T00:00:00"/>
    <n v="10.5"/>
    <s v="CONTRATACIÓN DIRECTA"/>
    <x v="2"/>
    <s v="N/A"/>
    <n v="41962200"/>
    <s v="N/A"/>
    <s v="N/A"/>
    <s v="SANDRA YOLIMA SGUERRA"/>
    <n v="3996400"/>
    <n v="82027"/>
    <d v="2014-12-10T00:00:00"/>
    <d v="2015-01-05T00:00:00"/>
    <s v="CAMBIO OBJETO"/>
  </r>
  <r>
    <n v="51"/>
    <x v="0"/>
    <s v="RECUPERACIÓN ECOLÓGICA PARTICIPATIVA  DE 520 HECTÁREAS EN SUELO DE PROTECCIÓN."/>
    <s v="LÍNEA 2: GESTIÓN EN EL SISTEMA OROGRÁFICO DEL DISTRITO CAPITAL"/>
    <x v="4"/>
    <s v="03-RECURSO HUMANO"/>
    <s v="03-GASTOS DE PERSONAL "/>
    <x v="0"/>
    <n v="70131706"/>
    <s v="PRESTAR LOS SERVICIOS PROFESIONALES PARA ACOMPAÑAMIENTO AL EQUIPO DE VIVEROS"/>
    <d v="2015-01-01T00:00:00"/>
    <n v="10.5"/>
    <s v="CONTRATACIÓN DIRECTA"/>
    <x v="2"/>
    <s v="N/A"/>
    <n v="24766350"/>
    <s v="N/A"/>
    <s v="N/A"/>
    <s v="SANDRA YOLIMA SGUERRA"/>
    <n v="2358700"/>
    <n v="82025"/>
    <s v=""/>
    <s v=""/>
    <s v=""/>
  </r>
  <r>
    <n v="52"/>
    <x v="0"/>
    <s v="RECUPERACIÓN ECOLÓGICA PARTICIPATIVA  DE 520 HECTÁREAS EN SUELO DE PROTECCIÓN."/>
    <s v="LÍNEA 2: GESTIÓN EN EL SISTEMA OROGRÁFICO DEL DISTRITO CAPITAL"/>
    <x v="4"/>
    <s v="03-RECURSO HUMANO"/>
    <s v="03-GASTOS DE PERSONAL "/>
    <x v="0"/>
    <n v="70131706"/>
    <s v="PRESTAR LOS SERVICIOS TÉCNICOS PARA LA IDENTIFICACIÓN, SELECCIÓN Y EVALUACIÓN DE FUENTES SEMILLERAS, ASÍ COMO PARA EL MANEJO FITOSANITARIO Y NUTRICIONAL DEL MATERIAL VEGETAL PROPAGADO EN LOS VIVEROS DE LA SDA."/>
    <d v="2015-01-01T00:00:00"/>
    <n v="10.5"/>
    <s v="CONTRATACIÓN DIRECTA"/>
    <x v="2"/>
    <s v="N/A"/>
    <n v="22819650"/>
    <s v="N/A"/>
    <s v="N/A"/>
    <s v="SANDRA YOLIMA SGUERRA"/>
    <n v="2173300"/>
    <n v="82026"/>
    <s v=""/>
    <s v=""/>
    <s v=""/>
  </r>
  <r>
    <n v="53"/>
    <x v="0"/>
    <s v="RECUPERACIÓN ECOLÓGICA PARTICIPATIVA  DE 520 HECTÁREAS EN SUELO DE PROTECCIÓN."/>
    <s v="LÍNEA 2: GESTIÓN EN EL SISTEMA OROGRÁFICO DEL DISTRITO CAPITAL"/>
    <x v="4"/>
    <s v="03-RECURSO HUMANO"/>
    <s v="03-GASTOS DE PERSONAL "/>
    <x v="0"/>
    <n v="70131706"/>
    <s v="PRESTAR LOS SER VICIOS TECNICOS PARA LA IDENTIFICACIÓN, SELECCIÓN Y EVALUACIÓN DE FUENTES SEMILLERAS ASI COMO PARA EL MANEJO FITOSANITARIOS Y NUTRICIONAL DEL MATERIAL VEGETAL PROPAGADO EN LOS VIVEROS DE LA SDA"/>
    <d v="2015-01-01T00:00:00"/>
    <n v="10.5"/>
    <s v="CONTRATACIÓN DIRECTA"/>
    <x v="2"/>
    <s v="N/A"/>
    <n v="21197400"/>
    <s v="N/A"/>
    <s v="N/A"/>
    <s v="SANDRA YOLIMA SGUERRA"/>
    <n v="2018800"/>
    <n v="82022"/>
    <d v="2014-12-10T00:00:00"/>
    <d v="2015-01-05T00:00:00"/>
    <s v="CAMBIO OBJETO"/>
  </r>
  <r>
    <n v="54"/>
    <x v="0"/>
    <s v="RECUPERACIÓN ECOLÓGICA PARTICIPATIVA  DE 520 HECTÁREAS EN SUELO DE PROTECCIÓN."/>
    <s v="LÍNEA 2: GESTIÓN EN EL SISTEMA OROGRÁFICO DEL DISTRITO CAPITAL"/>
    <x v="4"/>
    <s v="03-RECURSO HUMANO"/>
    <s v="03-GASTOS DE PERSONAL "/>
    <x v="0"/>
    <n v="70131706"/>
    <s v="PRESTAR LOS SERVICIOS DE APOYOOPERATIVO PARA LA PROPAGACIÓN, PRODUCCIÓN Y MANTENIMIENTO DE MATERIAL VEGETAL E INFRAESTRUCTURA EN LOS VIVEROS ADMINISTRADOS POR LA SDA PARA EL CUMPLIMIENTO DE LAS METAS DE RESTAURACIÓN ECOLÓGICA ESTABLECIDAS EN EL PLAN DE DESARROLLO BOGOTÁ HUMANA"/>
    <d v="2015-01-01T00:00:00"/>
    <n v="10.5"/>
    <s v="CONTRATACIÓN DIRECTA"/>
    <x v="2"/>
    <s v="N/A"/>
    <n v="16655100"/>
    <s v="N/A"/>
    <s v="N/A"/>
    <s v="SANDRA YOLIMA SGUERRA"/>
    <n v="1586200"/>
    <n v="82021"/>
    <d v="2014-12-10T00:00:00"/>
    <d v="2015-01-05T00:00:00"/>
    <s v="CAMBIO OBJETO"/>
  </r>
  <r>
    <n v="55"/>
    <x v="0"/>
    <s v="RECUPERACIÓN ECOLÓGICA PARTICIPATIVA  DE 520 HECTÁREAS EN SUELO DE PROTECCIÓN."/>
    <s v="LÍNEA 2: GESTIÓN EN EL SISTEMA OROGRÁFICO DEL DISTRITO CAPITAL"/>
    <x v="4"/>
    <s v="03-RECURSO HUMANO"/>
    <s v="03-GASTOS DE PERSONAL "/>
    <x v="0"/>
    <n v="70131706"/>
    <s v="PRESTAR LOS SERVICIOS DE APOYOOPERATIVO PARA LA PROPAGACIÓN, PRODUCCIÓN Y MANTENIMIENTO DE MATERIAL VEGETAL E INFRAESTRUCTURA EN LOS VIVEROS ADMINISTRADOS POR LA SDA PARA EL CUMPLIMIENTO DE LAS METAS DE RESTAURACIÓN ECOLÓGICA ESTABLECIDAS EN EL PLAN DE DESARROLLO BOGOTÁ HUMANA"/>
    <d v="2015-01-01T00:00:00"/>
    <n v="10.5"/>
    <s v="CONTRATACIÓN DIRECTA"/>
    <x v="2"/>
    <s v="N/A"/>
    <n v="16655100"/>
    <s v="N/A"/>
    <s v="N/A"/>
    <s v="SANDRA YOLIMA SGUERRA"/>
    <n v="1586200"/>
    <n v="82040"/>
    <d v="2014-12-10T00:00:00"/>
    <d v="2015-01-05T00:00:00"/>
    <s v="CAMBIO OBJETO"/>
  </r>
  <r>
    <n v="56"/>
    <x v="0"/>
    <s v="RECUPERACIÓN ECOLÓGICA PARTICIPATIVA  DE 520 HECTÁREAS EN SUELO DE PROTECCIÓN."/>
    <s v="LÍNEA 2: GESTIÓN EN EL SISTEMA OROGRÁFICO DEL DISTRITO CAPITAL"/>
    <x v="4"/>
    <s v="03-RECURSO HUMANO"/>
    <s v="03-GASTOS DE PERSONAL "/>
    <x v="0"/>
    <n v="70131706"/>
    <s v="PRESTAR LOS SERVICIOS DE APOYOOPERATIVO PARA LA PROPAGACIÓN, PRODUCCIÓN Y MANTENIMIENTO DE MATERIAL VEGETAL E INFRAESTRUCTURA EN LOS VIVEROS ADMINISTRADOS POR LA SDA PARA EL CUMPLIMIENTO DE LAS METAS DE RESTAURACIÓN ECOLÓGICA ESTABLECIDAS EN EL PLAN DE DESARROLLO BOGOTÁ HUMANA"/>
    <d v="2015-01-01T00:00:00"/>
    <n v="10.5"/>
    <s v="CONTRATACIÓN DIRECTA"/>
    <x v="2"/>
    <s v="N/A"/>
    <n v="16655100"/>
    <s v="N/A"/>
    <s v="N/A"/>
    <s v="SANDRA YOLIMA SGUERRA"/>
    <n v="1586200"/>
    <n v="82020"/>
    <d v="2014-12-10T00:00:00"/>
    <d v="2015-01-05T00:00:00"/>
    <s v="CAMBIO OBJETO"/>
  </r>
  <r>
    <n v="57"/>
    <x v="0"/>
    <s v="RECUPERACIÓN ECOLÓGICA PARTICIPATIVA  DE 520 HECTÁREAS EN SUELO DE PROTECCIÓN."/>
    <s v="LÍNEA 2: GESTIÓN EN EL SISTEMA OROGRÁFICO DEL DISTRITO CAPITAL"/>
    <x v="4"/>
    <s v="03-RECURSO HUMANO"/>
    <s v="03-GASTOS DE PERSONAL "/>
    <x v="0"/>
    <n v="70131706"/>
    <s v="PRESTAR LOS SERVICIOS DE APOYO OPERATIVO PARA LA PROPAGACION, PRODUCCION Y MENTENIMIENTO DE MATE RIAL VEGETAL INFRAESTRUCTURA EN LOS VIVEROS ADMINISTRADOS POR LA SDA PARA EL CUMPLIMIENTO DE LAS METAS DE RESTAURACIÓN ECOLOGICA ESTABLECIDAS EN EL PLAN DE DESARROLLO BOGOTA HUMANA"/>
    <d v="2015-01-01T00:00:00"/>
    <n v="10.5"/>
    <s v="CONTRATACIÓN DIRECTA"/>
    <x v="2"/>
    <s v="N/A"/>
    <n v="16655100"/>
    <s v="N/A"/>
    <s v="N/A"/>
    <s v="SANDRA YOLIMA SGUERRA"/>
    <n v="1586200"/>
    <n v="82018"/>
    <d v="2014-12-10T00:00:00"/>
    <d v="2015-01-05T00:00:00"/>
    <s v="CAMBIO OBJETO"/>
  </r>
  <r>
    <n v="58"/>
    <x v="0"/>
    <s v="RECUPERACIÓN ECOLÓGICA PARTICIPATIVA  DE 520 HECTÁREAS EN SUELO DE PROTECCIÓN."/>
    <s v="LÍNEA 2: GESTIÓN EN EL SISTEMA OROGRÁFICO DEL DISTRITO CAPITAL"/>
    <x v="4"/>
    <s v="03-RECURSO HUMANO"/>
    <s v="03-GASTOS DE PERSONAL "/>
    <x v="0"/>
    <n v="70131706"/>
    <s v="PRESTAR LOS SERVICIOS DE APOYO OPERATIVO PARA LA PROPAGACION, PRODUCCION Y MENTENIMIENTO DE MATE RIAL VEGETAL INFRAESTRUCTURA EN LOS VIVEROS ADMINISTRADOS POR LA SDA PARA EL CUMPLIMIENTO DE LAS METAS DE RESTAURACIÓN ECOLOGICA ESTABLECIDAS EN EL PLAN DE DESARROLLO BOGOTA HUMANA"/>
    <d v="2015-01-01T00:00:00"/>
    <n v="10.5"/>
    <s v="CONTRATACIÓN DIRECTA"/>
    <x v="2"/>
    <s v="N/A"/>
    <n v="16655100"/>
    <s v="N/A"/>
    <s v="N/A"/>
    <s v="SANDRA YOLIMA SGUERRA"/>
    <n v="1586200"/>
    <n v="82017"/>
    <d v="2014-12-10T00:00:00"/>
    <d v="2015-01-05T00:00:00"/>
    <s v="CAMBIO OBJETO"/>
  </r>
  <r>
    <n v="59"/>
    <x v="0"/>
    <s v="RECUPERACIÓN ECOLÓGICA PARTICIPATIVA  DE 520 HECTÁREAS EN SUELO DE PROTECCIÓN."/>
    <s v="LÍNEA 2: GESTIÓN EN EL SISTEMA OROGRÁFICO DEL DISTRITO CAPITAL"/>
    <x v="4"/>
    <s v="03-RECURSO HUMANO"/>
    <s v="03-GASTOS DE PERSONAL "/>
    <x v="0"/>
    <n v="70131706"/>
    <s v="PRESTAR LOS SERVICIOS DE APOYO A LA GESTIÓN PARA LA PROPAGACIÓN, PRODUCCIÓN Y MANTENIMIENTO DE MATERIAL VEGETAL EN LOS VIVEROS DE LA SDA PARA EL CUMPLIMIENTO DE LAS METAS DE RESTAURACIÓN ECOLÓGICA ESTABLECIDAS EN EL PLAN DE DESARROLLO BOGOTÁ HUMANA"/>
    <d v="2015-01-01T00:00:00"/>
    <n v="10.5"/>
    <s v="CONTRATACIÓN DIRECTA"/>
    <x v="2"/>
    <s v="N/A"/>
    <n v="16655100"/>
    <s v="N/A"/>
    <s v="N/A"/>
    <s v="SANDRA YOLIMA SGUERRA"/>
    <n v="1586200"/>
    <n v="82037"/>
    <s v=""/>
    <s v=""/>
    <s v=""/>
  </r>
  <r>
    <n v="60"/>
    <x v="0"/>
    <s v="RECUPERACIÓN ECOLÓGICA PARTICIPATIVA  DE 520 HECTÁREAS EN SUELO DE PROTECCIÓN."/>
    <s v="LÍNEA 2: GESTIÓN EN EL SISTEMA OROGRÁFICO DEL DISTRITO CAPITAL"/>
    <x v="12"/>
    <s v="01-INFRAESTRUCTURA"/>
    <s v="03-MEJORAMIENTO Y MANTENIMIENTO DE INFRAESTRUCTURA PROPIA DEL SECTOR"/>
    <x v="1"/>
    <n v="70131706"/>
    <s v="REALIZAR LA GESTIÓN PREDIAL Y PAGO EFECTIVO DEL VALOR DE CADA UNO DE LOS PREDIOS OBJETO DE ADQUISICIÓN GARANTIZANDO LA IMPLEMENTACIÓN DE UN  PROCESO DE GESTIÓN SOCIAL REQUERIDA"/>
    <d v="2015-01-01T00:00:00"/>
    <n v="12"/>
    <s v="CONTRATACIÓN DIRECTA"/>
    <x v="0"/>
    <s v="N/A"/>
    <n v="384721000"/>
    <s v="N/A"/>
    <s v="N/A"/>
    <s v="SANDRA YOLIMA SGUERRA"/>
    <n v="32060083.333333299"/>
    <s v=""/>
    <s v=""/>
    <s v=""/>
    <s v=""/>
  </r>
  <r>
    <n v="60"/>
    <x v="0"/>
    <s v="RECUPERACIÓN ECOLÓGICA PARTICIPATIVA  DE 520 HECTÁREAS EN SUELO DE PROTECCIÓN."/>
    <s v="LÍNEA 2: GESTIÓN EN EL SISTEMA OROGRÁFICO DEL DISTRITO CAPITAL"/>
    <x v="12"/>
    <s v="01-INFRAESTRUCTURA"/>
    <s v="03-MEJORAMIENTO Y MANTENIMIENTO DE INFRAESTRUCTURA PROPIA DEL SECTOR"/>
    <x v="1"/>
    <n v="70131706"/>
    <s v="REALIZAR LA GESTIÓN PREDIAL Y PAGO EFECTIVO DEL VALOR DE CADA UNO DE LOS PREDIOS OBJETO DE ADQUISICIÓN GARANTIZANDO LA IMPLEMENTACIÓN DE UN  PROCESO DE GESTIÓN SOCIAL REQUERIDA"/>
    <d v="2015-01-01T00:00:00"/>
    <n v="12"/>
    <s v="CONTRATACIÓN DIRECTA"/>
    <x v="3"/>
    <s v="N/A"/>
    <n v="50064000"/>
    <s v="N/A"/>
    <s v="N/A"/>
    <s v="SANDRA YOLIMA SGUERRA"/>
    <n v="4172000"/>
    <s v=""/>
    <s v=""/>
    <s v=""/>
    <s v=""/>
  </r>
  <r>
    <n v="60"/>
    <x v="0"/>
    <s v="RECUPERACIÓN ECOLÓGICA PARTICIPATIVA  DE 520 HECTÁREAS EN SUELO DE PROTECCIÓN."/>
    <s v="LÍNEA 2: GESTIÓN EN EL SISTEMA OROGRÁFICO DEL DISTRITO CAPITAL"/>
    <x v="12"/>
    <s v="01-INFRAESTRUCTURA"/>
    <s v="03-MEJORAMIENTO Y MANTENIMIENTO DE INFRAESTRUCTURA PROPIA DEL SECTOR"/>
    <x v="1"/>
    <n v="70131706"/>
    <s v="REALIZAR LA GESTIÓN PREDIAL Y PAGO EFECTIVO DEL VALOR DE CADA UNO DE LOS PREDIOS OBJETO DE ADQUISICIÓN GARANTIZANDO LA IMPLEMENTACIÓN DE UN  PROCESO DE GESTIÓN SOCIAL REQUERIDA"/>
    <d v="2015-01-01T00:00:00"/>
    <n v="12"/>
    <s v="CONTRATACIÓN DIRECTA"/>
    <x v="2"/>
    <s v="N/A"/>
    <n v="465215500"/>
    <s v="N/A"/>
    <s v="N/A"/>
    <s v="SANDRA YOLIMA SGUERRA"/>
    <n v="38767958.333333299"/>
    <s v=""/>
    <s v=""/>
    <s v=""/>
    <s v=""/>
  </r>
  <r>
    <n v="61"/>
    <x v="0"/>
    <s v="RECUPERACIÓN ECOLÓGICA PARTICIPATIVA  DE 520 HECTÁREAS EN SUELO DE PROTECCIÓN."/>
    <s v="LÍNEA 2: GESTIÓN EN EL SISTEMA OROGRÁFICO DEL DISTRITO CAPITAL"/>
    <x v="12"/>
    <s v="01-INFRAESTRUCTURA"/>
    <s v="03-MEJORAMIENTO Y MANTENIMIENTO DE INFRAESTRUCTURA PROPIA DEL SECTOR"/>
    <x v="1"/>
    <n v="70131706"/>
    <s v="REALIZAR EL AVALÚO COMERCIAL CORPORATIVO DE  PREDIOS DEL PARQUE ENTRENUBES (CERRO JUAN REY Y CUCHILLA DEL GAVILAN)"/>
    <d v="2015-04-01T00:00:00"/>
    <n v="5"/>
    <s v="ADICIÓN"/>
    <x v="0"/>
    <s v="N/A"/>
    <n v="13000000"/>
    <s v="N/A"/>
    <s v="N/A"/>
    <s v="SANDRA YOLIMA SGUERRA"/>
    <n v="2600000"/>
    <s v=""/>
    <s v=""/>
    <s v=""/>
    <s v=""/>
  </r>
  <r>
    <n v="62"/>
    <x v="0"/>
    <s v="RECUPERACIÓN ECOLÓGICA PARTICIPATIVA  DE 520 HECTÁREAS EN SUELO DE PROTECCIÓN."/>
    <s v="LÍNEA 2: GESTIÓN EN EL SISTEMA OROGRÁFICO DEL DISTRITO CAPITAL"/>
    <x v="12"/>
    <s v="03-RECURSO HUMANO"/>
    <s v="03-GASTOS DE PERSONAL "/>
    <x v="0"/>
    <n v="70131706"/>
    <s v="PRESTAR LOS SERVICIOS PROFESIONALES COMO ABOGADO PARA LA ADQUISICIÓN Y RECIBO DE  PREDIOS UBICADOS EN ZONAS DE INTERÉS AMBIENTAL, ÁREAS DE ALTO RIESGO NO MITIGABLE Y/O SUELOS DE PROTECCIÓN DEL DISTRITO CAPITAL"/>
    <d v="2015-01-01T00:00:00"/>
    <n v="10.5"/>
    <s v="CONTRATACIÓN DIRECTA"/>
    <x v="0"/>
    <s v="N/A"/>
    <n v="58509150"/>
    <s v="N/A"/>
    <s v="N/A"/>
    <s v="SANDRA YOLIMA SGUERRA"/>
    <n v="5572300"/>
    <n v="80029"/>
    <s v=""/>
    <s v=""/>
    <s v=""/>
  </r>
  <r>
    <n v="63"/>
    <x v="0"/>
    <s v="RECUPERACIÓN ECOLÓGICA PARTICIPATIVA  DE 520 HECTÁREAS EN SUELO DE PROTECCIÓN."/>
    <s v="LÍNEA 2: GESTIÓN EN EL SISTEMA OROGRÁFICO DEL DISTRITO CAPITAL"/>
    <x v="12"/>
    <s v="03-RECURSO HUMANO"/>
    <s v="03-GASTOS DE PERSONAL "/>
    <x v="0"/>
    <n v="70131706"/>
    <s v="PRESTAR LOS SERVICIOS PROFESIONALES EN RELACIÓN CON LAS ACTIVIDADES TÉCNICAS A DESARROLLAR EN LOS PROCESOS DE ADQUISICIÓN Y RECIBO DE PREDIOS UBICADOS EN ZONAS DE INTERÉS AMBIENTAL Y SUELOS DE PROTECCIÓN DEL DISTRITO CAPITAL"/>
    <d v="2015-01-01T00:00:00"/>
    <n v="10.5"/>
    <s v="CONTRATACIÓN DIRECTA"/>
    <x v="0"/>
    <s v="N/A"/>
    <n v="58509150"/>
    <s v="N/A"/>
    <s v="N/A"/>
    <s v="SANDRA YOLIMA SGUERRA"/>
    <n v="5572300"/>
    <n v="80030"/>
    <d v="2014-12-10T00:00:00"/>
    <d v="2015-01-08T00:00:00"/>
    <s v="AJUSTE OBJETO"/>
  </r>
  <r>
    <n v="64"/>
    <x v="0"/>
    <s v="RECUPERACIÓN ECOLÓGICA PARTICIPATIVA  DE 520 HECTÁREAS EN SUELO DE PROTECCIÓN."/>
    <s v="LÍNEA 2: GESTIÓN EN EL SISTEMA OROGRÁFICO DEL DISTRITO CAPITAL"/>
    <x v="12"/>
    <s v="03-RECURSO HUMANO"/>
    <s v="03-GASTOS DE PERSONAL "/>
    <x v="0"/>
    <n v="70131706"/>
    <s v="PRESTAR SUS SERVICIOS PROFESIONALES COMO INGENIERO CATASTRAL EN ASPECTOS RELACIONADOS CON LA GENERACIÓN Y GESTIÓN DE UNA ESTRATEGIA INTEGRAL PARA EL SANEAMIENTO PREDIAL Y SOLUCIÓN DE LA PROBLEMÁTICA DE ASENTAMIENTO Y TENENCIA EN EL PEDM ENTRENUBES Y EN OTRAS ÁREAS PRIORIZADAS DE SANEAMIENTO PREDIAL"/>
    <d v="2015-01-01T00:00:00"/>
    <n v="10.5"/>
    <s v="CONTRATACIÓN DIRECTA"/>
    <x v="0"/>
    <s v="N/A"/>
    <n v="68134500"/>
    <s v="N/A"/>
    <s v="N/A"/>
    <s v="SANDRA YOLIMA SGUERRA"/>
    <n v="6489000"/>
    <n v="80034"/>
    <d v="2014-12-10T00:00:00"/>
    <d v="2015-01-08T00:00:00"/>
    <s v="AJUSTE OBJETO"/>
  </r>
  <r>
    <n v="65"/>
    <x v="0"/>
    <s v="RECUPERACIÓN ECOLÓGICA PARTICIPATIVA  DE 520 HECTÁREAS EN SUELO DE PROTECCIÓN."/>
    <s v="LÍNEA 2: GESTIÓN EN EL SISTEMA OROGRÁFICO DEL DISTRITO CAPITAL"/>
    <x v="12"/>
    <s v="03-RECURSO HUMANO"/>
    <s v="03-GASTOS DE PERSONAL "/>
    <x v="0"/>
    <n v="70131706"/>
    <s v="PRESTAR SUS SERVICIOS DE APOYO TÉCNICO PARA REALIZAR LOS TRÁMITES OPERATIVOS REQUERIDOS PARA EL DESARROLLO DE LOS PROCESOS DE ADQUISICIÓN DE PREDIOS UBICADOS EN SUELO DE PROTECCIÓN AMBIENTAL DEL DISTRITO CAPITAL POR PARTE DE LA SDA"/>
    <d v="2015-01-01T00:00:00"/>
    <n v="10.5"/>
    <s v="CONTRATACIÓN DIRECTA"/>
    <x v="0"/>
    <s v="N/A"/>
    <n v="22819650"/>
    <s v="N/A"/>
    <s v="N/A"/>
    <s v="SANDRA YOLIMA SGUERRA"/>
    <n v="2173300"/>
    <n v="80033"/>
    <s v=""/>
    <s v=""/>
    <s v=""/>
  </r>
  <r>
    <n v="66"/>
    <x v="0"/>
    <s v="RECUPERACIÓN ECOLÓGICA PARTICIPATIVA  DE 520 HECTÁREAS EN SUELO DE PROTECCIÓN."/>
    <s v="LÍNEA 2: GESTIÓN EN EL SISTEMA OROGRÁFICO DEL DISTRITO CAPITAL"/>
    <x v="12"/>
    <s v="03-RECURSO HUMANO"/>
    <s v="03-GASTOS DE PERSONAL "/>
    <x v="0"/>
    <n v="70131706"/>
    <s v="REALIZAR LOS ANALISIS DE MODELACIÓN ESPACIAL REQUERIDOS COMO PARTE DE LOS RPOCESOS DE GESTIÓN MABINETAL CON ENFASIS PREDIAL ASI COMO REALIZAR LA ADMINISTRA CIÓN Y ACTUALIZACIÓN DE LAS BASES ESPACIALES DE ADQUISICION PREDIAL"/>
    <d v="2015-01-01T00:00:00"/>
    <n v="10.5"/>
    <s v="CONTRATACIÓN DIRECTA"/>
    <x v="0"/>
    <s v="N/A"/>
    <n v="47477850"/>
    <s v="N/A"/>
    <s v="N/A"/>
    <s v="SANDRA YOLIMA SGUERRA"/>
    <n v="4521700"/>
    <n v="80019"/>
    <d v="2014-12-10T00:00:00"/>
    <d v="2015-01-05T00:00:00"/>
    <s v="CAMBIO OBJETO"/>
  </r>
  <r>
    <n v="67"/>
    <x v="0"/>
    <s v="RECUPERACIÓN ECOLÓGICA PARTICIPATIVA  DE 520 HECTÁREAS EN SUELO DE PROTECCIÓN."/>
    <s v="LÍNEA 2: GESTIÓN EN EL SISTEMA OROGRÁFICO DEL DISTRITO CAPITAL"/>
    <x v="12"/>
    <s v="03-RECURSO HUMANO"/>
    <s v="03-GASTOS DE PERSONAL "/>
    <x v="0"/>
    <n v="70131706"/>
    <s v="PRESTAR SUS SERVICIOS PROFESIONALES PARA APOYAR JURÍDICAMENTE EL PROCESO DE GESTIÓN PREDIAL DE SUELOS CLASIFICADOS COMO DE CONSERVACIÓN DE LOS RECURSOS  NATURALES Y DEMÁS ZONAS DE PROTECCIÓN AMBIENTAL CON TRATAMIENTO DE CONSERVACIÓN AMBIENTAL, EN EL MARCO DEL PROYECTO 821"/>
    <d v="2015-01-01T00:00:00"/>
    <n v="10.5"/>
    <s v="CONTRATACIÓN DIRECTA"/>
    <x v="0"/>
    <s v="N/A"/>
    <n v="41962200"/>
    <s v="N/A"/>
    <s v="N/A"/>
    <s v="SANDRA YOLIMA SGUERRA"/>
    <n v="3996400"/>
    <n v="80032"/>
    <d v="2014-12-18T00:00:00"/>
    <d v="2015-01-14T00:00:00"/>
    <s v="AJUSTE OBJETO"/>
  </r>
  <r>
    <n v="68"/>
    <x v="0"/>
    <s v="RECUPERACIÓN ECOLÓGICA PARTICIPATIVA  DE 520 HECTÁREAS EN SUELO DE PROTECCIÓN."/>
    <s v="LÍNEA 2: GESTIÓN EN EL SISTEMA OROGRÁFICO DEL DISTRITO CAPITAL"/>
    <x v="5"/>
    <s v="01-INFRAESTRUCTURA"/>
    <s v="03-MEJORAMIENTO Y MANTENIMIENTO DE INFRAESTRUCTURA PROPIA DEL SECTOR"/>
    <x v="1"/>
    <n v="70131706"/>
    <s v="DESARROLLAR ACCIONES DE MANTENIMIENTO Y MONITOREO DE LOS PROCESOS DE RESTAURACIÓN EN TODAS LAS AREAS INTERVENIDAS PREVIAMENTE POR LA SDA"/>
    <d v="2015-04-01T00:00:00"/>
    <n v="6"/>
    <s v="CONTRATACIÓN DIRECTA"/>
    <x v="2"/>
    <s v="N/A"/>
    <n v="262500000"/>
    <s v="N/A"/>
    <s v="N/A"/>
    <s v="SANDRA YOLIMA SGUERRA"/>
    <n v="43750000"/>
    <s v=""/>
    <s v=""/>
    <s v=""/>
    <s v=""/>
  </r>
  <r>
    <n v="68"/>
    <x v="2"/>
    <s v="ADMINISTRACIÓN Y MANEJO INSTITUCIONAL DE 100 HA DE SUELO DE PROTECCIÓN DEL DISTRITO"/>
    <s v="LÍNEA 1: GESTIÓN EN EL SISTEMA HÍDRICO DEL DISTRITO CAPITAL"/>
    <x v="13"/>
    <s v="01-INFRAESTRUCTURA"/>
    <s v="03-MEJORAMIENTO Y MANTENIMIENTO DE INFRAESTRUCTURA PROPIA DEL SECTOR"/>
    <x v="1"/>
    <n v="70131706"/>
    <s v="MANTENIMIENTO DE 8 HA DE ÁREAS EN PROCESO DE RESTAURACIÓN EN LA RONDA DEL RÍO TUNJUELO"/>
    <d v="2015-04-01T00:00:00"/>
    <n v="6"/>
    <s v="CONTRATACIÓN DIRECTA"/>
    <x v="2"/>
    <s v="N/A"/>
    <n v="12000000"/>
    <s v="N/A"/>
    <s v="N/A"/>
    <s v="SANDRA YOLIMA SGUERRA"/>
    <n v="2000000"/>
    <s v=""/>
    <s v=""/>
    <s v=""/>
    <s v=""/>
  </r>
  <r>
    <n v="69"/>
    <x v="0"/>
    <s v="RECUPERACIÓN ECOLÓGICA PARTICIPATIVA  DE 520 HECTÁREAS EN SUELO DE PROTECCIÓN."/>
    <s v="LÍNEA 2: GESTIÓN EN EL SISTEMA OROGRÁFICO DEL DISTRITO CAPITAL"/>
    <x v="5"/>
    <s v="01-INFRAESTRUCTURA"/>
    <s v="03-MEJORAMIENTO Y MANTENIMIENTO DE INFRAESTRUCTURA PROPIA DEL SECTOR"/>
    <x v="1"/>
    <n v="70131706"/>
    <s v="ADICIÓN CONVENIO 1478 / 2014 PROMOTORES AMBIENTALES DE AULAS"/>
    <d v="2015-06-01T00:00:00"/>
    <n v="8"/>
    <s v="CONTRATACIÓN DIRECTA"/>
    <x v="2"/>
    <s v="N/A"/>
    <n v="80000000"/>
    <s v="N/A"/>
    <s v="N/A"/>
    <s v="SANDRA YOLIMA SGUERRA"/>
    <n v="10000000"/>
    <s v=""/>
    <s v=""/>
    <s v=""/>
    <s v=""/>
  </r>
  <r>
    <n v="69"/>
    <x v="2"/>
    <s v="ADMINISTRACIÓN Y MANEJO INSTITUCIONAL DE 100 HA DE SUELO DE PROTECCIÓN DEL DISTRITO"/>
    <s v="LÍNEA 1: GESTIÓN EN EL SISTEMA HÍDRICO DEL DISTRITO CAPITAL"/>
    <x v="7"/>
    <s v="01-INFRAESTRUCTURA"/>
    <s v="03-MEJORAMIENTO Y MANTENIMIENTO DE INFRAESTRUCTURA PROPIA DEL SECTOR"/>
    <x v="1"/>
    <n v="70131706"/>
    <s v="ADICIÓN CONVENIO 1478 / 2014 PROMOTORES AMBIENTALES DE AULAS"/>
    <d v="2015-06-01T00:00:00"/>
    <n v="8"/>
    <s v="CONTRATACIÓN DIRECTA"/>
    <x v="2"/>
    <s v="N/A"/>
    <n v="8508000"/>
    <s v="N/A"/>
    <s v="N/A"/>
    <s v="SANDRA YOLIMA SGUERRA"/>
    <n v="1063500"/>
    <s v=""/>
    <s v=""/>
    <s v=""/>
    <s v=""/>
  </r>
  <r>
    <n v="69"/>
    <x v="2"/>
    <s v="ADMINISTRACIÓN Y MANEJO INSTITUCIONAL DE 100 HA DE SUELO DE PROTECCIÓN DEL DISTRITO"/>
    <s v="LÍNEA 2: GESTIÓN EN EL SISTEMA OROGRÁFICO DEL DISTRITO CAPITAL"/>
    <x v="14"/>
    <s v="01-INFRAESTRUCTURA"/>
    <s v="03-MEJORAMIENTO Y MANTENIMIENTO DE INFRAESTRUCTURA PROPIA DEL SECTOR"/>
    <x v="1"/>
    <n v="70131706"/>
    <s v="ADICIÓN CONVENIO 1478 / 2014 PROMOTORES AMBIENTALES DE AULAS"/>
    <d v="2015-06-01T00:00:00"/>
    <n v="8"/>
    <s v="CONTRATACIÓN DIRECTA"/>
    <x v="2"/>
    <s v="N/A"/>
    <n v="174289460"/>
    <s v="N/A"/>
    <s v="N/A"/>
    <s v="SANDRA YOLIMA SGUERRA"/>
    <n v="21786182.5"/>
    <s v=""/>
    <s v=""/>
    <s v=""/>
    <s v=""/>
  </r>
  <r>
    <n v="70"/>
    <x v="0"/>
    <s v="RECUPERACIÓN ECOLÓGICA PARTICIPATIVA  DE 520 HECTÁREAS EN SUELO DE PROTECCIÓN."/>
    <s v="LÍNEA 2: GESTIÓN EN EL SISTEMA OROGRÁFICO DEL DISTRITO CAPITAL"/>
    <x v="5"/>
    <s v="03-RECURSO HUMANO"/>
    <s v="03-GASTOS DE PERSONAL "/>
    <x v="0"/>
    <n v="70131706"/>
    <s v="PRESTAR LOS SERVICIOS PROFESIONALES  PARA GESTIONAR, ORIENTAR, ASESORAR Y EJECUTAR LAS ACCIONESADMINISTRATIVAS REQUERIDAS PARA EL CUMPLIMIENTO DE LA META."/>
    <d v="2015-01-01T00:00:00"/>
    <n v="10.5"/>
    <s v="CONTRATACIÓN DIRECTA"/>
    <x v="2"/>
    <s v="N/A"/>
    <n v="58509150"/>
    <s v="N/A"/>
    <s v="N/A"/>
    <s v="SANDRA YOLIMA SGUERRA"/>
    <n v="5572300"/>
    <n v="80001"/>
    <s v=""/>
    <s v=""/>
    <s v=""/>
  </r>
  <r>
    <n v="71"/>
    <x v="0"/>
    <s v="RECUPERACIÓN ECOLÓGICA PARTICIPATIVA  DE 520 HECTÁREAS EN SUELO DE PROTECCIÓN."/>
    <s v="LÍNEA 2: GESTIÓN EN EL SISTEMA OROGRÁFICO DEL DISTRITO CAPITAL"/>
    <x v="5"/>
    <s v="03-RECURSO HUMANO"/>
    <s v="03-GASTOS DE PERSONAL "/>
    <x v="0"/>
    <n v="70131706"/>
    <s v="PRESTAR LOS SERVICIOS PROFESIONALES PARA DESARROLLAR LAS ACCIONES DE PLANIFICACIÓN"/>
    <d v="2015-01-01T00:00:00"/>
    <n v="10.5"/>
    <s v="CONTRATACIÓN DIRECTA"/>
    <x v="2"/>
    <s v="N/A"/>
    <n v="58509150"/>
    <s v="N/A"/>
    <s v="N/A"/>
    <s v=" "/>
    <n v="5572300"/>
    <n v="80017"/>
    <s v=""/>
    <s v=""/>
    <s v=""/>
  </r>
  <r>
    <n v="72"/>
    <x v="0"/>
    <s v="RECUPERACIÓN ECOLÓGICA PARTICIPATIVA  DE 520 HECTÁREAS EN SUELO DE PROTECCIÓN."/>
    <s v="LÍNEA 2: GESTIÓN EN EL SISTEMA OROGRÁFICO DEL DISTRITO CAPITAL"/>
    <x v="5"/>
    <s v="03-RECURSO HUMANO"/>
    <s v="03-GASTOS DE PERSONAL "/>
    <x v="0"/>
    <n v="70131706"/>
    <s v="PRESTAR LOS SERVICIOS PROFESIONALES PARA GESTIONAR Y APOYAR LAS ACCIONES QUE GARANTICEN EL CUMPLIMIENTO DE LOS PROCESOS DE PLANEACIÓN EN LOS COMPONENTES FISICOS Y PRESUPUESTALES QUE SE REQUIERAN PARA EL CUMPLIMIENTO DE LA METAS RELATIVAS AL SUELO DE PORTECCIÓN DEL DC"/>
    <d v="2015-01-01T00:00:00"/>
    <n v="10.5"/>
    <s v="CONTRATACIÓN DIRECTA"/>
    <x v="2"/>
    <s v="N/A"/>
    <n v="58509150"/>
    <s v="N/A"/>
    <s v="N/A"/>
    <s v="SANDRA YOLIMA SGUERRA"/>
    <n v="5572300"/>
    <n v="80018"/>
    <d v="2014-12-10T00:00:00"/>
    <d v="2015-01-05T00:00:00"/>
    <s v="CAMBIO OBJETO"/>
  </r>
  <r>
    <n v="73"/>
    <x v="0"/>
    <s v="RECUPERACIÓN ECOLÓGICA PARTICIPATIVA  DE 520 HECTÁREAS EN SUELO DE PROTECCIÓN."/>
    <s v="LÍNEA 2: GESTIÓN EN EL SISTEMA OROGRÁFICO DEL DISTRITO CAPITAL"/>
    <x v="5"/>
    <s v="03-RECURSO HUMANO"/>
    <s v="03-GASTOS DE PERSONAL "/>
    <x v="0"/>
    <n v="70131706"/>
    <s v="PRESTAR LOS SERVICIOS PROFESIONALES PARA ORIENTAR JURÍDICAMENTE LAS ACTIVIDADES RDE IMPLEMENTACIÓN DE LOS PROCESOS DE RESTAURACIÓ ECOLÓGICA."/>
    <d v="2015-01-01T00:00:00"/>
    <n v="10.5"/>
    <s v="CONTRATACIÓN DIRECTA"/>
    <x v="2"/>
    <s v="N/A"/>
    <n v="52993500"/>
    <s v="N/A"/>
    <s v="N/A"/>
    <s v="SANDRA YOLIMA SGUERRA"/>
    <n v="5047000"/>
    <n v="80006"/>
    <s v=""/>
    <s v=""/>
    <s v=""/>
  </r>
  <r>
    <n v="74"/>
    <x v="0"/>
    <s v="RECUPERACIÓN ECOLÓGICA PARTICIPATIVA  DE 520 HECTÁREAS EN SUELO DE PROTECCIÓN."/>
    <s v="LÍNEA 2: GESTIÓN EN EL SISTEMA OROGRÁFICO DEL DISTRITO CAPITAL"/>
    <x v="5"/>
    <s v="03-RECURSO HUMANO"/>
    <s v="03-GASTOS DE PERSONAL "/>
    <x v="0"/>
    <n v="70131706"/>
    <s v="PRESTAR LOS SERVICIOS PROFESIONALES PARA APOYAR LA GESTIÓ DE CONTRATACIÓN EN EL MARCO DEL PROYECTO 821"/>
    <d v="2015-01-01T00:00:00"/>
    <n v="10.5"/>
    <s v="CONTRATACIÓN DIRECTA"/>
    <x v="2"/>
    <s v="N/A"/>
    <n v="41962200"/>
    <s v="N/A"/>
    <s v="N/A"/>
    <s v="SANDRA YOLIMA SGUERRA"/>
    <n v="3996400"/>
    <n v="80008"/>
    <s v=""/>
    <s v=""/>
    <s v=""/>
  </r>
  <r>
    <n v="75"/>
    <x v="0"/>
    <s v="RECUPERACIÓN ECOLÓGICA PARTICIPATIVA  DE 520 HECTÁREAS EN SUELO DE PROTECCIÓN."/>
    <s v="LÍNEA 2: GESTIÓN EN EL SISTEMA OROGRÁFICO DEL DISTRITO CAPITAL"/>
    <x v="5"/>
    <s v="03-RECURSO HUMANO"/>
    <s v="03-GASTOS DE PERSONAL "/>
    <x v="0"/>
    <n v="70131706"/>
    <s v="PRESTAR LOS SERVICIOS PROFESIONALES PARA APOYAR LA GESTIÓ DE CONTRATACIÓN EN EL MARCO DEL PROYECTO 821"/>
    <d v="2015-01-01T00:00:00"/>
    <n v="10.5"/>
    <s v="CONTRATACIÓN DIRECTA"/>
    <x v="2"/>
    <s v="N/A"/>
    <n v="41962200"/>
    <s v="N/A"/>
    <s v="N/A"/>
    <s v="SANDRA YOLIMA SGUERRA"/>
    <n v="3996400"/>
    <n v="80009"/>
    <s v=""/>
    <s v=""/>
    <s v=""/>
  </r>
  <r>
    <n v="76"/>
    <x v="0"/>
    <s v="RECUPERACIÓN ECOLÓGICA PARTICIPATIVA  DE 520 HECTÁREAS EN SUELO DE PROTECCIÓN."/>
    <s v="LÍNEA 2: GESTIÓN EN EL SISTEMA OROGRÁFICO DEL DISTRITO CAPITAL"/>
    <x v="5"/>
    <s v="03-RECURSO HUMANO"/>
    <s v="03-GASTOS DE PERSONAL "/>
    <x v="0"/>
    <n v="70131706"/>
    <s v="PRESTAR LOS SERVICIOS PROFESIONALES PARA EL SEGUIMIENTO A LOS PROCESOS CONTRACTUALES"/>
    <d v="2015-01-01T00:00:00"/>
    <n v="10.5"/>
    <s v="CONTRATACIÓN DIRECTA"/>
    <x v="2"/>
    <s v="N/A"/>
    <n v="32336850"/>
    <s v="N/A"/>
    <s v="N/A"/>
    <s v="SANDRA YOLIMA SGUERRA"/>
    <n v="3079700"/>
    <n v="80007"/>
    <s v=""/>
    <s v=""/>
    <s v=""/>
  </r>
  <r>
    <n v="77"/>
    <x v="0"/>
    <s v="RECUPERACIÓN ECOLÓGICA PARTICIPATIVA  DE 520 HECTÁREAS EN SUELO DE PROTECCIÓN."/>
    <s v="LÍNEA 2: GESTIÓN EN EL SISTEMA OROGRÁFICO DEL DISTRITO CAPITAL"/>
    <x v="5"/>
    <s v="03-RECURSO HUMANO"/>
    <s v="03-GASTOS DE PERSONAL "/>
    <x v="0"/>
    <n v="70131706"/>
    <s v="PRESTAR LOS SERVICIOS PROFESIONALES PARA EL SEGUIMIENTO A LA EJECUCIÓN FINANCIERA"/>
    <d v="2015-01-01T00:00:00"/>
    <n v="10.5"/>
    <s v="CONTRATACIÓN DIRECTA"/>
    <x v="2"/>
    <s v="N/A"/>
    <n v="41962200"/>
    <s v="N/A"/>
    <s v="N/A"/>
    <s v="SANDRA YOLIMA SGUERRA"/>
    <n v="3996400"/>
    <n v="80010"/>
    <s v=""/>
    <s v=""/>
    <s v=""/>
  </r>
  <r>
    <n v="78"/>
    <x v="0"/>
    <s v="RECUPERACIÓN ECOLÓGICA PARTICIPATIVA  DE 520 HECTÁREAS EN SUELO DE PROTECCIÓN."/>
    <s v="LÍNEA 2: GESTIÓN EN EL SISTEMA OROGRÁFICO DEL DISTRITO CAPITAL"/>
    <x v="5"/>
    <s v="03-RECURSO HUMANO"/>
    <s v="03-GASTOS DE PERSONAL "/>
    <x v="0"/>
    <n v="70131706"/>
    <s v="PRESTAR LOS SERVICIOS DE APOYO ADMINISTRATIVO"/>
    <d v="2015-01-01T00:00:00"/>
    <n v="10.5"/>
    <s v="CONTRATACIÓN DIRECTA"/>
    <x v="2"/>
    <s v="N/A"/>
    <n v="41962200"/>
    <s v="N/A"/>
    <s v="N/A"/>
    <s v="SANDRA YOLIMA SGUERRA"/>
    <n v="3996400"/>
    <n v="82042"/>
    <d v="2014-12-10T00:00:00"/>
    <d v="2015-01-05T00:00:00"/>
    <s v="AJUSTE OBJETO"/>
  </r>
  <r>
    <n v="79"/>
    <x v="0"/>
    <s v="RECUPERACIÓN ECOLÓGICA PARTICIPATIVA  DE 520 HECTÁREAS EN SUELO DE PROTECCIÓN."/>
    <s v="LÍNEA 2: GESTIÓN EN EL SISTEMA OROGRÁFICO DEL DISTRITO CAPITAL"/>
    <x v="5"/>
    <s v="03-RECURSO HUMANO"/>
    <s v="03-GASTOS DE PERSONAL "/>
    <x v="0"/>
    <n v="70131706"/>
    <s v="PRESTAR LOS SERVICIOS DE APOYO ADMINISTRATIVO"/>
    <d v="2015-01-01T00:00:00"/>
    <n v="10.5"/>
    <s v="CONTRATACIÓN DIRECTA"/>
    <x v="2"/>
    <s v="N/A"/>
    <n v="41962200"/>
    <s v="N/A"/>
    <s v="N/A"/>
    <s v="SANDRA YOLIMA SGUERRA"/>
    <n v="3996400"/>
    <n v="80000"/>
    <d v="2014-12-10T00:00:00"/>
    <d v="2015-01-05T00:00:00"/>
    <s v="AJUSTE OBJETO"/>
  </r>
  <r>
    <n v="80"/>
    <x v="3"/>
    <s v="500 FAMILIAS CAMPESINAS EN PROCESOS DE RECONVERSIÓN DE SISTEMAS PRODUCTIVOS AFINES A LA CONSERVACIÓN DE LA BIODIVERSIDAD, LOS SUELOS Y EL AGUA. "/>
    <s v="LÍNEA 3: GESTIÓN PARA LA SOSTENIBILIDAD EN LA RURALIDAD DEL DISTRITO CAPITAL"/>
    <x v="10"/>
    <s v="01-INFRAESTRUCTURA"/>
    <s v="03-MEJORAMIENTO Y MANTENIMIENTO DE INFRAESTRUCTURA PROPIA DEL SECTOR"/>
    <x v="1"/>
    <n v="70131706"/>
    <s v="ADQUISICIÓN DE INSUMOS PARA LA RECONVERSIÓN PRODUCTIVA Y RECUPERACIÓN DE ESPACIOS DEL AGUA"/>
    <d v="2015-04-01T00:00:00"/>
    <n v="3"/>
    <s v="SUBASTA INVERSA"/>
    <x v="1"/>
    <s v="N/A"/>
    <n v="400000000"/>
    <s v="N/A"/>
    <s v="N/A"/>
    <s v="SANDRA YOLIMA SGUERRA"/>
    <n v="133333333.333333"/>
    <s v=""/>
    <s v=""/>
    <s v=""/>
    <s v=""/>
  </r>
  <r>
    <n v="80"/>
    <x v="0"/>
    <s v="RECUPERAR ECOLÓGICAMENTE ÁREAS ESTRATÉGICAS PARA EL ABASTECIMIENTO DE 12 ACUEDUCTOS VEREDALES CON PARTICIPACIÓN COMUNITARIA"/>
    <s v="LÍNEA 3: GESTIÓN PARA LA SOSTENIBILIDAD EN LA RURALIDAD DEL DISTRITO CAPITAL"/>
    <x v="6"/>
    <s v="01-INFRAESTRUCTURA"/>
    <s v="03-MEJORAMIENTO Y MANTENIMIENTO DE INFRAESTRUCTURA PROPIA DEL SECTOR"/>
    <x v="1"/>
    <n v="70131706"/>
    <s v="DESARROLLAR PROCESOS DE RECONVERSIÓN PRODUCTIVA Y RECUPERACIÓN DE ÁREAS DE ABASTECIMIENTO EN LAS ZONAS PRIORIZADAS DE LAS MICROCUENCAS DE LA RURALIDAD"/>
    <d v="2015-04-01T00:00:00"/>
    <n v="9"/>
    <s v="CONTRATACIÓN DIRECTA"/>
    <x v="2"/>
    <s v="N/A"/>
    <n v="312450000"/>
    <s v="N/A"/>
    <s v="N/A"/>
    <s v="SANDRA YOLIMA SGUERRA"/>
    <n v="34716666.666666701"/>
    <s v=""/>
    <s v=""/>
    <s v=""/>
    <s v=""/>
  </r>
  <r>
    <n v="80"/>
    <x v="3"/>
    <s v="500 FAMILIAS CAMPESINAS EN PROCESOS DE RECONVERSIÓN DE SISTEMAS PRODUCTIVOS AFINES A LA CONSERVACIÓN DE LA BIODIVERSIDAD, LOS SUELOS Y EL AGUA. "/>
    <s v="LÍNEA 3: GESTIÓN PARA LA SOSTENIBILIDAD EN LA RURALIDAD DEL DISTRITO CAPITAL"/>
    <x v="10"/>
    <s v="01-INFRAESTRUCTURA"/>
    <s v="03-MEJORAMIENTO Y MANTENIMIENTO DE INFRAESTRUCTURA PROPIA DEL SECTOR"/>
    <x v="1"/>
    <n v="70131706"/>
    <s v="DESARROLLAR PROCESOS DE RECONVERSIÓN PRODUCTIVA Y RECUPERACIÓN DE ÁREAS DE ABASTECIMIENTO EN LAS ZONAS PRIORIZADAS DE LAS MICROCUENCAS DE LA RURALIDAD"/>
    <d v="2015-04-01T00:00:00"/>
    <n v="9"/>
    <s v="CONTRATACIÓN DIRECTA"/>
    <x v="1"/>
    <s v="N/A"/>
    <n v="339104000"/>
    <s v="N/A"/>
    <s v="N/A"/>
    <s v="SANDRA YOLIMA SGUERRA"/>
    <n v="37678222.222222202"/>
    <s v=""/>
    <s v=""/>
    <s v=""/>
    <s v=""/>
  </r>
  <r>
    <n v="81"/>
    <x v="0"/>
    <s v="RECUPERAR ECOLÓGICAMENTE ÁREAS ESTRATÉGICAS PARA EL ABASTECIMIENTO DE 12 ACUEDUCTOS VEREDALES CON PARTICIPACIÓN COMUNITARIA"/>
    <s v="LÍNEA 3: GESTIÓN PARA LA SOSTENIBILIDAD EN LA RURALIDAD DEL DISTRITO CAPITAL"/>
    <x v="6"/>
    <s v="03-RECURSO HUMANO"/>
    <s v="03-GASTOS DE PERSONAL "/>
    <x v="0"/>
    <n v="70131706"/>
    <s v="PRESTAR LOS SERVICIOS PROFESIONALES PARA REALIZAR ACTIVIDADES RELACIONADAS CON GESTIÓN AMBIENTAL EN LA RECUPERACIÓN, PROTECCIÓN Y MANEJO SOSTENIBLE DE ZONAS ESTRATÉGICAS PARA EL ABASTECIMIENTO DE ACUEDUCTOS VEREDALES Y SUS RESPECTIVAS MICRO CUENCAS EN EL DISTRITO CAPITAL."/>
    <d v="2015-01-01T00:00:00"/>
    <n v="10.5"/>
    <s v="CONTRATACIÓN DIRECTA"/>
    <x v="2"/>
    <s v="N/A"/>
    <n v="41962200"/>
    <s v="N/A"/>
    <s v="N/A"/>
    <s v="SANDRA YOLIMA SGUERRA"/>
    <n v="3996400"/>
    <n v="82014"/>
    <d v="2014-12-10T00:00:00"/>
    <d v="2015-05-01T00:00:00"/>
    <s v="CAMBIO OBJETO"/>
  </r>
  <r>
    <n v="82"/>
    <x v="0"/>
    <s v="RECUPERAR ECOLÓGICAMENTE ÁREAS ESTRATÉGICAS PARA EL ABASTECIMIENTO DE 12 ACUEDUCTOS VEREDALES CON PARTICIPACIÓN COMUNITARIA"/>
    <s v="LÍNEA 3: GESTIÓN PARA LA SOSTENIBILIDAD EN LA RURALIDAD DEL DISTRITO CAPITAL"/>
    <x v="6"/>
    <s v="03-RECURSO HUMANO"/>
    <s v="03-GASTOS DE PERSONAL "/>
    <x v="0"/>
    <n v="70131706"/>
    <s v="PRESTAR SERVICIOS DE APOYO A LA GESTIÓN EN PROCESOS DE RESTAURACIÓN, RECUPERACIÓN O PROTECCIÓN DE ÁREAS ABASTECEDORAS DE ACUEDUCTOS VEREDALES DE LA CUENCA DEL TUNJUELO Y OTRAS ZONAS DE INTERÉS HÍDRICO DISTRITAL."/>
    <d v="2015-01-01T00:00:00"/>
    <n v="10.5"/>
    <s v="CONTRATACIÓN DIRECTA"/>
    <x v="2"/>
    <s v="N/A"/>
    <n v="16655100"/>
    <s v="N/A"/>
    <s v="N/A"/>
    <s v="SANDRA YOLIMA SGUERRA"/>
    <n v="1586200"/>
    <n v="82002"/>
    <s v=""/>
    <s v=""/>
    <s v=""/>
  </r>
  <r>
    <n v="83"/>
    <x v="0"/>
    <s v="RECUPERAR ECOLÓGICAMENTE ÁREAS ESTRATÉGICAS PARA EL ABASTECIMIENTO DE 12 ACUEDUCTOS VEREDALES CON PARTICIPACIÓN COMUNITARIA"/>
    <s v="LÍNEA 3: GESTIÓN PARA LA SOSTENIBILIDAD EN LA RURALIDAD DEL DISTRITO CAPITAL"/>
    <x v="6"/>
    <s v="03-RECURSO HUMANO"/>
    <s v="03-GASTOS DE PERSONAL "/>
    <x v="0"/>
    <n v="70131706"/>
    <s v="PRESTAR SERVICIOS PROFESIONALES APOYANDO LOS PROCESOS DE RESTAURACIÓN, REHABILITACIÓN, RECUPERACIÓN O PROTECCIÓN DE ÁREAS ABASTECEDORAS DE ACUEDUCTOS VEREDALES Y OTRAS ZONAS DE INTERÉS HÍDRICO DEL DISTRITO CAPITAL"/>
    <d v="2015-01-01T00:00:00"/>
    <n v="10.5"/>
    <s v="CONTRATACIÓN DIRECTA"/>
    <x v="2"/>
    <s v="N/A"/>
    <n v="24766350"/>
    <s v="N/A"/>
    <s v="N/A"/>
    <s v="SANDRA YOLIMA SGUERRA"/>
    <n v="2358700"/>
    <n v="82003"/>
    <d v="2014-12-10T00:00:00"/>
    <d v="2015-05-01T00:00:00"/>
    <s v="CAMBIO OBJETO"/>
  </r>
  <r>
    <n v="84"/>
    <x v="0"/>
    <s v="RECUPERAR ECOLÓGICAMENTE ÁREAS ESTRATÉGICAS PARA EL ABASTECIMIENTO DE 12 ACUEDUCTOS VEREDALES CON PARTICIPACIÓN COMUNITARIA"/>
    <s v="LÍNEA 3: GESTIÓN PARA LA SOSTENIBILIDAD EN LA RURALIDAD DEL DISTRITO CAPITAL"/>
    <x v="6"/>
    <s v="03-RECURSO HUMANO"/>
    <s v="03-GASTOS DE PERSONAL "/>
    <x v="0"/>
    <n v="70131706"/>
    <s v="PRESTAR SERVICIOS PROFESIONALES DESDE EL COMPONENTE SOCIAL A LOS PROCESOS DE RESTAURACIÓN, REHABILITACIÓN, RECUPERACIÓN O PROTECCIÓN DE ÁREAS ABASTECEDORAS DE ACUEDUCTOS VEREDALES Y OTRAS ZONAS DE INTERÉS HÍDRICO DESDE EL COMPONENTE BIÓTICO."/>
    <d v="2015-01-01T00:00:00"/>
    <n v="10.5"/>
    <s v="CONTRATACIÓN DIRECTA"/>
    <x v="2"/>
    <s v="N/A"/>
    <n v="24766350"/>
    <s v="N/A"/>
    <s v="N/A"/>
    <s v="SANDRA YOLIMA SGUERRA"/>
    <n v="2358700"/>
    <n v="82009"/>
    <d v="2014-12-10T00:00:00"/>
    <d v="2015-05-01T00:00:00"/>
    <s v="CAMBIO OBJETO"/>
  </r>
  <r>
    <n v="85"/>
    <x v="1"/>
    <s v="DEFINICIÓN DE ALTERNATIVAS PARA ESTABLECER MECANISMOS DE GESTIÓN EN LAS ZONAS IDENTIFICADAS COMO ESTRATÉGICAS PARA LA CONECTIVIDAD DEL CORREDOR DE BORDE EN DE LA RESERVA FORESTAL “TOMAS VAN DER HAMMEN”."/>
    <s v="LÍNEA 2: GESTIÓN EN EL SISTEMA OROGRÁFICO DEL DISTRITO CAPITAL"/>
    <x v="15"/>
    <s v="03-RECURSO HUMANO"/>
    <s v="03-GASTOS DE PERSONAL "/>
    <x v="0"/>
    <n v="70131706"/>
    <s v="PRESTAR LOS SERVICIOS PROFESIONALES PARA LA GENERACIÓN DE ACCIONES INTEGRALES DE ORDENAMIENTO AMBIENTAL DEL TERRITORIO-OAT, PARA LA GESTIÓN EN EL SISTEMA OROGRÁFICO DEL DISTRITO CAPITAL."/>
    <d v="2015-01-01T00:00:00"/>
    <n v="10.5"/>
    <s v="CONTRATACIÓN DIRECTA"/>
    <x v="2"/>
    <s v="N/A"/>
    <n v="26412633"/>
    <s v="N/A"/>
    <s v="N/A"/>
    <s v="SANDRA YOLIMA SGUERRA"/>
    <n v="5047000"/>
    <n v="82007"/>
    <d v="2015-01-14T00:00:00"/>
    <d v="2015-01-16T00:00:00"/>
    <s v="VALOR APROBADO $ 24,141,483"/>
  </r>
  <r>
    <n v="85"/>
    <x v="1"/>
    <s v="FORMULAR 4 MODELOS DE OCUPACIÓN EN LA FRANJA DE TRANSICIÓN."/>
    <s v="LÍNEA 2: GESTIÓN EN EL SISTEMA OROGRÁFICO DEL DISTRITO CAPITAL"/>
    <x v="16"/>
    <s v="03-RECURSO HUMANO"/>
    <s v="03-GASTOS DE PERSONAL "/>
    <x v="0"/>
    <n v="70131706"/>
    <s v="PRESTAR LOS SERVICIOS PROFESIONALES PARA LA GENERACIÓN DE ACCIONES INTEGRALES DE ORDENAMIENTO AMBIENTAL DEL TERRITORIO-OAT, PARA LA GESTIÓN EN EL SISTEMA OROGRÁFICO DEL DISTRITO CAPITAL."/>
    <d v="2015-01-01T00:00:00"/>
    <n v="10.5"/>
    <s v="CONTRATACIÓN DIRECTA"/>
    <x v="2"/>
    <s v="N/A"/>
    <n v="26580867"/>
    <s v="N/A"/>
    <s v="N/A"/>
    <s v="SANDRA YOLIMA SGUERRA"/>
    <n v="5047000"/>
    <n v="82007"/>
    <d v="2015-01-14T00:00:00"/>
    <d v="2015-01-16T00:00:00"/>
    <s v="VALOR APROBADO $ 26,496,750"/>
  </r>
  <r>
    <n v="86"/>
    <x v="1"/>
    <s v="DEFINICIÓN DE ALTERNATIVAS PARA ESTABLECER MECANISMOS DE GESTIÓN EN LAS ZONAS IDENTIFICADAS COMO ESTRATÉGICAS PARA LA CONECTIVIDAD DEL CORREDOR DE BORDE EN DE LA RESERVA FORESTAL “TOMAS VAN DER HAMMEN”."/>
    <s v="LÍNEA 2: GESTIÓN EN EL SISTEMA OROGRÁFICO DEL DISTRITO CAPITAL"/>
    <x v="15"/>
    <s v="03-RECURSO HUMANO"/>
    <s v="03-GASTOS DE PERSONAL "/>
    <x v="0"/>
    <n v="70131706"/>
    <s v="PRESTAR LOS SERVICIOS PROFESIONALES PARA REALIZAR ACTIVIDADES EN EL COMPONENTE BIOFÍSICO DE LOS INSTRUMENTOS DE GESTIÓN EN EL SUELO DE PROTECCIÓN PARA SU ARTICULACIÓN CON  LOS TERRITORIOS DE BORDE DEL DISTRITO CAPITAL"/>
    <d v="2015-01-01T00:00:00"/>
    <n v="10.5"/>
    <s v="CONTRATACIÓN DIRECTA"/>
    <x v="2"/>
    <s v="N/A"/>
    <n v="41962200"/>
    <s v="N/A"/>
    <s v="N/A"/>
    <s v="SANDRA YOLIMA SGUERRA"/>
    <n v="3996400"/>
    <n v="82008"/>
    <s v=""/>
    <s v=""/>
    <s v=""/>
  </r>
  <r>
    <n v="87"/>
    <x v="1"/>
    <s v="FORMULAR 4 MODELOS DE OCUPACIÓN EN LA FRANJA DE TRANSICIÓN."/>
    <s v="LÍNEA 2: GESTIÓN EN EL SISTEMA OROGRÁFICO DEL DISTRITO CAPITAL"/>
    <x v="16"/>
    <s v="03-RECURSO HUMANO"/>
    <s v="03-GASTOS DE PERSONAL "/>
    <x v="0"/>
    <n v="70131706"/>
    <s v="PRESTAR SERVICIOS PROFESIONALES PARA LA GESTIÓN AMBIENTAL Y SOCIAL EN LA CUENCA DEL TUNJUELO Y LA CONSOLIDACIÓN DE LA DE FRANJA DE TRANSICIÓN EN EL BORDE SUR, CON ÉNFASIS EN LA LOCALIDAD DE USME EN CUMPLIMIENTO DE LAS METAS DEL PROYECTO 821"/>
    <d v="2015-01-01T00:00:00"/>
    <n v="10.5"/>
    <s v="CONTRATACIÓN DIRECTA"/>
    <x v="2"/>
    <s v="N/A"/>
    <n v="24687727"/>
    <s v="N/A"/>
    <s v="N/A"/>
    <s v="SANDRA YOLIMA SGUERRA"/>
    <n v="2358700"/>
    <n v="82010"/>
    <d v="2014-12-18T00:00:00"/>
    <d v="2015-01-16T00:00:00"/>
    <s v="SE APORBO POR VALOR DE $ 24,687,728"/>
  </r>
  <r>
    <n v="88"/>
    <x v="1"/>
    <s v="FORMULAR 4 MODELOS DE OCUPACIÓN EN LA FRANJA DE TRANSICIÓN."/>
    <s v="LÍNEA 2: GESTIÓN EN EL SISTEMA OROGRÁFICO DEL DISTRITO CAPITAL"/>
    <x v="16"/>
    <s v="03-RECURSO HUMANO"/>
    <s v="03-GASTOS DE PERSONAL "/>
    <x v="0"/>
    <n v="70131706"/>
    <s v="PRESTAR SERVICIOS TÉCNICOS PARA LA GESTIÓN AMBIENTAL Y SOCIAL EN LA CUENCA DEL TUNJUELO Y LA CONSOLIDACIÓN DE LA FRANJA DE TRANSICIÓN EN EL BORDE SUR, SOBRE LA LOCALIDAD DE CIUDAD BOLÍVAR"/>
    <d v="2015-01-01T00:00:00"/>
    <n v="10.5"/>
    <s v="CONTRATACIÓN DIRECTA"/>
    <x v="2"/>
    <s v="N/A"/>
    <n v="22819650"/>
    <s v="N/A"/>
    <s v="N/A"/>
    <s v="SANDRA YOLIMA SGUERRA"/>
    <n v="2173300"/>
    <n v="82011"/>
    <s v=""/>
    <s v=""/>
    <s v=""/>
  </r>
  <r>
    <n v="89"/>
    <x v="2"/>
    <s v="ADMINISTRACIÓN Y MANEJO INSTITUCIONAL DE 100 HA DE SUELO DE PROTECCIÓN DEL DISTRITO"/>
    <s v="LÍNEA 1: GESTIÓN EN EL SISTEMA HÍDRICO DEL DISTRITO CAPITAL"/>
    <x v="7"/>
    <s v="01-INFRAESTRUCTURA"/>
    <s v="03-MEJORAMIENTO Y MANTENIMIENTO DE INFRAESTRUCTURA PROPIA DEL SECTOR"/>
    <x v="1"/>
    <n v="70131706"/>
    <s v="INVENTARIO Y DELIMITACIÓN DE LOS HUMEDALES URBANOS Y ZONAS DE AMORTIGUACIÓN DE CRECIENTES"/>
    <d v="2015-04-01T00:00:00"/>
    <n v="6"/>
    <s v="CONCURSO DE MÉRITOS"/>
    <x v="2"/>
    <s v="N/A"/>
    <n v="300000000"/>
    <s v="N/A"/>
    <s v="N/A"/>
    <s v="SANDRA YOLIMA SGUERRA"/>
    <n v="50000000"/>
    <s v=""/>
    <s v=""/>
    <s v=""/>
    <s v=""/>
  </r>
  <r>
    <n v="90"/>
    <x v="2"/>
    <s v="ADMINISTRACIÓN Y MANEJO INSTITUCIONAL DE 100 HA DE SUELO DE PROTECCIÓN DEL DISTRITO"/>
    <s v="LÍNEA 1: GESTIÓN EN EL SISTEMA HÍDRICO DEL DISTRITO CAPITAL"/>
    <x v="7"/>
    <s v="02-DOTACIÓN"/>
    <s v="01-ADQUISICIÓN Y/O PRODUCCIÓN DE EQUIPOS, MATERIALES, SUMINISTROS Y SERVICIOS PROPIOS DEL SECTOR"/>
    <x v="3"/>
    <n v="70131706"/>
    <s v="PRESTAR EL SERVICIO DE VIGILANCIA Y SEGURIDAD PRIVADA, PARA TODAS LAS SEDES DE LA SECRETARIA DISTRITAL DE AMBIENTE."/>
    <d v="2015-02-01T00:00:00"/>
    <n v="11.2"/>
    <s v="LICITACIÓN"/>
    <x v="2"/>
    <s v="N/A"/>
    <n v="157336590"/>
    <s v="N/A"/>
    <s v="N/A"/>
    <s v="SANDRA YOLIMA SGUERRA"/>
    <n v="14047909.821428601"/>
    <s v=""/>
    <s v=""/>
    <s v=""/>
    <s v=""/>
  </r>
  <r>
    <n v="90"/>
    <x v="2"/>
    <s v="ADMINISTRACIÓN Y MANEJO INSTITUCIONAL DE 100 HA DE SUELO DE PROTECCIÓN DEL DISTRITO"/>
    <s v="LÍNEA 2: GESTIÓN EN EL SISTEMA OROGRÁFICO DEL DISTRITO CAPITAL"/>
    <x v="14"/>
    <s v="02-DOTACIÓN"/>
    <s v="01-ADQUISICIÓN Y/O PRODUCCIÓN DE EQUIPOS, MATERIALES, SUMINISTROS Y SERVICIOS PROPIOS DEL SECTOR"/>
    <x v="3"/>
    <n v="70131706"/>
    <s v="PRESTAR EL SERVICIO DE VIGILANCIA Y SEGURIDAD PRIVADA, PARA TODAS LAS SEDES DE LA SECRETARIA DISTRITAL DE AMBIENTE."/>
    <d v="2015-02-01T00:00:00"/>
    <n v="11.2"/>
    <s v="LICITACIÓN"/>
    <x v="1"/>
    <s v="N/A"/>
    <n v="1048566576"/>
    <s v="N/A"/>
    <s v="N/A"/>
    <s v="SANDRA YOLIMA SGUERRA"/>
    <n v="93622015.714285702"/>
    <s v=""/>
    <s v=""/>
    <s v=""/>
    <s v=""/>
  </r>
  <r>
    <n v="91"/>
    <x v="2"/>
    <s v="ADMINISTRACIÓN Y MANEJO INSTITUCIONAL DE 100 HA DE SUELO DE PROTECCIÓN DEL DISTRITO"/>
    <s v="LÍNEA 1: GESTIÓN EN EL SISTEMA HÍDRICO DEL DISTRITO CAPITAL"/>
    <x v="7"/>
    <s v="02-DOTACIÓN"/>
    <s v="01-ADQUISICIÓN Y/O PRODUCCIÓN DE EQUIPOS, MATERIALES, SUMINISTROS Y SERVICIOS PROPIOS DEL SECTOR"/>
    <x v="3"/>
    <n v="70131706"/>
    <s v="PRESTAR EL SERVICIO INTEGRAL DE ASEO Y CAFETERÍA, INCLUIDO EL SUMINISTRO DE INSUMOS, MÁQUINAS Y EQUIPOS, PARA LA SEDE ADMINISTRATIVA Y LAS AULAS AMBIENTALES DE LA ENTIDAD. "/>
    <d v="2015-03-01T00:00:00"/>
    <n v="11"/>
    <s v="LICITACIÓN"/>
    <x v="2"/>
    <s v="N/A"/>
    <n v="25000000"/>
    <s v="N/A"/>
    <s v="N/A"/>
    <s v="SANDRA YOLIMA SGUERRA"/>
    <n v="2272727.2727272701"/>
    <s v=""/>
    <s v=""/>
    <s v=""/>
    <s v=""/>
  </r>
  <r>
    <n v="91"/>
    <x v="2"/>
    <s v="ADMINISTRACIÓN Y MANEJO INSTITUCIONAL DE 100 HA DE SUELO DE PROTECCIÓN DEL DISTRITO"/>
    <s v="LÍNEA 2: GESTIÓN EN EL SISTEMA OROGRÁFICO DEL DISTRITO CAPITAL"/>
    <x v="14"/>
    <s v="02-DOTACIÓN"/>
    <s v="01-ADQUISICIÓN Y/O PRODUCCIÓN DE EQUIPOS, MATERIALES, SUMINISTROS Y SERVICIOS PROPIOS DEL SECTOR"/>
    <x v="3"/>
    <n v="70131706"/>
    <s v="PRESTAR EL SERVICIO INTEGRAL DE ASEO Y CAFETERÍA, INCLUIDO EL SUMINISTRO DE INSUMOS, MÁQUINAS Y EQUIPOS, PARA LA SEDE ADMINISTRATIVA Y LAS AULAS AMBIENTALES DE LA ENTIDAD. "/>
    <d v="2015-03-01T00:00:00"/>
    <n v="11"/>
    <s v="LICITACIÓN"/>
    <x v="2"/>
    <s v="N/A"/>
    <n v="67980000"/>
    <s v="N/A"/>
    <s v="N/A"/>
    <s v="SANDRA YOLIMA SGUERRA"/>
    <n v="6180000"/>
    <s v=""/>
    <s v=""/>
    <s v=""/>
    <s v=""/>
  </r>
  <r>
    <n v="92"/>
    <x v="2"/>
    <s v="ADMINISTRACIÓN Y MANEJO INSTITUCIONAL DE 100 HA DE SUELO DE PROTECCIÓN DEL DISTRITO"/>
    <s v="LÍNEA 1: GESTIÓN EN EL SISTEMA HÍDRICO DEL DISTRITO CAPITAL"/>
    <x v="7"/>
    <s v="02-DOTACIÓN"/>
    <s v="01-ADQUISICIÓN Y/O PRODUCCIÓN DE EQUIPOS, MATERIALES, SUMINISTROS Y SERVICIOS PROPIOS DEL SECTOR"/>
    <x v="3"/>
    <n v="70131706"/>
    <s v="ADQUIRIR LOS ELEMENTOS DE PROTECCIÓN PERSONAL NECESARIOS PARA EL CUMPLIMIENTO DE LAS LABORES"/>
    <d v="2015-03-01T00:00:00"/>
    <n v="2"/>
    <s v="LICITACIÓN"/>
    <x v="2"/>
    <s v="N/A"/>
    <n v="1500000"/>
    <s v="N/A"/>
    <s v="N/A"/>
    <s v="SANDRA YOLIMA SGUERRA"/>
    <n v="1500000"/>
    <s v=""/>
    <s v=""/>
    <s v=""/>
    <s v=""/>
  </r>
  <r>
    <n v="92"/>
    <x v="2"/>
    <s v="ADMINISTRACIÓN Y MANEJO INSTITUCIONAL DE 100 HA DE SUELO DE PROTECCIÓN DEL DISTRITO"/>
    <s v="LÍNEA 2: GESTIÓN EN EL SISTEMA OROGRÁFICO DEL DISTRITO CAPITAL"/>
    <x v="14"/>
    <s v="02-DOTACIÓN"/>
    <s v="01-ADQUISICIÓN Y/O PRODUCCIÓN DE EQUIPOS, MATERIALES, SUMINISTROS Y SERVICIOS PROPIOS DEL SECTOR"/>
    <x v="3"/>
    <n v="70131706"/>
    <s v="ADQUIRIR LOS ELEMENTOS DE PROTECCIÓN PERSONAL NECESARIOS PARA EL CUMPLIMIENTO DE LAS LABORES"/>
    <d v="2015-03-01T00:00:00"/>
    <n v="2"/>
    <s v="LICITACIÓN"/>
    <x v="2"/>
    <s v="N/A"/>
    <n v="6500000"/>
    <s v="N/A"/>
    <s v="N/A"/>
    <s v="SANDRA YOLIMA SGUERRA"/>
    <n v="3250000"/>
    <s v=""/>
    <s v=""/>
    <s v=""/>
    <s v=""/>
  </r>
  <r>
    <n v="92"/>
    <x v="2"/>
    <s v="ADMINISTRACIÓN Y MANEJO INSTITUCIONAL DE 100 HA DE SUELO DE PROTECCIÓN DEL DISTRITO"/>
    <s v="LÍNEA 2: GESTIÓN EN EL SISTEMA OROGRÁFICO DEL DISTRITO CAPITAL"/>
    <x v="9"/>
    <s v="02-DOTACIÓN"/>
    <s v="01-ADQUISICIÓN Y/O PRODUCCIÓN DE EQUIPOS, MATERIALES, SUMINISTROS Y SERVICIOS PROPIOS DEL SECTOR"/>
    <x v="3"/>
    <n v="70131706"/>
    <s v="ADQUIRIR LOS ELEMENTOS DE PROTECCIÓN PERSONAL NECESARIOS PARA EL CUMPLIMIENTO DE LAS LABORES"/>
    <d v="2015-03-01T00:00:00"/>
    <n v="2"/>
    <s v="LICITACIÓN"/>
    <x v="2"/>
    <s v="N/A"/>
    <n v="6500000"/>
    <s v="N/A"/>
    <s v="N/A"/>
    <s v="SANDRA YOLIMA SGUERRA"/>
    <n v="3250000"/>
    <s v=""/>
    <s v=""/>
    <s v=""/>
    <s v=""/>
  </r>
  <r>
    <n v="93"/>
    <x v="2"/>
    <s v="ADMINISTRACIÓN Y MANEJO INSTITUCIONAL DE 100 HA DE SUELO DE PROTECCIÓN DEL DISTRITO"/>
    <s v="LÍNEA 1: GESTIÓN EN EL SISTEMA HÍDRICO DEL DISTRITO CAPITAL"/>
    <x v="7"/>
    <s v="02-DOTACIÓN"/>
    <s v="01-ADQUISICIÓN Y/O PRODUCCIÓN DE EQUIPOS, MATERIALES, SUMINISTROS Y SERVICIOS PROPIOS DEL SECTOR"/>
    <x v="3"/>
    <n v="70131706"/>
    <s v="ADQUIRIR HERRAMIENTAS Y MOBILIARIO PARA LAS AULAS AMBIENTALES ADMINISTRADAS POR LA SDA."/>
    <d v="2015-06-01T00:00:00"/>
    <n v="4"/>
    <s v="LICITACIÓN"/>
    <x v="2"/>
    <s v="N/A"/>
    <n v="10000000"/>
    <s v="N/A"/>
    <s v="N/A"/>
    <s v="SANDRA YOLIMA SGUERRA"/>
    <n v="10000000"/>
    <s v=""/>
    <s v=""/>
    <s v=""/>
    <s v=""/>
  </r>
  <r>
    <n v="93"/>
    <x v="2"/>
    <s v="ADMINISTRACIÓN Y MANEJO INSTITUCIONAL DE 100 HA DE SUELO DE PROTECCIÓN DEL DISTRITO"/>
    <s v="LÍNEA 2: GESTIÓN EN EL SISTEMA OROGRÁFICO DEL DISTRITO CAPITAL"/>
    <x v="14"/>
    <s v="02-DOTACIÓN"/>
    <s v="01-ADQUISICIÓN Y/O PRODUCCIÓN DE EQUIPOS, MATERIALES, SUMINISTROS Y SERVICIOS PROPIOS DEL SECTOR"/>
    <x v="3"/>
    <n v="70131706"/>
    <s v="ADQUIRIR HERRAMIENTAS Y MOBILIARIO PARA LAS AULAS AMBIENTALES ADMINISTRADAS POR LA SDA."/>
    <d v="2015-06-01T00:00:00"/>
    <n v="11"/>
    <s v="LICITACIÓN"/>
    <x v="2"/>
    <s v="N/A"/>
    <n v="25000000"/>
    <s v="N/A"/>
    <s v="N/A"/>
    <s v="SANDRA YOLIMA SGUERRA"/>
    <n v="2272727.2727272701"/>
    <s v=""/>
    <s v=""/>
    <s v=""/>
    <s v=""/>
  </r>
  <r>
    <n v="94"/>
    <x v="2"/>
    <s v="ADMINISTRACIÓN Y MANEJO INSTITUCIONAL DE 100 HA DE SUELO DE PROTECCIÓN DEL DISTRITO"/>
    <s v="LÍNEA 1: GESTIÓN EN EL SISTEMA HÍDRICO DEL DISTRITO CAPITAL"/>
    <x v="7"/>
    <s v="03-RECURSO HUMANO"/>
    <s v="03-GASTOS DE PERSONAL "/>
    <x v="0"/>
    <n v="70131706"/>
    <s v="PRESTAR LOS SERVICIOS PROFESIONALES EN LA ARTICULACIÓN DE ACCIONES EN LOS PEDH"/>
    <d v="2015-01-01T00:00:00"/>
    <n v="10.5"/>
    <s v="CONTRATACIÓN DIRECTA"/>
    <x v="2"/>
    <s v="N/A"/>
    <n v="39964000"/>
    <s v="N/A"/>
    <s v="N/A"/>
    <s v="SANDRA YOLIMA SGUERRA"/>
    <n v="3996400"/>
    <n v="82051"/>
    <s v=""/>
    <s v=""/>
    <s v=""/>
  </r>
  <r>
    <n v="95"/>
    <x v="2"/>
    <s v="ADMINISTRACIÓN Y MANEJO INSTITUCIONAL DE 100 HA DE SUELO DE PROTECCIÓN DEL DISTRITO"/>
    <s v="LÍNEA 2: GESTIÓN EN EL SISTEMA OROGRÁFICO DEL DISTRITO CAPITAL"/>
    <x v="14"/>
    <s v="03-RECURSO HUMANO"/>
    <s v="03-GASTOS DE PERSONAL "/>
    <x v="0"/>
    <n v="70131706"/>
    <s v="PRESTAR LOS SERVICIOS PROFESIONALES PARA DESARROLLAR ACCIONES DE PLANIFICACIÓN SEGUIEMINTO Y EVALUIACIÓN DE LA GESTIÓN AMBIENTAL DESARROLLADA POR LA SDA EN LAS AREAS PROTEGIDAS Y  DE INTERES AMBIENTAL DEL DISTRITO CAPIOTAL ENCAMINADAS A LA PRESERVACIÓN Y MANEJO SOSTENIBLE DE ESTOS ECOSISTEMAS "/>
    <d v="2015-01-01T00:00:00"/>
    <n v="10.5"/>
    <s v="CONTRATACIÓN DIRECTA"/>
    <x v="2"/>
    <s v="N/A"/>
    <n v="36446550"/>
    <s v="N/A"/>
    <s v="N/A"/>
    <s v="SANDRA YOLIMA SGUERRA"/>
    <n v="3471100"/>
    <n v="82072"/>
    <d v="2014-12-10T00:00:00"/>
    <d v="2015-01-05T00:00:00"/>
    <s v="CAMBIO OBJETO"/>
  </r>
  <r>
    <n v="96"/>
    <x v="0"/>
    <s v="RECUPERAR INTEGRALMENTE 40 HECTÁREAS DE HUMEDALES  "/>
    <s v="LÍNEA 1: GESTIÓN EN EL SISTEMA HÍDRICO DEL DISTRITO CAPITAL"/>
    <x v="11"/>
    <s v="03-RECURSO HUMANO"/>
    <s v="03-GASTOS DE PERSONAL "/>
    <x v="0"/>
    <n v="70131706"/>
    <s v="PRESTAR LOS SERVICIOS PROFESIONALES PARA  ACOMPAÑAR LA GESTIÓN AMBIENTAL REQUERIDA EN EL MARCO DE LOS  PROCESOS DE ADMINISTRACIÓN Y MANEJO DE LOS HUMEDALES DEL D.C."/>
    <d v="2015-01-01T00:00:00"/>
    <n v="10.5"/>
    <s v="CONTRATACIÓN DIRECTA"/>
    <x v="2"/>
    <s v="N/A"/>
    <n v="41962200"/>
    <s v="N/A"/>
    <s v="N/A"/>
    <s v="SANDRA YOLIMA SGUERRA"/>
    <n v="3996400"/>
    <n v="82053"/>
    <s v=""/>
    <s v=""/>
    <s v=""/>
  </r>
  <r>
    <n v="97"/>
    <x v="2"/>
    <s v="ADMINISTRACIÓN Y MANEJO INSTITUCIONAL DE 100 HA DE SUELO DE PROTECCIÓN DEL DISTRITO"/>
    <s v="LÍNEA 2: GESTIÓN EN EL SISTEMA OROGRÁFICO DEL DISTRITO CAPITAL"/>
    <x v="14"/>
    <s v="03-RECURSO HUMANO"/>
    <s v="03-GASTOS DE PERSONAL "/>
    <x v="0"/>
    <n v="70131706"/>
    <s v="PRESTAR LOS SERVICIOS PARA APOYAR LAS LABORES DE MANTENIMIENTO DE LA INFRAESTRUCTURA DE LAS ÁREAS PROTEGIDAS Y DE INTERÉS AMBIENTAL ADMINISTRADAS POR LA SDA"/>
    <d v="2015-01-01T00:00:00"/>
    <n v="10.5"/>
    <s v="CONTRATACIÓN DIRECTA"/>
    <x v="2"/>
    <s v="N/A"/>
    <n v="16655100"/>
    <s v="N/A"/>
    <s v="N/A"/>
    <s v="SANDRA YOLIMA SGUERRA"/>
    <n v="1586200"/>
    <n v="82069"/>
    <d v="2014-12-10T00:00:00"/>
    <d v="2015-01-05T00:00:00"/>
    <s v="CAMBIO OBJETO"/>
  </r>
  <r>
    <n v="98"/>
    <x v="0"/>
    <s v="RECUPERAR INTEGRALMENTE 40 HECTÁREAS DE HUMEDALES  "/>
    <s v="LÍNEA 1: GESTIÓN EN EL SISTEMA HÍDRICO DEL DISTRITO CAPITAL"/>
    <x v="11"/>
    <s v="03-RECURSO HUMANO"/>
    <s v="03-GASTOS DE PERSONAL "/>
    <x v="0"/>
    <n v="70131706"/>
    <s v="PRESTAR LOS SERVICIOS PROFESIONALES PARA REALIZAR LOS ANALISIS TECNICOS QUE PERMITAN DESARROLLAR ACCIONES Y TOMAR DESCICIONES PARA LA CONSERVACIÓN RESTAURACIÓN Y MANEJO DE LOS HUMEDALES DISTRITO CAPITAL COMO ECOSISTEMAS ESTRATEGICOS"/>
    <d v="2015-01-01T00:00:00"/>
    <n v="10.5"/>
    <s v="CONTRATACIÓN DIRECTA"/>
    <x v="2"/>
    <s v="N/A"/>
    <n v="47477850"/>
    <s v="N/A"/>
    <s v="N/A"/>
    <s v="SANDRA YOLIMA SGUERRA"/>
    <n v="4521700"/>
    <n v="82048"/>
    <d v="2014-12-10T00:00:00"/>
    <d v="2015-01-05T00:00:00"/>
    <s v="CAMBIO OBJETO"/>
  </r>
  <r>
    <n v="99"/>
    <x v="2"/>
    <s v="ADMINISTRACIÓN Y MANEJO INSTITUCIONAL DE 100 HA DE SUELO DE PROTECCIÓN DEL DISTRITO"/>
    <s v="LÍNEA 2: GESTIÓN EN EL SISTEMA OROGRÁFICO DEL DISTRITO CAPITAL"/>
    <x v="14"/>
    <s v="03-RECURSO HUMANO"/>
    <s v="03-GASTOS DE PERSONAL "/>
    <x v="0"/>
    <n v="70131706"/>
    <s v="PRESTAR LOS SERVICIOS PROFESIONALES PARA ORIENTAR  Y HACER SEGUIMIENTO A LOS PLANES DE MANEJO AMBIENTAL EN LOS HUMEDALES DEL D.C."/>
    <d v="2015-01-01T00:00:00"/>
    <n v="10.5"/>
    <s v="CONTRATACIÓN DIRECTA"/>
    <x v="2"/>
    <s v="N/A"/>
    <n v="36446550"/>
    <s v="N/A"/>
    <s v="N/A"/>
    <s v="SANDRA YOLIMA SGUERRA"/>
    <n v="3471100"/>
    <n v="82068"/>
    <d v="2015-01-19T00:00:00"/>
    <d v="2015-01-20T00:00:00"/>
    <s v="AJUSTE OBJETO"/>
  </r>
  <r>
    <n v="100"/>
    <x v="2"/>
    <s v="ADMINISTRACIÓN Y MANEJO INSTITUCIONAL DE 100 HA DE SUELO DE PROTECCIÓN DEL DISTRITO"/>
    <s v="LÍNEA 1: GESTIÓN EN EL SISTEMA HÍDRICO DEL DISTRITO CAPITAL"/>
    <x v="7"/>
    <s v="03-RECURSO HUMANO"/>
    <s v="03-GASTOS DE PERSONAL "/>
    <x v="0"/>
    <n v="70131706"/>
    <s v="PRESTAR LOS SERVICIOS PROFESIONALES EN SEGUIMIENTO A LA IMPLEMENTACIÓN DE LOS PLANES DE MANEJO AMBIENTAL  - PMA DE HUMEDALES DEL DISTRITO CAPITAL COMO ECOSISTEMAS ESTRATÉGICOS  Y EL APOYO A LA GESTIÓN PARA SU CONSERVACIÓN, RESTAURACIÓN Y MANEJO SOSTENIBLE"/>
    <d v="2015-01-01T00:00:00"/>
    <n v="10.5"/>
    <s v="CONTRATACIÓN DIRECTA"/>
    <x v="2"/>
    <s v="N/A"/>
    <n v="41962200"/>
    <s v="N/A"/>
    <s v="N/A"/>
    <s v="SANDRA YOLIMA SGUERRA"/>
    <n v="3996400"/>
    <n v="82077"/>
    <d v="2014-12-10T00:00:00"/>
    <d v="2015-01-05T00:00:00"/>
    <s v="CAMBIO OBJETO"/>
  </r>
  <r>
    <n v="101"/>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41962200"/>
    <s v="N/A"/>
    <s v="N/A"/>
    <s v="SANDRA YOLIMA SGUERRA"/>
    <n v="3996400"/>
    <n v="82078"/>
    <d v="2015-01-19T00:00:00"/>
    <d v="2015-01-22T00:00:00"/>
    <s v="AJUSTE OBJETO"/>
  </r>
  <r>
    <n v="102"/>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4766350"/>
    <s v="N/A"/>
    <s v="N/A"/>
    <s v="SANDRA YOLIMA SGUERRA"/>
    <n v="2358700"/>
    <n v="82091"/>
    <d v="2015-01-06T00:00:00"/>
    <d v="2015-01-08T00:00:00"/>
    <s v="AJUSTE OBJETO"/>
  </r>
  <r>
    <n v="103"/>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2"/>
    <s v="CONTRATACIÓN DIRECTA"/>
    <x v="2"/>
    <s v="N/A"/>
    <n v="41653200"/>
    <s v="N/A"/>
    <s v="N/A"/>
    <s v="SANDRA YOLIMA SGUERRA"/>
    <n v="3471100"/>
    <n v="82092"/>
    <s v=""/>
    <s v=""/>
    <s v=""/>
  </r>
  <r>
    <n v="104"/>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4"/>
    <s v=""/>
    <s v=""/>
    <s v=""/>
  </r>
  <r>
    <n v="105"/>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5"/>
    <s v=""/>
    <s v=""/>
    <s v=""/>
  </r>
  <r>
    <n v="106"/>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6"/>
    <s v=""/>
    <s v=""/>
    <s v=""/>
  </r>
  <r>
    <n v="107"/>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7"/>
    <s v=""/>
    <s v=""/>
    <s v=""/>
  </r>
  <r>
    <n v="108"/>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8"/>
    <s v=""/>
    <s v=""/>
    <s v=""/>
  </r>
  <r>
    <n v="109"/>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099"/>
    <s v=""/>
    <s v=""/>
    <s v=""/>
  </r>
  <r>
    <n v="110"/>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0"/>
    <s v=""/>
    <s v=""/>
    <s v=""/>
  </r>
  <r>
    <n v="111"/>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1"/>
    <s v=""/>
    <s v=""/>
    <s v=""/>
  </r>
  <r>
    <n v="112"/>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2"/>
    <s v=""/>
    <s v=""/>
    <s v=""/>
  </r>
  <r>
    <n v="113"/>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3"/>
    <s v=""/>
    <s v=""/>
    <s v=""/>
  </r>
  <r>
    <n v="114"/>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4"/>
    <s v=""/>
    <s v=""/>
    <s v=""/>
  </r>
  <r>
    <n v="115"/>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5"/>
    <s v=""/>
    <s v=""/>
    <s v=""/>
  </r>
  <r>
    <n v="116"/>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5"/>
    <s v=""/>
    <s v=""/>
    <s v=""/>
  </r>
  <r>
    <n v="117"/>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5"/>
    <s v="CONTRATACIÓN DIRECTA"/>
    <x v="2"/>
    <s v="N/A"/>
    <n v="28984200"/>
    <s v="N/A"/>
    <s v="N/A"/>
    <s v="SANDRA YOLIMA SGUERRA"/>
    <n v="2760400"/>
    <n v="82105"/>
    <s v=""/>
    <s v=""/>
    <s v=""/>
  </r>
  <r>
    <n v="118"/>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06"/>
    <s v=""/>
    <s v=""/>
    <s v=""/>
  </r>
  <r>
    <n v="119"/>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07"/>
    <s v=""/>
    <s v=""/>
    <s v=""/>
  </r>
  <r>
    <n v="120"/>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08"/>
    <s v=""/>
    <s v=""/>
    <s v=""/>
  </r>
  <r>
    <n v="121"/>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09"/>
    <s v=""/>
    <s v=""/>
    <s v=""/>
  </r>
  <r>
    <n v="122"/>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0"/>
    <s v=""/>
    <s v=""/>
    <s v=""/>
  </r>
  <r>
    <n v="123"/>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1"/>
    <s v=""/>
    <s v=""/>
    <s v=""/>
  </r>
  <r>
    <n v="124"/>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2"/>
    <s v=""/>
    <s v=""/>
    <s v=""/>
  </r>
  <r>
    <n v="125"/>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3"/>
    <s v=""/>
    <s v=""/>
    <s v=""/>
  </r>
  <r>
    <n v="126"/>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4"/>
    <s v=""/>
    <s v=""/>
    <s v=""/>
  </r>
  <r>
    <n v="127"/>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5"/>
    <s v=""/>
    <s v=""/>
    <s v=""/>
  </r>
  <r>
    <n v="128"/>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6"/>
    <s v=""/>
    <s v=""/>
    <s v=""/>
  </r>
  <r>
    <n v="129"/>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7"/>
    <s v=""/>
    <s v=""/>
    <s v=""/>
  </r>
  <r>
    <n v="130"/>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7"/>
    <s v=""/>
    <s v=""/>
    <s v=""/>
  </r>
  <r>
    <n v="131"/>
    <x v="2"/>
    <s v="ADMINISTRACIÓN Y MANEJO INSTITUCIONAL DE 100 HA DE SUELO DE PROTECCIÓN DEL DISTRITO"/>
    <s v="LÍNEA 1: GESTIÓN EN EL SISTEMA HÍDRICO DEL DISTRITO CAPITAL"/>
    <x v="7"/>
    <s v="03-RECURSO HUMANO"/>
    <s v="03-GASTOS DE PERSONAL "/>
    <x v="0"/>
    <n v="70131706"/>
    <s v="PRESTAR LOS SERVICIOS PROFESIONALES PARA DESARROLLAR EL COMPONENTE DE SEGUIMIENTO Y EVALUACIÓN DEL ESTADO DE LA BIODIVERSIDAD Y SERVICIOS ECOSISTÉMICOS EN LAS ÁREAS PROTEGIDAS DEL DISTRITO CAPITAL"/>
    <d v="2015-01-01T00:00:00"/>
    <n v="10"/>
    <s v="CONTRATACIÓN DIRECTA"/>
    <x v="2"/>
    <s v="N/A"/>
    <n v="27604000"/>
    <s v="N/A"/>
    <s v="N/A"/>
    <s v="SANDRA YOLIMA SGUERRA"/>
    <n v="2760400"/>
    <n v="82117"/>
    <s v=""/>
    <s v=""/>
    <s v=""/>
  </r>
  <r>
    <n v="132"/>
    <x v="2"/>
    <s v="ADMINISTRACIÓN Y MANEJO INSTITUCIONAL DE 100 HA DE SUELO DE PROTECCIÓN DEL DISTRITO"/>
    <s v="LÍNEA 2: GESTIÓN EN EL SISTEMA OROGRÁFICO DEL DISTRITO CAPITAL"/>
    <x v="14"/>
    <s v="03-RECURSO HUMANO"/>
    <s v="03-GASTOS DE PERSONAL "/>
    <x v="0"/>
    <n v="70131706"/>
    <s v="PRESTAR LOS SERVICIOS PROFESIONALES DE APOYO EN LA COORDINACIÓN DE LA GESTIÓN DE CONSERVACION Y RESTAURACION DE LA SER"/>
    <d v="2015-01-01T00:00:00"/>
    <n v="10.5"/>
    <s v="CONTRATACIÓN DIRECTA"/>
    <x v="2"/>
    <s v="N/A"/>
    <n v="58509150"/>
    <s v="N/A"/>
    <s v="N/A"/>
    <s v="SANDRA YOLIMA SGUERRA"/>
    <n v="5572300"/>
    <n v="82044"/>
    <s v=""/>
    <s v=""/>
    <s v=""/>
  </r>
  <r>
    <n v="133"/>
    <x v="2"/>
    <s v="ADMINISTRACIÓN Y MANEJO INSTITUCIONAL DE 100 HA DE SUELO DE PROTECCIÓN DEL DISTRITO"/>
    <s v="LÍNEA 2: GESTIÓN EN EL SISTEMA OROGRÁFICO DEL DISTRITO CAPITAL"/>
    <x v="14"/>
    <s v="03-RECURSO HUMANO"/>
    <s v="03-GASTOS DE PERSONAL "/>
    <x v="0"/>
    <n v="70131706"/>
    <s v="PRESTAR LOS SERVICIOS PROFESIONALES PARA APOYAR LAS ACCIONES DE PLANIFICACION, SEGUIMIENTO Y EVALUACIÓN DE LAS ACTIVIDADES DE PRESERVACIÓN, MANEJO SOSTENIBLE Y EL FORTALECIMIENTO DE LA GESTIÓN AMBIENTAL DESARROLLADA POR LA SDA EN LAS ÁREAS PROTEGIDAS Y DE INTERÉS AMBIENTAL DEL DISTRITO CAPITAL"/>
    <d v="2015-01-01T00:00:00"/>
    <n v="10.5"/>
    <s v="CONTRATACIÓN DIRECTA"/>
    <x v="2"/>
    <s v="N/A"/>
    <n v="41962200"/>
    <s v="N/A"/>
    <s v="N/A"/>
    <s v="SANDRA YOLIMA SGUERRA"/>
    <n v="3996400"/>
    <n v="82093"/>
    <d v="2015-01-06T00:00:00"/>
    <d v="2015-01-08T00:00:00"/>
    <s v="AJUSTE OBJETO"/>
  </r>
  <r>
    <n v="134"/>
    <x v="2"/>
    <s v="ADMINISTRACIÓN Y MANEJO INSTITUCIONAL DE 100 HA DE SUELO DE PROTECCIÓN DEL DISTRITO"/>
    <s v="LÍNEA 2: GESTIÓN EN EL SISTEMA OROGRÁFICO DEL DISTRITO CAPITAL"/>
    <x v="14"/>
    <s v="03-RECURSO HUMANO"/>
    <s v="03-GASTOS DE PERSONAL "/>
    <x v="0"/>
    <n v="70131706"/>
    <s v="PRESTAR LOS SERVICIOS PROFESIONALES PARA REALIZAR SEGUIMIENTO Y PLANIFICACIÓN DE PROYECTOS CON COMPONENTES DE DISEÑO  Y/O CONSTRUCCIÓN DE OBRA ARQUITECTÓNICA A DESARROLLAR  EN LAS ÁREAS PROTEGIDAS Y DE INTERÉS AMBIENTAL A CARGO DE LA SDA"/>
    <d v="2015-01-01T00:00:00"/>
    <n v="10.5"/>
    <s v="CONTRATACIÓN DIRECTA"/>
    <x v="2"/>
    <s v="N/A"/>
    <n v="58509150"/>
    <s v="N/A"/>
    <s v="N/A"/>
    <s v="SANDRA YOLIMA SGUERRA"/>
    <n v="5572300"/>
    <n v="82074"/>
    <s v=""/>
    <s v=""/>
    <s v=""/>
  </r>
  <r>
    <n v="135"/>
    <x v="2"/>
    <s v="ADMINISTRACIÓN Y MANEJO INSTITUCIONAL DE 100 HA DE SUELO DE PROTECCIÓN DEL DISTRITO"/>
    <s v="LÍNEA 2: GESTIÓN EN EL SISTEMA OROGRÁFICO DEL DISTRITO CAPITAL"/>
    <x v="14"/>
    <s v="03-RECURSO HUMANO"/>
    <s v="03-GASTOS DE PERSONAL "/>
    <x v="0"/>
    <n v="70131706"/>
    <s v="PRESTAR LOS SERVICIOS PROFESIONALES PARA APOYAR EL SEGUIMIENTO Y LA PLANIFICACIÓN DE PROYECTOS CON COMPONENTES DE DISEÑO  Y/O CONSTRUCCIÓN DE OBRA CIVIL A DESARROLLAR  EN LAS ÁREAS PROTEGIDAS Y DE INTERÉS AMBIENTAL A CARGO DE LA SDA"/>
    <d v="2015-01-01T00:00:00"/>
    <n v="10.5"/>
    <s v="CONTRATACIÓN DIRECTA"/>
    <x v="2"/>
    <s v="N/A"/>
    <n v="73542000"/>
    <s v="N/A"/>
    <s v="N/A"/>
    <s v="SANDRA YOLIMA SGUERRA"/>
    <n v="7004000"/>
    <n v="82075"/>
    <s v=""/>
    <s v=""/>
    <s v=""/>
  </r>
  <r>
    <n v="136"/>
    <x v="0"/>
    <s v="RECUPERACIÓN ECOLÓGICA Y PAISAJÍSTICA DE 57 KM. DE RONDAS Y ZMPA DE LAS MICROCUENCAS DE LOS RÍOS FUCHA, SALITRE, TUNJUELO Y TORCA"/>
    <s v="LÍNEA 1: GESTIÓN EN EL SISTEMA HÍDRICO DEL DISTRITO CAPITAL"/>
    <x v="1"/>
    <s v="03-RECURSO HUMANO"/>
    <s v="03-GASTOS DE PERSONAL "/>
    <x v="0"/>
    <n v="70131706"/>
    <s v="PRESTAR LOS SERVICIOS PROFESIONALES PARA APORTAR DESDE EL COMPONENTE HIDROLÓGICO, LAS ACCIONES RELACIONADAS CON ALINDERACIÓN, CONSERVACIÓN, RESTAURACIÓN, RECUPERACIÓN, REHABILITACIÓN, CONSERVACIÓN, MANEJO Y ADMINISTRACIÓN, QUE SE REQUIERAN EN LA GESTIÓN AMBIENTAL EN LA ESTRUCTURA ECOLÓGICA PRINCIPAL DEL DISTRITO CAPITAL"/>
    <d v="2015-01-01T00:00:00"/>
    <n v="10.5"/>
    <s v="CONTRATACIÓN DIRECTA"/>
    <x v="2"/>
    <s v="N/A"/>
    <n v="52993500"/>
    <s v="N/A"/>
    <s v="N/A"/>
    <s v="SANDRA YOLIMA SGUERRA"/>
    <n v="5047000"/>
    <n v="82061"/>
    <s v=""/>
    <s v=""/>
    <s v=""/>
  </r>
  <r>
    <n v="137"/>
    <x v="0"/>
    <s v="RECUPERAR INTEGRALMENTE 40 HECTÁREAS DE HUMEDALES  "/>
    <s v="LÍNEA 1: GESTIÓN EN EL SISTEMA HÍDRICO DEL DISTRITO CAPITAL"/>
    <x v="11"/>
    <s v="03-RECURSO HUMANO"/>
    <s v="03-GASTOS DE PERSONAL "/>
    <x v="0"/>
    <n v="70131706"/>
    <s v="PRESTAR LOS SERVICIOS PROFESIONALES PARA EJECUTAR ACCIONES DE ADMINISTRACIÓN, MANEJO, CONSERVACIÓN, Y USO SOSTENIBLE DEL AULA AMBIENTAL SORATAMA"/>
    <d v="2015-01-01T00:00:00"/>
    <n v="10.5"/>
    <s v="CONTRATACIÓN DIRECTA"/>
    <x v="2"/>
    <s v="N/A"/>
    <n v="41962200"/>
    <s v="N/A"/>
    <s v="N/A"/>
    <s v="SANDRA YOLIMA SGUERRA"/>
    <n v="3996400"/>
    <n v="82049"/>
    <s v=""/>
    <s v=""/>
    <s v=""/>
  </r>
  <r>
    <n v="138"/>
    <x v="2"/>
    <s v="ADMINISTRACIÓN Y MANEJO INSTITUCIONAL DE 100 HA DE SUELO DE PROTECCIÓN DEL DISTRITO"/>
    <s v="LÍNEA 2: GESTIÓN EN EL SISTEMA OROGRÁFICO DEL DISTRITO CAPITAL"/>
    <x v="14"/>
    <s v="03-RECURSO HUMANO"/>
    <s v="03-GASTOS DE PERSONAL "/>
    <x v="0"/>
    <n v="70131706"/>
    <s v="PRESTAR LOS SERVICIOS PROFESIONALES PARA EJECUTAR ACCIONES DE ADMINISTRACIÓN, MANEJO, CONSERVACIÓN, Y USO SOSTENIBLE DEL AULA AMBIENTAL  SORATAMA"/>
    <d v="2015-01-01T00:00:00"/>
    <n v="10.5"/>
    <s v="CONTRATACIÓN DIRECTA"/>
    <x v="2"/>
    <s v="N/A"/>
    <n v="36446550"/>
    <s v="N/A"/>
    <s v="N/A"/>
    <s v="SANDRA YOLIMA SGUERRA"/>
    <n v="3471100"/>
    <n v="82073"/>
    <d v="2014-12-10T00:00:00"/>
    <d v="2015-01-05T00:00:00"/>
    <s v="CAMBIO OBJETO"/>
  </r>
  <r>
    <n v="139"/>
    <x v="2"/>
    <s v="ADMINISTRACIÓN Y MANEJO INSTITUCIONAL DE 100 HA DE SUELO DE PROTECCIÓN DEL DISTRITO"/>
    <s v="LÍNEA 2: GESTIÓN EN EL SISTEMA OROGRÁFICO DEL DISTRITO CAPITAL"/>
    <x v="14"/>
    <s v="03-RECURSO HUMANO"/>
    <s v="03-GASTOS DE PERSONAL "/>
    <x v="0"/>
    <n v="70131706"/>
    <s v="PRESTAR LOS SERVICIOS PROFESIONALES PARA EJECUTAR ACCIONES DE ADMINISTRACIÓN, MANEJO, CONSERVACIÓN, Y USO SOSTENIBLE DEL AULA AMBIENTAL DEL PARQUE MIRA DOR DE LOS NEVADOS"/>
    <d v="2015-01-01T00:00:00"/>
    <n v="10.5"/>
    <s v="CONTRATACIÓN DIRECTA"/>
    <x v="2"/>
    <s v="N/A"/>
    <n v="36446550"/>
    <s v="N/A"/>
    <s v="N/A"/>
    <s v="SANDRA YOLIMA SGUERRA"/>
    <n v="3471100"/>
    <n v="82071"/>
    <d v="2014-12-10T00:00:00"/>
    <d v="2015-01-05T00:00:00"/>
    <s v="CAMBIO OBJETO"/>
  </r>
  <r>
    <n v="140"/>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79"/>
    <d v="2014-01-09T00:00:00"/>
    <d v="2015-01-14T00:00:00"/>
    <s v="AJUSTE OBJETO"/>
  </r>
  <r>
    <n v="141"/>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0"/>
    <s v=""/>
    <s v=""/>
    <s v=""/>
  </r>
  <r>
    <n v="142"/>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1"/>
    <d v="2015-01-06T00:00:00"/>
    <d v="2015-01-08T00:00:00"/>
    <s v="AJUSTE OBJETO"/>
  </r>
  <r>
    <n v="143"/>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2"/>
    <d v="2014-01-09T00:00:00"/>
    <d v="2015-01-14T00:00:00"/>
    <s v="AJUSTE OBJETO"/>
  </r>
  <r>
    <n v="144"/>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3"/>
    <s v=""/>
    <s v=""/>
    <s v=""/>
  </r>
  <r>
    <n v="145"/>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4"/>
    <s v=""/>
    <s v=""/>
    <s v=""/>
  </r>
  <r>
    <n v="146"/>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5"/>
    <s v=""/>
    <s v=""/>
    <s v=""/>
  </r>
  <r>
    <n v="147"/>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6"/>
    <s v=""/>
    <s v=""/>
    <s v=""/>
  </r>
  <r>
    <n v="148"/>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7"/>
    <s v=""/>
    <s v=""/>
    <s v=""/>
  </r>
  <r>
    <n v="149"/>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8"/>
    <s v=""/>
    <s v=""/>
    <s v=""/>
  </r>
  <r>
    <n v="150"/>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89"/>
    <s v=""/>
    <s v=""/>
    <s v=""/>
  </r>
  <r>
    <n v="151"/>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90"/>
    <s v=""/>
    <s v=""/>
    <s v=""/>
  </r>
  <r>
    <n v="152"/>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90"/>
    <s v=""/>
    <s v=""/>
    <s v=""/>
  </r>
  <r>
    <n v="153"/>
    <x v="2"/>
    <s v="ADMINISTRACIÓN Y MANEJO INSTITUCIONAL DE 100 HA DE SUELO DE PROTECCIÓN DEL DISTRITO"/>
    <s v="LÍNEA 1: GESTIÓN EN EL SISTEMA HÍDRICO DEL DISTRITO CAPITAL"/>
    <x v="7"/>
    <s v="03-RECURSO HUMANO"/>
    <s v="03-GASTOS DE PERSONAL "/>
    <x v="0"/>
    <n v="70131706"/>
    <s v="PRESTAR LOS SERVICIOS PROFESIONALES PARA EJECUTAR ACCIONES DE ADMINISTRACIÓN, MANEJO, CONSERVACIÓN, Y USO SOSTENIBLE DEL AULA AMBIENTAL "/>
    <d v="2015-01-01T00:00:00"/>
    <n v="10.5"/>
    <s v="CONTRATACIÓN DIRECTA"/>
    <x v="2"/>
    <s v="N/A"/>
    <n v="36446550"/>
    <s v="N/A"/>
    <s v="N/A"/>
    <s v="SANDRA YOLIMA SGUERRA"/>
    <n v="3471100"/>
    <n v="82090"/>
    <s v=""/>
    <s v=""/>
    <s v=""/>
  </r>
  <r>
    <n v="154"/>
    <x v="2"/>
    <s v="ADMINISTRACIÓN Y MANEJO INSTITUCIONAL DE 100 HA DE SUELO DE PROTECCIÓN DEL DISTRITO"/>
    <s v="LÍNEA 2: GESTIÓN EN EL SISTEMA OROGRÁFICO DEL DISTRITO CAPITAL"/>
    <x v="14"/>
    <s v="03-RECURSO HUMANO"/>
    <s v="03-GASTOS DE PERSONAL "/>
    <x v="0"/>
    <n v="70131706"/>
    <s v="PRESTAR LOS SERVICIOS PROFESIONALES PARA EJECUTAR ACCIONES DE APOYO A LA ADMINISTRACIÓN Y MANEJO DEL PARQUE ECOLÓGICO DISTRITAL DE MONTAÑA ENTRENUBES"/>
    <d v="2015-01-01T00:00:00"/>
    <n v="10.5"/>
    <s v="CONTRATACIÓN DIRECTA"/>
    <x v="2"/>
    <s v="N/A"/>
    <n v="28984200"/>
    <s v="N/A"/>
    <s v="N/A"/>
    <s v="SANDRA YOLIMA SGUERRA"/>
    <n v="2760400"/>
    <n v="82067"/>
    <d v="2014-12-18T00:00:00"/>
    <d v="2015-01-08T00:00:00"/>
    <s v="AJUSTE OBJETO"/>
  </r>
  <r>
    <n v="155"/>
    <x v="2"/>
    <s v="ADMINISTRACIÓN Y MANEJO INSTITUCIONAL DE 100 HA DE SUELO DE PROTECCIÓN DEL DISTRITO"/>
    <s v="LÍNEA 2: GESTIÓN EN EL SISTEMA OROGRÁFICO DEL DISTRITO CAPITAL"/>
    <x v="14"/>
    <s v="03-RECURSO HUMANO"/>
    <s v="03-GASTOS DE PERSONAL "/>
    <x v="0"/>
    <n v="70131706"/>
    <s v="PRESTAR LOS SERVICIOS DE APOYO A LA GESTIÓN PARA REALIZAR EL SEGUIMIENTO OPERATIVO A LOS CONTRATOS Y/O CONVENIOS DESARROLLADOS EN LOS PARQUES ECOLÓGICOS DE MONTAÑA Y DEMÁS ÁREAS DE INTERÉS AMBIENTAL ADMINISTRADOS POR LA SECRETARIA DISTRITAL DE AMBIENTE"/>
    <d v="2015-01-01T00:00:00"/>
    <n v="10.5"/>
    <s v="CONTRATACIÓN DIRECTA"/>
    <x v="2"/>
    <s v="N/A"/>
    <n v="22819650"/>
    <s v="N/A"/>
    <s v="N/A"/>
    <s v="SANDRA YOLIMA SGUERRA"/>
    <n v="2173300"/>
    <n v="82070"/>
    <d v="2015-01-06T00:00:00"/>
    <d v="2015-01-15T00:00:00"/>
    <s v="AJUSTE OBJETO"/>
  </r>
  <r>
    <n v="156"/>
    <x v="2"/>
    <s v="ADMINISTRACIÓN Y MANEJO INSTITUCIONAL DE 100 HA DE SUELO DE PROTECCIÓN DEL DISTRITO"/>
    <s v="LÍNEA 2: GESTIÓN EN EL SISTEMA OROGRÁFICO DEL DISTRITO CAPITAL"/>
    <x v="14"/>
    <s v="03-RECURSO HUMANO"/>
    <s v="03-GASTOS DE PERSONAL "/>
    <x v="0"/>
    <n v="70131706"/>
    <s v="PRESTAR LOS SERVICIOS PROFESIONALES BRINDANDO ACOMPAÑAMIENTO EN LOS PROCESOS DE CONSOLIDACIÓN, CONTROL Y SEGUIMIENTO DE LAS RESPUESTAS REALIZADAS A LOS REQUERIMIENTOS RELACIONADOS POR LOS ENTES DE CONTROL SOBRE LA GESTIÓN EN LA ADMINISTRACIÓN Y MANEJO DEL SUELO DE PROTECCIÓN."/>
    <d v="2015-01-01T00:00:00"/>
    <n v="10.5"/>
    <s v="CONTRATACIÓN DIRECTA"/>
    <x v="2"/>
    <s v="N/A"/>
    <n v="58509150"/>
    <s v="N/A"/>
    <s v="N/A"/>
    <s v="SANDRA YOLIMA SGUERRA"/>
    <n v="5572300"/>
    <n v="82043"/>
    <s v=""/>
    <s v=""/>
    <s v=""/>
  </r>
  <r>
    <n v="157"/>
    <x v="2"/>
    <s v="ADMINISTRACIÓN Y MANEJO INSTITUCIONAL DE 100 HA DE SUELO DE PROTECCIÓN DEL DISTRITO"/>
    <s v="LÍNEA 1: GESTIÓN EN EL SISTEMA HÍDRICO DEL DISTRITO CAPITAL"/>
    <x v="7"/>
    <s v="03-RECURSO HUMANO"/>
    <s v="03-GASTOS DE PERSONAL "/>
    <x v="0"/>
    <n v="70131706"/>
    <s v="PRESTAR SERVICIOS DE APOYO TÉCNICO A LA CONSOLIDACIÓN DE ÁREAS PROTEGIDAS EN EL D.C."/>
    <d v="2015-01-01T00:00:00"/>
    <n v="10.5"/>
    <s v="CONTRATACIÓN DIRECTA"/>
    <x v="2"/>
    <s v="N/A"/>
    <n v="58509150"/>
    <s v="N/A"/>
    <s v="N/A"/>
    <s v="SANDRA YOLIMA SGUERRA"/>
    <n v="5572300"/>
    <n v="82076"/>
    <s v=""/>
    <s v=""/>
    <s v=""/>
  </r>
  <r>
    <n v="158"/>
    <x v="2"/>
    <s v="ADMINISTRACIÓN Y MANEJO INSTITUCIONAL DE 100 HA DE SUELO DE PROTECCIÓN DEL DISTRITO"/>
    <s v="LÍNEA 2: GESTIÓN EN EL SISTEMA OROGRÁFICO DEL DISTRITO CAPITAL"/>
    <x v="8"/>
    <s v="01-INFRAESTRUCTURA"/>
    <s v="03-MEJORAMIENTO Y MANTENIMIENTO DE INFRAESTRUCTURA PROPIA DEL SECTOR"/>
    <x v="1"/>
    <n v="70131706"/>
    <s v="DESARROLLAR ACCIONES  SOCIOAMBIENTALES CON PARTICIPACIÓN DE VIGIAS, EN ÁREAS DE RIESGO NO MITIGABLE DE LAS LOCALIDADES RAFAEL URIBE URIBE Y CIUDAD BOLIVAR"/>
    <d v="2015-04-01T00:00:00"/>
    <n v="7"/>
    <s v="CONTRATACIÓN DIRECTA"/>
    <x v="1"/>
    <s v="N/A"/>
    <n v="700000000"/>
    <s v="N/A"/>
    <s v="N/A"/>
    <s v="SANDRA YOLIMA SGUERRA"/>
    <n v="100000000"/>
    <s v=""/>
    <s v=""/>
    <s v=""/>
    <s v=""/>
  </r>
  <r>
    <n v="159"/>
    <x v="2"/>
    <s v="ADMINISTRACIÓN Y MANEJO INSTITUCIONAL DE 100 HA DE SUELO DE PROTECCIÓN DEL DISTRITO"/>
    <s v="LÍNEA 2: GESTIÓN EN EL SISTEMA OROGRÁFICO DEL DISTRITO CAPITAL"/>
    <x v="8"/>
    <s v="03-RECURSO HUMANO"/>
    <s v="03-GASTOS DE PERSONAL "/>
    <x v="0"/>
    <n v="70131706"/>
    <s v="PRESTAR SUS SERVICIOS PROFESIONALES PARA LA CONSOLIDACIÓN DE INFORMACIÓN GEOGRÁFICA Y EL ANÁLISIS DE MODELACIÓN ESPACIAL REQUERIDO EN LA GESTIÓN ADELANTADA CON ÉNFASIS EN LAS ZONAS DE ALTO RIESGO NO MITIGABLE O ALTA AMENAZA DEL D.C"/>
    <d v="2015-01-01T00:00:00"/>
    <n v="10.5"/>
    <s v="CONTRATACIÓN DIRECTA"/>
    <x v="2"/>
    <s v="N/A"/>
    <n v="32336850"/>
    <s v="N/A"/>
    <s v="N/A"/>
    <s v="SANDRA YOLIMA SGUERRA"/>
    <n v="3079700"/>
    <n v="80012"/>
    <d v="2014-12-10T00:00:00"/>
    <d v="2015-01-08T00:00:00"/>
    <s v="AJUSTE OBJETO"/>
  </r>
  <r>
    <n v="160"/>
    <x v="2"/>
    <s v="ADMINISTRACIÓN Y MANEJO INSTITUCIONAL DE 100 HA DE SUELO DE PROTECCIÓN DEL DISTRITO"/>
    <s v="LÍNEA 2: GESTIÓN EN EL SISTEMA OROGRÁFICO DEL DISTRITO CAPITAL"/>
    <x v="8"/>
    <s v="03-RECURSO HUMANO"/>
    <s v="03-GASTOS DE PERSONAL "/>
    <x v="0"/>
    <n v="70131706"/>
    <s v="PRESTAR LOS SERVICIOS PROFESIONALES PARA ORIENTARY APOYAR TÉCNICAMENTE LA PLANIFICACIÓN Y EL DESARROLLO DE ACCIONES DE RECUPERACIÓN, REHABILITACIÓN, RESTAURACIÓN Y MANEJO AMBIENTAL EN SUELO DE PROTECCION POR RIESGO."/>
    <d v="2015-01-01T00:00:00"/>
    <n v="10.5"/>
    <s v="CONTRATACIÓN DIRECTA"/>
    <x v="2"/>
    <s v="N/A"/>
    <n v="47477850"/>
    <s v="N/A"/>
    <s v="N/A"/>
    <s v="SANDRA YOLIMA SGUERRA"/>
    <n v="4521700"/>
    <n v="80041"/>
    <d v="2014-12-10T00:00:00"/>
    <d v="2015-01-05T00:00:00"/>
    <s v="CAMBIO OBJETO"/>
  </r>
  <r>
    <n v="161"/>
    <x v="2"/>
    <s v="ADMINISTRACIÓN Y MANEJO INSTITUCIONAL DE 100 HA DE SUELO DE PROTECCIÓN DEL DISTRITO"/>
    <s v="LÍNEA 2: GESTIÓN EN EL SISTEMA OROGRÁFICO DEL DISTRITO CAPITAL"/>
    <x v="8"/>
    <s v="03-RECURSO HUMANO"/>
    <s v="03-GASTOS DE PERSONAL "/>
    <x v="0"/>
    <n v="70131706"/>
    <s v="PRESTAR SUS SERVICIOS PROFESIONALES PARA ADELANTAR ACTIVIDADES RELACIONADAS CON LA RECUPERACIÓN Y MANEJO AMBIENTAL EN EL SUELO DE PROTECCIÓN POR RIESGO"/>
    <d v="2015-01-01T00:00:00"/>
    <n v="10.5"/>
    <s v="CONTRATACIÓN DIRECTA"/>
    <x v="2"/>
    <s v="N/A"/>
    <n v="36446550"/>
    <s v="N/A"/>
    <s v="N/A"/>
    <s v="SANDRA YOLIMA SGUERRA"/>
    <n v="3471100"/>
    <n v="80040"/>
    <d v="2014-12-10T00:00:00"/>
    <d v="2015-01-05T00:00:00"/>
    <s v="CAMBIO OBJETO"/>
  </r>
  <r>
    <n v="162"/>
    <x v="2"/>
    <s v="ADMINISTRACIÓN Y MANEJO INSTITUCIONAL DE 100 HA DE SUELO DE PROTECCIÓN DEL DISTRITO"/>
    <s v="LÍNEA 2: GESTIÓN EN EL SISTEMA OROGRÁFICO DEL DISTRITO CAPITAL"/>
    <x v="8"/>
    <s v="03-RECURSO HUMANO"/>
    <s v="03-GASTOS DE PERSONAL "/>
    <x v="0"/>
    <n v="70131706"/>
    <s v="PRESTAR LOS SERVICIOS PROFESIONALES EN LA GESTIÓN SOCIAL REQUERIDA PARA LA PLANIFICACIÓN Y DESARROLLO DE ACCIONES ORIENTADAS A LA RECUPERACIÓN Y MANEJO AMBIENTAL DE LAS ÁREAS DE RIESGO NO MITIGABLE ASIGNADAS PARA MANEJO AMBIENTAL DE LA SDA."/>
    <d v="2015-01-01T00:00:00"/>
    <n v="10.5"/>
    <s v="CONTRATACIÓN DIRECTA"/>
    <x v="2"/>
    <s v="N/A"/>
    <n v="68134500"/>
    <s v="N/A"/>
    <s v="N/A"/>
    <s v="SANDRA YOLIMA SGUERRA"/>
    <n v="6489000"/>
    <n v="80042"/>
    <d v="2014-12-10T00:00:00"/>
    <d v="2015-01-05T00:00:00"/>
    <s v="OK"/>
  </r>
  <r>
    <n v="163"/>
    <x v="2"/>
    <s v="ADMINISTRACIÓN Y MANEJO INSTITUCIONAL DE 100 HA DE SUELO DE PROTECCIÓN DEL DISTRITO"/>
    <s v="LÍNEA 2: GESTIÓN EN EL SISTEMA OROGRÁFICO DEL DISTRITO CAPITAL"/>
    <x v="8"/>
    <s v="03-RECURSO HUMANO"/>
    <s v="03-GASTOS DE PERSONAL "/>
    <x v="0"/>
    <n v="70131706"/>
    <s v="PRESTAR LOS SERVICIOS PROFESIONALES PARA APOYAR EL SEGUIMIENTO Y COORDINACIÓN DE ACCIONES PARA LA GESTIÓN INTEGRAL DEL RIESGO, DE ACUERDO CON LAS COMPETENCIAS QUE EN LA MATERIA TIENE LA SECRETARIA DISTRITAL DE AMBIENTE"/>
    <d v="2015-01-01T00:00:00"/>
    <n v="10.5"/>
    <s v="CONTRATACIÓN DIRECTA"/>
    <x v="2"/>
    <s v="N/A"/>
    <n v="36446550"/>
    <s v="N/A"/>
    <s v="N/A"/>
    <s v="SANDRA YOLIMA SGUERRA"/>
    <n v="3471100"/>
    <n v="80036"/>
    <s v=""/>
    <s v=""/>
    <s v=""/>
  </r>
  <r>
    <n v="164"/>
    <x v="2"/>
    <s v="ADMINISTRACIÓN Y MANEJO INSTITUCIONAL DE 100 HA DE SUELO DE PROTECCIÓN DEL DISTRITO"/>
    <s v="LÍNEA 2: GESTIÓN EN EL SISTEMA OROGRÁFICO DEL DISTRITO CAPITAL"/>
    <x v="17"/>
    <s v="01-INFRAESTRUCTURA"/>
    <s v="03-MEJORAMIENTO Y MANTENIMIENTO DE INFRAESTRUCTURA PROPIA DEL SECTOR"/>
    <x v="1"/>
    <n v="70131706"/>
    <s v="DESARROLLAR ACCIONES DE PREVENCIÓN Y MITIGACIÓN DE INCENDIOS CON ÉNFASIS EN ERRADICACIÓN Y SUSTITUCIÓN DE RETAMO EN ÁREAS PRIORIZADAS A TRAVÉS DE LA VINCULACIÓN DE VIGIAS AMBIENTALES DE POBLACIÓN VULNERABLE"/>
    <d v="2015-07-01T00:00:00"/>
    <n v="6"/>
    <s v="CONTRATACIÓN DIRECTA"/>
    <x v="2"/>
    <s v="N/A"/>
    <n v="400000000"/>
    <s v="N/A"/>
    <s v="N/A"/>
    <s v="SANDRA YOLIMA SGUERRA"/>
    <n v="66666666.666666701"/>
    <s v=""/>
    <s v=""/>
    <s v=""/>
    <s v=""/>
  </r>
  <r>
    <n v="165"/>
    <x v="2"/>
    <s v="ADMINISTRACIÓN Y MANEJO INSTITUCIONAL DE 100 HA DE SUELO DE PROTECCIÓN DEL DISTRITO"/>
    <s v="LÍNEA 2: GESTIÓN EN EL SISTEMA OROGRÁFICO DEL DISTRITO CAPITAL"/>
    <x v="17"/>
    <s v="03-RECURSO HUMANO"/>
    <s v="03-GASTOS DE PERSONAL "/>
    <x v="0"/>
    <n v="70131706"/>
    <s v="PRESTAR LOS SERVICIOS PROFESIONALES PARA LA EJECUCIÓN DE ACTIVIDADES DIRIGIDAS A LA GESTIÓN DEL RIESGO POR INCENDIO FORESTAL EN EL DISTRITO CAPITAL"/>
    <d v="2015-01-01T00:00:00"/>
    <n v="10.5"/>
    <s v="CONTRATACIÓN DIRECTA"/>
    <x v="2"/>
    <s v="N/A"/>
    <n v="47477850"/>
    <s v="N/A"/>
    <s v="N/A"/>
    <s v="SANDRA YOLIMA SGUERRA"/>
    <n v="4521700"/>
    <n v="80038"/>
    <d v="2014-12-10T00:00:00"/>
    <d v="2015-01-05T00:00:00"/>
    <s v="CAMBIO OBJETO"/>
  </r>
  <r>
    <n v="166"/>
    <x v="2"/>
    <s v="ADMINISTRACIÓN Y MANEJO INSTITUCIONAL DE 100 HA DE SUELO DE PROTECCIÓN DEL DISTRITO"/>
    <s v="LÍNEA 2: GESTIÓN EN EL SISTEMA OROGRÁFICO DEL DISTRITO CAPITAL"/>
    <x v="17"/>
    <s v="03-RECURSO HUMANO"/>
    <s v="03-GASTOS DE PERSONAL "/>
    <x v="0"/>
    <n v="70131706"/>
    <s v="PRESTAR SERVICIOS PROFESIONALES PARA LA PROGRAMACIÓN Y  ORIENTACIÓN DE ACCIONES DIRIGIDAS A CONTROLAR EL CMPLEJO DE RETAMO COMO MEDIDA PARA MITIGAR LA OCURRENCIA DE INCENDIOS FORESTALES EN BOGOTÁ DC"/>
    <d v="2015-01-01T00:00:00"/>
    <n v="10.5"/>
    <s v="CONTRATACIÓN DIRECTA"/>
    <x v="2"/>
    <s v="N/A"/>
    <n v="36446550"/>
    <s v="N/A"/>
    <s v="N/A"/>
    <s v="SANDRA YOLIMA SGUERRA"/>
    <n v="3471100"/>
    <n v="80039"/>
    <d v="2014-12-10T00:00:00"/>
    <d v="2015-01-05T00:00:00"/>
    <s v="CAMBIO OBJETO"/>
  </r>
  <r>
    <n v="167"/>
    <x v="2"/>
    <s v="ADMINISTRACIÓN Y MANEJO INSTITUCIONAL DE 100 HA DE SUELO DE PROTECCIÓN DEL DISTRITO"/>
    <s v="LÍNEA 2: GESTIÓN EN EL SISTEMA OROGRÁFICO DEL DISTRITO CAPITAL"/>
    <x v="9"/>
    <s v="02-DOTACIÓN"/>
    <s v="01-ADQUISICIÓN Y/O PRODUCCIÓN DE EQUIPOS, MATERIALES, SUMINISTROS Y SERVICIOS PROPIOS DEL SECTOR"/>
    <x v="3"/>
    <n v="70131706"/>
    <s v="PRESTAR EL SERVICIO DE COMUNICACIÓN INMEDIATA Y MANTENIMIENTO DE EQUIPOS AVANTEL PARA LA IMPLEMENTACIÓN DEL PLAN INSTITUCIONAL DE RESPUESTA A EMERGENCIAS - PIRE DE LA SECRETARÍA DISTRITAL DE AMBIENTE - SDA."/>
    <d v="2015-02-01T00:00:00"/>
    <n v="12"/>
    <s v="CONTRATACIÓN DIRECTA"/>
    <x v="2"/>
    <s v="N/A"/>
    <n v="70000000"/>
    <s v="N/A"/>
    <s v="N/A"/>
    <s v="SANDRA YOLIMA SGUERRA"/>
    <n v="5833333.3333333302"/>
    <s v=""/>
    <s v=""/>
    <s v=""/>
    <s v=""/>
  </r>
  <r>
    <n v="168"/>
    <x v="2"/>
    <s v="ADMINISTRACIÓN Y MANEJO INSTITUCIONAL DE 100 HA DE SUELO DE PROTECCIÓN DEL DISTRITO"/>
    <s v="LÍNEA 2: GESTIÓN EN EL SISTEMA OROGRÁFICO DEL DISTRITO CAPITAL"/>
    <x v="9"/>
    <s v="02-DOTACIÓN"/>
    <s v="01-ADQUISICIÓN Y/O PRODUCCIÓN DE EQUIPOS, MATERIALES, SUMINISTROS Y SERVICIOS PROPIOS DEL SECTOR"/>
    <x v="3"/>
    <n v="70131706"/>
    <s v="REALIZAR CAPACITACIONES EN MATERIA DE GESTIÓN DEL RIESGO DE DESASTRES, PARA FORTALECER TÉCNICAMENTE AL PERSONAL PIRE DE LA SDA"/>
    <d v="2015-05-01T00:00:00"/>
    <n v="2"/>
    <s v="ADICIÓN"/>
    <x v="2"/>
    <s v="N/A"/>
    <n v="20000000"/>
    <s v="N/A"/>
    <s v="N/A"/>
    <s v="SANDRA YOLIMA SGUERRA"/>
    <n v="10000000"/>
    <s v=""/>
    <s v=""/>
    <s v=""/>
    <s v=""/>
  </r>
  <r>
    <n v="169"/>
    <x v="2"/>
    <s v="ADMINISTRACIÓN Y MANEJO INSTITUCIONAL DE 100 HA DE SUELO DE PROTECCIÓN DEL DISTRITO"/>
    <s v="LÍNEA 2: GESTIÓN EN EL SISTEMA OROGRÁFICO DEL DISTRITO CAPITAL"/>
    <x v="9"/>
    <s v="03-RECURSO HUMANO"/>
    <s v="03-GASTOS DE PERSONAL "/>
    <x v="0"/>
    <n v="70131706"/>
    <s v="PRESTAR LOS SERVICIOS PROFESIONALES PARA LA REALIZACIÓN DE LAS ACCIONES ORIENTADAS A LA IMPLEMENTACIÓN DEL PLAN INSTITUCIONAL DE RESPUESTA A EMERGENCIAS DE LA SECRETARÍA DISTRITAL DE AMBIENTE"/>
    <d v="2015-01-01T00:00:00"/>
    <n v="10.5"/>
    <s v="CONTRATACIÓN DIRECTA"/>
    <x v="2"/>
    <s v="N/A"/>
    <n v="36446550"/>
    <s v="N/A"/>
    <s v="N/A"/>
    <s v="SANDRA YOLIMA SGUERRA"/>
    <n v="3471100"/>
    <n v="80037"/>
    <d v="2014-12-10T00:00:00"/>
    <d v="2015-01-05T00:00:00"/>
    <s v="OK"/>
  </r>
  <r>
    <n v="170"/>
    <x v="2"/>
    <s v="ADMINISTRACIÓN Y MANEJO INSTITUCIONAL DE 100 HA DE SUELO DE PROTECCIÓN DEL DISTRITO"/>
    <s v="LÍNEA 2: GESTIÓN EN EL SISTEMA OROGRÁFICO DEL DISTRITO CAPITAL"/>
    <x v="9"/>
    <s v="03-RECURSO HUMANO"/>
    <s v="03-GASTOS DE PERSONAL "/>
    <x v="0"/>
    <n v="70131706"/>
    <s v="PRASTAR SUS SERVICIOS PARA ADELANTAR ACTIVIDADES RELACIONADAS CON LA ACTICACIÓN DE LA RESPUESTA A EMERGENCIAS EN EL MARCO DEL PIRE DE LA SECRETARIA DISTRITAL DE ABIENTE"/>
    <d v="2015-01-01T00:00:00"/>
    <n v="10.5"/>
    <s v="CONTRATACIÓN DIRECTA"/>
    <x v="2"/>
    <s v="N/A"/>
    <n v="16655100"/>
    <s v="N/A"/>
    <s v="N/A"/>
    <s v="SANDRA YOLIMA SGUERRA"/>
    <n v="1586200"/>
    <n v="80043"/>
    <d v="2014-12-10T00:00:00"/>
    <d v="2015-01-05T00:00:00"/>
    <s v="CAMBIO OBJETO"/>
  </r>
  <r>
    <n v="171"/>
    <x v="2"/>
    <s v="ADMINISTRACIÓN Y MANEJO INSTITUCIONAL DE 100 HA DE SUELO DE PROTECCIÓN DEL DISTRITO"/>
    <s v="LÍNEA 2: GESTIÓN EN EL SISTEMA OROGRÁFICO DEL DISTRITO CAPITAL"/>
    <x v="9"/>
    <s v="03-RECURSO HUMANO"/>
    <s v="03-GASTOS DE PERSONAL "/>
    <x v="0"/>
    <n v="70131706"/>
    <s v="PRESTAR SUS SERVICIOS PARA ADELANTAR ACTIVIDADES RELACIONADAS CON LA ACTIVACIÓN DE LA RESPUESTA A EMERGENCIAS EN EL MARCO DEL PIRE DE LA SECRETARIA DISTRITAL DE AMBIENTE"/>
    <d v="2015-01-01T00:00:00"/>
    <n v="10.5"/>
    <s v="CONTRATACIÓN DIRECTA"/>
    <x v="2"/>
    <s v="N/A"/>
    <n v="16655100"/>
    <s v="N/A"/>
    <s v="N/A"/>
    <s v="SANDRA YOLIMA SGUERRA"/>
    <n v="1586200"/>
    <n v="80044"/>
    <d v="2014-12-10T00:00:00"/>
    <d v="2015-01-05T00:00:00"/>
    <s v="CAMBIO OBJETO"/>
  </r>
  <r>
    <n v="172"/>
    <x v="2"/>
    <s v="ADMINISTRACIÓN Y MANEJO INSTITUCIONAL DE 100 HA DE SUELO DE PROTECCIÓN DEL DISTRITO"/>
    <s v="LÍNEA 2: GESTIÓN EN EL SISTEMA OROGRÁFICO DEL DISTRITO CAPITAL"/>
    <x v="9"/>
    <s v="03-RECURSO HUMANO"/>
    <s v="03-GASTOS DE PERSONAL "/>
    <x v="0"/>
    <n v="70131706"/>
    <s v="PRESTAR SUS SERVICIOS PARA ADELANTAR ACTIVIDADES RELACIONADAS CON LA ACTIVACIÓN DE LA RESPUESTA A EMERGENCIAS EN EL MARCO DEL PIRE DE LA SECRETARIA DISTRITAL DE AMBIENTE"/>
    <d v="2015-01-01T00:00:00"/>
    <n v="10.5"/>
    <s v="CONTRATACIÓN DIRECTA"/>
    <x v="2"/>
    <s v="N/A"/>
    <n v="16655100"/>
    <s v="N/A"/>
    <s v="N/A"/>
    <s v="SANDRA YOLIMA SGUERRA"/>
    <n v="1586200"/>
    <n v="80045"/>
    <d v="2014-12-10T00:00:00"/>
    <d v="2015-01-05T00:00:00"/>
    <s v="CAMBIO OBJETO"/>
  </r>
  <r>
    <n v="173"/>
    <x v="2"/>
    <s v="ADMINISTRACIÓN Y MANEJO INSTITUCIONAL DE 100 HA DE SUELO DE PROTECCIÓN DEL DISTRITO"/>
    <s v="LÍNEA 4. GESTIÓN E  GESTIÓN PARA LA IMPLEMENTACIÓN DE  LA NORMATIVIDAD, POLÍTICAS,  PLANES, PROGRAMAS E INICIATIVAS DE PROYECTOS AMBIENTALES"/>
    <x v="18"/>
    <s v="02-DOTACIÓN"/>
    <s v="01-ADQUISICIÓN Y/O PRODUCCIÓN DE EQUIPOS, MATERIALES, SUMINISTROS Y SERVICIOS PROPIOS DEL SECTOR"/>
    <x v="3"/>
    <n v="70131706"/>
    <s v="ADQUISICIÓN DE EQUIPO DE COMPUTO PARA SIG Y ACCESORIOS"/>
    <d v="2015-04-01T00:00:00"/>
    <n v="2"/>
    <s v="LICITACIÓN"/>
    <x v="2"/>
    <s v="N/A"/>
    <n v="15000000"/>
    <s v="N/A"/>
    <s v="N/A"/>
    <s v="SANDRA YOLIMA SGUERRA"/>
    <n v="7500000"/>
    <s v=""/>
    <s v=""/>
    <s v=""/>
    <s v=""/>
  </r>
  <r>
    <n v="174"/>
    <x v="2"/>
    <s v="ADMINISTRACIÓN Y MANEJO INSTITUCIONAL DE 100 HA DE SUELO DE PROTECCIÓN DEL DISTRITO"/>
    <s v="LÍNEA 4. GESTIÓN E  GESTIÓN PARA LA IMPLEMENTACIÓN DE  LA NORMATIVIDAD, POLÍTICAS,  PLANES, PROGRAMAS E INICIATIVAS DE PROYECTOS AMBIENTALES"/>
    <x v="18"/>
    <s v="03-RECURSO HUMANO"/>
    <s v="03-GASTOS DE PERSONAL "/>
    <x v="0"/>
    <n v="70131706"/>
    <s v="PRESTAR LOS SERVICIOS PROFESIONALES PARA LIDERAR EL ACOMPAÑAMIENTO, ORIENTACIÓN, SEGUIMIENTO E IMPLEMENTACIÓN DE LA NORMATIVIDAD, POLÍTICAS, PLANES, PROGRAMAS E INICIATIVAS DE PROYECTOS AMBIENTALES A PARTIR DE LOS INSTRUMENTOS DE GESTIÓN AMBIENTAL PRIORIZADOS"/>
    <d v="2015-01-01T00:00:00"/>
    <n v="10.5"/>
    <s v="CONTRATACIÓN DIRECTA"/>
    <x v="2"/>
    <s v="N/A"/>
    <n v="58509150"/>
    <s v="N/A"/>
    <s v="N/A"/>
    <s v="SANDRA YOLIMA SGUERRA"/>
    <n v="5572300"/>
    <n v="80023"/>
    <s v=""/>
    <s v=""/>
    <s v=""/>
  </r>
  <r>
    <n v="175"/>
    <x v="2"/>
    <s v="ADMINISTRACIÓN Y MANEJO INSTITUCIONAL DE 100 HA DE SUELO DE PROTECCIÓN DEL DISTRITO"/>
    <s v="LÍNEA 4. GESTIÓN E  GESTIÓN PARA LA IMPLEMENTACIÓN DE  LA NORMATIVIDAD, POLÍTICAS,  PLANES, PROGRAMAS E INICIATIVAS DE PROYECTOS AMBIENTALES"/>
    <x v="18"/>
    <s v="03-RECURSO HUMANO"/>
    <s v="03-GASTOS DE PERSONAL "/>
    <x v="0"/>
    <n v="70131706"/>
    <s v="PRESTAR SUS SERVICIOS PROFESIONALES EN EL DESARROLLO DE LOS LINEAMIENTOS DEL SISTEMA DE GESTIÓN DE CALIDAD PARA EL SEGUIMIENTO DE LA IMPLEMENTACIÓN DEL PROCESO DE GESTIÓN AMBIENTAL Y DESARROLLO RURALC."/>
    <d v="2015-01-01T00:00:00"/>
    <n v="10.5"/>
    <s v="CONTRATACIÓN DIRECTA"/>
    <x v="2"/>
    <s v="N/A"/>
    <n v="32336850"/>
    <s v="N/A"/>
    <s v="N/A"/>
    <s v="SANDRA YOLIMA SGUERRA"/>
    <n v="3079700"/>
    <n v="80027"/>
    <s v=""/>
    <s v=""/>
    <s v=""/>
  </r>
  <r>
    <n v="176"/>
    <x v="2"/>
    <s v="ADMINISTRACIÓN Y MANEJO INSTITUCIONAL DE 100 HA DE SUELO DE PROTECCIÓN DEL DISTRITO"/>
    <s v="LÍNEA 4. GESTIÓN E  GESTIÓN PARA LA IMPLEMENTACIÓN DE  LA NORMATIVIDAD, POLÍTICAS,  PLANES, PROGRAMAS E INICIATIVAS DE PROYECTOS AMBIENTALES"/>
    <x v="19"/>
    <s v="02-DOTACIÓN"/>
    <s v="01-ADQUISICIÓN Y/O PRODUCCIÓN DE EQUIPOS, MATERIALES, SUMINISTROS Y SERVICIOS PROPIOS DEL SECTOR"/>
    <x v="3"/>
    <n v="70131706"/>
    <s v="APOYO LOGÍSTICO Y TÉCNICO PARA EL DESARROLLO DE UN PROGRAMA DE CAPACITACIÓN PIGA Y PARA LOS APAGONES"/>
    <d v="2015-04-01T00:00:00"/>
    <n v="8"/>
    <s v="LICITACIÓN"/>
    <x v="2"/>
    <s v="N/A"/>
    <n v="25000000"/>
    <s v="N/A"/>
    <s v="N/A"/>
    <s v="SANDRA YOLIMA SGUERRA"/>
    <n v="25000000"/>
    <s v=""/>
    <s v=""/>
    <s v=""/>
    <s v=""/>
  </r>
  <r>
    <n v="177"/>
    <x v="2"/>
    <s v="ADMINISTRACIÓN Y MANEJO INSTITUCIONAL DE 100 HA DE SUELO DE PROTECCIÓN DEL DISTRITO"/>
    <s v="LÍNEA 4. GESTIÓN E  GESTIÓN PARA LA IMPLEMENTACIÓN DE  LA NORMATIVIDAD, POLÍTICAS,  PLANES, PROGRAMAS E INICIATIVAS DE PROYECTOS AMBIENTALES"/>
    <x v="19"/>
    <s v="01-INFRAESTRUCTURA"/>
    <s v="03-MEJORAMIENTO Y MANTENIMIENTO DE INFRAESTRUCTURA PROPIA DEL SECTOR"/>
    <x v="1"/>
    <n v="70131706"/>
    <s v="APRESTAMIENTO INSTITUCIONAL Y COMUNITARIO PARA IMPLEMENTACIÓN DEL PROGRAMA TIPO PSA EN LAS ZONAS PRIORIZADAS PARA ABASTECIMIENTO HÍDRICO EN LA RURALIDAD DEL DISTRITO"/>
    <d v="2015-04-01T00:00:00"/>
    <n v="8"/>
    <s v="CONTRATACIÓN DIRECTA"/>
    <x v="2"/>
    <s v="N/A"/>
    <n v="200000000"/>
    <s v="N/A"/>
    <s v="N/A"/>
    <s v="SANDRA YOLIMA SGUERRA"/>
    <n v="25000000"/>
    <s v=""/>
    <s v=""/>
    <s v=""/>
    <s v=""/>
  </r>
  <r>
    <n v="178"/>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SUS SERVICIOS PROFESIONALES PARA COORDINAR LAS ACCIONES GENERALES EN EL ACOMPAÑAMIENTO Y SEGUIMIENTO DE LA IMPLEMENTACIÓN DE LOS INSTRUMENTOS DE GESTIÓN AMBIENTAL PIGA Y PACA DE LAS ENTIDADES DEL DISTRITO CAPITAL Y EN LAS LABORES DE GESTOR AMBIENTAL"/>
    <d v="2015-01-01T00:00:00"/>
    <n v="10.5"/>
    <s v="CONTRATACIÓN DIRECTA"/>
    <x v="2"/>
    <s v="N/A"/>
    <n v="47477850"/>
    <s v="N/A"/>
    <s v="N/A"/>
    <s v="SANDRA YOLIMA SGUERRA"/>
    <n v="4521700"/>
    <n v="80026"/>
    <d v="2014-12-10T00:00:00"/>
    <d v="2015-01-05T00:00:00"/>
    <s v="CAMBIO OBJETO"/>
  </r>
  <r>
    <n v="179"/>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 PRESTAR LOS SERVICIOS PROFESIONALES PARA LA IMPLEMENTACIÓN DE LOS INSTRUMENTOS DE GESTIÓN AMBIENTAL A PARTIR DEL FORTALECIMIENTO DE LA APROPIACIÓN SOCIAL Y CULTURAL EN LA ZONAS Y TERRITORIOS PRIORIZADOS CON ÉNFASIS EN LOS ESPACIOS DEL AGUA"/>
    <d v="2015-01-01T00:00:00"/>
    <n v="10.5"/>
    <s v="CONTRATACIÓN DIRECTA"/>
    <x v="2"/>
    <s v="N/A"/>
    <n v="47477850"/>
    <s v="N/A"/>
    <s v="N/A"/>
    <s v="SANDRA YOLIMA SGUERRA"/>
    <n v="4521700"/>
    <n v="80024"/>
    <d v="2014-12-10T00:00:00"/>
    <d v="2015-01-05T00:00:00"/>
    <s v="AJUSTE OBJETO"/>
  </r>
  <r>
    <n v="180"/>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SUS SERVICIOS PROFESIONALES EN EL DESARROLLO DE ACCIONES DE FORTALECIMIENTO DE CAPACIDADES Y SEGUIMIENTO A LAS ENTIDADES DEL DISTRITO CAPITAL PARA LA ADECUADA IMPLEMENTACIÓN DE LOS INSTRUMENTOS PIGA Y PACA"/>
    <d v="2015-01-01T00:00:00"/>
    <n v="10.5"/>
    <s v="CONTRATACIÓN DIRECTA"/>
    <x v="2"/>
    <s v="N/A"/>
    <n v="41962200"/>
    <s v="N/A"/>
    <s v="N/A"/>
    <s v="SANDRA YOLIMA SGUERRA"/>
    <n v="3996400"/>
    <n v="80025"/>
    <s v=""/>
    <s v=""/>
    <s v=""/>
  </r>
  <r>
    <n v="181"/>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 PRESTAR SUS SERVICIOS PROFESIONALES EN LO RELACIONADO CON EL APOYO A LA IMPLEMENTACIÓN Y SEGUIMIENTO DE LOS INSTRUMENTOS DE GESTIÓN AMBIENTAL QUE DESARROLLAN LAS ENTIDADES DEL DISTRITO CAPITAL"/>
    <d v="2015-01-01T00:00:00"/>
    <n v="10.5"/>
    <s v="CONTRATACIÓN DIRECTA"/>
    <x v="2"/>
    <s v="N/A"/>
    <n v="24766350"/>
    <s v="N/A"/>
    <s v="N/A"/>
    <s v="SANDRA YOLIMA SGUERRA"/>
    <n v="2358700"/>
    <n v="80028"/>
    <d v="2015-01-09T00:00:00"/>
    <d v="2015-01-20T00:00:00"/>
    <s v="AJUSTE OBJETO"/>
  </r>
  <r>
    <n v="182"/>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LOS SERVICIOS PROFESIONALES PARA HACER SEGUIMIENTO Y APOYO  JURÍDICO A LA GESTIÓN  ADELANTADAS PARA EL CUMPLIMIENTO DE LAS METAS EN EL MARCO DEL PROYECTO 821"/>
    <d v="2015-01-01T00:00:00"/>
    <n v="10.5"/>
    <s v="CONTRATACIÓN DIRECTA"/>
    <x v="2"/>
    <s v="N/A"/>
    <n v="68134500"/>
    <s v="N/A"/>
    <s v="N/A"/>
    <s v="SANDRA YOLIMA SGUERRA"/>
    <n v="6489000"/>
    <n v="80013"/>
    <s v=""/>
    <s v=""/>
    <s v=""/>
  </r>
  <r>
    <n v="183"/>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LOS SERVICIOS PROFESIONALES EN LA ESTRUCTURACIÓN, REVISIÓN Y CONSOLIDACIÓN DE CONCEPTOS TECNICOS Y PARA LA GESTIÓN AMBIENTAL"/>
    <d v="2015-01-01T00:00:00"/>
    <n v="10.5"/>
    <s v="CONTRATACIÓN DIRECTA"/>
    <x v="2"/>
    <s v="N/A"/>
    <n v="58509150"/>
    <s v="N/A"/>
    <s v="N/A"/>
    <s v="SANDRA YOLIMA SGUERRA"/>
    <n v="5572300"/>
    <n v="80014"/>
    <s v=""/>
    <s v=""/>
    <s v=""/>
  </r>
  <r>
    <n v="184"/>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LOS SERVICIOS PROFESIONALES  DE APOYO  TÉCNICO GESTIÓN EN LOS ESPACIOS DEL AGUA."/>
    <d v="2015-01-01T00:00:00"/>
    <n v="10.5"/>
    <s v="CONTRATACIÓN DIRECTA"/>
    <x v="2"/>
    <s v="N/A"/>
    <n v="36446550"/>
    <s v="N/A"/>
    <s v="N/A"/>
    <s v="SANDRA YOLIMA SGUERRA"/>
    <n v="3471100"/>
    <n v="80015"/>
    <s v=""/>
    <s v=""/>
    <s v=""/>
  </r>
  <r>
    <n v="185"/>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LOS SERVICIOS PROFESIONALES  DE APOYO A LA GESTIÓN EN LA GENERACIÓN DE CONCEPTOS TÉCNICOS PARA LA IMPLEMENTACIÓN DE LOS INSTRUMENTOS DE GESTIÓN "/>
    <d v="2015-01-01T00:00:00"/>
    <n v="10.5"/>
    <s v="CONTRATACIÓN DIRECTA"/>
    <x v="2"/>
    <s v="N/A"/>
    <n v="36446550"/>
    <s v="N/A"/>
    <s v="N/A"/>
    <s v="SANDRA YOLIMA SGUERRA"/>
    <n v="3471100"/>
    <n v="80016"/>
    <s v=""/>
    <s v=""/>
    <s v=""/>
  </r>
  <r>
    <n v="186"/>
    <x v="2"/>
    <s v="ADMINISTRACIÓN Y MANEJO INSTITUCIONAL DE 100 HA DE SUELO DE PROTECCIÓN DEL DISTRITO"/>
    <s v="LÍNEA 4. GESTIÓN E  GESTIÓN PARA LA IMPLEMENTACIÓN DE  LA NORMATIVIDAD, POLÍTICAS,  PLANES, PROGRAMAS E INICIATIVAS DE PROYECTOS AMBIENTALES"/>
    <x v="19"/>
    <s v="03-RECURSO HUMANO"/>
    <s v="03-GASTOS DE PERSONAL "/>
    <x v="0"/>
    <n v="70131706"/>
    <s v="PRESTAR LOS SERVICIOS PROFESIONALES DE APOYO AL  ART. 111 Y PSA"/>
    <d v="2015-01-01T00:00:00"/>
    <n v="10.5"/>
    <s v="CONTRATACIÓN DIRECTA"/>
    <x v="2"/>
    <s v="N/A"/>
    <n v="86520000"/>
    <s v="N/A"/>
    <s v="N/A"/>
    <s v="SANDRA YOLIMA SGUERRA"/>
    <n v="8240000"/>
    <n v="80011"/>
    <s v=""/>
    <s v=""/>
    <s v=""/>
  </r>
  <r>
    <n v="187"/>
    <x v="3"/>
    <s v="DEFINIR LINEAMIENTOS EN LA ORIENTACIÓN DE LA RECONVERSIÓN DE LOS SISTEMAS PRODUCTIVOS HACIA LOS SISTEMAS SOSTENIBLES AMBIENTALES"/>
    <s v="LÍNEA 3: GESTIÓN PARA LA SOSTENIBILIDAD EN LA RURALIDAD DEL DISTRITO CAPITAL"/>
    <x v="20"/>
    <s v="03-RECURSO HUMANO"/>
    <s v="03-GASTOS DE PERSONAL "/>
    <x v="0"/>
    <n v="70131706"/>
    <s v="PRESTAR LOS SERVICIOS PROFESIONALES PARA LA ORIENTACIÓN, PLANEACIÓN, SEGUIMIENTO Y EVALUACIÓN DE LAS ACCIONES PARA LA GESTIÓN AMBIENTAL EN LA RURALIDAD DEL DISTRITO CAPITAL EN CUMPLIMIENTO DE LAS METAS DEL PROYECTO 821"/>
    <d v="2015-01-01T00:00:00"/>
    <n v="10.5"/>
    <s v="CONTRATACIÓN DIRECTA"/>
    <x v="2"/>
    <s v="N/A"/>
    <n v="58323407"/>
    <s v="N/A"/>
    <s v=""/>
    <s v="SANDRA YOLIMA SGUERRA"/>
    <n v="5572300"/>
    <n v="82013"/>
    <s v=""/>
    <s v=""/>
    <s v=""/>
  </r>
  <r>
    <n v="188"/>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ROFESIONALES PARA LA ARTICULACIÓN DE PROCESOS DE RECONVERSIÓN PRODUCTIVA Y DE RECUPERACIÓN AMBIENTAL PARA LA SOSTENIBILIDAD DE LA CUENCA DEL TUNJUELO"/>
    <d v="2015-01-01T00:00:00"/>
    <n v="10.5"/>
    <s v="CONTRATACIÓN DIRECTA"/>
    <x v="2"/>
    <s v="N/A"/>
    <n v="52993500"/>
    <s v="N/A"/>
    <s v="N/A"/>
    <s v="SANDRA YOLIMA SGUERRA"/>
    <n v="5047000"/>
    <n v="82004"/>
    <d v="2014-12-10T00:00:00"/>
    <d v="2015-01-05T00:00:00"/>
    <s v="CAMBIO OBJETO"/>
  </r>
  <r>
    <n v="189"/>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ROFESIONALES DESDE EL COMPONENTE PECUARIO PARA LA GESTIÓN EN LA RECONVERSIÓN PRODUCTIVA SOSTENIBLE CON FAMILIAS CAMPESINAS DE LA CUENCA DEL TUENJUELO"/>
    <d v="2015-01-01T00:00:00"/>
    <n v="10.5"/>
    <s v="CONTRATACIÓN DIRECTA"/>
    <x v="2"/>
    <s v="N/A"/>
    <n v="41962200"/>
    <s v="N/A"/>
    <s v="N/A"/>
    <s v="SANDRA YOLIMA SGUERRA"/>
    <n v="3996400"/>
    <n v="82006"/>
    <d v="2014-12-10T00:00:00"/>
    <d v="2015-01-05T00:00:00"/>
    <s v="CAMBIO OBJETO"/>
  </r>
  <r>
    <n v="190"/>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ROFESIONALES PARA LA GESTIÓN AMBIENTAL Y LA RECONVERSIÓN PRODUCTIVA EN CIUDAD BOLÍVAR"/>
    <d v="2015-01-01T00:00:00"/>
    <n v="10.5"/>
    <s v="CONTRATACIÓN DIRECTA"/>
    <x v="2"/>
    <s v="N/A"/>
    <n v="41962200"/>
    <s v="N/A"/>
    <s v="N/A"/>
    <s v="SANDRA YOLIMA SGUERRA"/>
    <n v="3996400"/>
    <n v="82005"/>
    <d v="2014-12-10T00:00:00"/>
    <d v="2015-01-08T00:00:00"/>
    <s v="AJUSTE OBJETO"/>
  </r>
  <r>
    <n v="191"/>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ROFESIONALES PARA LA GESTIÓN AMBIENTAL Y LA RECONVERSIÓN PRODUCTIVA EN SUMAPAZ"/>
    <d v="2015-01-01T00:00:00"/>
    <n v="10.5"/>
    <s v="CONTRATACIÓN DIRECTA"/>
    <x v="2"/>
    <s v="N/A"/>
    <n v="41962200"/>
    <s v="N/A"/>
    <s v="N/A"/>
    <s v="SANDRA YOLIMA SGUERRA"/>
    <n v="3996400"/>
    <n v="82000"/>
    <d v="2014-12-18T00:00:00"/>
    <d v="2015-01-08T00:00:00"/>
    <s v="AJUSTE OBJETO"/>
  </r>
  <r>
    <n v="192"/>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ORFESIONALES PARA REALIZAR ACTIVIDADES RELACIONADAS CON LA GESTIÓN AMBIENTAL CON ENFASIS EN LOS PROCESOS DE RECONVERSIÓN PRODUCTIVA DE LAS FAMILIAS CAMPESINAS EN LA RURALIDAD DEL DC"/>
    <d v="2015-01-01T00:00:00"/>
    <n v="10.5"/>
    <s v="CONTRATACIÓN DIRECTA"/>
    <x v="2"/>
    <s v="N/A"/>
    <n v="41962200"/>
    <s v="N/A"/>
    <s v="N/A"/>
    <s v="SANDRA YOLIMA SGUERRA"/>
    <n v="3996400"/>
    <n v="82012"/>
    <d v="2014-12-10T00:00:00"/>
    <d v="2015-01-05T00:00:00"/>
    <s v="CAMBIO OBJETO"/>
  </r>
  <r>
    <n v="193"/>
    <x v="3"/>
    <s v="500 FAMILIAS CAMPESINAS EN PROCESOS DE RECONVERSIÓN DE SISTEMAS PRODUCTIVOS AFINES A LA CONSERVACIÓN DE LA BIODIVERSIDAD, LOS SUELOS Y EL AGUA. "/>
    <s v="LÍNEA 3: GESTIÓN PARA LA SOSTENIBILIDAD EN LA RURALIDAD DEL DISTRITO CAPITAL"/>
    <x v="10"/>
    <s v="03-RECURSO HUMANO"/>
    <s v="03-GASTOS DE PERSONAL "/>
    <x v="0"/>
    <n v="70131706"/>
    <s v="PRESTAR LOS SERVICIOS PROFESIONALES PARA REALIZAR ACTIVIDADES RELACIONADAS CON GESTIÓN AMBIENTAL EN PREDISODE FAMILIAS CAMPESINAS EN ELL DC CON ENFASIS EN LA LOCALIDAD DE SUMAPAZ"/>
    <d v="2015-01-01T00:00:00"/>
    <n v="10.5"/>
    <s v="CONTRATACIÓN DIRECTA"/>
    <x v="2"/>
    <s v="N/A"/>
    <n v="24766350"/>
    <s v="N/A"/>
    <s v="N/A"/>
    <s v="SANDRA YOLIMA SGUERRA"/>
    <n v="2358700"/>
    <n v="82001"/>
    <d v="2014-12-10T00:00:00"/>
    <d v="2015-01-05T00:00:00"/>
    <s v="CAMBIO OBJETO"/>
  </r>
  <r>
    <n v="194"/>
    <x v="2"/>
    <s v="ADMINISTRACIÓN Y MANEJO INSTITUCIONAL DE 100 HA DE SUELO DE PROTECCIÓN DEL DISTRITO"/>
    <s v="LÍNEA 4. GESTIÓN E  GESTIÓN PARA LA IMPLEMENTACIÓN DE  LA NORMATIVIDAD, POLÍTICAS,  PLANES, PROGRAMAS E INICIATIVAS DE PROYECTOS AMBIENTALES"/>
    <x v="18"/>
    <s v="03-RECURSO HUMANO"/>
    <s v="03-GASTOS DE PERSONAL "/>
    <x v="0"/>
    <n v="70131706"/>
    <s v="PRESTAR LOS SERVICIOS PROFESIONALES PARA REALIZAR ACTIVIDADES JURÍDICAS RELACIONADAS CON LOS INSTRUMENTOS DE PLANIFICACIÓN Y ORDENAMIENTO URBANO REGIONAL DE LA CIUDAD EN EL SUELO DE PROTECCION"/>
    <d v="2015-01-01T00:00:00"/>
    <n v="10.5"/>
    <s v="CONTRATACIÓN DIRECTA"/>
    <x v="2"/>
    <s v="N/A"/>
    <n v="28984200"/>
    <s v="N/A"/>
    <s v="N/A"/>
    <s v="SANDRA YOLIMA SGUERRA"/>
    <n v="2760400"/>
    <n v="80021"/>
    <s v=""/>
    <s v=""/>
    <s v=""/>
  </r>
  <r>
    <n v="195"/>
    <x v="2"/>
    <s v="ADMINISTRACIÓN Y MANEJO INSTITUCIONAL DE 100 HA DE SUELO DE PROTECCIÓN DEL DISTRITO"/>
    <s v="LÍNEA 4. GESTIÓN E  GESTIÓN PARA LA IMPLEMENTACIÓN DE  LA NORMATIVIDAD, POLÍTICAS,  PLANES, PROGRAMAS E INICIATIVAS DE PROYECTOS AMBIENTALES"/>
    <x v="18"/>
    <s v="03-RECURSO HUMANO"/>
    <s v="03-GASTOS DE PERSONAL "/>
    <x v="0"/>
    <n v="70131706"/>
    <s v="PRESTAR LOS SERVICIOS PROFESIONALES PARA REALIZAR LOS LEVANTAMIENTOS TOPOGRÁFICOS REQUERIDOS PARA EL ALINDERAMIENTO Y DEFINICIÓN DE COORDENADAS EN LA ESTRUCTURA ECOLÓGICA PRINCIPAL Y OTRAS ÁREAS DE INTERÉS ECOLÓGICO EN EL DISTRITO CAPITAL"/>
    <d v="2015-01-01T00:00:00"/>
    <n v="10.5"/>
    <s v="CONTRATACIÓN DIRECTA"/>
    <x v="2"/>
    <s v="N/A"/>
    <n v="68134500"/>
    <s v="N/A"/>
    <s v="N/A"/>
    <s v="SANDRA YOLIMA SGUERRA"/>
    <n v="6489000"/>
    <n v="80022"/>
    <s v=""/>
    <s v=""/>
    <s v=""/>
  </r>
  <r>
    <n v="196"/>
    <x v="2"/>
    <s v="ADMINISTRACIÓN Y MANEJO INSTITUCIONAL DE 100 HA DE SUELO DE PROTECCIÓN DEL DISTRITO"/>
    <s v="LÍNEA 2: GESTIÓN EN EL SISTEMA OROGRÁFICO DEL DISTRITO CAPITAL"/>
    <x v="14"/>
    <s v="03-RECURSO HUMANO"/>
    <s v="03-GASTOS DE PERSONAL "/>
    <x v="0"/>
    <n v="70131706"/>
    <s v="PRESTAR LOS SERVICIOS DE APOYO A LA GESTIÓN PARA REALIZAR EL SEGUIMIENTO OPERATIVO A LOS CONTRATOS Y/O CONVENIOS DESARROLLADOS EN LOS PARQUES ECOLÓGICOS DE MONTAÑA Y DEMÁS ÁREAS DE INTERÉS AMBIENTAL ADMINISTRADOS POR LA SECRETARIA DISTRITAL DE AMBIENTE"/>
    <d v="2015-01-01T00:00:00"/>
    <n v="10"/>
    <s v="CONTRATACIÓN DIRECTA"/>
    <x v="2"/>
    <s v="N/A"/>
    <n v="34711000"/>
    <s v="N/A"/>
    <s v="N/A"/>
    <s v="SANDRA YOLIMA SGUERRA"/>
    <n v="3471100"/>
    <n v="82118"/>
    <s v=""/>
    <s v=""/>
    <s v=""/>
  </r>
  <r>
    <n v="197"/>
    <x v="2"/>
    <s v="ADMINISTRACIÓN Y MANEJO INSTITUCIONAL DE 100 HA DE SUELO DE PROTECCIÓN DEL DISTRITO"/>
    <s v="LÍNEA 2: GESTIÓN EN EL SISTEMA OROGRÁFICO DEL DISTRITO CAPITAL"/>
    <x v="14"/>
    <s v="03-RECURSO HUMANO"/>
    <s v="03-GASTOS DE PERSONAL "/>
    <x v="0"/>
    <n v="70131706"/>
    <s v="PRESTAR LOS SERVICIOS DE APOYO EN LAS ACTIVIDADES NECESARIAS PARA REALIZAR LEVANTAMIENTOS TOPOGRÁFICOS REQUERIDOS PARA EL ALINDERAMIENTO Y DEFINICIÓN DE COORDENADAS DE ÁREAS EN LA ESTRUCTURA ECOLÓGICA PRINCIPAL Y OTRAS ÁREAS DE INTERÉS ECOLÓGICO EN EL DISTRITO CAPITAL"/>
    <d v="2015-01-01T00:00:00"/>
    <n v="10"/>
    <s v="CONTRATACIÓN DIRECTA"/>
    <x v="2"/>
    <s v="N/A"/>
    <n v="15862000"/>
    <s v="N/A"/>
    <s v="N/A"/>
    <s v="SANDRA YOLIMA SGUERRA"/>
    <n v="1586200"/>
    <n v="82119"/>
    <s v=""/>
    <s v=""/>
    <s v=""/>
  </r>
  <r>
    <n v="198"/>
    <x v="2"/>
    <s v="ADMINISTRACIÓN Y MANEJO INSTITUCIONAL DE 100 HA DE SUELO DE PROTECCIÓN DEL DISTRITO"/>
    <s v="LÍNEA 2: GESTIÓN EN EL SISTEMA OROGRÁFICO DEL DISTRITO CAPITAL"/>
    <x v="14"/>
    <s v="03-RECURSO HUMANO"/>
    <s v="03-GASTOS DE PERSONAL "/>
    <x v="0"/>
    <n v="70131706"/>
    <s v="PRESTAR LOS SERVICIOS DE APOYO EN LAS ACTIVIDADES NECESARIAS PARA REALIZAR LEVANTAMIENTOS TOPOGRÁFICOS REQUERIDOS PARA EL ALINDERAMIENTO Y DEFINICIÓN DE COORDENADAS DE ÁREAS EN LA ESTRUCTURA ECOLÓGICA PRINCIPAL Y OTRAS ÁREAS DE INTERÉS ECOLÓGICO EN EL DISTRITO CAPITAL"/>
    <d v="2015-01-01T00:00:00"/>
    <n v="10"/>
    <s v="CONTRATACIÓN DIRECTA"/>
    <x v="2"/>
    <s v="N/A"/>
    <n v="15862000"/>
    <s v="N/A"/>
    <s v="N/A"/>
    <s v="SANDRA YOLIMA SGUERRA"/>
    <n v="1586200"/>
    <n v="82120"/>
    <s v=""/>
    <s v=""/>
    <s v=""/>
  </r>
  <r>
    <n v="199"/>
    <x v="2"/>
    <s v="ADMINISTRACIÓN Y MANEJO INSTITUCIONAL DE 100 HA DE SUELO DE PROTECCIÓN DEL DISTRITO"/>
    <s v="LÍNEA 1: GESTIÓN EN EL SISTEMA HÍDRICO DEL DISTRITO CAPITAL"/>
    <x v="7"/>
    <s v="02-DOTACIÓN"/>
    <s v="01-ADQUISICIÓN Y/O PRODUCCIÓN DE EQUIPOS, MATERIALES, SUMINISTROS Y SERVICIOS PROPIOS DEL SECTOR"/>
    <x v="3"/>
    <n v="70131706"/>
    <s v="PRESTAR EL SERVICIO DE VIGILANCIA Y SEGURIDAD PRIVADA, PARA TODAS LAS SEDES DE LA SECRETARIA DISTRITAL DE AMBIENTE."/>
    <d v="2015-02-01T00:00:00"/>
    <n v="2"/>
    <s v="ADICIÓN"/>
    <x v="2"/>
    <s v="N/A"/>
    <n v="42663410"/>
    <s v="N/A"/>
    <s v="N/A"/>
    <s v="SANDRA YOLIMA SGUERRA"/>
    <n v="21331705"/>
    <s v=""/>
    <d v="2015-01-29T00:00:00"/>
    <d v="2015-01-29T00:00:00"/>
    <s v="OK"/>
  </r>
  <r>
    <n v="199"/>
    <x v="2"/>
    <s v="ADMINISTRACIÓN Y MANEJO INSTITUCIONAL DE 100 HA DE SUELO DE PROTECCIÓN DEL DISTRITO"/>
    <s v="LÍNEA 2: GESTIÓN EN EL SISTEMA OROGRÁFICO DEL DISTRITO CAPITAL"/>
    <x v="14"/>
    <s v="02-DOTACIÓN"/>
    <s v="01-ADQUISICIÓN Y/O PRODUCCIÓN DE EQUIPOS, MATERIALES, SUMINISTROS Y SERVICIOS PROPIOS DEL SECTOR"/>
    <x v="3"/>
    <n v="70131706"/>
    <s v="PRESTAR EL SERVICIO DE VIGILANCIA Y SEGURIDAD PRIVADA, PARA TODAS LAS SEDES DE LA SECRETARIA DISTRITAL DE AMBIENTE."/>
    <d v="2015-02-01T00:00:00"/>
    <n v="2"/>
    <s v="ADICIÓN"/>
    <x v="1"/>
    <s v="N/A"/>
    <n v="351433424"/>
    <s v="N/A"/>
    <s v="N/A"/>
    <s v="SANDRA YOLIMA SGUERRA"/>
    <n v="175716712"/>
    <s v=""/>
    <d v="2015-01-29T00:00:00"/>
    <d v="2015-01-29T00:00:00"/>
    <s v="OK"/>
  </r>
  <r>
    <n v="200"/>
    <x v="1"/>
    <s v="FORMULAR 4 MODELOS DE OCUPACIÓN EN LA FRANJA DE TRANSICIÓN."/>
    <s v="LÍNEA 2: GESTIÓN EN EL SISTEMA OROGRÁFICO DEL DISTRITO CAPITAL"/>
    <x v="16"/>
    <s v="03-RECURSO HUMANO"/>
    <s v="03-GASTOS DE PERSONAL "/>
    <x v="0"/>
    <n v="70131706"/>
    <s v="SALDO"/>
    <s v=""/>
    <s v=""/>
    <s v=""/>
    <x v="2"/>
    <s v="N/A"/>
    <n v="74923"/>
    <s v=""/>
    <s v=""/>
    <s v=""/>
    <s v=""/>
    <s v=""/>
    <s v=""/>
    <s v=""/>
    <s v=""/>
  </r>
  <r>
    <n v="201"/>
    <x v="2"/>
    <s v="ADMINISTRACIÓN Y MANEJO INSTITUCIONAL DE 100 HA DE SUELO DE PROTECCIÓN DEL DISTRITO"/>
    <s v="LÍNEA 1: GESTIÓN EN EL SISTEMA HÍDRICO DEL DISTRITO CAPITAL"/>
    <x v="7"/>
    <s v="03-RECURSO HUMANO"/>
    <s v="03-GASTOS DE PERSONAL "/>
    <x v="0"/>
    <n v="70131706"/>
    <s v="SALDO"/>
    <s v=""/>
    <s v=""/>
    <s v=""/>
    <x v="2"/>
    <s v=""/>
    <n v="360400"/>
    <s v=""/>
    <s v=""/>
    <s v=""/>
    <s v=""/>
    <s v=""/>
    <s v=""/>
    <s v=""/>
    <s v=""/>
  </r>
  <r>
    <n v="202"/>
    <x v="3"/>
    <s v="DEFINIR LINEAMIENTOS EN LA ORIENTACIÓN DE LA RECONVERSIÓN DE LOS SISTEMAS PRODUCTIVOS HACIA LOS SISTEMAS SOSTENIBLES AMBIENTALES"/>
    <s v="LÍNEA 3: GESTIÓN PARA LA SOSTENIBILIDAD EN LA RURALIDAD DEL DISTRITO CAPITAL"/>
    <x v="20"/>
    <s v="03-RECURSO HUMANO"/>
    <s v="03-GASTOS DE PERSONAL "/>
    <x v="0"/>
    <n v="70131706"/>
    <s v="SALDO"/>
    <s v=""/>
    <s v=""/>
    <s v=""/>
    <x v="2"/>
    <s v="N/A"/>
    <n v="168943"/>
    <s v=""/>
    <s v=""/>
    <s v=""/>
    <s v=""/>
    <s v=""/>
    <s v=""/>
    <s v=""/>
    <s v=""/>
  </r>
  <r>
    <n v="203"/>
    <x v="0"/>
    <s v="RECUPERACIÓN ECOLÓGICA Y PAISAJÍSTICA DE 57 KM. DE RONDAS Y ZMPA DE LAS MICROCUENCAS DE LOS RÍOS FUCHA, SALITRE, TUNJUELO Y TORCA"/>
    <s v="LÍNEA 1: GESTIÓN EN EL SISTEMA HÍDRICO DEL DISTRITO CAPITAL"/>
    <x v="1"/>
    <s v="03-RECURSO HUMANO"/>
    <s v="03-GASTOS DE PERSONAL "/>
    <x v="0"/>
    <n v="70131706"/>
    <s v="SALDO"/>
    <s v=""/>
    <s v=""/>
    <s v=""/>
    <x v="2"/>
    <s v="N/A"/>
    <n v="1905000"/>
    <s v=""/>
    <s v=""/>
    <s v=""/>
    <s v=""/>
    <s v=""/>
    <s v=""/>
    <s v=""/>
    <s v=""/>
  </r>
  <r>
    <n v="204"/>
    <x v="0"/>
    <s v="RECUPERACIÓN ECOLÓGICA Y PAISAJÍSTICA DE 57 KM. DE RONDAS Y ZMPA DE LAS MICROCUENCAS DE LOS RÍOS FUCHA, SALITRE, TUNJUELO Y TORCA"/>
    <s v="LÍNEA 1: GESTIÓN EN EL SISTEMA HÍDRICO DEL DISTRITO CAPITAL"/>
    <x v="0"/>
    <s v="03-RECURSO HUMANO"/>
    <s v="03-GASTOS DE PERSONAL "/>
    <x v="0"/>
    <n v="70131706"/>
    <s v="SALDO"/>
    <s v=""/>
    <s v=""/>
    <s v=""/>
    <x v="0"/>
    <s v="N/A"/>
    <n v="121663"/>
    <s v="N/A"/>
    <s v="N/A"/>
    <s v=""/>
    <s v=""/>
    <s v=""/>
    <s v=""/>
    <s v=""/>
    <s v=""/>
  </r>
  <r>
    <n v="205"/>
    <x v="2"/>
    <s v="ADMINISTRACIÓN Y MANEJO INSTITUCIONAL DE 100 HA DE SUELO DE PROTECCIÓN DEL DISTRITO"/>
    <s v="LÍNEA 1: GESTIÓN EN EL SISTEMA HÍDRICO DEL DISTRITO CAPITAL"/>
    <x v="7"/>
    <s v="01-INFRAESTRUCTURA"/>
    <s v="03-MEJORAMIENTO Y MANTENIMIENTO DE INFRAESTRUCTURA PROPIA DEL SECTOR"/>
    <x v="1"/>
    <n v="70131706"/>
    <s v="AUNAR RECURSOS TÉCNICOS, FINANCIEROS Y HUMANOS PARA EL MANTENIMIENTO Y RECUPERACIÓN DE LOS ECOSISTEMAS EN LAS ÁREAS PROTEGIDAS Y DE INTERÉS AMBIENTAL DEL DISTRITO CAPITAL, ADMINISTRADAS POR LA SDA, MEDIANTE LA FORMACIÓN DE PROMOTORES AMBIENTALES DE COMUNIDAD VULNERABLE"/>
    <d v="2015-06-01T00:00:00"/>
    <n v="8"/>
    <s v="CONTRATACIÓN DIRECTA"/>
    <x v="1"/>
    <s v="N/A"/>
    <n v="91491500"/>
    <s v="N/A"/>
    <s v="N/A"/>
    <s v="SANDRA YOLIMA SGUERRA"/>
    <n v="11436437.5"/>
    <s v=""/>
    <s v=""/>
    <s v=""/>
    <s v=""/>
  </r>
  <r>
    <n v="205"/>
    <x v="0"/>
    <s v="RECUPERACIÓN ECOLÓGICA PARTICIPATIVA  DE 520 HECTÁREAS EN SUELO DE PROTECCIÓN."/>
    <s v="LÍNEA 2: GESTIÓN EN EL SISTEMA OROGRÁFICO DEL DISTRITO CAPITAL"/>
    <x v="5"/>
    <s v="01-INFRAESTRUCTURA"/>
    <s v="03-MEJORAMIENTO Y MANTENIMIENTO DE INFRAESTRUCTURA PROPIA DEL SECTOR"/>
    <x v="1"/>
    <n v="70131706"/>
    <s v="AUNAR RECURSOS TÉCNICOS, FINANCIEROS Y HUMANOS PARA EL MANTENIMIENTO Y RECUPERACIÓN DE LOS ECOSISTEMAS EN LAS ÁREAS PROTEGIDAS Y DE INTERÉS AMBIENTAL DEL DISTRITO CAPITAL, ADMINISTRADAS POR LA SDA, MEDIANTE LA FORMACIÓN DE PROMOTORES AMBIENTALES DE COMUNIDAD VULNERABLE"/>
    <d v="2015-06-01T00:00:00"/>
    <n v="8"/>
    <s v="CONTRATACIÓN DIRECTA"/>
    <x v="2"/>
    <s v="N/A"/>
    <n v="120000000"/>
    <s v="N/A"/>
    <s v="N/A"/>
    <s v="SANDRA YOLIMA SGUERRA"/>
    <n v="15000000"/>
    <s v=""/>
    <s v=""/>
    <s v=""/>
    <s v=""/>
  </r>
  <r>
    <n v="205"/>
    <x v="2"/>
    <s v="ADMINISTRACIÓN Y MANEJO INSTITUCIONAL DE 100 HA DE SUELO DE PROTECCIÓN DEL DISTRITO"/>
    <s v="LÍNEA 2: GESTIÓN EN EL SISTEMA OROGRÁFICO DEL DISTRITO CAPITAL"/>
    <x v="14"/>
    <s v="01-INFRAESTRUCTURA"/>
    <s v="03-MEJORAMIENTO Y MANTENIMIENTO DE INFRAESTRUCTURA PROPIA DEL SECTOR"/>
    <x v="1"/>
    <n v="70131706"/>
    <s v="AUNAR RECURSOS TÉCNICOS, FINANCIEROS Y HUMANOS PARA EL MANTENIMIENTO Y RECUPERACIÓN DE LOS ECOSISTEMAS EN LAS ÁREAS PROTEGIDAS Y DE INTERÉS AMBIENTAL DEL DISTRITO CAPITAL, ADMINISTRADAS POR LA SDA, MEDIANTE LA FORMACIÓN DE PROMOTORES AMBIENTALES DE COMUNIDAD VULNERABLE"/>
    <d v="2015-06-01T00:00:00"/>
    <n v="8"/>
    <s v="CONTRATACIÓN DIRECTA"/>
    <x v="2"/>
    <s v="N/A"/>
    <n v="281703840"/>
    <s v="N/A"/>
    <s v="N/A"/>
    <s v="SANDRA YOLIMA SGUERRA"/>
    <n v="35212980"/>
    <s v=""/>
    <s v=""/>
    <s v=""/>
    <s v=""/>
  </r>
</pivotCacheRecords>
</file>

<file path=xl/pivotCache/pivotCacheRecords2.xml><?xml version="1.0" encoding="utf-8"?>
<pivotCacheRecords xmlns="http://schemas.openxmlformats.org/spreadsheetml/2006/main" xmlns:r="http://schemas.openxmlformats.org/officeDocument/2006/relationships" count="104">
  <r>
    <n v="1"/>
    <x v="0"/>
    <s v="DISMINUIR EN 80% EL IMPACTO DEL TRÁFICO DE FAUNA Y FLORA EN BOGOTÁ"/>
    <s v="EVALUACIÓN, CONTROL, SEGUIMIENTO Y CONSERVACIÓN DE LA FLORA Y FAUNA SILVESTRE"/>
    <x v="0"/>
    <x v="0"/>
    <x v="0"/>
    <x v="0"/>
    <n v="70161501"/>
    <s v="REALIZAR EL APOYO TÉCNICO A LA FORMULACION, GESTIÓN Y SUPERVISIÓN DE LOS PROCESOS RELACIONADOS CON LAS METAS DE FORTALECIMIENTO DE LA INFRAESTRUCTURA DEL CENTRO DE RECEPCIÓN Y REHABILITACIÓN DE FLORA Y FAUNA SILVESTRE, Y LA CONSTRUCCIÓN Y ADECUACIÓN DE LA"/>
    <d v="2015-02-01T00:00:00"/>
    <n v="9"/>
    <s v="CONTRATACION DIRECTA"/>
    <x v="0"/>
    <n v="40695300"/>
  </r>
  <r>
    <n v="2"/>
    <x v="0"/>
    <s v="DISMINUIR EN 80% EL IMPACTO DEL TRÁFICO DE FAUNA Y FLORA EN BOGOTÁ"/>
    <s v="EVALUACIÓN, CONTROL, SEGUIMIENTO Y CONSERVACIÓN DE LA FLORA Y FAUNA SILVESTRE"/>
    <x v="1"/>
    <x v="1"/>
    <x v="1"/>
    <x v="1"/>
    <n v="93151507"/>
    <s v="PAGO DE SERVICIOS PUBLICOS OFICINA AEROPUERTO &quot;GASTOS REEMBOLSABLES&quot; DE LOS INMUEBLES QUE ESTAN A CARGO DE LA SECRETARIA BAJO LA FIGURA DE COMODATO - CONTRATO N°. 0050 DEL 23 DE DICIEMBRE DE 2011, SUSCRITO ENTRE OTCA S.A.S. Y LA SECRETARIA DISTRITAL DE AM"/>
    <d v="2015-02-01T00:00:00"/>
    <n v="12"/>
    <s v="CONTRATACION DIRECTA"/>
    <x v="1"/>
    <n v="9372000"/>
  </r>
  <r>
    <n v="3"/>
    <x v="0"/>
    <s v="DISMINUIR EN 80% EL IMPACTO DEL TRÁFICO DE FAUNA Y FLORA EN BOGOTÁ"/>
    <s v="EVALUACIÓN, CONTROL, SEGUIMIENTO Y CONSERVACIÓN DE LA FLORA Y FAUNA SILVESTRE"/>
    <x v="1"/>
    <x v="1"/>
    <x v="1"/>
    <x v="1"/>
    <n v="93151507"/>
    <s v="ARRENDAR DOS BODEGAS PARA LA GUARDA Y CUSTODIA DE PRODUCTOS Y ELEMENTOS DECOMISADOS POR LA SECRETARIA DISTRITAL DE AMBIENTE, EN DESARROLLO DEL CONTROL SOBRE EL APROVECHAMIENTO LEGAL O ILEGAL DE FLORA Y FAUNA SILVESTRE EN EL D.C."/>
    <d v="2015-02-01T00:00:00"/>
    <n v="11"/>
    <s v="CONTRATACION DIRECTA"/>
    <x v="1"/>
    <n v="18700000"/>
  </r>
  <r>
    <n v="4"/>
    <x v="0"/>
    <s v="DISMINUIR EN 80% EL IMPACTO DEL TRÁFICO DE FAUNA Y FLORA EN BOGOTÁ"/>
    <s v="EVALUACIÓN, CONTROL, SEGUIMIENTO Y CONSERVACIÓN DE LA FLORA Y FAUNA SILVESTRE"/>
    <x v="1"/>
    <x v="1"/>
    <x v="1"/>
    <x v="1"/>
    <n v="93151507"/>
    <s v="CONTRATAR LA OPERACION DE LAS OFICINAS DE ENLACE DE LA SECRETARIA_x000a_DISTRITAL DE AMBIENTE EN LOS TERMINALES TERRESTRES Y AEREO, PARA EL CONTROL AL_x000a_APROVECHAMIENTO LEGAL E ILEGAL DE FLORA Y FAUNA SILVESTRE."/>
    <d v="2015-02-01T00:00:00"/>
    <n v="11"/>
    <s v="LICITACIÓN"/>
    <x v="1"/>
    <n v="938000000"/>
  </r>
  <r>
    <n v="5"/>
    <x v="0"/>
    <s v="DISMINUIR EN 80% EL IMPACTO DEL TRÁFICO DE FAUNA Y FLORA EN BOGOTÁ"/>
    <s v="EVALUACIÓN, CONTROL, SEGUIMIENTO Y CONSERVACIÓN DE LA FLORA Y FAUNA SILVESTRE"/>
    <x v="1"/>
    <x v="1"/>
    <x v="1"/>
    <x v="1"/>
    <n v="93151507"/>
    <s v="CONTRATAR LA ADMINISTRACION Y OPERACION DEL CENTRO DE RECEPCION Y REHABILITACION DE FLORA Y FAUNA SILVESTRE DE LA SECRETARIA DISTRITAL DE AMBIENTE - SDA"/>
    <d v="2015-02-01T00:00:00"/>
    <n v="11"/>
    <s v="LICITACIÓN"/>
    <x v="1"/>
    <n v="1047426000"/>
  </r>
  <r>
    <n v="6"/>
    <x v="0"/>
    <s v="DISMINUIR EN 80% EL IMPACTO DEL TRÁFICO DE FAUNA Y FLORA EN BOGOTÁ"/>
    <s v="EVALUACIÓN, CONTROL, SEGUIMIENTO Y CONSERVACIÓN DE LA FLORA Y FAUNA SILVESTRE"/>
    <x v="2"/>
    <x v="0"/>
    <x v="0"/>
    <x v="0"/>
    <n v="70161601"/>
    <s v="PRESTAR SUS SERVICIOS PROFESIONALES PARA DIRIGIR Y ORIENTAR TODAS LAS ACTIVIDADES RELACIONADAS CON LAS ACTUACIONES ADMINISTRATIVAS DE CARÁCTER LEGAL"/>
    <d v="2015-02-01T00:00:00"/>
    <n v="10"/>
    <s v="CONTRATACION DIRECTA"/>
    <x v="0"/>
    <n v="60257450"/>
  </r>
  <r>
    <n v="7"/>
    <x v="0"/>
    <s v="DISMINUIR EN 80% EL IMPACTO DEL TRÁFICO DE FAUNA Y FLORA EN BOGOTÁ"/>
    <s v="EVALUACIÓN, CONTROL, SEGUIMIENTO Y CONSERVACIÓN DE LA FLORA Y FAUNA SILVESTRE"/>
    <x v="2"/>
    <x v="0"/>
    <x v="0"/>
    <x v="0"/>
    <n v="80161506"/>
    <s v="PRESTAR LOS SERVICIOS DE APOYO EN EL TRAMITE DOCUEMTNAL, GENERADO POR EL CUMPLIMIENTO DE LAS ACCIONES TECNICAS Y JURIDICAS DE FLORA, FAUNA SILVESTRE."/>
    <d v="2015-02-01T00:00:00"/>
    <n v="10"/>
    <s v="CONTRATACION DIRECTA"/>
    <x v="0"/>
    <n v="12463000"/>
  </r>
  <r>
    <n v="8"/>
    <x v="0"/>
    <s v="DISMINUIR EN 80% EL IMPACTO DEL TRÁFICO DE FAUNA Y FLORA EN BOGOTÁ"/>
    <s v="EVALUACIÓN, CONTROL, SEGUIMIENTO Y CONSERVACIÓN DE LA FLORA Y FAUNA SILVESTRE"/>
    <x v="2"/>
    <x v="0"/>
    <x v="0"/>
    <x v="0"/>
    <n v="70161601"/>
    <s v="PRESTAR SUS SERVICIOS PROFESIONALES PARA REALIZAR ACTIVIDADES RELACIONADAS CON LA ATENCION DE SOLICITUDES AMBIENTALES RADICADAS ANTE LA ENTIDAD MEDIANTE QUEJAS, DERECHOS DE PETICION, TUTELAS, ACCIONES POPULARES, QUERELLAS, SOLICITUDES DE ENTES DE CONTROL "/>
    <d v="2015-02-01T00:00:00"/>
    <n v="10"/>
    <s v="CONTRATACION DIRECTA"/>
    <x v="0"/>
    <n v="30797000"/>
  </r>
  <r>
    <n v="9"/>
    <x v="0"/>
    <s v="DISMINUIR EN 80% EL IMPACTO DEL TRÁFICO DE FAUNA Y FLORA EN BOGOTÁ"/>
    <s v="EVALUACIÓN, CONTROL, SEGUIMIENTO Y CONSERVACIÓN DE LA FLORA Y FAUNA SILVESTRE"/>
    <x v="2"/>
    <x v="0"/>
    <x v="0"/>
    <x v="0"/>
    <n v="70161501"/>
    <s v="PRESTAR SUS SERVICIOS PROFESIONALES PARA REALIZAR LA EVALUACIÓN_x000a_A LAS SOLICITUDES DE OTORGAMIENTO, MODIFICACIÓN Y RENOVACIÓN DE PERMISOS DE_x000a_APROVECHAMIENTO LEGAL DEL RECURSO FAUNA SILVESTRE EN EL DISTRITO CAPITAL"/>
    <d v="2015-02-01T00:00:00"/>
    <n v="9"/>
    <s v="CONTRATACION DIRECTA"/>
    <x v="0"/>
    <n v="35967600"/>
  </r>
  <r>
    <n v="10"/>
    <x v="0"/>
    <s v="DISMINUIR EN 80% EL IMPACTO DEL TRÁFICO DE FAUNA Y FLORA EN BOGOTÁ"/>
    <s v="EVALUACIÓN, CONTROL, SEGUIMIENTO Y CONSERVACIÓN DE LA FLORA Y FAUNA SILVESTRE"/>
    <x v="2"/>
    <x v="0"/>
    <x v="0"/>
    <x v="0"/>
    <n v="80161504"/>
    <s v="PRESTAR SUS SERVICIOS DE APOYO PARA REALIZAR ACTIVIDADES DE TRAMITE Y CONTRL AL FLUJO DOCUMENTAL QUE SOPORTEN LAS DIVERSAS ACCIONES QUE SE ADELANTAN DE LA EVALUACIÓN,  CONTROL SEGUIMIENTO Y_x000a_CONSERVACION DE LA FLORA, FAUNA SILVESTRE Y ARBOLADO URBANO"/>
    <d v="2015-02-01T00:00:00"/>
    <n v="9"/>
    <s v="CONTRATACION DIRECTA"/>
    <x v="0"/>
    <n v="14275800"/>
  </r>
  <r>
    <n v="11"/>
    <x v="0"/>
    <s v="DISMINUIR EN 80% EL IMPACTO DEL TRÁFICO DE FAUNA Y FLORA EN BOGOTÁ"/>
    <s v="EVALUACIÓN, CONTROL, SEGUIMIENTO Y CONSERVACIÓN DE LA FLORA Y FAUNA SILVESTRE"/>
    <x v="2"/>
    <x v="0"/>
    <x v="0"/>
    <x v="0"/>
    <n v="70160000"/>
    <s v="PRESTAR SUS SERVICIOS PROFESIONALES PARA REALIZAR LAS ACTUACIONES JURIDICAS EN LOS PROCESOS DE CARACTER SANCIONATORIO Y PERMISIVO QUE LE SEAN ASIGNADOS PARA EL APROVECHAMIENTO, CONSERVACION Y PROTECCION DE LA FLORA Y FAUNA SILVESTRE"/>
    <d v="2015-02-01T00:00:00"/>
    <n v="10.5"/>
    <s v="CONTRATACION DIRECTA"/>
    <x v="0"/>
    <n v="32336850"/>
  </r>
  <r>
    <n v="12"/>
    <x v="0"/>
    <s v="DISMINUIR EN 80% EL IMPACTO DEL TRÁFICO DE FAUNA Y FLORA EN BOGOTÁ"/>
    <s v="EVALUACIÓN, CONTROL, SEGUIMIENTO Y CONSERVACIÓN DE LA FLORA Y FAUNA SILVESTRE"/>
    <x v="2"/>
    <x v="0"/>
    <x v="0"/>
    <x v="0"/>
    <n v="70161601"/>
    <s v="PRESTAR SUS SERVICIOS PROFESIONALES PARA APOYAR LAS ACTIVIDADES DE SEGUIMIENTO Y CONTROL A LAS INDUSTRIAS FORESTALES UBICADAS EN JURISDICCION DE LA SECRETARIA DISTRITAL DE AMBIENTE."/>
    <d v="2015-02-01T00:00:00"/>
    <n v="9.5"/>
    <s v="CONTRATACION DIRECTA"/>
    <x v="0"/>
    <n v="22407650"/>
  </r>
  <r>
    <n v="13"/>
    <x v="0"/>
    <s v="DISMINUIR EN 80% EL IMPACTO DEL TRÁFICO DE FAUNA Y FLORA EN BOGOTÁ"/>
    <s v="EVALUACIÓN, CONTROL, SEGUIMIENTO Y CONSERVACIÓN DE LA FLORA Y FAUNA SILVESTRE"/>
    <x v="2"/>
    <x v="0"/>
    <x v="0"/>
    <x v="0"/>
    <n v="80101604"/>
    <s v="PRESTAR SUS SERVICIOS PROFESIONALES PARA ADELANTAR ACTIVIDADES RELACIONADAS CON LA PLANEACION Y MONITOREO DE LOS PROCESOS DE EVALUACION, SEGUIMIENTO, CONTROL Y CONSERVACION DE LA FLORA Y FAUNA SILVESTRE EN EL DISTRITO CAPITAL"/>
    <d v="2015-02-01T00:00:00"/>
    <n v="10"/>
    <s v="CONTRATACION DIRECTA"/>
    <x v="0"/>
    <n v="45217000"/>
  </r>
  <r>
    <n v="14"/>
    <x v="0"/>
    <s v="DISMINUIR EN 80% EL IMPACTO DEL TRÁFICO DE FAUNA Y FLORA EN BOGOTÁ"/>
    <s v="EVALUACIÓN, CONTROL, SEGUIMIENTO Y CONSERVACIÓN DE LA FLORA Y FAUNA SILVESTRE"/>
    <x v="2"/>
    <x v="0"/>
    <x v="0"/>
    <x v="0"/>
    <n v="70161601"/>
    <s v="PRESTAR SUS SERVICIOS PROFESIONALES PARA REALIZAR ACTIVIDADES DE PREVENCION, VERIFICACION Y CONTROL DE ESPECIMENES DE LA FLORA ASI COMO REALIZAR LA EVALUACION Y SEGUIMIENTO A INDUSTRIAS FORESTALES DENTRO DE LA JURISDICCION DE LA SECRETARIA DISTRITAL DE AM"/>
    <d v="2015-02-01T00:00:00"/>
    <n v="10"/>
    <s v="CONTRATACION DIRECTA"/>
    <x v="0"/>
    <n v="34711000"/>
  </r>
  <r>
    <n v="15"/>
    <x v="0"/>
    <s v="DISMINUIR EN 80% EL IMPACTO DEL TRÁFICO DE FAUNA Y FLORA EN BOGOTÁ"/>
    <s v="EVALUACIÓN, CONTROL, SEGUIMIENTO Y CONSERVACIÓN DE LA FLORA Y FAUNA SILVESTRE"/>
    <x v="2"/>
    <x v="0"/>
    <x v="0"/>
    <x v="0"/>
    <n v="70160000"/>
    <s v="PRESTAR SUS SERVICIOS PROFESIONALES PARA REALIZAR LAS ACTUACIONES JURÍDICAS EN LOS PROCESOS DE CARÁCTER SANCIONATORIO Y PERMISIVO QUE LE SEAN ASIGNADOS PARA EL APROVECHAMIENTO, CONSERVACIÓN Y PROTECCIÓN DE LA FLORA Y FAUNA SILVESTRE"/>
    <d v="2015-02-01T00:00:00"/>
    <n v="10.5"/>
    <s v="CONTRATACION DIRECTA"/>
    <x v="0"/>
    <n v="26713050"/>
  </r>
  <r>
    <n v="16"/>
    <x v="0"/>
    <s v="DISMINUIR EN 80% EL IMPACTO DEL TRÁFICO DE FAUNA Y FLORA EN BOGOTÁ"/>
    <s v="EVALUACIÓN, CONTROL, SEGUIMIENTO Y CONSERVACIÓN DE LA FLORA Y FAUNA SILVESTRE"/>
    <x v="2"/>
    <x v="0"/>
    <x v="0"/>
    <x v="0"/>
    <n v="70161601"/>
    <s v="PRESTAR SUS SERVICIOS PROFESIONALES PARA REALIZAR ACTIVIDADES DE EVALUACIÓN, SEGUIMIENTO Y CONTROL A LA MOVILIZACIÓN, TRANSFORMACIÓN Y COMERCIALIZACIÓN DE PRODUCTOS DE LA FLORA, UTILIZADOS POR LAS INDUSTRIAS FORESTALES QUE ADELANTAN ACTIVIDADES EN LA JURI"/>
    <d v="2015-02-01T00:00:00"/>
    <n v="10"/>
    <s v="CONTRATACION DIRECTA"/>
    <x v="0"/>
    <n v="23587000"/>
  </r>
  <r>
    <n v="17"/>
    <x v="0"/>
    <s v="DISMINUIR EN 80% EL IMPACTO DEL TRÁFICO DE FAUNA Y FLORA EN BOGOTÁ"/>
    <s v="EVALUACIÓN, CONTROL, SEGUIMIENTO Y CONSERVACIÓN DE LA FLORA Y FAUNA SILVESTRE"/>
    <x v="2"/>
    <x v="0"/>
    <x v="0"/>
    <x v="0"/>
    <n v="70160000"/>
    <s v="PRESTAR SUS SERVICIOS PROFESIONALES COMO APOYO A LA COORDINACIÓN EN LA REVISIÓN DE LAS ACTUACIONES JURÍDICAS EN LOS PROCESOS DE CARÁCTER SANCIONATORIO Y PERMISIVO QUE LE SEAN ASIGNADOS PARA EL APROVECHAMIENTO, CONSERVACIÓN Y PROTECCIÓN DE LA FLORA Y FAUNA"/>
    <d v="2015-02-01T00:00:00"/>
    <n v="10"/>
    <s v="CONTRATACION DIRECTA"/>
    <x v="0"/>
    <n v="30797000"/>
  </r>
  <r>
    <n v="18"/>
    <x v="0"/>
    <s v="DISMINUIR EN 80% EL IMPACTO DEL TRÁFICO DE FAUNA Y FLORA EN BOGOTÁ"/>
    <s v="EVALUACIÓN, CONTROL, SEGUIMIENTO Y CONSERVACIÓN DE LA FLORA Y FAUNA SILVESTRE"/>
    <x v="2"/>
    <x v="0"/>
    <x v="0"/>
    <x v="0"/>
    <n v="70161501"/>
    <s v="PRESTAR SUS SERVICIOS PROFESIONALES PARA ADELANTAR ACTIVIDADES DE PREVENCION AL APROVECHAMIENTO ILEGAL DEL RECURSO FAUNA SILVESTRE EN EL DISTRITO CAPITAL."/>
    <d v="2015-02-01T00:00:00"/>
    <n v="9"/>
    <s v="CONTRATACION DIRECTA"/>
    <x v="0"/>
    <n v="31239900"/>
  </r>
  <r>
    <n v="19"/>
    <x v="0"/>
    <s v="DISMINUIR EN 80% EL IMPACTO DEL TRÁFICO DE FAUNA Y FLORA EN BOGOTÁ"/>
    <s v="EVALUACIÓN, CONTROL, SEGUIMIENTO Y CONSERVACIÓN DE LA FLORA Y FAUNA SILVESTRE"/>
    <x v="2"/>
    <x v="0"/>
    <x v="0"/>
    <x v="0"/>
    <n v="70161601"/>
    <s v="PRESTAR SUS SERVICIOS PROFESIONALES PARA REALIZAR EL SEGUIMIENTO A LAS ACTIVIDADES DE APROVECHAMIENTO LEGAL DEL RECURSO FAUNA SILVESTRE EL DISTRITO CAPITAL"/>
    <d v="2015-02-01T00:00:00"/>
    <n v="9"/>
    <s v="CONTRATACION DIRECTA"/>
    <x v="0"/>
    <n v="31239900"/>
  </r>
  <r>
    <n v="20"/>
    <x v="0"/>
    <s v="DISMINUIR EN 80% EL IMPACTO DEL TRÁFICO DE FAUNA Y FLORA EN BOGOTÁ"/>
    <s v="EVALUACIÓN, CONTROL, SEGUIMIENTO Y CONSERVACIÓN DE LA FLORA Y FAUNA SILVESTRE"/>
    <x v="2"/>
    <x v="0"/>
    <x v="0"/>
    <x v="0"/>
    <n v="70160000"/>
    <s v="PRESTAR SUS SERVICIOS PROFESIONALES PARA REALIZAR LAS ACTUACIONES JURÍDICAS EN LOS PROCESOS DE CARÁCTER SANCIONATORIO Y PERMISIVO QUE LE SEAN ASIGNADOS PARA EL APROVECHAMIENTO, CONSERVACIÓN Y PROTECCIÓN DE LA FLORA Y FAUNA SILVESTRE"/>
    <d v="2015-02-01T00:00:00"/>
    <n v="10"/>
    <s v="CONTRATACION DIRECTA"/>
    <x v="0"/>
    <n v="30797000"/>
  </r>
  <r>
    <n v="21"/>
    <x v="0"/>
    <s v="DISMINUIR EN 80% EL IMPACTO DEL TRÁFICO DE FAUNA Y FLORA EN BOGOTÁ"/>
    <s v="EVALUACIÓN, CONTROL, SEGUIMIENTO Y CONSERVACIÓN DE LA FLORA Y FAUNA SILVESTRE"/>
    <x v="2"/>
    <x v="0"/>
    <x v="0"/>
    <x v="0"/>
    <n v="70161601"/>
    <s v="PRESTAR SUS SERVICIOS DE APOYO A LA GESTION PARA REALIZAR ACTIVIDADES RELACIONADAS  CON EL MANEJO Y ADMINISTRACION DE INFORMACION DE INDUSTRIAS FORESTALES EN EL DISTRITO CAPITAL."/>
    <d v="2015-02-01T00:00:00"/>
    <n v="9.5"/>
    <s v="CONTRATACION DIRECTA"/>
    <x v="0"/>
    <n v="16243100"/>
  </r>
  <r>
    <n v="22"/>
    <x v="0"/>
    <s v="DISMINUIR EN 80% EL IMPACTO DEL TRÁFICO DE FAUNA Y FLORA EN BOGOTÁ"/>
    <s v="EVALUACIÓN, CONTROL, SEGUIMIENTO Y CONSERVACIÓN DE LA FLORA Y FAUNA SILVESTRE"/>
    <x v="2"/>
    <x v="0"/>
    <x v="0"/>
    <x v="0"/>
    <n v="80161504"/>
    <s v="PRESTAR SUS SERVICIOS PARA APOYAR LAS ACTIVIDADES RELACIONADAS CON LA PLANEACION DE LAS ACCIONES TECNICAS Y JURIDICAS PARA EL APROVECHAMIENTO, CONSERVACION Y PROTECCION DE LA FLORA Y FAUNA SILVESTRE"/>
    <d v="2015-02-01T00:00:00"/>
    <n v="10"/>
    <s v="CONTRATACION DIRECTA"/>
    <x v="0"/>
    <n v="21733000"/>
  </r>
  <r>
    <n v="23"/>
    <x v="0"/>
    <s v="DISMINUIR EN 80% EL IMPACTO DEL TRÁFICO DE FAUNA Y FLORA EN BOGOTÁ"/>
    <s v="EVALUACIÓN, CONTROL, SEGUIMIENTO Y CONSERVACIÓN DE LA FLORA Y FAUNA SILVESTRE"/>
    <x v="2"/>
    <x v="0"/>
    <x v="0"/>
    <x v="0"/>
    <n v="70161601"/>
    <s v="ADELANTAR LAS ACTIVIDADES DE CONTROL Y SEGUIMIENTO A REQUERIMENTOS EN EL TEMA AMBIENTAL DE LAS EMPRESAS FORESTALES CON REGISTRO DEL LIBRO DE OPERACIONES."/>
    <d v="2015-02-01T00:00:00"/>
    <n v="10"/>
    <s v="CONTRATACION DIRECTA"/>
    <x v="0"/>
    <n v="30797000"/>
  </r>
  <r>
    <n v="24"/>
    <x v="0"/>
    <s v="DISMINUIR EN 80% EL IMPACTO DEL TRÁFICO DE FAUNA Y FLORA EN BOGOTÁ"/>
    <s v="EVALUACIÓN, CONTROL, SEGUIMIENTO Y CONSERVACIÓN DE LA FLORA Y FAUNA SILVESTRE"/>
    <x v="2"/>
    <x v="0"/>
    <x v="0"/>
    <x v="0"/>
    <n v="80161504"/>
    <s v="PRESTAR SUS SERVICIOS PARA APOYAR LAS ACTIVIDADES DE MANEJO Y SEGUIMIENTO DOCUMENTAL DE LA INFORMACION RELACIONADA CON EL APROVECHAMIENTO, CONSERVACION Y PROTECCION DE LA FLORA Y FAUNA SILVESTRE"/>
    <d v="2015-02-01T00:00:00"/>
    <n v="9.5"/>
    <s v="CONTRATACION DIRECTA"/>
    <x v="0"/>
    <n v="15068900"/>
  </r>
  <r>
    <n v="25"/>
    <x v="0"/>
    <s v="DISMINUIR EN 80% EL IMPACTO DEL TRÁFICO DE FAUNA Y FLORA EN BOGOTÁ"/>
    <s v="EVALUACIÓN, CONTROL, SEGUIMIENTO Y CONSERVACIÓN DE LA FLORA Y FAUNA SILVESTRE"/>
    <x v="2"/>
    <x v="0"/>
    <x v="0"/>
    <x v="0"/>
    <n v="70161601"/>
    <s v="APOYAR LAS ACTIVIDADES DE SEGUIMIENTO Y CONTROL A LAS INDUSTRIAS FORESTALES UBICADAS EN LA JURISDICCION DE LA SECRETARIA DISTRITAL DE AMBIENTE"/>
    <d v="2015-02-01T00:00:00"/>
    <n v="9.5"/>
    <s v="CONTRATACION DIRECTA"/>
    <x v="0"/>
    <n v="29257150"/>
  </r>
  <r>
    <n v="26"/>
    <x v="0"/>
    <s v="DISMINUIR EN 80% EL IMPACTO DEL TRÁFICO DE FAUNA Y FLORA EN BOGOTÁ"/>
    <s v="EVALUACIÓN, CONTROL, SEGUIMIENTO Y CONSERVACIÓN DE LA FLORA Y FAUNA SILVESTRE"/>
    <x v="2"/>
    <x v="0"/>
    <x v="0"/>
    <x v="0"/>
    <n v="70161601"/>
    <s v="ADELANTAR LAS ACTIVIDADES DE CONTROL Y SEGUIMIENTO A LOS REQUERIMENTOS A LAS EMPRESAS FORESTALES NUEVAS  Y CON EXPEDIENTE JURIDICO EN EL TEMA AMBIENTAL QUE DESARROLLAN ACTIVIDADES EN LA JURISDICCION DE LA SECRETARIA DISTRITAL DE AMBIENTE EN EL MARCO DEL P"/>
    <d v="2015-02-01T00:00:00"/>
    <n v="9.5"/>
    <s v="CONTRATACION DIRECTA"/>
    <x v="0"/>
    <n v="22407650"/>
  </r>
  <r>
    <n v="27"/>
    <x v="0"/>
    <s v="DISMINUIR EN 80% EL IMPACTO DEL TRÁFICO DE FAUNA Y FLORA EN BOGOTÁ"/>
    <s v="EVALUACIÓN, CONTROL, SEGUIMIENTO Y CONSERVACIÓN DE LA FLORA Y FAUNA SILVESTRE"/>
    <x v="2"/>
    <x v="0"/>
    <x v="0"/>
    <x v="0"/>
    <n v="70161601"/>
    <s v="PRESTAR SUS SERVICIOS PROFESIONALES PARA REALIZAR EL MANEJO TECNICO INTEGRAL DELO SANIMALES SILVESTERS RECUPERADOS EN ACTIVIDADES DE RESCATE DENTRO DEL DISTRITO CAPITAL"/>
    <d v="2015-02-01T00:00:00"/>
    <n v="10"/>
    <s v="CONTRATACION DIRECTA"/>
    <x v="0"/>
    <n v="34711000"/>
  </r>
  <r>
    <n v="28"/>
    <x v="0"/>
    <s v="DISMINUIR EN 80% EL IMPACTO DEL TRÁFICO DE FAUNA Y FLORA EN BOGOTÁ"/>
    <s v="EVALUACIÓN, CONTROL, SEGUIMIENTO Y CONSERVACIÓN DE LA FLORA Y FAUNA SILVESTRE"/>
    <x v="2"/>
    <x v="0"/>
    <x v="0"/>
    <x v="0"/>
    <n v="70161501"/>
    <s v="PRESTAR SUS SERVICIOS PROFESIONALES PARA ADELANTAR ACTIVIDADES DE CONTROL A LA TENENCIA, COMERCIALIZACION Y TRAFICO ILEGAL DE FAUNA SILVESTRE EN EL DISTRITO CAPITAL."/>
    <d v="2015-02-01T00:00:00"/>
    <n v="10"/>
    <s v="CONTRATACION DIRECTA"/>
    <x v="0"/>
    <n v="34711000"/>
  </r>
  <r>
    <n v="29"/>
    <x v="0"/>
    <s v="DISMINUIR EN 80% EL IMPACTO DEL TRÁFICO DE FAUNA Y FLORA EN BOGOTÁ"/>
    <s v="EVALUACIÓN, CONTROL, SEGUIMIENTO Y CONSERVACIÓN DE LA FLORA Y FAUNA SILVESTRE"/>
    <x v="2"/>
    <x v="0"/>
    <x v="0"/>
    <x v="0"/>
    <n v="70161601"/>
    <s v="REALIZAR ACTIVIDADES DE  PREVENCIÓN, EVALUACION, SEGUIMIENTO Y CONTROL  A LA MOVILIZACIÓN, TRANSFORMACIÓN Y COMERCIALIZACIÓN DE PRODUCTOS DE LA FLORA, UTILIZADOS POR LAS INDUSTRIAS FORESTALES QUE ADELANTAN ACTIVIDADES EN LA JURISDICCIÓN DE LA SECRETARIA D"/>
    <d v="2015-02-01T00:00:00"/>
    <n v="10"/>
    <s v="CONTRATACION DIRECTA"/>
    <x v="0"/>
    <n v="34711000"/>
  </r>
  <r>
    <n v="30"/>
    <x v="0"/>
    <s v="DISMINUIR EN 80% EL IMPACTO DEL TRÁFICO DE FAUNA Y FLORA EN BOGOTÁ"/>
    <s v="EVALUACIÓN, CONTROL, SEGUIMIENTO Y CONSERVACIÓN DE LA FLORA Y FAUNA SILVESTRE"/>
    <x v="2"/>
    <x v="0"/>
    <x v="0"/>
    <x v="0"/>
    <n v="80161504"/>
    <s v="PRESTAR SERVICIOS TECNICOS PARA APOYAR EL DESARROLLO DE LAS ESTRATEGIAS DE PREVENCION Y CONSERVACION DEL RECURSO DE FAUNA SILVESTRE DEL DISTRITO_x000a_CAPITAL"/>
    <d v="2015-02-01T00:00:00"/>
    <n v="10"/>
    <s v="CONTRATACION DIRECTA"/>
    <x v="0"/>
    <n v="20188000"/>
  </r>
  <r>
    <n v="31"/>
    <x v="0"/>
    <s v="DISMINUIR EN 80% EL IMPACTO DEL TRÁFICO DE FAUNA Y FLORA EN BOGOTÁ"/>
    <s v="EVALUACIÓN, CONTROL, SEGUIMIENTO Y CONSERVACIÓN DE LA FLORA Y FAUNA SILVESTRE"/>
    <x v="2"/>
    <x v="1"/>
    <x v="2"/>
    <x v="2"/>
    <n v="78111808"/>
    <s v="CONTRATAR LA PRESTACIÓN DEL SERVICIO PÚBLICO DE TRANSPORTE TERRESTRE AUTOMOTOR ESPECIAL EN VEHÍCULOS TIPO CAMIONETA DOBLE CABINA, CON EL FIN DE APOYAR LAS ACTIVIDADES QUE DESARROLLA LA SECRETARIA DISTRITAL DE AMBIENTE DE ACUERDO CON LAS CARACTERÍSTICAS TÉ"/>
    <d v="2015-02-01T00:00:00"/>
    <n v="11"/>
    <s v="LICITACIÓN"/>
    <x v="1"/>
    <n v="144898000"/>
  </r>
  <r>
    <n v="32"/>
    <x v="0"/>
    <s v="DISMINUIR EN 80% EL IMPACTO DEL TRÁFICO DE FAUNA Y FLORA EN BOGOTÁ"/>
    <s v="EVALUACIÓN, CONTROL, SEGUIMIENTO Y CONSERVACIÓN DE LA FLORA Y FAUNA SILVESTRE"/>
    <x v="2"/>
    <x v="1"/>
    <x v="1"/>
    <x v="1"/>
    <n v="80101500"/>
    <s v="CONTRATO PRESTACION DEL SERVICIO DE COMUNICACIÓN AVANTEL"/>
    <d v="2015-02-01T00:00:00"/>
    <n v="11"/>
    <s v="LICITACIÓN"/>
    <x v="1"/>
    <n v="12000000"/>
  </r>
  <r>
    <n v="33"/>
    <x v="0"/>
    <s v="AUMENTAR EL SERVICIO AMBIENTAL OFERTADO POR EL ARBOLADO URBANO EN UN 40%  DEL DISTRITO CAPITAL"/>
    <s v="EVALUACIÓN, SEGUIMIENTO Y CONTROL DEL ARBOLADO URBANO"/>
    <x v="3"/>
    <x v="0"/>
    <x v="0"/>
    <x v="0"/>
    <n v="80101601"/>
    <s v="PRESTAR SUS SERVICIOS PROFESIONALES PARA REALIZAR ACTIVIDADES RELACIONADAS CON LA_x000a_EVALUACIÓN DEL ARBOLADO URBANO Y VALIDACIÓN EN CAMPO DEL MODELO DE RIESGO DE_x000a_VOLCAMIENTO DE ÁRBOLES DENTRO DE LA JURISDICCIÓN DE LA SECRETARÍA DISTRITAL DE_x000a_AMBIENTE"/>
    <d v="2015-02-01T00:00:00"/>
    <n v="2"/>
    <s v="CONTRATACION DIRECTA"/>
    <x v="0"/>
    <n v="6942200"/>
  </r>
  <r>
    <n v="34"/>
    <x v="0"/>
    <s v="AUMENTAR EL SERVICIO AMBIENTAL OFERTADO POR EL ARBOLADO URBANO EN UN 40%  DEL DISTRITO CAPITAL"/>
    <s v="EVALUACIÓN, SEGUIMIENTO Y CONTROL DEL ARBOLADO URBANO"/>
    <x v="4"/>
    <x v="1"/>
    <x v="1"/>
    <x v="1"/>
    <n v="60105409"/>
    <s v="REALIZAR 1 PROGRAMA DE SENSIBILIZACIÓN  PARA LA PROTECCIÓN Y EL MANEJO DEL ARBOLADO URBANO, EN EL MARCO DEL PROYECTO 819: &quot;EVALUACIÓN, CONTROL, SEGUIMIENTO Y CONSERVACIÓN DE LA FLORA, FAUNA SILVESTRE Y ARBOLADO URBANO &quot; "/>
    <d v="2015-02-01T00:00:00"/>
    <n v="4"/>
    <s v="MINIMA CUANTIA"/>
    <x v="1"/>
    <n v="3474000"/>
  </r>
  <r>
    <n v="35"/>
    <x v="0"/>
    <s v="AUMENTAR EL SERVICIO AMBIENTAL OFERTADO POR EL ARBOLADO URBANO EN UN 40%  DEL DISTRITO CAPITAL"/>
    <s v="EVALUACIÓN, SEGUIMIENTO Y CONTROL DEL ARBOLADO URBANO"/>
    <x v="4"/>
    <x v="1"/>
    <x v="1"/>
    <x v="1"/>
    <n v="60105409"/>
    <s v="REALIZAR 1 PROGRAMA DE SENSIBILIZACIÓN  PARA LA PROTECCIÓN Y EL MANEJO DEL ARBOLADO URBANO, EN EL MARCO DEL PROYECTO 819: &quot;EVALUACIÓN, CONTROL, SEGUIMIENTO Y CONSERVACIÓN DE LA FLORA, FAUNA SILVESTRE Y ARBOLADO URBANO &quot; "/>
    <d v="2015-02-01T00:00:00"/>
    <n v="4"/>
    <s v="MINIMA CUANTIA"/>
    <x v="2"/>
    <n v="6526000"/>
  </r>
  <r>
    <n v="36"/>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0797000"/>
  </r>
  <r>
    <n v="37"/>
    <x v="0"/>
    <s v="AUMENTAR EL SERVICIO AMBIENTAL OFERTADO POR EL ARBOLADO URBANO EN UN 40%  DEL DISTRITO CAPITAL"/>
    <s v="EVALUACIÓN, SEGUIMIENTO Y CONTROL DEL ARBOLADO URBANO"/>
    <x v="5"/>
    <x v="0"/>
    <x v="0"/>
    <x v="0"/>
    <n v="70151506"/>
    <s v="PRESTAR SUS SERVICIOS PROFESIONALES PARA REALIZAR_x000a_ACTIVIDADES RELACIONADAS CON LA EVALUACIÓN, CONTROL Y SEGUIMIENTO AL MANEJO_x000a_SILVICULTURAL DEL ARBOLADO URBANO DENTRO DE LA JURISDICCIÓN DE LA SECRETARÍA_x000a_DISTRITAL DE AMBIENTE"/>
    <d v="2015-02-01T00:00:00"/>
    <n v="9"/>
    <s v="CONTRATACION DIRECTA"/>
    <x v="3"/>
    <n v="27717300"/>
  </r>
  <r>
    <n v="38"/>
    <x v="0"/>
    <s v="AUMENTAR EL SERVICIO AMBIENTAL OFERTADO POR EL ARBOLADO URBANO EN UN 40%  DEL DISTRITO CAPITAL"/>
    <s v="EVALUACIÓN, SEGUIMIENTO Y CONTROL DEL ARBOLADO URBANO"/>
    <x v="5"/>
    <x v="0"/>
    <x v="0"/>
    <x v="0"/>
    <n v="70151506"/>
    <s v="PRESTAR SUS SERVICIOS PROFESIONALES PARA REALIZAR_x000a_ACTIVIDADES RELACIONADAS CON LA EVALUACIÓN, CONTROL Y SEGUIMIENTO AL MANEJO_x000a_SILVICULTURAL DEL ARBOLADO URBANO DENTRO DE LA JURISDICCIÓN DE LA SECRETARÍA_x000a_DISTRITAL DE AMBIENTE"/>
    <d v="2015-02-01T00:00:00"/>
    <n v="10"/>
    <s v="CONTRATACION DIRECTA"/>
    <x v="3"/>
    <n v="30797000"/>
  </r>
  <r>
    <n v="39"/>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40"/>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ÓN, CONTROL Y SEGUIMIENTO AL MANEJO SILVICULTURAL DEL ARBOLADO URBANO DENTRO DE LA JURISDICCIÓN DE LA SECRETARÍA DISTRITAL DE AMBIENTE"/>
    <d v="2015-02-01T00:00:00"/>
    <n v="10"/>
    <s v="CONTRATACION DIRECTA"/>
    <x v="3"/>
    <n v="23587000"/>
  </r>
  <r>
    <n v="41"/>
    <x v="0"/>
    <s v="AUMENTAR EL SERVICIO AMBIENTAL OFERTADO POR EL ARBOLADO URBANO EN UN 40%  DEL DISTRITO CAPITAL"/>
    <s v="EVALUACIÓN, SEGUIMIENTO Y CONTROL DEL ARBOLADO URBANO"/>
    <x v="5"/>
    <x v="0"/>
    <x v="0"/>
    <x v="0"/>
    <n v="70151506"/>
    <s v="ADICION N. 1 Y PRORROGA N. 1 AL CONTRATO DE PRESTACION DE SERVICIOS N. 1162 DE 2013 CUYO OBJETO CONSISTE EN &quot;PRESTAR SUS SERVICIOS PROFESIONALES PARA REALIZAR ACTIVIDADES RELACIONADAS CON LA EVALUACIÓN, CONTROL Y SEGUIMIENTO AL MANEJO SILVICULTURAL DEL AR"/>
    <d v="2015-02-01T00:00:00"/>
    <n v="9"/>
    <s v="CONTRATACION DIRECTA"/>
    <x v="3"/>
    <n v="31239900"/>
  </r>
  <r>
    <n v="42"/>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9"/>
    <s v="CONTRATACION DIRECTA"/>
    <x v="3"/>
    <n v="27717300"/>
  </r>
  <r>
    <n v="43"/>
    <x v="0"/>
    <s v="AUMENTAR EL SERVICIO AMBIENTAL OFERTADO POR EL ARBOLADO URBANO EN UN 40%  DEL DISTRITO CAPITAL"/>
    <s v="EVALUACIÓN, SEGUIMIENTO Y CONTROL DEL ARBOLADO URBANO"/>
    <x v="5"/>
    <x v="0"/>
    <x v="0"/>
    <x v="0"/>
    <n v="70151506"/>
    <s v="PRESTAR SUS SERVICIOS PROFESIONALES REALIZAR Y ORIENTAR LAS ACTIVIDADES RELACIONADAS CON LA EVALUACION TECNICA DEL ARBOLADO URBANO EN EL DISTRITO CAPITAL"/>
    <d v="2015-02-01T00:00:00"/>
    <n v="11"/>
    <s v="CONTRATACION DIRECTA"/>
    <x v="3"/>
    <n v="61295300"/>
  </r>
  <r>
    <n v="44"/>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9"/>
    <s v="CONTRATACION DIRECTA"/>
    <x v="3"/>
    <n v="27717300"/>
  </r>
  <r>
    <n v="45"/>
    <x v="0"/>
    <s v="AUMENTAR EL SERVICIO AMBIENTAL OFERTADO POR EL ARBOLADO URBANO EN UN 40%  DEL DISTRITO CAPITAL"/>
    <s v="EVALUACIÓN, SEGUIMIENTO Y CONTROL DEL ARBOLADO URBANO"/>
    <x v="5"/>
    <x v="0"/>
    <x v="0"/>
    <x v="0"/>
    <n v="70151506"/>
    <s v="PRESTAR SUS SERVICIOS PROFESIONALES PARA REALIZAR TODAS LAS ACTIVIDADES RELACIONADAS CON LA EVALUACIÓN, CONTROL Y SEGUIMIENTO AL MANEJO SILVICULTURAL DEL ARBOLADO URBANO DENTRO DE LA JURISDICCIÓN DE LA SECRETARÍA DISTRITAL DE AMBIENTE"/>
    <d v="2015-02-01T00:00:00"/>
    <n v="11"/>
    <s v="CONTRATACION DIRECTA"/>
    <x v="3"/>
    <n v="49738700"/>
  </r>
  <r>
    <n v="46"/>
    <x v="0"/>
    <s v="AUMENTAR EL SERVICIO AMBIENTAL OFERTADO POR EL ARBOLADO URBANO EN UN 40%  DEL DISTRITO CAPITAL"/>
    <s v="EVALUACIÓN, SEGUIMIENTO Y CONTROL DEL ARBOLADO URBANO"/>
    <x v="5"/>
    <x v="0"/>
    <x v="0"/>
    <x v="0"/>
    <n v="70151506"/>
    <s v="PRESTAR SUS SERVICIOS PROFESIONALES PARA REALIZAR Y ORIENTAR LAS ACTIVIDADES TECNICAS EN LA ATENCION Y PREVENCION DE EMERGENCIAS RELACIONADAS CON EL ARBOLADO URBANO DE BOGOTA"/>
    <d v="2015-02-01T00:00:00"/>
    <n v="11"/>
    <s v="CONTRATACION DIRECTA"/>
    <x v="3"/>
    <n v="43960400"/>
  </r>
  <r>
    <n v="47"/>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0797000"/>
  </r>
  <r>
    <n v="48"/>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49"/>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ÓN, CONTROL Y SEGUIMIENTO AL MANEJO SILVICULTURAL DEL ARBOLADO URBANO DENTRO DE LA JURISDICCIÓN DE LA SECRETARÍA DISTRITAL DE AMBIENTE"/>
    <d v="2015-02-01T00:00:00"/>
    <n v="10"/>
    <s v="CONTRATACION DIRECTA"/>
    <x v="3"/>
    <n v="34711000"/>
  </r>
  <r>
    <n v="50"/>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ÓN, CONTROL Y SEGUIMIENTO AL MANEJO SILVICULTURAL DEL ARBOLADO URBANO DENTRO DE LA JURISDICCIÓN DE LA SECRETARÍA DISTRITAL DE AMBIENTE"/>
    <d v="2015-02-01T00:00:00"/>
    <n v="9"/>
    <s v="CONTRATACION DIRECTA"/>
    <x v="3"/>
    <n v="27717300"/>
  </r>
  <r>
    <n v="51"/>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0797000"/>
  </r>
  <r>
    <n v="52"/>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53"/>
    <x v="0"/>
    <s v="AUMENTAR EL SERVICIO AMBIENTAL OFERTADO POR EL ARBOLADO URBANO EN UN 40%  DEL DISTRITO CAPITAL"/>
    <s v="EVALUACIÓN, SEGUIMIENTO Y CONTROL DEL ARBOLADO URBANO"/>
    <x v="5"/>
    <x v="0"/>
    <x v="0"/>
    <x v="0"/>
    <n v="70151506"/>
    <s v="PRESTAR SUS SERVICIOS PROFESIONALES PARA REALIZAR TODAS LAS_x000a_ACTIVIDADES RELACIONADAS CON LA EVALUACIÓN, CONTROL Y SEGUIMIENTO AL MANEJO_x000a_SILVICULTURAL DEL ARBOLADO URBANO DENTRO DE LA JURISDICCIÓN DE LA SECRETARÍA_x000a_DISTRITAL DE AMBIENTE"/>
    <d v="2015-02-01T00:00:00"/>
    <n v="10"/>
    <s v="CONTRATACION DIRECTA"/>
    <x v="3"/>
    <n v="45217000"/>
  </r>
  <r>
    <n v="54"/>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55"/>
    <x v="0"/>
    <s v="AUMENTAR EL SERVICIO AMBIENTAL OFERTADO POR EL ARBOLADO URBANO EN UN 40%  DEL DISTRITO CAPITAL"/>
    <s v="EVALUACIÓN, SEGUIMIENTO Y CONTROL DEL ARBOLADO URBANO"/>
    <x v="5"/>
    <x v="0"/>
    <x v="0"/>
    <x v="0"/>
    <n v="70151506"/>
    <s v="PRESTAR SUS SERVICIOS PROFESIONALES PARA REALIZAR ACTIVIDADES RELACIONADAS CON POLITICAS DE LA EVALUACIÓN, CONTROL Y SEGUIMIENTO AL MANEJO SILVICULTURAL DEL ARBOLADO URBANO."/>
    <d v="2015-02-01T00:00:00"/>
    <n v="9"/>
    <s v="CONTRATACION DIRECTA"/>
    <x v="3"/>
    <n v="27717300"/>
  </r>
  <r>
    <n v="56"/>
    <x v="0"/>
    <s v="AUMENTAR EL SERVICIO AMBIENTAL OFERTADO POR EL ARBOLADO URBANO EN UN 40%  DEL DISTRITO CAPITAL"/>
    <s v="EVALUACIÓN, SEGUIMIENTO Y CONTROL DEL ARBOLADO URBANO"/>
    <x v="5"/>
    <x v="0"/>
    <x v="0"/>
    <x v="0"/>
    <n v="70151506"/>
    <s v="PRESTAR SUS SERVICIOS PROFESIONALES PARA DESARROLLAR TODAS LAS ACTIVIDADES RELACIONADAS CON LA GESTIÓN Y OPERACIÓN DE LOS SISTEMAS DE INFORMACION OPERATIVOS EXISTENTES EN EL MARCO DEL PROYECTO 819: EVALUACION, CONTROL, SEGUIMIENTO Y CONSERVACION DE LA FLO"/>
    <d v="2015-02-01T00:00:00"/>
    <n v="10"/>
    <s v="CONTRATACION DIRECTA"/>
    <x v="3"/>
    <n v="39964000"/>
  </r>
  <r>
    <n v="57"/>
    <x v="0"/>
    <s v="AUMENTAR EL SERVICIO AMBIENTAL OFERTADO POR EL ARBOLADO URBANO EN UN 40%  DEL DISTRITO CAPITAL"/>
    <s v="EVALUACIÓN, SEGUIMIENTO Y CONTROL DEL ARBOLADO URBANO"/>
    <x v="5"/>
    <x v="0"/>
    <x v="0"/>
    <x v="0"/>
    <n v="70151506"/>
    <s v="PRESTAR SUS SERVICIOS PROFESIONALES PARA REALIZAR ACTIVIDADES_x000a_RELACIONADAS CON LA EVALUACIÓN, CONTROL Y SEGUIMIENTO AL MANEJO SILVICULTURAL DEL_x000a_ARBOLADO URBANO DENTRO DE LA JURISDICCIÓN DE LA SECRETARÍA DISTRITAL DE AMBIENTE"/>
    <d v="2015-02-01T00:00:00"/>
    <n v="10"/>
    <s v="CONTRATACION DIRECTA"/>
    <x v="3"/>
    <n v="23587000"/>
  </r>
  <r>
    <n v="58"/>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0797000"/>
  </r>
  <r>
    <n v="59"/>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ÓN, CONTROL Y SEGUIMIENTO AL MANEJO SILVICULTURAL DEL ARBOLADO URBANO DENTRO DE LA JURISDICCIÓN DE LA SECRETARÍA DISTRITAL DE AMBIENTE"/>
    <d v="2015-02-01T00:00:00"/>
    <n v="10"/>
    <s v="CONTRATACION DIRECTA"/>
    <x v="3"/>
    <n v="30797000"/>
  </r>
  <r>
    <n v="60"/>
    <x v="0"/>
    <s v="AUMENTAR EL SERVICIO AMBIENTAL OFERTADO POR EL ARBOLADO URBANO EN UN 40%  DEL DISTRITO CAPITAL"/>
    <s v="EVALUACIÓN, SEGUIMIENTO Y CONTROL DEL ARBOLADO URBANO"/>
    <x v="5"/>
    <x v="0"/>
    <x v="0"/>
    <x v="0"/>
    <n v="70151506"/>
    <s v="PRESTAR SUS SERVICIOS PROFESIONALES PARA ORIENTAR Y COORDINAR LAS ACTIVIDADES RELACIONADAS CON LAS ACTUACIONES ADMINISTRATIVAS DE EVALUACION, SEGUIMIENTO Y CONTROL DEL ARBOLADO URBANO."/>
    <d v="2015-02-01T00:00:00"/>
    <n v="11"/>
    <s v="CONTRATACION DIRECTA"/>
    <x v="3"/>
    <n v="49738700"/>
  </r>
  <r>
    <n v="61"/>
    <x v="0"/>
    <s v="AUMENTAR EL SERVICIO AMBIENTAL OFERTADO POR EL ARBOLADO URBANO EN UN 40%  DEL DISTRITO CAPITAL"/>
    <s v="EVALUACIÓN, SEGUIMIENTO Y CONTROL DEL ARBOLADO URBANO"/>
    <x v="5"/>
    <x v="0"/>
    <x v="0"/>
    <x v="0"/>
    <n v="70151506"/>
    <s v="PRESTAR SUS SERVICIOS PROFESIONALES PARA REALIZAR_x000a_ACTIVIDADES RELACIONADAS CON LA EVALUACIÓN, CONTROL Y SEGUIMIENTO AL MANEJO_x000a_SILVICULTURAL DEL ARBOLADO URBANO DENTRO DE LA JURISDICCIÓN DE LA SECRETARÍA_x000a_DISTRITAL DE AMBIENTE"/>
    <d v="2015-02-01T00:00:00"/>
    <n v="10"/>
    <s v="CONTRATACION DIRECTA"/>
    <x v="3"/>
    <n v="30797000"/>
  </r>
  <r>
    <n v="62"/>
    <x v="0"/>
    <s v="AUMENTAR EL SERVICIO AMBIENTAL OFERTADO POR EL ARBOLADO URBANO EN UN 40%  DEL DISTRITO CAPITAL"/>
    <s v="EVALUACIÓN, SEGUIMIENTO Y CONTROL DEL ARBOLADO URBANO"/>
    <x v="5"/>
    <x v="0"/>
    <x v="0"/>
    <x v="0"/>
    <n v="70151506"/>
    <s v="PRESTAR SUS SERVICIOS PROFESIONALES PARA REALIZAR ACTIVIDADES_x000a_RELACIONADAS CON LA EVALUACIÓN, CONTROL Y SEGUIMIENTO AL MANEJO SILVICULTURAL DEL_x000a_ARBOLADO URBANO DENTRO DE LA JURISDICCIÓN DE LA SECRETARÍA DISTRITAL DE AMBIENTE"/>
    <d v="2015-02-01T00:00:00"/>
    <n v="10"/>
    <s v="CONTRATACION DIRECTA"/>
    <x v="3"/>
    <n v="30797000"/>
  </r>
  <r>
    <n v="63"/>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64"/>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65"/>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0797000"/>
  </r>
  <r>
    <n v="66"/>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ON, CONTROL Y SEGUIMIENTO AL MANEJO SILVICULTURAL DEL ARBOLADO URBANO DENTRO DE LA JURISDICCION DE LA SECRETARIA DITRITAL DE AMBIENTE."/>
    <d v="2015-02-01T00:00:00"/>
    <n v="10"/>
    <s v="CONTRATACION DIRECTA"/>
    <x v="3"/>
    <n v="34711000"/>
  </r>
  <r>
    <n v="67"/>
    <x v="0"/>
    <s v="AUMENTAR EL SERVICIO AMBIENTAL OFERTADO POR EL ARBOLADO URBANO EN UN 40%  DEL DISTRITO CAPITAL"/>
    <s v="EVALUACIÓN, SEGUIMIENTO Y CONTROL DEL ARBOLADO URBANO"/>
    <x v="5"/>
    <x v="0"/>
    <x v="0"/>
    <x v="0"/>
    <n v="70151506"/>
    <s v="PRESTAR SUS SERVICIOS PROFESIONALES PARA REALIZAR TODAS LAS_x000a_ACTIVIDADES RELACIONADAS CON LA EVALUACIÓN, CONTROL Y SEGUIMIENTO AL MANEJO_x000a_SILVICULTURAL DEL ARBOLADO URBANO DENTRO DE LA JURISDICCIÓN DE LA SECRETARÍA_x000a_DISTRITAL DE AMBIENTE"/>
    <d v="2015-02-01T00:00:00"/>
    <n v="11"/>
    <s v="CONTRATACION DIRECTA"/>
    <x v="3"/>
    <n v="49738700"/>
  </r>
  <r>
    <n v="68"/>
    <x v="0"/>
    <s v="AUMENTAR EL SERVICIO AMBIENTAL OFERTADO POR EL ARBOLADO URBANO EN UN 40%  DEL DISTRITO CAPITAL"/>
    <s v="EVALUACIÓN, SEGUIMIENTO Y CONTROL DEL ARBOLADO URBANO"/>
    <x v="5"/>
    <x v="0"/>
    <x v="0"/>
    <x v="0"/>
    <n v="70151506"/>
    <s v="PRESTAR SUS SERVICIOS PROFESIONALES PARA REALIZAR_x000a_ACTIVIDADES RELACIONADAS CON LA EVALUACIÓN, CONTROL Y SEGUIMIENTO AL MANEJO_x000a_SILVICULTURAL DEL ARBOLADO URBANO DENTRO DE LA JURISDICCIÓN DE LA SECRETARÍA_x000a_DISTRITAL DE AMBIENTE"/>
    <d v="2015-02-01T00:00:00"/>
    <n v="10"/>
    <s v="CONTRATACION DIRECTA"/>
    <x v="3"/>
    <n v="30797000"/>
  </r>
  <r>
    <n v="69"/>
    <x v="0"/>
    <s v="AUMENTAR EL SERVICIO AMBIENTAL OFERTADO POR EL ARBOLADO URBANO EN UN 40%  DEL DISTRITO CAPITAL"/>
    <s v="EVALUACIÓN, SEGUIMIENTO Y CONTROL DEL ARBOLADO URBANO"/>
    <x v="5"/>
    <x v="0"/>
    <x v="0"/>
    <x v="0"/>
    <n v="70151506"/>
    <s v="PRESTAR SUS SERVICIOS PROFESIONALES PARA REALIZAR ACTIVIDADES RELACIONADAS CON LA EVALUACIÓN, CONTROL Y SEGUIMIENTO AL MANEJO SILVICULTURAL DEL ARBOLADO URBANO DENTRO DE LA JURISDICCIÓN DE LA SECRETARÍA DISTRITAL DE AMBIENTE"/>
    <d v="2015-02-01T00:00:00"/>
    <n v="10"/>
    <s v="CONTRATACION DIRECTA"/>
    <x v="3"/>
    <n v="25441000"/>
  </r>
  <r>
    <n v="70"/>
    <x v="0"/>
    <s v="AUMENTAR EL SERVICIO AMBIENTAL OFERTADO POR EL ARBOLADO URBANO EN UN 40%  DEL DISTRITO CAPITAL"/>
    <s v="EVALUACIÓN, SEGUIMIENTO Y CONTROL DEL ARBOLADO URBANO"/>
    <x v="5"/>
    <x v="0"/>
    <x v="0"/>
    <x v="0"/>
    <n v="70151506"/>
    <s v="PRESTAR SUS SERVICIOS PROFESIONALES PARA APOYAR LA PLANEACION E_x000a_IMPLEMENTACION DE ESTRATEGIAS Y ACTIVIDADES RELACIONADAS CON LA SENSIBILIZACION_x000a_PARA LA PROTECCION, EVALUACION PREVENTIVA Y MANEJO DEL ARBOLADO URBANO"/>
    <d v="2015-02-01T00:00:00"/>
    <n v="10"/>
    <s v="CONTRATACION DIRECTA"/>
    <x v="3"/>
    <n v="45217000"/>
  </r>
  <r>
    <n v="71"/>
    <x v="0"/>
    <s v="AUMENTAR EL SERVICIO AMBIENTAL OFERTADO POR EL ARBOLADO URBANO EN UN 40%  DEL DISTRITO CAPITAL"/>
    <s v="EVALUACIÓN, SEGUIMIENTO Y CONTROL DEL ARBOLADO URBANO"/>
    <x v="5"/>
    <x v="0"/>
    <x v="0"/>
    <x v="0"/>
    <n v="70151506"/>
    <s v="PRESTAR SUS SERVICIOS PROFESIONALES PARA REALIZAR TODAS LAS_x000a_ACTIVIDADES RELACIONADAS CON LA EVALUACIÓN, CONTROL Y SEGUIMIENTO AL MANEJO_x000a_SILVICULTURAL DEL ARBOLADO URBANO DENTRO DE LA JURISDICCIÓN DE LA SECRETARÍA_x000a_DISTRITAL DE AMBIENTE"/>
    <d v="2015-02-01T00:00:00"/>
    <n v="10.5"/>
    <s v="CONTRATACION DIRECTA"/>
    <x v="3"/>
    <n v="48230800"/>
  </r>
  <r>
    <n v="72"/>
    <x v="0"/>
    <s v="AUMENTAR EL SERVICIO AMBIENTAL OFERTADO POR EL ARBOLADO URBANO EN UN 40%  DEL DISTRITO CAPITAL"/>
    <s v="EVALUACIÓN, SEGUIMIENTO Y CONTROL DEL ARBOLADO URBANO"/>
    <x v="5"/>
    <x v="1"/>
    <x v="2"/>
    <x v="2"/>
    <n v="78111808"/>
    <s v="CONTRATAR LA PRESTACIÓN DEL SERVICIO PÚBLICO DE TRANSPORTE TERRESTRE AUTOMOTOR ESPECIAL EN VEHÍCULOS TIPO CAMIONETA DOBLE CABINA, CON EL FIN DE APOYAR LAS ACTIVIDADES QUE DESARROLLA LA SECRETARIA DISTRITAL DE AMBIENTE DE ACUERDO CON LAS CARACTERÍSTICAS TÉ"/>
    <d v="2015-02-01T00:00:00"/>
    <n v="11"/>
    <s v="LICITACIÓN"/>
    <x v="1"/>
    <n v="199344000"/>
  </r>
  <r>
    <n v="73"/>
    <x v="0"/>
    <s v="AUMENTAR EL SERVICIO AMBIENTAL OFERTADO POR EL ARBOLADO URBANO EN UN 40%  DEL DISTRITO CAPITAL"/>
    <s v="EVALUACIÓN, SEGUIMIENTO Y CONTROL DEL ARBOLADO URBANO"/>
    <x v="6"/>
    <x v="0"/>
    <x v="0"/>
    <x v="0"/>
    <n v="70151506"/>
    <s v="PRESTAR SUS SERVICIOS PROFESIONALES PARA REALIZAR EL SEGUIMIENTO A LAS ACTIVIDADES SILVICULTURALES AUTORIZADAS DENTRO DE LA JURISDICCIÓN DE LA SECRETARIA DISTRITAL DE AMBIENTE, ASÍ COMO A LAS PODAS EJECUTADAS POR LAS ENTIDADES DESCRITAS EN EL DECRETO 531 "/>
    <d v="2015-02-01T00:00:00"/>
    <n v="10"/>
    <s v="CONTRATACION DIRECTA"/>
    <x v="0"/>
    <n v="23587000"/>
  </r>
  <r>
    <n v="74"/>
    <x v="0"/>
    <s v="AUMENTAR EL SERVICIO AMBIENTAL OFERTADO POR EL ARBOLADO URBANO EN UN 40%  DEL DISTRITO CAPITAL"/>
    <s v="EVALUACIÓN, SEGUIMIENTO Y CONTROL DEL ARBOLADO URBANO"/>
    <x v="6"/>
    <x v="0"/>
    <x v="0"/>
    <x v="0"/>
    <n v="70151506"/>
    <s v="PRESTAR SUS SERVICIOS PROFESIONALES PARA REALIZAR EL SEGUIMIENTO A LAS ACTIVIDADES SILVICULTURALES AUTORIZADAS DENTRO DE LA JURISDICCION DE LA SECRETARIA DISTRITAL DE AMBIENTE, ASI COMO A LAS PODAS EJECUTADAS POR LA ENTIDADES DESCRITAS EN EL DECRETO 531 D"/>
    <d v="2015-02-01T00:00:00"/>
    <n v="10"/>
    <s v="CONTRATACION DIRECTA"/>
    <x v="0"/>
    <n v="23587000"/>
  </r>
  <r>
    <n v="75"/>
    <x v="0"/>
    <s v="AUMENTAR EL SERVICIO AMBIENTAL OFERTADO POR EL ARBOLADO URBANO EN UN 40%  DEL DISTRITO CAPITAL"/>
    <s v="EVALUACIÓN, SEGUIMIENTO Y CONTROL DEL ARBOLADO URBANO"/>
    <x v="6"/>
    <x v="0"/>
    <x v="0"/>
    <x v="0"/>
    <n v="70151506"/>
    <s v="PRESTAR SUS SERVICIOS PROFESIONALES PARA REALIZAR EL SEGUIMIENTO A LAS ACTIVIDADES SILVICULTURALES AUTORIZADAS DENTRO DE LA JURISDICCIÓN DE LA SECRETARIA DISTRITAL DE AMBIENTE, ASÍ COMO A LAS PODAS EJECUTADAS POR LAS ENTIDADES DESCRITAS EN EL DECRETO 531 "/>
    <d v="2015-02-01T00:00:00"/>
    <n v="10"/>
    <s v="CONTRATACION DIRECTA"/>
    <x v="0"/>
    <n v="23587000"/>
  </r>
  <r>
    <n v="76"/>
    <x v="0"/>
    <s v="AUMENTAR EL SERVICIO AMBIENTAL OFERTADO POR EL ARBOLADO URBANO EN UN 40%  DEL DISTRITO CAPITAL"/>
    <s v="EVALUACIÓN, SEGUIMIENTO Y CONTROL DEL ARBOLADO URBANO"/>
    <x v="7"/>
    <x v="0"/>
    <x v="0"/>
    <x v="0"/>
    <n v="70151506"/>
    <s v="PRESTAR SUS SERVICIOS PROFESIONALES PARA REALIZAR EL CONTROL Y SEGUIMIENTO A LAS ACTIVIDADES DE PLANTACION DE NUEVO ARBOLADO Y AL MANTENIMIENTO DE COPA DEL ARBOLADO EN LA JURISDICCIÓN DE LA SECRETARIA DISTRITAL DE AMBIENTE"/>
    <d v="2015-02-01T00:00:00"/>
    <n v="11"/>
    <s v="CONTRATACION DIRECTA"/>
    <x v="0"/>
    <n v="49738700"/>
  </r>
  <r>
    <n v="77"/>
    <x v="0"/>
    <s v="AUMENTAR EL SERVICIO AMBIENTAL OFERTADO POR EL ARBOLADO URBANO EN UN 40%  DEL DISTRITO CAPITAL"/>
    <s v="EVALUACIÓN, SEGUIMIENTO Y CONTROL DEL ARBOLADO URBANO"/>
    <x v="7"/>
    <x v="0"/>
    <x v="0"/>
    <x v="0"/>
    <n v="70151506"/>
    <s v="PRESTAR SUS SERVICIOS PROFESIONALES PARA REALIZAR EL CONTROL Y SEGUIMIENTO A LAS ACTIVIDADES SILVICULTURALES AUTORIZADAS DENTRO DE LA JURISDICCION DE LA SECRETARIA DISTRITAL DE AMBIENTE, ASI COMO A LAS PLANTACIONES EJECUTADAS POR LAS ENTIDADES DESCRITAS E"/>
    <d v="2015-02-01T00:00:00"/>
    <n v="7"/>
    <s v="CONTRATACION DIRECTA"/>
    <x v="0"/>
    <n v="16510900"/>
  </r>
  <r>
    <n v="78"/>
    <x v="0"/>
    <s v="AUMENTAR EL SERVICIO AMBIENTAL OFERTADO POR EL ARBOLADO URBANO EN UN 40%  DEL DISTRITO CAPITAL"/>
    <s v="EVALUACIÓN, SEGUIMIENTO Y CONTROL DEL ARBOLADO URBANO"/>
    <x v="8"/>
    <x v="0"/>
    <x v="0"/>
    <x v="0"/>
    <n v="77101706"/>
    <s v="PRESTAR SUS SERVICIOS PROFESIONALES PARA ADELANTAR EL ESTUDIO JURIDICO DE LOS TRAMITES QUE SE LE ASIGNEN EN ESPECIAL PETICIONES Y PROYECTAR LAS ACTUACIONES ADMINISTRATIVAS PERMISIVA Y SANCIONATORIAS, PARA LA EVALUACION, CONTROL, SEGUIMIENTO DEL ARBOLADO U"/>
    <d v="2015-02-01T00:00:00"/>
    <n v="9.5"/>
    <s v="CONTRATACION DIRECTA"/>
    <x v="0"/>
    <n v="56753000"/>
  </r>
  <r>
    <n v="79"/>
    <x v="0"/>
    <s v="AUMENTAR EL SERVICIO AMBIENTAL OFERTADO POR EL ARBOLADO URBANO EN UN 40%  DEL DISTRITO CAPITAL"/>
    <s v="EVALUACIÓN, SEGUIMIENTO Y CONTROL DEL ARBOLADO URBANO"/>
    <x v="8"/>
    <x v="0"/>
    <x v="0"/>
    <x v="0"/>
    <n v="77101706"/>
    <s v="PRESTAR SUS SERVICIOS PROFESIONALES PARA ORIENTAR Y GENERAR DIRECTRICES JURÍDICAS EN LAS ACTIVIDADES RELACIONADAS CON ACTUACIONES ADMINSTRATIVAS AMBIENTALES DE CARÁCTER SANCIONATORIO Y DE LAS ACTUACIONES ADMINSTRATIVAS GENERADAS POR LOS SEGUIMIENTOS A LOS"/>
    <d v="2015-02-01T00:00:00"/>
    <n v="9.5"/>
    <s v="CONTRATACION DIRECTA"/>
    <x v="0"/>
    <n v="37965800"/>
  </r>
  <r>
    <n v="80"/>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10"/>
    <s v="CONTRATACION DIRECTA"/>
    <x v="0"/>
    <n v="15862000"/>
  </r>
  <r>
    <n v="81"/>
    <x v="0"/>
    <s v="AUMENTAR EL SERVICIO AMBIENTAL OFERTADO POR EL ARBOLADO URBANO EN UN 40%  DEL DISTRITO CAPITAL"/>
    <s v="EVALUACIÓN, SEGUIMIENTO Y CONTROL DEL ARBOLADO URBANO"/>
    <x v="8"/>
    <x v="0"/>
    <x v="0"/>
    <x v="0"/>
    <n v="80161504"/>
    <s v="PRESTAR LOS SERVICIOS DE APOYO A LA GESTION PARA ATENDER Y GESTIONAR EL FLUJO DE LOS EXPEDIENTES Y NOTIFICACIONES SILVICULTURALES"/>
    <d v="2015-02-01T00:00:00"/>
    <n v="10"/>
    <s v="CONTRATACION DIRECTA"/>
    <x v="0"/>
    <n v="15862000"/>
  </r>
  <r>
    <n v="82"/>
    <x v="0"/>
    <s v="AUMENTAR EL SERVICIO AMBIENTAL OFERTADO POR EL ARBOLADO URBANO EN UN 40%  DEL DISTRITO CAPITAL"/>
    <s v="EVALUACIÓN, SEGUIMIENTO Y CONTROL DEL ARBOLADO URBANO"/>
    <x v="8"/>
    <x v="0"/>
    <x v="0"/>
    <x v="0"/>
    <n v="70151506"/>
    <s v="PRESTAR SUS SERVICIOS PROFESIONALES PARA REALIZAR LAS ACTIVIDADES DE SEGUIMIENTO TECNICO A LAS RESOLUCIONES Y CONCEPTOS EMITIDOS POR LA SECRTARIA DISTRITAL DE AMBIENTE EN DESARROLLO DE LA EVALUACION, CONTROL, SEGUIMIENTO Y CONSERVACION DEL ARBOLADO URBANO"/>
    <d v="2015-02-01T00:00:00"/>
    <n v="10"/>
    <s v="CONTRATACION DIRECTA"/>
    <x v="0"/>
    <n v="25441000"/>
  </r>
  <r>
    <n v="83"/>
    <x v="0"/>
    <s v="AUMENTAR EL SERVICIO AMBIENTAL OFERTADO POR EL ARBOLADO URBANO EN UN 40%  DEL DISTRITO CAPITAL"/>
    <s v="EVALUACIÓN, SEGUIMIENTO Y CONTROL DEL ARBOLADO URBANO"/>
    <x v="8"/>
    <x v="0"/>
    <x v="0"/>
    <x v="0"/>
    <n v="77101706"/>
    <s v="REALIZAR LAS ACTIVIDADES RELACIONADAS CON EL MANEJO DE LA INFORMACION DE BASES DE DATOS PERMITIENDO EL SEGUIMIENTO A LOS ACTOS ADMINISTRATIVOS Y CONCEPTOS RECNICOS SILVICULTURALES NOTIFICADOS POR LA SDA."/>
    <d v="2015-02-01T00:00:00"/>
    <n v="10"/>
    <s v="CONTRATACION DIRECTA"/>
    <x v="0"/>
    <n v="21733000"/>
  </r>
  <r>
    <n v="84"/>
    <x v="0"/>
    <s v="AUMENTAR EL SERVICIO AMBIENTAL OFERTADO POR EL ARBOLADO URBANO EN UN 40%  DEL DISTRITO CAPITAL"/>
    <s v="EVALUACIÓN, SEGUIMIENTO Y CONTROL DEL ARBOLADO URBANO"/>
    <x v="8"/>
    <x v="0"/>
    <x v="0"/>
    <x v="0"/>
    <n v="70151506"/>
    <s v="PRESTAR SUS SERVICIOS PROFESIONALES PARA APOYAR LOS PROCESOS_x000a_DE SEGUIMIENTO A LAS ACTIVIDADES RELACIONADAS CON EL MANEJO DEL ARBOLADO URBANO_x000a_EN LA JURISDICCION DEL DISTRITO CAPITAL"/>
    <d v="2015-02-01T00:00:00"/>
    <n v="11"/>
    <s v="CONTRATACION DIRECTA"/>
    <x v="0"/>
    <n v="43960400"/>
  </r>
  <r>
    <n v="85"/>
    <x v="0"/>
    <s v="AUMENTAR EL SERVICIO AMBIENTAL OFERTADO POR EL ARBOLADO URBANO EN UN 40%  DEL DISTRITO CAPITAL"/>
    <s v="EVALUACIÓN, SEGUIMIENTO Y CONTROL DEL ARBOLADO URBANO"/>
    <x v="8"/>
    <x v="0"/>
    <x v="0"/>
    <x v="0"/>
    <n v="77101706"/>
    <s v="PRESTAR SUS SERVICIOS PROFESIONALES PARA ADELANTAR EL ESTUDIO JURIDICO DE LOS TRAMITES QUE SE LE ASIGNEN EN ESPECIAL PETICIONES Y PROYECTAR LAS ACTUACIONES ADMINISTRATIVAS PERMISIVA Y SANCIONATORIAS, PARA LA EVALUACION, CONTROL, SEGUIMIENTO DEL ARBOLADO U"/>
    <d v="2015-02-01T00:00:00"/>
    <n v="10"/>
    <s v="CONTRATACION DIRECTA"/>
    <x v="0"/>
    <n v="30797000"/>
  </r>
  <r>
    <n v="86"/>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10"/>
    <s v="CONTRATACION DIRECTA"/>
    <x v="0"/>
    <n v="15862000"/>
  </r>
  <r>
    <n v="87"/>
    <x v="0"/>
    <s v="AUMENTAR EL SERVICIO AMBIENTAL OFERTADO POR EL ARBOLADO URBANO EN UN 40%  DEL DISTRITO CAPITAL"/>
    <s v="EVALUACIÓN, SEGUIMIENTO Y CONTROL DEL ARBOLADO URBANO"/>
    <x v="8"/>
    <x v="0"/>
    <x v="0"/>
    <x v="0"/>
    <n v="77101706"/>
    <s v="PRESTAR SUS SERVICIOS PROFESIONALES PARA SUSTANCIAR LOS PROCESOS DE CARÁCTER SANCIONATORIO Y PERMISIVO, QUE LE SEAN ASIGNADOS, EN EL MARCO DEL PROYECTO 819."/>
    <d v="2015-02-01T00:00:00"/>
    <n v="10"/>
    <s v="CONTRATACION DIRECTA"/>
    <x v="0"/>
    <n v="27604000"/>
  </r>
  <r>
    <n v="88"/>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10"/>
    <s v="CONTRATACION DIRECTA"/>
    <x v="0"/>
    <n v="15862000"/>
  </r>
  <r>
    <n v="89"/>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10"/>
    <s v="CONTRATACION DIRECTA"/>
    <x v="0"/>
    <n v="15862000"/>
  </r>
  <r>
    <n v="90"/>
    <x v="0"/>
    <s v="AUMENTAR EL SERVICIO AMBIENTAL OFERTADO POR EL ARBOLADO URBANO EN UN 40%  DEL DISTRITO CAPITAL"/>
    <s v="EVALUACIÓN, SEGUIMIENTO Y CONTROL DEL ARBOLADO URBANO"/>
    <x v="8"/>
    <x v="0"/>
    <x v="0"/>
    <x v="0"/>
    <n v="77101706"/>
    <s v="&quot;PRESTAR SUS SERVICIOS PROFESIONALES PARA SUSTANCIAR LOS PROCESOS DE CARÁCTER SANCIONATORIO Y PERMISIVO, QUE LE SEAN ASIGNADOS, EN MATERIA DE EVALUACION, CONTROL, SEGUIMIENTO Y CONSERVACION DEL ARBOLADO URBANO.&quot;"/>
    <d v="2015-02-01T00:00:00"/>
    <n v="10.5"/>
    <s v="CONTRATACION DIRECTA"/>
    <x v="0"/>
    <n v="32336850"/>
  </r>
  <r>
    <n v="91"/>
    <x v="0"/>
    <s v="AUMENTAR EL SERVICIO AMBIENTAL OFERTADO POR EL ARBOLADO URBANO EN UN 40%  DEL DISTRITO CAPITAL"/>
    <s v="EVALUACIÓN, SEGUIMIENTO Y CONTROL DEL ARBOLADO URBANO"/>
    <x v="8"/>
    <x v="0"/>
    <x v="0"/>
    <x v="0"/>
    <n v="77101706"/>
    <s v="PRESTAR SUS SERVICIOS PROFESIONALES PARA SUSTANCIAR LOS PROCESOS DE CARÁCTER SANCIONATORIO Y PERMISIVO, QUE LE SEAN ASIGNADOS, EN EL MARCO DEL PROYECTO 819"/>
    <d v="2015-02-01T00:00:00"/>
    <n v="10"/>
    <s v="CONTRATACION DIRECTA"/>
    <x v="0"/>
    <n v="27604000"/>
  </r>
  <r>
    <n v="92"/>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10"/>
    <s v="CONTRATACION DIRECTA"/>
    <x v="0"/>
    <n v="15862000"/>
  </r>
  <r>
    <n v="93"/>
    <x v="0"/>
    <s v="AUMENTAR EL SERVICIO AMBIENTAL OFERTADO POR EL ARBOLADO URBANO EN UN 40%  DEL DISTRITO CAPITAL"/>
    <s v="EVALUACIÓN, SEGUIMIENTO Y CONTROL DEL ARBOLADO URBANO"/>
    <x v="8"/>
    <x v="0"/>
    <x v="0"/>
    <x v="0"/>
    <n v="77101706"/>
    <s v="&quot;PRESTAR SUS SERVICIOS PROFESIONALES PARA SUSTANCIAR LOS PROCESOS DE CARÁCTER SANCIONATORIO Y PERMISIVO, QUE LE SEAN ASIGNADOS, EN MATERIA DE EVALUACION, CONTROL, SEGUIMIENTO Y CONSERVACION DEL ARBOLADO URBANO.&quot;"/>
    <d v="2015-02-01T00:00:00"/>
    <n v="10.5"/>
    <s v="CONTRATACION DIRECTA"/>
    <x v="0"/>
    <n v="32336850"/>
  </r>
  <r>
    <n v="94"/>
    <x v="0"/>
    <s v="AUMENTAR EL SERVICIO AMBIENTAL OFERTADO POR EL ARBOLADO URBANO EN UN 40%  DEL DISTRITO CAPITAL"/>
    <s v="EVALUACIÓN, SEGUIMIENTO Y CONTROL DEL ARBOLADO URBANO"/>
    <x v="8"/>
    <x v="0"/>
    <x v="0"/>
    <x v="0"/>
    <n v="70151506"/>
    <s v="PRESTAR SUS SERVICIOS PROFESIONALES PARA REALIZAR LAS ACTIVIDADES DE SEGUIMIENTO TECNICO A LAS RESOLUCIONES Y CONCEPTOS EMITIDOS POR LA SECRTARIA DISTRITAL DE AMBIENTE EN DESARROLLO DE LA EVALUACION, CONTROL, SEGUIMIENTO Y CONSERVACION DEL ARBOLADO URBANO"/>
    <d v="2015-02-01T00:00:00"/>
    <n v="10"/>
    <s v="CONTRATACION DIRECTA"/>
    <x v="0"/>
    <n v="30797000"/>
  </r>
  <r>
    <n v="95"/>
    <x v="0"/>
    <s v="AUMENTAR EL SERVICIO AMBIENTAL OFERTADO POR EL ARBOLADO URBANO EN UN 40%  DEL DISTRITO CAPITAL"/>
    <s v="EVALUACIÓN, SEGUIMIENTO Y CONTROL DEL ARBOLADO URBANO"/>
    <x v="8"/>
    <x v="0"/>
    <x v="0"/>
    <x v="0"/>
    <n v="70151506"/>
    <s v="PRESTAR SUS SERVICIOS PROFESIONALES PARA REALIZAR LAS ACTIVIDADES DE SEGUIMIENTO TECNICO A LAS RESOLUCIONES Y CONCEPTOS EMITIDOS POR LA SECRETARIA DISTRITAL DE AMBIENTE"/>
    <d v="2015-02-01T00:00:00"/>
    <n v="10"/>
    <s v="CONTRATACION DIRECTA"/>
    <x v="0"/>
    <n v="30797000"/>
  </r>
  <r>
    <n v="96"/>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6"/>
    <s v="CONTRATACION DIRECTA"/>
    <x v="0"/>
    <n v="9517200"/>
  </r>
  <r>
    <n v="97"/>
    <x v="0"/>
    <s v="AUMENTAR EL SERVICIO AMBIENTAL OFERTADO POR EL ARBOLADO URBANO EN UN 40%  DEL DISTRITO CAPITAL"/>
    <s v="EVALUACIÓN, SEGUIMIENTO Y CONTROL DEL ARBOLADO URBANO"/>
    <x v="8"/>
    <x v="0"/>
    <x v="0"/>
    <x v="0"/>
    <n v="80161504"/>
    <s v="PRESTAR LOS SERVICIOS DE APOYO A LA GESTION PARA ATENDER Y GESTIONAR EL FLUJO DE LOS EXPEDIENTES Y NOTIFICACIONES SILVICULTURALES"/>
    <d v="2015-02-01T00:00:00"/>
    <n v="10.5"/>
    <s v="CONTRATACION DIRECTA"/>
    <x v="0"/>
    <n v="13086150"/>
  </r>
  <r>
    <n v="98"/>
    <x v="0"/>
    <s v="AUMENTAR EL SERVICIO AMBIENTAL OFERTADO POR EL ARBOLADO URBANO EN UN 40%  DEL DISTRITO CAPITAL"/>
    <s v="EVALUACIÓN, SEGUIMIENTO Y CONTROL DEL ARBOLADO URBANO"/>
    <x v="8"/>
    <x v="0"/>
    <x v="0"/>
    <x v="0"/>
    <n v="70151506"/>
    <s v="&quot;PRESTAR SUS SERVICIOS PROFESIONALES PARA ADELANTAR ACTIVIDADES RELACIONADAS CON EL TRAMITE DE ACTUACIONES ADMINISTRATIVAS PERMISIVAS Y SANCIONATORIAS, PARA LA EVALUACION, CONTROL, SEGUIMIENTO Y CONSERVACION DEL ARBOLADO URBANO.&quot;"/>
    <d v="2015-02-01T00:00:00"/>
    <n v="10.5"/>
    <s v="CONTRATACION DIRECTA"/>
    <x v="0"/>
    <n v="28984200"/>
  </r>
  <r>
    <n v="99"/>
    <x v="0"/>
    <s v="AUMENTAR EL SERVICIO AMBIENTAL OFERTADO POR EL ARBOLADO URBANO EN UN 40%  DEL DISTRITO CAPITAL"/>
    <s v="EVALUACIÓN, SEGUIMIENTO Y CONTROL DEL ARBOLADO URBANO"/>
    <x v="8"/>
    <x v="0"/>
    <x v="0"/>
    <x v="0"/>
    <n v="80161504"/>
    <s v="PRESTAR LOS SERVICIOS DE  APOYO A LA  GESTIÓN PARA ATENDER Y GESTIONAR  EL FLUJO DE LOS EXPEDIENTES Y NOTIFICACIONES SILVICULTURALES"/>
    <d v="2015-02-01T00:00:00"/>
    <n v="9.5"/>
    <s v="CONTRATACION DIRECTA"/>
    <x v="0"/>
    <n v="15068900"/>
  </r>
  <r>
    <n v="100"/>
    <x v="0"/>
    <s v="AUMENTAR EL SERVICIO AMBIENTAL OFERTADO POR EL ARBOLADO URBANO EN UN 40%  DEL DISTRITO CAPITAL"/>
    <s v="EVALUACIÓN, SEGUIMIENTO Y CONTROL DEL ARBOLADO URBANO"/>
    <x v="8"/>
    <x v="0"/>
    <x v="0"/>
    <x v="0"/>
    <n v="77101706"/>
    <s v="PRESTAR SUS SERVICIOS PROFESIONALES PARA SUSTANCIAR LOS PROCESOS DE CARÁCTER SANCIONATORIO Y PERMISIVO, QUE LE SEAN ASIGNADOS, EN EL MARCO DEL PROYECTO 819."/>
    <d v="2015-02-01T00:00:00"/>
    <n v="10.5"/>
    <s v="CONTRATACION DIRECTA"/>
    <x v="0"/>
    <n v="36446550"/>
  </r>
  <r>
    <n v="101"/>
    <x v="0"/>
    <s v="AUMENTAR EL SERVICIO AMBIENTAL OFERTADO POR EL ARBOLADO URBANO EN UN 40%  DEL DISTRITO CAPITAL"/>
    <s v="EVALUACIÓN, SEGUIMIENTO Y CONTROL DEL ARBOLADO URBANO"/>
    <x v="8"/>
    <x v="0"/>
    <x v="0"/>
    <x v="0"/>
    <n v="77101706"/>
    <s v="PRESTAR SUS SERVICIOS PROFESIONALES PARA DIRIGIR Y ORIENTAR JURIDICAMENTE TODAS LAS ACTIVIDADES RELACIONADAS CON LOS ACTOS ADMINISTRATIVOS AMBIENTALES DE CARACTER PERMISIVO Y SANCIONATORIO EN EL MARCO DEL PROYECTO 819"/>
    <d v="2015-02-01T00:00:00"/>
    <n v="10"/>
    <s v="CONTRATACION DIRECTA"/>
    <x v="0"/>
    <n v="59740000"/>
  </r>
  <r>
    <n v="102"/>
    <x v="0"/>
    <s v="AUMENTAR EL SERVICIO AMBIENTAL OFERTADO POR EL ARBOLADO URBANO EN UN 40%  DEL DISTRITO CAPITAL"/>
    <s v="EVALUACIÓN, SEGUIMIENTO Y CONTROL DEL ARBOLADO URBANO"/>
    <x v="8"/>
    <x v="0"/>
    <x v="0"/>
    <x v="0"/>
    <n v="80161504"/>
    <s v="PRESTAR SUS SERVICIOS PROFESIONALES PARA REALIZAR EL SEGUIMIENTO Y LA ATENCION OPORTUNA A LOS REQUERIMIETNOS DERIVADOS DE LA EVALUACION, SEGUIMIENTO Y CONTROL DEL ARBOLADO URBANO"/>
    <d v="2015-02-01T00:00:00"/>
    <n v="8"/>
    <s v="CONTRATACION DIRECTA"/>
    <x v="0"/>
    <n v="31971200"/>
  </r>
  <r>
    <n v="103"/>
    <x v="0"/>
    <s v="AUMENTAR EL SERVICIO AMBIENTAL OFERTADO POR EL ARBOLADO URBANO EN UN 40%  DEL DISTRITO CAPITAL"/>
    <s v="EVALUACIÓN, SEGUIMIENTO Y CONTROL DEL ARBOLADO URBANO"/>
    <x v="8"/>
    <x v="0"/>
    <x v="0"/>
    <x v="0"/>
    <n v="77101706"/>
    <s v="&quot;PRESTAR SUS SERVICIOS PROFESIONALES PARA SUSTANCIAR LOS PROCESOS DE CARÁCTER SANCIONATORIO Y PERMISIVO, QUE LE SEAN ASIGNADOS, EN MATERIA DE EVALUACION, CONTROL, SEGUIMIENTO Y CONSERVACION DEL ARBOLADO URBANO.&quot;"/>
    <d v="2015-02-01T00:00:00"/>
    <n v="11"/>
    <s v="CONTRATACION DIRECTA"/>
    <x v="0"/>
    <n v="38182100"/>
  </r>
  <r>
    <n v="104"/>
    <x v="0"/>
    <s v="AUMENTAR EL SERVICIO AMBIENTAL OFERTADO POR EL ARBOLADO URBANO EN UN 40%  DEL DISTRITO CAPITAL"/>
    <s v="EVALUACIÓN, SEGUIMIENTO Y CONTROL DEL ARBOLADO URBANO"/>
    <x v="8"/>
    <x v="0"/>
    <x v="0"/>
    <x v="0"/>
    <n v="80161504"/>
    <s v="PRESTAR SUS SERVICIOS PARA APOYAR Y REALIZAR EL MANEJO DE LA INFORMACIÓN EN BASES DE DATOS Y ADELANTAR ACTIVIDADES DE GESTIÓN DOCUMENTAL, DE LOS DOCUMENTOS RELACIONADOS CON LOS ACTOS ADMINISTRATIVOS Y CONCEPTOS TÉCNICOS SILVICULTURALES"/>
    <d v="2015-02-01T00:00:00"/>
    <n v="8.5"/>
    <s v="CONTRATACION DIRECTA"/>
    <x v="0"/>
    <n v="13482700"/>
  </r>
</pivotCacheRecords>
</file>

<file path=xl/pivotCache/pivotCacheRecords3.xml><?xml version="1.0" encoding="utf-8"?>
<pivotCacheRecords xmlns="http://schemas.openxmlformats.org/spreadsheetml/2006/main" xmlns:r="http://schemas.openxmlformats.org/officeDocument/2006/relationships" count="22">
  <r>
    <x v="0"/>
    <s v="CALIDAD AMBIENTAL Y PRESERVACIÓN DEL PATRIMONIO NATURAL"/>
    <s v="ORGANIZACIÓN ARCHIVISTICA Y DIGITALIZACIÓN DE EXPEDIENTES"/>
    <x v="0"/>
    <s v="02_DOTACIÓN"/>
    <s v="01_ADQUISICIÓN_Y_O_PRODUCCIÓN_DE_EQUIPOS_MATERIALES_SUMINISTROS_Y_SERVICIOS_PROPIOS_DEL_SECTOR"/>
    <x v="0"/>
    <n v="80101505"/>
    <s v="PRESTAR LOS SERVICIOS TECNICOS EN LAS ACTIVIDADES DE INTEGRACION DE LA TABLA DE RETENCION DOCUMENTAL EN EL SISTEMADE INFORMACION FOREST, ASI COMO APOYAR EL CONTROL  Y SEGUIMIENTO DE LAS ACTIVIDADES RELACIONADAS CON LA DIGITALIZACION DOCUMENTAL DE LA SECRE"/>
    <d v="2015-01-17T00:00:00"/>
    <n v="11"/>
    <s v="CONTRATACION DIRECTA"/>
    <s v="OTROS DISTRITO"/>
    <n v="23906300"/>
    <n v="23906300"/>
    <s v="N/A"/>
    <s v="N/A"/>
    <s v="julio.pulido@ambientebogota.gov.co"/>
    <n v="2173300"/>
    <n v="20084"/>
  </r>
  <r>
    <x v="0"/>
    <s v="CALIDAD AMBIENTAL Y PRESERVACIÓN DEL PATRIMONIO NATURAL"/>
    <s v="ORGANIZACIÓN ARCHIVISTICA Y DIGITALIZACIÓN DE EXPEDIENTES"/>
    <x v="0"/>
    <s v="02_DOTACIÓN"/>
    <s v="01_ADQUISICIÓN_Y_O_PRODUCCIÓN_DE_EQUIPOS_MATERIALES_SUMINISTROS_Y_SERVICIOS_PROPIOS_DEL_SECTOR"/>
    <x v="0"/>
    <n v="80101505"/>
    <s v="REALIZAR EL SEGUIMIENTO Y APOYAR A LAS TAREAS DEL SUPERVISOR DEL PROCESO DE DIGITALIZACIÓN DEL ARCHIVO DE LA SECRETARÍA DISTRITAL DE AMBIENTE  TANTO A NIVEL PROCESO DE CONTRATACIÓN COMO EN EL SISTEMA DE INFORMACIÓN, ASÍ MISMO REALIZAR CONTROLES Y AUDITORI"/>
    <d v="2015-01-17T00:00:00"/>
    <n v="11"/>
    <s v="CONTRATACION DIRECTA"/>
    <s v="OTROS DISTRITO"/>
    <n v="38182100"/>
    <n v="38182100"/>
    <s v="N/A"/>
    <s v="N/A"/>
    <s v="julio.pulido@ambientebogota.gov.co"/>
    <n v="3471100"/>
    <n v="20085"/>
  </r>
  <r>
    <x v="0"/>
    <s v="CALIDAD AMBIENTAL Y PRESERVACIÓN DEL PATRIMONIO NATURAL"/>
    <s v="ORGANIZACIÓN ARCHIVISTICA Y DIGITALIZACIÓN DE EXPEDIENTES"/>
    <x v="0"/>
    <s v="02_DOTACIÓN"/>
    <s v="01_ADQUISICIÓN_Y_O_PRODUCCIÓN_DE_EQUIPOS_MATERIALES_SUMINISTROS_Y_SERVICIOS_PROPIOS_DEL_SECTOR"/>
    <x v="0"/>
    <n v="80101505"/>
    <s v="ORGANIZACIÓN ARCHIVÍSTICA, DIGITALIZACIÓN Y/O MICROFILMACIÓN DE LOS EXPEDIENTES GENERADOS EN LA SDA EN EL EJERCICIO DE SUS FUNCIONES DE CONTROL AMBIENTAL PARA CADA UNA DE LAS TEMÁTICAS QUE ALLÍ SE MANEJAN.  (1500 MTS LINEALES), ASÍ COMO CONTRATAR LAS  CAR"/>
    <d v="2015-01-17T00:00:00"/>
    <n v="1"/>
    <s v="LICITACION"/>
    <s v="OTROS DISTRITO"/>
    <n v="937911600"/>
    <n v="937911600"/>
    <s v="N/A"/>
    <s v="N/A"/>
    <s v="julio.pulido@ambientebogota.gov.co"/>
    <n v="937911600"/>
    <m/>
  </r>
  <r>
    <x v="0"/>
    <s v="CALIDAD AMBIENTAL Y PRESERVACIÓN DEL PATRIMONIO NATURAL"/>
    <s v="CULTURA DE LA ÉTICA, LA TRANSPARENCIA Y LA PROBIDAD"/>
    <x v="1"/>
    <s v="02_DOTACIÓN"/>
    <s v="01_ADQUISICIÓN_Y_O_PRODUCCIÓN_DE_EQUIPOS_MATERIALES_SUMINISTROS_Y_SERVICIOS_PROPIOS_DEL_SECTOR"/>
    <x v="0"/>
    <n v="80111501"/>
    <s v="IMPLEMENTACIÓN PROGRAMA DE ÉTICA DE LA SECRETARÍA DISTRITAL DE AMBIENTE"/>
    <d v="2015-01-17T00:00:00"/>
    <n v="1"/>
    <s v="CONTRATACION DIRECTA"/>
    <s v="OTROS DISTRITO"/>
    <n v="20000000"/>
    <n v="20000000"/>
    <s v="N/A"/>
    <s v="N/A"/>
    <s v="julio.pulido@ambientebogota.gov.co"/>
    <n v="20000000"/>
    <m/>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PRESTAR LOS SERVICIOS PROFESIONALES A LA SECRETARIA  DISTRITAL DE AMBIENTE EN TEMAS RELACIONADOS CON DESARROLLO DE AUDITORIAS INTERNAS Y SEGUIMIENTO A LOS PLANES ESTABLECIDOS PARA FORTALECER EL SISTEMA DE CONTROL INTERNO, MEDIANTE LA REALIZACION DE ACTIVI"/>
    <d v="2015-01-17T00:00:00"/>
    <n v="12"/>
    <s v="CONTRATACION DIRECTA"/>
    <s v="OTROS DISTRITO"/>
    <n v="65714000"/>
    <n v="65714000"/>
    <s v="N/A"/>
    <s v="N/A"/>
    <s v="julio.pulido@ambientebogota.gov.co"/>
    <n v="5974000"/>
    <n v="50005"/>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APOYAR A LA SECRETARIA DISTRITAL DE AMBIENTE LIDERANDO LAS AUDITORIAS INTERNAS Y EL CUMPLIIENTO DE LA REGLAMENTACIÓN QUE DEBE DESARROLLAR LA ENTIDAD."/>
    <d v="2015-01-17T00:00:00"/>
    <n v="12"/>
    <s v="CONTRATACION DIRECTA"/>
    <s v="OTROS DISTRITO"/>
    <n v="33876700"/>
    <n v="33876700"/>
    <s v="N/A"/>
    <s v="N/A"/>
    <s v="julio.pulido@ambientebogota.gov.co"/>
    <n v="3079700"/>
    <n v="50000"/>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APOYAR EL DESARROLLO DE LAS AUDITORÍAS QUE ADELANTA LA ENTIDAD EN EL MARCO DEL PROCESO DE CONTROL Y MEJORA"/>
    <d v="2015-01-17T00:00:00"/>
    <n v="12"/>
    <s v="CONTRATACION DIRECTA"/>
    <s v="OTROS DISTRITO"/>
    <n v="38182100"/>
    <n v="38182100"/>
    <s v="N/A"/>
    <s v="N/A"/>
    <s v="julio.pulido@ambientebogota.gov.co"/>
    <n v="3471100"/>
    <n v="50001"/>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APOYAR EL DESARROLLO DE LAS AUDITORÍAS QUE ADELANTA LA ENTIDAD EN EL MARCO DEL PROCESO DE CONTROL Y MEJORA"/>
    <d v="2015-01-17T00:00:00"/>
    <n v="12"/>
    <s v="CONTRATACION DIRECTA"/>
    <s v="OTROS DISTRITO"/>
    <n v="38182100"/>
    <n v="38182100"/>
    <s v="N/A"/>
    <s v="N/A"/>
    <s v="julio.pulido@ambientebogota.gov.co"/>
    <n v="3471100"/>
    <n v="50002"/>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PRESTAR SUS SERVICIOS PROFESIONALES, EN LA CONSOLIDACIÓN DEL SUBSISTEMA DE CONTROL DE EVALUACIÓN, REALIZANDO ACTIVIDADES DE EVALUACIÓN INDEPENDIENTE DEL SISTEMA DE CONTROL INTERNO Y DE AUDITORÍA INTERNA"/>
    <d v="2015-01-17T00:00:00"/>
    <n v="12"/>
    <s v="CONTRATACION DIRECTA"/>
    <s v="OTROS DISTRITO"/>
    <n v="27985100"/>
    <n v="27985100"/>
    <s v="N/A"/>
    <s v="N/A"/>
    <s v="julio.pulido@ambientebogota.gov.co"/>
    <n v="2544100"/>
    <n v="50004"/>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PRESTAR SUS SERVICIOS PROFESIONALES, EN LA CONSOLIDACIÓN DEL SUBSISTEMA DE CONTROL DE EVALUACIÓN, REALIZANDO ACTIVIDADES DE EVALUACIÓN INDEPENDIENTE DEL SISTEMA DE CONTROL INTERNO Y DE AUDITORÍA INTERNA"/>
    <d v="2015-01-17T00:00:00"/>
    <n v="12"/>
    <s v="CONTRATACION DIRECTA"/>
    <s v="OTROS DISTRITO"/>
    <n v="27985100"/>
    <n v="27985100"/>
    <s v="N/A"/>
    <s v="N/A"/>
    <s v="julio.pulido@ambientebogota.gov.co"/>
    <n v="2544100"/>
    <n v="50003"/>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APOYAR EL SEGUIMIENTO AL CUMPLIMIENTO DE LOS PROYECTOS DE INVERSIÓN  Y LAS METAS ESTABLECIDAS PARA LA DEPENDENCIA EN EL PLAN DE DESARROLLO 2012-2016 &quot;BOGOTÁ HUMANA&quot;."/>
    <d v="2015-01-17T00:00:00"/>
    <n v="12"/>
    <s v="CONTRATACION DIRECTA"/>
    <s v="OTROS DISTRITO"/>
    <n v="47956800"/>
    <n v="47956800"/>
    <s v="N/A"/>
    <s v="N/A"/>
    <s v="julio.pulido@ambientebogota.gov.co"/>
    <n v="3996400"/>
    <n v="20086"/>
  </r>
  <r>
    <x v="0"/>
    <s v="CALIDAD AMBIENTAL Y PRESERVACIÓN DEL PATRIMONIO NATURAL"/>
    <s v="CULTURA DE LA ÉTICA, LA TRANSPARENCIA Y LA PROBIDAD"/>
    <x v="2"/>
    <s v="05 -  ADMINISTRACIÓN  DEL ESTADO"/>
    <s v="02-ADMINISTRACIÓN CONTROL Y ORGANIZACIÓN INSTITUCIONAL PARA APOYO A LA GESTIÓN  DEL DISTRITO"/>
    <x v="1"/>
    <n v="80101505"/>
    <s v="APOYAR A LA ADMNISTRACIÓN DEL APLICATIVO  Y LAS ACTIVIDADES RELACIONADAS PARA EL MEJORAMIENTO CONTINUO DE LOS PROCEDIMIENTOS ASOCIADOS AL AREA DE SERVICIO AL CIUDADANO EN EL MARCO DE PROBIDAD Y TRASNPARECIA INSTITUCIONAL."/>
    <d v="2015-01-17T00:00:00"/>
    <n v="12"/>
    <s v="CONTRATACION DIRECTA"/>
    <s v="OTROS DISTRITO"/>
    <n v="47956800"/>
    <n v="47956800"/>
    <s v="N/A"/>
    <s v="N/A"/>
    <s v="julio.pulido@ambientebogota.gov.co"/>
    <n v="3996400"/>
    <n v="20087"/>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ESTABLECER MECANISMOS DE CULTURA DE TRANSPARENCIA EN LOS PUNTOS DE ATENCIÓN DE LA SDA, QUE PROPICIEN UN CAMBIO DE RECHAZO A LA CORRUPCIÓN Y QUE PERMITAN ALCANZAR UNA ATENCIÓN TRANSPARENTE E INTEGRA DE LO PÚBLICO"/>
    <d v="2015-01-17T00:00:00"/>
    <n v="12"/>
    <s v="CONTRATACION DIRECTA"/>
    <s v="OTROS DISTRITO"/>
    <n v="77868000"/>
    <n v="77868000"/>
    <s v="N/A"/>
    <s v="N/A"/>
    <s v="julio.pulido@ambientebogota.gov.co"/>
    <n v="6489000"/>
    <n v="20088"/>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APOYAR LA ADMINISTRACIÓN DEL APLICATIVO SDQS Y LAS ACTIVIDADES RELACIONADAS CON EL MEJORAMIENTO CONTINUO DE LOS PROCEDIMIENTOS ASOCIADOS AL  SERVICIO AL CIUDADANO, EN EL MARCO DE ACCIONES DE PROBIDAD Y TRANSPARENCIA INSTITUCIONAL"/>
    <d v="2015-01-17T00:00:00"/>
    <n v="12"/>
    <s v="CONTRATACION DIRECTA"/>
    <s v="OTROS DISTRITO"/>
    <n v="47956800"/>
    <n v="47956800"/>
    <s v="N/A"/>
    <s v="N/A"/>
    <s v="julio.pulido@ambientebogota.gov.co"/>
    <n v="3996400"/>
    <n v="20089"/>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APOYAR EL DESARROLLO  Y SEGUIMIENTO DE LAS ACTIVIDADES RELACIONADAS CON EL PROCEDIMIENTO DE QUEJAS Y RECLAMOS EN EL MARCO DE PROBIDAD Y TRANSPARENCIA&quot;."/>
    <d v="2015-01-17T00:00:00"/>
    <n v="12"/>
    <s v="CONTRATACION DIRECTA"/>
    <s v="OTROS DISTRITO"/>
    <n v="24225600"/>
    <n v="24225600"/>
    <s v="N/A"/>
    <s v="N/A"/>
    <s v="julio.pulido@ambientebogota.gov.co"/>
    <n v="2018800"/>
    <n v="20090"/>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APOYAR EL DESARROLLO  Y SEGUIMIENTO DE LAS ACTIVIDADES RELACIONADAS CON EL PROCEDIMIENTO DE QUEJAS Y RECLAMOS EN EL MARCO DE PROBIDAD Y TRANSPARENCIA."/>
    <d v="2015-01-17T00:00:00"/>
    <n v="10"/>
    <s v="CONTRATACION DIRECTA"/>
    <s v="OTROS DISTRITO"/>
    <n v="24225600"/>
    <n v="24225600"/>
    <s v="N/A"/>
    <s v="N/A"/>
    <s v="julio.pulido@ambientebogota.gov.co"/>
    <n v="2018800"/>
    <n v="20091"/>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APOYAR EL DESARROLLO DE LAS ACTIVIDADES RELACIONADAS CON EL PROCEDIMIENTO DE QUEJAS Y RECLAMOS EN EL MARCO DE PROBIDAD Y TRANSPARENCIA"/>
    <d v="2015-01-17T00:00:00"/>
    <n v="10"/>
    <s v="CONTRATACION DIRECTA"/>
    <s v="OTROS DISTRITO"/>
    <n v="17448200"/>
    <n v="17448200"/>
    <s v="N/A"/>
    <s v="N/A"/>
    <s v="julio.pulido@ambientebogota.gov.co"/>
    <n v="1586200"/>
    <n v="20092"/>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DESARROLLO DE LAS ACTIVIDADES RELACIONADAS CON EL PROCEDIIENTO DE QUEJAS Y RECLAMOS EN EL MARCO DE PROBIDAD Y TRANSPARENCIA."/>
    <d v="2015-01-17T00:00:00"/>
    <n v="10"/>
    <s v="CONTRATACION DIRECTA"/>
    <s v="OTROS DISTRITO"/>
    <n v="18807800"/>
    <n v="18807800"/>
    <s v="N/A"/>
    <s v="N/A"/>
    <s v="julio.pulido@ambientebogota.gov.co"/>
    <n v="1709800"/>
    <n v="20093"/>
  </r>
  <r>
    <x v="0"/>
    <s v="CALIDAD AMBIENTAL Y PRESERVACIÓN DEL PATRIMONIO NATURAL"/>
    <s v="CULTURA DE LA ÉTICA, LA TRANSPARENCIA Y LA PROBIDAD"/>
    <x v="2"/>
    <s v="05 -  ADMINISTRACIÓN  DEL ESTADO"/>
    <s v="02-ADMINISTRACIÓN CONTROL Y ORGANIZACIÓN INSTITUCIONAL PARA APOYO A LA GESTIÓN  DEL DISTRITO"/>
    <x v="1"/>
    <n v="80111501"/>
    <s v="DESARROLLO DE LAS ACTIVIDADES RELACIONADAS CON EL PROCEDIIENTO DE QUEJAS Y RECLAMOS EN EL MARCO DE PROBIDAD Y TRANSPARENCIA."/>
    <d v="2015-01-17T00:00:00"/>
    <n v="10"/>
    <s v="CONTRATACION DIRECTA"/>
    <s v="OTROS DISTRITO"/>
    <n v="19629300"/>
    <n v="19629300"/>
    <s v="N/A"/>
    <s v="N/A"/>
    <s v="julio.pulido@ambientebogota.gov.co"/>
    <n v="1709800"/>
    <n v="20094"/>
  </r>
  <r>
    <x v="0"/>
    <s v="CALIDAD AMBIENTAL Y PRESERVACIÓN DEL PATRIMONIO NATURAL"/>
    <s v="CULTURA DE LA ÉTICA, LA TRANSPARENCIA Y LA PROBIDAD"/>
    <x v="2"/>
    <s v="02_DOTACIÓN"/>
    <s v="01_ADQUISICIÓN_Y_O_PRODUCCIÓN_DE_EQUIPOS_MATERIALES_SUMINISTROS_Y_SERVICIOS_PROPIOS_DEL_SECTOR"/>
    <x v="0"/>
    <n v="80101505"/>
    <s v="REALIZAR CAPACITACIÓN EN TEMAS DE ETICA, PROBIDAD Y TRANSPARECIA."/>
    <d v="2015-01-17T00:00:00"/>
    <n v="1"/>
    <s v="CONTRATACION DIRECTA"/>
    <s v="OTROS DISTRITO"/>
    <n v="20000000"/>
    <n v="20000000"/>
    <s v="N/A"/>
    <s v="N/A"/>
    <s v="julio.pulido@ambientebogota.gov.co"/>
    <n v="20000000"/>
    <m/>
  </r>
  <r>
    <x v="0"/>
    <s v="CALIDAD AMBIENTAL Y PRESERVACIÓN DEL PATRIMONIO NATURAL"/>
    <s v="CULTURA DE LA ÉTICA, LA TRANSPARENCIA Y LA PROBIDAD"/>
    <x v="2"/>
    <s v="02_DOTACIÓN"/>
    <s v="01_ADQUISICIÓN_Y_O_PRODUCCIÓN_DE_EQUIPOS_MATERIALES_SUMINISTROS_Y_SERVICIOS_PROPIOS_DEL_SECTOR"/>
    <x v="0"/>
    <n v="80101505"/>
    <s v="REALIZAR PROCESOS DE CONTRATACION TRANSPARENTES HACIA LA COMUNIDAD."/>
    <d v="2015-01-17T00:00:00"/>
    <n v="1"/>
    <s v="CONTRATACION DIRECTA"/>
    <s v="OTROS DISTRITO"/>
    <n v="50000000"/>
    <n v="50000000"/>
    <s v="N/A"/>
    <s v="N/A"/>
    <s v="julio.pulido@ambientebogota.gov.co"/>
    <n v="50000000"/>
    <m/>
  </r>
  <r>
    <x v="1"/>
    <s v="CALIDAD AMBIENTAL Y PRESERVACIÓN DEL PATRIMONIO NATURAL"/>
    <s v="CONTROL SOCIAL PARA LA PARTICIPACIÓN EN LA GESTIÓN AMBIENTAL"/>
    <x v="3"/>
    <s v="02_DOTACIÓN"/>
    <s v="01_ADQUISICIÓN_Y_O_PRODUCCIÓN_DE_EQUIPOS_MATERIALES_SUMINISTROS_Y_SERVICIOS_PROPIOS_DEL_SECTOR"/>
    <x v="0"/>
    <n v="80111501"/>
    <s v="Promover 20 procesos participativos de control social para la gestión ambiental en el D.C."/>
    <d v="2015-01-17T00:00:00"/>
    <n v="1"/>
    <s v="CONTRATACION DIRECTA"/>
    <s v="OTROS DISTRITO"/>
    <n v="36000000"/>
    <n v="36000000"/>
    <s v="N/A"/>
    <s v="N/A"/>
    <s v="julio.pulido@ambientebogota.gov.co"/>
    <n v="36000000"/>
    <m/>
  </r>
</pivotCacheRecords>
</file>

<file path=xl/pivotCache/pivotCacheRecords4.xml><?xml version="1.0" encoding="utf-8"?>
<pivotCacheRecords xmlns="http://schemas.openxmlformats.org/spreadsheetml/2006/main" xmlns:r="http://schemas.openxmlformats.org/officeDocument/2006/relationships" count="10">
  <r>
    <n v="1"/>
    <x v="0"/>
    <s v="PONER EN MARCHA UN CENTRO DE PROTECCIÓN Y BIENESTAR ANIMAL"/>
    <s v="ATENCIÓN INTEGRAL A EQUINOS"/>
    <s v="ATENCIÓN INTEGRAL 100% DE LOS EQUINOS ENTREGADOS A LA SDA, DESDE SU RECEPCIÓN HASTA SU DISPOSICIÓN FINAL"/>
    <x v="0"/>
    <x v="0"/>
    <x v="0"/>
    <n v="80101504"/>
    <s v="PRESTAR EL SERVICIO DE ATENCIÓN INTEGRAL A LOS EQUINOS REMITIDOS POR LA SECRETARIA DISTRITAL DE AMBIENTE."/>
    <d v="2015-02-01T00:00:00"/>
    <n v="10"/>
    <s v="CONTRATACION DIRECTA"/>
    <x v="0"/>
    <n v="886000000"/>
    <n v="886000000"/>
    <s v="N/A"/>
    <s v="N/A"/>
    <s v="CARMEN ROCIO GONZALEZ CANTOR   _x000a_TEL 3778917"/>
    <n v="88600000"/>
  </r>
  <r>
    <n v="2"/>
    <x v="0"/>
    <s v="PONER EN MARCHA UN CENTRO DE PROTECCIÓN Y BIENESTAR ANIMAL"/>
    <s v="CONSTRUCCIÓN Y ADECUACIÓN DE LA CASA ECOLOGICA DE LOS ANIMALES"/>
    <s v="CONSTRUIR Y ADECUAR 100% LA CASA ECOLÓGICA DE LOS ANIMALES"/>
    <x v="1"/>
    <x v="1"/>
    <x v="1"/>
    <n v="80101505"/>
    <s v="APOYAR TECNICAMENTE LOS PROCESOS DE FORMULACIÓN, GESTIÓN Y SUPERVISIÓN DE LOS CONTRATOS RELACIONADOS CON LA ADECUACIÓN DE LA CASA ECOLOGICA DE LOS ANIMALES- CENTRO DE PROTECCIÓN Y BIENESTAR ANIMAL DEL DISTRITO CAPITAL"/>
    <d v="2015-02-01T00:00:00"/>
    <n v="9.7087378640776691"/>
    <s v="CONTRATACION DIRECTA"/>
    <x v="0"/>
    <n v="43900000"/>
    <n v="43900000"/>
    <s v="N/A"/>
    <s v="N/A"/>
    <s v="CARMEN ROCIO GONZALEZ CANTOR   _x000a_TEL 3778917"/>
    <n v="4521700"/>
  </r>
  <r>
    <n v="3"/>
    <x v="0"/>
    <s v="PONER EN MARCHA UN CENTRO DE PROTECCIÓN Y BIENESTAR ANIMAL"/>
    <s v="ATENCIÓN INTEGRAL A EQUINOS"/>
    <s v="ATENCIÓN INTEGRAL 100% DE LOS EQUINOS ENTREGADOS A LA SDA, DESDE SU RECEPCIÓN HASTA SU DISPOSICIÓN FINAL"/>
    <x v="1"/>
    <x v="1"/>
    <x v="1"/>
    <n v="80101504"/>
    <s v="PRESTAR SUS SERVICIOS PROFESIONALES PARA APOYAR LOS TRAMITES DE TIPO JURIDICO EN LA GESTION INTEGRAL A LA FAUNA DOMESTICA EN EL DISTRITO CAPITAL"/>
    <d v="2015-02-01T00:00:00"/>
    <n v="10"/>
    <s v="CONTRATACION DIRECTA"/>
    <x v="0"/>
    <n v="34711000"/>
    <n v="34711000"/>
    <s v="N/A"/>
    <s v="N/A"/>
    <s v="CARMEN ROCIO GONZALEZ CANTOR   _x000a_TEL 3778917"/>
    <n v="3471100"/>
  </r>
  <r>
    <n v="4"/>
    <x v="0"/>
    <s v="PONER EN MARCHA UN CENTRO DE PROTECCIÓN Y BIENESTAR ANIMAL"/>
    <s v="ATENCIÓN INTEGRAL A EQUINOS"/>
    <s v="ATENCIÓN INTEGRAL 100% DE LOS EQUINOS ENTREGADOS A LA SDA, DESDE SU RECEPCIÓN HASTA SU DISPOSICIÓN FINAL"/>
    <x v="1"/>
    <x v="1"/>
    <x v="1"/>
    <n v="80101504"/>
    <s v="“PRESTAR SUS SERVICIOS PROFESIONALES PARA REALIZAR EL SEGUIMIENTO  Y LA ATENCION OPORTUNA A LOS REQUERIMIENTOS DERIVADOS DE LA ATENCION INTEGRAL A EQUINOS Y TEMAS DE ANIMALES DOMÉSTICOS."/>
    <d v="2015-02-01T00:00:00"/>
    <n v="10"/>
    <s v="CONTRATACION DIRECTA"/>
    <x v="0"/>
    <n v="34711000"/>
    <n v="34711000"/>
    <s v="N/A"/>
    <s v="N/A"/>
    <s v="CARMEN ROCIO GONZALEZ CANTOR   _x000a_TEL 3778917"/>
    <n v="3471100"/>
  </r>
  <r>
    <n v="5"/>
    <x v="0"/>
    <s v="PONER EN MARCHA UN CENTRO DE PROTECCIÓN Y BIENESTAR ANIMAL"/>
    <s v="ATENCIÓN INTEGRAL A EQUINOS"/>
    <s v="ATENCIÓN INTEGRAL 100% DE LOS EQUINOS ENTREGADOS A LA SDA, DESDE SU RECEPCIÓN HASTA SU DISPOSICIÓN FINAL"/>
    <x v="0"/>
    <x v="2"/>
    <x v="2"/>
    <n v="78111808"/>
    <s v="CONTRATAR LA PRESTACIÓN DEL SERVICIO PÚBLICO DE TRANSPORTE TERRESTRE AUTOMOTOR ESPECIAL EN VEHÍCULOS TIPO CAMIONETA DOBLE CABINA, CON EL FIN DE APOYAR LAS ACTIVIDADES QUE DESARROLLA LA SECRETARIA DISTRITAL DE AMBIENTE DE ACUERDO CON LAS CARACTERÍSTICAS TÉCNICAS DEFINIDAS ."/>
    <d v="2015-02-01T00:00:00"/>
    <n v="9"/>
    <s v="LICITACION"/>
    <x v="0"/>
    <n v="54360000"/>
    <n v="54360000"/>
    <s v="N/A"/>
    <s v="N/A"/>
    <s v="CARMEN ROCIO GONZALEZ CANTOR   _x000a_TEL 3778917"/>
    <n v="6040000"/>
  </r>
  <r>
    <n v="6"/>
    <x v="0"/>
    <s v="PONER EN MARCHA UN CENTRO DE PROTECCIÓN Y BIENESTAR ANIMAL"/>
    <s v="ATENCIÓN INTEGRAL A EQUINOS"/>
    <s v="ATENCIÓN INTEGRAL 100% DE LOS EQUINOS ENTREGADOS A LA SDA, DESDE SU RECEPCIÓN HASTA SU DISPOSICIÓN FINAL"/>
    <x v="1"/>
    <x v="1"/>
    <x v="1"/>
    <n v="80101504"/>
    <s v="PRESTAR SUS SERVICIOS PROFESIONALES PARA REALIZAR ACTIVIDADES RELACIONADAS CON LA GESTION INTEGRAL DE LA FAUNA DOMESTICA  EN EL DISTRITO CAPITAL"/>
    <d v="2015-02-01T00:00:00"/>
    <n v="9"/>
    <s v="CONTRATACION DIRECTA"/>
    <x v="0"/>
    <n v="40695300"/>
    <n v="40695300"/>
    <s v="N/A"/>
    <s v="N/A"/>
    <s v="CARMEN ROCIO GONZALEZ CANTOR   _x000a_TEL 3778917"/>
    <n v="4521700"/>
  </r>
  <r>
    <n v="7"/>
    <x v="0"/>
    <s v="PONER EN MARCHA UN CENTRO DE PROTECCIÓN Y BIENESTAR ANIMAL"/>
    <s v="ATENCIÓN INTEGRAL A EQUINOS"/>
    <s v="ATENCIÓN INTEGRAL 100% DE LOS EQUINOS ENTREGADOS A LA SDA, DESDE SU RECEPCIÓN HASTA SU DISPOSICIÓN FINAL"/>
    <x v="1"/>
    <x v="1"/>
    <x v="1"/>
    <n v="80101504"/>
    <s v="PRESTAR SUS SERVICIOS PROFESIONALES PARA REALIZAR ACTIVIDADES RELACIONADAS CON LA GESTION INTEGRAL DE LA FAUNA DOMESTICA EN EL DISTRITO CAPITAL."/>
    <d v="2015-02-01T00:00:00"/>
    <n v="10.863060160257765"/>
    <s v="CONTRATACION DIRECTA"/>
    <x v="0"/>
    <n v="25622699.999999993"/>
    <n v="25622699.999999993"/>
    <s v="N/A"/>
    <s v="N/A"/>
    <s v="CARMEN ROCIO GONZALEZ CANTOR   _x000a_TEL 3778917"/>
    <n v="2358700"/>
  </r>
  <r>
    <n v="8"/>
    <x v="0"/>
    <s v="ATENCIÓN INTEGRAL DE LA FAUNA DOMESTICA EN EL DISTRITO CAPITAL"/>
    <s v="POLÍTICA PÚBLICA DE BIENESTAR ANIMAL"/>
    <s v="IMPLEMENTAR 100% LA POLÍTICA PÚBLICA DE PROTECCIÓN Y BIENESTAR ANIMAL PARA EL DISTRITO CAPITAL."/>
    <x v="1"/>
    <x v="1"/>
    <x v="1"/>
    <n v="80101505"/>
    <s v="PRESTAR LOS SERVICIOS PROFESIONALES PARA COORDINAR EL PROCESO DE IMPLEMENTACION DE LA POLITICA PUBLICA DE PROTECCIÓN Y BIENESTAR ANIMAL EN EL DISTRITO CAPITAL."/>
    <d v="2015-02-01T00:00:00"/>
    <n v="9.6999999999999993"/>
    <s v="CONTRATACION DIRECTA"/>
    <x v="0"/>
    <n v="57680000"/>
    <n v="57680000"/>
    <s v="N/A"/>
    <s v="N/A"/>
    <s v="CARMEN ROCIO GONZALEZ CANTOR   _x000a_TEL 3778917"/>
    <n v="8240000"/>
  </r>
  <r>
    <n v="9"/>
    <x v="0"/>
    <s v="ATENCIÓN INTEGRAL DE LA FAUNA DOMESTICA EN EL DISTRITO CAPITAL"/>
    <s v="POLÍTICA PÚBLICA DE BIENESTAR ANIMAL"/>
    <s v="IMPLEMENTAR 100% LA POLÍTICA PÚBLICA DE PROTECCIÓN Y BIENESTAR ANIMAL PARA EL DISTRITO CAPITAL."/>
    <x v="1"/>
    <x v="1"/>
    <x v="1"/>
    <n v="80101505"/>
    <s v="SALDO DISPONIBLE"/>
    <d v="2015-02-01T00:00:00"/>
    <n v="9.6999999999999993"/>
    <s v="CONTRATACION DIRECTA"/>
    <x v="0"/>
    <n v="22320000"/>
    <n v="22320000"/>
    <s v="N/A"/>
    <s v="N/A"/>
    <s v="CARMEN ROCIO GONZALEZ CANTOR   _x000a_TEL 3778917"/>
    <n v="0"/>
  </r>
  <r>
    <n v="10"/>
    <x v="0"/>
    <s v="PONER EN MARCHA UN CENTRO DE PROTECCIÓN Y BIENESTAR ANIMAL"/>
    <s v="CONSTRUCCIÓN Y ADECUACIÓN DE LA CASA ECOLOGICA DE LOS ANIMALES"/>
    <s v="CONSTRUIR Y ADECUAR 100% LA CASA ECOLÓGICA DE LOS ANIMALES"/>
    <x v="2"/>
    <x v="3"/>
    <x v="3"/>
    <n v="80101505"/>
    <s v="CONSTRUCCION CENTRO DE 4RECEPCIÓN DE FAUNA DOMESTICA &quot; CASA DE LOS ANIMALES &quot;"/>
    <d v="2015-04-01T00:00:00"/>
    <n v="12"/>
    <s v="LICITACION"/>
    <x v="0"/>
    <n v="12000000000"/>
    <n v="12000000000"/>
    <s v="N/A"/>
    <s v="N/A"/>
    <s v="CARMEN ROCIO GONZALEZ CANTOR   _x000a_TEL 3778917"/>
    <n v="0"/>
  </r>
</pivotCacheRecords>
</file>

<file path=xl/pivotCache/pivotCacheRecords5.xml><?xml version="1.0" encoding="utf-8"?>
<pivotCacheRecords xmlns="http://schemas.openxmlformats.org/spreadsheetml/2006/main" xmlns:r="http://schemas.openxmlformats.org/officeDocument/2006/relationships" count="109">
  <r>
    <n v="1"/>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6101508"/>
    <s v="REALIZAR LA PLANEACIÓN Y EJECUCIÓN DE  ACTIVIDADES EDUCATIVAS EN EL AULA AMBIENTAL ADMINISTRADA POR LA SDA."/>
    <d v="2015-01-01T00:00:00"/>
    <n v="10.5"/>
    <s v="CONTRATACIÓN DIRECTA "/>
    <s v="12-OTROS DISTRITO"/>
    <n v="32336850"/>
    <n v="32336850"/>
    <s v="N/A"/>
    <s v="N/A"/>
    <s v="MIGUEL ÁNGEL JULIO_x000a_miguel.julio@ambientebogota.gov.co"/>
    <n v="3079700"/>
    <d v="2015-01-01T00:00:00"/>
    <n v="30021"/>
    <d v="2014-12-10T00:00:00"/>
    <d v="2014-12-15T00:00:00"/>
    <s v="OK"/>
  </r>
  <r>
    <n v="2"/>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6101508"/>
    <s v="REALIZAR LA PLANEACIÓN Y EJECUCIÓN DE  ACTIVIDADES EDUCATIVAS EN EL AULA AMBIENTAL ADMINISTRADA POR LA SDA._x000a_"/>
    <d v="2015-01-01T00:00:00"/>
    <n v="10.5"/>
    <s v="CONTRATACIÓN DIRECTA "/>
    <s v="12-OTROS DISTRITO"/>
    <n v="32336850"/>
    <n v="32336850"/>
    <s v="N/A"/>
    <s v="N/A"/>
    <s v="MIGUEL ÁNGEL JULIO_x000a_miguel.julio@ambientebogota.gov.co"/>
    <n v="3079700"/>
    <d v="2015-01-01T00:00:00"/>
    <n v="30022"/>
    <d v="2014-12-10T00:00:00"/>
    <d v="2014-12-15T00:00:00"/>
    <s v="OK"/>
  </r>
  <r>
    <n v="3"/>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6101508"/>
    <s v="REALIZAR LA PLANEACIÓN Y EJECUCIÓN DE  ACTIVIDADES EDUCATIVAS EN EL AULA AMBIENTAL ADMINISTRADA POR LA SDA._x000a_"/>
    <d v="2015-01-01T00:00:00"/>
    <n v="10.5"/>
    <s v="CONTRATACIÓN DIRECTA "/>
    <s v="12-OTROS DISTRITO"/>
    <n v="32336850"/>
    <n v="32336850"/>
    <s v="N/A"/>
    <s v="N/A"/>
    <s v="MIGUEL ÁNGEL JULIO_x000a_miguel.julio@ambientebogota.gov.co"/>
    <n v="3079700"/>
    <d v="2015-01-01T00:00:00"/>
    <n v="30023"/>
    <d v="2014-12-10T00:00:00"/>
    <d v="2014-12-15T00:00:00"/>
    <s v="OK"/>
  </r>
  <r>
    <n v="4"/>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6101508"/>
    <s v="REALIZAR LA PLANEACIÓN Y EJECUCIÓN DE  ACTIVIDADES EDUCATIVAS EN EL AULA AMBIENTAL ADMINISTRADA POR LA SDA._x000a_"/>
    <d v="2015-01-01T00:00:00"/>
    <n v="10.5"/>
    <s v="CONTRATACIÓN DIRECTA "/>
    <s v="12-OTROS DISTRITO"/>
    <n v="32336850"/>
    <n v="32336850"/>
    <s v="N/A"/>
    <s v="N/A"/>
    <s v="MIGUEL ÁNGEL JULIO_x000a_miguel.julio@ambientebogota.gov.co"/>
    <n v="3079700"/>
    <d v="2015-01-01T00:00:00"/>
    <n v="30024"/>
    <m/>
    <m/>
    <m/>
  </r>
  <r>
    <n v="5"/>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6101508"/>
    <s v="REALIZAR LA PLANEACIÓN Y EJECUCIÓN DE  ACTIVIDADES EDUCATIVAS EN EL AULA AMBIENTAL ADMINISTRADA POR LA SDA._x000a_"/>
    <d v="2015-01-01T00:00:00"/>
    <n v="10.5"/>
    <s v="CONTRATACIÓN DIRECTA "/>
    <s v="12-OTROS DISTRITO"/>
    <n v="32336850"/>
    <n v="32336850"/>
    <s v="N/A"/>
    <s v="N/A"/>
    <s v="MIGUEL ÁNGEL JULIO_x000a_miguel.julio@ambientebogota.gov.co"/>
    <n v="3079700"/>
    <d v="2015-01-01T00:00:00"/>
    <n v="30056"/>
    <d v="2014-12-10T00:00:00"/>
    <d v="2014-12-16T00:00:00"/>
    <s v="OK"/>
  </r>
  <r>
    <n v="6"/>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26"/>
    <d v="2014-12-10T00:00:00"/>
    <d v="2014-12-16T00:00:00"/>
    <s v="OK"/>
  </r>
  <r>
    <n v="7"/>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27"/>
    <d v="2014-12-10T00:00:00"/>
    <d v="2014-12-16T00:00:00"/>
    <s v="OK"/>
  </r>
  <r>
    <n v="8"/>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28"/>
    <d v="2014-12-10T00:00:00"/>
    <d v="2014-12-16T00:00:00"/>
    <s v="OK"/>
  </r>
  <r>
    <n v="9"/>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29"/>
    <d v="2014-12-10T00:00:00"/>
    <d v="2014-12-16T00:00:00"/>
    <s v="OK"/>
  </r>
  <r>
    <n v="10"/>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30"/>
    <d v="2014-11-27T00:00:00"/>
    <d v="2014-12-02T00:00:00"/>
    <s v="OK"/>
  </r>
  <r>
    <n v="11"/>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31"/>
    <d v="2014-11-27T00:00:00"/>
    <d v="2014-12-02T00:00:00"/>
    <s v="OK"/>
  </r>
  <r>
    <n v="12"/>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32"/>
    <d v="2014-11-27T00:00:00"/>
    <d v="2014-12-02T00:00:00"/>
    <s v="OK"/>
  </r>
  <r>
    <n v="13"/>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33"/>
    <d v="2014-12-05T00:00:00"/>
    <d v="2014-12-16T00:00:00"/>
    <s v="OK"/>
  </r>
  <r>
    <n v="14"/>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700"/>
    <s v="EJECUTAR ACCIONES PEDAGÓGICAS Y PROCESOS DE FORMACIÓN EN DESARROLLO DE LA ESTRATEGIA DE AULAS AMBIENTALES PREVISTA EN LA POLÍTICA PÚBLICA DISTRITAL DE EDUCACIÓN AMBIENTAL. "/>
    <d v="2015-01-01T00:00:00"/>
    <n v="10.5"/>
    <s v="CONTRATACIÓN DIRECTA "/>
    <s v="12-OTROS DISTRITO"/>
    <n v="17952900"/>
    <n v="17952900"/>
    <s v="N/A"/>
    <s v="N/A"/>
    <s v="MIGUEL ÁNGEL JULIO_x000a_miguel.julio@ambientebogota.gov.co"/>
    <n v="1709800"/>
    <d v="2015-01-01T00:00:00"/>
    <n v="30034"/>
    <d v="2014-11-27T00:00:00"/>
    <d v="2014-12-02T00:00:00"/>
    <s v="OK"/>
  </r>
  <r>
    <n v="15"/>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35"/>
    <d v="2014-12-10T00:00:00"/>
    <d v="2014-12-16T00:00:00"/>
    <s v="OK"/>
  </r>
  <r>
    <n v="16"/>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36"/>
    <d v="2014-12-18T00:00:00"/>
    <d v="2014-12-22T00:00:00"/>
    <s v="OK"/>
  </r>
  <r>
    <n v="17"/>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37"/>
    <d v="2014-12-10T00:00:00"/>
    <d v="2014-12-16T00:00:00"/>
    <s v="OK"/>
  </r>
  <r>
    <n v="18"/>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38"/>
    <d v="2014-12-10T00:00:00"/>
    <d v="2014-12-16T00:00:00"/>
    <s v="OK"/>
  </r>
  <r>
    <n v="19"/>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39"/>
    <d v="2014-12-18T00:00:00"/>
    <d v="2014-12-26T00:00:00"/>
    <s v="OK"/>
  </r>
  <r>
    <n v="21"/>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0"/>
    <d v="2014-12-10T00:00:00"/>
    <d v="2014-12-16T00:00:00"/>
    <s v="OK"/>
  </r>
  <r>
    <n v="20"/>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1"/>
    <d v="2014-12-10T00:00:00"/>
    <d v="2014-12-16T00:00:00"/>
    <s v="OK"/>
  </r>
  <r>
    <n v="22"/>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2"/>
    <d v="2014-12-10T00:00:00"/>
    <d v="2014-12-16T00:00:00"/>
    <s v="OK"/>
  </r>
  <r>
    <n v="23"/>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3"/>
    <d v="2014-12-10T00:00:00"/>
    <d v="2014-12-16T00:00:00"/>
    <s v="OK"/>
  </r>
  <r>
    <n v="24"/>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4"/>
    <d v="2014-12-05T00:00:00"/>
    <d v="2014-12-15T00:00:00"/>
    <s v="OK"/>
  </r>
  <r>
    <n v="25"/>
    <x v="0"/>
    <s v="IMPLEMENTACIÓN DE LA POLÍTICA PUBLICA DISTRITAL DE EDUCACIÓN AMBIENTAL"/>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5"/>
    <d v="2014-12-05T00:00:00"/>
    <d v="2015-01-05T00:00:00"/>
    <s v="OK"/>
  </r>
  <r>
    <n v="26"/>
    <x v="0"/>
    <s v="IMPLEMENTACIÓN DE LA POLÍTICA PUBLICA DISTRITAL DE EDUCACIÓN AMBIENTAL"/>
    <s v="IMPLEMENTACIÓN DE LA POLÍTICA PUBLICA DISTRITAL DE EDUCACIÓN AMBIENTAL"/>
    <s v="INVOLUCRAR 200,000 HABITANTES EN ESTRATEGIAS DE EDUCACIÓN  AMBIENTAL EN LOS ESPACIOS ADMINISTRADOS POR LA SECRETARÍA DISTRITAL DE AMBIENTE"/>
    <x v="0"/>
    <x v="0"/>
    <x v="0"/>
    <n v="80111500"/>
    <s v="DESARROLLAR LAS ACTIVIDADES Y ACCIONES PEDAGÓGICAS PROGRAMADAS EN EL AULA AMBIENTAL ADMINISTRADA POR LA SDA, PARA DAR CUMPLIMIENTO A LA ESTRATEGIA DE EDUCACIÓN AMBIENTAL."/>
    <d v="2015-01-01T00:00:00"/>
    <n v="10.5"/>
    <s v="CONTRATACIÓN DIRECTA "/>
    <s v="12-OTROS DISTRITO"/>
    <n v="16655100"/>
    <n v="16655100"/>
    <s v="N/A"/>
    <s v="N/A"/>
    <s v="MIGUEL ÁNGEL JULIO_x000a_miguel.julio@ambientebogota.gov.co"/>
    <n v="1586200"/>
    <d v="2015-01-01T00:00:00"/>
    <n v="30046"/>
    <m/>
    <m/>
    <m/>
  </r>
  <r>
    <n v="27"/>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 REALIZAR ACCIONES QUE PERMITAN VISIBILIZAR LA DIVERSIDAD ÉTNICA EN LOS PROCESOS DE FORMACIÓN ADELANTADOS EN LOS ESPACIOS Y ESCENARIOS DONDE HACE PRESENCIA LA SDA."/>
    <d v="2015-01-01T00:00:00"/>
    <n v="10.5"/>
    <s v="CONTRATACIÓN DIRECTA "/>
    <s v="12-OTROS DISTRITO"/>
    <n v="13086150"/>
    <n v="13086150"/>
    <s v="N/A"/>
    <s v="N/A"/>
    <s v="MIGUEL ÁNGEL JULIO_x000a_miguel.julio@ambientebogota.gov.co"/>
    <n v="1246300"/>
    <d v="2015-01-01T00:00:00"/>
    <n v="30047"/>
    <d v="2014-12-18T00:00:00"/>
    <d v="2014-11-22T00:00:00"/>
    <s v="OK"/>
  </r>
  <r>
    <n v="28"/>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REALIZAR ACCIONES QUE PERMITAN VISIBILIZAR LA DIVERSIDAD ETNICA EN LOS PROCESOS DE FORMACIÓN ADELNATADOS EN LOS ESPACIOS Y ESCENARIOS DONDE HACE PRESENCIA LA SDA"/>
    <d v="2015-01-01T00:00:00"/>
    <n v="10.5"/>
    <s v="CONTRATACIÓN DIRECTA "/>
    <s v="12-OTROS DISTRITO"/>
    <n v="13086150"/>
    <n v="13086150"/>
    <s v="N/A"/>
    <s v="N/A"/>
    <s v="MIGUEL ÁNGEL JULIO_x000a_miguel.julio@ambientebogota.gov.co"/>
    <n v="1246300"/>
    <d v="2015-01-01T00:00:00"/>
    <n v="30048"/>
    <d v="2014-12-10T00:00:00"/>
    <d v="2015-01-05T00:00:00"/>
    <s v="OK"/>
  </r>
  <r>
    <n v="29"/>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 REALIZAR ACCIONES QUE PERMITAN VISIBILIZAR LA DIVERSIDAD ÉTNICA EN LOS PROCESOS DE FORMACIÓN ADELANTADOS EN LOS ESPACIOS Y ESCENARIOS DONDE HACE PRESENCIA LA SDA."/>
    <d v="2015-01-01T00:00:00"/>
    <n v="10.5"/>
    <s v="CONTRATACIÓN DIRECTA "/>
    <s v="12-OTROS DISTRITO"/>
    <n v="13086150"/>
    <n v="13086150"/>
    <s v="N/A"/>
    <s v="N/A"/>
    <s v="MIGUEL ÁNGEL JULIO_x000a_miguel.julio@ambientebogota.gov.co"/>
    <n v="1246300"/>
    <d v="2015-01-01T00:00:00"/>
    <n v="30049"/>
    <m/>
    <d v="2015-01-05T00:00:00"/>
    <s v="OK"/>
  </r>
  <r>
    <n v="30"/>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0"/>
    <x v="0"/>
    <x v="0"/>
    <n v="80111500"/>
    <s v=" REALIZAR ACCIONES QUE PERMITAN VISIBILIZAR LA DIVERSIDAD ÉTNICA EN LOS PROCESOS DE FORMACIÓN ADELANTADOS EN LOS ESPACIOS Y ESCENARIOS DONDE HACE PRESENCIA LA SDA."/>
    <d v="2015-01-01T00:00:00"/>
    <n v="10.5"/>
    <s v="CONTRATACIÓN DIRECTA "/>
    <s v="12-OTROS DISTRITO"/>
    <n v="13086150"/>
    <n v="13086150"/>
    <s v="N/A"/>
    <s v="N/A"/>
    <s v="MIGUEL ÁNGEL JULIO_x000a_miguel.julio@ambientebogota.gov.co"/>
    <n v="1246300"/>
    <d v="2015-01-01T00:00:00"/>
    <n v="30050"/>
    <m/>
    <m/>
    <m/>
  </r>
  <r>
    <n v="31"/>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1"/>
    <x v="1"/>
    <x v="1"/>
    <n v="82101500"/>
    <s v="ADQUISICIÓN DE MATERIAL DIDACTICO Y PEGAGOGICO QUE CONTRIBUYA AL CUMPLIMIENTO DE L PROYECTO 131"/>
    <d v="2015-01-01T00:00:00"/>
    <n v="4"/>
    <s v="CONTRATACIÓN DIRECTA "/>
    <s v="12-OTROS DISTRITO"/>
    <n v="21236000"/>
    <n v="21236000"/>
    <s v="N/A"/>
    <s v="N/A"/>
    <s v="MIGUEL ÁNGEL JULIO_x000a_miguel.julio@ambientebogota.gov.co"/>
    <n v="5309000"/>
    <d v="2015-01-01T00:00:00"/>
    <m/>
    <m/>
    <m/>
    <m/>
  </r>
  <r>
    <n v="32"/>
    <x v="0"/>
    <s v="INVOLUCRAR UN TOTAL DE 2.400.000 HABITANTES EN ESTRATEGIAS DE EDUCACIÓN E INVESTIGACIÓN AMBIENTAL PARA LA APROPIACIÓN SOCIAL DE LOS TERRITORIOS DEL AGUA"/>
    <s v="IMPLEMENTACIÓN DE LA POLÍTICA PUBLICA DISTRITAL DE EDUCACIÓN AMBIENTAL"/>
    <s v="INVOLUCRAR 200,000 HABITANTES EN ESTRATEGIAS DE EDUCACIÓN  AMBIENTAL EN LOS ESPACIOS ADMINISTRADOS POR LA SECRETARÍA DISTRITAL DE AMBIENTE"/>
    <x v="1"/>
    <x v="1"/>
    <x v="1"/>
    <n v="82101500"/>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4"/>
    <s v="CONTRATACIÓN DIRECTA "/>
    <s v="12-OTROS DISTRITO"/>
    <n v="13905000"/>
    <n v="13905000"/>
    <s v="N/A"/>
    <s v="N/A"/>
    <s v="MIGUEL ÁNGEL JULIO_x000a_miguel.julio@ambientebogota.gov.co"/>
    <n v="3476250"/>
    <d v="2015-01-01T00:00:00"/>
    <m/>
    <m/>
    <m/>
    <m/>
  </r>
  <r>
    <n v="33"/>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APOYAR LA COORDINACIÓN DE ACCIONES REQUERIDAS PARA EL FUNCIONAMIENTO DE LA  COMISIÓN INTERSECTORIAL DE EDUCACIÓN AMBIENTAL Y DINAMIZAR LA GESTIÓN INTERINSTITUCIONAL EN EDUCACIÓN AMBIENTAL COMPLEMENTARIA A LA ENTIDAD."/>
    <d v="2015-01-01T00:00:00"/>
    <n v="10.5"/>
    <s v="CONTRATACIÓN DIRECTA "/>
    <s v="12-OTROS DISTRITO"/>
    <n v="41962200"/>
    <n v="41962200"/>
    <s v="N/A"/>
    <s v="N/A"/>
    <s v="MIGUEL ÁNGEL JULIO_x000a_miguel.julio@ambientebogota.gov.co"/>
    <n v="3996400"/>
    <d v="2015-01-01T00:00:00"/>
    <n v="30072"/>
    <d v="2014-12-30T00:00:00"/>
    <d v="2014-12-30T00:00:00"/>
    <s v="OK"/>
  </r>
  <r>
    <n v="34"/>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LLEVAR A CABO LA PLANEACIÓN Y EJECUCIÓN DE ACTIVIDADES RELACIONADAS A CAMINATAS ECOLÓGICAS, EN EL MARCO DE LA POLÍTICA PÚBLICA DISTRITAL DE EDUCACIÓN AMBIENTAL."/>
    <d v="2015-01-01T00:00:00"/>
    <n v="10.5"/>
    <s v="CONTRATACIÓN DIRECTA "/>
    <s v="12-OTROS DISTRITO"/>
    <n v="41962200"/>
    <n v="41962200"/>
    <s v="N/A"/>
    <s v="N/A"/>
    <s v="MIGUEL ÁNGEL JULIO_x000a_miguel.julio@ambientebogota.gov.co"/>
    <n v="3996400"/>
    <d v="2015-01-01T00:00:00"/>
    <n v="30051"/>
    <d v="2014-12-10T00:00:00"/>
    <d v="2014-12-22T00:00:00"/>
    <s v="OK"/>
  </r>
  <r>
    <n v="35"/>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PRESTAR LOS SERVICIOS PROFE SIONALES PARA LA EJECUCIÓN DE LAS ESTRATEGIAS DE EDUCACIÓN AMBIENTAL, CON EL FIN DE ARTICULAR DINAMICAS SECTORIALES, GREMIALES EMPRESARIALES E INSTITUCIONALES"/>
    <d v="2015-01-01T00:00:00"/>
    <n v="10"/>
    <s v="CONTRATACIÓN DIRECTA "/>
    <s v="12-OTROS DISTRITO"/>
    <n v="23587000"/>
    <n v="23587000"/>
    <s v="N/A"/>
    <s v="N/A"/>
    <s v="MIGUEL ÁNGEL JULIO_x000a_miguel.julio@ambientebogota.gov.co"/>
    <n v="2358700"/>
    <d v="2015-01-01T00:00:00"/>
    <n v="30073"/>
    <d v="2014-12-18T00:00:00"/>
    <d v="2014-12-22T00:00:00"/>
    <s v="OK"/>
  </r>
  <r>
    <n v="36"/>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EN EL MARCO DE LA SENTENCIA DEL RIO BOGOTA"/>
    <d v="2015-01-01T00:00:00"/>
    <n v="10"/>
    <s v="CONTRATACIÓN DIRECTA "/>
    <s v="12-OTROS DISTRITO"/>
    <n v="23587000"/>
    <n v="23587000"/>
    <s v="N/A"/>
    <s v="N/A"/>
    <s v="MIGUEL ÁNGEL JULIO_x000a_miguel.julio@ambientebogota.gov.co"/>
    <n v="2358700"/>
    <d v="2015-01-01T00:00:00"/>
    <n v="30074"/>
    <m/>
    <m/>
    <m/>
  </r>
  <r>
    <n v="37"/>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EN EL MARCO DE LA SENTENCIA DEL RIO BOGOTA"/>
    <d v="2015-01-01T00:00:00"/>
    <n v="10"/>
    <s v="CONTRATACIÓN DIRECTA "/>
    <s v="12-OTROS DISTRITO"/>
    <n v="23587000"/>
    <n v="23587000"/>
    <s v="N/A"/>
    <s v="N/A"/>
    <s v="MIGUEL ÁNGEL JULIO_x000a_miguel.julio@ambientebogota.gov.co"/>
    <n v="2358700"/>
    <d v="2015-01-01T00:00:00"/>
    <n v="30075"/>
    <m/>
    <m/>
    <m/>
  </r>
  <r>
    <n v="38"/>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2"/>
    <d v="2014-12-16T00:00:00"/>
    <d v="2014-12-22T00:00:00"/>
    <s v="OK"/>
  </r>
  <r>
    <n v="39"/>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3"/>
    <d v="2014-12-10T00:00:00"/>
    <d v="2014-12-18T00:00:00"/>
    <s v="OK"/>
  </r>
  <r>
    <n v="40"/>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4"/>
    <d v="2014-12-10T00:00:00"/>
    <d v="2014-12-22T00:00:00"/>
    <s v="OK"/>
  </r>
  <r>
    <n v="41"/>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5"/>
    <d v="2014-12-10T00:00:00"/>
    <d v="2014-12-22T00:00:00"/>
    <s v="OK"/>
  </r>
  <r>
    <n v="42"/>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25"/>
    <m/>
    <m/>
    <s v="DEVUELTA "/>
  </r>
  <r>
    <n v="43"/>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7"/>
    <d v="2014-12-10T00:00:00"/>
    <d v="2014-12-22T00:00:00"/>
    <s v="OK"/>
  </r>
  <r>
    <n v="44"/>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8"/>
    <d v="2014-12-10T00:00:00"/>
    <d v="2014-12-22T00:00:00"/>
    <s v="OK"/>
  </r>
  <r>
    <n v="45"/>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59"/>
    <d v="2014-12-10T00:00:00"/>
    <d v="2014-12-22T00:00:00"/>
    <s v="OK"/>
  </r>
  <r>
    <n v="46"/>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60"/>
    <d v="2014-12-10T00:00:00"/>
    <d v="2014-12-16T00:00:00"/>
    <s v="OK"/>
  </r>
  <r>
    <n v="47"/>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10.5"/>
    <s v="CONTRATACIÓN DIRECTA "/>
    <s v="12-OTROS DISTRITO"/>
    <n v="32336850"/>
    <n v="32336850"/>
    <s v="N/A"/>
    <s v="N/A"/>
    <s v="MIGUEL ÁNGEL JULIO_x000a_miguel.julio@ambientebogota.gov.co"/>
    <n v="3079700"/>
    <d v="2015-01-01T00:00:00"/>
    <n v="30061"/>
    <d v="2014-12-30T00:00:00"/>
    <d v="2014-12-30T00:00:00"/>
    <s v="OK"/>
  </r>
  <r>
    <n v="48"/>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REALIZAR ACCIONES DE GESTIÓN, DINAMIZACIÓN E IMPLEMENTACIÓN DE LAS ACTIVIDADES REQUERIDAS PARA EL DESARROLLO DE LAS ACCIONES PEDAGÓGICAS Y PROCESOS DE FORMACIÓN AMBIENTAL LIDERADOS POR LA SDA."/>
    <d v="2015-01-01T00:00:00"/>
    <n v="10"/>
    <s v="CONTRATACIÓN DIRECTA "/>
    <s v="12-OTROS DISTRITO"/>
    <n v="23587000"/>
    <n v="23587000"/>
    <s v="N/A"/>
    <s v="N/A"/>
    <s v="MIGUEL ÁNGEL JULIO_x000a_miguel.julio@ambientebogota.gov.co"/>
    <n v="2358700"/>
    <d v="2015-01-01T00:00:00"/>
    <n v="30062"/>
    <d v="2014-12-18T00:00:00"/>
    <d v="2014-12-22T00:00:00"/>
    <s v="OK"/>
  </r>
  <r>
    <n v="49"/>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REALIZAR ACCIONES DE GESTIÓN, DINAMIZACIÓN E IMPLEMENTACIÓN DE LAS ACTIVIDADES REQUERIDAS PARA EL DESARROLLO DE LAS ACCIONES PEDAGÓGICAS Y PROCESOS DE FORMACIÓN AMBIENTAL LIDERADOS POR LA SDA."/>
    <d v="2015-01-01T00:00:00"/>
    <n v="10"/>
    <s v="CONTRATACIÓN DIRECTA "/>
    <s v="12-OTROS DISTRITO"/>
    <n v="23587000"/>
    <n v="23587000"/>
    <s v="N/A"/>
    <s v="N/A"/>
    <s v="MIGUEL ÁNGEL JULIO_x000a_miguel.julio@ambientebogota.gov.co"/>
    <n v="2358700"/>
    <d v="2015-01-01T00:00:00"/>
    <n v="30063"/>
    <d v="2014-12-18T00:00:00"/>
    <d v="2014-12-22T00:00:00"/>
    <s v="OK"/>
  </r>
  <r>
    <n v="50"/>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APOYAR LAS ACCIONES DE GESTIÓN, DINAMIZACIÓN E IMPLEMENTACIÓN DE LAS ACTIVIDADES REQUERIDAS PARA EL DESARROLLO DE LAS ACCIONES PEDAGÓGICAS Y PROCESOS DE FORMACIÓN AMBIENTAL LIDERADOS POR LA SDA."/>
    <d v="2015-01-01T00:00:00"/>
    <n v="10"/>
    <s v="CONTRATACIÓN DIRECTA "/>
    <s v="12-OTROS DISTRITO"/>
    <n v="21733000"/>
    <n v="21733000"/>
    <s v="N/A"/>
    <s v="N/A"/>
    <s v="MIGUEL ÁNGEL JULIO_x000a_miguel.julio@ambientebogota.gov.co"/>
    <n v="2173300"/>
    <d v="2015-01-01T00:00:00"/>
    <n v="30076"/>
    <d v="2014-12-18T00:00:00"/>
    <d v="2014-12-22T00:00:00"/>
    <s v="OK"/>
  </r>
  <r>
    <n v="51"/>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6101508"/>
    <s v="EJECUTAR LAS ACCIONES PEDAGÓGICAS Y LOS PROCESOS DE FORMACIÓN AMBIENTAL LIDERADOS POR LA SDA."/>
    <d v="2015-01-01T00:00:00"/>
    <n v="8"/>
    <s v="CONTRATACIÓN DIRECTA "/>
    <s v="12-OTROS DISTRITO"/>
    <n v="24637600"/>
    <n v="24637600"/>
    <s v="N/A"/>
    <s v="N/A"/>
    <s v="MIGUEL ÁNGEL JULIO_x000a_miguel.julio@ambientebogota.gov.co"/>
    <n v="3079700"/>
    <d v="2015-01-01T00:00:00"/>
    <n v="30077"/>
    <m/>
    <m/>
    <m/>
  </r>
  <r>
    <n v="52"/>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700"/>
    <s v="ANALIZAR Y SISTEMATIZAR LA INFORMACIÓN GENERADA EN LOS PROCESOS DE PARTICIPACIÓN CIUDADANA Y PLANEACIÓN PARTICIPATIVA, DESARROLLADOS EN LAS LOCALIDADES DEL DISTRITO CAPITAL EN EL MARCO DEL PROYECTO 131."/>
    <d v="2015-01-01T00:00:00"/>
    <n v="10.5"/>
    <s v="CONTRATACIÓN DIRECTA "/>
    <s v="12-OTROS DISTRITO"/>
    <n v="32336850"/>
    <n v="32336850"/>
    <s v="N/A"/>
    <s v="N/A"/>
    <s v="MIGUEL ÁNGEL JULIO_x000a_miguel.julio@ambientebogota.gov.co"/>
    <n v="3079700"/>
    <d v="2015-01-01T00:00:00"/>
    <n v="30078"/>
    <m/>
    <m/>
    <m/>
  </r>
  <r>
    <n v="53"/>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79"/>
    <d v="2014-12-10T00:00:00"/>
    <d v="2014-12-18T00:00:00"/>
    <s v="OK"/>
  </r>
  <r>
    <n v="54"/>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0"/>
    <d v="2014-12-10T00:00:00"/>
    <d v="2014-12-18T00:00:00"/>
    <s v="OK"/>
  </r>
  <r>
    <n v="55"/>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1"/>
    <m/>
    <m/>
    <m/>
  </r>
  <r>
    <n v="56"/>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2"/>
    <d v="2014-12-05T00:00:00"/>
    <d v="2014-12-18T00:00:00"/>
    <s v="OK"/>
  </r>
  <r>
    <n v="57"/>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3"/>
    <d v="2014-12-05T00:00:00"/>
    <d v="2014-12-18T00:00:00"/>
    <s v="OK"/>
  </r>
  <r>
    <n v="58"/>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4"/>
    <d v="2014-12-05T00:00:00"/>
    <d v="2014-12-18T00:00:00"/>
    <s v="OK"/>
  </r>
  <r>
    <n v="59"/>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5"/>
    <d v="2014-12-05T00:00:00"/>
    <d v="2014-12-18T00:00:00"/>
    <s v="OK"/>
  </r>
  <r>
    <n v="60"/>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6"/>
    <d v="2014-12-05T00:00:00"/>
    <d v="2014-12-18T00:00:00"/>
    <s v="OK"/>
  </r>
  <r>
    <n v="61"/>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7"/>
    <d v="2014-12-05T00:00:00"/>
    <d v="2014-12-18T00:00:00"/>
    <s v="OK"/>
  </r>
  <r>
    <n v="62"/>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CIONES PEDAGÓGICAS Y PROCESOS DE FORMACIÓN PARA LA IMPLEMENTACIÓN DE LAS ESTRATEGIAS DE EDUCACIÓN AMBIENTAL,  EN LAS LOCALIDADES DEL DISTRITO CAPITAL."/>
    <d v="2015-01-01T00:00:00"/>
    <n v="10.5"/>
    <s v="CONTRATACIÓN DIRECTA "/>
    <s v="12-OTROS DISTRITO"/>
    <n v="16655100"/>
    <n v="16655100"/>
    <s v="N/A"/>
    <s v="N/A"/>
    <s v="MIGUEL ÁNGEL JULIO_x000a_miguel.julio@ambientebogota.gov.co"/>
    <n v="1586200"/>
    <d v="2015-01-01T00:00:00"/>
    <n v="30088"/>
    <d v="2014-12-05T00:00:00"/>
    <d v="2014-12-18T00:00:00"/>
    <s v="OK"/>
  </r>
  <r>
    <n v="63"/>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TIVIDADES Y ACCIONES PEDAGÓGICAS, PARA EL DESARROLLO DE LA ESTRATEGIA DE AULAS AMBIENTALES, EN LAS DIFERENTES LOCALIDADES DEL DISTRITO CAPITAL."/>
    <d v="2015-01-01T00:00:00"/>
    <n v="10"/>
    <s v="CONTRATACIÓN DIRECTA "/>
    <s v="12-OTROS DISTRITO"/>
    <n v="15862000"/>
    <n v="15862000"/>
    <s v="N/A"/>
    <s v="N/A"/>
    <s v="MIGUEL ÁNGEL JULIO_x000a_miguel.julio@ambientebogota.gov.co"/>
    <n v="1586200"/>
    <d v="2015-01-01T00:00:00"/>
    <n v="30089"/>
    <d v="2014-12-10T00:00:00"/>
    <d v="2014-12-22T00:00:00"/>
    <s v="OK"/>
  </r>
  <r>
    <n v="64"/>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TIVIDADES Y ACCIONES PEDAGÓGICAS, PARA EL DESARROLLO DE LA ESTRATEGIA DE AULAS AMBIENTALES, EN LAS DIFERENTES LOCALIDADES DEL DISTRITO CAPITAL."/>
    <d v="2015-01-01T00:00:00"/>
    <n v="10"/>
    <s v="CONTRATACIÓN DIRECTA "/>
    <s v="12-OTROS DISTRITO"/>
    <n v="15862000"/>
    <n v="15862000"/>
    <s v="N/A"/>
    <s v="N/A"/>
    <s v="MIGUEL ÁNGEL JULIO_x000a_miguel.julio@ambientebogota.gov.co"/>
    <n v="1586200"/>
    <d v="2015-01-01T00:00:00"/>
    <n v="30090"/>
    <d v="2014-12-10T00:00:00"/>
    <d v="2014-12-22T00:00:00"/>
    <s v="OK"/>
  </r>
  <r>
    <n v="65"/>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TIVIDADES Y ACCIONES PEDAGÓGICAS, PARA EL DESARROLLO DE LA ESTRATEGIA DE AULAS AMBIENTALES, EN LAS DIFERENTES LOCALIDADES DEL DISTRITO CAPITAL."/>
    <d v="2015-01-01T00:00:00"/>
    <n v="10"/>
    <s v="CONTRATACIÓN DIRECTA "/>
    <s v="12-OTROS DISTRITO"/>
    <n v="15862000"/>
    <n v="15862000"/>
    <s v="N/A"/>
    <s v="N/A"/>
    <s v="MIGUEL ÁNGEL JULIO_x000a_miguel.julio@ambientebogota.gov.co"/>
    <n v="1586200"/>
    <d v="2015-01-01T00:00:00"/>
    <n v="30091"/>
    <d v="2014-12-10T00:00:00"/>
    <d v="2014-12-22T00:00:00"/>
    <s v="OK"/>
  </r>
  <r>
    <n v="66"/>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REALIZAR ACTIVIDADES Y ACCIONES PEDAGÓGICAS, PARA EL DESARROLLO DE LA ESTRATEGIA DE AULAS AMBIENTALES, EN LAS DIFERENTES LOCALIDADES DEL DISTRITO CAPITAL."/>
    <d v="2015-01-01T00:00:00"/>
    <n v="10"/>
    <s v="CONTRATACIÓN DIRECTA "/>
    <s v="12-OTROS DISTRITO"/>
    <n v="15862000"/>
    <n v="15862000"/>
    <s v="N/A"/>
    <s v="N/A"/>
    <s v="MIGUEL ÁNGEL JULIO_x000a_miguel.julio@ambientebogota.gov.co"/>
    <n v="1586200"/>
    <d v="2015-01-01T00:00:00"/>
    <n v="30092"/>
    <d v="2014-12-10T00:00:00"/>
    <d v="2014-12-22T00:00:00"/>
    <s v="OK"/>
  </r>
  <r>
    <n v="67"/>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PRESTAR LOS SERVICIOS ARTISTICOS EN LOS ENCUENTROS DEL AULA AMBIENTAL ITINERANTE, DE ACUERDO A LA ESTRATEGIA DE EDUCACION AMBIENTAL DE LA SDA."/>
    <d v="2015-01-01T00:00:00"/>
    <n v="10"/>
    <s v="CONTRATACIÓN DIRECTA "/>
    <s v="12-OTROS DISTRITO"/>
    <n v="30900000"/>
    <n v="30900000"/>
    <s v="N/A"/>
    <s v="N/A"/>
    <s v="MIGUEL ÁNGEL JULIO_x000a_miguel.julio@ambientebogota.gov.co"/>
    <n v="3090000"/>
    <d v="2015-01-01T00:00:00"/>
    <n v="30093"/>
    <m/>
    <m/>
    <m/>
  </r>
  <r>
    <n v="68"/>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PRESTAR LOS SERVICIOS ARTISTICOS EN LOS ENCUENTROS DEL AULA AMBIENTAL ITINERANTE, DE ACUERDO A LA ESTRATEGIA DE EDUCACION AMBIENTAL DE LA SDA."/>
    <d v="2015-01-01T00:00:00"/>
    <n v="10"/>
    <s v="CONTRATACIÓN DIRECTA "/>
    <s v="12-OTROS DISTRITO"/>
    <n v="15450000"/>
    <n v="15450000"/>
    <s v="N/A"/>
    <s v="N/A"/>
    <s v="MIGUEL ÁNGEL JULIO_x000a_miguel.julio@ambientebogota.gov.co"/>
    <n v="1545000"/>
    <d v="2015-01-01T00:00:00"/>
    <n v="30094"/>
    <m/>
    <m/>
    <m/>
  </r>
  <r>
    <n v="69"/>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PRESTAR LOS SERVICIOS ARTISTICOS EN LOS ENCUENTROS DEL AULA AMBIENTAL ITINERANTE, DE ACUERDO A LA ESTRATEGIA DE EDUCACION AMBIENTAL DE LA SDA."/>
    <d v="2015-01-01T00:00:00"/>
    <n v="10"/>
    <s v="CONTRATACIÓN DIRECTA "/>
    <s v="12-OTROS DISTRITO"/>
    <n v="15450000"/>
    <n v="15450000"/>
    <s v="N/A"/>
    <s v="N/A"/>
    <s v="MIGUEL ÁNGEL JULIO_x000a_miguel.julio@ambientebogota.gov.co"/>
    <n v="1545000"/>
    <d v="2015-01-01T00:00:00"/>
    <n v="30095"/>
    <m/>
    <m/>
    <m/>
  </r>
  <r>
    <n v="70"/>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1"/>
    <x v="1"/>
    <x v="1"/>
    <n v="80141600"/>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4"/>
    <s v="CONTRATACIÓN DIRECTA "/>
    <s v="12-OTROS DISTRITO"/>
    <n v="51500000"/>
    <n v="51500000"/>
    <s v="N/A"/>
    <s v="N/A"/>
    <s v="MIGUEL ÁNGEL JULIO_x000a_miguel.julio@ambientebogota.gov.co"/>
    <n v="12875000"/>
    <d v="2015-01-01T00:00:00"/>
    <m/>
    <m/>
    <m/>
    <m/>
  </r>
  <r>
    <n v="71"/>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1"/>
    <x v="1"/>
    <x v="1"/>
    <n v="82101500"/>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4"/>
    <s v="CONTRATACIÓN DIRECTA "/>
    <s v="12-OTROS DISTRITO"/>
    <n v="13905000"/>
    <n v="13905000"/>
    <s v="N/A"/>
    <s v="N/A"/>
    <s v="MIGUEL ÁNGEL JULIO_x000a_miguel.julio@ambientebogota.gov.co"/>
    <n v="3476250"/>
    <d v="2015-01-01T00:00:00"/>
    <m/>
    <m/>
    <m/>
    <m/>
  </r>
  <r>
    <n v="72"/>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DIRIGIR LAS ESTRATEGIAS DE PARTICIPACIÓN, ADELANTADAS POR LA OPEL EN LAS VEINTE (20) LOCALIDADES DEL DISTRITO CAPITAL"/>
    <d v="2015-01-01T00:00:00"/>
    <n v="10.5"/>
    <s v="CONTRATACIÓN DIRECTA "/>
    <s v="12-OTROS DISTRITO"/>
    <n v="47477850"/>
    <n v="47477850"/>
    <s v="N/A"/>
    <s v="N/A"/>
    <s v="MIGUEL ÁNGEL JULIO_x000a_miguel.julio@ambientebogota.gov.co"/>
    <n v="4521700"/>
    <d v="2015-01-01T00:00:00"/>
    <n v="30020"/>
    <d v="2014-12-03T00:00:00"/>
    <d v="2014-12-09T00:00:00"/>
    <s v="OK"/>
  </r>
  <r>
    <n v="73"/>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0"/>
    <d v="2014-12-03T00:00:00"/>
    <d v="2014-12-08T00:00:00"/>
    <s v="OK"/>
  </r>
  <r>
    <n v="74"/>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1"/>
    <m/>
    <m/>
    <m/>
  </r>
  <r>
    <n v="75"/>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2"/>
    <d v="2014-12-05T00:00:00"/>
    <d v="2014-12-16T00:00:00"/>
    <s v="OK"/>
  </r>
  <r>
    <n v="76"/>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3"/>
    <d v="2014-11-19T00:00:00"/>
    <d v="2014-11-27T00:00:00"/>
    <s v="OK"/>
  </r>
  <r>
    <n v="77"/>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4"/>
    <d v="2014-12-10T00:00:00"/>
    <m/>
    <m/>
  </r>
  <r>
    <n v="78"/>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5"/>
    <d v="2014-11-27T00:00:00"/>
    <d v="2014-12-30T00:00:00"/>
    <s v="OK"/>
  </r>
  <r>
    <n v="79"/>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6"/>
    <d v="2014-12-05T00:00:00"/>
    <d v="2014-12-16T00:00:00"/>
    <s v="OK"/>
  </r>
  <r>
    <n v="80"/>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7"/>
    <d v="2014-12-03T00:00:00"/>
    <d v="2014-12-08T00:00:00"/>
    <s v="OK"/>
  </r>
  <r>
    <n v="81"/>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8"/>
    <d v="2014-11-27T00:00:00"/>
    <d v="2014-12-04T00:00:00"/>
    <s v="OK"/>
  </r>
  <r>
    <n v="82"/>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09"/>
    <d v="2014-11-19T00:00:00"/>
    <d v="2014-11-27T00:00:00"/>
    <s v="OK"/>
  </r>
  <r>
    <n v="83"/>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0"/>
    <d v="2014-11-27T00:00:00"/>
    <d v="2014-12-04T00:00:00"/>
    <s v="OK"/>
  </r>
  <r>
    <n v="84"/>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1"/>
    <d v="2014-12-03T00:00:00"/>
    <d v="2014-12-08T00:00:00"/>
    <s v="OK"/>
  </r>
  <r>
    <n v="85"/>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2"/>
    <d v="2014-12-10T00:00:00"/>
    <d v="2014-12-16T00:00:00"/>
    <s v="OK"/>
  </r>
  <r>
    <n v="86"/>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3"/>
    <d v="2014-11-27T00:00:00"/>
    <d v="2014-12-04T00:00:00"/>
    <s v="OK"/>
  </r>
  <r>
    <n v="87"/>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4"/>
    <d v="2014-11-19T00:00:00"/>
    <d v="2014-11-27T00:00:00"/>
    <s v="OK"/>
  </r>
  <r>
    <n v="88"/>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5"/>
    <d v="2014-11-19T00:00:00"/>
    <d v="2014-11-27T00:00:00"/>
    <s v="OK"/>
  </r>
  <r>
    <n v="89"/>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6"/>
    <d v="2014-12-03T00:00:00"/>
    <d v="2014-12-08T00:00:00"/>
    <s v="OK"/>
  </r>
  <r>
    <n v="90"/>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7"/>
    <d v="2014-11-27T00:00:00"/>
    <d v="2014-12-04T00:00:00"/>
    <s v="OK"/>
  </r>
  <r>
    <n v="91"/>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n v="30018"/>
    <d v="2014-12-03T00:00:00"/>
    <d v="2014-12-08T00:00:00"/>
    <s v="OK"/>
  </r>
  <r>
    <n v="92"/>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EJECUTAR ACCIONES DE GESTIÓN AMBIENTAL TERRITORIAL EN LA LOCALIDAD ASIGNADA, VINCULANDO ORGANIZACIONES SOCIALES Y AMBIENTALES A PROCESOS DE PARTICIPACIÓN Y EDUCACIÓN AMBIENTAL, ARTICULADOS CON EL EQUIPO LOCAL DE LA SDA. "/>
    <d v="2015-01-01T00:00:00"/>
    <n v="10"/>
    <s v="CONTRATACIÓN DIRECTA "/>
    <s v="12-OTROS DISTRITO"/>
    <n v="39964000"/>
    <n v="39964000"/>
    <s v="N/A"/>
    <s v="N/A"/>
    <s v="MIGUEL ÁNGEL JULIO_x000a_miguel.julio@ambientebogota.gov.co"/>
    <n v="3996400"/>
    <d v="2015-01-01T00:00:00"/>
    <d v="2015-01-05T00:00:00"/>
    <d v="2014-12-03T00:00:00"/>
    <d v="2014-12-08T00:00:00"/>
    <s v="OK"/>
  </r>
  <r>
    <n v="93"/>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GESTIONAL LOS PROCESOS DE PARTICIPACIÓN CIUDADANA DIGITAL, ANALIZANDO Y PORCESANDO LA INFORMACIÓN QUE SE GENERE EN ESTE CONTEXTO"/>
    <d v="2015-01-01T00:00:00"/>
    <n v="10.5"/>
    <s v="CONTRATACIÓN DIRECTA "/>
    <s v="12-OTROS DISTRITO"/>
    <n v="32336850"/>
    <n v="32336850"/>
    <s v="N/A"/>
    <s v="N/A"/>
    <s v="MIGUEL ÁNGEL JULIO_x000a_miguel.julio@ambientebogota.gov.co"/>
    <n v="3079700"/>
    <d v="2015-01-01T00:00:00"/>
    <n v="30064"/>
    <d v="2014-11-27T00:00:00"/>
    <d v="2014-12-02T00:00:00"/>
    <s v="OK"/>
  </r>
  <r>
    <n v="94"/>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ACTIVIDADES DE ACOMPAÑAMIENTO A LOS PROCESOS DE PARTICIPACIÓN CIUDADANA, DESARROLLADOS EN LAS LOCALIDADES DEL DISTRITO CAPITAL A FIN DE FORTALECER LOS NIVELES DE RESPUESTA ANTE LOS FALLOS JUDICIALES."/>
    <d v="2015-01-01T00:00:00"/>
    <n v="10"/>
    <s v="CONTRATACIÓN DIRECTA "/>
    <s v="12-OTROS DISTRITO"/>
    <n v="39964000"/>
    <n v="39964000"/>
    <s v="N/A"/>
    <s v="N/A"/>
    <s v="MIGUEL ÁNGEL JULIO_x000a_miguel.julio@ambientebogota.gov.co"/>
    <n v="3996400"/>
    <d v="2015-01-01T00:00:00"/>
    <n v="30100"/>
    <d v="2014-12-03T00:00:00"/>
    <d v="2014-12-16T00:00:00"/>
    <s v="OK"/>
  </r>
  <r>
    <n v="95"/>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LA RECOLECCIÓN, PROCESAMIENTO, ANÁLISIS Y VALIDACIÓN DE LA INFORMACIÓN AMBIENTAL QUE COMPARTAN LAS COMUNIDADES Y LAS DEMÁS INSTITUCIONES, CON EL FIN CONTRIBUIR A LA CONSTRUCCIÓN DEL SISTEMA DE ESPACIALIZACIÓN AMBIENTAL PARTICIPATIVO."/>
    <d v="2015-01-01T00:00:00"/>
    <n v="10.5"/>
    <s v="CONTRATACIÓN DIRECTA "/>
    <s v="12-OTROS DISTRITO"/>
    <n v="36446550"/>
    <n v="36446550"/>
    <s v="N/A"/>
    <s v="N/A"/>
    <s v="MIGUEL ÁNGEL JULIO_x000a_miguel.julio@ambientebogota.gov.co"/>
    <n v="3471100"/>
    <d v="2015-01-01T00:00:00"/>
    <n v="30065"/>
    <d v="2014-11-27T00:00:00"/>
    <d v="2014-12-04T00:00:00"/>
    <s v="OK"/>
  </r>
  <r>
    <n v="96"/>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EL ENLACE DE LAS ACTIVIDADES DE PARTICIPACIÓN EJERCIDAS POR LA SDA, CON EL FIN DE VINCULAR ORGANIZACIONES SECTORIALES, GREMIALES, EMPRESARIALES E INSTITUCIONALES DIRIGIDAS A LA PARTICIPACIÓN CIUDADANA."/>
    <d v="2015-01-01T00:00:00"/>
    <n v="10.5"/>
    <s v="CONTRATACIÓN DIRECTA "/>
    <s v="12-OTROS DISTRITO"/>
    <n v="32336850"/>
    <n v="32336850"/>
    <s v="N/A"/>
    <s v="N/A"/>
    <s v="MIGUEL ÁNGEL JULIO_x000a_miguel.julio@ambientebogota.gov.co"/>
    <n v="3079700"/>
    <d v="2015-01-01T00:00:00"/>
    <n v="30096"/>
    <d v="2014-11-19T00:00:00"/>
    <d v="2014-11-27T00:00:00"/>
    <s v="OK"/>
  </r>
  <r>
    <n v="97"/>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ACTIVIDADES DE APOYO PARA EL SEGUIMIENTO PRESUPUESTAL DE LOS PROCESOS DE PARTICIPACIÓN Y EDUCACIÓN AMBIENTAL."/>
    <d v="2015-01-01T00:00:00"/>
    <n v="10.5"/>
    <s v="CONTRATACIÓN DIRECTA "/>
    <s v="12-OTROS DISTRITO"/>
    <n v="22819650"/>
    <n v="22819650"/>
    <s v="N/A"/>
    <s v="N/A"/>
    <s v="MIGUEL ÁNGEL JULIO_x000a_miguel.julio@ambientebogota.gov.co"/>
    <n v="2173300"/>
    <d v="2015-01-01T00:00:00"/>
    <n v="30097"/>
    <d v="2014-12-19T00:00:00"/>
    <d v="2014-12-30T00:00:00"/>
    <s v="OK"/>
  </r>
  <r>
    <n v="98"/>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LAS ACTIVIDADES PARA LA EJECUCIÓN DEL PLAN ANUAL DE ADQUISICIONES EN EL MARCO DE LOS PROCESOS DE PARTICIPACIÓN Y EDUCACIÓN AMBIENTAL"/>
    <d v="2015-01-01T00:00:00"/>
    <n v="10.5"/>
    <s v="CONTRATACIÓN DIRECTA "/>
    <s v="12-OTROS DISTRITO"/>
    <n v="22819650"/>
    <n v="22819650"/>
    <s v="N/A"/>
    <s v="N/A"/>
    <s v="MIGUEL ÁNGEL JULIO_x000a_miguel.julio@ambientebogota.gov.co"/>
    <n v="2173300"/>
    <d v="2015-01-01T00:00:00"/>
    <n v="30071"/>
    <d v="2014-12-03T00:00:00"/>
    <s v="G"/>
    <s v="AJUSTE OBJETO"/>
  </r>
  <r>
    <n v="99"/>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EL SEGUIMIENTO Y EL ANALISIS DE LA INFORMACIÓN GENERADA DE LOS PROCESOS DE PARTICIPACIÓN Y EDUCACIÓN AMBIENTA"/>
    <d v="2015-01-01T00:00:00"/>
    <n v="10.5"/>
    <s v="CONTRATACIÓN DIRECTA "/>
    <s v="12-OTROS DISTRITO"/>
    <n v="41962200"/>
    <n v="41962200"/>
    <s v="N/A"/>
    <s v="N/A"/>
    <s v="MIGUEL ÁNGEL JULIO_x000a_miguel.julio@ambientebogota.gov.co"/>
    <n v="3996400"/>
    <d v="2015-01-01T00:00:00"/>
    <n v="30098"/>
    <d v="2014-11-19T00:00:00"/>
    <d v="2014-11-27T00:00:00"/>
    <s v="OK"/>
  </r>
  <r>
    <n v="100"/>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ACTIVIDADES RELACIONADAS CON LOS PROCESOS DE LA PLANEACIÓN, REQUERIDAS PARA EL CUMPLIMIENTO DE LOS PROCESOS DE PARTICIPACIÓN Y EDUCACIÓN AMBIENTAL."/>
    <d v="2015-01-01T00:00:00"/>
    <n v="10.5"/>
    <s v="CONTRATACIÓN DIRECTA "/>
    <s v="12-OTROS DISTRITO"/>
    <n v="22819650"/>
    <n v="22819650"/>
    <s v="N/A"/>
    <s v="N/A"/>
    <s v="MIGUEL ÁNGEL JULIO_x000a_miguel.julio@ambientebogota.gov.co"/>
    <n v="2173300"/>
    <d v="2015-01-01T00:00:00"/>
    <n v="30067"/>
    <d v="2014-12-18T00:00:00"/>
    <d v="2014-12-26T00:00:00"/>
    <s v="OK"/>
  </r>
  <r>
    <n v="101"/>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DESARROLLAR ACCIONES DE MONITOREO Y SEGUIMIENTO A LAS ACTIVIDADES ASOCIADAS AL PROCESO DE PARTICIPACIÓN CIUDADANA Y EDUCACIÓN AMBIENTAL, QUE SE ADELANTAN EN LAS DIFERENTES LOCALIDADES DEL DISTRITO CAPITAL."/>
    <d v="2015-01-01T00:00:00"/>
    <n v="10.5"/>
    <s v="CONTRATACIÓN DIRECTA "/>
    <s v="12-OTROS DISTRITO"/>
    <n v="36446550"/>
    <n v="36446550"/>
    <s v="N/A"/>
    <s v="N/A"/>
    <s v="MIGUEL ÁNGEL JULIO_x000a_miguel.julio@ambientebogota.gov.co"/>
    <n v="3471100"/>
    <d v="2015-01-01T00:00:00"/>
    <n v="30068"/>
    <d v="2014-11-19T00:00:00"/>
    <d v="2014-11-27T00:00:00"/>
    <s v="OK"/>
  </r>
  <r>
    <n v="102"/>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CONSOLIDAR Y HACER SEGUIMIENTO DE A LA INFORMACIÓN GENERADA EN LAS DIFERENTES INSTANCIAS DE PARTICIPACIÓN."/>
    <d v="2015-01-01T00:00:00"/>
    <n v="10.5"/>
    <s v="CONTRATACIÓN DIRECTA "/>
    <s v="12-OTROS DISTRITO"/>
    <n v="22819650"/>
    <n v="22819650"/>
    <s v="N/A"/>
    <s v="N/A"/>
    <s v="MIGUEL ÁNGEL JULIO_x000a_miguel.julio@ambientebogota.gov.co"/>
    <n v="2173300"/>
    <d v="2015-01-01T00:00:00"/>
    <n v="30069"/>
    <d v="2014-12-03T00:00:00"/>
    <d v="2014-12-09T00:00:00"/>
    <s v="OK"/>
  </r>
  <r>
    <n v="103"/>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REALIZAR ACTIVIDADES DE APOYO A LA GESTIÓN,  DERIVADA DE LA EJECUCIÓN DE LOS PROCESOS DE PARTICIPACIÓN Y EDUCACIÓN AMBIENTAL."/>
    <d v="2015-01-01T00:00:00"/>
    <n v="10.5"/>
    <s v="CONTRATACIÓN DIRECTA "/>
    <s v="12-OTROS DISTRITO"/>
    <n v="22819650"/>
    <n v="22819650"/>
    <s v="N/A"/>
    <s v="N/A"/>
    <s v="MIGUEL ÁNGEL JULIO_x000a_miguel.julio@ambientebogota.gov.co"/>
    <n v="2173300"/>
    <d v="2015-01-01T00:00:00"/>
    <n v="30070"/>
    <d v="2014-12-10T00:00:00"/>
    <d v="2014-12-16T00:00:00"/>
    <s v="OK"/>
  </r>
  <r>
    <n v="104"/>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PRESTAR SUS SERVICIOS DE APOYO A LA GESTIÓN PARA REALIZAR ACTIVIDADES RELACIONADAS CON EL MANEJO Y ADMINISTRACIÓN DE LA INFORMACIÓN GENERADA DE LOS PROCESOS DE PARTICIPACIÓN Y EDUCACIÓN AMBIENTAL."/>
    <d v="2015-01-01T00:00:00"/>
    <n v="10.5"/>
    <s v="CONTRATACIÓN DIRECTA "/>
    <s v="12-OTROS DISTRITO"/>
    <n v="22819650"/>
    <n v="22819650"/>
    <s v="N/A"/>
    <s v="N/A"/>
    <s v="MIGUEL ÁNGEL JULIO_x000a_miguel.julio@ambientebogota.gov.co"/>
    <n v="2173300"/>
    <d v="2015-01-01T00:00:00"/>
    <n v="30099"/>
    <d v="2014-12-03T00:00:00"/>
    <d v="2014-12-09T00:00:00"/>
    <s v="OK"/>
  </r>
  <r>
    <n v="105"/>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1"/>
    <x v="1"/>
    <x v="1"/>
    <n v="82101500"/>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4"/>
    <s v="CONTRATACIÓN DIRECTA "/>
    <s v="12-OTROS DISTRITO"/>
    <n v="13905000"/>
    <n v="13905000"/>
    <s v="N/A"/>
    <s v="N/A"/>
    <s v="MIGUEL ÁNGEL JULIO_x000a_miguel.julio@ambientebogota.gov.co"/>
    <n v="3476250"/>
    <d v="2015-01-01T00:00:00"/>
    <m/>
    <m/>
    <m/>
    <m/>
  </r>
  <r>
    <n v="106"/>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1"/>
    <x v="1"/>
    <x v="1"/>
    <n v="80141600"/>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4"/>
    <s v="CONTRATACIÓN DIRECTA "/>
    <s v="12-OTROS DISTRITO"/>
    <n v="20600000"/>
    <n v="20600000"/>
    <s v="N/A"/>
    <s v="N/A"/>
    <s v="MIGUEL ÁNGEL JULIO_x000a_miguel.julio@ambientebogota.gov.co"/>
    <n v="5150000"/>
    <d v="2015-01-01T00:00:00"/>
    <m/>
    <m/>
    <m/>
    <m/>
  </r>
  <r>
    <n v="107"/>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1"/>
    <x v="2"/>
    <x v="2"/>
    <n v="78111800"/>
    <s v="CONTRATAR LA PRESTACIÓN DEL SERVICIO PÚBLICO DE TRANSPORTE TERRESTRE AUTOMOTOR ESPECIAL EN VEHÍCULOS TIPO CAMIONETA, DOBLE CABINA, CON EL FIN DE APOYAR LAS ACTIVIDADES QUE DESARROLLA LA SECRETARÍA DISTRITAL DE AMBIENTE DE ACUERDO CON LAS CARACTERÍSTICAS TÉCNICAS DEFINIDAS."/>
    <d v="2015-01-01T00:00:00"/>
    <n v="4"/>
    <s v="CONTRATACIÓN DIRECTA "/>
    <s v="12-OTROS DISTRITO"/>
    <n v="57092248"/>
    <n v="57092000"/>
    <s v="N/A"/>
    <s v="N/A"/>
    <s v="MIGUEL ÁNGEL JULIO_x000a_miguel.julio@ambientebogota.gov.co"/>
    <n v="14273000"/>
    <d v="2015-01-01T00:00:00"/>
    <m/>
    <m/>
    <m/>
    <m/>
  </r>
  <r>
    <n v="108"/>
    <x v="0"/>
    <s v="VINCULAR 400 ORGANIZACIONES SOCIALES Y AMBIENTALES A PROCESOS DE PARTICIPACIÓN CIUDADANA PARA LA GOBERNANZA COMUNITARIA DEL AGUA EN 20 LOCALIDADES"/>
    <s v="APOYO A LA GESTIÓN AMBIENTAL DISTRITAL PARA EL FORTALECIMIENTO DE LA PARTICIPACIÓN COMUNITARIA"/>
    <s v="VINCULAR 400 ORGANIZACIONES SOCIALES Y AMBIENTALES A PROCESOS DE PARTICIPACIÓN CIUDADANA PARA LA GOBERNANZA COMUNITARIA DEL AGUA EN 20 LOCALIDADES"/>
    <x v="0"/>
    <x v="0"/>
    <x v="0"/>
    <n v="80111700"/>
    <s v="POR COMPREMETER"/>
    <m/>
    <m/>
    <s v="CONTRATACIÓN DIRECTA "/>
    <s v="12-OTROS DISTRITO"/>
    <n v="28227150"/>
    <n v="28227150"/>
    <s v="N/A"/>
    <s v="N/A"/>
    <s v="MIGUEL ÁNGEL JULIO_x000a_miguel.julio@ambientebogota.gov.co"/>
    <m/>
    <m/>
    <m/>
    <m/>
    <m/>
    <m/>
  </r>
  <r>
    <n v="109"/>
    <x v="0"/>
    <s v="INVOLUCRAR UN TOTAL DE 2.400.000 HABITANTES EN ESTRATEGIAS DE EDUCACIÓN E INVESTIGACIÓN AMBIENTAL PARA LA APROPIACIÓN SOCIAL DE LOS TERRITORIOS DEL AGUA"/>
    <s v="IMPLEMENTACIÓN DE LA POLÍTICA PUBLICA DISTRITAL DE EDUCACIÓN AMBIENTAL"/>
    <s v="INVOLUCRAR 1,000,000 HABITANTES EN ESTRATEGIAS DE EDUCACIÓN AMBIENTAL EN LAS LOCALIDADES DEL DISTRITO CAPITAL."/>
    <x v="0"/>
    <x v="0"/>
    <x v="0"/>
    <n v="80111500"/>
    <s v="POR COMPREMETER"/>
    <m/>
    <m/>
    <s v="CONTRATACIÓN DIRECTA "/>
    <s v="12-OTROS DISTRITO"/>
    <n v="8260600"/>
    <n v="8260600"/>
    <s v="N/A"/>
    <s v="N/A"/>
    <s v="MIGUEL ÁNGEL JULIO_x000a_miguel.julio@ambientebogota.gov.co"/>
    <m/>
    <m/>
    <m/>
    <m/>
    <m/>
    <m/>
  </r>
</pivotCacheRecords>
</file>

<file path=xl/pivotCache/pivotCacheRecords6.xml><?xml version="1.0" encoding="utf-8"?>
<pivotCacheRecords xmlns="http://schemas.openxmlformats.org/spreadsheetml/2006/main" xmlns:r="http://schemas.openxmlformats.org/officeDocument/2006/relationships" count="31">
  <r>
    <n v="1"/>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ANALIZAR Y SISTEMATIZAR LA INFORMACIÓN GENERADA EN LOS PROCESOS DE PARTICIPACIÓN CIUDADANA Y PLANEACIÓN PARTICIPATIVA, DESARROLLADOS EN LAS LOCALIDADES DEL DISTRITO CAPITAL EN EL MARCO DEL PROYECTO 817 &quot;PLANEACIÓN AMBIENTAL PARTICIPATIVA, COMUNICACIÓN ESTRATÉGICA Y FORTALECIMIENTO DE PROCESOS DE FORMACIÓN PARA LA PARTICIPACIÓN, CON ÉNFASIS EN ADAPTACIÓN AL CAMBIO CLIMÁTICO&quot;."/>
    <d v="2014-11-01T00:00:00"/>
    <n v="11"/>
    <s v="CONTRATACIÓN DIRECTA"/>
    <s v="12-OTROS DISTRITO"/>
    <n v="33876700"/>
    <n v="33876700"/>
    <s v="N/A"/>
    <s v="N/A"/>
    <s v="MIGUEL ÁNGEL JULIO _x000a_miguel.julio@ambientebogota.gov.co"/>
    <n v="3079700"/>
    <d v="2015-01-01T00:00:00"/>
    <n v="30101"/>
    <d v="2014-12-03T00:00:00"/>
    <d v="2014-12-05T00:00:00"/>
    <s v="OK"/>
  </r>
  <r>
    <n v="2"/>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ANALIZAR Y SISTEMATIZAR LA INFORMACIÓN GENERADA EN LOS PROCESOS DE PARTICIPACIÓN CIUDADANA Y PLANEACIÓN PARTICIPATIVA, DESARROLLADOS EN LAS LOCALIDADES DEL DISTRITO CAPITAL EN EL MARCO DEL PROYECTO 817 &quot;PLANEACIÓN AMBIENTAL PARTICIPATIVA, COMUNICACIÓN ESTRATÉGICA Y FORTALECIMIENTO DE PROCESOS DE FORMACIÓN PARA LA PARTICIPACIÓN, CON ÉNFASIS EN ADAPTACIÓN AL CAMBIO CLIMÁTICO&quot;."/>
    <d v="2014-11-01T00:00:00"/>
    <n v="11"/>
    <s v="CONTRATACIÓN DIRECTA"/>
    <s v="12-OTROS DISTRITO"/>
    <n v="33876700"/>
    <n v="33876700"/>
    <s v="N/A"/>
    <s v="N/A"/>
    <s v="MIGUEL ÁNGEL JULIO _x000a_miguel.julio@ambientebogota.gov.co"/>
    <n v="3079700"/>
    <d v="2015-01-01T00:00:00"/>
    <n v="30102"/>
    <d v="2014-12-03T00:00:00"/>
    <d v="2014-12-05T00:00:00"/>
    <s v="OK"/>
  </r>
  <r>
    <n v="3"/>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EJECUTAR ACTIVIDADES LOGISTICAS Y OPERATIVAS QUE SE GENEREN EN EL MARCO DE LOS RPOCESOS LOCALES Y DE PRESUPUESTOS PARTICIPATIVOS"/>
    <d v="2014-11-01T00:00:00"/>
    <n v="11"/>
    <s v="CONTRATACIÓN DIRECTA"/>
    <s v="12-OTROS DISTRITO"/>
    <n v="17448200"/>
    <n v="17448200"/>
    <s v="N/A"/>
    <s v="N/A"/>
    <s v="MIGUEL ÁNGEL JULIO _x000a_miguel.julio@ambientebogota.gov.co"/>
    <n v="1586200"/>
    <d v="2015-01-01T00:00:00"/>
    <n v="30104"/>
    <d v="2014-12-03T00:00:00"/>
    <d v="2014-12-22T00:00:00"/>
    <s v="OK"/>
  </r>
  <r>
    <n v="4"/>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EJECUTAR ACTIVIDADES LOGISTICAS Y OPERATIVAS QUE SE GENEREN EN EL MARCO DE LOS RPOCESOS LOCALES Y DE PRESUPUESTOS PARTICIPATIVOS"/>
    <d v="2014-11-01T00:00:00"/>
    <n v="11"/>
    <s v="CONTRATACIÓN DIRECTA"/>
    <s v="12-OTROS DISTRITO"/>
    <n v="17448200"/>
    <n v="17448200"/>
    <s v="N/A"/>
    <s v="N/A"/>
    <s v="MIGUEL ÁNGEL JULIO _x000a_miguel.julio@ambientebogota.gov.co"/>
    <n v="1586200"/>
    <d v="2015-01-01T00:00:00"/>
    <n v="30105"/>
    <d v="2014-11-24T00:00:00"/>
    <d v="2014-11-27T00:00:00"/>
    <s v="OK"/>
  </r>
  <r>
    <n v="5"/>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REALIZAR EL DISEÑO DEL MATERIAL PEDAGIGICO DE A CUERDO A LOS RPOCESOS DE PARTICIPACIÓN CIUDADANA Y EDUCACIÓN AMBIENTAL"/>
    <d v="2014-11-01T00:00:00"/>
    <n v="11"/>
    <s v="CONTRATACIÓN DIRECTA"/>
    <s v="12-OTROS DISTRITO"/>
    <n v="38182100"/>
    <n v="38182100"/>
    <s v="N/A"/>
    <s v="N/A"/>
    <s v="MIGUEL ÁNGEL JULIO _x000a_miguel.julio@ambientebogota.gov.co"/>
    <n v="3471100"/>
    <d v="2015-01-01T00:00:00"/>
    <n v="30103"/>
    <d v="2014-11-24T00:00:00"/>
    <d v="2014-11-27T00:00:00"/>
    <s v="OK"/>
  </r>
  <r>
    <n v="6"/>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REALIZAR ACTIVIDADES DE APOYO A LOS PROCESOS LOCALES DE PLANEACIÓN Y PRESUPUESTOS PARTICIPATIVOS DE LA SDA, MEDIANTE LA ARTICULACIÓN DE MEDIOS ALTERNATIVOS Y COMUNITARIOS DE COMUNICACIÓN."/>
    <d v="2014-11-01T00:00:00"/>
    <n v="11"/>
    <s v="CONTRATACIÓN DIRECTA"/>
    <s v="12-OTROS DISTRITO"/>
    <n v="33876700"/>
    <n v="33876700"/>
    <s v="N/A"/>
    <s v="N/A"/>
    <s v="MIGUEL ÁNGEL JULIO _x000a_miguel.julio@ambientebogota.gov.co"/>
    <n v="3079700"/>
    <d v="2015-01-01T00:00:00"/>
    <n v="30106"/>
    <m/>
    <m/>
    <m/>
  </r>
  <r>
    <n v="7"/>
    <x v="0"/>
    <s v="REALIZAR 20 PROCESOS LOCALES DE PLANEACIÓN Y PRESUPUESTOS PARTICIPATIVOS, CON RECURSOS SECTORIALES TERRITORIALIZABLES"/>
    <s v="APOYO A LA GESTIÓN PÚBLICA Y COMUNITARIA A TRAVÉS DE LA PARTICIPACIÓN PARA ENFRENTAR LOS EFECTOS DEL CAMBIO CLIMÁTICO"/>
    <x v="0"/>
    <x v="0"/>
    <x v="0"/>
    <x v="0"/>
    <n v="80111500"/>
    <s v="POR COMPREMETER"/>
    <m/>
    <m/>
    <s v=""/>
    <s v="12-OTROS DISTRITO"/>
    <n v="4532000"/>
    <n v="4532000"/>
    <s v="N/A"/>
    <s v="N/A"/>
    <s v="MIGUEL ÁNGEL JULIO _x000a_miguel.julio@ambientebogota.gov.co"/>
    <m/>
    <m/>
    <m/>
    <m/>
    <m/>
    <m/>
  </r>
  <r>
    <n v="8"/>
    <x v="1"/>
    <s v="DESARROLLAR 5 PROCESOS DE FORMACIÓN CIUDADANA PARA LA INCLUSIÓN SOCIAL ARTICULADA A LA SUPERACIÓN DE LA SEGREGACIÓN, LA ADAPTACIÓN AL CAMBIO CLIMÁTICO Y LA DEFENSA Y FORTALECIMIENTO DE LO PÚBLICO"/>
    <s v="APOYO A LA GESTIÓN PÚBLICA Y COMUNITARIA A TRAVÉS DE LA PARTICIPACIÓN PARA ENFRENTAR LOS EFECTOS DEL CAMBIO CLIMÁTICO"/>
    <x v="1"/>
    <x v="1"/>
    <x v="1"/>
    <x v="1"/>
    <n v="80111500"/>
    <s v="AUNAR ESFUERZOS TECNICOS, ADMINISTRATIVOS Y FINANCIEROS, CON EL FIN DE DESARROLLAR 3 PROCESOS DE FORMACIÓN CIUDADANA PARA LA INCLUSIÓN SOCIAL ARTICULADA A LA SUPERACIÓN DE LA SEGREGACIÓN; LA ADAPTACIÓN AL CAMBIO CLIMÁTICO Y  LA DEFENSA Y FORTALECIMIENTO DE LO PÚBLICO"/>
    <d v="2015-01-01T00:00:00"/>
    <n v="11"/>
    <s v="CONTRATACIÓN DIRECTA"/>
    <s v="12-OTROS DISTRITO"/>
    <n v="130000000"/>
    <n v="130000000"/>
    <s v="N/A"/>
    <s v="N/A"/>
    <s v="MIGUEL ÁNGEL JULIO _x000a_miguel.julio@ambientebogota.gov.co"/>
    <n v="130000000"/>
    <d v="2015-01-01T00:00:00"/>
    <m/>
    <m/>
    <m/>
    <m/>
  </r>
  <r>
    <n v="9"/>
    <x v="1"/>
    <s v="CREAR UNA RED DE COMUNIDADES DE APRENDIZAJE PARA LA ADAPTABILIDAD AL CAMBIO CLIMÁTICO QUE INCIDA EN LA TOMA DE DECISIONES DEL ORDEN BOGOTÁ - REGIÓN."/>
    <s v="APOYO A LA GESTIÓN PÚBLICA Y COMUNITARIA A TRAVÉS DE LA PARTICIPACIÓN PARA ENFRENTAR LOS EFECTOS DEL CAMBIO CLIMÁTICO"/>
    <x v="2"/>
    <x v="0"/>
    <x v="0"/>
    <x v="0"/>
    <n v="80111500"/>
    <s v="REALIZAR EL DISEÑO, EJECUCIÓN Y SEGUIMIENTO DE LAS ACCIONES PEDAGOGICAS VIRTUALES."/>
    <d v="2015-01-01T00:00:00"/>
    <n v="11"/>
    <s v="CONTRATACIÓN DIRECTA"/>
    <s v="12-OTROS DISTRITO"/>
    <n v="43960400"/>
    <n v="43960400"/>
    <s v="N/A"/>
    <s v="N/A"/>
    <s v="MIGUEL ÁNGEL JULIO _x000a_miguel.julio@ambientebogota.gov.co"/>
    <n v="3996400"/>
    <d v="2015-01-01T00:00:00"/>
    <n v="30107"/>
    <m/>
    <m/>
    <m/>
  </r>
  <r>
    <n v="10"/>
    <x v="2"/>
    <s v="CREACIÓN Y PUESTA EN MARCHA DE 20 PROCESOS LOCALES DE COMUNICACIÓN ALTERNATIVA Y DIVERSA."/>
    <s v="IMPLEMENTACIÓN DE UN PLAN DE COMUNICACIÓN ESTRATÉGICA, INTERNA Y EXTERNA, PARA EL CAMBIO DE LA CULTURA AMBIENTAL DE LOS CIUDADANOS "/>
    <x v="3"/>
    <x v="1"/>
    <x v="1"/>
    <x v="1"/>
    <n v="80141600"/>
    <s v="CONTRATAR EL SERVICIOS DE APOYO LOGÍSTICO PARA LA REALIZACIÓN DE EVENTOS, CAMPAÑAS Y DEMÁS ACTIVIDADES QUE REQUIERA LA SECRETARÍA DISTRITAL DE AMBIENTE QUE PERMITAN SOCIALIZAR Y DIVULGAR  A LOS CIUDADANOS LA GESTIÓN REALIZADA EN EL DISTRITO CAPITAL"/>
    <d v="2015-01-01T00:00:00"/>
    <n v="8"/>
    <s v="SELECCIÓN  ABREVIADA"/>
    <s v="12-OTROS DISTRITO"/>
    <n v="21000000"/>
    <n v="21000000"/>
    <s v="N/A"/>
    <s v="N/A"/>
    <s v="MIGUEL ÁNGEL JULIO _x000a_miguel.julio@ambientebogota.gov.co"/>
    <n v="2625000"/>
    <d v="2015-01-01T00:00:00"/>
    <m/>
    <m/>
    <m/>
    <m/>
  </r>
  <r>
    <n v="11"/>
    <x v="2"/>
    <s v="CREACIÓN Y PUESTA EN MARCHA DE 20 PROCESOS LOCALES DE COMUNICACIÓN ALTERNATIVA Y DIVERSA."/>
    <s v="IMPLEMENTACIÓN DE UN PLAN DE COMUNICACIÓN ESTRATÉGICA, INTERNA Y EXTERNA, PARA EL CAMBIO DE LA CULTURA AMBIENTAL DE LOS CIUDADANOS "/>
    <x v="3"/>
    <x v="1"/>
    <x v="1"/>
    <x v="1"/>
    <m/>
    <s v="CONTRATAR EL SUMINISTRO DE MATERIAL IMPRESO, DIVULGATIVO, EDITORIAL Y PIEZAS DE COMUNICACIÓN INSTITUCIONALES REQUERIDAS POR LA SECRETARÍA DISTRITAL DE AMBIENTE, PARA SOCIALIZAR Y DIVULGAR A LA CIUDADANÍA, INFORMACIÓN RELACIONADA CON LOS PROGRAMAS, PLANES, EVENTOS, TRÁMITES Y PROYECTOS LIDERADOS POR LA AUTORIDAD AMBIENTAL EN EL DISTRITO CAPITAL"/>
    <d v="2015-01-01T00:00:00"/>
    <n v="8"/>
    <s v="SELECCIÓN  ABREVIADA"/>
    <s v="12-OTROS DISTRITO"/>
    <n v="23305000"/>
    <n v="23305000"/>
    <s v="N/A"/>
    <s v="N/A"/>
    <s v="MIGUEL ÁNGEL JULIO _x000a_miguel.julio@ambientebogota.gov.co"/>
    <n v="2913125"/>
    <d v="2015-01-01T00:00:00"/>
    <m/>
    <m/>
    <m/>
    <m/>
  </r>
  <r>
    <n v="12"/>
    <x v="2"/>
    <s v="CREACIÓN Y PUESTA EN MARCHA DE 20 PROCESOS LOCALES DE COMUNICACIÓN ALTERNATIVA Y DIVERSA."/>
    <s v="IMPLEMENTACIÓN DE UN PLAN DE COMUNICACIÓN ESTRATÉGICA, INTERNA Y EXTERNA, PARA EL CAMBIO DE LA CULTURA AMBIENTAL DE LOS CIUDADANOS "/>
    <x v="3"/>
    <x v="1"/>
    <x v="1"/>
    <x v="1"/>
    <m/>
    <s v="CONTRATAR EL SERVICIO DE MONITOREO DE MEDIOS PARA REALIZAR EL SEGUIMIENTO A LOS REGISTROS NOTICIOSOS DE LA SECRETARÍA DISTRITAL DE AMBIENTE EN LOS DIFERENTES MEDIOS DE COMUNICACIÓN."/>
    <d v="2015-01-01T00:00:00"/>
    <n v="12"/>
    <s v="SELECCIÓN  ABREVIADA"/>
    <s v="12-OTROS DISTRITO"/>
    <n v="25000000"/>
    <n v="25000000"/>
    <s v="N/A"/>
    <s v="N/A"/>
    <s v="MIGUEL ÁNGEL JULIO _x000a_miguel.julio@ambientebogota.gov.co"/>
    <n v="25000000"/>
    <d v="2015-01-01T00:00:00"/>
    <m/>
    <m/>
    <m/>
    <m/>
  </r>
  <r>
    <n v="13"/>
    <x v="2"/>
    <s v="CREACIÓN Y PUESTA EN MARCHA DE 20 PROCESOS LOCALES DE COMUNICACIÓN ALTERNATIVA Y DIVERSA."/>
    <s v="IMPLEMENTACIÓN DE UN PLAN DE COMUNICACIÓN ESTRATÉGICA, INTERNA Y EXTERNA, PARA EL CAMBIO DE LA CULTURA AMBIENTAL DE LOS CIUDADANOS "/>
    <x v="3"/>
    <x v="1"/>
    <x v="1"/>
    <x v="1"/>
    <m/>
    <s v="COMPRA VENTA DE CÁMARAS FOTOGRÁFICAS, DE VIDEO, MICRÓFONOS, GRABADORAS DE VOZ Y DISCOS DUROS DE 2 TERAS PARA REALIZAR EL CUBRIMIENTO PERIODISTICO QUE REQUIERA LA SECRETARÍA DISTRITAL DE AMBIENTE."/>
    <d v="2015-01-01T00:00:00"/>
    <n v="1"/>
    <s v="COMPRA VENTA"/>
    <s v="12-OTROS DISTRITO"/>
    <n v="15000000"/>
    <n v="15000000"/>
    <s v="N/A"/>
    <s v="N/A"/>
    <s v="MIGUEL ÁNGEL JULIO _x000a_miguel.julio@ambientebogota.gov.co"/>
    <n v="15000000"/>
    <d v="2015-01-01T00:00:00"/>
    <m/>
    <m/>
    <m/>
    <m/>
  </r>
  <r>
    <n v="14"/>
    <x v="2"/>
    <s v="CREACIÓN Y PUESTA EN MARCHA DE 20 PROCESOS LOCALES DE COMUNICACIÓN ALTERNATIVA Y DIVERSA."/>
    <s v="IMPLEMENTACIÓN DE UN PLAN DE COMUNICACIÓN ESTRATÉGICA, INTERNA Y EXTERNA, PARA EL CAMBIO DE LA CULTURA AMBIENTAL DE LOS CIUDADANOS "/>
    <x v="3"/>
    <x v="1"/>
    <x v="1"/>
    <x v="1"/>
    <m/>
    <s v="DISEÑO Y COMPRA DE UN STAND INSTITUCIONAL CON SU RESPECTIVO MOBILIARIO Y ADQUISICIÓN DE CARPAS, PARA LA PARTICIPACIÓN DE LA SECRETARÍA DISTRITAL DE AMBIENTE EN LAS DIFERENTES ACTIVIDADES DE SOCIALIZACIÓN Y DIVULGACIÓN EN EL DISTRITO CAPITAL"/>
    <d v="2015-01-01T00:00:00"/>
    <n v="1"/>
    <s v="SELECCIÓN ABREVIADA"/>
    <s v="12-OTROS DISTRITO"/>
    <n v="30000000"/>
    <n v="30000000"/>
    <s v="N/A"/>
    <s v="N/A"/>
    <s v="MIGUEL ÁNGEL JULIO _x000a_miguel.julio@ambientebogota.gov.co"/>
    <n v="30000000"/>
    <d v="2015-01-01T00:00:00"/>
    <m/>
    <m/>
    <m/>
    <m/>
  </r>
  <r>
    <n v="15"/>
    <x v="2"/>
    <s v="CREACIÓN Y PUESTA EN MARCHA DE 20 PROCESOS LOCALES DE COMUNICACIÓN ALTERNATIVA Y DIVERSA."/>
    <s v="IMPLEMENTACIÓN DE UN PLAN DE COMUNICACIÓN ESTRATÉGICA, INTERNA Y EXTERNA, PARA EL CAMBIO DE LA CULTURA AMBIENTAL DE LOS CIUDADANOS "/>
    <x v="3"/>
    <x v="1"/>
    <x v="1"/>
    <x v="1"/>
    <m/>
    <s v="CONTRATAR EL SERVICIO DE TRANSPORTE DE LA SECRETARÍA DISTRITAL DE AMBIENTE"/>
    <d v="2015-01-01T00:00:00"/>
    <n v="1"/>
    <s v="LICITACIÓN"/>
    <s v="12-OTROS DISTRITO"/>
    <n v="20000000"/>
    <n v="20000000"/>
    <s v="N/A"/>
    <s v="N/A"/>
    <s v="MIGUEL ÁNGEL JULIO _x000a_miguel.julio@ambientebogota.gov.co"/>
    <n v="20000000"/>
    <d v="2015-01-01T00:00:00"/>
    <m/>
    <m/>
    <m/>
    <m/>
  </r>
  <r>
    <n v="16"/>
    <x v="2"/>
    <s v="CREACIÓN Y PUESTA EN MARCHA DE 20 PROCESOS LOCALES DE COMUNICACIÓN ALTERNATIVA Y DIVERSA."/>
    <s v="IMPLEMENTACIÓN DE UN PLAN DE COMUNICACIÓN ESTRATÉGICA, INTERNA Y EXTERNA, PARA EL CAMBIO DE LA CULTURA AMBIENTAL DE LOS CIUDADANOS "/>
    <x v="3"/>
    <x v="0"/>
    <x v="0"/>
    <x v="2"/>
    <n v="80111500"/>
    <s v="EJECUTAR LAS ACTIVIDADES REQUERIDAS PARA LA IMPLEMENTACIÓN DE ACCIONES CANALES Y HERRAMIENTAS ESTABLECIDAS EN EL PLAN DE COMUNICACIÓN ESTRATEGICA INTERNA DE LA SDA"/>
    <d v="2015-01-01T00:00:00"/>
    <n v="12"/>
    <s v="CONTRATACIÓN DIRECTA"/>
    <s v="12-OTROS DISTRITO"/>
    <n v="60564000"/>
    <n v="60564000"/>
    <s v="N/A"/>
    <s v="N/A"/>
    <s v="MIGUEL ÁNGEL JULIO _x000a_miguel.julio@ambientebogota.gov.co"/>
    <n v="5047000"/>
    <d v="2015-01-01T00:00:00"/>
    <n v="40003"/>
    <d v="2014-11-24T00:00:00"/>
    <d v="2014-11-28T00:00:00"/>
    <s v="OK"/>
  </r>
  <r>
    <n v="17"/>
    <x v="2"/>
    <s v="CREACIÓN Y PUESTA EN MARCHA DE 20 PROCESOS LOCALES DE COMUNICACIÓN ALTERNATIVA Y DIVERSA."/>
    <s v="IMPLEMENTACIÓN DE UN PLAN DE COMUNICACIÓN ESTRATÉGICA, INTERNA Y EXTERNA, PARA EL CAMBIO DE LA CULTURA AMBIENTAL DE LOS CIUDADANOS "/>
    <x v="3"/>
    <x v="0"/>
    <x v="0"/>
    <x v="2"/>
    <n v="80111500"/>
    <s v="PROPONER Y DESARROLLAR LINEAMIENTOS Y ACCIONES DE COMUNICACIÓN GRÁFICA, VISUAL, AUDIOVISUAL Y DIGITAL RELACIONADOS CON EL DISEÑO Y LA DIAGRAMACIÓN DE PIEZAS O ELEMENTOS DE COMUNICACIÓN QUE REQUIERA LA SECRETARÍA DISTRITAL DE AMBIENTE"/>
    <d v="2015-01-01T00:00:00"/>
    <n v="12"/>
    <s v="CONTRATACIÓN DIRECTA"/>
    <s v="12-OTROS DISTRITO"/>
    <n v="47956800"/>
    <n v="47956800"/>
    <s v="N/A"/>
    <s v="N/A"/>
    <s v="MIGUEL ÁNGEL JULIO _x000a_miguel.julio@ambientebogota.gov.co"/>
    <n v="3996400"/>
    <d v="2015-01-01T00:00:00"/>
    <n v="40001"/>
    <d v="2014-11-24T00:00:00"/>
    <d v="2014-11-27T00:00:00"/>
    <s v="OK"/>
  </r>
  <r>
    <n v="18"/>
    <x v="2"/>
    <s v="CREACIÓN Y PUESTA EN MARCHA DE 20 PROCESOS LOCALES DE COMUNICACIÓN ALTERNATIVA Y DIVERSA."/>
    <s v="IMPLEMENTACIÓN DE UN PLAN DE COMUNICACIÓN ESTRATÉGICA, INTERNA Y EXTERNA, PARA EL CAMBIO DE LA CULTURA AMBIENTAL DE LOS CIUDADANOS "/>
    <x v="3"/>
    <x v="0"/>
    <x v="0"/>
    <x v="2"/>
    <n v="80111500"/>
    <s v="DESARROLLAR ACTIVIDADES DE COMUNICACIÓN EXTERNA RELACIONADAS CON LOS PROPÓSITOS MISIONALES DE LA SECRETARÍA DISTRITAL DE AMBIENTE, QUE REQUIERAN SER DIVULGADOS EN LOS DIFERENTES PÚBLICOS DE INTERÉS DE LA ENTIDAD"/>
    <d v="2015-01-01T00:00:00"/>
    <n v="12"/>
    <s v="CONTRATACIÓN DIRECTA"/>
    <s v="12-OTROS DISTRITO"/>
    <n v="41653200"/>
    <n v="41653200"/>
    <s v="N/A"/>
    <s v="N/A"/>
    <s v="MIGUEL ÁNGEL JULIO _x000a_miguel.julio@ambientebogota.gov.co"/>
    <n v="3471100"/>
    <d v="2015-01-01T00:00:00"/>
    <n v="40006"/>
    <d v="2014-12-18T00:00:00"/>
    <d v="2014-12-24T00:00:00"/>
    <s v="OK"/>
  </r>
  <r>
    <n v="19"/>
    <x v="2"/>
    <s v="CREACIÓN Y PUESTA EN MARCHA DE 20 PROCESOS LOCALES DE COMUNICACIÓN ALTERNATIVA Y DIVERSA."/>
    <s v="FOMENTO DE LA PARTICIPACIÓN A TRAVÉS DE LA IMPLEMENTACIÓN DE ESTRATEGIAS DE COMUNICACIONES"/>
    <x v="3"/>
    <x v="0"/>
    <x v="0"/>
    <x v="2"/>
    <n v="80111500"/>
    <s v="APOYAR LAS TAREAS DE DISEÑO Y DIAGRAMACIÓN PARA ATENDER LAS NECESIDADES DE COMUNICACIÓN Y DIVULGACIÓN DE LA SECRETARÍA DISTRITAL DE AMBIENTE, ESPECIALMENTE EN LO RELACIONADO CON LOS CONTENIDOS PEDAGÓGICOS Y FORMATIVOS A TRAVÉS DE LOS CANALES VIRTUALES DE LA ENTIDAD"/>
    <d v="2015-01-01T00:00:00"/>
    <n v="12"/>
    <s v="CONTRATACIÓN DIRECTA"/>
    <s v="12-OTROS DISTRITO"/>
    <n v="26079600"/>
    <n v="26079600"/>
    <s v="N/A"/>
    <s v="N/A"/>
    <s v="MIGUEL ÁNGEL JULIO _x000a_miguel.julio@ambientebogota.gov.co"/>
    <n v="2173300"/>
    <d v="2015-01-01T00:00:00"/>
    <n v="40005"/>
    <d v="2014-11-25T00:00:00"/>
    <d v="2014-12-02T00:00:00"/>
    <s v="OK"/>
  </r>
  <r>
    <n v="21"/>
    <x v="2"/>
    <s v="CREACIÓN Y PUESTA EN MARCHA DE 20 PROCESOS LOCALES DE COMUNICACIÓN ALTERNATIVA Y DIVERSA."/>
    <s v="IMPLEMENTACIÓN DE UN PLAN DE COMUNICACIÓN ESTRATÉGICA, INTERNA Y EXTERNA, PARA EL CAMBIO DE LA CULTURA AMBIENTAL DE LOS CIUDADANOS "/>
    <x v="4"/>
    <x v="0"/>
    <x v="0"/>
    <x v="2"/>
    <n v="80111500"/>
    <s v="SALDO SIN COMPROMETER"/>
    <d v="2015-01-01T00:00:00"/>
    <n v="12"/>
    <s v="CONTRATACIÓN DIRECTA"/>
    <s v="12-OTROS DISTRITO"/>
    <n v="12731200"/>
    <n v="12731200"/>
    <s v="N/A"/>
    <s v="N/A"/>
    <s v="MIGUEL ÁNGEL JULIO _x000a_miguel.julio@ambientebogota.gov.co"/>
    <m/>
    <d v="2015-01-01T00:00:00"/>
    <n v="40011"/>
    <m/>
    <m/>
    <m/>
  </r>
  <r>
    <n v="20"/>
    <x v="2"/>
    <s v="CREACIÓN Y PUESTA EN MARCHA DE 20 PROCESOS LOCALES DE COMUNICACIÓN ALTERNATIVA Y DIVERSA."/>
    <s v="IMPLEMENTACIÓN DE UN PLAN DE COMUNICACIÓN ESTRATÉGICA, INTERNA Y EXTERNA, PARA EL CAMBIO DE LA CULTURA AMBIENTAL DE LOS CIUDADANOS "/>
    <x v="3"/>
    <x v="0"/>
    <x v="0"/>
    <x v="2"/>
    <n v="80111500"/>
    <s v="REALIZAR LA PREPRODUCCIÓN, PRODUCCIÓN Y EDICIÓN AUDIOVISUAL DEL MATERIAL DIVULGATIVO QUE SE REQUIERE PARA LA IMPLEMENTACIÓN DEL PLAN DE COMUNICACIONES DE LA SECRETARIA DISTRITAL DE AMBIENTE”"/>
    <d v="2015-01-01T00:00:00"/>
    <n v="12"/>
    <s v="CONTRATACIÓN DIRECTA"/>
    <s v="12-OTROS DISTRITO"/>
    <n v="47956800"/>
    <n v="47956800"/>
    <s v="N/A"/>
    <s v="N/A"/>
    <s v="MIGUEL ÁNGEL JULIO _x000a_miguel.julio@ambientebogota.gov.co"/>
    <n v="3996400"/>
    <d v="2015-01-01T00:00:00"/>
    <n v="40010"/>
    <d v="2014-12-18T00:00:00"/>
    <d v="2015-01-05T00:00:00"/>
    <s v="OK"/>
  </r>
  <r>
    <n v="22"/>
    <x v="2"/>
    <s v="CREACIÓN Y PUESTA EN MARCHA DE 20 PROCESOS LOCALES DE COMUNICACIÓN ALTERNATIVA Y DIVERSA."/>
    <s v="IMPLEMENTACIÓN DE UN PLAN DE COMUNICACIÓN ESTRATÉGICA, INTERNA Y EXTERNA, PARA EL CAMBIO DE LA CULTURA AMBIENTAL DE LOS CIUDADANOS "/>
    <x v="3"/>
    <x v="0"/>
    <x v="0"/>
    <x v="2"/>
    <n v="80111500"/>
    <s v="DESARROLLAR ACCIONES DE COMUNICACIÓN INTERNA Y EXTERNA QUE PERMITAN IMPLEMENTAR LOS PLANES Y ESTRATEGIAS DEL PLAN DE COMUNICACIÓN DE LA SECRETARÍA DISTRITAL DE AMBIENTE"/>
    <d v="2015-01-01T00:00:00"/>
    <n v="12"/>
    <s v="CONTRATACIÓN DIRECTA"/>
    <s v="12-OTROS DISTRITO"/>
    <n v="41653200"/>
    <n v="41653200"/>
    <s v="N/A"/>
    <s v="N/A"/>
    <s v="MIGUEL ÁNGEL JULIO _x000a_miguel.julio@ambientebogota.gov.co"/>
    <n v="3471100"/>
    <d v="2015-01-01T00:00:00"/>
    <n v="40004"/>
    <d v="2014-11-24T00:00:00"/>
    <d v="2014-11-27T00:00:00"/>
    <s v="OK"/>
  </r>
  <r>
    <n v="23"/>
    <x v="2"/>
    <s v="CREACIÓN Y PUESTA EN MARCHA DE 20 PROCESOS LOCALES DE COMUNICACIÓN ALTERNATIVA Y DIVERSA."/>
    <s v="IMPLEMENTACIÓN DE UN PLAN DE COMUNICACIÓN ESTRATÉGICA, INTERNA Y EXTERNA, PARA EL CAMBIO DE LA CULTURA AMBIENTAL DE LOS CIUDADANOS "/>
    <x v="3"/>
    <x v="0"/>
    <x v="0"/>
    <x v="2"/>
    <n v="80111500"/>
    <s v="ELABORAR DISEÑOS Y ESTABLECER CONTENIDOS PARA EL SITIO WEB DE LA SECRETARÍA DISTRITAL DE AMBIENTE ASÍ COMO OTRAS PIEZAS O ELEMENTOS DE COMUNICACIÓN VISUAL Y GRÁFICA QUE REQUIERE LA ENTIDAD"/>
    <d v="2015-01-01T00:00:00"/>
    <n v="12"/>
    <s v="CONTRATACIÓN DIRECTA"/>
    <s v="12-OTROS DISTRITO"/>
    <n v="26079600"/>
    <n v="26079600"/>
    <s v="N/A"/>
    <s v="N/A"/>
    <s v="MIGUEL ÁNGEL JULIO _x000a_miguel.julio@ambientebogota.gov.co"/>
    <n v="2173300"/>
    <d v="2015-01-01T00:00:00"/>
    <n v="40000"/>
    <d v="2014-11-24T00:00:00"/>
    <d v="2014-11-27T00:00:00"/>
    <s v="OK"/>
  </r>
  <r>
    <n v="24"/>
    <x v="2"/>
    <s v="CREACIÓN Y PUESTA EN MARCHA DE 20 PROCESOS LOCALES DE COMUNICACIÓN ALTERNATIVA Y DIVERSA."/>
    <s v="IMPLEMENTACIÓN DE UN PLAN DE COMUNICACIÓN ESTRATÉGICA, INTERNA Y EXTERNA, PARA EL CAMBIO DE LA CULTURA AMBIENTAL DE LOS CIUDADANOS "/>
    <x v="3"/>
    <x v="0"/>
    <x v="0"/>
    <x v="2"/>
    <n v="80111500"/>
    <s v="APOYAR LA IMPLEMENTACIÓN DE LAS CAMPAÑAS, INTERNAS Y EXTERNAS QUE REQUIERAN EL DESARROLLO DE ACTIVIDADES A TRAVÉS DE MEDIOS MASIVOS O DE PÚBLICOS ESPECÍFICOS"/>
    <d v="2015-01-01T00:00:00"/>
    <n v="12"/>
    <s v="CONTRATACIÓN DIRECTA"/>
    <s v="12-OTROS DISTRITO"/>
    <n v="47956800"/>
    <n v="47956800"/>
    <s v="N/A"/>
    <s v="N/A"/>
    <s v="MIGUEL ÁNGEL JULIO _x000a_miguel.julio@ambientebogota.gov.co"/>
    <n v="3996400"/>
    <d v="2015-01-01T00:00:00"/>
    <n v="40009"/>
    <d v="2014-11-24T00:00:00"/>
    <d v="2014-11-27T00:00:00"/>
    <s v="OK"/>
  </r>
  <r>
    <n v="25"/>
    <x v="2"/>
    <s v="CREACIÓN Y PUESTA EN MARCHA DE 20 PROCESOS LOCALES DE COMUNICACIÓN ALTERNATIVA Y DIVERSA."/>
    <s v="IMPLEMENTACIÓN DE UN PLAN DE COMUNICACIÓN ESTRATÉGICA, INTERNA Y EXTERNA, PARA EL CAMBIO DE LA CULTURA AMBIENTAL DE LOS CIUDADANOS "/>
    <x v="3"/>
    <x v="0"/>
    <x v="0"/>
    <x v="2"/>
    <n v="80111500"/>
    <s v="DESARROLLAR ACTIVIDADES DE COMUNICACIÓN DIGITAL Y REDES SOCIALES, PARA PROMOVER EN LOS DIFERENTES PÚBLICOS LAS ACCIONES DE LA SECRETARÍA DISTRITAL DE AMBIENTE QUE REQUIERAN DIVULGACIÓN A TRAVÉS DE DICHOS CANALES"/>
    <d v="2015-01-01T00:00:00"/>
    <n v="12"/>
    <s v="CONTRATACIÓN DIRECTA"/>
    <s v="12-OTROS DISTRITO"/>
    <n v="28304400"/>
    <n v="28304400"/>
    <s v="N/A"/>
    <s v="N/A"/>
    <s v="MIGUEL ÁNGEL JULIO _x000a_miguel.julio@ambientebogota.gov.co"/>
    <n v="2358700"/>
    <d v="2015-01-01T00:00:00"/>
    <n v="40008"/>
    <d v="2014-11-25T00:00:00"/>
    <d v="2015-01-05T00:00:00"/>
    <s v="OK"/>
  </r>
  <r>
    <n v="26"/>
    <x v="2"/>
    <s v="CREACIÓN Y PUESTA EN MARCHA DE 20 PROCESOS LOCALES DE COMUNICACIÓN ALTERNATIVA Y DIVERSA."/>
    <s v="IMPLEMENTACIÓN DE UN PLAN DE COMUNICACIÓN ESTRATÉGICA, INTERNA Y EXTERNA, PARA EL CAMBIO DE LA CULTURA AMBIENTAL DE LOS CIUDADANOS "/>
    <x v="3"/>
    <x v="0"/>
    <x v="0"/>
    <x v="2"/>
    <n v="80111500"/>
    <s v="DESARROLLAR ACTIVIDADES DE COMUNICACIÓN INTERNA Y EXTERNA RELACIONADAS CON LOS PROPÓSITOS MISIONALES DE LA SECRETARÍA DISTRITAL DE AMBIENTE QUE REQUIERAN SER DIVULGADAS, ASÍ COMO REALIZAR ACTIVIDADES DE SEGUIMIENTO Y MONITOREO DE LOS MISMOS"/>
    <d v="2015-01-01T00:00:00"/>
    <n v="12"/>
    <s v="CONTRATACIÓN DIRECTA"/>
    <s v="12-OTROS DISTRITO"/>
    <n v="33124800"/>
    <n v="33124800"/>
    <s v="N/A"/>
    <s v="N/A"/>
    <s v="MIGUEL ÁNGEL JULIO _x000a_miguel.julio@ambientebogota.gov.co"/>
    <n v="2760400"/>
    <d v="2015-01-01T00:00:00"/>
    <n v="40007"/>
    <d v="2014-12-26T00:00:00"/>
    <d v="2014-12-26T00:00:00"/>
    <s v="OK"/>
  </r>
  <r>
    <n v="27"/>
    <x v="2"/>
    <s v="CREACIÓN Y PUESTA EN MARCHA DE 20 PROCESOS LOCALES DE COMUNICACIÓN ALTERNATIVA Y DIVERSA."/>
    <s v="IMPLEMENTACIÓN DE UN PLAN DE COMUNICACIÓN ESTRATÉGICA, INTERNA Y EXTERNA, PARA EL CAMBIO DE LA CULTURA AMBIENTAL DE LOS CIUDADANOS "/>
    <x v="3"/>
    <x v="0"/>
    <x v="0"/>
    <x v="2"/>
    <n v="80111500"/>
    <s v="APOYAR LAS TAREAS DE DISEÑO Y DIAGRAMACIÓN PARA ATENDER LAS NECESIDADES DE COMUNICACIÓN Y DIVULGACIÓN DE LA SECRETARÍA DISTRITAL DE AMBIENTE"/>
    <d v="2015-01-01T00:00:00"/>
    <n v="12"/>
    <s v="CONTRATACIÓN DIRECTA"/>
    <s v="12-OTROS DISTRITO"/>
    <n v="28304400"/>
    <n v="28304400"/>
    <s v="N/A"/>
    <s v="N/A"/>
    <s v="MIGUEL ÁNGEL JULIO _x000a_miguel.julio@ambientebogota.gov.co"/>
    <n v="2358700"/>
    <d v="2015-01-01T00:00:00"/>
    <n v="40002"/>
    <d v="2014-11-24T00:00:00"/>
    <d v="2014-11-27T00:00:00"/>
    <s v="A LA ESPERA DE LA CARPETA POR RECATEGORIZACIÓN"/>
  </r>
  <r>
    <n v="28"/>
    <x v="2"/>
    <s v="CREACIÓN Y PUESTA EN MARCHA DE 20 PROCESOS LOCALES DE COMUNICACIÓN ALTERNATIVA Y DIVERSA."/>
    <s v="IMPLEMENTACIÓN DE UN PLAN DE COMUNICACIÓN ESTRATÉGICA, INTERNA Y EXTERNA, PARA EL CAMBIO DE LA CULTURA AMBIENTAL DE LOS CIUDADANOS "/>
    <x v="3"/>
    <x v="0"/>
    <x v="0"/>
    <x v="2"/>
    <n v="80111500"/>
    <s v="PRESTAR SUS SERVICIOS PARA APOYAR LA  ACTUALIZACIÓN DE LAS BASES DE DATOS DE LA GESTIÓN AMBIENTAL EN EL PROGRAMA DE CONTROL EVALUACIÓN Y SEGUIMIENTO A PUNTOS DE AGUA"/>
    <d v="2015-01-01T00:00:00"/>
    <n v="12"/>
    <s v="CONTRATACIÓN DIRECTA"/>
    <s v="12-OTROS DISTRITO"/>
    <n v="106296000"/>
    <n v="106296000"/>
    <s v="N/A"/>
    <s v="N/A"/>
    <s v="MIGUEL ÁNGEL JULIO _x000a_miguel.julio@ambientebogota.gov.co"/>
    <n v="8858000"/>
    <d v="2015-01-01T00:00:00"/>
    <n v="40012"/>
    <d v="2014-11-28T00:00:00"/>
    <d v="2015-01-05T00:00:00"/>
    <s v="OK"/>
  </r>
  <r>
    <n v="29"/>
    <x v="2"/>
    <s v="CREACIÓN Y PUESTA EN MARCHA DE 20 PROCESOS LOCALES DE COMUNICACIÓN ALTERNATIVA Y DIVERSA."/>
    <s v="IMPLEMENTACIÓN DE UN PLAN DE COMUNICACIÓN ESTRATÉGICA, INTERNA Y EXTERNA, PARA EL CAMBIO DE LA CULTURA AMBIENTAL DE LOS CIUDADANOS "/>
    <x v="3"/>
    <x v="0"/>
    <x v="0"/>
    <x v="2"/>
    <n v="80111500"/>
    <s v="RESTAR LOS SERVICIOS PARA EL DESARROLLO DE LAS ACTIVIDADES DE TRÁMITE Y SEGUIMIENTO DE LA INFORMACIÓN Y DOCUMENTACIÓN GENERADA EN EL MARCO DE LA EJECUCIÓN E IMPLEMENTACIÓN DEL PLAN DE COMUNICACIONES DE LA SECRETARÍA DISTRITAL DE AMBIENTE”"/>
    <d v="2015-01-01T00:00:00"/>
    <n v="12"/>
    <s v="CONTRATACIÓN DIRECTA"/>
    <s v="12-OTROS DISTRITO"/>
    <n v="20517600"/>
    <n v="20517600"/>
    <s v="N/A"/>
    <s v="N/A"/>
    <s v="MIGUEL ÁNGEL JULIO _x000a_miguel.julio@ambientebogota.gov.co"/>
    <n v="1709800"/>
    <d v="2015-01-01T00:00:00"/>
    <n v="40013"/>
    <d v="2014-11-28T00:00:00"/>
    <d v="2015-01-05T00:00:00"/>
    <s v="OK"/>
  </r>
  <r>
    <n v="30"/>
    <x v="2"/>
    <s v="CREACIÓN Y PUESTA EN MARCHA DE 20 PROCESOS LOCALES DE COMUNICACIÓN ALTERNATIVA Y DIVERSA."/>
    <s v="IMPLEMENTACIÓN DE UN PLAN DE COMUNICACIÓN ESTRATÉGICA, INTERNA Y EXTERNA, PARA EL CAMBIO DE LA CULTURA AMBIENTAL DE LOS CIUDADANOS "/>
    <x v="3"/>
    <x v="0"/>
    <x v="0"/>
    <x v="2"/>
    <n v="80111500"/>
    <s v="POR COMPREMETER"/>
    <m/>
    <m/>
    <m/>
    <s v="12-OTROS DISTRITO"/>
    <n v="3090400"/>
    <n v="3090400"/>
    <s v="N/A"/>
    <s v="N/A"/>
    <s v="MIGUEL ÁNGEL JULIO _x000a_miguel.julio@ambientebogota.gov.co"/>
    <m/>
    <m/>
    <m/>
    <m/>
    <m/>
    <m/>
  </r>
  <r>
    <n v="31"/>
    <x v="2"/>
    <s v="CREACIÓN Y PUESTA EN MARCHA DE 20 PROCESOS LOCALES DE COMUNICACIÓN ALTERNATIVA Y DIVERSA."/>
    <s v="FOMENTO DE LA PARTICIPACIÓN A TRAVÉS DE LA IMPLEMENTACIÓN DE ESTRATEGIAS DE COMUNICACIONES"/>
    <x v="4"/>
    <x v="0"/>
    <x v="0"/>
    <x v="2"/>
    <n v="80111500"/>
    <s v="POR COMPREMETER"/>
    <m/>
    <m/>
    <m/>
    <s v="12-OTROS DISTRITO"/>
    <n v="24225200"/>
    <n v="24225200"/>
    <s v="N/A"/>
    <s v="N/A"/>
    <s v="MIGUEL ÁNGEL JULIO _x000a_miguel.julio@ambientebogota.gov.co"/>
    <m/>
    <m/>
    <m/>
    <m/>
    <m/>
    <m/>
  </r>
</pivotCacheRecords>
</file>

<file path=xl/pivotCache/pivotCacheRecords7.xml><?xml version="1.0" encoding="utf-8"?>
<pivotCacheRecords xmlns="http://schemas.openxmlformats.org/spreadsheetml/2006/main" xmlns:r="http://schemas.openxmlformats.org/officeDocument/2006/relationships" count="87">
  <r>
    <n v="1"/>
    <x v="0"/>
    <s v="PONER EN MARCHA UN PLAN REGIONAL Y UN PLAN DISTRITAL FRENTE AL CAMBIO CLIMÁTICO"/>
    <s v="CAMBIO CLIMÁTICO"/>
    <x v="0"/>
    <s v="03-RECURSO HUMANO"/>
    <s v="03- GASTOS DE PERSONAL"/>
    <x v="0"/>
    <n v="80101505"/>
    <s v="COOPERAR EN EL DESARROLLO Y LA IMPLEMENTACION DE MEDIDAS DE MITIGACION Y DE ADAPTACION FRENTE AL CAMBIO CLIMATICO, A TRAVES DEL SEGUIMIENTO Y LA GENERACION DE INFORMES Y REPORTES RESULTANTES DE LA GESTION DE DICHAS MEDIDAS Y DE LOS PROGRAMAS ESTRATEGICOS DEL EJE DOS DEL PLAN DE DESARROLLO DISTRITAL CUYA COORDINACION REPOSA EN LA SDA"/>
    <d v="2014-01-01T00:00:00"/>
    <n v="11"/>
    <s v="CONTRATACIÓN DIRECTA"/>
    <x v="0"/>
    <n v="43960400"/>
    <n v="43960400"/>
    <s v="NO"/>
    <s v="N/A"/>
    <s v="GUSTAVO ADOLFO CARRION BARRERO_x000a_Tel 3778913_x000a_gustavo.carrion@ambientebogota.gov.co"/>
    <n v="3996400"/>
    <n v="70000"/>
    <s v="Natalia Moreno "/>
    <s v="DPSIA"/>
    <d v="2014-12-10T00:00:00"/>
    <d v="2014-12-15T00:00:00"/>
    <s v="OK"/>
  </r>
  <r>
    <n v="2"/>
    <x v="0"/>
    <s v="PONER EN MARCHA UN PLAN REGIONAL Y UN PLAN DISTRITAL FRENTE AL CAMBIO CLIMÁTICO"/>
    <s v="CAMBIO CLIMÁTICO"/>
    <x v="0"/>
    <s v="03-RECURSO HUMANO"/>
    <s v="03- GASTOS DE PERSONAL"/>
    <x v="0"/>
    <n v="80111601"/>
    <s v="PRESTAR SUS SERVICIOS DE APOYO PARA REALIZAR EL ANÁLISIS, SEGUIMIENTO Y REPORTE DE LAS ACCIONES, PRESUPUESTO Y EJECUCIÓN FINANCIERA QUE SE REQUIERAN EN EL MARCO DEL PROCESO DE FORMULACIÓN DEL PLAN REGIONAL DE ADAPTACIÓN Y MITIGACIÓN AL CAMBIO CLIMÁTICO"/>
    <d v="2015-01-01T00:00:00"/>
    <n v="11"/>
    <s v="CONTRATACIÓN DIRECTA"/>
    <x v="0"/>
    <n v="23906300"/>
    <n v="23906300"/>
    <s v="NO"/>
    <s v="N/A"/>
    <s v="GUSTAVO ADOLFO CARRION BARRERO_x000a_Tel 3778913_x000a_gustavo.carrion@ambientebogota.gov.co"/>
    <n v="2173300"/>
    <n v="70001"/>
    <s v="John Fernando Ramirez"/>
    <s v="DPSIA"/>
    <d v="2014-11-24T00:00:00"/>
    <d v="2014-11-28T00:00:00"/>
    <s v="OK"/>
  </r>
  <r>
    <n v="3"/>
    <x v="0"/>
    <s v="PONER EN MARCHA UN PLAN REGIONAL Y UN PLAN DISTRITAL FRENTE AL CAMBIO CLIMÁTICO"/>
    <s v="CAMBIO CLIMÁTICO"/>
    <x v="0"/>
    <s v="04- INVESTIGACION Y ESTUDIO"/>
    <s v="01-INVESTIGACIÓN BÁSICA APLICADA Y ESTUDIOS PROPIOS DEL SECTOR"/>
    <x v="1"/>
    <n v="77101604"/>
    <s v="CONTRAPARTIDA PARA LA PUESTA EN MARCHA DE UN PROYECTO REGIONAL  DE ADAPTACIÓN Y/O MITIGACIÓN A LA VARIABILIDAD Y CAMBIO CLIMÁTICO EN MARCO DEL PRICC"/>
    <d v="2015-02-01T00:00:00"/>
    <n v="6"/>
    <s v="CONTRATACIÓN DIRECTA"/>
    <x v="0"/>
    <n v="100000000"/>
    <n v="100000000"/>
    <s v="NO"/>
    <s v="N/A"/>
    <s v="GUSTAVO ADOLFO CARRION BARRERO_x000a_Tel 3778913_x000a_gustavo.carrion@ambientebogota.gov.co"/>
    <n v="16666666.666666666"/>
    <m/>
    <s v="PNUD"/>
    <s v="DPSIA"/>
    <m/>
    <m/>
    <m/>
  </r>
  <r>
    <n v="4"/>
    <x v="0"/>
    <s v="PONER EN MARCHA UN PLAN REGIONAL Y UN PLAN DISTRITAL FRENTE AL CAMBIO CLIMÁTICO"/>
    <s v="CAMBIO CLIMÁTICO"/>
    <x v="1"/>
    <s v="03-RECURSO HUMANO"/>
    <s v="03- GASTOS DE PERSONAL"/>
    <x v="0"/>
    <n v="80101602"/>
    <s v="&quot;PRESTAR SUS SERVICIOS PROFESIONALES ESPECIALIZADOS  PARA ORIENTAR EL DESARROLLO Y PUESTA EN MARCHA DEL PLAN DE ACCION DEL PLAN DISTRITAL DE ADAPTACIÓN Y MITIGACIÓN A LA VARIABILIDAD Y EL CAMBIO CLIMÁTICOASOCIADOS"/>
    <d v="2014-01-01T00:00:00"/>
    <n v="11"/>
    <s v="CONTRATACIÓN DIRECTA"/>
    <x v="0"/>
    <n v="77044000"/>
    <n v="77044000"/>
    <s v="NO"/>
    <s v="N/A"/>
    <s v="GUSTAVO ADOLFO CARRION BARRERO_x000a_Tel 3778913_x000a_gustavo.carrion@ambientebogota.gov.co"/>
    <n v="7004000"/>
    <n v="70002"/>
    <s v="Juan Camilo Mira "/>
    <s v="DPSIA"/>
    <d v="2014-12-10T00:00:00"/>
    <d v="2014-12-15T00:00:00"/>
    <s v="OK"/>
  </r>
  <r>
    <n v="5"/>
    <x v="0"/>
    <s v="PONER EN MARCHA UN PLAN REGIONAL Y UN PLAN DISTRITAL FRENTE AL CAMBIO CLIMÁTICO"/>
    <s v="CAMBIO CLIMÁTICO"/>
    <x v="1"/>
    <s v="03-RECURSO HUMANO"/>
    <s v="03- GASTOS DE PERSONAL"/>
    <x v="0"/>
    <n v="77101706"/>
    <s v="&quot;PRESTAR SUS SERVICIOS PROFESIONALES PARA LA ORIENTACIÓN JURÍDICA EN LA DEFINICIÓN DE POLÍTICAS, INSTRUMENTOS, DETERMINANTES AMBIENTALES Y EL CUMPLIMIENTO DE FALLOS JUDICIALES QUE ORDENAN LA RECUPERACIÓN DE ECOSISTEMAS DE LA ESTRUCTURA ECOLÓGICA PRINCIPAL DEL DISTRITO CAPITAL, EN EL MARCO DE LAS ACCIONES DEL CAMBIO CLIMÁTICO DEL EJE DOS DEL PLAN DE DESARROLLO 2012 - 2016 BOGOTÁ HUMANA.&quot;."/>
    <d v="2015-01-01T00:00:00"/>
    <n v="11"/>
    <s v="CONTRATACIÓN DIRECTA"/>
    <x v="0"/>
    <n v="82709000"/>
    <n v="82709000"/>
    <s v="NO"/>
    <s v="N/A"/>
    <s v="GUSTAVO ADOLFO CARRION BARRERO_x000a_Tel 3778913_x000a_gustavo.carrion@ambientebogota.gov.co"/>
    <n v="7519000"/>
    <n v="70003"/>
    <s v="Medardo Galindo"/>
    <s v="DPSIA"/>
    <d v="2014-12-03T00:00:00"/>
    <d v="2014-12-08T00:00:00"/>
    <s v="OK"/>
  </r>
  <r>
    <n v="6"/>
    <x v="0"/>
    <s v="PONER EN MARCHA UN PLAN REGIONAL Y UN PLAN DISTRITAL FRENTE AL CAMBIO CLIMÁTICO"/>
    <s v="CAMBIO CLIMÁTICO"/>
    <x v="1"/>
    <s v="03-RECURSO HUMANO"/>
    <s v="03- GASTOS DE PERSONAL"/>
    <x v="0"/>
    <n v="80111715"/>
    <s v="&quot;PRESTAR SUS SERVICIOS PROFESIONALES PARA REALIZAR EL ANALISIS, SEGUIMIENTO Y REPORTE  DE LOS PROCESOS DE PLANEACIÓN EN LOS COMPONENTES FISICOS Y PRESUPUESTALES QUE SE REQUIERAN PARA EL CUMPLIMIENTO DE LAS ACCIONES EN EL MARCO DE LA PLANIFICACIÓN TERRITORIAL DE LA ADAPTACIÓN Y MITIGACIÓN FRENTE AL CAMBIO CLIMÁTICO."/>
    <d v="2015-01-01T00:00:00"/>
    <n v="11"/>
    <s v="CONTRATACIÓN DIRECTA"/>
    <x v="0"/>
    <n v="55517000"/>
    <n v="55517000"/>
    <s v="NO"/>
    <s v="N/A"/>
    <s v="GUSTAVO ADOLFO CARRION BARRERO_x000a_Tel 3778913_x000a_gustavo.carrion@ambientebogota.gov.co"/>
    <n v="5047000"/>
    <n v="70004"/>
    <s v="Myriam León Núñez"/>
    <s v="DPSIA"/>
    <d v="2014-11-24T00:00:00"/>
    <d v="2014-11-28T00:00:00"/>
    <s v="OK"/>
  </r>
  <r>
    <n v="7"/>
    <x v="0"/>
    <s v="PONER EN MARCHA UN PLAN REGIONAL Y UN PLAN DISTRITAL FRENTE AL CAMBIO CLIMÁTICO"/>
    <s v="CAMBIO CLIMÁTICO"/>
    <x v="1"/>
    <s v="03-RECURSO HUMANO"/>
    <s v="03- GASTOS DE PERSONAL"/>
    <x v="0"/>
    <n v="77101601"/>
    <s v="REALIZAR ACTIVIDADES TÉCNICAS DE APOYO A LA PUESTA EN MARCHA DEL  PLAN DISTRITAL DE ADAPTACIÓN Y MITIGACIÓN A LA VARIABILIDAD Y AL CAMBIO CLIMÁTICO"/>
    <s v="42019"/>
    <n v="11"/>
    <s v="CONTRATACIÓN DIRECTA"/>
    <x v="0"/>
    <n v="49738700"/>
    <n v="49738700"/>
    <s v="NO"/>
    <s v="N/A"/>
    <s v="GUSTAVO ADOLFO CARRION BARRERO_x000a_Tel 3778913_x000a_gustavo.carrion@ambientebogota.gov.co"/>
    <n v="4521700"/>
    <n v="71013"/>
    <s v="Luisa Ramirez"/>
    <s v="SPPA"/>
    <d v="2014-12-05T00:00:00"/>
    <d v="2014-12-15T00:00:00"/>
    <s v="OK"/>
  </r>
  <r>
    <n v="8"/>
    <x v="0"/>
    <s v="PONER EN MARCHA UN PLAN REGIONAL Y UN PLAN DISTRITAL FRENTE AL CAMBIO CLIMÁTICO"/>
    <s v="CAMBIO CLIMÁTICO"/>
    <x v="1"/>
    <s v="03-RECURSO HUMANO"/>
    <s v="03- GASTOS DE PERSONAL"/>
    <x v="0"/>
    <n v="77101600"/>
    <s v="REALIZAR LABORES DE APOYO OPERATIVO EN LOS ENCUENTROS, FOROS, TALLERES, CONVERSATORIOS Y MESAS TÉCNICAS, DE INCIDENCIA DISTRITAL QUE SE DESARROLLEN EN EL MARCO DEL PLAN DISTRITAL DE ADAPTACIÓN Y MITIGACIÓN AL CAMBIO CLIMÁTICO"/>
    <d v="2015-01-01T00:00:00"/>
    <n v="11"/>
    <s v="CONTRATACIÓN DIRECTA"/>
    <x v="0"/>
    <n v="17448200"/>
    <n v="17448200"/>
    <s v="NO"/>
    <s v="N/A"/>
    <s v="GUSTAVO ADOLFO CARRION BARRERO_x000a_Tel 3778913_x000a_gustavo.carrion@ambientebogota.gov.co"/>
    <n v="1586200"/>
    <n v="70005"/>
    <s v="Nicolas Pulido"/>
    <s v="DPSIA"/>
    <d v="2014-11-19T00:00:00"/>
    <d v="2014-11-28T00:00:00"/>
    <s v="OK"/>
  </r>
  <r>
    <n v="9"/>
    <x v="0"/>
    <s v="PONER EN MARCHA UN PLAN REGIONAL Y UN PLAN DISTRITAL FRENTE AL CAMBIO CLIMÁTICO"/>
    <s v="CAMBIO CLIMÁTICO"/>
    <x v="1"/>
    <s v="03-RECURSO HUMANO"/>
    <s v="03- GASTOS DE PERSONAL"/>
    <x v="0"/>
    <n v="77101600"/>
    <s v="PRESTAR SUS SERVICIOS PROFESIONALES PARA APOYAR LA ELABORACIÓN Y DISEÑO CONCEPTUAL DE AGENDAS DE DIFUSIÓN Y COMUNICACIÓN ASOCIADAS A ACCIONES DE CAMBIO CLIMÁTICO PROPUESTAS EN EL MARCO DE LA PLANEACIÓN AMBIENTAL CON VISIÓN REGIONAL PARA LA ADAPTACIÓN Y MITIGACIÓN AL CAMBIO CLIMÁTICO EN EL DISTRITO CAPITAL"/>
    <d v="2015-01-01T00:00:00"/>
    <n v="10"/>
    <s v="CONTRATACIÓN DIRECTA"/>
    <x v="0"/>
    <n v="25441000"/>
    <n v="25441000"/>
    <s v="NO"/>
    <s v="N/A"/>
    <s v="GUSTAVO ADOLFO CARRION BARRERO_x000a_Tel 3778913_x000a_gustavo.carrion@ambientebogota.gov.co"/>
    <n v="2544100"/>
    <n v="70006"/>
    <s v="Omar fernandez"/>
    <s v="DPSIA"/>
    <d v="2014-11-24T00:00:00"/>
    <d v="2014-11-28T00:00:00"/>
    <s v="OK"/>
  </r>
  <r>
    <n v="10"/>
    <x v="0"/>
    <s v="PONER EN MARCHA UN PLAN REGIONAL Y UN PLAN DISTRITAL FRENTE AL CAMBIO CLIMÁTICO"/>
    <s v="CAMBIO CLIMÁTICO"/>
    <x v="1"/>
    <s v="03-RECURSO HUMANO"/>
    <s v="03- GASTOS DE PERSONAL"/>
    <x v="0"/>
    <n v="77101600"/>
    <s v="APOYAR LA FASE DE FORMULACIÓN DE PLAN DE ACCION Y EL TRABAJO PEDAGÓGICO DEL DIFUSIÓN DEL PLAN DISTRITAL DE CAMBIO CLIMATICO."/>
    <d v="2015-01-01T00:00:00"/>
    <n v="10"/>
    <s v="CONTRATACIÓN DIRECTA"/>
    <x v="0"/>
    <n v="2544100"/>
    <n v="2544100"/>
    <s v="NO"/>
    <s v="N/A"/>
    <s v="GUSTAVO ADOLFO CARRION BARRERO_x000a_Tel 3778913_x000a_gustavo.carrion@ambientebogota.gov.co"/>
    <n v="2544100"/>
    <m/>
    <s v="Por Definir"/>
    <s v="DPSIA"/>
    <m/>
    <m/>
    <m/>
  </r>
  <r>
    <n v="11"/>
    <x v="0"/>
    <s v="PONER EN MARCHA UN PLAN REGIONAL Y UN PLAN DISTRITAL FRENTE AL CAMBIO CLIMÁTICO"/>
    <s v="POLÍTICAS E INSTRUMENTOS DE PLANEACIÓN AMBIENTAL"/>
    <x v="2"/>
    <s v="03-RECURSO HUMANO"/>
    <s v="03- GASTOS DE PERSONAL"/>
    <x v="0"/>
    <n v="80161501"/>
    <s v="DESARROLLAR LAS ACTIVIDADES DE TRÁMITE, ARCHIVO Y SEGUIMIENTO DE LA INFORMACIÓN REQUERIDA PARA “FORMULAR EL 100% DE LAS POLÍTICAS E INSTRUMENTOS PLANEACIÓN AMBIENTAL PRIORIZADOS, ASÍ COMO ADELANTAR EL SEGUIMIENTO A LOS YA EXISTENTES"/>
    <d v="2015-01-01T00:00:00"/>
    <n v="11"/>
    <s v="CONTRATACIÓN DIRECTA"/>
    <x v="0"/>
    <n v="22206800"/>
    <n v="22206800"/>
    <s v="NO"/>
    <s v="N/A"/>
    <s v="GUSTAVO ADOLFO CARRION BARRERO_x000a_Tel 3778913_x000a_gustavo.carrion@ambientebogota.gov.co"/>
    <n v="2018800"/>
    <n v="71016"/>
    <s v="EDWIN MERCHÁN_x000a_"/>
    <s v="SPPA"/>
    <d v="2014-11-24T00:00:00"/>
    <d v="2014-11-28T00:00:00"/>
    <s v="OK"/>
  </r>
  <r>
    <n v="12"/>
    <x v="0"/>
    <s v="PONER EN MARCHA UN PLAN REGIONAL Y UN PLAN DISTRITAL FRENTE AL CAMBIO CLIMÁTICO"/>
    <s v="POLÍTICAS E INSTRUMENTOS DE PLANEACIÓN AMBIENTAL"/>
    <x v="2"/>
    <s v="03-RECURSO HUMANO"/>
    <s v="03- GASTOS DE PERSONAL"/>
    <x v="0"/>
    <n v="77101601"/>
    <s v="ORIENTAR LA FORMULACIÓN Y SEGUIMIENTO DE LINEAMIENTOS AMBIENTALES RELACIONADOS CON EL ORDENAMIENTO TERRITORIAL E INSTANCIAS DE PLANEACION AMBIENTAL PRIOIRZADOS PARA EL DISTRITO CAPITAL Y LA REGIÓN. "/>
    <d v="2015-01-01T00:00:00"/>
    <n v="10"/>
    <s v="CONTRATACIÓN DIRECTA"/>
    <x v="0"/>
    <n v="75190000"/>
    <n v="75190000"/>
    <s v="NO"/>
    <s v="N/A"/>
    <s v="GUSTAVO ADOLFO CARRION BARRERO_x000a_Tel 3778913_x000a_gustavo.carrion@ambientebogota.gov.co"/>
    <n v="7519000"/>
    <n v="71000"/>
    <s v="ÓSCAR LOZANO_x000a_"/>
    <s v="SPPA"/>
    <d v="2014-12-10T00:00:00"/>
    <d v="2014-12-15T00:00:00"/>
    <s v="OK"/>
  </r>
  <r>
    <n v="13"/>
    <x v="0"/>
    <s v="PONER EN MARCHA UN PLAN REGIONAL Y UN PLAN DISTRITAL FRENTE AL CAMBIO CLIMÁTICO"/>
    <s v="POLÍTICAS E INSTRUMENTOS DE PLANEACIÓN AMBIENTAL"/>
    <x v="2"/>
    <s v="03-RECURSO HUMANO"/>
    <s v="03- GASTOS DE PERSONAL"/>
    <x v="0"/>
    <n v="77101600"/>
    <s v="REALIZAR ACTIVIDADES TÉCNICAS RELACIONADAS CON PROCESOS DE FORMULACIÓN Y SEGUIMIENTO A INSTRUMENTOS DE PLANEACIÓN AMBIENTAL, ORDENAMIENTO AMBIENTAL DEL TERRITORIO Y GESTIÓN DEL RIESGO."/>
    <d v="2015-01-01T00:00:00"/>
    <n v="11"/>
    <s v="CONTRATACIÓN DIRECTA"/>
    <x v="0"/>
    <n v="61295300"/>
    <n v="61295300"/>
    <s v="NO"/>
    <s v="N/A"/>
    <s v="GUSTAVO ADOLFO CARRION BARRERO_x000a_Tel 3778913_x000a_gustavo.carrion@ambientebogota.gov.co"/>
    <n v="5572300"/>
    <n v="71001"/>
    <s v="NANCY CASTELLANOS_x000a_"/>
    <s v="SPPA"/>
    <d v="2014-12-10T00:00:00"/>
    <d v="2014-12-15T00:00:00"/>
    <s v="OK"/>
  </r>
  <r>
    <n v="14"/>
    <x v="0"/>
    <s v="PONER EN MARCHA UN PLAN REGIONAL Y UN PLAN DISTRITAL FRENTE AL CAMBIO CLIMÁTICO"/>
    <s v="POLÍTICAS E INSTRUMENTOS DE PLANEACIÓN AMBIENTAL"/>
    <x v="2"/>
    <s v="03-RECURSO HUMANO"/>
    <s v="03- GASTOS DE PERSONAL"/>
    <x v="0"/>
    <n v="77101600"/>
    <s v="DESARROLLAR ACTIVIDADES DE APOYO TECNICO A PROCESOS DE FORMULACIÓN, AJUSTE Y SEGUIMIENTO A INSTRUMENTOS DE PLANEACIÓN Y DE ORDENAMIENTO AMBIENTAL DEL TERRITORIO"/>
    <d v="2015-01-01T00:00:00"/>
    <n v="11"/>
    <s v="CONTRATACIÓN DIRECTA"/>
    <x v="0"/>
    <n v="49738700"/>
    <n v="49738700"/>
    <s v="NO"/>
    <s v="N/A"/>
    <s v="GUSTAVO ADOLFO CARRION BARRERO_x000a_Tel 3778913_x000a_gustavo.carrion@ambientebogota.gov.co"/>
    <n v="4521700"/>
    <n v="71002"/>
    <s v="GERMÁN ARÉVALO_x000a_"/>
    <s v="SPPA"/>
    <d v="2014-12-10T00:00:00"/>
    <d v="2014-12-15T00:00:00"/>
    <s v="OK"/>
  </r>
  <r>
    <n v="15"/>
    <x v="0"/>
    <s v="PONER EN MARCHA UN PLAN REGIONAL Y UN PLAN DISTRITAL FRENTE AL CAMBIO CLIMÁTICO"/>
    <s v="POLÍTICAS E INSTRUMENTOS DE PLANEACIÓN AMBIENTAL"/>
    <x v="2"/>
    <s v="03-RECURSO HUMANO"/>
    <s v="03- GASTOS DE PERSONAL"/>
    <x v="0"/>
    <n v="77101501"/>
    <s v="ORIENTAR LA DEFINICIÓN  E INCORPORACIÓN DE LINEAMIENTOS AMBIENTALES Y DE ORDENAMIENTO,  PARA LA GESTIÓN DEL RIESGO A NIVEL DISTRITAL Y REGIONAL EN CONCORDANCIA CON LO  DISPUESTO EN EL ACUERDO 546 DE 2013, LAS NORMAS RELACIONADAS Y DEMÁS COMPETENCIAS DE LA SECRETARIA DISTRITAL DE AMBIENTE"/>
    <d v="2015-01-01T00:00:00"/>
    <n v="11"/>
    <s v="CONTRATACIÓN DIRECTA"/>
    <x v="0"/>
    <n v="82709000"/>
    <n v="82709000"/>
    <s v="NO"/>
    <s v="N/A"/>
    <s v="GUSTAVO ADOLFO CARRION BARRERO_x000a_Tel 3778913_x000a_gustavo.carrion@ambientebogota.gov.co"/>
    <n v="7519000"/>
    <n v="71003"/>
    <s v="CARLOS ALVARADO"/>
    <s v="SPPA"/>
    <d v="2014-12-05T00:00:00"/>
    <d v="2014-12-15T00:00:00"/>
    <s v="OK"/>
  </r>
  <r>
    <n v="16"/>
    <x v="0"/>
    <s v="PONER EN MARCHA UN PLAN REGIONAL Y UN PLAN DISTRITAL FRENTE AL CAMBIO CLIMÁTICO"/>
    <s v="POLÍTICAS E INSTRUMENTOS DE PLANEACIÓN AMBIENTAL"/>
    <x v="2"/>
    <s v="03-RECURSO HUMANO"/>
    <s v="03- GASTOS DE PERSONAL"/>
    <x v="0"/>
    <n v="77101501"/>
    <s v="REALIZAR ACTIVIDADES DE APOYO TÉCNICO PARA LA INCORPORACIÓN DE LA GESTIÓN DE RIESGOS EN LA FORMULACIÓN DE INSTRUMENTOS DE PLANEACIÓN AMBIENTAL DE ACUERDO A LAS FUNCIONES DELEGADAS A LA SECRETARIA DISTRITAL DE AMBIENTE POR EL ACUERDO 546 DE 2013 Y LAS NORMAS RELACIONADAS"/>
    <d v="2015-01-01T00:00:00"/>
    <n v="11"/>
    <s v="CONTRATACIÓN DIRECTA"/>
    <x v="0"/>
    <n v="55517000"/>
    <n v="55517000"/>
    <s v="NO"/>
    <s v="N/A"/>
    <s v="GUSTAVO ADOLFO CARRION BARRERO_x000a_Tel 3778913_x000a_gustavo.carrion@ambientebogota.gov.co"/>
    <n v="5047000"/>
    <n v="71004"/>
    <s v="RODRIGO MOLANO_x000a_"/>
    <s v="SPPA"/>
    <d v="2014-11-24T00:00:00"/>
    <d v="2014-11-28T00:00:00"/>
    <s v="OK"/>
  </r>
  <r>
    <n v="17"/>
    <x v="0"/>
    <s v="PONER EN MARCHA UN PLAN REGIONAL Y UN PLAN DISTRITAL FRENTE AL CAMBIO CLIMÁTICO"/>
    <s v="POLÍTICAS E INSTRUMENTOS DE PLANEACIÓN AMBIENTAL"/>
    <x v="2"/>
    <s v="03-RECURSO HUMANO"/>
    <s v="03- GASTOS DE PERSONAL"/>
    <x v="0"/>
    <n v="77101503"/>
    <s v="ORIENTAR LA DEFINICIÓN DE INDICADORES E ÍNDICES EN LOS PROCESOS DE FORMULACIÓN Y SEGUIMIENTO A LAS POLÍTICAS, PLANES DE ACCION E INSTRUMENTOS DE PLANEACION AMBIENTAL PRIORIZADOS, ASI COMO ADELANTAR EL SEGUIMIENTO A LOS PROYECTOS YA EXISTENTES"/>
    <d v="2015-01-01T00:00:00"/>
    <n v="5"/>
    <s v="CONTRATACIÓN DIRECTA"/>
    <x v="0"/>
    <n v="32445000"/>
    <n v="32445000"/>
    <s v="NO"/>
    <s v="N/A"/>
    <s v="GUSTAVO ADOLFO CARRION BARRERO_x000a_Tel 3778913_x000a_gustavo.carrion@ambientebogota.gov.co"/>
    <n v="6489000"/>
    <n v="71006"/>
    <s v="ADRIANA COZMA"/>
    <s v="SPPA"/>
    <d v="2014-12-10T00:00:00"/>
    <d v="2014-12-15T00:00:00"/>
    <s v="OK"/>
  </r>
  <r>
    <n v="18"/>
    <x v="0"/>
    <s v="PONER EN MARCHA UN PLAN REGIONAL Y UN PLAN DISTRITAL FRENTE AL CAMBIO CLIMÁTICO"/>
    <s v="POLÍTICAS E INSTRUMENTOS DE PLANEACIÓN AMBIENTAL"/>
    <x v="2"/>
    <s v="03-RECURSO HUMANO"/>
    <s v="03- GASTOS DE PERSONAL"/>
    <x v="0"/>
    <n v="77101503"/>
    <s v="ADICIÓN CONTRATO CUYO OBJETO ES &quot;ORIENTAR LA DEFINICIÓN DE INDICADORES E ÍNDICES PARA EL SEGUIMIENTO DE LAS POLÍTICAS E INSTRUMENTOS PLANEACIÓN AMBIENTAL  PRIORIZADOS, ASÍ COMO ADELANTAR EL SEGUIMIENTO A LOS YA EXISTENTES&quot;"/>
    <d v="2015-06-01T00:00:00"/>
    <n v="0.74444444444444446"/>
    <s v="CONTRATACIÓN DIRECTA"/>
    <x v="0"/>
    <n v="4830700"/>
    <n v="4830700"/>
    <s v="NO"/>
    <s v="N/A"/>
    <s v="GUSTAVO ADOLFO CARRION BARRERO_x000a_Tel 3778913_x000a_gustavo.carrion@ambientebogota.gov.co"/>
    <n v="6489000"/>
    <m/>
    <s v="ADRIANA COZMA"/>
    <s v="SPPA"/>
    <m/>
    <m/>
    <m/>
  </r>
  <r>
    <n v="19"/>
    <x v="0"/>
    <s v="PONER EN MARCHA UN PLAN REGIONAL Y UN PLAN DISTRITAL FRENTE AL CAMBIO CLIMÁTICO"/>
    <s v="POLÍTICAS E INSTRUMENTOS DE PLANEACIÓN AMBIENTAL"/>
    <x v="2"/>
    <s v="03-RECURSO HUMANO"/>
    <s v="03- GASTOS DE PERSONAL"/>
    <x v="0"/>
    <n v="77101601"/>
    <s v="APOYAR LA LABOR DE SEGUIMIENTO A LA IMPLEMENTACIÓN DE LOS PLANES AMBIENTALES LOCALES (PAL) EN EL MARCO DE LA GESTIÓN REALIZADA POR LAS COMISIONES AMBIENTALES LOCALES EN EL DISTRITO CAPITAL"/>
    <d v="2015-01-01T00:00:00"/>
    <n v="11"/>
    <s v="CONTRATACIÓN DIRECTA"/>
    <x v="0"/>
    <n v="43960400"/>
    <n v="43960400"/>
    <s v="NO"/>
    <s v="N/A"/>
    <s v="GUSTAVO ADOLFO CARRION BARRERO_x000a_Tel 3778913_x000a_gustavo.carrion@ambientebogota.gov.co"/>
    <n v="3996400"/>
    <n v="71007"/>
    <s v="BLANCA CECILIA SEMA _x000a_"/>
    <s v="SPPA"/>
    <d v="2014-12-10T00:00:00"/>
    <d v="2014-12-16T00:00:00"/>
    <s v="OK"/>
  </r>
  <r>
    <n v="20"/>
    <x v="0"/>
    <s v="PONER EN MARCHA UN PLAN REGIONAL Y UN PLAN DISTRITAL FRENTE AL CAMBIO CLIMÁTICO"/>
    <s v="POLÍTICAS E INSTRUMENTOS DE PLANEACIÓN AMBIENTAL"/>
    <x v="2"/>
    <s v="03-RECURSO HUMANO"/>
    <s v="03- GASTOS DE PERSONAL"/>
    <x v="0"/>
    <n v="80101604"/>
    <s v="APOYAR LA REVISIÓN, CONSOLIDACIÓN Y REPORTE DE DOCUMENTOS REQUERIDOS PARA EL CUMPLIMIENTO DE LAS ACTIVIDADES RELACIONADAS CON LA FORMULACIÓN Y SEGUIMIENTO DE POLÍTICAS E INSTRUMENTOS DE PLANEACIÓN AMBIENTAL."/>
    <d v="2015-01-01T00:00:00"/>
    <n v="11"/>
    <s v="CONTRATACIÓN DIRECTA"/>
    <x v="0"/>
    <n v="25945700"/>
    <n v="25945700"/>
    <s v="NO"/>
    <s v="N/A"/>
    <s v="GUSTAVO ADOLFO CARRION BARRERO_x000a_Tel 3778913_x000a_gustavo.carrion@ambientebogota.gov.co"/>
    <n v="2358700"/>
    <n v="71015"/>
    <s v="LEIDY ACUÑA"/>
    <s v="SPPA"/>
    <d v="2014-11-24T00:00:00"/>
    <d v="2014-11-28T00:00:00"/>
    <s v="OK"/>
  </r>
  <r>
    <n v="21"/>
    <x v="0"/>
    <s v="PONER EN MARCHA UN PLAN REGIONAL Y UN PLAN DISTRITAL FRENTE AL CAMBIO CLIMÁTICO"/>
    <s v="POLÍTICAS E INSTRUMENTOS DE PLANEACIÓN AMBIENTAL"/>
    <x v="2"/>
    <s v="03-RECURSO HUMANO"/>
    <s v="03- GASTOS DE PERSONAL"/>
    <x v="0"/>
    <n v="77101600"/>
    <s v="APOYAR EL SEGUIMIENTO Y EVALUACIÓN DEL PLAN DE ACCIÓN CUATRIENAL AMBIENTAL -PACA DISTRITAL 2012-2016"/>
    <d v="2015-01-01T00:00:00"/>
    <n v="11"/>
    <s v="CONTRATACIÓN DIRECTA"/>
    <x v="0"/>
    <n v="33876700"/>
    <n v="33876700"/>
    <s v="NO"/>
    <s v="N/A"/>
    <s v="GUSTAVO ADOLFO CARRION BARRERO_x000a_Tel 3778913_x000a_gustavo.carrion@ambientebogota.gov.co"/>
    <n v="3079700"/>
    <n v="71009"/>
    <s v="PERLA BARÓN_x000a_"/>
    <s v="SPPA"/>
    <d v="2014-11-19T00:00:00"/>
    <d v="2014-11-28T00:00:00"/>
    <s v="OK"/>
  </r>
  <r>
    <n v="22"/>
    <x v="0"/>
    <s v="PONER EN MARCHA UN PLAN REGIONAL Y UN PLAN DISTRITAL FRENTE AL CAMBIO CLIMÁTICO"/>
    <s v="POLÍTICAS E INSTRUMENTOS DE PLANEACIÓN AMBIENTAL"/>
    <x v="2"/>
    <s v="03-RECURSO HUMANO"/>
    <s v="03- GASTOS DE PERSONAL"/>
    <x v="0"/>
    <n v="77101600"/>
    <s v="REALIZAR EL SEGUIMIENTO Y EVALUACIÓN AL PLAN DE ACCIÓN CUATRIENAL AMBIENTAL - PACA DISTRITAL 2012-2016"/>
    <d v="2015-01-01T00:00:00"/>
    <n v="11"/>
    <s v="CONTRATACIÓN DIRECTA"/>
    <x v="0"/>
    <n v="43960400"/>
    <n v="43960400"/>
    <s v="NO"/>
    <s v="N/A"/>
    <s v="GUSTAVO ADOLFO CARRION BARRERO_x000a_Tel 3778913_x000a_gustavo.carrion@ambientebogota.gov.co"/>
    <n v="3996400"/>
    <n v="71008"/>
    <s v="DIANA PEÑA"/>
    <s v="SPPA"/>
    <d v="2014-11-24T00:00:00"/>
    <d v="2014-11-28T00:00:00"/>
    <s v="OK"/>
  </r>
  <r>
    <n v="23"/>
    <x v="0"/>
    <s v="PONER EN MARCHA UN PLAN REGIONAL Y UN PLAN DISTRITAL FRENTE AL CAMBIO CLIMÁTICO"/>
    <s v="POLÍTICAS E INSTRUMENTOS DE PLANEACIÓN AMBIENTAL"/>
    <x v="2"/>
    <s v="03-RECURSO HUMANO"/>
    <s v="03- GASTOS DE PERSONAL"/>
    <x v="0"/>
    <n v="77102004"/>
    <s v="APOYAR LA FORMULACIÓN Y SEGUIMIENTO DEL PLAN INSTITUCIONAL DE GESTIÓN AMBIENTAL – PIGA DE LAS ENTIDADES EN EL DISTRITO CAPITAL "/>
    <d v="2015-01-01T00:00:00"/>
    <n v="11"/>
    <s v="CONTRATACIÓN DIRECTA"/>
    <x v="0"/>
    <n v="33876700"/>
    <n v="33876700"/>
    <s v="NO"/>
    <s v="N/A"/>
    <s v="GUSTAVO ADOLFO CARRION BARRERO_x000a_Tel 3778913_x000a_gustavo.carrion@ambientebogota.gov.co"/>
    <n v="3079700"/>
    <n v="71011"/>
    <s v="ÁNGELA JIMÉNEZ"/>
    <s v="SPPA"/>
    <d v="2014-12-10T00:00:00"/>
    <d v="2014-12-15T00:00:00"/>
    <s v="OK"/>
  </r>
  <r>
    <n v="24"/>
    <x v="0"/>
    <s v="PONER EN MARCHA UN PLAN REGIONAL Y UN PLAN DISTRITAL FRENTE AL CAMBIO CLIMÁTICO"/>
    <s v="POLÍTICAS E INSTRUMENTOS DE PLANEACIÓN AMBIENTAL"/>
    <x v="2"/>
    <s v="03-RECURSO HUMANO"/>
    <s v="03- GASTOS DE PERSONAL"/>
    <x v="0"/>
    <n v="77102000"/>
    <s v="ORIENTAR LA FORMULACIÓN Y REALIZAR EL SEGUIMIENTO DEL PLAN INSTITUCIONAL DE GESTIÓN AMBIENTAL - PIGA DE LAS ENTIDADES EN EL DISTRITO CAPITAL"/>
    <d v="2015-01-01T00:00:00"/>
    <n v="11"/>
    <s v="CONTRATACIÓN DIRECTA"/>
    <x v="0"/>
    <n v="33876700"/>
    <n v="33876700"/>
    <s v="NO"/>
    <s v="N/A"/>
    <s v="GUSTAVO ADOLFO CARRION BARRERO_x000a_Tel 3778913_x000a_gustavo.carrion@ambientebogota.gov.co"/>
    <n v="3079700"/>
    <n v="71010"/>
    <s v="YOLANDA CORTÉS_x000a_"/>
    <s v="SPPA"/>
    <d v="2014-11-24T00:00:00"/>
    <d v="2014-11-28T00:00:00"/>
    <s v="OK"/>
  </r>
  <r>
    <n v="25"/>
    <x v="0"/>
    <s v="PONER EN MARCHA UN PLAN REGIONAL Y UN PLAN DISTRITAL FRENTE AL CAMBIO CLIMÁTICO"/>
    <s v="POLÍTICAS E INSTRUMENTOS DE PLANEACIÓN AMBIENTAL"/>
    <x v="2"/>
    <s v="03-RECURSO HUMANO"/>
    <s v="03- GASTOS DE PERSONAL"/>
    <x v="0"/>
    <n v="77101600"/>
    <s v="APOYAR LA ORIENTACIÓN CONCEPTUAL PARA LA FORMULACIÓN, AJUSTE Y/O SEGUIMIENTO DE LAS POLÍTICAS E INSTRUMENTOS DE PLANEACIÓN AMBIENTAL."/>
    <d v="2015-01-01T00:00:00"/>
    <n v="11"/>
    <s v="CONTRATACIÓN DIRECTA"/>
    <x v="0"/>
    <n v="30364400"/>
    <n v="30364400"/>
    <s v="NO"/>
    <s v="N/A"/>
    <s v="GUSTAVO ADOLFO CARRION BARRERO_x000a_Tel 3778913_x000a_gustavo.carrion@ambientebogota.gov.co"/>
    <n v="2760400"/>
    <n v="71005"/>
    <s v="DANIEL ALARCÓN"/>
    <s v="SPPA"/>
    <d v="2014-11-24T00:00:00"/>
    <d v="2014-11-28T00:00:00"/>
    <s v="OK"/>
  </r>
  <r>
    <n v="26"/>
    <x v="0"/>
    <s v="PONER EN MARCHA UN PLAN REGIONAL Y UN PLAN DISTRITAL FRENTE AL CAMBIO CLIMÁTICO"/>
    <s v="POLÍTICAS E INSTRUMENTOS DE PLANEACIÓN AMBIENTAL"/>
    <x v="2"/>
    <s v="04- INVESTIGACION Y ESTUDIO"/>
    <s v="01-INVESTIGACIÓN BÁSICA APLICADA Y ESTUDIOS PROPIOS DEL SECTOR"/>
    <x v="1"/>
    <n v="77101604"/>
    <s v="_x000a_FORMULACIÓN DE PLANES DE MANEJO DE ÁREAS PROTEGIDAS PRIORIZADOS_x000a_"/>
    <d v="2015-05-01T00:00:00"/>
    <n v="4"/>
    <s v="SELECCIÓN ABREVIADA"/>
    <x v="0"/>
    <n v="200000000"/>
    <n v="200000000"/>
    <s v="NO"/>
    <s v="N/A"/>
    <s v="GUSTAVO ADOLFO CARRION BARRERO_x000a_Tel 3778913_x000a_gustavo.carrion@ambientebogota.gov.co"/>
    <m/>
    <m/>
    <s v="PMA"/>
    <s v="SPPA"/>
    <m/>
    <m/>
    <m/>
  </r>
  <r>
    <n v="27"/>
    <x v="0"/>
    <s v="PONER EN MARCHA UN PLAN REGIONAL Y UN PLAN DISTRITAL FRENTE AL CAMBIO CLIMÁTICO"/>
    <s v="POLÍTICAS E INSTRUMENTOS DE PLANEACIÓN AMBIENTAL"/>
    <x v="3"/>
    <s v="03-RECURSO HUMANO"/>
    <s v="03- GASTOS DE PERSONAL"/>
    <x v="0"/>
    <n v="77101600"/>
    <s v="ORIENTAR DESDE EL ENFOQUE DE SALUD AMBIENTAL, EL PROCESO DE CONCEPTUALIZACIÓN Y SEGUIMIENTO DE LOS INSTRUMENTOS DE PLANEACIÓN AMBIENTAL PRIORIZADOS"/>
    <d v="2015-01-01T00:00:00"/>
    <n v="11"/>
    <s v="CONTRATACIÓN DIRECTA"/>
    <x v="0"/>
    <n v="71379000"/>
    <n v="71379000"/>
    <s v="NO"/>
    <s v="N/A"/>
    <s v="GUSTAVO ADOLFO CARRION BARRERO_x000a_Tel 3778913_x000a_gustavo.carrion@ambientebogota.gov.co"/>
    <n v="6489000"/>
    <n v="71012"/>
    <s v="Claudia Roderiguez"/>
    <s v="SPPA"/>
    <d v="2014-11-19T00:00:00"/>
    <d v="2014-11-28T00:00:00"/>
    <s v="OK"/>
  </r>
  <r>
    <n v="28"/>
    <x v="0"/>
    <s v="PONER EN MARCHA UN PLAN REGIONAL Y UN PLAN DISTRITAL FRENTE AL CAMBIO CLIMÁTICO"/>
    <s v="POLÍTICAS E INSTRUMENTOS DE PLANEACIÓN AMBIENTAL"/>
    <x v="4"/>
    <s v="03-RECURSO HUMANO"/>
    <s v="03- GASTOS DE PERSONAL"/>
    <x v="0"/>
    <n v="80101603"/>
    <s v=" PRESTAR SERVICIOS PROFESIONALES PARA LA GENERACIÓN DE LÍNEA BASE, FORMULACIÓN, SEGUIMIENTO Y ANÁLISIS DE VIABILIDAD DE LOS ESTUDIOS SOBRE INSTRUMENTOS ECONÓMICOS AMBIENTALES EN EL DC"/>
    <d v="2015-02-01T00:00:00"/>
    <n v="11"/>
    <s v="CONTRATACIÓN DIRECTA"/>
    <x v="0"/>
    <n v="61295300"/>
    <n v="61295300"/>
    <s v="NO"/>
    <s v="N/A"/>
    <s v="GUSTAVO ADOLFO CARRION BARRERO_x000a_Tel 3778913_x000a_gustavo.carrion@ambientebogota.gov.co"/>
    <n v="5572300"/>
    <n v="70007"/>
    <s v="Felipe Quevedo "/>
    <s v="DPSIA"/>
    <d v="2014-11-24T00:00:00"/>
    <d v="2014-11-28T00:00:00"/>
    <s v="OK"/>
  </r>
  <r>
    <n v="29"/>
    <x v="0"/>
    <s v="PONER EN MARCHA UN PLAN REGIONAL Y UN PLAN DISTRITAL FRENTE AL CAMBIO CLIMÁTICO"/>
    <s v="POLÍTICAS E INSTRUMENTOS DE PLANEACIÓN AMBIENTAL"/>
    <x v="4"/>
    <s v="03-RECURSO HUMANO"/>
    <s v="03- GASTOS DE PERSONAL"/>
    <x v="0"/>
    <n v="80101603"/>
    <s v=" PRESTAR SERVICIOS PROFESIONALES  PARA  APOYAR, COMPILAR, PROYECTAR Y GENERAR DOCUMENTOS PARA EL DESARROLLO Y FORMULACIÓN DE ESTUDIOS PARA LA GENERACIÓN DE INSTRUMENTOS ECONÓMICOS AMBIENTALES"/>
    <d v="2015-02-01T00:00:00"/>
    <n v="9.5"/>
    <s v="CONTRATACIÓN DIRECTA"/>
    <x v="0"/>
    <n v="1792200"/>
    <n v="1792200"/>
    <s v="NO"/>
    <s v="N/A"/>
    <s v="GUSTAVO ADOLFO CARRION BARRERO_x000a_Tel 3778913_x000a_gustavo.carrion@ambientebogota.gov.co"/>
    <n v="5047000"/>
    <m/>
    <s v="Por Definir"/>
    <s v="DPSIA"/>
    <m/>
    <m/>
    <m/>
  </r>
  <r>
    <n v="30"/>
    <x v="0"/>
    <s v="PONER EN MARCHA UN PLAN REGIONAL Y UN PLAN DISTRITAL FRENTE AL CAMBIO CLIMÁTICO"/>
    <s v="POLÍTICAS E INSTRUMENTOS DE PLANEACIÓN AMBIENTAL"/>
    <x v="4"/>
    <s v="03-RECURSO HUMANO"/>
    <s v="03- GASTOS DE PERSONAL"/>
    <x v="0"/>
    <n v="80101603"/>
    <s v=" PRESTAR SERVICIOS PROFESIONALES PARA APOYAR EL PROCESO DE  CONSOLIDACIÓN, ANÁLISIS Y REVISIÓN DE INDICADORES E INFORMACIÓN COMO INSUMO PARA LA FORMULACIÓN, Y/O  SEGUIMIENTO DE INSTRUMENTOS ECONÓMICOS AMBIENTALES  IMPLEMENTADOS O EN DESARROLLO"/>
    <d v="2015-01-01T00:00:00"/>
    <n v="9.5"/>
    <s v="CONTRATACIÓN DIRECTA"/>
    <x v="0"/>
    <n v="47946500"/>
    <n v="47946500"/>
    <s v="NO"/>
    <s v="N/A"/>
    <s v="GUSTAVO ADOLFO CARRION BARRERO_x000a_Tel 3778913_x000a_gustavo.carrion@ambientebogota.gov.co"/>
    <n v="5047000"/>
    <n v="70008"/>
    <s v="Genny Sanchez "/>
    <s v="DPSIA"/>
    <s v="24--11-2014"/>
    <d v="2014-11-28T00:00:00"/>
    <s v="OK"/>
  </r>
  <r>
    <n v="31"/>
    <x v="0"/>
    <s v="PONER EN MARCHA UN PLAN REGIONAL Y UN PLAN DISTRITAL FRENTE AL CAMBIO CLIMÁTICO"/>
    <s v="COORDINACIÓN INTERINSTITUCIONAL PARA LA GESTIÓN AMBIENTAL"/>
    <x v="5"/>
    <s v="03-RECURSO HUMANO"/>
    <s v="03- GASTOS DE PERSONAL"/>
    <x v="0"/>
    <n v="77101600"/>
    <s v="PRESTAR SERVICIOS PROFESIONALES PARA APOYAR LA GESTIÓN INTERSECTORIAL DEL D.C., EN EL MARCO DE LA COMISIÓN INTERSECTORIAL PARA LA SOSTENIBILIDAD, LA PROTECCIÓN AMBIENTAL, EL ECOURBANISMO Y LA RURALIDAD DEL D.C., JUNTO CON SUS RESPECTIVAS MESAS DE TRABAJO, LAS COMISIONES INTERSECTORIALES EN LAS CUALES PARTICIPA LA SDA Y SU ENLACE CON LAS DIFERENTES DEPENDENCIAS DE LA SECRETARÍA DISTRITAL DE AMBIENTE"/>
    <d v="2015-01-01T00:00:00"/>
    <n v="11"/>
    <s v="CONTRATACIÓN DIRECTA"/>
    <x v="0"/>
    <n v="38182100"/>
    <n v="38182100"/>
    <s v="NO"/>
    <s v="N/A"/>
    <s v="GUSTAVO ADOLFO CARRION BARRERO_x000a_Tel 3778913_x000a_gustavo.carrion@ambientebogota.gov.co"/>
    <n v="3471100"/>
    <n v="70012"/>
    <s v="Jenifer Rodriguez"/>
    <s v="DPSIA"/>
    <d v="2014-11-24T00:00:00"/>
    <d v="2014-11-28T00:00:00"/>
    <s v="OK"/>
  </r>
  <r>
    <n v="32"/>
    <x v="0"/>
    <s v="PONER EN MARCHA UN PLAN REGIONAL Y UN PLAN DISTRITAL FRENTE AL CAMBIO CLIMÁTICO"/>
    <s v="COORDINACIÓN INTERINSTITUCIONAL PARA LA GESTIÓN AMBIENTAL"/>
    <x v="5"/>
    <s v="03-RECURSO HUMANO"/>
    <s v="03- GASTOS DE PERSONAL"/>
    <x v="0"/>
    <n v="77101600"/>
    <s v="EL CONTRATO QUE SE PRETENDE CELEBRAR, TENDRÁ POR OBJETO “ORIENTAR LA DEFINICIÓN E IMPLEMENTACIÓN DE ESTRATEGIAS DE DIVULGACIÓN DE LAS POLÍTICAS Y PLANES AMBIENTALES DEL DISTRITO CAPITAL, EN LAS INSTANCIAS DE PARTICIPACIÓN Y COORDINACIÓN INTERINSTITUCIONAL”"/>
    <d v="2015-01-01T00:00:00"/>
    <n v="10"/>
    <s v="CONTRATACIÓN DIRECTA"/>
    <x v="0"/>
    <n v="64890000"/>
    <n v="64890000"/>
    <s v="NO"/>
    <s v="N/A"/>
    <s v="GUSTAVO ADOLFO CARRION BARRERO_x000a_Tel 3778913_x000a_gustavo.carrion@ambientebogota.gov.co"/>
    <n v="6489000"/>
    <n v="70014"/>
    <s v="Martha Gutierrez"/>
    <s v="DPSIA"/>
    <d v="2014-11-24T00:00:00"/>
    <d v="2014-11-28T00:00:00"/>
    <s v="OK"/>
  </r>
  <r>
    <n v="33"/>
    <x v="0"/>
    <s v="PONER EN MARCHA UN PLAN REGIONAL Y UN PLAN DISTRITAL FRENTE AL CAMBIO CLIMÁTICO"/>
    <s v="COORDINACIÓN INTERINSTITUCIONAL PARA LA GESTIÓN AMBIENTAL"/>
    <x v="5"/>
    <s v="03-RECURSO HUMANO"/>
    <s v="03- GASTOS DE PERSONAL"/>
    <x v="0"/>
    <n v="77101600"/>
    <s v="PRESTAR SERVICIOS PROFESIONALES PARA LA ELABORACIÓN Y REDACCIÓN EN TÉRMINOS DE PUBLICABLES QUE PERMITAN POSTERIORMENTE SU DIFUSIÓN MASIVA DE LOS INFORMES QUE SON RESPONSABILIDAD DEL SECTOR AMBIENTE"/>
    <d v="2015-01-01T00:00:00"/>
    <n v="10"/>
    <s v="CONTRATACIÓN DIRECTA"/>
    <x v="0"/>
    <n v="3738600"/>
    <n v="3738600"/>
    <s v="NO"/>
    <s v="N/A"/>
    <s v="GUSTAVO ADOLFO CARRION BARRERO_x000a_Tel 3778913_x000a_gustavo.carrion@ambientebogota.gov.co"/>
    <n v="6489000"/>
    <m/>
    <s v="Por Definir"/>
    <s v="DPSIA"/>
    <m/>
    <m/>
    <m/>
  </r>
  <r>
    <n v="34"/>
    <x v="0"/>
    <s v="PONER EN MARCHA UN PLAN REGIONAL Y UN PLAN DISTRITAL FRENTE AL CAMBIO CLIMÁTICO"/>
    <s v="COORDINACIÓN INTERINSTITUCIONAL PARA LA GESTIÓN AMBIENTAL"/>
    <x v="5"/>
    <s v="03-RECURSO HUMANO"/>
    <s v="03- GASTOS DE PERSONAL"/>
    <x v="0"/>
    <n v="77101600"/>
    <s v="PRESTAR SERVICIOS PROFESIONALES PARA FORTALECER LAS INSTANCIAS DE COORDINACIÓN A TRAVES DE LOS PROCESOS DE ESTRUCTURACIÓN Y CONSOLIDACIÓN DE LOS RPODUCTOS ,INFORMACIÓN E INDICADORES PARA LA CONSTRUCCIÓN DEL INFORME ANUAL DEL EJE II DEL PLAN DE DESARROLLO DE BOGOTA HUMANA."/>
    <d v="2015-01-01T00:00:00"/>
    <n v="10"/>
    <s v="CONTRATACIÓN DIRECTA"/>
    <x v="0"/>
    <n v="64890000"/>
    <n v="64890000"/>
    <s v="NO"/>
    <s v="N/A"/>
    <s v="GUSTAVO ADOLFO CARRION BARRERO_x000a_Tel 3778913_x000a_gustavo.carrion@ambientebogota.gov.co"/>
    <n v="6489000"/>
    <n v="70015"/>
    <s v="Hernando Maldonado"/>
    <s v="DPSIA"/>
    <d v="2014-12-26T00:00:00"/>
    <d v="2015-01-20T00:00:00"/>
    <s v="AJUSTE OBJETO"/>
  </r>
  <r>
    <n v="35"/>
    <x v="0"/>
    <s v="PONER EN MARCHA UN PLAN REGIONAL Y UN PLAN DISTRITAL FRENTE AL CAMBIO CLIMÁTICO"/>
    <s v="COORDINACIÓN INTERINSTITUCIONAL PARA LA GESTIÓN AMBIENTAL"/>
    <x v="5"/>
    <s v="03-RECURSO HUMANO"/>
    <s v="03- GASTOS DE PERSONAL"/>
    <x v="0"/>
    <n v="77101600"/>
    <s v="PRESTAR SERVICIOS PROFESIONALES PARA EL PROCESO DE CONSOLIDACIÓN, ESTRUCTURACIÓN E INTEGRACIÓN DE LOS PRODUCTOS, INFORMACIÓN E INDICADORES PARA LA CONSTRUCCIÓN DEL INFORME ANUAL DEL EJE 2 DEL PLAN DE DESARROLLO BOGOTÁ HUMANA: UN TERRITORIO QUE ENFRENTA EL CAMBIO CLIMÁTICO Y SE ORDENA ALREDEDOR DEL AGUA, INCLUYENDO TODOS SUS PROGRAMAS, PROYECTOS Y METAS"/>
    <d v="2015-01-01T00:00:00"/>
    <n v="1"/>
    <s v="CONTRATACIÓN DIRECTA"/>
    <x v="0"/>
    <n v="6489000"/>
    <n v="6489000"/>
    <s v="NO"/>
    <s v="N/A"/>
    <s v="GUSTAVO ADOLFO CARRION BARRERO_x000a_Tel 3778913_x000a_gustavo.carrion@ambientebogota.gov.co"/>
    <n v="6489000"/>
    <m/>
    <s v="Por definir"/>
    <s v="DPSIA"/>
    <m/>
    <m/>
    <m/>
  </r>
  <r>
    <n v="36"/>
    <x v="0"/>
    <s v="PONER EN MARCHA UN PLAN REGIONAL Y UN PLAN DISTRITAL FRENTE AL CAMBIO CLIMÁTICO"/>
    <s v="COORDINACIÓN INTERINSTITUCIONAL PARA LA GESTIÓN AMBIENTAL"/>
    <x v="5"/>
    <s v="03-RECURSO HUMANO"/>
    <s v="03- GASTOS DE PERSONAL"/>
    <x v="0"/>
    <n v="80111601"/>
    <s v="&quot;PRESTAR ASISTENCIA TÉCNICA EN EL PROCESO DE FORTALECIMIENTO DE LAS INSTANCIAS DE COORDINACIÓN INTERINSTITUCIONALES PARA LA GESTIÓN AMBIENTAL DISTRITAL, A TRAVÉS DEL APOYO ORGANIZACIONAL A LAS COMISIONES INTERSECTORIALES, Y REALIZAR EL CONTROL Y SEGUIMIENTO A LOS PRODUCTOS Y/O INFORMES ENTREGABLES EN EL MARCO DE LA PLANIFICACIÓN TERRITORIAL DE LA ADAPTACIÓN Y LA MITIGACIÓN FRENTE AL CAMBIO CLIMATICO"/>
    <d v="2015-01-01T00:00:00"/>
    <n v="11"/>
    <s v="CONTRATACIÓN DIRECTA"/>
    <x v="0"/>
    <n v="22206800"/>
    <n v="22206800"/>
    <s v="NO"/>
    <s v="N/A"/>
    <s v="GUSTAVO ADOLFO CARRION BARRERO_x000a_Tel 3778913_x000a_gustavo.carrion@ambientebogota.gov.co"/>
    <n v="2018800"/>
    <n v="70013"/>
    <s v="Jhon Freddy gonzalez"/>
    <s v="DPSIA"/>
    <d v="2014-12-10T00:00:00"/>
    <d v="2014-12-15T00:00:00"/>
    <s v="OK"/>
  </r>
  <r>
    <n v="37"/>
    <x v="0"/>
    <s v="PONER EN MARCHA UN PLAN REGIONAL Y UN PLAN DISTRITAL FRENTE AL CAMBIO CLIMÁTICO"/>
    <s v="COORDINACIÓN INTERINSTITUCIONAL PARA LA GESTIÓN AMBIENTAL"/>
    <x v="5"/>
    <s v="03-RECURSO HUMANO"/>
    <s v="03- GASTOS DE PERSONAL"/>
    <x v="0"/>
    <n v="77101600"/>
    <s v="ORIENTAR LA PLANEACIÓN DE ACCIONES ENCAMINADAS A LA COORDINACIÓN INTERINSTITUCIONAL PARA LA TOMA DE DECISIONES DE ÍNDOLE AMBIENTAL, EN EL MARCO DEL CICLO DE POLÍTICAS PÚBLICAS Y DE LA AGENDA DE PLANIFICACIÓN E INTEGRACIÓN REGIONAL ENTRE EL SECTOR AMBIENTE DEL DISTRITO CAPITAL Y LAS DEMAS ENTIDADES TERRITORIALES"/>
    <d v="2015-01-01T00:00:00"/>
    <n v="10"/>
    <s v="CONTRATACIÓN DIRECTA"/>
    <x v="0"/>
    <n v="59740000"/>
    <n v="59740000"/>
    <s v="NO"/>
    <s v="N/A"/>
    <s v="GUSTAVO ADOLFO CARRION BARRERO_x000a_Tel 3778913_x000a_gustavo.carrion@ambientebogota.gov.co"/>
    <n v="5974000"/>
    <n v="71014"/>
    <s v="Daniel Ojeda "/>
    <s v="DPSIA"/>
    <d v="2014-12-10T00:00:00"/>
    <d v="2014-12-15T00:00:00"/>
    <s v="OK"/>
  </r>
  <r>
    <n v="38"/>
    <x v="0"/>
    <s v="PONER EN MARCHA UN PLAN REGIONAL Y UN PLAN DISTRITAL FRENTE AL CAMBIO CLIMÁTICO"/>
    <s v="GESTIÓN DEL CONOCIMIENTO E INFORMACIÓN AMBIENTAL"/>
    <x v="6"/>
    <s v="02-DOTACIÓN "/>
    <s v="01-ADQUISICIÓN Y/O PRODUCCIÓN DE EQUIPOS, MATERIALES, SUMINISTROS Y SERVICIOS PROPIOS DEL SECTOR"/>
    <x v="2"/>
    <n v="770101701"/>
    <s v="AUNAR ESFUERZOS PARA DESARROLLAR, TRASFERIR Y GESTIONAR CONOCIMIENTO Y TECNOLOGIA A BOGOTA DC Y A LA COMUNIDAD, SOBRE EL PROCESO DE GESTIÓN DE INFORMACIÓN , ESTADISTICAS E INDICADORES AMBIENTALES COMO PRODUCTO DE LA ADMINISTRACIÓN INTEGRAL DE LA PLATAFORMA TECNOLOGICA, LA BASE DE DATOS Y LA GESTIÓN DE CONTENIDOS DEL OBSERVATORIO AMBIENTAL DE BOGOTA"/>
    <d v="2015-01-01T00:00:00"/>
    <n v="11.5"/>
    <s v="CONTRATACIÓN DIRECTA"/>
    <x v="0"/>
    <n v="312752240"/>
    <n v="312752240"/>
    <s v="NO"/>
    <s v="N/A"/>
    <s v="GUSTAVO ADOLFO CARRION BARRERO_x000a_Tel 3778913_x000a_gustavo.carrion@ambientebogota.gov.co"/>
    <n v="30000000"/>
    <m/>
    <s v="COLNODO"/>
    <s v="DPSIA"/>
    <d v="2015-01-15T00:00:00"/>
    <d v="2015-01-16T00:00:00"/>
    <s v="OK"/>
  </r>
  <r>
    <n v="39"/>
    <x v="0"/>
    <s v="PONER EN MARCHA UN PLAN REGIONAL Y UN PLAN DISTRITAL FRENTE AL CAMBIO CLIMÁTICO"/>
    <s v="GESTIÓN DEL CONOCIMIENTO E INFORMACIÓN AMBIENTAL"/>
    <x v="6"/>
    <s v="03-RECURSO HUMANO"/>
    <s v="03- GASTOS DE PERSONAL"/>
    <x v="0"/>
    <n v="770101701"/>
    <s v="&quot;PRESTAR SERVICIOS PROFESIONALES PARA EL PROCESO DE CONSOLIDACIÓN, ESTRUCTURACIÓN, ALMACENAMIENTO Y DIFUSIÓN DE LOS PRODUCTOS, INDICADORES E INFORMACIÓN QUE GESTIONA REGULARMENTE LA SECRETARIA DISTRITAL DE AMBIENTE Y EN PARTICULAR LOS PRODUCTOS MISIONALES DE LA DIRECCION DE PLANEACION Y SSITEMAS DE INFORMACION AMBIENTAL"/>
    <d v="2015-01-01T00:00:00"/>
    <n v="10"/>
    <s v="CONTRATACIÓN DIRECTA"/>
    <x v="0"/>
    <n v="82400000"/>
    <n v="82400000"/>
    <s v="NO"/>
    <s v="N/A"/>
    <s v="GUSTAVO ADOLFO CARRION BARRERO_x000a_Tel 3778913_x000a_gustavo.carrion@ambientebogota.gov.co"/>
    <n v="8240000"/>
    <n v="70009"/>
    <s v="Manuel José Amaya_x000a_"/>
    <s v="DPSIA"/>
    <d v="2014-12-10T00:00:00"/>
    <d v="2014-12-15T00:00:00"/>
    <s v="OK"/>
  </r>
  <r>
    <n v="40"/>
    <x v="0"/>
    <s v="PONER EN MARCHA UN PLAN REGIONAL Y UN PLAN DISTRITAL FRENTE AL CAMBIO CLIMÁTICO"/>
    <s v="GESTIÓN DEL CONOCIMIENTO E INFORMACIÓN AMBIENTAL"/>
    <x v="6"/>
    <s v="03-RECURSO HUMANO"/>
    <s v="03- GASTOS DE PERSONAL"/>
    <x v="0"/>
    <n v="770101701"/>
    <s v="&quot;PRESTAR SERVICIOS PROFESIONALES EN EL PROCESO DE CONSOLIDACIÓN, ESTRUCTURACIÓN, ALMACENAMIENTO Y DIFUSIÓN DE LOS PRODUCTOS, INDICADORES E INFORMACIÓN DEL OBSERVATORIO AMBIENTAL DE BOGOTÁ&quot;"/>
    <d v="2015-01-01T00:00:00"/>
    <n v="10"/>
    <s v="CONTRATACIÓN DIRECTA"/>
    <x v="0"/>
    <n v="309000"/>
    <n v="309000"/>
    <s v="NO"/>
    <s v="N/A"/>
    <s v="GUSTAVO ADOLFO CARRION BARRERO_x000a_Tel 3778913_x000a_gustavo.carrion@ambientebogota.gov.co"/>
    <n v="8240000"/>
    <m/>
    <s v="Por Definir"/>
    <s v="DPSIA"/>
    <m/>
    <m/>
    <m/>
  </r>
  <r>
    <n v="41"/>
    <x v="0"/>
    <s v="PONER EN MARCHA UN PLAN REGIONAL Y UN PLAN DISTRITAL FRENTE AL CAMBIO CLIMÁTICO"/>
    <s v="GESTIÓN DEL CONOCIMIENTO E INFORMACIÓN AMBIENTAL"/>
    <x v="7"/>
    <s v="03-RECURSO HUMANO"/>
    <s v="03- GASTOS DE PERSONAL"/>
    <x v="0"/>
    <n v="80111621"/>
    <s v="PRESTAR LOS SERVICIOS PROFESIONALES PARA ORIENTAR LA IMPLEMENTACIÓN DE LAS DOS LINEAS PRIORITARIAS DEL PLAN DE INVESTIGACIÓN AMBIENTAL DE BOGOTÁ D.C. ASI COMO LA CONSECUCION DE RECURSOS TECNICOS Y/O FINANCIEROS DE COOPERACION INTERNACIONAL PARA LA FORMULACION Y PUESTA EN MARCHA DE ALIANZAS Y O PROYECTOS AMBIENTALES DE INVESTIGACIÓN"/>
    <d v="2015-01-01T00:00:00"/>
    <n v="11"/>
    <s v="CONTRATACIÓN DIRECTA"/>
    <x v="0"/>
    <n v="55517000"/>
    <n v="55517000"/>
    <s v="NO"/>
    <s v="N/A"/>
    <s v="GUSTAVO ADOLFO CARRION BARRERO_x000a_Tel 3778913_x000a_gustavo.carrion@ambientebogota.gov.co"/>
    <n v="5047000"/>
    <n v="70010"/>
    <s v="Miguel Londoño"/>
    <s v="DPSIA"/>
    <d v="2014-12-10T00:00:00"/>
    <d v="2014-12-15T00:00:00"/>
    <s v="OK"/>
  </r>
  <r>
    <n v="42"/>
    <x v="0"/>
    <s v="PONER EN MARCHA UN PLAN REGIONAL Y UN PLAN DISTRITAL FRENTE AL CAMBIO CLIMÁTICO"/>
    <s v="GESTIÓN DEL CONOCIMIENTO E INFORMACIÓN AMBIENTAL"/>
    <x v="7"/>
    <s v="03-RECURSO HUMANO"/>
    <s v="03- GASTOS DE PERSONAL"/>
    <x v="0"/>
    <n v="80111621"/>
    <s v="REALIZAR LAS ACTIVIDADES TÉCNICO ADMINISTRATIVAS QUE SOPORTAN LA IMPLEMENTACIÓN DEL PLAN DE INVESTIGACIÓN AMBIENTAL DE BOGOTÁ D.C. 2012-2019"/>
    <d v="2015-01-01T00:00:00"/>
    <n v="11"/>
    <s v="CONTRATACIÓN DIRECTA"/>
    <x v="0"/>
    <n v="23906300"/>
    <n v="23906300"/>
    <s v="NO"/>
    <s v="N/A"/>
    <s v="GUSTAVO ADOLFO CARRION BARRERO_x000a_Tel 3778913_x000a_gustavo.carrion@ambientebogota.gov.co"/>
    <n v="2173300"/>
    <n v="70011"/>
    <s v="Helena Vargas"/>
    <s v="DPSIA"/>
    <d v="2014-11-19T00:00:00"/>
    <d v="2014-11-28T00:00:00"/>
    <s v="OK"/>
  </r>
  <r>
    <n v="43"/>
    <x v="0"/>
    <s v="DISEÑAR E IMPLEMENTAR UNA POLÍTICA PÚBLICA PARA FOMENTAR PROCESOS DE ECOURBANISMO Y CONSTRUCCIÓN SOSTENIBLE EN BOGOTÁ QUE INCLUYA ESTÁNDARES DE CONSTRUCCIÓN SOSTENIBLE, UN SISTEMA DE CERTIFICACIÓN DE CONSTRUCCIONES SOSTENIBLES Y LA ACTUALIZACIÓN DEL CÓDIGO DE CONSTRUCCIÓN DE BOGOTÁ CON PERSPECTIVA DE SOSTENIBILIDAD"/>
    <s v="ECOURBANISMO Y CONSTRUCCIÓN SOSTENIBLE"/>
    <x v="8"/>
    <s v="03-RECURSO HUMANO"/>
    <s v="03- GASTOS DE PERSONAL"/>
    <x v="0"/>
    <n v="77101601"/>
    <s v="PRESTAR LOS SERVICIOS PROFESIONALES PARA REALIZAR LAS ACTIVIDADES RELACIONADAS CON LA FORMULACIÓN, ADOPCIÓN Y EJECUCIÓN DE LA POLÍTICA DE ECOURBANISMO Y CONSTRUCCIÓN SOSTENIBLE"/>
    <d v="2015-01-01T00:00:00"/>
    <n v="10"/>
    <s v="CONTRATACIÓN DIRECTA"/>
    <x v="0"/>
    <n v="59740000"/>
    <n v="59740000"/>
    <s v="NO"/>
    <s v="N/A"/>
    <s v="ALBERTO ACERO AGUIRRE_x000a_Tel 3778884_x000a_alberto.acero@ambientebogota.gov.co"/>
    <n v="5974000"/>
    <n v="81029"/>
    <s v="Alejandra Daza"/>
    <s v="SEGAE"/>
    <m/>
    <m/>
    <m/>
  </r>
  <r>
    <n v="44"/>
    <x v="0"/>
    <s v="ADOPTAR CRITERIOS DE ECO URBANISMO Y CONSTRUCCIÓN SOSTENIBLES E INICIAR UNA EXPERIENCIA PILOTO"/>
    <s v="ECOURBANISMO Y CONSTRUCCIÓN SOSTENIBLE"/>
    <x v="9"/>
    <s v="03-RECURSO HUMANO"/>
    <s v="03- GASTOS DE PERSONAL"/>
    <x v="0"/>
    <n v="80111601"/>
    <s v="APOYAR EN LA RECEPCIÓN Y EL MANEJO DE INFORMACIÓN RELACIONADA CON LA ADOPCIÓN DE CRITERIORS DE ECOURBANISMO Y CONSTRUCCIÓN SOSTENIBLES, EN EL MARCO DEL PROYECTO DE PLANEACIÓN AMBIENTAL CON VISIÓN REGIONAL PARA LA DAPTACIÓN Y MIYIGACIÓN AL CAMBIO CLIMATICO EN EL D.C"/>
    <d v="2015-01-01T00:00:00"/>
    <n v="11"/>
    <s v="CONTRATACIÓN DIRECTA"/>
    <x v="0"/>
    <n v="17448200"/>
    <n v="17448200"/>
    <s v="NO"/>
    <s v="N/A"/>
    <s v="ALBERTO ACERO AGUIRRE_x000a_Tel 3778884_x000a_alberto.acero@ambientebogota.gov.co"/>
    <n v="1586200"/>
    <n v="81030"/>
    <s v="Liz Catherine Molina Maritnez"/>
    <s v="SEGAE"/>
    <d v="2014-12-26T00:00:00"/>
    <d v="2015-01-15T00:00:00"/>
    <s v="OK"/>
  </r>
  <r>
    <n v="45"/>
    <x v="0"/>
    <s v="ADOPTAR CRITERIOS DE ECO URBANISMO Y CONSTRUCCIÓN SOSTENIBLES E INICIAR UNA EXPERIENCIA PILOTO"/>
    <s v="ECOURBANISMO Y CONSTRUCCIÓN SOSTENIBLE"/>
    <x v="9"/>
    <s v="03-RECURSO HUMANO"/>
    <s v="03- GASTOS DE PERSONAL"/>
    <x v="0"/>
    <n v="77101700"/>
    <s v="PRESTAR LOS SERVICIOS PROFESIONALES EN EL COMPONENTE BIOCLIMATICO Y URBANISTICO EN PROYECTOS DE VIVIENDA E INFRAESTRUCTURA PARA ADELANTAR ACTIVIDADES RELACIONADAS CON EL ESTABLECIMIENTO DE DETERMINATES DE ECOURBANISMO Y CONSTRUCCIÓN SOSTENIBLE"/>
    <d v="2015-01-01T00:00:00"/>
    <n v="10"/>
    <s v="CONTRATACIÓN DIRECTA"/>
    <x v="0"/>
    <n v="39964000"/>
    <n v="39964000"/>
    <s v="NO"/>
    <s v="N/A"/>
    <s v="ALBERTO ACERO AGUIRRE_x000a_Tel 3778884_x000a_alberto.acero@ambientebogota.gov.co"/>
    <n v="3996400"/>
    <n v="81031"/>
    <s v="Jesús Alexander Ubaque Orjuela"/>
    <s v="SEGAE"/>
    <d v="2014-12-18T00:00:00"/>
    <d v="2015-01-05T00:00:00"/>
    <s v="OK"/>
  </r>
  <r>
    <n v="46"/>
    <x v="0"/>
    <s v="ADOPTAR CRITERIOS DE ECO URBANISMO Y CONSTRUCCIÓN SOSTENIBLES E INICIAR UNA EXPERIENCIA PILOTO"/>
    <s v="ECOURBANISMO Y CONSTRUCCIÓN SOSTENIBLE"/>
    <x v="9"/>
    <s v="02-DOTACIÓN "/>
    <s v="06-  GASTOS OPERATIVOS"/>
    <x v="3"/>
    <n v="78111800"/>
    <s v="CONTRATAR LA PRESTACIÓN DEL SERVICIO DE TRANSPORTE TERRESTRE AUTOMOTOR ESPECIAL EN VEHÍCULOS TIPO CAMIONETA, DOBLE CABINA Y VANS, CON EL FIN DE APOYAR LAS ACTIVIDADES QUE DESARROLLA LA SECRETARIA DISTRITAL DE AMBIENTE DE ACUERDO CON LAS CARACTERÍSTICAS TÉCNICAS DEFINIDAS POR LA SECRETARIA."/>
    <d v="2015-01-01T00:00:00"/>
    <n v="1"/>
    <s v="LICITACIÓN"/>
    <x v="0"/>
    <n v="132000000"/>
    <n v="132000000"/>
    <s v="NO"/>
    <s v="N/A"/>
    <s v="ALBERTO ACERO AGUIRRE_x000a_Tel 3778884_x000a_alberto.acero@ambientebogota.gov.co"/>
    <n v="132000000"/>
    <m/>
    <s v="TRANSPORTE"/>
    <s v="SEGAE"/>
    <m/>
    <m/>
    <m/>
  </r>
  <r>
    <n v="47"/>
    <x v="0"/>
    <s v="ADOPTAR CRITERIOS DE ECO URBANISMO Y CONSTRUCCIÓN SOSTENIBLES E INICIAR UNA EXPERIENCIA PILOTO"/>
    <s v="ECOURBANISMO Y CONSTRUCCIÓN SOSTENIBLE"/>
    <x v="9"/>
    <s v="03-RECURSO HUMANO"/>
    <s v="03- GASTOS DE PERSONAL"/>
    <x v="0"/>
    <s v=" 77101600"/>
    <s v="PRESTAR LOS SERVICIOS PROFESIONALES BRINDANDO APOYO EN LA CONSTRUCCIÓN DEL COMPONENTE AMBIENTAL PARA EL ESTABLECIMIENTO DE DETERMINANTES DE ECOURBANISMO Y CONSTRUCCIÓN SOSTENIBLE ."/>
    <d v="2015-02-01T00:00:00"/>
    <n v="11"/>
    <s v="CONTRATACIÓN DIRECTA"/>
    <x v="0"/>
    <n v="55517000"/>
    <n v="55517000"/>
    <s v="NO"/>
    <s v="N/A"/>
    <s v="ALBERTO ACERO AGUIRRE_x000a_Tel 3778884_x000a_alberto.acero@ambientebogota.gov.co"/>
    <n v="5047000"/>
    <n v="81032"/>
    <s v="Edna Maritza Bedoya Grisales"/>
    <s v="SEGAE"/>
    <d v="2014-12-18T00:00:00"/>
    <d v="2015-01-05T00:00:00"/>
    <s v="OK"/>
  </r>
  <r>
    <n v="48"/>
    <x v="0"/>
    <s v="ADOPTAR CRITERIOS DE ECO URBANISMO Y CONSTRUCCIÓN SOSTENIBLES E INICIAR UNA EXPERIENCIA PILOTO"/>
    <s v="ECOURBANISMO Y CONSTRUCCIÓN SOSTENIBLE"/>
    <x v="9"/>
    <s v="03-RECURSO HUMANO"/>
    <s v="03- GASTOS DE PERSONAL"/>
    <x v="0"/>
    <s v=" 77101600"/>
    <s v="PRESTAR LOS SERVICIOS PROFESIONALES BRINDANDO APOYO EN LA CONSTRUCCIÓN DEL COMPONENTE AMBIENTAL PARA EL ESTABLECIMIENTO DE DETERMINANTES DE ECOURBANISMO Y CONSTRUCCIÓN SOSTENIBLE."/>
    <d v="2015-01-01T00:00:00"/>
    <n v="11"/>
    <s v="CONTRATACIÓN DIRECTA"/>
    <x v="0"/>
    <n v="55517000"/>
    <n v="55517000"/>
    <s v="NO"/>
    <s v="N/A"/>
    <s v="ALBERTO ACERO AGUIRRE_x000a_Tel 3778884_x000a_alberto.acero@ambientebogota.gov.co"/>
    <n v="5047000"/>
    <n v="81033"/>
    <s v="Nancy Juliette Cruz Medina"/>
    <s v="SEGAE"/>
    <d v="2015-01-06T00:00:00"/>
    <d v="2015-01-15T00:00:00"/>
    <s v="OK"/>
  </r>
  <r>
    <n v="49"/>
    <x v="0"/>
    <s v="ADOPTAR CRITERIOS DE ECO URBANISMO Y CONSTRUCCIÓN SOSTENIBLES E INICIAR UNA EXPERIENCIA PILOTO"/>
    <s v="ECOURBANISMO Y CONSTRUCCIÓN SOSTENIBLE"/>
    <x v="9"/>
    <s v="03-RECURSO HUMANO"/>
    <s v="03- GASTOS DE PERSONAL"/>
    <x v="0"/>
    <s v=" 77101600"/>
    <s v="PRESTAR LOS SERVICIOS PROFESIONALES BRINDANDO APOYO EN EL COMPONENTE FORESTAL Y PAISAJISTICO PARA EL ESTABLECIMIENTO DE DETERMINANTES DE ECOURBANISMO Y CONSTRUCCION SOSTENIBLE "/>
    <d v="2015-01-01T00:00:00"/>
    <n v="11"/>
    <s v="CONTRATACIÓN DIRECTA"/>
    <x v="0"/>
    <n v="55517000"/>
    <n v="55517000"/>
    <s v="NO"/>
    <s v="N/A"/>
    <s v="ALBERTO ACERO AGUIRRE_x000a_Tel 3778884_x000a_alberto.acero@ambientebogota.gov.co"/>
    <n v="5047000"/>
    <n v="81034"/>
    <s v="Lilian Rocio Bernal Guerra"/>
    <s v="SEGAE"/>
    <d v="2014-12-18T00:00:00"/>
    <d v="2015-01-05T00:00:00"/>
    <s v="OK"/>
  </r>
  <r>
    <n v="50"/>
    <x v="0"/>
    <s v="ADOPTAR CRITERIOS DE ECO URBANISMO Y CONSTRUCCIÓN SOSTENIBLES E INICIAR UNA EXPERIENCIA PILOTO"/>
    <s v="ECOURBANISMO Y CONSTRUCCIÓN SOSTENIBLE"/>
    <x v="9"/>
    <s v="03-RECURSO HUMANO"/>
    <s v="03- GASTOS DE PERSONAL"/>
    <x v="0"/>
    <n v="77101601"/>
    <s v="PRESATAR LOS SERVICIOS PROFESIONALES EN LA CONSTRUCCIÓN DE CRITERIOS DE ECOURBANISMO Y EDIFICACIONES EN EL MARCO DEL PROGRAMA BOGOTA CONSTRUCCIÓN SOSTENIBLE"/>
    <d v="2015-01-01T00:00:00"/>
    <n v="11"/>
    <s v="CONTRATACIÓN DIRECTA"/>
    <x v="0"/>
    <n v="33876700"/>
    <n v="33876700"/>
    <s v="NO"/>
    <s v="N/A"/>
    <s v="ALBERTO ACERO AGUIRRE_x000a_Tel 3778884_x000a_alberto.acero@ambientebogota.gov.co"/>
    <n v="3079700"/>
    <n v="81035"/>
    <s v="Karime Yamhure Hurtado"/>
    <s v="SEGAE"/>
    <d v="2015-01-06T00:00:00"/>
    <d v="2015-01-20T00:00:00"/>
    <s v="OK"/>
  </r>
  <r>
    <n v="51"/>
    <x v="0"/>
    <s v="ADOPTAR CRITERIOS DE ECO URBANISMO Y CONSTRUCCIÓN SOSTENIBLES E INICIAR UNA EXPERIENCIA PILOTO"/>
    <s v="ECOURBANISMO Y CONSTRUCCIÓN SOSTENIBLE"/>
    <x v="9"/>
    <s v="03-RECURSO HUMANO"/>
    <s v="03- GASTOS DE PERSONAL"/>
    <x v="0"/>
    <n v="77101700"/>
    <s v="PRESTAR LOS SERVICIOS PROFESIONALES PARA APOYAR EL COMPONENTE ARQUITECTONICO Y URBANISTICO PARA EL ESTABLECIMIENTO DE DETERMINANTES DE ECOURBANISMO Y CONSTRUCCIÓN SOSTENIBLE"/>
    <d v="2015-01-01T00:00:00"/>
    <n v="11"/>
    <s v="CONTRATACIÓN DIRECTA"/>
    <x v="0"/>
    <n v="30364400"/>
    <n v="30364400"/>
    <s v="NO"/>
    <s v="N/A"/>
    <s v="ALBERTO ACERO AGUIRRE_x000a_Tel 3778884_x000a_alberto.acero@ambientebogota.gov.co"/>
    <n v="2760400"/>
    <n v="81036"/>
    <s v="María Adela Delgado Reyes"/>
    <s v="SEGAE"/>
    <d v="2015-01-06T00:00:00"/>
    <d v="2015-01-20T00:00:00"/>
    <s v="AJUSTE OBJETO"/>
  </r>
  <r>
    <n v="52"/>
    <x v="0"/>
    <s v="ADOPTAR CRITERIOS DE ECO URBANISMO Y CONSTRUCCIÓN SOSTENIBLES E INICIAR UNA EXPERIENCIA PILOTO"/>
    <s v="ECOURBANISMO Y CONSTRUCCIÓN SOSTENIBLE"/>
    <x v="9"/>
    <s v="03-RECURSO HUMANO"/>
    <s v="03- GASTOS DE PERSONAL"/>
    <x v="0"/>
    <s v=" 77101600"/>
    <s v="PRESTAR SERVICIOS PROFESIONALES PARA REALIZAR ACTIVIDADES RELACIONADAS CON  LA ARTICULACION Y CUMPLIMIENTO DE LOS CRITERIOS DE ECOURBANISMO Y CONSTRUCCIÓN SOSTENIBLE DE SOLICITUDES PRESENTADAS A LA SECRETARIA DISTRITAL DE AMBIENTE"/>
    <d v="2015-01-01T00:00:00"/>
    <n v="11"/>
    <s v="CONTRATACIÓN DIRECTA"/>
    <x v="0"/>
    <n v="65714000"/>
    <n v="65714000"/>
    <s v="NO"/>
    <s v="N/A"/>
    <s v="ALBERTO ACERO AGUIRRE_x000a_Tel 3778884_x000a_alberto.acero@ambientebogota.gov.co"/>
    <n v="5974000"/>
    <n v="81037"/>
    <s v="Elizabeth Herrera Nariño"/>
    <s v="SEGAE"/>
    <d v="2014-12-18T00:00:00"/>
    <d v="2015-01-05T00:00:00"/>
    <s v="OK"/>
  </r>
  <r>
    <n v="53"/>
    <x v="0"/>
    <s v="ADOPTAR CRITERIOS DE ECO URBANISMO Y CONSTRUCCIÓN SOSTENIBLES E INICIAR UNA EXPERIENCIA PILOTO"/>
    <s v="ECOURBANISMO Y CONSTRUCCIÓN SOSTENIBLE"/>
    <x v="9"/>
    <s v="03-RECURSO HUMANO"/>
    <s v="03- GASTOS DE PERSONAL"/>
    <x v="0"/>
    <s v=" 77101600"/>
    <s v="PRESTAR LOS SERVICIOS PROFESIONALES PARA EL ESTABLECIMIENTO DE DETERMINANTES DE ECOURBANISMO Y CONSTRUCCIÓN SOSTENIBLE EN EL MARCO DEL PROYECTO PLANEACIÓN AMBIENTAL CON VISIÓN REGIONAL PARA LA ADAPTACIÓN AL CAMBIO CLIMÁTICO EN EL D.C."/>
    <d v="2015-03-01T00:00:00"/>
    <n v="9"/>
    <s v="CONTRATACIÓN DIRECTA"/>
    <x v="0"/>
    <n v="51678800"/>
    <n v="51678800"/>
    <s v="NO"/>
    <s v="N/A"/>
    <s v="ALBERTO ACERO AGUIRRE_x000a_Tel 3778884_x000a_alberto.acero@ambientebogota.gov.co"/>
    <n v="5572300"/>
    <m/>
    <s v="por definir"/>
    <s v="SEGAE"/>
    <m/>
    <m/>
    <m/>
  </r>
  <r>
    <n v="54"/>
    <x v="0"/>
    <s v="PONER EN MARCHA UN PLAN REGIONAL Y UN PLAN DISTRITAL FRENTE AL CAMBIO CLIMÁTICO"/>
    <s v="AUTOGESTIÓN Y AUTORREGULACIÓN AMBIENTAL EMPRESARIAL"/>
    <x v="10"/>
    <s v="02-DOTACIÓN "/>
    <s v="01-ADQUISICIÓN Y/O PRODUCCIÓN DE EQUIPOS, MATERIALES, SUMINISTROS Y SERVICIOS PROPIOS DEL SECTOR"/>
    <x v="2"/>
    <n v="90111601"/>
    <s v="CEREMONIA PREAD"/>
    <d v="2015-10-01T00:00:00"/>
    <n v="1"/>
    <s v="LICITACIÓN"/>
    <x v="0"/>
    <n v="17247760"/>
    <n v="17247760"/>
    <s v="NO"/>
    <s v="N/A"/>
    <s v="ALBERTO ACERO AGUIRRE_x000a_Tel 3778884_x000a_alberto.acero@ambientebogota.gov.co"/>
    <n v="30000000"/>
    <m/>
    <s v="ceremonia pread"/>
    <s v="SEGAE"/>
    <m/>
    <m/>
    <m/>
  </r>
  <r>
    <n v="55"/>
    <x v="0"/>
    <s v="PONER EN MARCHA UN PLAN REGIONAL Y UN PLAN DISTRITAL FRENTE AL CAMBIO CLIMÁTICO"/>
    <s v="AUTOGESTIÓN Y AUTORREGULACIÓN AMBIENTAL EMPRESARIAL"/>
    <x v="10"/>
    <s v="03-RECURSO HUMANO"/>
    <s v="03- GASTOS DE PERSONAL"/>
    <x v="0"/>
    <s v="77101802 "/>
    <s v="PRESTAR SUS SERVICIOS_x000a_PROFESIONALES PARA REALIZAR_x000a_AUDITORIAS AMBIENTALES DE LAS_x000a_EMPRESAS PARTICIPES EN LA DECIMA  CUARTA CONVOCATORIA DEL NIVEL IV DEL PROGRAMA DE EXCELENCIA AMBIENTAL DISTRITAL PREAD"/>
    <d v="2015-10-01T00:00:00"/>
    <n v="11"/>
    <s v="CONTRATACIÓN DIRECTA"/>
    <x v="0"/>
    <n v="32784900"/>
    <n v="32784900"/>
    <s v="NO"/>
    <s v="N/A"/>
    <s v="ALBERTO ACERO AGUIRRE_x000a_Tel 3778884_x000a_alberto.acero@ambientebogota.gov.co"/>
    <n v="3996400"/>
    <m/>
    <s v="por definir"/>
    <s v="SEGAE"/>
    <m/>
    <m/>
    <m/>
  </r>
  <r>
    <n v="56"/>
    <x v="0"/>
    <s v="PONER EN MARCHA UN PLAN REGIONAL Y UN PLAN DISTRITAL FRENTE AL CAMBIO CLIMÁTICO"/>
    <s v="AUTOGESTIÓN Y AUTORREGULACIÓN AMBIENTAL EMPRESARIAL"/>
    <x v="10"/>
    <s v="03-RECURSO HUMANO"/>
    <s v="03- GASTOS DE PERSONAL"/>
    <x v="0"/>
    <s v="77101802 "/>
    <s v="DESARROLLARA LAS ACTIVIDADES TECNICAS Y LOGISTICAS EN EL DESARROLLO DEL PROGRAMA GESTION MABINETAL EMPRESARIAL (GAE)-NIVEL IV PROGRAMA DE EXCELENCIA AMBIENTAL DISTRITAL( PREAD)"/>
    <d v="2015-01-01T00:00:00"/>
    <n v="11"/>
    <s v="CONTRATACIÓN DIRECTA"/>
    <x v="0"/>
    <n v="18807800"/>
    <n v="18807800"/>
    <s v="NO"/>
    <s v="N/A"/>
    <s v="ALBERTO ACERO AGUIRRE_x000a_Tel 3778884_x000a_alberto.acero@ambientebogota.gov.co"/>
    <n v="1709800"/>
    <n v="81028"/>
    <s v="JOHANA PEÑA GÓMEZ"/>
    <s v="SEGAE"/>
    <d v="2014-12-18T00:00:00"/>
    <d v="2015-01-15T00:00:00"/>
    <s v="OK"/>
  </r>
  <r>
    <n v="57"/>
    <x v="0"/>
    <s v="PONER EN MARCHA UN PLAN REGIONAL Y UN PLAN DISTRITAL FRENTE AL CAMBIO CLIMÁTICO"/>
    <s v="AUTOGESTIÓN Y AUTORREGULACIÓN AMBIENTAL EMPRESARIAL"/>
    <x v="10"/>
    <s v="03-RECURSO HUMANO"/>
    <s v="03- GASTOS DE PERSONAL"/>
    <x v="0"/>
    <s v="77101802 "/>
    <s v="DESARROLLAR LAS ACTIVIDADES DE APOYO Y ACOMPAÑAMIENTO PARA LA IMPLEMENTACION DE SISTEMAS DE GESTION AMBIENTAL EN LAS EMPRESAS DEL NIVEL 3 DEL PROGRAMA DE GESTION AMBIENTAL EMPRESARIAL"/>
    <d v="2015-01-01T00:00:00"/>
    <n v="11"/>
    <s v="CONTRATACIÓN DIRECTA"/>
    <x v="0"/>
    <n v="33876700"/>
    <n v="33876700"/>
    <s v="NO"/>
    <s v="N/A"/>
    <s v="ALBERTO ACERO AGUIRRE_x000a_Tel 3778884_x000a_alberto.acero@ambientebogota.gov.co"/>
    <n v="3079700"/>
    <n v="81000"/>
    <s v="CLAUDIA VARGAS"/>
    <s v="SEGAE"/>
    <d v="2014-12-18T00:00:00"/>
    <d v="2015-01-05T00:00:00"/>
    <s v="OK"/>
  </r>
  <r>
    <n v="58"/>
    <x v="0"/>
    <s v="PONER EN MARCHA UN PLAN REGIONAL Y UN PLAN DISTRITAL FRENTE AL CAMBIO CLIMÁTICO"/>
    <s v="AUTOGESTIÓN Y AUTORREGULACIÓN AMBIENTAL EMPRESARIAL"/>
    <x v="10"/>
    <s v="03-RECURSO HUMANO"/>
    <s v="03- GASTOS DE PERSONAL"/>
    <x v="0"/>
    <s v="77101802 "/>
    <s v="PRESTAR SUS SERVICIOS_x000a_PROFESIONALES PARA REALIZAR_x000a_AUDITORIAS AMBIENTALES DE LAS_x000a_EMPRESAS PARTICIPES EN LA DECIMA CUARTA CONVOCATORIA DEL NIVEL IV DEL PROGRAMA DE EXCELENCIA AMBIENTAL DISTRITAL PREAD"/>
    <d v="2015-04-01T00:00:00"/>
    <n v="3.5"/>
    <s v="CONTRATACIÓN DIRECTA"/>
    <x v="0"/>
    <n v="15825950"/>
    <n v="15825950"/>
    <s v="NO"/>
    <s v="N/A"/>
    <s v="ALBERTO ACERO AGUIRRE_x000a_Tel 3778884_x000a_alberto.acero@ambientebogota.gov.co"/>
    <n v="4521700"/>
    <n v="81001"/>
    <s v="NATHALIA SOFIA ALVAREZ OCHOA"/>
    <s v="SEGAE"/>
    <m/>
    <m/>
    <m/>
  </r>
  <r>
    <n v="59"/>
    <x v="0"/>
    <s v="PONER EN MARCHA UN PLAN REGIONAL Y UN PLAN DISTRITAL FRENTE AL CAMBIO CLIMÁTICO"/>
    <s v="AUTOGESTIÓN Y AUTORREGULACIÓN AMBIENTAL EMPRESARIAL"/>
    <x v="10"/>
    <s v="03-RECURSO HUMANO"/>
    <s v="03- GASTOS DE PERSONAL"/>
    <x v="0"/>
    <s v="77101802 "/>
    <s v="PRESTAR SUS SERVICIOS_x000a_PROFESIONALES PARA REALIZAR_x000a_AUDITORIAS AMBIENTALES DE LAS_x000a_EMPRESAS PARTICIPES EN LA DECIMA  CUARTA CONVOCATORIA DEL NIVEL IV DEL PROGRAMA DE EXCELENCIA AMBIENTAL DISTRITAL PREAD"/>
    <d v="2015-04-01T00:00:00"/>
    <n v="3.5"/>
    <s v="CONTRATACIÓN DIRECTA"/>
    <x v="0"/>
    <n v="15825950"/>
    <n v="15825950"/>
    <s v="NO"/>
    <s v="N/A"/>
    <s v="ALBERTO ACERO AGUIRRE_x000a_Tel 3778884_x000a_alberto.acero@ambientebogota.gov.co"/>
    <n v="4521700"/>
    <n v="81002"/>
    <s v="QUELVER YESID JIMENEZ RIAÑO"/>
    <s v="SEGAE"/>
    <m/>
    <m/>
    <m/>
  </r>
  <r>
    <n v="60"/>
    <x v="0"/>
    <s v="PONER EN MARCHA UN PLAN REGIONAL Y UN PLAN DISTRITAL FRENTE AL CAMBIO CLIMÁTICO"/>
    <s v="AUTOGESTIÓN Y AUTORREGULACIÓN AMBIENTAL EMPRESARIAL"/>
    <x v="10"/>
    <s v="03-RECURSO HUMANO"/>
    <s v="03- GASTOS DE PERSONAL"/>
    <x v="0"/>
    <n v="77101701"/>
    <s v=" PRESTAR SUS SERVICIOS PROFESIONALES PARA ARTICULAR LA OPERACIÓN, DESARROLLO E IMPLEMENTACIÓN DE ACTIVIDADES RELACIONADAS CON LOS PROCESOS DE AUTOGESTIÓN Y AUTORREGULACIÓN EMPRESARIAL DEL NIVEL 1 ACERCAR, EN EL MARCO DEL PROYECTO DE PLANEACIÓN AMBIENTAL CON VISIÓN REGIONAL PARA LA ADAPTACIÓN Y MITIGACIÓN AL CAMBIO CLIMÁTICO DEL DISTRITO CAPITAL."/>
    <d v="2015-04-01T00:00:00"/>
    <n v="3.5"/>
    <s v="CONTRATACIÓN DIRECTA"/>
    <x v="0"/>
    <n v="15825950"/>
    <n v="15825950"/>
    <s v="NO"/>
    <s v="N/A"/>
    <s v="ALBERTO ACERO AGUIRRE_x000a_Tel 3778884_x000a_alberto.acero@ambientebogota.gov.co"/>
    <n v="4521700"/>
    <n v="81003"/>
    <s v="Auditor"/>
    <s v="SEGAE"/>
    <m/>
    <m/>
    <m/>
  </r>
  <r>
    <n v="61"/>
    <x v="0"/>
    <s v="PONER EN MARCHA UN PLAN REGIONAL Y UN PLAN DISTRITAL FRENTE AL CAMBIO CLIMÁTICO"/>
    <s v="AUTOGESTIÓN Y AUTORREGULACIÓN AMBIENTAL EMPRESARIAL"/>
    <x v="10"/>
    <s v="03-RECURSO HUMANO"/>
    <s v="03- GASTOS DE PERSONAL"/>
    <x v="0"/>
    <n v="77101701"/>
    <s v="“PRESTAR SUS SERVICIOS PROFESIONALES PARA COORDINAR Y PLANEAR LA OPERACIÓN, DESARROLLO E IMPLEMENTACIÓN DE ACTIVIDADES RELACIONADAS CON LOS PROCESOS DE VINCULACIÓN, DIAGNÓSTICO Y ACOMPAÑAMIENTO A LAS EMPRESAS DEL PROGRAMA GAE - NIVEL I ACERCAR”."/>
    <d v="2015-01-01T00:00:00"/>
    <n v="11"/>
    <s v="CONTRATACIÓN DIRECTA"/>
    <x v="0"/>
    <n v="55517000"/>
    <n v="55517000"/>
    <s v="NO"/>
    <s v="N/A"/>
    <s v="ALBERTO ACERO AGUIRRE_x000a_Tel 3778884_x000a_alberto.acero@ambientebogota.gov.co"/>
    <n v="5047000"/>
    <n v="81004"/>
    <s v="Lesly Adriana Suarez"/>
    <s v=" "/>
    <d v="2015-01-15T00:00:00"/>
    <d v="2015-01-20T00:00:00"/>
    <s v="OK"/>
  </r>
  <r>
    <n v="62"/>
    <x v="0"/>
    <s v="PONER EN MARCHA UN PLAN REGIONAL Y UN PLAN DISTRITAL FRENTE AL CAMBIO CLIMÁTICO"/>
    <s v="AUTOGESTIÓN Y AUTORREGULACIÓN AMBIENTAL EMPRESARIAL"/>
    <x v="10"/>
    <s v="03-RECURSO HUMANO"/>
    <s v="03- GASTOS DE PERSONAL"/>
    <x v="0"/>
    <n v="77101701"/>
    <s v="PRESTAR SUS SERVICIOS PROFESIONALES PARA APOYAR Y ARTICULAR LA OPERACIÓN, DESARROLLO E IMPLEMENTACIÓN DE ACTIVIDADES RELACIONADAS CON LOS PROCESOS DE VINCULACIÓN, DIAGNÓSTICO Y ACOMPAÑAMIENTO A LAS EMPRESAS DEL PROGRAMA GAE - NIVEL I ACERCAR”._x000a__x000a_"/>
    <d v="2015-01-01T00:00:00"/>
    <n v="11"/>
    <s v="CONTRATACIÓN DIRECTA"/>
    <x v="0"/>
    <n v="43960400"/>
    <n v="43960400"/>
    <s v="NO"/>
    <s v="N/A"/>
    <s v="ALBERTO ACERO AGUIRRE_x000a_Tel 3778884_x000a_alberto.acero@ambientebogota.gov.co"/>
    <n v="3996400"/>
    <n v="81005"/>
    <s v="SONIA YANNETH CELY MENDEZ"/>
    <s v="SEGAE"/>
    <d v="2014-12-15T00:00:00"/>
    <d v="2014-12-26T00:00:00"/>
    <s v="OK"/>
  </r>
  <r>
    <n v="63"/>
    <x v="0"/>
    <s v="PONER EN MARCHA UN PLAN REGIONAL Y UN PLAN DISTRITAL FRENTE AL CAMBIO CLIMÁTICO"/>
    <s v="AUTOGESTIÓN Y AUTORREGULACIÓN AMBIENTAL EMPRESARIAL"/>
    <x v="10"/>
    <s v="03-RECURSO HUMANO"/>
    <s v="03- GASTOS DE PERSONAL"/>
    <x v="0"/>
    <n v="77101701"/>
    <s v="“PRESTAR SUS SERVICIOS PROFESIONALES PARA HACER SEGUIMIENTO A LAS EMPRESAS VINCULADAS AL NIVEL II – PRODUCCIÓN SOSTENIBLE, LÍNEA DE AUTOGESTIÓN Y AUTORREGULACIÓN AMBIENTAL EMPRESARIAL”"/>
    <d v="2015-01-01T00:00:00"/>
    <n v="11"/>
    <s v="CONTRATACIÓN DIRECTA"/>
    <x v="0"/>
    <n v="38182100"/>
    <n v="38182100"/>
    <s v="NO"/>
    <s v="N/A"/>
    <s v="ALBERTO ACERO AGUIRRE_x000a_Tel 3778884_x000a_alberto.acero@ambientebogota.gov.co"/>
    <n v="3471100"/>
    <n v="81006"/>
    <s v="LIDA YOLIMA FALLA PUENTES"/>
    <s v="SEGAE"/>
    <d v="2014-12-15T00:00:00"/>
    <d v="2015-01-20T00:00:00"/>
    <s v="OK"/>
  </r>
  <r>
    <n v="64"/>
    <x v="0"/>
    <s v="PONER EN MARCHA UN PLAN REGIONAL Y UN PLAN DISTRITAL FRENTE AL CAMBIO CLIMÁTICO"/>
    <s v="AUTOGESTIÓN Y AUTORREGULACIÓN AMBIENTAL EMPRESARIAL"/>
    <x v="10"/>
    <s v="03-RECURSO HUMANO"/>
    <s v="03- GASTOS DE PERSONAL"/>
    <x v="0"/>
    <n v="77101701"/>
    <s v="“PRESTAR SUS SERVICIOS PROFESIONALES PARA APOYAR Y REALIZAR LAS ACTIVIDADES DE VINCULACIÓN, DIAGNÓSTICO Y ACOMPAÑAMIENTO A LAS EMPRESAS DEL PROGRAMA GAE - NIVEL I ACERCAR”."/>
    <d v="2015-01-01T00:00:00"/>
    <n v="11"/>
    <s v="CONTRATACIÓN DIRECTA"/>
    <x v="0"/>
    <n v="38182100"/>
    <n v="38182100"/>
    <s v="NO"/>
    <s v="N/A"/>
    <s v="ALBERTO ACERO AGUIRRE_x000a_Tel 3778884_x000a_alberto.acero@ambientebogota.gov.co"/>
    <n v="3471100"/>
    <n v="81007"/>
    <s v="MARIA CRISTINA RODRIGUEZ ARIAS"/>
    <s v="SEGAE"/>
    <d v="2014-12-18T00:00:00"/>
    <d v="2014-12-26T00:00:00"/>
    <s v="OK"/>
  </r>
  <r>
    <n v="65"/>
    <x v="0"/>
    <s v="PONER EN MARCHA UN PLAN REGIONAL Y UN PLAN DISTRITAL FRENTE AL CAMBIO CLIMÁTICO"/>
    <s v="AUTOGESTIÓN Y AUTORREGULACIÓN AMBIENTAL EMPRESARIAL"/>
    <x v="10"/>
    <s v="03-RECURSO HUMANO"/>
    <s v="03- GASTOS DE PERSONAL"/>
    <x v="0"/>
    <n v="77101701"/>
    <s v="“PRESTAR SUS SERVICIOS PROFESIONALES PARA REALIZAR LAS ACTIVIDADES DE VINCULACIÓN, DIAGNÓSTICO Y ACOMPAÑAMIENTO A LAS EMPRESAS DEL PROGRAMA GAE - NIVEL I ACERCAR”."/>
    <d v="2015-01-01T00:00:00"/>
    <n v="11"/>
    <s v="CONTRATACIÓN DIRECTA"/>
    <x v="0"/>
    <n v="30364400"/>
    <n v="30364400"/>
    <s v="NO"/>
    <s v="N/A"/>
    <s v="ALBERTO ACERO AGUIRRE_x000a_Tel 3778884_x000a_alberto.acero@ambientebogota.gov.co"/>
    <n v="2760400"/>
    <n v="81008"/>
    <s v="GINA DANIELA PRADA MUÑOZ"/>
    <s v="SEGAE"/>
    <d v="2014-12-18T00:00:00"/>
    <d v="2014-12-26T00:00:00"/>
    <s v="OK"/>
  </r>
  <r>
    <n v="66"/>
    <x v="0"/>
    <s v="PONER EN MARCHA UN PLAN REGIONAL Y UN PLAN DISTRITAL FRENTE AL CAMBIO CLIMÁTICO"/>
    <s v="AUTOGESTIÓN Y AUTORREGULACIÓN AMBIENTAL EMPRESARIAL"/>
    <x v="10"/>
    <s v="03-RECURSO HUMANO"/>
    <s v="03- GASTOS DE PERSONAL"/>
    <x v="0"/>
    <n v="77101701"/>
    <s v="“PRESTAR SUS SERVICIOS PROFESIONALES PARA COORDINAR EL DESARROLLO Y OPERACIÓN DEL NIVEL IV PROGRAMA DE EXCELENCIA AMBIENTAL DISTRITAL (PREAD) DEL PROGRAMA GAE, PARA EL RECONOCIMIENTO Y APOYO A LA AUTOGESTION AMBIENTAL DEL SECTOR EMPRESARIAL”"/>
    <d v="2015-01-01T00:00:00"/>
    <n v="11"/>
    <s v="CONTRATACIÓN DIRECTA"/>
    <x v="0"/>
    <n v="55517000"/>
    <n v="55517000"/>
    <s v="NO"/>
    <s v="N/A"/>
    <s v="ALBERTO ACERO AGUIRRE_x000a_Tel 3778884_x000a_alberto.acero@ambientebogota.gov.co"/>
    <n v="5047000"/>
    <n v="81009"/>
    <s v="MARISOL  CACERES MIRANDA"/>
    <s v="SEGAE"/>
    <d v="2014-12-18T00:00:00"/>
    <d v="2014-12-26T00:00:00"/>
    <s v="OK"/>
  </r>
  <r>
    <n v="67"/>
    <x v="0"/>
    <s v="PONER EN MARCHA UN PLAN REGIONAL Y UN PLAN DISTRITAL FRENTE AL CAMBIO CLIMÁTICO"/>
    <s v="AUTOGESTIÓN Y AUTORREGULACIÓN AMBIENTAL EMPRESARIAL"/>
    <x v="10"/>
    <s v="03-RECURSO HUMANO"/>
    <s v="03- GASTOS DE PERSONAL"/>
    <x v="0"/>
    <n v="77101701"/>
    <s v="“PRESTAR SUS SERVICIOS PROFESIONALES PARA DESARROLLAR LAS ACTIVIDADES ENMARCADAS EN EL NIVEL III SISTEMAS DE GESTIÓN AMBIENTAL RELACIONADAS CON LOS PROCESOS DE AUTOGESTIÓN Y AUTORREGULACIÓN EMPRESARIAL”."/>
    <d v="2015-01-01T00:00:00"/>
    <n v="11"/>
    <s v="CONTRATACIÓN DIRECTA"/>
    <x v="0"/>
    <n v="38182100"/>
    <n v="38182100"/>
    <s v="NO"/>
    <s v="N/A"/>
    <s v="ALBERTO ACERO AGUIRRE_x000a_Tel 3778884_x000a_alberto.acero@ambientebogota.gov.co"/>
    <n v="3471100"/>
    <n v="81010"/>
    <s v="FELIPE ANDRES ARIAS OLAYA"/>
    <s v="SEGAE"/>
    <d v="2014-12-18T00:00:00"/>
    <d v="2014-12-26T00:00:00"/>
    <s v="OK"/>
  </r>
  <r>
    <n v="68"/>
    <x v="0"/>
    <s v="PONER EN MARCHA UN PLAN REGIONAL Y UN PLAN DISTRITAL FRENTE AL CAMBIO CLIMÁTICO"/>
    <s v="AUTOGESTIÓN Y AUTORREGULACIÓN AMBIENTAL EMPRESARIAL"/>
    <x v="10"/>
    <s v="03-RECURSO HUMANO"/>
    <s v="03- GASTOS DE PERSONAL"/>
    <x v="0"/>
    <n v="77101701"/>
    <s v="PRESTAR SUS SERVICIOS PROFESIONALES PARA APOYAR EL SEGUIMIENTO A LAS ACTIVIDADES DEL NIVEL II PRODUCCIÓN SOSTENIBLE RELACIONADAS CON LOS PROCESOS DE AUTOGESTIÓN Y AUTORREGULACIÓN EMPRESARIAL”"/>
    <d v="2015-01-01T00:00:00"/>
    <n v="11"/>
    <s v="CONTRATACIÓN DIRECTA"/>
    <x v="0"/>
    <n v="43960400"/>
    <n v="43960400"/>
    <s v="NO"/>
    <s v="N/A"/>
    <s v="ALBERTO ACERO AGUIRRE_x000a_Tel 3778884_x000a_alberto.acero@ambientebogota.gov.co"/>
    <n v="3996400"/>
    <n v="81011"/>
    <s v="GERMAN DANIEL GARCÍA"/>
    <s v="SEGAE"/>
    <d v="2014-12-18T00:00:00"/>
    <d v="2014-12-26T00:00:00"/>
    <s v="OK"/>
  </r>
  <r>
    <n v="69"/>
    <x v="0"/>
    <s v="PONER EN MARCHA UN PLAN REGIONAL Y UN PLAN DISTRITAL FRENTE AL CAMBIO CLIMÁTICO"/>
    <s v="AUTOGESTIÓN Y AUTORREGULACIÓN AMBIENTAL EMPRESARIAL"/>
    <x v="10"/>
    <s v="03-RECURSO HUMANO"/>
    <s v="03- GASTOS DE PERSONAL"/>
    <x v="0"/>
    <n v="77101701"/>
    <s v="PRESTAR SUS SERVICIOS PROFESIONALES PARA APOYAR EL SEGUIMIENTO A LAS ACTIVIDADES DEL NIVEL II PRODUCCIÓN SOSTENIBLE RELACIONADAS CON LOS PROCESOS DE AUTOGESTIÓN Y AUTORREGULACIÓN EMPRESARIAL”"/>
    <d v="2015-01-01T00:00:00"/>
    <n v="11"/>
    <s v="CONTRATACIÓN DIRECTA"/>
    <x v="0"/>
    <n v="43960400"/>
    <n v="43960400"/>
    <s v="NO"/>
    <s v="N/A"/>
    <s v="ALBERTO ACERO AGUIRRE_x000a_Tel 3778884_x000a_alberto.acero@ambientebogota.gov.co"/>
    <n v="3996400"/>
    <n v="81012"/>
    <s v="NATALIA  MORALES NOREÑA"/>
    <s v="SEGAE"/>
    <m/>
    <m/>
    <m/>
  </r>
  <r>
    <n v="70"/>
    <x v="0"/>
    <s v="PONER EN MARCHA UN PLAN REGIONAL Y UN PLAN DISTRITAL FRENTE AL CAMBIO CLIMÁTICO"/>
    <s v="AUTOGESTIÓN Y AUTORREGULACIÓN AMBIENTAL EMPRESARIAL"/>
    <x v="10"/>
    <s v="03-RECURSO HUMANO"/>
    <s v="03- GASTOS DE PERSONAL"/>
    <x v="0"/>
    <n v="77101701"/>
    <s v="“PRESTAR SUS SERVICIOS PROFESIONALES PARA PROMOVER PROYECTOS AMBIENTALES EN MOVILIDAD SOSTENIBLE, HUELLA DE CARBONO Y PRODUCCIÓN LIMPIA, EN EL MARCO DEL NIVEL V RED DE EMPRESAS AMBIENTALMENTE SOSTENIBLES RELACIONADAS CON LOS PROCESOS DE AUTOGESTIÓN Y AUTORREGULACIÓN EMPRESARIAL”."/>
    <d v="2015-01-01T00:00:00"/>
    <n v="11"/>
    <s v="CONTRATACIÓN DIRECTA"/>
    <x v="0"/>
    <n v="55517000"/>
    <n v="55517000"/>
    <s v="NO"/>
    <s v="N/A"/>
    <s v="ALBERTO ACERO AGUIRRE_x000a_Tel 3778884_x000a_alberto.acero@ambientebogota.gov.co"/>
    <n v="5047000"/>
    <n v="81013"/>
    <s v="Luz Mireya Alarcon"/>
    <s v="SEGAE"/>
    <d v="2014-12-15T00:00:00"/>
    <d v="2015-01-20T00:00:00"/>
    <s v="OK"/>
  </r>
  <r>
    <n v="71"/>
    <x v="0"/>
    <s v="PONER EN MARCHA UN PLAN REGIONAL Y UN PLAN DISTRITAL FRENTE AL CAMBIO CLIMÁTICO"/>
    <s v="AUTOGESTIÓN Y AUTORREGULACIÓN AMBIENTAL EMPRESARIAL"/>
    <x v="10"/>
    <s v="03-RECURSO HUMANO"/>
    <s v="03- GASTOS DE PERSONAL"/>
    <x v="0"/>
    <n v="77101701"/>
    <s v="“PRESTAR SUS SERVICIOS PROFESIONALES PARA ARTICULAR LA OPERACIÓN, DESARROLLO E IMPLEMENTACIÓN  DE  ACTIVIDADES RELACIONADAS CON  LOS PROCESOS DE AUTOGESTIÓN Y AUTORREGULACIÓN EMPRESARIAL DEL NIVEL III SISTEMAS DE GESTIÓN AMBIENTAL.”"/>
    <d v="2015-01-01T00:00:00"/>
    <n v="11"/>
    <s v="CONTRATACIÓN DIRECTA"/>
    <x v="0"/>
    <n v="49738700"/>
    <n v="49738700"/>
    <s v="NO"/>
    <s v="N/A"/>
    <s v="ALBERTO ACERO AGUIRRE_x000a_Tel 3778884_x000a_alberto.acero@ambientebogota.gov.co"/>
    <n v="4521700"/>
    <n v="81014"/>
    <s v="CRISTHIAN JAIR AVILA PINEDA"/>
    <s v="SEGAE"/>
    <d v="2014-12-18T00:00:00"/>
    <d v="2014-12-26T00:00:00"/>
    <s v="OK"/>
  </r>
  <r>
    <n v="72"/>
    <x v="0"/>
    <s v="PONER EN MARCHA UN PLAN REGIONAL Y UN PLAN DISTRITAL FRENTE AL CAMBIO CLIMÁTICO"/>
    <s v="AUTOGESTIÓN Y AUTORREGULACIÓN AMBIENTAL EMPRESARIAL"/>
    <x v="10"/>
    <s v="03-RECURSO HUMANO"/>
    <s v="03- GASTOS DE PERSONAL"/>
    <x v="0"/>
    <n v="77101701"/>
    <s v="“PRESTAR SUS SERVICIOS PROFESIONALES PARA REALIZAR EL SEGUIMIENTO A LAS ACTIVIDADES DEL NIVEL III SISTEMAS DE GESTIÓN AMBIENTAL RELACIONADAS CON LOS PROCESOS DE AUTOGESTIÓN Y AUTORREGULACIÓN EMPRESARIAL.”"/>
    <d v="2015-01-01T00:00:00"/>
    <n v="11"/>
    <s v="CONTRATACIÓN DIRECTA"/>
    <x v="0"/>
    <n v="43960400"/>
    <n v="43960400"/>
    <s v="NO"/>
    <s v="N/A"/>
    <s v="ALBERTO ACERO AGUIRRE_x000a_Tel 3778884_x000a_alberto.acero@ambientebogota.gov.co"/>
    <n v="3996400"/>
    <n v="81015"/>
    <s v="DIEGO FERNANDO RODRIGUEZ GIRON"/>
    <s v="SEGAE"/>
    <d v="2014-12-18T00:00:00"/>
    <d v="2014-12-30T00:00:00"/>
    <s v="OK"/>
  </r>
  <r>
    <n v="73"/>
    <x v="0"/>
    <s v="PONER EN MARCHA UN PLAN REGIONAL Y UN PLAN DISTRITAL FRENTE AL CAMBIO CLIMÁTICO"/>
    <s v="AUTOGESTIÓN Y AUTORREGULACIÓN AMBIENTAL EMPRESARIAL"/>
    <x v="10"/>
    <s v="03-RECURSO HUMANO"/>
    <s v="03- GASTOS DE PERSONAL"/>
    <x v="0"/>
    <n v="80111601"/>
    <s v="“PRESTAR SUS SERVICIOS PROFESIONALES PARA ARTICULAR LA OPERACIÓN, DESARROLLO E IMPLEMENTACIÓN DE ACTIVIDADES RELACIONADAS CON LOS PROCESOS DE AUTOGESTIÓN Y AUTORREGULACIÓN EMPRESARIAL DEL NIVEL II -  PRODUCCIÓN SOSTENIBLE”."/>
    <d v="2015-01-01T00:00:00"/>
    <n v="11"/>
    <s v="CONTRATACIÓN DIRECTA"/>
    <x v="0"/>
    <n v="55517000"/>
    <n v="55517000"/>
    <s v="NO"/>
    <s v="N/A"/>
    <s v="ALBERTO ACERO AGUIRRE_x000a_Tel 3778884_x000a_alberto.acero@ambientebogota.gov.co"/>
    <n v="5047000"/>
    <n v="81016"/>
    <s v="RUBY STELLA CASTELLANOS CABALLERO"/>
    <s v="SEGAE"/>
    <d v="2014-12-18T00:00:00"/>
    <d v="2014-12-26T00:00:00"/>
    <s v="OK"/>
  </r>
  <r>
    <n v="74"/>
    <x v="0"/>
    <s v="PONER EN MARCHA UN PLAN REGIONAL Y UN PLAN DISTRITAL FRENTE AL CAMBIO CLIMÁTICO"/>
    <s v="AUTOGESTIÓN Y AUTORREGULACIÓN AMBIENTAL EMPRESARIAL"/>
    <x v="10"/>
    <s v="03-RECURSO HUMANO"/>
    <s v="03- GASTOS DE PERSONAL"/>
    <x v="0"/>
    <n v="81111811"/>
    <s v="PRESTAR SUS SERVICIOS PARA APOYAR LA GESTION Y SEGUIMIENTO CONTRACTUAL EN EL PROCESO DE AUTOGESTIÓN Y AUTORREGULACIÓN AMBIENTAL EMPRESARIAL ADELANTADO POR LA SDA"/>
    <d v="2015-01-01T00:00:00"/>
    <n v="11"/>
    <s v="CONTRATACIÓN DIRECTA"/>
    <x v="0"/>
    <n v="17448200"/>
    <n v="17448200"/>
    <s v="NO"/>
    <s v="N/A"/>
    <s v="ALBERTO ACERO AGUIRRE_x000a_Tel 3778884_x000a_alberto.acero@ambientebogota.gov.co"/>
    <n v="1586200"/>
    <n v="81017"/>
    <s v="RODRIGO A. VILLAMIZAR"/>
    <s v="SEGAE"/>
    <d v="2014-12-18T00:00:00"/>
    <d v="2015-01-15T00:00:00"/>
    <s v="OK"/>
  </r>
  <r>
    <n v="75"/>
    <x v="0"/>
    <s v="PONER EN MARCHA UN PLAN REGIONAL Y UN PLAN DISTRITAL FRENTE AL CAMBIO CLIMÁTICO"/>
    <s v="AUTOGESTIÓN Y AUTORREGULACIÓN AMBIENTAL EMPRESARIAL"/>
    <x v="10"/>
    <s v="03-RECURSO HUMANO"/>
    <s v="03- GASTOS DE PERSONAL"/>
    <x v="0"/>
    <n v="77101701"/>
    <s v="“REALIZAR Y APOYAR LAS ACTIVIDADES TÉCNICAS EN EL DESARROLLO DEL PROGRAMA GESTIÓN AMBIENTAL EMPRESARIAL GAE - NIVEL I ACERCAR”. "/>
    <d v="2015-01-01T00:00:00"/>
    <n v="10"/>
    <s v="CONTRATACIÓN DIRECTA"/>
    <x v="0"/>
    <n v="17098000"/>
    <n v="17098000"/>
    <s v="NO"/>
    <n v="743"/>
    <s v="ALBERTO ACERO AGUIRRE_x000a_Tel 3778884_x000a_alberto.acero@ambientebogota.gov.co"/>
    <n v="1709800"/>
    <n v="81018"/>
    <s v="CARLOS ANDRES MEDINA MENDEZ"/>
    <s v="SEGAE"/>
    <d v="2014-12-18T00:00:00"/>
    <d v="2015-01-05T00:00:00"/>
    <s v="OK"/>
  </r>
  <r>
    <n v="76"/>
    <x v="0"/>
    <s v="PONER EN MARCHA UN PLAN REGIONAL Y UN PLAN DISTRITAL FRENTE AL CAMBIO CLIMÁTICO"/>
    <s v="AUTOGESTIÓN Y AUTORREGULACIÓN AMBIENTAL EMPRESARIAL"/>
    <x v="10"/>
    <s v="03-RECURSO HUMANO"/>
    <s v="03- GASTOS DE PERSONAL"/>
    <x v="0"/>
    <n v="77101701"/>
    <s v="“PRESTAR SUS SERVICIOS PROFESIONALES PARA APOYAR Y REALIZAR LAS ACTIVIDADES DE VINCULACIÓN, DIAGNÓSTICO Y ACOMPAÑAMIENTO A LAS EMPRESAS DEL PROGRAMA GAE - NIVEL I ACERCAR”. "/>
    <d v="2015-01-01T00:00:00"/>
    <n v="11"/>
    <s v="CONTRATACIÓN DIRECTA"/>
    <x v="0"/>
    <n v="38182100"/>
    <n v="38182100"/>
    <s v="NO"/>
    <n v="743"/>
    <s v="ALBERTO ACERO AGUIRRE_x000a_Tel 3778884_x000a_alberto.acero@ambientebogota.gov.co"/>
    <n v="3471100"/>
    <n v="81019"/>
    <s v="NELSON DAVID MONTEJO"/>
    <s v="SEGAE"/>
    <d v="2014-12-18T00:00:00"/>
    <d v="2014-12-26T00:00:00"/>
    <s v="OK"/>
  </r>
  <r>
    <n v="77"/>
    <x v="0"/>
    <s v="PONER EN MARCHA UN PLAN REGIONAL Y UN PLAN DISTRITAL FRENTE AL CAMBIO CLIMÁTICO"/>
    <s v="AUTOGESTIÓN Y AUTORREGULACIÓN AMBIENTAL EMPRESARIAL"/>
    <x v="10"/>
    <s v="03-RECURSO HUMANO"/>
    <s v="03- GASTOS DE PERSONAL"/>
    <x v="0"/>
    <n v="77101701"/>
    <s v="PRESTAR LOS SERVICIOS PROFESIONALES PARA LA GESTIÓN DEL SECTOR PRIVADO EN CUMPLIMIENTO DE LA SENTENCIA DEL RÍO BOGOTÁ"/>
    <d v="2015-01-01T00:00:00"/>
    <n v="9"/>
    <s v="CONTRATACIÓN DIRECTA"/>
    <x v="0"/>
    <n v="35967600"/>
    <n v="35967600"/>
    <s v="NO"/>
    <n v="743"/>
    <s v="ALBERTO ACERO AGUIRRE_x000a_Tel 3778884_x000a_alberto.acero@ambientebogota.gov.co"/>
    <n v="3996400"/>
    <m/>
    <s v="SENTECIA RIO BOGOTA"/>
    <s v="SEGAE"/>
    <m/>
    <m/>
    <m/>
  </r>
  <r>
    <n v="78"/>
    <x v="0"/>
    <s v="PONER EN MARCHA UN PLAN REGIONAL Y UN PLAN DISTRITAL FRENTE AL CAMBIO CLIMÁTICO"/>
    <s v="AUTOGESTIÓN Y AUTORREGULACIÓN AMBIENTAL EMPRESARIAL"/>
    <x v="10"/>
    <s v="03-RECURSO HUMANO"/>
    <s v="03- GASTOS DE PERSONAL"/>
    <x v="0"/>
    <n v="77101701"/>
    <s v="PRESTAR LOS SERVICIOS PROFESIONALES PARA LA GESTIÓN DEL SECTOR PRIVADO EN CUMPLIMIENTO DE LA SENTENCIA DEL RÍO BOGOTÁ"/>
    <d v="2015-01-01T00:00:00"/>
    <n v="4.5"/>
    <s v="CONTRATACIÓN DIRECTA"/>
    <x v="0"/>
    <n v="15619950"/>
    <n v="15619950"/>
    <s v="NO"/>
    <n v="743"/>
    <s v="ALBERTO ACERO AGUIRRE_x000a_Tel 3778884_x000a_alberto.acero@ambientebogota.gov.co"/>
    <n v="3471100"/>
    <n v="81021"/>
    <s v="SENTECIA RIO BOGOTA"/>
    <s v="SEGAE"/>
    <m/>
    <m/>
    <m/>
  </r>
  <r>
    <n v="79"/>
    <x v="0"/>
    <s v="PONER EN MARCHA UN PLAN REGIONAL Y UN PLAN DISTRITAL FRENTE AL CAMBIO CLIMÁTICO"/>
    <s v="AUTOGESTIÓN Y AUTORREGULACIÓN AMBIENTAL EMPRESARIAL"/>
    <x v="10"/>
    <s v="03-RECURSO HUMANO"/>
    <s v="03- GASTOS DE PERSONAL"/>
    <x v="0"/>
    <n v="77101701"/>
    <s v="PENDIENTE POR COMPROMETER"/>
    <d v="2015-01-01T00:00:00"/>
    <n v="4.5"/>
    <s v="CONTRATACIÓN DIRECTA"/>
    <x v="0"/>
    <n v="32908500"/>
    <n v="32908500"/>
    <s v="NO"/>
    <n v="743"/>
    <s v="ALBERTO ACERO AGUIRRE_x000a_Tel 3778884_x000a_alberto.acero@ambientebogota.gov.co"/>
    <n v="5047000"/>
    <n v="81020"/>
    <s v="SENTECIA RIO BOGOTA"/>
    <s v="SEGAE"/>
    <m/>
    <m/>
    <m/>
  </r>
  <r>
    <n v="80"/>
    <x v="0"/>
    <s v="PONER EN MARCHA UN PLAN REGIONAL Y UN PLAN DISTRITAL FRENTE AL CAMBIO CLIMÁTICO"/>
    <s v="AUTOGESTIÓN Y AUTORREGULACIÓN AMBIENTAL EMPRESARIAL"/>
    <x v="10"/>
    <s v="03-RECURSO HUMANO"/>
    <s v="03- GASTOS DE PERSONAL"/>
    <x v="0"/>
    <n v="77101701"/>
    <s v="“PRESTAR SUS SERVICIOS PROFESIONALES PARA APOYAR LA OPERACIÓN, DESARROLLO E IMPLEMENTACIÓN DE ACTIVIDADES RELACIONADAS CON LA VINCULACIÓN, DIAGNÓSTICO Y ACOMPAÑAMIENTO A LAS EMPRESAS DEL PROGRAMA GAE - NIVEL I ACERCAR Y LOS DEPARTAMENTOS DE GESTIÓN AMBIENTAL.”"/>
    <d v="2015-01-01T00:00:00"/>
    <n v="10"/>
    <s v="CONTRATACIÓN DIRECTA"/>
    <x v="0"/>
    <n v="45217000"/>
    <n v="45217000"/>
    <s v="NO"/>
    <n v="743"/>
    <s v="ALBERTO ACERO AGUIRRE_x000a_Tel 3778884_x000a_alberto.acero@ambientebogota.gov.co"/>
    <n v="4521700"/>
    <m/>
    <s v="CLAUDIA LÓPEZ "/>
    <s v="SEGAE"/>
    <d v="2014-12-18T00:00:00"/>
    <d v="2014-12-26T00:00:00"/>
    <s v="OK"/>
  </r>
  <r>
    <n v="81"/>
    <x v="0"/>
    <s v="PONER EN MARCHA UN PLAN REGIONAL Y UN PLAN DISTRITAL FRENTE AL CAMBIO CLIMÁTICO"/>
    <s v="AUTOGESTIÓN Y AUTORREGULACIÓN AMBIENTAL EMPRESARIAL"/>
    <x v="10"/>
    <s v="03-RECURSO HUMANO"/>
    <s v="03- GASTOS DE PERSONAL"/>
    <x v="0"/>
    <n v="77101701"/>
    <s v="“PRESTAR SUS SERVICIOS PROFESIONALES PARA APOYAR LA PROMOCIÓN DE PROYECTOS AMBIENTALES EN MOVILIDAD SOSTENIBLE, HUELLA DE CARBONO Y PRODUCCIÓN LIMPIA, EN EL MARCO DEL NIVEL V -RED DE EMPRESAS AMBIENTALMENTE SOSTENIBLES- RELACIONADAS CON LOS PROCESOS DE AUTOGESTIÓN Y AUTORREGULACIÓN EMPRESARIAL.”"/>
    <d v="2015-01-01T00:00:00"/>
    <n v="10"/>
    <s v="CONTRATACIÓN DIRECTA"/>
    <x v="0"/>
    <n v="23587000"/>
    <n v="23587000"/>
    <s v="NO"/>
    <n v="743"/>
    <s v="ALBERTO ACERO AGUIRRE_x000a_Tel 3778884_x000a_alberto.acero@ambientebogota.gov.co"/>
    <n v="2358700"/>
    <n v="81024"/>
    <s v="JULIANA SAAVEDRA"/>
    <s v="SEGAE"/>
    <d v="2014-12-18T00:00:00"/>
    <d v="2014-12-26T00:00:00"/>
    <s v="OK"/>
  </r>
  <r>
    <n v="82"/>
    <x v="0"/>
    <s v="PONER EN MARCHA UN PLAN REGIONAL Y UN PLAN DISTRITAL FRENTE AL CAMBIO CLIMÁTICO"/>
    <s v="AUTOGESTIÓN Y AUTORREGULACIÓN AMBIENTAL EMPRESARIAL"/>
    <x v="10"/>
    <s v="03-RECURSO HUMANO"/>
    <s v="03- GASTOS DE PERSONAL"/>
    <x v="0"/>
    <n v="81111811"/>
    <s v="“PRESTAR SUS SERVICIOS PARA DESARROLLAR LAS ACTIVIDADES LOGÍSTICAS Y DE MANEJO DE INFORMACIÓN DEL PROGRAMA GAE NIVEL I – ACERCAR Y DEPARTAMENTOS DE GESTIÓN AMBIENTAL.”"/>
    <d v="2015-01-01T00:00:00"/>
    <n v="11"/>
    <s v="CONTRATACIÓN DIRECTA"/>
    <x v="0"/>
    <n v="13709300"/>
    <n v="13709300"/>
    <s v="NO"/>
    <s v="N/A"/>
    <s v="ALBERTO ACERO AGUIRRE_x000a_Tel 3778884_x000a_alberto.acero@ambientebogota.gov.co"/>
    <n v="1709800"/>
    <n v="81025"/>
    <s v="MAURICIO SANTANA"/>
    <s v="SEGAE"/>
    <d v="2014-12-15T00:00:00"/>
    <d v="2015-01-20T00:00:00"/>
    <s v="APROBADO POR VALOR DE $13,709,300"/>
  </r>
  <r>
    <n v="83"/>
    <x v="0"/>
    <s v="PONER EN MARCHA UN PLAN REGIONAL Y UN PLAN DISTRITAL FRENTE AL CAMBIO CLIMÁTICO"/>
    <s v="AUTOGESTIÓN Y AUTORREGULACIÓN AMBIENTAL EMPRESARIAL"/>
    <x v="10"/>
    <s v="03-RECURSO HUMANO"/>
    <s v="03- GASTOS DE PERSONAL"/>
    <x v="0"/>
    <n v="81111811"/>
    <s v="“PRESTAR SUS SERVICIOS PROFESIONALES PARA REALIZAR LA IDENTIFICACIÓN, EVALUACIÓN Y SEGUIMIENTO A LAS EMPRESAS INSCRITAS EN EL PROGRAMA GAE - NIVEL I ACERCAR”. "/>
    <d v="2015-01-01T00:00:00"/>
    <n v="11"/>
    <s v="CONTRATACIÓN DIRECTA"/>
    <x v="0"/>
    <n v="25945700"/>
    <n v="25945700"/>
    <s v="NO"/>
    <s v="N/A"/>
    <s v="ALBERTO ACERO AGUIRRE_x000a_Tel 3778884_x000a_alberto.acero@ambientebogota.gov.co"/>
    <n v="2358700"/>
    <n v="81026"/>
    <s v="MILLER ALEJANDRO CASTRO PEREZ"/>
    <s v="SEGAE"/>
    <d v="2014-12-18T00:00:00"/>
    <d v="2014-12-26T00:00:00"/>
    <s v="OK"/>
  </r>
  <r>
    <n v="84"/>
    <x v="0"/>
    <s v="PONER EN MARCHA UN PLAN REGIONAL Y UN PLAN DISTRITAL FRENTE AL CAMBIO CLIMÁTICO"/>
    <s v="AUTOGESTIÓN Y AUTORREGULACIÓN AMBIENTAL EMPRESARIAL"/>
    <x v="10"/>
    <s v="03-RECURSO HUMANO"/>
    <s v="03- GASTOS DE PERSONAL"/>
    <x v="0"/>
    <n v="77101600"/>
    <s v="DESARROLLAR LAS ACTIVIDADES TECNICAS QUE SE REQUIERAN EN EL PROCESO DE CONSOLIDACIÓN Y ADMINISTRACIÓN DE LA INFORMACIÓN AMBIENTAL QUE SE GENERA EN EL MARCO DEL PROGRAMA DE GESTIÓN AMBIENTAL EMPRESARIAL GAE DE LA SDA."/>
    <d v="2015-01-01T00:00:00"/>
    <n v="11"/>
    <s v="CONTRATACIÓN DIRECTA"/>
    <x v="0"/>
    <n v="23906300"/>
    <n v="23906300"/>
    <s v="NO"/>
    <s v="N/A"/>
    <s v="ALBERTO ACERO AGUIRRE_x000a_Tel 3778884_x000a_alberto.acero@ambientebogota.gov.co"/>
    <n v="2173300"/>
    <n v="81027"/>
    <s v="JASON FERNANDO BOLIVAR SILVA"/>
    <s v="SEGAE"/>
    <d v="2014-12-18T00:00:00"/>
    <d v="2015-01-05T00:00:00"/>
    <m/>
  </r>
  <r>
    <n v="85"/>
    <x v="1"/>
    <s v="CONCERTAR Y CONSOLIDAR 1 ACUERDO REGIONAL ECONÓMICO Y SOCIAL EN TORNO A LOS BIENES Y SERVICIOS AMBIENTALES Y LA GOBERNANZA DEL AGUA, EN CERROS ORIENTALES Y PÁRAMOS DE SUMAPAZ, GUERRERO, CHINGAZA Y GUACHENEQUE"/>
    <s v="CIUDAD REGIÓN AMBIENTAL"/>
    <x v="11"/>
    <s v="03-RECURSO HUMANO"/>
    <s v="03- GASTOS DE PERSONAL"/>
    <x v="0"/>
    <n v="77101600"/>
    <s v="CONTRIBUIR A LA FORMULACION E IMPLEMENTACIÓN, DE PROPUESTAS AMBIENTALES CON VISION REGIONAL DE ADAPTACION Y MITIGACION AL CAMBIO CLIMATICO EN EL DISTRITO CAPITAL, QUE FORTALEZCAN LOS PROCESOS DE ORDENAMIENTO Y PLANIFICACION TERRITORIAL CON DIVERSOS ACTORES E INSTITUCIONES DE CARACTER REGIONAL"/>
    <d v="2015-01-01T00:00:00"/>
    <n v="11"/>
    <s v="CONTRATACIÓN DIRECTA"/>
    <x v="0"/>
    <n v="49738700"/>
    <n v="49738700"/>
    <s v="NO"/>
    <s v="N/A"/>
    <s v="GUSTAVO ADOLFO CARRION BARRERO_x000a_Tel 3778913_x000a_gustavo.carrion@ambientebogota.gov.co"/>
    <n v="4521700"/>
    <n v="70016"/>
    <s v="Jimena Cortés"/>
    <s v="DPSIA"/>
    <d v="2014-12-10T00:00:00"/>
    <d v="2014-12-15T00:00:00"/>
    <s v="OK"/>
  </r>
  <r>
    <n v="86"/>
    <x v="1"/>
    <s v="CONCERTAR Y CONSOLIDAR 1 ACUERDO REGIONAL ECONÓMICO Y SOCIAL EN TORNO A LOS BIENES Y SERVICIOS AMBIENTALES Y LA GOBERNANZA DEL AGUA, EN CERROS ORIENTALES Y PÁRAMOS DE SUMAPAZ, GUERRERO, CHINGAZA Y GUACHENEQUE"/>
    <s v="CIUDAD REGIÓN AMBIENTAL"/>
    <x v="11"/>
    <s v="03-RECURSO HUMANO"/>
    <s v="03- GASTOS DE PERSONAL"/>
    <x v="0"/>
    <n v="77101701"/>
    <s v=" &quot;ARTICULAR LAS PROPUESTAS REGIONALES, FORMULADAS DESDE LA CIUDAD Y   LA REGIÓN, ORIENTADA A LA RECUPERACIÓN Y PRESERVACIÓN DEL AMBIENTE DESDE UNA NOCIÓN DE ESTRUCTURA ECOLÓGICA PRINCIPAL.&quot;"/>
    <d v="2015-01-01T00:00:00"/>
    <n v="1"/>
    <s v="CONTRATACIÓN DIRECTA"/>
    <x v="0"/>
    <n v="7004300"/>
    <n v="7004300"/>
    <s v="NO"/>
    <s v="N/A"/>
    <s v="GUSTAVO ADOLFO CARRION BARRERO_x000a_Tel 3778913_x000a_gustavo.carrion@ambientebogota.gov.co"/>
    <n v="7004000"/>
    <m/>
    <s v="Por definir"/>
    <s v="DPSIA"/>
    <m/>
    <m/>
    <m/>
  </r>
  <r>
    <n v="87"/>
    <x v="1"/>
    <s v="CONCERTAR Y CONSOLIDAR 1 ACUERDO REGIONAL ECONÓMICO Y SOCIAL EN TORNO A LOS BIENES Y SERVICIOS AMBIENTALES Y LA GOBERNANZA DEL AGUA, EN CERROS ORIENTALES Y PÁRAMOS DE SUMAPAZ, GUERRERO, CHINGAZA Y GUACHENEQUE"/>
    <s v="CIUDAD REGIÓN AMBIENTAL"/>
    <x v="11"/>
    <s v="03-RECURSO HUMANO"/>
    <s v="03- GASTOS DE PERSONAL"/>
    <x v="0"/>
    <n v="77101701"/>
    <s v="ORIENTAR Y ARTICULAR LAS PROPUESTAS AMBIENTALES REGIONALES, FORMULADAS DESDE LA CIUDAD Y   LA REGIÓN, ENFOCADAS A LA RECUPERACIÓN Y CONSERVACION DEL AMBIENTE DESDE LA NOCIÓN DE ESTRUCTURA ECOLÓGICA REGIONAL, TENIENDO EL AGUA Y SU CICLO COMO ELEMENTO FUNDAMENTAL, INCLUYENDO LA DENOMINADA EVALUACION REGIONAL DEL AGUA"/>
    <d v="2015-01-01T00:00:00"/>
    <n v="10"/>
    <s v="CONTRATACIÓN DIRECTA"/>
    <x v="0"/>
    <n v="70040000"/>
    <n v="70040000"/>
    <s v="NO"/>
    <s v="N/A"/>
    <s v="GUSTAVO ADOLFO CARRION BARRERO_x000a_Tel 3778913_x000a_gustavo.carrion@ambientebogota.gov.co"/>
    <n v="7004000"/>
    <n v="70017"/>
    <s v="Oscar Pinto"/>
    <s v="DPSIA"/>
    <d v="2014-12-10T00:00:00"/>
    <d v="2014-12-15T00:00:00"/>
    <s v="OK"/>
  </r>
</pivotCacheRecords>
</file>

<file path=xl/pivotCache/pivotCacheRecords8.xml><?xml version="1.0" encoding="utf-8"?>
<pivotCacheRecords xmlns="http://schemas.openxmlformats.org/spreadsheetml/2006/main" xmlns:r="http://schemas.openxmlformats.org/officeDocument/2006/relationships" count="100">
  <r>
    <n v="1"/>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ORIENTAR Y ASISTIR A LA SDA, DESDE EL ÁMBITO JURÍDICO, LA POLÍTICA PÚBLICA Y EL PROCESO DE DIRECCIONAMIENTO ESTRATÉGICO"/>
    <d v="2015-01-17T00:00:00"/>
    <n v="10"/>
    <s v="CONTRATACION DIRECTA"/>
    <x v="0"/>
    <n v="82400000"/>
    <n v="82400000"/>
    <s v="N/A"/>
    <s v="N/A"/>
    <s v="JULIO CESAR PULIDO PUERTO_x000a_julio.pulido@ambientebogota.gov.co_x000a_Tel 3778878"/>
    <n v="8240000"/>
    <n v="20000"/>
    <d v="2014-12-18T00:00:00"/>
    <d v="2014-12-26T00:00:00"/>
    <s v="OK"/>
  </r>
  <r>
    <n v="2"/>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ASESORAR, REVISAR Y LIDERAR JURÍDICAMENTE LOS PROCESOS ADMINISTRATIVOS E INSTITUCIONALES EN CUMPLIMIENTO DEL DIRECCIONAMIENTO ESTRATÉGICO DE LA SECRETARIA DISTRITAL DE AMBIENTE EN SUS DIFERENTES COMPONENTES."/>
    <d v="2015-01-17T00:00:00"/>
    <n v="9"/>
    <s v="CONTRATACION DIRECTA"/>
    <x v="0"/>
    <n v="65700000"/>
    <n v="65700000"/>
    <s v="N/A"/>
    <s v="N/A"/>
    <s v="JULIO CESAR PULIDO PUERTO_x000a_julio.pulido@ambientebogota.gov.co_x000a_Tel 3778878"/>
    <n v="7300000"/>
    <n v="20001"/>
    <m/>
    <m/>
    <m/>
  </r>
  <r>
    <n v="3"/>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ORIENTAR TÉCNICAMENTE LAS POLÍTICAS, PLANES, PROGRAMAS Y PROYECTOS AMBIENTALES ENMARCADOS EN EL PROCESO DE DIRECCIONAMIENTO ESTRATÉGICO DE LA SDA."/>
    <d v="2015-01-17T00:00:00"/>
    <n v="11"/>
    <s v="CONTRATACION DIRECTA"/>
    <x v="0"/>
    <n v="71379000"/>
    <n v="71379000"/>
    <s v="N/A"/>
    <s v="N/A"/>
    <s v="JULIO CESAR PULIDO PUERTO_x000a_julio.pulido@ambientebogota.gov.co_x000a_Tel 3778878"/>
    <n v="6489000"/>
    <n v="20002"/>
    <d v="2014-12-05T00:00:00"/>
    <d v="2015-01-09T00:00:00"/>
    <s v="OK"/>
  </r>
  <r>
    <n v="4"/>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BRINDAR APOYO JURÍDICO A LA SECRETARÍA DISTRITAL DE AMBIENTE EN EL IMPULSO PROCESAL Y SUSTANCIACIÓN DE LAS ACTUACIONES DISCIPLINARIAS QUE SE ADELANTAN EN LA ENTIDAD"/>
    <d v="2015-01-17T00:00:00"/>
    <n v="10"/>
    <s v="CONTRATACION DIRECTA"/>
    <x v="0"/>
    <n v="34711000"/>
    <n v="34711000"/>
    <s v="N/A"/>
    <s v="N/A"/>
    <s v="JULIO CESAR PULIDO PUERTO_x000a_julio.pulido@ambientebogota.gov.co_x000a_Tel 3778878"/>
    <n v="3471100"/>
    <n v="20003"/>
    <m/>
    <m/>
    <m/>
  </r>
  <r>
    <n v="5"/>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APOYAR LA GESTIÓN DISCIPLINARIA QUE DEBE ADELANTAR LA SECRETARÍA DISTRITAL DE AMBIENTE MEDIANTE LAS ACCIONES ESTABLECIDAS A TRAVÉS DEL DIRECCIONAMIENTO ESTRATÉGICO"/>
    <d v="2015-01-17T00:00:00"/>
    <n v="11"/>
    <s v="CONTRATACION DIRECTA"/>
    <x v="0"/>
    <n v="55517000"/>
    <n v="55517000"/>
    <s v="N/A"/>
    <s v="N/A"/>
    <s v="JULIO CESAR PULIDO PUERTO_x000a_julio.pulido@ambientebogota.gov.co_x000a_Tel 3778878"/>
    <n v="5047000"/>
    <n v="20004"/>
    <d v="2014-12-23T00:00:00"/>
    <d v="2014-12-23T00:00:00"/>
    <s v="OK"/>
  </r>
  <r>
    <n v="6"/>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DESARROLLAR ACTIVIDADES DE VERIFICACIÓN ACTUALIZACIÓN Y SEGUIMIENTO DE LA DOCUMENTACIÓN E INFORMACIÓN QUE DEBA ALIMENTAR LA PLATAFORMA DEL SISTEMA DISCIPLINARIO SIDD."/>
    <d v="2015-01-17T00:00:00"/>
    <n v="10"/>
    <s v="CONTRATACION DIRECTA"/>
    <x v="0"/>
    <n v="17098000"/>
    <n v="17098000"/>
    <s v="N/A"/>
    <s v="N/A"/>
    <s v="JULIO CESAR PULIDO PUERTO_x000a_julio.pulido@ambientebogota.gov.co_x000a_Tel 3778878"/>
    <n v="1709800"/>
    <n v="20005"/>
    <m/>
    <m/>
    <m/>
  </r>
  <r>
    <n v="7"/>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DESARROLLAR ACTIVIDADES DE VERIFICACIÓN, ACTUALIZACIÓN Y SEGUIMIENTO A LA DOCUMENTACIÓN E INFORMACIÓN QUE LE SEA ASIGNADA EN EL MARCO DE DIRECCIONAMIENTO ESTRATEGICO"/>
    <d v="2015-01-17T00:00:00"/>
    <n v="10"/>
    <s v="CONTRATACION DIRECTA"/>
    <x v="0"/>
    <n v="20188000"/>
    <n v="20188000"/>
    <s v="N/A"/>
    <s v="N/A"/>
    <s v="JULIO CESAR PULIDO PUERTO_x000a_julio.pulido@ambientebogota.gov.co_x000a_Tel 3778878"/>
    <n v="2018800"/>
    <n v="20006"/>
    <d v="2014-12-18T00:00:00"/>
    <d v="2014-12-30T00:00:00"/>
    <s v="OK"/>
  </r>
  <r>
    <n v="8"/>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 DESARROLLAR ACTIVIDADES DE ENLACE INSTITUCIONAL CON EL CONCEJO DE BOGOTÁ Y EL CONGRESO DE LA REPUBLICA PARA LA ADECUADA ATENCIÓN Y SEGUIMIENTO A LAS SOLICITUDES PRESENTADAS POR DICHA CORPORACIÓN PÚBLICA._x0009_ 23,200,000.00_x0009_ 0.00_x0009_ 0.00_x0009_ 23,200,000.00_x0009_ 11,986,667.00_x0009_ 11,213,333.00_x0009_"/>
    <d v="2015-01-17T00:00:00"/>
    <n v="10"/>
    <s v="CONTRATACION DIRECTA"/>
    <x v="0"/>
    <n v="59740000"/>
    <n v="59740000"/>
    <s v="N/A"/>
    <s v="N/A"/>
    <s v="JULIO CESAR PULIDO PUERTO_x000a_julio.pulido@ambientebogota.gov.co_x000a_Tel 3778878"/>
    <n v="5974000"/>
    <n v="20007"/>
    <d v="2014-11-27T00:00:00"/>
    <d v="2014-12-03T00:00:00"/>
    <s v="OK"/>
  </r>
  <r>
    <n v="9"/>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APOYAR LA COORDINACION, LA ATENCION Y SEGUIMIENTO DE LOS ASUNTOS CON EL CONGRESO DE LA REPUBLICA, EL CONCEJO DE BOGOTA Y LOS ORGANISMOS DE CONTROL QUE ESTÉN RELACIONADOS DE CONFORMIDAD CON EL AMBITO DE COMPETENCIA DE LA ENTIDAD."/>
    <d v="2015-01-17T00:00:00"/>
    <n v="10"/>
    <s v="CONTRATACION DIRECTA"/>
    <x v="0"/>
    <n v="64890000"/>
    <n v="64890000"/>
    <s v="N/A"/>
    <s v="N/A"/>
    <s v="JULIO CESAR PULIDO PUERTO_x000a_julio.pulido@ambientebogota.gov.co_x000a_Tel 3778878"/>
    <n v="6489000"/>
    <n v="20008"/>
    <d v="2014-12-03T00:00:00"/>
    <d v="2014-12-05T00:00:00"/>
    <s v="OK"/>
  </r>
  <r>
    <n v="10"/>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REALIZAR ACTIVIDADES DE REGISTRO, TRÁMITE Y SEGUIMIENTO DE LA INFORMACIÓN Y DOCUMENTACIÓN GENERADOS EN EL MARCO DEL PROCESO DEL DIRECCIONAMIENTO ESTRATÉGICO  DE LA SECRETARÍA DISTRITAL DE AMBIENTE"/>
    <d v="2015-01-17T00:00:00"/>
    <n v="11"/>
    <s v="CONTRATACION DIRECTA"/>
    <x v="0"/>
    <n v="21733000"/>
    <n v="21733000"/>
    <s v="N/A"/>
    <s v="N/A"/>
    <s v="JULIO CESAR PULIDO PUERTO_x000a_julio.pulido@ambientebogota.gov.co_x000a_Tel 3778878"/>
    <n v="2173300"/>
    <n v="20009"/>
    <d v="2014-12-03T00:00:00"/>
    <d v="2014-12-19T00:00:00"/>
    <s v="SE AJUSTO VALOR Y SE DISMINUYO EN ITEM 28"/>
  </r>
  <r>
    <n v="11"/>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APOYAR EL SEGUIMIENTO Y DESARROLLO DE LOS PROYECTOS DE DIRECCIONAMIENTO ESTRATÉGICO DE LA ENTIDAD CON MIRAS AL CUMPLIMIENTO DE LAS METAS ESTABLECIDAS EN EL PLAN DE DESARROLLO 2012-2016 BOGOTÁ HUMANA"/>
    <d v="2015-01-17T00:00:00"/>
    <n v="11"/>
    <s v="CONTRATACION DIRECTA"/>
    <x v="0"/>
    <n v="71379000"/>
    <n v="71379000"/>
    <s v="N/A"/>
    <s v="N/A"/>
    <s v="JULIO CESAR PULIDO PUERTO_x000a_julio.pulido@ambientebogota.gov.co_x000a_Tel 3778878"/>
    <n v="6489000"/>
    <n v="20010"/>
    <d v="2014-12-03T00:00:00"/>
    <d v="2014-12-05T00:00:00"/>
    <s v="OK"/>
  </r>
  <r>
    <n v="12"/>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REALIZAR LAS ACTIVIDADES TECNICAS A LOS PROCESOS DE CONTRATACIÓN PLANEACIÓN Y EJECUCIÓN PRESUPUESTAL DE LOS DIFERENTES PROCESOS DE DIRECCIONAMIENTO ESTRATÉGICO Y DESARROLLO INSTITUCIONAL."/>
    <d v="2015-01-17T00:00:00"/>
    <n v="10"/>
    <s v="CONTRATACION DIRECTA"/>
    <x v="0"/>
    <n v="21733000"/>
    <n v="21733000"/>
    <s v="N/A"/>
    <s v="N/A"/>
    <s v="JULIO CESAR PULIDO PUERTO_x000a_julio.pulido@ambientebogota.gov.co_x000a_Tel 3778878"/>
    <n v="2173300"/>
    <n v="20011"/>
    <m/>
    <m/>
    <m/>
  </r>
  <r>
    <n v="13"/>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REALIZAR LAS  ACTIVIDADES DE APOYO EN LA CONTRATACION Y SEGUIMIENTO FINANCIERO A LOS PROCESOS DE DIRECCIONAMIENTO ESTRATÉGICO EN SUS DIFERENTES COMPONENTES"/>
    <d v="2015-01-17T00:00:00"/>
    <n v="11"/>
    <s v="CONTRATACION DIRECTA"/>
    <x v="0"/>
    <n v="23906300"/>
    <n v="23906300"/>
    <s v="N/A"/>
    <s v="N/A"/>
    <s v="JULIO CESAR PULIDO PUERTO_x000a_julio.pulido@ambientebogota.gov.co_x000a_Tel 3778878"/>
    <n v="2173300"/>
    <n v="20012"/>
    <d v="2014-12-18T00:00:00"/>
    <d v="2015-01-08T00:00:00"/>
    <s v="OK"/>
  </r>
  <r>
    <n v="14"/>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APOYAR EN LAS LABORES ADMINISTRATIVAS DE ORGANIZACIÓN Y TRAMITES DOCUMENTALES QUE SE GENEREN Y DERIVAN DEL DIRECCIONAMIENTO ESTRATEGICO EN LA SDA"/>
    <d v="2015-01-17T00:00:00"/>
    <n v="10"/>
    <s v="CONTRATACION DIRECTA"/>
    <x v="0"/>
    <n v="15862000"/>
    <n v="15862000"/>
    <s v="N/A"/>
    <s v="N/A"/>
    <s v="JULIO CESAR PULIDO PUERTO_x000a_julio.pulido@ambientebogota.gov.co_x000a_Tel 3778878"/>
    <n v="1586200"/>
    <n v="20013"/>
    <d v="2014-11-25T00:00:00"/>
    <d v="2014-12-05T00:00:00"/>
    <s v="OK"/>
  </r>
  <r>
    <n v="15"/>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PRESTAR SERVICIOS DE APOYO A LA GESTION PARA REALIZAR ACTIVIDADES RELACIONADAS CON EL MANEJO Y CUSTODIA DE LA INFORMACION DERIVADOS DEL DIRECCIONAMIENTO ESTRATEGICO EN LA SDA."/>
    <d v="2015-01-17T00:00:00"/>
    <n v="10"/>
    <s v="CONTRATACION DIRECTA"/>
    <x v="0"/>
    <n v="15862000"/>
    <n v="15862000"/>
    <s v="N/A"/>
    <s v="N/A"/>
    <s v="JULIO CESAR PULIDO PUERTO_x000a_julio.pulido@ambientebogota.gov.co_x000a_Tel 3778878"/>
    <n v="1586200"/>
    <n v="20015"/>
    <d v="2014-12-03T00:00:00"/>
    <d v="2015-01-14T00:00:00"/>
    <s v="OK"/>
  </r>
  <r>
    <n v="16"/>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APOYAR EN LAS LABORES ADMINISTRATIVAS DE ORGANIZACIÓN Y TRAMITES DOCUMENTALES QUE SE GENEREN Y DERIVAN DEL DIRECCIONAMIENTO ESTRATEGICO EN LA SDA"/>
    <d v="2015-01-17T00:00:00"/>
    <n v="10"/>
    <s v="CONTRATACION DIRECTA"/>
    <x v="0"/>
    <n v="15862000"/>
    <n v="15862000"/>
    <s v="N/A"/>
    <s v="N/A"/>
    <s v="JULIO CESAR PULIDO PUERTO_x000a_julio.pulido@ambientebogota.gov.co_x000a_Tel 3778878"/>
    <n v="1586200"/>
    <n v="20014"/>
    <m/>
    <m/>
    <m/>
  </r>
  <r>
    <n v="17"/>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APOYAR EN LAS LABORES ADMINISTRATIVAS DE ORGANIZACIÓN Y TRAMITES DOCUMENTALES QUE SE GENEREN Y DERIVAN DEL DIRECCIONAMIENTO ESTRATEGICO EN LA SDA"/>
    <d v="2015-01-17T00:00:00"/>
    <n v="10"/>
    <s v="CONTRATACION DIRECTA"/>
    <x v="0"/>
    <n v="17098000"/>
    <n v="17098000"/>
    <s v="N/A"/>
    <s v="N/A"/>
    <s v="JULIO CESAR PULIDO PUERTO_x000a_julio.pulido@ambientebogota.gov.co_x000a_Tel 3778878"/>
    <n v="1709800"/>
    <n v="20016"/>
    <m/>
    <m/>
    <m/>
  </r>
  <r>
    <n v="18"/>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APOYAR EN LAS LABORES ADMINISTRATIVAS DE ORGANIZACIÓN Y TRAMITES DOCUMENTALES QUE SE GENEREN Y DERIVAN DEL DIRECCIONAMIENTO ESTRATEGICO EN LA SDA"/>
    <d v="2015-01-17T00:00:00"/>
    <n v="10.43"/>
    <s v="CONTRATACION DIRECTA"/>
    <x v="0"/>
    <n v="17833214"/>
    <n v="17833214"/>
    <s v="N/A"/>
    <s v="N/A"/>
    <s v="JULIO CESAR PULIDO PUERTO_x000a_julio.pulido@ambientebogota.gov.co_x000a_Tel 3778878"/>
    <n v="1709800"/>
    <n v="20017"/>
    <m/>
    <m/>
    <m/>
  </r>
  <r>
    <n v="19"/>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PRESTAR LOS SERVICIOS PROFESIONALES EN EL DESARROLLO DE LAS ACTIVIDADES RELACIONADAS CON LA FORMULACIÓN, PROGRAMACIÓN, ACTUALIZACIÓN Y SEGUIMIENTO DE LOS INDICADORES DE LA SDA Y GARANTIZAR LA PUBLICACIÓN ACTUALIZADA DE SU PLAN DE ACCIÓN "/>
    <d v="2015-01-17T00:00:00"/>
    <n v="10"/>
    <s v="CONTRATACION DIRECTA"/>
    <x v="0"/>
    <n v="45217000"/>
    <n v="45217000"/>
    <s v="N/A"/>
    <s v="N/A"/>
    <s v="JULIO CESAR PULIDO PUERTO_x000a_julio.pulido@ambientebogota.gov.co_x000a_Tel 3778878"/>
    <n v="4521700"/>
    <n v="72004"/>
    <d v="2014-11-24T00:00:00"/>
    <d v="2014-11-27T00:00:00"/>
    <s v="OK"/>
  </r>
  <r>
    <n v="21"/>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PRESTAR LOS SERVICIOS PROFESIONALES  EN EL SEGUIMIENTO AL PLAN DE ADQUISICIONES Y CONTRATACIÓN, PLANEACIÓN Y EJECUCIÓN PRESUPUESTAL DE LOS PROYECTOS DE INVERSIÓN QUE EJECUTA LA SECRETARÍA DISTRITAL DE AMBIENTE "/>
    <d v="2015-01-17T00:00:00"/>
    <n v="10"/>
    <s v="CONTRATACION DIRECTA"/>
    <x v="0"/>
    <n v="45217000"/>
    <n v="45217000"/>
    <s v="N/A"/>
    <s v="N/A"/>
    <s v="JULIO CESAR PULIDO PUERTO_x000a_julio.pulido@ambientebogota.gov.co_x000a_Tel 3778878"/>
    <n v="4521700"/>
    <n v="72003"/>
    <d v="2014-12-10T00:00:00"/>
    <d v="2014-12-16T00:00:00"/>
    <s v="OK"/>
  </r>
  <r>
    <n v="20"/>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PRESTAR SUS SERVICIOS PROFESIONALES PARA REALIZAR ACTIVIDADES  RELACIONADAS CON LA TERRITORIALIZACIÓN,_x000a_GEOREFERENCIACIÓN Y TÉCNICAS GEOESPACIALES DE LOS PROYECTOS DE INVERSIÓN QUE EJECUTA LA SECRETARÍA DISTRITAL DE AMBIENTE "/>
    <d v="2015-01-17T00:00:00"/>
    <n v="10"/>
    <s v="CONTRATACION DIRECTA"/>
    <x v="0"/>
    <n v="30797000"/>
    <n v="30797000"/>
    <s v="N/A"/>
    <s v="N/A"/>
    <s v="JULIO CESAR PULIDO PUERTO_x000a_julio.pulido@ambientebogota.gov.co_x000a_Tel 3778878"/>
    <n v="3079700"/>
    <n v="72005"/>
    <d v="2014-12-10T00:00:00"/>
    <d v="2014-12-16T00:00:00"/>
    <s v="OK"/>
  </r>
  <r>
    <n v="22"/>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PRESTAR LOS SERVICIOS PROFESIONALES  PARA REALIZAR LA ACTUALIZACIÓN, SEGUIMIENTO Y EVALUACIÓN DE LOS PROCESOS TRANSVERSALES ASOCIADOS A LOS PROYECTOS DE INVERSIÓN DE LA SECRETARIA DISTRITAL DE AMBIENTE"/>
    <d v="2015-01-17T00:00:00"/>
    <n v="10"/>
    <s v="CONTRATACION DIRECTA"/>
    <x v="0"/>
    <n v="23587000"/>
    <n v="23587000"/>
    <s v="N/A"/>
    <s v="N/A"/>
    <s v="JULIO CESAR PULIDO PUERTO_x000a_julio.pulido@ambientebogota.gov.co_x000a_Tel 3778878"/>
    <n v="2358700"/>
    <n v="72007"/>
    <d v="2014-11-24T00:00:00"/>
    <d v="2014-11-28T00:00:00"/>
    <s v="OK"/>
  </r>
  <r>
    <n v="23"/>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PRESTAR SERVICIOS PROFESIONALES PARA  APOYAR A LA COORDINACIÓN DEL PROGRAMA 17 DEL PLAN DE DESARROLLO DISTRITAL Y LOS PROCESOS  DE REPROGRAMACIÓN, ACTUALIZACIÓN, SEGUIMIENTO DE LOS PROYECTOS DE INVERSIÓN QUE EJECUTA LA SECRETARÍA DISTRITAL DE AMBIENTE"/>
    <d v="2015-01-17T00:00:00"/>
    <n v="10"/>
    <s v="CONTRATACION DIRECTA"/>
    <x v="0"/>
    <n v="50470000"/>
    <n v="50470000"/>
    <s v="N/A"/>
    <s v="N/A"/>
    <s v="JULIO CESAR PULIDO PUERTO_x000a_julio.pulido@ambientebogota.gov.co_x000a_Tel 3778878"/>
    <n v="5047000"/>
    <n v="72001"/>
    <d v="2014-11-24T00:00:00"/>
    <d v="2014-11-28T00:00:00"/>
    <s v="OK"/>
  </r>
  <r>
    <n v="24"/>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01505"/>
    <s v="REALIZAR ACTIVIDADES  PROFESIONALES  PARA APOYAR LA COORDINACIÓN DEL PROGRAMA 18 DEL PLAN DE DESARROLLO DISTRITAL Y LOS PROCESOS DE REPROGRAMACIÓN, ACTUALIZACIÓN, SEGUIMIENTO DE LOS PROYECTOS DE INVERSIÓN QUE EJECUTA LA SECRETARÍA DISTRITAL DE AMBIENTE"/>
    <d v="2015-01-17T00:00:00"/>
    <n v="10"/>
    <s v="CONTRATACION DIRECTA"/>
    <x v="0"/>
    <n v="50470000"/>
    <n v="50470000"/>
    <s v="N/A"/>
    <s v="N/A"/>
    <s v="JULIO CESAR PULIDO PUERTO_x000a_julio.pulido@ambientebogota.gov.co_x000a_Tel 3778878"/>
    <n v="5047000"/>
    <n v="72002"/>
    <d v="2014-12-10T00:00:00"/>
    <d v="2014-12-16T00:00:00"/>
    <s v="OK"/>
  </r>
  <r>
    <n v="25"/>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REALIZAR ACTIVIDADES  PROFESIONALES  PARA LA VERIFICACIÓN Y REGISTRO DE LA INFORMACIÓN CORRESPONDIENTE A LA REPROGRAMACIÓN, ACTUALIZACIÓN Y SEGUIMIENTO DE LOS PROYECTOS DE INVERSIÓN DE LA SECRETARIA DISTRITAL DE AMBIENTE"/>
    <d v="2015-01-17T00:00:00"/>
    <n v="10"/>
    <s v="CONTRATACION DIRECTA"/>
    <x v="0"/>
    <n v="30797000"/>
    <n v="30797000"/>
    <s v="N/A"/>
    <s v="N/A"/>
    <s v="JULIO CESAR PULIDO PUERTO_x000a_julio.pulido@ambientebogota.gov.co_x000a_Tel 3778878"/>
    <n v="3079700"/>
    <n v="72006"/>
    <d v="2014-12-10T00:00:00"/>
    <d v="2014-12-16T00:00:00"/>
    <d v="2015-01-05T00:00:00"/>
  </r>
  <r>
    <n v="26"/>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PRESTAR SERVICIOS PROFESIONALES PARA  APOYAR A LA COORDINACIÓN DEL EJE 2 DEL PLAN DE DESARROLLO DISTRITAL Y LOS PROCESOS  DE REPROGRAMACIÓN, ACTUALIZACIÓN, SEGUIMIENTO DE LOS PROYECTOS DE INVERSIÓN QUE EJECUTA LA SECRETARÍA DISTRITAL DE AMBIENTE"/>
    <d v="2015-01-17T00:00:00"/>
    <n v="9"/>
    <s v="CONTRATACION DIRECTA"/>
    <x v="0"/>
    <n v="45423000"/>
    <n v="45423000"/>
    <s v="N/A"/>
    <s v="N/A"/>
    <s v="JULIO CESAR PULIDO PUERTO_x000a_julio.pulido@ambientebogota.gov.co_x000a_Tel 3778878"/>
    <n v="5047000"/>
    <n v="72000"/>
    <d v="2014-11-24T00:00:00"/>
    <d v="2014-12-02T00:00:00"/>
    <s v="OK"/>
  </r>
  <r>
    <n v="27"/>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REALIZAR ACTIVIDADES DE REGISTRO, TRÁMITE Y SEGUIMIENTO DE LA INFORMACIÓN Y DOCUMENTACIÓN GENERADOS EN EL MARCO DEL PROCESO DEL DIRECCIONAMIENTO ESTRATÉGICO  DE LA SECRETARÍA DISTRITAL DE AMBIENTE"/>
    <d v="2015-01-17T00:00:00"/>
    <n v="10"/>
    <s v="CONTRATACION DIRECTA"/>
    <x v="0"/>
    <n v="17098000"/>
    <n v="17098000"/>
    <s v="N/A"/>
    <s v="N/A"/>
    <s v="JULIO CESAR PULIDO PUERTO_x000a_julio.pulido@ambientebogota.gov.co_x000a_Tel 3778878"/>
    <n v="1709800"/>
    <n v="72008"/>
    <d v="2014-12-10T00:00:00"/>
    <d v="2014-12-16T00:00:00"/>
    <s v="OK"/>
  </r>
  <r>
    <n v="28"/>
    <x v="0"/>
    <s v="IMPLEMENTAR EN EL 100% DE  LAS ENTIDADES DEL DISTRITO EL SISTEMA INTEGRADO DE GESTIÓN"/>
    <s v="DIRECCIONAMIENTO ESTRATÉGICO COOPERACIÓN Y GESTIÓN DEL CONOCIMIENTO"/>
    <s v="OPERAR 1 PROCESO DE DIRECCIONAMIENTO ESTRATEGICO EN LA ENTIDAD EN SUS DIFERENTES COMPONENTES"/>
    <s v="05 -  ADMINISTRACIÓN  DEL ESTADO"/>
    <s v="02-ADMINISTRACIÓN CONTROL Y ORGANIZACIÓN INSTITUCIONAL PARA APOYO A LA GESTIÓN  DEL DISTRITO"/>
    <x v="0"/>
    <n v="80111501"/>
    <s v="SALDO SIN COMPROMETER"/>
    <d v="1899-12-30T00:00:00"/>
    <m/>
    <s v="CONTRATACION DIRECTA"/>
    <x v="0"/>
    <n v="5807286"/>
    <n v="5807286"/>
    <s v="N/A"/>
    <s v="N/A"/>
    <s v="JULIO CESAR PULIDO PUERTO_x000a_julio.pulido@ambientebogota.gov.co_x000a_Tel 3778878"/>
    <m/>
    <s v=" "/>
    <m/>
    <m/>
    <m/>
  </r>
  <r>
    <n v="29"/>
    <x v="0"/>
    <s v="IMPLEMENTAR EN EL 100% DE  LAS ENTIDADES DEL DISTRITO EL SISTEMA INTEGRADO DE GESTIÓN"/>
    <s v="DIRECCIONAMIENTO ESTRATÉGICO COOPERACIÓN Y GESTIÓN DEL CONOCIMIENTO"/>
    <s v="GESTIONAR 10 ALIANZAS O PROYECTOS AMBIENTALES A NIVEL INSTITUCIONAL PUBLICO PRIVADO CON LA CIUDADANÍA  Y OTRAS COMPLEMENTARÍAS."/>
    <s v="05 -  ADMINISTRACIÓN  DEL ESTADO"/>
    <s v="02-ADMINISTRACIÓN CONTROL Y ORGANIZACIÓN INSTITUCIONAL PARA APOYO A LA GESTIÓN  DEL DISTRITO"/>
    <x v="0"/>
    <n v="80111501"/>
    <s v="PRESTAR SERVICIOS PROFESIONALES PARA  GESTIONAR LOS DIFERENTES PROCESOS  DE COOPERACIÓN Y LAS ALIANZAS  QUE REQUIERAN EN EL MARCO DE LA IMPLMENTACIÓN DE LA ESTRATEGIA DE COOPERACIÓN  INTERNACIONAL DE LA  SECRETARÍA DISTRITAL DE AMBIENTE"/>
    <d v="2015-01-17T00:00:00"/>
    <n v="11"/>
    <s v="CONTRATACION DIRECTA"/>
    <x v="0"/>
    <n v="25945700"/>
    <n v="25945700"/>
    <s v="N/A"/>
    <s v="N/A"/>
    <s v="JULIO CESAR PULIDO PUERTO_x000a_julio.pulido@ambientebogota.gov.co_x000a_Tel 3778878"/>
    <n v="2358700"/>
    <n v="72010"/>
    <d v="2014-12-10T00:00:00"/>
    <d v="2014-12-16T00:00:00"/>
    <d v="2015-01-05T00:00:00"/>
  </r>
  <r>
    <n v="30"/>
    <x v="0"/>
    <s v="IMPLEMENTAR EN EL 100% DE  LAS ENTIDADES DEL DISTRITO EL SISTEMA INTEGRADO DE GESTIÓN"/>
    <s v="DIRECCIONAMIENTO ESTRATÉGICO COOPERACIÓN Y GESTIÓN DEL CONOCIMIENTO"/>
    <s v="GESTIONAR 10 ALIANZAS O PROYECTOS AMBIENTALES A NIVEL INSTITUCIONAL PUBLICO PRIVADO CON LA CIUDADANÍA  Y OTRAS COMPLEMENTARÍAS."/>
    <s v="05 -  ADMINISTRACIÓN  DEL ESTADO"/>
    <s v="02-ADMINISTRACIÓN CONTROL Y ORGANIZACIÓN INSTITUCIONAL PARA APOYO A LA GESTIÓN  DEL DISTRITO"/>
    <x v="0"/>
    <n v="80111501"/>
    <s v="PRESTAR SERVICIOS PROFESIONALES PARA  GESTIONAR  LOS DIFERENTES PROCESOS  DE COOPERACIÓN Y LAS ALIANZAS  QUE REQUIERAN EN EL MARCO DE LA IMPLMENTACIÓN DE LA ESTRATEGIA DE COOPERACIÓN  INTERNACIONAL DE LA  SECRETARÍA DISTRITAL DE AMBIENTE"/>
    <d v="2015-01-17T00:00:00"/>
    <n v="10.5"/>
    <s v="CONTRATACION DIRECTA"/>
    <x v="0"/>
    <n v="24766350"/>
    <n v="24766350"/>
    <s v="N/A"/>
    <s v="N/A"/>
    <s v="JULIO CESAR PULIDO PUERTO_x000a_julio.pulido@ambientebogota.gov.co_x000a_Tel 3778878"/>
    <n v="2358700"/>
    <n v="72009"/>
    <d v="2014-12-10T00:00:00"/>
    <d v="2014-12-16T00:00:00"/>
    <s v="OK APOBA DO MENOR VALOR $ 23,587,000"/>
  </r>
  <r>
    <n v="31"/>
    <x v="0"/>
    <s v="IMPLEMENTAR EN EL 100% DE  LAS ENTIDADES DEL DISTRITO EL SISTEMA INTEGRADO DE GESTIÓN"/>
    <s v="DIRECCIONAMIENTO ESTRATÉGICO COOPERACIÓN Y GESTIÓN DEL CONOCIMIENTO"/>
    <s v="GESTIONAR 10 ALIANZAS O PROYECTOS AMBIENTALES A NIVEL INSTITUCIONAL PUBLICO PRIVADO CON LA CIUDADANÍA  Y OTRAS COMPLEMENTARÍAS."/>
    <s v="05 -  ADMINISTRACIÓN  DEL ESTADO"/>
    <s v="02-ADMINISTRACIÓN CONTROL Y ORGANIZACIÓN INSTITUCIONAL PARA APOYO A LA GESTIÓN  DEL DISTRITO"/>
    <x v="0"/>
    <n v="80101505"/>
    <s v="PRESTAR LOS SERVICIOS PROFESIONALES EN LA GESTIÓN DE RECURSOS TÉCNICOS Y FINANCIEROS DE COOPERACIÓN INTERNACIONAL  PARA LA FORMULACIÓN Y PUESTA EN MARCHA DE LOS PROYECTOS DE INVESTIGACIÓN AMBIENTAL."/>
    <d v="2015-01-17T00:00:00"/>
    <n v="10"/>
    <s v="CONTRATACION DIRECTA"/>
    <x v="0"/>
    <n v="45217000"/>
    <n v="45217000"/>
    <s v="N/A"/>
    <s v="N/A"/>
    <s v="JULIO CESAR PULIDO PUERTO_x000a_julio.pulido@ambientebogota.gov.co_x000a_Tel 3778878"/>
    <n v="4521700"/>
    <n v="20018"/>
    <m/>
    <m/>
    <m/>
  </r>
  <r>
    <n v="32"/>
    <x v="0"/>
    <s v="IMPLEMENTAR EN EL 100% DE  LAS ENTIDADES DEL DISTRITO EL SISTEMA INTEGRADO DE GESTIÓN"/>
    <s v="DIRECCIONAMIENTO ESTRATÉGICO COOPERACIÓN Y GESTIÓN DEL CONOCIMIENTO"/>
    <s v="GESTIONAR 10 ALIANZAS O PROYECTOS AMBIENTALES A NIVEL INSTITUCIONAL PUBLICO PRIVADO CON LA CIUDADANÍA  Y OTRAS COMPLEMENTARÍAS."/>
    <s v="05 -  ADMINISTRACIÓN  DEL ESTADO"/>
    <s v="02-ADMINISTRACIÓN CONTROL Y ORGANIZACIÓN INSTITUCIONAL PARA APOYO A LA GESTIÓN  DEL DISTRITO"/>
    <x v="0"/>
    <n v="80101505"/>
    <s v="SALDO SIN COMPROMETER"/>
    <d v="1899-12-30T00:00:00"/>
    <m/>
    <s v="CONTRATACION DIRECTA"/>
    <x v="0"/>
    <n v="946950"/>
    <n v="946950"/>
    <s v="N/A"/>
    <s v="N/A"/>
    <s v="JULIO CESAR PULIDO PUERTO_x000a_julio.pulido@ambientebogota.gov.co_x000a_Tel 3778878"/>
    <m/>
    <s v=" "/>
    <m/>
    <m/>
    <m/>
  </r>
  <r>
    <n v="33"/>
    <x v="0"/>
    <s v="IMPLEMENTAR EN EL 100% DE  LAS ENTIDADES DEL DISTRITO EL SISTEMA INTEGRADO DE GESTIÓN"/>
    <s v="DIRECCIONAMIENTO ESTRATÉGICO COOPERACIÓN Y GESTIÓN DEL CONOCIMIENTO"/>
    <s v="GESTIONAR 10 ALIANZAS O PROYECTOS AMBIENTALES A NIVEL INSTITUCIONAL PUBLICO PRIVADO CON LA CIUDADANÍA  Y OTRAS COMPLEMENTARÍAS."/>
    <s v="02 -  DOTACIÓN"/>
    <s v="01-ADQUISICIÓN  Y/O PRODUCCIÓN DE EQUIPOS MATERIALES  SUMINISTROS Y SERVICIOS PROPIOS DEL SECTOR"/>
    <x v="1"/>
    <n v="94131503"/>
    <s v="PAGO DE LA MEMBRESIA PARA LA VIGENCIA 2015 DE LA CIUDAD DE BOGOTA D.C COMO MIEMBRO DEL CONCEJO INTERNACIONAL PARA INICIATIVAS LOCALES-ICLEI"/>
    <d v="2015-01-17T00:00:00"/>
    <n v="1"/>
    <s v="CONTRATACION DIRECTA"/>
    <x v="0"/>
    <n v="15000000"/>
    <n v="15000000"/>
    <s v="N/A"/>
    <s v="N/A"/>
    <s v="JULIO CESAR PULIDO PUERTO_x000a_julio.pulido@ambientebogota.gov.co_x000a_Tel 3778878"/>
    <n v="15000000"/>
    <m/>
    <d v="2015-01-14T00:00:00"/>
    <d v="2015-01-15T00:00:00"/>
    <s v="APORBADO POR MENOR VALOR $ 12,000,000"/>
  </r>
  <r>
    <n v="34"/>
    <x v="0"/>
    <s v="IMPLEMENTAR EN EL 100% DE  LAS ENTIDADES DEL DISTRITO EL SISTEMA INTEGRADO DE GESTIÓN"/>
    <s v="DIRECCIONAMIENTO ESTRATÉGICO COOPERACIÓN Y GESTIÓN DEL CONOCIMIENTO"/>
    <s v="FACILITAR AL 100% LOS MECANISMOS QUE GARANTICEN LA GENERACIÓN CREACIÓN E INTERCAMBIO DE CONOCIMIENTO EN MATERIA AMBIENTAL."/>
    <s v="05 -  ADMINISTRACIÓN  DEL ESTADO"/>
    <s v="02-ADMINISTRACIÓN CONTROL Y ORGANIZACIÓN INSTITUCIONAL PARA APOYO A LA GESTIÓN  DEL DISTRITO"/>
    <x v="0"/>
    <n v="80111501"/>
    <s v="DESARROLLAR SERVICIOS PROFESIONALES PARA GESTIONAR, CONSOLIDAR E IMPULSAR EN LAS DIFERENTES ÁREAS LA RECOPILACIÓN Y/O DOCUMENTACIÓN DE LOS DIFERENTES MECANISMOS DE INTERCAMBIO, GENERACIÓN E INTERCAMBIO DE CONOCIMIENTO DE LA SDA."/>
    <d v="2015-01-17T00:00:00"/>
    <n v="11"/>
    <s v="CONTRATACION DIRECTA"/>
    <x v="0"/>
    <n v="25190000"/>
    <n v="25190000"/>
    <s v="N/A"/>
    <s v="N/A"/>
    <s v="JULIO CESAR PULIDO PUERTO_x000a_julio.pulido@ambientebogota.gov.co_x000a_Tel 3778878"/>
    <n v="2290000"/>
    <n v="20019"/>
    <m/>
    <m/>
    <m/>
  </r>
  <r>
    <n v="35"/>
    <x v="0"/>
    <s v="IMPLEMENTAR EN EL 100% DE  LAS ENTIDADES DEL DISTRITO EL SISTEMA INTEGRADO DE GESTIÓN"/>
    <s v="DIRECCIONAMIENTO ESTRATÉGICO COOPERACIÓN Y GESTIÓN DEL CONOCIMIENTO"/>
    <s v="PROMOVER 8 PROYECTOS DE INVESTIGACIÓN DESARROLLO Y/O RECUPERACIÓN AMBIENTAL."/>
    <s v="02 -  DOTACIÓN"/>
    <s v="01-ADQUISICIÓN  Y/O PRODUCCIÓN DE EQUIPOS MATERIALES  SUMINISTROS Y SERVICIOS PROPIOS DEL SECTOR"/>
    <x v="1"/>
    <n v="25161507"/>
    <s v="ADELANTAR EL PROYECTO DE BICICLETAS ELÉCTRICAS PARA BENEFICIO DE LA SDA"/>
    <d v="2015-01-17T00:00:00"/>
    <n v="1"/>
    <s v="SELECCIÓN ABREVIADA "/>
    <x v="0"/>
    <n v="220000000"/>
    <n v="220000000"/>
    <s v="N/A"/>
    <s v="N/A"/>
    <s v="JULIO CESAR PULIDO PUERTO_x000a_julio.pulido@ambientebogota.gov.co_x000a_Tel 3778878"/>
    <n v="220000000"/>
    <m/>
    <m/>
    <m/>
    <m/>
  </r>
  <r>
    <n v="36"/>
    <x v="0"/>
    <s v="IMPLEMENTAR EN EL 100% DE  LAS ENTIDADES DEL DISTRITO EL SISTEMA INTEGRADO DE GESTIÓN"/>
    <s v="DIRECCIONAMIENTO ESTRATÉGICO COOPERACIÓN Y GESTIÓN DEL CONOCIMIENTO"/>
    <s v="PROMOVER 8 PROYECTOS DE INVESTIGACIÓN DESARROLLO Y/O RECUPERACIÓN AMBIENTAL."/>
    <s v="02 -  DOTACIÓN"/>
    <s v="01-ADQUISICIÓN  Y/O PRODUCCIÓN DE EQUIPOS MATERIALES  SUMINISTROS Y SERVICIOS PROPIOS DEL SECTOR"/>
    <x v="1"/>
    <n v="70111703"/>
    <s v="MANTENIMIENTO E ILUMINACIÓN DE LOS TECHOS VERDES, JARDINES VERTICALES Y BALCONES COLGANTES."/>
    <d v="2015-01-17T00:00:00"/>
    <n v="1"/>
    <s v="SELECCIÓN ABREVIADA "/>
    <x v="0"/>
    <n v="100000000"/>
    <n v="100000000"/>
    <s v="N/A"/>
    <s v="N/A"/>
    <s v="JULIO CESAR PULIDO PUERTO_x000a_julio.pulido@ambientebogota.gov.co_x000a_Tel 3778878"/>
    <n v="100000000"/>
    <m/>
    <m/>
    <m/>
    <m/>
  </r>
  <r>
    <n v="37"/>
    <x v="0"/>
    <s v="IMPLEMENTAR EN EL 100% DE  LAS ENTIDADES DEL DISTRITO EL SISTEMA INTEGRADO DE GESTIÓN"/>
    <s v="DIRECCIONAMIENTO ESTRATÉGICO COOPERACIÓN Y GESTIÓN DEL CONOCIMIENTO"/>
    <s v="DISEÑAR E IMPLEMENTAR UNA ESTRATEGIA PARA FORTALECER LA CAPACIDAD LABORAL DE LOS SERVIDORES PÚBLICOS"/>
    <s v="02 -  DOTACIÓN"/>
    <s v="01-ADQUISICIÓN  Y/O PRODUCCIÓN DE EQUIPOS MATERIALES  SUMINISTROS Y SERVICIOS PROPIOS DEL SECTOR"/>
    <x v="1"/>
    <n v="80101604"/>
    <s v="REALIZAR ACTIVIDADES DE ACTUALIZACIÓN EN LAS NORMAS ISO 9001:2008 ISO 14001:2004 OHSAS 18001:2007 Y CAPACITACIÓN EN LAS NORMA TÉCNICA COLOMBIANA NTC-ISO 27001:2006 TECNOLOGÍA DE LA INFORMACIÓN TÉCNICA DE SEGURIDAD TEMA: SISTEMAS DE GESTIÓN DE LA SEGURIDAD DE LA INFORMACIÓN (SGSI); NORMA TÉCNICA COLOMBIANA NTC-ISO 15489-1 INFORMACIÓN Y DOCUMENTACIÓN TEMA: GENERALIDADES Y GESTIÓN DEL RIESGO TEMA: PRINCIPIOS Y DIRECTRICES ISO 31000."/>
    <d v="2015-01-17T00:00:00"/>
    <n v="1"/>
    <s v="SELECCIÓN ABREVIADA "/>
    <x v="0"/>
    <n v="15000000"/>
    <n v="15000000"/>
    <s v="N/A"/>
    <s v="N/A"/>
    <s v="JULIO CESAR PULIDO PUERTO_x000a_julio.pulido@ambientebogota.gov.co_x000a_Tel 3778878"/>
    <n v="15000000"/>
    <m/>
    <m/>
    <m/>
    <m/>
  </r>
  <r>
    <n v="38"/>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01505"/>
    <s v="PRESTAR LOS SERVICIOS PROFESIONALES PARA COORDINAR EL MANETIMIENTO Y MEJORAMIENTO DEL SISTEMA INTEGRADO DE GESTIÓN DE LA SDA"/>
    <d v="2015-01-17T00:00:00"/>
    <n v="12"/>
    <s v="CONTRATACION DIRECTA"/>
    <x v="0"/>
    <n v="66867600"/>
    <n v="66867600"/>
    <s v="N/A"/>
    <s v="N/A"/>
    <s v="JULIO CESAR PULIDO PUERTO_x000a_julio.pulido@ambientebogota.gov.co_x000a_Tel 3778878"/>
    <n v="5572300"/>
    <n v="20020"/>
    <d v="2014-12-10T00:00:00"/>
    <d v="2014-12-16T00:00:00"/>
    <s v="OK"/>
  </r>
  <r>
    <n v="39"/>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01505"/>
    <s v="FORTALECER LA SOSTENIBILIDAD Y MEJORA DEL SISTEMA INTEGRADO DE GESTIÓN CONFORMADO POR LA NTCGP 1000, ISO 9001, MECI 1000:2005, ISO 14001:2004 Y LA IMPLEMENTACIÓN, SOSTENIBILIDAD Y MANTENIMIENTO DE LA NORMA TÉCNICA DISTRITAL NTD EN LA SECRETARÍA DISTRITAL DE AMBIENTE."/>
    <d v="2015-01-17T00:00:00"/>
    <n v="12"/>
    <s v="CONTRATACION DIRECTA"/>
    <x v="0"/>
    <n v="54260400"/>
    <n v="54260400"/>
    <s v="N/A"/>
    <s v="N/A"/>
    <s v="JULIO CESAR PULIDO PUERTO_x000a_julio.pulido@ambientebogota.gov.co_x000a_Tel 3778878"/>
    <n v="4521700"/>
    <n v="20021"/>
    <d v="2014-12-10T00:00:00"/>
    <d v="2014-12-16T00:00:00"/>
    <s v="OK APOBA DO MENOR VALOR $ 49,738,700"/>
  </r>
  <r>
    <n v="40"/>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01505"/>
    <s v="EJECUTAR LAS ACTIVIDADES PARA EL FORTALECIMIENTO, SOSTENIBILIDAD Y MEJORA DEL SISTEMA INTEGRADO DE GESTIÓN CONFORMADO POR LA NTCGP 1000, ISO 9001, MECI 1000:2005, ISO 14001:2004 Y LA IMPLEMENTACIÓN, SOSTENIBILIDAD Y MANTENIMIENTO DE LA NORMA TÉCNICA DISTRITAL NTD EN LA SECRETARÍA DISTRITAL DE AMBIENTE."/>
    <d v="2015-01-17T00:00:00"/>
    <n v="8"/>
    <s v="CONTRATACION DIRECTA"/>
    <x v="0"/>
    <n v="36173600"/>
    <n v="36173600"/>
    <s v="N/A"/>
    <s v="N/A"/>
    <s v="JULIO CESAR PULIDO PUERTO_x000a_julio.pulido@ambientebogota.gov.co_x000a_Tel 3778878"/>
    <n v="4521700"/>
    <n v="20022"/>
    <d v="2014-12-10T00:00:00"/>
    <d v="2014-12-15T00:00:00"/>
    <s v="OK"/>
  </r>
  <r>
    <n v="41"/>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01505"/>
    <s v="EJECUTAR LAS ACTIVIDADES PARA EL FORTALECIMIENTO, SOSTENIBILIDAD Y MEJORA DEL SISTEMA INTEGRADO DE GESTIÓN CONFORMADO POR LA NTCGP 1000, ISO 9001, MECI 1000:2005, ISO 14001:2004 Y LA IMPLEMENTACIÓN, SOSTENIBILIDAD Y MANTENIMIENTO DE LA NORMA TÉCNICA DISTRITAL NTD EN LA SECRETARÍA DISTRITAL DE AMBIENTE."/>
    <d v="2015-01-17T00:00:00"/>
    <n v="11"/>
    <s v="CONTRATACION DIRECTA"/>
    <x v="0"/>
    <n v="49738700"/>
    <n v="49738700"/>
    <s v="N/A"/>
    <s v="N/A"/>
    <s v="JULIO CESAR PULIDO PUERTO_x000a_julio.pulido@ambientebogota.gov.co_x000a_Tel 3778878"/>
    <n v="4521700"/>
    <n v="20025"/>
    <d v="2014-12-05T00:00:00"/>
    <d v="2014-12-16T00:00:00"/>
    <s v="OK"/>
  </r>
  <r>
    <n v="42"/>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11501"/>
    <s v="APOYAR EL FORTALECIMIENTO, SOSTENIBILIDAD Y MEJORA DEL SISTEMA INTEGRADO DE GESTIÓN CONFORMADO POR LA NTCGP 1000, ISO 9001, MECI 1000:2005, ISO 14001:2004 Y LA IMPLEMENTACIÓN, SOSTENIBILIDAD Y MANTENIMIENTO DE LA NORMA TÉCNICA DISTRITAL NTD EN LA SECRETARÍA DISTRITAL DE AMBIENTE."/>
    <d v="2015-01-17T00:00:00"/>
    <n v="11.5"/>
    <s v="CONTRATACION DIRECTA"/>
    <x v="0"/>
    <n v="35416550"/>
    <n v="35416550"/>
    <s v="N/A"/>
    <s v="N/A"/>
    <s v="JULIO CESAR PULIDO PUERTO_x000a_julio.pulido@ambientebogota.gov.co_x000a_Tel 3778878"/>
    <n v="3079700"/>
    <n v="20023"/>
    <d v="2014-11-25T00:00:00"/>
    <d v="2014-12-05T00:00:00"/>
    <s v="OK APOBA DO MENOR VALOR $ 33,876,700"/>
  </r>
  <r>
    <n v="43"/>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11501"/>
    <s v="APOYAR EL FORTALECIMIENTO, SOSTENIBILIDAD Y MEJORA DEL SISTEMA INTEGRADO DE GESTIÓN CONFORMADO POR LA NTCGP 1000, ISO 9001, MECI 1000:2005, ISO 14001:2004 Y LA IMPLEMENTACIÓN, SOSTENIBILIDAD Y MANTENIMIENTO DE LA NORMA TÉCNICA DISTRITAL NTD EN LA SECRETARÍA DISTRITAL DE AMBIENTE."/>
    <d v="2015-01-17T00:00:00"/>
    <n v="11"/>
    <s v="CONTRATACION DIRECTA"/>
    <x v="0"/>
    <n v="33876700"/>
    <n v="33876700"/>
    <s v="N/A"/>
    <s v="N/A"/>
    <s v="JULIO CESAR PULIDO PUERTO_x000a_julio.pulido@ambientebogota.gov.co_x000a_Tel 3778878"/>
    <n v="3079700"/>
    <n v="20024"/>
    <d v="2014-12-03T00:00:00"/>
    <d v="2014-12-05T00:00:00"/>
    <s v="OK"/>
  </r>
  <r>
    <n v="44"/>
    <x v="0"/>
    <s v="IMPLEMENTAR EN EL 100% DE  LAS ENTIDADES DEL DISTRITO EL SISTEMA INTEGRADO DE GESTIÓN"/>
    <s v="SISTEMA INTEGRADO DE GESTIÓN"/>
    <s v="MANTENER 3 SUBSISTEMAS DEL SISTEMA INTEGRADO DE GESTIÓN"/>
    <s v="05 -  ADMINISTRACIÓN  DEL ESTADO"/>
    <s v="02-ADMINISTRACIÓN CONTROL Y ORGANIZACIÓN INSTITUCIONAL PARA APOYO A LA GESTIÓN  DEL DISTRITO"/>
    <x v="0"/>
    <n v="80101505"/>
    <s v="FORTALECER LA SOSTENIBILIDAD Y MEJORA DEL SISTEMA INTEGRADO DE GESTIÓN CONFORMADO POR LA NTCGP 1000, ISO 9001, MECI 1000:2005, ISO 14001:2004 Y LA IMPLEMENTACIÓN, SOSTENIBILIDAD Y MANTENIMIENTO DE LA NORMA TÉCNICA DISTRITAL NTD EN LA SECRETARÍA DISTRITAL DE AMBIENTE."/>
    <d v="2015-01-17T00:00:00"/>
    <n v="11.5"/>
    <s v="CONTRATACION DIRECTA"/>
    <x v="0"/>
    <n v="53368850"/>
    <n v="53368850"/>
    <s v="N/A"/>
    <s v="N/A"/>
    <s v="JULIO CESAR PULIDO PUERTO_x000a_julio.pulido@ambientebogota.gov.co_x000a_Tel 3778878"/>
    <n v="4521700"/>
    <s v=" "/>
    <m/>
    <m/>
    <m/>
  </r>
  <r>
    <n v="45"/>
    <x v="0"/>
    <s v="IMPLEMENTAR EN EL 100% DE  LAS ENTIDADES DEL DISTRITO EL SISTEMA INTEGRADO DE GESTIÓN"/>
    <s v="SISTEMA INTEGRADO DE GESTIÓN"/>
    <s v="MANTENER 3 SUBSISTEMAS DEL SISTEMA INTEGRADO DE GESTIÓN"/>
    <s v="02 -  DOTACIÓN"/>
    <s v="01-ADQUISICIÓN  Y/O PRODUCCIÓN DE EQUIPOS MATERIALES  SUMINISTROS Y SERVICIOS PROPIOS DEL SECTOR"/>
    <x v="1"/>
    <n v="80111616"/>
    <s v="REALIZAR ACTIVIDADES DE ACTUALIZACIÓN EN LAS NORMAS ISO 9001:2008 ISO 14001:2004 OHSAS 18001:2007 Y CAPACITACIÓN EN LAS NORMA TÉCNICA COLOMBIANA NTC-ISO 27001:2006 TECNOLOGÍA DE LA INFORMACIÓN TÉCNICA DE SEGURIDAD TEMA: SISTEMAS DE GESTIÓN DE LA SEGURIDAD DE LA INFORMACIÓN (SGSI); NORMA TÉCNICA COLOMBIANA NTC-ISO 15489-1 INFORMACIÓN Y DOCUMENTACIÓN TEMA: GENERALIDADES Y GESTIÓN DEL RIESGO TEMA: PRINCIPIOS Y DIRECTRICES ISO 31000."/>
    <d v="2015-10-10T00:00:00"/>
    <n v="1"/>
    <s v="CONTRATACION DIRECTA"/>
    <x v="0"/>
    <n v="15000000"/>
    <n v="15000000"/>
    <s v="N/A"/>
    <s v="N/A"/>
    <s v="JULIO CESAR PULIDO PUERTO_x000a_julio.pulido@ambientebogota.gov.co_x000a_Tel 3778878"/>
    <n v="15000000"/>
    <s v=" "/>
    <m/>
    <m/>
    <m/>
  </r>
  <r>
    <n v="46"/>
    <x v="0"/>
    <s v="IMPLEMENTAR EN EL 100% DE  LAS ENTIDADES DEL DISTRITO EL SISTEMA INTEGRADO DE GESTIÓN"/>
    <s v="SISTEMA INTEGRADO DE GESTIÓN"/>
    <s v="MANTENER 3 SUBSISTEMAS DEL SISTEMA INTEGRADO DE GESTIÓN"/>
    <s v="02 -  DOTACIÓN"/>
    <s v="01-ADQUISICIÓN  Y/O PRODUCCIÓN DE EQUIPOS MATERIALES  SUMINISTROS Y SERVICIOS PROPIOS DEL SECTOR"/>
    <x v="1"/>
    <n v="80111616"/>
    <s v="ISOLUCION. SOPORTE Y MANTENIMIENTO EN LA HERRAMIENTA DE APOYO INTEGRAL EN LA PLANIFICAICON ADMINISTRACION Y MANTENIMEINTO DEL SISTEMA INTEGRADO DE LA SDA."/>
    <d v="2015-01-15T00:00:00"/>
    <n v="1"/>
    <s v="CONTRATACION DIRECTA"/>
    <x v="0"/>
    <n v="15000000"/>
    <n v="15000000"/>
    <s v="N/A"/>
    <s v="N/A"/>
    <s v="JULIO CESAR PULIDO PUERTO_x000a_julio.pulido@ambientebogota.gov.co_x000a_Tel 3778878"/>
    <n v="15000000"/>
    <s v=" "/>
    <m/>
    <m/>
    <m/>
  </r>
  <r>
    <n v="47"/>
    <x v="0"/>
    <s v="IMPLEMENTAR EN EL 100% DE  LAS ENTIDADES DEL DISTRITO EL SISTEMA INTEGRADO DE GESTIÓN"/>
    <s v="SISTEMA INTEGRADO DE GESTIÓN"/>
    <s v="MANTENER 3 SUBSISTEMAS DEL SISTEMA INTEGRADO DE GESTIÓN"/>
    <s v="02 -  DOTACIÓN"/>
    <s v="01-ADQUISICIÓN  Y/O PRODUCCIÓN DE EQUIPOS MATERIALES  SUMINISTROS Y SERVICIOS PROPIOS DEL SECTOR"/>
    <x v="1"/>
    <n v="80111616"/>
    <s v="&quot;CONTRATAR EL SUMINISTRO DE MATERIAL IMPRESO, DIVULGATIVO, EDITORIAL Y PIEZAS DE COMUNICACIÓN INSTITUCIONALES REQUERIDAS POR LA SECRETARÍA DISTRITAL DE AMBIENTE, PARA SOCIALIZAR Y DIVULGAR A LA CIUDADANÍA, INFORMACIÓN RELACIONADA CON LOS PROGRAMAS, PLANES, EVENTOS, TRÁMITES  PROYECTOS LIDERADOS POR LA AUTORIDAD AMBIENTAL EN EL DISTRITO CAPITAL.&quot;"/>
    <d v="2015-02-02T00:00:00"/>
    <n v="1"/>
    <s v="SELECCIÓN ABREVIADA "/>
    <x v="0"/>
    <n v="20000000"/>
    <n v="20000000"/>
    <s v="N/A"/>
    <s v="N/A"/>
    <s v="JULIO CESAR PULIDO PUERTO_x000a_julio.pulido@ambientebogota.gov.co_x000a_Tel 3778878"/>
    <n v="20000000"/>
    <s v=" "/>
    <m/>
    <m/>
    <m/>
  </r>
  <r>
    <n v="48"/>
    <x v="0"/>
    <s v="IMPLEMENTAR EN EL 100% DE  LAS ENTIDADES DEL DISTRITO EL SISTEMA INTEGRADO DE GESTIÓN"/>
    <s v="FORTALECIMIENTO  INSTITUCIONAL"/>
    <s v="IMPLEMENTAR 90% DEL PLAN INSTITUCIONAL DE GESTIÓN AMBIENTAL"/>
    <s v="05 -  ADMINISTRACIÓN  DEL ESTADO"/>
    <s v="02-ADMINISTRACIÓN CONTROL Y ORGANIZACIÓN INSTITUCIONAL PARA APOYO A LA GESTIÓN  DEL DISTRITO"/>
    <x v="0"/>
    <n v="80111501"/>
    <s v="PRESTAR EL APOYO TECNICO PARA EJECUTAR LAS ACTIVIDADES PARA EL FORTALECIMIENTOS, SOSTENIBILIDAD Y MEJORA DEL SISTEMA INTEGRADO DE GESTION - SUBSISTEMA DE GESTION AMBIENTAL  - PIGA"/>
    <d v="2015-01-17T00:00:00"/>
    <n v="11"/>
    <s v="CONTRATACION DIRECTA"/>
    <x v="0"/>
    <n v="22206800"/>
    <n v="22206800"/>
    <s v="N/A"/>
    <s v="N/A"/>
    <s v="JULIO CESAR PULIDO PUERTO_x000a_julio.pulido@ambientebogota.gov.co_x000a_Tel 3778878"/>
    <n v="2018800"/>
    <n v="20026"/>
    <d v="2014-12-18T00:00:00"/>
    <d v="2014-12-26T00:00:00"/>
    <s v="OK"/>
  </r>
  <r>
    <n v="49"/>
    <x v="0"/>
    <s v="IMPLEMENTAR EN EL 100% DE  LAS ENTIDADES DEL DISTRITO EL SISTEMA INTEGRADO DE GESTIÓN"/>
    <s v="FORTALECIMIENTO  INSTITUCIONAL"/>
    <s v="IMPLEMENTAR 90% DEL PLAN INSTITUCIONAL DE GESTIÓN AMBIENTAL"/>
    <s v="05 -  ADMINISTRACIÓN  DEL ESTADO"/>
    <s v="02-ADMINISTRACIÓN CONTROL Y ORGANIZACIÓN INSTITUCIONAL PARA APOYO A LA GESTIÓN  DEL DISTRITO"/>
    <x v="0"/>
    <n v="80111501"/>
    <s v="PRESTAR EL APOYO TECNICO PARA EJECUTAR LAS ACTIVIDADES PARA EL FORTALECIMIENTO Y MEJORA DEL SISTEMA INTEGRADO DE GESTIÓN - SUBSISTEMA DE GESTIÓN AMBIENTAL PIGA"/>
    <d v="1899-12-30T00:00:00"/>
    <n v="1"/>
    <s v="SUBASTA INVERSA"/>
    <x v="0"/>
    <n v="1078000"/>
    <n v="1078000"/>
    <s v="N/A"/>
    <s v="N/A"/>
    <s v="JULIO CESAR PULIDO PUERTO_x000a_julio.pulido@ambientebogota.gov.co_x000a_Tel 3778878"/>
    <n v="1078000"/>
    <m/>
    <m/>
    <m/>
    <m/>
  </r>
  <r>
    <n v="50"/>
    <x v="0"/>
    <s v="IMPLEMENTAR EN EL 100% DE  LAS ENTIDADES DEL DISTRITO EL SISTEMA INTEGRADO DE GESTIÓN"/>
    <s v="FORTALECIMIENTO  INSTITUCIONAL"/>
    <s v="IMPLEMENTAR 90% DEL PLAN INSTITUCIONAL DE GESTIÓN AMBIENTAL"/>
    <s v="02 -  DOTACIÓN"/>
    <s v="01-ADQUISICIÓN  Y/O PRODUCCIÓN DE EQUIPOS MATERIALES  SUMINISTROS Y SERVICIOS PROPIOS DEL SECTOR"/>
    <x v="1"/>
    <n v="80111616"/>
    <s v="ACCIONES PIGA 2015"/>
    <d v="2014-02-01T00:00:00"/>
    <n v="1"/>
    <s v="SELECCIÓN ABREVIADA "/>
    <x v="0"/>
    <n v="80000000"/>
    <n v="80000000"/>
    <s v="N/A"/>
    <s v="N/A"/>
    <s v="JULIO CESAR PULIDO PUERTO_x000a_julio.pulido@ambientebogota.gov.co_x000a_Tel 3778878"/>
    <n v="80000000"/>
    <s v=" "/>
    <m/>
    <m/>
    <m/>
  </r>
  <r>
    <n v="51"/>
    <x v="0"/>
    <s v="IMPLEMENTAR EN EL 100% DE  LAS ENTIDADES DEL DISTRITO EL SISTEMA INTEGRADO DE GESTIÓN"/>
    <s v="FORTALECIMIENTO  INSTITUCIONAL"/>
    <s v="IMPLEMENTAR 90% DEL PLAN INSTITUCIONAL DE GESTIÓN AMBIENTAL"/>
    <s v="02 -  DOTACIÓN"/>
    <s v="0000-COMPRA DE VEHICULO"/>
    <x v="2"/>
    <m/>
    <s v="ADQUISICIÓN DE VEHICULOS PARA EL SERVICIOS DE LA SDA"/>
    <d v="2015-01-17T00:00:00"/>
    <n v="11"/>
    <s v="CONTRATACION DIRECTA"/>
    <x v="0"/>
    <n v="400000000"/>
    <n v="400000000"/>
    <s v="N/A"/>
    <s v="N/A"/>
    <s v="JULIO CESAR PULIDO PUERTO_x000a_julio.pulido@ambientebogota.gov.co_x000a_Tel 3778878"/>
    <n v="400000000"/>
    <s v=" "/>
    <m/>
    <m/>
    <m/>
  </r>
  <r>
    <n v="52"/>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POYAR LA COORDINACION DEL GRUPO DE ATENCIÓN AL CIUDADANO ,FORTALECIENDO LA GESTIÓN EN LOS PUNTOS DONDE LA SDA HACE PRESENCIA"/>
    <d v="2015-01-17T00:00:00"/>
    <n v="11"/>
    <s v="CONTRATACION DIRECTA"/>
    <x v="0"/>
    <n v="71379000"/>
    <n v="71379000"/>
    <s v="N/A"/>
    <s v="N/A"/>
    <s v="JULIO CESAR PULIDO PUERTO_x000a_julio.pulido@ambientebogota.gov.co_x000a_Tel 3778878"/>
    <n v="6489000"/>
    <n v="20027"/>
    <d v="2015-01-09T00:00:00"/>
    <d v="2015-01-14T00:00:00"/>
    <s v="OK"/>
  </r>
  <r>
    <n v="53"/>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BRINDAR APOYO A LAS ACTIVIDADES DE COORDINACIÓN QUE LA SECRETARIA DISTRITAL DE AMBIENTE DEBE ADELANTAR, EN RELACIÓN CON LOS PROCEDIMIENTOS ESTABLECIDOS PARA EL FUNCIONAMIENTO DEL SISTEMA DE ATENCIÓN A LA CIUDADANÍA."/>
    <d v="2015-01-17T00:00:00"/>
    <n v="11"/>
    <s v="CONTRATACION DIRECTA"/>
    <x v="0"/>
    <n v="23906300"/>
    <n v="23906300"/>
    <s v="N/A"/>
    <s v="N/A"/>
    <s v="JULIO CESAR PULIDO PUERTO_x000a_julio.pulido@ambientebogota.gov.co_x000a_Tel 3778878"/>
    <n v="2173300"/>
    <n v="20028"/>
    <d v="2014-12-26T00:00:00"/>
    <d v="2015-01-08T00:00:00"/>
    <s v="OK"/>
  </r>
  <r>
    <n v="5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2"/>
    <d v="2014-11-27T00:00:00"/>
    <d v="2014-12-04T00:00:00"/>
    <s v="VALOR DEL CONTRATO $ 15,862,000"/>
  </r>
  <r>
    <n v="55"/>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ON, INFORMACION, REVISION Y REGISTRO DE LOS REQUERIMIENTOS Y TRAMITES COMPETENCIA DE LA SDA, QUE SON PRESENTADOS POR CIUDADANIA EN LOS PUNTOS DE ATENCION DONDE HACE PRESENCIA LA ENTIDAD"/>
    <d v="2015-01-17T00:00:00"/>
    <n v="11"/>
    <s v="CONTRATACION DIRECTA"/>
    <x v="0"/>
    <n v="17448200"/>
    <n v="17448200"/>
    <s v="N/A"/>
    <s v="N/A"/>
    <s v="JULIO CESAR PULIDO PUERTO_x000a_julio.pulido@ambientebogota.gov.co_x000a_Tel 3778878"/>
    <n v="1586200"/>
    <n v="20045"/>
    <d v="2014-11-27T00:00:00"/>
    <d v="2014-12-04T00:00:00"/>
    <s v="VALOR DEL CONTRATO $ 15,862,000"/>
  </r>
  <r>
    <n v="56"/>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4"/>
    <d v="2014-11-27T00:00:00"/>
    <d v="2014-12-04T00:00:00"/>
    <s v="VALOR DEL CONTRATO $ 15,862,000"/>
  </r>
  <r>
    <n v="57"/>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6"/>
    <d v="2014-11-27T00:00:00"/>
    <d v="2014-12-04T00:00:00"/>
    <s v="VALOR DEL CONTRATO $ 15,862,000"/>
  </r>
  <r>
    <n v="58"/>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8"/>
    <d v="2014-11-27T00:00:00"/>
    <d v="2014-12-04T00:00:00"/>
    <s v="VALOR DEL CONTRATO $ 15,862,000"/>
  </r>
  <r>
    <n v="59"/>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9"/>
    <d v="2014-11-27T00:00:00"/>
    <d v="2014-12-04T00:00:00"/>
    <s v="VALOR DEL CONTRATO $ 15,862,000"/>
  </r>
  <r>
    <n v="60"/>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3"/>
    <d v="2014-11-27T00:00:00"/>
    <d v="2014-12-04T00:00:00"/>
    <s v="VALOR DEL CONTRATO $ 15,862,000"/>
  </r>
  <r>
    <n v="61"/>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CIUDADANIA EN LOS PUNTOS  DE ATENCIÓN DONDE HACE PRESENCIA LA ENTIDAD"/>
    <d v="2015-01-17T00:00:00"/>
    <n v="11"/>
    <s v="CONTRATACION DIRECTA"/>
    <x v="0"/>
    <n v="17448200"/>
    <n v="17448200"/>
    <s v="N/A"/>
    <s v="N/A"/>
    <s v="JULIO CESAR PULIDO PUERTO_x000a_julio.pulido@ambientebogota.gov.co_x000a_Tel 3778878"/>
    <n v="1586200"/>
    <n v="20047"/>
    <d v="2014-11-27T00:00:00"/>
    <d v="2014-12-04T00:00:00"/>
    <s v="VALOR DEL CONTRATO $ 15,862,000"/>
  </r>
  <r>
    <n v="62"/>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ON, INFORMACION, REVISIÓN Y REGISTRO DE LOS REQUERIMIENTOS Y TRAMITES COMPETENCIA DE LA SDA, QUE SON PRESENTADOS POR LA CIUDADANIA EN LOS PUNTOS DE ATENCION DONDE HACE PRESENCIA LA ENTIDAD."/>
    <d v="2015-01-17T00:00:00"/>
    <n v="11"/>
    <s v="CONTRATACION DIRECTA"/>
    <x v="0"/>
    <n v="18807800"/>
    <n v="18807800"/>
    <s v="N/A"/>
    <s v="N/A"/>
    <s v="JULIO CESAR PULIDO PUERTO_x000a_julio.pulido@ambientebogota.gov.co_x000a_Tel 3778878"/>
    <n v="1709800"/>
    <n v="20038"/>
    <d v="2014-12-10T00:00:00"/>
    <d v="2014-12-16T00:00:00"/>
    <s v="OK"/>
  </r>
  <r>
    <n v="63"/>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AMITES COMPETENCIA DE LA SDA QUE SON PRESENTADOS POR CIUDADANIA EN LOS PUNTOS DE ATENCIÓN DONDE HACE PRESENCIA LA ENTIDAD"/>
    <d v="2015-01-17T00:00:00"/>
    <n v="11"/>
    <s v="CONTRATACION DIRECTA"/>
    <x v="0"/>
    <n v="18807800"/>
    <n v="18807800"/>
    <s v="N/A"/>
    <s v="N/A"/>
    <s v="JULIO CESAR PULIDO PUERTO_x000a_julio.pulido@ambientebogota.gov.co_x000a_Tel 3778878"/>
    <n v="1709800"/>
    <n v="20039"/>
    <d v="2015-01-08T00:00:00"/>
    <d v="2015-01-08T00:00:00"/>
    <s v="OK"/>
  </r>
  <r>
    <n v="6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LA CIUDADANIA EN LOS PUNTOS  DE ATENCIÓN DONDE HACE PRESENCIA LA ENTIDAD"/>
    <d v="2015-01-17T00:00:00"/>
    <n v="11"/>
    <s v="CONTRATACION DIRECTA"/>
    <x v="0"/>
    <n v="18807800"/>
    <n v="18807800"/>
    <s v="N/A"/>
    <s v="N/A"/>
    <s v="JULIO CESAR PULIDO PUERTO_x000a_julio.pulido@ambientebogota.gov.co_x000a_Tel 3778878"/>
    <n v="1709800"/>
    <n v="20040"/>
    <d v="2014-12-10T00:00:00"/>
    <d v="2014-12-26T00:00:00"/>
    <s v="OK"/>
  </r>
  <r>
    <n v="65"/>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ÁMITES COMPETENCIA DE LA SDA, QUE SON PRESENTADOS POR LA CIUDADANIA EN LOS PUNTOS  DE ATENCIÓN DONDE HACE PRESENCIA LA ENTIDAD"/>
    <d v="2015-01-17T00:00:00"/>
    <n v="11"/>
    <s v="CONTRATACION DIRECTA"/>
    <x v="0"/>
    <n v="18807800"/>
    <n v="18807800"/>
    <s v="N/A"/>
    <s v="N/A"/>
    <s v="JULIO CESAR PULIDO PUERTO_x000a_julio.pulido@ambientebogota.gov.co_x000a_Tel 3778878"/>
    <n v="1709800"/>
    <n v="20041"/>
    <d v="2014-12-18T00:00:00"/>
    <d v="2014-12-26T00:00:00"/>
    <s v="OK"/>
  </r>
  <r>
    <n v="66"/>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ÉCNICAMENTE LOS TRÁMITES Y SERVICIOS MISIONALES DE LA SDA REFERIDOS A LOS REQUERIMIENTOS QUE PRESENTA LA CIUDADANÍA EN LOS PUNTOS DE SERVICIO AL CIUDADANO DE LA ENTIDAD"/>
    <d v="2015-01-17T00:00:00"/>
    <n v="11"/>
    <s v="CONTRATACION DIRECTA"/>
    <x v="0"/>
    <n v="22206800"/>
    <n v="22206800"/>
    <s v="N/A"/>
    <s v="N/A"/>
    <s v="JULIO CESAR PULIDO PUERTO_x000a_julio.pulido@ambientebogota.gov.co_x000a_Tel 3778878"/>
    <n v="2018800"/>
    <n v="20050"/>
    <d v="2014-12-18T00:00:00"/>
    <d v="2014-12-22T00:00:00"/>
    <s v="OK"/>
  </r>
  <r>
    <n v="67"/>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ÉCNICAMENTE LOS TRÁMITES Y SERVICIOS MISIONALES DE LA SDA REFERIDOS A LOS REQUERIMIENTOS QUE PRESENTA LA CIUDADANÍA EN LOS PUNTOS DE SERVICIO AL CIUDADANO DE LA ENTIDAD"/>
    <d v="2015-01-17T00:00:00"/>
    <n v="11"/>
    <s v="CONTRATACION DIRECTA"/>
    <x v="0"/>
    <n v="22206800"/>
    <n v="22206800"/>
    <s v="N/A"/>
    <s v="N/A"/>
    <s v="JULIO CESAR PULIDO PUERTO_x000a_julio.pulido@ambientebogota.gov.co_x000a_Tel 3778878"/>
    <n v="2018800"/>
    <n v="20051"/>
    <d v="2014-12-18T00:00:00"/>
    <d v="2014-12-22T00:00:00"/>
    <s v="OK"/>
  </r>
  <r>
    <n v="68"/>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ECNICAMENTE LOS TRAMITES Y SERVICIOS MISIONALES DE LA SDA A LOS REQUERIMIENTOS QUE PRESENTA LA CIUDADANIA EN LOS PUNTOS DE SERVICIO AL CIUDADNO EN LOS PUNTOS DE SERVICIO AL CIUDADANO DE LA ENTIDAD."/>
    <d v="2015-01-17T00:00:00"/>
    <n v="11"/>
    <s v="CONTRATACION DIRECTA"/>
    <x v="0"/>
    <n v="22206800"/>
    <n v="22206800"/>
    <s v="N/A"/>
    <s v="N/A"/>
    <s v="JULIO CESAR PULIDO PUERTO_x000a_julio.pulido@ambientebogota.gov.co_x000a_Tel 3778878"/>
    <n v="2018800"/>
    <n v="20052"/>
    <d v="2014-12-15T00:00:00"/>
    <d v="2014-12-24T00:00:00"/>
    <s v="OK"/>
  </r>
  <r>
    <n v="69"/>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ÉCNICAMENTE LOS TRÁMITES Y SERVICIOS MISIONALES DE LA SDA REFERIDOS A LOS REQUERIMIENTOS QUE PRESENTA LA CIUDADANÍA EN LOS PUNTOS DE SERVICIO AL CIUDADANO DE LA ENTIDAD"/>
    <d v="2015-01-17T00:00:00"/>
    <n v="11"/>
    <s v="CONTRATACION DIRECTA"/>
    <x v="0"/>
    <n v="22206800"/>
    <n v="22206800"/>
    <s v="N/A"/>
    <s v="N/A"/>
    <s v="JULIO CESAR PULIDO PUERTO_x000a_julio.pulido@ambientebogota.gov.co_x000a_Tel 3778878"/>
    <n v="2018800"/>
    <n v="20053"/>
    <d v="2014-12-18T00:00:00"/>
    <d v="2014-12-22T00:00:00"/>
    <s v="OK"/>
  </r>
  <r>
    <n v="70"/>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ÉCNICAMENTE LOS TRÁMITES Y SERVICIOS MISIONALES DE LA SDA REFERIDOS A LOS REQUERIMIENTOS QUE PRESENTA LA CIUDADANÍA EN LOS PUNTOS DE SERVICIO AL CIUDADANO DE LA ENTIDAD"/>
    <d v="2015-01-17T00:00:00"/>
    <n v="11"/>
    <s v="CONTRATACION DIRECTA"/>
    <x v="0"/>
    <n v="22206800"/>
    <n v="22206800"/>
    <s v="N/A"/>
    <s v="N/A"/>
    <s v="JULIO CESAR PULIDO PUERTO_x000a_julio.pulido@ambientebogota.gov.co_x000a_Tel 3778878"/>
    <n v="2018800"/>
    <n v="20054"/>
    <d v="2014-12-18T00:00:00"/>
    <d v="2014-12-22T00:00:00"/>
    <s v="OK"/>
  </r>
  <r>
    <n v="71"/>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TIR TÉCNICAMENTE LOS TRÁMITES Y SERVICIOS MISIONALES DE LA SDA REFERIDOS A LOS REQUERIMIENTOS QUE PRESENTA LA CIUDADANÍA EN LOS PUNTOS DE SERVICIO AL CIUDADANO DE LA ENTIDAD"/>
    <d v="2015-01-17T00:00:00"/>
    <n v="11"/>
    <s v="CONTRATACION DIRECTA"/>
    <x v="0"/>
    <n v="22206800"/>
    <n v="22206800"/>
    <s v="N/A"/>
    <s v="N/A"/>
    <s v="JULIO CESAR PULIDO PUERTO_x000a_julio.pulido@ambientebogota.gov.co_x000a_Tel 3778878"/>
    <n v="2018800"/>
    <n v="20055"/>
    <d v="2014-12-18T00:00:00"/>
    <d v="2014-12-22T00:00:00"/>
    <s v="OK"/>
  </r>
  <r>
    <n v="72"/>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56"/>
    <m/>
    <m/>
    <m/>
  </r>
  <r>
    <n v="73"/>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ASISITIR TECNICAMENTE LOS TRAMITES Y SERVICIOS MISIONALES DE LA SDA , REFERIDOS A LOS REQUERIMIENTOS QUE PRESENTA LA CIUDADANIA EN LOS PUNTOS DE SERVICIO AL CUIDADANO DE LA ENTIDAD"/>
    <d v="2015-01-17T00:00:00"/>
    <n v="11"/>
    <s v="CONTRATACION DIRECTA"/>
    <x v="0"/>
    <n v="22206800"/>
    <n v="22206800"/>
    <s v="N/A"/>
    <s v="N/A"/>
    <s v="JULIO CESAR PULIDO PUERTO_x000a_julio.pulido@ambientebogota.gov.co_x000a_Tel 3778878"/>
    <n v="2018800"/>
    <n v="20057"/>
    <d v="2014-12-26T00:00:00"/>
    <d v="2015-01-08T00:00:00"/>
    <s v="AJUSTE OBJETO}"/>
  </r>
  <r>
    <n v="7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58"/>
    <m/>
    <m/>
    <m/>
  </r>
  <r>
    <n v="75"/>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59"/>
    <m/>
    <m/>
    <m/>
  </r>
  <r>
    <n v="76"/>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0"/>
    <m/>
    <m/>
    <m/>
  </r>
  <r>
    <n v="77"/>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1"/>
    <m/>
    <m/>
    <m/>
  </r>
  <r>
    <n v="78"/>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2"/>
    <m/>
    <m/>
    <m/>
  </r>
  <r>
    <n v="79"/>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3"/>
    <m/>
    <m/>
    <m/>
  </r>
  <r>
    <n v="80"/>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4"/>
    <m/>
    <m/>
    <m/>
  </r>
  <r>
    <n v="81"/>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5"/>
    <m/>
    <m/>
    <m/>
  </r>
  <r>
    <n v="82"/>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6"/>
    <m/>
    <m/>
    <m/>
  </r>
  <r>
    <n v="83"/>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7"/>
    <m/>
    <m/>
    <m/>
  </r>
  <r>
    <n v="8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8"/>
    <m/>
    <m/>
    <m/>
  </r>
  <r>
    <n v="85"/>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69"/>
    <m/>
    <m/>
    <m/>
  </r>
  <r>
    <n v="86"/>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70"/>
    <m/>
    <m/>
    <m/>
  </r>
  <r>
    <n v="87"/>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2206800"/>
    <n v="22206800"/>
    <s v="N/A"/>
    <s v="N/A"/>
    <s v="JULIO CESAR PULIDO PUERTO_x000a_julio.pulido@ambientebogota.gov.co_x000a_Tel 3778878"/>
    <n v="2018800"/>
    <n v="20071"/>
    <m/>
    <m/>
    <m/>
  </r>
  <r>
    <n v="10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REVISIÓN Y REGISTRO DE LOS REQUERIMIENTOS Y TRAMITES DE COMPETENCIA DE LA SDA QUE SON PRESENTADOS POR LA CIUDADANIA EN LOS PUNTOS DE ATENCIÓN DONDE HACE PRESENCIA LA ENTIDAD"/>
    <d v="2015-01-17T00:00:00"/>
    <n v="10"/>
    <s v="CONTRATACION DIRECTA"/>
    <x v="0"/>
    <n v="22206800"/>
    <n v="22206800"/>
    <s v="N/A"/>
    <s v="N/A"/>
    <s v="JULIO CESAR PULIDO PUERTO_x000a_julio.pulido@ambientebogota.gov.co_x000a_Tel 3778878"/>
    <n v="2018800"/>
    <n v="20029"/>
    <m/>
    <m/>
    <s v="SE REMPLAZA DEL 20072 POR 20029, ADEMAS SE APUEBA POR VALOR DE 15,862,000"/>
  </r>
  <r>
    <n v="89"/>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REALIZAR ACTIVIDADES DE ORIENTACIÓN, INFORMACIÓN, ANÁLISIS, LIQUIDACIÓN Y REGISTRO DE LOS REQUERIMIENTOS Y TRAMITES COMPETENCIA DE LA SDA QUE SON PRESENTADOS POR LOS CIUDADANOS Y/O CIUDADANAS EN LOS PUNTOS DE ATENCIÓN DONDE HACE PRESENCIA LA ENTIDAD"/>
    <d v="2015-01-17T00:00:00"/>
    <n v="11"/>
    <s v="CONTRATACION DIRECTA"/>
    <x v="0"/>
    <n v="20188000"/>
    <n v="20188000"/>
    <s v="N/A"/>
    <s v="N/A"/>
    <s v="JULIO CESAR PULIDO PUERTO_x000a_julio.pulido@ambientebogota.gov.co_x000a_Tel 3778878"/>
    <n v="2018800"/>
    <n v="20073"/>
    <m/>
    <m/>
    <m/>
  </r>
  <r>
    <n v="90"/>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2015-01-17T00:00:00"/>
    <n v="11"/>
    <s v="CONTRATACION DIRECTA"/>
    <x v="0"/>
    <n v="25945700"/>
    <n v="25945700"/>
    <s v="N/A"/>
    <s v="N/A"/>
    <s v="JULIO CESAR PULIDO PUERTO_x000a_julio.pulido@ambientebogota.gov.co_x000a_Tel 3778878"/>
    <n v="2358700"/>
    <n v="20030"/>
    <d v="2014-12-10T00:00:00"/>
    <d v="2014-12-23T00:00:00"/>
    <s v="OK"/>
  </r>
  <r>
    <n v="91"/>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2015-01-17T00:00:00"/>
    <n v="11"/>
    <s v="CONTRATACION DIRECTA"/>
    <x v="0"/>
    <n v="25945700"/>
    <n v="25945700"/>
    <s v="N/A"/>
    <s v="N/A"/>
    <s v="JULIO CESAR PULIDO PUERTO_x000a_julio.pulido@ambientebogota.gov.co_x000a_Tel 3778878"/>
    <n v="2358700"/>
    <n v="20031"/>
    <d v="2014-12-10T00:00:00"/>
    <d v="2014-12-23T00:00:00"/>
    <s v="OK"/>
  </r>
  <r>
    <n v="92"/>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2015-01-17T00:00:00"/>
    <n v="11"/>
    <s v="CONTRATACION DIRECTA"/>
    <x v="0"/>
    <n v="25945700"/>
    <n v="25945700"/>
    <s v="N/A"/>
    <s v="N/A"/>
    <s v="JULIO CESAR PULIDO PUERTO_x000a_julio.pulido@ambientebogota.gov.co_x000a_Tel 3778878"/>
    <n v="2358700"/>
    <n v="20032"/>
    <d v="2015-01-05T00:00:00"/>
    <d v="2014-12-23T00:00:00"/>
    <s v="OK"/>
  </r>
  <r>
    <n v="93"/>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2015-01-17T00:00:00"/>
    <n v="11"/>
    <s v="CONTRATACION DIRECTA"/>
    <x v="0"/>
    <n v="25945700"/>
    <n v="25945700"/>
    <s v="N/A"/>
    <s v="N/A"/>
    <s v="JULIO CESAR PULIDO PUERTO_x000a_julio.pulido@ambientebogota.gov.co_x000a_Tel 3778878"/>
    <n v="2358700"/>
    <n v="20033"/>
    <d v="2014-12-10T00:00:00"/>
    <d v="2014-12-23T00:00:00"/>
    <s v="OK"/>
  </r>
  <r>
    <n v="94"/>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1899-12-30T00:00:00"/>
    <m/>
    <s v="CONTRATACION DIRECTA"/>
    <x v="0"/>
    <n v="25945700"/>
    <n v="25945700"/>
    <s v="N/A"/>
    <s v="N/A"/>
    <s v="JULIO CESAR PULIDO PUERTO_x000a_julio.pulido@ambientebogota.gov.co_x000a_Tel 3778878"/>
    <n v="2358700"/>
    <n v="20074"/>
    <m/>
    <m/>
    <m/>
  </r>
  <r>
    <n v="95"/>
    <x v="1"/>
    <s v="INCREMENTAR AL 92% EL NIVEL DE SATISFACCIÓN CIUDADANA EN LA RED CADE"/>
    <s v="FORTALECIMIENTO A LA GESTIÓN DEL SERVICIO AL CIUDADANO"/>
    <s v="AUMENTAR Y MANTENER 15 PUNTOS DE ATENCIÓN AL CIUDADANO EN REDCADES Y EN OTROS ESPACIOS DE SERVICIO A LA CIUDADANÍA"/>
    <s v="05 -  ADMINISTRACIÓN  DEL ESTADO"/>
    <s v="02-ADMINISTRACIÓN CONTROL Y ORGANIZACIÓN INSTITUCIONAL PARA APOYO A LA GESTIÓN  DEL DISTRITO"/>
    <x v="0"/>
    <n v="80111616"/>
    <s v="PRESTAR LOS SERVICIOS PROFESIONALES PARA REALIZAR ACTIVIDADES DE ORIENTACIÓN E INFORMACIÓN SOBRE LOS DIFERENTES TRÁMITES Y/O SERVICIOS MISIONALES DE LA ENTIDAD  Y REGISTRAR LOS REQUERIMIENTOS  PRESENTADOS POR LA CIUDADANÍA EN LOS DIFERENTE PUNTOS DE ATENCIÓN DONDE HACE PRESENCIA LA SECRETARÍA DISTRITAL DE AMBIENTE  EN EL MARCO DEL PROYECTO 844-238"/>
    <d v="2015-01-17T00:00:00"/>
    <n v="1"/>
    <s v="CONTRATACION DIRECTA"/>
    <x v="0"/>
    <n v="28397000"/>
    <n v="28397000"/>
    <s v="N/A"/>
    <s v="N/A"/>
    <s v="JULIO CESAR PULIDO PUERTO_x000a_julio.pulido@ambientebogota.gov.co_x000a_Tel 3778878"/>
    <n v="0"/>
    <n v="20075"/>
    <m/>
    <m/>
    <m/>
  </r>
  <r>
    <n v="96"/>
    <x v="1"/>
    <s v="INCREMENTAR AL 92% EL NIVEL DE SATISFACCIÓN CIUDADANA EN LA RED CADE"/>
    <s v="FORTALECIMIENTO A LA GESTIÓN DEL SERVICIO AL CIUDADANO"/>
    <s v="AUMENTAR Y MANTENER 15 PUNTOS DE ATENCIÓN AL CIUDADANO EN REDCADES Y EN OTROS ESPACIOS DE SERVICIO A LA CIUDADANÍA"/>
    <s v="02 -  DOTACIÓN"/>
    <s v="01-ADQUISICIÓN  Y/O PRODUCCIÓN DE EQUIPOS MATERIALES  SUMINISTROS Y SERVICIOS PROPIOS DEL SECTOR"/>
    <x v="1"/>
    <n v="82121506"/>
    <s v="&quot;CONTRATAR EL SUMINISTRO DE MATERIAL IMPRESO, DIVULGATIVO, EDITORIAL Y PIEZAS DE COMUNICACIÓN INSTITUCIONALES REQUERIDAS POR LA SECRETARÍA DISTRITAL DE AMBIENTE, PARA SOCIALIZAR Y DIVULGAR A LA CIUDADANÍA, INFORMACIÓN RELACIONADA CON LOS PROGRAMAS, PLANES, EVENTOS, TRÁMITES  PROYECTOS LIDERADOS POR LA AUTORIDAD AMBIENTAL EN EL DISTRITO CAPITAL.&quot;"/>
    <d v="2015-01-17T00:00:00"/>
    <n v="1"/>
    <s v="CONTRATACION DIRECTA"/>
    <x v="0"/>
    <n v="6000000"/>
    <n v="6000000"/>
    <s v="N/A"/>
    <s v="N/A"/>
    <s v="JULIO CESAR PULIDO PUERTO_x000a_julio.pulido@ambientebogota.gov.co_x000a_Tel 3778878"/>
    <n v="6000000"/>
    <s v=" "/>
    <m/>
    <m/>
    <m/>
  </r>
  <r>
    <n v="97"/>
    <x v="1"/>
    <s v="INCREMENTAR AL 92% EL NIVEL DE SATISFACCIÓN CIUDADANA EN LA RED CADE"/>
    <s v="FORTALECIMIENTO A LA GESTIÓN DEL SERVICIO AL CIUDADANO"/>
    <s v="AUMENTAR Y MANTENER 15 PUNTOS DE ATENCIÓN AL CIUDADANO EN REDCADES Y EN OTROS ESPACIOS DE SERVICIO A LA CIUDADANÍA"/>
    <s v="02 -  DOTACIÓN"/>
    <s v="01-ADQUISICIÓN  Y/O PRODUCCIÓN DE EQUIPOS MATERIALES  SUMINISTROS Y SERVICIOS PROPIOS DEL SECTOR"/>
    <x v="1"/>
    <n v="43212110"/>
    <s v="ADQUISICIÓN Y/O COMPARAVENTA DE 4 IMPRESORA ALTO RENDIMIENTO, 6  DIADEMAS MODULARES, 3 VALIDADORAS Y/O 2 SCANNER DE MEDIO  Y 3 ALTO RENDIMIENTO"/>
    <d v="2015-01-17T00:00:00"/>
    <n v="1"/>
    <s v="CONTRATACION DIRECTA"/>
    <x v="0"/>
    <n v="30000000"/>
    <n v="30000000"/>
    <s v="N/A"/>
    <s v="N/A"/>
    <s v="JULIO CESAR PULIDO PUERTO_x000a_julio.pulido@ambientebogota.gov.co_x000a_Tel 3778878"/>
    <n v="30000000"/>
    <s v=" "/>
    <m/>
    <m/>
    <m/>
  </r>
  <r>
    <n v="98"/>
    <x v="1"/>
    <s v="INCREMENTAR AL 92% EL NIVEL DE SATISFACCIÓN CIUDADANA EN LA RED CADE"/>
    <s v="FORTALECIMIENTO A LA GESTIÓN DEL SERVICIO AL CIUDADANO"/>
    <s v="AUMENTAR Y MANTENER 15 PUNTOS DE ATENCIÓN AL CIUDADANO EN REDCADES Y EN OTROS ESPACIOS DE SERVICIO A LA CIUDADANÍA"/>
    <s v="02 -  DOTACIÓN"/>
    <s v="01-ADQUISICIÓN  Y/O PRODUCCIÓN DE EQUIPOS MATERIALES  SUMINISTROS Y SERVICIOS PROPIOS DEL SECTOR"/>
    <x v="1"/>
    <n v="80141902"/>
    <s v="LOGISTICA Y EVENTOS"/>
    <d v="2015-01-17T00:00:00"/>
    <n v="1"/>
    <s v="CONTRATACION DIRECTA"/>
    <x v="0"/>
    <n v="30000000"/>
    <n v="30000000"/>
    <s v="N/A"/>
    <s v="N/A"/>
    <s v="JULIO CESAR PULIDO PUERTO_x000a_julio.pulido@ambientebogota.gov.co_x000a_Tel 3778878"/>
    <n v="30000000"/>
    <s v=" "/>
    <m/>
    <m/>
    <m/>
  </r>
  <r>
    <n v="99"/>
    <x v="1"/>
    <s v="INCREMENTAR AL 92% EL NIVEL DE SATISFACCIÓN CIUDADANA EN LA RED CADE"/>
    <s v="FORTALECIMIENTO A LA GESTIÓN DEL SERVICIO AL CIUDADANO"/>
    <s v="AUMENTAR Y MANTENER 15 PUNTOS DE ATENCIÓN AL CIUDADANO EN REDCADES Y EN OTROS ESPACIOS DE SERVICIO A LA CIUDADANÍA"/>
    <s v="02 -  DOTACIÓN"/>
    <s v="01-ADQUISICIÓN  Y/O PRODUCCIÓN DE EQUIPOS MATERIALES  SUMINISTROS Y SERVICIOS PROPIOS DEL SECTOR"/>
    <x v="1"/>
    <n v="72141117"/>
    <s v="EQUIPOS Y MESUALIDADES AVANTEL"/>
    <d v="2015-01-17T00:00:00"/>
    <n v="1"/>
    <s v="CONTRATACION DIRECTA"/>
    <x v="0"/>
    <n v="15000000"/>
    <n v="15000000"/>
    <s v="N/A"/>
    <s v="N/A"/>
    <s v="JULIO CESAR PULIDO PUERTO_x000a_julio.pulido@ambientebogota.gov.co_x000a_Tel 3778878"/>
    <n v="15000000"/>
    <s v=" "/>
    <m/>
    <m/>
    <m/>
  </r>
  <r>
    <n v="100"/>
    <x v="1"/>
    <s v="INCREMENTAR AL 92% EL NIVEL DE SATISFACCIÓN CIUDADANA EN LA RED CADE"/>
    <s v="FORTALECIMIENTO A LA GESTIÓN DEL SERVICIO AL CIUDADANO"/>
    <s v="AUMENTAR Y MANTENER 15 PUNTOS DE ATENCIÓN AL CIUDADANO EN REDCADES Y EN OTROS ESPACIOS DE SERVICIO A LA CIUDADANÍA"/>
    <s v="02 -  DOTACIÓN"/>
    <s v="01-ADQUISICIÓN  Y/O PRODUCCIÓN DE EQUIPOS MATERIALES  SUMINISTROS Y SERVICIOS PROPIOS DEL SECTOR"/>
    <x v="1"/>
    <n v="78111808"/>
    <s v="ENTRENAR A LOS SERVIDORES  DE ATENCION AL CIUDADANO"/>
    <d v="2015-01-17T00:00:00"/>
    <n v="1"/>
    <s v="CONTRATACION DIRECTA"/>
    <x v="0"/>
    <n v="15000000"/>
    <n v="15000000"/>
    <s v="N/A"/>
    <s v="N/A"/>
    <s v="JULIO CESAR PULIDO PUERTO_x000a_julio.pulido@ambientebogota.gov.co_x000a_Tel 3778878"/>
    <n v="15000000"/>
    <s v=" "/>
    <m/>
    <m/>
    <m/>
  </r>
</pivotCacheRecords>
</file>

<file path=xl/pivotCache/pivotCacheRecords9.xml><?xml version="1.0" encoding="utf-8"?>
<pivotCacheRecords xmlns="http://schemas.openxmlformats.org/spreadsheetml/2006/main" xmlns:r="http://schemas.openxmlformats.org/officeDocument/2006/relationships" count="280">
  <r>
    <n v="1"/>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LOS SERVICIOS PROFESIONALES PARA APOYAR EN EL DESARROLLO DE ACCIONES PARA LA IMPLEMENTACIÓN DE MEDIDAS COMPLEMENTARIAS A LAS PRIORIZADAS EN EL PLAN DECENAL DE DESCONTAMINACIÓN DEL AIRE PARA BOGOTÁ – PDDAB"/>
    <d v="2015-01-15T00:00:00"/>
    <n v="11"/>
    <s v="CONTRATACIÓN DIRECTA"/>
    <x v="0"/>
    <n v="43960400"/>
    <n v="43960400"/>
    <s v="N.A"/>
    <s v="N.A"/>
    <s v="Rodrigo Alberto Manrique Forero_x000a_Tel 3778916_x000a_rodrigo.manrique@ambientebogota.gov.co"/>
    <n v="3996400"/>
    <n v="94151"/>
    <s v="SANDRA MILENA MENESES MARTINEZ"/>
    <d v="2014-11-24T00:00:00"/>
    <d v="2014-11-27T00:00:00"/>
    <s v="OK"/>
  </r>
  <r>
    <n v="2"/>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LOS SERVICIOS PROFESIONALES PARA APOYAR CON EL DESARROLLO DE ACCIONES PARA LA IMPLEMENTACIÓN DE MEDIDAS PRIORIZADAS Y COMPLEMENTARIAS DEL PLAN DECENAL DE DESCONTAMINACIÓN DEL AIRE PARA BOGOTÁ – PDDAB"/>
    <d v="2015-01-15T00:00:00"/>
    <n v="11"/>
    <s v="CONTRATACIÓN DIRECTA"/>
    <x v="0"/>
    <n v="25945700"/>
    <n v="25945700"/>
    <s v="N.A"/>
    <s v="N.A"/>
    <s v="Rodrigo Alberto Manrique Forero_x000a_Tel 3778916_x000a_rodrigo.manrique@ambientebogota.gov.co"/>
    <n v="2358700"/>
    <n v="94152"/>
    <s v="KAREN JOHANNA BLANCO"/>
    <d v="2014-11-24T00:00:00"/>
    <d v="2014-11-27T00:00:00"/>
    <s v="OK"/>
  </r>
  <r>
    <n v="3"/>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SUS SERVICIOS PROFESIONALES PARA APOYAR EL DESARROLLO DE ACCIONES PARA LA IMPLEMENTACIÓN DE LAS MEDIDAS PRIORIZADAS Y COMPLEMENTARIAS DEL PLAN DECENAL DE DESCONTAMINACIÓN DEL AIRE PARA BOGOTÁ – PDDAB"/>
    <d v="2015-01-15T00:00:00"/>
    <n v="11"/>
    <s v="CONTRATACIÓN DIRECTA"/>
    <x v="0"/>
    <n v="49738700"/>
    <n v="49738700"/>
    <s v="N.A"/>
    <s v="N.A"/>
    <s v="Rodrigo Alberto Manrique Forero_x000a_Tel 3778916_x000a_rodrigo.manrique@ambientebogota.gov.co"/>
    <n v="4521700"/>
    <n v="94153"/>
    <s v="RAFAEL ARTURO CHAPARRO ORTIZ"/>
    <d v="2014-11-24T00:00:00"/>
    <d v="2014-11-27T00:00:00"/>
    <s v="OK"/>
  </r>
  <r>
    <n v="4"/>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APOYAR CON EL DESARROLLO DE ACCIONES PARA LA IMPLEMENTACIÓN DE LAS MEDIDAS PRIORIZADAS EN EL PLAN DECENAL DE DESCONTAMINACIÓN DEL AIRE PARA BOGOTÁ - PDDAB, RELACIONADAS CON EL SITP Y CON EL TRANSPORTE DE CARGA"/>
    <d v="2015-01-15T00:00:00"/>
    <n v="11"/>
    <s v="CONTRATACIÓN DIRECTA"/>
    <x v="0"/>
    <n v="43960400"/>
    <n v="43960400"/>
    <s v="N.A"/>
    <s v="N.A"/>
    <s v="Rodrigo Alberto Manrique Forero_x000a_Tel 3778916_x000a_rodrigo.manrique@ambientebogota.gov.co"/>
    <n v="3996400"/>
    <n v="94154"/>
    <s v="JORGE ENRIQUE CASTAÑO JARAMILLO"/>
    <d v="2014-11-24T00:00:00"/>
    <d v="2014-11-27T00:00:00"/>
    <s v="OK"/>
  </r>
  <r>
    <n v="5"/>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LOS SERVICIOS PROFESIONALES PARA APOYAR CON EL DESARROLLO DE ACCIONES PARA LA IMPLEMENTACIÓN DE LAS MEDIDAS PRIORIZADAS EN EL PLAN DECENAL DE DESCONTAMINACIÓN DEL AIRE PARA BOGOTÁ - PDDAB, RELACIONADAS CON TRANSPORTE DE CARGA Y CON MOTOCICLETAS"/>
    <d v="2015-01-15T00:00:00"/>
    <n v="11"/>
    <s v="CONTRATACIÓN DIRECTA"/>
    <x v="0"/>
    <n v="43960400"/>
    <n v="43960400"/>
    <s v="N.A"/>
    <s v="N.A"/>
    <s v="Rodrigo Alberto Manrique Forero_x000a_Tel 3778916_x000a_rodrigo.manrique@ambientebogota.gov.co"/>
    <n v="3996400"/>
    <n v="94155"/>
    <s v="MARIO ANDRÉS MONCAYO"/>
    <d v="2014-11-24T00:00:00"/>
    <d v="2014-11-27T00:00:00"/>
    <s v="OK"/>
  </r>
  <r>
    <n v="6"/>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SUS SERVICIOS PROFESIONALES PARA DIRIGIR Y ORIENTAR EL DESARROLLO DE ACCIONES PARA LA IMPLEMENTACIÓN DE LAS MEDIDAS PRIORIZADAS Y COMPLEMENTARIAS EN EL PLAN DECENAL DE DESCONTAMINACIÓN DEL AIRE PARA BOGOTÁ - PDDAB"/>
    <d v="2015-01-15T00:00:00"/>
    <n v="11"/>
    <s v="CONTRATACIÓN DIRECTA"/>
    <x v="0"/>
    <n v="61295300"/>
    <n v="61295300"/>
    <s v="N.A"/>
    <s v="N.A"/>
    <s v="Rodrigo Alberto Manrique Forero_x000a_Tel 3778916_x000a_rodrigo.manrique@ambientebogota.gov.co"/>
    <n v="5572300"/>
    <n v="94156"/>
    <s v="HUGO ENRIQUE SAENZ PULIDO"/>
    <d v="2014-11-24T00:00:00"/>
    <d v="2014-11-27T00:00:00"/>
    <s v="OK"/>
  </r>
  <r>
    <n v="7"/>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PRESTAR LOS SERVICIOS PROFESIONALES PARA APOYAR CON EL DESARROLLO DE ACCIONES TENDIENTES A ESTRUCTURAR MEDIDAS COMPLEMENTARIAS AL PLAN DECENAL DE DESCONTAMINACIÓN DEL AIRE PARA BOGOTÁ, PARA EL FORTALECIMIENTO DEL SEGUIMIENTO Y CONTROL  A LAS FUENTES MÓVILES"/>
    <d v="2015-01-15T00:00:00"/>
    <n v="11"/>
    <s v="CONTRATACIÓN DIRECTA"/>
    <x v="0"/>
    <n v="25945700"/>
    <n v="25945700"/>
    <s v="N.A"/>
    <s v="N.A"/>
    <s v="Rodrigo Alberto Manrique Forero_x000a_Tel 3778916_x000a_rodrigo.manrique@ambientebogota.gov.co"/>
    <n v="2358700"/>
    <n v="94157"/>
    <s v="JAIME ALEXANDER RUEDA GÓMEZ"/>
    <d v="2014-11-24T00:00:00"/>
    <d v="2014-11-27T00:00:00"/>
    <s v="OK"/>
  </r>
  <r>
    <n v="8"/>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3 RECURSO HUMANO"/>
    <s v="04-GASTOS DE PERSONAL OPERATIVO"/>
    <x v="0"/>
    <n v="77121500"/>
    <s v="SALDO DISPONIBLE PARA TRASLADO"/>
    <d v="2015-01-15T00:00:00"/>
    <n v="1"/>
    <s v="CONTRATACIÓN DIRECTA"/>
    <x v="0"/>
    <n v="95400"/>
    <n v="95400"/>
    <s v="N.A"/>
    <s v="N.A"/>
    <s v="Rodrigo Alberto Manrique Forero_x000a_Tel 3778916_x000a_rodrigo.manrique@ambientebogota.gov.co"/>
    <n v="95400"/>
    <s v="N.A"/>
    <s v="POR DEFINIR SALDO"/>
    <m/>
    <m/>
    <m/>
  </r>
  <r>
    <n v="9"/>
    <x v="0"/>
    <s v="REDUCIR EN 10% LA CONTAMINACIÓN POR MATERIAL PARTICULADO DE DIÁMETRO MENOR A 10 MICRAS (PM10) Y GENERAR LAS CONDICIONES PARA EL MONITOREO DE (PM2.5) EN LA CIUDAD"/>
    <s v="PLAN DECENAL DE DESCONTAMINACIÓN DEL AIRE PARA BOGOTÁ - PDDAB"/>
    <s v="DESARROLLAR 35%  DE LAS MEDIDAS 2, 3, 4 Y 5B DEL  PLAN DECENAL DE DESCONTAMINACIÓN DEL AIRE PARA BOGOTÁ (2010-2020)"/>
    <s v="02-DOTACIÓN"/>
    <s v="01- ADQUISICIÓN Y/O PRODUCCIÓN DE EQUIPOS, MATERIALES, SUMINISTROS Y SERVICIOS PROPIOS DEL SECTOR"/>
    <x v="1"/>
    <n v="77121500"/>
    <s v="CARACTERIZACIÓN DE LA COMPOSICIÓN DEL MATERIAL PARTICULADO MP DE INMISIÓN (CALIDAD DEL AIRE) Y DE EMISIÓN (FUENTES FIJAS, MÓVILES Y RESUSPENSIÓN)._x000a_"/>
    <d v="2015-01-01T00:00:00"/>
    <n v="1"/>
    <s v="CONVENIO"/>
    <x v="0"/>
    <n v="320098000"/>
    <n v="320098000"/>
    <s v="N.A"/>
    <s v="N.A"/>
    <s v="Rodrigo Alberto Manrique Forero_x000a_Tel 3778916_x000a_rodrigo.manrique@ambientebogota.gov.co"/>
    <n v="320098000"/>
    <s v="N.A"/>
    <s v="BIENES Y SERVICIOS"/>
    <m/>
    <m/>
    <m/>
  </r>
  <r>
    <n v="10"/>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ERVICIOS PROFESIONALES PARA REALIZAR ACTIVIDADES DE APOYO AL CONTROL Y SEGUIMIENTO A LAS EMISIONES ATMOSFÉRICAS Y APOYO AL CONTROL DE FUENTES FIJAS EN EL DISTRITO CAPITAL"/>
    <d v="2015-01-15T00:00:00"/>
    <n v="11"/>
    <s v="CONTRATACIÓN DIRECTA"/>
    <x v="0"/>
    <n v="30364400"/>
    <n v="30364400"/>
    <s v="N.A"/>
    <s v="N.A"/>
    <s v="Rodrigo Alberto Manrique Forero_x000a_Tel 3778916_x000a_rodrigo.manrique@ambientebogota.gov.co"/>
    <n v="2760400"/>
    <n v="94160"/>
    <s v="AIDY JULIETTE CARRILLO CUBIDES"/>
    <d v="2014-12-03T00:00:00"/>
    <d v="2014-12-05T00:00:00"/>
    <s v="OK"/>
  </r>
  <r>
    <n v="11"/>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0364400"/>
    <n v="30364400"/>
    <s v="N.A"/>
    <s v="N.A"/>
    <s v="Rodrigo Alberto Manrique Forero_x000a_Tel 3778916_x000a_rodrigo.manrique@ambientebogota.gov.co"/>
    <n v="2760400"/>
    <n v="94087"/>
    <s v="MONICA  PERDOMO CEBALLOS"/>
    <d v="2014-12-10T00:00:00"/>
    <d v="2014-12-18T00:00:00"/>
    <s v="AJUSTE OBJETO"/>
  </r>
  <r>
    <n v="12"/>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0364400"/>
    <n v="30364400"/>
    <s v="N.A"/>
    <s v="N.A"/>
    <s v="Rodrigo Alberto Manrique Forero_x000a_Tel 3778916_x000a_rodrigo.manrique@ambientebogota.gov.co"/>
    <n v="2760400"/>
    <n v="94088"/>
    <s v="MARCIA ALEJANDRA VELASCO PELAYO"/>
    <d v="2014-12-10T00:00:00"/>
    <d v="2014-12-18T00:00:00"/>
    <s v="AJUSTE OBJETO"/>
  </r>
  <r>
    <n v="13"/>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0364400"/>
    <n v="30364400"/>
    <s v="N.A"/>
    <s v="N.A"/>
    <s v="Rodrigo Alberto Manrique Forero_x000a_Tel 3778916_x000a_rodrigo.manrique@ambientebogota.gov.co"/>
    <n v="2760400"/>
    <n v="94089"/>
    <s v="MARIAN JULIETH HERNANDEZ LOPEZ"/>
    <d v="2014-12-10T00:00:00"/>
    <d v="2014-12-18T00:00:00"/>
    <s v="OK"/>
  </r>
  <r>
    <n v="14"/>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N EL DISTRITO CAPITAL"/>
    <d v="2015-01-15T00:00:00"/>
    <n v="11"/>
    <s v="CONTRATACIÓN DIRECTA"/>
    <x v="0"/>
    <n v="30364400"/>
    <n v="30364400"/>
    <s v="N.A"/>
    <s v="N.A"/>
    <s v="Rodrigo Alberto Manrique Forero_x000a_Tel 3778916_x000a_rodrigo.manrique@ambientebogota.gov.co"/>
    <n v="2760400"/>
    <n v="94090"/>
    <s v="CLAUDIA MILENA CLAVIJO"/>
    <d v="2014-12-10T00:00:00"/>
    <d v="2014-12-18T00:00:00"/>
    <s v="OK"/>
  </r>
  <r>
    <n v="15"/>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8182100"/>
    <n v="38182100"/>
    <s v="N.A"/>
    <s v="N.A"/>
    <s v="Rodrigo Alberto Manrique Forero_x000a_Tel 3778916_x000a_rodrigo.manrique@ambientebogota.gov.co"/>
    <n v="3471100"/>
    <n v="94091"/>
    <s v="WILIAM ALEXANDER CHAPARRO DELGADO"/>
    <d v="2014-12-10T00:00:00"/>
    <d v="2014-12-18T00:00:00"/>
    <s v="AJUSTE OBJETO"/>
  </r>
  <r>
    <n v="16"/>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25945700"/>
    <n v="25945700"/>
    <s v="N.A"/>
    <s v="N.A"/>
    <s v="Rodrigo Alberto Manrique Forero_x000a_Tel 3778916_x000a_rodrigo.manrique@ambientebogota.gov.co"/>
    <n v="2358700"/>
    <n v="94092"/>
    <s v="YENNY ALEXANDRA RODRIGUEZ GUTIERREZ"/>
    <d v="2014-12-18T00:00:00"/>
    <d v="2014-12-22T00:00:00"/>
    <s v="OK"/>
  </r>
  <r>
    <n v="17"/>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ERSONALES PARA DESARROLLAR ACTIVIDADES DE CONTROL Y SEGUIMIENTO A LAS FUENTES FIJAS DE EMISIONES ATMOSFERICAS EN EL DISTRITO CAPITAL"/>
    <d v="2015-01-15T00:00:00"/>
    <n v="11"/>
    <s v="CONTRATACIÓN DIRECTA"/>
    <x v="0"/>
    <n v="22206800"/>
    <n v="22206800"/>
    <s v="N.A"/>
    <s v="N.A"/>
    <s v="Rodrigo Alberto Manrique Forero_x000a_Tel 3778916_x000a_rodrigo.manrique@ambientebogota.gov.co"/>
    <n v="2018800"/>
    <n v="94093"/>
    <s v="MERY EYENNID VALENTIERRA GARCIA"/>
    <d v="2014-12-10T00:00:00"/>
    <d v="2014-12-22T00:00:00"/>
    <s v="OK"/>
  </r>
  <r>
    <n v="18"/>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8182100"/>
    <n v="38182100"/>
    <s v="N.A"/>
    <s v="N.A"/>
    <s v="Rodrigo Alberto Manrique Forero_x000a_Tel 3778916_x000a_rodrigo.manrique@ambientebogota.gov.co"/>
    <n v="3471100"/>
    <n v="94094"/>
    <s v="ANGIE PAOLA ROMERO RONCANCIO"/>
    <d v="2014-12-10T00:00:00"/>
    <d v="2014-12-18T00:00:00"/>
    <s v="AJUSTE OBJETO"/>
  </r>
  <r>
    <n v="19"/>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25945700"/>
    <n v="25945700"/>
    <s v="N.A"/>
    <s v="N.A"/>
    <s v="Rodrigo Alberto Manrique Forero_x000a_Tel 3778916_x000a_rodrigo.manrique@ambientebogota.gov.co"/>
    <n v="2358700"/>
    <n v="94095"/>
    <s v="HENRY LEONARDO MOYA LOPEZ"/>
    <d v="2014-12-10T00:00:00"/>
    <d v="2014-12-18T00:00:00"/>
    <s v="OK"/>
  </r>
  <r>
    <n v="21"/>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ERSONALES PARA DESARROLLAR ACTIVIDADES DE CONTROL Y SEGUIMIENTO A  LAS FUENTES FIJAS DE EMISIONES ATMOSFERICAS EN EL DISTRITO CAPITAL"/>
    <d v="2015-01-15T00:00:00"/>
    <n v="11"/>
    <s v="CONTRATACIÓN DIRECTA"/>
    <x v="0"/>
    <n v="22206800"/>
    <n v="22206800"/>
    <s v="N.A"/>
    <s v="N.A"/>
    <s v="Rodrigo Alberto Manrique Forero_x000a_Tel 3778916_x000a_rodrigo.manrique@ambientebogota.gov.co"/>
    <n v="2018800"/>
    <n v="94096"/>
    <s v="MILENA REINA"/>
    <d v="2014-12-10T00:00:00"/>
    <d v="2014-12-22T00:00:00"/>
    <s v="OK"/>
  </r>
  <r>
    <n v="20"/>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APOYAR EL TRAMITE DE LAS ACTUACIONES JURIDICAS NECESARIAS PARA EL SEGUIMIENTO AMBIENTAL DE LAS FUENTES FIJAS DE CONTAMINACIÓN ATMOSFERICA."/>
    <d v="2015-01-15T00:00:00"/>
    <n v="10"/>
    <s v="CONTRATACIÓN DIRECTA"/>
    <x v="0"/>
    <n v="27604000"/>
    <n v="27604000"/>
    <s v="N.A"/>
    <s v="N.A"/>
    <s v="Rodrigo Alberto Manrique Forero_x000a_Tel 3778916_x000a_rodrigo.manrique@ambientebogota.gov.co"/>
    <n v="2760400"/>
    <n v="94097"/>
    <s v="POR DEFINIR ABOGADO"/>
    <m/>
    <m/>
    <m/>
  </r>
  <r>
    <n v="22"/>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ERSONALES PARA REALIZAR EL PROCESO DE CLASIFICACION, MANEJO, TRAMITE Y ADMINISTRACION DE LOS DOCUMENTOS GENERADOS DE LAS ACTUACIONES TECNICAS Y DEMAS ACTIVIDADES RELACIONADAS CON LOS TRAMITES DE FUENTES FIJAS"/>
    <d v="2015-01-15T00:00:00"/>
    <n v="11"/>
    <s v="CONTRATACIÓN DIRECTA"/>
    <x v="0"/>
    <n v="17448200"/>
    <n v="17448200"/>
    <s v="N.A"/>
    <s v="N.A"/>
    <s v="Rodrigo Alberto Manrique Forero_x000a_Tel 3778916_x000a_rodrigo.manrique@ambientebogota.gov.co"/>
    <n v="1586200"/>
    <n v="94098"/>
    <s v="DAVID CASTAÑEDA"/>
    <m/>
    <m/>
    <m/>
  </r>
  <r>
    <n v="23"/>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PROYECTAR EL TRAMITE DE LAS ACTUACIONES JURIDICAS DE SEGUIMIENTO AMBIENTAL DE LAS FUENTES FIJAS DE CONTAMINACIÓN ATMOSFERICA."/>
    <d v="2015-01-15T00:00:00"/>
    <n v="11"/>
    <s v="CONTRATACIÓN DIRECTA"/>
    <x v="0"/>
    <n v="30364400"/>
    <n v="30364400"/>
    <s v="N.A"/>
    <s v="N.A"/>
    <s v="Rodrigo Alberto Manrique Forero_x000a_Tel 3778916_x000a_rodrigo.manrique@ambientebogota.gov.co"/>
    <n v="2760400"/>
    <n v="94099"/>
    <s v="JONATHAN RAMIREZ NIEVES"/>
    <d v="2014-12-10T00:00:00"/>
    <d v="2014-12-18T00:00:00"/>
    <s v="OK"/>
  </r>
  <r>
    <n v="24"/>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33876700"/>
    <n v="33876700"/>
    <s v="N.A"/>
    <s v="N.A"/>
    <s v="Rodrigo Alberto Manrique Forero_x000a_Tel 3778916_x000a_rodrigo.manrique@ambientebogota.gov.co"/>
    <n v="3079700"/>
    <n v="94100"/>
    <s v="GUILLERMO ANDRÉS GOMEZ"/>
    <d v="2014-12-16T00:00:00"/>
    <d v="2014-12-18T00:00:00"/>
    <s v="AJUSTE OBJETO"/>
  </r>
  <r>
    <n v="25"/>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ES ATMOSFERICAS EN EL DISTRITO CAPITAL"/>
    <d v="2015-01-15T00:00:00"/>
    <n v="11"/>
    <s v="CONTRATACIÓN DIRECTA"/>
    <x v="0"/>
    <n v="25945700"/>
    <n v="25945700"/>
    <s v="N.A"/>
    <s v="N.A"/>
    <s v="Rodrigo Alberto Manrique Forero_x000a_Tel 3778916_x000a_rodrigo.manrique@ambientebogota.gov.co"/>
    <n v="2358700"/>
    <n v="94101"/>
    <s v="ANGIE PEREIRA PEREIRA"/>
    <d v="2014-12-10T00:00:00"/>
    <d v="2015-01-05T00:00:00"/>
    <d v="2015-01-05T00:00:00"/>
  </r>
  <r>
    <n v="26"/>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PROYECTAR EL TRAMITE DE LAS ACTUACIONES JURIDICAS DE SEGUIMIENTO AMBIENTAL DE LAS FUENTES FIJAS DE CONTAMINACIÓN ATMOSFERICA."/>
    <d v="2015-01-15T00:00:00"/>
    <n v="11"/>
    <s v="CONTRATACIÓN DIRECTA"/>
    <x v="0"/>
    <n v="30364400"/>
    <n v="30364400"/>
    <s v="N.A"/>
    <s v="N.A"/>
    <s v="Rodrigo Alberto Manrique Forero_x000a_Tel 3778916_x000a_rodrigo.manrique@ambientebogota.gov.co"/>
    <n v="2760400"/>
    <n v="94102"/>
    <s v="ANDREA AVILA"/>
    <d v="2014-12-10T00:00:00"/>
    <d v="2014-12-16T00:00:00"/>
    <s v="AJUSTE OBJETO"/>
  </r>
  <r>
    <n v="27"/>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APOYAR EL TRAMITE DE LAS ACTUACIONES JURIDICAS DE SEGUIMIENTO AMBIENTAL DE LAS FUENTES FIJAS DE CONTAMINACIÓN ATMOSFÉRICA"/>
    <d v="2015-01-15T00:00:00"/>
    <n v="11"/>
    <s v="CONTRATACIÓN DIRECTA"/>
    <x v="0"/>
    <n v="33876700"/>
    <n v="33876700"/>
    <s v="N.A"/>
    <s v="N.A"/>
    <s v="Rodrigo Alberto Manrique Forero_x000a_Tel 3778916_x000a_rodrigo.manrique@ambientebogota.gov.co"/>
    <n v="3079700"/>
    <n v="94103"/>
    <s v="GINNA BARRAGAN "/>
    <d v="2014-12-05T00:00:00"/>
    <d v="2014-12-15T00:00:00"/>
    <s v="OK"/>
  </r>
  <r>
    <n v="28"/>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EFECTUAR ACTIVIDADES RELACIONADAS CON EL TRAMITE DE ACTUACIONES ADMINISTRATIVAS DE CONTROL Y SEGUIMIENTO AMBINETAL A LAS FUENTES FIJAS DE CONTAMINACIÓN ATMOSFERICA"/>
    <d v="2015-01-15T00:00:00"/>
    <n v="11"/>
    <s v="CONTRATACIÓN DIRECTA"/>
    <x v="0"/>
    <n v="38182100"/>
    <n v="38182100"/>
    <s v="N.A"/>
    <s v="N.A"/>
    <s v="Rodrigo Alberto Manrique Forero_x000a_Tel 3778916_x000a_rodrigo.manrique@ambientebogota.gov.co"/>
    <n v="3471100"/>
    <n v="94104"/>
    <s v="MARCELA RODRIGUEZ MAHECHA"/>
    <d v="2014-12-10T00:00:00"/>
    <d v="2015-01-05T00:00:00"/>
    <s v="OK"/>
  </r>
  <r>
    <n v="29"/>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ERSONALES PARA DESARROLLAR ACTIVIDADES DE CONTROL Y SEGUIMIENTO A LAS FUENTES FIJAS  DE EMISIONES ATMOSFERICAS EN EL DISTRITO CAPITAL"/>
    <d v="2015-01-15T00:00:00"/>
    <n v="11"/>
    <s v="CONTRATACIÓN DIRECTA"/>
    <x v="0"/>
    <n v="22206800"/>
    <n v="22206800"/>
    <s v="N.A"/>
    <s v="N.A"/>
    <s v="Rodrigo Alberto Manrique Forero_x000a_Tel 3778916_x000a_rodrigo.manrique@ambientebogota.gov.co"/>
    <n v="2018800"/>
    <n v="94105"/>
    <s v="ANA MARIA LONDOÑO"/>
    <d v="2014-12-16T00:00:00"/>
    <d v="2015-01-05T00:00:00"/>
    <s v="OK"/>
  </r>
  <r>
    <n v="30"/>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ORIENTAR LAS ACTIVIDADES RELACIONADAS CON EL CONTROL Y SEGUIMIENTO A FUENTES FIJAS GENERADORAS DE EMISIONES ATMOSFERICAS,"/>
    <d v="2015-01-15T00:00:00"/>
    <n v="11"/>
    <s v="CONTRATACIÓN DIRECTA"/>
    <x v="0"/>
    <n v="55517000"/>
    <n v="55517000"/>
    <s v="N.A"/>
    <s v="N.A"/>
    <s v="Rodrigo Alberto Manrique Forero_x000a_Tel 3778916_x000a_rodrigo.manrique@ambientebogota.gov.co"/>
    <n v="5047000"/>
    <n v="94106"/>
    <s v="ANDREA VARGAS"/>
    <d v="2014-12-16T00:00:00"/>
    <d v="2014-12-18T00:00:00"/>
    <s v="AJUSTE OBJETO"/>
  </r>
  <r>
    <n v="31"/>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DESARROLLAR ACTIVIDADES DE CONTROL Y SEGUIMIENTO A LAS FUENTES FIJAS DE EMISION ATMOSFERICA DEL DISTRITO CAPITAL."/>
    <d v="2015-01-15T00:00:00"/>
    <n v="11"/>
    <s v="CONTRATACIÓN DIRECTA"/>
    <x v="0"/>
    <n v="43960400"/>
    <n v="43960400"/>
    <s v="N.A"/>
    <s v="N.A"/>
    <s v="Rodrigo Alberto Manrique Forero_x000a_Tel 3778916_x000a_rodrigo.manrique@ambientebogota.gov.co"/>
    <n v="3996400"/>
    <n v="94107"/>
    <s v="JASON RIAÑO"/>
    <d v="2014-12-15T00:00:00"/>
    <d v="2014-12-22T00:00:00"/>
    <s v="OK"/>
  </r>
  <r>
    <n v="32"/>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REALIZAR ACTIVIDADES DE EVALUACION, CONTROL Y SEGUIMIENTO A LAS ACTIVIDADES RELACIONADAS CON EL CONTROL Y SEGUIMIENTO DE LAS FUENTES FIJAS DE EMISIONES ATMOSFERICAS EN LA CIUDAD DE BOGOTA D. C."/>
    <d v="2015-01-15T00:00:00"/>
    <n v="11"/>
    <s v="CONTRATACIÓN DIRECTA"/>
    <x v="0"/>
    <n v="61295300"/>
    <n v="61295300"/>
    <s v="N.A"/>
    <s v="N.A"/>
    <s v="Rodrigo Alberto Manrique Forero_x000a_Tel 3778916_x000a_rodrigo.manrique@ambientebogota.gov.co"/>
    <n v="5572300"/>
    <n v="94108"/>
    <s v="ARMANDO FONSECA"/>
    <d v="2014-12-18T00:00:00"/>
    <d v="2015-01-22T00:00:00"/>
    <s v="AJUSTE OBJETO"/>
  </r>
  <r>
    <n v="33"/>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ARA APOYAR LAS ACTIVIDADES DE MANEJO, ADMINISTRACION, CONTROL Y SEGUIMIENTO DE LA DOCUMENTACION Y LA INFORMACION DE LAS ACTUACIONES TECNICAS Y JURIDICAS DERIVADAS DE LAS EMISIONES ATMOSFERICAS POR FUENTES MOVILES&quot;."/>
    <d v="2015-01-15T00:00:00"/>
    <n v="11"/>
    <s v="CONTRATACIÓN DIRECTA"/>
    <x v="0"/>
    <n v="23906300"/>
    <n v="23906300"/>
    <s v="N.A"/>
    <s v="N.A"/>
    <s v="Rodrigo Alberto Manrique Forero_x000a_Tel 3778916_x000a_rodrigo.manrique@ambientebogota.gov.co"/>
    <n v="2173300"/>
    <n v="94159"/>
    <s v="NELSON ENRIQUE  GARZON BAUTISTA"/>
    <d v="2014-11-24T00:00:00"/>
    <d v="2014-11-27T00:00:00"/>
    <s v="OK"/>
  </r>
  <r>
    <n v="34"/>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PRESTAR SUS SERVICIOS PROFESIONALES PARA HACER VISITAS DE  CONTROL A LAS FUENTES FIJAS DE EMISIONES ATMOSFERICAS EN EL DISTRITO CAPITAL"/>
    <d v="2015-01-15T00:00:00"/>
    <n v="11"/>
    <s v="CONTRATACIÓN DIRECTA"/>
    <x v="0"/>
    <n v="18807800"/>
    <n v="18807800"/>
    <s v="N.A"/>
    <s v="N.A"/>
    <s v="Rodrigo Alberto Manrique Forero_x000a_Tel 3778916_x000a_rodrigo.manrique@ambientebogota.gov.co"/>
    <n v="1709800"/>
    <n v="94170"/>
    <s v="Angie Mileidy Ramirez"/>
    <d v="2014-12-18T00:00:00"/>
    <m/>
    <m/>
  </r>
  <r>
    <n v="35"/>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3 RECURSO HUMANO"/>
    <s v="04-GASTOS DE PERSONAL OPERATIVO"/>
    <x v="0"/>
    <n v="77121500"/>
    <s v="SALDO DISPONIBLE PARA TRASLADO"/>
    <d v="2015-01-15T00:00:00"/>
    <n v="1"/>
    <s v="CONTRATACIÓN DIRECTA"/>
    <x v="0"/>
    <n v="2153000"/>
    <n v="2153000"/>
    <s v="N.A"/>
    <s v="N.A"/>
    <s v="Rodrigo Alberto Manrique Forero_x000a_Tel 3778916_x000a_rodrigo.manrique@ambientebogota.gov.co"/>
    <n v="911850"/>
    <s v="N.A"/>
    <s v="POR DEFINIR SALDO"/>
    <m/>
    <m/>
    <m/>
  </r>
  <r>
    <n v="36"/>
    <x v="0"/>
    <s v="REDUCIR EN 10% LA CONTAMINACIÓN POR MATERIAL PARTICULADO DE DIÁMETRO MENOR A 10 MICRAS (PM10) Y GENERAR LAS CONDICIONES PARA EL MONITOREO DE (PM2.5) EN LA CIUDAD"/>
    <s v="EVALUACIÓN, CONTROL, MONITOREO Y SEGUIMIENTO"/>
    <s v="REALIZAR EL SEGUIMIENTO Y/O CONTROL AL 60% DE LOS ESTABLECIMIENTOS DE BOGOTÁ QUE CUENTAN CON FUENTES FIJAS DE EMISIONES ATMOSFÉRICAS"/>
    <s v="02-DOTACIÓN"/>
    <s v="01- ADQUISICIÓN Y/O PRODUCCIÓN DE EQUIPOS, MATERIALES, SUMINISTROS Y SERVICIOS PROPIOS DEL SECTOR"/>
    <x v="1"/>
    <n v="77121500"/>
    <s v="ACREDITACIÓN"/>
    <d v="2015-06-01T00:00:00"/>
    <n v="1"/>
    <s v="CONTRATACIÓN DIRECTA"/>
    <x v="0"/>
    <n v="7000000"/>
    <n v="7000000"/>
    <s v="N.A"/>
    <s v="N.A"/>
    <s v="Rodrigo Alberto Manrique Forero_x000a_Tel 3778916_x000a_rodrigo.manrique@ambientebogota.gov.co"/>
    <n v="7000000"/>
    <s v="N.A"/>
    <s v="BIENES Y SERVICIOS"/>
    <m/>
    <m/>
    <m/>
  </r>
  <r>
    <n v="37"/>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EL SEGUIMIENTO  DE LAS ACTUACIONES TECNICAS SOBRE FUENTES FIJAS GENERADORAS DE RUIDO"/>
    <d v="2015-01-15T00:00:00"/>
    <n v="11"/>
    <s v="CONTRATACIÓN DIRECTA"/>
    <x v="0"/>
    <n v="38182100"/>
    <n v="38182100"/>
    <s v="N.A"/>
    <s v="N.A"/>
    <s v="Rodrigo Alberto Manrique Forero_x000a_Tel 3778916_x000a_rodrigo.manrique@ambientebogota.gov.co"/>
    <n v="3471100"/>
    <n v="94000"/>
    <s v="EDUARDO ENRIQUE ESPINOSA FERNANDEZ"/>
    <d v="2014-11-24T00:00:00"/>
    <d v="2014-11-27T00:00:00"/>
    <s v="OK"/>
  </r>
  <r>
    <n v="38"/>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APOYANDO TÉCNICAMENTE AL GRUPO DE RUIDO, EN  LO RELACIONADO CON ATENCIÓN Y SEGUIMIENTO DE QUEJAS AL IGUAL QUE LAS ACTUACIONES TÉCNICAS RESULTANTES DEL CONTROL A LAS FUENTES EMISORAS DE RUIDO EVALUADAS"/>
    <d v="2015-01-15T00:00:00"/>
    <n v="11"/>
    <s v="CONTRATACIÓN DIRECTA"/>
    <x v="0"/>
    <n v="33876700"/>
    <n v="33876700"/>
    <s v="N.A"/>
    <s v="N.A"/>
    <s v="Rodrigo Alberto Manrique Forero_x000a_Tel 3778916_x000a_rodrigo.manrique@ambientebogota.gov.co"/>
    <n v="3079700"/>
    <n v="94001"/>
    <s v="ADRIANA ANGELICA LEON BLANCO"/>
    <d v="2014-11-24T00:00:00"/>
    <d v="2014-11-27T00:00:00"/>
    <s v="OK"/>
  </r>
  <r>
    <n v="39"/>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TECNICAMENTE EN LA REVISION DE LAS ACTIVIDADES DE CONTROL, Y SEGUIMIENTO DE LAS ACTUACIONES  EMITIDAS POR EL GRUPO DE RUIDO"/>
    <d v="2015-01-15T00:00:00"/>
    <n v="11"/>
    <s v="CONTRATACIÓN DIRECTA"/>
    <x v="0"/>
    <n v="38182100"/>
    <n v="38182100"/>
    <s v="N.A"/>
    <s v="N.A"/>
    <s v="Rodrigo Alberto Manrique Forero_x000a_Tel 3778916_x000a_rodrigo.manrique@ambientebogota.gov.co"/>
    <n v="3471100"/>
    <n v="94002"/>
    <s v="MONICA MARCELA APOLINAR"/>
    <d v="2014-11-24T00:00:00"/>
    <d v="2014-11-27T00:00:00"/>
    <s v="OK"/>
  </r>
  <r>
    <n v="40"/>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ARA  REALIZAR ACTIVIDADES TÉCNICAS DE MONITOREO, SEGUIMIENTO Y CONTROL A FUENTES FIJAS GENERADORAS DE RUIDO"/>
    <d v="2015-01-15T00:00:00"/>
    <n v="11"/>
    <s v="CONTRATACIÓN DIRECTA"/>
    <x v="0"/>
    <n v="18807800"/>
    <n v="18807800"/>
    <s v="N.A"/>
    <s v="N.A"/>
    <s v="Rodrigo Alberto Manrique Forero_x000a_Tel 3778916_x000a_rodrigo.manrique@ambientebogota.gov.co"/>
    <n v="1709800"/>
    <n v="94003"/>
    <s v="JUAN DIEGO CUEVAS MARTINEZ"/>
    <d v="2014-11-24T00:00:00"/>
    <d v="2014-11-27T00:00:00"/>
    <s v="OK"/>
  </r>
  <r>
    <n v="41"/>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ERSONALES PARA REALIZAR EL PROCESO DE CLASIFICACIÓN MANEJO TRAMITE Y ADMINISTRACION DE LOS DOCUMENTOS GENERADOS DE LAS ACTUACIONES TÉCNICAS Y DEMAS ACTIVIDADES RELACIONADAS CON LOS TRÁMITES DE RUIDO"/>
    <d v="2015-01-15T00:00:00"/>
    <n v="11"/>
    <s v="CONTRATACIÓN DIRECTA"/>
    <x v="0"/>
    <n v="17448200"/>
    <n v="17448200"/>
    <s v="N.A"/>
    <s v="N.A"/>
    <s v="Rodrigo Alberto Manrique Forero_x000a_Tel 3778916_x000a_rodrigo.manrique@ambientebogota.gov.co"/>
    <n v="1586200"/>
    <n v="94004"/>
    <s v="JENNY ALEXANDRA PEREZ GONZALEZ"/>
    <d v="2014-11-24T00:00:00"/>
    <d v="2014-11-27T00:00:00"/>
    <s v="OK"/>
  </r>
  <r>
    <n v="42"/>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11"/>
    <s v="CONTRATACIÓN DIRECTA"/>
    <x v="0"/>
    <n v="25945700"/>
    <n v="25945700"/>
    <s v="N.A"/>
    <s v="N.A"/>
    <s v="Rodrigo Alberto Manrique Forero_x000a_Tel 3778916_x000a_rodrigo.manrique@ambientebogota.gov.co"/>
    <n v="2358700"/>
    <n v="94005"/>
    <s v="ANDREA DEL PILAR OSPINA TORRES"/>
    <d v="2014-11-24T00:00:00"/>
    <d v="2014-11-27T00:00:00"/>
    <s v="OK"/>
  </r>
  <r>
    <n v="43"/>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LAS ACTIVIDADES CORRESPONDIENTES A LA OPERACIÓN TÉCNICA DE LA UNIDAD MÓVIL DE MONITOREO DE RUIDO Y LAS ACTIVIDADES DE MONITOREO, SEGUIMIENTO Y CONTROL A FUENTES FIJAS GENERADORAS DE RUIDO"/>
    <d v="2015-01-15T00:00:00"/>
    <n v="11"/>
    <s v="CONTRATACIÓN DIRECTA"/>
    <x v="0"/>
    <n v="27985100"/>
    <n v="27985100"/>
    <s v="N.A"/>
    <s v="N.A"/>
    <s v="Rodrigo Alberto Manrique Forero_x000a_Tel 3778916_x000a_rodrigo.manrique@ambientebogota.gov.co"/>
    <n v="2544100"/>
    <n v="94006"/>
    <s v="JULIO CESAR ESPAÑOL"/>
    <d v="2014-11-24T00:00:00"/>
    <d v="2014-11-27T00:00:00"/>
    <s v="OK"/>
  </r>
  <r>
    <n v="44"/>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PARA EL CUMPLIMIENTO DEL PLAN LOCAL DE RECUPERACIÓN AUDITIVA EN LAS LOCALIDADES CONTEMPLADAS EN LA RESOLUCIÓN 6919 DE 2010 DE LA SDA"/>
    <d v="2015-01-15T00:00:00"/>
    <n v="11"/>
    <s v="CONTRATACIÓN DIRECTA"/>
    <x v="0"/>
    <n v="27985100"/>
    <n v="27985100"/>
    <s v="N.A"/>
    <s v="N.A"/>
    <s v="Rodrigo Alberto Manrique Forero_x000a_Tel 3778916_x000a_rodrigo.manrique@ambientebogota.gov.co"/>
    <n v="2544100"/>
    <n v="94007"/>
    <s v="LAURA HERNANDEZ CORREA "/>
    <d v="2014-11-24T00:00:00"/>
    <d v="2014-11-27T00:00:00"/>
    <s v="OK"/>
  </r>
  <r>
    <n v="45"/>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QUE ADELANTEN LOS PROCESOS PERMISIVOS O SANCIONATORIOS QUE SE ASIGNEN EN EL GRUPO DE RUIDO"/>
    <d v="2015-01-15T00:00:00"/>
    <n v="11"/>
    <s v="CONTRATACIÓN DIRECTA"/>
    <x v="0"/>
    <n v="25945700"/>
    <n v="25945700"/>
    <s v="N.A"/>
    <s v="N.A"/>
    <s v="Rodrigo Alberto Manrique Forero_x000a_Tel 3778916_x000a_rodrigo.manrique@ambientebogota.gov.co"/>
    <n v="2358700"/>
    <n v="94008"/>
    <s v="CESAR GAYON"/>
    <d v="2014-11-24T00:00:00"/>
    <d v="2014-12-02T00:00:00"/>
    <s v="OK"/>
  </r>
  <r>
    <n v="46"/>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Y ASISTIR A REUNIONES DE PUESTO DE MANDO UNIFICADO"/>
    <d v="2015-01-15T00:00:00"/>
    <n v="11"/>
    <s v="CONTRATACIÓN DIRECTA"/>
    <x v="0"/>
    <n v="30364400"/>
    <n v="30364400"/>
    <s v="N.A"/>
    <s v="N.A"/>
    <s v="Rodrigo Alberto Manrique Forero_x000a_Tel 3778916_x000a_rodrigo.manrique@ambientebogota.gov.co"/>
    <n v="2760400"/>
    <n v="94009"/>
    <s v="LAURA RIAÑO"/>
    <d v="2014-11-24T00:00:00"/>
    <d v="2014-12-15T00:00:00"/>
    <s v="OK"/>
  </r>
  <r>
    <n v="47"/>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QUE ADELANTEN LOS PROCESOS PERMISIVOS O SANCIONATORIOS QUE SE ASIGNEN EN EL GRUPO DE RUIDO"/>
    <d v="2015-01-15T00:00:00"/>
    <n v="11"/>
    <s v="CONTRATACIÓN DIRECTA"/>
    <x v="0"/>
    <n v="25945700"/>
    <n v="25945700"/>
    <s v="N.A"/>
    <s v="N.A"/>
    <s v="Rodrigo Alberto Manrique Forero_x000a_Tel 3778916_x000a_rodrigo.manrique@ambientebogota.gov.co"/>
    <n v="2358700"/>
    <n v="94010"/>
    <s v="CARLOS ANDRÉS CABRERA"/>
    <d v="2014-11-24T00:00:00"/>
    <d v="2014-12-02T00:00:00"/>
    <s v="OK"/>
  </r>
  <r>
    <n v="48"/>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QUE ADELANTEN LOS PROCESOS PERMISIVOS O SANCIONATORIOS QUE SE ASIGNEN EN EL GRUPO DE RUIDO"/>
    <d v="2015-01-15T00:00:00"/>
    <n v="11"/>
    <s v="CONTRATACIÓN DIRECTA"/>
    <x v="0"/>
    <n v="25945700"/>
    <n v="25945700"/>
    <s v="N.A"/>
    <s v="N.A"/>
    <s v="Rodrigo Alberto Manrique Forero_x000a_Tel 3778916_x000a_rodrigo.manrique@ambientebogota.gov.co"/>
    <n v="2358700"/>
    <n v="94011"/>
    <s v="MONICA ALEJANDRA LOPEZ MARTINEZ"/>
    <d v="2014-11-24T00:00:00"/>
    <d v="2014-12-02T00:00:00"/>
    <s v="OK"/>
  </r>
  <r>
    <n v="49"/>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PARA EL CUMPLIMIENTO DEL PLAN LOCAL DE RECUPERACIÓN AUDITIVA EN LAS LOCALIDADES CONTEMPLADAS EN LA RESOLUCIÓN 6919 DE 2010 DE LA SDA"/>
    <d v="2015-01-15T00:00:00"/>
    <n v="11"/>
    <s v="CONTRATACIÓN DIRECTA"/>
    <x v="0"/>
    <n v="27985100"/>
    <n v="27985100"/>
    <s v="N.A"/>
    <s v="N.A"/>
    <s v="Rodrigo Alberto Manrique Forero_x000a_Tel 3778916_x000a_rodrigo.manrique@ambientebogota.gov.co"/>
    <n v="2544100"/>
    <n v="94012"/>
    <s v="KELLY JOHANA JIMENEZ MUÑOZ"/>
    <d v="2014-11-24T00:00:00"/>
    <d v="2014-11-27T00:00:00"/>
    <s v="OK"/>
  </r>
  <r>
    <n v="50"/>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11"/>
    <s v="CONTRATACIÓN DIRECTA"/>
    <x v="0"/>
    <n v="25945700"/>
    <n v="25945700"/>
    <s v="N.A"/>
    <s v="N.A"/>
    <s v="Rodrigo Alberto Manrique Forero_x000a_Tel 3778916_x000a_rodrigo.manrique@ambientebogota.gov.co"/>
    <n v="2358700"/>
    <n v="94013"/>
    <s v="LINA MARIA HERRERA GIRALDO"/>
    <d v="2014-11-24T00:00:00"/>
    <d v="2014-11-27T00:00:00"/>
    <s v="OK"/>
  </r>
  <r>
    <n v="51"/>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Y APOYAR LA ACTUALIZACION DE MAPAS"/>
    <d v="2015-01-15T00:00:00"/>
    <n v="11"/>
    <s v="CONTRATACIÓN DIRECTA"/>
    <x v="0"/>
    <n v="30364400"/>
    <n v="30364400"/>
    <s v="N.A"/>
    <s v="N.A"/>
    <s v="Rodrigo Alberto Manrique Forero_x000a_Tel 3778916_x000a_rodrigo.manrique@ambientebogota.gov.co"/>
    <n v="2760400"/>
    <n v="94014"/>
    <s v="ANDRES FELIPE RODRIGUEZ"/>
    <d v="2014-11-24T00:00:00"/>
    <d v="2014-11-27T00:00:00"/>
    <s v="OK"/>
  </r>
  <r>
    <n v="52"/>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PARA EL CUMPLIMIENTO DEL PLAN LOCAL DE RECUPERACIÓN AUDITIVA EN LAS LOCALIDADES CONTEMPLADAS EN LA RESOLUCIÓN 6919 DE 2010 DE LA SDA"/>
    <d v="2015-01-15T00:00:00"/>
    <n v="11"/>
    <s v="CONTRATACIÓN DIRECTA"/>
    <x v="0"/>
    <n v="27985100"/>
    <n v="27985100"/>
    <s v="N.A"/>
    <s v="N.A"/>
    <s v="Rodrigo Alberto Manrique Forero_x000a_Tel 3778916_x000a_rodrigo.manrique@ambientebogota.gov.co"/>
    <n v="2544100"/>
    <n v="94015"/>
    <s v="NIDIA CONSUELO GONZALEZ SALINAS"/>
    <d v="2014-11-24T00:00:00"/>
    <d v="2014-11-27T00:00:00"/>
    <s v="OK"/>
  </r>
  <r>
    <n v="53"/>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REALIZAR TODAS LAS ACTIVIDADES RELACIONADAS CON EL SEGUIMIENTO Y CONTROL A FUENTES FIJAS GENERADORAS DE RUIDO."/>
    <d v="2015-01-15T00:00:00"/>
    <n v="11"/>
    <s v="CONTRATACIÓN DIRECTA"/>
    <x v="0"/>
    <n v="30364400"/>
    <n v="30364400"/>
    <s v="N.A"/>
    <s v="N.A"/>
    <s v="Rodrigo Alberto Manrique Forero_x000a_Tel 3778916_x000a_rodrigo.manrique@ambientebogota.gov.co"/>
    <n v="2760400"/>
    <n v="94017"/>
    <s v="CLAUDIA  LUCIACONTRERAS"/>
    <d v="2014-11-24T00:00:00"/>
    <d v="2014-11-27T00:00:00"/>
    <s v="OK"/>
  </r>
  <r>
    <n v="54"/>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11"/>
    <s v="CONTRATACIÓN DIRECTA"/>
    <x v="0"/>
    <n v="25945700"/>
    <n v="25945700"/>
    <s v="N.A"/>
    <s v="N.A"/>
    <s v="Rodrigo Alberto Manrique Forero_x000a_Tel 3778916_x000a_rodrigo.manrique@ambientebogota.gov.co"/>
    <n v="2358700"/>
    <n v="94019"/>
    <s v="FÉLIX ALBERTO ALFARO"/>
    <d v="2014-11-24T00:00:00"/>
    <d v="2014-11-27T00:00:00"/>
    <s v="OK"/>
  </r>
  <r>
    <n v="55"/>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11"/>
    <s v="CONTRATACIÓN DIRECTA"/>
    <x v="0"/>
    <n v="25945700"/>
    <n v="25945700"/>
    <s v="N.A"/>
    <s v="N.A"/>
    <s v="Rodrigo Alberto Manrique Forero_x000a_Tel 3778916_x000a_rodrigo.manrique@ambientebogota.gov.co"/>
    <n v="2358700"/>
    <n v="94020"/>
    <s v="MARIA JULIANA ÑUNGO"/>
    <d v="2014-11-24T00:00:00"/>
    <d v="2014-11-27T00:00:00"/>
    <s v="OK"/>
  </r>
  <r>
    <n v="56"/>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APOYANDO TÉCNICAMENTE AL GRUPO DE RUIDO, EN  LO RELACIONADO CON LA PROYECCIÓN DE CONCEPTOS TÉNICOS SANCIONATORIOS PROCEDENTE DE LAS  ACTUACIONES TÉCNICAS RESULTANTES DEL CONTROL A LAS FUENTES EMISORAS DE RUIDO EVALUADAS"/>
    <d v="2015-01-15T00:00:00"/>
    <n v="11"/>
    <s v="CONTRATACIÓN DIRECTA"/>
    <x v="0"/>
    <n v="30364400"/>
    <n v="30364400"/>
    <s v="N.A"/>
    <s v="N.A"/>
    <s v="Rodrigo Alberto Manrique Forero_x000a_Tel 3778916_x000a_rodrigo.manrique@ambientebogota.gov.co"/>
    <n v="2760400"/>
    <n v="94021"/>
    <s v="CAROLINA RIVERA"/>
    <d v="2014-12-10T00:00:00"/>
    <d v="2014-12-15T00:00:00"/>
    <s v="OK"/>
  </r>
  <r>
    <n v="57"/>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REALIZAR CONSULTAR Y ESTUDIAR JURIDICAMENTE LAS ACTUACIONES ADMINISTRATIVAS GENERADAS POR EL GRUPO DE RUIDO"/>
    <d v="2015-01-15T00:00:00"/>
    <n v="11"/>
    <s v="CONTRATACIÓN DIRECTA"/>
    <x v="0"/>
    <n v="38182100"/>
    <n v="38182100"/>
    <s v="N.A"/>
    <s v="N.A"/>
    <s v="Rodrigo Alberto Manrique Forero_x000a_Tel 3778916_x000a_rodrigo.manrique@ambientebogota.gov.co"/>
    <n v="3471100"/>
    <n v="94022"/>
    <s v="GLADYS ANDREA ALVAREZ"/>
    <d v="2014-11-24T00:00:00"/>
    <d v="2014-12-23T00:00:00"/>
    <s v="OK"/>
  </r>
  <r>
    <n v="58"/>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7"/>
    <s v="CONTRATACIÓN DIRECTA"/>
    <x v="0"/>
    <n v="16510900"/>
    <n v="16510900"/>
    <s v="N.A"/>
    <s v="N.A"/>
    <s v="Rodrigo Alberto Manrique Forero_x000a_Tel 3778916_x000a_rodrigo.manrique@ambientebogota.gov.co"/>
    <n v="2358700"/>
    <n v="94023"/>
    <s v="MONICA ALEXANDRA ALBA ROMERO"/>
    <d v="2014-12-10T00:00:00"/>
    <d v="2014-12-15T00:00:00"/>
    <s v="OK"/>
  </r>
  <r>
    <n v="59"/>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QUE ADELANTEN LOS PROCESOS PERMISIVOS O SANCIONATORIOS QUE SE ASIGNEN EN EL GRUPO DE RUIDO"/>
    <d v="2015-01-15T00:00:00"/>
    <n v="7"/>
    <s v="CONTRATACIÓN DIRECTA"/>
    <x v="0"/>
    <n v="16510900"/>
    <n v="16510900"/>
    <s v="N.A"/>
    <s v="N.A"/>
    <s v="Rodrigo Alberto Manrique Forero_x000a_Tel 3778916_x000a_rodrigo.manrique@ambientebogota.gov.co"/>
    <n v="2358700"/>
    <n v="94024"/>
    <s v="ANA MARÍA ALEJO RUBIANO"/>
    <d v="2014-11-24T00:00:00"/>
    <d v="2014-12-02T00:00:00"/>
    <s v="OK"/>
  </r>
  <r>
    <n v="60"/>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7"/>
    <s v="CONTRATACIÓN DIRECTA"/>
    <x v="0"/>
    <n v="16510900"/>
    <n v="16510900"/>
    <s v="N.A"/>
    <s v="N.A"/>
    <s v="Rodrigo Alberto Manrique Forero_x000a_Tel 3778916_x000a_rodrigo.manrique@ambientebogota.gov.co"/>
    <n v="2358700"/>
    <n v="94025"/>
    <s v="CARLOS YESID ALVAREZ"/>
    <d v="2014-11-24T00:00:00"/>
    <d v="2014-12-02T00:00:00"/>
    <s v="OK"/>
  </r>
  <r>
    <n v="61"/>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ARA  REALIZAR ACTIVIDADES TÉCNICAS DE MONITOREO, SEGUIMIENTO Y CONTROL A FUENTES FIJAS GENERADORAS DE RUIDO"/>
    <d v="2015-01-15T00:00:00"/>
    <n v="7"/>
    <s v="CONTRATACIÓN DIRECTA"/>
    <x v="0"/>
    <n v="11968600"/>
    <n v="11968600"/>
    <s v="N.A"/>
    <s v="N.A"/>
    <s v="Rodrigo Alberto Manrique Forero_x000a_Tel 3778916_x000a_rodrigo.manrique@ambientebogota.gov.co"/>
    <n v="1709800"/>
    <n v="94026"/>
    <s v="IVAN CAMILO QUIJANO"/>
    <d v="2014-12-18T00:00:00"/>
    <d v="2014-12-22T00:00:00"/>
    <s v="OK"/>
  </r>
  <r>
    <n v="62"/>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7"/>
    <s v="CONTRATACIÓN DIRECTA"/>
    <x v="0"/>
    <n v="16510900"/>
    <n v="16510900"/>
    <s v="N.A"/>
    <s v="N.A"/>
    <s v="Rodrigo Alberto Manrique Forero_x000a_Tel 3778916_x000a_rodrigo.manrique@ambientebogota.gov.co"/>
    <n v="2358700"/>
    <n v="94027"/>
    <s v="RAFAEL VALENCIA"/>
    <d v="2014-11-24T00:00:00"/>
    <d v="2014-11-27T00:00:00"/>
    <s v="OK"/>
  </r>
  <r>
    <n v="63"/>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10"/>
    <s v="CONTRATACIÓN DIRECTA"/>
    <x v="0"/>
    <n v="23587000"/>
    <n v="23587000"/>
    <s v="N.A"/>
    <s v="N.A"/>
    <s v="Rodrigo Alberto Manrique Forero_x000a_Tel 3778916_x000a_rodrigo.manrique@ambientebogota.gov.co"/>
    <n v="2358700"/>
    <n v="94029"/>
    <s v="NATALIA NIETO"/>
    <d v="2014-12-18T00:00:00"/>
    <d v="2014-12-22T00:00:00"/>
    <s v="OK"/>
  </r>
  <r>
    <n v="64"/>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Y LLEVAR EL CONTROL DE LOS EQUIPOS UTILIZADOS PARA TAL FIN"/>
    <d v="2015-01-15T00:00:00"/>
    <n v="10"/>
    <s v="CONTRATACIÓN DIRECTA"/>
    <x v="0"/>
    <n v="27604000"/>
    <n v="27604000"/>
    <s v="N.A"/>
    <s v="N.A"/>
    <s v="Rodrigo Alberto Manrique Forero_x000a_Tel 3778916_x000a_rodrigo.manrique@ambientebogota.gov.co"/>
    <n v="2760400"/>
    <n v="94028"/>
    <s v="SANDRA MILENA LÓPEZ URIBE"/>
    <d v="2014-12-18T00:00:00"/>
    <d v="2014-12-22T00:00:00"/>
    <s v="OK"/>
  </r>
  <r>
    <n v="65"/>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Y ADELANTAR LOS PROCESOS PERMISIVOS O SANCIONATORIOS Y DEMÁS TRAMITES QUE SE LE ASIGNEN DEL GRUPO DEL RUIDO."/>
    <d v="2015-01-15T00:00:00"/>
    <n v="8"/>
    <s v="CONTRATACIÓN DIRECTA"/>
    <x v="0"/>
    <n v="24637600"/>
    <n v="24637600"/>
    <s v="N.A"/>
    <s v="N.A"/>
    <s v="Rodrigo Alberto Manrique Forero_x000a_Tel 3778916_x000a_rodrigo.manrique@ambientebogota.gov.co"/>
    <n v="3079700"/>
    <n v="94030"/>
    <s v="DIANA CAROLINA CORONADO PACHON"/>
    <d v="2014-12-15T00:00:00"/>
    <d v="2014-12-24T00:00:00"/>
    <s v="OK"/>
  </r>
  <r>
    <n v="66"/>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7"/>
    <s v="CONTRATACIÓN DIRECTA"/>
    <x v="0"/>
    <n v="16510900"/>
    <n v="16510900"/>
    <s v="N.A"/>
    <s v="N.A"/>
    <s v="Rodrigo Alberto Manrique Forero_x000a_Tel 3778916_x000a_rodrigo.manrique@ambientebogota.gov.co"/>
    <n v="2358700"/>
    <n v="94031"/>
    <s v="DUVAN TRIANA"/>
    <d v="2014-11-24T00:00:00"/>
    <d v="2014-11-27T00:00:00"/>
    <s v="OK"/>
  </r>
  <r>
    <n v="67"/>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DESARROLLAR ACTIVIDADES RELACIONADAS CON EL MONITOREO, SEGUIMIENTO Y CONTROL A FUENTES FIJAS GENERADORAS DE RUIDO"/>
    <d v="2015-01-15T00:00:00"/>
    <n v="7"/>
    <s v="CONTRATACIÓN DIRECTA"/>
    <x v="0"/>
    <n v="16510900"/>
    <n v="16510900"/>
    <s v="N.A"/>
    <s v="N.A"/>
    <s v="Rodrigo Alberto Manrique Forero_x000a_Tel 3778916_x000a_rodrigo.manrique@ambientebogota.gov.co"/>
    <n v="2358700"/>
    <n v="94032"/>
    <s v="JUAN CAMILO CHARRY"/>
    <d v="2014-12-18T00:00:00"/>
    <d v="2014-12-02T00:00:00"/>
    <s v="OK"/>
  </r>
  <r>
    <n v="68"/>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EL SEGUIMIENTO DE LAS ACTUACIONES TECNICAS SOBRE FUENTES FIJAS GENERADORAS DE RUIDO"/>
    <d v="2015-01-15T00:00:00"/>
    <n v="7.5"/>
    <s v="CONTRATACIÓN DIRECTA"/>
    <x v="0"/>
    <n v="26033250"/>
    <n v="26033250"/>
    <s v="N.A"/>
    <s v="N.A"/>
    <s v="Rodrigo Alberto Manrique Forero_x000a_Tel 3778916_x000a_rodrigo.manrique@ambientebogota.gov.co"/>
    <n v="3471100"/>
    <n v="94033"/>
    <s v="YOLIMA ORDOÑEZ"/>
    <d v="2014-11-24T00:00:00"/>
    <d v="2014-11-27T00:00:00"/>
    <s v="OK"/>
  </r>
  <r>
    <n v="69"/>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EL SEGUIMIENTO DE LAS ACTUACIONES TECNICAS SOBRE FUENTES FIJAS GENERADORAS DE RUIDO"/>
    <d v="2015-01-15T00:00:00"/>
    <n v="7.5"/>
    <s v="CONTRATACIÓN DIRECTA"/>
    <x v="0"/>
    <n v="26033250"/>
    <n v="26033250"/>
    <s v="N.A"/>
    <s v="N.A"/>
    <s v="Rodrigo Alberto Manrique Forero_x000a_Tel 3778916_x000a_rodrigo.manrique@ambientebogota.gov.co"/>
    <n v="3471100"/>
    <n v="94034"/>
    <s v="YURI ANDREA MARTÍNEZ"/>
    <d v="2014-11-24T00:00:00"/>
    <d v="2014-11-27T00:00:00"/>
    <s v="OK"/>
  </r>
  <r>
    <n v="70"/>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PROYECTAR LAS ACTUACIONES ADMINISTRATIVAS QUE ADELANTEN LOS PROCESOS PERMISIVOS O SANCIONATORIOS QUE SE ASIGNEN EN EL GRUPO DE RUIDO"/>
    <d v="2015-01-15T00:00:00"/>
    <n v="7"/>
    <s v="CONTRATACIÓN DIRECTA"/>
    <x v="0"/>
    <n v="16510900"/>
    <n v="16510900"/>
    <s v="N.A"/>
    <s v="N.A"/>
    <s v="Rodrigo Alberto Manrique Forero_x000a_Tel 3778916_x000a_rodrigo.manrique@ambientebogota.gov.co"/>
    <n v="2358700"/>
    <n v="94035"/>
    <s v="ALVARO BEDOYA"/>
    <d v="2014-11-24T00:00:00"/>
    <d v="2014-11-27T00:00:00"/>
    <s v="OK"/>
  </r>
  <r>
    <n v="71"/>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TÉCNICAMENTE  LAS ACTIVIDADES DESARROLLADAS POR EL GRUPO DE RUIDO"/>
    <d v="2015-01-15T00:00:00"/>
    <n v="11"/>
    <s v="CONTRATACIÓN DIRECTA"/>
    <x v="0"/>
    <n v="55517000"/>
    <n v="55517000"/>
    <s v="N.A"/>
    <s v="N.A"/>
    <s v="Rodrigo Alberto Manrique Forero_x000a_Tel 3778916_x000a_rodrigo.manrique@ambientebogota.gov.co"/>
    <n v="5047000"/>
    <n v="94036"/>
    <s v="ADRIANA AMADO ARIZA"/>
    <d v="2014-11-24T00:00:00"/>
    <d v="2014-11-27T00:00:00"/>
    <s v="OK"/>
  </r>
  <r>
    <n v="72"/>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ERSONALES  PARA REALIZAR EL SEGUIMIENTO Y VERIFICACION DE LOS TRAMITES DE SOLICITUDES ALLEGADAS A LA SDA EN MATERIA DE RUIDO."/>
    <d v="2015-01-15T00:00:00"/>
    <n v="11"/>
    <s v="CONTRATACIÓN DIRECTA"/>
    <x v="0"/>
    <n v="22206800"/>
    <n v="22206800"/>
    <s v="N.A"/>
    <s v="N.A"/>
    <s v="Rodrigo Alberto Manrique Forero_x000a_Tel 3778916_x000a_rodrigo.manrique@ambientebogota.gov.co"/>
    <n v="2018800"/>
    <n v="94115"/>
    <s v="CAMILO HERNANDO RUIZ"/>
    <d v="2014-11-24T00:00:00"/>
    <d v="2014-12-02T00:00:00"/>
    <s v="OK"/>
  </r>
  <r>
    <n v="73"/>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LOS SERVICIOS PARA APOYAR  LA ADMINISTRACION Y SEGUIMIENTO DE LA INFORMACION Y DOCUMENTACION QUE SE GENERAN POR FUENTES EMISORAS DE RUIDO_x000a_ _x000a_ "/>
    <d v="2015-01-15T00:00:00"/>
    <n v="11"/>
    <s v="CONTRATACIÓN DIRECTA"/>
    <x v="0"/>
    <n v="17448200"/>
    <n v="17448200"/>
    <s v="N.A"/>
    <s v="N.A"/>
    <s v="Rodrigo Alberto Manrique Forero_x000a_Tel 3778916_x000a_rodrigo.manrique@ambientebogota.gov.co"/>
    <n v="1586200"/>
    <n v="94116"/>
    <s v="GLORIA ESPERANZA HERRERA "/>
    <d v="2014-12-03T00:00:00"/>
    <d v="2014-12-05T00:00:00"/>
    <s v="AJUSTE OBJETO"/>
  </r>
  <r>
    <n v="74"/>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APOYAR, ORIENTAR Y CONCEPTUAR JURÍDICAMENTE LOS TRAMITES Y ACTUACIONES ADMINISTRATIVAS DE IMPULSO PROCESAL EN LO PERMISIVO Y/O SANCIONATORIO EN EL GRUPO DE RUIDO.”"/>
    <d v="2015-01-15T00:00:00"/>
    <n v="11"/>
    <s v="CONTRATACIÓN DIRECTA"/>
    <x v="0"/>
    <n v="61295300"/>
    <n v="61295300"/>
    <s v="N.A"/>
    <s v="N.A"/>
    <s v="Rodrigo Alberto Manrique Forero_x000a_Tel 3778916_x000a_rodrigo.manrique@ambientebogota.gov.co"/>
    <n v="5572300"/>
    <n v="94117"/>
    <s v="CAROL EUGENIA ROJAS LUNA"/>
    <d v="2014-11-24T00:00:00"/>
    <d v="2014-04-27T00:00:00"/>
    <s v="OK"/>
  </r>
  <r>
    <n v="75"/>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LOS SERVICIOS PROFESIONALES PARA REALIZAR LA REVISIÓN JURÍDICA A LAS ACTUACIONES ADMINISTRATIVAS REQUERIDAS  PARA DAR IMPULSO JURÍDICO A LOS TRÁMITES SANCIONATORIOS EN EL GRUPO DE RUIDO"/>
    <d v="2015-01-15T00:00:00"/>
    <n v="11"/>
    <s v="CONTRATACIÓN DIRECTA"/>
    <x v="0"/>
    <n v="61295300"/>
    <n v="61295300"/>
    <s v="N.A"/>
    <s v="N.A"/>
    <s v="Rodrigo Alberto Manrique Forero_x000a_Tel 3778916_x000a_rodrigo.manrique@ambientebogota.gov.co"/>
    <n v="5572300"/>
    <n v="94118"/>
    <s v="SANDRA ARENAS"/>
    <d v="2014-11-24T00:00:00"/>
    <d v="2014-12-02T00:00:00"/>
    <s v="OK"/>
  </r>
  <r>
    <n v="76"/>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DE APOYO PARA REALIZAR ACTIVIDADES ASOCIADAS AL MANEJO DE DOCUMENTOS EN EL TRAMITE DE LAS  ACTUACIONES ADMINISTRATIVAS  DEL GRUPO DE RUIDO"/>
    <d v="2015-01-15T00:00:00"/>
    <n v="11"/>
    <s v="CONTRATACIÓN DIRECTA"/>
    <x v="0"/>
    <n v="17448200"/>
    <n v="17448200"/>
    <s v="N.A"/>
    <s v="N.A"/>
    <s v="Rodrigo Alberto Manrique Forero_x000a_Tel 3778916_x000a_rodrigo.manrique@ambientebogota.gov.co"/>
    <n v="1586200"/>
    <n v="94164"/>
    <s v="LEONARDO ACOSTA BELTRÁN"/>
    <d v="2014-12-10T00:00:00"/>
    <d v="2014-12-15T00:00:00"/>
    <s v="OK"/>
  </r>
  <r>
    <n v="77"/>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DE APOYO PARA REALIZAR ACTIVIDADES ASOCIADAS AL MANEJO DE DOCUMENTOS EN EL TRAMITE DE LAS  ACTUACIONES ADMINISTRATIVAS  DEL GRUPO DE RUIDO"/>
    <d v="2015-01-15T00:00:00"/>
    <n v="11"/>
    <s v="CONTRATACIÓN DIRECTA"/>
    <x v="0"/>
    <n v="13709300"/>
    <n v="13709300"/>
    <s v="N.A"/>
    <s v="N.A"/>
    <s v="Rodrigo Alberto Manrique Forero_x000a_Tel 3778916_x000a_rodrigo.manrique@ambientebogota.gov.co"/>
    <n v="1246300"/>
    <n v="94166"/>
    <s v="INGRID LILIANA MUÑOZ SUAREZ"/>
    <d v="2014-12-10T00:00:00"/>
    <d v="2014-12-15T00:00:00"/>
    <s v="OK"/>
  </r>
  <r>
    <n v="78"/>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DE APOYO PARA REALIZAR ACTIVIDADES ASOCIADAS AL MANEJO DE DOCUMENTOS EN EL TRAMITE DE LAS  ACTUACIONES ADMINISTRATIVAS  DEL GRUPO DE RUIDO."/>
    <d v="2015-01-15T00:00:00"/>
    <n v="11"/>
    <s v="CONTRATACIÓN DIRECTA"/>
    <x v="0"/>
    <n v="18807800"/>
    <n v="18807800"/>
    <s v="N.A"/>
    <s v="N.A"/>
    <s v="Rodrigo Alberto Manrique Forero_x000a_Tel 3778916_x000a_rodrigo.manrique@ambientebogota.gov.co"/>
    <n v="1709800"/>
    <n v="94167"/>
    <s v="LADY JENNIFER TALERO ESPINOSA"/>
    <d v="2014-11-24T00:00:00"/>
    <d v="2014-11-27T00:00:00"/>
    <s v="OK"/>
  </r>
  <r>
    <n v="79"/>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DE APOYO PARA REALIZAR ACTIVIDADES ASOCIADAS AL MANEJO DE DOCUMENTOS EN EL TRAMITE DE LAS  ACTUACIONES ADMINISTRATIVAS  DEL GRUPO DE RUIDO"/>
    <d v="2015-01-15T00:00:00"/>
    <n v="11"/>
    <s v="CONTRATACIÓN DIRECTA"/>
    <x v="0"/>
    <n v="17448200"/>
    <n v="17448200"/>
    <s v="N.A"/>
    <s v="N.A"/>
    <s v="Rodrigo Alberto Manrique Forero_x000a_Tel 3778916_x000a_rodrigo.manrique@ambientebogota.gov.co"/>
    <n v="1586200"/>
    <n v="94168"/>
    <s v="RENE ALEJANDRO AVILA OROZCO"/>
    <d v="2014-11-24T00:00:00"/>
    <d v="2014-11-27T00:00:00"/>
    <s v="OK"/>
  </r>
  <r>
    <n v="80"/>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PRESTAR SUS SERVICIOS PROFESIONALES PARA  REVISAR  LAS ACTUACIONES ADMINISTRATIVAS Y LOS EXPEDIENTES  QUE ADELANTEN LOS PROCESOS PERMISIVOS O SANCIONATORIOS QUE SE ASIGNEN EN EL GRUPO DE RUIDO."/>
    <d v="2015-01-15T00:00:00"/>
    <n v="11"/>
    <s v="CONTRATACIÓN DIRECTA"/>
    <x v="0"/>
    <n v="30364400"/>
    <n v="30364400"/>
    <s v="N.A"/>
    <s v="N.A"/>
    <s v="Rodrigo Alberto Manrique Forero_x000a_Tel 3778916_x000a_rodrigo.manrique@ambientebogota.gov.co"/>
    <n v="2760400"/>
    <n v="94169"/>
    <s v="POR DEFINIR COORDINADOR NOTIFICACIONES"/>
    <m/>
    <m/>
    <m/>
  </r>
  <r>
    <n v="81"/>
    <x v="0"/>
    <s v="REDUCIR EN 5% LA CONTAMINACIÓN SONORA EN TRES ÁREAS ESTRATÉGICAS DE LA CIUDAD"/>
    <s v="EVALUACIÓN, CONTROL, MONITOREO Y SEGUIMIENTO"/>
    <s v="INTERVENIR 10 ÁREAS CRÍTICAS IDENTIFICADAS Y PRIORIZADAS EN LOS MAPAS DE RUIDO DE LA CIUDAD."/>
    <s v="03 RECURSO HUMANO"/>
    <s v="04-GASTOS DE PERSONAL OPERATIVO"/>
    <x v="0"/>
    <n v="77131600"/>
    <s v="SALDO DISPONIBLE PARA TRASLADO"/>
    <d v="2015-01-15T00:00:00"/>
    <n v="1"/>
    <s v="CONTRATACIÓN DIRECTA"/>
    <x v="0"/>
    <n v="2077600"/>
    <n v="2077600"/>
    <s v="N.A"/>
    <s v="N.A"/>
    <s v="Rodrigo Alberto Manrique Forero_x000a_Tel 3778916_x000a_rodrigo.manrique@ambientebogota.gov.co"/>
    <n v="2077600"/>
    <s v="N.A"/>
    <s v="POR DEFINIR SALDO"/>
    <m/>
    <m/>
    <m/>
  </r>
  <r>
    <n v="82"/>
    <x v="0"/>
    <s v="REDUCIR EN 5% LA CONTAMINACIÓN SONORA EN TRES ÁREAS ESTRATÉGICAS DE LA CIUDAD"/>
    <s v="EVALUACIÓN, CONTROL, MONITOREO Y SEGUIMIENTO"/>
    <s v="INTERVENIR 10 ÁREAS CRÍTICAS IDENTIFICADAS Y PRIORIZADAS EN LOS MAPAS DE RUIDO DE LA CIUDAD."/>
    <s v="02-DOTACIÓN"/>
    <s v="06- GASTOS OPERATIVOS"/>
    <x v="2"/>
    <n v="78101601"/>
    <s v="CONTRATAR LA PRESTACIÓN DEL SERVICIO PÚBLICO DE TRANSPORTE TERRESTRE AUTOMOTOR ESPECIAL EN VEHÍCULOS TIPO CAMIONETA DOBLE CABINA, CON EL FIN DE APOYAR LAS ACTIVIDADES QUE DESARROLLA LA SECRETARIA DISTRITAL DE AMBIENTE DE ACUERDO CON LAS CARACTERÍSTICAS TÉCNICAS DEFINIDAS ."/>
    <d v="2015-01-01T00:00:00"/>
    <n v="1"/>
    <s v="MINIMA CUANTIA"/>
    <x v="0"/>
    <n v="48245000"/>
    <n v="48245000"/>
    <s v="N.A"/>
    <s v="N.A"/>
    <s v="Rodrigo Alberto Manrique Forero_x000a_Tel 3778916_x000a_rodrigo.manrique@ambientebogota.gov.co"/>
    <n v="48245000"/>
    <s v="N.A"/>
    <s v="BIENES Y SERVICIOS"/>
    <m/>
    <m/>
    <m/>
  </r>
  <r>
    <n v="83"/>
    <x v="0"/>
    <s v="REDUCIR EN 5% LA CONTAMINACIÓN SONORA EN TRES ÁREAS ESTRATÉGICAS DE LA CIUDAD"/>
    <s v="EVALUACIÓN, CONTROL, MONITOREO Y SEGUIMIENTO"/>
    <s v="INTERVENIR 10 ÁREAS CRÍTICAS IDENTIFICADAS Y PRIORIZADAS EN LOS MAPAS DE RUIDO DE LA CIUDAD."/>
    <s v="02-DOTACIÓN"/>
    <s v="01- ADQUISICIÓN Y/O PRODUCCIÓN DE EQUIPOS, MATERIALES, SUMINISTROS Y SERVICIOS PROPIOS DEL SECTOR"/>
    <x v="1"/>
    <n v="77121500"/>
    <s v="OBTENER LA ACREDITACIÓN DE LAS MEDICIONES REALIZADAS EN CAMPO A TRÁEZ DEL IDEAM COMO ENTE CERTIFICADOR"/>
    <d v="2015-02-01T00:00:00"/>
    <n v="1"/>
    <s v="CONTRATACIÓN DIRECTA"/>
    <x v="0"/>
    <n v="15000000"/>
    <n v="15000000"/>
    <s v="N.A"/>
    <s v="N.A"/>
    <s v="Rodrigo Alberto Manrique Forero_x000a_Tel 3778916_x000a_rodrigo.manrique@ambientebogota.gov.co"/>
    <n v="15000000"/>
    <s v="N.A"/>
    <s v="BIENES Y SERVICIOS"/>
    <m/>
    <m/>
    <m/>
  </r>
  <r>
    <n v="84"/>
    <x v="0"/>
    <s v="REDUCIR EN 5% LA CONTAMINACIÓN SONORA EN TRES ÁREAS ESTRATÉGICAS DE LA CIUDAD"/>
    <s v="EVALUACIÓN, CONTROL, MONITOREO Y SEGUIMIENTO"/>
    <s v="INTERVENIR 10 ÁREAS CRÍTICAS IDENTIFICADAS Y PRIORIZADAS EN LOS MAPAS DE RUIDO DE LA CIUDAD."/>
    <s v="02-DOTACIÓN"/>
    <s v="01- ADQUISICIÓN Y/O PRODUCCIÓN DE EQUIPOS, MATERIALES, SUMINISTROS Y SERVICIOS PROPIOS DEL SECTOR"/>
    <x v="1"/>
    <n v="77121500"/>
    <s v="REALIZAR EL MANTENIMIENTO PREVENTIVO, CORRECTIVO Y CALIBRACIÓN DE SONOMETROS UTILIZADOS EN CAMPO"/>
    <d v="2015-02-01T00:00:00"/>
    <n v="1"/>
    <s v="CONTRATACIÓN DIRECTA"/>
    <x v="0"/>
    <n v="45000000"/>
    <n v="45000000"/>
    <s v="N.A"/>
    <s v="N.A"/>
    <s v="Rodrigo Alberto Manrique Forero_x000a_Tel 3778916_x000a_rodrigo.manrique@ambientebogota.gov.co"/>
    <n v="45000000"/>
    <s v="N.A"/>
    <s v="BIENES Y SERVICIOS"/>
    <m/>
    <m/>
    <m/>
  </r>
  <r>
    <n v="85"/>
    <x v="0"/>
    <s v="REDUCIR EN 5% LA CONTAMINACIÓN SONORA EN TRES ÁREAS ESTRATÉGICAS DE LA CIUDAD"/>
    <s v="EVALUACIÓN, CONTROL, MONITOREO Y SEGUIMIENTO"/>
    <s v="OPERAR UNA RED DE MONITOREO DE RUIDO DEL AEROPUERTO "/>
    <s v="03 RECURSO HUMANO"/>
    <s v="04-GASTOS DE PERSONAL OPERATIVO"/>
    <x v="0"/>
    <n v="77131600"/>
    <s v="PRESTAR SUS SERVICIOS PROFESIONALES PARA APOYAR LAS ACTIVIDADES TECNICAS  RELACIONADAS CON LA INFORMACIÓN SUMINISTRADA POR LA RED DE MONITOREO DE RUIDO PARA EL AEROPUERTO INTERNACIONAL EL DORADO."/>
    <d v="2015-01-15T00:00:00"/>
    <n v="11"/>
    <s v="CONTRATACIÓN DIRECTA"/>
    <x v="0"/>
    <n v="30364400"/>
    <n v="30364400"/>
    <s v="N.A"/>
    <s v="N.A"/>
    <s v="Rodrigo Alberto Manrique Forero_x000a_Tel 3778916_x000a_rodrigo.manrique@ambientebogota.gov.co"/>
    <n v="2760400"/>
    <n v="94016"/>
    <s v="MARIA FIDELIA COY COY"/>
    <d v="2014-11-24T00:00:00"/>
    <d v="2014-11-27T00:00:00"/>
    <s v="OK"/>
  </r>
  <r>
    <n v="86"/>
    <x v="0"/>
    <s v="REDUCIR EN 5% LA CONTAMINACIÓN SONORA EN TRES ÁREAS ESTRATÉGICAS DE LA CIUDAD"/>
    <s v="EVALUACIÓN, CONTROL, MONITOREO Y SEGUIMIENTO"/>
    <s v="OPERAR UNA RED DE MONITOREO DE RUIDO DEL AEROPUERTO "/>
    <s v="03 RECURSO HUMANO"/>
    <s v="04-GASTOS DE PERSONAL OPERATIVO"/>
    <x v="0"/>
    <n v="77131600"/>
    <s v="PRESTAR SUS SERVICIOS PROFESIONALES PARA DESARROLLAR LAS ACTIVIDADES DE MANIPULACIÓN DE LOS DATOS QUE SUMINISTRA LA RED DE MONITOREO DE RUIDO PARA EL AEROPUERTO INTERNACIONAL ELDORADO Y LA MOVIL DEL GRUPO, ADEMÁS DEL MANTENIMIENTO PREVENTIVO DE LAS ESTACIONES DE LA RED DE RUIDO"/>
    <d v="2015-01-15T00:00:00"/>
    <n v="10.5"/>
    <s v="CONTRATACIÓN DIRECTA"/>
    <x v="0"/>
    <n v="24766350"/>
    <n v="24766350"/>
    <s v="N.A"/>
    <s v="N.A"/>
    <s v="Rodrigo Alberto Manrique Forero_x000a_Tel 3778916_x000a_rodrigo.manrique@ambientebogota.gov.co"/>
    <n v="2358700"/>
    <n v="94018"/>
    <s v="CRISTIAN CAMILO MESA"/>
    <d v="2014-11-24T00:00:00"/>
    <d v="2014-12-02T00:00:00"/>
    <s v="OK"/>
  </r>
  <r>
    <n v="87"/>
    <x v="0"/>
    <s v="REDUCIR EN 5% LA CONTAMINACIÓN SONORA EN TRES ÁREAS ESTRATÉGICAS DE LA CIUDAD"/>
    <s v="EVALUACIÓN, CONTROL, MONITOREO Y SEGUIMIENTO"/>
    <s v="OPERAR UNA RED DE MONITOREO DE RUIDO DEL AEROPUERTO "/>
    <s v="02-DOTACIÓN"/>
    <s v="01- ADQUISICIÓN Y/O PRODUCCIÓN DE EQUIPOS, MATERIALES, SUMINISTROS Y SERVICIOS PROPIOS DEL SECTOR"/>
    <x v="1"/>
    <n v="77121500"/>
    <s v="REALIZAR LOS PAGOS DE SERVICIOS PÚBLICOS DE TELECOMUNICACIONES CON LOS QUE OPERAN LAS ESTACIONES DE MONITOREO DE LA RED DE RUIDO DEL AEROPUERTO"/>
    <d v="2015-02-01T00:00:00"/>
    <n v="1"/>
    <s v="CONTRATACIÓN DIRECTA"/>
    <x v="0"/>
    <n v="2000000"/>
    <n v="2000000"/>
    <s v="N.A"/>
    <s v="N.A"/>
    <s v="Rodrigo Alberto Manrique Forero_x000a_Tel 3778916_x000a_rodrigo.manrique@ambientebogota.gov.co"/>
    <n v="2000000"/>
    <s v="N.A"/>
    <s v="BIENES Y SERVICIOS"/>
    <m/>
    <m/>
    <m/>
  </r>
  <r>
    <n v="88"/>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LOS SERVICIOS PROFESIONALES EN CAMPO PARA LA VERIFICACIÓN, AJUSTE Y MANTENIMIENTO PREVENTIVO Y CORRECTIVO DE LOS EQUIPOS QUE CONFORMAN LA RED DE MONITOREO DE CALIDAD DEL AIRE DE BOGOTÁ –RMCAB, DE ACUERDO CON LOS PROCEDIMIENTOS ESTABLECIDOS._x000a_"/>
    <d v="2015-01-15T00:00:00"/>
    <n v="11"/>
    <s v="CONTRATACIÓN DIRECTA"/>
    <x v="0"/>
    <n v="30364400"/>
    <n v="30364400"/>
    <s v="N.A"/>
    <s v="N.A"/>
    <s v="Rodrigo Alberto Manrique Forero_x000a_Tel 3778916_x000a_rodrigo.manrique@ambientebogota.gov.co"/>
    <n v="2760400"/>
    <n v="94037"/>
    <s v="LUZ DARY GONZALEZ"/>
    <d v="2014-12-03T00:00:00"/>
    <d v="2014-12-05T00:00:00"/>
    <s v="AJUSTE OBJETO"/>
  </r>
  <r>
    <n v="89"/>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_x000a_PRESTAR LOS SERVICIOS PROFESIONALES PARA LA EJECUCIÓN DEL PROGRAMA DE OPERACIÓN, MANTENIMIENTO PREVENTIVO Y CORRECTIVO, ASÍ COMO LA CALIBRACIÓN DE LOS ANALIZADORES Y EQUIPOS QUE CONFORMAN LA RED DE MONITOREO DE CALIDAD DEL AIRE DE BOGOTÁ.. _x000a_"/>
    <d v="2015-01-15T00:00:00"/>
    <n v="11"/>
    <s v="CONTRATACIÓN DIRECTA"/>
    <x v="0"/>
    <n v="33876700"/>
    <n v="33876700"/>
    <s v="N.A"/>
    <s v="N.A"/>
    <s v="Rodrigo Alberto Manrique Forero_x000a_Tel 3778916_x000a_rodrigo.manrique@ambientebogota.gov.co"/>
    <n v="3079700"/>
    <n v="94038"/>
    <s v="DARIO ALEJANDRO GOMEZ"/>
    <d v="2014-11-24T00:00:00"/>
    <d v="2014-11-27T00:00:00"/>
    <s v="OK"/>
  </r>
  <r>
    <n v="90"/>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LOS SERVICIOS PROFESIONALES PARA REALIZAR LA EJECUCIÓN EN CAMPO DEL PROGRAMA DE OPERACIÓN,CALIBRACIÓN, MANTENIMIENTO PREVENTIVO Y CORRECTIVO ASÍ COMO DE TODAS LAS ACTIVIDADES CONCERNIENTES A LA CORRECTA OPERACIÓN DE LOS ANALIZADORES Y EQUIPOS QUE CONFORMAN LA RED DE MONITOREO DE CALIDAD DE AIRE DE BOGOTA."/>
    <d v="2015-01-15T00:00:00"/>
    <n v="11"/>
    <s v="CONTRATACIÓN DIRECTA"/>
    <x v="0"/>
    <n v="43960400"/>
    <n v="43960400"/>
    <s v="N.A"/>
    <s v="N.A"/>
    <s v="Rodrigo Alberto Manrique Forero_x000a_Tel 3778916_x000a_rodrigo.manrique@ambientebogota.gov.co"/>
    <n v="3996400"/>
    <n v="94039"/>
    <s v="HENRY OSPINO DAVILA"/>
    <d v="2014-11-24T00:00:00"/>
    <d v="2014-11-27T00:00:00"/>
    <s v="OK"/>
  </r>
  <r>
    <n v="91"/>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ARA APOYAR LA VERIFICACIÓN, AJUSTE Y MANTENIMIENTO DE LOS EQUIPOS QUE CONFORMAN LA RED DE MONITOREO DE CALIDAD DEL AIRE DE BOGOTÁ –RMCAB"/>
    <d v="2015-01-15T00:00:00"/>
    <n v="11"/>
    <s v="CONTRATACIÓN DIRECTA"/>
    <x v="0"/>
    <n v="22206800"/>
    <n v="22206800"/>
    <s v="N.A"/>
    <s v="N.A"/>
    <s v="Rodrigo Alberto Manrique Forero_x000a_Tel 3778916_x000a_rodrigo.manrique@ambientebogota.gov.co"/>
    <n v="2018800"/>
    <n v="94040"/>
    <s v="HECTOR ALEJANDRO BELTRAN "/>
    <d v="2014-11-24T00:00:00"/>
    <d v="2014-11-27T00:00:00"/>
    <s v="OK"/>
  </r>
  <r>
    <n v="92"/>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ADELANTAR EL ANÁLISIS DE LOS DATOS METEOROLOGICOS PROCEDENTES DE LA RMCAB Y APOYAR  EN LA ELABORACIÓN DE LOS INFORMES RESPECTIVOS."/>
    <d v="2015-01-15T00:00:00"/>
    <n v="11"/>
    <s v="CONTRATACIÓN DIRECTA"/>
    <x v="0"/>
    <n v="30364400"/>
    <n v="30364400"/>
    <s v="N.A"/>
    <s v="N.A"/>
    <s v="Rodrigo Alberto Manrique Forero_x000a_Tel 3778916_x000a_rodrigo.manrique@ambientebogota.gov.co"/>
    <n v="2760400"/>
    <n v="94041"/>
    <d v="2015-01-05T00:00:00"/>
    <d v="2014-12-03T00:00:00"/>
    <d v="2014-12-05T00:00:00"/>
    <s v="AJUSTE OBJETO"/>
  </r>
  <r>
    <n v="93"/>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ANALIZAR ESTADÍSTICAMENTE LOS DATOS GENERADOS POR LA RMCAB Y ESTUDIARÁ EL COMPORTAMIENTO DE LOS CONTAMINANTES Y VARIABLES METEOROLÓGICAS GENERADOS POR LA RMCAB.  "/>
    <d v="2015-01-15T00:00:00"/>
    <n v="11"/>
    <s v="CONTRATACIÓN DIRECTA"/>
    <x v="0"/>
    <n v="27985100"/>
    <n v="27985100"/>
    <s v="N.A"/>
    <s v="N.A"/>
    <s v="Rodrigo Alberto Manrique Forero_x000a_Tel 3778916_x000a_rodrigo.manrique@ambientebogota.gov.co"/>
    <n v="2544100"/>
    <n v="94042"/>
    <s v="POR DEFINIR - ESTADÍSTICO"/>
    <d v="2014-12-15T00:00:00"/>
    <d v="2014-12-22T00:00:00"/>
    <s v="OK"/>
  </r>
  <r>
    <n v="94"/>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LIDERAR LA ARTICULACIÓN DEL MODELO DE CALIDAD DE AIRE DE BOGOTÁ, LA CAMPAÑA DE MONITOREO DE BLACK CARBON EN LA CIUDAD, LOS REGISTROS DE MONITOREO DE CONTAMINANTES CRITERIO DE LA RED DE MONITOREO DE CALIDAD DE AIRE DE BOGOTÁ Y LA FORMULACIÓN DE INDICADORES PARA EL SISTEMA DE ALERTAS TEMPRANAS AMBIENTALES DE BOGOTÁ"/>
    <d v="2015-01-15T00:00:00"/>
    <n v="11"/>
    <s v="CONTRATACIÓN DIRECTA"/>
    <x v="0"/>
    <n v="55517000"/>
    <n v="55517000"/>
    <s v="N.A"/>
    <s v="N.A"/>
    <s v="Rodrigo Alberto Manrique Forero_x000a_Tel 3778916_x000a_rodrigo.manrique@ambientebogota.gov.co"/>
    <n v="5047000"/>
    <n v="94043"/>
    <s v="SEBASTIAN GÓMEZ ROBLES"/>
    <d v="2014-12-10T00:00:00"/>
    <m/>
    <m/>
  </r>
  <r>
    <n v="95"/>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ARA REALIZAR ACTIVIDADES QUE CONTRIBUYAN AL BUEN FUNCIONAMIENTO DE LOS EQUIPOS DE LA RED DE MONITOREO DE CALIDAD DE AIRE DE BOGOTA - RMCAB"/>
    <d v="2015-01-15T00:00:00"/>
    <n v="11"/>
    <s v="CONTRATACIÓN DIRECTA"/>
    <x v="0"/>
    <n v="22206800"/>
    <n v="22206800"/>
    <s v="N.A"/>
    <s v="N.A"/>
    <s v="Rodrigo Alberto Manrique Forero_x000a_Tel 3778916_x000a_rodrigo.manrique@ambientebogota.gov.co"/>
    <n v="2018800"/>
    <n v="94044"/>
    <s v="POR DEFINIR (Apoyo logisitico)"/>
    <d v="2014-12-15T00:00:00"/>
    <d v="2014-12-22T00:00:00"/>
    <s v="OK"/>
  </r>
  <r>
    <n v="96"/>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LOS SERVICIOS PROFESIONALES PARA REALIZAR EL ANÁLISIS DE LOS DATOS PROCEDENTES DEL MONITOREO DE LAS TENDENCIAS DE LA CALIDAD DEL AIRE DE BOGOTÁ GENERADOS POR LAS ESTACIONES DE LA RED DE MONITOREO DE CALIDAD DEL AIRE DE BOGOTÁ (RMCAB)"/>
    <d v="2015-01-15T00:00:00"/>
    <n v="11"/>
    <s v="CONTRATACIÓN DIRECTA"/>
    <x v="0"/>
    <n v="43960400"/>
    <n v="43960400"/>
    <s v="N.A"/>
    <s v="N.A"/>
    <s v="Rodrigo Alberto Manrique Forero_x000a_Tel 3778916_x000a_rodrigo.manrique@ambientebogota.gov.co"/>
    <n v="3996400"/>
    <n v="94045"/>
    <s v="OSCAR JULIAN GUERRERO"/>
    <d v="2014-11-24T00:00:00"/>
    <d v="2014-11-27T00:00:00"/>
    <s v="OK"/>
  </r>
  <r>
    <n v="97"/>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ERVICIOS PROFESIONALES PARA DIRIGIR Y ORIENTAR TODAS LAS ACTIVIDADES RELACIONADAS CON LA RED DE MONITOREO DE CALIDAD DE AIRE DE BOGOTÁ -RMCAB-."/>
    <d v="2015-01-15T00:00:00"/>
    <n v="11"/>
    <s v="CONTRATACIÓN DIRECTA"/>
    <x v="0"/>
    <n v="55517000"/>
    <n v="55517000"/>
    <s v="N.A"/>
    <s v="N.A"/>
    <s v="Rodrigo Alberto Manrique Forero_x000a_Tel 3778916_x000a_rodrigo.manrique@ambientebogota.gov.co"/>
    <n v="5047000"/>
    <n v="94046"/>
    <s v="JOHN FREDDY GRAJALES"/>
    <d v="2014-12-15T00:00:00"/>
    <d v="2014-12-22T00:00:00"/>
    <s v="OK"/>
  </r>
  <r>
    <n v="98"/>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APOYAR LA COORDINACIÓN DEL PROGRAMA DE CAMPO, EL LABORATORIO Y REVISAR LOS EQUIPOS DE LA RED DE MONITOREO DE LA CALIDAD DEL AIRE DE BOGOTÁ”."/>
    <d v="2015-01-15T00:00:00"/>
    <n v="11"/>
    <s v="CONTRATACIÓN DIRECTA"/>
    <x v="0"/>
    <n v="43960400"/>
    <n v="43960400"/>
    <s v="N.A"/>
    <s v="N.A"/>
    <s v="Rodrigo Alberto Manrique Forero_x000a_Tel 3778916_x000a_rodrigo.manrique@ambientebogota.gov.co"/>
    <n v="3996400"/>
    <n v="94047"/>
    <s v="OSCAR EDUARDO ARREDONDO PESCADOR"/>
    <d v="2014-12-03T00:00:00"/>
    <d v="2014-12-08T00:00:00"/>
    <s v="OK"/>
  </r>
  <r>
    <n v="99"/>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VALIDAR Y HACER EL SEGUIMIENTO A LOS DATOS GENERADOS POR LAS ESTACIONES DE LA RED DE MONITOREO DE CALIDAD DEL AIRE DE BOGOTÁ Y PARTICIPAR EN LA ELABORACION DE INFORMES RELACIONADOS CON SU OPERACIÓN.&quot;"/>
    <d v="2015-01-15T00:00:00"/>
    <n v="11"/>
    <s v="CONTRATACIÓN DIRECTA"/>
    <x v="0"/>
    <n v="33876700"/>
    <n v="33876700"/>
    <s v="N.A"/>
    <s v="N.A"/>
    <s v="Rodrigo Alberto Manrique Forero_x000a_Tel 3778916_x000a_rodrigo.manrique@ambientebogota.gov.co"/>
    <n v="3079700"/>
    <n v="94048"/>
    <s v="SANTIAGO MORALES"/>
    <d v="2014-11-24T00:00:00"/>
    <d v="2014-11-27T00:00:00"/>
    <s v="OK"/>
  </r>
  <r>
    <n v="100"/>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LOS SERVICIOS PROFESIONALES PARA APOYAR EL PROCESO DE TECNOLOGIA PARA LA PUESTA EN MARCHA DE LOS MODELOS DE CALIDAD DEL AIRE Y METEREOLOGICOS DE BOGOTA"/>
    <d v="2015-01-15T00:00:00"/>
    <n v="11"/>
    <s v="CONTRATACIÓN DIRECTA"/>
    <x v="0"/>
    <n v="49738700"/>
    <n v="49738700"/>
    <s v="N.A"/>
    <s v="N.A"/>
    <s v="Rodrigo Alberto Manrique Forero_x000a_Tel 3778916_x000a_rodrigo.manrique@ambientebogota.gov.co"/>
    <n v="4521700"/>
    <n v="94049"/>
    <s v="ALEXANDER RINCÓN"/>
    <d v="2014-11-24T00:00:00"/>
    <d v="2014-12-22T00:00:00"/>
    <s v="OK"/>
  </r>
  <r>
    <n v="101"/>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APOYAR LAS ACTIVIDADES RELACIONADAS CON LA MODELACIÓN DE LA CALIDAD DE AIRE EN BOGOTÁ. "/>
    <d v="2015-01-15T00:00:00"/>
    <n v="10"/>
    <s v="CONTRATACIÓN DIRECTA"/>
    <x v="0"/>
    <n v="23587000"/>
    <n v="23587000"/>
    <s v="N.A"/>
    <s v="N.A"/>
    <s v="Rodrigo Alberto Manrique Forero_x000a_Tel 3778916_x000a_rodrigo.manrique@ambientebogota.gov.co"/>
    <n v="2358700"/>
    <n v="94050"/>
    <s v="POR DEFINIR APOYO MODELACION"/>
    <d v="2014-12-18T00:00:00"/>
    <d v="2014-12-22T00:00:00"/>
    <s v="OK"/>
  </r>
  <r>
    <n v="102"/>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REALIZAR EL CONTROL, SEGUIMIENTO Y REGISTRO DE TODAS LAS ACTIVIDADES RELACIONADAS CON LA OPERACIÓN DE LAS ESTACIONES DE MONITOREO QUE CONFORMAN LA RED DE MONITOREO DE LA CALIDAD DEL AIRE DE BOGOTÁ”"/>
    <d v="2015-01-15T00:00:00"/>
    <n v="10"/>
    <s v="CONTRATACIÓN DIRECTA"/>
    <x v="0"/>
    <n v="20188000"/>
    <n v="20188000"/>
    <s v="N.A"/>
    <s v="N.A"/>
    <s v="Rodrigo Alberto Manrique Forero_x000a_Tel 3778916_x000a_rodrigo.manrique@ambientebogota.gov.co"/>
    <n v="2018800"/>
    <n v="94051"/>
    <s v="Por definir (control metrologico)"/>
    <m/>
    <m/>
    <m/>
  </r>
  <r>
    <n v="103"/>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PRESTAR SUS SERVICIOS PROFESIONALES PARA REALIZAR EL APOYO Y SEGUIMIENTO A LAS ACTIVIDADES REALIZADAS EN LA RED DE MONITOREO DE CALIDAD DEL AIRE DE BOGOTÁ"/>
    <d v="2015-01-15T00:00:00"/>
    <n v="11"/>
    <s v="CONTRATACIÓN DIRECTA"/>
    <x v="0"/>
    <n v="30364400"/>
    <n v="30364400"/>
    <s v="N.A"/>
    <s v="N.A"/>
    <s v="Rodrigo Alberto Manrique Forero_x000a_Tel 3778916_x000a_rodrigo.manrique@ambientebogota.gov.co"/>
    <n v="2760400"/>
    <n v="94114"/>
    <s v="ANA CECILIA TORRES AMAYA"/>
    <d v="2014-12-03T00:00:00"/>
    <d v="2014-12-05T00:00:00"/>
    <s v="OK"/>
  </r>
  <r>
    <n v="104"/>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3 RECURSO HUMANO"/>
    <s v="04-GASTOS DE PERSONAL OPERATIVO"/>
    <x v="0"/>
    <n v="77121500"/>
    <s v="SALDO DISPONIBLE PARA TRASLADO"/>
    <d v="2015-01-15T00:00:00"/>
    <n v="1"/>
    <s v="CONTRATACIÓN DIRECTA"/>
    <x v="0"/>
    <n v="325800"/>
    <n v="325800"/>
    <s v="N.A"/>
    <s v="N.A"/>
    <s v="Rodrigo Alberto Manrique Forero_x000a_Tel 3778916_x000a_rodrigo.manrique@ambientebogota.gov.co"/>
    <n v="325800"/>
    <s v="N.A"/>
    <s v="POR DEFINIR SALDO"/>
    <m/>
    <m/>
    <m/>
  </r>
  <r>
    <n v="105"/>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MANTENIMIENTOS AIRES ACONDICIONADOS"/>
    <d v="2015-01-01T00:00:00"/>
    <n v="1"/>
    <s v="CONTRATACIÓN DIRECTA"/>
    <x v="0"/>
    <n v="20000000"/>
    <n v="20000000"/>
    <s v="N.A"/>
    <s v="N.A"/>
    <s v="Rodrigo Alberto Manrique Forero_x000a_Tel 3778916_x000a_rodrigo.manrique@ambientebogota.gov.co"/>
    <n v="20000000"/>
    <s v="N.A"/>
    <s v="BIENES Y SERVICIOS"/>
    <m/>
    <m/>
    <m/>
  </r>
  <r>
    <n v="106"/>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COMPRA DE EQUIPOS PARA LABORATORIO"/>
    <d v="2015-01-01T00:00:00"/>
    <n v="1"/>
    <s v="MINIMA CUANTIA"/>
    <x v="0"/>
    <n v="110000000"/>
    <n v="110000000"/>
    <s v="N.A"/>
    <s v="N.A"/>
    <s v="Rodrigo Alberto Manrique Forero_x000a_Tel 3778916_x000a_rodrigo.manrique@ambientebogota.gov.co"/>
    <n v="110000000"/>
    <s v="N.A"/>
    <s v="BIENES Y SERVICIOS"/>
    <m/>
    <m/>
    <m/>
  </r>
  <r>
    <n v="107"/>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MANTENIMIENTOS UPS"/>
    <d v="2015-01-01T00:00:00"/>
    <n v="1"/>
    <s v="CONTRATACIÓN DIRECTA"/>
    <x v="0"/>
    <n v="30000000"/>
    <n v="30000000"/>
    <s v="N.A"/>
    <s v="N.A"/>
    <s v="Rodrigo Alberto Manrique Forero_x000a_Tel 3778916_x000a_rodrigo.manrique@ambientebogota.gov.co"/>
    <n v="30000000"/>
    <s v="N.A"/>
    <s v="BIENES Y SERVICIOS"/>
    <m/>
    <m/>
    <m/>
  </r>
  <r>
    <n v="108"/>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INSUMOS Y REPUESTOS EQUIPOS RMCAB"/>
    <d v="2015-01-01T00:00:00"/>
    <n v="1"/>
    <s v="CONTRATACIÓN DIRECTA"/>
    <x v="0"/>
    <n v="160000000"/>
    <n v="160000000"/>
    <s v="N.A"/>
    <s v="N.A"/>
    <s v="Rodrigo Alberto Manrique Forero_x000a_Tel 3778916_x000a_rodrigo.manrique@ambientebogota.gov.co"/>
    <n v="160000000"/>
    <s v="N.A"/>
    <s v="BIENES Y SERVICIOS"/>
    <m/>
    <m/>
    <m/>
  </r>
  <r>
    <n v="109"/>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ADECUACIÓN LABORATORIO"/>
    <d v="2015-01-01T00:00:00"/>
    <n v="1"/>
    <s v="CONTRATACIÓN DIRECTA"/>
    <x v="0"/>
    <n v="50000000"/>
    <n v="50000000"/>
    <s v="N.A"/>
    <s v="N.A"/>
    <s v="Rodrigo Alberto Manrique Forero_x000a_Tel 3778916_x000a_rodrigo.manrique@ambientebogota.gov.co"/>
    <n v="50000000"/>
    <s v="N.A"/>
    <s v="BIENES Y SERVICIOS"/>
    <m/>
    <m/>
    <m/>
  </r>
  <r>
    <n v="110"/>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1 EQUIPO NUEVO DE PM10"/>
    <d v="2015-01-01T00:00:00"/>
    <n v="1"/>
    <s v="CONTRATACIÓN DIRECTA"/>
    <x v="0"/>
    <n v="90000000"/>
    <n v="90000000"/>
    <s v="N.A"/>
    <s v="N.A"/>
    <s v="Rodrigo Alberto Manrique Forero_x000a_Tel 3778916_x000a_rodrigo.manrique@ambientebogota.gov.co"/>
    <n v="90000000"/>
    <s v="N.A"/>
    <s v="BIENES Y SERVICIOS"/>
    <m/>
    <m/>
    <m/>
  </r>
  <r>
    <n v="111"/>
    <x v="0"/>
    <s v="REDUCIR EN 10% LA CONTAMINACIÓN POR MATERIAL PARTICULADO DE DIÁMETRO MENOR A 10 MICRAS (PM10) Y GENERAR LAS CONDICIONES PARA EL MONITOREO DE (PM2.5) EN LA CIUDAD"/>
    <s v="EVALUACIÓN, CONTROL, MONITOREO Y SEGUIMIENTO"/>
    <s v="OBTENER 80% DE  DATOS REGISTRADOS (COMO VÁLIDOS) EN LA RED DE MONITOREO DE CALIDAD DE AIRE DE BOGOTÁ "/>
    <s v="02-DOTACIÓN"/>
    <s v="01- ADQUISICIÓN Y/O PRODUCCIÓN DE EQUIPOS, MATERIALES, SUMINISTROS Y SERVICIOS PROPIOS DEL SECTOR"/>
    <x v="1"/>
    <n v="77121500"/>
    <s v="1 EQUIPOS NUEVOS DE PM2.5"/>
    <d v="2015-01-01T00:00:00"/>
    <n v="1"/>
    <s v="CONTRATACIÓN DIRECTA"/>
    <x v="0"/>
    <n v="100000000"/>
    <n v="100000000"/>
    <s v="N.A"/>
    <s v="N.A"/>
    <s v="Rodrigo Alberto Manrique Forero_x000a_Tel 3778916_x000a_rodrigo.manrique@ambientebogota.gov.co"/>
    <n v="100000000"/>
    <s v="N.A"/>
    <s v="BIENES Y SERVICIOS"/>
    <m/>
    <m/>
    <m/>
  </r>
  <r>
    <n v="112"/>
    <x v="0"/>
    <s v="LEGALIZAR EL 50%  DE LOS REGISTROS DE PUBLICIDAD EXTERIOR VISUAL EN BOGOTÁ"/>
    <s v="EVALUACIÓN, CONTROL, MONITOREO Y SEGUIMIENTO"/>
    <s v=" DESMONTAR 320,000 ELEMENTOS DE PUBLICIDAD ILEGAL."/>
    <s v="03 RECURSO HUMANO"/>
    <s v="04-GASTOS DE PERSONAL OPERATIVO"/>
    <x v="0"/>
    <n v="77111602"/>
    <s v="PRESTAR SUS SERVICIOS PERSONALES PARA REALIZAR EL PROCESO DE CLASIFICACIÓN, MANEJO Y ADMINISTRACIÓN DE LOS DOCUMENTOS GENERADOS DE LAS ACTUACIONES TÉCNICAS Y DEMAS ACTIVIDADES RELACIONADAS CON LOS TRÁMITES DE PUBLICIDAD EXTERIOR VISUAL.  "/>
    <d v="2015-01-15T00:00:00"/>
    <n v="10.5"/>
    <s v="CONTRATACIÓN DIRECTA"/>
    <x v="0"/>
    <n v="16655100"/>
    <n v="16655100"/>
    <s v="N.A"/>
    <s v="N.A"/>
    <s v="Rodrigo Alberto Manrique Forero_x000a_Tel 3778916_x000a_rodrigo.manrique@ambientebogota.gov.co"/>
    <n v="1586200"/>
    <n v="94063"/>
    <s v="ANA KARINA LENIS ROMAN"/>
    <d v="2014-12-15T00:00:00"/>
    <m/>
    <m/>
  </r>
  <r>
    <n v="113"/>
    <x v="0"/>
    <s v="LEGALIZAR EL 50%  DE LOS REGISTROS DE PUBLICIDAD EXTERIOR VISUAL EN BOGOTÁ"/>
    <s v="EVALUACIÓN, CONTROL, MONITOREO Y SEGUIMIENTO"/>
    <s v=" DESMONTAR 320,000 ELEMENTOS DE PUBLICIDAD ILEGAL."/>
    <s v="03 RECURSO HUMANO"/>
    <s v="04-GASTOS DE PERSONAL OPERATIVO"/>
    <x v="0"/>
    <n v="77111602"/>
    <s v="PRESTAR SUS SERVICIOS PERSONALES PARA APOYAR LAS ACCIONES DE  CONTROL Y SEGUIMIENTO  A LOS ELEMENTOS DE PUBLICIDAD EXTERIOR VISUAL ILEGAL"/>
    <d v="2015-01-15T00:00:00"/>
    <n v="11"/>
    <s v="CONTRATACIÓN DIRECTA"/>
    <x v="0"/>
    <n v="23906300"/>
    <n v="23906300"/>
    <s v="N.A"/>
    <s v="N.A"/>
    <s v="Rodrigo Alberto Manrique Forero_x000a_Tel 3778916_x000a_rodrigo.manrique@ambientebogota.gov.co"/>
    <n v="2173300"/>
    <n v="94074"/>
    <s v="LUD CARINA PINZON"/>
    <d v="2014-12-10T00:00:00"/>
    <d v="2014-12-24T00:00:00"/>
    <s v="OK"/>
  </r>
  <r>
    <n v="114"/>
    <x v="0"/>
    <s v="LEGALIZAR EL 50%  DE LOS REGISTROS DE PUBLICIDAD EXTERIOR VISUAL EN BOGOTÁ"/>
    <s v="EVALUACIÓN, CONTROL, MONITOREO Y SEGUIMIENTO"/>
    <s v=" DESMONTAR 320,000 ELEMENTOS DE PUBLICIDAD ILEGAL."/>
    <s v="03 RECURSO HUMANO"/>
    <s v="04-GASTOS DE PERSONAL OPERATIVO"/>
    <x v="0"/>
    <n v="77111602"/>
    <s v="PRESTAR SUS SERVICIOS DE APOYO PARA REALIZAR EL PROCESO DE CLASIFICACIÓN DE LOS DOCUMENTOS GENERADOS DE LAS ACTUACIONES TÉCNICAS Y DEMÁS ACTIVIDADES RELACIONADAS CON LOS TRÁMITES  DE PUBLICIDAD EXTERIOR VISUAL"/>
    <d v="2015-01-15T00:00:00"/>
    <n v="11"/>
    <s v="CONTRATACIÓN DIRECTA"/>
    <x v="0"/>
    <n v="13709300"/>
    <n v="13709300"/>
    <s v="N.A"/>
    <s v="N.A"/>
    <s v="Rodrigo Alberto Manrique Forero_x000a_Tel 3778916_x000a_rodrigo.manrique@ambientebogota.gov.co"/>
    <n v="1246300"/>
    <n v="94081"/>
    <s v="YULI ANDREA HERNANDEZ"/>
    <d v="2014-12-10T00:00:00"/>
    <d v="2014-12-22T00:00:00"/>
    <s v="OK"/>
  </r>
  <r>
    <n v="115"/>
    <x v="0"/>
    <s v="LEGALIZAR EL 50%  DE LOS REGISTROS DE PUBLICIDAD EXTERIOR VISUAL EN BOGOTÁ"/>
    <s v="EVALUACIÓN, CONTROL, MONITOREO Y SEGUIMIENTO"/>
    <s v=" DESMONTAR 320,000 ELEMENTOS DE PUBLICIDAD ILEGAL."/>
    <s v="03 RECURSO HUMANO"/>
    <s v="04-GASTOS DE PERSONAL OPERATIVO"/>
    <x v="0"/>
    <n v="77111602"/>
    <s v="SALDO DISPONIBLE PARA TRASLADO"/>
    <d v="2015-01-15T00:00:00"/>
    <n v="1"/>
    <s v="CONTRATACIÓN DIRECTA"/>
    <x v="0"/>
    <n v="729300"/>
    <n v="729300"/>
    <s v="N.A"/>
    <s v="N.A"/>
    <s v="Rodrigo Alberto Manrique Forero_x000a_Tel 3778916_x000a_rodrigo.manrique@ambientebogota.gov.co"/>
    <n v="729300"/>
    <s v="N.A"/>
    <s v="POR DEFINIR SALDO"/>
    <m/>
    <m/>
    <m/>
  </r>
  <r>
    <n v="116"/>
    <x v="0"/>
    <s v="LEGALIZAR EL 50%  DE LOS REGISTROS DE PUBLICIDAD EXTERIOR VISUAL EN BOGOTÁ"/>
    <s v="EVALUACIÓN, CONTROL, MONITOREO Y SEGUIMIENTO"/>
    <s v=" DESMONTAR 320,000 ELEMENTOS DE PUBLICIDAD ILEGAL."/>
    <s v="02-DOTACIÓN"/>
    <s v="01- ADQUISICIÓN Y/O PRODUCCIÓN DE EQUIPOS, MATERIALES, SUMINISTROS Y SERVICIOS PROPIOS DEL SECTOR"/>
    <x v="1"/>
    <n v="77121500"/>
    <s v="REALIZAR EL DESMONTE DE VALLAS TUBULARES EN BOGOTÁ D.C."/>
    <d v="2015-02-01T00:00:00"/>
    <n v="1"/>
    <s v="MINIMA CUANTIA"/>
    <x v="0"/>
    <n v="100000000"/>
    <n v="100000000"/>
    <s v="N.A"/>
    <s v="N.A"/>
    <s v="Rodrigo Alberto Manrique Forero_x000a_Tel 3778916_x000a_rodrigo.manrique@ambientebogota.gov.co"/>
    <n v="100000000"/>
    <s v="N.A"/>
    <s v="BIENES Y SERVICIOS"/>
    <m/>
    <m/>
    <m/>
  </r>
  <r>
    <n v="117"/>
    <x v="0"/>
    <s v="LEGALIZAR EL 50%  DE LOS REGISTROS DE PUBLICIDAD EXTERIOR VISUAL EN BOGOTÁ"/>
    <s v="EVALUACIÓN, CONTROL, MONITOREO Y SEGUIMIENTO"/>
    <s v=" DESMONTAR 320,000 ELEMENTOS DE PUBLICIDAD ILEGAL."/>
    <s v="02-DOTACIÓN"/>
    <s v="01- ADQUISICIÓN Y/O PRODUCCIÓN DE EQUIPOS, MATERIALES, SUMINISTROS Y SERVICIOS PROPIOS DEL SECTOR"/>
    <x v="1"/>
    <n v="77121500"/>
    <s v="AUNAR RECURSOS FÍSICOS, TÉCNICOS, FINANCIEROS Y HUMANOS PARA REALIZAR ACTIVIDADES DE CONTROL A LA CONTAMINACIÓN VISUAL CON EL APOYO DE LA POBLACIÓN VULNERABLE ATENDIDA POR IDIPRON"/>
    <d v="2015-02-01T00:00:00"/>
    <n v="1"/>
    <s v="CONVENIO"/>
    <x v="0"/>
    <n v="500000000"/>
    <n v="500000000"/>
    <s v="N.A"/>
    <s v="N.A"/>
    <s v="Rodrigo Alberto Manrique Forero_x000a_Tel 3778916_x000a_rodrigo.manrique@ambientebogota.gov.co"/>
    <n v="500000000"/>
    <s v="N.A"/>
    <s v="BIENES Y SERVICIOS"/>
    <m/>
    <m/>
    <m/>
  </r>
  <r>
    <n v="118"/>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EFECTUAR LA REVISIÓN DE CONCEPTOS TÉCNICOS, REGISTROS, REQUERIMIENTOS Y DEMÁS PRODUCTOS DEL GRUPO DE PUBLICIDAD EXTERIOR VISUAL."/>
    <d v="2015-01-15T00:00:00"/>
    <n v="10"/>
    <s v="CONTRATACIÓN DIRECTA"/>
    <x v="0"/>
    <n v="34711000"/>
    <n v="34711000"/>
    <s v="N.A"/>
    <s v="N.A"/>
    <s v="Rodrigo Alberto Manrique Forero_x000a_Tel 3778916_x000a_rodrigo.manrique@ambientebogota.gov.co"/>
    <n v="3471100"/>
    <n v="94052"/>
    <s v="GERMAN EDUARDO JIMENEZ"/>
    <d v="2014-12-16T00:00:00"/>
    <d v="2014-12-18T00:00:00"/>
    <s v="OK"/>
  </r>
  <r>
    <n v="119"/>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DIRIGIR Y ORIENTAR LAS ACTIVIDADES RELACIONADAS CON EL GRUPO DE PUBLICIDAD EXTERIOR VISUAL."/>
    <d v="2015-01-15T00:00:00"/>
    <n v="11"/>
    <s v="CONTRATACIÓN DIRECTA"/>
    <x v="0"/>
    <n v="61295300"/>
    <n v="61295300"/>
    <s v="N.A"/>
    <s v="N.A"/>
    <s v="Rodrigo Alberto Manrique Forero_x000a_Tel 3778916_x000a_rodrigo.manrique@ambientebogota.gov.co"/>
    <n v="5572300"/>
    <n v="94053"/>
    <s v="WILLIAM MOLANO RODRIGUEZ"/>
    <d v="2014-12-30T00:00:00"/>
    <d v="2014-12-30T00:00:00"/>
    <s v="OK"/>
  </r>
  <r>
    <n v="120"/>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VISAR LAS ACTUACIONES ADMINISTRATIVAS EN LOS PROCESOS PERMISIVOS Y/O SANCIONATORIOS Y DEMAS ASUNTOS JURIDICOS QUE EL SEAN ENCOMENDADOS, EN MATERIA DE PUBLICIDAD EXTERIOR VISUAL"/>
    <d v="2015-01-15T00:00:00"/>
    <n v="10"/>
    <s v="CONTRATACIÓN DIRECTA"/>
    <x v="0"/>
    <n v="34711000"/>
    <n v="34711000"/>
    <s v="N.A"/>
    <s v="N.A"/>
    <s v="Rodrigo Alberto Manrique Forero_x000a_Tel 3778916_x000a_rodrigo.manrique@ambientebogota.gov.co"/>
    <n v="3471100"/>
    <n v="94054"/>
    <s v="CATALINA CASTAÑO GRANDA"/>
    <d v="2014-12-18T00:00:00"/>
    <d v="2015-01-06T00:00:00"/>
    <s v="OK"/>
  </r>
  <r>
    <n v="121"/>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LOS SERVICIOS PROFESIONALES PARA REALIZAR LA EVALUACIÓN, CONTROL, SEGUIMIENTO Y APOYO A LA REVISION DE LOS TRAMITES RELACIONADOS CON  PUBLICIDAD EXTERIOR VISUAL"/>
    <d v="2015-01-15T00:00:00"/>
    <n v="10"/>
    <s v="CONTRATACIÓN DIRECTA"/>
    <x v="0"/>
    <n v="34711000"/>
    <n v="34711000"/>
    <s v="N.A"/>
    <s v="N.A"/>
    <s v="Rodrigo Alberto Manrique Forero_x000a_Tel 3778916_x000a_rodrigo.manrique@ambientebogota.gov.co"/>
    <n v="3471100"/>
    <n v="94055"/>
    <s v="PEDRO JULIAN MEJIA"/>
    <d v="2014-12-10T00:00:00"/>
    <d v="2014-12-22T00:00:00"/>
    <s v="OK"/>
  </r>
  <r>
    <n v="122"/>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S ACTIVIDADES DE EVALUACIÓN TECNICA A LAS SOLIICITUDES DE REGISTRO, CONTROL Y SEGUIMIENTO A LOS ELEMENTOS DE PUBLICIDAD EXTERIOR VISUAL."/>
    <d v="2015-01-15T00:00:00"/>
    <n v="10"/>
    <s v="CONTRATACIÓN DIRECTA"/>
    <x v="0"/>
    <n v="30797000"/>
    <n v="30797000"/>
    <s v="N.A"/>
    <s v="N.A"/>
    <s v="Rodrigo Alberto Manrique Forero_x000a_Tel 3778916_x000a_rodrigo.manrique@ambientebogota.gov.co"/>
    <n v="3079700"/>
    <n v="94056"/>
    <s v="MONICA JUDITH GARCIA CAMACHO"/>
    <d v="2014-12-10T00:00:00"/>
    <d v="2014-12-22T00:00:00"/>
    <s v="OK"/>
  </r>
  <r>
    <n v="123"/>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VISITAS DE CONTROL Y SEGUIMIENTO A ESTABLECIMIENTOS COMERCIALES, CON EL FIN DE LEGALIZAR LOS ELEMENTOS DE PUBLICIDAD EXTERIOR VISUAL."/>
    <d v="2015-01-15T00:00:00"/>
    <n v="10"/>
    <s v="CONTRATACIÓN DIRECTA"/>
    <x v="0"/>
    <n v="17098000"/>
    <n v="17098000"/>
    <s v="N.A"/>
    <s v="N.A"/>
    <s v="Rodrigo Alberto Manrique Forero_x000a_Tel 3778916_x000a_rodrigo.manrique@ambientebogota.gov.co"/>
    <n v="1709800"/>
    <n v="94057"/>
    <s v="JAIRO VLADIMIR SILVA CHAVES"/>
    <d v="2014-12-10T00:00:00"/>
    <d v="2014-12-26T00:00:00"/>
    <s v="OK"/>
  </r>
  <r>
    <n v="124"/>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S ACTIVIDADES DE EVALUACIÓN TÉCNICA A LAS SOLICITUDES DE REGISTRO, CONTROL Y SEGUIMIENTO A LOS ELEMENTOS DE PUBLICIDAD EXTERIOR VISUAL."/>
    <d v="2015-01-15T00:00:00"/>
    <n v="10"/>
    <s v="CONTRATACIÓN DIRECTA"/>
    <x v="0"/>
    <n v="30797000"/>
    <n v="30797000"/>
    <s v="N.A"/>
    <s v="N.A"/>
    <s v="Rodrigo Alberto Manrique Forero_x000a_Tel 3778916_x000a_rodrigo.manrique@ambientebogota.gov.co"/>
    <n v="3079700"/>
    <n v="94058"/>
    <s v="ANGELA MARÍA FERNANDEZ MARIN"/>
    <d v="2014-12-15T00:00:00"/>
    <d v="2014-12-24T00:00:00"/>
    <s v="SE APROBO POR VALOR DE $ 30364,400"/>
  </r>
  <r>
    <n v="125"/>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ÉCNICA, ESTRUCTURAL Y URBANISTICA DE LAS SOLICITUDES DE REGISTRO DE VALLAS COMERCIALES Y DEMAS ELEMENTOS DE PUBLICIDAD EXTERIOR VISUAL"/>
    <d v="2015-01-15T00:00:00"/>
    <n v="10"/>
    <s v="CONTRATACIÓN DIRECTA"/>
    <x v="0"/>
    <n v="23587000"/>
    <n v="23587000"/>
    <s v="N.A"/>
    <s v="N.A"/>
    <s v="Rodrigo Alberto Manrique Forero_x000a_Tel 3778916_x000a_rodrigo.manrique@ambientebogota.gov.co"/>
    <n v="2358700"/>
    <n v="94059"/>
    <s v="MARIA FERNANDA ESPITIA"/>
    <d v="2014-12-10T00:00:00"/>
    <d v="2014-12-22T00:00:00"/>
    <s v="OK"/>
  </r>
  <r>
    <n v="126"/>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POYAR LA GEOREFERENCIACIÓN Y SEGUIMIENTO DE VALLAS COMERCIALES Y DEMÁS ELEMENTOS DE PUBLICIDAD EXTERIOR VISUAL, EN EL DISTRITO CAPITAL."/>
    <d v="2015-01-15T00:00:00"/>
    <n v="10"/>
    <s v="CONTRATACIÓN DIRECTA"/>
    <x v="0"/>
    <n v="34711000"/>
    <n v="34711000"/>
    <s v="N.A"/>
    <s v="N.A"/>
    <s v="Rodrigo Alberto Manrique Forero_x000a_Tel 3778916_x000a_rodrigo.manrique@ambientebogota.gov.co"/>
    <n v="3471100"/>
    <n v="94060"/>
    <s v="CAROLINA DEL PILAR COLMENARES MORENO"/>
    <d v="2014-12-10T00:00:00"/>
    <d v="2014-12-22T00:00:00"/>
    <s v="OK"/>
  </r>
  <r>
    <n v="127"/>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PROYECTAR LOS ACTOS ADMINISTRATIVOS QUE LE SEAN ENCOMENDADOS EN EL TEMA  PUBLICIDAD EXTERIOR VISUAL"/>
    <d v="2015-01-15T00:00:00"/>
    <n v="11"/>
    <s v="CONTRATACIÓN DIRECTA"/>
    <x v="0"/>
    <n v="25945700"/>
    <n v="25945700"/>
    <s v="N.A"/>
    <s v="N.A"/>
    <s v="Rodrigo Alberto Manrique Forero_x000a_Tel 3778916_x000a_rodrigo.manrique@ambientebogota.gov.co"/>
    <n v="2358700"/>
    <n v="94061"/>
    <s v="MARYA GIRALDO"/>
    <d v="2014-11-24T00:00:00"/>
    <d v="2014-01-05T00:00:00"/>
    <s v="OK"/>
  </r>
  <r>
    <n v="128"/>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PROYECTAR LAS ACTUACIONES JURIDICAS QUE LE SEAN ENCOMENDADAS, EN MATERIA DE LEGALIZACIÓN  DE PUBLICIDAD EXTERIOR VISUAL"/>
    <d v="2015-01-15T00:00:00"/>
    <n v="10"/>
    <s v="CONTRATACIÓN DIRECTA"/>
    <x v="0"/>
    <n v="27604000"/>
    <n v="27604000"/>
    <s v="N.A"/>
    <s v="N.A"/>
    <s v="Rodrigo Alberto Manrique Forero_x000a_Tel 3778916_x000a_rodrigo.manrique@ambientebogota.gov.co"/>
    <n v="2760400"/>
    <n v="94062"/>
    <s v="KARLA ZAMORA"/>
    <d v="2014-12-15T00:00:00"/>
    <d v="2014-12-22T00:00:00"/>
    <s v="OK"/>
  </r>
  <r>
    <n v="129"/>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PROYECTAR LOS ACTOS ADMINISTRATIVOS QUE LE SEAN ENCOMENDADOS EN EL TEMA  PUBLICIDAD EXTERIOR VISUAL"/>
    <d v="2015-01-15T00:00:00"/>
    <n v="8.5"/>
    <s v="CONTRATACIÓN DIRECTA"/>
    <x v="0"/>
    <n v="20048950"/>
    <n v="20048950"/>
    <s v="N.A"/>
    <s v="N.A"/>
    <s v="Rodrigo Alberto Manrique Forero_x000a_Tel 3778916_x000a_rodrigo.manrique@ambientebogota.gov.co"/>
    <n v="2358700"/>
    <n v="94064"/>
    <s v="POR DEFINIR ABOGADO"/>
    <m/>
    <m/>
    <m/>
  </r>
  <r>
    <n v="130"/>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ORIENTAR Y MONITOREAR LOS CONCEPTOS TÉCNICOS REFERENTES A VALLAS TUBULARES DEL GRUPO DE PUBLICIDAD EXTERIOR VISUAL"/>
    <d v="2015-01-15T00:00:00"/>
    <n v="11"/>
    <s v="CONTRATACIÓN DIRECTA"/>
    <x v="0"/>
    <n v="55517000"/>
    <n v="55517000"/>
    <s v="N.A"/>
    <s v="N.A"/>
    <s v="Rodrigo Alberto Manrique Forero_x000a_Tel 3778916_x000a_rodrigo.manrique@ambientebogota.gov.co"/>
    <n v="5047000"/>
    <n v="94065"/>
    <s v="LUZ YADIRA RIVERA"/>
    <d v="2014-12-26T00:00:00"/>
    <d v="2014-12-26T00:00:00"/>
    <s v="OK $49,738,700"/>
  </r>
  <r>
    <n v="131"/>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ORIENTAR Y REVISAR LAS ACTUACIONES JURIDICO ADMINISTRATIVAS EN LOS PROCESOS PERMISIVOS Y/O SANCIONATORIOS Y DEMÁS ASUNTOS, EN MATERIA DE PUBLICIDAD EXTERIOR VISUAL."/>
    <d v="2015-01-15T00:00:00"/>
    <n v="11"/>
    <s v="CONTRATACIÓN DIRECTA"/>
    <x v="0"/>
    <n v="43960400"/>
    <n v="43960400"/>
    <s v="N.A"/>
    <s v="N.A"/>
    <s v="Rodrigo Alberto Manrique Forero_x000a_Tel 3778916_x000a_rodrigo.manrique@ambientebogota.gov.co"/>
    <n v="3996400"/>
    <n v="94110"/>
    <s v="OLGA ROSERO"/>
    <d v="2014-12-18T00:00:00"/>
    <d v="2014-12-23T00:00:00"/>
    <s v="OK"/>
  </r>
  <r>
    <n v="132"/>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DELANTAR ACTIVIDADES RELACIONADAS CON EL IMPULSO PROCESAL A LOS TRAMITES ADMINISTRATIVOS, PERMISIVOS Y SANCIONATORIOS EN MATERIA DE PUBLICIDAD EXTERIOR VISUAL"/>
    <d v="2015-01-15T00:00:00"/>
    <n v="9"/>
    <s v="CONTRATACIÓN DIRECTA"/>
    <x v="0"/>
    <n v="21228300"/>
    <n v="21228300"/>
    <s v="N.A"/>
    <s v="N.A"/>
    <s v="Rodrigo Alberto Manrique Forero_x000a_Tel 3778916_x000a_rodrigo.manrique@ambientebogota.gov.co"/>
    <n v="2358700"/>
    <n v="94066"/>
    <s v="CATALINA RODRIGUEZ RIFALDO"/>
    <d v="2015-12-18T00:00:00"/>
    <s v="016-01-2015"/>
    <s v="OK"/>
  </r>
  <r>
    <n v="133"/>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ECNICA REGISTRO A LAS SOLICITUDES DE REGISTRO, CONTROL Y SEGUIMIENTO A LOS ELEMENTOS DE PUBLICIDAD EXTERIOR VISUAL."/>
    <d v="2015-01-15T00:00:00"/>
    <n v="11"/>
    <s v="CONTRATACIÓN DIRECTA"/>
    <x v="0"/>
    <n v="25945700"/>
    <n v="25945700"/>
    <s v="N.A"/>
    <s v="N.A"/>
    <s v="Rodrigo Alberto Manrique Forero_x000a_Tel 3778916_x000a_rodrigo.manrique@ambientebogota.gov.co"/>
    <n v="2358700"/>
    <n v="94067"/>
    <s v="LAURA VIVIANA BRICEÑO"/>
    <d v="2014-12-10T00:00:00"/>
    <d v="2014-12-18T00:00:00"/>
    <s v="OK"/>
  </r>
  <r>
    <n v="134"/>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LOS SERVICIOS PROFESIONALES PARA REALIZAR LA EVALUACION TÉCNICA, ESTRUCTURAL Y URBANISTICA DE LAS SOLICITUDES DE REGISTRO DE VALLAS COMERCIALES Y DEMAS ELEMENTOS DE PUBLICIDAD EXTERIOR VISUAL"/>
    <d v="2015-01-15T00:00:00"/>
    <n v="10"/>
    <s v="CONTRATACIÓN DIRECTA"/>
    <x v="0"/>
    <n v="27604000"/>
    <n v="27604000"/>
    <s v="N.A"/>
    <s v="N.A"/>
    <s v="Rodrigo Alberto Manrique Forero_x000a_Tel 3778916_x000a_rodrigo.manrique@ambientebogota.gov.co"/>
    <n v="2760400"/>
    <n v="94068"/>
    <s v="MARIO ANDRES CADENA YACKEN"/>
    <d v="2014-12-16T00:00:00"/>
    <d v="2014-12-18T00:00:00"/>
    <s v="OK"/>
  </r>
  <r>
    <n v="135"/>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CONTROL, SEGUIMIENTO Y APOYO A LA INFORMACIÓN GENERADA EN LOS TRÁMITES RELACIONADOS CON PUBLICIDAD EXTERIOR VISUAL"/>
    <d v="2015-01-15T00:00:00"/>
    <n v="10"/>
    <s v="CONTRATACIÓN DIRECTA"/>
    <x v="0"/>
    <n v="23587000"/>
    <n v="23587000"/>
    <s v="N.A"/>
    <s v="N.A"/>
    <s v="Rodrigo Alberto Manrique Forero_x000a_Tel 3778916_x000a_rodrigo.manrique@ambientebogota.gov.co"/>
    <n v="2358700"/>
    <n v="94069"/>
    <s v="NELSON ANDRES ROMERO CARDENAS"/>
    <d v="2014-12-15T00:00:00"/>
    <d v="2014-12-26T00:00:00"/>
    <s v="OK"/>
  </r>
  <r>
    <n v="136"/>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EVALUACION, CONTROL Y SEGUIMIENTO TECNICO ESTRUCTURAL Y URBANISTICO A LAS VALLAS COMERCIALES Y DEMAS ELEMENTOS DE PUBLICIDAD EXTERIOR VISUAL"/>
    <d v="2015-01-15T00:00:00"/>
    <n v="10"/>
    <s v="CONTRATACIÓN DIRECTA"/>
    <x v="0"/>
    <n v="30797000"/>
    <n v="30797000"/>
    <s v="N.A"/>
    <s v="N.A"/>
    <s v="Rodrigo Alberto Manrique Forero_x000a_Tel 3778916_x000a_rodrigo.manrique@ambientebogota.gov.co"/>
    <n v="3079700"/>
    <n v="94070"/>
    <s v="WILLIAM ANDRES ESTUPIÑAN "/>
    <d v="2014-12-10T00:00:00"/>
    <d v="2014-12-22T00:00:00"/>
    <s v="OK"/>
  </r>
  <r>
    <n v="137"/>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ÉCNICA,  ESTRUCTURAL Y URBANISTICA DE LAS SOLICITUDES DE REGISTRO DE VALLAS COMERCIALES Y DEMAS ELEMNETOS DE PUBLICIDAD EXTERIOR VISUAL"/>
    <d v="2015-01-15T00:00:00"/>
    <n v="10"/>
    <s v="CONTRATACIÓN DIRECTA"/>
    <x v="0"/>
    <n v="23587000"/>
    <n v="23587000"/>
    <s v="N.A"/>
    <s v="N.A"/>
    <s v="Rodrigo Alberto Manrique Forero_x000a_Tel 3778916_x000a_rodrigo.manrique@ambientebogota.gov.co"/>
    <n v="2358700"/>
    <n v="94078"/>
    <s v="FRANZ STEPHEN GÓMEZ RODRÍGUEZ"/>
    <d v="2014-12-15T00:00:00"/>
    <d v="2014-12-22T00:00:00"/>
    <s v="OK"/>
  </r>
  <r>
    <n v="138"/>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ECNICA REGISTRO A LAS SOLICITUDES DE REGISTRO, CONTROL Y SEGUIMIENTO A LOS ELEMENTOS DE PUBLICIDAD EXTERIOR VISUAL."/>
    <d v="2015-01-15T00:00:00"/>
    <n v="11"/>
    <s v="CONTRATACIÓN DIRECTA"/>
    <x v="0"/>
    <n v="25945700"/>
    <n v="25945700"/>
    <s v="N.A"/>
    <s v="N.A"/>
    <s v="Rodrigo Alberto Manrique Forero_x000a_Tel 3778916_x000a_rodrigo.manrique@ambientebogota.gov.co"/>
    <n v="2358700"/>
    <n v="94072"/>
    <s v="ASTRID VIVIANA VERA "/>
    <d v="2014-12-10T00:00:00"/>
    <d v="2014-12-18T00:00:00"/>
    <s v="OK $ 23587,000"/>
  </r>
  <r>
    <n v="139"/>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POYAR  TECNICAMENTE LAS LABORES DE CONTROL Y SEGUIMIENTO EN MATERIA DE PUBLICIDAD EXTERIOR VISUAL"/>
    <d v="2015-01-15T00:00:00"/>
    <n v="11"/>
    <s v="CONTRATACIÓN DIRECTA"/>
    <x v="0"/>
    <n v="33876700"/>
    <n v="33876700"/>
    <s v="N.A"/>
    <s v="N.A"/>
    <s v="Rodrigo Alberto Manrique Forero_x000a_Tel 3778916_x000a_rodrigo.manrique@ambientebogota.gov.co"/>
    <n v="3079700"/>
    <n v="94073"/>
    <s v="OLGA YAMILE BONILLA"/>
    <d v="2014-12-10T00:00:00"/>
    <d v="2014-12-26T00:00:00"/>
    <s v="OK"/>
  </r>
  <r>
    <n v="140"/>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ECNICA REGISTRO A LAS SOLICITUDES DE REGISTRO, CONTROL Y SEGUIMIENTO A LOS ELEMENTOS DE PUBLICIDAD EXTERIOR VISUAL."/>
    <d v="2015-01-15T00:00:00"/>
    <n v="10"/>
    <s v="CONTRATACIÓN DIRECTA"/>
    <x v="0"/>
    <n v="23587000"/>
    <n v="23587000"/>
    <s v="N.A"/>
    <s v="N.A"/>
    <s v="Rodrigo Alberto Manrique Forero_x000a_Tel 3778916_x000a_rodrigo.manrique@ambientebogota.gov.co"/>
    <n v="2358700"/>
    <n v="94075"/>
    <s v="RAUL FERNANDO BELLO"/>
    <d v="2014-12-10T00:00:00"/>
    <d v="2014-12-18T00:00:00"/>
    <s v="OK"/>
  </r>
  <r>
    <n v="141"/>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 EVALUACIÓN TÉCNICA RESPECTO A LAS SOLICITUDES DE REGISTRO, CONTROL Y SEGUIMIENTO  A LOS ELEMENTOS DE PUBLICIDAD EXTERIOR VISUAL"/>
    <d v="2015-01-15T00:00:00"/>
    <s v=" "/>
    <s v="CONTRATACIÓN DIRECTA"/>
    <x v="0"/>
    <n v="23587000"/>
    <n v="23587000"/>
    <s v="N.A"/>
    <s v="N.A"/>
    <s v="Rodrigo Alberto Manrique Forero_x000a_Tel 3778916_x000a_rodrigo.manrique@ambientebogota.gov.co"/>
    <n v="2358700"/>
    <n v="94076"/>
    <s v="JOHANNA PAOLA BOHORQUEZ "/>
    <d v="2014-12-10T00:00:00"/>
    <d v="2014-12-26T00:00:00"/>
    <s v="OK"/>
  </r>
  <r>
    <n v="142"/>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POYAR LA REVISIÓN DE CONCEPTOS TECNICOS Y REQUERIMIENTOS ENMARCADOS DENTRO DE LA REALIZACIÓN DE CONVENIOS Y CONTRATOS  RELACIONADOS CON PUBLICIDAD EXTERIOR VISUAL"/>
    <d v="2015-01-15T00:00:00"/>
    <n v="11"/>
    <s v="CONTRATACIÓN DIRECTA"/>
    <x v="0"/>
    <n v="38182100"/>
    <n v="38182100"/>
    <s v="N.A"/>
    <s v="N.A"/>
    <s v="Rodrigo Alberto Manrique Forero_x000a_Tel 3778916_x000a_rodrigo.manrique@ambientebogota.gov.co"/>
    <n v="3471100"/>
    <n v="94077"/>
    <s v="DANIEL FERNANDO MONTENEGRO RAMOS"/>
    <d v="2014-12-26T00:00:00"/>
    <d v="2014-12-26T00:00:00"/>
    <s v="OK"/>
  </r>
  <r>
    <n v="143"/>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S ACTIVIDADES DE EVALUACION TECNICA A LAS SOLICITUDES DE REGISTRO, CONTROL Y SEGUIMIENTO A LOS ELEMENTOS DE PUBLICIDAD EXTERIOR VISUAL"/>
    <d v="2015-01-15T00:00:00"/>
    <n v="10"/>
    <s v="CONTRATACIÓN DIRECTA"/>
    <x v="0"/>
    <n v="30797000"/>
    <n v="30797000"/>
    <s v="N.A"/>
    <s v="N.A"/>
    <s v="Rodrigo Alberto Manrique Forero_x000a_Tel 3778916_x000a_rodrigo.manrique@ambientebogota.gov.co"/>
    <n v="3079700"/>
    <n v="94071"/>
    <s v="YOLANDA GUTIERREZ"/>
    <d v="2014-12-10T00:00:00"/>
    <d v="2014-12-22T00:00:00"/>
    <s v="OK"/>
  </r>
  <r>
    <n v="144"/>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EFECTUAR LA RE VISIÓN DE CONCEPTOS TECNICOS , RE QUE RIMEINTOS Y DEMAS PRODUC TOS RELA CIONADOS CONTRAMITES DE VALLAS TUBULARES "/>
    <d v="2015-01-15T00:00:00"/>
    <n v="11"/>
    <s v="CONTRATACIÓN DIRECTA"/>
    <x v="0"/>
    <n v="33876700"/>
    <n v="33876700"/>
    <s v="N.A"/>
    <s v="N.A"/>
    <s v="Rodrigo Alberto Manrique Forero_x000a_Tel 3778916_x000a_rodrigo.manrique@ambientebogota.gov.co"/>
    <n v="3079700"/>
    <n v="94171"/>
    <s v="DIRON ENRIQUE VEGA"/>
    <d v="2014-12-15T00:00:00"/>
    <d v="2014-12-22T00:00:00"/>
    <s v="OK"/>
  </r>
  <r>
    <n v="145"/>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DELANTAR ACTIVIDADES RELACIONADAS CON EL IMPULSO PROCESAL A LOS TRAMITES ADMINISTRATIVOS, PERMISIVOS Y SANCIONATORIOS EN MATERIA DE PUBLICIDAD EXTERIOR VISUAL&quot;."/>
    <d v="2015-01-15T00:00:00"/>
    <n v="10"/>
    <s v="CONTRATACIÓN DIRECTA"/>
    <x v="0"/>
    <n v="27604000"/>
    <n v="27604000"/>
    <s v="N.A"/>
    <s v="N.A"/>
    <s v="Rodrigo Alberto Manrique Forero_x000a_Tel 3778916_x000a_rodrigo.manrique@ambientebogota.gov.co"/>
    <n v="2760400"/>
    <n v="94079"/>
    <s v="STEFANY ALEJANDRA VENCE"/>
    <d v="2014-12-10T00:00:00"/>
    <d v="2014-12-22T00:00:00"/>
    <s v="OK"/>
  </r>
  <r>
    <n v="146"/>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LA EVALUACION DE TRAMITES RELACIONADOS CON PUBLICIDAD EXTERIOR VISUAL, POR MEDIO DE VISITAS DE CONTROL Y SEGUIMIENTO."/>
    <d v="2015-01-15T00:00:00"/>
    <n v="9"/>
    <s v="CONTRATACIÓN DIRECTA"/>
    <x v="0"/>
    <n v="15388200"/>
    <n v="15388200"/>
    <s v="N.A"/>
    <s v="N.A"/>
    <s v="Rodrigo Alberto Manrique Forero_x000a_Tel 3778916_x000a_rodrigo.manrique@ambientebogota.gov.co"/>
    <n v="1709800"/>
    <n v="94109"/>
    <s v="HEIDY CONSTANZA CABRA"/>
    <d v="2014-12-18T00:00:00"/>
    <m/>
    <m/>
  </r>
  <r>
    <n v="147"/>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PROYECTAR LOS ACTOS ADMINISTRATIVOS  EN LOS PROCESOS PERMISIVOS Y/O SANCIONATORIOS Y DEMAS ASUNTOS JURIDICOS QUE LE SEAN ENCOMENDADOS, EN MATERIA DE LEGALIZAR LOS ELEMENTOS DE PUBLICIDAD EXTERIOR VISUAL"/>
    <d v="2015-01-15T00:00:00"/>
    <n v="11"/>
    <s v="CONTRATACIÓN DIRECTA"/>
    <x v="0"/>
    <n v="33876700"/>
    <n v="33876700"/>
    <s v="N.A"/>
    <s v="N.A"/>
    <s v="Rodrigo Alberto Manrique Forero_x000a_Tel 3778916_x000a_rodrigo.manrique@ambientebogota.gov.co"/>
    <n v="3079700"/>
    <n v="94082"/>
    <s v="NATALIA TABORA"/>
    <d v="2014-12-26T00:00:00"/>
    <d v="2015-01-21T00:00:00"/>
    <s v="OK"/>
  </r>
  <r>
    <n v="148"/>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ALIZAR LAS ACTIVIDADES DE EVALUACIÓN TECNICA A LAS SOLICITUDES DE REGISTRO , CONTROL Y SEGUIMIENTO A LOS ELEMNETOS DE PUBLICIDAD EXTERIOR VISUAL"/>
    <d v="2015-01-15T00:00:00"/>
    <n v="10"/>
    <s v="CONTRATACIÓN DIRECTA"/>
    <x v="0"/>
    <n v="30797000"/>
    <n v="30797000"/>
    <s v="N.A"/>
    <s v="N.A"/>
    <s v="Rodrigo Alberto Manrique Forero_x000a_Tel 3778916_x000a_rodrigo.manrique@ambientebogota.gov.co"/>
    <n v="3079700"/>
    <n v="94080"/>
    <s v="SANDRA YACKELINE DIAZ"/>
    <d v="2014-12-26T00:00:00"/>
    <m/>
    <s v="REINGRESO 22/01/2015"/>
  </r>
  <r>
    <n v="149"/>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PROYECTAR LOS ACTOS ADMINISTRATIVOS EN LOS PROCESOS PERMISIVOS Y/O SANCIONATORIOS Y DEMAS ASUNTOS JURIDICOS QUE LE SEAN ENCOMENDADOS EN MATE RIA DE LEGALIZACIÓN DE ELEMENTOS DE PUBLICIDAD EXTERIOR VISUAL"/>
    <d v="2015-01-15T00:00:00"/>
    <n v="10"/>
    <s v="CONTRATACIÓN DIRECTA"/>
    <x v="0"/>
    <n v="30797000"/>
    <n v="30797000"/>
    <s v="N.A"/>
    <s v="N.A"/>
    <s v="Rodrigo Alberto Manrique Forero_x000a_Tel 3778916_x000a_rodrigo.manrique@ambientebogota.gov.co"/>
    <n v="3079700"/>
    <n v="94083"/>
    <s v="CINDY LISETH MENDOZA MARIN"/>
    <d v="2014-12-18T00:00:00"/>
    <m/>
    <m/>
  </r>
  <r>
    <n v="150"/>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ADELANTAR ACTIVIDADES RELACIONADAS CON EL IMPULSO PROCESAL A LOS TRÁMITES ADMINISTRATIVOS, PERMISIVOS Y SANCIONATORIOS EN MATERIA DE PUBLICIDAD EXTERIOR VISUAL"/>
    <d v="2015-01-15T00:00:00"/>
    <n v="11"/>
    <s v="CONTRATACIÓN DIRECTA"/>
    <x v="0"/>
    <n v="27058100"/>
    <n v="27058100"/>
    <s v="N.A"/>
    <s v="N.A"/>
    <s v="Rodrigo Alberto Manrique Forero_x000a_Tel 3778916_x000a_rodrigo.manrique@ambientebogota.gov.co"/>
    <n v="3471100"/>
    <n v="94084"/>
    <s v="CARLOS CUERVO"/>
    <d v="2014-12-26T00:00:00"/>
    <d v="2014-12-26T00:00:00"/>
    <s v="OK $ 23587,000 SE AJUSTO CON 94054"/>
  </r>
  <r>
    <n v="151"/>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EL PROCESO DE CLASIFICACIÓN MANEJO Y ADMINISTRACIÓN DE LOS DOCUMENTOS GENERADOS DE LAS ACTUACIONES TECNICAS Y DEMAS ACTIVIDADES RELACIONADAS CON LOS TRAMITES DE PUBLICIDAD EXTERIOR VISUAL"/>
    <d v="2015-01-15T00:00:00"/>
    <n v="10"/>
    <s v="CONTRATACIÓN DIRECTA"/>
    <x v="0"/>
    <n v="15862000"/>
    <n v="15862000"/>
    <s v="N.A"/>
    <s v="N.A"/>
    <s v="Rodrigo Alberto Manrique Forero_x000a_Tel 3778916_x000a_rodrigo.manrique@ambientebogota.gov.co"/>
    <n v="1586200"/>
    <n v="94085"/>
    <s v="LADY MARCELA HERNANDEZ"/>
    <d v="2014-12-18T00:00:00"/>
    <d v="2014-12-22T00:00:00"/>
    <s v="OK"/>
  </r>
  <r>
    <n v="152"/>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ROFESIONALES PARA REVISAR LAS ACTUACIONES  ADMINISTRATIVAS EN LOS PROCESOS PERMISIVOS Y/O SANCIONATORIOS Y DEMÁS ASUNTOS JURIDICOS QUE LE SEA ENCOMENDADOS EN MATERIA DE PUBLICIDAD EXTERIOR VISUAL."/>
    <d v="2015-01-15T00:00:00"/>
    <n v="11"/>
    <s v="CONTRATACIÓN DIRECTA"/>
    <x v="0"/>
    <n v="43960400"/>
    <n v="43960400"/>
    <s v="N.A"/>
    <s v="N.A"/>
    <s v="Rodrigo Alberto Manrique Forero_x000a_Tel 3778916_x000a_rodrigo.manrique@ambientebogota.gov.co"/>
    <n v="3996400"/>
    <n v="94086"/>
    <s v="NORMA CONSTANZA SERRANO GARCES"/>
    <d v="2014-12-10T00:00:00"/>
    <d v="2014-12-22T00:00:00"/>
    <s v="OK"/>
  </r>
  <r>
    <n v="153"/>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EL PROCESO DE CLASIFICACIÓN MANEJO TRAMITE Y ADMINISTRACIÓN DE LOS DOCUMENTOS GENERADOS DE LAS ACTUACIONES TÉCNICAS Y JURIDICAS  Y DEMAS ACTIVIDADES  RELACIONADAS CON LOS TRÁMITES DE PUBLICIDAD EXTERIOR VISUAL."/>
    <d v="2015-01-15T00:00:00"/>
    <n v="11"/>
    <s v="CONTRATACIÓN DIRECTA"/>
    <x v="0"/>
    <n v="13709300"/>
    <n v="13709300"/>
    <s v="N.A"/>
    <s v="N.A"/>
    <s v="Rodrigo Alberto Manrique Forero_x000a_Tel 3778916_x000a_rodrigo.manrique@ambientebogota.gov.co"/>
    <n v="1246300"/>
    <n v="94161"/>
    <s v="DIANA CALDERON"/>
    <d v="2014-11-24T00:00:00"/>
    <d v="2014-11-27T00:00:00"/>
    <s v="OK"/>
  </r>
  <r>
    <n v="154"/>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ACTIVIDADES ASOCIADAS AL MANEJO Y CLASIFICACION DE LOS DOCUMENTOS EN EL TRAMITE DE LAS  ACTUACIONES ADMINISTRATIVAS  DEL GRUPO DE PUBLICIDAD EXTERIOR VISUAL"/>
    <d v="2015-01-15T00:00:00"/>
    <n v="11"/>
    <s v="CONTRATACIÓN DIRECTA"/>
    <x v="0"/>
    <n v="17448200"/>
    <n v="17448200"/>
    <s v="N.A"/>
    <s v="N.A"/>
    <s v="Rodrigo Alberto Manrique Forero_x000a_Tel 3778916_x000a_rodrigo.manrique@ambientebogota.gov.co"/>
    <n v="1586200"/>
    <n v="94162"/>
    <s v="LUIS MANUEL GARCIA "/>
    <d v="2014-12-16T00:00:00"/>
    <d v="2014-12-18T00:00:00"/>
    <s v="OK"/>
  </r>
  <r>
    <n v="155"/>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PRESTAR SUS SERVICIOS PERSONALES PARA REALIZAR ACTIVIDADES ASOCIADAS AL MANEJO Y CLASIFICACION DE LOS DOCUMENTOS EN EL TRAMITE DE LAS  ACTUACIONES ADMINISTRATIVAS  DEL GRUPO DE PUBLICIDAD EXTERIOR VISUAL"/>
    <d v="2015-01-15T00:00:00"/>
    <n v="11"/>
    <s v="CONTRATACIÓN DIRECTA"/>
    <x v="0"/>
    <n v="17448200"/>
    <n v="17448200"/>
    <s v="N.A"/>
    <s v="N.A"/>
    <s v="Rodrigo Alberto Manrique Forero_x000a_Tel 3778916_x000a_rodrigo.manrique@ambientebogota.gov.co"/>
    <n v="1586200"/>
    <n v="94163"/>
    <s v="FERNANDO RAMÍREZ"/>
    <d v="2014-11-24T00:00:00"/>
    <d v="2014-11-27T00:00:00"/>
    <s v="OK"/>
  </r>
  <r>
    <n v="156"/>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SALDO DISPONIBLE PARA TRASLADO"/>
    <d v="2015-01-15T00:00:00"/>
    <n v="1"/>
    <s v="CONTRATACIÓN DIRECTA"/>
    <x v="0"/>
    <n v="885800"/>
    <n v="885800"/>
    <s v="N.A"/>
    <s v="N.A"/>
    <s v="Rodrigo Alberto Manrique Forero_x000a_Tel 3778916_x000a_rodrigo.manrique@ambientebogota.gov.co"/>
    <n v="885800"/>
    <s v="N.A"/>
    <s v="POR DEFINIR TRASLADO"/>
    <m/>
    <m/>
    <m/>
  </r>
  <r>
    <n v="157"/>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APOYAR, ORIENTAR Y CONCEPTUAR JURÍDICAMENTE LOS TRAMITES Y ACTUACIONES ADMINISTRATIVAS DE IMPULSO PROCESAL EN LO PERMISIVO Y/O SANCIONATORIO EN EL GRUPO DE FUENTES MÓVILES"/>
    <d v="2015-01-15T00:00:00"/>
    <n v="11"/>
    <s v="CONTRATACIÓN DIRECTA"/>
    <x v="0"/>
    <n v="61295300"/>
    <n v="61295300"/>
    <s v="N.A"/>
    <s v="N.A"/>
    <s v="Rodrigo Alberto Manrique Forero_x000a_Tel 3778916_x000a_rodrigo.manrique@ambientebogota.gov.co"/>
    <n v="5572300"/>
    <n v="94119"/>
    <s v="ADRIANA DE LOS ANGELES BARON WILCHES"/>
    <d v="2014-11-24T00:00:00"/>
    <d v="2014-11-27T00:00:00"/>
    <s v="OK"/>
  </r>
  <r>
    <n v="158"/>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TODAS LAS ACTIVIDADES RELACIONADAS CON EL CONTROL Y SEGUIMIENTO AL INVENTARIO Y MANTENIMIENTO DE LOS EQUIPOS EN EL PROGRAMA DE MONITOREO Y CONTROL DE EMISIONES"/>
    <d v="2015-01-15T00:00:00"/>
    <n v="11"/>
    <s v="CONTRATACIÓN DIRECTA"/>
    <x v="0"/>
    <n v="23906300"/>
    <n v="23906300"/>
    <s v="N.A"/>
    <s v="N.A"/>
    <s v="Rodrigo Alberto Manrique Forero_x000a_Tel 3778916_x000a_rodrigo.manrique@ambientebogota.gov.co"/>
    <n v="2173300"/>
    <n v="94120"/>
    <s v="ALEXANDER STALIN GONZALEZ RODRIGUEZ"/>
    <d v="2014-12-15T00:00:00"/>
    <d v="2014-12-27T00:00:00"/>
    <s v="OK"/>
  </r>
  <r>
    <n v="159"/>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REALIZAR LA SUPERVISIÓN DE CAMPO DE LOS OPERATIVOS DE CONTROL AMBIENTAL, EN EL PROGRAMA DE AUTORREGULACIÓN AMBIENTAL QUE INVOLUCREN EL USO DE UNIDADES MÓVILES OPERADAS POR LA SDA"/>
    <d v="2015-01-15T00:00:00"/>
    <n v="11"/>
    <s v="CONTRATACIÓN DIRECTA"/>
    <x v="0"/>
    <n v="33876700"/>
    <n v="33876700"/>
    <s v="N.A"/>
    <s v="N.A"/>
    <s v="Rodrigo Alberto Manrique Forero_x000a_Tel 3778916_x000a_rodrigo.manrique@ambientebogota.gov.co"/>
    <n v="3079700"/>
    <n v="94121"/>
    <s v="VICTOR JAIRO SERRATO MEJIA"/>
    <d v="2014-12-15T00:00:00"/>
    <d v="2014-12-22T00:00:00"/>
    <s v="OK"/>
  </r>
  <r>
    <n v="160"/>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LOS SERVICIOS PROFESIONALES PARA AUDITAR, CONTROLAR Y HACER SEGUIMIENTO A LAS ORGANIZACIONES QUE REALIZAN MEDICIÓN DE EMISIONES VEHICULARES"/>
    <d v="2015-01-15T00:00:00"/>
    <n v="11"/>
    <s v="CONTRATACIÓN DIRECTA"/>
    <x v="0"/>
    <n v="33876700"/>
    <n v="33876700"/>
    <s v="N.A"/>
    <s v="N.A"/>
    <s v="Rodrigo Alberto Manrique Forero_x000a_Tel 3778916_x000a_rodrigo.manrique@ambientebogota.gov.co"/>
    <n v="3079700"/>
    <n v="94122"/>
    <s v="JOSE ALEJANDRO TRIVIÑO MOLINA"/>
    <d v="2015-01-06T00:00:00"/>
    <d v="2015-01-08T00:00:00"/>
    <s v="OK"/>
  </r>
  <r>
    <n v="161"/>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TECNICOS PARA REVISAR, DESENCRIPTAR, ANALIZAR Y VALIDAR LA INFORMACIÓN EN EL CONTROL A FUENTES MÓVILES"/>
    <d v="2015-01-15T00:00:00"/>
    <n v="11"/>
    <s v="CONTRATACIÓN DIRECTA"/>
    <x v="0"/>
    <n v="22206800"/>
    <n v="22206800"/>
    <s v="N.A"/>
    <s v="N.A"/>
    <s v="Rodrigo Alberto Manrique Forero_x000a_Tel 3778916_x000a_rodrigo.manrique@ambientebogota.gov.co"/>
    <n v="2018800"/>
    <n v="94123"/>
    <s v="JAIME ENRIQUE DAVILA OLIVEROS"/>
    <d v="2014-12-15T00:00:00"/>
    <d v="2014-12-26T00:00:00"/>
    <s v="OK"/>
  </r>
  <r>
    <n v="162"/>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LOS SERVICIOS PROFESIONALES PARA AUDITAR, CONTROLAR Y HACER SEGUIMIENTO A LAS ORGANIZACIONES QUE REALIZAN MEDICIÓN DE EMISIONES VEHICULARES"/>
    <d v="2015-01-15T00:00:00"/>
    <n v="11"/>
    <s v="CONTRATACIÓN DIRECTA"/>
    <x v="0"/>
    <n v="33876700"/>
    <n v="33876700"/>
    <s v="N.A"/>
    <s v="N.A"/>
    <s v="Rodrigo Alberto Manrique Forero_x000a_Tel 3778916_x000a_rodrigo.manrique@ambientebogota.gov.co"/>
    <n v="3079700"/>
    <n v="94124"/>
    <s v="ARIEL ENRIQUE MONTANA "/>
    <d v="2014-12-26T00:00:00"/>
    <d v="2014-12-26T00:00:00"/>
    <s v="OK"/>
  </r>
  <r>
    <n v="163"/>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LOS SERVICIOS PROFESIONALES PARA AUDITAR, CONTROLAR Y HACER SEGUIMIENTO A LAS ORGANIZACIONES QUE REALIZAN MEDICIÓN DE EMISIONES VEHICULARES"/>
    <d v="2015-01-15T00:00:00"/>
    <n v="11"/>
    <s v="CONTRATACIÓN DIRECTA"/>
    <x v="0"/>
    <n v="33876700"/>
    <n v="33876700"/>
    <s v="N.A"/>
    <s v="N.A"/>
    <s v="Rodrigo Alberto Manrique Forero_x000a_Tel 3778916_x000a_rodrigo.manrique@ambientebogota.gov.co"/>
    <n v="3079700"/>
    <n v="94125"/>
    <s v="GUSTAVO ANDRES CERQUERA BRAVO"/>
    <d v="2014-12-18T00:00:00"/>
    <d v="2015-12-22T00:00:00"/>
    <s v="OK"/>
  </r>
  <r>
    <n v="164"/>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 PROFESIONALES PARA REALIZAR LAS ACTIVIDADES DE EVALUACIÓN Y SEGUIMIENTO DEL PROGRAMA DE AUTORREGULACION AMBIENTAL PARA EL CONTROL DE EMISIONES A FUENTES MÓVILES"/>
    <d v="2015-01-15T00:00:00"/>
    <n v="11"/>
    <s v="CONTRATACIÓN DIRECTA"/>
    <x v="0"/>
    <n v="33876700"/>
    <n v="33876700"/>
    <s v="N.A"/>
    <s v="N.A"/>
    <s v="Rodrigo Alberto Manrique Forero_x000a_Tel 3778916_x000a_rodrigo.manrique@ambientebogota.gov.co"/>
    <n v="3079700"/>
    <n v="94126"/>
    <s v="REYES HERNANDEZ NIÑO"/>
    <d v="2014-12-26T00:00:00"/>
    <d v="2014-12-26T00:00:00"/>
    <s v="OK"/>
  </r>
  <r>
    <n v="165"/>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 PROFESIONALES PARA APOYAR TECNICAMENTE LAS ACTIVIDADES DESARROLLADAS EN EL CONTROL DE EMISIONES A FUENTES MÓVILES"/>
    <d v="2015-01-15T00:00:00"/>
    <n v="11"/>
    <s v="CONTRATACIÓN DIRECTA"/>
    <x v="0"/>
    <n v="33876700"/>
    <n v="33876700"/>
    <s v="N.A"/>
    <s v="N.A"/>
    <s v="Rodrigo Alberto Manrique Forero_x000a_Tel 3778916_x000a_rodrigo.manrique@ambientebogota.gov.co"/>
    <n v="3079700"/>
    <n v="94127"/>
    <s v="WILSON FERNANDO MENDOZA"/>
    <d v="2014-12-26T00:00:00"/>
    <d v="2014-12-26T00:00:00"/>
    <s v="OK"/>
  </r>
  <r>
    <n v="166"/>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ADELANTAR EL ESTUDIO JURÍDICO DE LOS CONCEPTOS TÉCNICOS Y DEMÁS TRÁMITES Y/O EXPEDIENTES QUE LE SEAN ASIGNADOS RELACIONADOS CON FUENTES MÓVILES"/>
    <d v="2015-01-15T00:00:00"/>
    <n v="11"/>
    <s v="CONTRATACIÓN DIRECTA"/>
    <x v="0"/>
    <n v="27985100"/>
    <n v="27985100"/>
    <s v="N.A"/>
    <s v="N.A"/>
    <s v="Rodrigo Alberto Manrique Forero_x000a_Tel 3778916_x000a_rodrigo.manrique@ambientebogota.gov.co"/>
    <n v="2544100"/>
    <n v="94128"/>
    <s v="JORGE ARMANDO SOLANO PEÑA"/>
    <d v="2014-12-05T00:00:00"/>
    <d v="2014-12-15T00:00:00"/>
    <s v="OK"/>
  </r>
  <r>
    <n v="167"/>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2206800"/>
    <n v="22206800"/>
    <s v="N.A"/>
    <s v="N.A"/>
    <s v="Rodrigo Alberto Manrique Forero_x000a_Tel 3778916_x000a_rodrigo.manrique@ambientebogota.gov.co"/>
    <n v="2018800"/>
    <n v="94129"/>
    <s v="LEIDIS MILENA BELTRAN  PULIDO"/>
    <d v="2014-12-15T00:00:00"/>
    <d v="2014-12-30T00:00:00"/>
    <s v="OK"/>
  </r>
  <r>
    <n v="168"/>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APOYAR EL DESARROLLO DE LAS ACTIVIDADES DE CAMPO CORRESPONDIENTES A LAS PRUEBAS DE OPACIDAD Y ANÁLISIS DE GASES EN EL PROGRAMA DE FUENTES MÓVILES "/>
    <d v="2015-01-15T00:00:00"/>
    <n v="11"/>
    <s v="CONTRATACIÓN DIRECTA"/>
    <x v="0"/>
    <n v="17448200"/>
    <n v="17448200"/>
    <s v="N.A"/>
    <s v="N.A"/>
    <s v="Rodrigo Alberto Manrique Forero_x000a_Tel 3778916_x000a_rodrigo.manrique@ambientebogota.gov.co"/>
    <n v="1586200"/>
    <n v="94130"/>
    <s v="JOHONATAN CESAR AGUILERA "/>
    <d v="2014-12-15T00:00:00"/>
    <d v="2014-12-26T00:00:00"/>
    <s v="OK $14,275,800"/>
  </r>
  <r>
    <n v="169"/>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EJECUTAR LAS ACTIVIDADES DE CAMPO CORRESPONDIENTES A LAS PRUEBAS DE OPACIDAD Y ANALISIS DE GASES EN EL CONTROL DE FACTORES DE DETERIORO AMBIENTAL DEL GRUPO FUENTES MOVILES"/>
    <d v="2015-01-15T00:00:00"/>
    <n v="11"/>
    <s v="CONTRATACIÓN DIRECTA"/>
    <x v="0"/>
    <n v="27985100"/>
    <n v="27985100"/>
    <s v="N.A"/>
    <s v="N.A"/>
    <s v="Rodrigo Alberto Manrique Forero_x000a_Tel 3778916_x000a_rodrigo.manrique@ambientebogota.gov.co"/>
    <n v="2544100"/>
    <n v="94131"/>
    <s v="RODOLFO PALACIOS MATEUS"/>
    <d v="2015-01-06T00:00:00"/>
    <d v="2015-01-08T00:00:00"/>
    <s v="AJUSTE OBJETO"/>
  </r>
  <r>
    <n v="170"/>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 CIOS PROFESIONALES PARA APOYAR EL CONTROL DE EMISIONES Y ACTIVIDADES RE LACIONADAS CON EL PROGRAMA DE  EVALIACIÓN CONTROL Y SEGUIMIENTO A FUENTES MÓVILES "/>
    <d v="2015-01-15T00:00:00"/>
    <n v="10.5"/>
    <s v="CONTRATACIÓN DIRECTA"/>
    <x v="0"/>
    <n v="24766350"/>
    <n v="24766350"/>
    <s v="N.A"/>
    <s v="N.A"/>
    <s v="Rodrigo Alberto Manrique Forero_x000a_Tel 3778916_x000a_rodrigo.manrique@ambientebogota.gov.co"/>
    <n v="2358700"/>
    <n v="94132"/>
    <s v="KAREN LONDOÑO"/>
    <d v="2014-12-15T00:00:00"/>
    <d v="2014-12-22T00:00:00"/>
    <s v="OK"/>
  </r>
  <r>
    <n v="171"/>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EJECUTAR LAS ACTIVIDADES DE CAMPO CORRESPONDIENTES A LAS PRUEBAS DE OPACIDAD Y ANÁLISIS DE GASES EN EL CONTROL DE FACTORES DE DETERIORO AMBIENTAL DEL GRUPO FUENTES MOVILES"/>
    <d v="2015-01-15T00:00:00"/>
    <n v="11"/>
    <s v="CONTRATACIÓN DIRECTA"/>
    <x v="0"/>
    <n v="30364400"/>
    <n v="30364400"/>
    <s v="N.A"/>
    <s v="N.A"/>
    <s v="Rodrigo Alberto Manrique Forero_x000a_Tel 3778916_x000a_rodrigo.manrique@ambientebogota.gov.co"/>
    <n v="2760400"/>
    <n v="94133"/>
    <s v="DIANA MILENA VARGAS TORRES"/>
    <d v="2014-12-15T00:00:00"/>
    <d v="2014-12-30T00:00:00"/>
    <s v="OK"/>
  </r>
  <r>
    <n v="172"/>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2206800"/>
    <n v="22206800"/>
    <s v="N.A"/>
    <s v="N.A"/>
    <s v="Rodrigo Alberto Manrique Forero_x000a_Tel 3778916_x000a_rodrigo.manrique@ambientebogota.gov.co"/>
    <n v="2018800"/>
    <n v="94134"/>
    <s v="JONATHAN BUENDIA ROLEDO"/>
    <d v="2014-12-15T00:00:00"/>
    <d v="2015-12-22T00:00:00"/>
    <s v="OK"/>
  </r>
  <r>
    <n v="173"/>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3906300"/>
    <n v="23906300"/>
    <s v="N.A"/>
    <s v="N.A"/>
    <s v="Rodrigo Alberto Manrique Forero_x000a_Tel 3778916_x000a_rodrigo.manrique@ambientebogota.gov.co"/>
    <n v="2173300"/>
    <n v="94135"/>
    <s v="MARCO ANTONIO MEDINA SARMIENTO"/>
    <d v="2014-12-18T00:00:00"/>
    <d v="2014-12-22T00:00:00"/>
    <s v="OK"/>
  </r>
  <r>
    <n v="174"/>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CORRESPONDIENTES A LAS PRUEBAS DE OPACIDAD Y ANÁLISIS DE GASES, SEGUIMIENTO A ENSAMBLADORES Y REPRESENTANTES DE MARCA Y SEGUIMIENTO A LAS PRUEBAS DE OPACIDAD EN LAS EMPRESAS DE TRANSPORTE EN EL PROGRAMA DE CONTROL DE EMISIONES A FUENTES MÓVILES"/>
    <d v="2015-01-15T00:00:00"/>
    <n v="11"/>
    <s v="CONTRATACIÓN DIRECTA"/>
    <x v="0"/>
    <n v="30364400"/>
    <n v="30364400"/>
    <s v="N.A"/>
    <s v="N.A"/>
    <s v="Rodrigo Alberto Manrique Forero_x000a_Tel 3778916_x000a_rodrigo.manrique@ambientebogota.gov.co"/>
    <n v="2760400"/>
    <n v="94136"/>
    <s v="EDWIN ALBERTO CASTILLO ORTEGON"/>
    <d v="2014-12-10T00:00:00"/>
    <d v="2014-12-18T00:00:00"/>
    <s v="AJUSTE OBJETO"/>
  </r>
  <r>
    <n v="175"/>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2206800"/>
    <n v="22206800"/>
    <s v="N.A"/>
    <s v="N.A"/>
    <s v="Rodrigo Alberto Manrique Forero_x000a_Tel 3778916_x000a_rodrigo.manrique@ambientebogota.gov.co"/>
    <n v="2018800"/>
    <n v="94137"/>
    <s v="DIEGO EDUARDO BEJARANO PEÑA"/>
    <d v="2014-12-10T00:00:00"/>
    <d v="2014-12-24T00:00:00"/>
    <s v="OK"/>
  </r>
  <r>
    <n v="176"/>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REALIZAR LOS REQUERIMIENTOS CON EMISIONES VISIBLES EN EL PROGRAMA DE CONTROL DE EMISIONES A FUENTES MOVILES"/>
    <d v="2015-01-15T00:00:00"/>
    <n v="11"/>
    <s v="CONTRATACIÓN DIRECTA"/>
    <x v="0"/>
    <n v="18807800"/>
    <n v="18807800"/>
    <s v="N.A"/>
    <s v="N.A"/>
    <s v="Rodrigo Alberto Manrique Forero_x000a_Tel 3778916_x000a_rodrigo.manrique@ambientebogota.gov.co"/>
    <n v="1709800"/>
    <n v="94138"/>
    <s v="BLANCA MILENA SILVA"/>
    <d v="2014-12-10T00:00:00"/>
    <d v="2014-12-16T00:00:00"/>
    <s v="AJUSTE OBJETO"/>
  </r>
  <r>
    <n v="177"/>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APOYAR EL DESARROLLO DE LAS ACTIVIDADES DE CAMPO CORRESPONDIENTES A LAS PRUEBAS DE OPACIDAD Y ANÁLISIS DE GASES EN EL PROGRAMA DE FUENTES MÓVILES "/>
    <d v="2015-01-15T00:00:00"/>
    <n v="11"/>
    <s v="CONTRATACIÓN DIRECTA"/>
    <x v="0"/>
    <n v="18807800"/>
    <n v="18807800"/>
    <s v="N.A"/>
    <s v="N.A"/>
    <s v="Rodrigo Alberto Manrique Forero_x000a_Tel 3778916_x000a_rodrigo.manrique@ambientebogota.gov.co"/>
    <n v="1709800"/>
    <n v="94139"/>
    <s v="CRISTHIAN CAMILO CARO PARRADO"/>
    <d v="2014-12-18T00:00:00"/>
    <d v="2014-12-22T00:00:00"/>
    <s v="OK"/>
  </r>
  <r>
    <n v="178"/>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 SIOANLES PARA APOYAR LA EJECUCIÓN DE LAS ACTIVIDADES DE CAMPO CORRESPONDIENTES A LAS PRUEBAS DE OPACIDAD Y ANÁLISIS DE GASES EN EL  CONTROL DE FACTORES DE DETERIORO AMBIENTAL DEL GRUPO DE FUENTES MÓVILES ."/>
    <d v="2015-01-15T00:00:00"/>
    <n v="11"/>
    <s v="CONTRATACIÓN DIRECTA"/>
    <x v="0"/>
    <n v="30364400"/>
    <n v="30364400"/>
    <s v="N.A"/>
    <s v="N.A"/>
    <s v="Rodrigo Alberto Manrique Forero_x000a_Tel 3778916_x000a_rodrigo.manrique@ambientebogota.gov.co"/>
    <n v="2760400"/>
    <n v="94140"/>
    <s v="EDWIN AREVALO"/>
    <d v="2014-12-15T00:00:00"/>
    <d v="2014-12-22T00:00:00"/>
    <s v="OK"/>
  </r>
  <r>
    <n v="179"/>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REALIZAR EL CONTROL DE EMISIONES Y ACTIVIDADES RELACIONADAS CON EL PROGRAMA DE EVALUACION, CONTROL Y SEGUIMIENTO A FUENTES MOVILES"/>
    <d v="2015-01-15T00:00:00"/>
    <n v="11"/>
    <s v="CONTRATACIÓN DIRECTA"/>
    <x v="0"/>
    <n v="25945700"/>
    <n v="25945700"/>
    <s v="N.A"/>
    <s v="N.A"/>
    <s v="Rodrigo Alberto Manrique Forero_x000a_Tel 3778916_x000a_rodrigo.manrique@ambientebogota.gov.co"/>
    <n v="2358700"/>
    <n v="94141"/>
    <s v="YOHANA MILENA ROJAS CASTIBLANCO"/>
    <d v="2014-12-10T00:00:00"/>
    <d v="2014-12-16T00:00:00"/>
    <s v="AJUSTE OBJETO"/>
  </r>
  <r>
    <n v="180"/>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 SIONALES PARA APOYAR  EL CONTROL DE EMISIONES Y ACTIVIDADES RELACIONADAS CON EL PROGRAMA DE EVALUACIÓN, CONTROL Y SEGUIMIENTO A FUENTES MÓVILES"/>
    <d v="2015-01-15T00:00:00"/>
    <n v="11"/>
    <s v="CONTRATACIÓN DIRECTA"/>
    <x v="0"/>
    <n v="22206800"/>
    <n v="25945700"/>
    <s v="N.A"/>
    <s v="N.A"/>
    <s v="Rodrigo Alberto Manrique Forero_x000a_Tel 3778916_x000a_rodrigo.manrique@ambientebogota.gov.co"/>
    <n v="2358700"/>
    <n v="94142"/>
    <s v="ERIKA CORONADO"/>
    <d v="2014-12-15T00:00:00"/>
    <d v="2014-12-22T00:00:00"/>
    <s v="OK"/>
  </r>
  <r>
    <n v="181"/>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REALIZAR EL CONTROL DE EMISIONES Y ACTIVIDADES RELACIONADAS CON EL PROGRAMA DE EVALUACIÓN, CONTROL Y SEGUIMIENTO A FUENTES MÓVILES"/>
    <d v="2015-01-15T00:00:00"/>
    <n v="11"/>
    <s v="CONTRATACIÓN DIRECTA"/>
    <x v="0"/>
    <n v="25945700"/>
    <n v="25945700"/>
    <s v="N.A"/>
    <s v="N.A"/>
    <s v="Rodrigo Alberto Manrique Forero_x000a_Tel 3778916_x000a_rodrigo.manrique@ambientebogota.gov.co"/>
    <n v="2358700"/>
    <n v="94143"/>
    <s v="DIANA JEISED ROMERO GUAUTA"/>
    <d v="2014-12-18T00:00:00"/>
    <d v="2014-12-22T00:00:00"/>
    <s v="OK"/>
  </r>
  <r>
    <n v="182"/>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 SIONALES PARA EJECUTAR  LAS ACTIVIDADES DE CAMPO CORRESPONDIENTES A LAS PRUEBAS DE OPACIDAD Y ANÁLISIS DE GASES EN EL CONTROL DE FACTORES DE DETERIORO AMBIENTAL DEL GRUPO DE FUENTES MOVILES"/>
    <d v="2015-01-15T00:00:00"/>
    <n v="11"/>
    <s v="CONTRATACIÓN DIRECTA"/>
    <x v="0"/>
    <n v="30364400"/>
    <n v="30364400"/>
    <s v="N.A"/>
    <s v="N.A"/>
    <s v="Rodrigo Alberto Manrique Forero_x000a_Tel 3778916_x000a_rodrigo.manrique@ambientebogota.gov.co"/>
    <n v="2760400"/>
    <n v="94144"/>
    <s v="JOHON RICARDO LOPEZ PEREZ"/>
    <d v="2014-12-15T00:00:00"/>
    <d v="2014-12-22T00:00:00"/>
    <s v="OK"/>
  </r>
  <r>
    <n v="183"/>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2206800"/>
    <n v="22206800"/>
    <s v="N.A"/>
    <s v="N.A"/>
    <s v="Rodrigo Alberto Manrique Forero_x000a_Tel 3778916_x000a_rodrigo.manrique@ambientebogota.gov.co"/>
    <n v="2018800"/>
    <n v="94145"/>
    <s v="LUCY ROMERO MUÑOZ"/>
    <d v="2014-12-15T00:00:00"/>
    <d v="2014-12-22T00:00:00"/>
    <s v="OK"/>
  </r>
  <r>
    <n v="184"/>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REVISAR Y PROYECTAR LAS ACTUACIONES ADMINISTRATIVAS QUE SE ADELANTAN EN LOS PROCESOS PERMISIVOS RELACIONADOS CON FUENTES MÓVILES"/>
    <d v="2015-01-15T00:00:00"/>
    <n v="11"/>
    <s v="CONTRATACIÓN DIRECTA"/>
    <x v="0"/>
    <n v="43960400"/>
    <n v="43960400"/>
    <s v="N.A"/>
    <s v="N.A"/>
    <s v="Rodrigo Alberto Manrique Forero_x000a_Tel 3778916_x000a_rodrigo.manrique@ambientebogota.gov.co"/>
    <n v="3996400"/>
    <n v="94146"/>
    <s v="HELMAN ALEXANDER GONZALEZ FONSECA"/>
    <d v="2014-12-15T00:00:00"/>
    <d v="2014-12-22T00:00:00"/>
    <s v="OK"/>
  </r>
  <r>
    <n v="185"/>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REALIZAR EL IMPULSO PROCESAL A LOS TRÁMITES ADMINISTRATIVOS ASIGNADOS"/>
    <d v="2015-01-15T00:00:00"/>
    <n v="11"/>
    <s v="CONTRATACIÓN DIRECTA"/>
    <x v="0"/>
    <n v="18807800"/>
    <n v="18807800"/>
    <s v="N.A"/>
    <s v="N.A"/>
    <s v="Rodrigo Alberto Manrique Forero_x000a_Tel 3778916_x000a_rodrigo.manrique@ambientebogota.gov.co"/>
    <n v="1709800"/>
    <n v="94147"/>
    <s v="CAROLINA MORRIS PRIETO"/>
    <d v="2014-12-10T00:00:00"/>
    <d v="2014-12-18T00:00:00"/>
    <s v="OK"/>
  </r>
  <r>
    <n v="186"/>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CAMPO CORRESPONDIENTES A LAS PRUEBAS DE OPACIDAD Y ANÁLISIS DE GASES EN EL PROGRAMA DE FUENTES MÓVILES PARA EL CONTROL DE FACTORES DE DETERIORO AMBIENTAL"/>
    <d v="2015-01-15T00:00:00"/>
    <n v="11"/>
    <s v="CONTRATACIÓN DIRECTA"/>
    <x v="0"/>
    <n v="22206800"/>
    <n v="22206800"/>
    <s v="N.A"/>
    <s v="N.A"/>
    <s v="Rodrigo Alberto Manrique Forero_x000a_Tel 3778916_x000a_rodrigo.manrique@ambientebogota.gov.co"/>
    <n v="2018800"/>
    <n v="94148"/>
    <s v="ADRIANA CORTES"/>
    <d v="2014-12-15T00:00:00"/>
    <d v="2014-12-22T00:00:00"/>
    <s v="APORBADO POR VALOR DE $ 18,807,800"/>
  </r>
  <r>
    <n v="187"/>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DESARROLLAR LAS ACTIVIDADES DE APOYO TÉCNICO EN EL PROGRAMA DE CONTROL DE EMISIONES POR FUENTES MÓVILES"/>
    <d v="2015-01-15T00:00:00"/>
    <n v="11"/>
    <s v="CONTRATACIÓN DIRECTA"/>
    <x v="0"/>
    <n v="18807800"/>
    <n v="18807800"/>
    <s v="N.A"/>
    <s v="N.A"/>
    <s v="Rodrigo Alberto Manrique Forero_x000a_Tel 3778916_x000a_rodrigo.manrique@ambientebogota.gov.co"/>
    <n v="1709800"/>
    <n v="94149"/>
    <s v="BRIANA LIZETH  CABRERA"/>
    <d v="2014-12-18T00:00:00"/>
    <d v="2014-12-26T00:00:00"/>
    <s v="OK"/>
  </r>
  <r>
    <n v="188"/>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PROFESIONALES PARA ADELANTAR EL ESTUDIO JURÍDICO DE LOS CONCEPTOS TÉCNICOS Y DEMÁS TRÁMITES Y/O EXPEDIENTES QUE LE SEAN ASIGNADOS RELACIONADOS CON FUENTES MÓVILES"/>
    <d v="2015-01-15T00:00:00"/>
    <n v="8.5"/>
    <s v="CONTRATACIÓN DIRECTA"/>
    <x v="0"/>
    <n v="20048950"/>
    <n v="20048950"/>
    <s v="N.A"/>
    <s v="N.A"/>
    <s v="Rodrigo Alberto Manrique Forero_x000a_Tel 3778916_x000a_rodrigo.manrique@ambientebogota.gov.co"/>
    <n v="2358700"/>
    <n v="94150"/>
    <s v="ANDRÉS MAURICIO GARCÍA MARÍN"/>
    <d v="2014-12-10T00:00:00"/>
    <d v="2014-12-18T00:00:00"/>
    <s v="OK"/>
  </r>
  <r>
    <n v="189"/>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ERVICIOS PROFESIONALES PARA REALIZAR EL ACOMPAÑAMIENTO TECNICO A LAS ACTIVIDADES RELACIONADAS CON EL CONTROL A FUENTES MOVILES"/>
    <d v="2015-01-15T00:00:00"/>
    <n v="11"/>
    <s v="CONTRATACIÓN DIRECTA"/>
    <x v="0"/>
    <n v="30364400"/>
    <n v="30364400"/>
    <s v="N.A"/>
    <s v="N.A"/>
    <s v="Rodrigo Alberto Manrique Forero_x000a_Tel 3778916_x000a_rodrigo.manrique@ambientebogota.gov.co"/>
    <n v="2760400"/>
    <n v="94158"/>
    <s v="WENDY CAROLINA VELASQUEZ MARTINEZ"/>
    <d v="2014-12-03T00:00:00"/>
    <d v="2014-12-05T00:00:00"/>
    <s v="OK"/>
  </r>
  <r>
    <n v="190"/>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PRESTAR SUS SERVICIOS DE APOYO PARA REALIZAR ACTIVIDADES ASOCIADAS AL MANEJO DE DOCUMENTOS EN EL TRAMITE DE LAS  ACTUACIONES ADMINISTRATIVAS  DEL GRUPO DE FUENTES MOVILES."/>
    <d v="2015-01-15T00:00:00"/>
    <n v="11"/>
    <s v="CONTRATACIÓN DIRECTA"/>
    <x v="0"/>
    <n v="17448200"/>
    <n v="17448200"/>
    <s v="N.A"/>
    <s v="N.A"/>
    <s v="Rodrigo Alberto Manrique Forero_x000a_Tel 3778916_x000a_rodrigo.manrique@ambientebogota.gov.co"/>
    <n v="1586200"/>
    <n v="94165"/>
    <s v="BORIS JOSE HERNANDEZ BERDUGO"/>
    <d v="2014-12-10T00:00:00"/>
    <d v="2014-12-18T00:00:00"/>
    <s v="OK"/>
  </r>
  <r>
    <n v="191"/>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3 RECURSO HUMANO"/>
    <s v="04-GASTOS DE PERSONAL OPERATIVO"/>
    <x v="0"/>
    <n v="77121500"/>
    <s v="SALDO DISPONIBLE PARA TRASLADO"/>
    <d v="2015-01-15T00:00:00"/>
    <n v="1"/>
    <s v="CONTRATACIÓN DIRECTA"/>
    <x v="0"/>
    <n v="1858500"/>
    <n v="1858500"/>
    <s v="N.A"/>
    <s v="N.A"/>
    <s v="Rodrigo Alberto Manrique Forero_x000a_Tel 3778916_x000a_rodrigo.manrique@ambientebogota.gov.co"/>
    <n v="1858500"/>
    <s v="N.A"/>
    <s v="POR DEFINIR SALDO"/>
    <m/>
    <m/>
    <m/>
  </r>
  <r>
    <n v="192"/>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REALIZAR EL MANTENIMIENTO PREVENTIVO, CORRECTIVO Y SUMINISTRO DE CONSUMIBLES, REPUESTOS PARA LAS PLANTAS ELECTRICAS UTILIZADAS EN EL CONTROL A FUENTES MÓVILES"/>
    <d v="2015-02-01T00:00:00"/>
    <n v="1"/>
    <s v="MAYOR CUANTIA"/>
    <x v="0"/>
    <n v="300000000"/>
    <n v="300000000"/>
    <s v="N.A"/>
    <s v="N.A"/>
    <s v="Rodrigo Alberto Manrique Forero_x000a_Tel 3778916_x000a_rodrigo.manrique@ambientebogota.gov.co"/>
    <n v="300000000"/>
    <s v="N.A"/>
    <s v="BIENES Y SERVICIOS"/>
    <m/>
    <m/>
    <m/>
  </r>
  <r>
    <n v="193"/>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ADICIÓN n1 AL CONTRATO DE PRESTACIÓN DE SERVICIOS No 1489 DEL 11 DE DICIIEMBRE DE 2014 CELEBRADO ENTRE LA SECRETARIA DISTRITAL DE AMBIENTE Y FRESA PRODUCCIONES Y COMUNICACIONES SAS"/>
    <d v="2015-02-01T00:00:00"/>
    <n v="1"/>
    <s v="CONTRATACIÓN DIRECTA"/>
    <x v="0"/>
    <n v="5000000"/>
    <n v="5000000"/>
    <s v="N.A"/>
    <s v="N.A"/>
    <s v="Rodrigo Alberto Manrique Forero_x000a_Tel 3778916_x000a_rodrigo.manrique@ambientebogota.gov.co"/>
    <n v="5000000"/>
    <s v="N.A"/>
    <s v="BIENES Y SERVICIOS"/>
    <d v="2015-01-20T00:00:00"/>
    <d v="2015-01-21T00:00:00"/>
    <s v="APORBADO POR MENOR VALOR $ 2,175,000"/>
  </r>
  <r>
    <n v="194"/>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80131500"/>
    <s v="ARRENDAR EL INMUEBLE UBICADO EN EL PARQUE INDUSTRIAL DE LA AVENIDA CALLE 17 NO 132-18 INTERIOR 25 PARA DESARROLLAR LAS ACTIVIDADES RELACIONADAS CON EL MONITOREO Y CONTROL DE EMISIONES GENERADA POR FUENTES MOVILES"/>
    <d v="2015-01-01T00:00:00"/>
    <n v="11"/>
    <s v="CONTRATO DE ARRENDAMIENTO"/>
    <x v="0"/>
    <n v="143000000"/>
    <n v="143000000"/>
    <s v="N.A"/>
    <s v="N.A"/>
    <s v="Rodrigo Alberto Manrique Forero_x000a_Tel 3778916_x000a_rodrigo.manrique@ambientebogota.gov.co"/>
    <n v="13000000"/>
    <s v="N.A"/>
    <s v="BIENES Y SERVICIOS"/>
    <m/>
    <m/>
    <m/>
  </r>
  <r>
    <n v="195"/>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 SUMINISTRAR MEZCLAS DE GASES DE REFERENCIA PARA LA CALIBRACION DE EQUIPOS, FLUJOMETROS Y PRESTAR EL SERVICIO DE PRUEBAS HICDROSTATICAS"/>
    <d v="2015-01-01T00:00:00"/>
    <n v="1"/>
    <s v="MINIMA CUANTIA"/>
    <x v="0"/>
    <n v="30000000"/>
    <n v="30000000"/>
    <s v="N.A"/>
    <s v="N.A"/>
    <s v="Rodrigo Alberto Manrique Forero_x000a_Tel 3778916_x000a_rodrigo.manrique@ambientebogota.gov.co"/>
    <n v="30000000"/>
    <s v="N.A"/>
    <s v="BIENES Y SERVICIOS"/>
    <m/>
    <m/>
    <m/>
  </r>
  <r>
    <n v="196"/>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REALIZAR EL MANTENIMIENTO PREVENTIVO, CORRECTIVO Y SUMINISTRO DE CONSUMIBLES, REPUESTOS PARA LAS PLANTAS ELECTRICAS UTILIZADAS EN EL CONTROL A FUENTES MÓVILES"/>
    <d v="2015-01-01T00:00:00"/>
    <n v="1"/>
    <s v="MINIMA CUANTIA"/>
    <x v="0"/>
    <n v="15000000"/>
    <n v="15000000"/>
    <s v="N.A"/>
    <s v="N.A"/>
    <s v="Rodrigo Alberto Manrique Forero_x000a_Tel 3778916_x000a_rodrigo.manrique@ambientebogota.gov.co"/>
    <n v="15000000"/>
    <s v="N.A"/>
    <s v="BIENES Y SERVICIOS"/>
    <m/>
    <m/>
    <m/>
  </r>
  <r>
    <n v="197"/>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CALIBRACION Y COMPRA DE LENTES "/>
    <d v="2015-01-01T00:00:00"/>
    <n v="1"/>
    <s v="MINIMA CUANTIA"/>
    <x v="0"/>
    <n v="10000000"/>
    <n v="10000000"/>
    <s v="N.A"/>
    <s v="N.A"/>
    <s v="Rodrigo Alberto Manrique Forero_x000a_Tel 3778916_x000a_rodrigo.manrique@ambientebogota.gov.co"/>
    <n v="10000000"/>
    <s v="N.A"/>
    <s v="BIENES Y SERVICIOS"/>
    <m/>
    <m/>
    <m/>
  </r>
  <r>
    <n v="198"/>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REALIZAR EL MANTENIMIENTO Y CALIBRACIÓN A LA UNIDAD DE VERIFICACIÓN DE SENSORES PARA EQUIPOS DE MEDICIÓN EN PROCESOS DE CONTROL Y CERTIFICACIÓN VEHICULAR DE LA SDA"/>
    <d v="2015-01-01T00:00:00"/>
    <n v="1"/>
    <s v="MINIMA CUANTIA"/>
    <x v="0"/>
    <n v="30000000"/>
    <n v="30000000"/>
    <s v="N.A"/>
    <s v="N.A"/>
    <s v="Rodrigo Alberto Manrique Forero_x000a_Tel 3778916_x000a_rodrigo.manrique@ambientebogota.gov.co"/>
    <n v="30000000"/>
    <s v="N.A"/>
    <s v="BIENES Y SERVICIOS"/>
    <m/>
    <m/>
    <m/>
  </r>
  <r>
    <n v="199"/>
    <x v="0"/>
    <s v="REDUCIR EN 10% LA CONTAMINACIÓN POR MATERIAL PARTICULADO DE DIÁMETRO MENOR A 10 MICRAS (PM10) Y GENERAR LAS CONDICIONES PARA EL MONITOREO DE (PM2.5) EN LA CIUDAD"/>
    <s v="EVALUACIÓN, CONTROL, MONITOREO Y SEGUIMIENTO"/>
    <s v="EVALUAR, CONTROLAR Y HACER SEGUIMIENTO A 300.000 VEHÍCULOS DEL PARQUE AUTOMOTOR QUE CIRCULA EN BOGOTÁ."/>
    <s v="02-DOTACIÓN"/>
    <s v="01- ADQUISICIÓN Y/O PRODUCCIÓN DE EQUIPOS, MATERIALES, SUMINISTROS Y SERVICIOS PROPIOS DEL SECTOR"/>
    <x v="1"/>
    <n v="77121500"/>
    <s v="AVANTELES"/>
    <d v="2015-01-01T00:00:00"/>
    <n v="1"/>
    <s v="CONTRATACIÓN DIRECTA"/>
    <x v="0"/>
    <n v="25000000"/>
    <n v="25000000"/>
    <s v="N.A"/>
    <s v="N.A"/>
    <s v="Rodrigo Alberto Manrique Forero_x000a_Tel 3778916_x000a_rodrigo.manrique@ambientebogota.gov.co"/>
    <n v="25000000"/>
    <s v="N.A"/>
    <s v="BIENES Y SERVICIOS"/>
    <m/>
    <m/>
    <m/>
  </r>
  <r>
    <n v="200"/>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 DESARROLLO DEL SISTEMA DE INFORMACIÓN PARA EL CONTROL Y SEGUIMIENTO A LAS EMISIONES Y CONCENTRACIÓN DE GEI EN BOGOTÁ (SIGEI) CORRESPONDIENTE AL MÓDULO ENERGIA  EN EL MARCO DEL PROYECTO 574 DE LA SECRETARIA DISTRITAL DE AMBIENTE"/>
    <d v="2015-01-01T00:00:00"/>
    <n v="11"/>
    <s v="CONTRATACIÓN DIRECTA"/>
    <x v="0"/>
    <n v="49738700"/>
    <n v="49738700"/>
    <s v="N.A"/>
    <s v="N.A"/>
    <s v="Rodrigo Alberto Manrique Forero_x000a_Tel 3778916_x000a_rodrigo.manrique@ambientebogota.gov.co"/>
    <n v="4521700"/>
    <n v="90032"/>
    <s v="MARIELA RODRIGUEZ VARGAS"/>
    <m/>
    <m/>
    <m/>
  </r>
  <r>
    <n v="201"/>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LA CONSTRUCCIÓN , IMPLEMENTACIÓN Y OPERACIÓN DEL MODULO DE ENERGIA EN EL MARCO DEL DESARROLLO DEL SISTEMA DE INFORMACIÓN PARA EL CONTROL Y SEGUIMIENTO A LAS AMISIONES Y CONCENTRACIÓN DE GASES EFECTO INVERNADERO EN BOGOTA SIGEI"/>
    <d v="2015-01-01T00:00:00"/>
    <n v="11"/>
    <s v="CONTRATACIÓN DIRECTA"/>
    <x v="0"/>
    <n v="30364400"/>
    <n v="30364400"/>
    <s v="N.A"/>
    <s v="N.A"/>
    <s v="Rodrigo Alberto Manrique Forero_x000a_Tel 3778916_x000a_rodrigo.manrique@ambientebogota.gov.co"/>
    <n v="2760400"/>
    <n v="90034"/>
    <s v="NADIA GONZALEZ"/>
    <d v="2014-12-16T00:00:00"/>
    <d v="2014-12-23T00:00:00"/>
    <s v="OK"/>
  </r>
  <r>
    <n v="202"/>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LA CONSTRUCCIÓN , IMPLEMENTACIÓN Y OPERACIÓN DEL MODULO DE AGRICULTURA, SILVICULTURA Y USO DEL SUELO-ASUS  EN EL MARCO DEL DESARROLLO DEL SISTEMA DE INFORMACIÓN PARA EL CONTROL Y SEGUIMIENTO A LAS AMISIONES Y CONCENTRACIÓN DE GASES EFECTO INVERNADERO EN BOGOTA SIGEI"/>
    <d v="2015-01-01T00:00:00"/>
    <n v="11"/>
    <s v="CONTRATACIÓN DIRECTA"/>
    <x v="0"/>
    <n v="38182100"/>
    <n v="38182100"/>
    <s v="N.A"/>
    <s v="N.A"/>
    <s v="Rodrigo Alberto Manrique Forero_x000a_Tel 3778916_x000a_rodrigo.manrique@ambientebogota.gov.co"/>
    <n v="3471100"/>
    <n v="90031"/>
    <s v="LIZET JIMENA ROBAYO ROCHA"/>
    <d v="2014-12-16T00:00:00"/>
    <d v="2014-12-23T00:00:00"/>
    <s v="OK"/>
  </r>
  <r>
    <n v="203"/>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LA CONSTRUCCIÓN IMPLEMENTACIÓN Y OPERACIÓN DEL MODULO DE PROCE SOS INDUSTRIALES Y USO DE PRODUCTOS PIUP EN EL MARCO DEL SISTEMA DE INFORMACIÓN PARA EL CONTROL Y SEGUIMIENTO A LAS EMISIONES Y CONSTRUCCIÓN DE GASES EFECTO INVERNADERO EN BOGOTA SIGEI_x000a_"/>
    <d v="2015-01-01T00:00:00"/>
    <n v="11"/>
    <s v="CONTRATACIÓN DIRECTA"/>
    <x v="0"/>
    <n v="30364400"/>
    <n v="30364400"/>
    <s v="N.A"/>
    <s v="N.A"/>
    <s v="Rodrigo Alberto Manrique Forero_x000a_Tel 3778916_x000a_rodrigo.manrique@ambientebogota.gov.co"/>
    <n v="2760400"/>
    <n v="90030"/>
    <s v="CAMILO ANDRES ZARATE TORRES"/>
    <d v="2014-11-24T00:00:00"/>
    <d v="2014-12-22T00:00:00"/>
    <s v="OK"/>
  </r>
  <r>
    <n v="204"/>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 DESARROLLO DEL SISTEMA DE INFORMACIÓN PARA EL CONTROL Y SEGUIMIENTO A LAS EMISIONES Y CONCENTRACIÓN DE GEI EN BOGOTÁ (SIGEI) CORRESPONDIENTE AL MÓDULO ASUS - AGRICULTURA Y OTROS USOS DEL SUELO EN EL MARCO DEL PROYECTO 574 DE LA SECRETARIA DISTRITAL DE AMBIENTE."/>
    <d v="2015-01-01T00:00:00"/>
    <n v="11"/>
    <s v="CONTRATACIÓN DIRECTA"/>
    <x v="0"/>
    <n v="30364400"/>
    <n v="30364400"/>
    <s v="N.A"/>
    <s v="N.A"/>
    <s v="Rodrigo Alberto Manrique Forero_x000a_Tel 3778916_x000a_rodrigo.manrique@ambientebogota.gov.co"/>
    <n v="2760400"/>
    <n v="90028"/>
    <s v="ANGELICA MARCELA VARGAS RAMIREZ"/>
    <m/>
    <m/>
    <m/>
  </r>
  <r>
    <n v="205"/>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PROPONER LAS METODOLOGÍAS DE IMPLEMENTACION DE LAS MEDIDAS DE MITIGACIÓN  ASÍ COMO  LAS ESTRATEGIAS SECTORIALES  PARA SU  IMPLEMENTACION Y LOS CORRESPONDIENTES INDICADORES DE IMPACTO Y DE CONTROL Y SEGUIMIENTO. "/>
    <d v="2015-01-01T00:00:00"/>
    <n v="11"/>
    <s v="CONTRATACIÓN DIRECTA"/>
    <x v="0"/>
    <n v="25945700"/>
    <n v="25945700"/>
    <s v="N.A"/>
    <s v="N.A"/>
    <s v="Rodrigo Alberto Manrique Forero_x000a_Tel 3778916_x000a_rodrigo.manrique@ambientebogota.gov.co"/>
    <n v="2358700"/>
    <n v="90033"/>
    <s v="NADIA  FORERO"/>
    <m/>
    <m/>
    <m/>
  </r>
  <r>
    <n v="206"/>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 DESARROLLO DE LAS MEDIDAS DE  MITIGACIÓN Y DE PROYECTOS DE BAJO CARBONO PARA LOS MODULOS  ESTABLECIDOS EN EL MARCO DEL SISTEMA DE INFORMACIÓN PARA EL CONTROL Y SEGUIMIENTO A LAS EMISIONES Y CONCENTRACIÓN DE GASES EFECTO INVERNADERO EN BOGOTÁ -SIGEI"/>
    <d v="2015-01-01T00:00:00"/>
    <n v="11"/>
    <s v="CONTRATACIÓN DIRECTA"/>
    <x v="0"/>
    <n v="43960400"/>
    <n v="43960400"/>
    <s v="N.A"/>
    <s v="N.A"/>
    <s v="Rodrigo Alberto Manrique Forero_x000a_Tel 3778916_x000a_rodrigo.manrique@ambientebogota.gov.co"/>
    <n v="3996400"/>
    <n v="90035"/>
    <s v="CARLOS EDUARDO AMARIS DE LEÓN"/>
    <d v="2014-12-23T00:00:00"/>
    <d v="2015-01-14T00:00:00"/>
    <s v="OK"/>
  </r>
  <r>
    <n v="207"/>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ABORAR LA ACTUALIZACIÓN DEL INVENTARIO DE EMISIONES GEI  EN EL DISTRITO CAPITAL 2012 PARA EL MÓDULO DE ENERGÍA  DE ACUERDO A LA METODOLOGÍA IPCC 2006. "/>
    <d v="2015-01-01T00:00:00"/>
    <n v="11"/>
    <s v="CONTRATACIÓN DIRECTA"/>
    <x v="0"/>
    <n v="38182100"/>
    <n v="38182100"/>
    <s v="N.A"/>
    <s v="N.A"/>
    <s v="Rodrigo Alberto Manrique Forero_x000a_Tel 3778916_x000a_rodrigo.manrique@ambientebogota.gov.co"/>
    <n v="3471100"/>
    <n v="90027"/>
    <s v="ALBA "/>
    <m/>
    <m/>
    <m/>
  </r>
  <r>
    <n v="208"/>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DE APOYO PARA REALIZAR ACTIVIDADES TECNICAS Y OPERATIVAS ASOCIADAS CON LA CONSTRUCCIÓN IMPLEMENTACIÓN Y OPERACIÓN DEL SISTEMA DE INFORMACIÓN PARA EL CONTROL Y SEGUIMIENTO A LAS EMISIONES Y CONCENTRACIÓN DE GASES EFECTO DE INVERNADERO EN BOGOTA SIGE I"/>
    <d v="2015-01-01T00:00:00"/>
    <n v="11"/>
    <s v="CONTRATACIÓN DIRECTA"/>
    <x v="0"/>
    <n v="23906300"/>
    <n v="23906300"/>
    <s v="N.A"/>
    <s v="N.A"/>
    <s v="Rodrigo Alberto Manrique Forero_x000a_Tel 3778916_x000a_rodrigo.manrique@ambientebogota.gov.co"/>
    <n v="2173300"/>
    <n v="90029"/>
    <s v="EDGARDO DONADO"/>
    <d v="2014-12-23T00:00:00"/>
    <d v="2014-12-23T00:00:00"/>
    <s v="OK"/>
  </r>
  <r>
    <n v="209"/>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 DESARROLLO DEL SISTEMA DE INFORMACIÓN PARA EL CONTROL Y SEGUIMIENTO A LAS EMISIONES Y CONCENTRACIÓN DE GEI EN BOGOTÁ (SIGEI) CORRESPONDIENTE AL MÓDULO DE RESIDUOS  EN EL MARCO DEL PROYECTO 574 DE LA SECRETARIA DISTRITAL DE AMBIENTE"/>
    <d v="2015-01-01T00:00:00"/>
    <n v="11"/>
    <s v="CONTRATACIÓN DIRECTA"/>
    <x v="0"/>
    <n v="43960400"/>
    <n v="43960400"/>
    <s v="N.A"/>
    <s v="N.A"/>
    <s v="Rodrigo Alberto Manrique Forero_x000a_Tel 3778916_x000a_rodrigo.manrique@ambientebogota.gov.co"/>
    <n v="3996400"/>
    <s v="N.A"/>
    <s v="POR DEFINIR  - OPS"/>
    <m/>
    <m/>
    <m/>
  </r>
  <r>
    <n v="210"/>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PRESTAR SUS SERVICIOS PROFESIONALES PARA EL DESARROLLO DEL SISTEMA DE INFORMACIÓN PARA EL CONTROL Y SEGUIMIENTO A LAS EMISIONES Y CONCENTRACIÓN DE GEI EN BOGOTÁ (SIGEI) CORRESPONDIENTE AL MÓDULO DE RESIDUOS  EN EL MARCO DEL PROYECTO 574 DE LA SECRETARIA DISTRITAL DE AMBIENTE"/>
    <d v="2015-01-01T00:00:00"/>
    <n v="10.5"/>
    <s v="CONTRATACIÓN DIRECTA"/>
    <x v="0"/>
    <n v="41962200"/>
    <n v="41962200"/>
    <s v="N.A"/>
    <s v="N.A"/>
    <s v="Rodrigo Alberto Manrique Forero_x000a_Tel 3778916_x000a_rodrigo.manrique@ambientebogota.gov.co"/>
    <n v="3996400"/>
    <s v="N.A"/>
    <s v="POR DEFINIR  - OPS"/>
    <m/>
    <m/>
    <m/>
  </r>
  <r>
    <n v="211"/>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2-DOTACIÓN"/>
    <s v="01- ADQUISICIÓN Y/O PRODUCCIÓN DE EQUIPOS, MATERIALES, SUMINISTROS Y SERVICIOS PROPIOS DEL SECTOR"/>
    <x v="1"/>
    <n v="77121504"/>
    <s v="DESARROLLO DE CONVENIO INTERADMINISTRATIVO  PARA AUNAR  ESFUERZOS TÉCNICOS, LOGÍSTICOS Y ECONÓMICOS PARA LA DETERMINACIÓN DE LA FIJACIÓN DE CO2 EFECTUADA POR LAS ESPECIES IDENTIFICADAS EN EL CENSO DEL ARBOLADO URBANO COMO APTAS A PLANTAR EN EL ÁREA URBANA DE BOGOTÁ D.C."/>
    <d v="2015-02-01T00:00:00"/>
    <n v="1"/>
    <s v="CONVENIO"/>
    <x v="0"/>
    <n v="150000000"/>
    <n v="150000000"/>
    <s v="N.A"/>
    <s v="N.A"/>
    <s v="Rodrigo Alberto Manrique Forero_x000a_Tel 3778916_x000a_rodrigo.manrique@ambientebogota.gov.co"/>
    <n v="150000000"/>
    <s v="N.A"/>
    <s v="POR DEFINIR - BYS"/>
    <m/>
    <m/>
    <m/>
  </r>
  <r>
    <n v="212"/>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2-DOTACIÓN"/>
    <s v="01- ADQUISICIÓN Y/O PRODUCCIÓN DE EQUIPOS, MATERIALES, SUMINISTROS Y SERVICIOS PROPIOS DEL SECTOR"/>
    <x v="1"/>
    <n v="77121504"/>
    <s v="ALQUILER EQUIPOS DE COMPUTO - IMPRESORA"/>
    <d v="2015-02-01T00:00:00"/>
    <n v="11"/>
    <s v="MINIMA CUANTIA"/>
    <x v="0"/>
    <n v="5500000"/>
    <n v="5500000"/>
    <s v="N.A"/>
    <s v="N.A"/>
    <s v="Rodrigo Alberto Manrique Forero_x000a_Tel 3778916_x000a_rodrigo.manrique@ambientebogota.gov.co"/>
    <n v="500000"/>
    <s v="N.A"/>
    <s v="POR DEFINIR - BYS"/>
    <m/>
    <m/>
    <m/>
  </r>
  <r>
    <n v="213"/>
    <x v="0"/>
    <s v="REDUCIR EN 10% LA CONTAMINACIÓN POR MATERIAL PARTICULADO DE DIÁMETRO MENOR A 10 MICRAS (PM10) Y GENERAR LAS CONDICIONES PARA EL MONITOREO DE (PM2.5) EN LA CIUDAD"/>
    <s v="INSTRUMENTOS DE ALERTA A LOS FACTORES DE DETERIORO AMBIENTAL DE BOGOTÁ"/>
    <s v="DESARROLLAR 100% UN SISTEMA PARA GENERAR ALERTAS AMBIENTALES."/>
    <s v="03 RECURSO HUMANO"/>
    <s v="04-GASTOS DE PERSONAL OPERATIVO"/>
    <x v="0"/>
    <n v="77101706"/>
    <s v="PRESTAR SUS SERVICIOS PROFESIONALES DE APOYO AL DISEÑO DEL SISTEMA DE ALERTAS TEMPRANAS AMBIENTALES DE BOGOTA"/>
    <d v="2015-01-01T00:00:00"/>
    <n v="11"/>
    <s v="CONTRATACIÓN DIRECTA"/>
    <x v="0"/>
    <n v="25945700"/>
    <n v="25945700"/>
    <s v="N.A"/>
    <s v="N.A"/>
    <s v="Rodrigo Alberto Manrique Forero_x000a_Tel 3778916_x000a_rodrigo.manrique@ambientebogota.gov.co"/>
    <n v="2358700"/>
    <n v="90024"/>
    <s v="FABIAN RICARDO GUEVARA"/>
    <d v="2014-11-24T00:00:00"/>
    <d v="2014-12-10T00:00:00"/>
    <s v="OK"/>
  </r>
  <r>
    <n v="214"/>
    <x v="0"/>
    <s v="REDUCIR EN 10% LA CONTAMINACIÓN POR MATERIAL PARTICULADO DE DIÁMETRO MENOR A 10 MICRAS (PM10) Y GENERAR LAS CONDICIONES PARA EL MONITOREO DE (PM2.5) EN LA CIUDAD"/>
    <s v="INSTRUMENTOS DE ALERTA A LOS FACTORES DE DETERIORO AMBIENTAL DE BOGOTÁ"/>
    <s v="DESARROLLAR 100% UN SISTEMA PARA GENERAR ALERTAS AMBIENTALES."/>
    <s v="03 RECURSO HUMANO"/>
    <s v="04-GASTOS DE PERSONAL OPERATIVO"/>
    <x v="0"/>
    <n v="77101706"/>
    <s v="PRESTAR SUS SERVICIOS PROFESIONALES PARA APOYAR EN LA CONCEPTUALIZACIÓN DEL SISTEMA PARA GENERAR ALERTAS AMBIENTALES Y DEFINIR LOS MODULOS A IMPLEMENTAR EN EL MARCO DEL PROYECTO CONTROL DEL DETERIORO AMBIENTAL EN LOS COMPONENTES AIRE Y PAISAJE"/>
    <d v="2015-01-01T00:00:00"/>
    <n v="10.5"/>
    <s v="CONTRATACIÓN DIRECTA"/>
    <x v="0"/>
    <n v="21197400"/>
    <n v="21197400"/>
    <s v="N.A"/>
    <s v="N.A"/>
    <s v="Rodrigo Alberto Manrique Forero_x000a_Tel 3778916_x000a_rodrigo.manrique@ambientebogota.gov.co"/>
    <n v="2018800"/>
    <n v="90025"/>
    <s v="PD"/>
    <m/>
    <m/>
    <m/>
  </r>
  <r>
    <n v="215"/>
    <x v="0"/>
    <s v="REDUCIR EN 10% LA CONTAMINACIÓN POR MATERIAL PARTICULADO DE DIÁMETRO MENOR A 10 MICRAS (PM10) Y GENERAR LAS CONDICIONES PARA EL MONITOREO DE (PM2.5) EN LA CIUDAD"/>
    <s v="INSTRUMENTOS DE ALERTA A LOS FACTORES DE DETERIORO AMBIENTAL DE BOGOTÁ"/>
    <s v="DESARROLLAR 100% UN SISTEMA PARA GENERAR ALERTAS AMBIENTALES."/>
    <s v="03 RECURSO HUMANO"/>
    <s v="04-GASTOS DE PERSONAL OPERATIVO"/>
    <x v="0"/>
    <n v="77101706"/>
    <s v="PRESTAR SUS SERVICIOS PROFESIONALES PARA APOYAR EN LA CONCEPTUALIZACIÓN DEL SISTEMA PARA GENERAR ALERTAS AMBIENTALES Y DEFINIR LOS MODULOS A IMPLEMENTAR EN EL MARCO DEL PROYECTO CONTROL DEL DETERIORO AMBIENTAL EN LOS COMPONENTES AIRE Y PAISAJE"/>
    <d v="2015-01-01T00:00:00"/>
    <n v="11"/>
    <s v="CONTRATACIÓN DIRECTA"/>
    <x v="0"/>
    <n v="43960400"/>
    <n v="43960400"/>
    <s v="N.A"/>
    <s v="N.A"/>
    <s v="Rodrigo Alberto Manrique Forero_x000a_Tel 3778916_x000a_rodrigo.manrique@ambientebogota.gov.co"/>
    <n v="3996400"/>
    <n v="90026"/>
    <s v="PD"/>
    <m/>
    <m/>
    <m/>
  </r>
  <r>
    <n v="216"/>
    <x v="0"/>
    <s v="REDUCIR EN 10% LA CONTAMINACIÓN POR MATERIAL PARTICULADO DE DIÁMETRO MENOR A 10 MICRAS (PM10) Y GENERAR LAS CONDICIONES PARA EL MONITOREO DE (PM2.5) EN LA CIUDAD"/>
    <s v="INSTRUMENTOS DE ALERTA A LOS FACTORES DE DETERIORO AMBIENTAL DE BOGOTÁ"/>
    <s v="DESARROLLAR 100% UN SISTEMA PARA GENERAR ALERTAS AMBIENTALES."/>
    <s v="02-DOTACIÓN"/>
    <s v="01- ADQUISICIÓN Y/O PRODUCCIÓN DE EQUIPOS, MATERIALES, SUMINISTROS Y SERVICIOS PROPIOS DEL SECTOR"/>
    <x v="1"/>
    <n v="77101706"/>
    <s v="CONVENIO  ALERTAS AMBIENTALES"/>
    <d v="2015-02-01T00:00:00"/>
    <n v="1"/>
    <s v="CONVENIO"/>
    <x v="0"/>
    <n v="150000000"/>
    <n v="150000000"/>
    <s v="N.A"/>
    <s v="N.A"/>
    <s v="Rodrigo Alberto Manrique Forero_x000a_Tel 3778916_x000a_rodrigo.manrique@ambientebogota.gov.co"/>
    <n v="150000000"/>
    <s v="N.A"/>
    <s v="CONVENIO USALLE - BYS"/>
    <m/>
    <m/>
    <m/>
  </r>
  <r>
    <n v="217"/>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33876700"/>
    <n v="33876700"/>
    <s v="N.A"/>
    <s v="N.A"/>
    <s v="Rodrigo Alberto Manrique Forero_x000a_Tel 3778916_x000a_rodrigo.manrique@ambientebogota.gov.co"/>
    <n v="3079700"/>
    <n v="90011"/>
    <s v="ELIECER ALEXANDER RODRIGUEZ GUTIERREZ"/>
    <d v="2014-12-03T00:00:00"/>
    <d v="2014-12-05T00:00:00"/>
    <s v="OK"/>
  </r>
  <r>
    <n v="218"/>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33876700"/>
    <n v="33876700"/>
    <s v="N.A"/>
    <s v="N.A"/>
    <s v="Rodrigo Alberto Manrique Forero_x000a_Tel 3778916_x000a_rodrigo.manrique@ambientebogota.gov.co"/>
    <n v="3079700"/>
    <n v="90010"/>
    <s v="LADY STEFFANY CRUZ SOLER"/>
    <d v="2014-10-03T00:00:00"/>
    <d v="2014-12-05T00:00:00"/>
    <s v="OK"/>
  </r>
  <r>
    <n v="219"/>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25945700"/>
    <n v="25945700"/>
    <s v="N.A"/>
    <s v="N.A"/>
    <s v="Rodrigo Alberto Manrique Forero_x000a_Tel 3778916_x000a_rodrigo.manrique@ambientebogota.gov.co"/>
    <n v="2358700"/>
    <n v="90009"/>
    <s v="BYRON ESTEBAN EZQUIVEL GONZALEZ"/>
    <d v="2014-10-03T00:00:00"/>
    <d v="2014-12-10T00:00:00"/>
    <s v="OK"/>
  </r>
  <r>
    <n v="280"/>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SALDO SIN COMPROMETER"/>
    <d v="2015-01-01T00:00:00"/>
    <n v="11"/>
    <s v="CONTRATACIÓN DIRECTA"/>
    <x v="0"/>
    <n v="2149400"/>
    <n v="2149400"/>
    <s v="N.A"/>
    <s v="N.A"/>
    <s v="Rodrigo Alberto Manrique Forero_x000a_Tel 3778916_x000a_rodrigo.manrique@ambientebogota.gov.co"/>
    <n v="2149400"/>
    <m/>
    <m/>
    <m/>
    <m/>
    <m/>
  </r>
  <r>
    <n v="220"/>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33876700"/>
    <n v="33876700"/>
    <s v="N.A"/>
    <s v="N.A"/>
    <s v="Rodrigo Alberto Manrique Forero_x000a_Tel 3778916_x000a_rodrigo.manrique@ambientebogota.gov.co"/>
    <n v="3079700"/>
    <n v="90012"/>
    <s v="POR DEFINIR -OPS"/>
    <m/>
    <m/>
    <m/>
  </r>
  <r>
    <n v="221"/>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33876700"/>
    <n v="33876700"/>
    <s v="N.A"/>
    <s v="N.A"/>
    <s v="Rodrigo Alberto Manrique Forero_x000a_Tel 3778916_x000a_rodrigo.manrique@ambientebogota.gov.co"/>
    <n v="3079700"/>
    <n v="90013"/>
    <s v="POR DEFINIR -OPS"/>
    <m/>
    <m/>
    <m/>
  </r>
  <r>
    <n v="222"/>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1"/>
    <s v="CONTRATACIÓN DIRECTA"/>
    <x v="0"/>
    <n v="33876700"/>
    <n v="33876700"/>
    <s v="N.A"/>
    <s v="N.A"/>
    <s v="Rodrigo Alberto Manrique Forero_x000a_Tel 3778916_x000a_rodrigo.manrique@ambientebogota.gov.co"/>
    <n v="3079700"/>
    <n v="90014"/>
    <s v="POR DEFINIR -OPS"/>
    <m/>
    <m/>
    <m/>
  </r>
  <r>
    <n v="223"/>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2-DOTACIÓN"/>
    <s v="01- ADQUISICIÓN Y/O PRODUCCIÓN DE EQUIPOS, MATERIALES, SUMINISTROS Y SERVICIOS PROPIOS DEL SECTOR"/>
    <x v="1"/>
    <n v="77101706"/>
    <s v="ALQUILER EQUIPOS DE COMPUTO"/>
    <d v="2015-02-01T00:00:00"/>
    <n v="11"/>
    <s v="MINIMA CUANTIA"/>
    <x v="0"/>
    <n v="5500000"/>
    <n v="5500000"/>
    <s v="N.A"/>
    <s v="N.A"/>
    <s v="Rodrigo Alberto Manrique Forero_x000a_Tel 3778916_x000a_rodrigo.manrique@ambientebogota.gov.co"/>
    <n v="500000"/>
    <s v="N.A"/>
    <s v="POR DEFINIR - BYS"/>
    <m/>
    <m/>
    <m/>
  </r>
  <r>
    <n v="224"/>
    <x v="0"/>
    <s v="REDUCIR EN 10% LA CONTAMINACIÓN POR MATERIAL PARTICULADO DE DIÁMETRO MENOR A 10 MICRAS (PM10) Y GENERAR LAS CONDICIONES PARA EL MONITOREO DE (PM2.5) EN LA CIUDAD"/>
    <s v="INSTRUMENTOS DE ALERTA A LOS FACTORES DE DETERIORO AMBIENTAL DE BOGOTÁ"/>
    <s v="IMPLEMENTAR DE 100 % HERRAMIENTAS ENCAMINADAS AL CONTROL DE LA CONTAMINACIÓN GENERADA POR LAS ACTIVIDADES ANTRÓPICAS EN ÁREAS FUENTE QUE IMPACTEN LA SALUD AMBIENTAL"/>
    <s v="03 RECURSO HUMANO"/>
    <s v="04-GASTOS DE PERSONAL OPERATIVO"/>
    <x v="0"/>
    <n v="77121504"/>
    <s v="PRESTAR SUS SERVICIOS PROFESIONALES PARA REALIZAR LAS ACTIVIDADES TÉCNICAS Y OPERATIVAS NECESARIAS EN EL MARCO DEL SISTEMA UNIFICADO DISTRITAL DE INSPECCIÓN, VIGILANCIA Y CONTROL – IVC, BRINDANDO ORIENTACIÓN Y APOYO EN LA DEFINICIÓN, PROGRAMACIÓN Y EJECUCIÓN DE ACTIVIDADES EN TEMAS DE DETERIORO AMBIENTAL QUE GENEREN IMPACTO EN EL DISTRITO CAPITAL."/>
    <d v="2015-01-01T00:00:00"/>
    <n v="1"/>
    <s v="CONTRATACIÓN DIRECTA"/>
    <x v="0"/>
    <n v="6021400"/>
    <n v="6021400"/>
    <s v="N.A"/>
    <s v="N.A"/>
    <s v="Rodrigo Alberto Manrique Forero_x000a_Tel 3778916_x000a_rodrigo.manrique@ambientebogota.gov.co"/>
    <n v="6021400"/>
    <s v="N.A"/>
    <s v="POR DEFINIR"/>
    <m/>
    <m/>
    <m/>
  </r>
  <r>
    <n v="225"/>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REALIZAR EL ANALISIS, SEGUIMIENTO Y REPORTE DE LOS PROCESOS DE PLANEACIÓN EN LOS COMPONENTES FISICOS Y PRESUPUESTAL QUE SE REQUIERA PARA EL CUMPLIMIENTO DE LAS ACCIONES DE CONTROL DEL DETERIORO AMBIENTAL. "/>
    <d v="2015-01-01T00:00:00"/>
    <n v="11"/>
    <s v="CONTRATACIÓN DIRECTA"/>
    <x v="0"/>
    <n v="55517000"/>
    <n v="55517000"/>
    <s v="N.A"/>
    <s v="N.A"/>
    <s v="Rodrigo Alberto Manrique Forero_x000a_Tel 3778916_x000a_rodrigo.manrique@ambientebogota.gov.co"/>
    <n v="5047000"/>
    <n v="94111"/>
    <s v="ANDREA DEL PILAR MORENO HERNANDEZ"/>
    <d v="2014-11-24T00:00:00"/>
    <d v="2014-12-22T00:00:00"/>
    <s v="OK"/>
  </r>
  <r>
    <n v="226"/>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APOYAR LAS ACTIVIDADES DE SEGUIMIENTO A LOS DOCUMENTOS TECNICOS, PROCESOS Y PROCEDIMIENTOS PARA EL ADECUADO CUMPLIMIENTO DE LAS REGULACIONES AMBIENTALES."/>
    <d v="2015-01-01T00:00:00"/>
    <n v="11"/>
    <s v="CONTRATACIÓN DIRECTA"/>
    <x v="0"/>
    <n v="43960400"/>
    <n v="43960400"/>
    <s v="N.A"/>
    <s v="N.A"/>
    <s v="Rodrigo Alberto Manrique Forero_x000a_Tel 3778916_x000a_rodrigo.manrique@ambientebogota.gov.co"/>
    <n v="3996400"/>
    <n v="94112"/>
    <s v="MARTHA LIGIA VASQUEZ GOMEZ"/>
    <d v="2014-12-03T00:00:00"/>
    <d v="2014-12-05T00:00:00"/>
    <s v="OK"/>
  </r>
  <r>
    <n v="227"/>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ERVICIOS PROFESIONALES PARA REALIZAR LAS ACTIVIDADES RELACIONADAS CON LA EJECUCION Y SEGUIMIENTO PRESUPUESTAL RELACIONADO CON LAS ACTIVIDADES PARA EL ADECUADO CUMPLIMIENTO DE LAS REGULACIONES AMBIENTALES."/>
    <d v="2015-01-01T00:00:00"/>
    <n v="11"/>
    <s v="CONTRATACIÓN DIRECTA"/>
    <x v="0"/>
    <n v="49738700"/>
    <n v="49738700"/>
    <s v="N.A"/>
    <s v="N.A"/>
    <s v="Rodrigo Alberto Manrique Forero_x000a_Tel 3778916_x000a_rodrigo.manrique@ambientebogota.gov.co"/>
    <n v="4521700"/>
    <n v="94113"/>
    <s v="SANDRA YANETH PEREZ SALAZAR"/>
    <d v="2014-12-03T00:00:00"/>
    <d v="2014-12-05T00:00:00"/>
    <s v="OK"/>
  </r>
  <r>
    <n v="228"/>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DELANTAR LAS ACCIONES TÉCNICAS PARA LA APROPIADA IMPLEMENTACIÓN, SEGUIMIENTO Y EVALUACIÓN DEL PLAN DE ASCENSO TECNOLÓGICO, PARA EL ADECUADO CUMPLIMIENTO DE LAS REGULACIONES AMBIENTALES"/>
    <d v="2015-01-01T00:00:00"/>
    <n v="8.042625982431808"/>
    <s v="CONTRATACIÓN DIRECTA"/>
    <x v="0"/>
    <n v="52188600"/>
    <n v="52188600"/>
    <s v="N.A"/>
    <s v="N.A"/>
    <s v="Rodrigo Alberto Manrique Forero_x000a_Tel 3778916_x000a_rodrigo.manrique@ambientebogota.gov.co"/>
    <n v="6489000"/>
    <n v="90000"/>
    <s v="ALEXANDER VALENCIA CRUZ"/>
    <d v="2014-11-24T00:00:00"/>
    <d v="2014-12-22T00:00:00"/>
    <s v="TAMBIEN ITEM 274"/>
  </r>
  <r>
    <n v="22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POYAR EN EL DESARROLLO DE LAS ACCIONES DE SEGUIMIENTO A LA IMPLEMENTACIÓN DEL PLAN DE ASCENSO TECNOLÓGICO, ASÍ COMO DE DIVULGACIÓN DE SUS AVANCES PARA EL ADECUADO CUMPLIMIENTO DE LAS REGULACIONES AMBIENTALES"/>
    <d v="2015-01-01T00:00:00"/>
    <n v="11"/>
    <s v="CONTRATACIÓN DIRECTA"/>
    <x v="0"/>
    <n v="38182100"/>
    <n v="38182100"/>
    <s v="N.A"/>
    <s v="N.A"/>
    <s v="Rodrigo Alberto Manrique Forero_x000a_Tel 3778916_x000a_rodrigo.manrique@ambientebogota.gov.co"/>
    <n v="3471100"/>
    <n v="90001"/>
    <s v="ZAYRA"/>
    <d v="2014-11-24T00:00:00"/>
    <d v="2014-12-16T00:00:00"/>
    <s v="OK"/>
  </r>
  <r>
    <n v="230"/>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2-DOTACIÓN"/>
    <s v="01- ADQUISICIÓN Y/O PRODUCCIÓN DE EQUIPOS, MATERIALES, SUMINISTROS Y SERVICIOS PROPIOS DEL SECTOR"/>
    <x v="1"/>
    <n v="77101706"/>
    <s v="DESARROLLO DE SEMINARIO DE ENTREGA DE RESULTADOS EN EL MARCO DEL CONVENIO DE COOPERACIÓN CON LA AGENCIA SUIZA PARA EL DESARROLLO Y LA COOPERACIÓN COSUDE"/>
    <d v="2015-01-01T00:00:00"/>
    <n v="1"/>
    <s v="CONTRATACIÓN DIRECTA"/>
    <x v="0"/>
    <n v="30000000"/>
    <n v="30000000"/>
    <s v="N.A"/>
    <s v="N.A"/>
    <s v="Rodrigo Alberto Manrique Forero_x000a_Tel 3778916_x000a_rodrigo.manrique@ambientebogota.gov.co"/>
    <n v="30000000"/>
    <s v="N.A"/>
    <s v="POR DEFINIR - BYS"/>
    <m/>
    <m/>
    <m/>
  </r>
  <r>
    <n v="231"/>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2-DOTACIÓN"/>
    <s v="01- ADQUISICIÓN Y/O PRODUCCIÓN DE EQUIPOS, MATERIALES, SUMINISTROS Y SERVICIOS PROPIOS DEL SECTOR"/>
    <x v="1"/>
    <n v="77101706"/>
    <s v="DESARROLLO DE UNA PUBLICACIÓN EN MEDIO IMPRESO DE LOS RESULTADOS DEL PROGRAMA CLIMA Y AIRE LIMPIO EN CIUDADES DE AMÉRICA LATINA -CALAC COMPONENTE BOGOTÁ"/>
    <d v="2015-01-01T00:00:00"/>
    <n v="1"/>
    <s v="CONTRATACIÓN DIRECTA"/>
    <x v="0"/>
    <n v="50000000"/>
    <n v="50000000"/>
    <s v="N.A"/>
    <s v="N.A"/>
    <s v="Rodrigo Alberto Manrique Forero_x000a_Tel 3778916_x000a_rodrigo.manrique@ambientebogota.gov.co"/>
    <n v="50000000"/>
    <s v="N.A"/>
    <s v="POR DEFINIR - BYS"/>
    <m/>
    <m/>
    <m/>
  </r>
  <r>
    <n v="232"/>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2-DOTACIÓN"/>
    <s v="01- ADQUISICIÓN Y/O PRODUCCIÓN DE EQUIPOS, MATERIALES, SUMINISTROS Y SERVICIOS PROPIOS DEL SECTOR"/>
    <x v="1"/>
    <n v="77101706"/>
    <s v="DESARROLLO DE UNA PUBLICACIÓN EN MEDIO IMPRESO DE LOS RESULTADOS DE LA SDA EN EL TEMA DE TRANSPORTE SOSTENIBLE"/>
    <d v="2015-01-01T00:00:00"/>
    <n v="1"/>
    <s v="CONTRATACIÓN DIRECTA"/>
    <x v="0"/>
    <n v="50000000"/>
    <n v="50000000"/>
    <s v="N.A"/>
    <s v="N.A"/>
    <s v="Rodrigo Alberto Manrique Forero_x000a_Tel 3778916_x000a_rodrigo.manrique@ambientebogota.gov.co"/>
    <n v="50000000"/>
    <s v="N.A"/>
    <s v="POR DEFINIR - BYS"/>
    <m/>
    <m/>
    <m/>
  </r>
  <r>
    <n v="233"/>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2-DOTACIÓN"/>
    <s v="06- GASTOS OPERATIVOS"/>
    <x v="2"/>
    <n v="78101601"/>
    <s v="CONTRATAR LA PRESTACIÓN DEL SERVICIO PÚBLICO DE TRANSPORTE TERRESTRE AUTOMOTOR ESPECIAL EN VEHÍCULOS TIPO CAMIONETA DOBLE CABINA, CON EL FIN DE APOYAR LAS ACTIVIDADES QUE DESARROLLA LA SECRETARIA DISTRITAL DE AMBIENTE DE ACUERDO CON LAS CARACTERÍSTICAS TÉCNICAS DEFINIDAS ."/>
    <d v="2015-01-01T00:00:00"/>
    <n v="1"/>
    <s v="MINIMA CUANTIA"/>
    <x v="0"/>
    <n v="75000000"/>
    <n v="75000000"/>
    <s v="N.A"/>
    <s v="N.A"/>
    <s v="Rodrigo Alberto Manrique Forero_x000a_Tel 3778916_x000a_rodrigo.manrique@ambientebogota.gov.co"/>
    <n v="75000000"/>
    <s v="N.A"/>
    <s v="POR DEFINIR - BYS"/>
    <m/>
    <m/>
    <m/>
  </r>
  <r>
    <n v="234"/>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POYAR JURIDICAMENTE LOS PROCESOS ADMINISTRATIVOS NECESARIOS PARA EL CUMPLIMIENTO DE LAS REGULACIONES QUE  EN MATERIA AMBIENTAL SEAN APLICABLES PARA EL DISTRITO"/>
    <d v="2015-01-01T00:00:00"/>
    <n v="11"/>
    <s v="CONTRATACIÓN DIRECTA"/>
    <x v="1"/>
    <n v="55517000"/>
    <n v="55517000"/>
    <s v="N.A"/>
    <s v="N.A"/>
    <s v="Rodrigo Alberto Manrique Forero_x000a_Tel 3778916_x000a_rodrigo.manrique@ambientebogota.gov.co"/>
    <n v="5047000"/>
    <n v="90038"/>
    <s v="EDGAR ANDRES SINISTIERRA"/>
    <m/>
    <m/>
    <m/>
  </r>
  <r>
    <n v="235"/>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POYAR ORIENTAR Y CONCEPTUAR JURIDICAMENTE SOBRE LOS TRAMITES Y ACTUACIONES ADMINISTRATIVAS DE IMPULSO PROCESAL ASI COMO EN LA ESTANDARIZACIÓN JURIDICA DE LOS ACTOS ADMINSTRATIVOS Y MANEJO DE EXPEDIENTES Y NOTIFICACIÓN"/>
    <d v="2015-01-01T00:00:00"/>
    <n v="11"/>
    <s v="CONTRATACIÓN DIRECTA"/>
    <x v="1"/>
    <n v="71379000"/>
    <n v="71379000"/>
    <s v="N.A"/>
    <s v="N.A"/>
    <s v="Rodrigo Alberto Manrique Forero_x000a_Tel 3778916_x000a_rodrigo.manrique@ambientebogota.gov.co"/>
    <n v="6489000"/>
    <n v="90043"/>
    <s v="HECTOR HERNAN RAMOS AREVALO"/>
    <d v="2014-12-26T00:00:00"/>
    <d v="2015-01-14T00:00:00"/>
    <s v="OK"/>
  </r>
  <r>
    <n v="236"/>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REALIZAR LA REVISIÓN Y APROBACIÓN JURIDICA EN LAS ACTUACIONES ADMINISTRATIVAS PARA EL CUMPLIMIENTO DE LAS REGULACIONES QUE EN MATERIA AMBIENTAL SEAN APLICABLES PARA EL DISTRITO CAPITAL."/>
    <d v="2015-01-01T00:00:00"/>
    <n v="11"/>
    <s v="CONTRATACIÓN DIRECTA"/>
    <x v="1"/>
    <n v="55517000"/>
    <n v="55517000"/>
    <s v="N.A"/>
    <s v="N.A"/>
    <s v="Rodrigo Alberto Manrique Forero_x000a_Tel 3778916_x000a_rodrigo.manrique@ambientebogota.gov.co"/>
    <n v="5047000"/>
    <n v="90042"/>
    <s v="JANET ROA"/>
    <d v="2014-11-24T00:00:00"/>
    <d v="2015-01-08T00:00:00"/>
    <s v="AJUSTE OBJETO"/>
  </r>
  <r>
    <n v="237"/>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BRINDAR LINEAMIENTOS JURIDICOS EN LA REVISION Y  APROBACION DE LAS ACTUACIONES ADMINISTRATIVAS NECESARIAS PARA EL CUMPLIMIENTO DE LAS REGULACIONES AMBIENTALES DERIVADAS DEL CONTROL DEL DETERIORO AMBIENTAL.  "/>
    <d v="2015-01-01T00:00:00"/>
    <n v="11"/>
    <s v="CONTRATACIÓN DIRECTA"/>
    <x v="1"/>
    <n v="71379000"/>
    <n v="71379000"/>
    <s v="N.A"/>
    <s v="N.A"/>
    <s v="Rodrigo Alberto Manrique Forero_x000a_Tel 3778916_x000a_rodrigo.manrique@ambientebogota.gov.co"/>
    <n v="6489000"/>
    <m/>
    <s v="JUAN CRISOSTOMO LARA FRANCO"/>
    <d v="2014-12-26T00:00:00"/>
    <m/>
    <m/>
  </r>
  <r>
    <n v="238"/>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 PRESTAR SUS SERVICIOS PROFESIONALES PARA REALIZAR ACTIVIDADES DE APOYO EN LOS PROCESOS JURÍDICOS NECESARIOS PARA EL CUMPLIMIENTO DE LAS REGULACIONES QUE  EN MATERIA AMBIENTAL SEAN APLICABLES PARA EL DISTRITO CAPITAL"/>
    <d v="2015-01-01T00:00:00"/>
    <n v="11"/>
    <s v="CONTRATACIÓN DIRECTA"/>
    <x v="1"/>
    <n v="25945700"/>
    <n v="25945700"/>
    <s v="N.A"/>
    <s v="N.A"/>
    <s v="Rodrigo Alberto Manrique Forero_x000a_Tel 3778916_x000a_rodrigo.manrique@ambientebogota.gov.co"/>
    <n v="2358700"/>
    <n v="90041"/>
    <s v="NIDIA ROCIO PUERTO MORENO "/>
    <d v="2014-12-26T00:00:00"/>
    <d v="2015-01-08T00:00:00"/>
    <s v="AJUSTE OBJETO"/>
  </r>
  <r>
    <n v="23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POYAR, ORIENTAR Y CONCEPTUAR JURIDICAMENTE SOBRE LOS TRAMITES Y ACTUACIONES ADMINISTRATIVAS DE IMPULSO PROCESAL, ASI COMO EN LA ESTANDARIZACIÓN JURIDICA DE LOS ACTOS ADMINISTRATIVOS Y MANEJO DE EXPEDIENTES Y NOTIFICACION.”"/>
    <d v="2015-01-01T00:00:00"/>
    <n v="11"/>
    <s v="CONTRATACIÓN DIRECTA"/>
    <x v="1"/>
    <n v="43960400"/>
    <n v="43960400"/>
    <s v="N.A"/>
    <s v="N.A"/>
    <s v="Rodrigo Alberto Manrique Forero_x000a_Tel 3778916_x000a_rodrigo.manrique@ambientebogota.gov.co"/>
    <n v="3996400"/>
    <m/>
    <s v="VIANY LIZET ARCOS MENESES"/>
    <d v="2015-01-06T00:00:00"/>
    <m/>
    <m/>
  </r>
  <r>
    <n v="240"/>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POYAR JURIDICAMENTE LOS PROCESOS ADMINISTRATIVOS NECESARIOS PARA EL CUMPLIMIENTO DE LAS REGULACIONES QUE  EN MATERIA AMBIENTAL SEAN APLICABLES PARA EL DISTRITO"/>
    <d v="2015-01-01T00:00:00"/>
    <n v="11"/>
    <s v="CONTRATACIÓN DIRECTA"/>
    <x v="1"/>
    <n v="43960400"/>
    <n v="43960400"/>
    <s v="N.A"/>
    <s v="N.A"/>
    <s v="Rodrigo Alberto Manrique Forero_x000a_Tel 3778916_x000a_rodrigo.manrique@ambientebogota.gov.co"/>
    <n v="3996400"/>
    <n v="90044"/>
    <s v="VLADIMIR CARRILLO PALLARES"/>
    <m/>
    <m/>
    <m/>
  </r>
  <r>
    <n v="241"/>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REALIZAR LA  REVISIÓN Y APROBACIÓN JURIDICA EN LAS ACTUACIONES ADMINISTRATIVAS PARA EL CUMPLIMIENTO DE LAS REGULACIONAES QUE EN MATERIA AMBIENTAL SEAN APLICABLES PARA EL DISTRITO CAPITAL"/>
    <d v="2015-01-01T00:00:00"/>
    <n v="11"/>
    <s v="CONTRATACIÓN DIRECTA"/>
    <x v="1"/>
    <n v="55517000"/>
    <n v="55517000"/>
    <s v="N.A"/>
    <s v="N.A"/>
    <s v="Rodrigo Alberto Manrique Forero_x000a_Tel 3778916_x000a_rodrigo.manrique@ambientebogota.gov.co"/>
    <n v="5047000"/>
    <n v="90039"/>
    <s v="LUIS CARLOS PEREZ"/>
    <d v="2015-01-26T00:00:00"/>
    <d v="2015-01-15T00:00:00"/>
    <s v="OK"/>
  </r>
  <r>
    <n v="242"/>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EN LAS ACTIVIDADES DE REVISIÓN Y APROBACIÓN DE LAS ACTUACIONES ADMINISTRATIVAS NECESARIAS PARA EL CUMPLIMIENTO DE LAS REGULACIONES AMBIENTALES DERIVADAS DEL CONTROL DE DETERIORO AMBIENTAL"/>
    <d v="2015-01-01T00:00:00"/>
    <n v="11"/>
    <s v="CONTRATACIÓN DIRECTA"/>
    <x v="0"/>
    <n v="25945700"/>
    <n v="25945700"/>
    <s v="N.A"/>
    <s v="N.A"/>
    <s v="Rodrigo Alberto Manrique Forero_x000a_Tel 3778916_x000a_rodrigo.manrique@ambientebogota.gov.co"/>
    <n v="2358700"/>
    <n v="90022"/>
    <s v="KATHERINE  FAISULY"/>
    <d v="2014-11-24T00:00:00"/>
    <d v="2014-12-08T00:00:00"/>
    <s v="OK"/>
  </r>
  <r>
    <n v="243"/>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DE APOYO PARA REALIZAR ACTIVIDADES ASOCIADAS AL MANEJO DE DOCUMENTOS EN EL TRAMITE DE LAS ACTUACIONES ADMINISTRATIVAS EN EL MARCO DEL CUMPLIMIENTO DE LAS REGULACIONES AMBIENTALES"/>
    <d v="2015-01-01T00:00:00"/>
    <n v="11"/>
    <s v="CONTRATACIÓN DIRECTA"/>
    <x v="0"/>
    <n v="22206800"/>
    <n v="22206800"/>
    <s v="N.A"/>
    <s v="N.A"/>
    <s v="Rodrigo Alberto Manrique Forero_x000a_Tel 3778916_x000a_rodrigo.manrique@ambientebogota.gov.co"/>
    <n v="2018800"/>
    <n v="90016"/>
    <s v="Margit Sorley Arana Romero"/>
    <d v="2014-11-24T00:00:00"/>
    <d v="2014-12-22T00:00:00"/>
    <s v="OK"/>
  </r>
  <r>
    <n v="244"/>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DE APOYO TÉCNICO JURÍDICO PARA DESARROLLAR ACTIVIDADES ENCAMINADAS AL REGISTRO ÚNICO DE INFRACTORES AMBIENTALES – RUIA EN EL APLICATIVO WEB DISEÑADO POR LA AUTORIDAD NACIONAL DE LICENCIAS AMBIENTALES - ANLA Y APOYO AL PROCESO DE NOTIFICACIÓN DE EXPEDIENTES."/>
    <d v="2015-01-01T00:00:00"/>
    <n v="11"/>
    <s v="CONTRATACIÓN DIRECTA"/>
    <x v="0"/>
    <n v="22206800"/>
    <n v="22206800"/>
    <s v="N.A"/>
    <s v="N.A"/>
    <s v="Rodrigo Alberto Manrique Forero_x000a_Tel 3778916_x000a_rodrigo.manrique@ambientebogota.gov.co"/>
    <n v="2018800"/>
    <n v="90017"/>
    <s v="HARLEY SARMIENTO"/>
    <d v="2014-12-15T00:00:00"/>
    <d v="2015-01-08T00:00:00"/>
    <s v="OK"/>
  </r>
  <r>
    <n v="245"/>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DE APOYO EN EL MANEJO Y CONTROL DE LA GESTION DOCUMENTAL DE LOS EXPEDIENTES Y NOTIFICACIONES DERIVADAS DE LOS ACTOS ADMINISTRATIVOS GENERADOS COMO PARTE DEL MONITOREO PARA EL CUMPLIMIENTO A REGULACIONES AMBIENTALES"/>
    <d v="2015-01-01T00:00:00"/>
    <n v="11"/>
    <s v="CONTRATACIÓN DIRECTA"/>
    <x v="0"/>
    <n v="23906300"/>
    <n v="23906300"/>
    <s v="N.A"/>
    <s v="N.A"/>
    <s v="Rodrigo Alberto Manrique Forero_x000a_Tel 3778916_x000a_rodrigo.manrique@ambientebogota.gov.co"/>
    <n v="2173300"/>
    <n v="90018"/>
    <s v="DANSSY HERRERA"/>
    <d v="2014-12-10T00:00:00"/>
    <d v="2014-12-15T00:00:00"/>
    <s v="OK"/>
  </r>
  <r>
    <n v="246"/>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DE APOYO EN EL MANEJO DE LA GESTIÓN DOCUMENTAL DE LAS ACTUACIONES TECNICO JURIDICAS DERIVADAS DE LOS ACTOS ADMINISTRATIVOS GENERADOS PARA DAR CUMPLIMIENTO A LAS REGULACIONES AMBIENTALES"/>
    <d v="2015-01-01T00:00:00"/>
    <n v="11"/>
    <s v="CONTRATACIÓN DIRECTA"/>
    <x v="0"/>
    <n v="17448200"/>
    <n v="17448200"/>
    <s v="N.A"/>
    <s v="N.A"/>
    <s v="Rodrigo Alberto Manrique Forero_x000a_Tel 3778916_x000a_rodrigo.manrique@ambientebogota.gov.co"/>
    <n v="1586200"/>
    <n v="90019"/>
    <s v="RUTH ORTIZ"/>
    <d v="2014-12-10T00:00:00"/>
    <d v="2014-12-15T00:00:00"/>
    <s v="OK"/>
  </r>
  <r>
    <n v="247"/>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DE APOYO PARA REALIZAR LAS ACTIVIDADES RELACIONADAS CON LAS NOTIFICACIONES Y EL IMPULSO PROCESAL A LOS ACTOS ADMINISTRATIVOS ASÍ COMO EL MANEJO Y CONTROL DE LA GESTIÓN DOCUMENTAL QUE SE GENERE PARA EL CUMPLIMIENTO DE LAS REGULACIONES AMBIENTALES DERIVADAS DEL CONTROL DEL DETERIORO AMBIENTAL"/>
    <d v="2015-01-01T00:00:00"/>
    <n v="11"/>
    <s v="CONTRATACIÓN DIRECTA"/>
    <x v="0"/>
    <n v="18807800"/>
    <n v="18807800"/>
    <s v="N.A"/>
    <s v="N.A"/>
    <s v="Rodrigo Alberto Manrique Forero_x000a_Tel 3778916_x000a_rodrigo.manrique@ambientebogota.gov.co"/>
    <n v="1709800"/>
    <n v="90020"/>
    <s v="MIGUEL ANGEL RUIZ NEME"/>
    <d v="2014-12-10T00:00:00"/>
    <d v="2014-12-15T00:00:00"/>
    <s v="OK"/>
  </r>
  <r>
    <n v="248"/>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DE APOYO EN EL MANEJO DE LAS NOTIFICACIONES Y DAR IMPULSO PROCE SAL A LOS TRAMITES PERMISIVOS Y SANCIONATORIOS PARA EL CUMPLIMIENTO DE LAS REGULACIONES AMBIENTALES DERIVADAS DEL CONTROL DEL DETERIORO AMBIENTAL"/>
    <d v="2015-01-01T00:00:00"/>
    <n v="11"/>
    <s v="CONTRATACIÓN DIRECTA"/>
    <x v="0"/>
    <n v="17448200"/>
    <n v="17448200"/>
    <s v="N.A"/>
    <s v="N.A"/>
    <s v="Rodrigo Alberto Manrique Forero_x000a_Tel 3778916_x000a_rodrigo.manrique@ambientebogota.gov.co"/>
    <n v="1586200"/>
    <n v="90021"/>
    <s v="FRANCISS MAYELI CORDOBA"/>
    <d v="2014-11-24T00:00:00"/>
    <d v="2014-12-10T00:00:00"/>
    <s v="OK"/>
  </r>
  <r>
    <n v="24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EVALUAR,  ORIENTAR Y DAR SOPORTE TÉCNICO EN LAS ACTIVIDADES  REQUERIDAS   PARA EL CUMPLIMIENTO DE LAS REGULACIONES AMBIENTALES  EN EL DISTRITO CAPITAL."/>
    <d v="2015-01-01T00:00:00"/>
    <n v="11"/>
    <s v="CONTRATACIÓN DIRECTA"/>
    <x v="0"/>
    <n v="17448200"/>
    <n v="17448200"/>
    <s v="N.A"/>
    <s v="N.A"/>
    <s v="Rodrigo Alberto Manrique Forero_x000a_Tel 3778916_x000a_rodrigo.manrique@ambientebogota.gov.co"/>
    <n v="1586200"/>
    <m/>
    <s v="PD"/>
    <m/>
    <m/>
    <m/>
  </r>
  <r>
    <n v="250"/>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DE APOYO PARA LA ATENCIÓN, DEPURACIÓN, MANEJO Y GESTIÓN DEL FLUJO DE LOS ACTOS ADMINISTRATIVOS DE IMPULSO PROCESAL EN CUMPLIMIENTO DE LAS REGULACIONES AMBIENTALES"/>
    <d v="2015-01-01T00:00:00"/>
    <n v="11"/>
    <s v="CONTRATACIÓN DIRECTA"/>
    <x v="0"/>
    <n v="17448200"/>
    <n v="17448200"/>
    <s v="N.A"/>
    <s v="N.A"/>
    <s v="Rodrigo Alberto Manrique Forero_x000a_Tel 3778916_x000a_rodrigo.manrique@ambientebogota.gov.co"/>
    <n v="1586200"/>
    <n v="90015"/>
    <s v="NOHORA MARIA HENAO LADINO"/>
    <d v="2014-12-15T00:00:00"/>
    <d v="2014-12-30T00:00:00"/>
    <s v="OK"/>
  </r>
  <r>
    <n v="251"/>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EN LAS  ACTIVIDADES DE COORDINACIÓN TECNICA DE ACCIONES ORIENTADAS AL CUMPLIMIENTO DE LAS REGULACIONES AMBIENTALES Y QUE PROMUEVEN EL USOS EFICIENTE Y SOSTENIBLE DE LOS RE CURSOS NATURALES SOBRE LOS CUALES LA SECRETARIA ES AUTORIDAD AMBIENTAL , EN LO RELACIONADO CON EL PLAN DE ASCENSO TECNOLOGICO Y EL PLAN DECENAL DE SCONTAMINACIÓN DEL AIRE PARA BOGOTA"/>
    <d v="2015-01-01T00:00:00"/>
    <n v="11"/>
    <s v="CONTRATACIÓN DIRECTA"/>
    <x v="1"/>
    <n v="65714000"/>
    <n v="65714000"/>
    <s v="N.A"/>
    <s v="N.A"/>
    <s v="Rodrigo Alberto Manrique Forero_x000a_Tel 3778916_x000a_rodrigo.manrique@ambientebogota.gov.co"/>
    <n v="5974000"/>
    <n v="90003"/>
    <s v="NIDIA ISABEL MOLINA GOMEZ"/>
    <d v="2014-11-24T00:00:00"/>
    <d v="2014-12-30T00:00:00"/>
    <s v="OK"/>
  </r>
  <r>
    <n v="252"/>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DAR SOPORTE TÉCNICO EN LA IMPOSICIÓN DE SANCIONES EN LOS PROCESOS SANCIONATORIOS DE CARARCTER AMBIENTAL Y LA EVALUACIÓN , CONTROL , MONITOREO Y SEGUIMNIENTO DE LAS REGULACIONES AMBINETALES EN EL PERIMETRO URBANO DEL DISTRITO CAPITAL"/>
    <d v="2015-01-01T00:00:00"/>
    <n v="11"/>
    <s v="CONTRATACIÓN DIRECTA"/>
    <x v="1"/>
    <n v="65714000"/>
    <n v="65714000"/>
    <s v="N.A"/>
    <s v="N.A"/>
    <s v="Rodrigo Alberto Manrique Forero_x000a_Tel 3778916_x000a_rodrigo.manrique@ambientebogota.gov.co"/>
    <n v="5974000"/>
    <n v="90002"/>
    <s v="FRANCISCO BOCANEGRA"/>
    <d v="2014-11-24T00:00:00"/>
    <d v="2014-12-06T00:00:00"/>
    <s v="OIK"/>
  </r>
  <r>
    <n v="253"/>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REALIZAR ACTIVIDADES DE SOPORTE A LOS PROCESOS ADMINISTRATIVOS Y ENTES DE CONTROL EN EL MARCO DEL CUMPLIMIENTO DE LAS REGULACIONES AMBIENTALES EN EL DISTRITO CAPITAL"/>
    <d v="2015-01-01T00:00:00"/>
    <n v="11"/>
    <s v="CONTRATACIÓN DIRECTA"/>
    <x v="1"/>
    <n v="55517000"/>
    <n v="55517000"/>
    <s v="N.A"/>
    <s v="N.A"/>
    <s v="Rodrigo Alberto Manrique Forero_x000a_Tel 3778916_x000a_rodrigo.manrique@ambientebogota.gov.co"/>
    <n v="5047000"/>
    <n v="90005"/>
    <s v="LUISA AGUILAR "/>
    <d v="2014-11-24T00:00:00"/>
    <d v="2014-12-06T00:00:00"/>
    <s v="OIK"/>
  </r>
  <r>
    <n v="254"/>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REALIZAR ACTIVIDADES DE SOPORTE A LOS PROCESOS DE PLANEACIÓN Y TÉCNICO EN EL MARCO DE LA EVALUACIÓN, CONTROL, MONITOREO Y SEGUIMIENTO PARA EL ADECUADO CUMPLIMIENTO DE LAS REGULACIONES AMBIENTALES EN EL PERÍMETRO URBANO DEL DISTRITO CAPITAL"/>
    <d v="2015-01-01T00:00:00"/>
    <n v="11"/>
    <s v="CONTRATACIÓN DIRECTA"/>
    <x v="1"/>
    <n v="61295300"/>
    <n v="61295300"/>
    <s v="N.A"/>
    <s v="N.A"/>
    <s v="Rodrigo Alberto Manrique Forero_x000a_Tel 3778916_x000a_rodrigo.manrique@ambientebogota.gov.co"/>
    <n v="5572300"/>
    <n v="90006"/>
    <s v="CLAUDIA GONZÁLEZ"/>
    <d v="2014-11-24T00:00:00"/>
    <d v="2014-12-06T00:00:00"/>
    <s v="OIK"/>
  </r>
  <r>
    <n v="255"/>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EN LA REVISIÓN DE LAS ACTUACIONES ADMINISTRATIVAS NECESARIAS PARA EL CUMPLIMIENTO DE LAS REGULACIONES AMBIENTALES DERIVADAS DEL CONTROL DE DETERIORO AMBIENTAL"/>
    <d v="2015-01-01T00:00:00"/>
    <n v="2.1986899563318776"/>
    <s v="CONTRATACIÓN DIRECTA"/>
    <x v="0"/>
    <n v="5186050"/>
    <n v="5186050"/>
    <s v="N.A"/>
    <s v="N.A"/>
    <s v="Rodrigo Alberto Manrique Forero_x000a_Tel 3778916_x000a_rodrigo.manrique@ambientebogota.gov.co"/>
    <n v="2358700"/>
    <n v="90008"/>
    <s v="PD APOYO MODERNIZACION"/>
    <m/>
    <m/>
    <m/>
  </r>
  <r>
    <n v="256"/>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ARA APOYAR EN LOS TRÁMITES ASOCIADOS A LA GENERACIÓN Y MANEJO DE LOS ACTOS ADMINISTRATIVOS EN CUMPLIMIENTO DE LAS REGULACIONES AMBIENTALES."/>
    <d v="2015-01-01T00:00:00"/>
    <n v="11"/>
    <s v="CONTRATACIÓN DIRECTA"/>
    <x v="0"/>
    <n v="61295300"/>
    <n v="61295300"/>
    <s v="N.A"/>
    <s v="N.A"/>
    <s v="Rodrigo Alberto Manrique Forero_x000a_Tel 3778916_x000a_rodrigo.manrique@ambientebogota.gov.co"/>
    <n v="5572300"/>
    <n v="90007"/>
    <s v="MARTHA DEYANIRA "/>
    <d v="2014-11-24T00:00:00"/>
    <m/>
    <m/>
  </r>
  <r>
    <n v="257"/>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ARA APOYAR EL PROCESO ADMINISTRATIVO EN RELACIÓN AL SEGUIMIENTO DE LA EJECUCIÓN FINANCIERA Y PRESUPUESTAL EN EL MARCO DEL CUMPLIMIENTO DE LAS REGULACIONES AMBIENTALES."/>
    <d v="2015-01-01T00:00:00"/>
    <n v="11"/>
    <s v="CONTRATACIÓN DIRECTA"/>
    <x v="1"/>
    <n v="17448200"/>
    <n v="17448200"/>
    <s v="N.A"/>
    <s v="N.A"/>
    <s v="Rodrigo Alberto Manrique Forero_x000a_Tel 3778916_x000a_rodrigo.manrique@ambientebogota.gov.co"/>
    <n v="1586200"/>
    <n v="90004"/>
    <s v="AMPARO RAMIREZ"/>
    <d v="2014-11-24T00:00:00"/>
    <d v="2014-12-26T00:00:00"/>
    <s v="OK"/>
  </r>
  <r>
    <n v="258"/>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DE APOYO PARA LA ATENCIÓN, DEPURACIÓN, MANEJO Y GESTIÓN DEL FLUJO DE LOS ACTOS ADMINISTRATIVOS DE IMPULSO PROCESAL EN CUMPLIMIENTO DE LAS REGULACIONES AMBIENTALES  "/>
    <d v="2015-01-01T00:00:00"/>
    <n v="10"/>
    <s v="CONTRATACIÓN DIRECTA"/>
    <x v="0"/>
    <n v="82400000"/>
    <n v="82400000"/>
    <s v="N.A"/>
    <s v="N.A"/>
    <s v="Rodrigo Alberto Manrique Forero_x000a_Tel 3778916_x000a_rodrigo.manrique@ambientebogota.gov.co"/>
    <n v="8240000"/>
    <n v="90051"/>
    <s v="ADRIANA CADAVID"/>
    <m/>
    <m/>
    <m/>
  </r>
  <r>
    <n v="25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EJERCER LA REPRESENTACIÓN DE LA SECRETARÍA DISTRITAL DE AMBIENTE EN LOS ASUNTOS JUDICIALES Y EXTRAJUDICIALES, EN EL MARCO DEL ADECUADO CUMPLIMIENTO DE LAS REGULACIONES AMBIENTALES"/>
    <d v="2015-01-01T00:00:00"/>
    <n v="11"/>
    <s v="CONTRATACIÓN DIRECTA"/>
    <x v="0"/>
    <n v="38182100"/>
    <n v="38182100"/>
    <s v="N.A"/>
    <s v="N.A"/>
    <s v="Rodrigo Alberto Manrique Forero_x000a_Tel 3778916_x000a_rodrigo.manrique@ambientebogota.gov.co"/>
    <n v="3471100"/>
    <m/>
    <s v="PD DIRECCION LEGAL AMBIENTAL "/>
    <m/>
    <m/>
    <m/>
  </r>
  <r>
    <n v="260"/>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REALIZAR LAS ACTIVIDADES DE APOYO DE LOS PROCESOS TÉCNICO-JURIDICOS NECESARIOS PARA EL CUMPLIMIENTO DE LAS REGULACIONES QUE EN MATERIA AMBIENTAL SEAN APLICABLES PARA EL DISTRITO. "/>
    <d v="2015-01-01T00:00:00"/>
    <n v="11"/>
    <s v="CONTRATACIÓN DIRECTA"/>
    <x v="1"/>
    <n v="61295300"/>
    <n v="61295300"/>
    <s v="N.A"/>
    <s v="N.A"/>
    <s v="Rodrigo Alberto Manrique Forero_x000a_Tel 3778916_x000a_rodrigo.manrique@ambientebogota.gov.co"/>
    <n v="5572300"/>
    <n v="90046"/>
    <s v="ALIX VIOLETA RODRIGUEZ AYALA"/>
    <m/>
    <m/>
    <m/>
  </r>
  <r>
    <n v="261"/>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DE APOYO PARA REALIZAR LA VIGILANCIA DE TÉRMINOS DE LOS PROCESOS JUDICIALES Y EXTRAJUDICIALES, EN CUMPLIMIENTO DE LAS REGULACIONES  AMBIENTALES.  "/>
    <d v="2015-01-01T00:00:00"/>
    <n v="11"/>
    <s v="CONTRATACIÓN DIRECTA"/>
    <x v="0"/>
    <n v="38182100"/>
    <n v="38182100"/>
    <s v="N.A"/>
    <s v="N.A"/>
    <s v="Rodrigo Alberto Manrique Forero_x000a_Tel 3778916_x000a_rodrigo.manrique@ambientebogota.gov.co"/>
    <n v="3471100"/>
    <m/>
    <s v="PD DIRECCION LEGAL AMBIENTAL "/>
    <m/>
    <m/>
    <m/>
  </r>
  <r>
    <n v="262"/>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REALIZAR LAS ACTIVIDADES DE SEGUIMIENTO A LOS PROCESOS PERMISIVOS Y SANCIONATORIOS NECESARIOS PARA EL CUMPLIMIENTO DE LAS REGULACIONES QUE EN MATERIA AMBIENTAL SEAN APLICABLES PARA EL DISTRITO CAPITAL."/>
    <d v="2015-01-01T00:00:00"/>
    <n v="11"/>
    <s v="CONTRATACIÓN DIRECTA"/>
    <x v="1"/>
    <n v="55517000"/>
    <n v="55517000"/>
    <s v="N.A"/>
    <s v="N.A"/>
    <s v="Rodrigo Alberto Manrique Forero_x000a_Tel 3778916_x000a_rodrigo.manrique@ambientebogota.gov.co"/>
    <n v="5047000"/>
    <n v="90047"/>
    <s v="BLANCA PATRICIA MURCIA_x000a_"/>
    <m/>
    <m/>
    <m/>
  </r>
  <r>
    <n v="263"/>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BRINDAR LINEAMIENTOS JURIDICOS EN LA REVISION Y  APROBACION DE LAS ACTUACIONES ADMINISTRATIVAS NECESARIAS PARA EL CUMPLIMIENTO DE LAS REGULACIONES AMBIENTALES DERIVADAS DEL CONTROL DEL DETERIORO AMBIENTAL.  "/>
    <d v="2015-01-01T00:00:00"/>
    <n v="11"/>
    <s v="CONTRATACIÓN DIRECTA"/>
    <x v="1"/>
    <n v="27985100"/>
    <n v="27985100"/>
    <s v="N.A"/>
    <s v="N.A"/>
    <s v="Rodrigo Alberto Manrique Forero_x000a_Tel 3778916_x000a_rodrigo.manrique@ambientebogota.gov.co"/>
    <n v="2544100"/>
    <n v="90048"/>
    <s v="CLARA MILENA BAHAMON OSPINA"/>
    <m/>
    <m/>
    <m/>
  </r>
  <r>
    <n v="264"/>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BRINDAR LINEAMIENTOS JURIDICOS EN LA REVISION Y  APROBACION DE LAS ACTUACIONES ADMINISTRATIVAS NECESARIAS PARA EL CUMPLIMIENTO DE LAS REGULACIONES AMBIENTALES DERIVADAS DEL CONTROL DEL DETERIORO AMBIENTAL.  "/>
    <d v="2015-01-01T00:00:00"/>
    <n v="11"/>
    <s v="CONTRATACIÓN DIRECTA"/>
    <x v="1"/>
    <n v="77044000"/>
    <n v="77044000"/>
    <s v="N.A"/>
    <s v="N.A"/>
    <s v="Rodrigo Alberto Manrique Forero_x000a_Tel 3778916_x000a_rodrigo.manrique@ambientebogota.gov.co"/>
    <n v="7004000"/>
    <n v="90049"/>
    <s v="DIANA ALEJANDRA LEGUIZAMON TRUJILLO"/>
    <d v="2015-01-19T00:00:00"/>
    <d v="2015-01-22T00:00:00"/>
    <s v="OK"/>
  </r>
  <r>
    <n v="265"/>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EVALUAR, CONCEPTUAR Y ORIENTAR  LAS ACTUACIONES ADMINISTRATIVAS Y JURIDICAS PARA EL CUMPLIMIENTO DE LAS REGULACIONES AMBIENTALES  EN EL DISTRITO CAPITAL."/>
    <d v="2015-01-01T00:00:00"/>
    <n v="11"/>
    <s v="CONTRATACIÓN DIRECTA"/>
    <x v="0"/>
    <n v="105369000"/>
    <n v="105369000"/>
    <s v="N.A"/>
    <s v="N.A"/>
    <s v="Rodrigo Alberto Manrique Forero_x000a_Tel 3778916_x000a_rodrigo.manrique@ambientebogota.gov.co"/>
    <n v="9579000"/>
    <n v="90040"/>
    <s v="JOHN IVAN NOVA"/>
    <d v="2014-12-24T00:00:00"/>
    <d v="2015-01-08T00:00:00"/>
    <s v="OK"/>
  </r>
  <r>
    <n v="266"/>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DELANTAR Y PROYECTAR LAS ACTUACIONES ADMINISTRATIVAS DE LOS PROCESOS JURIDICOS NECESARIOS PARA LA ACTUALIZACION DE LOS EXPEDIENTES  PERMISIVOS Y SANSIONATORIOS"/>
    <d v="2015-01-01T00:00:00"/>
    <n v="11"/>
    <s v="CONTRATACIÓN DIRECTA"/>
    <x v="0"/>
    <n v="55517000"/>
    <n v="55517000"/>
    <s v="N.A"/>
    <s v="N.A"/>
    <s v="Rodrigo Alberto Manrique Forero_x000a_Tel 3778916_x000a_rodrigo.manrique@ambientebogota.gov.co"/>
    <n v="5047000"/>
    <n v="90052"/>
    <s v="MARIA CATALINA SANTANA HERNANDEZ"/>
    <m/>
    <m/>
    <m/>
  </r>
  <r>
    <n v="267"/>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DELANTAR Y PROYECTAR LAS ACTUACIONES ADMINISTRATIVAS DE LOS PROCESOS JURIDICOS NECESARIOS PARA LA ACTUALIZACION DE LOS EXPEDIENTES  PERMISIVOS Y SANSIONATORIOS"/>
    <d v="2015-01-01T00:00:00"/>
    <n v="11"/>
    <s v="CONTRATACIÓN DIRECTA"/>
    <x v="0"/>
    <n v="55517000"/>
    <n v="55517000"/>
    <s v="N.A"/>
    <s v="N.A"/>
    <s v="Rodrigo Alberto Manrique Forero_x000a_Tel 3778916_x000a_rodrigo.manrique@ambientebogota.gov.co"/>
    <n v="5047000"/>
    <n v="90053"/>
    <s v="PD"/>
    <m/>
    <m/>
    <m/>
  </r>
  <r>
    <n v="268"/>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DELANTAR Y PROYECTAR LAS ACTUACIONES ADMINISTRATIVAS DE LOS PROCESOS JURIDICOS NECESARIOS PARA LA ACTUALIZACION DE LOS EXPEDIENTES  PERMISIVOS Y SANSIONATORIOS"/>
    <d v="2015-01-01T00:00:00"/>
    <n v="11"/>
    <s v="CONTRATACIÓN DIRECTA"/>
    <x v="0"/>
    <n v="71379000"/>
    <n v="71379000"/>
    <s v="N.A"/>
    <s v="N.A"/>
    <s v="Rodrigo Alberto Manrique Forero_x000a_Tel 3778916_x000a_rodrigo.manrique@ambientebogota.gov.co"/>
    <n v="6489000"/>
    <n v="90054"/>
    <s v="HELENA MARIA BLANCO GUTIERREZ"/>
    <m/>
    <m/>
    <m/>
  </r>
  <r>
    <n v="26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SUS SERVICIOS PROFESIONALES PARA ADELANTAR Y PROYECTAR LAS ACTUACIONES ADMINISTRATIVAS DE LOS PROCESOS JURIDICOS NECESARIOS PARA LA ACTUALIZACION DE LOS EXPEDIENTES  PERMISIVOS Y SANSIONATORIOS"/>
    <d v="2015-01-01T00:00:00"/>
    <n v="11"/>
    <s v="CONTRATACIÓN DIRECTA"/>
    <x v="0"/>
    <n v="43960400"/>
    <n v="43960400"/>
    <s v="N.A"/>
    <s v="N.A"/>
    <s v="Rodrigo Alberto Manrique Forero_x000a_Tel 3778916_x000a_rodrigo.manrique@ambientebogota.gov.co"/>
    <n v="3996400"/>
    <n v="90055"/>
    <s v="AMPARO DE LOS RIOS"/>
    <m/>
    <m/>
    <m/>
  </r>
  <r>
    <n v="270"/>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EVALUAR,  ORIENTAR Y DAR SOPORTE TÉCNICO EN LAS ACTIVIDADES  REQUERIDAS   PARA EL CUMPLIMIENTO DE LAS REGULACIONES AMBIENTALES  EN EL DISTRITO CAPITAL."/>
    <d v="2015-01-01T00:00:00"/>
    <n v="11"/>
    <s v="CONTRATACIÓN DIRECTA"/>
    <x v="0"/>
    <n v="71379000"/>
    <n v="71379000"/>
    <s v="N.A"/>
    <s v="N.A"/>
    <s v="Rodrigo Alberto Manrique Forero_x000a_Tel 3778916_x000a_rodrigo.manrique@ambientebogota.gov.co"/>
    <n v="6489000"/>
    <n v="90056"/>
    <s v="YUDY LORENA PEÑA LEON"/>
    <m/>
    <m/>
    <m/>
  </r>
  <r>
    <n v="271"/>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DE APOYO PARA REALIZAR LA VIGILANCIA DE TÉRMINOS DE LOS PROCESOS JUDICIALES Y EXTRAJUDICIALES, EN CUMPLIMIENTO DE LAS REGULACIONES  AMBIENTALES.  "/>
    <d v="2015-01-01T00:00:00"/>
    <n v="11"/>
    <s v="CONTRATACIÓN DIRECTA"/>
    <x v="1"/>
    <n v="22206800"/>
    <n v="22206800"/>
    <s v="N.A"/>
    <s v="N.A"/>
    <s v="Rodrigo Alberto Manrique Forero_x000a_Tel 3778916_x000a_rodrigo.manrique@ambientebogota.gov.co"/>
    <n v="2018800"/>
    <n v="90060"/>
    <s v="JORGE ANDRES PEDRAZA"/>
    <m/>
    <m/>
    <m/>
  </r>
  <r>
    <n v="272"/>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EJERCER LA REPRESENTACIÓN DE LA SECRETARÍA DISTRITAL DE AMBIENTE EN LOS ASUNTOS JUDICIALES Y EXTRAJUDICIALES, EN EL MARCO DEL ADECUADO CUMPLIMIENTO DE LAS REGULACIONES AMBIENTALES"/>
    <d v="2015-01-01T00:00:00"/>
    <n v="11"/>
    <s v="CONTRATACIÓN DIRECTA"/>
    <x v="0"/>
    <n v="65714000"/>
    <n v="65714000"/>
    <s v="N.A"/>
    <s v="N.A"/>
    <s v="Rodrigo Alberto Manrique Forero_x000a_Tel 3778916_x000a_rodrigo.manrique@ambientebogota.gov.co"/>
    <n v="5974000"/>
    <n v="90061"/>
    <s v="OMAR TRUJILLO VASQUEZ"/>
    <m/>
    <d v="2015-01-05T00:00:00"/>
    <s v="OK"/>
  </r>
  <r>
    <n v="273"/>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 PRESTAR LOS SERVICIOS PROFESIONALES A LA DIRECCION LEGAL AMBIENTAL PARA DAR EL SOPORTE JURIDICO REQUERIDO EN EL PROCESOS DE INSPECCION, VIGILANCIA Y CONTROL DE LAS ENTIDADES SIN ANIMO DE LUCRO&quot;"/>
    <d v="2015-01-01T00:00:00"/>
    <n v="11"/>
    <s v="CONTRATACIÓN DIRECTA"/>
    <x v="0"/>
    <n v="25945700"/>
    <n v="25945700"/>
    <s v="N.A"/>
    <s v="N.A"/>
    <s v="Rodrigo Alberto Manrique Forero_x000a_Tel 3778916_x000a_rodrigo.manrique@ambientebogota.gov.co"/>
    <n v="2358700"/>
    <n v="90062"/>
    <s v="PD DIRECCION LEGAL AMBIENTAL "/>
    <m/>
    <m/>
    <m/>
  </r>
  <r>
    <n v="274"/>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PRESTAR LOS SERVICIOS PROFESIONALES PARA ADELANTAR LAS ACCIONES TÉCNICAS PARA LA APROPIADA IMPLEMENTACIÓN, SEGUIMIENTO Y EVALUACIÓN DEL PLAN DE ASCENSO TECNOLÓGICO, PARA EL ADECUADO CUMPLIMIENTO DE LAS REGULACIONES AMBIENTALES"/>
    <d v="2015-01-01T00:00:00"/>
    <n v="2.9573740175681924"/>
    <s v="CONTRATACIÓN DIRECTA"/>
    <x v="1"/>
    <n v="19190400"/>
    <n v="19190400"/>
    <s v="N.A"/>
    <s v="N.A"/>
    <s v="Rodrigo Alberto Manrique Forero_x000a_Tel 3778916_x000a_rodrigo.manrique@ambientebogota.gov.co"/>
    <n v="6489000"/>
    <n v="90000"/>
    <s v="ALEXANDER VALENCIA CRUZ"/>
    <d v="2014-11-24T00:00:00"/>
    <d v="2014-12-30T00:00:00"/>
    <s v="TAMBIEN ITEM 228"/>
  </r>
  <r>
    <n v="275"/>
    <x v="0"/>
    <s v="REDUCIR EN 5% LA CONTAMINACIÓN SONORA EN TRES ÁREAS ESTRATÉGICAS DE LA CIUDAD"/>
    <s v="EVALUACIÓN, CONTROL, MONITOREO Y SEGUIMIENTO"/>
    <s v="OPERAR UNA RED DE MONITOREO DE RUIDO DEL AEROPUERTO "/>
    <s v="03 RECURSO HUMANO"/>
    <s v="04-GASTOS DE PERSONAL OPERATIVO"/>
    <x v="0"/>
    <n v="77131600"/>
    <s v="SALDO DISPONIBLE PARA TRASLADO"/>
    <d v="2015-01-15T00:00:00"/>
    <n v="0.36852909999999994"/>
    <s v="CONTRATACIÓN DIRECTA"/>
    <x v="0"/>
    <n v="869249.58816999989"/>
    <n v="869249.58816999989"/>
    <s v="N.A"/>
    <s v="N.A"/>
    <s v="Rodrigo Alberto Manrique Forero_x000a_Tel 3778916_x000a_rodrigo.manrique@ambientebogota.gov.co"/>
    <n v="2358700"/>
    <s v="N.A"/>
    <s v="POR DEFINIR SALDO"/>
    <m/>
    <m/>
    <m/>
  </r>
  <r>
    <n v="276"/>
    <x v="0"/>
    <s v="LEGALIZAR EL 50%  DE LOS REGISTROS DE PUBLICIDAD EXTERIOR VISUAL EN BOGOTÁ"/>
    <s v="EVALUACIÓN, CONTROL, MONITOREO Y SEGUIMIENTO"/>
    <s v="LEGALIZAR 89,644 ELEMENTOS DE PUBLICIDAD EXTERIOR VISUAL MEDIANTE REGISTRO"/>
    <s v="03 RECURSO HUMANO"/>
    <s v="04-GASTOS DE PERSONAL OPERATIVO"/>
    <x v="0"/>
    <n v="77111602"/>
    <s v="SALDO DISPONIBLE PARA TRASLADO"/>
    <d v="2015-01-15T00:00:00"/>
    <n v="0.45344900000000088"/>
    <s v="CONTRATACIÓN DIRECTA"/>
    <x v="0"/>
    <n v="1069550.156300002"/>
    <n v="1069550.156300002"/>
    <s v="N.A"/>
    <s v="N.A"/>
    <s v="Rodrigo Alberto Manrique Forero_x000a_Tel 3778916_x000a_rodrigo.manrique@ambientebogota.gov.co"/>
    <n v="2358700"/>
    <s v="N.A"/>
    <s v="POR DEFINIR SALDO"/>
    <m/>
    <m/>
    <m/>
  </r>
  <r>
    <n v="277"/>
    <x v="0"/>
    <s v="REDUCIR EN 10% LA CONTAMINACIÓN POR MATERIAL PARTICULADO DE DIÁMETRO MENOR A 10 MICRAS (PM10) Y GENERAR LAS CONDICIONES PARA EL MONITOREO DE (PM2.5) EN LA CIUDAD"/>
    <s v="INSTRUMENTOS DE ALERTA A LOS FACTORES DE DETERIORO AMBIENTAL DE BOGOTÁ"/>
    <s v="DESARROLLAR 100% EL SISTEMA DE INFORMACIÓN PARA EL CONTROL Y SEGUIMIENTO A LAS EMISIONES Y CONCENTRACION DE GASES EFECTO INVERNADERO EN BOGOTÁ."/>
    <s v="03 RECURSO HUMANO"/>
    <s v="04-GASTOS DE PERSONAL OPERATIVO"/>
    <x v="0"/>
    <n v="77121504"/>
    <s v="SALDO DISPONIBLE PARA TRASLADO"/>
    <d v="2015-01-01T00:00:00"/>
    <n v="0.39257832000000015"/>
    <s v="CONTRATACIÓN DIRECTA"/>
    <x v="0"/>
    <n v="1568899.9980480005"/>
    <n v="1568899.9980480005"/>
    <s v="N.A"/>
    <s v="N.A"/>
    <s v="Rodrigo Alberto Manrique Forero_x000a_Tel 3778916_x000a_rodrigo.manrique@ambientebogota.gov.co"/>
    <n v="3996400"/>
    <s v="N.A"/>
    <s v="POR DEFINIR SALDO"/>
    <m/>
    <m/>
    <m/>
  </r>
  <r>
    <n v="278"/>
    <x v="0"/>
    <s v="REDUCIR EN 10% LA CONTAMINACIÓN POR MATERIAL PARTICULADO DE DIÁMETRO MENOR A 10 MICRAS (PM10) Y GENERAR LAS CONDICIONES PARA EL MONITOREO DE (PM2.5) EN LA CIUDAD"/>
    <s v="INSTRUMENTOS DE ALERTA A LOS FACTORES DE DETERIORO AMBIENTAL DE BOGOTÁ"/>
    <s v="DESARROLLAR 100% UN SISTEMA PARA GENERAR ALERTAS AMBIENTALES."/>
    <s v="03 RECURSO HUMANO"/>
    <s v="04-GASTOS DE PERSONAL OPERATIVO"/>
    <x v="0"/>
    <n v="77101706"/>
    <s v="SALDO DISPONIBLE PARA TRASLADO"/>
    <d v="2015-01-01T00:00:00"/>
    <n v="0.4440755799999998"/>
    <s v="CONTRATACIÓN DIRECTA"/>
    <x v="0"/>
    <n v="896500"/>
    <n v="896500"/>
    <s v="N.A"/>
    <s v="N.A"/>
    <s v="Rodrigo Alberto Manrique Forero_x000a_Tel 3778916_x000a_rodrigo.manrique@ambientebogota.gov.co"/>
    <n v="896500"/>
    <s v="N.A"/>
    <s v="POR DEFINIR SALDO"/>
    <m/>
    <m/>
    <m/>
  </r>
  <r>
    <n v="279"/>
    <x v="0"/>
    <s v="REDUCIR EN 10% LA CONTAMINACIÓN POR MATERIAL PARTICULADO DE DIÁMETRO MENOR A 10 MICRAS (PM10) Y GENERAR LAS CONDICIONES PARA EL MONITOREO DE (PM2.5) EN LA CIUDAD"/>
    <s v="EVALUACIÓN, CONTROL, MONITOREO Y SEGUIMIENTO"/>
    <s v="MONITOREAR 5 PROCESOS PARA EL ADECUADO CUMPLIMIENTO DE LAS REGULACIONES AMBIENTALES"/>
    <s v="03 RECURSO HUMANO"/>
    <s v="04-GASTOS DE PERSONAL OPERATIVO"/>
    <x v="0"/>
    <n v="77101706"/>
    <s v="SALDO DISPONIBLE PARA TRASLADO"/>
    <d v="2015-01-01T00:00:00"/>
    <n v="0.44861576299999939"/>
    <s v="CONTRATACIÓN DIRECTA"/>
    <x v="0"/>
    <n v="2417750.0001881002"/>
    <n v="2417750.0001881002"/>
    <s v="N.A"/>
    <s v="N.A"/>
    <s v="Rodrigo Alberto Manrique Forero_x000a_Tel 3778916_x000a_rodrigo.manrique@ambientebogota.gov.co"/>
    <n v="2417750.0001881002"/>
    <s v="N.A"/>
    <s v="POR DEFINIR SALDO"/>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9"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18" firstHeaderRow="1" firstDataRow="1" firstDataCol="1"/>
  <pivotFields count="32">
    <pivotField showAll="0"/>
    <pivotField axis="axisRow" showAll="0">
      <items count="3">
        <item x="0"/>
        <item x="1"/>
        <item t="default"/>
      </items>
    </pivotField>
    <pivotField showAll="0"/>
    <pivotField showAll="0"/>
    <pivotField showAll="0"/>
    <pivotField showAll="0"/>
    <pivotField showAll="0"/>
    <pivotField axis="axisRow" showAll="0">
      <items count="5">
        <item x="3"/>
        <item x="1"/>
        <item x="0"/>
        <item x="2"/>
        <item t="default"/>
      </items>
    </pivotField>
    <pivotField showAll="0"/>
    <pivotField showAll="0"/>
    <pivotField showAll="0"/>
    <pivotField showAll="0"/>
    <pivotField showAll="0"/>
    <pivotField axis="axisRow" showAll="0">
      <items count="3">
        <item x="0"/>
        <item x="1"/>
        <item t="default"/>
      </items>
    </pivotField>
    <pivotField numFmtId="166" showAll="0"/>
    <pivotField dataField="1"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1"/>
    <field x="7"/>
    <field x="13"/>
  </rowFields>
  <rowItems count="15">
    <i>
      <x/>
    </i>
    <i r="1">
      <x/>
    </i>
    <i r="2">
      <x/>
    </i>
    <i r="1">
      <x v="1"/>
    </i>
    <i r="2">
      <x v="1"/>
    </i>
    <i r="1">
      <x v="2"/>
    </i>
    <i r="2">
      <x/>
    </i>
    <i r="2">
      <x v="1"/>
    </i>
    <i r="1">
      <x v="3"/>
    </i>
    <i r="2">
      <x/>
    </i>
    <i r="2">
      <x v="1"/>
    </i>
    <i>
      <x v="1"/>
    </i>
    <i r="1">
      <x v="2"/>
    </i>
    <i r="2">
      <x/>
    </i>
    <i t="grand">
      <x/>
    </i>
  </rowItems>
  <colItems count="1">
    <i/>
  </colItems>
  <dataFields count="1">
    <dataField name="Suma de Valor estimado en la vigencia actual"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Tabla dinámica4" cacheId="6"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14" firstHeaderRow="2" firstDataRow="2" firstDataCol="1"/>
  <pivotFields count="26">
    <pivotField showAll="0" includeNewItemsInFilter="1"/>
    <pivotField axis="axisRow" showAll="0" includeNewItemsInFilter="1">
      <items count="3">
        <item x="0"/>
        <item x="1"/>
        <item t="default"/>
      </items>
    </pivotField>
    <pivotField showAll="0" includeNewItemsInFilter="1"/>
    <pivotField showAll="0" includeNewItemsInFilter="1"/>
    <pivotField showAll="0" includeNewItemsInFilter="1">
      <items count="14">
        <item x="0"/>
        <item x="4"/>
        <item x="3"/>
        <item x="6"/>
        <item x="8"/>
        <item x="9"/>
        <item x="1"/>
        <item x="11"/>
        <item m="1" x="12"/>
        <item x="7"/>
        <item x="5"/>
        <item x="10"/>
        <item x="2"/>
        <item t="default"/>
      </items>
    </pivotField>
    <pivotField showAll="0" includeNewItemsInFilter="1"/>
    <pivotField showAll="0" includeNewItemsInFilter="1"/>
    <pivotField axis="axisRow" showAll="0" includeNewItemsInFilter="1">
      <items count="6">
        <item x="3"/>
        <item m="1" x="4"/>
        <item x="1"/>
        <item x="2"/>
        <item x="0"/>
        <item t="default"/>
      </items>
    </pivotField>
    <pivotField showAll="0" includeNewItemsInFilter="1"/>
    <pivotField showAll="0" includeNewItemsInFilter="1"/>
    <pivotField showAll="0" includeNewItemsInFilter="1"/>
    <pivotField showAll="0" includeNewItemsInFilter="1"/>
    <pivotField showAll="0" includeNewItemsInFilter="1"/>
    <pivotField axis="axisRow" showAll="0" includeNewItemsInFilter="1">
      <items count="2">
        <item x="0"/>
        <item t="default"/>
      </items>
    </pivotField>
    <pivotField numFmtId="172" showAll="0" includeNewItemsInFilter="1"/>
    <pivotField dataField="1" numFmtId="172"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s>
  <rowFields count="3">
    <field x="1"/>
    <field x="13"/>
    <field x="7"/>
  </rowFields>
  <rowItems count="10">
    <i>
      <x/>
    </i>
    <i r="1">
      <x/>
    </i>
    <i r="2">
      <x/>
    </i>
    <i r="2">
      <x v="2"/>
    </i>
    <i r="2">
      <x v="3"/>
    </i>
    <i r="2">
      <x v="4"/>
    </i>
    <i>
      <x v="1"/>
    </i>
    <i r="1">
      <x/>
    </i>
    <i r="2">
      <x v="4"/>
    </i>
    <i t="grand">
      <x/>
    </i>
  </rowItems>
  <colItems count="1">
    <i/>
  </colItems>
  <dataFields count="1">
    <dataField name="Suma de Valor estimado en la vigencia actual" fld="15" baseField="0" baseItem="0"/>
  </dataFields>
  <formats count="4">
    <format dxfId="3">
      <pivotArea collapsedLevelsAreSubtotals="1" fieldPosition="0">
        <references count="3">
          <reference field="1" count="1" selected="0">
            <x v="0"/>
          </reference>
          <reference field="7" count="0"/>
          <reference field="13" count="0" selected="0"/>
        </references>
      </pivotArea>
    </format>
    <format dxfId="2">
      <pivotArea collapsedLevelsAreSubtotals="1" fieldPosition="0">
        <references count="1">
          <reference field="1" count="1">
            <x v="1"/>
          </reference>
        </references>
      </pivotArea>
    </format>
    <format dxfId="1">
      <pivotArea collapsedLevelsAreSubtotals="1" fieldPosition="0">
        <references count="2">
          <reference field="1" count="1" selected="0">
            <x v="1"/>
          </reference>
          <reference field="13" count="0"/>
        </references>
      </pivotArea>
    </format>
    <format dxfId="0">
      <pivotArea collapsedLevelsAreSubtotals="1" fieldPosition="0">
        <references count="3">
          <reference field="1" count="1" selected="0">
            <x v="1"/>
          </reference>
          <reference field="7" count="1">
            <x v="4"/>
          </reference>
          <reference field="13" count="0" selected="0"/>
        </references>
      </pivotArea>
    </format>
  </format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1500-000000000000}" name="Tabla dinámica7" cacheId="2" dataOnRows="1" applyNumberFormats="0" applyBorderFormats="0" applyFontFormats="0" applyPatternFormats="0" applyAlignmentFormats="0" applyWidthHeightFormats="1" dataCaption="Datos" updatedVersion="5" showMemberPropertyTips="0" useAutoFormatting="1" itemPrintTitles="1" createdVersion="1" indent="0" outline="1" outlineData="1" gridDropZones="1">
  <location ref="A3:B10" firstHeaderRow="2" firstDataRow="2" firstDataCol="1"/>
  <pivotFields count="20">
    <pivotField axis="axisRow" showAll="0" includeNewItemsInFilter="1">
      <items count="3">
        <item x="0"/>
        <item x="1"/>
        <item t="default"/>
      </items>
    </pivotField>
    <pivotField showAll="0" includeNewItemsInFilter="1"/>
    <pivotField showAll="0" includeNewItemsInFilter="1"/>
    <pivotField showAll="0" includeNewItemsInFilter="1">
      <items count="5">
        <item x="0"/>
        <item x="1"/>
        <item x="2"/>
        <item x="3"/>
        <item t="default"/>
      </items>
    </pivotField>
    <pivotField showAll="0" includeNewItemsInFilter="1"/>
    <pivotField showAll="0" includeNewItemsInFilter="1"/>
    <pivotField axis="axisRow" showAll="0" includeNewItemsInFilter="1">
      <items count="3">
        <item x="1"/>
        <item x="0"/>
        <item t="default"/>
      </items>
    </pivotField>
    <pivotField showAll="0" includeNewItemsInFilter="1"/>
    <pivotField showAll="0" includeNewItemsInFilter="1"/>
    <pivotField numFmtId="17" showAll="0" includeNewItemsInFilter="1"/>
    <pivotField showAll="0" includeNewItemsInFilter="1"/>
    <pivotField showAll="0" includeNewItemsInFilter="1"/>
    <pivotField showAll="0" includeNewItemsInFilter="1"/>
    <pivotField numFmtId="173" showAll="0" includeNewItemsInFilter="1"/>
    <pivotField dataField="1" numFmtId="173" showAll="0" includeNewItemsInFilter="1"/>
    <pivotField showAll="0" includeNewItemsInFilter="1"/>
    <pivotField showAll="0" includeNewItemsInFilter="1"/>
    <pivotField showAll="0" includeNewItemsInFilter="1"/>
    <pivotField numFmtId="173" showAll="0" includeNewItemsInFilter="1"/>
    <pivotField showAll="0" includeNewItemsInFilter="1"/>
  </pivotFields>
  <rowFields count="2">
    <field x="0"/>
    <field x="6"/>
  </rowFields>
  <rowItems count="6">
    <i>
      <x/>
    </i>
    <i r="1">
      <x/>
    </i>
    <i r="1">
      <x v="1"/>
    </i>
    <i>
      <x v="1"/>
    </i>
    <i r="1">
      <x v="1"/>
    </i>
    <i t="grand">
      <x/>
    </i>
  </rowItems>
  <colItems count="1">
    <i/>
  </colItems>
  <dataFields count="1">
    <dataField name="Suma de Valor estimado en la vigencia actual2" fld="14" baseField="0" baseItem="0"/>
  </dataField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1700-000000000000}" name="Tabla dinámica1" cacheId="1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120" firstHeaderRow="1" firstDataRow="1" firstDataCol="1"/>
  <pivotFields count="24">
    <pivotField showAll="0"/>
    <pivotField axis="axisRow" showAll="0">
      <items count="5">
        <item x="0"/>
        <item x="1"/>
        <item x="2"/>
        <item x="3"/>
        <item t="default"/>
      </items>
    </pivotField>
    <pivotField showAll="0"/>
    <pivotField showAll="0"/>
    <pivotField axis="axisRow" showAll="0">
      <items count="22">
        <item x="0"/>
        <item x="12"/>
        <item x="7"/>
        <item x="14"/>
        <item x="13"/>
        <item x="18"/>
        <item x="8"/>
        <item x="4"/>
        <item x="16"/>
        <item x="15"/>
        <item x="20"/>
        <item x="17"/>
        <item x="1"/>
        <item x="11"/>
        <item x="5"/>
        <item x="19"/>
        <item x="6"/>
        <item x="2"/>
        <item x="9"/>
        <item x="3"/>
        <item x="10"/>
        <item t="default"/>
      </items>
    </pivotField>
    <pivotField showAll="0"/>
    <pivotField showAll="0"/>
    <pivotField axis="axisRow" showAll="0">
      <items count="5">
        <item n="  " x="2"/>
        <item x="1"/>
        <item x="3"/>
        <item x="0"/>
        <item t="default"/>
      </items>
    </pivotField>
    <pivotField showAll="0"/>
    <pivotField showAll="0"/>
    <pivotField showAll="0"/>
    <pivotField showAll="0"/>
    <pivotField showAll="0"/>
    <pivotField axis="axisRow" showAll="0">
      <items count="5">
        <item x="2"/>
        <item x="3"/>
        <item x="1"/>
        <item x="0"/>
        <item t="default"/>
      </items>
    </pivotField>
    <pivotField showAll="0"/>
    <pivotField dataField="1" numFmtId="4" showAll="0"/>
    <pivotField showAll="0"/>
    <pivotField showAll="0"/>
    <pivotField showAll="0"/>
    <pivotField showAll="0"/>
    <pivotField showAll="0"/>
    <pivotField showAll="0"/>
    <pivotField showAll="0"/>
    <pivotField showAll="0"/>
  </pivotFields>
  <rowFields count="4">
    <field x="1"/>
    <field x="4"/>
    <field x="7"/>
    <field x="13"/>
  </rowFields>
  <rowItems count="117">
    <i>
      <x/>
    </i>
    <i r="1">
      <x/>
    </i>
    <i r="2">
      <x v="3"/>
    </i>
    <i r="3">
      <x v="3"/>
    </i>
    <i r="1">
      <x v="1"/>
    </i>
    <i r="2">
      <x v="1"/>
    </i>
    <i r="3">
      <x/>
    </i>
    <i r="3">
      <x v="1"/>
    </i>
    <i r="3">
      <x v="3"/>
    </i>
    <i r="2">
      <x v="3"/>
    </i>
    <i r="3">
      <x v="3"/>
    </i>
    <i r="1">
      <x v="7"/>
    </i>
    <i r="2">
      <x v="2"/>
    </i>
    <i r="3">
      <x/>
    </i>
    <i r="2">
      <x v="3"/>
    </i>
    <i r="3">
      <x/>
    </i>
    <i r="1">
      <x v="12"/>
    </i>
    <i r="2">
      <x/>
    </i>
    <i r="3">
      <x/>
    </i>
    <i r="2">
      <x v="1"/>
    </i>
    <i r="3">
      <x/>
    </i>
    <i r="3">
      <x v="2"/>
    </i>
    <i r="2">
      <x v="3"/>
    </i>
    <i r="3">
      <x/>
    </i>
    <i r="1">
      <x v="13"/>
    </i>
    <i r="2">
      <x v="3"/>
    </i>
    <i r="3">
      <x/>
    </i>
    <i r="1">
      <x v="14"/>
    </i>
    <i r="2">
      <x v="1"/>
    </i>
    <i r="3">
      <x/>
    </i>
    <i r="2">
      <x v="3"/>
    </i>
    <i r="3">
      <x/>
    </i>
    <i r="1">
      <x v="16"/>
    </i>
    <i r="2">
      <x/>
    </i>
    <i r="3">
      <x/>
    </i>
    <i r="2">
      <x v="1"/>
    </i>
    <i r="3">
      <x/>
    </i>
    <i r="2">
      <x v="3"/>
    </i>
    <i r="3">
      <x/>
    </i>
    <i r="1">
      <x v="19"/>
    </i>
    <i r="2">
      <x v="3"/>
    </i>
    <i r="3">
      <x/>
    </i>
    <i>
      <x v="1"/>
    </i>
    <i r="1">
      <x v="8"/>
    </i>
    <i r="2">
      <x v="3"/>
    </i>
    <i r="3">
      <x/>
    </i>
    <i r="1">
      <x v="9"/>
    </i>
    <i r="2">
      <x v="3"/>
    </i>
    <i r="3">
      <x/>
    </i>
    <i r="1">
      <x v="17"/>
    </i>
    <i r="2">
      <x v="1"/>
    </i>
    <i r="3">
      <x/>
    </i>
    <i>
      <x v="2"/>
    </i>
    <i r="1">
      <x v="2"/>
    </i>
    <i r="2">
      <x/>
    </i>
    <i r="3">
      <x/>
    </i>
    <i r="2">
      <x v="1"/>
    </i>
    <i r="3">
      <x/>
    </i>
    <i r="3">
      <x v="2"/>
    </i>
    <i r="2">
      <x v="2"/>
    </i>
    <i r="3">
      <x/>
    </i>
    <i r="2">
      <x v="3"/>
    </i>
    <i r="3">
      <x/>
    </i>
    <i r="1">
      <x v="3"/>
    </i>
    <i r="2">
      <x v="1"/>
    </i>
    <i r="3">
      <x/>
    </i>
    <i r="2">
      <x v="2"/>
    </i>
    <i r="3">
      <x/>
    </i>
    <i r="3">
      <x v="2"/>
    </i>
    <i r="2">
      <x v="3"/>
    </i>
    <i r="3">
      <x/>
    </i>
    <i r="1">
      <x v="4"/>
    </i>
    <i r="2">
      <x v="1"/>
    </i>
    <i r="3">
      <x/>
    </i>
    <i r="1">
      <x v="5"/>
    </i>
    <i r="2">
      <x v="2"/>
    </i>
    <i r="3">
      <x/>
    </i>
    <i r="2">
      <x v="3"/>
    </i>
    <i r="3">
      <x/>
    </i>
    <i r="1">
      <x v="6"/>
    </i>
    <i r="2">
      <x/>
    </i>
    <i r="3">
      <x/>
    </i>
    <i r="2">
      <x v="1"/>
    </i>
    <i r="3">
      <x v="2"/>
    </i>
    <i r="2">
      <x v="3"/>
    </i>
    <i r="3">
      <x/>
    </i>
    <i r="1">
      <x v="11"/>
    </i>
    <i r="2">
      <x v="1"/>
    </i>
    <i r="3">
      <x/>
    </i>
    <i r="2">
      <x v="3"/>
    </i>
    <i r="3">
      <x/>
    </i>
    <i r="1">
      <x v="15"/>
    </i>
    <i r="2">
      <x v="1"/>
    </i>
    <i r="3">
      <x/>
    </i>
    <i r="2">
      <x v="2"/>
    </i>
    <i r="3">
      <x/>
    </i>
    <i r="2">
      <x v="3"/>
    </i>
    <i r="3">
      <x/>
    </i>
    <i r="1">
      <x v="18"/>
    </i>
    <i r="2">
      <x/>
    </i>
    <i r="3">
      <x/>
    </i>
    <i r="2">
      <x v="2"/>
    </i>
    <i r="3">
      <x/>
    </i>
    <i r="2">
      <x v="3"/>
    </i>
    <i r="3">
      <x/>
    </i>
    <i>
      <x v="3"/>
    </i>
    <i r="1">
      <x v="10"/>
    </i>
    <i r="2">
      <x v="3"/>
    </i>
    <i r="3">
      <x/>
    </i>
    <i r="1">
      <x v="20"/>
    </i>
    <i r="2">
      <x/>
    </i>
    <i r="3">
      <x/>
    </i>
    <i r="2">
      <x v="1"/>
    </i>
    <i r="3">
      <x v="2"/>
    </i>
    <i r="2">
      <x v="3"/>
    </i>
    <i r="3">
      <x/>
    </i>
    <i t="grand">
      <x/>
    </i>
  </rowItems>
  <colItems count="1">
    <i/>
  </colItems>
  <dataFields count="1">
    <dataField name="Suma de Valor estimado en la vigencia actual"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 dinámica10" cacheId="3"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21" firstHeaderRow="2" firstDataRow="2" firstDataCol="1"/>
  <pivotFields count="20">
    <pivotField showAll="0" includeNewItemsInFilter="1"/>
    <pivotField axis="axisRow" showAll="0" includeNewItemsInFilter="1">
      <items count="2">
        <item x="0"/>
        <item t="default"/>
      </items>
    </pivotField>
    <pivotField showAll="0" includeNewItemsInFilter="1"/>
    <pivotField showAll="0" includeNewItemsInFilter="1"/>
    <pivotField showAll="0" includeNewItemsInFilter="1"/>
    <pivotField axis="axisRow" showAll="0" includeNewItemsInFilter="1">
      <items count="4">
        <item x="0"/>
        <item x="1"/>
        <item x="2"/>
        <item t="default"/>
      </items>
    </pivotField>
    <pivotField axis="axisRow" showAll="0" includeNewItemsInFilter="1">
      <items count="5">
        <item x="0"/>
        <item x="1"/>
        <item x="2"/>
        <item x="3"/>
        <item t="default"/>
      </items>
    </pivotField>
    <pivotField axis="axisRow" showAll="0" includeNewItemsInFilter="1">
      <items count="5">
        <item x="2"/>
        <item x="1"/>
        <item x="0"/>
        <item x="3"/>
        <item t="default"/>
      </items>
    </pivotField>
    <pivotField showAll="0" includeNewItemsInFilter="1"/>
    <pivotField showAll="0" includeNewItemsInFilter="1"/>
    <pivotField showAll="0" includeNewItemsInFilter="1"/>
    <pivotField showAll="0" includeNewItemsInFilter="1"/>
    <pivotField showAll="0" includeNewItemsInFilter="1"/>
    <pivotField axis="axisRow" showAll="0" includeNewItemsInFilter="1">
      <items count="2">
        <item x="0"/>
        <item t="default"/>
      </items>
    </pivotField>
    <pivotField showAll="0" includeNewItemsInFilter="1"/>
    <pivotField dataField="1" showAll="0" includeNewItemsInFilter="1"/>
    <pivotField showAll="0" includeNewItemsInFilter="1"/>
    <pivotField showAll="0" includeNewItemsInFilter="1"/>
    <pivotField showAll="0" includeNewItemsInFilter="1"/>
    <pivotField showAll="0" includeNewItemsInFilter="1"/>
  </pivotFields>
  <rowFields count="5">
    <field x="1"/>
    <field x="5"/>
    <field x="6"/>
    <field x="7"/>
    <field x="13"/>
  </rowFields>
  <rowItems count="17">
    <i>
      <x/>
    </i>
    <i r="1">
      <x/>
    </i>
    <i r="2">
      <x/>
    </i>
    <i r="3">
      <x v="2"/>
    </i>
    <i r="4">
      <x/>
    </i>
    <i r="2">
      <x v="2"/>
    </i>
    <i r="3">
      <x/>
    </i>
    <i r="4">
      <x/>
    </i>
    <i r="1">
      <x v="1"/>
    </i>
    <i r="2">
      <x v="1"/>
    </i>
    <i r="3">
      <x v="1"/>
    </i>
    <i r="4">
      <x/>
    </i>
    <i r="1">
      <x v="2"/>
    </i>
    <i r="2">
      <x v="3"/>
    </i>
    <i r="3">
      <x v="3"/>
    </i>
    <i r="4">
      <x/>
    </i>
    <i t="grand">
      <x/>
    </i>
  </rowItems>
  <colItems count="1">
    <i/>
  </colItems>
  <dataFields count="1">
    <dataField name="Suma de Valor estimado en la vigencia actual" fld="15" baseField="4" baseItem="3"/>
  </dataFields>
  <pivotTableStyleInfo name="PivotStyleMedium2"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 dinámica1" cacheId="0" dataOnRows="1" applyNumberFormats="0" applyBorderFormats="0" applyFontFormats="0" applyPatternFormats="0" applyAlignmentFormats="0" applyWidthHeightFormats="1" dataCaption="Datos" updatedVersion="5" showMemberPropertyTips="0" useAutoFormatting="1" itemPrintTitles="1" createdVersion="1" indent="0" outline="1" outlineData="1" gridDropZones="1">
  <location ref="A3:B14" firstHeaderRow="2" firstDataRow="2" firstDataCol="1"/>
  <pivotFields count="25">
    <pivotField showAll="0" includeNewItemsInFilter="1"/>
    <pivotField axis="axisRow" showAll="0" includeNewItemsInFilter="1">
      <items count="2">
        <item x="0"/>
        <item t="default"/>
      </items>
    </pivotField>
    <pivotField showAll="0" includeNewItemsInFilter="1"/>
    <pivotField showAll="0" includeNewItemsInFilter="1"/>
    <pivotField showAll="0" includeNewItemsInFilter="1"/>
    <pivotField axis="axisRow" showAll="0" includeNewItemsInFilter="1">
      <items count="3">
        <item x="1"/>
        <item x="0"/>
        <item t="default"/>
      </items>
    </pivotField>
    <pivotField axis="axisRow" showAll="0" includeNewItemsInFilter="1">
      <items count="4">
        <item x="1"/>
        <item x="0"/>
        <item x="2"/>
        <item t="default"/>
      </items>
    </pivotField>
    <pivotField axis="axisRow" showAll="0" includeNewItemsInFilter="1">
      <items count="4">
        <item x="0"/>
        <item x="2"/>
        <item x="1"/>
        <item t="default"/>
      </items>
    </pivotField>
    <pivotField showAll="0" includeNewItemsInFilter="1"/>
    <pivotField showAll="0" includeNewItemsInFilter="1"/>
    <pivotField showAll="0" includeNewItemsInFilter="1"/>
    <pivotField numFmtId="174" showAll="0" includeNewItemsInFilter="1"/>
    <pivotField showAll="0" includeNewItemsInFilter="1"/>
    <pivotField showAll="0" includeNewItemsInFilter="1"/>
    <pivotField numFmtId="172" showAll="0" includeNewItemsInFilter="1"/>
    <pivotField dataField="1" numFmtId="172" showAll="0" includeNewItemsInFilter="1"/>
    <pivotField showAll="0" includeNewItemsInFilter="1"/>
    <pivotField showAll="0" includeNewItemsInFilter="1"/>
    <pivotField showAll="0" includeNewItemsInFilter="1"/>
    <pivotField numFmtId="172" showAll="0" includeNewItemsInFilter="1"/>
    <pivotField showAll="0" includeNewItemsInFilter="1"/>
    <pivotField showAll="0" includeNewItemsInFilter="1"/>
    <pivotField showAll="0" includeNewItemsInFilter="1"/>
    <pivotField showAll="0" includeNewItemsInFilter="1"/>
    <pivotField showAll="0" includeNewItemsInFilter="1"/>
  </pivotFields>
  <rowFields count="4">
    <field x="1"/>
    <field x="5"/>
    <field x="6"/>
    <field x="7"/>
  </rowFields>
  <rowItems count="10">
    <i>
      <x/>
    </i>
    <i r="1">
      <x/>
    </i>
    <i r="2">
      <x/>
    </i>
    <i r="3">
      <x v="2"/>
    </i>
    <i r="2">
      <x v="2"/>
    </i>
    <i r="3">
      <x v="1"/>
    </i>
    <i r="1">
      <x v="1"/>
    </i>
    <i r="2">
      <x v="1"/>
    </i>
    <i r="3">
      <x/>
    </i>
    <i t="grand">
      <x/>
    </i>
  </rowItems>
  <colItems count="1">
    <i/>
  </colItems>
  <dataFields count="1">
    <dataField name="Suma de Valor estimado en la vigencia actual" fld="15" baseField="0" baseItem="0"/>
  </dataField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 dinámica2" cacheId="4"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14" firstHeaderRow="2" firstDataRow="2" firstDataCol="1"/>
  <pivotFields count="25">
    <pivotField showAll="0" includeNewItemsInFilter="1"/>
    <pivotField axis="axisRow" showAll="0" includeNewItemsInFilter="1">
      <items count="3">
        <item m="1" x="1"/>
        <item x="0"/>
        <item t="default"/>
      </items>
    </pivotField>
    <pivotField showAll="0" includeNewItemsInFilter="1"/>
    <pivotField showAll="0" includeNewItemsInFilter="1"/>
    <pivotField showAll="0" includeNewItemsInFilter="1"/>
    <pivotField axis="axisRow" showAll="0" includeNewItemsInFilter="1">
      <items count="3">
        <item x="1"/>
        <item x="0"/>
        <item t="default"/>
      </items>
    </pivotField>
    <pivotField axis="axisRow" showAll="0" includeNewItemsInFilter="1">
      <items count="4">
        <item x="1"/>
        <item x="0"/>
        <item x="2"/>
        <item t="default"/>
      </items>
    </pivotField>
    <pivotField axis="axisRow" showAll="0" includeNewItemsInFilter="1">
      <items count="5">
        <item x="0"/>
        <item x="1"/>
        <item m="1" x="3"/>
        <item x="2"/>
        <item t="default"/>
      </items>
    </pivotField>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dataField="1"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s>
  <rowFields count="4">
    <field x="1"/>
    <field x="5"/>
    <field x="6"/>
    <field x="7"/>
  </rowFields>
  <rowItems count="10">
    <i>
      <x v="1"/>
    </i>
    <i r="1">
      <x/>
    </i>
    <i r="2">
      <x/>
    </i>
    <i r="3">
      <x v="1"/>
    </i>
    <i r="2">
      <x v="2"/>
    </i>
    <i r="3">
      <x v="3"/>
    </i>
    <i r="1">
      <x v="1"/>
    </i>
    <i r="2">
      <x v="1"/>
    </i>
    <i r="3">
      <x/>
    </i>
    <i t="grand">
      <x/>
    </i>
  </rowItems>
  <colItems count="1">
    <i/>
  </colItems>
  <dataFields count="1">
    <dataField name="Suma de Valor estimado en la vigencia actual" fld="15" baseField="0" baseItem="0"/>
  </dataField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 dinámica1" cacheId="5"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23" firstHeaderRow="2" firstDataRow="2" firstDataCol="1"/>
  <pivotFields count="25">
    <pivotField showAll="0" includeNewItemsInFilter="1"/>
    <pivotField axis="axisRow" showAll="0" includeNewItemsInFilter="1">
      <items count="4">
        <item x="0"/>
        <item x="1"/>
        <item x="2"/>
        <item t="default"/>
      </items>
    </pivotField>
    <pivotField showAll="0" includeNewItemsInFilter="1"/>
    <pivotField showAll="0" includeNewItemsInFilter="1"/>
    <pivotField showAll="0" includeNewItemsInFilter="1"/>
    <pivotField axis="axisRow" showAll="0" includeNewItemsInFilter="1">
      <items count="3">
        <item x="1"/>
        <item x="0"/>
        <item t="default"/>
      </items>
    </pivotField>
    <pivotField axis="axisRow" showAll="0" includeNewItemsInFilter="1">
      <items count="3">
        <item x="1"/>
        <item x="0"/>
        <item t="default"/>
      </items>
    </pivotField>
    <pivotField axis="axisRow" showAll="0" includeNewItemsInFilter="1">
      <items count="4">
        <item x="0"/>
        <item x="2"/>
        <item x="1"/>
        <item t="default"/>
      </items>
    </pivotField>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numFmtId="166" showAll="0" includeNewItemsInFilter="1"/>
    <pivotField dataField="1" numFmtId="166"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 showAll="0" includeNewItemsInFilter="1"/>
  </pivotFields>
  <rowFields count="4">
    <field x="1"/>
    <field x="5"/>
    <field x="6"/>
    <field x="7"/>
  </rowFields>
  <rowItems count="19">
    <i>
      <x/>
    </i>
    <i r="1">
      <x v="1"/>
    </i>
    <i r="2">
      <x v="1"/>
    </i>
    <i r="3">
      <x/>
    </i>
    <i>
      <x v="1"/>
    </i>
    <i r="1">
      <x/>
    </i>
    <i r="2">
      <x/>
    </i>
    <i r="3">
      <x v="2"/>
    </i>
    <i r="1">
      <x v="1"/>
    </i>
    <i r="2">
      <x v="1"/>
    </i>
    <i r="3">
      <x/>
    </i>
    <i>
      <x v="2"/>
    </i>
    <i r="1">
      <x/>
    </i>
    <i r="2">
      <x/>
    </i>
    <i r="3">
      <x v="2"/>
    </i>
    <i r="1">
      <x v="1"/>
    </i>
    <i r="2">
      <x v="1"/>
    </i>
    <i r="3">
      <x v="1"/>
    </i>
    <i t="grand">
      <x/>
    </i>
  </rowItems>
  <colItems count="1">
    <i/>
  </colItems>
  <dataFields count="1">
    <dataField name="Suma de Valor estimado en la vigencia actual" fld="15" baseField="0" baseItem="0"/>
  </dataFields>
  <formats count="3">
    <format dxfId="14">
      <pivotArea fieldPosition="0">
        <references count="4">
          <reference field="1" count="1" selected="0">
            <x v="1"/>
          </reference>
          <reference field="5" count="1" selected="0">
            <x v="0"/>
          </reference>
          <reference field="6" count="1" selected="0">
            <x v="0"/>
          </reference>
          <reference field="7" count="1">
            <x v="2"/>
          </reference>
        </references>
      </pivotArea>
    </format>
    <format dxfId="13">
      <pivotArea fieldPosition="0">
        <references count="4">
          <reference field="1" count="1" selected="0">
            <x v="0"/>
          </reference>
          <reference field="5" count="1" selected="0">
            <x v="1"/>
          </reference>
          <reference field="6" count="1" selected="0">
            <x v="1"/>
          </reference>
          <reference field="7" count="1">
            <x v="0"/>
          </reference>
        </references>
      </pivotArea>
    </format>
    <format dxfId="12">
      <pivotArea fieldPosition="0">
        <references count="3">
          <reference field="1" count="1" selected="0">
            <x v="1"/>
          </reference>
          <reference field="5" count="1" selected="0">
            <x v="1"/>
          </reference>
          <reference field="6" count="1">
            <x v="1"/>
          </reference>
        </references>
      </pivotArea>
    </format>
  </format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 dinámica2" cacheId="7"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17" firstHeaderRow="2" firstDataRow="2" firstDataCol="1"/>
  <pivotFields count="24">
    <pivotField showAll="0" defaultSubtotal="0"/>
    <pivotField axis="axisRow" showAll="0" includeNewItemsInFilter="1">
      <items count="3">
        <item x="0"/>
        <item x="1"/>
        <item t="default"/>
      </items>
    </pivotField>
    <pivotField showAll="0" includeNewItemsInFilter="1"/>
    <pivotField showAll="0" includeNewItemsInFilter="1"/>
    <pivotField showAll="0" includeNewItemsInFilter="1"/>
    <pivotField showAll="0" includeNewItemsInFilter="1"/>
    <pivotField showAll="0" includeNewItemsInFilter="1"/>
    <pivotField axis="axisRow" showAll="0" includeNewItemsInFilter="1">
      <items count="4">
        <item x="2"/>
        <item x="0"/>
        <item x="1"/>
        <item t="default"/>
      </items>
    </pivotField>
    <pivotField showAll="0" includeNewItemsInFilter="1"/>
    <pivotField showAll="0" includeNewItemsInFilter="1"/>
    <pivotField numFmtId="17" showAll="0" includeNewItemsInFilter="1"/>
    <pivotField showAll="0" includeNewItemsInFilter="1"/>
    <pivotField showAll="0" includeNewItemsInFilter="1"/>
    <pivotField axis="axisRow" showAll="0" includeNewItemsInFilter="1">
      <items count="3">
        <item x="0"/>
        <item m="1" x="1"/>
        <item t="default"/>
      </items>
    </pivotField>
    <pivotField numFmtId="3" showAll="0" includeNewItemsInFilter="1"/>
    <pivotField dataField="1" numFmtId="3" showAll="0" includeNewItemsInFilter="1"/>
    <pivotField showAll="0" includeNewItemsInFilter="1"/>
    <pivotField showAll="0" includeNewItemsInFilter="1"/>
    <pivotField showAll="0" defaultSubtotal="0"/>
    <pivotField showAll="0" includeNewItemsInFilter="1"/>
    <pivotField showAll="0" includeNewItemsInFilter="1"/>
    <pivotField showAll="0" includeNewItemsInFilter="1"/>
    <pivotField showAll="0" includeNewItemsInFilter="1"/>
    <pivotField showAll="0" includeNewItemsInFilter="1"/>
  </pivotFields>
  <rowFields count="3">
    <field x="1"/>
    <field x="7"/>
    <field x="13"/>
  </rowFields>
  <rowItems count="13">
    <i>
      <x/>
    </i>
    <i r="1">
      <x/>
    </i>
    <i r="2">
      <x/>
    </i>
    <i r="1">
      <x v="1"/>
    </i>
    <i r="2">
      <x/>
    </i>
    <i r="1">
      <x v="2"/>
    </i>
    <i r="2">
      <x/>
    </i>
    <i>
      <x v="1"/>
    </i>
    <i r="1">
      <x v="1"/>
    </i>
    <i r="2">
      <x/>
    </i>
    <i r="1">
      <x v="2"/>
    </i>
    <i r="2">
      <x/>
    </i>
    <i t="grand">
      <x/>
    </i>
  </rowItems>
  <colItems count="1">
    <i/>
  </colItems>
  <dataFields count="1">
    <dataField name="Suma de Valor estimado en la vigencia actual" fld="15" baseField="0" baseItem="0"/>
  </dataField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 dinámica1" cacheId="8" dataOnRows="1" applyNumberFormats="0" applyBorderFormats="0" applyFontFormats="0" applyPatternFormats="0" applyAlignmentFormats="0" applyWidthHeightFormats="1" dataCaption="Datos" updatedVersion="5" minRefreshableVersion="3" showMemberPropertyTips="0" useAutoFormatting="1" itemPrintTitles="1" createdVersion="5" indent="0" outline="1" outlineData="1" gridDropZones="1">
  <location ref="A3:B12" firstHeaderRow="2" firstDataRow="2" firstDataCol="1"/>
  <pivotFields count="25">
    <pivotField showAll="0" includeNewItemsInFilter="1"/>
    <pivotField axis="axisRow" showAll="0" includeNewItemsInFilter="1">
      <items count="2">
        <item x="0"/>
        <item t="default"/>
      </items>
    </pivotField>
    <pivotField showAll="0" includeNewItemsInFilter="1"/>
    <pivotField showAll="0" includeNewItemsInFilter="1"/>
    <pivotField showAll="0" includeNewItemsInFilter="1"/>
    <pivotField showAll="0" includeNewItemsInFilter="1"/>
    <pivotField showAll="0" includeNewItemsInFilter="1"/>
    <pivotField axis="axisRow" showAll="0" includeNewItemsInFilter="1">
      <items count="4">
        <item x="2"/>
        <item x="0"/>
        <item x="1"/>
        <item t="default"/>
      </items>
    </pivotField>
    <pivotField showAll="0" includeNewItemsInFilter="1"/>
    <pivotField showAll="0" includeNewItemsInFilter="1"/>
    <pivotField numFmtId="17" showAll="0" includeNewItemsInFilter="1"/>
    <pivotField showAll="0" includeNewItemsInFilter="1"/>
    <pivotField showAll="0" includeNewItemsInFilter="1"/>
    <pivotField axis="axisRow" showAll="0" includeNewItemsInFilter="1">
      <items count="3">
        <item x="0"/>
        <item x="1"/>
        <item t="default"/>
      </items>
    </pivotField>
    <pivotField numFmtId="175" showAll="0" includeNewItemsInFilter="1"/>
    <pivotField dataField="1" numFmtId="175" showAll="0" includeNewItemsInFilter="1"/>
    <pivotField showAll="0" includeNewItemsInFilter="1"/>
    <pivotField showAll="0" includeNewItemsInFilter="1"/>
    <pivotField showAll="0" includeNewItemsInFilter="1"/>
    <pivotField numFmtId="175" showAll="0" includeNewItemsInFilter="1"/>
    <pivotField showAll="0" includeNewItemsInFilter="1"/>
    <pivotField showAll="0" includeNewItemsInFilter="1"/>
    <pivotField showAll="0" includeNewItemsInFilter="1"/>
    <pivotField showAll="0" includeNewItemsInFilter="1"/>
    <pivotField showAll="0" includeNewItemsInFilter="1"/>
  </pivotFields>
  <rowFields count="3">
    <field x="1"/>
    <field x="13"/>
    <field x="7"/>
  </rowFields>
  <rowItems count="8">
    <i>
      <x/>
    </i>
    <i r="1">
      <x/>
    </i>
    <i r="2">
      <x/>
    </i>
    <i r="2">
      <x v="1"/>
    </i>
    <i r="2">
      <x v="2"/>
    </i>
    <i r="1">
      <x v="1"/>
    </i>
    <i r="2">
      <x v="1"/>
    </i>
    <i t="grand">
      <x/>
    </i>
  </rowItems>
  <colItems count="1">
    <i/>
  </colItems>
  <dataFields count="1">
    <dataField name="Suma de Valor estimado en la vigencia actual" fld="15" baseField="0" baseItem="0"/>
  </dataFields>
  <formats count="2">
    <format dxfId="11">
      <pivotArea collapsedLevelsAreSubtotals="1" fieldPosition="0">
        <references count="3">
          <reference field="1" count="0" selected="0"/>
          <reference field="7" count="1">
            <x v="1"/>
          </reference>
          <reference field="13" count="1" selected="0">
            <x v="1"/>
          </reference>
        </references>
      </pivotArea>
    </format>
    <format dxfId="10">
      <pivotArea collapsedLevelsAreSubtotals="1" fieldPosition="0">
        <references count="3">
          <reference field="1" count="0" selected="0"/>
          <reference field="7" count="1">
            <x v="1"/>
          </reference>
          <reference field="13" count="1" selected="0">
            <x v="0"/>
          </reference>
        </references>
      </pivotArea>
    </format>
  </format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Tabla dinámica1" cacheId="1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30" firstHeaderRow="1" firstDataRow="1" firstDataCol="1"/>
  <pivotFields count="24">
    <pivotField showAll="0"/>
    <pivotField axis="axisRow" showAll="0">
      <items count="3">
        <item x="0"/>
        <item x="1"/>
        <item t="default"/>
      </items>
    </pivotField>
    <pivotField showAll="0"/>
    <pivotField showAll="0"/>
    <pivotField axis="axisRow" showAll="0">
      <items count="10">
        <item x="5"/>
        <item x="2"/>
        <item x="0"/>
        <item x="6"/>
        <item x="3"/>
        <item x="7"/>
        <item x="8"/>
        <item x="4"/>
        <item x="1"/>
        <item t="default"/>
      </items>
    </pivotField>
    <pivotField showAll="0"/>
    <pivotField showAll="0"/>
    <pivotField axis="axisRow" showAll="0">
      <items count="5">
        <item x="2"/>
        <item x="0"/>
        <item x="3"/>
        <item x="1"/>
        <item t="default"/>
      </items>
    </pivotField>
    <pivotField showAll="0"/>
    <pivotField showAll="0"/>
    <pivotField numFmtId="17" showAll="0"/>
    <pivotField showAll="0"/>
    <pivotField showAll="0"/>
    <pivotField showAll="0"/>
    <pivotField numFmtId="175" showAll="0"/>
    <pivotField dataField="1" numFmtId="175" showAll="0"/>
    <pivotField showAll="0"/>
    <pivotField showAll="0"/>
    <pivotField showAll="0"/>
    <pivotField showAll="0"/>
    <pivotField showAll="0"/>
    <pivotField showAll="0"/>
    <pivotField showAll="0"/>
    <pivotField showAll="0"/>
  </pivotFields>
  <rowFields count="3">
    <field x="1"/>
    <field x="4"/>
    <field x="7"/>
  </rowFields>
  <rowItems count="27">
    <i>
      <x/>
    </i>
    <i r="1">
      <x v="1"/>
    </i>
    <i r="2">
      <x v="1"/>
    </i>
    <i r="1">
      <x v="2"/>
    </i>
    <i r="2">
      <x/>
    </i>
    <i r="2">
      <x v="1"/>
    </i>
    <i r="2">
      <x v="2"/>
    </i>
    <i r="2">
      <x v="3"/>
    </i>
    <i r="1">
      <x v="4"/>
    </i>
    <i r="2">
      <x v="1"/>
    </i>
    <i r="1">
      <x v="7"/>
    </i>
    <i r="2">
      <x v="1"/>
    </i>
    <i r="1">
      <x v="8"/>
    </i>
    <i r="2">
      <x v="1"/>
    </i>
    <i>
      <x v="1"/>
    </i>
    <i r="1">
      <x/>
    </i>
    <i r="2">
      <x v="1"/>
    </i>
    <i r="1">
      <x v="3"/>
    </i>
    <i r="2">
      <x v="1"/>
    </i>
    <i r="2">
      <x v="2"/>
    </i>
    <i r="1">
      <x v="5"/>
    </i>
    <i r="2">
      <x/>
    </i>
    <i r="2">
      <x v="1"/>
    </i>
    <i r="2">
      <x v="2"/>
    </i>
    <i r="1">
      <x v="6"/>
    </i>
    <i r="2">
      <x v="1"/>
    </i>
    <i t="grand">
      <x/>
    </i>
  </rowItems>
  <colItems count="1">
    <i/>
  </colItems>
  <dataFields count="1">
    <dataField name="Suma de Valor estimado en la vigencia actual" fld="15" baseField="0" baseItem="0"/>
  </dataFields>
  <formats count="6">
    <format dxfId="9">
      <pivotArea collapsedLevelsAreSubtotals="1" fieldPosition="0">
        <references count="1">
          <reference field="1" count="1">
            <x v="0"/>
          </reference>
        </references>
      </pivotArea>
    </format>
    <format dxfId="8">
      <pivotArea collapsedLevelsAreSubtotals="1" fieldPosition="0">
        <references count="1">
          <reference field="1" count="1">
            <x v="1"/>
          </reference>
        </references>
      </pivotArea>
    </format>
    <format dxfId="7">
      <pivotArea dataOnly="0" labelOnly="1" fieldPosition="0">
        <references count="1">
          <reference field="1" count="0"/>
        </references>
      </pivotArea>
    </format>
    <format dxfId="6">
      <pivotArea collapsedLevelsAreSubtotals="1" fieldPosition="0">
        <references count="2">
          <reference field="1" count="1" selected="0">
            <x v="0"/>
          </reference>
          <reference field="4" count="1">
            <x v="1"/>
          </reference>
        </references>
      </pivotArea>
    </format>
    <format dxfId="5">
      <pivotArea collapsedLevelsAreSubtotals="1" fieldPosition="0">
        <references count="3">
          <reference field="1" count="1" selected="0">
            <x v="0"/>
          </reference>
          <reference field="4" count="1" selected="0">
            <x v="1"/>
          </reference>
          <reference field="7" count="1">
            <x v="1"/>
          </reference>
        </references>
      </pivotArea>
    </format>
    <format dxfId="4">
      <pivotArea collapsedLevelsAreSubtotals="1" fieldPosition="0">
        <references count="3">
          <reference field="1" count="1" selected="0">
            <x v="0"/>
          </reference>
          <reference field="4" count="1" selected="0">
            <x v="2"/>
          </reference>
          <reference field="7"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Tabla dinámica3" cacheId="1" dataOnRows="1" applyNumberFormats="0" applyBorderFormats="0" applyFontFormats="0" applyPatternFormats="0" applyAlignmentFormats="0" applyWidthHeightFormats="1" dataCaption="Datos" updatedVersion="5" showMemberPropertyTips="0" useAutoFormatting="1" itemPrintTitles="1" createdVersion="1" indent="0" outline="1" outlineData="1" gridDropZones="1">
  <location ref="A3:B19" firstHeaderRow="2" firstDataRow="2" firstDataCol="1"/>
  <pivotFields count="15">
    <pivotField showAll="0" includeNewItemsInFilter="1"/>
    <pivotField axis="axisRow" showAll="0" includeNewItemsInFilter="1">
      <items count="2">
        <item x="0"/>
        <item t="default"/>
      </items>
    </pivotField>
    <pivotField showAll="0" includeNewItemsInFilter="1"/>
    <pivotField showAll="0" includeNewItemsInFilter="1"/>
    <pivotField showAll="0" includeNewItemsInFilter="1">
      <items count="10">
        <item x="3"/>
        <item x="4"/>
        <item x="0"/>
        <item x="1"/>
        <item x="5"/>
        <item x="2"/>
        <item x="6"/>
        <item x="7"/>
        <item x="8"/>
        <item t="default"/>
      </items>
    </pivotField>
    <pivotField axis="axisRow" showAll="0" includeNewItemsInFilter="1">
      <items count="3">
        <item x="1"/>
        <item x="0"/>
        <item t="default"/>
      </items>
    </pivotField>
    <pivotField axis="axisRow" showAll="0" includeNewItemsInFilter="1">
      <items count="4">
        <item x="1"/>
        <item x="0"/>
        <item x="2"/>
        <item t="default"/>
      </items>
    </pivotField>
    <pivotField axis="axisRow" showAll="0" includeNewItemsInFilter="1">
      <items count="4">
        <item x="2"/>
        <item x="0"/>
        <item x="1"/>
        <item t="default"/>
      </items>
    </pivotField>
    <pivotField showAll="0" includeNewItemsInFilter="1"/>
    <pivotField showAll="0" includeNewItemsInFilter="1"/>
    <pivotField numFmtId="17" showAll="0" includeNewItemsInFilter="1"/>
    <pivotField showAll="0" includeNewItemsInFilter="1"/>
    <pivotField showAll="0" includeNewItemsInFilter="1"/>
    <pivotField axis="axisRow" showAll="0" includeNewItemsInFilter="1">
      <items count="5">
        <item x="1"/>
        <item x="0"/>
        <item x="2"/>
        <item x="3"/>
        <item t="default"/>
      </items>
    </pivotField>
    <pivotField dataField="1" numFmtId="173" showAll="0" includeNewItemsInFilter="1"/>
  </pivotFields>
  <rowFields count="5">
    <field x="1"/>
    <field x="5"/>
    <field x="6"/>
    <field x="7"/>
    <field x="13"/>
  </rowFields>
  <rowItems count="15">
    <i>
      <x/>
    </i>
    <i r="1">
      <x/>
    </i>
    <i r="2">
      <x/>
    </i>
    <i r="3">
      <x v="2"/>
    </i>
    <i r="4">
      <x/>
    </i>
    <i r="4">
      <x v="2"/>
    </i>
    <i r="2">
      <x v="2"/>
    </i>
    <i r="3">
      <x/>
    </i>
    <i r="4">
      <x/>
    </i>
    <i r="1">
      <x v="1"/>
    </i>
    <i r="2">
      <x v="1"/>
    </i>
    <i r="3">
      <x v="1"/>
    </i>
    <i r="4">
      <x v="1"/>
    </i>
    <i r="4">
      <x v="3"/>
    </i>
    <i t="grand">
      <x/>
    </i>
  </rowItems>
  <colItems count="1">
    <i/>
  </colItems>
  <dataFields count="1">
    <dataField name="Suma de Valor total estimado" fld="14" baseField="0" baseItem="0"/>
  </dataFields>
  <pivotTableStyleInfo name="PivotStyleMedium18"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ivotTable" Target="../pivotTables/pivotTable1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zoomScale="50" zoomScaleNormal="50" workbookViewId="0">
      <pane xSplit="4" ySplit="8" topLeftCell="E12" activePane="bottomRight" state="frozen"/>
      <selection pane="topRight" activeCell="E1" sqref="E1"/>
      <selection pane="bottomLeft" activeCell="A9" sqref="A9"/>
      <selection pane="bottomRight" activeCell="E13" sqref="E13:N13"/>
    </sheetView>
  </sheetViews>
  <sheetFormatPr baseColWidth="10" defaultRowHeight="15" x14ac:dyDescent="0.25"/>
  <cols>
    <col min="4" max="4" width="1.7109375" customWidth="1"/>
    <col min="14" max="14" width="97" customWidth="1"/>
    <col min="15" max="15" width="3.28515625" customWidth="1"/>
    <col min="21" max="21" width="15.42578125" customWidth="1"/>
  </cols>
  <sheetData>
    <row r="1" spans="1:21" s="1" customFormat="1" ht="33" customHeight="1" x14ac:dyDescent="0.25">
      <c r="A1" s="413"/>
      <c r="B1" s="414"/>
      <c r="C1" s="7"/>
      <c r="D1" s="419" t="s">
        <v>16</v>
      </c>
      <c r="E1" s="419"/>
      <c r="F1" s="419"/>
      <c r="G1" s="419"/>
      <c r="H1" s="419"/>
      <c r="I1" s="419"/>
      <c r="J1" s="419"/>
      <c r="K1" s="419"/>
      <c r="L1" s="419"/>
      <c r="M1" s="419"/>
      <c r="N1" s="419"/>
      <c r="O1" s="419"/>
      <c r="P1" s="419"/>
      <c r="Q1" s="419"/>
      <c r="R1" s="419"/>
      <c r="S1" s="419"/>
      <c r="T1" s="419"/>
      <c r="U1" s="419"/>
    </row>
    <row r="2" spans="1:21" s="1" customFormat="1" ht="12.75" customHeight="1" x14ac:dyDescent="0.25">
      <c r="A2" s="415"/>
      <c r="B2" s="416"/>
      <c r="C2" s="2"/>
      <c r="D2" s="420"/>
      <c r="E2" s="420"/>
      <c r="F2" s="420"/>
      <c r="G2" s="420"/>
      <c r="H2" s="420"/>
      <c r="I2" s="420"/>
      <c r="J2" s="420"/>
      <c r="K2" s="420"/>
      <c r="L2" s="420"/>
      <c r="M2" s="420"/>
      <c r="N2" s="420"/>
      <c r="O2" s="420"/>
      <c r="P2" s="420"/>
      <c r="Q2" s="420"/>
      <c r="R2" s="420"/>
      <c r="S2" s="420"/>
      <c r="T2" s="420"/>
      <c r="U2" s="420"/>
    </row>
    <row r="3" spans="1:21" s="1" customFormat="1" ht="24" customHeight="1" x14ac:dyDescent="0.25">
      <c r="A3" s="415"/>
      <c r="B3" s="416"/>
      <c r="C3" s="2"/>
      <c r="D3" s="421" t="s">
        <v>7</v>
      </c>
      <c r="E3" s="421" t="s">
        <v>17</v>
      </c>
      <c r="F3" s="421"/>
      <c r="G3" s="421"/>
      <c r="H3" s="421"/>
      <c r="I3" s="421"/>
      <c r="J3" s="421"/>
      <c r="K3" s="421"/>
      <c r="L3" s="421"/>
      <c r="M3" s="421"/>
      <c r="N3" s="421"/>
      <c r="O3" s="421"/>
      <c r="P3" s="421"/>
      <c r="Q3" s="421"/>
      <c r="R3" s="421"/>
      <c r="S3" s="421"/>
      <c r="T3" s="421"/>
      <c r="U3" s="421"/>
    </row>
    <row r="4" spans="1:21" s="1" customFormat="1" ht="32.25" customHeight="1" thickBot="1" x14ac:dyDescent="0.3">
      <c r="A4" s="417"/>
      <c r="B4" s="418"/>
      <c r="C4" s="8"/>
      <c r="D4" s="422" t="s">
        <v>382</v>
      </c>
      <c r="E4" s="422"/>
      <c r="F4" s="422"/>
      <c r="G4" s="422"/>
      <c r="H4" s="422"/>
      <c r="I4" s="422"/>
      <c r="J4" s="422"/>
      <c r="K4" s="422"/>
      <c r="L4" s="422"/>
      <c r="M4" s="422"/>
      <c r="N4" s="422"/>
      <c r="O4" s="422"/>
      <c r="P4" s="422"/>
      <c r="Q4" s="422"/>
      <c r="R4" s="422"/>
      <c r="S4" s="422"/>
      <c r="T4" s="422"/>
      <c r="U4" s="422"/>
    </row>
    <row r="5" spans="1:21" s="1" customFormat="1" ht="7.5" customHeight="1" thickBot="1" x14ac:dyDescent="0.3"/>
    <row r="6" spans="1:21" s="1" customFormat="1" x14ac:dyDescent="0.25">
      <c r="A6" s="423" t="s">
        <v>0</v>
      </c>
      <c r="B6" s="424"/>
      <c r="C6" s="424"/>
      <c r="D6" s="424"/>
      <c r="E6" s="424"/>
      <c r="F6" s="424"/>
      <c r="G6" s="424"/>
      <c r="H6" s="424"/>
      <c r="I6" s="424"/>
      <c r="J6" s="424"/>
      <c r="K6" s="424"/>
      <c r="L6" s="424"/>
      <c r="M6" s="424"/>
      <c r="N6" s="424"/>
      <c r="O6" s="424"/>
      <c r="P6" s="424"/>
      <c r="Q6" s="424"/>
      <c r="R6" s="424"/>
      <c r="S6" s="424"/>
      <c r="T6" s="424"/>
      <c r="U6" s="424"/>
    </row>
    <row r="7" spans="1:21" s="1" customFormat="1" ht="15.75" thickBot="1" x14ac:dyDescent="0.3">
      <c r="A7" s="425"/>
      <c r="B7" s="426"/>
      <c r="C7" s="426"/>
      <c r="D7" s="426"/>
      <c r="E7" s="426"/>
      <c r="F7" s="426"/>
      <c r="G7" s="426"/>
      <c r="H7" s="426"/>
      <c r="I7" s="426"/>
      <c r="J7" s="426"/>
      <c r="K7" s="426"/>
      <c r="L7" s="426"/>
      <c r="M7" s="426"/>
      <c r="N7" s="426"/>
      <c r="O7" s="426"/>
      <c r="P7" s="426"/>
      <c r="Q7" s="426"/>
      <c r="R7" s="426"/>
      <c r="S7" s="426"/>
      <c r="T7" s="426"/>
      <c r="U7" s="426"/>
    </row>
    <row r="8" spans="1:21" s="1" customFormat="1" ht="7.5" customHeight="1" thickBot="1" x14ac:dyDescent="0.3">
      <c r="L8" s="3"/>
      <c r="O8" s="4"/>
    </row>
    <row r="9" spans="1:21" s="1" customFormat="1" ht="31.5" customHeight="1" x14ac:dyDescent="0.25">
      <c r="A9" s="427" t="s">
        <v>18</v>
      </c>
      <c r="B9" s="428"/>
      <c r="C9" s="428"/>
      <c r="D9" s="429"/>
      <c r="E9" s="430" t="s">
        <v>10</v>
      </c>
      <c r="F9" s="431"/>
      <c r="G9" s="431"/>
      <c r="H9" s="431"/>
      <c r="I9" s="431"/>
      <c r="J9" s="431"/>
      <c r="K9" s="431"/>
      <c r="L9" s="431"/>
      <c r="M9" s="431"/>
      <c r="N9" s="432"/>
      <c r="O9" s="56"/>
      <c r="P9" s="374" t="s">
        <v>8</v>
      </c>
      <c r="Q9" s="375"/>
      <c r="R9" s="375"/>
      <c r="S9" s="375"/>
      <c r="T9" s="375"/>
      <c r="U9" s="376"/>
    </row>
    <row r="10" spans="1:21" s="1" customFormat="1" ht="31.5" customHeight="1" x14ac:dyDescent="0.25">
      <c r="A10" s="383" t="s">
        <v>976</v>
      </c>
      <c r="B10" s="384"/>
      <c r="C10" s="384"/>
      <c r="D10" s="385"/>
      <c r="E10" s="386" t="s">
        <v>1223</v>
      </c>
      <c r="F10" s="387"/>
      <c r="G10" s="387"/>
      <c r="H10" s="387"/>
      <c r="I10" s="387"/>
      <c r="J10" s="387"/>
      <c r="K10" s="387"/>
      <c r="L10" s="387"/>
      <c r="M10" s="387"/>
      <c r="N10" s="388"/>
      <c r="O10" s="56"/>
      <c r="P10" s="377"/>
      <c r="Q10" s="378"/>
      <c r="R10" s="378"/>
      <c r="S10" s="378"/>
      <c r="T10" s="378"/>
      <c r="U10" s="379"/>
    </row>
    <row r="11" spans="1:21" s="1" customFormat="1" ht="31.5" customHeight="1" x14ac:dyDescent="0.25">
      <c r="A11" s="383" t="s">
        <v>19</v>
      </c>
      <c r="B11" s="384"/>
      <c r="C11" s="384"/>
      <c r="D11" s="385"/>
      <c r="E11" s="386" t="s">
        <v>11</v>
      </c>
      <c r="F11" s="387"/>
      <c r="G11" s="387"/>
      <c r="H11" s="387"/>
      <c r="I11" s="387"/>
      <c r="J11" s="387"/>
      <c r="K11" s="387"/>
      <c r="L11" s="387"/>
      <c r="M11" s="387"/>
      <c r="N11" s="388"/>
      <c r="O11" s="56"/>
      <c r="P11" s="377"/>
      <c r="Q11" s="378"/>
      <c r="R11" s="378"/>
      <c r="S11" s="378"/>
      <c r="T11" s="378"/>
      <c r="U11" s="379"/>
    </row>
    <row r="12" spans="1:21" s="1" customFormat="1" ht="31.5" customHeight="1" x14ac:dyDescent="0.25">
      <c r="A12" s="383" t="s">
        <v>20</v>
      </c>
      <c r="B12" s="384"/>
      <c r="C12" s="384"/>
      <c r="D12" s="385"/>
      <c r="E12" s="386" t="s">
        <v>12</v>
      </c>
      <c r="F12" s="387"/>
      <c r="G12" s="387"/>
      <c r="H12" s="387"/>
      <c r="I12" s="387"/>
      <c r="J12" s="387"/>
      <c r="K12" s="387"/>
      <c r="L12" s="387"/>
      <c r="M12" s="387"/>
      <c r="N12" s="388"/>
      <c r="O12" s="56"/>
      <c r="P12" s="377"/>
      <c r="Q12" s="378"/>
      <c r="R12" s="378"/>
      <c r="S12" s="378"/>
      <c r="T12" s="378"/>
      <c r="U12" s="379"/>
    </row>
    <row r="13" spans="1:21" s="1" customFormat="1" ht="150" customHeight="1" thickBot="1" x14ac:dyDescent="0.3">
      <c r="A13" s="404" t="s">
        <v>21</v>
      </c>
      <c r="B13" s="405"/>
      <c r="C13" s="405"/>
      <c r="D13" s="406"/>
      <c r="E13" s="433" t="s">
        <v>1514</v>
      </c>
      <c r="F13" s="434"/>
      <c r="G13" s="434"/>
      <c r="H13" s="434"/>
      <c r="I13" s="434"/>
      <c r="J13" s="434"/>
      <c r="K13" s="434"/>
      <c r="L13" s="434"/>
      <c r="M13" s="434"/>
      <c r="N13" s="435"/>
      <c r="O13" s="57"/>
      <c r="P13" s="380"/>
      <c r="Q13" s="381"/>
      <c r="R13" s="381"/>
      <c r="S13" s="381"/>
      <c r="T13" s="381"/>
      <c r="U13" s="382"/>
    </row>
    <row r="14" spans="1:21" s="1" customFormat="1" ht="90.75" customHeight="1" thickBot="1" x14ac:dyDescent="0.3">
      <c r="A14" s="401" t="s">
        <v>22</v>
      </c>
      <c r="B14" s="402"/>
      <c r="C14" s="402"/>
      <c r="D14" s="403"/>
      <c r="E14" s="407" t="s">
        <v>1509</v>
      </c>
      <c r="F14" s="408"/>
      <c r="G14" s="408"/>
      <c r="H14" s="408"/>
      <c r="I14" s="408"/>
      <c r="J14" s="408"/>
      <c r="K14" s="408"/>
      <c r="L14" s="408"/>
      <c r="M14" s="408"/>
      <c r="N14" s="409"/>
      <c r="O14" s="5"/>
      <c r="P14" s="5"/>
      <c r="Q14" s="5"/>
      <c r="R14" s="5"/>
      <c r="S14" s="5"/>
      <c r="T14" s="5"/>
      <c r="U14" s="58"/>
    </row>
    <row r="15" spans="1:21" s="1" customFormat="1" ht="71.25" customHeight="1" x14ac:dyDescent="0.25">
      <c r="A15" s="404"/>
      <c r="B15" s="405"/>
      <c r="C15" s="405"/>
      <c r="D15" s="406"/>
      <c r="E15" s="410"/>
      <c r="F15" s="411"/>
      <c r="G15" s="411"/>
      <c r="H15" s="411"/>
      <c r="I15" s="411"/>
      <c r="J15" s="411"/>
      <c r="K15" s="411"/>
      <c r="L15" s="411"/>
      <c r="M15" s="411"/>
      <c r="N15" s="412"/>
      <c r="O15" s="56"/>
      <c r="P15" s="374" t="s">
        <v>1067</v>
      </c>
      <c r="Q15" s="375"/>
      <c r="R15" s="375"/>
      <c r="S15" s="375"/>
      <c r="T15" s="375"/>
      <c r="U15" s="376"/>
    </row>
    <row r="16" spans="1:21" s="1" customFormat="1" ht="66.75" customHeight="1" x14ac:dyDescent="0.25">
      <c r="A16" s="383" t="s">
        <v>23</v>
      </c>
      <c r="B16" s="384"/>
      <c r="C16" s="384"/>
      <c r="D16" s="385"/>
      <c r="E16" s="386" t="s">
        <v>35</v>
      </c>
      <c r="F16" s="387"/>
      <c r="G16" s="387"/>
      <c r="H16" s="387"/>
      <c r="I16" s="387"/>
      <c r="J16" s="387"/>
      <c r="K16" s="387"/>
      <c r="L16" s="387"/>
      <c r="M16" s="387"/>
      <c r="N16" s="388"/>
      <c r="O16" s="56"/>
      <c r="P16" s="377"/>
      <c r="Q16" s="378"/>
      <c r="R16" s="378"/>
      <c r="S16" s="378"/>
      <c r="T16" s="378"/>
      <c r="U16" s="379"/>
    </row>
    <row r="17" spans="1:21" s="1" customFormat="1" ht="31.5" customHeight="1" x14ac:dyDescent="0.25">
      <c r="A17" s="383" t="s">
        <v>24</v>
      </c>
      <c r="B17" s="384"/>
      <c r="C17" s="384"/>
      <c r="D17" s="385"/>
      <c r="E17" s="389">
        <f>78057000000+6966888750</f>
        <v>85023888750</v>
      </c>
      <c r="F17" s="390"/>
      <c r="G17" s="390"/>
      <c r="H17" s="390"/>
      <c r="I17" s="390"/>
      <c r="J17" s="390"/>
      <c r="K17" s="390"/>
      <c r="L17" s="390"/>
      <c r="M17" s="390"/>
      <c r="N17" s="391"/>
      <c r="O17" s="56"/>
      <c r="P17" s="377"/>
      <c r="Q17" s="378"/>
      <c r="R17" s="378"/>
      <c r="S17" s="378"/>
      <c r="T17" s="378"/>
      <c r="U17" s="379"/>
    </row>
    <row r="18" spans="1:21" s="1" customFormat="1" ht="31.5" customHeight="1" x14ac:dyDescent="0.25">
      <c r="A18" s="383" t="s">
        <v>25</v>
      </c>
      <c r="B18" s="384"/>
      <c r="C18" s="384"/>
      <c r="D18" s="385"/>
      <c r="E18" s="392">
        <v>289557500</v>
      </c>
      <c r="F18" s="393"/>
      <c r="G18" s="393"/>
      <c r="H18" s="393"/>
      <c r="I18" s="393"/>
      <c r="J18" s="393"/>
      <c r="K18" s="393"/>
      <c r="L18" s="393"/>
      <c r="M18" s="393"/>
      <c r="N18" s="394"/>
      <c r="O18" s="56"/>
      <c r="P18" s="377"/>
      <c r="Q18" s="378"/>
      <c r="R18" s="378"/>
      <c r="S18" s="378"/>
      <c r="T18" s="378"/>
      <c r="U18" s="379"/>
    </row>
    <row r="19" spans="1:21" s="1" customFormat="1" ht="31.5" customHeight="1" x14ac:dyDescent="0.25">
      <c r="A19" s="383" t="s">
        <v>26</v>
      </c>
      <c r="B19" s="384"/>
      <c r="C19" s="384"/>
      <c r="D19" s="385"/>
      <c r="E19" s="392">
        <v>28995750</v>
      </c>
      <c r="F19" s="393"/>
      <c r="G19" s="393"/>
      <c r="H19" s="393"/>
      <c r="I19" s="393"/>
      <c r="J19" s="393"/>
      <c r="K19" s="393"/>
      <c r="L19" s="393"/>
      <c r="M19" s="393"/>
      <c r="N19" s="394"/>
      <c r="O19" s="56"/>
      <c r="P19" s="377"/>
      <c r="Q19" s="378"/>
      <c r="R19" s="378"/>
      <c r="S19" s="378"/>
      <c r="T19" s="378"/>
      <c r="U19" s="379"/>
    </row>
    <row r="20" spans="1:21" s="1" customFormat="1" ht="31.5" customHeight="1" thickBot="1" x14ac:dyDescent="0.3">
      <c r="A20" s="395" t="s">
        <v>27</v>
      </c>
      <c r="B20" s="396"/>
      <c r="C20" s="396"/>
      <c r="D20" s="397"/>
      <c r="E20" s="398" t="s">
        <v>2006</v>
      </c>
      <c r="F20" s="399"/>
      <c r="G20" s="399"/>
      <c r="H20" s="399"/>
      <c r="I20" s="399"/>
      <c r="J20" s="399"/>
      <c r="K20" s="399"/>
      <c r="L20" s="399"/>
      <c r="M20" s="399"/>
      <c r="N20" s="400"/>
      <c r="O20" s="57"/>
      <c r="P20" s="380"/>
      <c r="Q20" s="381"/>
      <c r="R20" s="381"/>
      <c r="S20" s="381"/>
      <c r="T20" s="381"/>
      <c r="U20" s="382"/>
    </row>
  </sheetData>
  <mergeCells count="29">
    <mergeCell ref="A9:D9"/>
    <mergeCell ref="E9:N9"/>
    <mergeCell ref="P9:U13"/>
    <mergeCell ref="A10:D10"/>
    <mergeCell ref="E10:N10"/>
    <mergeCell ref="A11:D11"/>
    <mergeCell ref="E11:N11"/>
    <mergeCell ref="A12:D12"/>
    <mergeCell ref="E12:N12"/>
    <mergeCell ref="A13:D13"/>
    <mergeCell ref="E13:N13"/>
    <mergeCell ref="A1:B4"/>
    <mergeCell ref="D1:U2"/>
    <mergeCell ref="D3:U3"/>
    <mergeCell ref="D4:U4"/>
    <mergeCell ref="A6:U7"/>
    <mergeCell ref="P15:U20"/>
    <mergeCell ref="A16:D16"/>
    <mergeCell ref="E16:N16"/>
    <mergeCell ref="A17:D17"/>
    <mergeCell ref="E17:N17"/>
    <mergeCell ref="A18:D18"/>
    <mergeCell ref="E18:N18"/>
    <mergeCell ref="A19:D19"/>
    <mergeCell ref="E19:N19"/>
    <mergeCell ref="A20:D20"/>
    <mergeCell ref="E20:N20"/>
    <mergeCell ref="A14:D15"/>
    <mergeCell ref="E14:N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3:B23"/>
  <sheetViews>
    <sheetView topLeftCell="A10" workbookViewId="0">
      <selection activeCell="B8" activeCellId="1" sqref="B14 B8"/>
    </sheetView>
  </sheetViews>
  <sheetFormatPr baseColWidth="10" defaultRowHeight="15" x14ac:dyDescent="0.25"/>
  <cols>
    <col min="1" max="1" width="135.7109375" customWidth="1"/>
    <col min="2" max="2" width="18.28515625" style="60" bestFit="1" customWidth="1"/>
    <col min="3" max="3" width="100.7109375" customWidth="1"/>
    <col min="4" max="4" width="128.140625" bestFit="1" customWidth="1"/>
    <col min="5" max="5" width="43.5703125" bestFit="1" customWidth="1"/>
  </cols>
  <sheetData>
    <row r="3" spans="1:2" x14ac:dyDescent="0.25">
      <c r="A3" s="25" t="s">
        <v>980</v>
      </c>
      <c r="B3" s="65"/>
    </row>
    <row r="4" spans="1:2" x14ac:dyDescent="0.25">
      <c r="A4" s="25" t="s">
        <v>982</v>
      </c>
      <c r="B4" s="65" t="s">
        <v>981</v>
      </c>
    </row>
    <row r="5" spans="1:2" x14ac:dyDescent="0.25">
      <c r="A5" s="26" t="s">
        <v>341</v>
      </c>
      <c r="B5" s="65">
        <v>179240600</v>
      </c>
    </row>
    <row r="6" spans="1:2" x14ac:dyDescent="0.25">
      <c r="A6" s="27" t="s">
        <v>300</v>
      </c>
      <c r="B6" s="65">
        <v>179240600</v>
      </c>
    </row>
    <row r="7" spans="1:2" x14ac:dyDescent="0.25">
      <c r="A7" s="28" t="s">
        <v>345</v>
      </c>
      <c r="B7" s="65">
        <v>179240600</v>
      </c>
    </row>
    <row r="8" spans="1:2" x14ac:dyDescent="0.25">
      <c r="A8" s="29" t="s">
        <v>302</v>
      </c>
      <c r="B8" s="72">
        <v>179240600</v>
      </c>
    </row>
    <row r="9" spans="1:2" x14ac:dyDescent="0.25">
      <c r="A9" s="26" t="s">
        <v>349</v>
      </c>
      <c r="B9" s="65">
        <v>173960400</v>
      </c>
    </row>
    <row r="10" spans="1:2" x14ac:dyDescent="0.25">
      <c r="A10" s="27" t="s">
        <v>352</v>
      </c>
      <c r="B10" s="65">
        <v>130000000</v>
      </c>
    </row>
    <row r="11" spans="1:2" x14ac:dyDescent="0.25">
      <c r="A11" s="28" t="s">
        <v>353</v>
      </c>
      <c r="B11" s="65">
        <v>130000000</v>
      </c>
    </row>
    <row r="12" spans="1:2" x14ac:dyDescent="0.25">
      <c r="A12" s="29" t="s">
        <v>354</v>
      </c>
      <c r="B12" s="73">
        <v>130000000</v>
      </c>
    </row>
    <row r="13" spans="1:2" x14ac:dyDescent="0.25">
      <c r="A13" s="27" t="s">
        <v>300</v>
      </c>
      <c r="B13" s="65">
        <v>43960400</v>
      </c>
    </row>
    <row r="14" spans="1:2" x14ac:dyDescent="0.25">
      <c r="A14" s="28" t="s">
        <v>345</v>
      </c>
      <c r="B14" s="72">
        <v>43960400</v>
      </c>
    </row>
    <row r="15" spans="1:2" x14ac:dyDescent="0.25">
      <c r="A15" s="29" t="s">
        <v>302</v>
      </c>
      <c r="B15" s="65">
        <v>43960400</v>
      </c>
    </row>
    <row r="16" spans="1:2" x14ac:dyDescent="0.25">
      <c r="A16" s="26" t="s">
        <v>359</v>
      </c>
      <c r="B16" s="65">
        <v>730799000</v>
      </c>
    </row>
    <row r="17" spans="1:2" x14ac:dyDescent="0.25">
      <c r="A17" s="27" t="s">
        <v>352</v>
      </c>
      <c r="B17" s="65">
        <v>134305000</v>
      </c>
    </row>
    <row r="18" spans="1:2" x14ac:dyDescent="0.25">
      <c r="A18" s="28" t="s">
        <v>353</v>
      </c>
      <c r="B18" s="65">
        <v>134305000</v>
      </c>
    </row>
    <row r="19" spans="1:2" x14ac:dyDescent="0.25">
      <c r="A19" s="29" t="s">
        <v>354</v>
      </c>
      <c r="B19" s="65">
        <v>134305000</v>
      </c>
    </row>
    <row r="20" spans="1:2" x14ac:dyDescent="0.25">
      <c r="A20" s="27" t="s">
        <v>300</v>
      </c>
      <c r="B20" s="65">
        <v>596494000</v>
      </c>
    </row>
    <row r="21" spans="1:2" x14ac:dyDescent="0.25">
      <c r="A21" s="28" t="s">
        <v>345</v>
      </c>
      <c r="B21" s="65">
        <v>596494000</v>
      </c>
    </row>
    <row r="22" spans="1:2" x14ac:dyDescent="0.25">
      <c r="A22" s="29" t="s">
        <v>370</v>
      </c>
      <c r="B22" s="65">
        <v>596494000</v>
      </c>
    </row>
    <row r="23" spans="1:2" x14ac:dyDescent="0.25">
      <c r="A23" s="26" t="s">
        <v>979</v>
      </c>
      <c r="B23" s="65">
        <v>1084000000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96"/>
  <sheetViews>
    <sheetView zoomScale="50" zoomScaleNormal="50" zoomScaleSheetLayoutView="70" zoomScalePageLayoutView="70" workbookViewId="0">
      <selection activeCell="O28" sqref="O28"/>
    </sheetView>
  </sheetViews>
  <sheetFormatPr baseColWidth="10" defaultColWidth="10.85546875" defaultRowHeight="12" x14ac:dyDescent="0.2"/>
  <cols>
    <col min="1" max="1" width="5.7109375" style="36" customWidth="1"/>
    <col min="2" max="2" width="15.85546875" style="36" customWidth="1"/>
    <col min="3" max="3" width="25.7109375" style="36" customWidth="1"/>
    <col min="4" max="4" width="15.28515625" style="36" customWidth="1"/>
    <col min="5" max="5" width="21.7109375" style="36" customWidth="1"/>
    <col min="6" max="6" width="20.28515625" style="36" customWidth="1"/>
    <col min="7" max="7" width="25.42578125" style="36" customWidth="1"/>
    <col min="8" max="8" width="16.140625" style="36" customWidth="1"/>
    <col min="9" max="9" width="13.42578125" style="36" customWidth="1"/>
    <col min="10" max="10" width="27.85546875" style="36" customWidth="1"/>
    <col min="11" max="11" width="10.5703125" style="36" customWidth="1"/>
    <col min="12" max="12" width="7.85546875" style="36" customWidth="1"/>
    <col min="13" max="13" width="17.85546875" style="36" customWidth="1"/>
    <col min="14" max="14" width="14.42578125" style="36" customWidth="1"/>
    <col min="15" max="15" width="19.5703125" style="36" customWidth="1"/>
    <col min="16" max="16" width="19.85546875" style="36" customWidth="1"/>
    <col min="17" max="17" width="9.7109375" style="36" customWidth="1"/>
    <col min="18" max="18" width="11.5703125" style="36" customWidth="1"/>
    <col min="19" max="20" width="23.42578125" style="36" customWidth="1"/>
    <col min="21" max="21" width="22.85546875" style="36" hidden="1" customWidth="1"/>
    <col min="22" max="22" width="19.140625" style="36" hidden="1" customWidth="1"/>
    <col min="23" max="23" width="15.85546875" style="36" hidden="1" customWidth="1"/>
    <col min="24" max="24" width="15.5703125" style="36" hidden="1" customWidth="1"/>
    <col min="25" max="25" width="12" style="36" hidden="1" customWidth="1"/>
    <col min="26" max="16384" width="10.85546875" style="36"/>
  </cols>
  <sheetData>
    <row r="1" spans="1:25" x14ac:dyDescent="0.2">
      <c r="A1" s="436" t="s">
        <v>1510</v>
      </c>
      <c r="B1" s="437"/>
      <c r="C1" s="437"/>
      <c r="D1" s="437"/>
      <c r="E1" s="437"/>
      <c r="F1" s="437"/>
      <c r="G1" s="437"/>
      <c r="H1" s="437"/>
      <c r="I1" s="437"/>
      <c r="J1" s="437"/>
      <c r="K1" s="437"/>
      <c r="L1" s="437"/>
      <c r="M1" s="437"/>
      <c r="N1" s="437"/>
      <c r="O1" s="437"/>
      <c r="P1" s="437"/>
      <c r="Q1" s="437"/>
      <c r="R1" s="437"/>
      <c r="S1" s="437"/>
      <c r="T1" s="437"/>
    </row>
    <row r="2" spans="1:25" x14ac:dyDescent="0.2">
      <c r="A2" s="436"/>
      <c r="B2" s="437"/>
      <c r="C2" s="437"/>
      <c r="D2" s="437"/>
      <c r="E2" s="437"/>
      <c r="F2" s="437"/>
      <c r="G2" s="437"/>
      <c r="H2" s="437"/>
      <c r="I2" s="437"/>
      <c r="J2" s="437"/>
      <c r="K2" s="437"/>
      <c r="L2" s="437"/>
      <c r="M2" s="437"/>
      <c r="N2" s="437"/>
      <c r="O2" s="437"/>
      <c r="P2" s="437"/>
      <c r="Q2" s="437"/>
      <c r="R2" s="437"/>
      <c r="S2" s="437"/>
      <c r="T2" s="437"/>
    </row>
    <row r="3" spans="1:25" ht="16.5" customHeight="1" thickBot="1" x14ac:dyDescent="0.25"/>
    <row r="4" spans="1:25" s="34" customFormat="1" ht="75" customHeight="1" thickBot="1" x14ac:dyDescent="0.3">
      <c r="A4" s="102" t="s">
        <v>296</v>
      </c>
      <c r="B4" s="103" t="s">
        <v>28</v>
      </c>
      <c r="C4" s="104" t="s">
        <v>31</v>
      </c>
      <c r="D4" s="103" t="s">
        <v>29</v>
      </c>
      <c r="E4" s="104" t="s">
        <v>30</v>
      </c>
      <c r="F4" s="103" t="s">
        <v>13</v>
      </c>
      <c r="G4" s="103" t="s">
        <v>14</v>
      </c>
      <c r="H4" s="103" t="s">
        <v>15</v>
      </c>
      <c r="I4" s="106" t="s">
        <v>9</v>
      </c>
      <c r="J4" s="106" t="s">
        <v>33</v>
      </c>
      <c r="K4" s="106" t="s">
        <v>1566</v>
      </c>
      <c r="L4" s="106" t="s">
        <v>1572</v>
      </c>
      <c r="M4" s="106" t="s">
        <v>1</v>
      </c>
      <c r="N4" s="106" t="s">
        <v>2</v>
      </c>
      <c r="O4" s="108" t="s">
        <v>3</v>
      </c>
      <c r="P4" s="106" t="s">
        <v>4</v>
      </c>
      <c r="Q4" s="106" t="s">
        <v>5</v>
      </c>
      <c r="R4" s="106" t="s">
        <v>6</v>
      </c>
      <c r="S4" s="106" t="s">
        <v>1568</v>
      </c>
      <c r="T4" s="103" t="s">
        <v>34</v>
      </c>
      <c r="U4" s="103" t="s">
        <v>2007</v>
      </c>
      <c r="V4" s="103" t="s">
        <v>36</v>
      </c>
      <c r="W4" s="109" t="s">
        <v>458</v>
      </c>
      <c r="X4" s="109" t="s">
        <v>460</v>
      </c>
      <c r="Y4" s="109" t="s">
        <v>459</v>
      </c>
    </row>
    <row r="5" spans="1:25" s="37" customFormat="1" ht="15" customHeight="1" x14ac:dyDescent="0.25">
      <c r="A5" s="249">
        <v>1</v>
      </c>
      <c r="B5" s="242" t="s">
        <v>341</v>
      </c>
      <c r="C5" s="238" t="s">
        <v>342</v>
      </c>
      <c r="D5" s="239" t="s">
        <v>343</v>
      </c>
      <c r="E5" s="240" t="s">
        <v>344</v>
      </c>
      <c r="F5" s="271" t="s">
        <v>300</v>
      </c>
      <c r="G5" s="257" t="s">
        <v>345</v>
      </c>
      <c r="H5" s="257" t="s">
        <v>302</v>
      </c>
      <c r="I5" s="254">
        <v>80111500</v>
      </c>
      <c r="J5" s="257" t="s">
        <v>346</v>
      </c>
      <c r="K5" s="116">
        <v>41944</v>
      </c>
      <c r="L5" s="271">
        <v>11</v>
      </c>
      <c r="M5" s="271" t="s">
        <v>52</v>
      </c>
      <c r="N5" s="271" t="s">
        <v>305</v>
      </c>
      <c r="O5" s="272">
        <v>33876700</v>
      </c>
      <c r="P5" s="272">
        <v>33876700</v>
      </c>
      <c r="Q5" s="257" t="s">
        <v>32</v>
      </c>
      <c r="R5" s="257" t="s">
        <v>32</v>
      </c>
      <c r="S5" s="257" t="s">
        <v>1548</v>
      </c>
      <c r="T5" s="263">
        <v>3079700</v>
      </c>
      <c r="U5" s="116">
        <v>42005</v>
      </c>
      <c r="V5" s="241">
        <v>30101</v>
      </c>
      <c r="W5" s="259">
        <v>41976</v>
      </c>
      <c r="X5" s="259">
        <v>41978</v>
      </c>
      <c r="Y5" s="260" t="s">
        <v>843</v>
      </c>
    </row>
    <row r="6" spans="1:25" s="37" customFormat="1" ht="15" customHeight="1" x14ac:dyDescent="0.25">
      <c r="A6" s="249">
        <v>2</v>
      </c>
      <c r="B6" s="242" t="s">
        <v>341</v>
      </c>
      <c r="C6" s="238" t="s">
        <v>342</v>
      </c>
      <c r="D6" s="239" t="s">
        <v>343</v>
      </c>
      <c r="E6" s="240" t="s">
        <v>344</v>
      </c>
      <c r="F6" s="271" t="s">
        <v>300</v>
      </c>
      <c r="G6" s="257" t="s">
        <v>345</v>
      </c>
      <c r="H6" s="257" t="s">
        <v>302</v>
      </c>
      <c r="I6" s="254">
        <v>80111500</v>
      </c>
      <c r="J6" s="257" t="s">
        <v>346</v>
      </c>
      <c r="K6" s="116">
        <v>41944</v>
      </c>
      <c r="L6" s="271">
        <v>11</v>
      </c>
      <c r="M6" s="271" t="s">
        <v>52</v>
      </c>
      <c r="N6" s="271" t="s">
        <v>305</v>
      </c>
      <c r="O6" s="272">
        <v>33876700</v>
      </c>
      <c r="P6" s="272">
        <v>33876700</v>
      </c>
      <c r="Q6" s="257" t="s">
        <v>32</v>
      </c>
      <c r="R6" s="257" t="s">
        <v>32</v>
      </c>
      <c r="S6" s="257" t="s">
        <v>1548</v>
      </c>
      <c r="T6" s="263">
        <v>3079700</v>
      </c>
      <c r="U6" s="116">
        <v>42005</v>
      </c>
      <c r="V6" s="241">
        <v>30102</v>
      </c>
      <c r="W6" s="259">
        <v>41976</v>
      </c>
      <c r="X6" s="259">
        <v>41978</v>
      </c>
      <c r="Y6" s="260" t="s">
        <v>843</v>
      </c>
    </row>
    <row r="7" spans="1:25" s="37" customFormat="1" ht="15" customHeight="1" x14ac:dyDescent="0.25">
      <c r="A7" s="249">
        <v>3</v>
      </c>
      <c r="B7" s="242" t="s">
        <v>341</v>
      </c>
      <c r="C7" s="238" t="s">
        <v>342</v>
      </c>
      <c r="D7" s="239" t="s">
        <v>343</v>
      </c>
      <c r="E7" s="240" t="s">
        <v>344</v>
      </c>
      <c r="F7" s="271" t="s">
        <v>300</v>
      </c>
      <c r="G7" s="257" t="s">
        <v>345</v>
      </c>
      <c r="H7" s="257" t="s">
        <v>302</v>
      </c>
      <c r="I7" s="254">
        <v>80111500</v>
      </c>
      <c r="J7" s="257" t="s">
        <v>906</v>
      </c>
      <c r="K7" s="116">
        <v>41944</v>
      </c>
      <c r="L7" s="271">
        <v>11</v>
      </c>
      <c r="M7" s="271" t="s">
        <v>52</v>
      </c>
      <c r="N7" s="271" t="s">
        <v>305</v>
      </c>
      <c r="O7" s="272">
        <v>17448200</v>
      </c>
      <c r="P7" s="272">
        <v>17448200</v>
      </c>
      <c r="Q7" s="257" t="s">
        <v>32</v>
      </c>
      <c r="R7" s="257" t="s">
        <v>32</v>
      </c>
      <c r="S7" s="257" t="s">
        <v>1548</v>
      </c>
      <c r="T7" s="263">
        <v>1586200</v>
      </c>
      <c r="U7" s="116">
        <v>42005</v>
      </c>
      <c r="V7" s="241">
        <v>30104</v>
      </c>
      <c r="W7" s="259">
        <v>41976</v>
      </c>
      <c r="X7" s="259">
        <v>41995</v>
      </c>
      <c r="Y7" s="260" t="s">
        <v>843</v>
      </c>
    </row>
    <row r="8" spans="1:25" s="37" customFormat="1" ht="15" customHeight="1" x14ac:dyDescent="0.25">
      <c r="A8" s="249">
        <v>4</v>
      </c>
      <c r="B8" s="242" t="s">
        <v>341</v>
      </c>
      <c r="C8" s="238" t="s">
        <v>342</v>
      </c>
      <c r="D8" s="239" t="s">
        <v>343</v>
      </c>
      <c r="E8" s="240" t="s">
        <v>344</v>
      </c>
      <c r="F8" s="271" t="s">
        <v>300</v>
      </c>
      <c r="G8" s="257" t="s">
        <v>345</v>
      </c>
      <c r="H8" s="257" t="s">
        <v>302</v>
      </c>
      <c r="I8" s="254">
        <v>80111500</v>
      </c>
      <c r="J8" s="257" t="s">
        <v>906</v>
      </c>
      <c r="K8" s="116">
        <v>41944</v>
      </c>
      <c r="L8" s="271">
        <v>11</v>
      </c>
      <c r="M8" s="271" t="s">
        <v>52</v>
      </c>
      <c r="N8" s="271" t="s">
        <v>305</v>
      </c>
      <c r="O8" s="272">
        <v>17448200</v>
      </c>
      <c r="P8" s="272">
        <v>17448200</v>
      </c>
      <c r="Q8" s="257" t="s">
        <v>32</v>
      </c>
      <c r="R8" s="257" t="s">
        <v>32</v>
      </c>
      <c r="S8" s="257" t="s">
        <v>1548</v>
      </c>
      <c r="T8" s="263">
        <v>1586200</v>
      </c>
      <c r="U8" s="116">
        <v>42005</v>
      </c>
      <c r="V8" s="241">
        <v>30105</v>
      </c>
      <c r="W8" s="259">
        <v>41967</v>
      </c>
      <c r="X8" s="259">
        <v>41970</v>
      </c>
      <c r="Y8" s="260" t="s">
        <v>843</v>
      </c>
    </row>
    <row r="9" spans="1:25" s="37" customFormat="1" ht="15" customHeight="1" x14ac:dyDescent="0.25">
      <c r="A9" s="249">
        <v>5</v>
      </c>
      <c r="B9" s="242" t="s">
        <v>341</v>
      </c>
      <c r="C9" s="238" t="s">
        <v>342</v>
      </c>
      <c r="D9" s="239" t="s">
        <v>343</v>
      </c>
      <c r="E9" s="240" t="s">
        <v>344</v>
      </c>
      <c r="F9" s="271" t="s">
        <v>300</v>
      </c>
      <c r="G9" s="257" t="s">
        <v>345</v>
      </c>
      <c r="H9" s="257" t="s">
        <v>302</v>
      </c>
      <c r="I9" s="254">
        <v>80111500</v>
      </c>
      <c r="J9" s="257" t="s">
        <v>907</v>
      </c>
      <c r="K9" s="116">
        <v>41944</v>
      </c>
      <c r="L9" s="271">
        <v>11</v>
      </c>
      <c r="M9" s="271" t="s">
        <v>52</v>
      </c>
      <c r="N9" s="271" t="s">
        <v>305</v>
      </c>
      <c r="O9" s="272">
        <v>38182100</v>
      </c>
      <c r="P9" s="272">
        <v>38182100</v>
      </c>
      <c r="Q9" s="257" t="s">
        <v>32</v>
      </c>
      <c r="R9" s="257" t="s">
        <v>32</v>
      </c>
      <c r="S9" s="257" t="s">
        <v>1548</v>
      </c>
      <c r="T9" s="263">
        <v>3471100</v>
      </c>
      <c r="U9" s="116">
        <v>42005</v>
      </c>
      <c r="V9" s="241">
        <v>30103</v>
      </c>
      <c r="W9" s="259">
        <v>41967</v>
      </c>
      <c r="X9" s="259">
        <v>41970</v>
      </c>
      <c r="Y9" s="260" t="s">
        <v>843</v>
      </c>
    </row>
    <row r="10" spans="1:25" s="37" customFormat="1" ht="15" customHeight="1" x14ac:dyDescent="0.25">
      <c r="A10" s="249">
        <v>6</v>
      </c>
      <c r="B10" s="242" t="s">
        <v>341</v>
      </c>
      <c r="C10" s="238" t="s">
        <v>342</v>
      </c>
      <c r="D10" s="239" t="s">
        <v>343</v>
      </c>
      <c r="E10" s="240" t="s">
        <v>344</v>
      </c>
      <c r="F10" s="271" t="s">
        <v>300</v>
      </c>
      <c r="G10" s="257" t="s">
        <v>345</v>
      </c>
      <c r="H10" s="257" t="s">
        <v>302</v>
      </c>
      <c r="I10" s="254">
        <v>80111500</v>
      </c>
      <c r="J10" s="257" t="s">
        <v>347</v>
      </c>
      <c r="K10" s="116">
        <v>41944</v>
      </c>
      <c r="L10" s="271">
        <v>11</v>
      </c>
      <c r="M10" s="271" t="s">
        <v>52</v>
      </c>
      <c r="N10" s="271" t="s">
        <v>305</v>
      </c>
      <c r="O10" s="272">
        <v>33876700</v>
      </c>
      <c r="P10" s="272">
        <v>33876700</v>
      </c>
      <c r="Q10" s="257" t="s">
        <v>32</v>
      </c>
      <c r="R10" s="257" t="s">
        <v>32</v>
      </c>
      <c r="S10" s="257" t="s">
        <v>1548</v>
      </c>
      <c r="T10" s="263">
        <v>3079700</v>
      </c>
      <c r="U10" s="116">
        <v>42005</v>
      </c>
      <c r="V10" s="241">
        <v>30106</v>
      </c>
      <c r="W10" s="260"/>
      <c r="X10" s="260"/>
      <c r="Y10" s="260"/>
    </row>
    <row r="11" spans="1:25" s="37" customFormat="1" ht="15" customHeight="1" x14ac:dyDescent="0.25">
      <c r="A11" s="249">
        <v>7</v>
      </c>
      <c r="B11" s="242" t="s">
        <v>341</v>
      </c>
      <c r="C11" s="238" t="s">
        <v>342</v>
      </c>
      <c r="D11" s="239" t="s">
        <v>343</v>
      </c>
      <c r="E11" s="240" t="s">
        <v>344</v>
      </c>
      <c r="F11" s="271" t="s">
        <v>300</v>
      </c>
      <c r="G11" s="257" t="s">
        <v>345</v>
      </c>
      <c r="H11" s="257" t="s">
        <v>302</v>
      </c>
      <c r="I11" s="254">
        <v>80111500</v>
      </c>
      <c r="J11" s="257" t="s">
        <v>1541</v>
      </c>
      <c r="K11" s="116">
        <v>42005</v>
      </c>
      <c r="L11" s="260">
        <v>12</v>
      </c>
      <c r="M11" s="260" t="s">
        <v>52</v>
      </c>
      <c r="N11" s="271" t="s">
        <v>305</v>
      </c>
      <c r="O11" s="272">
        <v>4532000</v>
      </c>
      <c r="P11" s="272">
        <v>4532000</v>
      </c>
      <c r="Q11" s="257" t="s">
        <v>32</v>
      </c>
      <c r="R11" s="257" t="s">
        <v>32</v>
      </c>
      <c r="S11" s="257" t="s">
        <v>1548</v>
      </c>
      <c r="T11" s="263"/>
      <c r="U11" s="116"/>
      <c r="V11" s="241"/>
      <c r="W11" s="260"/>
      <c r="X11" s="260"/>
      <c r="Y11" s="260"/>
    </row>
    <row r="12" spans="1:25" s="37" customFormat="1" ht="15" customHeight="1" x14ac:dyDescent="0.25">
      <c r="A12" s="249">
        <v>8</v>
      </c>
      <c r="B12" s="242" t="s">
        <v>349</v>
      </c>
      <c r="C12" s="238" t="s">
        <v>350</v>
      </c>
      <c r="D12" s="239" t="s">
        <v>343</v>
      </c>
      <c r="E12" s="240" t="s">
        <v>351</v>
      </c>
      <c r="F12" s="271" t="s">
        <v>352</v>
      </c>
      <c r="G12" s="257" t="s">
        <v>353</v>
      </c>
      <c r="H12" s="257" t="s">
        <v>354</v>
      </c>
      <c r="I12" s="254">
        <v>80111500</v>
      </c>
      <c r="J12" s="257" t="s">
        <v>355</v>
      </c>
      <c r="K12" s="116">
        <v>42005</v>
      </c>
      <c r="L12" s="271">
        <v>11</v>
      </c>
      <c r="M12" s="271" t="s">
        <v>52</v>
      </c>
      <c r="N12" s="271" t="s">
        <v>305</v>
      </c>
      <c r="O12" s="272">
        <v>130000000</v>
      </c>
      <c r="P12" s="272">
        <v>130000000</v>
      </c>
      <c r="Q12" s="257" t="s">
        <v>32</v>
      </c>
      <c r="R12" s="257" t="s">
        <v>32</v>
      </c>
      <c r="S12" s="257" t="s">
        <v>1548</v>
      </c>
      <c r="T12" s="263">
        <v>130000000</v>
      </c>
      <c r="U12" s="116">
        <v>42005</v>
      </c>
      <c r="V12" s="241"/>
      <c r="W12" s="260"/>
      <c r="X12" s="260"/>
      <c r="Y12" s="260"/>
    </row>
    <row r="13" spans="1:25" s="37" customFormat="1" ht="15" customHeight="1" x14ac:dyDescent="0.25">
      <c r="A13" s="249">
        <v>9</v>
      </c>
      <c r="B13" s="242" t="s">
        <v>349</v>
      </c>
      <c r="C13" s="238" t="s">
        <v>356</v>
      </c>
      <c r="D13" s="239" t="s">
        <v>343</v>
      </c>
      <c r="E13" s="240" t="s">
        <v>357</v>
      </c>
      <c r="F13" s="271" t="s">
        <v>300</v>
      </c>
      <c r="G13" s="257" t="s">
        <v>345</v>
      </c>
      <c r="H13" s="257" t="s">
        <v>302</v>
      </c>
      <c r="I13" s="254">
        <v>80111500</v>
      </c>
      <c r="J13" s="257" t="s">
        <v>358</v>
      </c>
      <c r="K13" s="116">
        <v>42005</v>
      </c>
      <c r="L13" s="271">
        <v>11</v>
      </c>
      <c r="M13" s="271" t="s">
        <v>52</v>
      </c>
      <c r="N13" s="271" t="s">
        <v>305</v>
      </c>
      <c r="O13" s="272">
        <v>43960400</v>
      </c>
      <c r="P13" s="272">
        <v>43960400</v>
      </c>
      <c r="Q13" s="257" t="s">
        <v>32</v>
      </c>
      <c r="R13" s="257" t="s">
        <v>32</v>
      </c>
      <c r="S13" s="257" t="s">
        <v>1548</v>
      </c>
      <c r="T13" s="263">
        <v>3996400</v>
      </c>
      <c r="U13" s="116">
        <v>42005</v>
      </c>
      <c r="V13" s="241">
        <v>30107</v>
      </c>
      <c r="W13" s="260"/>
      <c r="X13" s="260"/>
      <c r="Y13" s="260"/>
    </row>
    <row r="14" spans="1:25" s="37" customFormat="1" ht="15" customHeight="1" x14ac:dyDescent="0.25">
      <c r="A14" s="249">
        <v>10</v>
      </c>
      <c r="B14" s="242" t="s">
        <v>359</v>
      </c>
      <c r="C14" s="273" t="s">
        <v>360</v>
      </c>
      <c r="D14" s="242" t="s">
        <v>361</v>
      </c>
      <c r="E14" s="243" t="s">
        <v>362</v>
      </c>
      <c r="F14" s="260" t="s">
        <v>352</v>
      </c>
      <c r="G14" s="84" t="s">
        <v>353</v>
      </c>
      <c r="H14" s="84" t="s">
        <v>354</v>
      </c>
      <c r="I14" s="261">
        <v>80141600</v>
      </c>
      <c r="J14" s="84" t="s">
        <v>363</v>
      </c>
      <c r="K14" s="116">
        <v>42005</v>
      </c>
      <c r="L14" s="260">
        <v>8</v>
      </c>
      <c r="M14" s="260" t="s">
        <v>364</v>
      </c>
      <c r="N14" s="260" t="s">
        <v>305</v>
      </c>
      <c r="O14" s="274">
        <v>21000000</v>
      </c>
      <c r="P14" s="274">
        <v>21000000</v>
      </c>
      <c r="Q14" s="257" t="s">
        <v>32</v>
      </c>
      <c r="R14" s="257" t="s">
        <v>32</v>
      </c>
      <c r="S14" s="257" t="s">
        <v>1548</v>
      </c>
      <c r="T14" s="258">
        <f>P14/L14</f>
        <v>2625000</v>
      </c>
      <c r="U14" s="116">
        <v>42005</v>
      </c>
      <c r="V14" s="244"/>
      <c r="W14" s="260"/>
      <c r="X14" s="260"/>
      <c r="Y14" s="260"/>
    </row>
    <row r="15" spans="1:25" s="37" customFormat="1" ht="15" customHeight="1" x14ac:dyDescent="0.25">
      <c r="A15" s="249">
        <v>11</v>
      </c>
      <c r="B15" s="242" t="s">
        <v>359</v>
      </c>
      <c r="C15" s="273" t="s">
        <v>360</v>
      </c>
      <c r="D15" s="242" t="s">
        <v>361</v>
      </c>
      <c r="E15" s="243" t="s">
        <v>362</v>
      </c>
      <c r="F15" s="260" t="s">
        <v>352</v>
      </c>
      <c r="G15" s="84" t="s">
        <v>353</v>
      </c>
      <c r="H15" s="84" t="s">
        <v>354</v>
      </c>
      <c r="I15" s="261">
        <v>80141600</v>
      </c>
      <c r="J15" s="84" t="s">
        <v>315</v>
      </c>
      <c r="K15" s="116">
        <v>42005</v>
      </c>
      <c r="L15" s="260">
        <v>8</v>
      </c>
      <c r="M15" s="260" t="s">
        <v>364</v>
      </c>
      <c r="N15" s="260" t="s">
        <v>305</v>
      </c>
      <c r="O15" s="274">
        <v>23305000</v>
      </c>
      <c r="P15" s="274">
        <v>23305000</v>
      </c>
      <c r="Q15" s="257" t="s">
        <v>32</v>
      </c>
      <c r="R15" s="257" t="s">
        <v>32</v>
      </c>
      <c r="S15" s="257" t="s">
        <v>1548</v>
      </c>
      <c r="T15" s="258">
        <f>P15/L15</f>
        <v>2913125</v>
      </c>
      <c r="U15" s="116">
        <v>42005</v>
      </c>
      <c r="V15" s="244"/>
      <c r="W15" s="260"/>
      <c r="X15" s="260"/>
      <c r="Y15" s="260"/>
    </row>
    <row r="16" spans="1:25" s="37" customFormat="1" ht="15" customHeight="1" x14ac:dyDescent="0.25">
      <c r="A16" s="249">
        <v>12</v>
      </c>
      <c r="B16" s="242" t="s">
        <v>359</v>
      </c>
      <c r="C16" s="273" t="s">
        <v>360</v>
      </c>
      <c r="D16" s="242" t="s">
        <v>361</v>
      </c>
      <c r="E16" s="243" t="s">
        <v>362</v>
      </c>
      <c r="F16" s="260" t="s">
        <v>352</v>
      </c>
      <c r="G16" s="84" t="s">
        <v>353</v>
      </c>
      <c r="H16" s="84" t="s">
        <v>354</v>
      </c>
      <c r="I16" s="261">
        <v>80141600</v>
      </c>
      <c r="J16" s="84" t="s">
        <v>365</v>
      </c>
      <c r="K16" s="116">
        <v>42005</v>
      </c>
      <c r="L16" s="260">
        <v>12</v>
      </c>
      <c r="M16" s="260" t="s">
        <v>364</v>
      </c>
      <c r="N16" s="260" t="s">
        <v>305</v>
      </c>
      <c r="O16" s="274">
        <v>25000000</v>
      </c>
      <c r="P16" s="274">
        <v>25000000</v>
      </c>
      <c r="Q16" s="257" t="s">
        <v>32</v>
      </c>
      <c r="R16" s="257" t="s">
        <v>32</v>
      </c>
      <c r="S16" s="257" t="s">
        <v>1548</v>
      </c>
      <c r="T16" s="258">
        <v>25000000</v>
      </c>
      <c r="U16" s="116">
        <v>42005</v>
      </c>
      <c r="V16" s="244"/>
      <c r="W16" s="260"/>
      <c r="X16" s="260"/>
      <c r="Y16" s="260"/>
    </row>
    <row r="17" spans="1:25" s="37" customFormat="1" ht="15" customHeight="1" x14ac:dyDescent="0.25">
      <c r="A17" s="249">
        <v>13</v>
      </c>
      <c r="B17" s="242" t="s">
        <v>359</v>
      </c>
      <c r="C17" s="273" t="s">
        <v>360</v>
      </c>
      <c r="D17" s="242" t="s">
        <v>361</v>
      </c>
      <c r="E17" s="243" t="s">
        <v>362</v>
      </c>
      <c r="F17" s="260" t="s">
        <v>352</v>
      </c>
      <c r="G17" s="84" t="s">
        <v>353</v>
      </c>
      <c r="H17" s="84" t="s">
        <v>354</v>
      </c>
      <c r="I17" s="261">
        <v>80141600</v>
      </c>
      <c r="J17" s="84" t="s">
        <v>366</v>
      </c>
      <c r="K17" s="116">
        <v>42005</v>
      </c>
      <c r="L17" s="260">
        <v>1</v>
      </c>
      <c r="M17" s="260" t="s">
        <v>367</v>
      </c>
      <c r="N17" s="260" t="s">
        <v>305</v>
      </c>
      <c r="O17" s="274">
        <v>15000000</v>
      </c>
      <c r="P17" s="274">
        <v>15000000</v>
      </c>
      <c r="Q17" s="257" t="s">
        <v>32</v>
      </c>
      <c r="R17" s="257" t="s">
        <v>32</v>
      </c>
      <c r="S17" s="257" t="s">
        <v>1548</v>
      </c>
      <c r="T17" s="258">
        <v>15000000</v>
      </c>
      <c r="U17" s="116">
        <v>42005</v>
      </c>
      <c r="V17" s="244"/>
      <c r="W17" s="260"/>
      <c r="X17" s="260"/>
      <c r="Y17" s="260"/>
    </row>
    <row r="18" spans="1:25" s="37" customFormat="1" ht="15" customHeight="1" x14ac:dyDescent="0.25">
      <c r="A18" s="249">
        <v>14</v>
      </c>
      <c r="B18" s="242" t="s">
        <v>359</v>
      </c>
      <c r="C18" s="273" t="s">
        <v>360</v>
      </c>
      <c r="D18" s="242" t="s">
        <v>361</v>
      </c>
      <c r="E18" s="243" t="s">
        <v>362</v>
      </c>
      <c r="F18" s="260" t="s">
        <v>352</v>
      </c>
      <c r="G18" s="84" t="s">
        <v>353</v>
      </c>
      <c r="H18" s="84" t="s">
        <v>354</v>
      </c>
      <c r="I18" s="261">
        <v>80141600</v>
      </c>
      <c r="J18" s="84" t="s">
        <v>368</v>
      </c>
      <c r="K18" s="116">
        <v>42005</v>
      </c>
      <c r="L18" s="260">
        <v>1</v>
      </c>
      <c r="M18" s="260" t="s">
        <v>110</v>
      </c>
      <c r="N18" s="260" t="s">
        <v>305</v>
      </c>
      <c r="O18" s="274">
        <v>30000000</v>
      </c>
      <c r="P18" s="274">
        <v>30000000</v>
      </c>
      <c r="Q18" s="257" t="s">
        <v>32</v>
      </c>
      <c r="R18" s="257" t="s">
        <v>32</v>
      </c>
      <c r="S18" s="257" t="s">
        <v>1548</v>
      </c>
      <c r="T18" s="258">
        <v>30000000</v>
      </c>
      <c r="U18" s="116">
        <v>42005</v>
      </c>
      <c r="V18" s="244"/>
      <c r="W18" s="260"/>
      <c r="X18" s="260"/>
      <c r="Y18" s="260"/>
    </row>
    <row r="19" spans="1:25" s="37" customFormat="1" ht="15" customHeight="1" x14ac:dyDescent="0.25">
      <c r="A19" s="249">
        <v>15</v>
      </c>
      <c r="B19" s="242" t="s">
        <v>359</v>
      </c>
      <c r="C19" s="273" t="s">
        <v>360</v>
      </c>
      <c r="D19" s="242" t="s">
        <v>361</v>
      </c>
      <c r="E19" s="243"/>
      <c r="F19" s="260" t="s">
        <v>352</v>
      </c>
      <c r="G19" s="84" t="s">
        <v>353</v>
      </c>
      <c r="H19" s="84" t="s">
        <v>354</v>
      </c>
      <c r="I19" s="261">
        <v>80141600</v>
      </c>
      <c r="J19" s="84" t="s">
        <v>369</v>
      </c>
      <c r="K19" s="116">
        <v>42005</v>
      </c>
      <c r="L19" s="260">
        <v>1</v>
      </c>
      <c r="M19" s="260" t="s">
        <v>208</v>
      </c>
      <c r="N19" s="260" t="s">
        <v>305</v>
      </c>
      <c r="O19" s="274">
        <v>20000000</v>
      </c>
      <c r="P19" s="274">
        <v>20000000</v>
      </c>
      <c r="Q19" s="257" t="s">
        <v>32</v>
      </c>
      <c r="R19" s="257" t="s">
        <v>32</v>
      </c>
      <c r="S19" s="257" t="s">
        <v>1548</v>
      </c>
      <c r="T19" s="258">
        <v>20000000</v>
      </c>
      <c r="U19" s="116">
        <v>42005</v>
      </c>
      <c r="V19" s="244"/>
      <c r="W19" s="260"/>
      <c r="X19" s="260"/>
      <c r="Y19" s="260"/>
    </row>
    <row r="20" spans="1:25" s="39" customFormat="1" ht="15" customHeight="1" x14ac:dyDescent="0.25">
      <c r="A20" s="249">
        <v>16</v>
      </c>
      <c r="B20" s="242" t="s">
        <v>359</v>
      </c>
      <c r="C20" s="273" t="s">
        <v>360</v>
      </c>
      <c r="D20" s="242" t="s">
        <v>361</v>
      </c>
      <c r="E20" s="243" t="s">
        <v>362</v>
      </c>
      <c r="F20" s="260" t="s">
        <v>300</v>
      </c>
      <c r="G20" s="84" t="s">
        <v>345</v>
      </c>
      <c r="H20" s="84" t="s">
        <v>370</v>
      </c>
      <c r="I20" s="261">
        <v>80111500</v>
      </c>
      <c r="J20" s="84" t="s">
        <v>983</v>
      </c>
      <c r="K20" s="116">
        <v>42005</v>
      </c>
      <c r="L20" s="260">
        <v>12</v>
      </c>
      <c r="M20" s="260" t="s">
        <v>52</v>
      </c>
      <c r="N20" s="260" t="s">
        <v>305</v>
      </c>
      <c r="O20" s="274">
        <v>60564000</v>
      </c>
      <c r="P20" s="274">
        <v>60564000</v>
      </c>
      <c r="Q20" s="257" t="s">
        <v>32</v>
      </c>
      <c r="R20" s="257" t="s">
        <v>32</v>
      </c>
      <c r="S20" s="257" t="s">
        <v>1548</v>
      </c>
      <c r="T20" s="258">
        <v>5047000</v>
      </c>
      <c r="U20" s="116">
        <v>42005</v>
      </c>
      <c r="V20" s="244">
        <v>40003</v>
      </c>
      <c r="W20" s="259">
        <v>41967</v>
      </c>
      <c r="X20" s="259">
        <v>41971</v>
      </c>
      <c r="Y20" s="260" t="s">
        <v>843</v>
      </c>
    </row>
    <row r="21" spans="1:25" s="39" customFormat="1" ht="15" customHeight="1" x14ac:dyDescent="0.25">
      <c r="A21" s="249">
        <v>17</v>
      </c>
      <c r="B21" s="242" t="s">
        <v>359</v>
      </c>
      <c r="C21" s="273" t="s">
        <v>360</v>
      </c>
      <c r="D21" s="242" t="s">
        <v>361</v>
      </c>
      <c r="E21" s="243" t="s">
        <v>362</v>
      </c>
      <c r="F21" s="260" t="s">
        <v>300</v>
      </c>
      <c r="G21" s="84" t="s">
        <v>345</v>
      </c>
      <c r="H21" s="84" t="s">
        <v>370</v>
      </c>
      <c r="I21" s="261">
        <v>80111500</v>
      </c>
      <c r="J21" s="84" t="s">
        <v>371</v>
      </c>
      <c r="K21" s="116">
        <v>42005</v>
      </c>
      <c r="L21" s="260">
        <v>12</v>
      </c>
      <c r="M21" s="260" t="s">
        <v>52</v>
      </c>
      <c r="N21" s="260" t="s">
        <v>305</v>
      </c>
      <c r="O21" s="274">
        <v>47956800</v>
      </c>
      <c r="P21" s="274">
        <v>47956800</v>
      </c>
      <c r="Q21" s="257" t="s">
        <v>32</v>
      </c>
      <c r="R21" s="257" t="s">
        <v>32</v>
      </c>
      <c r="S21" s="257" t="s">
        <v>1548</v>
      </c>
      <c r="T21" s="258">
        <v>3996400</v>
      </c>
      <c r="U21" s="116">
        <v>42005</v>
      </c>
      <c r="V21" s="244">
        <v>40001</v>
      </c>
      <c r="W21" s="259">
        <v>41967</v>
      </c>
      <c r="X21" s="259">
        <v>41970</v>
      </c>
      <c r="Y21" s="260" t="s">
        <v>843</v>
      </c>
    </row>
    <row r="22" spans="1:25" s="39" customFormat="1" ht="15" customHeight="1" x14ac:dyDescent="0.25">
      <c r="A22" s="249">
        <v>18</v>
      </c>
      <c r="B22" s="242" t="s">
        <v>359</v>
      </c>
      <c r="C22" s="273" t="s">
        <v>360</v>
      </c>
      <c r="D22" s="242" t="s">
        <v>361</v>
      </c>
      <c r="E22" s="243" t="s">
        <v>362</v>
      </c>
      <c r="F22" s="260" t="s">
        <v>300</v>
      </c>
      <c r="G22" s="84" t="s">
        <v>345</v>
      </c>
      <c r="H22" s="84" t="s">
        <v>370</v>
      </c>
      <c r="I22" s="261">
        <v>80111500</v>
      </c>
      <c r="J22" s="84" t="s">
        <v>372</v>
      </c>
      <c r="K22" s="116">
        <v>42005</v>
      </c>
      <c r="L22" s="260">
        <v>12</v>
      </c>
      <c r="M22" s="260" t="s">
        <v>52</v>
      </c>
      <c r="N22" s="260" t="s">
        <v>305</v>
      </c>
      <c r="O22" s="274">
        <v>41653200</v>
      </c>
      <c r="P22" s="274">
        <v>41653200</v>
      </c>
      <c r="Q22" s="257" t="s">
        <v>32</v>
      </c>
      <c r="R22" s="257" t="s">
        <v>32</v>
      </c>
      <c r="S22" s="257" t="s">
        <v>1548</v>
      </c>
      <c r="T22" s="258">
        <v>3471100</v>
      </c>
      <c r="U22" s="116">
        <v>42005</v>
      </c>
      <c r="V22" s="244">
        <v>40006</v>
      </c>
      <c r="W22" s="259">
        <v>41991</v>
      </c>
      <c r="X22" s="259">
        <v>41997</v>
      </c>
      <c r="Y22" s="260" t="s">
        <v>843</v>
      </c>
    </row>
    <row r="23" spans="1:25" s="40" customFormat="1" ht="15" customHeight="1" x14ac:dyDescent="0.25">
      <c r="A23" s="249">
        <v>19</v>
      </c>
      <c r="B23" s="242" t="s">
        <v>359</v>
      </c>
      <c r="C23" s="273" t="s">
        <v>360</v>
      </c>
      <c r="D23" s="242" t="s">
        <v>373</v>
      </c>
      <c r="E23" s="243" t="s">
        <v>362</v>
      </c>
      <c r="F23" s="260" t="s">
        <v>300</v>
      </c>
      <c r="G23" s="84" t="s">
        <v>345</v>
      </c>
      <c r="H23" s="84" t="s">
        <v>370</v>
      </c>
      <c r="I23" s="261">
        <v>80111500</v>
      </c>
      <c r="J23" s="84" t="s">
        <v>375</v>
      </c>
      <c r="K23" s="116">
        <v>42005</v>
      </c>
      <c r="L23" s="260">
        <v>12</v>
      </c>
      <c r="M23" s="260" t="s">
        <v>52</v>
      </c>
      <c r="N23" s="260" t="s">
        <v>305</v>
      </c>
      <c r="O23" s="274">
        <v>26079600</v>
      </c>
      <c r="P23" s="274">
        <v>26079600</v>
      </c>
      <c r="Q23" s="257" t="s">
        <v>32</v>
      </c>
      <c r="R23" s="257" t="s">
        <v>32</v>
      </c>
      <c r="S23" s="257" t="s">
        <v>1548</v>
      </c>
      <c r="T23" s="258">
        <v>2173300</v>
      </c>
      <c r="U23" s="116">
        <v>42005</v>
      </c>
      <c r="V23" s="244">
        <v>40005</v>
      </c>
      <c r="W23" s="259">
        <v>41968</v>
      </c>
      <c r="X23" s="259">
        <v>41975</v>
      </c>
      <c r="Y23" s="260" t="s">
        <v>843</v>
      </c>
    </row>
    <row r="24" spans="1:25" s="39" customFormat="1" ht="15" customHeight="1" x14ac:dyDescent="0.25">
      <c r="A24" s="249">
        <v>21</v>
      </c>
      <c r="B24" s="242" t="s">
        <v>359</v>
      </c>
      <c r="C24" s="273" t="s">
        <v>360</v>
      </c>
      <c r="D24" s="242" t="s">
        <v>361</v>
      </c>
      <c r="E24" s="275" t="s">
        <v>374</v>
      </c>
      <c r="F24" s="260" t="s">
        <v>300</v>
      </c>
      <c r="G24" s="84" t="s">
        <v>345</v>
      </c>
      <c r="H24" s="84" t="s">
        <v>370</v>
      </c>
      <c r="I24" s="261">
        <v>80111500</v>
      </c>
      <c r="J24" s="84" t="s">
        <v>1066</v>
      </c>
      <c r="K24" s="116">
        <v>42005</v>
      </c>
      <c r="L24" s="260">
        <v>12</v>
      </c>
      <c r="M24" s="260" t="s">
        <v>52</v>
      </c>
      <c r="N24" s="260" t="s">
        <v>305</v>
      </c>
      <c r="O24" s="274">
        <v>12731200</v>
      </c>
      <c r="P24" s="274">
        <v>12731200</v>
      </c>
      <c r="Q24" s="257" t="s">
        <v>32</v>
      </c>
      <c r="R24" s="257" t="s">
        <v>32</v>
      </c>
      <c r="S24" s="257" t="s">
        <v>1548</v>
      </c>
      <c r="T24" s="258"/>
      <c r="U24" s="116">
        <v>42005</v>
      </c>
      <c r="V24" s="244">
        <v>40011</v>
      </c>
      <c r="W24" s="260"/>
      <c r="X24" s="260"/>
      <c r="Y24" s="260"/>
    </row>
    <row r="25" spans="1:25" s="39" customFormat="1" ht="15" customHeight="1" x14ac:dyDescent="0.25">
      <c r="A25" s="249">
        <v>20</v>
      </c>
      <c r="B25" s="242" t="s">
        <v>359</v>
      </c>
      <c r="C25" s="273" t="s">
        <v>360</v>
      </c>
      <c r="D25" s="242" t="s">
        <v>361</v>
      </c>
      <c r="E25" s="243" t="s">
        <v>362</v>
      </c>
      <c r="F25" s="260" t="s">
        <v>300</v>
      </c>
      <c r="G25" s="84" t="s">
        <v>345</v>
      </c>
      <c r="H25" s="84" t="s">
        <v>370</v>
      </c>
      <c r="I25" s="261">
        <v>80111500</v>
      </c>
      <c r="J25" s="84" t="s">
        <v>1450</v>
      </c>
      <c r="K25" s="116">
        <v>42005</v>
      </c>
      <c r="L25" s="260">
        <v>12</v>
      </c>
      <c r="M25" s="260" t="s">
        <v>52</v>
      </c>
      <c r="N25" s="260" t="s">
        <v>305</v>
      </c>
      <c r="O25" s="274">
        <v>47956800</v>
      </c>
      <c r="P25" s="274">
        <v>47956800</v>
      </c>
      <c r="Q25" s="257" t="s">
        <v>32</v>
      </c>
      <c r="R25" s="257" t="s">
        <v>32</v>
      </c>
      <c r="S25" s="257" t="s">
        <v>1548</v>
      </c>
      <c r="T25" s="258">
        <v>3996400</v>
      </c>
      <c r="U25" s="116">
        <v>42005</v>
      </c>
      <c r="V25" s="244">
        <v>40010</v>
      </c>
      <c r="W25" s="259">
        <v>41991</v>
      </c>
      <c r="X25" s="259">
        <v>42009</v>
      </c>
      <c r="Y25" s="260" t="s">
        <v>843</v>
      </c>
    </row>
    <row r="26" spans="1:25" s="39" customFormat="1" ht="15" customHeight="1" x14ac:dyDescent="0.25">
      <c r="A26" s="249">
        <v>22</v>
      </c>
      <c r="B26" s="242" t="s">
        <v>359</v>
      </c>
      <c r="C26" s="273" t="s">
        <v>360</v>
      </c>
      <c r="D26" s="242" t="s">
        <v>361</v>
      </c>
      <c r="E26" s="243" t="s">
        <v>362</v>
      </c>
      <c r="F26" s="260" t="s">
        <v>300</v>
      </c>
      <c r="G26" s="84" t="s">
        <v>345</v>
      </c>
      <c r="H26" s="84" t="s">
        <v>370</v>
      </c>
      <c r="I26" s="261">
        <v>80111500</v>
      </c>
      <c r="J26" s="84" t="s">
        <v>376</v>
      </c>
      <c r="K26" s="116">
        <v>42005</v>
      </c>
      <c r="L26" s="260">
        <v>12</v>
      </c>
      <c r="M26" s="260" t="s">
        <v>52</v>
      </c>
      <c r="N26" s="260" t="s">
        <v>305</v>
      </c>
      <c r="O26" s="274">
        <v>41653200</v>
      </c>
      <c r="P26" s="274">
        <v>41653200</v>
      </c>
      <c r="Q26" s="257" t="s">
        <v>32</v>
      </c>
      <c r="R26" s="257" t="s">
        <v>32</v>
      </c>
      <c r="S26" s="257" t="s">
        <v>1548</v>
      </c>
      <c r="T26" s="258">
        <v>3471100</v>
      </c>
      <c r="U26" s="116">
        <v>42005</v>
      </c>
      <c r="V26" s="244">
        <v>40004</v>
      </c>
      <c r="W26" s="259">
        <v>41967</v>
      </c>
      <c r="X26" s="259">
        <v>41970</v>
      </c>
      <c r="Y26" s="260" t="s">
        <v>843</v>
      </c>
    </row>
    <row r="27" spans="1:25" s="39" customFormat="1" ht="15" customHeight="1" x14ac:dyDescent="0.25">
      <c r="A27" s="249">
        <v>23</v>
      </c>
      <c r="B27" s="242" t="s">
        <v>359</v>
      </c>
      <c r="C27" s="273" t="s">
        <v>360</v>
      </c>
      <c r="D27" s="242" t="s">
        <v>361</v>
      </c>
      <c r="E27" s="243" t="s">
        <v>362</v>
      </c>
      <c r="F27" s="260" t="s">
        <v>300</v>
      </c>
      <c r="G27" s="84" t="s">
        <v>345</v>
      </c>
      <c r="H27" s="84" t="s">
        <v>370</v>
      </c>
      <c r="I27" s="261">
        <v>80111500</v>
      </c>
      <c r="J27" s="84" t="s">
        <v>377</v>
      </c>
      <c r="K27" s="116">
        <v>42005</v>
      </c>
      <c r="L27" s="260">
        <v>12</v>
      </c>
      <c r="M27" s="260" t="s">
        <v>52</v>
      </c>
      <c r="N27" s="260" t="s">
        <v>305</v>
      </c>
      <c r="O27" s="274">
        <v>26079600</v>
      </c>
      <c r="P27" s="274">
        <v>26079600</v>
      </c>
      <c r="Q27" s="257" t="s">
        <v>32</v>
      </c>
      <c r="R27" s="257" t="s">
        <v>32</v>
      </c>
      <c r="S27" s="257" t="s">
        <v>1548</v>
      </c>
      <c r="T27" s="258">
        <v>2173300</v>
      </c>
      <c r="U27" s="116">
        <v>42005</v>
      </c>
      <c r="V27" s="244">
        <v>40000</v>
      </c>
      <c r="W27" s="259">
        <v>41967</v>
      </c>
      <c r="X27" s="259">
        <v>41970</v>
      </c>
      <c r="Y27" s="260" t="s">
        <v>908</v>
      </c>
    </row>
    <row r="28" spans="1:25" s="39" customFormat="1" ht="15" customHeight="1" x14ac:dyDescent="0.25">
      <c r="A28" s="249">
        <v>24</v>
      </c>
      <c r="B28" s="242" t="s">
        <v>359</v>
      </c>
      <c r="C28" s="273" t="s">
        <v>360</v>
      </c>
      <c r="D28" s="242" t="s">
        <v>361</v>
      </c>
      <c r="E28" s="243" t="s">
        <v>362</v>
      </c>
      <c r="F28" s="260" t="s">
        <v>300</v>
      </c>
      <c r="G28" s="84" t="s">
        <v>345</v>
      </c>
      <c r="H28" s="84" t="s">
        <v>370</v>
      </c>
      <c r="I28" s="261">
        <v>80111500</v>
      </c>
      <c r="J28" s="84" t="s">
        <v>378</v>
      </c>
      <c r="K28" s="116">
        <v>42005</v>
      </c>
      <c r="L28" s="260">
        <v>12</v>
      </c>
      <c r="M28" s="260" t="s">
        <v>52</v>
      </c>
      <c r="N28" s="260" t="s">
        <v>305</v>
      </c>
      <c r="O28" s="274">
        <v>47956800</v>
      </c>
      <c r="P28" s="274">
        <v>47956800</v>
      </c>
      <c r="Q28" s="257" t="s">
        <v>32</v>
      </c>
      <c r="R28" s="257" t="s">
        <v>32</v>
      </c>
      <c r="S28" s="257" t="s">
        <v>1548</v>
      </c>
      <c r="T28" s="258">
        <f>P28/L28</f>
        <v>3996400</v>
      </c>
      <c r="U28" s="116">
        <v>42005</v>
      </c>
      <c r="V28" s="244">
        <v>40009</v>
      </c>
      <c r="W28" s="259">
        <v>41967</v>
      </c>
      <c r="X28" s="259">
        <v>41970</v>
      </c>
      <c r="Y28" s="260" t="s">
        <v>843</v>
      </c>
    </row>
    <row r="29" spans="1:25" s="39" customFormat="1" ht="15" customHeight="1" x14ac:dyDescent="0.25">
      <c r="A29" s="249">
        <v>25</v>
      </c>
      <c r="B29" s="242" t="s">
        <v>359</v>
      </c>
      <c r="C29" s="273" t="s">
        <v>360</v>
      </c>
      <c r="D29" s="242" t="s">
        <v>361</v>
      </c>
      <c r="E29" s="243" t="s">
        <v>362</v>
      </c>
      <c r="F29" s="260" t="s">
        <v>300</v>
      </c>
      <c r="G29" s="84" t="s">
        <v>345</v>
      </c>
      <c r="H29" s="84" t="s">
        <v>370</v>
      </c>
      <c r="I29" s="261">
        <v>80111500</v>
      </c>
      <c r="J29" s="84" t="s">
        <v>379</v>
      </c>
      <c r="K29" s="116">
        <v>42005</v>
      </c>
      <c r="L29" s="260">
        <v>12</v>
      </c>
      <c r="M29" s="260" t="s">
        <v>52</v>
      </c>
      <c r="N29" s="260" t="s">
        <v>305</v>
      </c>
      <c r="O29" s="274">
        <v>28304400</v>
      </c>
      <c r="P29" s="274">
        <v>28304400</v>
      </c>
      <c r="Q29" s="257" t="s">
        <v>32</v>
      </c>
      <c r="R29" s="257" t="s">
        <v>32</v>
      </c>
      <c r="S29" s="257" t="s">
        <v>1548</v>
      </c>
      <c r="T29" s="258">
        <v>2358700</v>
      </c>
      <c r="U29" s="116">
        <v>42005</v>
      </c>
      <c r="V29" s="244">
        <v>40008</v>
      </c>
      <c r="W29" s="259">
        <v>41968</v>
      </c>
      <c r="X29" s="259">
        <v>42009</v>
      </c>
      <c r="Y29" s="259" t="s">
        <v>843</v>
      </c>
    </row>
    <row r="30" spans="1:25" s="39" customFormat="1" ht="15" customHeight="1" x14ac:dyDescent="0.25">
      <c r="A30" s="249">
        <v>26</v>
      </c>
      <c r="B30" s="242" t="s">
        <v>359</v>
      </c>
      <c r="C30" s="273" t="s">
        <v>360</v>
      </c>
      <c r="D30" s="242" t="s">
        <v>361</v>
      </c>
      <c r="E30" s="243" t="s">
        <v>362</v>
      </c>
      <c r="F30" s="260" t="s">
        <v>300</v>
      </c>
      <c r="G30" s="84" t="s">
        <v>345</v>
      </c>
      <c r="H30" s="84" t="s">
        <v>370</v>
      </c>
      <c r="I30" s="261">
        <v>80111500</v>
      </c>
      <c r="J30" s="84" t="s">
        <v>380</v>
      </c>
      <c r="K30" s="116">
        <v>42005</v>
      </c>
      <c r="L30" s="260">
        <v>12</v>
      </c>
      <c r="M30" s="260" t="s">
        <v>52</v>
      </c>
      <c r="N30" s="260" t="s">
        <v>305</v>
      </c>
      <c r="O30" s="274">
        <v>33124800</v>
      </c>
      <c r="P30" s="274">
        <v>33124800</v>
      </c>
      <c r="Q30" s="257" t="s">
        <v>32</v>
      </c>
      <c r="R30" s="257" t="s">
        <v>32</v>
      </c>
      <c r="S30" s="257" t="s">
        <v>1548</v>
      </c>
      <c r="T30" s="258">
        <v>2760400</v>
      </c>
      <c r="U30" s="116">
        <v>42005</v>
      </c>
      <c r="V30" s="244">
        <v>40007</v>
      </c>
      <c r="W30" s="259">
        <v>41999</v>
      </c>
      <c r="X30" s="259">
        <v>41999</v>
      </c>
      <c r="Y30" s="260" t="s">
        <v>843</v>
      </c>
    </row>
    <row r="31" spans="1:25" s="39" customFormat="1" ht="15" customHeight="1" x14ac:dyDescent="0.25">
      <c r="A31" s="249">
        <v>27</v>
      </c>
      <c r="B31" s="242" t="s">
        <v>359</v>
      </c>
      <c r="C31" s="273" t="s">
        <v>360</v>
      </c>
      <c r="D31" s="242" t="s">
        <v>361</v>
      </c>
      <c r="E31" s="243" t="s">
        <v>362</v>
      </c>
      <c r="F31" s="260" t="s">
        <v>300</v>
      </c>
      <c r="G31" s="84" t="s">
        <v>345</v>
      </c>
      <c r="H31" s="84" t="s">
        <v>370</v>
      </c>
      <c r="I31" s="261">
        <v>80111500</v>
      </c>
      <c r="J31" s="84" t="s">
        <v>381</v>
      </c>
      <c r="K31" s="116">
        <v>42005</v>
      </c>
      <c r="L31" s="260">
        <v>12</v>
      </c>
      <c r="M31" s="260" t="s">
        <v>52</v>
      </c>
      <c r="N31" s="260" t="s">
        <v>305</v>
      </c>
      <c r="O31" s="274">
        <v>28304400</v>
      </c>
      <c r="P31" s="274">
        <v>28304400</v>
      </c>
      <c r="Q31" s="257" t="s">
        <v>32</v>
      </c>
      <c r="R31" s="257" t="s">
        <v>32</v>
      </c>
      <c r="S31" s="257" t="s">
        <v>1548</v>
      </c>
      <c r="T31" s="258">
        <v>2358700</v>
      </c>
      <c r="U31" s="116">
        <v>42005</v>
      </c>
      <c r="V31" s="244">
        <v>40002</v>
      </c>
      <c r="W31" s="259">
        <v>41967</v>
      </c>
      <c r="X31" s="259">
        <v>41970</v>
      </c>
      <c r="Y31" s="260" t="s">
        <v>1444</v>
      </c>
    </row>
    <row r="32" spans="1:25" s="39" customFormat="1" ht="15" customHeight="1" x14ac:dyDescent="0.25">
      <c r="A32" s="249">
        <v>28</v>
      </c>
      <c r="B32" s="276" t="s">
        <v>359</v>
      </c>
      <c r="C32" s="277" t="s">
        <v>360</v>
      </c>
      <c r="D32" s="276" t="s">
        <v>361</v>
      </c>
      <c r="E32" s="278" t="s">
        <v>362</v>
      </c>
      <c r="F32" s="279" t="s">
        <v>300</v>
      </c>
      <c r="G32" s="233" t="s">
        <v>345</v>
      </c>
      <c r="H32" s="233" t="s">
        <v>370</v>
      </c>
      <c r="I32" s="280">
        <v>80111500</v>
      </c>
      <c r="J32" s="233" t="s">
        <v>1449</v>
      </c>
      <c r="K32" s="116">
        <v>42005</v>
      </c>
      <c r="L32" s="279">
        <v>12</v>
      </c>
      <c r="M32" s="279" t="s">
        <v>52</v>
      </c>
      <c r="N32" s="279" t="s">
        <v>305</v>
      </c>
      <c r="O32" s="281">
        <v>106296000</v>
      </c>
      <c r="P32" s="281">
        <v>106296000</v>
      </c>
      <c r="Q32" s="257" t="s">
        <v>32</v>
      </c>
      <c r="R32" s="257" t="s">
        <v>32</v>
      </c>
      <c r="S32" s="257" t="s">
        <v>1548</v>
      </c>
      <c r="T32" s="282">
        <v>8858000</v>
      </c>
      <c r="U32" s="116">
        <v>42005</v>
      </c>
      <c r="V32" s="283">
        <v>40012</v>
      </c>
      <c r="W32" s="259">
        <v>41971</v>
      </c>
      <c r="X32" s="259">
        <v>42009</v>
      </c>
      <c r="Y32" s="260" t="s">
        <v>843</v>
      </c>
    </row>
    <row r="33" spans="1:25" s="39" customFormat="1" ht="15" customHeight="1" x14ac:dyDescent="0.25">
      <c r="A33" s="249">
        <v>29</v>
      </c>
      <c r="B33" s="260" t="s">
        <v>359</v>
      </c>
      <c r="C33" s="260" t="s">
        <v>360</v>
      </c>
      <c r="D33" s="242" t="s">
        <v>361</v>
      </c>
      <c r="E33" s="278" t="s">
        <v>362</v>
      </c>
      <c r="F33" s="260" t="s">
        <v>300</v>
      </c>
      <c r="G33" s="84" t="s">
        <v>345</v>
      </c>
      <c r="H33" s="84" t="s">
        <v>370</v>
      </c>
      <c r="I33" s="84">
        <v>80111500</v>
      </c>
      <c r="J33" s="84" t="s">
        <v>1451</v>
      </c>
      <c r="K33" s="116">
        <v>42005</v>
      </c>
      <c r="L33" s="260">
        <v>12</v>
      </c>
      <c r="M33" s="260" t="s">
        <v>52</v>
      </c>
      <c r="N33" s="260" t="s">
        <v>305</v>
      </c>
      <c r="O33" s="258">
        <v>20517600</v>
      </c>
      <c r="P33" s="258">
        <f>+O33</f>
        <v>20517600</v>
      </c>
      <c r="Q33" s="257" t="s">
        <v>32</v>
      </c>
      <c r="R33" s="257" t="s">
        <v>32</v>
      </c>
      <c r="S33" s="257" t="s">
        <v>1548</v>
      </c>
      <c r="T33" s="258">
        <v>1709800</v>
      </c>
      <c r="U33" s="116">
        <v>42005</v>
      </c>
      <c r="V33" s="244">
        <v>40013</v>
      </c>
      <c r="W33" s="259">
        <v>41971</v>
      </c>
      <c r="X33" s="259">
        <v>42009</v>
      </c>
      <c r="Y33" s="260" t="s">
        <v>843</v>
      </c>
    </row>
    <row r="34" spans="1:25" s="39" customFormat="1" ht="15" customHeight="1" x14ac:dyDescent="0.25">
      <c r="A34" s="84">
        <v>30</v>
      </c>
      <c r="B34" s="260" t="s">
        <v>359</v>
      </c>
      <c r="C34" s="260" t="s">
        <v>360</v>
      </c>
      <c r="D34" s="242" t="s">
        <v>361</v>
      </c>
      <c r="E34" s="243" t="s">
        <v>362</v>
      </c>
      <c r="F34" s="260" t="s">
        <v>300</v>
      </c>
      <c r="G34" s="84" t="s">
        <v>345</v>
      </c>
      <c r="H34" s="84" t="s">
        <v>370</v>
      </c>
      <c r="I34" s="84">
        <v>80111500</v>
      </c>
      <c r="J34" s="84" t="s">
        <v>1539</v>
      </c>
      <c r="K34" s="116">
        <v>42005</v>
      </c>
      <c r="L34" s="260">
        <v>12</v>
      </c>
      <c r="M34" s="260" t="s">
        <v>52</v>
      </c>
      <c r="N34" s="260" t="s">
        <v>305</v>
      </c>
      <c r="O34" s="258">
        <f>16438800-13348400</f>
        <v>3090400</v>
      </c>
      <c r="P34" s="258">
        <f>+O34</f>
        <v>3090400</v>
      </c>
      <c r="Q34" s="257" t="s">
        <v>32</v>
      </c>
      <c r="R34" s="257" t="s">
        <v>32</v>
      </c>
      <c r="S34" s="257" t="s">
        <v>1548</v>
      </c>
      <c r="T34" s="258"/>
      <c r="U34" s="269"/>
      <c r="V34" s="244"/>
      <c r="W34" s="260"/>
      <c r="X34" s="260"/>
      <c r="Y34" s="260"/>
    </row>
    <row r="35" spans="1:25" s="39" customFormat="1" ht="15" customHeight="1" x14ac:dyDescent="0.25">
      <c r="A35" s="84">
        <v>31</v>
      </c>
      <c r="B35" s="260" t="s">
        <v>359</v>
      </c>
      <c r="C35" s="260" t="s">
        <v>360</v>
      </c>
      <c r="D35" s="242" t="s">
        <v>373</v>
      </c>
      <c r="E35" s="275" t="s">
        <v>374</v>
      </c>
      <c r="F35" s="260" t="s">
        <v>300</v>
      </c>
      <c r="G35" s="84" t="s">
        <v>345</v>
      </c>
      <c r="H35" s="84" t="s">
        <v>370</v>
      </c>
      <c r="I35" s="84">
        <v>80111500</v>
      </c>
      <c r="J35" s="84" t="s">
        <v>1540</v>
      </c>
      <c r="K35" s="116">
        <v>42005</v>
      </c>
      <c r="L35" s="260">
        <v>12</v>
      </c>
      <c r="M35" s="260" t="s">
        <v>52</v>
      </c>
      <c r="N35" s="260" t="s">
        <v>305</v>
      </c>
      <c r="O35" s="258">
        <f>10876800+13348400</f>
        <v>24225200</v>
      </c>
      <c r="P35" s="258">
        <f>+O35</f>
        <v>24225200</v>
      </c>
      <c r="Q35" s="257" t="s">
        <v>32</v>
      </c>
      <c r="R35" s="257" t="s">
        <v>32</v>
      </c>
      <c r="S35" s="257" t="s">
        <v>1548</v>
      </c>
      <c r="T35" s="258"/>
      <c r="U35" s="269"/>
      <c r="V35" s="244"/>
      <c r="W35" s="260"/>
      <c r="X35" s="260"/>
      <c r="Y35" s="260"/>
    </row>
    <row r="36" spans="1:25" s="30" customFormat="1" ht="52.5" customHeight="1" x14ac:dyDescent="0.25">
      <c r="A36" s="33"/>
      <c r="K36" s="41"/>
    </row>
    <row r="96" spans="22:22" x14ac:dyDescent="0.2">
      <c r="V96" s="63">
        <v>42009</v>
      </c>
    </row>
  </sheetData>
  <mergeCells count="1">
    <mergeCell ref="A1:T2"/>
  </mergeCells>
  <pageMargins left="0.70833333333333337" right="0.7" top="0.390625" bottom="0.75" header="0.3" footer="0.3"/>
  <pageSetup paperSize="9"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3:B18"/>
  <sheetViews>
    <sheetView workbookViewId="0">
      <selection activeCell="B17" sqref="B17"/>
    </sheetView>
  </sheetViews>
  <sheetFormatPr baseColWidth="10" defaultRowHeight="15" x14ac:dyDescent="0.25"/>
  <cols>
    <col min="1" max="1" width="124" bestFit="1" customWidth="1"/>
    <col min="2" max="2" width="18.28515625" style="60" bestFit="1" customWidth="1"/>
    <col min="3" max="3" width="100" bestFit="1" customWidth="1"/>
    <col min="4" max="4" width="119" bestFit="1" customWidth="1"/>
    <col min="5" max="5" width="11" bestFit="1" customWidth="1"/>
  </cols>
  <sheetData>
    <row r="3" spans="1:2" x14ac:dyDescent="0.25">
      <c r="A3" s="25" t="s">
        <v>980</v>
      </c>
      <c r="B3" s="65"/>
    </row>
    <row r="4" spans="1:2" x14ac:dyDescent="0.25">
      <c r="A4" s="25" t="s">
        <v>982</v>
      </c>
      <c r="B4" s="65" t="s">
        <v>981</v>
      </c>
    </row>
    <row r="5" spans="1:2" x14ac:dyDescent="0.25">
      <c r="A5" s="26" t="s">
        <v>845</v>
      </c>
      <c r="B5" s="65">
        <v>2392828000</v>
      </c>
    </row>
    <row r="6" spans="1:2" x14ac:dyDescent="0.25">
      <c r="A6" s="27" t="s">
        <v>892</v>
      </c>
      <c r="B6" s="65">
        <v>400000000</v>
      </c>
    </row>
    <row r="7" spans="1:2" x14ac:dyDescent="0.25">
      <c r="A7" s="28" t="s">
        <v>850</v>
      </c>
      <c r="B7" s="65">
        <v>400000000</v>
      </c>
    </row>
    <row r="8" spans="1:2" x14ac:dyDescent="0.25">
      <c r="A8" s="27" t="s">
        <v>220</v>
      </c>
      <c r="B8" s="65">
        <v>1512828000</v>
      </c>
    </row>
    <row r="9" spans="1:2" x14ac:dyDescent="0.25">
      <c r="A9" s="28" t="s">
        <v>850</v>
      </c>
      <c r="B9" s="65">
        <v>1512828000</v>
      </c>
    </row>
    <row r="10" spans="1:2" x14ac:dyDescent="0.25">
      <c r="A10" s="27" t="s">
        <v>873</v>
      </c>
      <c r="B10" s="65">
        <v>480000000</v>
      </c>
    </row>
    <row r="11" spans="1:2" x14ac:dyDescent="0.25">
      <c r="A11" s="28" t="s">
        <v>850</v>
      </c>
      <c r="B11" s="65">
        <v>480000000</v>
      </c>
    </row>
    <row r="12" spans="1:2" x14ac:dyDescent="0.25">
      <c r="A12" s="26" t="s">
        <v>894</v>
      </c>
      <c r="B12" s="65">
        <v>1095172000</v>
      </c>
    </row>
    <row r="13" spans="1:2" x14ac:dyDescent="0.25">
      <c r="A13" s="27" t="s">
        <v>220</v>
      </c>
      <c r="B13" s="65">
        <v>999172000</v>
      </c>
    </row>
    <row r="14" spans="1:2" x14ac:dyDescent="0.25">
      <c r="A14" s="28" t="s">
        <v>850</v>
      </c>
      <c r="B14" s="65">
        <v>999172000</v>
      </c>
    </row>
    <row r="15" spans="1:2" x14ac:dyDescent="0.25">
      <c r="A15" s="27" t="s">
        <v>873</v>
      </c>
      <c r="B15" s="65">
        <v>96000000</v>
      </c>
    </row>
    <row r="16" spans="1:2" x14ac:dyDescent="0.25">
      <c r="A16" s="28" t="s">
        <v>850</v>
      </c>
      <c r="B16" s="65">
        <v>96000000</v>
      </c>
    </row>
    <row r="17" spans="1:2" x14ac:dyDescent="0.25">
      <c r="A17" s="26" t="s">
        <v>979</v>
      </c>
      <c r="B17" s="65">
        <v>3488000000</v>
      </c>
    </row>
    <row r="18" spans="1:2" x14ac:dyDescent="0.25">
      <c r="B18" s="6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08"/>
  <sheetViews>
    <sheetView zoomScale="50" zoomScaleNormal="50" workbookViewId="0">
      <pane xSplit="10" ySplit="4" topLeftCell="K76" activePane="bottomRight" state="frozen"/>
      <selection activeCell="E99" sqref="E99"/>
      <selection pane="topRight" activeCell="E99" sqref="E99"/>
      <selection pane="bottomLeft" activeCell="E99" sqref="E99"/>
      <selection pane="bottomRight" activeCell="A4" sqref="A4:T4"/>
    </sheetView>
  </sheetViews>
  <sheetFormatPr baseColWidth="10" defaultColWidth="10.85546875" defaultRowHeight="12" x14ac:dyDescent="0.2"/>
  <cols>
    <col min="1" max="1" width="7.28515625" style="45" bestFit="1" customWidth="1"/>
    <col min="2" max="2" width="22.5703125" style="45" customWidth="1"/>
    <col min="3" max="3" width="13.42578125" style="45" customWidth="1"/>
    <col min="4" max="4" width="18" style="45" customWidth="1"/>
    <col min="5" max="5" width="16.140625" style="45" customWidth="1"/>
    <col min="6" max="6" width="27.5703125" style="45" customWidth="1"/>
    <col min="7" max="7" width="25.42578125" style="45" customWidth="1"/>
    <col min="8" max="8" width="25.7109375" style="45" customWidth="1"/>
    <col min="9" max="9" width="13.7109375" style="45" customWidth="1"/>
    <col min="10" max="10" width="30.5703125" style="45" customWidth="1"/>
    <col min="11" max="11" width="13" style="45" customWidth="1"/>
    <col min="12" max="12" width="11.140625" style="47" customWidth="1"/>
    <col min="13" max="13" width="16.7109375" style="45" customWidth="1"/>
    <col min="14" max="14" width="13.140625" style="45" customWidth="1"/>
    <col min="15" max="15" width="15.5703125" style="48" customWidth="1"/>
    <col min="16" max="16" width="14" style="48" customWidth="1"/>
    <col min="17" max="17" width="12.28515625" style="45" customWidth="1"/>
    <col min="18" max="18" width="13" style="45" customWidth="1"/>
    <col min="19" max="19" width="32.28515625" style="45" customWidth="1"/>
    <col min="20" max="20" width="20.28515625" style="45" customWidth="1"/>
    <col min="21" max="21" width="16.28515625" style="45" hidden="1" customWidth="1"/>
    <col min="22" max="22" width="19.42578125" style="46" hidden="1" customWidth="1"/>
    <col min="23" max="23" width="15.85546875" style="45" hidden="1" customWidth="1"/>
    <col min="24" max="24" width="23.140625" style="36" hidden="1" customWidth="1"/>
    <col min="25" max="25" width="14.85546875" style="158" bestFit="1" customWidth="1"/>
    <col min="26" max="16384" width="10.85546875" style="45"/>
  </cols>
  <sheetData>
    <row r="1" spans="1:28" x14ac:dyDescent="0.2">
      <c r="A1" s="436" t="s">
        <v>1510</v>
      </c>
      <c r="B1" s="437"/>
      <c r="C1" s="437"/>
      <c r="D1" s="437"/>
      <c r="E1" s="437"/>
      <c r="F1" s="437"/>
      <c r="G1" s="437"/>
      <c r="H1" s="437"/>
      <c r="I1" s="437"/>
      <c r="J1" s="437"/>
      <c r="K1" s="437"/>
      <c r="L1" s="437"/>
      <c r="M1" s="437"/>
      <c r="N1" s="437"/>
      <c r="O1" s="437"/>
      <c r="P1" s="437"/>
      <c r="Q1" s="437"/>
      <c r="R1" s="437"/>
      <c r="S1" s="437"/>
      <c r="T1" s="437"/>
    </row>
    <row r="2" spans="1:28" x14ac:dyDescent="0.2">
      <c r="A2" s="436"/>
      <c r="B2" s="437"/>
      <c r="C2" s="437"/>
      <c r="D2" s="437"/>
      <c r="E2" s="437"/>
      <c r="F2" s="437"/>
      <c r="G2" s="437"/>
      <c r="H2" s="437"/>
      <c r="I2" s="437"/>
      <c r="J2" s="437"/>
      <c r="K2" s="437"/>
      <c r="L2" s="437"/>
      <c r="M2" s="437"/>
      <c r="N2" s="437"/>
      <c r="O2" s="437"/>
      <c r="P2" s="437"/>
      <c r="Q2" s="437"/>
      <c r="R2" s="437"/>
      <c r="S2" s="437"/>
      <c r="T2" s="437"/>
    </row>
    <row r="3" spans="1:28" ht="6" customHeight="1" x14ac:dyDescent="0.2"/>
    <row r="4" spans="1:28" s="34" customFormat="1" ht="84.75" customHeight="1" x14ac:dyDescent="0.25">
      <c r="A4" s="109" t="s">
        <v>1531</v>
      </c>
      <c r="B4" s="109" t="s">
        <v>28</v>
      </c>
      <c r="C4" s="109" t="s">
        <v>31</v>
      </c>
      <c r="D4" s="109" t="s">
        <v>29</v>
      </c>
      <c r="E4" s="109" t="s">
        <v>30</v>
      </c>
      <c r="F4" s="109" t="s">
        <v>13</v>
      </c>
      <c r="G4" s="109" t="s">
        <v>14</v>
      </c>
      <c r="H4" s="109" t="s">
        <v>15</v>
      </c>
      <c r="I4" s="110" t="s">
        <v>9</v>
      </c>
      <c r="J4" s="110" t="s">
        <v>33</v>
      </c>
      <c r="K4" s="110" t="s">
        <v>1566</v>
      </c>
      <c r="L4" s="110" t="s">
        <v>1567</v>
      </c>
      <c r="M4" s="110" t="s">
        <v>1</v>
      </c>
      <c r="N4" s="110" t="s">
        <v>2</v>
      </c>
      <c r="O4" s="296" t="s">
        <v>3</v>
      </c>
      <c r="P4" s="297" t="s">
        <v>4</v>
      </c>
      <c r="Q4" s="110" t="s">
        <v>5</v>
      </c>
      <c r="R4" s="110" t="s">
        <v>6</v>
      </c>
      <c r="S4" s="110" t="s">
        <v>1550</v>
      </c>
      <c r="T4" s="109" t="s">
        <v>34</v>
      </c>
      <c r="U4" s="32" t="s">
        <v>36</v>
      </c>
      <c r="V4" s="298" t="s">
        <v>458</v>
      </c>
      <c r="W4" s="32" t="s">
        <v>460</v>
      </c>
      <c r="X4" s="32" t="s">
        <v>459</v>
      </c>
      <c r="Y4" s="299"/>
    </row>
    <row r="5" spans="1:28" s="47" customFormat="1" ht="24.95" customHeight="1" x14ac:dyDescent="0.25">
      <c r="A5" s="84">
        <v>1</v>
      </c>
      <c r="B5" s="84" t="s">
        <v>845</v>
      </c>
      <c r="C5" s="84" t="s">
        <v>1000</v>
      </c>
      <c r="D5" s="84" t="s">
        <v>846</v>
      </c>
      <c r="E5" s="84" t="s">
        <v>847</v>
      </c>
      <c r="F5" s="84" t="s">
        <v>218</v>
      </c>
      <c r="G5" s="84" t="s">
        <v>848</v>
      </c>
      <c r="H5" s="84" t="s">
        <v>220</v>
      </c>
      <c r="I5" s="84">
        <v>80101505</v>
      </c>
      <c r="J5" s="84" t="s">
        <v>849</v>
      </c>
      <c r="K5" s="98">
        <v>42021</v>
      </c>
      <c r="L5" s="229">
        <v>10</v>
      </c>
      <c r="M5" s="84" t="s">
        <v>221</v>
      </c>
      <c r="N5" s="84" t="s">
        <v>850</v>
      </c>
      <c r="O5" s="230">
        <v>82400000</v>
      </c>
      <c r="P5" s="230">
        <v>82400000</v>
      </c>
      <c r="Q5" s="84" t="s">
        <v>32</v>
      </c>
      <c r="R5" s="84" t="s">
        <v>32</v>
      </c>
      <c r="S5" s="232" t="s">
        <v>1549</v>
      </c>
      <c r="T5" s="230">
        <v>8240000</v>
      </c>
      <c r="U5" s="84">
        <v>20000</v>
      </c>
      <c r="V5" s="231">
        <v>41991</v>
      </c>
      <c r="W5" s="89">
        <v>41999</v>
      </c>
      <c r="X5" s="232" t="s">
        <v>843</v>
      </c>
      <c r="Y5" s="159"/>
    </row>
    <row r="6" spans="1:28" s="47" customFormat="1" ht="24.95" customHeight="1" x14ac:dyDescent="0.25">
      <c r="A6" s="84">
        <v>2</v>
      </c>
      <c r="B6" s="84" t="s">
        <v>845</v>
      </c>
      <c r="C6" s="84" t="s">
        <v>1000</v>
      </c>
      <c r="D6" s="84" t="s">
        <v>846</v>
      </c>
      <c r="E6" s="84" t="s">
        <v>847</v>
      </c>
      <c r="F6" s="84" t="s">
        <v>218</v>
      </c>
      <c r="G6" s="84" t="s">
        <v>848</v>
      </c>
      <c r="H6" s="84" t="s">
        <v>220</v>
      </c>
      <c r="I6" s="84">
        <v>80101505</v>
      </c>
      <c r="J6" s="84" t="s">
        <v>851</v>
      </c>
      <c r="K6" s="98">
        <v>42021</v>
      </c>
      <c r="L6" s="229">
        <v>9</v>
      </c>
      <c r="M6" s="84" t="s">
        <v>221</v>
      </c>
      <c r="N6" s="84" t="s">
        <v>850</v>
      </c>
      <c r="O6" s="230">
        <v>65700000</v>
      </c>
      <c r="P6" s="230">
        <v>65700000</v>
      </c>
      <c r="Q6" s="84" t="s">
        <v>32</v>
      </c>
      <c r="R6" s="84" t="s">
        <v>32</v>
      </c>
      <c r="S6" s="84" t="s">
        <v>1549</v>
      </c>
      <c r="T6" s="230">
        <v>7300000</v>
      </c>
      <c r="U6" s="84">
        <v>20001</v>
      </c>
      <c r="V6" s="231"/>
      <c r="W6" s="84"/>
      <c r="X6" s="232"/>
      <c r="Y6" s="159"/>
    </row>
    <row r="7" spans="1:28" s="47" customFormat="1" ht="24.95" customHeight="1" x14ac:dyDescent="0.25">
      <c r="A7" s="84">
        <v>3</v>
      </c>
      <c r="B7" s="84" t="s">
        <v>845</v>
      </c>
      <c r="C7" s="84" t="s">
        <v>1000</v>
      </c>
      <c r="D7" s="84" t="s">
        <v>846</v>
      </c>
      <c r="E7" s="84" t="s">
        <v>847</v>
      </c>
      <c r="F7" s="84" t="s">
        <v>218</v>
      </c>
      <c r="G7" s="84" t="s">
        <v>848</v>
      </c>
      <c r="H7" s="84" t="s">
        <v>220</v>
      </c>
      <c r="I7" s="84">
        <v>80101505</v>
      </c>
      <c r="J7" s="84" t="s">
        <v>1217</v>
      </c>
      <c r="K7" s="98">
        <v>42021</v>
      </c>
      <c r="L7" s="229">
        <v>11</v>
      </c>
      <c r="M7" s="84" t="s">
        <v>221</v>
      </c>
      <c r="N7" s="84" t="s">
        <v>850</v>
      </c>
      <c r="O7" s="230">
        <v>71379000</v>
      </c>
      <c r="P7" s="230">
        <v>71379000</v>
      </c>
      <c r="Q7" s="84" t="s">
        <v>32</v>
      </c>
      <c r="R7" s="84" t="s">
        <v>32</v>
      </c>
      <c r="S7" s="84" t="s">
        <v>1549</v>
      </c>
      <c r="T7" s="230">
        <v>6489000</v>
      </c>
      <c r="U7" s="84">
        <v>20002</v>
      </c>
      <c r="V7" s="231">
        <v>41978</v>
      </c>
      <c r="W7" s="89">
        <v>42013</v>
      </c>
      <c r="X7" s="232" t="s">
        <v>843</v>
      </c>
      <c r="Y7" s="159"/>
    </row>
    <row r="8" spans="1:28" s="47" customFormat="1" ht="24.95" customHeight="1" x14ac:dyDescent="0.25">
      <c r="A8" s="84">
        <v>4</v>
      </c>
      <c r="B8" s="84" t="s">
        <v>845</v>
      </c>
      <c r="C8" s="84" t="s">
        <v>1000</v>
      </c>
      <c r="D8" s="84" t="s">
        <v>846</v>
      </c>
      <c r="E8" s="84" t="s">
        <v>847</v>
      </c>
      <c r="F8" s="84" t="s">
        <v>218</v>
      </c>
      <c r="G8" s="84" t="s">
        <v>848</v>
      </c>
      <c r="H8" s="84" t="s">
        <v>220</v>
      </c>
      <c r="I8" s="84">
        <v>80101505</v>
      </c>
      <c r="J8" s="84" t="s">
        <v>852</v>
      </c>
      <c r="K8" s="98">
        <v>42021</v>
      </c>
      <c r="L8" s="229">
        <v>10</v>
      </c>
      <c r="M8" s="84" t="s">
        <v>221</v>
      </c>
      <c r="N8" s="84" t="s">
        <v>850</v>
      </c>
      <c r="O8" s="230">
        <v>34711000</v>
      </c>
      <c r="P8" s="230">
        <v>34711000</v>
      </c>
      <c r="Q8" s="84" t="s">
        <v>32</v>
      </c>
      <c r="R8" s="84" t="s">
        <v>32</v>
      </c>
      <c r="S8" s="84" t="s">
        <v>1549</v>
      </c>
      <c r="T8" s="230">
        <v>3471100</v>
      </c>
      <c r="U8" s="84">
        <v>20003</v>
      </c>
      <c r="V8" s="231">
        <v>42027</v>
      </c>
      <c r="W8" s="84"/>
      <c r="X8" s="232"/>
      <c r="Y8" s="159"/>
    </row>
    <row r="9" spans="1:28" s="47" customFormat="1" ht="24.95" customHeight="1" x14ac:dyDescent="0.25">
      <c r="A9" s="84">
        <v>5</v>
      </c>
      <c r="B9" s="84" t="s">
        <v>845</v>
      </c>
      <c r="C9" s="84" t="s">
        <v>1000</v>
      </c>
      <c r="D9" s="84" t="s">
        <v>846</v>
      </c>
      <c r="E9" s="84" t="s">
        <v>847</v>
      </c>
      <c r="F9" s="84" t="s">
        <v>218</v>
      </c>
      <c r="G9" s="84" t="s">
        <v>848</v>
      </c>
      <c r="H9" s="84" t="s">
        <v>220</v>
      </c>
      <c r="I9" s="84">
        <v>80101505</v>
      </c>
      <c r="J9" s="84" t="s">
        <v>1414</v>
      </c>
      <c r="K9" s="98">
        <v>42021</v>
      </c>
      <c r="L9" s="229">
        <v>11</v>
      </c>
      <c r="M9" s="84" t="s">
        <v>221</v>
      </c>
      <c r="N9" s="84" t="s">
        <v>850</v>
      </c>
      <c r="O9" s="230">
        <v>55517000</v>
      </c>
      <c r="P9" s="230">
        <v>55517000</v>
      </c>
      <c r="Q9" s="84" t="s">
        <v>32</v>
      </c>
      <c r="R9" s="84" t="s">
        <v>32</v>
      </c>
      <c r="S9" s="84" t="s">
        <v>1549</v>
      </c>
      <c r="T9" s="230">
        <v>5047000</v>
      </c>
      <c r="U9" s="84">
        <v>20004</v>
      </c>
      <c r="V9" s="231">
        <v>41996</v>
      </c>
      <c r="W9" s="89">
        <v>41996</v>
      </c>
      <c r="X9" s="232" t="s">
        <v>843</v>
      </c>
      <c r="Y9" s="159"/>
    </row>
    <row r="10" spans="1:28" s="47" customFormat="1" ht="24.95" customHeight="1" x14ac:dyDescent="0.25">
      <c r="A10" s="84">
        <v>6</v>
      </c>
      <c r="B10" s="84" t="s">
        <v>845</v>
      </c>
      <c r="C10" s="84" t="s">
        <v>1000</v>
      </c>
      <c r="D10" s="84" t="s">
        <v>846</v>
      </c>
      <c r="E10" s="84" t="s">
        <v>847</v>
      </c>
      <c r="F10" s="84" t="s">
        <v>218</v>
      </c>
      <c r="G10" s="84" t="s">
        <v>848</v>
      </c>
      <c r="H10" s="84" t="s">
        <v>220</v>
      </c>
      <c r="I10" s="84">
        <v>80101505</v>
      </c>
      <c r="J10" s="84" t="s">
        <v>853</v>
      </c>
      <c r="K10" s="98">
        <v>42021</v>
      </c>
      <c r="L10" s="229">
        <v>10</v>
      </c>
      <c r="M10" s="84" t="s">
        <v>221</v>
      </c>
      <c r="N10" s="84" t="s">
        <v>850</v>
      </c>
      <c r="O10" s="230">
        <v>17098000</v>
      </c>
      <c r="P10" s="230">
        <v>17098000</v>
      </c>
      <c r="Q10" s="84" t="s">
        <v>32</v>
      </c>
      <c r="R10" s="84" t="s">
        <v>32</v>
      </c>
      <c r="S10" s="84" t="s">
        <v>1549</v>
      </c>
      <c r="T10" s="230">
        <v>1709800</v>
      </c>
      <c r="U10" s="84">
        <v>20005</v>
      </c>
      <c r="V10" s="231">
        <v>42027</v>
      </c>
      <c r="W10" s="84"/>
      <c r="X10" s="232"/>
      <c r="Y10" s="159"/>
    </row>
    <row r="11" spans="1:28" s="47" customFormat="1" ht="24.95" customHeight="1" x14ac:dyDescent="0.25">
      <c r="A11" s="84">
        <v>7</v>
      </c>
      <c r="B11" s="84" t="s">
        <v>845</v>
      </c>
      <c r="C11" s="84" t="s">
        <v>1000</v>
      </c>
      <c r="D11" s="84" t="s">
        <v>846</v>
      </c>
      <c r="E11" s="84" t="s">
        <v>847</v>
      </c>
      <c r="F11" s="84" t="s">
        <v>218</v>
      </c>
      <c r="G11" s="84" t="s">
        <v>848</v>
      </c>
      <c r="H11" s="84" t="s">
        <v>220</v>
      </c>
      <c r="I11" s="84">
        <v>80101505</v>
      </c>
      <c r="J11" s="84" t="s">
        <v>1438</v>
      </c>
      <c r="K11" s="98">
        <v>42021</v>
      </c>
      <c r="L11" s="229">
        <v>10</v>
      </c>
      <c r="M11" s="84" t="s">
        <v>221</v>
      </c>
      <c r="N11" s="84" t="s">
        <v>850</v>
      </c>
      <c r="O11" s="230">
        <v>20188000</v>
      </c>
      <c r="P11" s="230">
        <v>20188000</v>
      </c>
      <c r="Q11" s="84" t="s">
        <v>32</v>
      </c>
      <c r="R11" s="84" t="s">
        <v>32</v>
      </c>
      <c r="S11" s="84" t="s">
        <v>1549</v>
      </c>
      <c r="T11" s="230">
        <v>2018800</v>
      </c>
      <c r="U11" s="84">
        <v>20006</v>
      </c>
      <c r="V11" s="231">
        <v>41991</v>
      </c>
      <c r="W11" s="89">
        <v>42003</v>
      </c>
      <c r="X11" s="232" t="s">
        <v>843</v>
      </c>
      <c r="Y11" s="159"/>
    </row>
    <row r="12" spans="1:28" s="47" customFormat="1" ht="24.95" customHeight="1" x14ac:dyDescent="0.25">
      <c r="A12" s="84">
        <v>8</v>
      </c>
      <c r="B12" s="84" t="s">
        <v>845</v>
      </c>
      <c r="C12" s="84" t="s">
        <v>1000</v>
      </c>
      <c r="D12" s="84" t="s">
        <v>846</v>
      </c>
      <c r="E12" s="84" t="s">
        <v>847</v>
      </c>
      <c r="F12" s="84" t="s">
        <v>218</v>
      </c>
      <c r="G12" s="84" t="s">
        <v>848</v>
      </c>
      <c r="H12" s="84" t="s">
        <v>220</v>
      </c>
      <c r="I12" s="84">
        <v>80101505</v>
      </c>
      <c r="J12" s="84" t="s">
        <v>854</v>
      </c>
      <c r="K12" s="98">
        <v>42021</v>
      </c>
      <c r="L12" s="229">
        <v>10</v>
      </c>
      <c r="M12" s="84" t="s">
        <v>221</v>
      </c>
      <c r="N12" s="84" t="s">
        <v>850</v>
      </c>
      <c r="O12" s="230">
        <v>59740000</v>
      </c>
      <c r="P12" s="230">
        <v>59740000</v>
      </c>
      <c r="Q12" s="84" t="s">
        <v>32</v>
      </c>
      <c r="R12" s="84" t="s">
        <v>32</v>
      </c>
      <c r="S12" s="84" t="s">
        <v>1549</v>
      </c>
      <c r="T12" s="230">
        <v>5974000</v>
      </c>
      <c r="U12" s="84">
        <v>20007</v>
      </c>
      <c r="V12" s="231">
        <v>41970</v>
      </c>
      <c r="W12" s="89">
        <v>41976</v>
      </c>
      <c r="X12" s="232" t="s">
        <v>843</v>
      </c>
      <c r="Y12" s="159"/>
    </row>
    <row r="13" spans="1:28" s="47" customFormat="1" ht="24.95" customHeight="1" x14ac:dyDescent="0.25">
      <c r="A13" s="84">
        <v>9</v>
      </c>
      <c r="B13" s="84" t="s">
        <v>845</v>
      </c>
      <c r="C13" s="84" t="s">
        <v>1000</v>
      </c>
      <c r="D13" s="84" t="s">
        <v>846</v>
      </c>
      <c r="E13" s="84" t="s">
        <v>847</v>
      </c>
      <c r="F13" s="84" t="s">
        <v>218</v>
      </c>
      <c r="G13" s="84" t="s">
        <v>848</v>
      </c>
      <c r="H13" s="84" t="s">
        <v>220</v>
      </c>
      <c r="I13" s="84">
        <v>80101505</v>
      </c>
      <c r="J13" s="84" t="s">
        <v>1059</v>
      </c>
      <c r="K13" s="98">
        <v>42021</v>
      </c>
      <c r="L13" s="229">
        <v>10</v>
      </c>
      <c r="M13" s="84" t="s">
        <v>221</v>
      </c>
      <c r="N13" s="84" t="s">
        <v>850</v>
      </c>
      <c r="O13" s="230">
        <v>64890000</v>
      </c>
      <c r="P13" s="230">
        <v>64890000</v>
      </c>
      <c r="Q13" s="84" t="s">
        <v>32</v>
      </c>
      <c r="R13" s="84" t="s">
        <v>32</v>
      </c>
      <c r="S13" s="84" t="s">
        <v>1549</v>
      </c>
      <c r="T13" s="230">
        <v>6489000</v>
      </c>
      <c r="U13" s="84">
        <v>20008</v>
      </c>
      <c r="V13" s="231">
        <v>41976</v>
      </c>
      <c r="W13" s="89">
        <v>41978</v>
      </c>
      <c r="X13" s="232" t="s">
        <v>843</v>
      </c>
      <c r="Y13" s="159"/>
    </row>
    <row r="14" spans="1:28" s="47" customFormat="1" ht="24.95" customHeight="1" x14ac:dyDescent="0.25">
      <c r="A14" s="84">
        <v>10</v>
      </c>
      <c r="B14" s="84" t="s">
        <v>845</v>
      </c>
      <c r="C14" s="84" t="s">
        <v>1000</v>
      </c>
      <c r="D14" s="84" t="s">
        <v>846</v>
      </c>
      <c r="E14" s="84" t="s">
        <v>847</v>
      </c>
      <c r="F14" s="84" t="s">
        <v>218</v>
      </c>
      <c r="G14" s="84" t="s">
        <v>848</v>
      </c>
      <c r="H14" s="84" t="s">
        <v>220</v>
      </c>
      <c r="I14" s="84">
        <v>80111501</v>
      </c>
      <c r="J14" s="84" t="s">
        <v>865</v>
      </c>
      <c r="K14" s="98">
        <v>42021</v>
      </c>
      <c r="L14" s="229">
        <v>11</v>
      </c>
      <c r="M14" s="84" t="s">
        <v>221</v>
      </c>
      <c r="N14" s="84" t="s">
        <v>850</v>
      </c>
      <c r="O14" s="230">
        <v>21733000</v>
      </c>
      <c r="P14" s="230">
        <v>21733000</v>
      </c>
      <c r="Q14" s="84" t="s">
        <v>32</v>
      </c>
      <c r="R14" s="84" t="s">
        <v>32</v>
      </c>
      <c r="S14" s="84" t="s">
        <v>1549</v>
      </c>
      <c r="T14" s="230">
        <v>2173300</v>
      </c>
      <c r="U14" s="84">
        <v>20009</v>
      </c>
      <c r="V14" s="231">
        <v>41976</v>
      </c>
      <c r="W14" s="89">
        <v>41992</v>
      </c>
      <c r="X14" s="284" t="s">
        <v>1373</v>
      </c>
      <c r="Y14" s="159"/>
    </row>
    <row r="15" spans="1:28" s="47" customFormat="1" ht="24.95" customHeight="1" x14ac:dyDescent="0.25">
      <c r="A15" s="84">
        <v>11</v>
      </c>
      <c r="B15" s="84" t="s">
        <v>845</v>
      </c>
      <c r="C15" s="84" t="s">
        <v>1000</v>
      </c>
      <c r="D15" s="84" t="s">
        <v>846</v>
      </c>
      <c r="E15" s="84" t="s">
        <v>847</v>
      </c>
      <c r="F15" s="84" t="s">
        <v>218</v>
      </c>
      <c r="G15" s="84" t="s">
        <v>848</v>
      </c>
      <c r="H15" s="84" t="s">
        <v>220</v>
      </c>
      <c r="I15" s="84">
        <v>80101505</v>
      </c>
      <c r="J15" s="84" t="s">
        <v>855</v>
      </c>
      <c r="K15" s="98">
        <v>42021</v>
      </c>
      <c r="L15" s="229">
        <v>11</v>
      </c>
      <c r="M15" s="84" t="s">
        <v>221</v>
      </c>
      <c r="N15" s="84" t="s">
        <v>850</v>
      </c>
      <c r="O15" s="230">
        <v>71379000</v>
      </c>
      <c r="P15" s="230">
        <v>71379000</v>
      </c>
      <c r="Q15" s="84" t="s">
        <v>32</v>
      </c>
      <c r="R15" s="84" t="s">
        <v>32</v>
      </c>
      <c r="S15" s="84" t="s">
        <v>1549</v>
      </c>
      <c r="T15" s="230">
        <v>6489000</v>
      </c>
      <c r="U15" s="84">
        <v>20010</v>
      </c>
      <c r="V15" s="231">
        <v>41976</v>
      </c>
      <c r="W15" s="89">
        <v>41978</v>
      </c>
      <c r="X15" s="232" t="s">
        <v>843</v>
      </c>
      <c r="Y15" s="159"/>
      <c r="AB15" s="59"/>
    </row>
    <row r="16" spans="1:28" s="47" customFormat="1" ht="24.95" customHeight="1" x14ac:dyDescent="0.25">
      <c r="A16" s="84">
        <v>12</v>
      </c>
      <c r="B16" s="84" t="s">
        <v>845</v>
      </c>
      <c r="C16" s="84" t="s">
        <v>1000</v>
      </c>
      <c r="D16" s="84" t="s">
        <v>846</v>
      </c>
      <c r="E16" s="84" t="s">
        <v>847</v>
      </c>
      <c r="F16" s="84" t="s">
        <v>218</v>
      </c>
      <c r="G16" s="84" t="s">
        <v>848</v>
      </c>
      <c r="H16" s="84" t="s">
        <v>220</v>
      </c>
      <c r="I16" s="84">
        <v>80111501</v>
      </c>
      <c r="J16" s="84" t="s">
        <v>856</v>
      </c>
      <c r="K16" s="98">
        <v>42021</v>
      </c>
      <c r="L16" s="229">
        <v>10</v>
      </c>
      <c r="M16" s="84" t="s">
        <v>221</v>
      </c>
      <c r="N16" s="84" t="s">
        <v>850</v>
      </c>
      <c r="O16" s="230">
        <v>21733000</v>
      </c>
      <c r="P16" s="230">
        <v>21733000</v>
      </c>
      <c r="Q16" s="84" t="s">
        <v>32</v>
      </c>
      <c r="R16" s="84" t="s">
        <v>32</v>
      </c>
      <c r="S16" s="84" t="s">
        <v>1549</v>
      </c>
      <c r="T16" s="230">
        <v>2173300</v>
      </c>
      <c r="U16" s="84">
        <v>20011</v>
      </c>
      <c r="V16" s="231"/>
      <c r="W16" s="84"/>
      <c r="X16" s="232"/>
      <c r="Y16" s="159"/>
    </row>
    <row r="17" spans="1:25" s="47" customFormat="1" ht="24.95" customHeight="1" x14ac:dyDescent="0.25">
      <c r="A17" s="84">
        <v>13</v>
      </c>
      <c r="B17" s="84" t="s">
        <v>845</v>
      </c>
      <c r="C17" s="84" t="s">
        <v>1000</v>
      </c>
      <c r="D17" s="84" t="s">
        <v>846</v>
      </c>
      <c r="E17" s="84" t="s">
        <v>847</v>
      </c>
      <c r="F17" s="84" t="s">
        <v>218</v>
      </c>
      <c r="G17" s="84" t="s">
        <v>848</v>
      </c>
      <c r="H17" s="84" t="s">
        <v>220</v>
      </c>
      <c r="I17" s="84">
        <v>80111501</v>
      </c>
      <c r="J17" s="84" t="s">
        <v>857</v>
      </c>
      <c r="K17" s="98">
        <v>42021</v>
      </c>
      <c r="L17" s="229">
        <v>11</v>
      </c>
      <c r="M17" s="84" t="s">
        <v>221</v>
      </c>
      <c r="N17" s="84" t="s">
        <v>850</v>
      </c>
      <c r="O17" s="230">
        <v>23906300</v>
      </c>
      <c r="P17" s="230">
        <v>23906300</v>
      </c>
      <c r="Q17" s="84" t="s">
        <v>32</v>
      </c>
      <c r="R17" s="84" t="s">
        <v>32</v>
      </c>
      <c r="S17" s="84" t="s">
        <v>1549</v>
      </c>
      <c r="T17" s="230">
        <v>2173300</v>
      </c>
      <c r="U17" s="84">
        <v>20012</v>
      </c>
      <c r="V17" s="231">
        <v>41991</v>
      </c>
      <c r="W17" s="89">
        <v>42012</v>
      </c>
      <c r="X17" s="232" t="s">
        <v>843</v>
      </c>
      <c r="Y17" s="159"/>
    </row>
    <row r="18" spans="1:25" s="47" customFormat="1" ht="24.95" customHeight="1" x14ac:dyDescent="0.25">
      <c r="A18" s="84">
        <v>14</v>
      </c>
      <c r="B18" s="84" t="s">
        <v>845</v>
      </c>
      <c r="C18" s="84" t="s">
        <v>1000</v>
      </c>
      <c r="D18" s="84" t="s">
        <v>846</v>
      </c>
      <c r="E18" s="84" t="s">
        <v>847</v>
      </c>
      <c r="F18" s="84" t="s">
        <v>218</v>
      </c>
      <c r="G18" s="84" t="s">
        <v>848</v>
      </c>
      <c r="H18" s="84" t="s">
        <v>220</v>
      </c>
      <c r="I18" s="84">
        <v>80111501</v>
      </c>
      <c r="J18" s="84" t="s">
        <v>858</v>
      </c>
      <c r="K18" s="98">
        <v>42021</v>
      </c>
      <c r="L18" s="229">
        <v>10</v>
      </c>
      <c r="M18" s="84" t="s">
        <v>221</v>
      </c>
      <c r="N18" s="84" t="s">
        <v>850</v>
      </c>
      <c r="O18" s="230">
        <v>15862000</v>
      </c>
      <c r="P18" s="230">
        <v>15862000</v>
      </c>
      <c r="Q18" s="84" t="s">
        <v>32</v>
      </c>
      <c r="R18" s="84" t="s">
        <v>32</v>
      </c>
      <c r="S18" s="84" t="s">
        <v>1549</v>
      </c>
      <c r="T18" s="230">
        <v>1586200</v>
      </c>
      <c r="U18" s="84">
        <v>20013</v>
      </c>
      <c r="V18" s="231">
        <v>41968</v>
      </c>
      <c r="W18" s="89">
        <v>41978</v>
      </c>
      <c r="X18" s="232" t="s">
        <v>843</v>
      </c>
      <c r="Y18" s="159"/>
    </row>
    <row r="19" spans="1:25" s="47" customFormat="1" ht="24.95" customHeight="1" x14ac:dyDescent="0.25">
      <c r="A19" s="84">
        <v>15</v>
      </c>
      <c r="B19" s="84" t="s">
        <v>845</v>
      </c>
      <c r="C19" s="84" t="s">
        <v>1000</v>
      </c>
      <c r="D19" s="84" t="s">
        <v>846</v>
      </c>
      <c r="E19" s="84" t="s">
        <v>847</v>
      </c>
      <c r="F19" s="84" t="s">
        <v>218</v>
      </c>
      <c r="G19" s="84" t="s">
        <v>848</v>
      </c>
      <c r="H19" s="84" t="s">
        <v>220</v>
      </c>
      <c r="I19" s="84">
        <v>80111501</v>
      </c>
      <c r="J19" s="84" t="s">
        <v>1493</v>
      </c>
      <c r="K19" s="98">
        <v>42021</v>
      </c>
      <c r="L19" s="229">
        <v>10</v>
      </c>
      <c r="M19" s="84" t="s">
        <v>221</v>
      </c>
      <c r="N19" s="84" t="s">
        <v>850</v>
      </c>
      <c r="O19" s="230">
        <v>15862000</v>
      </c>
      <c r="P19" s="230">
        <v>15862000</v>
      </c>
      <c r="Q19" s="84" t="s">
        <v>32</v>
      </c>
      <c r="R19" s="84" t="s">
        <v>32</v>
      </c>
      <c r="S19" s="84" t="s">
        <v>1549</v>
      </c>
      <c r="T19" s="230">
        <v>1586200</v>
      </c>
      <c r="U19" s="84">
        <v>20015</v>
      </c>
      <c r="V19" s="231">
        <v>41976</v>
      </c>
      <c r="W19" s="89">
        <v>42018</v>
      </c>
      <c r="X19" s="232" t="s">
        <v>1573</v>
      </c>
      <c r="Y19" s="159"/>
    </row>
    <row r="20" spans="1:25" s="47" customFormat="1" ht="24.95" customHeight="1" x14ac:dyDescent="0.25">
      <c r="A20" s="84">
        <v>16</v>
      </c>
      <c r="B20" s="84" t="s">
        <v>845</v>
      </c>
      <c r="C20" s="84" t="s">
        <v>1000</v>
      </c>
      <c r="D20" s="84" t="s">
        <v>846</v>
      </c>
      <c r="E20" s="84" t="s">
        <v>847</v>
      </c>
      <c r="F20" s="84" t="s">
        <v>218</v>
      </c>
      <c r="G20" s="84" t="s">
        <v>848</v>
      </c>
      <c r="H20" s="84" t="s">
        <v>220</v>
      </c>
      <c r="I20" s="84">
        <v>80111501</v>
      </c>
      <c r="J20" s="84" t="s">
        <v>858</v>
      </c>
      <c r="K20" s="98">
        <v>42021</v>
      </c>
      <c r="L20" s="229">
        <v>10</v>
      </c>
      <c r="M20" s="84" t="s">
        <v>221</v>
      </c>
      <c r="N20" s="84" t="s">
        <v>850</v>
      </c>
      <c r="O20" s="230">
        <v>15862000</v>
      </c>
      <c r="P20" s="230">
        <v>15862000</v>
      </c>
      <c r="Q20" s="84" t="s">
        <v>32</v>
      </c>
      <c r="R20" s="84" t="s">
        <v>32</v>
      </c>
      <c r="S20" s="84" t="s">
        <v>1549</v>
      </c>
      <c r="T20" s="230">
        <v>1586200</v>
      </c>
      <c r="U20" s="84">
        <v>20014</v>
      </c>
      <c r="V20" s="231"/>
      <c r="W20" s="84"/>
      <c r="X20" s="232"/>
      <c r="Y20" s="159"/>
    </row>
    <row r="21" spans="1:25" s="47" customFormat="1" ht="24.95" customHeight="1" x14ac:dyDescent="0.25">
      <c r="A21" s="84">
        <v>17</v>
      </c>
      <c r="B21" s="84" t="s">
        <v>845</v>
      </c>
      <c r="C21" s="84" t="s">
        <v>1000</v>
      </c>
      <c r="D21" s="84" t="s">
        <v>846</v>
      </c>
      <c r="E21" s="84" t="s">
        <v>847</v>
      </c>
      <c r="F21" s="84" t="s">
        <v>218</v>
      </c>
      <c r="G21" s="84" t="s">
        <v>848</v>
      </c>
      <c r="H21" s="84" t="s">
        <v>220</v>
      </c>
      <c r="I21" s="84">
        <v>80111501</v>
      </c>
      <c r="J21" s="84" t="s">
        <v>858</v>
      </c>
      <c r="K21" s="98">
        <v>42021</v>
      </c>
      <c r="L21" s="229">
        <v>10</v>
      </c>
      <c r="M21" s="84" t="s">
        <v>221</v>
      </c>
      <c r="N21" s="84" t="s">
        <v>850</v>
      </c>
      <c r="O21" s="230">
        <v>17098000</v>
      </c>
      <c r="P21" s="230">
        <v>17098000</v>
      </c>
      <c r="Q21" s="84" t="s">
        <v>32</v>
      </c>
      <c r="R21" s="84" t="s">
        <v>32</v>
      </c>
      <c r="S21" s="84" t="s">
        <v>1549</v>
      </c>
      <c r="T21" s="230">
        <v>1709800</v>
      </c>
      <c r="U21" s="84">
        <v>20016</v>
      </c>
      <c r="V21" s="231"/>
      <c r="W21" s="84"/>
      <c r="X21" s="232"/>
      <c r="Y21" s="159"/>
    </row>
    <row r="22" spans="1:25" s="47" customFormat="1" ht="24.95" customHeight="1" x14ac:dyDescent="0.25">
      <c r="A22" s="84">
        <v>18</v>
      </c>
      <c r="B22" s="84" t="s">
        <v>845</v>
      </c>
      <c r="C22" s="84" t="s">
        <v>1000</v>
      </c>
      <c r="D22" s="84" t="s">
        <v>846</v>
      </c>
      <c r="E22" s="84" t="s">
        <v>847</v>
      </c>
      <c r="F22" s="84" t="s">
        <v>218</v>
      </c>
      <c r="G22" s="84" t="s">
        <v>848</v>
      </c>
      <c r="H22" s="84" t="s">
        <v>220</v>
      </c>
      <c r="I22" s="84">
        <v>80111501</v>
      </c>
      <c r="J22" s="84" t="s">
        <v>858</v>
      </c>
      <c r="K22" s="98">
        <v>42021</v>
      </c>
      <c r="L22" s="229">
        <v>10.43</v>
      </c>
      <c r="M22" s="84" t="s">
        <v>221</v>
      </c>
      <c r="N22" s="84" t="s">
        <v>850</v>
      </c>
      <c r="O22" s="230">
        <v>17833214</v>
      </c>
      <c r="P22" s="230">
        <v>17833214</v>
      </c>
      <c r="Q22" s="84" t="s">
        <v>32</v>
      </c>
      <c r="R22" s="84" t="s">
        <v>32</v>
      </c>
      <c r="S22" s="84" t="s">
        <v>1549</v>
      </c>
      <c r="T22" s="230">
        <v>1709800</v>
      </c>
      <c r="U22" s="84">
        <v>20017</v>
      </c>
      <c r="V22" s="231"/>
      <c r="W22" s="84"/>
      <c r="X22" s="232"/>
      <c r="Y22" s="159"/>
    </row>
    <row r="23" spans="1:25" s="47" customFormat="1" ht="24.95" customHeight="1" x14ac:dyDescent="0.25">
      <c r="A23" s="84">
        <v>19</v>
      </c>
      <c r="B23" s="84" t="s">
        <v>845</v>
      </c>
      <c r="C23" s="84" t="s">
        <v>1000</v>
      </c>
      <c r="D23" s="84" t="s">
        <v>846</v>
      </c>
      <c r="E23" s="84" t="s">
        <v>847</v>
      </c>
      <c r="F23" s="84" t="s">
        <v>218</v>
      </c>
      <c r="G23" s="84" t="s">
        <v>848</v>
      </c>
      <c r="H23" s="84" t="s">
        <v>220</v>
      </c>
      <c r="I23" s="84">
        <v>80101505</v>
      </c>
      <c r="J23" s="84" t="s">
        <v>859</v>
      </c>
      <c r="K23" s="98">
        <v>42021</v>
      </c>
      <c r="L23" s="229">
        <v>10</v>
      </c>
      <c r="M23" s="84" t="s">
        <v>221</v>
      </c>
      <c r="N23" s="84" t="s">
        <v>850</v>
      </c>
      <c r="O23" s="230">
        <v>45217000</v>
      </c>
      <c r="P23" s="230">
        <v>45217000</v>
      </c>
      <c r="Q23" s="84" t="s">
        <v>32</v>
      </c>
      <c r="R23" s="84" t="s">
        <v>32</v>
      </c>
      <c r="S23" s="84" t="s">
        <v>1549</v>
      </c>
      <c r="T23" s="230">
        <v>4521700</v>
      </c>
      <c r="U23" s="84">
        <v>72004</v>
      </c>
      <c r="V23" s="231">
        <v>41967</v>
      </c>
      <c r="W23" s="89">
        <v>41970</v>
      </c>
      <c r="X23" s="232" t="s">
        <v>843</v>
      </c>
      <c r="Y23" s="159"/>
    </row>
    <row r="24" spans="1:25" s="47" customFormat="1" ht="24.95" customHeight="1" x14ac:dyDescent="0.25">
      <c r="A24" s="84">
        <v>21</v>
      </c>
      <c r="B24" s="84" t="s">
        <v>845</v>
      </c>
      <c r="C24" s="84" t="s">
        <v>1000</v>
      </c>
      <c r="D24" s="84" t="s">
        <v>846</v>
      </c>
      <c r="E24" s="84" t="s">
        <v>847</v>
      </c>
      <c r="F24" s="84" t="s">
        <v>218</v>
      </c>
      <c r="G24" s="84" t="s">
        <v>848</v>
      </c>
      <c r="H24" s="84" t="s">
        <v>220</v>
      </c>
      <c r="I24" s="84">
        <v>80101505</v>
      </c>
      <c r="J24" s="84" t="s">
        <v>860</v>
      </c>
      <c r="K24" s="98">
        <v>42021</v>
      </c>
      <c r="L24" s="229">
        <v>10</v>
      </c>
      <c r="M24" s="84" t="s">
        <v>221</v>
      </c>
      <c r="N24" s="84" t="s">
        <v>850</v>
      </c>
      <c r="O24" s="230">
        <v>45217000</v>
      </c>
      <c r="P24" s="230">
        <v>45217000</v>
      </c>
      <c r="Q24" s="84" t="s">
        <v>32</v>
      </c>
      <c r="R24" s="84" t="s">
        <v>32</v>
      </c>
      <c r="S24" s="84" t="s">
        <v>1549</v>
      </c>
      <c r="T24" s="230">
        <v>4521700</v>
      </c>
      <c r="U24" s="84">
        <v>72003</v>
      </c>
      <c r="V24" s="231">
        <v>41983</v>
      </c>
      <c r="W24" s="89">
        <v>41989</v>
      </c>
      <c r="X24" s="232" t="s">
        <v>843</v>
      </c>
      <c r="Y24" s="159"/>
    </row>
    <row r="25" spans="1:25" s="47" customFormat="1" ht="24.95" customHeight="1" x14ac:dyDescent="0.25">
      <c r="A25" s="84">
        <v>20</v>
      </c>
      <c r="B25" s="84" t="s">
        <v>845</v>
      </c>
      <c r="C25" s="84" t="s">
        <v>1000</v>
      </c>
      <c r="D25" s="84" t="s">
        <v>846</v>
      </c>
      <c r="E25" s="84" t="s">
        <v>847</v>
      </c>
      <c r="F25" s="84" t="s">
        <v>218</v>
      </c>
      <c r="G25" s="84" t="s">
        <v>848</v>
      </c>
      <c r="H25" s="84" t="s">
        <v>220</v>
      </c>
      <c r="I25" s="84">
        <v>80111501</v>
      </c>
      <c r="J25" s="232" t="s">
        <v>861</v>
      </c>
      <c r="K25" s="98">
        <v>42021</v>
      </c>
      <c r="L25" s="229">
        <v>10</v>
      </c>
      <c r="M25" s="84" t="s">
        <v>221</v>
      </c>
      <c r="N25" s="84" t="s">
        <v>850</v>
      </c>
      <c r="O25" s="230">
        <v>30797000</v>
      </c>
      <c r="P25" s="230">
        <v>30797000</v>
      </c>
      <c r="Q25" s="84" t="s">
        <v>32</v>
      </c>
      <c r="R25" s="84" t="s">
        <v>32</v>
      </c>
      <c r="S25" s="84" t="s">
        <v>1549</v>
      </c>
      <c r="T25" s="230">
        <v>3079700</v>
      </c>
      <c r="U25" s="84">
        <v>72005</v>
      </c>
      <c r="V25" s="231">
        <v>41983</v>
      </c>
      <c r="W25" s="89">
        <v>41989</v>
      </c>
      <c r="X25" s="232" t="s">
        <v>843</v>
      </c>
      <c r="Y25" s="159"/>
    </row>
    <row r="26" spans="1:25" s="47" customFormat="1" ht="24.95" customHeight="1" x14ac:dyDescent="0.25">
      <c r="A26" s="84">
        <v>22</v>
      </c>
      <c r="B26" s="84" t="s">
        <v>845</v>
      </c>
      <c r="C26" s="84" t="s">
        <v>1000</v>
      </c>
      <c r="D26" s="84" t="s">
        <v>846</v>
      </c>
      <c r="E26" s="84" t="s">
        <v>847</v>
      </c>
      <c r="F26" s="84" t="s">
        <v>218</v>
      </c>
      <c r="G26" s="84" t="s">
        <v>848</v>
      </c>
      <c r="H26" s="84" t="s">
        <v>220</v>
      </c>
      <c r="I26" s="84">
        <v>80111501</v>
      </c>
      <c r="J26" s="84" t="s">
        <v>986</v>
      </c>
      <c r="K26" s="98">
        <v>42021</v>
      </c>
      <c r="L26" s="229">
        <v>10</v>
      </c>
      <c r="M26" s="84" t="s">
        <v>221</v>
      </c>
      <c r="N26" s="84" t="s">
        <v>850</v>
      </c>
      <c r="O26" s="230">
        <v>23587000</v>
      </c>
      <c r="P26" s="230">
        <v>23587000</v>
      </c>
      <c r="Q26" s="84" t="s">
        <v>32</v>
      </c>
      <c r="R26" s="84" t="s">
        <v>32</v>
      </c>
      <c r="S26" s="84" t="s">
        <v>1549</v>
      </c>
      <c r="T26" s="230">
        <v>2358700</v>
      </c>
      <c r="U26" s="84">
        <v>72007</v>
      </c>
      <c r="V26" s="231">
        <v>41967</v>
      </c>
      <c r="W26" s="89">
        <v>41971</v>
      </c>
      <c r="X26" s="232" t="s">
        <v>843</v>
      </c>
      <c r="Y26" s="159"/>
    </row>
    <row r="27" spans="1:25" s="47" customFormat="1" ht="24.95" customHeight="1" x14ac:dyDescent="0.25">
      <c r="A27" s="84">
        <v>23</v>
      </c>
      <c r="B27" s="84" t="s">
        <v>845</v>
      </c>
      <c r="C27" s="84" t="s">
        <v>1000</v>
      </c>
      <c r="D27" s="84" t="s">
        <v>846</v>
      </c>
      <c r="E27" s="84" t="s">
        <v>847</v>
      </c>
      <c r="F27" s="84" t="s">
        <v>218</v>
      </c>
      <c r="G27" s="84" t="s">
        <v>848</v>
      </c>
      <c r="H27" s="84" t="s">
        <v>220</v>
      </c>
      <c r="I27" s="84">
        <v>80101505</v>
      </c>
      <c r="J27" s="84" t="s">
        <v>862</v>
      </c>
      <c r="K27" s="98">
        <v>42021</v>
      </c>
      <c r="L27" s="229">
        <v>10</v>
      </c>
      <c r="M27" s="84" t="s">
        <v>221</v>
      </c>
      <c r="N27" s="84" t="s">
        <v>850</v>
      </c>
      <c r="O27" s="230">
        <v>50470000</v>
      </c>
      <c r="P27" s="230">
        <v>50470000</v>
      </c>
      <c r="Q27" s="84" t="s">
        <v>32</v>
      </c>
      <c r="R27" s="84" t="s">
        <v>32</v>
      </c>
      <c r="S27" s="84" t="s">
        <v>1549</v>
      </c>
      <c r="T27" s="230">
        <v>5047000</v>
      </c>
      <c r="U27" s="84">
        <v>72001</v>
      </c>
      <c r="V27" s="231">
        <v>41967</v>
      </c>
      <c r="W27" s="89">
        <v>41971</v>
      </c>
      <c r="X27" s="232" t="s">
        <v>843</v>
      </c>
      <c r="Y27" s="159"/>
    </row>
    <row r="28" spans="1:25" s="47" customFormat="1" ht="24.95" customHeight="1" x14ac:dyDescent="0.25">
      <c r="A28" s="84">
        <v>24</v>
      </c>
      <c r="B28" s="84" t="s">
        <v>845</v>
      </c>
      <c r="C28" s="84" t="s">
        <v>1000</v>
      </c>
      <c r="D28" s="84" t="s">
        <v>846</v>
      </c>
      <c r="E28" s="84" t="s">
        <v>847</v>
      </c>
      <c r="F28" s="84" t="s">
        <v>218</v>
      </c>
      <c r="G28" s="84" t="s">
        <v>848</v>
      </c>
      <c r="H28" s="84" t="s">
        <v>220</v>
      </c>
      <c r="I28" s="84">
        <v>80101505</v>
      </c>
      <c r="J28" s="84" t="s">
        <v>1218</v>
      </c>
      <c r="K28" s="98">
        <v>42021</v>
      </c>
      <c r="L28" s="229">
        <v>10</v>
      </c>
      <c r="M28" s="84" t="s">
        <v>221</v>
      </c>
      <c r="N28" s="84" t="s">
        <v>850</v>
      </c>
      <c r="O28" s="230">
        <v>50470000</v>
      </c>
      <c r="P28" s="230">
        <v>50470000</v>
      </c>
      <c r="Q28" s="84" t="s">
        <v>32</v>
      </c>
      <c r="R28" s="84" t="s">
        <v>32</v>
      </c>
      <c r="S28" s="84" t="s">
        <v>1549</v>
      </c>
      <c r="T28" s="230">
        <v>5047000</v>
      </c>
      <c r="U28" s="84">
        <v>72002</v>
      </c>
      <c r="V28" s="231">
        <v>41983</v>
      </c>
      <c r="W28" s="89">
        <v>41989</v>
      </c>
      <c r="X28" s="232" t="s">
        <v>843</v>
      </c>
      <c r="Y28" s="159"/>
    </row>
    <row r="29" spans="1:25" s="47" customFormat="1" ht="24.95" customHeight="1" x14ac:dyDescent="0.25">
      <c r="A29" s="84">
        <v>25</v>
      </c>
      <c r="B29" s="84" t="s">
        <v>845</v>
      </c>
      <c r="C29" s="84" t="s">
        <v>1000</v>
      </c>
      <c r="D29" s="84" t="s">
        <v>846</v>
      </c>
      <c r="E29" s="84" t="s">
        <v>847</v>
      </c>
      <c r="F29" s="84" t="s">
        <v>218</v>
      </c>
      <c r="G29" s="84" t="s">
        <v>848</v>
      </c>
      <c r="H29" s="84" t="s">
        <v>220</v>
      </c>
      <c r="I29" s="84">
        <v>80111501</v>
      </c>
      <c r="J29" s="84" t="s">
        <v>863</v>
      </c>
      <c r="K29" s="98">
        <v>42021</v>
      </c>
      <c r="L29" s="229">
        <v>10</v>
      </c>
      <c r="M29" s="84" t="s">
        <v>221</v>
      </c>
      <c r="N29" s="84" t="s">
        <v>850</v>
      </c>
      <c r="O29" s="230">
        <v>30797000</v>
      </c>
      <c r="P29" s="230">
        <v>30797000</v>
      </c>
      <c r="Q29" s="84" t="s">
        <v>32</v>
      </c>
      <c r="R29" s="84" t="s">
        <v>32</v>
      </c>
      <c r="S29" s="84" t="s">
        <v>1549</v>
      </c>
      <c r="T29" s="230">
        <v>3079700</v>
      </c>
      <c r="U29" s="84">
        <v>72006</v>
      </c>
      <c r="V29" s="231">
        <v>41983</v>
      </c>
      <c r="W29" s="89">
        <v>41989</v>
      </c>
      <c r="X29" s="285">
        <v>42009</v>
      </c>
      <c r="Y29" s="160"/>
    </row>
    <row r="30" spans="1:25" s="49" customFormat="1" ht="24.95" customHeight="1" x14ac:dyDescent="0.25">
      <c r="A30" s="84">
        <v>26</v>
      </c>
      <c r="B30" s="84" t="s">
        <v>845</v>
      </c>
      <c r="C30" s="84" t="s">
        <v>1000</v>
      </c>
      <c r="D30" s="84" t="s">
        <v>846</v>
      </c>
      <c r="E30" s="84" t="s">
        <v>847</v>
      </c>
      <c r="F30" s="84" t="s">
        <v>218</v>
      </c>
      <c r="G30" s="84" t="s">
        <v>848</v>
      </c>
      <c r="H30" s="84" t="s">
        <v>220</v>
      </c>
      <c r="I30" s="84">
        <v>80111501</v>
      </c>
      <c r="J30" s="84" t="s">
        <v>864</v>
      </c>
      <c r="K30" s="98">
        <v>42021</v>
      </c>
      <c r="L30" s="229">
        <v>9</v>
      </c>
      <c r="M30" s="84" t="s">
        <v>221</v>
      </c>
      <c r="N30" s="84" t="s">
        <v>850</v>
      </c>
      <c r="O30" s="230">
        <v>45423000</v>
      </c>
      <c r="P30" s="230">
        <v>45423000</v>
      </c>
      <c r="Q30" s="84" t="s">
        <v>32</v>
      </c>
      <c r="R30" s="84" t="s">
        <v>32</v>
      </c>
      <c r="S30" s="84" t="s">
        <v>1549</v>
      </c>
      <c r="T30" s="230">
        <v>5047000</v>
      </c>
      <c r="U30" s="84">
        <v>72000</v>
      </c>
      <c r="V30" s="231">
        <v>41967</v>
      </c>
      <c r="W30" s="89">
        <v>41975</v>
      </c>
      <c r="X30" s="232" t="s">
        <v>843</v>
      </c>
      <c r="Y30" s="160"/>
    </row>
    <row r="31" spans="1:25" s="47" customFormat="1" ht="24.95" customHeight="1" x14ac:dyDescent="0.25">
      <c r="A31" s="84">
        <v>27</v>
      </c>
      <c r="B31" s="84" t="s">
        <v>845</v>
      </c>
      <c r="C31" s="84" t="s">
        <v>1000</v>
      </c>
      <c r="D31" s="84" t="s">
        <v>846</v>
      </c>
      <c r="E31" s="84" t="s">
        <v>847</v>
      </c>
      <c r="F31" s="84" t="s">
        <v>218</v>
      </c>
      <c r="G31" s="84" t="s">
        <v>848</v>
      </c>
      <c r="H31" s="84" t="s">
        <v>220</v>
      </c>
      <c r="I31" s="84">
        <v>80111501</v>
      </c>
      <c r="J31" s="84" t="s">
        <v>865</v>
      </c>
      <c r="K31" s="98">
        <v>42021</v>
      </c>
      <c r="L31" s="229">
        <v>10</v>
      </c>
      <c r="M31" s="84" t="s">
        <v>221</v>
      </c>
      <c r="N31" s="84" t="s">
        <v>850</v>
      </c>
      <c r="O31" s="230">
        <v>17098000</v>
      </c>
      <c r="P31" s="230">
        <v>17098000</v>
      </c>
      <c r="Q31" s="84" t="s">
        <v>32</v>
      </c>
      <c r="R31" s="84" t="s">
        <v>32</v>
      </c>
      <c r="S31" s="84" t="s">
        <v>1549</v>
      </c>
      <c r="T31" s="230">
        <v>1709800</v>
      </c>
      <c r="U31" s="84">
        <v>72008</v>
      </c>
      <c r="V31" s="231">
        <v>41983</v>
      </c>
      <c r="W31" s="89">
        <v>41989</v>
      </c>
      <c r="X31" s="232" t="s">
        <v>843</v>
      </c>
      <c r="Y31" s="160"/>
    </row>
    <row r="32" spans="1:25" s="47" customFormat="1" ht="24.95" customHeight="1" x14ac:dyDescent="0.25">
      <c r="A32" s="84">
        <v>28</v>
      </c>
      <c r="B32" s="84" t="s">
        <v>845</v>
      </c>
      <c r="C32" s="84" t="s">
        <v>1000</v>
      </c>
      <c r="D32" s="84" t="s">
        <v>846</v>
      </c>
      <c r="E32" s="84" t="s">
        <v>847</v>
      </c>
      <c r="F32" s="84" t="s">
        <v>218</v>
      </c>
      <c r="G32" s="84" t="s">
        <v>848</v>
      </c>
      <c r="H32" s="84" t="s">
        <v>220</v>
      </c>
      <c r="I32" s="84">
        <v>80111501</v>
      </c>
      <c r="J32" s="84" t="s">
        <v>1066</v>
      </c>
      <c r="K32" s="98">
        <v>0</v>
      </c>
      <c r="L32" s="229"/>
      <c r="M32" s="84" t="s">
        <v>221</v>
      </c>
      <c r="N32" s="84" t="s">
        <v>850</v>
      </c>
      <c r="O32" s="230">
        <v>5807286</v>
      </c>
      <c r="P32" s="230">
        <v>5807286</v>
      </c>
      <c r="Q32" s="84" t="s">
        <v>32</v>
      </c>
      <c r="R32" s="84" t="s">
        <v>32</v>
      </c>
      <c r="S32" s="84" t="s">
        <v>1549</v>
      </c>
      <c r="T32" s="230"/>
      <c r="U32" s="84" t="s">
        <v>340</v>
      </c>
      <c r="V32" s="231"/>
      <c r="W32" s="84"/>
      <c r="X32" s="286"/>
      <c r="Y32" s="160"/>
    </row>
    <row r="33" spans="1:25" s="47" customFormat="1" ht="24.95" customHeight="1" x14ac:dyDescent="0.25">
      <c r="A33" s="84">
        <v>29</v>
      </c>
      <c r="B33" s="84" t="s">
        <v>845</v>
      </c>
      <c r="C33" s="84" t="s">
        <v>1000</v>
      </c>
      <c r="D33" s="84" t="s">
        <v>846</v>
      </c>
      <c r="E33" s="84" t="s">
        <v>866</v>
      </c>
      <c r="F33" s="84" t="s">
        <v>218</v>
      </c>
      <c r="G33" s="84" t="s">
        <v>848</v>
      </c>
      <c r="H33" s="84" t="s">
        <v>220</v>
      </c>
      <c r="I33" s="84">
        <v>80111501</v>
      </c>
      <c r="J33" s="84" t="s">
        <v>867</v>
      </c>
      <c r="K33" s="98">
        <v>42021</v>
      </c>
      <c r="L33" s="229">
        <v>11</v>
      </c>
      <c r="M33" s="84" t="s">
        <v>221</v>
      </c>
      <c r="N33" s="84" t="s">
        <v>850</v>
      </c>
      <c r="O33" s="230">
        <v>25945700</v>
      </c>
      <c r="P33" s="230">
        <v>25945700</v>
      </c>
      <c r="Q33" s="84" t="s">
        <v>32</v>
      </c>
      <c r="R33" s="230" t="s">
        <v>32</v>
      </c>
      <c r="S33" s="230" t="s">
        <v>1549</v>
      </c>
      <c r="T33" s="230">
        <v>2358700</v>
      </c>
      <c r="U33" s="84">
        <v>72010</v>
      </c>
      <c r="V33" s="231">
        <v>41983</v>
      </c>
      <c r="W33" s="89">
        <v>41989</v>
      </c>
      <c r="X33" s="285">
        <v>42009</v>
      </c>
      <c r="Y33" s="160"/>
    </row>
    <row r="34" spans="1:25" s="47" customFormat="1" ht="24.95" customHeight="1" x14ac:dyDescent="0.25">
      <c r="A34" s="84">
        <v>30</v>
      </c>
      <c r="B34" s="84" t="s">
        <v>845</v>
      </c>
      <c r="C34" s="84" t="s">
        <v>1000</v>
      </c>
      <c r="D34" s="84" t="s">
        <v>846</v>
      </c>
      <c r="E34" s="84" t="s">
        <v>866</v>
      </c>
      <c r="F34" s="84" t="s">
        <v>218</v>
      </c>
      <c r="G34" s="84" t="s">
        <v>848</v>
      </c>
      <c r="H34" s="84" t="s">
        <v>220</v>
      </c>
      <c r="I34" s="84">
        <v>80111501</v>
      </c>
      <c r="J34" s="84" t="s">
        <v>868</v>
      </c>
      <c r="K34" s="98">
        <v>42021</v>
      </c>
      <c r="L34" s="229">
        <v>11</v>
      </c>
      <c r="M34" s="84" t="s">
        <v>221</v>
      </c>
      <c r="N34" s="84" t="s">
        <v>850</v>
      </c>
      <c r="O34" s="230">
        <v>25945700</v>
      </c>
      <c r="P34" s="230">
        <v>25945700</v>
      </c>
      <c r="Q34" s="84" t="s">
        <v>32</v>
      </c>
      <c r="R34" s="230" t="s">
        <v>32</v>
      </c>
      <c r="S34" s="230" t="s">
        <v>1549</v>
      </c>
      <c r="T34" s="230">
        <v>2358700</v>
      </c>
      <c r="U34" s="84">
        <v>72009</v>
      </c>
      <c r="V34" s="231">
        <v>41983</v>
      </c>
      <c r="W34" s="89">
        <v>41989</v>
      </c>
      <c r="X34" s="232" t="s">
        <v>843</v>
      </c>
      <c r="Y34" s="160"/>
    </row>
    <row r="35" spans="1:25" s="47" customFormat="1" ht="24.95" customHeight="1" x14ac:dyDescent="0.25">
      <c r="A35" s="84">
        <v>31</v>
      </c>
      <c r="B35" s="84" t="s">
        <v>845</v>
      </c>
      <c r="C35" s="84" t="s">
        <v>1000</v>
      </c>
      <c r="D35" s="84" t="s">
        <v>846</v>
      </c>
      <c r="E35" s="84" t="s">
        <v>866</v>
      </c>
      <c r="F35" s="84" t="s">
        <v>218</v>
      </c>
      <c r="G35" s="84" t="s">
        <v>848</v>
      </c>
      <c r="H35" s="84" t="s">
        <v>220</v>
      </c>
      <c r="I35" s="84">
        <v>80101505</v>
      </c>
      <c r="J35" s="84" t="s">
        <v>869</v>
      </c>
      <c r="K35" s="98">
        <v>42021</v>
      </c>
      <c r="L35" s="229">
        <v>10</v>
      </c>
      <c r="M35" s="84" t="s">
        <v>221</v>
      </c>
      <c r="N35" s="84" t="s">
        <v>850</v>
      </c>
      <c r="O35" s="230">
        <v>44037650</v>
      </c>
      <c r="P35" s="230">
        <v>44037650</v>
      </c>
      <c r="Q35" s="84" t="s">
        <v>32</v>
      </c>
      <c r="R35" s="84" t="s">
        <v>32</v>
      </c>
      <c r="S35" s="84" t="s">
        <v>1549</v>
      </c>
      <c r="T35" s="230">
        <v>4521700</v>
      </c>
      <c r="U35" s="84">
        <v>20018</v>
      </c>
      <c r="V35" s="231"/>
      <c r="W35" s="84"/>
      <c r="X35" s="232" t="s">
        <v>1598</v>
      </c>
      <c r="Y35" s="160"/>
    </row>
    <row r="36" spans="1:25" s="47" customFormat="1" ht="24.95" customHeight="1" x14ac:dyDescent="0.25">
      <c r="A36" s="84">
        <v>32</v>
      </c>
      <c r="B36" s="84" t="s">
        <v>845</v>
      </c>
      <c r="C36" s="84" t="s">
        <v>1000</v>
      </c>
      <c r="D36" s="84" t="s">
        <v>846</v>
      </c>
      <c r="E36" s="84" t="s">
        <v>866</v>
      </c>
      <c r="F36" s="84" t="s">
        <v>218</v>
      </c>
      <c r="G36" s="84" t="s">
        <v>848</v>
      </c>
      <c r="H36" s="84" t="s">
        <v>220</v>
      </c>
      <c r="I36" s="84">
        <v>80101505</v>
      </c>
      <c r="J36" s="84" t="s">
        <v>1066</v>
      </c>
      <c r="K36" s="98">
        <v>0</v>
      </c>
      <c r="L36" s="229"/>
      <c r="M36" s="84" t="s">
        <v>221</v>
      </c>
      <c r="N36" s="84" t="s">
        <v>850</v>
      </c>
      <c r="O36" s="230">
        <v>946950</v>
      </c>
      <c r="P36" s="230">
        <v>946950</v>
      </c>
      <c r="Q36" s="84" t="s">
        <v>32</v>
      </c>
      <c r="R36" s="84" t="s">
        <v>32</v>
      </c>
      <c r="S36" s="84" t="s">
        <v>1549</v>
      </c>
      <c r="T36" s="230"/>
      <c r="U36" s="84" t="s">
        <v>340</v>
      </c>
      <c r="V36" s="231"/>
      <c r="W36" s="84"/>
      <c r="X36" s="232"/>
      <c r="Y36" s="159"/>
    </row>
    <row r="37" spans="1:25" s="47" customFormat="1" ht="24.95" customHeight="1" x14ac:dyDescent="0.25">
      <c r="A37" s="84">
        <v>33</v>
      </c>
      <c r="B37" s="84" t="s">
        <v>845</v>
      </c>
      <c r="C37" s="84" t="s">
        <v>1000</v>
      </c>
      <c r="D37" s="84" t="s">
        <v>846</v>
      </c>
      <c r="E37" s="84" t="s">
        <v>866</v>
      </c>
      <c r="F37" s="84" t="s">
        <v>871</v>
      </c>
      <c r="G37" s="84" t="s">
        <v>872</v>
      </c>
      <c r="H37" s="84" t="s">
        <v>873</v>
      </c>
      <c r="I37" s="84">
        <v>94131503</v>
      </c>
      <c r="J37" s="84" t="s">
        <v>1524</v>
      </c>
      <c r="K37" s="98">
        <v>42021</v>
      </c>
      <c r="L37" s="229">
        <v>1</v>
      </c>
      <c r="M37" s="84" t="s">
        <v>221</v>
      </c>
      <c r="N37" s="84" t="s">
        <v>850</v>
      </c>
      <c r="O37" s="230">
        <v>15000000</v>
      </c>
      <c r="P37" s="230">
        <v>15000000</v>
      </c>
      <c r="Q37" s="230" t="s">
        <v>32</v>
      </c>
      <c r="R37" s="84" t="s">
        <v>32</v>
      </c>
      <c r="S37" s="84" t="s">
        <v>1549</v>
      </c>
      <c r="T37" s="230">
        <v>15000000</v>
      </c>
      <c r="U37" s="84"/>
      <c r="V37" s="231">
        <v>42018</v>
      </c>
      <c r="W37" s="89">
        <v>42019</v>
      </c>
      <c r="X37" s="232" t="s">
        <v>1564</v>
      </c>
      <c r="Y37" s="159"/>
    </row>
    <row r="38" spans="1:25" s="47" customFormat="1" ht="24.95" customHeight="1" x14ac:dyDescent="0.25">
      <c r="A38" s="84">
        <v>34</v>
      </c>
      <c r="B38" s="84" t="s">
        <v>845</v>
      </c>
      <c r="C38" s="84" t="s">
        <v>1000</v>
      </c>
      <c r="D38" s="84" t="s">
        <v>846</v>
      </c>
      <c r="E38" s="84" t="s">
        <v>874</v>
      </c>
      <c r="F38" s="84" t="s">
        <v>218</v>
      </c>
      <c r="G38" s="84" t="s">
        <v>848</v>
      </c>
      <c r="H38" s="84" t="s">
        <v>220</v>
      </c>
      <c r="I38" s="84">
        <v>80111501</v>
      </c>
      <c r="J38" s="84" t="s">
        <v>875</v>
      </c>
      <c r="K38" s="98">
        <v>42021</v>
      </c>
      <c r="L38" s="229">
        <v>11</v>
      </c>
      <c r="M38" s="84" t="s">
        <v>221</v>
      </c>
      <c r="N38" s="84" t="s">
        <v>850</v>
      </c>
      <c r="O38" s="230">
        <v>25190000</v>
      </c>
      <c r="P38" s="230">
        <v>25190000</v>
      </c>
      <c r="Q38" s="230" t="s">
        <v>32</v>
      </c>
      <c r="R38" s="84" t="s">
        <v>32</v>
      </c>
      <c r="S38" s="84" t="s">
        <v>1549</v>
      </c>
      <c r="T38" s="230">
        <v>2290000</v>
      </c>
      <c r="U38" s="84">
        <v>20019</v>
      </c>
      <c r="V38" s="231"/>
      <c r="W38" s="84"/>
      <c r="X38" s="232"/>
      <c r="Y38" s="159"/>
    </row>
    <row r="39" spans="1:25" s="47" customFormat="1" ht="24.95" customHeight="1" x14ac:dyDescent="0.25">
      <c r="A39" s="84">
        <v>35</v>
      </c>
      <c r="B39" s="84" t="s">
        <v>845</v>
      </c>
      <c r="C39" s="84" t="s">
        <v>1000</v>
      </c>
      <c r="D39" s="84" t="s">
        <v>846</v>
      </c>
      <c r="E39" s="84" t="s">
        <v>876</v>
      </c>
      <c r="F39" s="84" t="s">
        <v>871</v>
      </c>
      <c r="G39" s="84" t="s">
        <v>872</v>
      </c>
      <c r="H39" s="84" t="s">
        <v>873</v>
      </c>
      <c r="I39" s="84">
        <v>25161507</v>
      </c>
      <c r="J39" s="84" t="s">
        <v>877</v>
      </c>
      <c r="K39" s="98">
        <v>42021</v>
      </c>
      <c r="L39" s="229">
        <v>1</v>
      </c>
      <c r="M39" s="84" t="s">
        <v>1546</v>
      </c>
      <c r="N39" s="84" t="s">
        <v>850</v>
      </c>
      <c r="O39" s="230">
        <v>220000000</v>
      </c>
      <c r="P39" s="230">
        <v>220000000</v>
      </c>
      <c r="Q39" s="84" t="s">
        <v>32</v>
      </c>
      <c r="R39" s="84" t="s">
        <v>32</v>
      </c>
      <c r="S39" s="84" t="s">
        <v>1549</v>
      </c>
      <c r="T39" s="230">
        <v>220000000</v>
      </c>
      <c r="U39" s="84"/>
      <c r="V39" s="231"/>
      <c r="W39" s="84"/>
      <c r="X39" s="232"/>
      <c r="Y39" s="159"/>
    </row>
    <row r="40" spans="1:25" s="47" customFormat="1" ht="24.95" customHeight="1" x14ac:dyDescent="0.25">
      <c r="A40" s="84">
        <v>36</v>
      </c>
      <c r="B40" s="84" t="s">
        <v>845</v>
      </c>
      <c r="C40" s="84" t="s">
        <v>1000</v>
      </c>
      <c r="D40" s="84" t="s">
        <v>846</v>
      </c>
      <c r="E40" s="84" t="s">
        <v>876</v>
      </c>
      <c r="F40" s="84" t="s">
        <v>871</v>
      </c>
      <c r="G40" s="84" t="s">
        <v>872</v>
      </c>
      <c r="H40" s="84" t="s">
        <v>873</v>
      </c>
      <c r="I40" s="84">
        <v>70111703</v>
      </c>
      <c r="J40" s="84" t="s">
        <v>878</v>
      </c>
      <c r="K40" s="98">
        <v>42021</v>
      </c>
      <c r="L40" s="229">
        <v>1</v>
      </c>
      <c r="M40" s="84" t="s">
        <v>1546</v>
      </c>
      <c r="N40" s="84" t="s">
        <v>850</v>
      </c>
      <c r="O40" s="230">
        <v>100000000</v>
      </c>
      <c r="P40" s="230">
        <v>100000000</v>
      </c>
      <c r="Q40" s="84" t="s">
        <v>32</v>
      </c>
      <c r="R40" s="84" t="s">
        <v>32</v>
      </c>
      <c r="S40" s="84" t="s">
        <v>1549</v>
      </c>
      <c r="T40" s="230">
        <v>100000000</v>
      </c>
      <c r="U40" s="84"/>
      <c r="V40" s="231"/>
      <c r="W40" s="84"/>
      <c r="X40" s="232"/>
      <c r="Y40" s="159"/>
    </row>
    <row r="41" spans="1:25" s="47" customFormat="1" ht="24.95" customHeight="1" x14ac:dyDescent="0.25">
      <c r="A41" s="84">
        <v>37</v>
      </c>
      <c r="B41" s="84" t="s">
        <v>845</v>
      </c>
      <c r="C41" s="84" t="s">
        <v>1000</v>
      </c>
      <c r="D41" s="84" t="s">
        <v>846</v>
      </c>
      <c r="E41" s="84" t="s">
        <v>879</v>
      </c>
      <c r="F41" s="84" t="s">
        <v>871</v>
      </c>
      <c r="G41" s="84" t="s">
        <v>872</v>
      </c>
      <c r="H41" s="84" t="s">
        <v>873</v>
      </c>
      <c r="I41" s="84">
        <v>80101604</v>
      </c>
      <c r="J41" s="84" t="s">
        <v>880</v>
      </c>
      <c r="K41" s="98">
        <v>42021</v>
      </c>
      <c r="L41" s="229">
        <v>1</v>
      </c>
      <c r="M41" s="84" t="s">
        <v>1546</v>
      </c>
      <c r="N41" s="84" t="s">
        <v>850</v>
      </c>
      <c r="O41" s="230">
        <v>15000000</v>
      </c>
      <c r="P41" s="230">
        <v>15000000</v>
      </c>
      <c r="Q41" s="84" t="s">
        <v>32</v>
      </c>
      <c r="R41" s="84" t="s">
        <v>32</v>
      </c>
      <c r="S41" s="84" t="s">
        <v>1549</v>
      </c>
      <c r="T41" s="230">
        <v>15000000</v>
      </c>
      <c r="U41" s="84"/>
      <c r="V41" s="231"/>
      <c r="W41" s="84"/>
      <c r="X41" s="232"/>
      <c r="Y41" s="159"/>
    </row>
    <row r="42" spans="1:25" s="47" customFormat="1" ht="24.95" customHeight="1" x14ac:dyDescent="0.25">
      <c r="A42" s="84">
        <v>38</v>
      </c>
      <c r="B42" s="84" t="s">
        <v>845</v>
      </c>
      <c r="C42" s="84" t="s">
        <v>1000</v>
      </c>
      <c r="D42" s="84" t="s">
        <v>881</v>
      </c>
      <c r="E42" s="84" t="s">
        <v>882</v>
      </c>
      <c r="F42" s="84" t="s">
        <v>218</v>
      </c>
      <c r="G42" s="84" t="s">
        <v>848</v>
      </c>
      <c r="H42" s="84" t="s">
        <v>220</v>
      </c>
      <c r="I42" s="84">
        <v>80101505</v>
      </c>
      <c r="J42" s="84" t="s">
        <v>1213</v>
      </c>
      <c r="K42" s="98">
        <v>42021</v>
      </c>
      <c r="L42" s="229">
        <v>12</v>
      </c>
      <c r="M42" s="84" t="s">
        <v>221</v>
      </c>
      <c r="N42" s="84" t="s">
        <v>850</v>
      </c>
      <c r="O42" s="230">
        <v>66867600</v>
      </c>
      <c r="P42" s="230">
        <v>66867600</v>
      </c>
      <c r="Q42" s="84" t="s">
        <v>32</v>
      </c>
      <c r="R42" s="84" t="s">
        <v>32</v>
      </c>
      <c r="S42" s="84" t="s">
        <v>1549</v>
      </c>
      <c r="T42" s="230">
        <v>5572300</v>
      </c>
      <c r="U42" s="84">
        <v>20020</v>
      </c>
      <c r="V42" s="231">
        <v>41983</v>
      </c>
      <c r="W42" s="89">
        <v>41989</v>
      </c>
      <c r="X42" s="232" t="s">
        <v>843</v>
      </c>
      <c r="Y42" s="159"/>
    </row>
    <row r="43" spans="1:25" s="47" customFormat="1" ht="24.95" customHeight="1" x14ac:dyDescent="0.25">
      <c r="A43" s="84">
        <v>39</v>
      </c>
      <c r="B43" s="84" t="s">
        <v>845</v>
      </c>
      <c r="C43" s="84" t="s">
        <v>1000</v>
      </c>
      <c r="D43" s="84" t="s">
        <v>881</v>
      </c>
      <c r="E43" s="84" t="s">
        <v>882</v>
      </c>
      <c r="F43" s="84" t="s">
        <v>218</v>
      </c>
      <c r="G43" s="84" t="s">
        <v>848</v>
      </c>
      <c r="H43" s="84" t="s">
        <v>220</v>
      </c>
      <c r="I43" s="84">
        <v>80101505</v>
      </c>
      <c r="J43" s="84" t="s">
        <v>883</v>
      </c>
      <c r="K43" s="98">
        <v>42021</v>
      </c>
      <c r="L43" s="229">
        <v>12</v>
      </c>
      <c r="M43" s="84" t="s">
        <v>221</v>
      </c>
      <c r="N43" s="84" t="s">
        <v>850</v>
      </c>
      <c r="O43" s="230">
        <v>54260400</v>
      </c>
      <c r="P43" s="230">
        <v>54260400</v>
      </c>
      <c r="Q43" s="84" t="s">
        <v>32</v>
      </c>
      <c r="R43" s="84" t="s">
        <v>32</v>
      </c>
      <c r="S43" s="84" t="s">
        <v>1549</v>
      </c>
      <c r="T43" s="230">
        <v>4521700</v>
      </c>
      <c r="U43" s="84">
        <v>20021</v>
      </c>
      <c r="V43" s="231">
        <v>41983</v>
      </c>
      <c r="W43" s="89">
        <v>41989</v>
      </c>
      <c r="X43" s="232" t="s">
        <v>1525</v>
      </c>
      <c r="Y43" s="159"/>
    </row>
    <row r="44" spans="1:25" s="47" customFormat="1" ht="24.95" customHeight="1" x14ac:dyDescent="0.25">
      <c r="A44" s="84">
        <v>40</v>
      </c>
      <c r="B44" s="84" t="s">
        <v>845</v>
      </c>
      <c r="C44" s="84" t="s">
        <v>1000</v>
      </c>
      <c r="D44" s="84" t="s">
        <v>881</v>
      </c>
      <c r="E44" s="84" t="s">
        <v>882</v>
      </c>
      <c r="F44" s="84" t="s">
        <v>218</v>
      </c>
      <c r="G44" s="84" t="s">
        <v>848</v>
      </c>
      <c r="H44" s="84" t="s">
        <v>220</v>
      </c>
      <c r="I44" s="84">
        <v>80101505</v>
      </c>
      <c r="J44" s="84" t="s">
        <v>1193</v>
      </c>
      <c r="K44" s="98">
        <v>42021</v>
      </c>
      <c r="L44" s="229">
        <v>8</v>
      </c>
      <c r="M44" s="84" t="s">
        <v>221</v>
      </c>
      <c r="N44" s="84" t="s">
        <v>850</v>
      </c>
      <c r="O44" s="230">
        <v>36173600</v>
      </c>
      <c r="P44" s="230">
        <v>36173600</v>
      </c>
      <c r="Q44" s="84" t="s">
        <v>32</v>
      </c>
      <c r="R44" s="84" t="s">
        <v>32</v>
      </c>
      <c r="S44" s="84" t="s">
        <v>1549</v>
      </c>
      <c r="T44" s="230">
        <v>4521700</v>
      </c>
      <c r="U44" s="84">
        <v>20022</v>
      </c>
      <c r="V44" s="231">
        <v>41983</v>
      </c>
      <c r="W44" s="89">
        <v>41988</v>
      </c>
      <c r="X44" s="232" t="s">
        <v>843</v>
      </c>
      <c r="Y44" s="159"/>
    </row>
    <row r="45" spans="1:25" s="47" customFormat="1" ht="24.95" customHeight="1" x14ac:dyDescent="0.25">
      <c r="A45" s="84">
        <v>41</v>
      </c>
      <c r="B45" s="84" t="s">
        <v>845</v>
      </c>
      <c r="C45" s="84" t="s">
        <v>1000</v>
      </c>
      <c r="D45" s="84" t="s">
        <v>881</v>
      </c>
      <c r="E45" s="84" t="s">
        <v>882</v>
      </c>
      <c r="F45" s="84" t="s">
        <v>218</v>
      </c>
      <c r="G45" s="84" t="s">
        <v>848</v>
      </c>
      <c r="H45" s="84" t="s">
        <v>220</v>
      </c>
      <c r="I45" s="84">
        <v>80101505</v>
      </c>
      <c r="J45" s="84" t="s">
        <v>1193</v>
      </c>
      <c r="K45" s="98">
        <v>42021</v>
      </c>
      <c r="L45" s="229">
        <v>11</v>
      </c>
      <c r="M45" s="84" t="s">
        <v>221</v>
      </c>
      <c r="N45" s="84" t="s">
        <v>850</v>
      </c>
      <c r="O45" s="230">
        <v>49738700</v>
      </c>
      <c r="P45" s="230">
        <v>49738700</v>
      </c>
      <c r="Q45" s="84" t="s">
        <v>32</v>
      </c>
      <c r="R45" s="84" t="s">
        <v>32</v>
      </c>
      <c r="S45" s="84" t="s">
        <v>1549</v>
      </c>
      <c r="T45" s="230">
        <v>4521700</v>
      </c>
      <c r="U45" s="84">
        <v>20025</v>
      </c>
      <c r="V45" s="231">
        <v>41978</v>
      </c>
      <c r="W45" s="89">
        <v>41989</v>
      </c>
      <c r="X45" s="232" t="s">
        <v>843</v>
      </c>
      <c r="Y45" s="159"/>
    </row>
    <row r="46" spans="1:25" s="47" customFormat="1" ht="24.95" customHeight="1" x14ac:dyDescent="0.25">
      <c r="A46" s="84">
        <v>42</v>
      </c>
      <c r="B46" s="84" t="s">
        <v>845</v>
      </c>
      <c r="C46" s="84" t="s">
        <v>1000</v>
      </c>
      <c r="D46" s="84" t="s">
        <v>881</v>
      </c>
      <c r="E46" s="84" t="s">
        <v>882</v>
      </c>
      <c r="F46" s="84" t="s">
        <v>218</v>
      </c>
      <c r="G46" s="84" t="s">
        <v>848</v>
      </c>
      <c r="H46" s="84" t="s">
        <v>220</v>
      </c>
      <c r="I46" s="84">
        <v>80111501</v>
      </c>
      <c r="J46" s="84" t="s">
        <v>884</v>
      </c>
      <c r="K46" s="98">
        <v>42021</v>
      </c>
      <c r="L46" s="229">
        <v>11.5</v>
      </c>
      <c r="M46" s="84" t="s">
        <v>221</v>
      </c>
      <c r="N46" s="84" t="s">
        <v>850</v>
      </c>
      <c r="O46" s="230">
        <v>35416550</v>
      </c>
      <c r="P46" s="230">
        <v>35416550</v>
      </c>
      <c r="Q46" s="84" t="s">
        <v>32</v>
      </c>
      <c r="R46" s="84" t="s">
        <v>32</v>
      </c>
      <c r="S46" s="84" t="s">
        <v>1549</v>
      </c>
      <c r="T46" s="230">
        <v>3079700</v>
      </c>
      <c r="U46" s="84">
        <v>20023</v>
      </c>
      <c r="V46" s="231">
        <v>41968</v>
      </c>
      <c r="W46" s="89">
        <v>41978</v>
      </c>
      <c r="X46" s="232" t="s">
        <v>1526</v>
      </c>
      <c r="Y46" s="159"/>
    </row>
    <row r="47" spans="1:25" s="47" customFormat="1" ht="24.95" customHeight="1" x14ac:dyDescent="0.25">
      <c r="A47" s="84">
        <v>43</v>
      </c>
      <c r="B47" s="84" t="s">
        <v>845</v>
      </c>
      <c r="C47" s="84" t="s">
        <v>1000</v>
      </c>
      <c r="D47" s="84" t="s">
        <v>881</v>
      </c>
      <c r="E47" s="84" t="s">
        <v>882</v>
      </c>
      <c r="F47" s="84" t="s">
        <v>218</v>
      </c>
      <c r="G47" s="84" t="s">
        <v>848</v>
      </c>
      <c r="H47" s="84" t="s">
        <v>220</v>
      </c>
      <c r="I47" s="84">
        <v>80111501</v>
      </c>
      <c r="J47" s="84" t="s">
        <v>884</v>
      </c>
      <c r="K47" s="98">
        <v>42021</v>
      </c>
      <c r="L47" s="229">
        <v>11</v>
      </c>
      <c r="M47" s="84" t="s">
        <v>221</v>
      </c>
      <c r="N47" s="84" t="s">
        <v>850</v>
      </c>
      <c r="O47" s="230">
        <v>33876700</v>
      </c>
      <c r="P47" s="230">
        <v>33876700</v>
      </c>
      <c r="Q47" s="84" t="s">
        <v>32</v>
      </c>
      <c r="R47" s="84" t="s">
        <v>32</v>
      </c>
      <c r="S47" s="84" t="s">
        <v>1549</v>
      </c>
      <c r="T47" s="230">
        <v>3079700</v>
      </c>
      <c r="U47" s="84">
        <v>20024</v>
      </c>
      <c r="V47" s="231">
        <v>41976</v>
      </c>
      <c r="W47" s="89">
        <v>41978</v>
      </c>
      <c r="X47" s="232" t="s">
        <v>843</v>
      </c>
      <c r="Y47" s="159"/>
    </row>
    <row r="48" spans="1:25" s="47" customFormat="1" ht="24.95" customHeight="1" x14ac:dyDescent="0.25">
      <c r="A48" s="84">
        <v>44</v>
      </c>
      <c r="B48" s="84" t="s">
        <v>845</v>
      </c>
      <c r="C48" s="84" t="s">
        <v>1000</v>
      </c>
      <c r="D48" s="84" t="s">
        <v>881</v>
      </c>
      <c r="E48" s="84" t="s">
        <v>882</v>
      </c>
      <c r="F48" s="84" t="s">
        <v>218</v>
      </c>
      <c r="G48" s="84" t="s">
        <v>848</v>
      </c>
      <c r="H48" s="84" t="s">
        <v>220</v>
      </c>
      <c r="I48" s="84">
        <v>80101505</v>
      </c>
      <c r="J48" s="84" t="s">
        <v>883</v>
      </c>
      <c r="K48" s="98">
        <v>42021</v>
      </c>
      <c r="L48" s="229">
        <v>11.5</v>
      </c>
      <c r="M48" s="84" t="s">
        <v>221</v>
      </c>
      <c r="N48" s="84" t="s">
        <v>850</v>
      </c>
      <c r="O48" s="230">
        <v>53368850</v>
      </c>
      <c r="P48" s="230">
        <v>53368850</v>
      </c>
      <c r="Q48" s="84" t="s">
        <v>32</v>
      </c>
      <c r="R48" s="84" t="s">
        <v>32</v>
      </c>
      <c r="S48" s="84" t="s">
        <v>1549</v>
      </c>
      <c r="T48" s="230">
        <v>4521700</v>
      </c>
      <c r="U48" s="84" t="s">
        <v>340</v>
      </c>
      <c r="V48" s="231"/>
      <c r="W48" s="84"/>
      <c r="X48" s="232"/>
      <c r="Y48" s="159"/>
    </row>
    <row r="49" spans="1:25" s="47" customFormat="1" ht="24.95" customHeight="1" x14ac:dyDescent="0.25">
      <c r="A49" s="84">
        <v>45</v>
      </c>
      <c r="B49" s="84" t="s">
        <v>845</v>
      </c>
      <c r="C49" s="84" t="s">
        <v>1000</v>
      </c>
      <c r="D49" s="84" t="s">
        <v>881</v>
      </c>
      <c r="E49" s="84" t="s">
        <v>882</v>
      </c>
      <c r="F49" s="84" t="s">
        <v>871</v>
      </c>
      <c r="G49" s="84" t="s">
        <v>872</v>
      </c>
      <c r="H49" s="84" t="s">
        <v>873</v>
      </c>
      <c r="I49" s="84">
        <v>80111616</v>
      </c>
      <c r="J49" s="84" t="s">
        <v>880</v>
      </c>
      <c r="K49" s="98">
        <v>42287</v>
      </c>
      <c r="L49" s="229">
        <v>1</v>
      </c>
      <c r="M49" s="84" t="s">
        <v>221</v>
      </c>
      <c r="N49" s="84" t="s">
        <v>850</v>
      </c>
      <c r="O49" s="230">
        <v>15000000</v>
      </c>
      <c r="P49" s="230">
        <v>15000000</v>
      </c>
      <c r="Q49" s="84" t="s">
        <v>32</v>
      </c>
      <c r="R49" s="84" t="s">
        <v>32</v>
      </c>
      <c r="S49" s="84" t="s">
        <v>1549</v>
      </c>
      <c r="T49" s="230">
        <v>15000000</v>
      </c>
      <c r="U49" s="84" t="s">
        <v>340</v>
      </c>
      <c r="V49" s="231"/>
      <c r="W49" s="84"/>
      <c r="X49" s="232"/>
      <c r="Y49" s="159"/>
    </row>
    <row r="50" spans="1:25" s="47" customFormat="1" ht="24.95" customHeight="1" x14ac:dyDescent="0.25">
      <c r="A50" s="84">
        <v>46</v>
      </c>
      <c r="B50" s="84" t="s">
        <v>845</v>
      </c>
      <c r="C50" s="84" t="s">
        <v>1000</v>
      </c>
      <c r="D50" s="84" t="s">
        <v>881</v>
      </c>
      <c r="E50" s="84" t="s">
        <v>882</v>
      </c>
      <c r="F50" s="84" t="s">
        <v>871</v>
      </c>
      <c r="G50" s="84" t="s">
        <v>872</v>
      </c>
      <c r="H50" s="84" t="s">
        <v>873</v>
      </c>
      <c r="I50" s="84">
        <v>80111616</v>
      </c>
      <c r="J50" s="84" t="s">
        <v>885</v>
      </c>
      <c r="K50" s="98">
        <v>42019</v>
      </c>
      <c r="L50" s="229">
        <v>1</v>
      </c>
      <c r="M50" s="84" t="s">
        <v>221</v>
      </c>
      <c r="N50" s="84" t="s">
        <v>850</v>
      </c>
      <c r="O50" s="230">
        <v>15000000</v>
      </c>
      <c r="P50" s="230">
        <v>15000000</v>
      </c>
      <c r="Q50" s="84" t="s">
        <v>32</v>
      </c>
      <c r="R50" s="84" t="s">
        <v>32</v>
      </c>
      <c r="S50" s="84" t="s">
        <v>1549</v>
      </c>
      <c r="T50" s="230">
        <v>15000000</v>
      </c>
      <c r="U50" s="84" t="s">
        <v>340</v>
      </c>
      <c r="V50" s="231"/>
      <c r="W50" s="84"/>
      <c r="X50" s="232"/>
      <c r="Y50" s="159"/>
    </row>
    <row r="51" spans="1:25" s="47" customFormat="1" ht="24.95" customHeight="1" x14ac:dyDescent="0.25">
      <c r="A51" s="84">
        <v>47</v>
      </c>
      <c r="B51" s="84" t="s">
        <v>845</v>
      </c>
      <c r="C51" s="84" t="s">
        <v>1000</v>
      </c>
      <c r="D51" s="84" t="s">
        <v>881</v>
      </c>
      <c r="E51" s="84" t="s">
        <v>882</v>
      </c>
      <c r="F51" s="84" t="s">
        <v>871</v>
      </c>
      <c r="G51" s="84" t="s">
        <v>872</v>
      </c>
      <c r="H51" s="84" t="s">
        <v>873</v>
      </c>
      <c r="I51" s="84">
        <v>80111616</v>
      </c>
      <c r="J51" s="84" t="s">
        <v>886</v>
      </c>
      <c r="K51" s="98">
        <v>42037</v>
      </c>
      <c r="L51" s="229">
        <v>1</v>
      </c>
      <c r="M51" s="84" t="s">
        <v>1546</v>
      </c>
      <c r="N51" s="84" t="s">
        <v>850</v>
      </c>
      <c r="O51" s="230">
        <v>20000000</v>
      </c>
      <c r="P51" s="230">
        <v>20000000</v>
      </c>
      <c r="Q51" s="84" t="s">
        <v>32</v>
      </c>
      <c r="R51" s="84" t="s">
        <v>32</v>
      </c>
      <c r="S51" s="84" t="s">
        <v>1549</v>
      </c>
      <c r="T51" s="230">
        <v>20000000</v>
      </c>
      <c r="U51" s="84" t="s">
        <v>340</v>
      </c>
      <c r="V51" s="231"/>
      <c r="W51" s="84"/>
      <c r="X51" s="232"/>
      <c r="Y51" s="159"/>
    </row>
    <row r="52" spans="1:25" s="47" customFormat="1" ht="24.95" customHeight="1" x14ac:dyDescent="0.25">
      <c r="A52" s="84">
        <v>48</v>
      </c>
      <c r="B52" s="84" t="s">
        <v>845</v>
      </c>
      <c r="C52" s="84" t="s">
        <v>1000</v>
      </c>
      <c r="D52" s="84" t="s">
        <v>887</v>
      </c>
      <c r="E52" s="84" t="s">
        <v>888</v>
      </c>
      <c r="F52" s="84" t="s">
        <v>218</v>
      </c>
      <c r="G52" s="84" t="s">
        <v>848</v>
      </c>
      <c r="H52" s="84" t="s">
        <v>220</v>
      </c>
      <c r="I52" s="84">
        <v>80111501</v>
      </c>
      <c r="J52" s="84" t="s">
        <v>889</v>
      </c>
      <c r="K52" s="98">
        <v>42021</v>
      </c>
      <c r="L52" s="229">
        <v>11</v>
      </c>
      <c r="M52" s="84" t="s">
        <v>221</v>
      </c>
      <c r="N52" s="84" t="s">
        <v>850</v>
      </c>
      <c r="O52" s="230">
        <v>22206800</v>
      </c>
      <c r="P52" s="230">
        <v>22206800</v>
      </c>
      <c r="Q52" s="84" t="s">
        <v>32</v>
      </c>
      <c r="R52" s="84" t="s">
        <v>32</v>
      </c>
      <c r="S52" s="84" t="s">
        <v>1549</v>
      </c>
      <c r="T52" s="230">
        <v>2018800</v>
      </c>
      <c r="U52" s="84">
        <v>20026</v>
      </c>
      <c r="V52" s="231">
        <v>41991</v>
      </c>
      <c r="W52" s="89">
        <v>41999</v>
      </c>
      <c r="X52" s="232" t="s">
        <v>843</v>
      </c>
      <c r="Y52" s="159"/>
    </row>
    <row r="53" spans="1:25" s="47" customFormat="1" ht="24.95" customHeight="1" x14ac:dyDescent="0.25">
      <c r="A53" s="84">
        <v>49</v>
      </c>
      <c r="B53" s="84" t="s">
        <v>845</v>
      </c>
      <c r="C53" s="84" t="s">
        <v>1000</v>
      </c>
      <c r="D53" s="84" t="s">
        <v>887</v>
      </c>
      <c r="E53" s="84" t="s">
        <v>888</v>
      </c>
      <c r="F53" s="84" t="s">
        <v>218</v>
      </c>
      <c r="G53" s="84" t="s">
        <v>848</v>
      </c>
      <c r="H53" s="84" t="s">
        <v>220</v>
      </c>
      <c r="I53" s="84">
        <v>80111501</v>
      </c>
      <c r="J53" s="84" t="s">
        <v>890</v>
      </c>
      <c r="K53" s="98">
        <v>42021</v>
      </c>
      <c r="L53" s="229">
        <v>1</v>
      </c>
      <c r="M53" s="84" t="s">
        <v>1547</v>
      </c>
      <c r="N53" s="84" t="s">
        <v>850</v>
      </c>
      <c r="O53" s="230">
        <v>1078000</v>
      </c>
      <c r="P53" s="230">
        <v>1078000</v>
      </c>
      <c r="Q53" s="84" t="s">
        <v>32</v>
      </c>
      <c r="R53" s="84" t="s">
        <v>32</v>
      </c>
      <c r="S53" s="84" t="s">
        <v>1549</v>
      </c>
      <c r="T53" s="230">
        <v>1078000</v>
      </c>
      <c r="U53" s="84"/>
      <c r="V53" s="231"/>
      <c r="W53" s="84"/>
      <c r="X53" s="287"/>
      <c r="Y53" s="159"/>
    </row>
    <row r="54" spans="1:25" s="47" customFormat="1" ht="24.95" customHeight="1" x14ac:dyDescent="0.25">
      <c r="A54" s="84">
        <v>50</v>
      </c>
      <c r="B54" s="84" t="s">
        <v>845</v>
      </c>
      <c r="C54" s="84" t="s">
        <v>1000</v>
      </c>
      <c r="D54" s="84" t="s">
        <v>887</v>
      </c>
      <c r="E54" s="84" t="s">
        <v>888</v>
      </c>
      <c r="F54" s="84" t="s">
        <v>871</v>
      </c>
      <c r="G54" s="84" t="s">
        <v>872</v>
      </c>
      <c r="H54" s="84" t="s">
        <v>873</v>
      </c>
      <c r="I54" s="84">
        <v>80111616</v>
      </c>
      <c r="J54" s="84" t="s">
        <v>891</v>
      </c>
      <c r="K54" s="98">
        <v>42036</v>
      </c>
      <c r="L54" s="229">
        <v>1</v>
      </c>
      <c r="M54" s="84" t="s">
        <v>1546</v>
      </c>
      <c r="N54" s="84" t="s">
        <v>850</v>
      </c>
      <c r="O54" s="230">
        <v>80000000</v>
      </c>
      <c r="P54" s="230">
        <v>80000000</v>
      </c>
      <c r="Q54" s="84" t="s">
        <v>32</v>
      </c>
      <c r="R54" s="84" t="s">
        <v>32</v>
      </c>
      <c r="S54" s="84" t="s">
        <v>1549</v>
      </c>
      <c r="T54" s="230">
        <v>80000000</v>
      </c>
      <c r="U54" s="84" t="s">
        <v>340</v>
      </c>
      <c r="V54" s="231"/>
      <c r="W54" s="84"/>
      <c r="X54" s="232"/>
      <c r="Y54" s="159"/>
    </row>
    <row r="55" spans="1:25" s="47" customFormat="1" ht="24.95" customHeight="1" x14ac:dyDescent="0.25">
      <c r="A55" s="84">
        <v>51</v>
      </c>
      <c r="B55" s="84" t="s">
        <v>845</v>
      </c>
      <c r="C55" s="84" t="s">
        <v>1000</v>
      </c>
      <c r="D55" s="84" t="s">
        <v>887</v>
      </c>
      <c r="E55" s="84" t="s">
        <v>888</v>
      </c>
      <c r="F55" s="84" t="s">
        <v>871</v>
      </c>
      <c r="G55" s="84" t="s">
        <v>892</v>
      </c>
      <c r="H55" s="84" t="s">
        <v>892</v>
      </c>
      <c r="I55" s="84">
        <v>80111616</v>
      </c>
      <c r="J55" s="84" t="s">
        <v>893</v>
      </c>
      <c r="K55" s="98">
        <v>42021</v>
      </c>
      <c r="L55" s="229">
        <v>11</v>
      </c>
      <c r="M55" s="84" t="s">
        <v>221</v>
      </c>
      <c r="N55" s="84" t="s">
        <v>850</v>
      </c>
      <c r="O55" s="230">
        <v>400000000</v>
      </c>
      <c r="P55" s="230">
        <v>400000000</v>
      </c>
      <c r="Q55" s="84" t="s">
        <v>32</v>
      </c>
      <c r="R55" s="84" t="s">
        <v>32</v>
      </c>
      <c r="S55" s="84" t="s">
        <v>1549</v>
      </c>
      <c r="T55" s="230">
        <v>400000000</v>
      </c>
      <c r="U55" s="84" t="s">
        <v>340</v>
      </c>
      <c r="V55" s="231"/>
      <c r="W55" s="288"/>
      <c r="X55" s="289"/>
      <c r="Y55" s="159"/>
    </row>
    <row r="56" spans="1:25" s="47" customFormat="1" ht="24.95" customHeight="1" x14ac:dyDescent="0.25">
      <c r="A56" s="84">
        <v>52</v>
      </c>
      <c r="B56" s="84" t="s">
        <v>894</v>
      </c>
      <c r="C56" s="84" t="s">
        <v>1001</v>
      </c>
      <c r="D56" s="84" t="s">
        <v>895</v>
      </c>
      <c r="E56" s="84" t="s">
        <v>896</v>
      </c>
      <c r="F56" s="84" t="s">
        <v>218</v>
      </c>
      <c r="G56" s="84" t="s">
        <v>848</v>
      </c>
      <c r="H56" s="84" t="s">
        <v>220</v>
      </c>
      <c r="I56" s="84">
        <v>80111616</v>
      </c>
      <c r="J56" s="84" t="s">
        <v>1494</v>
      </c>
      <c r="K56" s="98">
        <v>42021</v>
      </c>
      <c r="L56" s="229">
        <v>11</v>
      </c>
      <c r="M56" s="84" t="s">
        <v>221</v>
      </c>
      <c r="N56" s="84" t="s">
        <v>850</v>
      </c>
      <c r="O56" s="230">
        <v>71379000</v>
      </c>
      <c r="P56" s="230">
        <v>71379000</v>
      </c>
      <c r="Q56" s="84" t="s">
        <v>32</v>
      </c>
      <c r="R56" s="84" t="s">
        <v>32</v>
      </c>
      <c r="S56" s="84" t="s">
        <v>1549</v>
      </c>
      <c r="T56" s="230">
        <v>6489000</v>
      </c>
      <c r="U56" s="84">
        <v>20027</v>
      </c>
      <c r="V56" s="231">
        <v>42013</v>
      </c>
      <c r="W56" s="89">
        <v>42018</v>
      </c>
      <c r="X56" s="232" t="s">
        <v>843</v>
      </c>
      <c r="Y56" s="159"/>
    </row>
    <row r="57" spans="1:25" s="47" customFormat="1" ht="24.95" customHeight="1" x14ac:dyDescent="0.25">
      <c r="A57" s="84">
        <v>53</v>
      </c>
      <c r="B57" s="84" t="s">
        <v>894</v>
      </c>
      <c r="C57" s="84" t="s">
        <v>1001</v>
      </c>
      <c r="D57" s="84" t="s">
        <v>895</v>
      </c>
      <c r="E57" s="84" t="s">
        <v>896</v>
      </c>
      <c r="F57" s="84" t="s">
        <v>218</v>
      </c>
      <c r="G57" s="84" t="s">
        <v>848</v>
      </c>
      <c r="H57" s="84" t="s">
        <v>220</v>
      </c>
      <c r="I57" s="84">
        <v>80111616</v>
      </c>
      <c r="J57" s="84" t="s">
        <v>1480</v>
      </c>
      <c r="K57" s="98">
        <v>42021</v>
      </c>
      <c r="L57" s="229">
        <v>11</v>
      </c>
      <c r="M57" s="84" t="s">
        <v>221</v>
      </c>
      <c r="N57" s="84" t="s">
        <v>850</v>
      </c>
      <c r="O57" s="230">
        <v>23906300</v>
      </c>
      <c r="P57" s="230">
        <v>23906300</v>
      </c>
      <c r="Q57" s="84" t="s">
        <v>32</v>
      </c>
      <c r="R57" s="84" t="s">
        <v>32</v>
      </c>
      <c r="S57" s="84" t="s">
        <v>1549</v>
      </c>
      <c r="T57" s="230">
        <v>2173300</v>
      </c>
      <c r="U57" s="84">
        <v>20028</v>
      </c>
      <c r="V57" s="231">
        <v>41999</v>
      </c>
      <c r="W57" s="89">
        <v>42012</v>
      </c>
      <c r="X57" s="232" t="s">
        <v>843</v>
      </c>
      <c r="Y57" s="159"/>
    </row>
    <row r="58" spans="1:25" s="47" customFormat="1" ht="24.95" customHeight="1" x14ac:dyDescent="0.25">
      <c r="A58" s="84">
        <v>54</v>
      </c>
      <c r="B58" s="84" t="s">
        <v>894</v>
      </c>
      <c r="C58" s="84" t="s">
        <v>1001</v>
      </c>
      <c r="D58" s="84" t="s">
        <v>895</v>
      </c>
      <c r="E58" s="84" t="s">
        <v>896</v>
      </c>
      <c r="F58" s="84" t="s">
        <v>218</v>
      </c>
      <c r="G58" s="84" t="s">
        <v>848</v>
      </c>
      <c r="H58" s="84" t="s">
        <v>220</v>
      </c>
      <c r="I58" s="84">
        <v>80111616</v>
      </c>
      <c r="J58" s="84" t="s">
        <v>897</v>
      </c>
      <c r="K58" s="98">
        <v>42021</v>
      </c>
      <c r="L58" s="229">
        <v>10</v>
      </c>
      <c r="M58" s="84" t="s">
        <v>221</v>
      </c>
      <c r="N58" s="84" t="s">
        <v>850</v>
      </c>
      <c r="O58" s="230">
        <v>15862000</v>
      </c>
      <c r="P58" s="230">
        <v>15862000</v>
      </c>
      <c r="Q58" s="84" t="s">
        <v>32</v>
      </c>
      <c r="R58" s="84" t="s">
        <v>32</v>
      </c>
      <c r="S58" s="84" t="s">
        <v>1549</v>
      </c>
      <c r="T58" s="230">
        <v>1586200</v>
      </c>
      <c r="U58" s="84">
        <v>20042</v>
      </c>
      <c r="V58" s="231">
        <v>41970</v>
      </c>
      <c r="W58" s="89">
        <v>41977</v>
      </c>
      <c r="X58" s="232" t="s">
        <v>1053</v>
      </c>
      <c r="Y58" s="159"/>
    </row>
    <row r="59" spans="1:25" s="47" customFormat="1" ht="24.95" customHeight="1" x14ac:dyDescent="0.25">
      <c r="A59" s="84">
        <v>55</v>
      </c>
      <c r="B59" s="84" t="s">
        <v>894</v>
      </c>
      <c r="C59" s="84" t="s">
        <v>1001</v>
      </c>
      <c r="D59" s="84" t="s">
        <v>895</v>
      </c>
      <c r="E59" s="84" t="s">
        <v>896</v>
      </c>
      <c r="F59" s="84" t="s">
        <v>218</v>
      </c>
      <c r="G59" s="84" t="s">
        <v>848</v>
      </c>
      <c r="H59" s="84" t="s">
        <v>220</v>
      </c>
      <c r="I59" s="84">
        <v>80111616</v>
      </c>
      <c r="J59" s="84" t="s">
        <v>898</v>
      </c>
      <c r="K59" s="98">
        <v>42021</v>
      </c>
      <c r="L59" s="229">
        <v>10</v>
      </c>
      <c r="M59" s="84" t="s">
        <v>221</v>
      </c>
      <c r="N59" s="84" t="s">
        <v>850</v>
      </c>
      <c r="O59" s="230">
        <v>15862000</v>
      </c>
      <c r="P59" s="230">
        <v>15862000</v>
      </c>
      <c r="Q59" s="84" t="s">
        <v>32</v>
      </c>
      <c r="R59" s="84" t="s">
        <v>32</v>
      </c>
      <c r="S59" s="84" t="s">
        <v>1549</v>
      </c>
      <c r="T59" s="230">
        <v>1586200</v>
      </c>
      <c r="U59" s="84">
        <v>20045</v>
      </c>
      <c r="V59" s="231">
        <v>41970</v>
      </c>
      <c r="W59" s="89">
        <v>41977</v>
      </c>
      <c r="X59" s="232" t="s">
        <v>1053</v>
      </c>
      <c r="Y59" s="159"/>
    </row>
    <row r="60" spans="1:25" s="47" customFormat="1" ht="24.95" customHeight="1" x14ac:dyDescent="0.25">
      <c r="A60" s="84">
        <v>56</v>
      </c>
      <c r="B60" s="84" t="s">
        <v>894</v>
      </c>
      <c r="C60" s="84" t="s">
        <v>1001</v>
      </c>
      <c r="D60" s="84" t="s">
        <v>895</v>
      </c>
      <c r="E60" s="84" t="s">
        <v>896</v>
      </c>
      <c r="F60" s="84" t="s">
        <v>218</v>
      </c>
      <c r="G60" s="84" t="s">
        <v>848</v>
      </c>
      <c r="H60" s="84" t="s">
        <v>220</v>
      </c>
      <c r="I60" s="84">
        <v>80111616</v>
      </c>
      <c r="J60" s="84" t="s">
        <v>897</v>
      </c>
      <c r="K60" s="98">
        <v>42021</v>
      </c>
      <c r="L60" s="229">
        <v>10</v>
      </c>
      <c r="M60" s="84" t="s">
        <v>221</v>
      </c>
      <c r="N60" s="84" t="s">
        <v>850</v>
      </c>
      <c r="O60" s="230">
        <v>15862000</v>
      </c>
      <c r="P60" s="230">
        <v>15862000</v>
      </c>
      <c r="Q60" s="84" t="s">
        <v>32</v>
      </c>
      <c r="R60" s="84" t="s">
        <v>32</v>
      </c>
      <c r="S60" s="84" t="s">
        <v>1549</v>
      </c>
      <c r="T60" s="230">
        <v>1586200</v>
      </c>
      <c r="U60" s="84">
        <v>20044</v>
      </c>
      <c r="V60" s="231">
        <v>41970</v>
      </c>
      <c r="W60" s="89">
        <v>41977</v>
      </c>
      <c r="X60" s="232" t="s">
        <v>1053</v>
      </c>
      <c r="Y60" s="159"/>
    </row>
    <row r="61" spans="1:25" s="47" customFormat="1" ht="24.95" customHeight="1" x14ac:dyDescent="0.25">
      <c r="A61" s="84">
        <v>57</v>
      </c>
      <c r="B61" s="84" t="s">
        <v>894</v>
      </c>
      <c r="C61" s="84" t="s">
        <v>1001</v>
      </c>
      <c r="D61" s="84" t="s">
        <v>895</v>
      </c>
      <c r="E61" s="84" t="s">
        <v>896</v>
      </c>
      <c r="F61" s="84" t="s">
        <v>218</v>
      </c>
      <c r="G61" s="84" t="s">
        <v>848</v>
      </c>
      <c r="H61" s="84" t="s">
        <v>220</v>
      </c>
      <c r="I61" s="84">
        <v>80111616</v>
      </c>
      <c r="J61" s="84" t="s">
        <v>897</v>
      </c>
      <c r="K61" s="98">
        <v>42021</v>
      </c>
      <c r="L61" s="229">
        <v>10</v>
      </c>
      <c r="M61" s="84" t="s">
        <v>221</v>
      </c>
      <c r="N61" s="84" t="s">
        <v>850</v>
      </c>
      <c r="O61" s="230">
        <v>15862000</v>
      </c>
      <c r="P61" s="230">
        <v>15862000</v>
      </c>
      <c r="Q61" s="84" t="s">
        <v>32</v>
      </c>
      <c r="R61" s="84" t="s">
        <v>32</v>
      </c>
      <c r="S61" s="84" t="s">
        <v>1549</v>
      </c>
      <c r="T61" s="230">
        <v>1586200</v>
      </c>
      <c r="U61" s="84">
        <v>20046</v>
      </c>
      <c r="V61" s="231">
        <v>41970</v>
      </c>
      <c r="W61" s="89">
        <v>41977</v>
      </c>
      <c r="X61" s="232" t="s">
        <v>1053</v>
      </c>
      <c r="Y61" s="159"/>
    </row>
    <row r="62" spans="1:25" s="47" customFormat="1" ht="24.95" customHeight="1" x14ac:dyDescent="0.25">
      <c r="A62" s="84">
        <v>58</v>
      </c>
      <c r="B62" s="84" t="s">
        <v>894</v>
      </c>
      <c r="C62" s="84" t="s">
        <v>1001</v>
      </c>
      <c r="D62" s="84" t="s">
        <v>895</v>
      </c>
      <c r="E62" s="84" t="s">
        <v>896</v>
      </c>
      <c r="F62" s="84" t="s">
        <v>218</v>
      </c>
      <c r="G62" s="84" t="s">
        <v>848</v>
      </c>
      <c r="H62" s="84" t="s">
        <v>220</v>
      </c>
      <c r="I62" s="84">
        <v>80111616</v>
      </c>
      <c r="J62" s="84" t="s">
        <v>897</v>
      </c>
      <c r="K62" s="98">
        <v>42021</v>
      </c>
      <c r="L62" s="229">
        <v>10</v>
      </c>
      <c r="M62" s="84" t="s">
        <v>221</v>
      </c>
      <c r="N62" s="84" t="s">
        <v>850</v>
      </c>
      <c r="O62" s="230">
        <v>15862000</v>
      </c>
      <c r="P62" s="230">
        <v>15862000</v>
      </c>
      <c r="Q62" s="84" t="s">
        <v>32</v>
      </c>
      <c r="R62" s="84" t="s">
        <v>32</v>
      </c>
      <c r="S62" s="84" t="s">
        <v>1549</v>
      </c>
      <c r="T62" s="230">
        <v>1586200</v>
      </c>
      <c r="U62" s="84">
        <v>20048</v>
      </c>
      <c r="V62" s="231">
        <v>41970</v>
      </c>
      <c r="W62" s="89">
        <v>41977</v>
      </c>
      <c r="X62" s="232" t="s">
        <v>1053</v>
      </c>
      <c r="Y62" s="159"/>
    </row>
    <row r="63" spans="1:25" s="47" customFormat="1" ht="24.95" customHeight="1" x14ac:dyDescent="0.25">
      <c r="A63" s="84">
        <v>59</v>
      </c>
      <c r="B63" s="84" t="s">
        <v>894</v>
      </c>
      <c r="C63" s="84" t="s">
        <v>1001</v>
      </c>
      <c r="D63" s="84" t="s">
        <v>895</v>
      </c>
      <c r="E63" s="84" t="s">
        <v>896</v>
      </c>
      <c r="F63" s="84" t="s">
        <v>218</v>
      </c>
      <c r="G63" s="84" t="s">
        <v>848</v>
      </c>
      <c r="H63" s="84" t="s">
        <v>220</v>
      </c>
      <c r="I63" s="84">
        <v>80111616</v>
      </c>
      <c r="J63" s="84" t="s">
        <v>897</v>
      </c>
      <c r="K63" s="98">
        <v>42021</v>
      </c>
      <c r="L63" s="229">
        <v>10</v>
      </c>
      <c r="M63" s="84" t="s">
        <v>221</v>
      </c>
      <c r="N63" s="84" t="s">
        <v>850</v>
      </c>
      <c r="O63" s="230">
        <v>15862000</v>
      </c>
      <c r="P63" s="230">
        <v>15862000</v>
      </c>
      <c r="Q63" s="84" t="s">
        <v>32</v>
      </c>
      <c r="R63" s="84" t="s">
        <v>32</v>
      </c>
      <c r="S63" s="84" t="s">
        <v>1549</v>
      </c>
      <c r="T63" s="230">
        <v>1586200</v>
      </c>
      <c r="U63" s="84">
        <v>20049</v>
      </c>
      <c r="V63" s="231">
        <v>41970</v>
      </c>
      <c r="W63" s="89">
        <v>41977</v>
      </c>
      <c r="X63" s="232" t="s">
        <v>1053</v>
      </c>
      <c r="Y63" s="159"/>
    </row>
    <row r="64" spans="1:25" s="47" customFormat="1" ht="24.95" customHeight="1" x14ac:dyDescent="0.25">
      <c r="A64" s="84">
        <v>60</v>
      </c>
      <c r="B64" s="84" t="s">
        <v>894</v>
      </c>
      <c r="C64" s="84" t="s">
        <v>1001</v>
      </c>
      <c r="D64" s="84" t="s">
        <v>895</v>
      </c>
      <c r="E64" s="84" t="s">
        <v>896</v>
      </c>
      <c r="F64" s="84" t="s">
        <v>218</v>
      </c>
      <c r="G64" s="84" t="s">
        <v>848</v>
      </c>
      <c r="H64" s="84" t="s">
        <v>220</v>
      </c>
      <c r="I64" s="84">
        <v>80111616</v>
      </c>
      <c r="J64" s="84" t="s">
        <v>897</v>
      </c>
      <c r="K64" s="98">
        <v>42021</v>
      </c>
      <c r="L64" s="229">
        <v>10</v>
      </c>
      <c r="M64" s="84" t="s">
        <v>221</v>
      </c>
      <c r="N64" s="84" t="s">
        <v>850</v>
      </c>
      <c r="O64" s="230">
        <v>15862000</v>
      </c>
      <c r="P64" s="230">
        <v>15862000</v>
      </c>
      <c r="Q64" s="84" t="s">
        <v>32</v>
      </c>
      <c r="R64" s="84" t="s">
        <v>32</v>
      </c>
      <c r="S64" s="84" t="s">
        <v>1549</v>
      </c>
      <c r="T64" s="230">
        <v>1586200</v>
      </c>
      <c r="U64" s="84">
        <v>20043</v>
      </c>
      <c r="V64" s="231">
        <v>41970</v>
      </c>
      <c r="W64" s="89">
        <v>41977</v>
      </c>
      <c r="X64" s="232" t="s">
        <v>1053</v>
      </c>
      <c r="Y64" s="159"/>
    </row>
    <row r="65" spans="1:25" s="47" customFormat="1" ht="24.95" customHeight="1" x14ac:dyDescent="0.25">
      <c r="A65" s="84">
        <v>61</v>
      </c>
      <c r="B65" s="84" t="s">
        <v>894</v>
      </c>
      <c r="C65" s="84" t="s">
        <v>1001</v>
      </c>
      <c r="D65" s="84" t="s">
        <v>895</v>
      </c>
      <c r="E65" s="84" t="s">
        <v>896</v>
      </c>
      <c r="F65" s="84" t="s">
        <v>218</v>
      </c>
      <c r="G65" s="84" t="s">
        <v>848</v>
      </c>
      <c r="H65" s="84" t="s">
        <v>220</v>
      </c>
      <c r="I65" s="84">
        <v>80111616</v>
      </c>
      <c r="J65" s="84" t="s">
        <v>897</v>
      </c>
      <c r="K65" s="98">
        <v>42021</v>
      </c>
      <c r="L65" s="229">
        <v>10</v>
      </c>
      <c r="M65" s="84" t="s">
        <v>221</v>
      </c>
      <c r="N65" s="84" t="s">
        <v>850</v>
      </c>
      <c r="O65" s="230">
        <v>15862000</v>
      </c>
      <c r="P65" s="230">
        <v>15862000</v>
      </c>
      <c r="Q65" s="84" t="s">
        <v>32</v>
      </c>
      <c r="R65" s="84" t="s">
        <v>32</v>
      </c>
      <c r="S65" s="84" t="s">
        <v>1549</v>
      </c>
      <c r="T65" s="230">
        <v>1586200</v>
      </c>
      <c r="U65" s="84">
        <v>20047</v>
      </c>
      <c r="V65" s="231">
        <v>41970</v>
      </c>
      <c r="W65" s="89">
        <v>41977</v>
      </c>
      <c r="X65" s="232" t="s">
        <v>1053</v>
      </c>
      <c r="Y65" s="159"/>
    </row>
    <row r="66" spans="1:25" s="47" customFormat="1" ht="24.95" customHeight="1" x14ac:dyDescent="0.25">
      <c r="A66" s="84">
        <v>62</v>
      </c>
      <c r="B66" s="84" t="s">
        <v>894</v>
      </c>
      <c r="C66" s="84" t="s">
        <v>1001</v>
      </c>
      <c r="D66" s="84" t="s">
        <v>895</v>
      </c>
      <c r="E66" s="84" t="s">
        <v>896</v>
      </c>
      <c r="F66" s="84" t="s">
        <v>218</v>
      </c>
      <c r="G66" s="84" t="s">
        <v>848</v>
      </c>
      <c r="H66" s="84" t="s">
        <v>220</v>
      </c>
      <c r="I66" s="84">
        <v>80111616</v>
      </c>
      <c r="J66" s="84" t="s">
        <v>1219</v>
      </c>
      <c r="K66" s="98">
        <v>42021</v>
      </c>
      <c r="L66" s="229">
        <v>10</v>
      </c>
      <c r="M66" s="84" t="s">
        <v>221</v>
      </c>
      <c r="N66" s="84" t="s">
        <v>850</v>
      </c>
      <c r="O66" s="230">
        <v>17098000</v>
      </c>
      <c r="P66" s="230">
        <v>17098000</v>
      </c>
      <c r="Q66" s="84" t="s">
        <v>32</v>
      </c>
      <c r="R66" s="84" t="s">
        <v>32</v>
      </c>
      <c r="S66" s="84" t="s">
        <v>1549</v>
      </c>
      <c r="T66" s="230">
        <v>1709800</v>
      </c>
      <c r="U66" s="84">
        <v>20038</v>
      </c>
      <c r="V66" s="231">
        <v>41983</v>
      </c>
      <c r="W66" s="89">
        <v>41989</v>
      </c>
      <c r="X66" s="232" t="s">
        <v>843</v>
      </c>
      <c r="Y66" s="159"/>
    </row>
    <row r="67" spans="1:25" s="47" customFormat="1" ht="24.95" customHeight="1" x14ac:dyDescent="0.25">
      <c r="A67" s="84">
        <v>63</v>
      </c>
      <c r="B67" s="84" t="s">
        <v>894</v>
      </c>
      <c r="C67" s="84" t="s">
        <v>1001</v>
      </c>
      <c r="D67" s="84" t="s">
        <v>895</v>
      </c>
      <c r="E67" s="84" t="s">
        <v>896</v>
      </c>
      <c r="F67" s="84" t="s">
        <v>218</v>
      </c>
      <c r="G67" s="84" t="s">
        <v>848</v>
      </c>
      <c r="H67" s="84" t="s">
        <v>220</v>
      </c>
      <c r="I67" s="84">
        <v>80111616</v>
      </c>
      <c r="J67" s="84" t="s">
        <v>1529</v>
      </c>
      <c r="K67" s="98">
        <v>42021</v>
      </c>
      <c r="L67" s="229">
        <v>11</v>
      </c>
      <c r="M67" s="84" t="s">
        <v>221</v>
      </c>
      <c r="N67" s="84" t="s">
        <v>850</v>
      </c>
      <c r="O67" s="230">
        <v>18807800</v>
      </c>
      <c r="P67" s="230">
        <v>18807800</v>
      </c>
      <c r="Q67" s="84" t="s">
        <v>32</v>
      </c>
      <c r="R67" s="84" t="s">
        <v>32</v>
      </c>
      <c r="S67" s="84" t="s">
        <v>1549</v>
      </c>
      <c r="T67" s="230">
        <v>1709800</v>
      </c>
      <c r="U67" s="84">
        <v>20039</v>
      </c>
      <c r="V67" s="231">
        <v>42012</v>
      </c>
      <c r="W67" s="89">
        <v>42012</v>
      </c>
      <c r="X67" s="232" t="s">
        <v>843</v>
      </c>
      <c r="Y67" s="159"/>
    </row>
    <row r="68" spans="1:25" s="47" customFormat="1" ht="24.95" customHeight="1" x14ac:dyDescent="0.25">
      <c r="A68" s="84">
        <v>64</v>
      </c>
      <c r="B68" s="84" t="s">
        <v>894</v>
      </c>
      <c r="C68" s="84" t="s">
        <v>1001</v>
      </c>
      <c r="D68" s="84" t="s">
        <v>895</v>
      </c>
      <c r="E68" s="84" t="s">
        <v>896</v>
      </c>
      <c r="F68" s="84" t="s">
        <v>218</v>
      </c>
      <c r="G68" s="84" t="s">
        <v>848</v>
      </c>
      <c r="H68" s="84" t="s">
        <v>220</v>
      </c>
      <c r="I68" s="84">
        <v>80111616</v>
      </c>
      <c r="J68" s="84" t="s">
        <v>1436</v>
      </c>
      <c r="K68" s="98">
        <v>42021</v>
      </c>
      <c r="L68" s="229">
        <v>11</v>
      </c>
      <c r="M68" s="84" t="s">
        <v>221</v>
      </c>
      <c r="N68" s="84" t="s">
        <v>850</v>
      </c>
      <c r="O68" s="230">
        <v>18807800</v>
      </c>
      <c r="P68" s="230">
        <v>18807800</v>
      </c>
      <c r="Q68" s="84" t="s">
        <v>32</v>
      </c>
      <c r="R68" s="84" t="s">
        <v>32</v>
      </c>
      <c r="S68" s="84" t="s">
        <v>1549</v>
      </c>
      <c r="T68" s="230">
        <v>1709800</v>
      </c>
      <c r="U68" s="84">
        <v>20040</v>
      </c>
      <c r="V68" s="231">
        <v>41983</v>
      </c>
      <c r="W68" s="89">
        <v>41999</v>
      </c>
      <c r="X68" s="232" t="s">
        <v>843</v>
      </c>
      <c r="Y68" s="159"/>
    </row>
    <row r="69" spans="1:25" s="47" customFormat="1" ht="24.95" customHeight="1" x14ac:dyDescent="0.25">
      <c r="A69" s="84">
        <v>65</v>
      </c>
      <c r="B69" s="84" t="s">
        <v>894</v>
      </c>
      <c r="C69" s="84" t="s">
        <v>1001</v>
      </c>
      <c r="D69" s="84" t="s">
        <v>895</v>
      </c>
      <c r="E69" s="84" t="s">
        <v>896</v>
      </c>
      <c r="F69" s="84" t="s">
        <v>218</v>
      </c>
      <c r="G69" s="84" t="s">
        <v>848</v>
      </c>
      <c r="H69" s="84" t="s">
        <v>220</v>
      </c>
      <c r="I69" s="84">
        <v>80111616</v>
      </c>
      <c r="J69" s="84" t="s">
        <v>1436</v>
      </c>
      <c r="K69" s="98">
        <v>42021</v>
      </c>
      <c r="L69" s="229">
        <v>11</v>
      </c>
      <c r="M69" s="84" t="s">
        <v>221</v>
      </c>
      <c r="N69" s="84" t="s">
        <v>850</v>
      </c>
      <c r="O69" s="230">
        <v>18807800</v>
      </c>
      <c r="P69" s="230">
        <v>18807800</v>
      </c>
      <c r="Q69" s="84" t="s">
        <v>32</v>
      </c>
      <c r="R69" s="84" t="s">
        <v>32</v>
      </c>
      <c r="S69" s="84" t="s">
        <v>1549</v>
      </c>
      <c r="T69" s="230">
        <v>1709800</v>
      </c>
      <c r="U69" s="84">
        <v>20041</v>
      </c>
      <c r="V69" s="231">
        <v>41991</v>
      </c>
      <c r="W69" s="89">
        <v>41999</v>
      </c>
      <c r="X69" s="232" t="s">
        <v>843</v>
      </c>
      <c r="Y69" s="159"/>
    </row>
    <row r="70" spans="1:25" s="47" customFormat="1" ht="24.95" customHeight="1" x14ac:dyDescent="0.25">
      <c r="A70" s="84">
        <v>66</v>
      </c>
      <c r="B70" s="84" t="s">
        <v>894</v>
      </c>
      <c r="C70" s="84" t="s">
        <v>1001</v>
      </c>
      <c r="D70" s="84" t="s">
        <v>895</v>
      </c>
      <c r="E70" s="84" t="s">
        <v>896</v>
      </c>
      <c r="F70" s="84" t="s">
        <v>218</v>
      </c>
      <c r="G70" s="84" t="s">
        <v>848</v>
      </c>
      <c r="H70" s="84" t="s">
        <v>220</v>
      </c>
      <c r="I70" s="84">
        <v>80111616</v>
      </c>
      <c r="J70" s="84" t="s">
        <v>900</v>
      </c>
      <c r="K70" s="98">
        <v>42021</v>
      </c>
      <c r="L70" s="229">
        <v>11</v>
      </c>
      <c r="M70" s="84" t="s">
        <v>221</v>
      </c>
      <c r="N70" s="84" t="s">
        <v>850</v>
      </c>
      <c r="O70" s="230">
        <v>22206800</v>
      </c>
      <c r="P70" s="230">
        <v>22206800</v>
      </c>
      <c r="Q70" s="84" t="s">
        <v>32</v>
      </c>
      <c r="R70" s="84" t="s">
        <v>32</v>
      </c>
      <c r="S70" s="84" t="s">
        <v>1549</v>
      </c>
      <c r="T70" s="230">
        <v>2018800</v>
      </c>
      <c r="U70" s="84">
        <v>20050</v>
      </c>
      <c r="V70" s="231">
        <v>41991</v>
      </c>
      <c r="W70" s="89">
        <v>41995</v>
      </c>
      <c r="X70" s="232" t="s">
        <v>843</v>
      </c>
      <c r="Y70" s="159"/>
    </row>
    <row r="71" spans="1:25" s="47" customFormat="1" ht="24.95" customHeight="1" x14ac:dyDescent="0.25">
      <c r="A71" s="84">
        <v>67</v>
      </c>
      <c r="B71" s="84" t="s">
        <v>894</v>
      </c>
      <c r="C71" s="84" t="s">
        <v>1001</v>
      </c>
      <c r="D71" s="84" t="s">
        <v>895</v>
      </c>
      <c r="E71" s="84" t="s">
        <v>896</v>
      </c>
      <c r="F71" s="84" t="s">
        <v>218</v>
      </c>
      <c r="G71" s="84" t="s">
        <v>848</v>
      </c>
      <c r="H71" s="84" t="s">
        <v>220</v>
      </c>
      <c r="I71" s="84">
        <v>80111616</v>
      </c>
      <c r="J71" s="84" t="s">
        <v>900</v>
      </c>
      <c r="K71" s="98">
        <v>42021</v>
      </c>
      <c r="L71" s="229">
        <v>11</v>
      </c>
      <c r="M71" s="84" t="s">
        <v>221</v>
      </c>
      <c r="N71" s="84" t="s">
        <v>850</v>
      </c>
      <c r="O71" s="230">
        <v>22206800</v>
      </c>
      <c r="P71" s="230">
        <v>22206800</v>
      </c>
      <c r="Q71" s="84" t="s">
        <v>32</v>
      </c>
      <c r="R71" s="84" t="s">
        <v>32</v>
      </c>
      <c r="S71" s="84" t="s">
        <v>1549</v>
      </c>
      <c r="T71" s="230">
        <v>2018800</v>
      </c>
      <c r="U71" s="84">
        <v>20051</v>
      </c>
      <c r="V71" s="231">
        <v>41991</v>
      </c>
      <c r="W71" s="89">
        <v>41995</v>
      </c>
      <c r="X71" s="232" t="s">
        <v>843</v>
      </c>
      <c r="Y71" s="159"/>
    </row>
    <row r="72" spans="1:25" s="47" customFormat="1" ht="24.95" customHeight="1" x14ac:dyDescent="0.25">
      <c r="A72" s="84">
        <v>68</v>
      </c>
      <c r="B72" s="84" t="s">
        <v>894</v>
      </c>
      <c r="C72" s="84" t="s">
        <v>1001</v>
      </c>
      <c r="D72" s="84" t="s">
        <v>895</v>
      </c>
      <c r="E72" s="84" t="s">
        <v>896</v>
      </c>
      <c r="F72" s="84" t="s">
        <v>218</v>
      </c>
      <c r="G72" s="84" t="s">
        <v>848</v>
      </c>
      <c r="H72" s="84" t="s">
        <v>220</v>
      </c>
      <c r="I72" s="84">
        <v>80111616</v>
      </c>
      <c r="J72" s="84" t="s">
        <v>1416</v>
      </c>
      <c r="K72" s="98">
        <v>42021</v>
      </c>
      <c r="L72" s="229">
        <v>11</v>
      </c>
      <c r="M72" s="84" t="s">
        <v>221</v>
      </c>
      <c r="N72" s="84" t="s">
        <v>850</v>
      </c>
      <c r="O72" s="230">
        <v>22206800</v>
      </c>
      <c r="P72" s="230">
        <v>22206800</v>
      </c>
      <c r="Q72" s="84" t="s">
        <v>32</v>
      </c>
      <c r="R72" s="84" t="s">
        <v>32</v>
      </c>
      <c r="S72" s="84" t="s">
        <v>1549</v>
      </c>
      <c r="T72" s="230">
        <v>2018800</v>
      </c>
      <c r="U72" s="84">
        <v>20052</v>
      </c>
      <c r="V72" s="231">
        <v>41988</v>
      </c>
      <c r="W72" s="89">
        <v>41997</v>
      </c>
      <c r="X72" s="232" t="s">
        <v>843</v>
      </c>
      <c r="Y72" s="159"/>
    </row>
    <row r="73" spans="1:25" s="47" customFormat="1" ht="24.95" customHeight="1" x14ac:dyDescent="0.25">
      <c r="A73" s="84">
        <v>69</v>
      </c>
      <c r="B73" s="84" t="s">
        <v>894</v>
      </c>
      <c r="C73" s="84" t="s">
        <v>1001</v>
      </c>
      <c r="D73" s="84" t="s">
        <v>895</v>
      </c>
      <c r="E73" s="84" t="s">
        <v>896</v>
      </c>
      <c r="F73" s="84" t="s">
        <v>218</v>
      </c>
      <c r="G73" s="84" t="s">
        <v>848</v>
      </c>
      <c r="H73" s="84" t="s">
        <v>220</v>
      </c>
      <c r="I73" s="84">
        <v>80111616</v>
      </c>
      <c r="J73" s="84" t="s">
        <v>900</v>
      </c>
      <c r="K73" s="98">
        <v>42021</v>
      </c>
      <c r="L73" s="229">
        <v>11</v>
      </c>
      <c r="M73" s="84" t="s">
        <v>221</v>
      </c>
      <c r="N73" s="84" t="s">
        <v>850</v>
      </c>
      <c r="O73" s="230">
        <v>22206800</v>
      </c>
      <c r="P73" s="230">
        <v>22206800</v>
      </c>
      <c r="Q73" s="84" t="s">
        <v>32</v>
      </c>
      <c r="R73" s="84" t="s">
        <v>32</v>
      </c>
      <c r="S73" s="84" t="s">
        <v>1549</v>
      </c>
      <c r="T73" s="230">
        <v>2018800</v>
      </c>
      <c r="U73" s="84">
        <v>20053</v>
      </c>
      <c r="V73" s="231">
        <v>41991</v>
      </c>
      <c r="W73" s="89">
        <v>41995</v>
      </c>
      <c r="X73" s="232" t="s">
        <v>843</v>
      </c>
      <c r="Y73" s="159"/>
    </row>
    <row r="74" spans="1:25" s="47" customFormat="1" ht="24.95" customHeight="1" x14ac:dyDescent="0.25">
      <c r="A74" s="84">
        <v>70</v>
      </c>
      <c r="B74" s="84" t="s">
        <v>894</v>
      </c>
      <c r="C74" s="84" t="s">
        <v>1001</v>
      </c>
      <c r="D74" s="84" t="s">
        <v>895</v>
      </c>
      <c r="E74" s="84" t="s">
        <v>896</v>
      </c>
      <c r="F74" s="84" t="s">
        <v>218</v>
      </c>
      <c r="G74" s="84" t="s">
        <v>848</v>
      </c>
      <c r="H74" s="84" t="s">
        <v>220</v>
      </c>
      <c r="I74" s="84">
        <v>80111616</v>
      </c>
      <c r="J74" s="84" t="s">
        <v>900</v>
      </c>
      <c r="K74" s="98">
        <v>42021</v>
      </c>
      <c r="L74" s="229">
        <v>11</v>
      </c>
      <c r="M74" s="84" t="s">
        <v>221</v>
      </c>
      <c r="N74" s="84" t="s">
        <v>850</v>
      </c>
      <c r="O74" s="230">
        <v>22206800</v>
      </c>
      <c r="P74" s="230">
        <v>22206800</v>
      </c>
      <c r="Q74" s="84" t="s">
        <v>32</v>
      </c>
      <c r="R74" s="84" t="s">
        <v>32</v>
      </c>
      <c r="S74" s="84" t="s">
        <v>1549</v>
      </c>
      <c r="T74" s="230">
        <v>2018800</v>
      </c>
      <c r="U74" s="84">
        <v>20054</v>
      </c>
      <c r="V74" s="231">
        <v>41991</v>
      </c>
      <c r="W74" s="89">
        <v>41995</v>
      </c>
      <c r="X74" s="232" t="s">
        <v>843</v>
      </c>
      <c r="Y74" s="159"/>
    </row>
    <row r="75" spans="1:25" s="47" customFormat="1" ht="24.95" customHeight="1" x14ac:dyDescent="0.25">
      <c r="A75" s="84">
        <v>71</v>
      </c>
      <c r="B75" s="84" t="s">
        <v>894</v>
      </c>
      <c r="C75" s="84" t="s">
        <v>1001</v>
      </c>
      <c r="D75" s="84" t="s">
        <v>895</v>
      </c>
      <c r="E75" s="84" t="s">
        <v>896</v>
      </c>
      <c r="F75" s="84" t="s">
        <v>218</v>
      </c>
      <c r="G75" s="84" t="s">
        <v>848</v>
      </c>
      <c r="H75" s="84" t="s">
        <v>220</v>
      </c>
      <c r="I75" s="84">
        <v>80111616</v>
      </c>
      <c r="J75" s="84" t="s">
        <v>900</v>
      </c>
      <c r="K75" s="98">
        <v>42021</v>
      </c>
      <c r="L75" s="229">
        <v>11</v>
      </c>
      <c r="M75" s="84" t="s">
        <v>221</v>
      </c>
      <c r="N75" s="84" t="s">
        <v>850</v>
      </c>
      <c r="O75" s="230">
        <v>22206800</v>
      </c>
      <c r="P75" s="230">
        <v>22206800</v>
      </c>
      <c r="Q75" s="84" t="s">
        <v>32</v>
      </c>
      <c r="R75" s="84" t="s">
        <v>32</v>
      </c>
      <c r="S75" s="84" t="s">
        <v>1549</v>
      </c>
      <c r="T75" s="230">
        <v>2018800</v>
      </c>
      <c r="U75" s="84">
        <v>20055</v>
      </c>
      <c r="V75" s="231">
        <v>41991</v>
      </c>
      <c r="W75" s="89">
        <v>41995</v>
      </c>
      <c r="X75" s="232" t="s">
        <v>843</v>
      </c>
      <c r="Y75" s="159"/>
    </row>
    <row r="76" spans="1:25" s="47" customFormat="1" ht="24.95" customHeight="1" x14ac:dyDescent="0.25">
      <c r="A76" s="84">
        <v>72</v>
      </c>
      <c r="B76" s="84" t="s">
        <v>894</v>
      </c>
      <c r="C76" s="84" t="s">
        <v>1001</v>
      </c>
      <c r="D76" s="84" t="s">
        <v>895</v>
      </c>
      <c r="E76" s="84" t="s">
        <v>896</v>
      </c>
      <c r="F76" s="84" t="s">
        <v>218</v>
      </c>
      <c r="G76" s="84" t="s">
        <v>848</v>
      </c>
      <c r="H76" s="84" t="s">
        <v>220</v>
      </c>
      <c r="I76" s="84">
        <v>80111616</v>
      </c>
      <c r="J76" s="84" t="s">
        <v>1594</v>
      </c>
      <c r="K76" s="98">
        <v>42021</v>
      </c>
      <c r="L76" s="229">
        <v>11</v>
      </c>
      <c r="M76" s="84" t="s">
        <v>221</v>
      </c>
      <c r="N76" s="84" t="s">
        <v>850</v>
      </c>
      <c r="O76" s="230">
        <v>22206800</v>
      </c>
      <c r="P76" s="230">
        <v>22206800</v>
      </c>
      <c r="Q76" s="84" t="s">
        <v>32</v>
      </c>
      <c r="R76" s="84" t="s">
        <v>32</v>
      </c>
      <c r="S76" s="84" t="s">
        <v>1549</v>
      </c>
      <c r="T76" s="230">
        <v>2018800</v>
      </c>
      <c r="U76" s="84">
        <v>20056</v>
      </c>
      <c r="V76" s="231">
        <v>42027</v>
      </c>
      <c r="W76" s="89">
        <v>42032</v>
      </c>
      <c r="X76" s="232" t="s">
        <v>1595</v>
      </c>
      <c r="Y76" s="159"/>
    </row>
    <row r="77" spans="1:25" s="47" customFormat="1" ht="24.95" customHeight="1" x14ac:dyDescent="0.25">
      <c r="A77" s="84">
        <v>73</v>
      </c>
      <c r="B77" s="84" t="s">
        <v>894</v>
      </c>
      <c r="C77" s="84" t="s">
        <v>1001</v>
      </c>
      <c r="D77" s="84" t="s">
        <v>895</v>
      </c>
      <c r="E77" s="84" t="s">
        <v>896</v>
      </c>
      <c r="F77" s="84" t="s">
        <v>218</v>
      </c>
      <c r="G77" s="84" t="s">
        <v>848</v>
      </c>
      <c r="H77" s="84" t="s">
        <v>220</v>
      </c>
      <c r="I77" s="84">
        <v>80111616</v>
      </c>
      <c r="J77" s="84" t="s">
        <v>1481</v>
      </c>
      <c r="K77" s="98">
        <v>42021</v>
      </c>
      <c r="L77" s="229">
        <v>11</v>
      </c>
      <c r="M77" s="84" t="s">
        <v>221</v>
      </c>
      <c r="N77" s="84" t="s">
        <v>850</v>
      </c>
      <c r="O77" s="230">
        <v>22206800</v>
      </c>
      <c r="P77" s="230">
        <v>22206800</v>
      </c>
      <c r="Q77" s="84" t="s">
        <v>32</v>
      </c>
      <c r="R77" s="84" t="s">
        <v>32</v>
      </c>
      <c r="S77" s="84" t="s">
        <v>1549</v>
      </c>
      <c r="T77" s="230">
        <v>2018800</v>
      </c>
      <c r="U77" s="84">
        <v>20057</v>
      </c>
      <c r="V77" s="231">
        <v>41999</v>
      </c>
      <c r="W77" s="89">
        <v>42012</v>
      </c>
      <c r="X77" s="232" t="s">
        <v>1482</v>
      </c>
      <c r="Y77" s="159"/>
    </row>
    <row r="78" spans="1:25" s="47" customFormat="1" ht="24.95" customHeight="1" x14ac:dyDescent="0.25">
      <c r="A78" s="84">
        <v>74</v>
      </c>
      <c r="B78" s="84" t="s">
        <v>894</v>
      </c>
      <c r="C78" s="84" t="s">
        <v>1001</v>
      </c>
      <c r="D78" s="84" t="s">
        <v>895</v>
      </c>
      <c r="E78" s="84" t="s">
        <v>896</v>
      </c>
      <c r="F78" s="84" t="s">
        <v>218</v>
      </c>
      <c r="G78" s="84" t="s">
        <v>848</v>
      </c>
      <c r="H78" s="84" t="s">
        <v>220</v>
      </c>
      <c r="I78" s="84">
        <v>80111616</v>
      </c>
      <c r="J78" s="84" t="s">
        <v>899</v>
      </c>
      <c r="K78" s="98">
        <v>42021</v>
      </c>
      <c r="L78" s="229">
        <v>11</v>
      </c>
      <c r="M78" s="84" t="s">
        <v>221</v>
      </c>
      <c r="N78" s="84" t="s">
        <v>850</v>
      </c>
      <c r="O78" s="230">
        <v>22206800</v>
      </c>
      <c r="P78" s="230">
        <v>22206800</v>
      </c>
      <c r="Q78" s="84" t="s">
        <v>32</v>
      </c>
      <c r="R78" s="84" t="s">
        <v>32</v>
      </c>
      <c r="S78" s="84" t="s">
        <v>1549</v>
      </c>
      <c r="T78" s="230">
        <v>2018800</v>
      </c>
      <c r="U78" s="84">
        <v>20058</v>
      </c>
      <c r="V78" s="231"/>
      <c r="W78" s="84"/>
      <c r="X78" s="232"/>
      <c r="Y78" s="159"/>
    </row>
    <row r="79" spans="1:25" s="47" customFormat="1" ht="24.95" customHeight="1" x14ac:dyDescent="0.25">
      <c r="A79" s="84">
        <v>75</v>
      </c>
      <c r="B79" s="84" t="s">
        <v>894</v>
      </c>
      <c r="C79" s="84" t="s">
        <v>1001</v>
      </c>
      <c r="D79" s="84" t="s">
        <v>895</v>
      </c>
      <c r="E79" s="84" t="s">
        <v>896</v>
      </c>
      <c r="F79" s="84" t="s">
        <v>218</v>
      </c>
      <c r="G79" s="84" t="s">
        <v>848</v>
      </c>
      <c r="H79" s="84" t="s">
        <v>220</v>
      </c>
      <c r="I79" s="84">
        <v>80111616</v>
      </c>
      <c r="J79" s="84" t="s">
        <v>899</v>
      </c>
      <c r="K79" s="98">
        <v>42021</v>
      </c>
      <c r="L79" s="229">
        <v>11</v>
      </c>
      <c r="M79" s="84" t="s">
        <v>221</v>
      </c>
      <c r="N79" s="84" t="s">
        <v>850</v>
      </c>
      <c r="O79" s="230">
        <v>22206800</v>
      </c>
      <c r="P79" s="230">
        <v>22206800</v>
      </c>
      <c r="Q79" s="84" t="s">
        <v>32</v>
      </c>
      <c r="R79" s="84" t="s">
        <v>32</v>
      </c>
      <c r="S79" s="84" t="s">
        <v>1549</v>
      </c>
      <c r="T79" s="230">
        <v>2018800</v>
      </c>
      <c r="U79" s="84">
        <v>20059</v>
      </c>
      <c r="V79" s="231"/>
      <c r="W79" s="84"/>
      <c r="X79" s="232"/>
      <c r="Y79" s="159"/>
    </row>
    <row r="80" spans="1:25" s="47" customFormat="1" ht="24.95" customHeight="1" x14ac:dyDescent="0.25">
      <c r="A80" s="84">
        <v>76</v>
      </c>
      <c r="B80" s="84" t="s">
        <v>894</v>
      </c>
      <c r="C80" s="84" t="s">
        <v>1001</v>
      </c>
      <c r="D80" s="84" t="s">
        <v>895</v>
      </c>
      <c r="E80" s="84" t="s">
        <v>896</v>
      </c>
      <c r="F80" s="84" t="s">
        <v>218</v>
      </c>
      <c r="G80" s="84" t="s">
        <v>848</v>
      </c>
      <c r="H80" s="84" t="s">
        <v>220</v>
      </c>
      <c r="I80" s="84">
        <v>80111616</v>
      </c>
      <c r="J80" s="84" t="s">
        <v>899</v>
      </c>
      <c r="K80" s="98">
        <v>42021</v>
      </c>
      <c r="L80" s="229">
        <v>11</v>
      </c>
      <c r="M80" s="84" t="s">
        <v>221</v>
      </c>
      <c r="N80" s="84" t="s">
        <v>850</v>
      </c>
      <c r="O80" s="230">
        <v>22206800</v>
      </c>
      <c r="P80" s="230">
        <v>22206800</v>
      </c>
      <c r="Q80" s="84" t="s">
        <v>32</v>
      </c>
      <c r="R80" s="84" t="s">
        <v>32</v>
      </c>
      <c r="S80" s="84" t="s">
        <v>1549</v>
      </c>
      <c r="T80" s="230">
        <v>2018800</v>
      </c>
      <c r="U80" s="84">
        <v>20060</v>
      </c>
      <c r="V80" s="231"/>
      <c r="W80" s="84"/>
      <c r="X80" s="232"/>
      <c r="Y80" s="159"/>
    </row>
    <row r="81" spans="1:25" s="47" customFormat="1" ht="24.95" customHeight="1" x14ac:dyDescent="0.25">
      <c r="A81" s="84">
        <v>77</v>
      </c>
      <c r="B81" s="84" t="s">
        <v>894</v>
      </c>
      <c r="C81" s="84" t="s">
        <v>1001</v>
      </c>
      <c r="D81" s="84" t="s">
        <v>895</v>
      </c>
      <c r="E81" s="84" t="s">
        <v>896</v>
      </c>
      <c r="F81" s="84" t="s">
        <v>218</v>
      </c>
      <c r="G81" s="84" t="s">
        <v>848</v>
      </c>
      <c r="H81" s="84" t="s">
        <v>220</v>
      </c>
      <c r="I81" s="84">
        <v>80111616</v>
      </c>
      <c r="J81" s="84" t="s">
        <v>899</v>
      </c>
      <c r="K81" s="98">
        <v>42021</v>
      </c>
      <c r="L81" s="229">
        <v>11</v>
      </c>
      <c r="M81" s="84" t="s">
        <v>221</v>
      </c>
      <c r="N81" s="84" t="s">
        <v>850</v>
      </c>
      <c r="O81" s="230">
        <v>22206800</v>
      </c>
      <c r="P81" s="230">
        <v>22206800</v>
      </c>
      <c r="Q81" s="84" t="s">
        <v>32</v>
      </c>
      <c r="R81" s="84" t="s">
        <v>32</v>
      </c>
      <c r="S81" s="84" t="s">
        <v>1549</v>
      </c>
      <c r="T81" s="230">
        <v>2018800</v>
      </c>
      <c r="U81" s="84">
        <v>20061</v>
      </c>
      <c r="V81" s="231"/>
      <c r="W81" s="84"/>
      <c r="X81" s="232"/>
      <c r="Y81" s="159"/>
    </row>
    <row r="82" spans="1:25" s="47" customFormat="1" ht="24.95" customHeight="1" x14ac:dyDescent="0.25">
      <c r="A82" s="84">
        <v>78</v>
      </c>
      <c r="B82" s="84" t="s">
        <v>894</v>
      </c>
      <c r="C82" s="84" t="s">
        <v>1001</v>
      </c>
      <c r="D82" s="84" t="s">
        <v>895</v>
      </c>
      <c r="E82" s="84" t="s">
        <v>896</v>
      </c>
      <c r="F82" s="84" t="s">
        <v>218</v>
      </c>
      <c r="G82" s="84" t="s">
        <v>848</v>
      </c>
      <c r="H82" s="84" t="s">
        <v>220</v>
      </c>
      <c r="I82" s="84">
        <v>80111616</v>
      </c>
      <c r="J82" s="84" t="s">
        <v>899</v>
      </c>
      <c r="K82" s="98">
        <v>42021</v>
      </c>
      <c r="L82" s="229">
        <v>11</v>
      </c>
      <c r="M82" s="84" t="s">
        <v>221</v>
      </c>
      <c r="N82" s="84" t="s">
        <v>850</v>
      </c>
      <c r="O82" s="230">
        <v>22206800</v>
      </c>
      <c r="P82" s="230">
        <v>22206800</v>
      </c>
      <c r="Q82" s="84" t="s">
        <v>32</v>
      </c>
      <c r="R82" s="84" t="s">
        <v>32</v>
      </c>
      <c r="S82" s="84" t="s">
        <v>1549</v>
      </c>
      <c r="T82" s="230">
        <v>2018800</v>
      </c>
      <c r="U82" s="84">
        <v>20062</v>
      </c>
      <c r="V82" s="231"/>
      <c r="W82" s="84"/>
      <c r="X82" s="232"/>
      <c r="Y82" s="159"/>
    </row>
    <row r="83" spans="1:25" s="47" customFormat="1" ht="24.95" customHeight="1" x14ac:dyDescent="0.25">
      <c r="A83" s="84">
        <v>79</v>
      </c>
      <c r="B83" s="84" t="s">
        <v>894</v>
      </c>
      <c r="C83" s="84" t="s">
        <v>1001</v>
      </c>
      <c r="D83" s="84" t="s">
        <v>895</v>
      </c>
      <c r="E83" s="84" t="s">
        <v>896</v>
      </c>
      <c r="F83" s="84" t="s">
        <v>218</v>
      </c>
      <c r="G83" s="84" t="s">
        <v>848</v>
      </c>
      <c r="H83" s="84" t="s">
        <v>220</v>
      </c>
      <c r="I83" s="84">
        <v>80111616</v>
      </c>
      <c r="J83" s="84" t="s">
        <v>899</v>
      </c>
      <c r="K83" s="98">
        <v>42021</v>
      </c>
      <c r="L83" s="229">
        <v>11</v>
      </c>
      <c r="M83" s="84" t="s">
        <v>221</v>
      </c>
      <c r="N83" s="84" t="s">
        <v>850</v>
      </c>
      <c r="O83" s="230">
        <v>22206800</v>
      </c>
      <c r="P83" s="230">
        <v>22206800</v>
      </c>
      <c r="Q83" s="84" t="s">
        <v>32</v>
      </c>
      <c r="R83" s="84" t="s">
        <v>32</v>
      </c>
      <c r="S83" s="84" t="s">
        <v>1549</v>
      </c>
      <c r="T83" s="230">
        <v>2018800</v>
      </c>
      <c r="U83" s="84">
        <v>20063</v>
      </c>
      <c r="V83" s="231"/>
      <c r="W83" s="84"/>
      <c r="X83" s="232"/>
      <c r="Y83" s="159"/>
    </row>
    <row r="84" spans="1:25" s="47" customFormat="1" ht="24.95" customHeight="1" x14ac:dyDescent="0.25">
      <c r="A84" s="84">
        <v>80</v>
      </c>
      <c r="B84" s="84" t="s">
        <v>894</v>
      </c>
      <c r="C84" s="84" t="s">
        <v>1001</v>
      </c>
      <c r="D84" s="84" t="s">
        <v>895</v>
      </c>
      <c r="E84" s="84" t="s">
        <v>896</v>
      </c>
      <c r="F84" s="84" t="s">
        <v>218</v>
      </c>
      <c r="G84" s="84" t="s">
        <v>848</v>
      </c>
      <c r="H84" s="84" t="s">
        <v>220</v>
      </c>
      <c r="I84" s="84">
        <v>80111616</v>
      </c>
      <c r="J84" s="84" t="s">
        <v>899</v>
      </c>
      <c r="K84" s="98">
        <v>42021</v>
      </c>
      <c r="L84" s="229">
        <v>11</v>
      </c>
      <c r="M84" s="84" t="s">
        <v>221</v>
      </c>
      <c r="N84" s="84" t="s">
        <v>850</v>
      </c>
      <c r="O84" s="230">
        <v>22206800</v>
      </c>
      <c r="P84" s="230">
        <v>22206800</v>
      </c>
      <c r="Q84" s="84" t="s">
        <v>32</v>
      </c>
      <c r="R84" s="84" t="s">
        <v>32</v>
      </c>
      <c r="S84" s="84" t="s">
        <v>1549</v>
      </c>
      <c r="T84" s="230">
        <v>2018800</v>
      </c>
      <c r="U84" s="84">
        <v>20064</v>
      </c>
      <c r="V84" s="231"/>
      <c r="W84" s="84"/>
      <c r="X84" s="232"/>
      <c r="Y84" s="159"/>
    </row>
    <row r="85" spans="1:25" s="47" customFormat="1" ht="24.95" customHeight="1" x14ac:dyDescent="0.25">
      <c r="A85" s="84">
        <v>81</v>
      </c>
      <c r="B85" s="84" t="s">
        <v>894</v>
      </c>
      <c r="C85" s="84" t="s">
        <v>1001</v>
      </c>
      <c r="D85" s="84" t="s">
        <v>895</v>
      </c>
      <c r="E85" s="84" t="s">
        <v>896</v>
      </c>
      <c r="F85" s="84" t="s">
        <v>218</v>
      </c>
      <c r="G85" s="84" t="s">
        <v>848</v>
      </c>
      <c r="H85" s="84" t="s">
        <v>220</v>
      </c>
      <c r="I85" s="84">
        <v>80111616</v>
      </c>
      <c r="J85" s="84" t="s">
        <v>899</v>
      </c>
      <c r="K85" s="98">
        <v>42021</v>
      </c>
      <c r="L85" s="229">
        <v>11</v>
      </c>
      <c r="M85" s="84" t="s">
        <v>221</v>
      </c>
      <c r="N85" s="84" t="s">
        <v>850</v>
      </c>
      <c r="O85" s="230">
        <v>22206800</v>
      </c>
      <c r="P85" s="230">
        <v>22206800</v>
      </c>
      <c r="Q85" s="84" t="s">
        <v>32</v>
      </c>
      <c r="R85" s="84" t="s">
        <v>32</v>
      </c>
      <c r="S85" s="84" t="s">
        <v>1549</v>
      </c>
      <c r="T85" s="230">
        <v>2018800</v>
      </c>
      <c r="U85" s="84">
        <v>20065</v>
      </c>
      <c r="V85" s="231"/>
      <c r="W85" s="84"/>
      <c r="X85" s="232"/>
      <c r="Y85" s="159"/>
    </row>
    <row r="86" spans="1:25" s="47" customFormat="1" ht="24.95" customHeight="1" x14ac:dyDescent="0.25">
      <c r="A86" s="84">
        <v>82</v>
      </c>
      <c r="B86" s="84" t="s">
        <v>894</v>
      </c>
      <c r="C86" s="84" t="s">
        <v>1001</v>
      </c>
      <c r="D86" s="84" t="s">
        <v>895</v>
      </c>
      <c r="E86" s="84" t="s">
        <v>896</v>
      </c>
      <c r="F86" s="84" t="s">
        <v>218</v>
      </c>
      <c r="G86" s="84" t="s">
        <v>848</v>
      </c>
      <c r="H86" s="84" t="s">
        <v>220</v>
      </c>
      <c r="I86" s="84">
        <v>80111616</v>
      </c>
      <c r="J86" s="84" t="s">
        <v>899</v>
      </c>
      <c r="K86" s="98">
        <v>42021</v>
      </c>
      <c r="L86" s="229">
        <v>11</v>
      </c>
      <c r="M86" s="84" t="s">
        <v>221</v>
      </c>
      <c r="N86" s="84" t="s">
        <v>850</v>
      </c>
      <c r="O86" s="230">
        <v>22206800</v>
      </c>
      <c r="P86" s="230">
        <v>22206800</v>
      </c>
      <c r="Q86" s="84" t="s">
        <v>32</v>
      </c>
      <c r="R86" s="84" t="s">
        <v>32</v>
      </c>
      <c r="S86" s="84" t="s">
        <v>1549</v>
      </c>
      <c r="T86" s="230">
        <v>2018800</v>
      </c>
      <c r="U86" s="84">
        <v>20066</v>
      </c>
      <c r="V86" s="231"/>
      <c r="W86" s="84"/>
      <c r="X86" s="232"/>
      <c r="Y86" s="159"/>
    </row>
    <row r="87" spans="1:25" s="47" customFormat="1" ht="24.95" customHeight="1" x14ac:dyDescent="0.25">
      <c r="A87" s="84">
        <v>83</v>
      </c>
      <c r="B87" s="84" t="s">
        <v>894</v>
      </c>
      <c r="C87" s="84" t="s">
        <v>1001</v>
      </c>
      <c r="D87" s="84" t="s">
        <v>895</v>
      </c>
      <c r="E87" s="84" t="s">
        <v>896</v>
      </c>
      <c r="F87" s="84" t="s">
        <v>218</v>
      </c>
      <c r="G87" s="84" t="s">
        <v>848</v>
      </c>
      <c r="H87" s="84" t="s">
        <v>220</v>
      </c>
      <c r="I87" s="84">
        <v>80111616</v>
      </c>
      <c r="J87" s="84" t="s">
        <v>899</v>
      </c>
      <c r="K87" s="98">
        <v>42021</v>
      </c>
      <c r="L87" s="229">
        <v>11</v>
      </c>
      <c r="M87" s="84" t="s">
        <v>221</v>
      </c>
      <c r="N87" s="84" t="s">
        <v>850</v>
      </c>
      <c r="O87" s="230">
        <v>22206800</v>
      </c>
      <c r="P87" s="230">
        <v>22206800</v>
      </c>
      <c r="Q87" s="84" t="s">
        <v>32</v>
      </c>
      <c r="R87" s="84" t="s">
        <v>32</v>
      </c>
      <c r="S87" s="84" t="s">
        <v>1549</v>
      </c>
      <c r="T87" s="230">
        <v>2018800</v>
      </c>
      <c r="U87" s="84">
        <v>20067</v>
      </c>
      <c r="V87" s="231"/>
      <c r="W87" s="84"/>
      <c r="X87" s="232"/>
      <c r="Y87" s="159"/>
    </row>
    <row r="88" spans="1:25" s="47" customFormat="1" ht="24.95" customHeight="1" x14ac:dyDescent="0.25">
      <c r="A88" s="84">
        <v>84</v>
      </c>
      <c r="B88" s="84" t="s">
        <v>894</v>
      </c>
      <c r="C88" s="84" t="s">
        <v>1001</v>
      </c>
      <c r="D88" s="84" t="s">
        <v>895</v>
      </c>
      <c r="E88" s="84" t="s">
        <v>896</v>
      </c>
      <c r="F88" s="84" t="s">
        <v>218</v>
      </c>
      <c r="G88" s="84" t="s">
        <v>848</v>
      </c>
      <c r="H88" s="84" t="s">
        <v>220</v>
      </c>
      <c r="I88" s="84">
        <v>80111616</v>
      </c>
      <c r="J88" s="84" t="s">
        <v>899</v>
      </c>
      <c r="K88" s="98">
        <v>42021</v>
      </c>
      <c r="L88" s="229">
        <v>11</v>
      </c>
      <c r="M88" s="84" t="s">
        <v>221</v>
      </c>
      <c r="N88" s="84" t="s">
        <v>850</v>
      </c>
      <c r="O88" s="230">
        <v>22206800</v>
      </c>
      <c r="P88" s="230">
        <v>22206800</v>
      </c>
      <c r="Q88" s="84" t="s">
        <v>32</v>
      </c>
      <c r="R88" s="84" t="s">
        <v>32</v>
      </c>
      <c r="S88" s="84" t="s">
        <v>1549</v>
      </c>
      <c r="T88" s="230">
        <v>2018800</v>
      </c>
      <c r="U88" s="84">
        <v>20068</v>
      </c>
      <c r="V88" s="231"/>
      <c r="W88" s="84"/>
      <c r="X88" s="232"/>
      <c r="Y88" s="159"/>
    </row>
    <row r="89" spans="1:25" s="47" customFormat="1" ht="24.95" customHeight="1" x14ac:dyDescent="0.25">
      <c r="A89" s="84">
        <v>85</v>
      </c>
      <c r="B89" s="84" t="s">
        <v>894</v>
      </c>
      <c r="C89" s="84" t="s">
        <v>1001</v>
      </c>
      <c r="D89" s="84" t="s">
        <v>895</v>
      </c>
      <c r="E89" s="84" t="s">
        <v>896</v>
      </c>
      <c r="F89" s="84" t="s">
        <v>218</v>
      </c>
      <c r="G89" s="84" t="s">
        <v>848</v>
      </c>
      <c r="H89" s="84" t="s">
        <v>220</v>
      </c>
      <c r="I89" s="84">
        <v>80111616</v>
      </c>
      <c r="J89" s="84" t="s">
        <v>899</v>
      </c>
      <c r="K89" s="98">
        <v>42021</v>
      </c>
      <c r="L89" s="229">
        <v>11</v>
      </c>
      <c r="M89" s="84" t="s">
        <v>221</v>
      </c>
      <c r="N89" s="84" t="s">
        <v>850</v>
      </c>
      <c r="O89" s="230">
        <v>22206800</v>
      </c>
      <c r="P89" s="230">
        <v>22206800</v>
      </c>
      <c r="Q89" s="84" t="s">
        <v>32</v>
      </c>
      <c r="R89" s="84" t="s">
        <v>32</v>
      </c>
      <c r="S89" s="84" t="s">
        <v>1549</v>
      </c>
      <c r="T89" s="230">
        <v>2018800</v>
      </c>
      <c r="U89" s="84">
        <v>20069</v>
      </c>
      <c r="V89" s="231"/>
      <c r="W89" s="84"/>
      <c r="X89" s="232"/>
      <c r="Y89" s="159"/>
    </row>
    <row r="90" spans="1:25" s="47" customFormat="1" ht="24.95" customHeight="1" x14ac:dyDescent="0.25">
      <c r="A90" s="84">
        <v>86</v>
      </c>
      <c r="B90" s="84" t="s">
        <v>894</v>
      </c>
      <c r="C90" s="84" t="s">
        <v>1001</v>
      </c>
      <c r="D90" s="84" t="s">
        <v>895</v>
      </c>
      <c r="E90" s="84" t="s">
        <v>896</v>
      </c>
      <c r="F90" s="84" t="s">
        <v>218</v>
      </c>
      <c r="G90" s="84" t="s">
        <v>848</v>
      </c>
      <c r="H90" s="84" t="s">
        <v>220</v>
      </c>
      <c r="I90" s="84">
        <v>80111616</v>
      </c>
      <c r="J90" s="84" t="s">
        <v>899</v>
      </c>
      <c r="K90" s="98">
        <v>42021</v>
      </c>
      <c r="L90" s="229">
        <v>11</v>
      </c>
      <c r="M90" s="84" t="s">
        <v>221</v>
      </c>
      <c r="N90" s="84" t="s">
        <v>850</v>
      </c>
      <c r="O90" s="230">
        <v>22206800</v>
      </c>
      <c r="P90" s="230">
        <v>22206800</v>
      </c>
      <c r="Q90" s="84" t="s">
        <v>32</v>
      </c>
      <c r="R90" s="84" t="s">
        <v>32</v>
      </c>
      <c r="S90" s="84" t="s">
        <v>1549</v>
      </c>
      <c r="T90" s="230">
        <v>2018800</v>
      </c>
      <c r="U90" s="84">
        <v>20070</v>
      </c>
      <c r="V90" s="231"/>
      <c r="W90" s="84"/>
      <c r="X90" s="232"/>
      <c r="Y90" s="159"/>
    </row>
    <row r="91" spans="1:25" s="47" customFormat="1" ht="24.95" customHeight="1" x14ac:dyDescent="0.25">
      <c r="A91" s="84">
        <v>87</v>
      </c>
      <c r="B91" s="84" t="s">
        <v>894</v>
      </c>
      <c r="C91" s="84" t="s">
        <v>1001</v>
      </c>
      <c r="D91" s="84" t="s">
        <v>895</v>
      </c>
      <c r="E91" s="84" t="s">
        <v>896</v>
      </c>
      <c r="F91" s="84" t="s">
        <v>218</v>
      </c>
      <c r="G91" s="84" t="s">
        <v>848</v>
      </c>
      <c r="H91" s="84" t="s">
        <v>220</v>
      </c>
      <c r="I91" s="84">
        <v>80111616</v>
      </c>
      <c r="J91" s="84" t="s">
        <v>899</v>
      </c>
      <c r="K91" s="98">
        <v>42021</v>
      </c>
      <c r="L91" s="229">
        <v>11</v>
      </c>
      <c r="M91" s="84" t="s">
        <v>221</v>
      </c>
      <c r="N91" s="84" t="s">
        <v>850</v>
      </c>
      <c r="O91" s="230">
        <v>22206800</v>
      </c>
      <c r="P91" s="230">
        <v>22206800</v>
      </c>
      <c r="Q91" s="84" t="s">
        <v>32</v>
      </c>
      <c r="R91" s="84" t="s">
        <v>32</v>
      </c>
      <c r="S91" s="84" t="s">
        <v>1549</v>
      </c>
      <c r="T91" s="230">
        <v>2018800</v>
      </c>
      <c r="U91" s="84">
        <v>20071</v>
      </c>
      <c r="V91" s="231"/>
      <c r="W91" s="84"/>
      <c r="X91" s="232"/>
      <c r="Y91" s="159"/>
    </row>
    <row r="92" spans="1:25" s="47" customFormat="1" ht="24.95" customHeight="1" x14ac:dyDescent="0.25">
      <c r="A92" s="84">
        <v>104</v>
      </c>
      <c r="B92" s="84" t="s">
        <v>894</v>
      </c>
      <c r="C92" s="84" t="s">
        <v>1001</v>
      </c>
      <c r="D92" s="84" t="s">
        <v>895</v>
      </c>
      <c r="E92" s="84" t="s">
        <v>896</v>
      </c>
      <c r="F92" s="84" t="s">
        <v>218</v>
      </c>
      <c r="G92" s="84" t="s">
        <v>848</v>
      </c>
      <c r="H92" s="84" t="s">
        <v>220</v>
      </c>
      <c r="I92" s="84">
        <v>80111616</v>
      </c>
      <c r="J92" s="84" t="s">
        <v>1534</v>
      </c>
      <c r="K92" s="98">
        <v>42021</v>
      </c>
      <c r="L92" s="229">
        <v>10</v>
      </c>
      <c r="M92" s="84" t="s">
        <v>221</v>
      </c>
      <c r="N92" s="84" t="s">
        <v>850</v>
      </c>
      <c r="O92" s="230">
        <v>15862000</v>
      </c>
      <c r="P92" s="230">
        <v>15862000</v>
      </c>
      <c r="Q92" s="84" t="s">
        <v>32</v>
      </c>
      <c r="R92" s="84" t="s">
        <v>32</v>
      </c>
      <c r="S92" s="84" t="s">
        <v>1549</v>
      </c>
      <c r="T92" s="230">
        <v>2018800</v>
      </c>
      <c r="U92" s="84">
        <v>20029</v>
      </c>
      <c r="V92" s="290">
        <v>42024</v>
      </c>
      <c r="W92" s="89">
        <v>42033</v>
      </c>
      <c r="X92" s="291" t="s">
        <v>1530</v>
      </c>
      <c r="Y92" s="159"/>
    </row>
    <row r="93" spans="1:25" s="47" customFormat="1" ht="24.95" customHeight="1" x14ac:dyDescent="0.25">
      <c r="A93" s="84">
        <v>89</v>
      </c>
      <c r="B93" s="84" t="s">
        <v>894</v>
      </c>
      <c r="C93" s="84" t="s">
        <v>1001</v>
      </c>
      <c r="D93" s="84" t="s">
        <v>895</v>
      </c>
      <c r="E93" s="84" t="s">
        <v>896</v>
      </c>
      <c r="F93" s="84" t="s">
        <v>218</v>
      </c>
      <c r="G93" s="84" t="s">
        <v>848</v>
      </c>
      <c r="H93" s="84" t="s">
        <v>220</v>
      </c>
      <c r="I93" s="84">
        <v>80111616</v>
      </c>
      <c r="J93" s="84" t="s">
        <v>899</v>
      </c>
      <c r="K93" s="98">
        <v>42021</v>
      </c>
      <c r="L93" s="229">
        <v>11</v>
      </c>
      <c r="M93" s="84" t="s">
        <v>221</v>
      </c>
      <c r="N93" s="84" t="s">
        <v>850</v>
      </c>
      <c r="O93" s="230">
        <v>20188000</v>
      </c>
      <c r="P93" s="230">
        <v>20188000</v>
      </c>
      <c r="Q93" s="84" t="s">
        <v>32</v>
      </c>
      <c r="R93" s="84" t="s">
        <v>32</v>
      </c>
      <c r="S93" s="84" t="s">
        <v>1549</v>
      </c>
      <c r="T93" s="230">
        <v>2018800</v>
      </c>
      <c r="U93" s="84">
        <v>20073</v>
      </c>
      <c r="V93" s="231"/>
      <c r="W93" s="84"/>
      <c r="X93" s="232"/>
      <c r="Y93" s="159"/>
    </row>
    <row r="94" spans="1:25" s="47" customFormat="1" ht="24.95" customHeight="1" x14ac:dyDescent="0.25">
      <c r="A94" s="84">
        <v>90</v>
      </c>
      <c r="B94" s="84" t="s">
        <v>894</v>
      </c>
      <c r="C94" s="84" t="s">
        <v>1001</v>
      </c>
      <c r="D94" s="84" t="s">
        <v>895</v>
      </c>
      <c r="E94" s="84" t="s">
        <v>896</v>
      </c>
      <c r="F94" s="84" t="s">
        <v>218</v>
      </c>
      <c r="G94" s="84" t="s">
        <v>848</v>
      </c>
      <c r="H94" s="84" t="s">
        <v>220</v>
      </c>
      <c r="I94" s="84">
        <v>80111616</v>
      </c>
      <c r="J94" s="84" t="s">
        <v>901</v>
      </c>
      <c r="K94" s="98">
        <v>42021</v>
      </c>
      <c r="L94" s="229">
        <v>11</v>
      </c>
      <c r="M94" s="84" t="s">
        <v>221</v>
      </c>
      <c r="N94" s="84" t="s">
        <v>850</v>
      </c>
      <c r="O94" s="230">
        <v>25945700</v>
      </c>
      <c r="P94" s="230">
        <v>25945700</v>
      </c>
      <c r="Q94" s="84" t="s">
        <v>32</v>
      </c>
      <c r="R94" s="84" t="s">
        <v>32</v>
      </c>
      <c r="S94" s="84" t="s">
        <v>1549</v>
      </c>
      <c r="T94" s="230">
        <v>2358700</v>
      </c>
      <c r="U94" s="84">
        <v>20030</v>
      </c>
      <c r="V94" s="231">
        <v>41983</v>
      </c>
      <c r="W94" s="89">
        <v>41996</v>
      </c>
      <c r="X94" s="232" t="s">
        <v>843</v>
      </c>
      <c r="Y94" s="159"/>
    </row>
    <row r="95" spans="1:25" s="47" customFormat="1" ht="24.95" customHeight="1" x14ac:dyDescent="0.25">
      <c r="A95" s="84">
        <v>91</v>
      </c>
      <c r="B95" s="84" t="s">
        <v>894</v>
      </c>
      <c r="C95" s="84" t="s">
        <v>1001</v>
      </c>
      <c r="D95" s="84" t="s">
        <v>895</v>
      </c>
      <c r="E95" s="84" t="s">
        <v>896</v>
      </c>
      <c r="F95" s="84" t="s">
        <v>218</v>
      </c>
      <c r="G95" s="84" t="s">
        <v>848</v>
      </c>
      <c r="H95" s="84" t="s">
        <v>220</v>
      </c>
      <c r="I95" s="84">
        <v>80111616</v>
      </c>
      <c r="J95" s="84" t="s">
        <v>901</v>
      </c>
      <c r="K95" s="98">
        <v>42021</v>
      </c>
      <c r="L95" s="229">
        <v>11</v>
      </c>
      <c r="M95" s="84" t="s">
        <v>221</v>
      </c>
      <c r="N95" s="84" t="s">
        <v>850</v>
      </c>
      <c r="O95" s="230">
        <v>25945700</v>
      </c>
      <c r="P95" s="230">
        <v>25945700</v>
      </c>
      <c r="Q95" s="84" t="s">
        <v>32</v>
      </c>
      <c r="R95" s="84" t="s">
        <v>32</v>
      </c>
      <c r="S95" s="84" t="s">
        <v>1549</v>
      </c>
      <c r="T95" s="230">
        <v>2358700</v>
      </c>
      <c r="U95" s="84">
        <v>20031</v>
      </c>
      <c r="V95" s="231">
        <v>41983</v>
      </c>
      <c r="W95" s="89">
        <v>41996</v>
      </c>
      <c r="X95" s="232" t="s">
        <v>843</v>
      </c>
      <c r="Y95" s="159"/>
    </row>
    <row r="96" spans="1:25" s="47" customFormat="1" ht="24.95" customHeight="1" x14ac:dyDescent="0.25">
      <c r="A96" s="84">
        <v>92</v>
      </c>
      <c r="B96" s="84" t="s">
        <v>894</v>
      </c>
      <c r="C96" s="84" t="s">
        <v>1001</v>
      </c>
      <c r="D96" s="84" t="s">
        <v>895</v>
      </c>
      <c r="E96" s="84" t="s">
        <v>896</v>
      </c>
      <c r="F96" s="84" t="s">
        <v>218</v>
      </c>
      <c r="G96" s="84" t="s">
        <v>848</v>
      </c>
      <c r="H96" s="84" t="s">
        <v>220</v>
      </c>
      <c r="I96" s="84">
        <v>80111616</v>
      </c>
      <c r="J96" s="84" t="s">
        <v>901</v>
      </c>
      <c r="K96" s="98">
        <v>42021</v>
      </c>
      <c r="L96" s="229">
        <v>11</v>
      </c>
      <c r="M96" s="84" t="s">
        <v>221</v>
      </c>
      <c r="N96" s="84" t="s">
        <v>850</v>
      </c>
      <c r="O96" s="230">
        <v>25945700</v>
      </c>
      <c r="P96" s="230">
        <v>25945700</v>
      </c>
      <c r="Q96" s="84" t="s">
        <v>32</v>
      </c>
      <c r="R96" s="84" t="s">
        <v>32</v>
      </c>
      <c r="S96" s="84" t="s">
        <v>1549</v>
      </c>
      <c r="T96" s="230">
        <v>2358700</v>
      </c>
      <c r="U96" s="84">
        <v>20032</v>
      </c>
      <c r="V96" s="231">
        <v>42009</v>
      </c>
      <c r="W96" s="89">
        <v>41996</v>
      </c>
      <c r="X96" s="232" t="s">
        <v>843</v>
      </c>
      <c r="Y96" s="159"/>
    </row>
    <row r="97" spans="1:25" s="47" customFormat="1" ht="24.95" customHeight="1" x14ac:dyDescent="0.25">
      <c r="A97" s="84">
        <v>93</v>
      </c>
      <c r="B97" s="84" t="s">
        <v>894</v>
      </c>
      <c r="C97" s="84" t="s">
        <v>1001</v>
      </c>
      <c r="D97" s="84" t="s">
        <v>895</v>
      </c>
      <c r="E97" s="84" t="s">
        <v>896</v>
      </c>
      <c r="F97" s="84" t="s">
        <v>218</v>
      </c>
      <c r="G97" s="84" t="s">
        <v>848</v>
      </c>
      <c r="H97" s="84" t="s">
        <v>220</v>
      </c>
      <c r="I97" s="84">
        <v>80111616</v>
      </c>
      <c r="J97" s="84" t="s">
        <v>901</v>
      </c>
      <c r="K97" s="98">
        <v>42021</v>
      </c>
      <c r="L97" s="229">
        <v>11</v>
      </c>
      <c r="M97" s="84" t="s">
        <v>221</v>
      </c>
      <c r="N97" s="84" t="s">
        <v>850</v>
      </c>
      <c r="O97" s="230">
        <v>25945700</v>
      </c>
      <c r="P97" s="230">
        <v>25945700</v>
      </c>
      <c r="Q97" s="84" t="s">
        <v>32</v>
      </c>
      <c r="R97" s="84" t="s">
        <v>32</v>
      </c>
      <c r="S97" s="84" t="s">
        <v>1549</v>
      </c>
      <c r="T97" s="230">
        <v>2358700</v>
      </c>
      <c r="U97" s="84">
        <v>20033</v>
      </c>
      <c r="V97" s="231">
        <v>41983</v>
      </c>
      <c r="W97" s="89">
        <v>41996</v>
      </c>
      <c r="X97" s="232" t="s">
        <v>843</v>
      </c>
      <c r="Y97" s="159"/>
    </row>
    <row r="98" spans="1:25" s="47" customFormat="1" ht="24.95" customHeight="1" x14ac:dyDescent="0.25">
      <c r="A98" s="84">
        <v>94</v>
      </c>
      <c r="B98" s="84" t="s">
        <v>894</v>
      </c>
      <c r="C98" s="84" t="s">
        <v>1001</v>
      </c>
      <c r="D98" s="84" t="s">
        <v>895</v>
      </c>
      <c r="E98" s="84" t="s">
        <v>896</v>
      </c>
      <c r="F98" s="84" t="s">
        <v>218</v>
      </c>
      <c r="G98" s="84" t="s">
        <v>848</v>
      </c>
      <c r="H98" s="84" t="s">
        <v>220</v>
      </c>
      <c r="I98" s="84">
        <v>80111616</v>
      </c>
      <c r="J98" s="84" t="s">
        <v>901</v>
      </c>
      <c r="K98" s="98">
        <v>42005</v>
      </c>
      <c r="L98" s="229">
        <v>11</v>
      </c>
      <c r="M98" s="84" t="s">
        <v>221</v>
      </c>
      <c r="N98" s="84" t="s">
        <v>850</v>
      </c>
      <c r="O98" s="230">
        <v>25945700</v>
      </c>
      <c r="P98" s="230">
        <v>25945700</v>
      </c>
      <c r="Q98" s="84" t="s">
        <v>32</v>
      </c>
      <c r="R98" s="84" t="s">
        <v>32</v>
      </c>
      <c r="S98" s="84" t="s">
        <v>1549</v>
      </c>
      <c r="T98" s="230">
        <v>2358700</v>
      </c>
      <c r="U98" s="84">
        <v>20074</v>
      </c>
      <c r="V98" s="231"/>
      <c r="W98" s="84"/>
      <c r="X98" s="232"/>
      <c r="Y98" s="159"/>
    </row>
    <row r="99" spans="1:25" s="47" customFormat="1" ht="24.95" customHeight="1" x14ac:dyDescent="0.25">
      <c r="A99" s="84">
        <v>95</v>
      </c>
      <c r="B99" s="84" t="s">
        <v>894</v>
      </c>
      <c r="C99" s="84" t="s">
        <v>1001</v>
      </c>
      <c r="D99" s="84" t="s">
        <v>895</v>
      </c>
      <c r="E99" s="84" t="s">
        <v>896</v>
      </c>
      <c r="F99" s="84" t="s">
        <v>218</v>
      </c>
      <c r="G99" s="84" t="s">
        <v>848</v>
      </c>
      <c r="H99" s="84" t="s">
        <v>220</v>
      </c>
      <c r="I99" s="84">
        <v>80111616</v>
      </c>
      <c r="J99" s="84" t="s">
        <v>901</v>
      </c>
      <c r="K99" s="98">
        <v>42021</v>
      </c>
      <c r="L99" s="229">
        <v>1</v>
      </c>
      <c r="M99" s="84" t="s">
        <v>221</v>
      </c>
      <c r="N99" s="84" t="s">
        <v>850</v>
      </c>
      <c r="O99" s="230">
        <v>28397000</v>
      </c>
      <c r="P99" s="230">
        <v>28397000</v>
      </c>
      <c r="Q99" s="84" t="s">
        <v>32</v>
      </c>
      <c r="R99" s="84" t="s">
        <v>32</v>
      </c>
      <c r="S99" s="84" t="s">
        <v>1549</v>
      </c>
      <c r="T99" s="230">
        <v>0</v>
      </c>
      <c r="U99" s="84">
        <v>20075</v>
      </c>
      <c r="V99" s="231"/>
      <c r="W99" s="84"/>
      <c r="X99" s="232"/>
      <c r="Y99" s="159"/>
    </row>
    <row r="100" spans="1:25" s="47" customFormat="1" ht="24.95" customHeight="1" x14ac:dyDescent="0.25">
      <c r="A100" s="84">
        <v>96</v>
      </c>
      <c r="B100" s="84" t="s">
        <v>894</v>
      </c>
      <c r="C100" s="84" t="s">
        <v>1001</v>
      </c>
      <c r="D100" s="84" t="s">
        <v>895</v>
      </c>
      <c r="E100" s="84" t="s">
        <v>896</v>
      </c>
      <c r="F100" s="84" t="s">
        <v>871</v>
      </c>
      <c r="G100" s="84" t="s">
        <v>872</v>
      </c>
      <c r="H100" s="84" t="s">
        <v>873</v>
      </c>
      <c r="I100" s="84">
        <v>82121506</v>
      </c>
      <c r="J100" s="84" t="s">
        <v>886</v>
      </c>
      <c r="K100" s="98">
        <v>42021</v>
      </c>
      <c r="L100" s="229">
        <v>1</v>
      </c>
      <c r="M100" s="84" t="s">
        <v>221</v>
      </c>
      <c r="N100" s="84" t="s">
        <v>850</v>
      </c>
      <c r="O100" s="230">
        <v>6000000</v>
      </c>
      <c r="P100" s="230">
        <v>6000000</v>
      </c>
      <c r="Q100" s="84" t="s">
        <v>32</v>
      </c>
      <c r="R100" s="84" t="s">
        <v>32</v>
      </c>
      <c r="S100" s="84" t="s">
        <v>1549</v>
      </c>
      <c r="T100" s="230">
        <v>6000000</v>
      </c>
      <c r="U100" s="84" t="s">
        <v>340</v>
      </c>
      <c r="V100" s="231"/>
      <c r="W100" s="84"/>
      <c r="X100" s="232"/>
      <c r="Y100" s="159"/>
    </row>
    <row r="101" spans="1:25" s="47" customFormat="1" ht="24.95" customHeight="1" x14ac:dyDescent="0.25">
      <c r="A101" s="84">
        <v>97</v>
      </c>
      <c r="B101" s="84" t="s">
        <v>894</v>
      </c>
      <c r="C101" s="84" t="s">
        <v>1001</v>
      </c>
      <c r="D101" s="84" t="s">
        <v>895</v>
      </c>
      <c r="E101" s="84" t="s">
        <v>896</v>
      </c>
      <c r="F101" s="84" t="s">
        <v>871</v>
      </c>
      <c r="G101" s="84" t="s">
        <v>872</v>
      </c>
      <c r="H101" s="84" t="s">
        <v>873</v>
      </c>
      <c r="I101" s="84">
        <v>43212110</v>
      </c>
      <c r="J101" s="84" t="s">
        <v>902</v>
      </c>
      <c r="K101" s="98">
        <v>42021</v>
      </c>
      <c r="L101" s="229">
        <v>1</v>
      </c>
      <c r="M101" s="84" t="s">
        <v>221</v>
      </c>
      <c r="N101" s="84" t="s">
        <v>850</v>
      </c>
      <c r="O101" s="230">
        <v>30000000</v>
      </c>
      <c r="P101" s="230">
        <v>30000000</v>
      </c>
      <c r="Q101" s="84" t="s">
        <v>32</v>
      </c>
      <c r="R101" s="84" t="s">
        <v>32</v>
      </c>
      <c r="S101" s="84" t="s">
        <v>1549</v>
      </c>
      <c r="T101" s="230">
        <v>30000000</v>
      </c>
      <c r="U101" s="84" t="s">
        <v>340</v>
      </c>
      <c r="V101" s="231"/>
      <c r="W101" s="84"/>
      <c r="X101" s="232"/>
      <c r="Y101" s="159"/>
    </row>
    <row r="102" spans="1:25" s="47" customFormat="1" ht="24.95" customHeight="1" x14ac:dyDescent="0.25">
      <c r="A102" s="84">
        <v>98</v>
      </c>
      <c r="B102" s="84" t="s">
        <v>894</v>
      </c>
      <c r="C102" s="84" t="s">
        <v>1001</v>
      </c>
      <c r="D102" s="84" t="s">
        <v>895</v>
      </c>
      <c r="E102" s="84" t="s">
        <v>896</v>
      </c>
      <c r="F102" s="84" t="s">
        <v>871</v>
      </c>
      <c r="G102" s="84" t="s">
        <v>872</v>
      </c>
      <c r="H102" s="84" t="s">
        <v>873</v>
      </c>
      <c r="I102" s="84">
        <v>80141902</v>
      </c>
      <c r="J102" s="84" t="s">
        <v>903</v>
      </c>
      <c r="K102" s="98">
        <v>42021</v>
      </c>
      <c r="L102" s="229">
        <v>1</v>
      </c>
      <c r="M102" s="84" t="s">
        <v>221</v>
      </c>
      <c r="N102" s="84" t="s">
        <v>850</v>
      </c>
      <c r="O102" s="230">
        <v>30000000</v>
      </c>
      <c r="P102" s="230">
        <v>30000000</v>
      </c>
      <c r="Q102" s="84" t="s">
        <v>32</v>
      </c>
      <c r="R102" s="84" t="s">
        <v>32</v>
      </c>
      <c r="S102" s="84" t="s">
        <v>1549</v>
      </c>
      <c r="T102" s="230">
        <v>30000000</v>
      </c>
      <c r="U102" s="84" t="s">
        <v>340</v>
      </c>
      <c r="V102" s="231"/>
      <c r="W102" s="84"/>
      <c r="X102" s="232"/>
      <c r="Y102" s="159"/>
    </row>
    <row r="103" spans="1:25" s="47" customFormat="1" ht="24.95" customHeight="1" x14ac:dyDescent="0.25">
      <c r="A103" s="84">
        <v>99</v>
      </c>
      <c r="B103" s="84" t="s">
        <v>894</v>
      </c>
      <c r="C103" s="84" t="s">
        <v>1001</v>
      </c>
      <c r="D103" s="84" t="s">
        <v>895</v>
      </c>
      <c r="E103" s="84" t="s">
        <v>896</v>
      </c>
      <c r="F103" s="84" t="s">
        <v>871</v>
      </c>
      <c r="G103" s="84" t="s">
        <v>872</v>
      </c>
      <c r="H103" s="84" t="s">
        <v>873</v>
      </c>
      <c r="I103" s="84">
        <v>72141117</v>
      </c>
      <c r="J103" s="84" t="s">
        <v>1994</v>
      </c>
      <c r="K103" s="98">
        <v>42021</v>
      </c>
      <c r="L103" s="229">
        <v>1</v>
      </c>
      <c r="M103" s="84" t="s">
        <v>221</v>
      </c>
      <c r="N103" s="84" t="s">
        <v>850</v>
      </c>
      <c r="O103" s="230">
        <v>15000000</v>
      </c>
      <c r="P103" s="230">
        <v>15000000</v>
      </c>
      <c r="Q103" s="84" t="s">
        <v>32</v>
      </c>
      <c r="R103" s="84" t="s">
        <v>32</v>
      </c>
      <c r="S103" s="84" t="s">
        <v>1549</v>
      </c>
      <c r="T103" s="230">
        <v>15000000</v>
      </c>
      <c r="U103" s="84" t="s">
        <v>340</v>
      </c>
      <c r="V103" s="231">
        <v>42032</v>
      </c>
      <c r="W103" s="89">
        <v>42033</v>
      </c>
      <c r="X103" s="232" t="s">
        <v>1999</v>
      </c>
      <c r="Y103" s="159"/>
    </row>
    <row r="104" spans="1:25" s="47" customFormat="1" ht="24.95" customHeight="1" x14ac:dyDescent="0.25">
      <c r="A104" s="233">
        <v>100</v>
      </c>
      <c r="B104" s="233" t="s">
        <v>894</v>
      </c>
      <c r="C104" s="233" t="s">
        <v>1001</v>
      </c>
      <c r="D104" s="233" t="s">
        <v>895</v>
      </c>
      <c r="E104" s="233" t="s">
        <v>896</v>
      </c>
      <c r="F104" s="233" t="s">
        <v>871</v>
      </c>
      <c r="G104" s="233" t="s">
        <v>872</v>
      </c>
      <c r="H104" s="233" t="s">
        <v>873</v>
      </c>
      <c r="I104" s="233">
        <v>78111808</v>
      </c>
      <c r="J104" s="233" t="s">
        <v>904</v>
      </c>
      <c r="K104" s="234">
        <v>42021</v>
      </c>
      <c r="L104" s="235">
        <v>1</v>
      </c>
      <c r="M104" s="233" t="s">
        <v>221</v>
      </c>
      <c r="N104" s="233" t="s">
        <v>850</v>
      </c>
      <c r="O104" s="236">
        <v>15000000</v>
      </c>
      <c r="P104" s="236">
        <v>15000000</v>
      </c>
      <c r="Q104" s="233" t="s">
        <v>32</v>
      </c>
      <c r="R104" s="233" t="s">
        <v>32</v>
      </c>
      <c r="S104" s="233" t="s">
        <v>1549</v>
      </c>
      <c r="T104" s="236">
        <v>15000000</v>
      </c>
      <c r="U104" s="233" t="s">
        <v>340</v>
      </c>
      <c r="V104" s="292"/>
      <c r="W104" s="233"/>
      <c r="X104" s="293"/>
      <c r="Y104" s="159"/>
    </row>
    <row r="105" spans="1:25" ht="24.95" customHeight="1" x14ac:dyDescent="0.2">
      <c r="A105" s="84">
        <v>101</v>
      </c>
      <c r="B105" s="84" t="s">
        <v>894</v>
      </c>
      <c r="C105" s="84" t="s">
        <v>1001</v>
      </c>
      <c r="D105" s="84" t="s">
        <v>895</v>
      </c>
      <c r="E105" s="84" t="s">
        <v>896</v>
      </c>
      <c r="F105" s="84" t="s">
        <v>218</v>
      </c>
      <c r="G105" s="84" t="s">
        <v>848</v>
      </c>
      <c r="H105" s="84" t="s">
        <v>220</v>
      </c>
      <c r="I105" s="84">
        <v>80111616</v>
      </c>
      <c r="J105" s="84" t="s">
        <v>899</v>
      </c>
      <c r="K105" s="98">
        <v>42021</v>
      </c>
      <c r="L105" s="229">
        <v>11</v>
      </c>
      <c r="M105" s="84" t="s">
        <v>221</v>
      </c>
      <c r="N105" s="84" t="s">
        <v>850</v>
      </c>
      <c r="O105" s="230">
        <v>17448200</v>
      </c>
      <c r="P105" s="230">
        <v>17448200</v>
      </c>
      <c r="Q105" s="84" t="s">
        <v>32</v>
      </c>
      <c r="R105" s="84" t="s">
        <v>32</v>
      </c>
      <c r="S105" s="84" t="s">
        <v>1549</v>
      </c>
      <c r="T105" s="237">
        <v>1586200</v>
      </c>
      <c r="U105" s="154">
        <v>20034</v>
      </c>
      <c r="V105" s="294"/>
      <c r="W105" s="154"/>
      <c r="X105" s="295"/>
    </row>
    <row r="106" spans="1:25" ht="24.95" customHeight="1" x14ac:dyDescent="0.2">
      <c r="A106" s="84">
        <v>88</v>
      </c>
      <c r="B106" s="84" t="s">
        <v>894</v>
      </c>
      <c r="C106" s="84" t="s">
        <v>1001</v>
      </c>
      <c r="D106" s="84" t="s">
        <v>895</v>
      </c>
      <c r="E106" s="84" t="s">
        <v>896</v>
      </c>
      <c r="F106" s="84" t="s">
        <v>218</v>
      </c>
      <c r="G106" s="84" t="s">
        <v>848</v>
      </c>
      <c r="H106" s="84" t="s">
        <v>220</v>
      </c>
      <c r="I106" s="84">
        <v>80111616</v>
      </c>
      <c r="J106" s="84" t="s">
        <v>1987</v>
      </c>
      <c r="K106" s="98">
        <v>42021</v>
      </c>
      <c r="L106" s="229">
        <v>11</v>
      </c>
      <c r="M106" s="84" t="s">
        <v>221</v>
      </c>
      <c r="N106" s="84" t="s">
        <v>850</v>
      </c>
      <c r="O106" s="230">
        <v>3296000</v>
      </c>
      <c r="P106" s="230">
        <v>3296000</v>
      </c>
      <c r="Q106" s="84" t="s">
        <v>32</v>
      </c>
      <c r="R106" s="84" t="s">
        <v>32</v>
      </c>
      <c r="S106" s="84" t="s">
        <v>1549</v>
      </c>
      <c r="T106" s="237">
        <v>1586200</v>
      </c>
      <c r="U106" s="154"/>
      <c r="V106" s="294"/>
      <c r="W106" s="154"/>
      <c r="X106" s="295"/>
    </row>
    <row r="107" spans="1:25" x14ac:dyDescent="0.2">
      <c r="M107" s="50"/>
    </row>
    <row r="108" spans="1:25" x14ac:dyDescent="0.2">
      <c r="M108" s="50"/>
    </row>
  </sheetData>
  <sheetProtection autoFilter="0"/>
  <autoFilter ref="A4:AB106" xr:uid="{00000000-0009-0000-0000-00000C000000}"/>
  <mergeCells count="1">
    <mergeCell ref="A1:T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3:B21"/>
  <sheetViews>
    <sheetView workbookViewId="0">
      <selection activeCell="B14" sqref="B14"/>
    </sheetView>
  </sheetViews>
  <sheetFormatPr baseColWidth="10" defaultRowHeight="15" x14ac:dyDescent="0.25"/>
  <cols>
    <col min="1" max="1" width="135.28515625" customWidth="1"/>
    <col min="2" max="2" width="19.28515625" style="60" bestFit="1" customWidth="1"/>
    <col min="3" max="3" width="170.5703125" customWidth="1"/>
    <col min="4" max="4" width="12" bestFit="1" customWidth="1"/>
  </cols>
  <sheetData>
    <row r="3" spans="1:2" x14ac:dyDescent="0.25">
      <c r="A3" s="25" t="s">
        <v>980</v>
      </c>
      <c r="B3" s="65"/>
    </row>
    <row r="4" spans="1:2" x14ac:dyDescent="0.25">
      <c r="A4" s="25" t="s">
        <v>982</v>
      </c>
      <c r="B4" s="65" t="s">
        <v>981</v>
      </c>
    </row>
    <row r="5" spans="1:2" x14ac:dyDescent="0.25">
      <c r="A5" s="26" t="s">
        <v>461</v>
      </c>
      <c r="B5" s="65">
        <v>10444999999.742706</v>
      </c>
    </row>
    <row r="6" spans="1:2" x14ac:dyDescent="0.25">
      <c r="A6" s="27" t="s">
        <v>468</v>
      </c>
      <c r="B6" s="65">
        <v>9492897399.7427063</v>
      </c>
    </row>
    <row r="7" spans="1:2" x14ac:dyDescent="0.25">
      <c r="A7" s="28" t="s">
        <v>1521</v>
      </c>
      <c r="B7" s="65">
        <v>123245000</v>
      </c>
    </row>
    <row r="8" spans="1:2" x14ac:dyDescent="0.25">
      <c r="A8" s="28" t="s">
        <v>466</v>
      </c>
      <c r="B8" s="75">
        <v>6821554399.7427053</v>
      </c>
    </row>
    <row r="9" spans="1:2" x14ac:dyDescent="0.25">
      <c r="A9" s="28" t="s">
        <v>485</v>
      </c>
      <c r="B9" s="65">
        <v>2548098000</v>
      </c>
    </row>
    <row r="10" spans="1:2" x14ac:dyDescent="0.25">
      <c r="A10" s="27" t="s">
        <v>787</v>
      </c>
      <c r="B10" s="65">
        <v>952102600</v>
      </c>
    </row>
    <row r="11" spans="1:2" x14ac:dyDescent="0.25">
      <c r="A11" s="28" t="s">
        <v>466</v>
      </c>
      <c r="B11" s="75">
        <v>952102600</v>
      </c>
    </row>
    <row r="12" spans="1:2" x14ac:dyDescent="0.25">
      <c r="A12" s="26" t="s">
        <v>979</v>
      </c>
      <c r="B12" s="65">
        <v>10444999999.742706</v>
      </c>
    </row>
    <row r="13" spans="1:2" x14ac:dyDescent="0.25">
      <c r="B13" s="65"/>
    </row>
    <row r="14" spans="1:2" x14ac:dyDescent="0.25">
      <c r="B14" s="75">
        <f>+GETPIVOTDATA("Valor estimado en la vigencia actual",$A$3,"Rubro","3-3-1-14-02-22-0574-210","Fuente de los recursos","462 - RENDIMIENTOS FINANCIEROS PGA")-934881000</f>
        <v>17221600</v>
      </c>
    </row>
    <row r="15" spans="1:2" x14ac:dyDescent="0.25">
      <c r="B15" s="75">
        <f>+GETPIVOTDATA("Valor estimado en la vigencia actual",$A$3,"Rubro","3-3-1-14-02-22-0574-210","Concepto de gasto","0254 - PERSONAL CONTRATADO PARA EJECUTAR LAS ACTUACIONES DE EVALUACIÓN, CONTROL DE DETERIORO AMBIENTAL Y SEGUIMIENTO AMBIENTAL","Fuente de los recursos","12- OTROS DISTRITOS")-6838776000</f>
        <v>-17221600.257294655</v>
      </c>
    </row>
    <row r="16" spans="1:2" x14ac:dyDescent="0.25">
      <c r="B16" s="65"/>
    </row>
    <row r="17" spans="2:2" x14ac:dyDescent="0.25">
      <c r="B17" s="65"/>
    </row>
    <row r="18" spans="2:2" x14ac:dyDescent="0.25">
      <c r="B18" s="65"/>
    </row>
    <row r="19" spans="2:2" x14ac:dyDescent="0.25">
      <c r="B19" s="65"/>
    </row>
    <row r="20" spans="2:2" x14ac:dyDescent="0.25">
      <c r="B20" s="65"/>
    </row>
    <row r="21" spans="2:2" x14ac:dyDescent="0.25">
      <c r="B21" s="6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287"/>
  <sheetViews>
    <sheetView zoomScale="50" zoomScaleNormal="50" workbookViewId="0">
      <pane xSplit="10" ySplit="4" topLeftCell="K267" activePane="bottomRight" state="frozen"/>
      <selection activeCell="E99" sqref="E99"/>
      <selection pane="topRight" activeCell="E99" sqref="E99"/>
      <selection pane="bottomLeft" activeCell="E99" sqref="E99"/>
      <selection pane="bottomRight" activeCell="J276" sqref="J276"/>
    </sheetView>
  </sheetViews>
  <sheetFormatPr baseColWidth="10" defaultRowHeight="12" x14ac:dyDescent="0.2"/>
  <cols>
    <col min="1" max="1" width="5" style="43" customWidth="1"/>
    <col min="2" max="2" width="21.7109375" style="43" customWidth="1"/>
    <col min="3" max="3" width="16.7109375" style="43" customWidth="1"/>
    <col min="4" max="4" width="11.42578125" style="43" customWidth="1"/>
    <col min="5" max="5" width="35.5703125" style="43" customWidth="1"/>
    <col min="6" max="8" width="11.42578125" style="43" customWidth="1"/>
    <col min="9" max="9" width="14.5703125" style="43" customWidth="1"/>
    <col min="10" max="10" width="54.140625" style="43" customWidth="1"/>
    <col min="11" max="11" width="11.42578125" style="43" customWidth="1"/>
    <col min="12" max="12" width="8.140625" style="43" customWidth="1"/>
    <col min="13" max="14" width="11.42578125" style="43" customWidth="1"/>
    <col min="15" max="15" width="23.28515625" style="43" bestFit="1" customWidth="1"/>
    <col min="16" max="16" width="18.140625" style="43" customWidth="1"/>
    <col min="17" max="17" width="10.140625" style="43" customWidth="1"/>
    <col min="18" max="18" width="10.7109375" style="43" customWidth="1"/>
    <col min="19" max="19" width="34.42578125" style="43" customWidth="1"/>
    <col min="20" max="20" width="15.140625" style="43" customWidth="1"/>
    <col min="21" max="21" width="15.7109375" style="42" hidden="1" customWidth="1"/>
    <col min="22" max="22" width="40.5703125" style="43" hidden="1" customWidth="1"/>
    <col min="23" max="23" width="13.42578125" style="43" hidden="1" customWidth="1"/>
    <col min="24" max="24" width="14" style="43" hidden="1" customWidth="1"/>
    <col min="25" max="25" width="28.5703125" style="43" hidden="1" customWidth="1"/>
    <col min="26" max="26" width="11.42578125" style="43"/>
    <col min="27" max="27" width="11.5703125" style="43" bestFit="1" customWidth="1"/>
    <col min="28" max="16384" width="11.42578125" style="43"/>
  </cols>
  <sheetData>
    <row r="1" spans="1:25" x14ac:dyDescent="0.2">
      <c r="A1" s="436" t="s">
        <v>1510</v>
      </c>
      <c r="B1" s="437"/>
      <c r="C1" s="437"/>
      <c r="D1" s="437"/>
      <c r="E1" s="437"/>
      <c r="F1" s="437"/>
      <c r="G1" s="437"/>
      <c r="H1" s="437"/>
      <c r="I1" s="437"/>
      <c r="J1" s="437"/>
      <c r="K1" s="437"/>
      <c r="L1" s="437"/>
      <c r="M1" s="437"/>
      <c r="N1" s="437"/>
      <c r="O1" s="437"/>
      <c r="P1" s="437"/>
      <c r="Q1" s="437"/>
      <c r="R1" s="437"/>
      <c r="S1" s="437"/>
      <c r="T1" s="437"/>
    </row>
    <row r="2" spans="1:25" x14ac:dyDescent="0.2">
      <c r="A2" s="436"/>
      <c r="B2" s="437"/>
      <c r="C2" s="437"/>
      <c r="D2" s="437"/>
      <c r="E2" s="437"/>
      <c r="F2" s="437"/>
      <c r="G2" s="437"/>
      <c r="H2" s="437"/>
      <c r="I2" s="437"/>
      <c r="J2" s="437"/>
      <c r="K2" s="437"/>
      <c r="L2" s="437"/>
      <c r="M2" s="437"/>
      <c r="N2" s="437"/>
      <c r="O2" s="437"/>
      <c r="P2" s="437"/>
      <c r="Q2" s="437"/>
      <c r="R2" s="437"/>
      <c r="S2" s="437"/>
      <c r="T2" s="437"/>
    </row>
    <row r="4" spans="1:25" s="306" customFormat="1" ht="140.25" x14ac:dyDescent="0.2">
      <c r="A4" s="109" t="s">
        <v>296</v>
      </c>
      <c r="B4" s="109" t="s">
        <v>28</v>
      </c>
      <c r="C4" s="109" t="s">
        <v>31</v>
      </c>
      <c r="D4" s="109" t="s">
        <v>29</v>
      </c>
      <c r="E4" s="109" t="s">
        <v>30</v>
      </c>
      <c r="F4" s="109" t="s">
        <v>13</v>
      </c>
      <c r="G4" s="109" t="s">
        <v>14</v>
      </c>
      <c r="H4" s="109" t="s">
        <v>15</v>
      </c>
      <c r="I4" s="110" t="s">
        <v>9</v>
      </c>
      <c r="J4" s="110" t="s">
        <v>33</v>
      </c>
      <c r="K4" s="110" t="s">
        <v>1566</v>
      </c>
      <c r="L4" s="110" t="s">
        <v>1572</v>
      </c>
      <c r="M4" s="110" t="s">
        <v>1</v>
      </c>
      <c r="N4" s="110" t="s">
        <v>2</v>
      </c>
      <c r="O4" s="110" t="s">
        <v>3</v>
      </c>
      <c r="P4" s="110" t="s">
        <v>4</v>
      </c>
      <c r="Q4" s="110" t="s">
        <v>5</v>
      </c>
      <c r="R4" s="110" t="s">
        <v>6</v>
      </c>
      <c r="S4" s="110" t="s">
        <v>1568</v>
      </c>
      <c r="T4" s="109" t="s">
        <v>34</v>
      </c>
      <c r="U4" s="16" t="s">
        <v>36</v>
      </c>
      <c r="V4" s="16" t="s">
        <v>18</v>
      </c>
      <c r="W4" s="16" t="s">
        <v>458</v>
      </c>
      <c r="X4" s="16" t="s">
        <v>460</v>
      </c>
      <c r="Y4" s="16" t="s">
        <v>459</v>
      </c>
    </row>
    <row r="5" spans="1:25" ht="24.95" customHeight="1" x14ac:dyDescent="0.2">
      <c r="A5" s="303">
        <v>1</v>
      </c>
      <c r="B5" s="300" t="s">
        <v>461</v>
      </c>
      <c r="C5" s="300" t="s">
        <v>462</v>
      </c>
      <c r="D5" s="307" t="s">
        <v>463</v>
      </c>
      <c r="E5" s="304" t="s">
        <v>464</v>
      </c>
      <c r="F5" s="304" t="s">
        <v>465</v>
      </c>
      <c r="G5" s="304" t="s">
        <v>391</v>
      </c>
      <c r="H5" s="304" t="s">
        <v>466</v>
      </c>
      <c r="I5" s="303">
        <v>77121500</v>
      </c>
      <c r="J5" s="307" t="s">
        <v>467</v>
      </c>
      <c r="K5" s="308">
        <v>42019</v>
      </c>
      <c r="L5" s="309">
        <v>11</v>
      </c>
      <c r="M5" s="310" t="s">
        <v>52</v>
      </c>
      <c r="N5" s="310" t="s">
        <v>468</v>
      </c>
      <c r="O5" s="311">
        <v>43960400</v>
      </c>
      <c r="P5" s="311">
        <v>43960400</v>
      </c>
      <c r="Q5" s="303" t="s">
        <v>469</v>
      </c>
      <c r="R5" s="303" t="s">
        <v>469</v>
      </c>
      <c r="S5" s="303" t="s">
        <v>1565</v>
      </c>
      <c r="T5" s="311">
        <v>3996400</v>
      </c>
      <c r="U5" s="312">
        <v>94151</v>
      </c>
      <c r="V5" s="301" t="s">
        <v>470</v>
      </c>
      <c r="W5" s="313">
        <v>41967</v>
      </c>
      <c r="X5" s="313">
        <v>41970</v>
      </c>
      <c r="Y5" s="314" t="s">
        <v>843</v>
      </c>
    </row>
    <row r="6" spans="1:25" ht="24.95" customHeight="1" x14ac:dyDescent="0.2">
      <c r="A6" s="303">
        <v>2</v>
      </c>
      <c r="B6" s="300" t="s">
        <v>461</v>
      </c>
      <c r="C6" s="300" t="s">
        <v>462</v>
      </c>
      <c r="D6" s="307" t="s">
        <v>463</v>
      </c>
      <c r="E6" s="304" t="s">
        <v>464</v>
      </c>
      <c r="F6" s="304" t="s">
        <v>465</v>
      </c>
      <c r="G6" s="304" t="s">
        <v>391</v>
      </c>
      <c r="H6" s="304" t="s">
        <v>466</v>
      </c>
      <c r="I6" s="303">
        <v>77121500</v>
      </c>
      <c r="J6" s="307" t="s">
        <v>471</v>
      </c>
      <c r="K6" s="308">
        <v>42019</v>
      </c>
      <c r="L6" s="309">
        <v>11</v>
      </c>
      <c r="M6" s="310" t="s">
        <v>52</v>
      </c>
      <c r="N6" s="310" t="s">
        <v>468</v>
      </c>
      <c r="O6" s="311">
        <v>25945700</v>
      </c>
      <c r="P6" s="311">
        <v>25945700</v>
      </c>
      <c r="Q6" s="303" t="s">
        <v>469</v>
      </c>
      <c r="R6" s="303" t="s">
        <v>469</v>
      </c>
      <c r="S6" s="303" t="s">
        <v>1565</v>
      </c>
      <c r="T6" s="311">
        <v>2358700</v>
      </c>
      <c r="U6" s="312">
        <v>94152</v>
      </c>
      <c r="V6" s="301" t="s">
        <v>472</v>
      </c>
      <c r="W6" s="313">
        <v>41967</v>
      </c>
      <c r="X6" s="313">
        <v>41970</v>
      </c>
      <c r="Y6" s="314" t="s">
        <v>843</v>
      </c>
    </row>
    <row r="7" spans="1:25" ht="24.95" customHeight="1" x14ac:dyDescent="0.2">
      <c r="A7" s="303">
        <v>3</v>
      </c>
      <c r="B7" s="300" t="s">
        <v>461</v>
      </c>
      <c r="C7" s="300" t="s">
        <v>462</v>
      </c>
      <c r="D7" s="307" t="s">
        <v>463</v>
      </c>
      <c r="E7" s="304" t="s">
        <v>464</v>
      </c>
      <c r="F7" s="304" t="s">
        <v>465</v>
      </c>
      <c r="G7" s="304" t="s">
        <v>391</v>
      </c>
      <c r="H7" s="304" t="s">
        <v>466</v>
      </c>
      <c r="I7" s="303">
        <v>77121500</v>
      </c>
      <c r="J7" s="307" t="s">
        <v>473</v>
      </c>
      <c r="K7" s="308">
        <v>42019</v>
      </c>
      <c r="L7" s="309">
        <v>11</v>
      </c>
      <c r="M7" s="310" t="s">
        <v>52</v>
      </c>
      <c r="N7" s="310" t="s">
        <v>468</v>
      </c>
      <c r="O7" s="311">
        <v>49738700</v>
      </c>
      <c r="P7" s="311">
        <v>49738700</v>
      </c>
      <c r="Q7" s="303" t="s">
        <v>469</v>
      </c>
      <c r="R7" s="303" t="s">
        <v>469</v>
      </c>
      <c r="S7" s="303" t="s">
        <v>1565</v>
      </c>
      <c r="T7" s="311">
        <v>4521700</v>
      </c>
      <c r="U7" s="312">
        <v>94153</v>
      </c>
      <c r="V7" s="301" t="s">
        <v>474</v>
      </c>
      <c r="W7" s="313">
        <v>41967</v>
      </c>
      <c r="X7" s="313">
        <v>41970</v>
      </c>
      <c r="Y7" s="314" t="s">
        <v>843</v>
      </c>
    </row>
    <row r="8" spans="1:25" ht="24.95" customHeight="1" x14ac:dyDescent="0.2">
      <c r="A8" s="303">
        <v>4</v>
      </c>
      <c r="B8" s="300" t="s">
        <v>461</v>
      </c>
      <c r="C8" s="300" t="s">
        <v>462</v>
      </c>
      <c r="D8" s="307" t="s">
        <v>463</v>
      </c>
      <c r="E8" s="304" t="s">
        <v>464</v>
      </c>
      <c r="F8" s="304" t="s">
        <v>465</v>
      </c>
      <c r="G8" s="304" t="s">
        <v>391</v>
      </c>
      <c r="H8" s="304" t="s">
        <v>466</v>
      </c>
      <c r="I8" s="303">
        <v>77121500</v>
      </c>
      <c r="J8" s="307" t="s">
        <v>475</v>
      </c>
      <c r="K8" s="308">
        <v>42019</v>
      </c>
      <c r="L8" s="309">
        <v>11</v>
      </c>
      <c r="M8" s="310" t="s">
        <v>52</v>
      </c>
      <c r="N8" s="310" t="s">
        <v>468</v>
      </c>
      <c r="O8" s="311">
        <v>43960400</v>
      </c>
      <c r="P8" s="311">
        <v>43960400</v>
      </c>
      <c r="Q8" s="303" t="s">
        <v>469</v>
      </c>
      <c r="R8" s="303" t="s">
        <v>469</v>
      </c>
      <c r="S8" s="303" t="s">
        <v>1565</v>
      </c>
      <c r="T8" s="311">
        <v>3996400</v>
      </c>
      <c r="U8" s="312">
        <v>94154</v>
      </c>
      <c r="V8" s="301" t="s">
        <v>476</v>
      </c>
      <c r="W8" s="313">
        <v>41967</v>
      </c>
      <c r="X8" s="313">
        <v>41970</v>
      </c>
      <c r="Y8" s="314" t="s">
        <v>843</v>
      </c>
    </row>
    <row r="9" spans="1:25" ht="24.95" customHeight="1" x14ac:dyDescent="0.2">
      <c r="A9" s="303">
        <v>5</v>
      </c>
      <c r="B9" s="300" t="s">
        <v>461</v>
      </c>
      <c r="C9" s="300" t="s">
        <v>462</v>
      </c>
      <c r="D9" s="307" t="s">
        <v>463</v>
      </c>
      <c r="E9" s="304" t="s">
        <v>464</v>
      </c>
      <c r="F9" s="304" t="s">
        <v>465</v>
      </c>
      <c r="G9" s="304" t="s">
        <v>391</v>
      </c>
      <c r="H9" s="304" t="s">
        <v>466</v>
      </c>
      <c r="I9" s="303">
        <v>77121500</v>
      </c>
      <c r="J9" s="307" t="s">
        <v>477</v>
      </c>
      <c r="K9" s="308">
        <v>42019</v>
      </c>
      <c r="L9" s="309">
        <v>11</v>
      </c>
      <c r="M9" s="310" t="s">
        <v>52</v>
      </c>
      <c r="N9" s="310" t="s">
        <v>468</v>
      </c>
      <c r="O9" s="311">
        <v>43960400</v>
      </c>
      <c r="P9" s="311">
        <v>43960400</v>
      </c>
      <c r="Q9" s="303" t="s">
        <v>469</v>
      </c>
      <c r="R9" s="303" t="s">
        <v>469</v>
      </c>
      <c r="S9" s="303" t="s">
        <v>1565</v>
      </c>
      <c r="T9" s="311">
        <v>3996400</v>
      </c>
      <c r="U9" s="312">
        <v>94155</v>
      </c>
      <c r="V9" s="301" t="s">
        <v>478</v>
      </c>
      <c r="W9" s="313">
        <v>41967</v>
      </c>
      <c r="X9" s="313">
        <v>41970</v>
      </c>
      <c r="Y9" s="314" t="s">
        <v>843</v>
      </c>
    </row>
    <row r="10" spans="1:25" ht="24.95" customHeight="1" x14ac:dyDescent="0.2">
      <c r="A10" s="303">
        <v>6</v>
      </c>
      <c r="B10" s="300" t="s">
        <v>461</v>
      </c>
      <c r="C10" s="300" t="s">
        <v>462</v>
      </c>
      <c r="D10" s="307" t="s">
        <v>463</v>
      </c>
      <c r="E10" s="304" t="s">
        <v>464</v>
      </c>
      <c r="F10" s="304" t="s">
        <v>465</v>
      </c>
      <c r="G10" s="304" t="s">
        <v>391</v>
      </c>
      <c r="H10" s="304" t="s">
        <v>466</v>
      </c>
      <c r="I10" s="303">
        <v>77121500</v>
      </c>
      <c r="J10" s="307" t="s">
        <v>479</v>
      </c>
      <c r="K10" s="308">
        <v>42019</v>
      </c>
      <c r="L10" s="309">
        <v>11</v>
      </c>
      <c r="M10" s="310" t="s">
        <v>52</v>
      </c>
      <c r="N10" s="310" t="s">
        <v>468</v>
      </c>
      <c r="O10" s="311">
        <v>61295300</v>
      </c>
      <c r="P10" s="311">
        <v>61295300</v>
      </c>
      <c r="Q10" s="303" t="s">
        <v>469</v>
      </c>
      <c r="R10" s="303" t="s">
        <v>469</v>
      </c>
      <c r="S10" s="303" t="s">
        <v>1565</v>
      </c>
      <c r="T10" s="311">
        <v>5572300</v>
      </c>
      <c r="U10" s="312">
        <v>94156</v>
      </c>
      <c r="V10" s="301" t="s">
        <v>480</v>
      </c>
      <c r="W10" s="313">
        <v>41967</v>
      </c>
      <c r="X10" s="313">
        <v>41970</v>
      </c>
      <c r="Y10" s="314" t="s">
        <v>843</v>
      </c>
    </row>
    <row r="11" spans="1:25" ht="24.95" customHeight="1" x14ac:dyDescent="0.2">
      <c r="A11" s="303">
        <v>7</v>
      </c>
      <c r="B11" s="300" t="s">
        <v>461</v>
      </c>
      <c r="C11" s="300" t="s">
        <v>462</v>
      </c>
      <c r="D11" s="307" t="s">
        <v>463</v>
      </c>
      <c r="E11" s="304" t="s">
        <v>464</v>
      </c>
      <c r="F11" s="304" t="s">
        <v>465</v>
      </c>
      <c r="G11" s="304" t="s">
        <v>391</v>
      </c>
      <c r="H11" s="304" t="s">
        <v>466</v>
      </c>
      <c r="I11" s="303">
        <v>77121500</v>
      </c>
      <c r="J11" s="307" t="s">
        <v>481</v>
      </c>
      <c r="K11" s="308">
        <v>42019</v>
      </c>
      <c r="L11" s="309">
        <v>11</v>
      </c>
      <c r="M11" s="310" t="s">
        <v>52</v>
      </c>
      <c r="N11" s="310" t="s">
        <v>468</v>
      </c>
      <c r="O11" s="311">
        <v>25945700</v>
      </c>
      <c r="P11" s="311">
        <v>25945700</v>
      </c>
      <c r="Q11" s="303" t="s">
        <v>469</v>
      </c>
      <c r="R11" s="303" t="s">
        <v>469</v>
      </c>
      <c r="S11" s="303" t="s">
        <v>1565</v>
      </c>
      <c r="T11" s="311">
        <v>2358700</v>
      </c>
      <c r="U11" s="312">
        <v>94157</v>
      </c>
      <c r="V11" s="301" t="s">
        <v>482</v>
      </c>
      <c r="W11" s="313">
        <v>41967</v>
      </c>
      <c r="X11" s="313">
        <v>41970</v>
      </c>
      <c r="Y11" s="314" t="s">
        <v>843</v>
      </c>
    </row>
    <row r="12" spans="1:25" ht="24.95" customHeight="1" x14ac:dyDescent="0.2">
      <c r="A12" s="303">
        <v>8</v>
      </c>
      <c r="B12" s="300" t="s">
        <v>461</v>
      </c>
      <c r="C12" s="300" t="s">
        <v>462</v>
      </c>
      <c r="D12" s="307" t="s">
        <v>463</v>
      </c>
      <c r="E12" s="304" t="s">
        <v>464</v>
      </c>
      <c r="F12" s="304" t="s">
        <v>465</v>
      </c>
      <c r="G12" s="304" t="s">
        <v>391</v>
      </c>
      <c r="H12" s="304" t="s">
        <v>466</v>
      </c>
      <c r="I12" s="303">
        <v>77121500</v>
      </c>
      <c r="J12" s="307" t="s">
        <v>483</v>
      </c>
      <c r="K12" s="308">
        <v>42019</v>
      </c>
      <c r="L12" s="309">
        <v>1</v>
      </c>
      <c r="M12" s="310" t="s">
        <v>52</v>
      </c>
      <c r="N12" s="310" t="s">
        <v>468</v>
      </c>
      <c r="O12" s="311">
        <v>95400</v>
      </c>
      <c r="P12" s="311">
        <v>95400</v>
      </c>
      <c r="Q12" s="303" t="s">
        <v>469</v>
      </c>
      <c r="R12" s="303" t="s">
        <v>469</v>
      </c>
      <c r="S12" s="303" t="s">
        <v>1565</v>
      </c>
      <c r="T12" s="311">
        <v>95400</v>
      </c>
      <c r="U12" s="303" t="s">
        <v>469</v>
      </c>
      <c r="V12" s="301" t="s">
        <v>484</v>
      </c>
      <c r="W12" s="314"/>
      <c r="X12" s="314"/>
      <c r="Y12" s="314"/>
    </row>
    <row r="13" spans="1:25" ht="24.95" customHeight="1" x14ac:dyDescent="0.2">
      <c r="A13" s="303">
        <v>9</v>
      </c>
      <c r="B13" s="300" t="s">
        <v>461</v>
      </c>
      <c r="C13" s="300" t="s">
        <v>462</v>
      </c>
      <c r="D13" s="307" t="s">
        <v>463</v>
      </c>
      <c r="E13" s="304" t="s">
        <v>464</v>
      </c>
      <c r="F13" s="304" t="s">
        <v>239</v>
      </c>
      <c r="G13" s="304" t="s">
        <v>353</v>
      </c>
      <c r="H13" s="304" t="s">
        <v>485</v>
      </c>
      <c r="I13" s="303">
        <v>77121500</v>
      </c>
      <c r="J13" s="307" t="s">
        <v>486</v>
      </c>
      <c r="K13" s="308">
        <v>42005</v>
      </c>
      <c r="L13" s="309">
        <v>1</v>
      </c>
      <c r="M13" s="310" t="s">
        <v>487</v>
      </c>
      <c r="N13" s="310" t="s">
        <v>468</v>
      </c>
      <c r="O13" s="311">
        <v>320098000</v>
      </c>
      <c r="P13" s="311">
        <v>320098000</v>
      </c>
      <c r="Q13" s="303" t="s">
        <v>469</v>
      </c>
      <c r="R13" s="303" t="s">
        <v>469</v>
      </c>
      <c r="S13" s="303" t="s">
        <v>1565</v>
      </c>
      <c r="T13" s="311">
        <v>320098000</v>
      </c>
      <c r="U13" s="303" t="s">
        <v>469</v>
      </c>
      <c r="V13" s="301" t="s">
        <v>488</v>
      </c>
      <c r="W13" s="314"/>
      <c r="X13" s="314"/>
      <c r="Y13" s="314"/>
    </row>
    <row r="14" spans="1:25" ht="24.95" customHeight="1" x14ac:dyDescent="0.2">
      <c r="A14" s="303">
        <v>10</v>
      </c>
      <c r="B14" s="300" t="s">
        <v>461</v>
      </c>
      <c r="C14" s="300" t="s">
        <v>462</v>
      </c>
      <c r="D14" s="307" t="s">
        <v>489</v>
      </c>
      <c r="E14" s="304" t="s">
        <v>490</v>
      </c>
      <c r="F14" s="304" t="s">
        <v>465</v>
      </c>
      <c r="G14" s="304" t="s">
        <v>391</v>
      </c>
      <c r="H14" s="304" t="s">
        <v>466</v>
      </c>
      <c r="I14" s="303">
        <v>77121500</v>
      </c>
      <c r="J14" s="315" t="s">
        <v>491</v>
      </c>
      <c r="K14" s="308">
        <v>42019</v>
      </c>
      <c r="L14" s="18">
        <v>11</v>
      </c>
      <c r="M14" s="310" t="s">
        <v>52</v>
      </c>
      <c r="N14" s="310" t="s">
        <v>468</v>
      </c>
      <c r="O14" s="311">
        <v>30364400</v>
      </c>
      <c r="P14" s="311">
        <v>30364400</v>
      </c>
      <c r="Q14" s="303" t="s">
        <v>469</v>
      </c>
      <c r="R14" s="303" t="s">
        <v>469</v>
      </c>
      <c r="S14" s="303" t="s">
        <v>1565</v>
      </c>
      <c r="T14" s="311">
        <v>2760400</v>
      </c>
      <c r="U14" s="312">
        <v>94160</v>
      </c>
      <c r="V14" s="302" t="s">
        <v>492</v>
      </c>
      <c r="W14" s="313">
        <v>41976</v>
      </c>
      <c r="X14" s="313">
        <v>41978</v>
      </c>
      <c r="Y14" s="314" t="s">
        <v>843</v>
      </c>
    </row>
    <row r="15" spans="1:25" ht="24.95" customHeight="1" x14ac:dyDescent="0.2">
      <c r="A15" s="303">
        <v>11</v>
      </c>
      <c r="B15" s="300" t="s">
        <v>461</v>
      </c>
      <c r="C15" s="300" t="s">
        <v>462</v>
      </c>
      <c r="D15" s="307" t="s">
        <v>489</v>
      </c>
      <c r="E15" s="304" t="s">
        <v>490</v>
      </c>
      <c r="F15" s="304" t="s">
        <v>465</v>
      </c>
      <c r="G15" s="304" t="s">
        <v>391</v>
      </c>
      <c r="H15" s="304" t="s">
        <v>466</v>
      </c>
      <c r="I15" s="303">
        <v>77121500</v>
      </c>
      <c r="J15" s="315" t="s">
        <v>1369</v>
      </c>
      <c r="K15" s="308">
        <v>42019</v>
      </c>
      <c r="L15" s="18">
        <v>11</v>
      </c>
      <c r="M15" s="310" t="s">
        <v>52</v>
      </c>
      <c r="N15" s="310" t="s">
        <v>468</v>
      </c>
      <c r="O15" s="311">
        <v>30364400</v>
      </c>
      <c r="P15" s="311">
        <v>30364400</v>
      </c>
      <c r="Q15" s="303" t="s">
        <v>469</v>
      </c>
      <c r="R15" s="303" t="s">
        <v>469</v>
      </c>
      <c r="S15" s="303" t="s">
        <v>1565</v>
      </c>
      <c r="T15" s="311">
        <v>2760400</v>
      </c>
      <c r="U15" s="312">
        <v>94087</v>
      </c>
      <c r="V15" s="302" t="s">
        <v>493</v>
      </c>
      <c r="W15" s="313">
        <v>41983</v>
      </c>
      <c r="X15" s="313">
        <v>41991</v>
      </c>
      <c r="Y15" s="314" t="s">
        <v>844</v>
      </c>
    </row>
    <row r="16" spans="1:25" ht="24.95" customHeight="1" x14ac:dyDescent="0.2">
      <c r="A16" s="303">
        <v>12</v>
      </c>
      <c r="B16" s="300" t="s">
        <v>461</v>
      </c>
      <c r="C16" s="300" t="s">
        <v>462</v>
      </c>
      <c r="D16" s="307" t="s">
        <v>489</v>
      </c>
      <c r="E16" s="304" t="s">
        <v>490</v>
      </c>
      <c r="F16" s="304" t="s">
        <v>465</v>
      </c>
      <c r="G16" s="304" t="s">
        <v>391</v>
      </c>
      <c r="H16" s="304" t="s">
        <v>466</v>
      </c>
      <c r="I16" s="303">
        <v>77121500</v>
      </c>
      <c r="J16" s="316" t="s">
        <v>1486</v>
      </c>
      <c r="K16" s="308">
        <v>42019</v>
      </c>
      <c r="L16" s="18">
        <v>11</v>
      </c>
      <c r="M16" s="310" t="s">
        <v>52</v>
      </c>
      <c r="N16" s="310" t="s">
        <v>468</v>
      </c>
      <c r="O16" s="311">
        <v>30364400</v>
      </c>
      <c r="P16" s="311">
        <v>30364400</v>
      </c>
      <c r="Q16" s="303" t="s">
        <v>469</v>
      </c>
      <c r="R16" s="303" t="s">
        <v>469</v>
      </c>
      <c r="S16" s="303" t="s">
        <v>1565</v>
      </c>
      <c r="T16" s="311">
        <v>2760400</v>
      </c>
      <c r="U16" s="312">
        <v>94088</v>
      </c>
      <c r="V16" s="302" t="s">
        <v>494</v>
      </c>
      <c r="W16" s="313">
        <v>41983</v>
      </c>
      <c r="X16" s="313">
        <v>41991</v>
      </c>
      <c r="Y16" s="314" t="s">
        <v>844</v>
      </c>
    </row>
    <row r="17" spans="1:25" ht="24.95" customHeight="1" x14ac:dyDescent="0.2">
      <c r="A17" s="303">
        <v>13</v>
      </c>
      <c r="B17" s="300" t="s">
        <v>461</v>
      </c>
      <c r="C17" s="300" t="s">
        <v>462</v>
      </c>
      <c r="D17" s="307" t="s">
        <v>489</v>
      </c>
      <c r="E17" s="304" t="s">
        <v>490</v>
      </c>
      <c r="F17" s="304" t="s">
        <v>465</v>
      </c>
      <c r="G17" s="304" t="s">
        <v>391</v>
      </c>
      <c r="H17" s="304" t="s">
        <v>466</v>
      </c>
      <c r="I17" s="303">
        <v>77121500</v>
      </c>
      <c r="J17" s="316" t="s">
        <v>1369</v>
      </c>
      <c r="K17" s="308">
        <v>42019</v>
      </c>
      <c r="L17" s="18">
        <v>11</v>
      </c>
      <c r="M17" s="310" t="s">
        <v>52</v>
      </c>
      <c r="N17" s="310" t="s">
        <v>468</v>
      </c>
      <c r="O17" s="311">
        <v>30364400</v>
      </c>
      <c r="P17" s="311">
        <v>30364400</v>
      </c>
      <c r="Q17" s="303" t="s">
        <v>469</v>
      </c>
      <c r="R17" s="303" t="s">
        <v>469</v>
      </c>
      <c r="S17" s="303" t="s">
        <v>1565</v>
      </c>
      <c r="T17" s="311">
        <v>2760400</v>
      </c>
      <c r="U17" s="312">
        <v>94089</v>
      </c>
      <c r="V17" s="302" t="s">
        <v>495</v>
      </c>
      <c r="W17" s="313">
        <v>41983</v>
      </c>
      <c r="X17" s="313">
        <v>41991</v>
      </c>
      <c r="Y17" s="314" t="s">
        <v>843</v>
      </c>
    </row>
    <row r="18" spans="1:25" ht="24.95" customHeight="1" x14ac:dyDescent="0.2">
      <c r="A18" s="303">
        <v>14</v>
      </c>
      <c r="B18" s="300" t="s">
        <v>461</v>
      </c>
      <c r="C18" s="300" t="s">
        <v>462</v>
      </c>
      <c r="D18" s="307" t="s">
        <v>489</v>
      </c>
      <c r="E18" s="304" t="s">
        <v>490</v>
      </c>
      <c r="F18" s="304" t="s">
        <v>465</v>
      </c>
      <c r="G18" s="304" t="s">
        <v>391</v>
      </c>
      <c r="H18" s="304" t="s">
        <v>466</v>
      </c>
      <c r="I18" s="303">
        <v>77121500</v>
      </c>
      <c r="J18" s="316" t="s">
        <v>1362</v>
      </c>
      <c r="K18" s="308">
        <v>42019</v>
      </c>
      <c r="L18" s="18">
        <v>11</v>
      </c>
      <c r="M18" s="310" t="s">
        <v>52</v>
      </c>
      <c r="N18" s="310" t="s">
        <v>468</v>
      </c>
      <c r="O18" s="311">
        <v>30364400</v>
      </c>
      <c r="P18" s="311">
        <v>30364400</v>
      </c>
      <c r="Q18" s="303" t="s">
        <v>469</v>
      </c>
      <c r="R18" s="303" t="s">
        <v>469</v>
      </c>
      <c r="S18" s="303" t="s">
        <v>1565</v>
      </c>
      <c r="T18" s="311">
        <v>2760400</v>
      </c>
      <c r="U18" s="312">
        <v>94090</v>
      </c>
      <c r="V18" s="302" t="s">
        <v>496</v>
      </c>
      <c r="W18" s="313">
        <v>41983</v>
      </c>
      <c r="X18" s="313">
        <v>41991</v>
      </c>
      <c r="Y18" s="314" t="s">
        <v>843</v>
      </c>
    </row>
    <row r="19" spans="1:25" ht="24.95" customHeight="1" x14ac:dyDescent="0.2">
      <c r="A19" s="303">
        <v>15</v>
      </c>
      <c r="B19" s="300" t="s">
        <v>461</v>
      </c>
      <c r="C19" s="300" t="s">
        <v>462</v>
      </c>
      <c r="D19" s="307" t="s">
        <v>489</v>
      </c>
      <c r="E19" s="304" t="s">
        <v>490</v>
      </c>
      <c r="F19" s="304" t="s">
        <v>465</v>
      </c>
      <c r="G19" s="304" t="s">
        <v>391</v>
      </c>
      <c r="H19" s="304" t="s">
        <v>466</v>
      </c>
      <c r="I19" s="303">
        <v>77121500</v>
      </c>
      <c r="J19" s="316" t="s">
        <v>1369</v>
      </c>
      <c r="K19" s="308">
        <v>42019</v>
      </c>
      <c r="L19" s="18">
        <v>11</v>
      </c>
      <c r="M19" s="310" t="s">
        <v>52</v>
      </c>
      <c r="N19" s="310" t="s">
        <v>468</v>
      </c>
      <c r="O19" s="311">
        <v>38182100</v>
      </c>
      <c r="P19" s="311">
        <v>38182100</v>
      </c>
      <c r="Q19" s="303" t="s">
        <v>469</v>
      </c>
      <c r="R19" s="303" t="s">
        <v>469</v>
      </c>
      <c r="S19" s="303" t="s">
        <v>1565</v>
      </c>
      <c r="T19" s="311">
        <v>3471100</v>
      </c>
      <c r="U19" s="312">
        <v>94091</v>
      </c>
      <c r="V19" s="302" t="s">
        <v>497</v>
      </c>
      <c r="W19" s="313">
        <v>41983</v>
      </c>
      <c r="X19" s="313">
        <v>41991</v>
      </c>
      <c r="Y19" s="314" t="s">
        <v>844</v>
      </c>
    </row>
    <row r="20" spans="1:25" ht="24.95" customHeight="1" x14ac:dyDescent="0.2">
      <c r="A20" s="303">
        <v>16</v>
      </c>
      <c r="B20" s="300" t="s">
        <v>461</v>
      </c>
      <c r="C20" s="300" t="s">
        <v>462</v>
      </c>
      <c r="D20" s="307" t="s">
        <v>489</v>
      </c>
      <c r="E20" s="304" t="s">
        <v>490</v>
      </c>
      <c r="F20" s="304" t="s">
        <v>465</v>
      </c>
      <c r="G20" s="304" t="s">
        <v>391</v>
      </c>
      <c r="H20" s="304" t="s">
        <v>466</v>
      </c>
      <c r="I20" s="303">
        <v>77121500</v>
      </c>
      <c r="J20" s="316" t="s">
        <v>1369</v>
      </c>
      <c r="K20" s="308">
        <v>42019</v>
      </c>
      <c r="L20" s="18">
        <v>11</v>
      </c>
      <c r="M20" s="310" t="s">
        <v>52</v>
      </c>
      <c r="N20" s="310" t="s">
        <v>468</v>
      </c>
      <c r="O20" s="311">
        <v>25945700</v>
      </c>
      <c r="P20" s="311">
        <v>25945700</v>
      </c>
      <c r="Q20" s="303" t="s">
        <v>469</v>
      </c>
      <c r="R20" s="303" t="s">
        <v>469</v>
      </c>
      <c r="S20" s="303" t="s">
        <v>1565</v>
      </c>
      <c r="T20" s="311">
        <v>2358700</v>
      </c>
      <c r="U20" s="312">
        <v>94092</v>
      </c>
      <c r="V20" s="302" t="s">
        <v>498</v>
      </c>
      <c r="W20" s="313">
        <v>41991</v>
      </c>
      <c r="X20" s="313">
        <v>41995</v>
      </c>
      <c r="Y20" s="314" t="s">
        <v>843</v>
      </c>
    </row>
    <row r="21" spans="1:25" ht="24.95" customHeight="1" x14ac:dyDescent="0.2">
      <c r="A21" s="303">
        <v>17</v>
      </c>
      <c r="B21" s="300" t="s">
        <v>461</v>
      </c>
      <c r="C21" s="300" t="s">
        <v>462</v>
      </c>
      <c r="D21" s="307" t="s">
        <v>489</v>
      </c>
      <c r="E21" s="304" t="s">
        <v>490</v>
      </c>
      <c r="F21" s="304" t="s">
        <v>465</v>
      </c>
      <c r="G21" s="304" t="s">
        <v>391</v>
      </c>
      <c r="H21" s="304" t="s">
        <v>466</v>
      </c>
      <c r="I21" s="303">
        <v>77121500</v>
      </c>
      <c r="J21" s="316" t="s">
        <v>1386</v>
      </c>
      <c r="K21" s="308">
        <v>42019</v>
      </c>
      <c r="L21" s="18">
        <v>11</v>
      </c>
      <c r="M21" s="310" t="s">
        <v>52</v>
      </c>
      <c r="N21" s="310" t="s">
        <v>468</v>
      </c>
      <c r="O21" s="311">
        <v>22206800</v>
      </c>
      <c r="P21" s="311">
        <v>22206800</v>
      </c>
      <c r="Q21" s="303" t="s">
        <v>469</v>
      </c>
      <c r="R21" s="303" t="s">
        <v>469</v>
      </c>
      <c r="S21" s="303" t="s">
        <v>1565</v>
      </c>
      <c r="T21" s="311">
        <v>2018800</v>
      </c>
      <c r="U21" s="312">
        <v>94093</v>
      </c>
      <c r="V21" s="302" t="s">
        <v>499</v>
      </c>
      <c r="W21" s="313">
        <v>41983</v>
      </c>
      <c r="X21" s="313">
        <v>41995</v>
      </c>
      <c r="Y21" s="314" t="s">
        <v>843</v>
      </c>
    </row>
    <row r="22" spans="1:25" ht="24.95" customHeight="1" x14ac:dyDescent="0.2">
      <c r="A22" s="303">
        <v>18</v>
      </c>
      <c r="B22" s="300" t="s">
        <v>461</v>
      </c>
      <c r="C22" s="300" t="s">
        <v>462</v>
      </c>
      <c r="D22" s="307" t="s">
        <v>489</v>
      </c>
      <c r="E22" s="304" t="s">
        <v>490</v>
      </c>
      <c r="F22" s="304" t="s">
        <v>465</v>
      </c>
      <c r="G22" s="304" t="s">
        <v>391</v>
      </c>
      <c r="H22" s="304" t="s">
        <v>466</v>
      </c>
      <c r="I22" s="303">
        <v>77121500</v>
      </c>
      <c r="J22" s="316" t="s">
        <v>1370</v>
      </c>
      <c r="K22" s="308">
        <v>42019</v>
      </c>
      <c r="L22" s="18">
        <v>11</v>
      </c>
      <c r="M22" s="310" t="s">
        <v>52</v>
      </c>
      <c r="N22" s="310" t="s">
        <v>468</v>
      </c>
      <c r="O22" s="311">
        <v>38182100</v>
      </c>
      <c r="P22" s="311">
        <v>38182100</v>
      </c>
      <c r="Q22" s="303" t="s">
        <v>469</v>
      </c>
      <c r="R22" s="303" t="s">
        <v>469</v>
      </c>
      <c r="S22" s="303" t="s">
        <v>1565</v>
      </c>
      <c r="T22" s="311">
        <v>3471100</v>
      </c>
      <c r="U22" s="312">
        <v>94094</v>
      </c>
      <c r="V22" s="302" t="s">
        <v>500</v>
      </c>
      <c r="W22" s="313">
        <v>41983</v>
      </c>
      <c r="X22" s="313">
        <v>41991</v>
      </c>
      <c r="Y22" s="314" t="s">
        <v>844</v>
      </c>
    </row>
    <row r="23" spans="1:25" ht="24.95" customHeight="1" x14ac:dyDescent="0.2">
      <c r="A23" s="303">
        <v>19</v>
      </c>
      <c r="B23" s="300" t="s">
        <v>461</v>
      </c>
      <c r="C23" s="300" t="s">
        <v>462</v>
      </c>
      <c r="D23" s="307" t="s">
        <v>489</v>
      </c>
      <c r="E23" s="304" t="s">
        <v>490</v>
      </c>
      <c r="F23" s="304" t="s">
        <v>465</v>
      </c>
      <c r="G23" s="304" t="s">
        <v>391</v>
      </c>
      <c r="H23" s="304" t="s">
        <v>466</v>
      </c>
      <c r="I23" s="303">
        <v>77121500</v>
      </c>
      <c r="J23" s="316" t="s">
        <v>1486</v>
      </c>
      <c r="K23" s="308">
        <v>42019</v>
      </c>
      <c r="L23" s="18">
        <v>11</v>
      </c>
      <c r="M23" s="310" t="s">
        <v>52</v>
      </c>
      <c r="N23" s="310" t="s">
        <v>468</v>
      </c>
      <c r="O23" s="311">
        <v>25945700</v>
      </c>
      <c r="P23" s="311">
        <v>25945700</v>
      </c>
      <c r="Q23" s="303" t="s">
        <v>469</v>
      </c>
      <c r="R23" s="303" t="s">
        <v>469</v>
      </c>
      <c r="S23" s="303" t="s">
        <v>1565</v>
      </c>
      <c r="T23" s="311">
        <v>2358700</v>
      </c>
      <c r="U23" s="312">
        <v>94095</v>
      </c>
      <c r="V23" s="302" t="s">
        <v>501</v>
      </c>
      <c r="W23" s="313">
        <v>41983</v>
      </c>
      <c r="X23" s="313">
        <v>41991</v>
      </c>
      <c r="Y23" s="314" t="s">
        <v>843</v>
      </c>
    </row>
    <row r="24" spans="1:25" ht="24.95" customHeight="1" x14ac:dyDescent="0.2">
      <c r="A24" s="303">
        <v>21</v>
      </c>
      <c r="B24" s="300" t="s">
        <v>461</v>
      </c>
      <c r="C24" s="300" t="s">
        <v>462</v>
      </c>
      <c r="D24" s="307" t="s">
        <v>489</v>
      </c>
      <c r="E24" s="304" t="s">
        <v>490</v>
      </c>
      <c r="F24" s="304" t="s">
        <v>465</v>
      </c>
      <c r="G24" s="304" t="s">
        <v>391</v>
      </c>
      <c r="H24" s="304" t="s">
        <v>466</v>
      </c>
      <c r="I24" s="303">
        <v>77121500</v>
      </c>
      <c r="J24" s="316" t="s">
        <v>1385</v>
      </c>
      <c r="K24" s="308">
        <v>42019</v>
      </c>
      <c r="L24" s="18">
        <v>11</v>
      </c>
      <c r="M24" s="310" t="s">
        <v>52</v>
      </c>
      <c r="N24" s="310" t="s">
        <v>468</v>
      </c>
      <c r="O24" s="311">
        <v>22206800</v>
      </c>
      <c r="P24" s="311">
        <v>22206800</v>
      </c>
      <c r="Q24" s="303" t="s">
        <v>469</v>
      </c>
      <c r="R24" s="303" t="s">
        <v>469</v>
      </c>
      <c r="S24" s="303" t="s">
        <v>1565</v>
      </c>
      <c r="T24" s="311">
        <v>2018800</v>
      </c>
      <c r="U24" s="312">
        <v>94096</v>
      </c>
      <c r="V24" s="302" t="s">
        <v>502</v>
      </c>
      <c r="W24" s="313">
        <v>41983</v>
      </c>
      <c r="X24" s="313">
        <v>41995</v>
      </c>
      <c r="Y24" s="314" t="s">
        <v>843</v>
      </c>
    </row>
    <row r="25" spans="1:25" ht="24.95" customHeight="1" x14ac:dyDescent="0.2">
      <c r="A25" s="303">
        <v>20</v>
      </c>
      <c r="B25" s="300" t="s">
        <v>461</v>
      </c>
      <c r="C25" s="300" t="s">
        <v>462</v>
      </c>
      <c r="D25" s="307" t="s">
        <v>489</v>
      </c>
      <c r="E25" s="304" t="s">
        <v>490</v>
      </c>
      <c r="F25" s="304" t="s">
        <v>465</v>
      </c>
      <c r="G25" s="304" t="s">
        <v>391</v>
      </c>
      <c r="H25" s="304" t="s">
        <v>466</v>
      </c>
      <c r="I25" s="303">
        <v>77121500</v>
      </c>
      <c r="J25" s="316" t="s">
        <v>503</v>
      </c>
      <c r="K25" s="308">
        <v>42019</v>
      </c>
      <c r="L25" s="18">
        <v>10</v>
      </c>
      <c r="M25" s="310" t="s">
        <v>52</v>
      </c>
      <c r="N25" s="310" t="s">
        <v>468</v>
      </c>
      <c r="O25" s="311">
        <v>27604000</v>
      </c>
      <c r="P25" s="311">
        <v>27604000</v>
      </c>
      <c r="Q25" s="303" t="s">
        <v>469</v>
      </c>
      <c r="R25" s="303" t="s">
        <v>469</v>
      </c>
      <c r="S25" s="303" t="s">
        <v>1565</v>
      </c>
      <c r="T25" s="311">
        <v>2760400</v>
      </c>
      <c r="U25" s="312">
        <v>94097</v>
      </c>
      <c r="V25" s="302" t="s">
        <v>504</v>
      </c>
      <c r="W25" s="314"/>
      <c r="X25" s="314"/>
      <c r="Y25" s="314"/>
    </row>
    <row r="26" spans="1:25" ht="24.95" customHeight="1" x14ac:dyDescent="0.2">
      <c r="A26" s="303">
        <v>22</v>
      </c>
      <c r="B26" s="300" t="s">
        <v>461</v>
      </c>
      <c r="C26" s="300" t="s">
        <v>462</v>
      </c>
      <c r="D26" s="307" t="s">
        <v>489</v>
      </c>
      <c r="E26" s="304" t="s">
        <v>490</v>
      </c>
      <c r="F26" s="304" t="s">
        <v>465</v>
      </c>
      <c r="G26" s="304" t="s">
        <v>391</v>
      </c>
      <c r="H26" s="304" t="s">
        <v>466</v>
      </c>
      <c r="I26" s="303">
        <v>77121500</v>
      </c>
      <c r="J26" s="316" t="s">
        <v>505</v>
      </c>
      <c r="K26" s="308">
        <v>42019</v>
      </c>
      <c r="L26" s="18">
        <v>11</v>
      </c>
      <c r="M26" s="310" t="s">
        <v>52</v>
      </c>
      <c r="N26" s="310" t="s">
        <v>468</v>
      </c>
      <c r="O26" s="311">
        <v>17448200</v>
      </c>
      <c r="P26" s="311">
        <v>17448200</v>
      </c>
      <c r="Q26" s="303" t="s">
        <v>469</v>
      </c>
      <c r="R26" s="303" t="s">
        <v>469</v>
      </c>
      <c r="S26" s="303" t="s">
        <v>1565</v>
      </c>
      <c r="T26" s="311">
        <v>1586200</v>
      </c>
      <c r="U26" s="312">
        <v>94098</v>
      </c>
      <c r="V26" s="302" t="s">
        <v>506</v>
      </c>
      <c r="W26" s="313">
        <v>42027</v>
      </c>
      <c r="X26" s="313">
        <v>42032</v>
      </c>
      <c r="Y26" s="314" t="s">
        <v>843</v>
      </c>
    </row>
    <row r="27" spans="1:25" ht="24.95" customHeight="1" x14ac:dyDescent="0.2">
      <c r="A27" s="303">
        <v>23</v>
      </c>
      <c r="B27" s="300" t="s">
        <v>461</v>
      </c>
      <c r="C27" s="300" t="s">
        <v>462</v>
      </c>
      <c r="D27" s="307" t="s">
        <v>489</v>
      </c>
      <c r="E27" s="304" t="s">
        <v>490</v>
      </c>
      <c r="F27" s="304" t="s">
        <v>465</v>
      </c>
      <c r="G27" s="304" t="s">
        <v>391</v>
      </c>
      <c r="H27" s="304" t="s">
        <v>466</v>
      </c>
      <c r="I27" s="303">
        <v>77121500</v>
      </c>
      <c r="J27" s="316" t="s">
        <v>1361</v>
      </c>
      <c r="K27" s="308">
        <v>42019</v>
      </c>
      <c r="L27" s="18">
        <v>11</v>
      </c>
      <c r="M27" s="310" t="s">
        <v>52</v>
      </c>
      <c r="N27" s="310" t="s">
        <v>468</v>
      </c>
      <c r="O27" s="311">
        <v>30364400</v>
      </c>
      <c r="P27" s="311">
        <v>30364400</v>
      </c>
      <c r="Q27" s="303" t="s">
        <v>469</v>
      </c>
      <c r="R27" s="303" t="s">
        <v>469</v>
      </c>
      <c r="S27" s="303" t="s">
        <v>1565</v>
      </c>
      <c r="T27" s="311">
        <v>2760400</v>
      </c>
      <c r="U27" s="312">
        <v>94099</v>
      </c>
      <c r="V27" s="302" t="s">
        <v>507</v>
      </c>
      <c r="W27" s="313">
        <v>41983</v>
      </c>
      <c r="X27" s="313">
        <v>41991</v>
      </c>
      <c r="Y27" s="314" t="s">
        <v>843</v>
      </c>
    </row>
    <row r="28" spans="1:25" s="44" customFormat="1" ht="24.95" customHeight="1" x14ac:dyDescent="0.2">
      <c r="A28" s="303">
        <v>24</v>
      </c>
      <c r="B28" s="300" t="s">
        <v>461</v>
      </c>
      <c r="C28" s="300" t="s">
        <v>462</v>
      </c>
      <c r="D28" s="307" t="s">
        <v>489</v>
      </c>
      <c r="E28" s="304" t="s">
        <v>490</v>
      </c>
      <c r="F28" s="304" t="s">
        <v>465</v>
      </c>
      <c r="G28" s="304" t="s">
        <v>391</v>
      </c>
      <c r="H28" s="304" t="s">
        <v>466</v>
      </c>
      <c r="I28" s="303">
        <v>77121500</v>
      </c>
      <c r="J28" s="316" t="s">
        <v>1369</v>
      </c>
      <c r="K28" s="308">
        <v>42019</v>
      </c>
      <c r="L28" s="18">
        <v>11</v>
      </c>
      <c r="M28" s="310" t="s">
        <v>52</v>
      </c>
      <c r="N28" s="310" t="s">
        <v>468</v>
      </c>
      <c r="O28" s="311">
        <v>33876700</v>
      </c>
      <c r="P28" s="311">
        <v>33876700</v>
      </c>
      <c r="Q28" s="303" t="s">
        <v>469</v>
      </c>
      <c r="R28" s="303" t="s">
        <v>469</v>
      </c>
      <c r="S28" s="303" t="s">
        <v>1565</v>
      </c>
      <c r="T28" s="311">
        <v>3079700</v>
      </c>
      <c r="U28" s="312">
        <v>94100</v>
      </c>
      <c r="V28" s="302" t="s">
        <v>508</v>
      </c>
      <c r="W28" s="313">
        <v>41989</v>
      </c>
      <c r="X28" s="313">
        <v>41991</v>
      </c>
      <c r="Y28" s="314" t="s">
        <v>844</v>
      </c>
    </row>
    <row r="29" spans="1:25" ht="24.95" customHeight="1" x14ac:dyDescent="0.2">
      <c r="A29" s="303">
        <v>25</v>
      </c>
      <c r="B29" s="300" t="s">
        <v>461</v>
      </c>
      <c r="C29" s="300" t="s">
        <v>462</v>
      </c>
      <c r="D29" s="307" t="s">
        <v>489</v>
      </c>
      <c r="E29" s="304" t="s">
        <v>490</v>
      </c>
      <c r="F29" s="304" t="s">
        <v>465</v>
      </c>
      <c r="G29" s="304" t="s">
        <v>391</v>
      </c>
      <c r="H29" s="304" t="s">
        <v>466</v>
      </c>
      <c r="I29" s="303">
        <v>77121500</v>
      </c>
      <c r="J29" s="316" t="s">
        <v>1369</v>
      </c>
      <c r="K29" s="308">
        <v>42019</v>
      </c>
      <c r="L29" s="18">
        <v>11</v>
      </c>
      <c r="M29" s="310" t="s">
        <v>52</v>
      </c>
      <c r="N29" s="310" t="s">
        <v>468</v>
      </c>
      <c r="O29" s="311">
        <v>25945700</v>
      </c>
      <c r="P29" s="311">
        <v>25945700</v>
      </c>
      <c r="Q29" s="303" t="s">
        <v>469</v>
      </c>
      <c r="R29" s="303" t="s">
        <v>469</v>
      </c>
      <c r="S29" s="303" t="s">
        <v>1565</v>
      </c>
      <c r="T29" s="311">
        <v>2358700</v>
      </c>
      <c r="U29" s="312">
        <v>94101</v>
      </c>
      <c r="V29" s="302" t="s">
        <v>509</v>
      </c>
      <c r="W29" s="313">
        <v>41983</v>
      </c>
      <c r="X29" s="313">
        <v>42009</v>
      </c>
      <c r="Y29" s="313">
        <v>42009</v>
      </c>
    </row>
    <row r="30" spans="1:25" ht="24.95" customHeight="1" x14ac:dyDescent="0.2">
      <c r="A30" s="303">
        <v>26</v>
      </c>
      <c r="B30" s="300" t="s">
        <v>461</v>
      </c>
      <c r="C30" s="300" t="s">
        <v>462</v>
      </c>
      <c r="D30" s="307" t="s">
        <v>489</v>
      </c>
      <c r="E30" s="304" t="s">
        <v>490</v>
      </c>
      <c r="F30" s="304" t="s">
        <v>465</v>
      </c>
      <c r="G30" s="304" t="s">
        <v>391</v>
      </c>
      <c r="H30" s="304" t="s">
        <v>466</v>
      </c>
      <c r="I30" s="303">
        <v>77121500</v>
      </c>
      <c r="J30" s="316" t="s">
        <v>1361</v>
      </c>
      <c r="K30" s="308">
        <v>42019</v>
      </c>
      <c r="L30" s="18">
        <v>11</v>
      </c>
      <c r="M30" s="310" t="s">
        <v>52</v>
      </c>
      <c r="N30" s="310" t="s">
        <v>468</v>
      </c>
      <c r="O30" s="311">
        <v>30364400</v>
      </c>
      <c r="P30" s="311">
        <v>30364400</v>
      </c>
      <c r="Q30" s="303" t="s">
        <v>469</v>
      </c>
      <c r="R30" s="303" t="s">
        <v>469</v>
      </c>
      <c r="S30" s="303" t="s">
        <v>1565</v>
      </c>
      <c r="T30" s="311">
        <v>2760400</v>
      </c>
      <c r="U30" s="312">
        <v>94102</v>
      </c>
      <c r="V30" s="302" t="s">
        <v>510</v>
      </c>
      <c r="W30" s="313">
        <v>41983</v>
      </c>
      <c r="X30" s="313">
        <v>41989</v>
      </c>
      <c r="Y30" s="314" t="s">
        <v>844</v>
      </c>
    </row>
    <row r="31" spans="1:25" ht="24.95" customHeight="1" x14ac:dyDescent="0.2">
      <c r="A31" s="303">
        <v>27</v>
      </c>
      <c r="B31" s="300" t="s">
        <v>461</v>
      </c>
      <c r="C31" s="300" t="s">
        <v>462</v>
      </c>
      <c r="D31" s="307" t="s">
        <v>489</v>
      </c>
      <c r="E31" s="304" t="s">
        <v>490</v>
      </c>
      <c r="F31" s="304" t="s">
        <v>465</v>
      </c>
      <c r="G31" s="304" t="s">
        <v>391</v>
      </c>
      <c r="H31" s="304" t="s">
        <v>466</v>
      </c>
      <c r="I31" s="303">
        <v>77121500</v>
      </c>
      <c r="J31" s="316" t="s">
        <v>1201</v>
      </c>
      <c r="K31" s="308">
        <v>42019</v>
      </c>
      <c r="L31" s="18">
        <v>11</v>
      </c>
      <c r="M31" s="310" t="s">
        <v>52</v>
      </c>
      <c r="N31" s="310" t="s">
        <v>468</v>
      </c>
      <c r="O31" s="311">
        <v>33876700</v>
      </c>
      <c r="P31" s="311">
        <v>33876700</v>
      </c>
      <c r="Q31" s="303" t="s">
        <v>469</v>
      </c>
      <c r="R31" s="303" t="s">
        <v>469</v>
      </c>
      <c r="S31" s="303" t="s">
        <v>1565</v>
      </c>
      <c r="T31" s="311">
        <v>3079700</v>
      </c>
      <c r="U31" s="312">
        <v>94103</v>
      </c>
      <c r="V31" s="302" t="s">
        <v>511</v>
      </c>
      <c r="W31" s="313">
        <v>41978</v>
      </c>
      <c r="X31" s="313">
        <v>41988</v>
      </c>
      <c r="Y31" s="314" t="s">
        <v>843</v>
      </c>
    </row>
    <row r="32" spans="1:25" ht="24.95" customHeight="1" x14ac:dyDescent="0.2">
      <c r="A32" s="303">
        <v>28</v>
      </c>
      <c r="B32" s="300" t="s">
        <v>461</v>
      </c>
      <c r="C32" s="300" t="s">
        <v>462</v>
      </c>
      <c r="D32" s="307" t="s">
        <v>489</v>
      </c>
      <c r="E32" s="304" t="s">
        <v>490</v>
      </c>
      <c r="F32" s="304" t="s">
        <v>465</v>
      </c>
      <c r="G32" s="304" t="s">
        <v>391</v>
      </c>
      <c r="H32" s="304" t="s">
        <v>466</v>
      </c>
      <c r="I32" s="303">
        <v>77121500</v>
      </c>
      <c r="J32" s="316" t="s">
        <v>1461</v>
      </c>
      <c r="K32" s="308">
        <v>42019</v>
      </c>
      <c r="L32" s="18">
        <v>11</v>
      </c>
      <c r="M32" s="310" t="s">
        <v>52</v>
      </c>
      <c r="N32" s="310" t="s">
        <v>468</v>
      </c>
      <c r="O32" s="311">
        <v>38182100</v>
      </c>
      <c r="P32" s="311">
        <v>38182100</v>
      </c>
      <c r="Q32" s="303" t="s">
        <v>469</v>
      </c>
      <c r="R32" s="303" t="s">
        <v>469</v>
      </c>
      <c r="S32" s="303" t="s">
        <v>1565</v>
      </c>
      <c r="T32" s="311">
        <v>3471100</v>
      </c>
      <c r="U32" s="312">
        <v>94104</v>
      </c>
      <c r="V32" s="302" t="s">
        <v>512</v>
      </c>
      <c r="W32" s="313">
        <v>41983</v>
      </c>
      <c r="X32" s="313">
        <v>42009</v>
      </c>
      <c r="Y32" s="314" t="s">
        <v>843</v>
      </c>
    </row>
    <row r="33" spans="1:25" ht="24.95" customHeight="1" x14ac:dyDescent="0.2">
      <c r="A33" s="303">
        <v>29</v>
      </c>
      <c r="B33" s="300" t="s">
        <v>461</v>
      </c>
      <c r="C33" s="300" t="s">
        <v>462</v>
      </c>
      <c r="D33" s="307" t="s">
        <v>489</v>
      </c>
      <c r="E33" s="304" t="s">
        <v>490</v>
      </c>
      <c r="F33" s="304" t="s">
        <v>465</v>
      </c>
      <c r="G33" s="304" t="s">
        <v>391</v>
      </c>
      <c r="H33" s="304" t="s">
        <v>466</v>
      </c>
      <c r="I33" s="303">
        <v>77121500</v>
      </c>
      <c r="J33" s="316" t="s">
        <v>1384</v>
      </c>
      <c r="K33" s="308">
        <v>42019</v>
      </c>
      <c r="L33" s="18">
        <v>11</v>
      </c>
      <c r="M33" s="310" t="s">
        <v>52</v>
      </c>
      <c r="N33" s="310" t="s">
        <v>468</v>
      </c>
      <c r="O33" s="311">
        <v>22206800</v>
      </c>
      <c r="P33" s="311">
        <v>22206800</v>
      </c>
      <c r="Q33" s="303" t="s">
        <v>469</v>
      </c>
      <c r="R33" s="303" t="s">
        <v>469</v>
      </c>
      <c r="S33" s="303" t="s">
        <v>1565</v>
      </c>
      <c r="T33" s="311">
        <v>2018800</v>
      </c>
      <c r="U33" s="312">
        <v>94105</v>
      </c>
      <c r="V33" s="302" t="s">
        <v>513</v>
      </c>
      <c r="W33" s="313">
        <v>41989</v>
      </c>
      <c r="X33" s="313">
        <v>42009</v>
      </c>
      <c r="Y33" s="314" t="s">
        <v>843</v>
      </c>
    </row>
    <row r="34" spans="1:25" ht="24.95" customHeight="1" x14ac:dyDescent="0.2">
      <c r="A34" s="303">
        <v>30</v>
      </c>
      <c r="B34" s="300" t="s">
        <v>461</v>
      </c>
      <c r="C34" s="300" t="s">
        <v>462</v>
      </c>
      <c r="D34" s="307" t="s">
        <v>489</v>
      </c>
      <c r="E34" s="304" t="s">
        <v>490</v>
      </c>
      <c r="F34" s="304" t="s">
        <v>465</v>
      </c>
      <c r="G34" s="304" t="s">
        <v>391</v>
      </c>
      <c r="H34" s="304" t="s">
        <v>466</v>
      </c>
      <c r="I34" s="303">
        <v>77121500</v>
      </c>
      <c r="J34" s="316" t="s">
        <v>1372</v>
      </c>
      <c r="K34" s="308">
        <v>42019</v>
      </c>
      <c r="L34" s="18">
        <v>11</v>
      </c>
      <c r="M34" s="310" t="s">
        <v>52</v>
      </c>
      <c r="N34" s="310" t="s">
        <v>468</v>
      </c>
      <c r="O34" s="311">
        <v>55517000</v>
      </c>
      <c r="P34" s="311">
        <v>55517000</v>
      </c>
      <c r="Q34" s="303" t="s">
        <v>469</v>
      </c>
      <c r="R34" s="303" t="s">
        <v>469</v>
      </c>
      <c r="S34" s="303" t="s">
        <v>1565</v>
      </c>
      <c r="T34" s="311">
        <v>5047000</v>
      </c>
      <c r="U34" s="312">
        <v>94106</v>
      </c>
      <c r="V34" s="302" t="s">
        <v>514</v>
      </c>
      <c r="W34" s="313">
        <v>41989</v>
      </c>
      <c r="X34" s="313">
        <v>41991</v>
      </c>
      <c r="Y34" s="314" t="s">
        <v>844</v>
      </c>
    </row>
    <row r="35" spans="1:25" ht="24.95" customHeight="1" x14ac:dyDescent="0.2">
      <c r="A35" s="303">
        <v>31</v>
      </c>
      <c r="B35" s="300" t="s">
        <v>461</v>
      </c>
      <c r="C35" s="300" t="s">
        <v>462</v>
      </c>
      <c r="D35" s="307" t="s">
        <v>489</v>
      </c>
      <c r="E35" s="304" t="s">
        <v>490</v>
      </c>
      <c r="F35" s="304" t="s">
        <v>465</v>
      </c>
      <c r="G35" s="304" t="s">
        <v>391</v>
      </c>
      <c r="H35" s="304" t="s">
        <v>466</v>
      </c>
      <c r="I35" s="303">
        <v>77121500</v>
      </c>
      <c r="J35" s="316" t="s">
        <v>1407</v>
      </c>
      <c r="K35" s="308">
        <v>42019</v>
      </c>
      <c r="L35" s="18">
        <v>11</v>
      </c>
      <c r="M35" s="310" t="s">
        <v>52</v>
      </c>
      <c r="N35" s="310" t="s">
        <v>468</v>
      </c>
      <c r="O35" s="311">
        <v>43960400</v>
      </c>
      <c r="P35" s="311">
        <v>43960400</v>
      </c>
      <c r="Q35" s="303" t="s">
        <v>469</v>
      </c>
      <c r="R35" s="303" t="s">
        <v>469</v>
      </c>
      <c r="S35" s="303" t="s">
        <v>1565</v>
      </c>
      <c r="T35" s="311">
        <v>3996400</v>
      </c>
      <c r="U35" s="312">
        <v>94107</v>
      </c>
      <c r="V35" s="302" t="s">
        <v>515</v>
      </c>
      <c r="W35" s="313">
        <v>41988</v>
      </c>
      <c r="X35" s="313">
        <v>41995</v>
      </c>
      <c r="Y35" s="314" t="s">
        <v>843</v>
      </c>
    </row>
    <row r="36" spans="1:25" ht="24.95" customHeight="1" x14ac:dyDescent="0.2">
      <c r="A36" s="303">
        <v>32</v>
      </c>
      <c r="B36" s="300" t="s">
        <v>461</v>
      </c>
      <c r="C36" s="300" t="s">
        <v>462</v>
      </c>
      <c r="D36" s="307" t="s">
        <v>489</v>
      </c>
      <c r="E36" s="304" t="s">
        <v>490</v>
      </c>
      <c r="F36" s="304" t="s">
        <v>465</v>
      </c>
      <c r="G36" s="304" t="s">
        <v>391</v>
      </c>
      <c r="H36" s="304" t="s">
        <v>466</v>
      </c>
      <c r="I36" s="303">
        <v>77121500</v>
      </c>
      <c r="J36" s="315" t="s">
        <v>1555</v>
      </c>
      <c r="K36" s="308">
        <v>42019</v>
      </c>
      <c r="L36" s="18">
        <v>11</v>
      </c>
      <c r="M36" s="310" t="s">
        <v>52</v>
      </c>
      <c r="N36" s="310" t="s">
        <v>468</v>
      </c>
      <c r="O36" s="311">
        <v>61295300</v>
      </c>
      <c r="P36" s="311">
        <v>61295300</v>
      </c>
      <c r="Q36" s="303" t="s">
        <v>469</v>
      </c>
      <c r="R36" s="303" t="s">
        <v>469</v>
      </c>
      <c r="S36" s="303" t="s">
        <v>1565</v>
      </c>
      <c r="T36" s="311">
        <v>5572300</v>
      </c>
      <c r="U36" s="312">
        <v>94108</v>
      </c>
      <c r="V36" s="302" t="s">
        <v>516</v>
      </c>
      <c r="W36" s="313">
        <v>41991</v>
      </c>
      <c r="X36" s="313">
        <v>42026</v>
      </c>
      <c r="Y36" s="314" t="s">
        <v>844</v>
      </c>
    </row>
    <row r="37" spans="1:25" ht="24.95" customHeight="1" x14ac:dyDescent="0.2">
      <c r="A37" s="303">
        <v>33</v>
      </c>
      <c r="B37" s="300" t="s">
        <v>461</v>
      </c>
      <c r="C37" s="300" t="s">
        <v>462</v>
      </c>
      <c r="D37" s="307" t="s">
        <v>489</v>
      </c>
      <c r="E37" s="304" t="s">
        <v>490</v>
      </c>
      <c r="F37" s="304" t="s">
        <v>465</v>
      </c>
      <c r="G37" s="304" t="s">
        <v>391</v>
      </c>
      <c r="H37" s="304" t="s">
        <v>466</v>
      </c>
      <c r="I37" s="303">
        <v>77121500</v>
      </c>
      <c r="J37" s="315" t="s">
        <v>517</v>
      </c>
      <c r="K37" s="308">
        <v>42019</v>
      </c>
      <c r="L37" s="18">
        <v>11</v>
      </c>
      <c r="M37" s="310" t="s">
        <v>52</v>
      </c>
      <c r="N37" s="310" t="s">
        <v>468</v>
      </c>
      <c r="O37" s="311">
        <v>23906300</v>
      </c>
      <c r="P37" s="311">
        <v>23906300</v>
      </c>
      <c r="Q37" s="303" t="s">
        <v>469</v>
      </c>
      <c r="R37" s="303" t="s">
        <v>469</v>
      </c>
      <c r="S37" s="303" t="s">
        <v>1565</v>
      </c>
      <c r="T37" s="311">
        <v>2173300</v>
      </c>
      <c r="U37" s="312">
        <v>94159</v>
      </c>
      <c r="V37" s="302" t="s">
        <v>518</v>
      </c>
      <c r="W37" s="313">
        <v>41967</v>
      </c>
      <c r="X37" s="313">
        <v>41970</v>
      </c>
      <c r="Y37" s="314" t="s">
        <v>843</v>
      </c>
    </row>
    <row r="38" spans="1:25" ht="24.95" customHeight="1" x14ac:dyDescent="0.2">
      <c r="A38" s="303">
        <v>34</v>
      </c>
      <c r="B38" s="300" t="s">
        <v>461</v>
      </c>
      <c r="C38" s="300" t="s">
        <v>462</v>
      </c>
      <c r="D38" s="307" t="s">
        <v>489</v>
      </c>
      <c r="E38" s="304" t="s">
        <v>490</v>
      </c>
      <c r="F38" s="304" t="s">
        <v>465</v>
      </c>
      <c r="G38" s="304" t="s">
        <v>391</v>
      </c>
      <c r="H38" s="304" t="s">
        <v>466</v>
      </c>
      <c r="I38" s="303">
        <v>77121500</v>
      </c>
      <c r="J38" s="316" t="s">
        <v>1408</v>
      </c>
      <c r="K38" s="308">
        <v>42019</v>
      </c>
      <c r="L38" s="317">
        <v>11</v>
      </c>
      <c r="M38" s="310" t="s">
        <v>52</v>
      </c>
      <c r="N38" s="310" t="s">
        <v>468</v>
      </c>
      <c r="O38" s="311">
        <v>18807800</v>
      </c>
      <c r="P38" s="311">
        <v>18807800</v>
      </c>
      <c r="Q38" s="303" t="s">
        <v>469</v>
      </c>
      <c r="R38" s="303" t="s">
        <v>469</v>
      </c>
      <c r="S38" s="303" t="s">
        <v>1565</v>
      </c>
      <c r="T38" s="311">
        <v>1709800</v>
      </c>
      <c r="U38" s="303">
        <v>94170</v>
      </c>
      <c r="V38" s="302" t="s">
        <v>1409</v>
      </c>
      <c r="W38" s="313">
        <v>41991</v>
      </c>
      <c r="X38" s="314"/>
      <c r="Y38" s="314"/>
    </row>
    <row r="39" spans="1:25" ht="24.95" customHeight="1" x14ac:dyDescent="0.2">
      <c r="A39" s="303">
        <v>35</v>
      </c>
      <c r="B39" s="300" t="s">
        <v>461</v>
      </c>
      <c r="C39" s="300" t="s">
        <v>462</v>
      </c>
      <c r="D39" s="307" t="s">
        <v>489</v>
      </c>
      <c r="E39" s="304" t="s">
        <v>490</v>
      </c>
      <c r="F39" s="304" t="s">
        <v>465</v>
      </c>
      <c r="G39" s="304" t="s">
        <v>391</v>
      </c>
      <c r="H39" s="304" t="s">
        <v>466</v>
      </c>
      <c r="I39" s="303">
        <v>77121500</v>
      </c>
      <c r="J39" s="307" t="s">
        <v>483</v>
      </c>
      <c r="K39" s="308">
        <v>42019</v>
      </c>
      <c r="L39" s="317">
        <v>1</v>
      </c>
      <c r="M39" s="310" t="s">
        <v>52</v>
      </c>
      <c r="N39" s="310" t="s">
        <v>468</v>
      </c>
      <c r="O39" s="311">
        <v>2153000</v>
      </c>
      <c r="P39" s="311">
        <v>2153000</v>
      </c>
      <c r="Q39" s="303" t="s">
        <v>469</v>
      </c>
      <c r="R39" s="303" t="s">
        <v>469</v>
      </c>
      <c r="S39" s="303" t="s">
        <v>1565</v>
      </c>
      <c r="T39" s="311">
        <v>911850</v>
      </c>
      <c r="U39" s="303" t="s">
        <v>469</v>
      </c>
      <c r="V39" s="302" t="s">
        <v>484</v>
      </c>
      <c r="W39" s="314"/>
      <c r="X39" s="314"/>
      <c r="Y39" s="314"/>
    </row>
    <row r="40" spans="1:25" ht="24.95" customHeight="1" x14ac:dyDescent="0.2">
      <c r="A40" s="303">
        <v>36</v>
      </c>
      <c r="B40" s="300" t="s">
        <v>461</v>
      </c>
      <c r="C40" s="300" t="s">
        <v>462</v>
      </c>
      <c r="D40" s="307" t="s">
        <v>489</v>
      </c>
      <c r="E40" s="304" t="s">
        <v>490</v>
      </c>
      <c r="F40" s="304" t="s">
        <v>239</v>
      </c>
      <c r="G40" s="304" t="s">
        <v>353</v>
      </c>
      <c r="H40" s="304" t="s">
        <v>485</v>
      </c>
      <c r="I40" s="303">
        <v>77121500</v>
      </c>
      <c r="J40" s="316" t="s">
        <v>519</v>
      </c>
      <c r="K40" s="308">
        <v>42156</v>
      </c>
      <c r="L40" s="309">
        <v>1</v>
      </c>
      <c r="M40" s="310" t="s">
        <v>52</v>
      </c>
      <c r="N40" s="310" t="s">
        <v>468</v>
      </c>
      <c r="O40" s="311">
        <v>7000000</v>
      </c>
      <c r="P40" s="311">
        <v>7000000</v>
      </c>
      <c r="Q40" s="303" t="s">
        <v>469</v>
      </c>
      <c r="R40" s="303" t="s">
        <v>469</v>
      </c>
      <c r="S40" s="303" t="s">
        <v>1565</v>
      </c>
      <c r="T40" s="311">
        <v>7000000</v>
      </c>
      <c r="U40" s="303" t="s">
        <v>469</v>
      </c>
      <c r="V40" s="302" t="s">
        <v>488</v>
      </c>
      <c r="W40" s="314"/>
      <c r="X40" s="314"/>
      <c r="Y40" s="314"/>
    </row>
    <row r="41" spans="1:25" ht="24.95" customHeight="1" x14ac:dyDescent="0.2">
      <c r="A41" s="303">
        <v>37</v>
      </c>
      <c r="B41" s="300" t="s">
        <v>461</v>
      </c>
      <c r="C41" s="300" t="s">
        <v>520</v>
      </c>
      <c r="D41" s="307" t="s">
        <v>489</v>
      </c>
      <c r="E41" s="304" t="s">
        <v>521</v>
      </c>
      <c r="F41" s="304" t="s">
        <v>465</v>
      </c>
      <c r="G41" s="304" t="s">
        <v>391</v>
      </c>
      <c r="H41" s="304" t="s">
        <v>466</v>
      </c>
      <c r="I41" s="303">
        <v>77131600</v>
      </c>
      <c r="J41" s="307" t="s">
        <v>522</v>
      </c>
      <c r="K41" s="308">
        <v>42019</v>
      </c>
      <c r="L41" s="309">
        <v>11</v>
      </c>
      <c r="M41" s="310" t="s">
        <v>52</v>
      </c>
      <c r="N41" s="310" t="s">
        <v>468</v>
      </c>
      <c r="O41" s="311">
        <v>38182100</v>
      </c>
      <c r="P41" s="311">
        <v>38182100</v>
      </c>
      <c r="Q41" s="303" t="s">
        <v>469</v>
      </c>
      <c r="R41" s="303" t="s">
        <v>469</v>
      </c>
      <c r="S41" s="303" t="s">
        <v>1565</v>
      </c>
      <c r="T41" s="311">
        <v>3471100</v>
      </c>
      <c r="U41" s="318">
        <v>94000</v>
      </c>
      <c r="V41" s="300" t="s">
        <v>523</v>
      </c>
      <c r="W41" s="313">
        <v>41967</v>
      </c>
      <c r="X41" s="313">
        <v>41970</v>
      </c>
      <c r="Y41" s="314" t="s">
        <v>843</v>
      </c>
    </row>
    <row r="42" spans="1:25" ht="24.95" customHeight="1" x14ac:dyDescent="0.2">
      <c r="A42" s="303">
        <v>38</v>
      </c>
      <c r="B42" s="300" t="s">
        <v>461</v>
      </c>
      <c r="C42" s="300" t="s">
        <v>520</v>
      </c>
      <c r="D42" s="307" t="s">
        <v>489</v>
      </c>
      <c r="E42" s="304" t="s">
        <v>521</v>
      </c>
      <c r="F42" s="304" t="s">
        <v>465</v>
      </c>
      <c r="G42" s="304" t="s">
        <v>391</v>
      </c>
      <c r="H42" s="304" t="s">
        <v>466</v>
      </c>
      <c r="I42" s="303">
        <v>77131600</v>
      </c>
      <c r="J42" s="307" t="s">
        <v>524</v>
      </c>
      <c r="K42" s="308">
        <v>42019</v>
      </c>
      <c r="L42" s="309">
        <v>11</v>
      </c>
      <c r="M42" s="310" t="s">
        <v>52</v>
      </c>
      <c r="N42" s="310" t="s">
        <v>468</v>
      </c>
      <c r="O42" s="311">
        <v>33876700</v>
      </c>
      <c r="P42" s="311">
        <v>33876700</v>
      </c>
      <c r="Q42" s="303" t="s">
        <v>469</v>
      </c>
      <c r="R42" s="303" t="s">
        <v>469</v>
      </c>
      <c r="S42" s="303" t="s">
        <v>1565</v>
      </c>
      <c r="T42" s="311">
        <v>3079700</v>
      </c>
      <c r="U42" s="312">
        <v>94001</v>
      </c>
      <c r="V42" s="300" t="s">
        <v>525</v>
      </c>
      <c r="W42" s="313">
        <v>41967</v>
      </c>
      <c r="X42" s="313">
        <v>41970</v>
      </c>
      <c r="Y42" s="314" t="s">
        <v>843</v>
      </c>
    </row>
    <row r="43" spans="1:25" ht="24.95" customHeight="1" x14ac:dyDescent="0.2">
      <c r="A43" s="303">
        <v>39</v>
      </c>
      <c r="B43" s="300" t="s">
        <v>461</v>
      </c>
      <c r="C43" s="300" t="s">
        <v>520</v>
      </c>
      <c r="D43" s="307" t="s">
        <v>489</v>
      </c>
      <c r="E43" s="304" t="s">
        <v>521</v>
      </c>
      <c r="F43" s="304" t="s">
        <v>465</v>
      </c>
      <c r="G43" s="304" t="s">
        <v>391</v>
      </c>
      <c r="H43" s="304" t="s">
        <v>466</v>
      </c>
      <c r="I43" s="303">
        <v>77131600</v>
      </c>
      <c r="J43" s="307" t="s">
        <v>526</v>
      </c>
      <c r="K43" s="308">
        <v>42019</v>
      </c>
      <c r="L43" s="309">
        <v>11</v>
      </c>
      <c r="M43" s="310" t="s">
        <v>52</v>
      </c>
      <c r="N43" s="310" t="s">
        <v>468</v>
      </c>
      <c r="O43" s="311">
        <v>38182100</v>
      </c>
      <c r="P43" s="311">
        <v>38182100</v>
      </c>
      <c r="Q43" s="303" t="s">
        <v>469</v>
      </c>
      <c r="R43" s="303" t="s">
        <v>469</v>
      </c>
      <c r="S43" s="303" t="s">
        <v>1565</v>
      </c>
      <c r="T43" s="311">
        <v>3471100</v>
      </c>
      <c r="U43" s="312">
        <v>94002</v>
      </c>
      <c r="V43" s="300" t="s">
        <v>527</v>
      </c>
      <c r="W43" s="313">
        <v>41967</v>
      </c>
      <c r="X43" s="313">
        <v>41970</v>
      </c>
      <c r="Y43" s="314" t="s">
        <v>843</v>
      </c>
    </row>
    <row r="44" spans="1:25" ht="24.95" customHeight="1" x14ac:dyDescent="0.2">
      <c r="A44" s="303">
        <v>40</v>
      </c>
      <c r="B44" s="300" t="s">
        <v>461</v>
      </c>
      <c r="C44" s="300" t="s">
        <v>520</v>
      </c>
      <c r="D44" s="307" t="s">
        <v>489</v>
      </c>
      <c r="E44" s="304" t="s">
        <v>521</v>
      </c>
      <c r="F44" s="304" t="s">
        <v>465</v>
      </c>
      <c r="G44" s="304" t="s">
        <v>391</v>
      </c>
      <c r="H44" s="304" t="s">
        <v>466</v>
      </c>
      <c r="I44" s="303">
        <v>77131600</v>
      </c>
      <c r="J44" s="307" t="s">
        <v>528</v>
      </c>
      <c r="K44" s="308">
        <v>42019</v>
      </c>
      <c r="L44" s="309">
        <v>11</v>
      </c>
      <c r="M44" s="310" t="s">
        <v>52</v>
      </c>
      <c r="N44" s="310" t="s">
        <v>468</v>
      </c>
      <c r="O44" s="311">
        <v>18807800</v>
      </c>
      <c r="P44" s="311">
        <v>18807800</v>
      </c>
      <c r="Q44" s="303" t="s">
        <v>469</v>
      </c>
      <c r="R44" s="303" t="s">
        <v>469</v>
      </c>
      <c r="S44" s="303" t="s">
        <v>1565</v>
      </c>
      <c r="T44" s="311">
        <v>1709800</v>
      </c>
      <c r="U44" s="312">
        <v>94003</v>
      </c>
      <c r="V44" s="300" t="s">
        <v>529</v>
      </c>
      <c r="W44" s="313">
        <v>41967</v>
      </c>
      <c r="X44" s="313">
        <v>41970</v>
      </c>
      <c r="Y44" s="314" t="s">
        <v>843</v>
      </c>
    </row>
    <row r="45" spans="1:25" ht="24.95" customHeight="1" x14ac:dyDescent="0.2">
      <c r="A45" s="303">
        <v>41</v>
      </c>
      <c r="B45" s="300" t="s">
        <v>461</v>
      </c>
      <c r="C45" s="300" t="s">
        <v>520</v>
      </c>
      <c r="D45" s="307" t="s">
        <v>489</v>
      </c>
      <c r="E45" s="304" t="s">
        <v>521</v>
      </c>
      <c r="F45" s="304" t="s">
        <v>465</v>
      </c>
      <c r="G45" s="304" t="s">
        <v>391</v>
      </c>
      <c r="H45" s="304" t="s">
        <v>466</v>
      </c>
      <c r="I45" s="303">
        <v>77131600</v>
      </c>
      <c r="J45" s="307" t="s">
        <v>530</v>
      </c>
      <c r="K45" s="308">
        <v>42019</v>
      </c>
      <c r="L45" s="309">
        <v>11</v>
      </c>
      <c r="M45" s="310" t="s">
        <v>52</v>
      </c>
      <c r="N45" s="310" t="s">
        <v>468</v>
      </c>
      <c r="O45" s="311">
        <v>17448200</v>
      </c>
      <c r="P45" s="311">
        <v>17448200</v>
      </c>
      <c r="Q45" s="303" t="s">
        <v>469</v>
      </c>
      <c r="R45" s="303" t="s">
        <v>469</v>
      </c>
      <c r="S45" s="303" t="s">
        <v>1565</v>
      </c>
      <c r="T45" s="311">
        <v>1586200</v>
      </c>
      <c r="U45" s="312">
        <v>94004</v>
      </c>
      <c r="V45" s="300" t="s">
        <v>531</v>
      </c>
      <c r="W45" s="313">
        <v>41967</v>
      </c>
      <c r="X45" s="313">
        <v>41970</v>
      </c>
      <c r="Y45" s="314" t="s">
        <v>843</v>
      </c>
    </row>
    <row r="46" spans="1:25" ht="24.95" customHeight="1" x14ac:dyDescent="0.2">
      <c r="A46" s="303">
        <v>42</v>
      </c>
      <c r="B46" s="300" t="s">
        <v>461</v>
      </c>
      <c r="C46" s="300" t="s">
        <v>520</v>
      </c>
      <c r="D46" s="307" t="s">
        <v>489</v>
      </c>
      <c r="E46" s="304" t="s">
        <v>521</v>
      </c>
      <c r="F46" s="304" t="s">
        <v>465</v>
      </c>
      <c r="G46" s="304" t="s">
        <v>391</v>
      </c>
      <c r="H46" s="304" t="s">
        <v>466</v>
      </c>
      <c r="I46" s="303">
        <v>77131600</v>
      </c>
      <c r="J46" s="307" t="s">
        <v>532</v>
      </c>
      <c r="K46" s="308">
        <v>42019</v>
      </c>
      <c r="L46" s="309">
        <v>11</v>
      </c>
      <c r="M46" s="310" t="s">
        <v>52</v>
      </c>
      <c r="N46" s="310" t="s">
        <v>468</v>
      </c>
      <c r="O46" s="311">
        <v>25945700</v>
      </c>
      <c r="P46" s="311">
        <v>25945700</v>
      </c>
      <c r="Q46" s="303" t="s">
        <v>469</v>
      </c>
      <c r="R46" s="303" t="s">
        <v>469</v>
      </c>
      <c r="S46" s="303" t="s">
        <v>1565</v>
      </c>
      <c r="T46" s="311">
        <v>2358700</v>
      </c>
      <c r="U46" s="312">
        <v>94005</v>
      </c>
      <c r="V46" s="300" t="s">
        <v>533</v>
      </c>
      <c r="W46" s="313">
        <v>41967</v>
      </c>
      <c r="X46" s="313">
        <v>41970</v>
      </c>
      <c r="Y46" s="314" t="s">
        <v>843</v>
      </c>
    </row>
    <row r="47" spans="1:25" ht="24.95" customHeight="1" x14ac:dyDescent="0.2">
      <c r="A47" s="303">
        <v>43</v>
      </c>
      <c r="B47" s="300" t="s">
        <v>461</v>
      </c>
      <c r="C47" s="300" t="s">
        <v>520</v>
      </c>
      <c r="D47" s="307" t="s">
        <v>489</v>
      </c>
      <c r="E47" s="304" t="s">
        <v>521</v>
      </c>
      <c r="F47" s="304" t="s">
        <v>465</v>
      </c>
      <c r="G47" s="304" t="s">
        <v>391</v>
      </c>
      <c r="H47" s="304" t="s">
        <v>466</v>
      </c>
      <c r="I47" s="303">
        <v>77131600</v>
      </c>
      <c r="J47" s="307" t="s">
        <v>534</v>
      </c>
      <c r="K47" s="308">
        <v>42019</v>
      </c>
      <c r="L47" s="309">
        <v>11</v>
      </c>
      <c r="M47" s="310" t="s">
        <v>52</v>
      </c>
      <c r="N47" s="310" t="s">
        <v>468</v>
      </c>
      <c r="O47" s="311">
        <v>27985100</v>
      </c>
      <c r="P47" s="311">
        <v>27985100</v>
      </c>
      <c r="Q47" s="303" t="s">
        <v>469</v>
      </c>
      <c r="R47" s="303" t="s">
        <v>469</v>
      </c>
      <c r="S47" s="303" t="s">
        <v>1565</v>
      </c>
      <c r="T47" s="311">
        <v>2544100</v>
      </c>
      <c r="U47" s="312">
        <v>94006</v>
      </c>
      <c r="V47" s="300" t="s">
        <v>535</v>
      </c>
      <c r="W47" s="313">
        <v>41967</v>
      </c>
      <c r="X47" s="313">
        <v>41970</v>
      </c>
      <c r="Y47" s="314" t="s">
        <v>843</v>
      </c>
    </row>
    <row r="48" spans="1:25" ht="24.95" customHeight="1" x14ac:dyDescent="0.2">
      <c r="A48" s="303">
        <v>44</v>
      </c>
      <c r="B48" s="300" t="s">
        <v>461</v>
      </c>
      <c r="C48" s="300" t="s">
        <v>520</v>
      </c>
      <c r="D48" s="307" t="s">
        <v>489</v>
      </c>
      <c r="E48" s="304" t="s">
        <v>521</v>
      </c>
      <c r="F48" s="304" t="s">
        <v>465</v>
      </c>
      <c r="G48" s="304" t="s">
        <v>391</v>
      </c>
      <c r="H48" s="304" t="s">
        <v>466</v>
      </c>
      <c r="I48" s="303">
        <v>77131600</v>
      </c>
      <c r="J48" s="307" t="s">
        <v>536</v>
      </c>
      <c r="K48" s="308">
        <v>42019</v>
      </c>
      <c r="L48" s="309">
        <v>11</v>
      </c>
      <c r="M48" s="310" t="s">
        <v>52</v>
      </c>
      <c r="N48" s="310" t="s">
        <v>468</v>
      </c>
      <c r="O48" s="311">
        <v>27985100</v>
      </c>
      <c r="P48" s="311">
        <v>27985100</v>
      </c>
      <c r="Q48" s="303" t="s">
        <v>469</v>
      </c>
      <c r="R48" s="303" t="s">
        <v>469</v>
      </c>
      <c r="S48" s="303" t="s">
        <v>1565</v>
      </c>
      <c r="T48" s="311">
        <v>2544100</v>
      </c>
      <c r="U48" s="312">
        <v>94007</v>
      </c>
      <c r="V48" s="300" t="s">
        <v>537</v>
      </c>
      <c r="W48" s="313">
        <v>41967</v>
      </c>
      <c r="X48" s="313">
        <v>41970</v>
      </c>
      <c r="Y48" s="314" t="s">
        <v>843</v>
      </c>
    </row>
    <row r="49" spans="1:25" ht="24.95" customHeight="1" x14ac:dyDescent="0.2">
      <c r="A49" s="303">
        <v>45</v>
      </c>
      <c r="B49" s="300" t="s">
        <v>461</v>
      </c>
      <c r="C49" s="300" t="s">
        <v>520</v>
      </c>
      <c r="D49" s="307" t="s">
        <v>489</v>
      </c>
      <c r="E49" s="304" t="s">
        <v>521</v>
      </c>
      <c r="F49" s="304" t="s">
        <v>465</v>
      </c>
      <c r="G49" s="304" t="s">
        <v>391</v>
      </c>
      <c r="H49" s="304" t="s">
        <v>466</v>
      </c>
      <c r="I49" s="303">
        <v>77131600</v>
      </c>
      <c r="J49" s="307" t="s">
        <v>538</v>
      </c>
      <c r="K49" s="308">
        <v>42019</v>
      </c>
      <c r="L49" s="309">
        <v>11</v>
      </c>
      <c r="M49" s="310" t="s">
        <v>52</v>
      </c>
      <c r="N49" s="310" t="s">
        <v>468</v>
      </c>
      <c r="O49" s="311">
        <v>25945700</v>
      </c>
      <c r="P49" s="311">
        <v>25945700</v>
      </c>
      <c r="Q49" s="303" t="s">
        <v>469</v>
      </c>
      <c r="R49" s="303" t="s">
        <v>469</v>
      </c>
      <c r="S49" s="303" t="s">
        <v>1565</v>
      </c>
      <c r="T49" s="311">
        <v>2358700</v>
      </c>
      <c r="U49" s="312">
        <v>94008</v>
      </c>
      <c r="V49" s="300" t="s">
        <v>539</v>
      </c>
      <c r="W49" s="313">
        <v>41967</v>
      </c>
      <c r="X49" s="313">
        <v>41975</v>
      </c>
      <c r="Y49" s="314" t="s">
        <v>843</v>
      </c>
    </row>
    <row r="50" spans="1:25" ht="24.95" customHeight="1" x14ac:dyDescent="0.2">
      <c r="A50" s="303">
        <v>46</v>
      </c>
      <c r="B50" s="300" t="s">
        <v>461</v>
      </c>
      <c r="C50" s="300" t="s">
        <v>520</v>
      </c>
      <c r="D50" s="307" t="s">
        <v>489</v>
      </c>
      <c r="E50" s="304" t="s">
        <v>521</v>
      </c>
      <c r="F50" s="304" t="s">
        <v>465</v>
      </c>
      <c r="G50" s="304" t="s">
        <v>391</v>
      </c>
      <c r="H50" s="304" t="s">
        <v>466</v>
      </c>
      <c r="I50" s="303">
        <v>77131600</v>
      </c>
      <c r="J50" s="307" t="s">
        <v>540</v>
      </c>
      <c r="K50" s="308">
        <v>42019</v>
      </c>
      <c r="L50" s="309">
        <v>11</v>
      </c>
      <c r="M50" s="310" t="s">
        <v>52</v>
      </c>
      <c r="N50" s="310" t="s">
        <v>468</v>
      </c>
      <c r="O50" s="311">
        <v>30364400</v>
      </c>
      <c r="P50" s="311">
        <v>30364400</v>
      </c>
      <c r="Q50" s="303" t="s">
        <v>469</v>
      </c>
      <c r="R50" s="303" t="s">
        <v>469</v>
      </c>
      <c r="S50" s="303" t="s">
        <v>1565</v>
      </c>
      <c r="T50" s="311">
        <v>2760400</v>
      </c>
      <c r="U50" s="312">
        <v>94009</v>
      </c>
      <c r="V50" s="300" t="s">
        <v>541</v>
      </c>
      <c r="W50" s="313">
        <v>41967</v>
      </c>
      <c r="X50" s="313">
        <v>41988</v>
      </c>
      <c r="Y50" s="314" t="s">
        <v>843</v>
      </c>
    </row>
    <row r="51" spans="1:25" ht="24.95" customHeight="1" x14ac:dyDescent="0.2">
      <c r="A51" s="303">
        <v>47</v>
      </c>
      <c r="B51" s="300" t="s">
        <v>461</v>
      </c>
      <c r="C51" s="300" t="s">
        <v>520</v>
      </c>
      <c r="D51" s="307" t="s">
        <v>489</v>
      </c>
      <c r="E51" s="304" t="s">
        <v>521</v>
      </c>
      <c r="F51" s="304" t="s">
        <v>465</v>
      </c>
      <c r="G51" s="304" t="s">
        <v>391</v>
      </c>
      <c r="H51" s="304" t="s">
        <v>466</v>
      </c>
      <c r="I51" s="303">
        <v>77131600</v>
      </c>
      <c r="J51" s="307" t="s">
        <v>538</v>
      </c>
      <c r="K51" s="308">
        <v>42019</v>
      </c>
      <c r="L51" s="309">
        <v>11</v>
      </c>
      <c r="M51" s="310" t="s">
        <v>52</v>
      </c>
      <c r="N51" s="310" t="s">
        <v>468</v>
      </c>
      <c r="O51" s="311">
        <v>25945700</v>
      </c>
      <c r="P51" s="311">
        <v>25945700</v>
      </c>
      <c r="Q51" s="303" t="s">
        <v>469</v>
      </c>
      <c r="R51" s="303" t="s">
        <v>469</v>
      </c>
      <c r="S51" s="303" t="s">
        <v>1565</v>
      </c>
      <c r="T51" s="311">
        <v>2358700</v>
      </c>
      <c r="U51" s="312">
        <v>94010</v>
      </c>
      <c r="V51" s="300" t="s">
        <v>542</v>
      </c>
      <c r="W51" s="313">
        <v>41967</v>
      </c>
      <c r="X51" s="313">
        <v>41975</v>
      </c>
      <c r="Y51" s="314" t="s">
        <v>843</v>
      </c>
    </row>
    <row r="52" spans="1:25" ht="24.95" customHeight="1" x14ac:dyDescent="0.2">
      <c r="A52" s="303">
        <v>48</v>
      </c>
      <c r="B52" s="303" t="s">
        <v>461</v>
      </c>
      <c r="C52" s="303" t="s">
        <v>520</v>
      </c>
      <c r="D52" s="247" t="s">
        <v>489</v>
      </c>
      <c r="E52" s="318" t="s">
        <v>521</v>
      </c>
      <c r="F52" s="318" t="s">
        <v>465</v>
      </c>
      <c r="G52" s="318" t="s">
        <v>391</v>
      </c>
      <c r="H52" s="318" t="s">
        <v>466</v>
      </c>
      <c r="I52" s="303">
        <v>77131600</v>
      </c>
      <c r="J52" s="247" t="s">
        <v>538</v>
      </c>
      <c r="K52" s="308">
        <v>42019</v>
      </c>
      <c r="L52" s="309">
        <v>11</v>
      </c>
      <c r="M52" s="331" t="s">
        <v>52</v>
      </c>
      <c r="N52" s="331" t="s">
        <v>468</v>
      </c>
      <c r="O52" s="311">
        <v>25945700</v>
      </c>
      <c r="P52" s="311">
        <v>25945700</v>
      </c>
      <c r="Q52" s="303" t="s">
        <v>469</v>
      </c>
      <c r="R52" s="303" t="s">
        <v>469</v>
      </c>
      <c r="S52" s="303" t="s">
        <v>1565</v>
      </c>
      <c r="T52" s="311">
        <v>2358700</v>
      </c>
      <c r="U52" s="312">
        <v>94011</v>
      </c>
      <c r="V52" s="300" t="s">
        <v>543</v>
      </c>
      <c r="W52" s="313">
        <v>41967</v>
      </c>
      <c r="X52" s="313">
        <v>41975</v>
      </c>
      <c r="Y52" s="314" t="s">
        <v>843</v>
      </c>
    </row>
    <row r="53" spans="1:25" ht="24.95" customHeight="1" x14ac:dyDescent="0.2">
      <c r="A53" s="303">
        <v>49</v>
      </c>
      <c r="B53" s="303" t="s">
        <v>461</v>
      </c>
      <c r="C53" s="303" t="s">
        <v>520</v>
      </c>
      <c r="D53" s="247" t="s">
        <v>489</v>
      </c>
      <c r="E53" s="318" t="s">
        <v>521</v>
      </c>
      <c r="F53" s="318" t="s">
        <v>465</v>
      </c>
      <c r="G53" s="318" t="s">
        <v>391</v>
      </c>
      <c r="H53" s="318" t="s">
        <v>466</v>
      </c>
      <c r="I53" s="303">
        <v>77131600</v>
      </c>
      <c r="J53" s="247" t="s">
        <v>536</v>
      </c>
      <c r="K53" s="308">
        <v>42019</v>
      </c>
      <c r="L53" s="309">
        <v>11</v>
      </c>
      <c r="M53" s="331" t="s">
        <v>52</v>
      </c>
      <c r="N53" s="331" t="s">
        <v>468</v>
      </c>
      <c r="O53" s="311">
        <v>27985100</v>
      </c>
      <c r="P53" s="311">
        <v>27985100</v>
      </c>
      <c r="Q53" s="303" t="s">
        <v>469</v>
      </c>
      <c r="R53" s="303" t="s">
        <v>469</v>
      </c>
      <c r="S53" s="303" t="s">
        <v>1565</v>
      </c>
      <c r="T53" s="311">
        <v>2544100</v>
      </c>
      <c r="U53" s="312">
        <v>94012</v>
      </c>
      <c r="V53" s="300" t="s">
        <v>544</v>
      </c>
      <c r="W53" s="313">
        <v>41967</v>
      </c>
      <c r="X53" s="313">
        <v>41970</v>
      </c>
      <c r="Y53" s="314" t="s">
        <v>843</v>
      </c>
    </row>
    <row r="54" spans="1:25" ht="24.95" customHeight="1" x14ac:dyDescent="0.2">
      <c r="A54" s="303">
        <v>50</v>
      </c>
      <c r="B54" s="303" t="s">
        <v>461</v>
      </c>
      <c r="C54" s="303" t="s">
        <v>520</v>
      </c>
      <c r="D54" s="247" t="s">
        <v>489</v>
      </c>
      <c r="E54" s="318" t="s">
        <v>521</v>
      </c>
      <c r="F54" s="318" t="s">
        <v>465</v>
      </c>
      <c r="G54" s="318" t="s">
        <v>391</v>
      </c>
      <c r="H54" s="318" t="s">
        <v>466</v>
      </c>
      <c r="I54" s="303">
        <v>77131600</v>
      </c>
      <c r="J54" s="247" t="s">
        <v>532</v>
      </c>
      <c r="K54" s="308">
        <v>42019</v>
      </c>
      <c r="L54" s="309">
        <v>11</v>
      </c>
      <c r="M54" s="331" t="s">
        <v>52</v>
      </c>
      <c r="N54" s="331" t="s">
        <v>468</v>
      </c>
      <c r="O54" s="311">
        <v>25945700</v>
      </c>
      <c r="P54" s="311">
        <v>25945700</v>
      </c>
      <c r="Q54" s="303" t="s">
        <v>469</v>
      </c>
      <c r="R54" s="303" t="s">
        <v>469</v>
      </c>
      <c r="S54" s="303" t="s">
        <v>1565</v>
      </c>
      <c r="T54" s="311">
        <v>2358700</v>
      </c>
      <c r="U54" s="312">
        <v>94013</v>
      </c>
      <c r="V54" s="300" t="s">
        <v>545</v>
      </c>
      <c r="W54" s="313">
        <v>41967</v>
      </c>
      <c r="X54" s="313">
        <v>41970</v>
      </c>
      <c r="Y54" s="314" t="s">
        <v>843</v>
      </c>
    </row>
    <row r="55" spans="1:25" ht="24.95" customHeight="1" x14ac:dyDescent="0.2">
      <c r="A55" s="303">
        <v>51</v>
      </c>
      <c r="B55" s="303" t="s">
        <v>461</v>
      </c>
      <c r="C55" s="303" t="s">
        <v>520</v>
      </c>
      <c r="D55" s="247" t="s">
        <v>489</v>
      </c>
      <c r="E55" s="318" t="s">
        <v>521</v>
      </c>
      <c r="F55" s="318" t="s">
        <v>465</v>
      </c>
      <c r="G55" s="318" t="s">
        <v>391</v>
      </c>
      <c r="H55" s="318" t="s">
        <v>466</v>
      </c>
      <c r="I55" s="303">
        <v>77131600</v>
      </c>
      <c r="J55" s="247" t="s">
        <v>546</v>
      </c>
      <c r="K55" s="308">
        <v>42019</v>
      </c>
      <c r="L55" s="309">
        <v>11</v>
      </c>
      <c r="M55" s="331" t="s">
        <v>52</v>
      </c>
      <c r="N55" s="331" t="s">
        <v>468</v>
      </c>
      <c r="O55" s="311">
        <v>30364400</v>
      </c>
      <c r="P55" s="311">
        <v>30364400</v>
      </c>
      <c r="Q55" s="303" t="s">
        <v>469</v>
      </c>
      <c r="R55" s="303" t="s">
        <v>469</v>
      </c>
      <c r="S55" s="303" t="s">
        <v>1565</v>
      </c>
      <c r="T55" s="311">
        <v>2760400</v>
      </c>
      <c r="U55" s="312">
        <v>94014</v>
      </c>
      <c r="V55" s="300" t="s">
        <v>547</v>
      </c>
      <c r="W55" s="313">
        <v>41967</v>
      </c>
      <c r="X55" s="313">
        <v>41970</v>
      </c>
      <c r="Y55" s="314" t="s">
        <v>843</v>
      </c>
    </row>
    <row r="56" spans="1:25" ht="24.95" customHeight="1" x14ac:dyDescent="0.2">
      <c r="A56" s="303">
        <v>52</v>
      </c>
      <c r="B56" s="303" t="s">
        <v>461</v>
      </c>
      <c r="C56" s="303" t="s">
        <v>520</v>
      </c>
      <c r="D56" s="247" t="s">
        <v>489</v>
      </c>
      <c r="E56" s="318" t="s">
        <v>521</v>
      </c>
      <c r="F56" s="318" t="s">
        <v>465</v>
      </c>
      <c r="G56" s="318" t="s">
        <v>391</v>
      </c>
      <c r="H56" s="318" t="s">
        <v>466</v>
      </c>
      <c r="I56" s="303">
        <v>77131600</v>
      </c>
      <c r="J56" s="247" t="s">
        <v>536</v>
      </c>
      <c r="K56" s="308">
        <v>42019</v>
      </c>
      <c r="L56" s="309">
        <v>11</v>
      </c>
      <c r="M56" s="331" t="s">
        <v>52</v>
      </c>
      <c r="N56" s="331" t="s">
        <v>468</v>
      </c>
      <c r="O56" s="311">
        <v>27985100</v>
      </c>
      <c r="P56" s="311">
        <v>27985100</v>
      </c>
      <c r="Q56" s="303" t="s">
        <v>469</v>
      </c>
      <c r="R56" s="303" t="s">
        <v>469</v>
      </c>
      <c r="S56" s="303" t="s">
        <v>1565</v>
      </c>
      <c r="T56" s="311">
        <v>2544100</v>
      </c>
      <c r="U56" s="312">
        <v>94015</v>
      </c>
      <c r="V56" s="300" t="s">
        <v>548</v>
      </c>
      <c r="W56" s="313">
        <v>41967</v>
      </c>
      <c r="X56" s="313">
        <v>41970</v>
      </c>
      <c r="Y56" s="314" t="s">
        <v>843</v>
      </c>
    </row>
    <row r="57" spans="1:25" ht="24.95" customHeight="1" x14ac:dyDescent="0.2">
      <c r="A57" s="303">
        <v>53</v>
      </c>
      <c r="B57" s="303" t="s">
        <v>461</v>
      </c>
      <c r="C57" s="303" t="s">
        <v>520</v>
      </c>
      <c r="D57" s="247" t="s">
        <v>489</v>
      </c>
      <c r="E57" s="318" t="s">
        <v>521</v>
      </c>
      <c r="F57" s="318" t="s">
        <v>465</v>
      </c>
      <c r="G57" s="318" t="s">
        <v>391</v>
      </c>
      <c r="H57" s="318" t="s">
        <v>466</v>
      </c>
      <c r="I57" s="303">
        <v>77131600</v>
      </c>
      <c r="J57" s="247" t="s">
        <v>549</v>
      </c>
      <c r="K57" s="308">
        <v>42019</v>
      </c>
      <c r="L57" s="309">
        <v>11</v>
      </c>
      <c r="M57" s="331" t="s">
        <v>52</v>
      </c>
      <c r="N57" s="331" t="s">
        <v>468</v>
      </c>
      <c r="O57" s="311">
        <v>30364400</v>
      </c>
      <c r="P57" s="311">
        <v>30364400</v>
      </c>
      <c r="Q57" s="303" t="s">
        <v>469</v>
      </c>
      <c r="R57" s="303" t="s">
        <v>469</v>
      </c>
      <c r="S57" s="303" t="s">
        <v>1565</v>
      </c>
      <c r="T57" s="311">
        <v>2760400</v>
      </c>
      <c r="U57" s="312">
        <v>94017</v>
      </c>
      <c r="V57" s="300" t="s">
        <v>550</v>
      </c>
      <c r="W57" s="313">
        <v>41967</v>
      </c>
      <c r="X57" s="313">
        <v>41970</v>
      </c>
      <c r="Y57" s="314" t="s">
        <v>843</v>
      </c>
    </row>
    <row r="58" spans="1:25" ht="24.95" customHeight="1" x14ac:dyDescent="0.2">
      <c r="A58" s="303">
        <v>54</v>
      </c>
      <c r="B58" s="303" t="s">
        <v>461</v>
      </c>
      <c r="C58" s="303" t="s">
        <v>520</v>
      </c>
      <c r="D58" s="247" t="s">
        <v>489</v>
      </c>
      <c r="E58" s="318" t="s">
        <v>521</v>
      </c>
      <c r="F58" s="318" t="s">
        <v>465</v>
      </c>
      <c r="G58" s="318" t="s">
        <v>391</v>
      </c>
      <c r="H58" s="318" t="s">
        <v>466</v>
      </c>
      <c r="I58" s="303">
        <v>77131600</v>
      </c>
      <c r="J58" s="247" t="s">
        <v>532</v>
      </c>
      <c r="K58" s="308">
        <v>42019</v>
      </c>
      <c r="L58" s="309">
        <v>11</v>
      </c>
      <c r="M58" s="331" t="s">
        <v>52</v>
      </c>
      <c r="N58" s="331" t="s">
        <v>468</v>
      </c>
      <c r="O58" s="311">
        <v>25945700</v>
      </c>
      <c r="P58" s="311">
        <v>25945700</v>
      </c>
      <c r="Q58" s="303" t="s">
        <v>469</v>
      </c>
      <c r="R58" s="303" t="s">
        <v>469</v>
      </c>
      <c r="S58" s="303" t="s">
        <v>1565</v>
      </c>
      <c r="T58" s="311">
        <v>2358700</v>
      </c>
      <c r="U58" s="312">
        <v>94019</v>
      </c>
      <c r="V58" s="300" t="s">
        <v>551</v>
      </c>
      <c r="W58" s="313">
        <v>41967</v>
      </c>
      <c r="X58" s="313">
        <v>41970</v>
      </c>
      <c r="Y58" s="314" t="s">
        <v>843</v>
      </c>
    </row>
    <row r="59" spans="1:25" ht="24.95" customHeight="1" x14ac:dyDescent="0.2">
      <c r="A59" s="303">
        <v>55</v>
      </c>
      <c r="B59" s="303" t="s">
        <v>461</v>
      </c>
      <c r="C59" s="303" t="s">
        <v>520</v>
      </c>
      <c r="D59" s="247" t="s">
        <v>489</v>
      </c>
      <c r="E59" s="318" t="s">
        <v>521</v>
      </c>
      <c r="F59" s="318" t="s">
        <v>465</v>
      </c>
      <c r="G59" s="318" t="s">
        <v>391</v>
      </c>
      <c r="H59" s="318" t="s">
        <v>466</v>
      </c>
      <c r="I59" s="303">
        <v>77131600</v>
      </c>
      <c r="J59" s="247" t="s">
        <v>532</v>
      </c>
      <c r="K59" s="308">
        <v>42019</v>
      </c>
      <c r="L59" s="309">
        <v>11</v>
      </c>
      <c r="M59" s="331" t="s">
        <v>52</v>
      </c>
      <c r="N59" s="331" t="s">
        <v>468</v>
      </c>
      <c r="O59" s="311">
        <v>25945700</v>
      </c>
      <c r="P59" s="311">
        <v>25945700</v>
      </c>
      <c r="Q59" s="303" t="s">
        <v>469</v>
      </c>
      <c r="R59" s="303" t="s">
        <v>469</v>
      </c>
      <c r="S59" s="303" t="s">
        <v>1565</v>
      </c>
      <c r="T59" s="311">
        <v>2358700</v>
      </c>
      <c r="U59" s="312">
        <v>94020</v>
      </c>
      <c r="V59" s="300" t="s">
        <v>552</v>
      </c>
      <c r="W59" s="313">
        <v>41967</v>
      </c>
      <c r="X59" s="313">
        <v>41970</v>
      </c>
      <c r="Y59" s="314" t="s">
        <v>843</v>
      </c>
    </row>
    <row r="60" spans="1:25" ht="24.95" customHeight="1" x14ac:dyDescent="0.2">
      <c r="A60" s="303">
        <v>56</v>
      </c>
      <c r="B60" s="303" t="s">
        <v>461</v>
      </c>
      <c r="C60" s="303" t="s">
        <v>520</v>
      </c>
      <c r="D60" s="247" t="s">
        <v>489</v>
      </c>
      <c r="E60" s="318" t="s">
        <v>521</v>
      </c>
      <c r="F60" s="318" t="s">
        <v>465</v>
      </c>
      <c r="G60" s="318" t="s">
        <v>391</v>
      </c>
      <c r="H60" s="318" t="s">
        <v>466</v>
      </c>
      <c r="I60" s="303">
        <v>77131600</v>
      </c>
      <c r="J60" s="247" t="s">
        <v>553</v>
      </c>
      <c r="K60" s="308">
        <v>42019</v>
      </c>
      <c r="L60" s="309">
        <v>11</v>
      </c>
      <c r="M60" s="331" t="s">
        <v>52</v>
      </c>
      <c r="N60" s="331" t="s">
        <v>468</v>
      </c>
      <c r="O60" s="311">
        <v>30364400</v>
      </c>
      <c r="P60" s="311">
        <v>30364400</v>
      </c>
      <c r="Q60" s="303" t="s">
        <v>469</v>
      </c>
      <c r="R60" s="303" t="s">
        <v>469</v>
      </c>
      <c r="S60" s="303" t="s">
        <v>1565</v>
      </c>
      <c r="T60" s="311">
        <v>2760400</v>
      </c>
      <c r="U60" s="312">
        <v>94021</v>
      </c>
      <c r="V60" s="300" t="s">
        <v>554</v>
      </c>
      <c r="W60" s="313">
        <v>41983</v>
      </c>
      <c r="X60" s="313">
        <v>41988</v>
      </c>
      <c r="Y60" s="314" t="s">
        <v>843</v>
      </c>
    </row>
    <row r="61" spans="1:25" ht="24.95" customHeight="1" x14ac:dyDescent="0.2">
      <c r="A61" s="303">
        <v>57</v>
      </c>
      <c r="B61" s="303" t="s">
        <v>461</v>
      </c>
      <c r="C61" s="303" t="s">
        <v>520</v>
      </c>
      <c r="D61" s="247" t="s">
        <v>489</v>
      </c>
      <c r="E61" s="318" t="s">
        <v>521</v>
      </c>
      <c r="F61" s="318" t="s">
        <v>465</v>
      </c>
      <c r="G61" s="318" t="s">
        <v>391</v>
      </c>
      <c r="H61" s="318" t="s">
        <v>466</v>
      </c>
      <c r="I61" s="303">
        <v>77131600</v>
      </c>
      <c r="J61" s="247" t="s">
        <v>1391</v>
      </c>
      <c r="K61" s="308">
        <v>42019</v>
      </c>
      <c r="L61" s="309">
        <v>11</v>
      </c>
      <c r="M61" s="331" t="s">
        <v>52</v>
      </c>
      <c r="N61" s="331" t="s">
        <v>468</v>
      </c>
      <c r="O61" s="311">
        <v>38182100</v>
      </c>
      <c r="P61" s="311">
        <v>38182100</v>
      </c>
      <c r="Q61" s="303" t="s">
        <v>469</v>
      </c>
      <c r="R61" s="303" t="s">
        <v>469</v>
      </c>
      <c r="S61" s="303" t="s">
        <v>1565</v>
      </c>
      <c r="T61" s="311">
        <v>3471100</v>
      </c>
      <c r="U61" s="312">
        <v>94022</v>
      </c>
      <c r="V61" s="300" t="s">
        <v>555</v>
      </c>
      <c r="W61" s="313">
        <v>41967</v>
      </c>
      <c r="X61" s="313">
        <v>41996</v>
      </c>
      <c r="Y61" s="314" t="s">
        <v>843</v>
      </c>
    </row>
    <row r="62" spans="1:25" ht="24.95" customHeight="1" x14ac:dyDescent="0.2">
      <c r="A62" s="303">
        <v>58</v>
      </c>
      <c r="B62" s="303" t="s">
        <v>461</v>
      </c>
      <c r="C62" s="303" t="s">
        <v>520</v>
      </c>
      <c r="D62" s="247" t="s">
        <v>489</v>
      </c>
      <c r="E62" s="318" t="s">
        <v>521</v>
      </c>
      <c r="F62" s="318" t="s">
        <v>465</v>
      </c>
      <c r="G62" s="318" t="s">
        <v>391</v>
      </c>
      <c r="H62" s="318" t="s">
        <v>466</v>
      </c>
      <c r="I62" s="303">
        <v>77131600</v>
      </c>
      <c r="J62" s="247" t="s">
        <v>532</v>
      </c>
      <c r="K62" s="308">
        <v>42019</v>
      </c>
      <c r="L62" s="309">
        <v>7</v>
      </c>
      <c r="M62" s="331" t="s">
        <v>52</v>
      </c>
      <c r="N62" s="331" t="s">
        <v>468</v>
      </c>
      <c r="O62" s="311">
        <v>16510900</v>
      </c>
      <c r="P62" s="311">
        <v>16510900</v>
      </c>
      <c r="Q62" s="303" t="s">
        <v>469</v>
      </c>
      <c r="R62" s="303" t="s">
        <v>469</v>
      </c>
      <c r="S62" s="303" t="s">
        <v>1565</v>
      </c>
      <c r="T62" s="311">
        <v>2358700</v>
      </c>
      <c r="U62" s="312">
        <v>94023</v>
      </c>
      <c r="V62" s="300" t="s">
        <v>556</v>
      </c>
      <c r="W62" s="313">
        <v>41983</v>
      </c>
      <c r="X62" s="313">
        <v>41988</v>
      </c>
      <c r="Y62" s="314" t="s">
        <v>843</v>
      </c>
    </row>
    <row r="63" spans="1:25" ht="24.95" customHeight="1" x14ac:dyDescent="0.2">
      <c r="A63" s="303">
        <v>59</v>
      </c>
      <c r="B63" s="303" t="s">
        <v>461</v>
      </c>
      <c r="C63" s="303" t="s">
        <v>520</v>
      </c>
      <c r="D63" s="247" t="s">
        <v>489</v>
      </c>
      <c r="E63" s="318" t="s">
        <v>521</v>
      </c>
      <c r="F63" s="318" t="s">
        <v>465</v>
      </c>
      <c r="G63" s="318" t="s">
        <v>391</v>
      </c>
      <c r="H63" s="318" t="s">
        <v>466</v>
      </c>
      <c r="I63" s="303">
        <v>77131600</v>
      </c>
      <c r="J63" s="247" t="s">
        <v>538</v>
      </c>
      <c r="K63" s="308">
        <v>42019</v>
      </c>
      <c r="L63" s="309">
        <v>7</v>
      </c>
      <c r="M63" s="331" t="s">
        <v>52</v>
      </c>
      <c r="N63" s="331" t="s">
        <v>468</v>
      </c>
      <c r="O63" s="311">
        <v>16510900</v>
      </c>
      <c r="P63" s="311">
        <v>16510900</v>
      </c>
      <c r="Q63" s="303" t="s">
        <v>469</v>
      </c>
      <c r="R63" s="303" t="s">
        <v>469</v>
      </c>
      <c r="S63" s="303" t="s">
        <v>1565</v>
      </c>
      <c r="T63" s="311">
        <v>2358700</v>
      </c>
      <c r="U63" s="312">
        <v>94024</v>
      </c>
      <c r="V63" s="300" t="s">
        <v>557</v>
      </c>
      <c r="W63" s="313">
        <v>41967</v>
      </c>
      <c r="X63" s="313">
        <v>41975</v>
      </c>
      <c r="Y63" s="314" t="s">
        <v>843</v>
      </c>
    </row>
    <row r="64" spans="1:25" ht="24.95" customHeight="1" x14ac:dyDescent="0.2">
      <c r="A64" s="303">
        <v>60</v>
      </c>
      <c r="B64" s="303" t="s">
        <v>461</v>
      </c>
      <c r="C64" s="303" t="s">
        <v>520</v>
      </c>
      <c r="D64" s="247" t="s">
        <v>489</v>
      </c>
      <c r="E64" s="318" t="s">
        <v>521</v>
      </c>
      <c r="F64" s="318" t="s">
        <v>465</v>
      </c>
      <c r="G64" s="318" t="s">
        <v>391</v>
      </c>
      <c r="H64" s="318" t="s">
        <v>466</v>
      </c>
      <c r="I64" s="303">
        <v>77131600</v>
      </c>
      <c r="J64" s="247" t="s">
        <v>532</v>
      </c>
      <c r="K64" s="308">
        <v>42019</v>
      </c>
      <c r="L64" s="309">
        <v>7</v>
      </c>
      <c r="M64" s="331" t="s">
        <v>52</v>
      </c>
      <c r="N64" s="331" t="s">
        <v>468</v>
      </c>
      <c r="O64" s="311">
        <v>16510900</v>
      </c>
      <c r="P64" s="311">
        <v>16510900</v>
      </c>
      <c r="Q64" s="303" t="s">
        <v>469</v>
      </c>
      <c r="R64" s="303" t="s">
        <v>469</v>
      </c>
      <c r="S64" s="303" t="s">
        <v>1565</v>
      </c>
      <c r="T64" s="311">
        <v>2358700</v>
      </c>
      <c r="U64" s="312">
        <v>94025</v>
      </c>
      <c r="V64" s="300" t="s">
        <v>558</v>
      </c>
      <c r="W64" s="313">
        <v>41967</v>
      </c>
      <c r="X64" s="313">
        <v>41975</v>
      </c>
      <c r="Y64" s="314" t="s">
        <v>843</v>
      </c>
    </row>
    <row r="65" spans="1:25" ht="24.95" customHeight="1" x14ac:dyDescent="0.2">
      <c r="A65" s="303">
        <v>61</v>
      </c>
      <c r="B65" s="303" t="s">
        <v>461</v>
      </c>
      <c r="C65" s="303" t="s">
        <v>520</v>
      </c>
      <c r="D65" s="247" t="s">
        <v>489</v>
      </c>
      <c r="E65" s="318" t="s">
        <v>521</v>
      </c>
      <c r="F65" s="318" t="s">
        <v>465</v>
      </c>
      <c r="G65" s="318" t="s">
        <v>391</v>
      </c>
      <c r="H65" s="318" t="s">
        <v>466</v>
      </c>
      <c r="I65" s="303">
        <v>77131600</v>
      </c>
      <c r="J65" s="247" t="s">
        <v>528</v>
      </c>
      <c r="K65" s="308">
        <v>42019</v>
      </c>
      <c r="L65" s="309">
        <v>7</v>
      </c>
      <c r="M65" s="331" t="s">
        <v>52</v>
      </c>
      <c r="N65" s="331" t="s">
        <v>468</v>
      </c>
      <c r="O65" s="311">
        <v>11968600</v>
      </c>
      <c r="P65" s="311">
        <v>11968600</v>
      </c>
      <c r="Q65" s="303" t="s">
        <v>469</v>
      </c>
      <c r="R65" s="303" t="s">
        <v>469</v>
      </c>
      <c r="S65" s="303" t="s">
        <v>1565</v>
      </c>
      <c r="T65" s="311">
        <v>1709800</v>
      </c>
      <c r="U65" s="312">
        <v>94026</v>
      </c>
      <c r="V65" s="300" t="s">
        <v>559</v>
      </c>
      <c r="W65" s="313">
        <v>41991</v>
      </c>
      <c r="X65" s="313">
        <v>41995</v>
      </c>
      <c r="Y65" s="314" t="s">
        <v>843</v>
      </c>
    </row>
    <row r="66" spans="1:25" ht="24.95" customHeight="1" x14ac:dyDescent="0.2">
      <c r="A66" s="303">
        <v>62</v>
      </c>
      <c r="B66" s="303" t="s">
        <v>461</v>
      </c>
      <c r="C66" s="303" t="s">
        <v>520</v>
      </c>
      <c r="D66" s="247" t="s">
        <v>489</v>
      </c>
      <c r="E66" s="318" t="s">
        <v>521</v>
      </c>
      <c r="F66" s="318" t="s">
        <v>465</v>
      </c>
      <c r="G66" s="318" t="s">
        <v>391</v>
      </c>
      <c r="H66" s="318" t="s">
        <v>466</v>
      </c>
      <c r="I66" s="303">
        <v>77131600</v>
      </c>
      <c r="J66" s="247" t="s">
        <v>532</v>
      </c>
      <c r="K66" s="308">
        <v>42019</v>
      </c>
      <c r="L66" s="309">
        <v>7</v>
      </c>
      <c r="M66" s="331" t="s">
        <v>52</v>
      </c>
      <c r="N66" s="331" t="s">
        <v>468</v>
      </c>
      <c r="O66" s="311">
        <v>16510900</v>
      </c>
      <c r="P66" s="311">
        <v>16510900</v>
      </c>
      <c r="Q66" s="303" t="s">
        <v>469</v>
      </c>
      <c r="R66" s="303" t="s">
        <v>469</v>
      </c>
      <c r="S66" s="303" t="s">
        <v>1565</v>
      </c>
      <c r="T66" s="311">
        <v>2358700</v>
      </c>
      <c r="U66" s="312">
        <v>94027</v>
      </c>
      <c r="V66" s="300" t="s">
        <v>560</v>
      </c>
      <c r="W66" s="313">
        <v>41967</v>
      </c>
      <c r="X66" s="313">
        <v>41970</v>
      </c>
      <c r="Y66" s="314" t="s">
        <v>843</v>
      </c>
    </row>
    <row r="67" spans="1:25" ht="24.95" customHeight="1" x14ac:dyDescent="0.2">
      <c r="A67" s="303">
        <v>63</v>
      </c>
      <c r="B67" s="303" t="s">
        <v>461</v>
      </c>
      <c r="C67" s="303" t="s">
        <v>520</v>
      </c>
      <c r="D67" s="247" t="s">
        <v>489</v>
      </c>
      <c r="E67" s="318" t="s">
        <v>521</v>
      </c>
      <c r="F67" s="318" t="s">
        <v>465</v>
      </c>
      <c r="G67" s="318" t="s">
        <v>391</v>
      </c>
      <c r="H67" s="318" t="s">
        <v>466</v>
      </c>
      <c r="I67" s="303">
        <v>77131600</v>
      </c>
      <c r="J67" s="247" t="s">
        <v>532</v>
      </c>
      <c r="K67" s="308">
        <v>42019</v>
      </c>
      <c r="L67" s="309">
        <v>10</v>
      </c>
      <c r="M67" s="331" t="s">
        <v>52</v>
      </c>
      <c r="N67" s="331" t="s">
        <v>468</v>
      </c>
      <c r="O67" s="311">
        <v>23587000</v>
      </c>
      <c r="P67" s="311">
        <v>23587000</v>
      </c>
      <c r="Q67" s="303" t="s">
        <v>469</v>
      </c>
      <c r="R67" s="303" t="s">
        <v>469</v>
      </c>
      <c r="S67" s="303" t="s">
        <v>1565</v>
      </c>
      <c r="T67" s="311">
        <v>2358700</v>
      </c>
      <c r="U67" s="312">
        <v>94029</v>
      </c>
      <c r="V67" s="300" t="s">
        <v>561</v>
      </c>
      <c r="W67" s="313">
        <v>41991</v>
      </c>
      <c r="X67" s="313">
        <v>41995</v>
      </c>
      <c r="Y67" s="314" t="s">
        <v>843</v>
      </c>
    </row>
    <row r="68" spans="1:25" ht="24.95" customHeight="1" x14ac:dyDescent="0.2">
      <c r="A68" s="303">
        <v>64</v>
      </c>
      <c r="B68" s="303" t="s">
        <v>461</v>
      </c>
      <c r="C68" s="303" t="s">
        <v>520</v>
      </c>
      <c r="D68" s="247" t="s">
        <v>489</v>
      </c>
      <c r="E68" s="318" t="s">
        <v>521</v>
      </c>
      <c r="F68" s="318" t="s">
        <v>465</v>
      </c>
      <c r="G68" s="318" t="s">
        <v>391</v>
      </c>
      <c r="H68" s="318" t="s">
        <v>466</v>
      </c>
      <c r="I68" s="303">
        <v>77131600</v>
      </c>
      <c r="J68" s="247" t="s">
        <v>1392</v>
      </c>
      <c r="K68" s="308">
        <v>42019</v>
      </c>
      <c r="L68" s="309">
        <v>10</v>
      </c>
      <c r="M68" s="331" t="s">
        <v>52</v>
      </c>
      <c r="N68" s="331" t="s">
        <v>468</v>
      </c>
      <c r="O68" s="311">
        <v>27604000</v>
      </c>
      <c r="P68" s="311">
        <v>27604000</v>
      </c>
      <c r="Q68" s="303" t="s">
        <v>469</v>
      </c>
      <c r="R68" s="303" t="s">
        <v>469</v>
      </c>
      <c r="S68" s="303" t="s">
        <v>1565</v>
      </c>
      <c r="T68" s="311">
        <v>2760400</v>
      </c>
      <c r="U68" s="312">
        <v>94028</v>
      </c>
      <c r="V68" s="300" t="s">
        <v>562</v>
      </c>
      <c r="W68" s="313">
        <v>41991</v>
      </c>
      <c r="X68" s="313">
        <v>41995</v>
      </c>
      <c r="Y68" s="314" t="s">
        <v>843</v>
      </c>
    </row>
    <row r="69" spans="1:25" ht="24.95" customHeight="1" x14ac:dyDescent="0.2">
      <c r="A69" s="303">
        <v>65</v>
      </c>
      <c r="B69" s="303" t="s">
        <v>461</v>
      </c>
      <c r="C69" s="303" t="s">
        <v>520</v>
      </c>
      <c r="D69" s="247" t="s">
        <v>489</v>
      </c>
      <c r="E69" s="318" t="s">
        <v>521</v>
      </c>
      <c r="F69" s="318" t="s">
        <v>465</v>
      </c>
      <c r="G69" s="318" t="s">
        <v>391</v>
      </c>
      <c r="H69" s="318" t="s">
        <v>466</v>
      </c>
      <c r="I69" s="303">
        <v>77131600</v>
      </c>
      <c r="J69" s="247" t="s">
        <v>1421</v>
      </c>
      <c r="K69" s="308">
        <v>42019</v>
      </c>
      <c r="L69" s="309">
        <v>8</v>
      </c>
      <c r="M69" s="331" t="s">
        <v>52</v>
      </c>
      <c r="N69" s="331" t="s">
        <v>468</v>
      </c>
      <c r="O69" s="311">
        <v>24637600</v>
      </c>
      <c r="P69" s="311">
        <v>24637600</v>
      </c>
      <c r="Q69" s="303" t="s">
        <v>469</v>
      </c>
      <c r="R69" s="303" t="s">
        <v>469</v>
      </c>
      <c r="S69" s="303" t="s">
        <v>1565</v>
      </c>
      <c r="T69" s="311">
        <v>3079700</v>
      </c>
      <c r="U69" s="318">
        <v>94030</v>
      </c>
      <c r="V69" s="300" t="s">
        <v>563</v>
      </c>
      <c r="W69" s="313">
        <v>41988</v>
      </c>
      <c r="X69" s="313">
        <v>41997</v>
      </c>
      <c r="Y69" s="314" t="s">
        <v>843</v>
      </c>
    </row>
    <row r="70" spans="1:25" ht="24.95" customHeight="1" x14ac:dyDescent="0.2">
      <c r="A70" s="303">
        <v>66</v>
      </c>
      <c r="B70" s="303" t="s">
        <v>461</v>
      </c>
      <c r="C70" s="303" t="s">
        <v>520</v>
      </c>
      <c r="D70" s="247" t="s">
        <v>489</v>
      </c>
      <c r="E70" s="318" t="s">
        <v>521</v>
      </c>
      <c r="F70" s="318" t="s">
        <v>465</v>
      </c>
      <c r="G70" s="318" t="s">
        <v>391</v>
      </c>
      <c r="H70" s="318" t="s">
        <v>466</v>
      </c>
      <c r="I70" s="303">
        <v>77131600</v>
      </c>
      <c r="J70" s="247" t="s">
        <v>532</v>
      </c>
      <c r="K70" s="308">
        <v>42019</v>
      </c>
      <c r="L70" s="309">
        <v>7</v>
      </c>
      <c r="M70" s="331" t="s">
        <v>52</v>
      </c>
      <c r="N70" s="331" t="s">
        <v>468</v>
      </c>
      <c r="O70" s="311">
        <v>16510900</v>
      </c>
      <c r="P70" s="311">
        <v>16510900</v>
      </c>
      <c r="Q70" s="303" t="s">
        <v>469</v>
      </c>
      <c r="R70" s="303" t="s">
        <v>469</v>
      </c>
      <c r="S70" s="303" t="s">
        <v>1565</v>
      </c>
      <c r="T70" s="311">
        <v>2358700</v>
      </c>
      <c r="U70" s="312">
        <v>94031</v>
      </c>
      <c r="V70" s="300" t="s">
        <v>564</v>
      </c>
      <c r="W70" s="313">
        <v>41967</v>
      </c>
      <c r="X70" s="313">
        <v>41970</v>
      </c>
      <c r="Y70" s="314" t="s">
        <v>843</v>
      </c>
    </row>
    <row r="71" spans="1:25" ht="24.95" customHeight="1" x14ac:dyDescent="0.2">
      <c r="A71" s="303">
        <v>67</v>
      </c>
      <c r="B71" s="303" t="s">
        <v>461</v>
      </c>
      <c r="C71" s="303" t="s">
        <v>520</v>
      </c>
      <c r="D71" s="247" t="s">
        <v>489</v>
      </c>
      <c r="E71" s="318" t="s">
        <v>521</v>
      </c>
      <c r="F71" s="318" t="s">
        <v>465</v>
      </c>
      <c r="G71" s="318" t="s">
        <v>391</v>
      </c>
      <c r="H71" s="318" t="s">
        <v>466</v>
      </c>
      <c r="I71" s="303">
        <v>77131600</v>
      </c>
      <c r="J71" s="247" t="s">
        <v>532</v>
      </c>
      <c r="K71" s="308">
        <v>42019</v>
      </c>
      <c r="L71" s="309">
        <v>7</v>
      </c>
      <c r="M71" s="331" t="s">
        <v>52</v>
      </c>
      <c r="N71" s="331" t="s">
        <v>468</v>
      </c>
      <c r="O71" s="311">
        <v>16510900</v>
      </c>
      <c r="P71" s="311">
        <v>16510900</v>
      </c>
      <c r="Q71" s="303" t="s">
        <v>469</v>
      </c>
      <c r="R71" s="303" t="s">
        <v>469</v>
      </c>
      <c r="S71" s="303" t="s">
        <v>1565</v>
      </c>
      <c r="T71" s="311">
        <v>2358700</v>
      </c>
      <c r="U71" s="312">
        <v>94032</v>
      </c>
      <c r="V71" s="300" t="s">
        <v>565</v>
      </c>
      <c r="W71" s="313">
        <v>41991</v>
      </c>
      <c r="X71" s="313">
        <v>41975</v>
      </c>
      <c r="Y71" s="314" t="s">
        <v>843</v>
      </c>
    </row>
    <row r="72" spans="1:25" ht="24.95" customHeight="1" x14ac:dyDescent="0.2">
      <c r="A72" s="303">
        <v>68</v>
      </c>
      <c r="B72" s="303" t="s">
        <v>461</v>
      </c>
      <c r="C72" s="303" t="s">
        <v>520</v>
      </c>
      <c r="D72" s="247" t="s">
        <v>489</v>
      </c>
      <c r="E72" s="318" t="s">
        <v>521</v>
      </c>
      <c r="F72" s="318" t="s">
        <v>465</v>
      </c>
      <c r="G72" s="318" t="s">
        <v>391</v>
      </c>
      <c r="H72" s="318" t="s">
        <v>466</v>
      </c>
      <c r="I72" s="303">
        <v>77131600</v>
      </c>
      <c r="J72" s="247" t="s">
        <v>566</v>
      </c>
      <c r="K72" s="308">
        <v>42019</v>
      </c>
      <c r="L72" s="309">
        <v>7.5</v>
      </c>
      <c r="M72" s="331" t="s">
        <v>52</v>
      </c>
      <c r="N72" s="331" t="s">
        <v>468</v>
      </c>
      <c r="O72" s="311">
        <v>26033250</v>
      </c>
      <c r="P72" s="311">
        <v>26033250</v>
      </c>
      <c r="Q72" s="303" t="s">
        <v>469</v>
      </c>
      <c r="R72" s="303" t="s">
        <v>469</v>
      </c>
      <c r="S72" s="303" t="s">
        <v>1565</v>
      </c>
      <c r="T72" s="311">
        <v>3471100</v>
      </c>
      <c r="U72" s="312">
        <v>94033</v>
      </c>
      <c r="V72" s="300" t="s">
        <v>567</v>
      </c>
      <c r="W72" s="313">
        <v>41967</v>
      </c>
      <c r="X72" s="313">
        <v>41970</v>
      </c>
      <c r="Y72" s="314" t="s">
        <v>843</v>
      </c>
    </row>
    <row r="73" spans="1:25" ht="24.95" customHeight="1" x14ac:dyDescent="0.2">
      <c r="A73" s="303">
        <v>69</v>
      </c>
      <c r="B73" s="303" t="s">
        <v>461</v>
      </c>
      <c r="C73" s="303" t="s">
        <v>520</v>
      </c>
      <c r="D73" s="247" t="s">
        <v>489</v>
      </c>
      <c r="E73" s="318" t="s">
        <v>521</v>
      </c>
      <c r="F73" s="318" t="s">
        <v>465</v>
      </c>
      <c r="G73" s="318" t="s">
        <v>391</v>
      </c>
      <c r="H73" s="318" t="s">
        <v>466</v>
      </c>
      <c r="I73" s="303">
        <v>77131600</v>
      </c>
      <c r="J73" s="247" t="s">
        <v>566</v>
      </c>
      <c r="K73" s="308">
        <v>42019</v>
      </c>
      <c r="L73" s="309">
        <v>7.5</v>
      </c>
      <c r="M73" s="331" t="s">
        <v>52</v>
      </c>
      <c r="N73" s="331" t="s">
        <v>468</v>
      </c>
      <c r="O73" s="311">
        <v>26033250</v>
      </c>
      <c r="P73" s="311">
        <v>26033250</v>
      </c>
      <c r="Q73" s="303" t="s">
        <v>469</v>
      </c>
      <c r="R73" s="303" t="s">
        <v>469</v>
      </c>
      <c r="S73" s="303" t="s">
        <v>1565</v>
      </c>
      <c r="T73" s="311">
        <v>3471100</v>
      </c>
      <c r="U73" s="312">
        <v>94034</v>
      </c>
      <c r="V73" s="300" t="s">
        <v>568</v>
      </c>
      <c r="W73" s="313">
        <v>41967</v>
      </c>
      <c r="X73" s="313">
        <v>41970</v>
      </c>
      <c r="Y73" s="314" t="s">
        <v>843</v>
      </c>
    </row>
    <row r="74" spans="1:25" ht="24.95" customHeight="1" x14ac:dyDescent="0.2">
      <c r="A74" s="303">
        <v>70</v>
      </c>
      <c r="B74" s="303" t="s">
        <v>461</v>
      </c>
      <c r="C74" s="303" t="s">
        <v>520</v>
      </c>
      <c r="D74" s="247" t="s">
        <v>489</v>
      </c>
      <c r="E74" s="318" t="s">
        <v>521</v>
      </c>
      <c r="F74" s="318" t="s">
        <v>465</v>
      </c>
      <c r="G74" s="318" t="s">
        <v>391</v>
      </c>
      <c r="H74" s="318" t="s">
        <v>466</v>
      </c>
      <c r="I74" s="303">
        <v>77131600</v>
      </c>
      <c r="J74" s="247" t="s">
        <v>538</v>
      </c>
      <c r="K74" s="308">
        <v>42019</v>
      </c>
      <c r="L74" s="309">
        <v>7</v>
      </c>
      <c r="M74" s="331" t="s">
        <v>52</v>
      </c>
      <c r="N74" s="331" t="s">
        <v>468</v>
      </c>
      <c r="O74" s="311">
        <v>16510900</v>
      </c>
      <c r="P74" s="311">
        <v>16510900</v>
      </c>
      <c r="Q74" s="303" t="s">
        <v>469</v>
      </c>
      <c r="R74" s="303" t="s">
        <v>469</v>
      </c>
      <c r="S74" s="303" t="s">
        <v>1565</v>
      </c>
      <c r="T74" s="311">
        <v>2358700</v>
      </c>
      <c r="U74" s="312">
        <v>94035</v>
      </c>
      <c r="V74" s="300" t="s">
        <v>569</v>
      </c>
      <c r="W74" s="313">
        <v>41967</v>
      </c>
      <c r="X74" s="313">
        <v>41970</v>
      </c>
      <c r="Y74" s="314" t="s">
        <v>843</v>
      </c>
    </row>
    <row r="75" spans="1:25" ht="24.95" customHeight="1" x14ac:dyDescent="0.2">
      <c r="A75" s="303">
        <v>71</v>
      </c>
      <c r="B75" s="303" t="s">
        <v>461</v>
      </c>
      <c r="C75" s="303" t="s">
        <v>520</v>
      </c>
      <c r="D75" s="247" t="s">
        <v>489</v>
      </c>
      <c r="E75" s="318" t="s">
        <v>521</v>
      </c>
      <c r="F75" s="318" t="s">
        <v>465</v>
      </c>
      <c r="G75" s="318" t="s">
        <v>391</v>
      </c>
      <c r="H75" s="318" t="s">
        <v>466</v>
      </c>
      <c r="I75" s="303">
        <v>77131600</v>
      </c>
      <c r="J75" s="247" t="s">
        <v>570</v>
      </c>
      <c r="K75" s="308">
        <v>42019</v>
      </c>
      <c r="L75" s="309">
        <v>11</v>
      </c>
      <c r="M75" s="331" t="s">
        <v>52</v>
      </c>
      <c r="N75" s="331" t="s">
        <v>468</v>
      </c>
      <c r="O75" s="311">
        <v>55517000</v>
      </c>
      <c r="P75" s="311">
        <v>55517000</v>
      </c>
      <c r="Q75" s="303" t="s">
        <v>469</v>
      </c>
      <c r="R75" s="303" t="s">
        <v>469</v>
      </c>
      <c r="S75" s="303" t="s">
        <v>1565</v>
      </c>
      <c r="T75" s="311">
        <v>5047000</v>
      </c>
      <c r="U75" s="312">
        <v>94036</v>
      </c>
      <c r="V75" s="319" t="s">
        <v>571</v>
      </c>
      <c r="W75" s="313">
        <v>41967</v>
      </c>
      <c r="X75" s="313">
        <v>41970</v>
      </c>
      <c r="Y75" s="314" t="s">
        <v>843</v>
      </c>
    </row>
    <row r="76" spans="1:25" ht="24.95" customHeight="1" x14ac:dyDescent="0.2">
      <c r="A76" s="303">
        <v>72</v>
      </c>
      <c r="B76" s="303" t="s">
        <v>461</v>
      </c>
      <c r="C76" s="303" t="s">
        <v>520</v>
      </c>
      <c r="D76" s="247" t="s">
        <v>489</v>
      </c>
      <c r="E76" s="318" t="s">
        <v>521</v>
      </c>
      <c r="F76" s="318" t="s">
        <v>465</v>
      </c>
      <c r="G76" s="318" t="s">
        <v>391</v>
      </c>
      <c r="H76" s="318" t="s">
        <v>466</v>
      </c>
      <c r="I76" s="303">
        <v>77131600</v>
      </c>
      <c r="J76" s="247" t="s">
        <v>572</v>
      </c>
      <c r="K76" s="308">
        <v>42019</v>
      </c>
      <c r="L76" s="309">
        <v>11</v>
      </c>
      <c r="M76" s="331" t="s">
        <v>52</v>
      </c>
      <c r="N76" s="331" t="s">
        <v>468</v>
      </c>
      <c r="O76" s="311">
        <v>22206800</v>
      </c>
      <c r="P76" s="311">
        <v>22206800</v>
      </c>
      <c r="Q76" s="303" t="s">
        <v>469</v>
      </c>
      <c r="R76" s="303" t="s">
        <v>469</v>
      </c>
      <c r="S76" s="303" t="s">
        <v>1565</v>
      </c>
      <c r="T76" s="311">
        <v>2018800</v>
      </c>
      <c r="U76" s="312">
        <v>94115</v>
      </c>
      <c r="V76" s="300" t="s">
        <v>573</v>
      </c>
      <c r="W76" s="313">
        <v>41967</v>
      </c>
      <c r="X76" s="313">
        <v>41975</v>
      </c>
      <c r="Y76" s="314" t="s">
        <v>843</v>
      </c>
    </row>
    <row r="77" spans="1:25" ht="24.95" customHeight="1" x14ac:dyDescent="0.2">
      <c r="A77" s="303">
        <v>73</v>
      </c>
      <c r="B77" s="303" t="s">
        <v>461</v>
      </c>
      <c r="C77" s="303" t="s">
        <v>520</v>
      </c>
      <c r="D77" s="247" t="s">
        <v>489</v>
      </c>
      <c r="E77" s="318" t="s">
        <v>521</v>
      </c>
      <c r="F77" s="318" t="s">
        <v>465</v>
      </c>
      <c r="G77" s="318" t="s">
        <v>391</v>
      </c>
      <c r="H77" s="318" t="s">
        <v>466</v>
      </c>
      <c r="I77" s="303">
        <v>77131600</v>
      </c>
      <c r="J77" s="247" t="s">
        <v>1056</v>
      </c>
      <c r="K77" s="308">
        <v>42019</v>
      </c>
      <c r="L77" s="309">
        <v>11</v>
      </c>
      <c r="M77" s="331" t="s">
        <v>52</v>
      </c>
      <c r="N77" s="331" t="s">
        <v>468</v>
      </c>
      <c r="O77" s="311">
        <v>17448200</v>
      </c>
      <c r="P77" s="311">
        <v>17448200</v>
      </c>
      <c r="Q77" s="303" t="s">
        <v>469</v>
      </c>
      <c r="R77" s="303" t="s">
        <v>469</v>
      </c>
      <c r="S77" s="303" t="s">
        <v>1565</v>
      </c>
      <c r="T77" s="311">
        <v>1586200</v>
      </c>
      <c r="U77" s="312">
        <v>94116</v>
      </c>
      <c r="V77" s="300" t="s">
        <v>574</v>
      </c>
      <c r="W77" s="313">
        <v>41976</v>
      </c>
      <c r="X77" s="313">
        <v>41978</v>
      </c>
      <c r="Y77" s="314" t="s">
        <v>844</v>
      </c>
    </row>
    <row r="78" spans="1:25" ht="24.95" customHeight="1" x14ac:dyDescent="0.2">
      <c r="A78" s="303">
        <v>74</v>
      </c>
      <c r="B78" s="303" t="s">
        <v>461</v>
      </c>
      <c r="C78" s="303" t="s">
        <v>520</v>
      </c>
      <c r="D78" s="247" t="s">
        <v>489</v>
      </c>
      <c r="E78" s="318" t="s">
        <v>521</v>
      </c>
      <c r="F78" s="318" t="s">
        <v>465</v>
      </c>
      <c r="G78" s="318" t="s">
        <v>391</v>
      </c>
      <c r="H78" s="318" t="s">
        <v>466</v>
      </c>
      <c r="I78" s="303">
        <v>77131600</v>
      </c>
      <c r="J78" s="247" t="s">
        <v>575</v>
      </c>
      <c r="K78" s="308">
        <v>42019</v>
      </c>
      <c r="L78" s="309">
        <v>11</v>
      </c>
      <c r="M78" s="331" t="s">
        <v>52</v>
      </c>
      <c r="N78" s="331" t="s">
        <v>468</v>
      </c>
      <c r="O78" s="311">
        <v>61295300</v>
      </c>
      <c r="P78" s="311">
        <v>61295300</v>
      </c>
      <c r="Q78" s="303" t="s">
        <v>469</v>
      </c>
      <c r="R78" s="303" t="s">
        <v>469</v>
      </c>
      <c r="S78" s="303" t="s">
        <v>1565</v>
      </c>
      <c r="T78" s="311">
        <v>5572300</v>
      </c>
      <c r="U78" s="312">
        <v>94117</v>
      </c>
      <c r="V78" s="300" t="s">
        <v>576</v>
      </c>
      <c r="W78" s="313">
        <v>41967</v>
      </c>
      <c r="X78" s="313">
        <v>41756</v>
      </c>
      <c r="Y78" s="314" t="s">
        <v>843</v>
      </c>
    </row>
    <row r="79" spans="1:25" ht="24.95" customHeight="1" x14ac:dyDescent="0.2">
      <c r="A79" s="303">
        <v>75</v>
      </c>
      <c r="B79" s="303" t="s">
        <v>461</v>
      </c>
      <c r="C79" s="303" t="s">
        <v>520</v>
      </c>
      <c r="D79" s="247" t="s">
        <v>489</v>
      </c>
      <c r="E79" s="318" t="s">
        <v>521</v>
      </c>
      <c r="F79" s="318" t="s">
        <v>465</v>
      </c>
      <c r="G79" s="318" t="s">
        <v>391</v>
      </c>
      <c r="H79" s="318" t="s">
        <v>466</v>
      </c>
      <c r="I79" s="303">
        <v>77131600</v>
      </c>
      <c r="J79" s="247" t="s">
        <v>577</v>
      </c>
      <c r="K79" s="308">
        <v>42019</v>
      </c>
      <c r="L79" s="309">
        <v>11</v>
      </c>
      <c r="M79" s="331" t="s">
        <v>52</v>
      </c>
      <c r="N79" s="331" t="s">
        <v>468</v>
      </c>
      <c r="O79" s="311">
        <v>61295300</v>
      </c>
      <c r="P79" s="311">
        <v>61295300</v>
      </c>
      <c r="Q79" s="303" t="s">
        <v>469</v>
      </c>
      <c r="R79" s="303" t="s">
        <v>469</v>
      </c>
      <c r="S79" s="303" t="s">
        <v>1565</v>
      </c>
      <c r="T79" s="311">
        <v>5572300</v>
      </c>
      <c r="U79" s="312">
        <v>94118</v>
      </c>
      <c r="V79" s="300" t="s">
        <v>578</v>
      </c>
      <c r="W79" s="313">
        <v>41967</v>
      </c>
      <c r="X79" s="313">
        <v>41975</v>
      </c>
      <c r="Y79" s="314" t="s">
        <v>843</v>
      </c>
    </row>
    <row r="80" spans="1:25" ht="24.95" customHeight="1" x14ac:dyDescent="0.2">
      <c r="A80" s="303">
        <v>76</v>
      </c>
      <c r="B80" s="303" t="s">
        <v>461</v>
      </c>
      <c r="C80" s="303" t="s">
        <v>520</v>
      </c>
      <c r="D80" s="247" t="s">
        <v>489</v>
      </c>
      <c r="E80" s="318" t="s">
        <v>521</v>
      </c>
      <c r="F80" s="318" t="s">
        <v>465</v>
      </c>
      <c r="G80" s="318" t="s">
        <v>391</v>
      </c>
      <c r="H80" s="318" t="s">
        <v>466</v>
      </c>
      <c r="I80" s="303">
        <v>77131600</v>
      </c>
      <c r="J80" s="247" t="s">
        <v>579</v>
      </c>
      <c r="K80" s="308">
        <v>42019</v>
      </c>
      <c r="L80" s="309">
        <v>11</v>
      </c>
      <c r="M80" s="331" t="s">
        <v>52</v>
      </c>
      <c r="N80" s="331" t="s">
        <v>468</v>
      </c>
      <c r="O80" s="311">
        <v>17448200</v>
      </c>
      <c r="P80" s="311">
        <v>17448200</v>
      </c>
      <c r="Q80" s="303" t="s">
        <v>469</v>
      </c>
      <c r="R80" s="303" t="s">
        <v>469</v>
      </c>
      <c r="S80" s="303" t="s">
        <v>1565</v>
      </c>
      <c r="T80" s="311">
        <v>1586200</v>
      </c>
      <c r="U80" s="312">
        <v>94164</v>
      </c>
      <c r="V80" s="300" t="s">
        <v>580</v>
      </c>
      <c r="W80" s="313">
        <v>41983</v>
      </c>
      <c r="X80" s="313">
        <v>41988</v>
      </c>
      <c r="Y80" s="314" t="s">
        <v>843</v>
      </c>
    </row>
    <row r="81" spans="1:25" ht="24.95" customHeight="1" x14ac:dyDescent="0.2">
      <c r="A81" s="303">
        <v>77</v>
      </c>
      <c r="B81" s="303" t="s">
        <v>461</v>
      </c>
      <c r="C81" s="303" t="s">
        <v>520</v>
      </c>
      <c r="D81" s="247" t="s">
        <v>489</v>
      </c>
      <c r="E81" s="318" t="s">
        <v>521</v>
      </c>
      <c r="F81" s="318" t="s">
        <v>465</v>
      </c>
      <c r="G81" s="318" t="s">
        <v>391</v>
      </c>
      <c r="H81" s="318" t="s">
        <v>466</v>
      </c>
      <c r="I81" s="303">
        <v>77131600</v>
      </c>
      <c r="J81" s="247" t="s">
        <v>579</v>
      </c>
      <c r="K81" s="308">
        <v>42019</v>
      </c>
      <c r="L81" s="309">
        <v>11</v>
      </c>
      <c r="M81" s="331" t="s">
        <v>52</v>
      </c>
      <c r="N81" s="331" t="s">
        <v>468</v>
      </c>
      <c r="O81" s="311">
        <v>13709300</v>
      </c>
      <c r="P81" s="311">
        <v>13709300</v>
      </c>
      <c r="Q81" s="303" t="s">
        <v>469</v>
      </c>
      <c r="R81" s="303" t="s">
        <v>469</v>
      </c>
      <c r="S81" s="303" t="s">
        <v>1565</v>
      </c>
      <c r="T81" s="311">
        <v>1246300</v>
      </c>
      <c r="U81" s="312">
        <v>94166</v>
      </c>
      <c r="V81" s="300" t="s">
        <v>581</v>
      </c>
      <c r="W81" s="313">
        <v>41983</v>
      </c>
      <c r="X81" s="313">
        <v>41988</v>
      </c>
      <c r="Y81" s="314" t="s">
        <v>843</v>
      </c>
    </row>
    <row r="82" spans="1:25" ht="24.95" customHeight="1" x14ac:dyDescent="0.2">
      <c r="A82" s="303">
        <v>78</v>
      </c>
      <c r="B82" s="303" t="s">
        <v>461</v>
      </c>
      <c r="C82" s="303" t="s">
        <v>520</v>
      </c>
      <c r="D82" s="247" t="s">
        <v>489</v>
      </c>
      <c r="E82" s="318" t="s">
        <v>521</v>
      </c>
      <c r="F82" s="318" t="s">
        <v>465</v>
      </c>
      <c r="G82" s="318" t="s">
        <v>391</v>
      </c>
      <c r="H82" s="318" t="s">
        <v>466</v>
      </c>
      <c r="I82" s="303">
        <v>77131600</v>
      </c>
      <c r="J82" s="247" t="s">
        <v>582</v>
      </c>
      <c r="K82" s="308">
        <v>42019</v>
      </c>
      <c r="L82" s="309">
        <v>11</v>
      </c>
      <c r="M82" s="331" t="s">
        <v>52</v>
      </c>
      <c r="N82" s="331" t="s">
        <v>468</v>
      </c>
      <c r="O82" s="311">
        <v>18807800</v>
      </c>
      <c r="P82" s="311">
        <v>18807800</v>
      </c>
      <c r="Q82" s="303" t="s">
        <v>469</v>
      </c>
      <c r="R82" s="303" t="s">
        <v>469</v>
      </c>
      <c r="S82" s="303" t="s">
        <v>1565</v>
      </c>
      <c r="T82" s="311">
        <v>1709800</v>
      </c>
      <c r="U82" s="312">
        <v>94167</v>
      </c>
      <c r="V82" s="300" t="s">
        <v>583</v>
      </c>
      <c r="W82" s="313">
        <v>41967</v>
      </c>
      <c r="X82" s="313">
        <v>41970</v>
      </c>
      <c r="Y82" s="314" t="s">
        <v>843</v>
      </c>
    </row>
    <row r="83" spans="1:25" ht="24.95" customHeight="1" x14ac:dyDescent="0.2">
      <c r="A83" s="303">
        <v>79</v>
      </c>
      <c r="B83" s="303" t="s">
        <v>461</v>
      </c>
      <c r="C83" s="303" t="s">
        <v>520</v>
      </c>
      <c r="D83" s="247" t="s">
        <v>489</v>
      </c>
      <c r="E83" s="318" t="s">
        <v>521</v>
      </c>
      <c r="F83" s="318" t="s">
        <v>465</v>
      </c>
      <c r="G83" s="318" t="s">
        <v>391</v>
      </c>
      <c r="H83" s="318" t="s">
        <v>466</v>
      </c>
      <c r="I83" s="303">
        <v>77131600</v>
      </c>
      <c r="J83" s="247" t="s">
        <v>579</v>
      </c>
      <c r="K83" s="308">
        <v>42019</v>
      </c>
      <c r="L83" s="309">
        <v>11</v>
      </c>
      <c r="M83" s="331" t="s">
        <v>52</v>
      </c>
      <c r="N83" s="331" t="s">
        <v>468</v>
      </c>
      <c r="O83" s="311">
        <v>17448200</v>
      </c>
      <c r="P83" s="311">
        <v>17448200</v>
      </c>
      <c r="Q83" s="303" t="s">
        <v>469</v>
      </c>
      <c r="R83" s="303" t="s">
        <v>469</v>
      </c>
      <c r="S83" s="303" t="s">
        <v>1565</v>
      </c>
      <c r="T83" s="311">
        <v>1586200</v>
      </c>
      <c r="U83" s="312">
        <v>94168</v>
      </c>
      <c r="V83" s="300" t="s">
        <v>584</v>
      </c>
      <c r="W83" s="313">
        <v>41967</v>
      </c>
      <c r="X83" s="313">
        <v>41970</v>
      </c>
      <c r="Y83" s="314" t="s">
        <v>843</v>
      </c>
    </row>
    <row r="84" spans="1:25" ht="24.95" customHeight="1" x14ac:dyDescent="0.2">
      <c r="A84" s="303">
        <v>80</v>
      </c>
      <c r="B84" s="303" t="s">
        <v>461</v>
      </c>
      <c r="C84" s="303" t="s">
        <v>520</v>
      </c>
      <c r="D84" s="247" t="s">
        <v>489</v>
      </c>
      <c r="E84" s="318" t="s">
        <v>521</v>
      </c>
      <c r="F84" s="318" t="s">
        <v>465</v>
      </c>
      <c r="G84" s="318" t="s">
        <v>391</v>
      </c>
      <c r="H84" s="318" t="s">
        <v>466</v>
      </c>
      <c r="I84" s="303">
        <v>77131600</v>
      </c>
      <c r="J84" s="247" t="s">
        <v>585</v>
      </c>
      <c r="K84" s="308">
        <v>42019</v>
      </c>
      <c r="L84" s="309">
        <v>11</v>
      </c>
      <c r="M84" s="331" t="s">
        <v>52</v>
      </c>
      <c r="N84" s="331" t="s">
        <v>468</v>
      </c>
      <c r="O84" s="311">
        <v>30364400</v>
      </c>
      <c r="P84" s="311">
        <v>30364400</v>
      </c>
      <c r="Q84" s="303" t="s">
        <v>469</v>
      </c>
      <c r="R84" s="303" t="s">
        <v>469</v>
      </c>
      <c r="S84" s="303" t="s">
        <v>1565</v>
      </c>
      <c r="T84" s="311">
        <v>2760400</v>
      </c>
      <c r="U84" s="312">
        <v>94169</v>
      </c>
      <c r="V84" s="300" t="s">
        <v>586</v>
      </c>
      <c r="W84" s="314"/>
      <c r="X84" s="314"/>
      <c r="Y84" s="314"/>
    </row>
    <row r="85" spans="1:25" ht="24.95" customHeight="1" x14ac:dyDescent="0.2">
      <c r="A85" s="303">
        <v>81</v>
      </c>
      <c r="B85" s="303" t="s">
        <v>461</v>
      </c>
      <c r="C85" s="303" t="s">
        <v>520</v>
      </c>
      <c r="D85" s="247" t="s">
        <v>489</v>
      </c>
      <c r="E85" s="318" t="s">
        <v>521</v>
      </c>
      <c r="F85" s="318" t="s">
        <v>465</v>
      </c>
      <c r="G85" s="318" t="s">
        <v>391</v>
      </c>
      <c r="H85" s="318" t="s">
        <v>466</v>
      </c>
      <c r="I85" s="303">
        <v>77131600</v>
      </c>
      <c r="J85" s="247" t="s">
        <v>483</v>
      </c>
      <c r="K85" s="308">
        <v>42019</v>
      </c>
      <c r="L85" s="317">
        <v>1</v>
      </c>
      <c r="M85" s="331" t="s">
        <v>52</v>
      </c>
      <c r="N85" s="331" t="s">
        <v>468</v>
      </c>
      <c r="O85" s="311">
        <v>2077600</v>
      </c>
      <c r="P85" s="311">
        <v>2077600</v>
      </c>
      <c r="Q85" s="303" t="s">
        <v>469</v>
      </c>
      <c r="R85" s="303" t="s">
        <v>469</v>
      </c>
      <c r="S85" s="303" t="s">
        <v>1565</v>
      </c>
      <c r="T85" s="311">
        <v>2077600</v>
      </c>
      <c r="U85" s="303" t="s">
        <v>469</v>
      </c>
      <c r="V85" s="300" t="s">
        <v>484</v>
      </c>
      <c r="W85" s="314"/>
      <c r="X85" s="314"/>
      <c r="Y85" s="314"/>
    </row>
    <row r="86" spans="1:25" ht="24.95" customHeight="1" x14ac:dyDescent="0.2">
      <c r="A86" s="303">
        <v>82</v>
      </c>
      <c r="B86" s="303" t="s">
        <v>461</v>
      </c>
      <c r="C86" s="303" t="s">
        <v>520</v>
      </c>
      <c r="D86" s="247" t="s">
        <v>489</v>
      </c>
      <c r="E86" s="318" t="s">
        <v>521</v>
      </c>
      <c r="F86" s="318" t="s">
        <v>239</v>
      </c>
      <c r="G86" s="318" t="s">
        <v>432</v>
      </c>
      <c r="H86" s="318" t="s">
        <v>1521</v>
      </c>
      <c r="I86" s="303">
        <v>78101601</v>
      </c>
      <c r="J86" s="247" t="s">
        <v>587</v>
      </c>
      <c r="K86" s="308">
        <v>42005</v>
      </c>
      <c r="L86" s="309">
        <v>1</v>
      </c>
      <c r="M86" s="331" t="s">
        <v>435</v>
      </c>
      <c r="N86" s="331" t="s">
        <v>468</v>
      </c>
      <c r="O86" s="311">
        <v>48245000</v>
      </c>
      <c r="P86" s="311">
        <v>48245000</v>
      </c>
      <c r="Q86" s="303" t="s">
        <v>469</v>
      </c>
      <c r="R86" s="303" t="s">
        <v>469</v>
      </c>
      <c r="S86" s="303" t="s">
        <v>1565</v>
      </c>
      <c r="T86" s="311">
        <v>48245000</v>
      </c>
      <c r="U86" s="303" t="s">
        <v>469</v>
      </c>
      <c r="V86" s="300" t="s">
        <v>488</v>
      </c>
      <c r="W86" s="314"/>
      <c r="X86" s="314"/>
      <c r="Y86" s="314"/>
    </row>
    <row r="87" spans="1:25" ht="24.95" customHeight="1" x14ac:dyDescent="0.2">
      <c r="A87" s="303">
        <v>83</v>
      </c>
      <c r="B87" s="303" t="s">
        <v>461</v>
      </c>
      <c r="C87" s="303" t="s">
        <v>520</v>
      </c>
      <c r="D87" s="247" t="s">
        <v>489</v>
      </c>
      <c r="E87" s="318" t="s">
        <v>521</v>
      </c>
      <c r="F87" s="318" t="s">
        <v>239</v>
      </c>
      <c r="G87" s="318" t="s">
        <v>353</v>
      </c>
      <c r="H87" s="318" t="s">
        <v>485</v>
      </c>
      <c r="I87" s="303">
        <v>77121500</v>
      </c>
      <c r="J87" s="247" t="s">
        <v>588</v>
      </c>
      <c r="K87" s="308">
        <v>42036</v>
      </c>
      <c r="L87" s="309">
        <v>1</v>
      </c>
      <c r="M87" s="331" t="s">
        <v>52</v>
      </c>
      <c r="N87" s="331" t="s">
        <v>468</v>
      </c>
      <c r="O87" s="311">
        <v>15000000</v>
      </c>
      <c r="P87" s="311">
        <v>15000000</v>
      </c>
      <c r="Q87" s="303" t="s">
        <v>469</v>
      </c>
      <c r="R87" s="303" t="s">
        <v>469</v>
      </c>
      <c r="S87" s="303" t="s">
        <v>1565</v>
      </c>
      <c r="T87" s="311">
        <v>15000000</v>
      </c>
      <c r="U87" s="303" t="s">
        <v>469</v>
      </c>
      <c r="V87" s="300" t="s">
        <v>488</v>
      </c>
      <c r="W87" s="314"/>
      <c r="X87" s="314"/>
      <c r="Y87" s="314"/>
    </row>
    <row r="88" spans="1:25" ht="24.95" customHeight="1" x14ac:dyDescent="0.2">
      <c r="A88" s="303">
        <v>84</v>
      </c>
      <c r="B88" s="303" t="s">
        <v>461</v>
      </c>
      <c r="C88" s="303" t="s">
        <v>520</v>
      </c>
      <c r="D88" s="247" t="s">
        <v>489</v>
      </c>
      <c r="E88" s="318" t="s">
        <v>521</v>
      </c>
      <c r="F88" s="318" t="s">
        <v>239</v>
      </c>
      <c r="G88" s="318" t="s">
        <v>353</v>
      </c>
      <c r="H88" s="318" t="s">
        <v>485</v>
      </c>
      <c r="I88" s="303">
        <v>77121500</v>
      </c>
      <c r="J88" s="247" t="s">
        <v>589</v>
      </c>
      <c r="K88" s="308">
        <v>42036</v>
      </c>
      <c r="L88" s="309">
        <v>1</v>
      </c>
      <c r="M88" s="331" t="s">
        <v>52</v>
      </c>
      <c r="N88" s="331" t="s">
        <v>468</v>
      </c>
      <c r="O88" s="311">
        <v>45000000</v>
      </c>
      <c r="P88" s="311">
        <v>45000000</v>
      </c>
      <c r="Q88" s="303" t="s">
        <v>469</v>
      </c>
      <c r="R88" s="303" t="s">
        <v>469</v>
      </c>
      <c r="S88" s="303" t="s">
        <v>1565</v>
      </c>
      <c r="T88" s="311">
        <v>45000000</v>
      </c>
      <c r="U88" s="303" t="s">
        <v>469</v>
      </c>
      <c r="V88" s="300" t="s">
        <v>488</v>
      </c>
      <c r="W88" s="314"/>
      <c r="X88" s="314"/>
      <c r="Y88" s="314"/>
    </row>
    <row r="89" spans="1:25" ht="24.95" customHeight="1" x14ac:dyDescent="0.2">
      <c r="A89" s="303">
        <v>85</v>
      </c>
      <c r="B89" s="303" t="s">
        <v>461</v>
      </c>
      <c r="C89" s="303" t="s">
        <v>520</v>
      </c>
      <c r="D89" s="247" t="s">
        <v>489</v>
      </c>
      <c r="E89" s="318" t="s">
        <v>590</v>
      </c>
      <c r="F89" s="318" t="s">
        <v>465</v>
      </c>
      <c r="G89" s="318" t="s">
        <v>391</v>
      </c>
      <c r="H89" s="318" t="s">
        <v>466</v>
      </c>
      <c r="I89" s="303">
        <v>77131600</v>
      </c>
      <c r="J89" s="247" t="s">
        <v>985</v>
      </c>
      <c r="K89" s="308">
        <v>42019</v>
      </c>
      <c r="L89" s="309">
        <v>11</v>
      </c>
      <c r="M89" s="331" t="s">
        <v>52</v>
      </c>
      <c r="N89" s="331" t="s">
        <v>468</v>
      </c>
      <c r="O89" s="311">
        <v>30364400</v>
      </c>
      <c r="P89" s="311">
        <v>30364400</v>
      </c>
      <c r="Q89" s="303" t="s">
        <v>469</v>
      </c>
      <c r="R89" s="303" t="s">
        <v>469</v>
      </c>
      <c r="S89" s="303" t="s">
        <v>1565</v>
      </c>
      <c r="T89" s="311">
        <v>2760400</v>
      </c>
      <c r="U89" s="312">
        <v>94016</v>
      </c>
      <c r="V89" s="300" t="s">
        <v>591</v>
      </c>
      <c r="W89" s="313">
        <v>41967</v>
      </c>
      <c r="X89" s="313">
        <v>41970</v>
      </c>
      <c r="Y89" s="314" t="s">
        <v>843</v>
      </c>
    </row>
    <row r="90" spans="1:25" ht="24.95" customHeight="1" x14ac:dyDescent="0.2">
      <c r="A90" s="303">
        <v>86</v>
      </c>
      <c r="B90" s="303" t="s">
        <v>461</v>
      </c>
      <c r="C90" s="303" t="s">
        <v>520</v>
      </c>
      <c r="D90" s="247" t="s">
        <v>489</v>
      </c>
      <c r="E90" s="318" t="s">
        <v>590</v>
      </c>
      <c r="F90" s="318" t="s">
        <v>465</v>
      </c>
      <c r="G90" s="318" t="s">
        <v>391</v>
      </c>
      <c r="H90" s="318" t="s">
        <v>466</v>
      </c>
      <c r="I90" s="303">
        <v>77131600</v>
      </c>
      <c r="J90" s="247" t="s">
        <v>592</v>
      </c>
      <c r="K90" s="308">
        <v>42019</v>
      </c>
      <c r="L90" s="309">
        <v>10.5</v>
      </c>
      <c r="M90" s="331" t="s">
        <v>52</v>
      </c>
      <c r="N90" s="331" t="s">
        <v>468</v>
      </c>
      <c r="O90" s="311">
        <v>24766350</v>
      </c>
      <c r="P90" s="311">
        <v>24766350</v>
      </c>
      <c r="Q90" s="303" t="s">
        <v>469</v>
      </c>
      <c r="R90" s="303" t="s">
        <v>469</v>
      </c>
      <c r="S90" s="303" t="s">
        <v>1565</v>
      </c>
      <c r="T90" s="311">
        <v>2358700</v>
      </c>
      <c r="U90" s="312">
        <v>94018</v>
      </c>
      <c r="V90" s="300" t="s">
        <v>593</v>
      </c>
      <c r="W90" s="313">
        <v>41967</v>
      </c>
      <c r="X90" s="313">
        <v>41975</v>
      </c>
      <c r="Y90" s="314" t="s">
        <v>843</v>
      </c>
    </row>
    <row r="91" spans="1:25" ht="24.95" customHeight="1" x14ac:dyDescent="0.2">
      <c r="A91" s="303">
        <v>87</v>
      </c>
      <c r="B91" s="303" t="s">
        <v>461</v>
      </c>
      <c r="C91" s="303" t="s">
        <v>520</v>
      </c>
      <c r="D91" s="247" t="s">
        <v>489</v>
      </c>
      <c r="E91" s="318" t="s">
        <v>590</v>
      </c>
      <c r="F91" s="318" t="s">
        <v>239</v>
      </c>
      <c r="G91" s="318" t="s">
        <v>353</v>
      </c>
      <c r="H91" s="318" t="s">
        <v>485</v>
      </c>
      <c r="I91" s="303">
        <v>77121500</v>
      </c>
      <c r="J91" s="247" t="s">
        <v>594</v>
      </c>
      <c r="K91" s="308">
        <v>42036</v>
      </c>
      <c r="L91" s="309">
        <v>1</v>
      </c>
      <c r="M91" s="331" t="s">
        <v>52</v>
      </c>
      <c r="N91" s="331" t="s">
        <v>468</v>
      </c>
      <c r="O91" s="311">
        <v>2000000</v>
      </c>
      <c r="P91" s="311">
        <v>2000000</v>
      </c>
      <c r="Q91" s="303" t="s">
        <v>469</v>
      </c>
      <c r="R91" s="303" t="s">
        <v>469</v>
      </c>
      <c r="S91" s="303" t="s">
        <v>1565</v>
      </c>
      <c r="T91" s="311">
        <v>2000000</v>
      </c>
      <c r="U91" s="303" t="s">
        <v>469</v>
      </c>
      <c r="V91" s="300" t="s">
        <v>488</v>
      </c>
      <c r="W91" s="314"/>
      <c r="X91" s="314"/>
      <c r="Y91" s="314"/>
    </row>
    <row r="92" spans="1:25" ht="24.95" customHeight="1" x14ac:dyDescent="0.2">
      <c r="A92" s="303">
        <v>88</v>
      </c>
      <c r="B92" s="303" t="s">
        <v>461</v>
      </c>
      <c r="C92" s="303" t="s">
        <v>462</v>
      </c>
      <c r="D92" s="247" t="s">
        <v>489</v>
      </c>
      <c r="E92" s="318" t="s">
        <v>595</v>
      </c>
      <c r="F92" s="318" t="s">
        <v>465</v>
      </c>
      <c r="G92" s="318" t="s">
        <v>391</v>
      </c>
      <c r="H92" s="318" t="s">
        <v>466</v>
      </c>
      <c r="I92" s="303">
        <v>77121500</v>
      </c>
      <c r="J92" s="247" t="s">
        <v>1057</v>
      </c>
      <c r="K92" s="308">
        <v>42019</v>
      </c>
      <c r="L92" s="309">
        <v>11</v>
      </c>
      <c r="M92" s="331" t="s">
        <v>52</v>
      </c>
      <c r="N92" s="331" t="s">
        <v>468</v>
      </c>
      <c r="O92" s="311">
        <v>30364400</v>
      </c>
      <c r="P92" s="311">
        <v>30364400</v>
      </c>
      <c r="Q92" s="303" t="s">
        <v>469</v>
      </c>
      <c r="R92" s="303" t="s">
        <v>469</v>
      </c>
      <c r="S92" s="303" t="s">
        <v>1565</v>
      </c>
      <c r="T92" s="311">
        <v>2760400</v>
      </c>
      <c r="U92" s="312">
        <v>94037</v>
      </c>
      <c r="V92" s="300" t="s">
        <v>596</v>
      </c>
      <c r="W92" s="313">
        <v>41976</v>
      </c>
      <c r="X92" s="313">
        <v>41978</v>
      </c>
      <c r="Y92" s="314" t="s">
        <v>844</v>
      </c>
    </row>
    <row r="93" spans="1:25" ht="24.95" customHeight="1" x14ac:dyDescent="0.2">
      <c r="A93" s="303">
        <v>89</v>
      </c>
      <c r="B93" s="303" t="s">
        <v>461</v>
      </c>
      <c r="C93" s="303" t="s">
        <v>462</v>
      </c>
      <c r="D93" s="247" t="s">
        <v>489</v>
      </c>
      <c r="E93" s="318" t="s">
        <v>595</v>
      </c>
      <c r="F93" s="318" t="s">
        <v>465</v>
      </c>
      <c r="G93" s="318" t="s">
        <v>391</v>
      </c>
      <c r="H93" s="318" t="s">
        <v>466</v>
      </c>
      <c r="I93" s="303">
        <v>77121500</v>
      </c>
      <c r="J93" s="247" t="s">
        <v>597</v>
      </c>
      <c r="K93" s="308">
        <v>42019</v>
      </c>
      <c r="L93" s="309">
        <v>11</v>
      </c>
      <c r="M93" s="331" t="s">
        <v>52</v>
      </c>
      <c r="N93" s="331" t="s">
        <v>468</v>
      </c>
      <c r="O93" s="311">
        <v>33876700</v>
      </c>
      <c r="P93" s="311">
        <v>33876700</v>
      </c>
      <c r="Q93" s="303" t="s">
        <v>469</v>
      </c>
      <c r="R93" s="303" t="s">
        <v>469</v>
      </c>
      <c r="S93" s="303" t="s">
        <v>1565</v>
      </c>
      <c r="T93" s="311">
        <v>3079700</v>
      </c>
      <c r="U93" s="312">
        <v>94038</v>
      </c>
      <c r="V93" s="300" t="s">
        <v>598</v>
      </c>
      <c r="W93" s="313">
        <v>41967</v>
      </c>
      <c r="X93" s="313">
        <v>41970</v>
      </c>
      <c r="Y93" s="314" t="s">
        <v>843</v>
      </c>
    </row>
    <row r="94" spans="1:25" ht="24.95" customHeight="1" x14ac:dyDescent="0.2">
      <c r="A94" s="303">
        <v>90</v>
      </c>
      <c r="B94" s="303" t="s">
        <v>461</v>
      </c>
      <c r="C94" s="303" t="s">
        <v>462</v>
      </c>
      <c r="D94" s="247" t="s">
        <v>489</v>
      </c>
      <c r="E94" s="318" t="s">
        <v>595</v>
      </c>
      <c r="F94" s="318" t="s">
        <v>465</v>
      </c>
      <c r="G94" s="318" t="s">
        <v>391</v>
      </c>
      <c r="H94" s="318" t="s">
        <v>466</v>
      </c>
      <c r="I94" s="303">
        <v>77121500</v>
      </c>
      <c r="J94" s="247" t="s">
        <v>1516</v>
      </c>
      <c r="K94" s="308">
        <v>42019</v>
      </c>
      <c r="L94" s="309">
        <v>11</v>
      </c>
      <c r="M94" s="331" t="s">
        <v>52</v>
      </c>
      <c r="N94" s="331" t="s">
        <v>468</v>
      </c>
      <c r="O94" s="311">
        <v>43960400</v>
      </c>
      <c r="P94" s="311">
        <v>43960400</v>
      </c>
      <c r="Q94" s="303" t="s">
        <v>469</v>
      </c>
      <c r="R94" s="303" t="s">
        <v>469</v>
      </c>
      <c r="S94" s="303" t="s">
        <v>1565</v>
      </c>
      <c r="T94" s="311">
        <v>3996400</v>
      </c>
      <c r="U94" s="312">
        <v>94039</v>
      </c>
      <c r="V94" s="300" t="s">
        <v>599</v>
      </c>
      <c r="W94" s="313">
        <v>41967</v>
      </c>
      <c r="X94" s="313">
        <v>41970</v>
      </c>
      <c r="Y94" s="314" t="s">
        <v>843</v>
      </c>
    </row>
    <row r="95" spans="1:25" ht="24.95" customHeight="1" x14ac:dyDescent="0.2">
      <c r="A95" s="303">
        <v>91</v>
      </c>
      <c r="B95" s="303" t="s">
        <v>461</v>
      </c>
      <c r="C95" s="303" t="s">
        <v>462</v>
      </c>
      <c r="D95" s="247" t="s">
        <v>489</v>
      </c>
      <c r="E95" s="318" t="s">
        <v>595</v>
      </c>
      <c r="F95" s="318" t="s">
        <v>465</v>
      </c>
      <c r="G95" s="318" t="s">
        <v>391</v>
      </c>
      <c r="H95" s="318" t="s">
        <v>466</v>
      </c>
      <c r="I95" s="303">
        <v>77121500</v>
      </c>
      <c r="J95" s="247" t="s">
        <v>1487</v>
      </c>
      <c r="K95" s="308">
        <v>42019</v>
      </c>
      <c r="L95" s="309">
        <v>11</v>
      </c>
      <c r="M95" s="331" t="s">
        <v>52</v>
      </c>
      <c r="N95" s="331" t="s">
        <v>468</v>
      </c>
      <c r="O95" s="311">
        <v>22206800</v>
      </c>
      <c r="P95" s="311">
        <v>22206800</v>
      </c>
      <c r="Q95" s="303" t="s">
        <v>469</v>
      </c>
      <c r="R95" s="303" t="s">
        <v>469</v>
      </c>
      <c r="S95" s="303" t="s">
        <v>1565</v>
      </c>
      <c r="T95" s="311">
        <v>2018800</v>
      </c>
      <c r="U95" s="312">
        <v>94040</v>
      </c>
      <c r="V95" s="300" t="s">
        <v>600</v>
      </c>
      <c r="W95" s="313">
        <v>41967</v>
      </c>
      <c r="X95" s="313">
        <v>41970</v>
      </c>
      <c r="Y95" s="314" t="s">
        <v>843</v>
      </c>
    </row>
    <row r="96" spans="1:25" ht="24.95" customHeight="1" x14ac:dyDescent="0.2">
      <c r="A96" s="303">
        <v>92</v>
      </c>
      <c r="B96" s="303" t="s">
        <v>461</v>
      </c>
      <c r="C96" s="303" t="s">
        <v>462</v>
      </c>
      <c r="D96" s="247" t="s">
        <v>489</v>
      </c>
      <c r="E96" s="318" t="s">
        <v>595</v>
      </c>
      <c r="F96" s="318" t="s">
        <v>465</v>
      </c>
      <c r="G96" s="318" t="s">
        <v>391</v>
      </c>
      <c r="H96" s="318" t="s">
        <v>466</v>
      </c>
      <c r="I96" s="303">
        <v>77121500</v>
      </c>
      <c r="J96" s="247" t="s">
        <v>1058</v>
      </c>
      <c r="K96" s="308">
        <v>42019</v>
      </c>
      <c r="L96" s="309">
        <v>11</v>
      </c>
      <c r="M96" s="331" t="s">
        <v>52</v>
      </c>
      <c r="N96" s="331" t="s">
        <v>468</v>
      </c>
      <c r="O96" s="311">
        <v>30364400</v>
      </c>
      <c r="P96" s="311">
        <v>30364400</v>
      </c>
      <c r="Q96" s="303" t="s">
        <v>469</v>
      </c>
      <c r="R96" s="303" t="s">
        <v>469</v>
      </c>
      <c r="S96" s="303" t="s">
        <v>1565</v>
      </c>
      <c r="T96" s="311">
        <v>2760400</v>
      </c>
      <c r="U96" s="312">
        <v>94041</v>
      </c>
      <c r="V96" s="320">
        <v>42009</v>
      </c>
      <c r="W96" s="313">
        <v>41976</v>
      </c>
      <c r="X96" s="313">
        <v>41978</v>
      </c>
      <c r="Y96" s="314" t="s">
        <v>844</v>
      </c>
    </row>
    <row r="97" spans="1:25" ht="24.95" customHeight="1" x14ac:dyDescent="0.2">
      <c r="A97" s="303">
        <v>93</v>
      </c>
      <c r="B97" s="303" t="s">
        <v>461</v>
      </c>
      <c r="C97" s="303" t="s">
        <v>462</v>
      </c>
      <c r="D97" s="247" t="s">
        <v>489</v>
      </c>
      <c r="E97" s="318" t="s">
        <v>595</v>
      </c>
      <c r="F97" s="318" t="s">
        <v>465</v>
      </c>
      <c r="G97" s="318" t="s">
        <v>391</v>
      </c>
      <c r="H97" s="318" t="s">
        <v>466</v>
      </c>
      <c r="I97" s="303">
        <v>77121500</v>
      </c>
      <c r="J97" s="247" t="s">
        <v>1404</v>
      </c>
      <c r="K97" s="308">
        <v>42019</v>
      </c>
      <c r="L97" s="309">
        <v>11</v>
      </c>
      <c r="M97" s="331" t="s">
        <v>52</v>
      </c>
      <c r="N97" s="331" t="s">
        <v>468</v>
      </c>
      <c r="O97" s="311">
        <v>27985100</v>
      </c>
      <c r="P97" s="311">
        <v>27985100</v>
      </c>
      <c r="Q97" s="303" t="s">
        <v>469</v>
      </c>
      <c r="R97" s="303" t="s">
        <v>469</v>
      </c>
      <c r="S97" s="303" t="s">
        <v>1565</v>
      </c>
      <c r="T97" s="311">
        <v>2544100</v>
      </c>
      <c r="U97" s="312">
        <v>94042</v>
      </c>
      <c r="V97" s="300" t="s">
        <v>601</v>
      </c>
      <c r="W97" s="313">
        <v>41988</v>
      </c>
      <c r="X97" s="313">
        <v>41995</v>
      </c>
      <c r="Y97" s="314" t="s">
        <v>843</v>
      </c>
    </row>
    <row r="98" spans="1:25" ht="24.95" customHeight="1" x14ac:dyDescent="0.2">
      <c r="A98" s="303">
        <v>94</v>
      </c>
      <c r="B98" s="303" t="s">
        <v>461</v>
      </c>
      <c r="C98" s="303" t="s">
        <v>462</v>
      </c>
      <c r="D98" s="247" t="s">
        <v>489</v>
      </c>
      <c r="E98" s="318" t="s">
        <v>595</v>
      </c>
      <c r="F98" s="318" t="s">
        <v>465</v>
      </c>
      <c r="G98" s="318" t="s">
        <v>391</v>
      </c>
      <c r="H98" s="318" t="s">
        <v>466</v>
      </c>
      <c r="I98" s="303">
        <v>77121500</v>
      </c>
      <c r="J98" s="247" t="s">
        <v>602</v>
      </c>
      <c r="K98" s="308">
        <v>42019</v>
      </c>
      <c r="L98" s="309">
        <v>11</v>
      </c>
      <c r="M98" s="331" t="s">
        <v>52</v>
      </c>
      <c r="N98" s="331" t="s">
        <v>468</v>
      </c>
      <c r="O98" s="311">
        <v>55517000</v>
      </c>
      <c r="P98" s="311">
        <v>55517000</v>
      </c>
      <c r="Q98" s="303" t="s">
        <v>469</v>
      </c>
      <c r="R98" s="303" t="s">
        <v>469</v>
      </c>
      <c r="S98" s="303" t="s">
        <v>1565</v>
      </c>
      <c r="T98" s="311">
        <v>5047000</v>
      </c>
      <c r="U98" s="312">
        <v>94043</v>
      </c>
      <c r="V98" s="300" t="s">
        <v>603</v>
      </c>
      <c r="W98" s="313">
        <v>41983</v>
      </c>
      <c r="X98" s="314"/>
      <c r="Y98" s="314"/>
    </row>
    <row r="99" spans="1:25" ht="24.95" customHeight="1" x14ac:dyDescent="0.2">
      <c r="A99" s="303">
        <v>95</v>
      </c>
      <c r="B99" s="303" t="s">
        <v>461</v>
      </c>
      <c r="C99" s="303" t="s">
        <v>462</v>
      </c>
      <c r="D99" s="247" t="s">
        <v>489</v>
      </c>
      <c r="E99" s="318" t="s">
        <v>595</v>
      </c>
      <c r="F99" s="318" t="s">
        <v>465</v>
      </c>
      <c r="G99" s="318" t="s">
        <v>391</v>
      </c>
      <c r="H99" s="318" t="s">
        <v>466</v>
      </c>
      <c r="I99" s="303">
        <v>77121500</v>
      </c>
      <c r="J99" s="247" t="s">
        <v>1403</v>
      </c>
      <c r="K99" s="308">
        <v>42019</v>
      </c>
      <c r="L99" s="309">
        <v>11</v>
      </c>
      <c r="M99" s="331" t="s">
        <v>52</v>
      </c>
      <c r="N99" s="331" t="s">
        <v>468</v>
      </c>
      <c r="O99" s="311">
        <v>22206800</v>
      </c>
      <c r="P99" s="311">
        <v>22206800</v>
      </c>
      <c r="Q99" s="303" t="s">
        <v>469</v>
      </c>
      <c r="R99" s="303" t="s">
        <v>469</v>
      </c>
      <c r="S99" s="303" t="s">
        <v>1565</v>
      </c>
      <c r="T99" s="311">
        <v>2018800</v>
      </c>
      <c r="U99" s="312">
        <v>94044</v>
      </c>
      <c r="V99" s="321" t="s">
        <v>604</v>
      </c>
      <c r="W99" s="313">
        <v>41988</v>
      </c>
      <c r="X99" s="313">
        <v>41995</v>
      </c>
      <c r="Y99" s="314" t="s">
        <v>843</v>
      </c>
    </row>
    <row r="100" spans="1:25" ht="24.95" customHeight="1" x14ac:dyDescent="0.2">
      <c r="A100" s="303">
        <v>96</v>
      </c>
      <c r="B100" s="303" t="s">
        <v>461</v>
      </c>
      <c r="C100" s="303" t="s">
        <v>462</v>
      </c>
      <c r="D100" s="247" t="s">
        <v>489</v>
      </c>
      <c r="E100" s="318" t="s">
        <v>595</v>
      </c>
      <c r="F100" s="318" t="s">
        <v>465</v>
      </c>
      <c r="G100" s="318" t="s">
        <v>391</v>
      </c>
      <c r="H100" s="318" t="s">
        <v>466</v>
      </c>
      <c r="I100" s="303">
        <v>77121500</v>
      </c>
      <c r="J100" s="247" t="s">
        <v>605</v>
      </c>
      <c r="K100" s="308">
        <v>42019</v>
      </c>
      <c r="L100" s="309">
        <v>11</v>
      </c>
      <c r="M100" s="331" t="s">
        <v>52</v>
      </c>
      <c r="N100" s="331" t="s">
        <v>468</v>
      </c>
      <c r="O100" s="311">
        <v>43960400</v>
      </c>
      <c r="P100" s="311">
        <v>43960400</v>
      </c>
      <c r="Q100" s="303" t="s">
        <v>469</v>
      </c>
      <c r="R100" s="303" t="s">
        <v>469</v>
      </c>
      <c r="S100" s="303" t="s">
        <v>1565</v>
      </c>
      <c r="T100" s="311">
        <v>3996400</v>
      </c>
      <c r="U100" s="312">
        <v>94045</v>
      </c>
      <c r="V100" s="300" t="s">
        <v>606</v>
      </c>
      <c r="W100" s="313">
        <v>41967</v>
      </c>
      <c r="X100" s="313">
        <v>41970</v>
      </c>
      <c r="Y100" s="314" t="s">
        <v>843</v>
      </c>
    </row>
    <row r="101" spans="1:25" ht="24.95" customHeight="1" x14ac:dyDescent="0.2">
      <c r="A101" s="303">
        <v>97</v>
      </c>
      <c r="B101" s="303" t="s">
        <v>461</v>
      </c>
      <c r="C101" s="303" t="s">
        <v>462</v>
      </c>
      <c r="D101" s="247" t="s">
        <v>489</v>
      </c>
      <c r="E101" s="318" t="s">
        <v>595</v>
      </c>
      <c r="F101" s="318" t="s">
        <v>465</v>
      </c>
      <c r="G101" s="318" t="s">
        <v>391</v>
      </c>
      <c r="H101" s="318" t="s">
        <v>466</v>
      </c>
      <c r="I101" s="303">
        <v>77121500</v>
      </c>
      <c r="J101" s="247" t="s">
        <v>607</v>
      </c>
      <c r="K101" s="308">
        <v>42019</v>
      </c>
      <c r="L101" s="309">
        <v>11</v>
      </c>
      <c r="M101" s="331" t="s">
        <v>52</v>
      </c>
      <c r="N101" s="331" t="s">
        <v>468</v>
      </c>
      <c r="O101" s="311">
        <v>55517000</v>
      </c>
      <c r="P101" s="311">
        <v>55517000</v>
      </c>
      <c r="Q101" s="303" t="s">
        <v>469</v>
      </c>
      <c r="R101" s="303" t="s">
        <v>469</v>
      </c>
      <c r="S101" s="303" t="s">
        <v>1565</v>
      </c>
      <c r="T101" s="311">
        <v>5047000</v>
      </c>
      <c r="U101" s="312">
        <v>94046</v>
      </c>
      <c r="V101" s="322" t="s">
        <v>608</v>
      </c>
      <c r="W101" s="313">
        <v>41988</v>
      </c>
      <c r="X101" s="313">
        <v>41995</v>
      </c>
      <c r="Y101" s="314" t="s">
        <v>843</v>
      </c>
    </row>
    <row r="102" spans="1:25" ht="24.95" customHeight="1" x14ac:dyDescent="0.2">
      <c r="A102" s="303">
        <v>98</v>
      </c>
      <c r="B102" s="303" t="s">
        <v>461</v>
      </c>
      <c r="C102" s="303" t="s">
        <v>462</v>
      </c>
      <c r="D102" s="247" t="s">
        <v>489</v>
      </c>
      <c r="E102" s="318" t="s">
        <v>595</v>
      </c>
      <c r="F102" s="318" t="s">
        <v>465</v>
      </c>
      <c r="G102" s="318" t="s">
        <v>391</v>
      </c>
      <c r="H102" s="318" t="s">
        <v>466</v>
      </c>
      <c r="I102" s="303">
        <v>77121500</v>
      </c>
      <c r="J102" s="247" t="s">
        <v>1061</v>
      </c>
      <c r="K102" s="308">
        <v>42019</v>
      </c>
      <c r="L102" s="309">
        <v>11</v>
      </c>
      <c r="M102" s="331" t="s">
        <v>52</v>
      </c>
      <c r="N102" s="331" t="s">
        <v>468</v>
      </c>
      <c r="O102" s="311">
        <v>43960400</v>
      </c>
      <c r="P102" s="311">
        <v>43960400</v>
      </c>
      <c r="Q102" s="303" t="s">
        <v>469</v>
      </c>
      <c r="R102" s="303" t="s">
        <v>469</v>
      </c>
      <c r="S102" s="303" t="s">
        <v>1565</v>
      </c>
      <c r="T102" s="311">
        <v>3996400</v>
      </c>
      <c r="U102" s="312">
        <v>94047</v>
      </c>
      <c r="V102" s="300" t="s">
        <v>609</v>
      </c>
      <c r="W102" s="313">
        <v>41976</v>
      </c>
      <c r="X102" s="313">
        <v>41981</v>
      </c>
      <c r="Y102" s="314" t="s">
        <v>843</v>
      </c>
    </row>
    <row r="103" spans="1:25" ht="24.95" customHeight="1" x14ac:dyDescent="0.2">
      <c r="A103" s="303">
        <v>99</v>
      </c>
      <c r="B103" s="303" t="s">
        <v>461</v>
      </c>
      <c r="C103" s="303" t="s">
        <v>462</v>
      </c>
      <c r="D103" s="247" t="s">
        <v>489</v>
      </c>
      <c r="E103" s="318" t="s">
        <v>595</v>
      </c>
      <c r="F103" s="318" t="s">
        <v>465</v>
      </c>
      <c r="G103" s="318" t="s">
        <v>391</v>
      </c>
      <c r="H103" s="318" t="s">
        <v>466</v>
      </c>
      <c r="I103" s="303">
        <v>77121500</v>
      </c>
      <c r="J103" s="247" t="s">
        <v>610</v>
      </c>
      <c r="K103" s="308">
        <v>42019</v>
      </c>
      <c r="L103" s="309">
        <v>11</v>
      </c>
      <c r="M103" s="331" t="s">
        <v>52</v>
      </c>
      <c r="N103" s="331" t="s">
        <v>468</v>
      </c>
      <c r="O103" s="311">
        <v>33876700</v>
      </c>
      <c r="P103" s="311">
        <v>33876700</v>
      </c>
      <c r="Q103" s="303" t="s">
        <v>469</v>
      </c>
      <c r="R103" s="303" t="s">
        <v>469</v>
      </c>
      <c r="S103" s="303" t="s">
        <v>1565</v>
      </c>
      <c r="T103" s="311">
        <v>3079700</v>
      </c>
      <c r="U103" s="312">
        <v>94048</v>
      </c>
      <c r="V103" s="300" t="s">
        <v>611</v>
      </c>
      <c r="W103" s="313">
        <v>41967</v>
      </c>
      <c r="X103" s="313">
        <v>41970</v>
      </c>
      <c r="Y103" s="314" t="s">
        <v>843</v>
      </c>
    </row>
    <row r="104" spans="1:25" ht="24.95" customHeight="1" x14ac:dyDescent="0.2">
      <c r="A104" s="303">
        <v>100</v>
      </c>
      <c r="B104" s="303" t="s">
        <v>461</v>
      </c>
      <c r="C104" s="303" t="s">
        <v>462</v>
      </c>
      <c r="D104" s="247" t="s">
        <v>489</v>
      </c>
      <c r="E104" s="318" t="s">
        <v>595</v>
      </c>
      <c r="F104" s="318" t="s">
        <v>465</v>
      </c>
      <c r="G104" s="318" t="s">
        <v>391</v>
      </c>
      <c r="H104" s="318" t="s">
        <v>466</v>
      </c>
      <c r="I104" s="303">
        <v>77121500</v>
      </c>
      <c r="J104" s="247" t="s">
        <v>1484</v>
      </c>
      <c r="K104" s="308">
        <v>42019</v>
      </c>
      <c r="L104" s="309">
        <v>11</v>
      </c>
      <c r="M104" s="331" t="s">
        <v>52</v>
      </c>
      <c r="N104" s="331" t="s">
        <v>468</v>
      </c>
      <c r="O104" s="311">
        <v>49738700</v>
      </c>
      <c r="P104" s="311">
        <v>49738700</v>
      </c>
      <c r="Q104" s="303" t="s">
        <v>469</v>
      </c>
      <c r="R104" s="303" t="s">
        <v>469</v>
      </c>
      <c r="S104" s="303" t="s">
        <v>1565</v>
      </c>
      <c r="T104" s="311">
        <v>4521700</v>
      </c>
      <c r="U104" s="312">
        <v>94049</v>
      </c>
      <c r="V104" s="300" t="s">
        <v>612</v>
      </c>
      <c r="W104" s="313">
        <v>41967</v>
      </c>
      <c r="X104" s="313">
        <v>41995</v>
      </c>
      <c r="Y104" s="314" t="s">
        <v>843</v>
      </c>
    </row>
    <row r="105" spans="1:25" ht="24.95" customHeight="1" x14ac:dyDescent="0.2">
      <c r="A105" s="303">
        <v>101</v>
      </c>
      <c r="B105" s="303" t="s">
        <v>461</v>
      </c>
      <c r="C105" s="303" t="s">
        <v>462</v>
      </c>
      <c r="D105" s="247" t="s">
        <v>489</v>
      </c>
      <c r="E105" s="318" t="s">
        <v>595</v>
      </c>
      <c r="F105" s="318" t="s">
        <v>465</v>
      </c>
      <c r="G105" s="318" t="s">
        <v>391</v>
      </c>
      <c r="H105" s="318" t="s">
        <v>466</v>
      </c>
      <c r="I105" s="303">
        <v>77121500</v>
      </c>
      <c r="J105" s="247" t="s">
        <v>1485</v>
      </c>
      <c r="K105" s="308">
        <v>42019</v>
      </c>
      <c r="L105" s="309">
        <v>10</v>
      </c>
      <c r="M105" s="331" t="s">
        <v>52</v>
      </c>
      <c r="N105" s="331" t="s">
        <v>468</v>
      </c>
      <c r="O105" s="311">
        <v>23587000</v>
      </c>
      <c r="P105" s="311">
        <v>23587000</v>
      </c>
      <c r="Q105" s="303" t="s">
        <v>469</v>
      </c>
      <c r="R105" s="303" t="s">
        <v>469</v>
      </c>
      <c r="S105" s="303" t="s">
        <v>1565</v>
      </c>
      <c r="T105" s="311">
        <v>2358700</v>
      </c>
      <c r="U105" s="312">
        <v>94050</v>
      </c>
      <c r="V105" s="300" t="s">
        <v>613</v>
      </c>
      <c r="W105" s="313">
        <v>41991</v>
      </c>
      <c r="X105" s="313">
        <v>41995</v>
      </c>
      <c r="Y105" s="314" t="s">
        <v>843</v>
      </c>
    </row>
    <row r="106" spans="1:25" ht="24.95" customHeight="1" x14ac:dyDescent="0.2">
      <c r="A106" s="303">
        <v>102</v>
      </c>
      <c r="B106" s="303" t="s">
        <v>461</v>
      </c>
      <c r="C106" s="303" t="s">
        <v>462</v>
      </c>
      <c r="D106" s="247" t="s">
        <v>489</v>
      </c>
      <c r="E106" s="318" t="s">
        <v>595</v>
      </c>
      <c r="F106" s="318" t="s">
        <v>465</v>
      </c>
      <c r="G106" s="318" t="s">
        <v>391</v>
      </c>
      <c r="H106" s="318" t="s">
        <v>466</v>
      </c>
      <c r="I106" s="303">
        <v>77121500</v>
      </c>
      <c r="J106" s="247" t="s">
        <v>614</v>
      </c>
      <c r="K106" s="308">
        <v>42019</v>
      </c>
      <c r="L106" s="309">
        <v>10</v>
      </c>
      <c r="M106" s="331" t="s">
        <v>52</v>
      </c>
      <c r="N106" s="331" t="s">
        <v>468</v>
      </c>
      <c r="O106" s="311">
        <v>20188000</v>
      </c>
      <c r="P106" s="311">
        <v>20188000</v>
      </c>
      <c r="Q106" s="303" t="s">
        <v>469</v>
      </c>
      <c r="R106" s="303" t="s">
        <v>469</v>
      </c>
      <c r="S106" s="303" t="s">
        <v>1565</v>
      </c>
      <c r="T106" s="311">
        <v>2018800</v>
      </c>
      <c r="U106" s="312">
        <v>94051</v>
      </c>
      <c r="V106" s="300" t="s">
        <v>2008</v>
      </c>
      <c r="W106" s="314"/>
      <c r="X106" s="314"/>
      <c r="Y106" s="314"/>
    </row>
    <row r="107" spans="1:25" ht="24.95" customHeight="1" x14ac:dyDescent="0.2">
      <c r="A107" s="303">
        <v>103</v>
      </c>
      <c r="B107" s="303" t="s">
        <v>461</v>
      </c>
      <c r="C107" s="303" t="s">
        <v>462</v>
      </c>
      <c r="D107" s="247" t="s">
        <v>489</v>
      </c>
      <c r="E107" s="318" t="s">
        <v>595</v>
      </c>
      <c r="F107" s="318" t="s">
        <v>465</v>
      </c>
      <c r="G107" s="318" t="s">
        <v>391</v>
      </c>
      <c r="H107" s="318" t="s">
        <v>466</v>
      </c>
      <c r="I107" s="303">
        <v>77121500</v>
      </c>
      <c r="J107" s="247" t="s">
        <v>615</v>
      </c>
      <c r="K107" s="308">
        <v>42019</v>
      </c>
      <c r="L107" s="309">
        <v>11</v>
      </c>
      <c r="M107" s="331" t="s">
        <v>52</v>
      </c>
      <c r="N107" s="331" t="s">
        <v>468</v>
      </c>
      <c r="O107" s="311">
        <v>30364400</v>
      </c>
      <c r="P107" s="311">
        <v>30364400</v>
      </c>
      <c r="Q107" s="303" t="s">
        <v>469</v>
      </c>
      <c r="R107" s="303" t="s">
        <v>469</v>
      </c>
      <c r="S107" s="303" t="s">
        <v>1565</v>
      </c>
      <c r="T107" s="311">
        <v>2760400</v>
      </c>
      <c r="U107" s="312">
        <v>94114</v>
      </c>
      <c r="V107" s="300" t="s">
        <v>616</v>
      </c>
      <c r="W107" s="313">
        <v>41976</v>
      </c>
      <c r="X107" s="313">
        <v>41978</v>
      </c>
      <c r="Y107" s="314" t="s">
        <v>843</v>
      </c>
    </row>
    <row r="108" spans="1:25" ht="24.95" customHeight="1" x14ac:dyDescent="0.2">
      <c r="A108" s="303">
        <v>104</v>
      </c>
      <c r="B108" s="303" t="s">
        <v>461</v>
      </c>
      <c r="C108" s="303" t="s">
        <v>462</v>
      </c>
      <c r="D108" s="247" t="s">
        <v>489</v>
      </c>
      <c r="E108" s="318" t="s">
        <v>595</v>
      </c>
      <c r="F108" s="318" t="s">
        <v>465</v>
      </c>
      <c r="G108" s="318" t="s">
        <v>391</v>
      </c>
      <c r="H108" s="318" t="s">
        <v>466</v>
      </c>
      <c r="I108" s="303">
        <v>77121500</v>
      </c>
      <c r="J108" s="247" t="s">
        <v>483</v>
      </c>
      <c r="K108" s="308">
        <v>42019</v>
      </c>
      <c r="L108" s="309">
        <v>1</v>
      </c>
      <c r="M108" s="331" t="s">
        <v>52</v>
      </c>
      <c r="N108" s="331" t="s">
        <v>468</v>
      </c>
      <c r="O108" s="311">
        <v>325800</v>
      </c>
      <c r="P108" s="311">
        <v>325800</v>
      </c>
      <c r="Q108" s="303" t="s">
        <v>469</v>
      </c>
      <c r="R108" s="303" t="s">
        <v>469</v>
      </c>
      <c r="S108" s="303" t="s">
        <v>1565</v>
      </c>
      <c r="T108" s="311">
        <v>325800</v>
      </c>
      <c r="U108" s="303" t="s">
        <v>469</v>
      </c>
      <c r="V108" s="300" t="s">
        <v>484</v>
      </c>
      <c r="W108" s="314"/>
      <c r="X108" s="314"/>
      <c r="Y108" s="314"/>
    </row>
    <row r="109" spans="1:25" ht="24.95" customHeight="1" x14ac:dyDescent="0.2">
      <c r="A109" s="303">
        <v>105</v>
      </c>
      <c r="B109" s="303" t="s">
        <v>461</v>
      </c>
      <c r="C109" s="303" t="s">
        <v>462</v>
      </c>
      <c r="D109" s="247" t="s">
        <v>489</v>
      </c>
      <c r="E109" s="318" t="s">
        <v>595</v>
      </c>
      <c r="F109" s="318" t="s">
        <v>239</v>
      </c>
      <c r="G109" s="318" t="s">
        <v>353</v>
      </c>
      <c r="H109" s="318" t="s">
        <v>485</v>
      </c>
      <c r="I109" s="303">
        <v>77121500</v>
      </c>
      <c r="J109" s="247" t="s">
        <v>617</v>
      </c>
      <c r="K109" s="308">
        <v>42005</v>
      </c>
      <c r="L109" s="309">
        <v>1</v>
      </c>
      <c r="M109" s="331" t="s">
        <v>52</v>
      </c>
      <c r="N109" s="331" t="s">
        <v>468</v>
      </c>
      <c r="O109" s="311">
        <v>20000000</v>
      </c>
      <c r="P109" s="311">
        <v>20000000</v>
      </c>
      <c r="Q109" s="303" t="s">
        <v>469</v>
      </c>
      <c r="R109" s="303" t="s">
        <v>469</v>
      </c>
      <c r="S109" s="303" t="s">
        <v>1565</v>
      </c>
      <c r="T109" s="311">
        <v>20000000</v>
      </c>
      <c r="U109" s="303" t="s">
        <v>469</v>
      </c>
      <c r="V109" s="300" t="s">
        <v>488</v>
      </c>
      <c r="W109" s="314"/>
      <c r="X109" s="314"/>
      <c r="Y109" s="314"/>
    </row>
    <row r="110" spans="1:25" ht="24.95" customHeight="1" x14ac:dyDescent="0.2">
      <c r="A110" s="303">
        <v>106</v>
      </c>
      <c r="B110" s="303" t="s">
        <v>461</v>
      </c>
      <c r="C110" s="303" t="s">
        <v>462</v>
      </c>
      <c r="D110" s="247" t="s">
        <v>489</v>
      </c>
      <c r="E110" s="318" t="s">
        <v>595</v>
      </c>
      <c r="F110" s="318" t="s">
        <v>239</v>
      </c>
      <c r="G110" s="318" t="s">
        <v>353</v>
      </c>
      <c r="H110" s="318" t="s">
        <v>485</v>
      </c>
      <c r="I110" s="303">
        <v>77121500</v>
      </c>
      <c r="J110" s="247" t="s">
        <v>618</v>
      </c>
      <c r="K110" s="308">
        <v>42005</v>
      </c>
      <c r="L110" s="309">
        <v>1</v>
      </c>
      <c r="M110" s="331" t="s">
        <v>435</v>
      </c>
      <c r="N110" s="331" t="s">
        <v>468</v>
      </c>
      <c r="O110" s="311">
        <v>110000000</v>
      </c>
      <c r="P110" s="311">
        <v>110000000</v>
      </c>
      <c r="Q110" s="303" t="s">
        <v>469</v>
      </c>
      <c r="R110" s="303" t="s">
        <v>469</v>
      </c>
      <c r="S110" s="303" t="s">
        <v>1565</v>
      </c>
      <c r="T110" s="311">
        <v>110000000</v>
      </c>
      <c r="U110" s="303" t="s">
        <v>469</v>
      </c>
      <c r="V110" s="300" t="s">
        <v>488</v>
      </c>
      <c r="W110" s="314"/>
      <c r="X110" s="314"/>
      <c r="Y110" s="314"/>
    </row>
    <row r="111" spans="1:25" ht="24.95" customHeight="1" x14ac:dyDescent="0.2">
      <c r="A111" s="303">
        <v>107</v>
      </c>
      <c r="B111" s="303" t="s">
        <v>461</v>
      </c>
      <c r="C111" s="303" t="s">
        <v>462</v>
      </c>
      <c r="D111" s="247" t="s">
        <v>489</v>
      </c>
      <c r="E111" s="318" t="s">
        <v>595</v>
      </c>
      <c r="F111" s="318" t="s">
        <v>239</v>
      </c>
      <c r="G111" s="318" t="s">
        <v>353</v>
      </c>
      <c r="H111" s="318" t="s">
        <v>485</v>
      </c>
      <c r="I111" s="303">
        <v>77121500</v>
      </c>
      <c r="J111" s="247" t="s">
        <v>619</v>
      </c>
      <c r="K111" s="308">
        <v>42005</v>
      </c>
      <c r="L111" s="309">
        <v>1</v>
      </c>
      <c r="M111" s="331" t="s">
        <v>52</v>
      </c>
      <c r="N111" s="331" t="s">
        <v>468</v>
      </c>
      <c r="O111" s="311">
        <v>30000000</v>
      </c>
      <c r="P111" s="311">
        <v>30000000</v>
      </c>
      <c r="Q111" s="303" t="s">
        <v>469</v>
      </c>
      <c r="R111" s="303" t="s">
        <v>469</v>
      </c>
      <c r="S111" s="303" t="s">
        <v>1565</v>
      </c>
      <c r="T111" s="311">
        <v>30000000</v>
      </c>
      <c r="U111" s="303" t="s">
        <v>469</v>
      </c>
      <c r="V111" s="300" t="s">
        <v>488</v>
      </c>
      <c r="W111" s="314"/>
      <c r="X111" s="314"/>
      <c r="Y111" s="314"/>
    </row>
    <row r="112" spans="1:25" ht="24.95" customHeight="1" x14ac:dyDescent="0.2">
      <c r="A112" s="303">
        <v>108</v>
      </c>
      <c r="B112" s="303" t="s">
        <v>461</v>
      </c>
      <c r="C112" s="303" t="s">
        <v>462</v>
      </c>
      <c r="D112" s="247" t="s">
        <v>489</v>
      </c>
      <c r="E112" s="318" t="s">
        <v>595</v>
      </c>
      <c r="F112" s="318" t="s">
        <v>239</v>
      </c>
      <c r="G112" s="318" t="s">
        <v>353</v>
      </c>
      <c r="H112" s="318" t="s">
        <v>485</v>
      </c>
      <c r="I112" s="303">
        <v>77121500</v>
      </c>
      <c r="J112" s="247" t="s">
        <v>620</v>
      </c>
      <c r="K112" s="308">
        <v>42005</v>
      </c>
      <c r="L112" s="309">
        <v>1</v>
      </c>
      <c r="M112" s="331" t="s">
        <v>52</v>
      </c>
      <c r="N112" s="331" t="s">
        <v>468</v>
      </c>
      <c r="O112" s="311">
        <v>160000000</v>
      </c>
      <c r="P112" s="311">
        <v>160000000</v>
      </c>
      <c r="Q112" s="303" t="s">
        <v>469</v>
      </c>
      <c r="R112" s="303" t="s">
        <v>469</v>
      </c>
      <c r="S112" s="303" t="s">
        <v>1565</v>
      </c>
      <c r="T112" s="311">
        <v>160000000</v>
      </c>
      <c r="U112" s="303" t="s">
        <v>469</v>
      </c>
      <c r="V112" s="300" t="s">
        <v>488</v>
      </c>
      <c r="W112" s="314"/>
      <c r="X112" s="314"/>
      <c r="Y112" s="314"/>
    </row>
    <row r="113" spans="1:27" ht="24.95" customHeight="1" x14ac:dyDescent="0.2">
      <c r="A113" s="303">
        <v>109</v>
      </c>
      <c r="B113" s="303" t="s">
        <v>461</v>
      </c>
      <c r="C113" s="303" t="s">
        <v>462</v>
      </c>
      <c r="D113" s="247" t="s">
        <v>489</v>
      </c>
      <c r="E113" s="318" t="s">
        <v>595</v>
      </c>
      <c r="F113" s="318" t="s">
        <v>239</v>
      </c>
      <c r="G113" s="318" t="s">
        <v>353</v>
      </c>
      <c r="H113" s="318" t="s">
        <v>485</v>
      </c>
      <c r="I113" s="303">
        <v>77121500</v>
      </c>
      <c r="J113" s="247" t="s">
        <v>621</v>
      </c>
      <c r="K113" s="308">
        <v>42005</v>
      </c>
      <c r="L113" s="309">
        <v>1</v>
      </c>
      <c r="M113" s="331" t="s">
        <v>52</v>
      </c>
      <c r="N113" s="331" t="s">
        <v>468</v>
      </c>
      <c r="O113" s="311">
        <v>50000000</v>
      </c>
      <c r="P113" s="311">
        <v>50000000</v>
      </c>
      <c r="Q113" s="303" t="s">
        <v>469</v>
      </c>
      <c r="R113" s="303" t="s">
        <v>469</v>
      </c>
      <c r="S113" s="303" t="s">
        <v>1565</v>
      </c>
      <c r="T113" s="311">
        <v>50000000</v>
      </c>
      <c r="U113" s="303" t="s">
        <v>469</v>
      </c>
      <c r="V113" s="300" t="s">
        <v>488</v>
      </c>
      <c r="W113" s="314"/>
      <c r="X113" s="314"/>
      <c r="Y113" s="314"/>
    </row>
    <row r="114" spans="1:27" ht="24.95" customHeight="1" x14ac:dyDescent="0.2">
      <c r="A114" s="303">
        <v>110</v>
      </c>
      <c r="B114" s="303" t="s">
        <v>461</v>
      </c>
      <c r="C114" s="303" t="s">
        <v>462</v>
      </c>
      <c r="D114" s="247" t="s">
        <v>489</v>
      </c>
      <c r="E114" s="318" t="s">
        <v>595</v>
      </c>
      <c r="F114" s="318" t="s">
        <v>239</v>
      </c>
      <c r="G114" s="318" t="s">
        <v>353</v>
      </c>
      <c r="H114" s="318" t="s">
        <v>485</v>
      </c>
      <c r="I114" s="303">
        <v>77121500</v>
      </c>
      <c r="J114" s="247" t="s">
        <v>622</v>
      </c>
      <c r="K114" s="308">
        <v>42005</v>
      </c>
      <c r="L114" s="309">
        <v>1</v>
      </c>
      <c r="M114" s="331" t="s">
        <v>52</v>
      </c>
      <c r="N114" s="331" t="s">
        <v>468</v>
      </c>
      <c r="O114" s="311">
        <v>90000000</v>
      </c>
      <c r="P114" s="311">
        <v>90000000</v>
      </c>
      <c r="Q114" s="303" t="s">
        <v>469</v>
      </c>
      <c r="R114" s="303" t="s">
        <v>469</v>
      </c>
      <c r="S114" s="303" t="s">
        <v>1565</v>
      </c>
      <c r="T114" s="311">
        <v>90000000</v>
      </c>
      <c r="U114" s="303" t="s">
        <v>469</v>
      </c>
      <c r="V114" s="300" t="s">
        <v>488</v>
      </c>
      <c r="W114" s="314"/>
      <c r="X114" s="314"/>
      <c r="Y114" s="314"/>
    </row>
    <row r="115" spans="1:27" ht="24.95" customHeight="1" x14ac:dyDescent="0.2">
      <c r="A115" s="303">
        <v>111</v>
      </c>
      <c r="B115" s="303" t="s">
        <v>461</v>
      </c>
      <c r="C115" s="303" t="s">
        <v>462</v>
      </c>
      <c r="D115" s="247" t="s">
        <v>489</v>
      </c>
      <c r="E115" s="318" t="s">
        <v>595</v>
      </c>
      <c r="F115" s="318" t="s">
        <v>239</v>
      </c>
      <c r="G115" s="318" t="s">
        <v>353</v>
      </c>
      <c r="H115" s="318" t="s">
        <v>485</v>
      </c>
      <c r="I115" s="303">
        <v>77121500</v>
      </c>
      <c r="J115" s="247" t="s">
        <v>623</v>
      </c>
      <c r="K115" s="308">
        <v>42005</v>
      </c>
      <c r="L115" s="309">
        <v>1</v>
      </c>
      <c r="M115" s="331" t="s">
        <v>52</v>
      </c>
      <c r="N115" s="331" t="s">
        <v>468</v>
      </c>
      <c r="O115" s="311">
        <v>100000000</v>
      </c>
      <c r="P115" s="311">
        <v>100000000</v>
      </c>
      <c r="Q115" s="303" t="s">
        <v>469</v>
      </c>
      <c r="R115" s="303" t="s">
        <v>469</v>
      </c>
      <c r="S115" s="303" t="s">
        <v>1565</v>
      </c>
      <c r="T115" s="311">
        <v>100000000</v>
      </c>
      <c r="U115" s="303" t="s">
        <v>469</v>
      </c>
      <c r="V115" s="300" t="s">
        <v>488</v>
      </c>
      <c r="W115" s="314"/>
      <c r="X115" s="314"/>
      <c r="Y115" s="314"/>
    </row>
    <row r="116" spans="1:27" ht="24.95" customHeight="1" x14ac:dyDescent="0.2">
      <c r="A116" s="303">
        <v>112</v>
      </c>
      <c r="B116" s="303" t="s">
        <v>461</v>
      </c>
      <c r="C116" s="303" t="s">
        <v>624</v>
      </c>
      <c r="D116" s="247" t="s">
        <v>489</v>
      </c>
      <c r="E116" s="318" t="s">
        <v>625</v>
      </c>
      <c r="F116" s="318" t="s">
        <v>465</v>
      </c>
      <c r="G116" s="318" t="s">
        <v>391</v>
      </c>
      <c r="H116" s="318" t="s">
        <v>466</v>
      </c>
      <c r="I116" s="303">
        <v>77111602</v>
      </c>
      <c r="J116" s="247" t="s">
        <v>626</v>
      </c>
      <c r="K116" s="308">
        <v>42019</v>
      </c>
      <c r="L116" s="323">
        <v>10.5</v>
      </c>
      <c r="M116" s="331" t="s">
        <v>52</v>
      </c>
      <c r="N116" s="331" t="s">
        <v>468</v>
      </c>
      <c r="O116" s="311">
        <v>16655100</v>
      </c>
      <c r="P116" s="311">
        <v>16655100</v>
      </c>
      <c r="Q116" s="303" t="s">
        <v>469</v>
      </c>
      <c r="R116" s="303" t="s">
        <v>469</v>
      </c>
      <c r="S116" s="303" t="s">
        <v>1565</v>
      </c>
      <c r="T116" s="311">
        <v>1586200</v>
      </c>
      <c r="U116" s="312">
        <v>94063</v>
      </c>
      <c r="V116" s="300" t="s">
        <v>627</v>
      </c>
      <c r="W116" s="313">
        <v>41988</v>
      </c>
      <c r="X116" s="314"/>
      <c r="Y116" s="314"/>
    </row>
    <row r="117" spans="1:27" ht="24.95" customHeight="1" x14ac:dyDescent="0.2">
      <c r="A117" s="303">
        <v>113</v>
      </c>
      <c r="B117" s="303" t="s">
        <v>461</v>
      </c>
      <c r="C117" s="303" t="s">
        <v>624</v>
      </c>
      <c r="D117" s="247" t="s">
        <v>489</v>
      </c>
      <c r="E117" s="318" t="s">
        <v>625</v>
      </c>
      <c r="F117" s="318" t="s">
        <v>465</v>
      </c>
      <c r="G117" s="318" t="s">
        <v>391</v>
      </c>
      <c r="H117" s="318" t="s">
        <v>466</v>
      </c>
      <c r="I117" s="303">
        <v>77111602</v>
      </c>
      <c r="J117" s="247" t="s">
        <v>628</v>
      </c>
      <c r="K117" s="308">
        <v>42019</v>
      </c>
      <c r="L117" s="309">
        <v>11</v>
      </c>
      <c r="M117" s="331" t="s">
        <v>52</v>
      </c>
      <c r="N117" s="331" t="s">
        <v>468</v>
      </c>
      <c r="O117" s="311">
        <v>23906300</v>
      </c>
      <c r="P117" s="311">
        <v>23906300</v>
      </c>
      <c r="Q117" s="303" t="s">
        <v>469</v>
      </c>
      <c r="R117" s="303" t="s">
        <v>469</v>
      </c>
      <c r="S117" s="303" t="s">
        <v>1565</v>
      </c>
      <c r="T117" s="311">
        <v>2173300</v>
      </c>
      <c r="U117" s="312">
        <v>94074</v>
      </c>
      <c r="V117" s="300" t="s">
        <v>629</v>
      </c>
      <c r="W117" s="313">
        <v>41983</v>
      </c>
      <c r="X117" s="313">
        <v>41997</v>
      </c>
      <c r="Y117" s="314" t="s">
        <v>843</v>
      </c>
    </row>
    <row r="118" spans="1:27" ht="24.95" customHeight="1" x14ac:dyDescent="0.2">
      <c r="A118" s="303">
        <v>114</v>
      </c>
      <c r="B118" s="303" t="s">
        <v>461</v>
      </c>
      <c r="C118" s="303" t="s">
        <v>624</v>
      </c>
      <c r="D118" s="247" t="s">
        <v>489</v>
      </c>
      <c r="E118" s="318" t="s">
        <v>625</v>
      </c>
      <c r="F118" s="318" t="s">
        <v>465</v>
      </c>
      <c r="G118" s="318" t="s">
        <v>391</v>
      </c>
      <c r="H118" s="318" t="s">
        <v>466</v>
      </c>
      <c r="I118" s="303">
        <v>77111602</v>
      </c>
      <c r="J118" s="247" t="s">
        <v>630</v>
      </c>
      <c r="K118" s="308">
        <v>42019</v>
      </c>
      <c r="L118" s="309">
        <v>11</v>
      </c>
      <c r="M118" s="331" t="s">
        <v>52</v>
      </c>
      <c r="N118" s="331" t="s">
        <v>468</v>
      </c>
      <c r="O118" s="311">
        <v>13709300</v>
      </c>
      <c r="P118" s="311">
        <v>13709300</v>
      </c>
      <c r="Q118" s="303" t="s">
        <v>469</v>
      </c>
      <c r="R118" s="303" t="s">
        <v>469</v>
      </c>
      <c r="S118" s="303" t="s">
        <v>1565</v>
      </c>
      <c r="T118" s="311">
        <v>1246300</v>
      </c>
      <c r="U118" s="312">
        <v>94081</v>
      </c>
      <c r="V118" s="300" t="s">
        <v>631</v>
      </c>
      <c r="W118" s="313">
        <v>41983</v>
      </c>
      <c r="X118" s="313">
        <v>41995</v>
      </c>
      <c r="Y118" s="314" t="s">
        <v>843</v>
      </c>
    </row>
    <row r="119" spans="1:27" ht="24.95" customHeight="1" x14ac:dyDescent="0.2">
      <c r="A119" s="303">
        <v>115</v>
      </c>
      <c r="B119" s="303" t="s">
        <v>461</v>
      </c>
      <c r="C119" s="303" t="s">
        <v>624</v>
      </c>
      <c r="D119" s="247" t="s">
        <v>489</v>
      </c>
      <c r="E119" s="318" t="s">
        <v>625</v>
      </c>
      <c r="F119" s="318" t="s">
        <v>465</v>
      </c>
      <c r="G119" s="318" t="s">
        <v>391</v>
      </c>
      <c r="H119" s="318" t="s">
        <v>466</v>
      </c>
      <c r="I119" s="303">
        <v>77111602</v>
      </c>
      <c r="J119" s="247" t="s">
        <v>483</v>
      </c>
      <c r="K119" s="308">
        <v>42019</v>
      </c>
      <c r="L119" s="309">
        <v>1</v>
      </c>
      <c r="M119" s="331" t="s">
        <v>52</v>
      </c>
      <c r="N119" s="331" t="s">
        <v>468</v>
      </c>
      <c r="O119" s="311">
        <v>729300</v>
      </c>
      <c r="P119" s="311">
        <v>729300</v>
      </c>
      <c r="Q119" s="303" t="s">
        <v>469</v>
      </c>
      <c r="R119" s="303" t="s">
        <v>469</v>
      </c>
      <c r="S119" s="303" t="s">
        <v>1565</v>
      </c>
      <c r="T119" s="311">
        <v>729300</v>
      </c>
      <c r="U119" s="303" t="s">
        <v>469</v>
      </c>
      <c r="V119" s="300" t="s">
        <v>484</v>
      </c>
      <c r="W119" s="314"/>
      <c r="X119" s="314"/>
      <c r="Y119" s="314"/>
    </row>
    <row r="120" spans="1:27" ht="24.95" customHeight="1" x14ac:dyDescent="0.2">
      <c r="A120" s="303">
        <v>116</v>
      </c>
      <c r="B120" s="303" t="s">
        <v>461</v>
      </c>
      <c r="C120" s="303" t="s">
        <v>624</v>
      </c>
      <c r="D120" s="247" t="s">
        <v>489</v>
      </c>
      <c r="E120" s="318" t="s">
        <v>625</v>
      </c>
      <c r="F120" s="318" t="s">
        <v>239</v>
      </c>
      <c r="G120" s="318" t="s">
        <v>353</v>
      </c>
      <c r="H120" s="318" t="s">
        <v>485</v>
      </c>
      <c r="I120" s="303">
        <v>77121500</v>
      </c>
      <c r="J120" s="247" t="s">
        <v>632</v>
      </c>
      <c r="K120" s="308">
        <v>42036</v>
      </c>
      <c r="L120" s="309">
        <v>1</v>
      </c>
      <c r="M120" s="331" t="s">
        <v>435</v>
      </c>
      <c r="N120" s="331" t="s">
        <v>468</v>
      </c>
      <c r="O120" s="311">
        <v>100000000</v>
      </c>
      <c r="P120" s="311">
        <v>100000000</v>
      </c>
      <c r="Q120" s="303" t="s">
        <v>469</v>
      </c>
      <c r="R120" s="303" t="s">
        <v>469</v>
      </c>
      <c r="S120" s="303" t="s">
        <v>1565</v>
      </c>
      <c r="T120" s="311">
        <v>100000000</v>
      </c>
      <c r="U120" s="303" t="s">
        <v>469</v>
      </c>
      <c r="V120" s="300" t="s">
        <v>488</v>
      </c>
      <c r="W120" s="314"/>
      <c r="X120" s="314"/>
      <c r="Y120" s="314"/>
    </row>
    <row r="121" spans="1:27" ht="24.95" customHeight="1" x14ac:dyDescent="0.2">
      <c r="A121" s="303">
        <v>117</v>
      </c>
      <c r="B121" s="303" t="s">
        <v>461</v>
      </c>
      <c r="C121" s="303" t="s">
        <v>624</v>
      </c>
      <c r="D121" s="247" t="s">
        <v>489</v>
      </c>
      <c r="E121" s="318" t="s">
        <v>625</v>
      </c>
      <c r="F121" s="318" t="s">
        <v>239</v>
      </c>
      <c r="G121" s="318" t="s">
        <v>353</v>
      </c>
      <c r="H121" s="318" t="s">
        <v>485</v>
      </c>
      <c r="I121" s="303">
        <v>77121500</v>
      </c>
      <c r="J121" s="247" t="s">
        <v>633</v>
      </c>
      <c r="K121" s="308">
        <v>42036</v>
      </c>
      <c r="L121" s="309">
        <v>1</v>
      </c>
      <c r="M121" s="331" t="s">
        <v>487</v>
      </c>
      <c r="N121" s="331" t="s">
        <v>468</v>
      </c>
      <c r="O121" s="311">
        <v>500000000</v>
      </c>
      <c r="P121" s="311">
        <v>500000000</v>
      </c>
      <c r="Q121" s="303" t="s">
        <v>469</v>
      </c>
      <c r="R121" s="303" t="s">
        <v>469</v>
      </c>
      <c r="S121" s="303" t="s">
        <v>1565</v>
      </c>
      <c r="T121" s="311">
        <v>500000000</v>
      </c>
      <c r="U121" s="303" t="s">
        <v>469</v>
      </c>
      <c r="V121" s="300" t="s">
        <v>488</v>
      </c>
      <c r="W121" s="314"/>
      <c r="X121" s="314"/>
      <c r="Y121" s="314"/>
    </row>
    <row r="122" spans="1:27" ht="24.95" customHeight="1" x14ac:dyDescent="0.2">
      <c r="A122" s="303">
        <v>118</v>
      </c>
      <c r="B122" s="303" t="s">
        <v>461</v>
      </c>
      <c r="C122" s="303" t="s">
        <v>624</v>
      </c>
      <c r="D122" s="247" t="s">
        <v>489</v>
      </c>
      <c r="E122" s="318" t="s">
        <v>634</v>
      </c>
      <c r="F122" s="318" t="s">
        <v>465</v>
      </c>
      <c r="G122" s="318" t="s">
        <v>391</v>
      </c>
      <c r="H122" s="318" t="s">
        <v>466</v>
      </c>
      <c r="I122" s="303">
        <v>77111602</v>
      </c>
      <c r="J122" s="247" t="s">
        <v>635</v>
      </c>
      <c r="K122" s="308">
        <v>42019</v>
      </c>
      <c r="L122" s="303">
        <v>10</v>
      </c>
      <c r="M122" s="331" t="s">
        <v>52</v>
      </c>
      <c r="N122" s="331" t="s">
        <v>468</v>
      </c>
      <c r="O122" s="311">
        <v>34711000</v>
      </c>
      <c r="P122" s="311">
        <v>34711000</v>
      </c>
      <c r="Q122" s="303" t="s">
        <v>469</v>
      </c>
      <c r="R122" s="303" t="s">
        <v>469</v>
      </c>
      <c r="S122" s="303" t="s">
        <v>1565</v>
      </c>
      <c r="T122" s="311">
        <v>3471100</v>
      </c>
      <c r="U122" s="312">
        <v>94052</v>
      </c>
      <c r="V122" s="300" t="s">
        <v>636</v>
      </c>
      <c r="W122" s="313">
        <v>41989</v>
      </c>
      <c r="X122" s="313">
        <v>41991</v>
      </c>
      <c r="Y122" s="314" t="s">
        <v>843</v>
      </c>
    </row>
    <row r="123" spans="1:27" ht="24.95" customHeight="1" x14ac:dyDescent="0.2">
      <c r="A123" s="303">
        <v>119</v>
      </c>
      <c r="B123" s="303" t="s">
        <v>461</v>
      </c>
      <c r="C123" s="303" t="s">
        <v>624</v>
      </c>
      <c r="D123" s="247" t="s">
        <v>489</v>
      </c>
      <c r="E123" s="318" t="s">
        <v>634</v>
      </c>
      <c r="F123" s="318" t="s">
        <v>465</v>
      </c>
      <c r="G123" s="318" t="s">
        <v>391</v>
      </c>
      <c r="H123" s="318" t="s">
        <v>466</v>
      </c>
      <c r="I123" s="303">
        <v>77111602</v>
      </c>
      <c r="J123" s="247" t="s">
        <v>637</v>
      </c>
      <c r="K123" s="308">
        <v>42019</v>
      </c>
      <c r="L123" s="303">
        <v>11</v>
      </c>
      <c r="M123" s="331" t="s">
        <v>52</v>
      </c>
      <c r="N123" s="331" t="s">
        <v>468</v>
      </c>
      <c r="O123" s="311">
        <v>61295300</v>
      </c>
      <c r="P123" s="311">
        <v>61295300</v>
      </c>
      <c r="Q123" s="303" t="s">
        <v>469</v>
      </c>
      <c r="R123" s="303" t="s">
        <v>469</v>
      </c>
      <c r="S123" s="303" t="s">
        <v>1565</v>
      </c>
      <c r="T123" s="311">
        <v>5572300</v>
      </c>
      <c r="U123" s="312">
        <v>94053</v>
      </c>
      <c r="V123" s="300" t="s">
        <v>638</v>
      </c>
      <c r="W123" s="313">
        <v>42003</v>
      </c>
      <c r="X123" s="313">
        <v>42003</v>
      </c>
      <c r="Y123" s="314" t="s">
        <v>843</v>
      </c>
    </row>
    <row r="124" spans="1:27" ht="24.95" customHeight="1" x14ac:dyDescent="0.2">
      <c r="A124" s="303">
        <v>120</v>
      </c>
      <c r="B124" s="303" t="s">
        <v>461</v>
      </c>
      <c r="C124" s="303" t="s">
        <v>624</v>
      </c>
      <c r="D124" s="247" t="s">
        <v>489</v>
      </c>
      <c r="E124" s="318" t="s">
        <v>634</v>
      </c>
      <c r="F124" s="318" t="s">
        <v>465</v>
      </c>
      <c r="G124" s="318" t="s">
        <v>391</v>
      </c>
      <c r="H124" s="318" t="s">
        <v>466</v>
      </c>
      <c r="I124" s="303">
        <v>77111602</v>
      </c>
      <c r="J124" s="247" t="s">
        <v>1440</v>
      </c>
      <c r="K124" s="308">
        <v>42019</v>
      </c>
      <c r="L124" s="303">
        <v>10</v>
      </c>
      <c r="M124" s="331" t="s">
        <v>52</v>
      </c>
      <c r="N124" s="331" t="s">
        <v>468</v>
      </c>
      <c r="O124" s="311">
        <v>34711000</v>
      </c>
      <c r="P124" s="311">
        <v>34711000</v>
      </c>
      <c r="Q124" s="303" t="s">
        <v>469</v>
      </c>
      <c r="R124" s="303" t="s">
        <v>469</v>
      </c>
      <c r="S124" s="303" t="s">
        <v>1565</v>
      </c>
      <c r="T124" s="311">
        <v>3471100</v>
      </c>
      <c r="U124" s="312">
        <v>94054</v>
      </c>
      <c r="V124" s="300" t="s">
        <v>640</v>
      </c>
      <c r="W124" s="313">
        <v>41991</v>
      </c>
      <c r="X124" s="313">
        <v>42010</v>
      </c>
      <c r="Y124" s="314" t="s">
        <v>843</v>
      </c>
    </row>
    <row r="125" spans="1:27" ht="24.95" customHeight="1" x14ac:dyDescent="0.2">
      <c r="A125" s="303">
        <v>121</v>
      </c>
      <c r="B125" s="303" t="s">
        <v>461</v>
      </c>
      <c r="C125" s="303" t="s">
        <v>624</v>
      </c>
      <c r="D125" s="247" t="s">
        <v>489</v>
      </c>
      <c r="E125" s="318" t="s">
        <v>634</v>
      </c>
      <c r="F125" s="318" t="s">
        <v>465</v>
      </c>
      <c r="G125" s="318" t="s">
        <v>391</v>
      </c>
      <c r="H125" s="318" t="s">
        <v>466</v>
      </c>
      <c r="I125" s="303">
        <v>77111602</v>
      </c>
      <c r="J125" s="247" t="s">
        <v>1402</v>
      </c>
      <c r="K125" s="308">
        <v>42019</v>
      </c>
      <c r="L125" s="303">
        <v>10</v>
      </c>
      <c r="M125" s="331" t="s">
        <v>52</v>
      </c>
      <c r="N125" s="331" t="s">
        <v>468</v>
      </c>
      <c r="O125" s="311">
        <v>34711000</v>
      </c>
      <c r="P125" s="311">
        <v>34711000</v>
      </c>
      <c r="Q125" s="303" t="s">
        <v>469</v>
      </c>
      <c r="R125" s="303" t="s">
        <v>469</v>
      </c>
      <c r="S125" s="303" t="s">
        <v>1565</v>
      </c>
      <c r="T125" s="311">
        <v>3471100</v>
      </c>
      <c r="U125" s="312">
        <v>94055</v>
      </c>
      <c r="V125" s="300" t="s">
        <v>642</v>
      </c>
      <c r="W125" s="313">
        <v>41983</v>
      </c>
      <c r="X125" s="313">
        <v>41995</v>
      </c>
      <c r="Y125" s="314" t="s">
        <v>843</v>
      </c>
      <c r="AA125" s="62"/>
    </row>
    <row r="126" spans="1:27" ht="24.95" customHeight="1" x14ac:dyDescent="0.2">
      <c r="A126" s="303">
        <v>122</v>
      </c>
      <c r="B126" s="303" t="s">
        <v>461</v>
      </c>
      <c r="C126" s="303" t="s">
        <v>624</v>
      </c>
      <c r="D126" s="247" t="s">
        <v>489</v>
      </c>
      <c r="E126" s="318" t="s">
        <v>634</v>
      </c>
      <c r="F126" s="318" t="s">
        <v>465</v>
      </c>
      <c r="G126" s="318" t="s">
        <v>391</v>
      </c>
      <c r="H126" s="318" t="s">
        <v>466</v>
      </c>
      <c r="I126" s="303">
        <v>77111602</v>
      </c>
      <c r="J126" s="247" t="s">
        <v>1401</v>
      </c>
      <c r="K126" s="308">
        <v>42019</v>
      </c>
      <c r="L126" s="303">
        <v>10</v>
      </c>
      <c r="M126" s="331" t="s">
        <v>52</v>
      </c>
      <c r="N126" s="331" t="s">
        <v>468</v>
      </c>
      <c r="O126" s="311">
        <v>30797000</v>
      </c>
      <c r="P126" s="311">
        <v>30797000</v>
      </c>
      <c r="Q126" s="303" t="s">
        <v>469</v>
      </c>
      <c r="R126" s="303" t="s">
        <v>469</v>
      </c>
      <c r="S126" s="303" t="s">
        <v>1565</v>
      </c>
      <c r="T126" s="311">
        <v>3079700</v>
      </c>
      <c r="U126" s="312">
        <v>94056</v>
      </c>
      <c r="V126" s="300" t="s">
        <v>643</v>
      </c>
      <c r="W126" s="313">
        <v>41983</v>
      </c>
      <c r="X126" s="313">
        <v>41995</v>
      </c>
      <c r="Y126" s="314" t="s">
        <v>843</v>
      </c>
    </row>
    <row r="127" spans="1:27" ht="24.95" customHeight="1" x14ac:dyDescent="0.2">
      <c r="A127" s="303">
        <v>123</v>
      </c>
      <c r="B127" s="303" t="s">
        <v>461</v>
      </c>
      <c r="C127" s="303" t="s">
        <v>624</v>
      </c>
      <c r="D127" s="247" t="s">
        <v>489</v>
      </c>
      <c r="E127" s="318" t="s">
        <v>634</v>
      </c>
      <c r="F127" s="318" t="s">
        <v>465</v>
      </c>
      <c r="G127" s="318" t="s">
        <v>391</v>
      </c>
      <c r="H127" s="318" t="s">
        <v>466</v>
      </c>
      <c r="I127" s="303">
        <v>77111602</v>
      </c>
      <c r="J127" s="247" t="s">
        <v>1426</v>
      </c>
      <c r="K127" s="308">
        <v>42019</v>
      </c>
      <c r="L127" s="303">
        <v>10</v>
      </c>
      <c r="M127" s="331" t="s">
        <v>52</v>
      </c>
      <c r="N127" s="331" t="s">
        <v>468</v>
      </c>
      <c r="O127" s="311">
        <v>17098000</v>
      </c>
      <c r="P127" s="311">
        <v>17098000</v>
      </c>
      <c r="Q127" s="303" t="s">
        <v>469</v>
      </c>
      <c r="R127" s="303" t="s">
        <v>469</v>
      </c>
      <c r="S127" s="303" t="s">
        <v>1565</v>
      </c>
      <c r="T127" s="311">
        <v>1709800</v>
      </c>
      <c r="U127" s="312">
        <v>94057</v>
      </c>
      <c r="V127" s="300" t="s">
        <v>644</v>
      </c>
      <c r="W127" s="313">
        <v>41983</v>
      </c>
      <c r="X127" s="313">
        <v>41999</v>
      </c>
      <c r="Y127" s="314" t="s">
        <v>843</v>
      </c>
    </row>
    <row r="128" spans="1:27" ht="24.95" customHeight="1" x14ac:dyDescent="0.2">
      <c r="A128" s="303">
        <v>124</v>
      </c>
      <c r="B128" s="303" t="s">
        <v>461</v>
      </c>
      <c r="C128" s="303" t="s">
        <v>624</v>
      </c>
      <c r="D128" s="247" t="s">
        <v>489</v>
      </c>
      <c r="E128" s="318" t="s">
        <v>634</v>
      </c>
      <c r="F128" s="318" t="s">
        <v>465</v>
      </c>
      <c r="G128" s="318" t="s">
        <v>391</v>
      </c>
      <c r="H128" s="318" t="s">
        <v>466</v>
      </c>
      <c r="I128" s="303">
        <v>77111602</v>
      </c>
      <c r="J128" s="247" t="s">
        <v>645</v>
      </c>
      <c r="K128" s="308">
        <v>42019</v>
      </c>
      <c r="L128" s="309">
        <v>10</v>
      </c>
      <c r="M128" s="331" t="s">
        <v>52</v>
      </c>
      <c r="N128" s="331" t="s">
        <v>468</v>
      </c>
      <c r="O128" s="311">
        <v>30364400</v>
      </c>
      <c r="P128" s="311">
        <v>30364400</v>
      </c>
      <c r="Q128" s="303" t="s">
        <v>469</v>
      </c>
      <c r="R128" s="303" t="s">
        <v>469</v>
      </c>
      <c r="S128" s="303" t="s">
        <v>1565</v>
      </c>
      <c r="T128" s="311">
        <v>3079700</v>
      </c>
      <c r="U128" s="312">
        <v>94058</v>
      </c>
      <c r="V128" s="300" t="s">
        <v>646</v>
      </c>
      <c r="W128" s="313">
        <v>41988</v>
      </c>
      <c r="X128" s="313">
        <v>41997</v>
      </c>
      <c r="Y128" s="314" t="s">
        <v>1422</v>
      </c>
    </row>
    <row r="129" spans="1:25" ht="24.95" customHeight="1" x14ac:dyDescent="0.2">
      <c r="A129" s="303">
        <v>125</v>
      </c>
      <c r="B129" s="303" t="s">
        <v>461</v>
      </c>
      <c r="C129" s="303" t="s">
        <v>624</v>
      </c>
      <c r="D129" s="247" t="s">
        <v>489</v>
      </c>
      <c r="E129" s="318" t="s">
        <v>634</v>
      </c>
      <c r="F129" s="318" t="s">
        <v>465</v>
      </c>
      <c r="G129" s="318" t="s">
        <v>391</v>
      </c>
      <c r="H129" s="318" t="s">
        <v>466</v>
      </c>
      <c r="I129" s="303">
        <v>77111602</v>
      </c>
      <c r="J129" s="247" t="s">
        <v>647</v>
      </c>
      <c r="K129" s="308">
        <v>42019</v>
      </c>
      <c r="L129" s="303">
        <v>10</v>
      </c>
      <c r="M129" s="331" t="s">
        <v>52</v>
      </c>
      <c r="N129" s="331" t="s">
        <v>468</v>
      </c>
      <c r="O129" s="311">
        <v>23587000</v>
      </c>
      <c r="P129" s="311">
        <v>23587000</v>
      </c>
      <c r="Q129" s="303" t="s">
        <v>469</v>
      </c>
      <c r="R129" s="303" t="s">
        <v>469</v>
      </c>
      <c r="S129" s="303" t="s">
        <v>1565</v>
      </c>
      <c r="T129" s="311">
        <v>2358700</v>
      </c>
      <c r="U129" s="312">
        <v>94059</v>
      </c>
      <c r="V129" s="300" t="s">
        <v>648</v>
      </c>
      <c r="W129" s="313">
        <v>41983</v>
      </c>
      <c r="X129" s="313">
        <v>41995</v>
      </c>
      <c r="Y129" s="314" t="s">
        <v>843</v>
      </c>
    </row>
    <row r="130" spans="1:25" ht="24.95" customHeight="1" x14ac:dyDescent="0.2">
      <c r="A130" s="303">
        <v>126</v>
      </c>
      <c r="B130" s="303" t="s">
        <v>461</v>
      </c>
      <c r="C130" s="303" t="s">
        <v>624</v>
      </c>
      <c r="D130" s="247" t="s">
        <v>489</v>
      </c>
      <c r="E130" s="318" t="s">
        <v>634</v>
      </c>
      <c r="F130" s="318" t="s">
        <v>465</v>
      </c>
      <c r="G130" s="318" t="s">
        <v>391</v>
      </c>
      <c r="H130" s="318" t="s">
        <v>466</v>
      </c>
      <c r="I130" s="303">
        <v>77111602</v>
      </c>
      <c r="J130" s="247" t="s">
        <v>649</v>
      </c>
      <c r="K130" s="308">
        <v>42019</v>
      </c>
      <c r="L130" s="303">
        <v>10</v>
      </c>
      <c r="M130" s="331" t="s">
        <v>52</v>
      </c>
      <c r="N130" s="331" t="s">
        <v>468</v>
      </c>
      <c r="O130" s="311">
        <v>34711000</v>
      </c>
      <c r="P130" s="311">
        <v>34711000</v>
      </c>
      <c r="Q130" s="303" t="s">
        <v>469</v>
      </c>
      <c r="R130" s="303" t="s">
        <v>469</v>
      </c>
      <c r="S130" s="303" t="s">
        <v>1565</v>
      </c>
      <c r="T130" s="311">
        <v>3471100</v>
      </c>
      <c r="U130" s="312">
        <v>94060</v>
      </c>
      <c r="V130" s="300" t="s">
        <v>650</v>
      </c>
      <c r="W130" s="313">
        <v>41983</v>
      </c>
      <c r="X130" s="313">
        <v>41995</v>
      </c>
      <c r="Y130" s="314" t="s">
        <v>843</v>
      </c>
    </row>
    <row r="131" spans="1:25" ht="24.95" customHeight="1" x14ac:dyDescent="0.2">
      <c r="A131" s="303">
        <v>127</v>
      </c>
      <c r="B131" s="303" t="s">
        <v>461</v>
      </c>
      <c r="C131" s="303" t="s">
        <v>624</v>
      </c>
      <c r="D131" s="247" t="s">
        <v>489</v>
      </c>
      <c r="E131" s="318" t="s">
        <v>634</v>
      </c>
      <c r="F131" s="318" t="s">
        <v>465</v>
      </c>
      <c r="G131" s="318" t="s">
        <v>391</v>
      </c>
      <c r="H131" s="318" t="s">
        <v>466</v>
      </c>
      <c r="I131" s="303">
        <v>77111602</v>
      </c>
      <c r="J131" s="247" t="s">
        <v>639</v>
      </c>
      <c r="K131" s="308">
        <v>42019</v>
      </c>
      <c r="L131" s="303">
        <v>11</v>
      </c>
      <c r="M131" s="331" t="s">
        <v>52</v>
      </c>
      <c r="N131" s="331" t="s">
        <v>468</v>
      </c>
      <c r="O131" s="311">
        <v>25945700</v>
      </c>
      <c r="P131" s="311">
        <v>25945700</v>
      </c>
      <c r="Q131" s="303" t="s">
        <v>469</v>
      </c>
      <c r="R131" s="303" t="s">
        <v>469</v>
      </c>
      <c r="S131" s="303" t="s">
        <v>1565</v>
      </c>
      <c r="T131" s="311">
        <v>2358700</v>
      </c>
      <c r="U131" s="312">
        <v>94061</v>
      </c>
      <c r="V131" s="300" t="s">
        <v>651</v>
      </c>
      <c r="W131" s="313">
        <v>41967</v>
      </c>
      <c r="X131" s="313">
        <v>41644</v>
      </c>
      <c r="Y131" s="314" t="s">
        <v>843</v>
      </c>
    </row>
    <row r="132" spans="1:25" ht="24.95" customHeight="1" x14ac:dyDescent="0.2">
      <c r="A132" s="303">
        <v>128</v>
      </c>
      <c r="B132" s="303" t="s">
        <v>461</v>
      </c>
      <c r="C132" s="303" t="s">
        <v>624</v>
      </c>
      <c r="D132" s="247" t="s">
        <v>489</v>
      </c>
      <c r="E132" s="318" t="s">
        <v>634</v>
      </c>
      <c r="F132" s="318" t="s">
        <v>465</v>
      </c>
      <c r="G132" s="318" t="s">
        <v>391</v>
      </c>
      <c r="H132" s="318" t="s">
        <v>466</v>
      </c>
      <c r="I132" s="303">
        <v>77111602</v>
      </c>
      <c r="J132" s="247" t="s">
        <v>652</v>
      </c>
      <c r="K132" s="308">
        <v>42019</v>
      </c>
      <c r="L132" s="303">
        <v>10</v>
      </c>
      <c r="M132" s="331" t="s">
        <v>52</v>
      </c>
      <c r="N132" s="331" t="s">
        <v>468</v>
      </c>
      <c r="O132" s="311">
        <v>27604000</v>
      </c>
      <c r="P132" s="311">
        <v>27604000</v>
      </c>
      <c r="Q132" s="303" t="s">
        <v>469</v>
      </c>
      <c r="R132" s="303" t="s">
        <v>469</v>
      </c>
      <c r="S132" s="303" t="s">
        <v>1565</v>
      </c>
      <c r="T132" s="311">
        <v>2760400</v>
      </c>
      <c r="U132" s="312">
        <v>94062</v>
      </c>
      <c r="V132" s="300" t="s">
        <v>653</v>
      </c>
      <c r="W132" s="313">
        <v>41988</v>
      </c>
      <c r="X132" s="313">
        <v>41995</v>
      </c>
      <c r="Y132" s="314" t="s">
        <v>843</v>
      </c>
    </row>
    <row r="133" spans="1:25" ht="24.95" customHeight="1" x14ac:dyDescent="0.2">
      <c r="A133" s="303">
        <v>129</v>
      </c>
      <c r="B133" s="303" t="s">
        <v>461</v>
      </c>
      <c r="C133" s="303" t="s">
        <v>624</v>
      </c>
      <c r="D133" s="247" t="s">
        <v>489</v>
      </c>
      <c r="E133" s="318" t="s">
        <v>634</v>
      </c>
      <c r="F133" s="318" t="s">
        <v>465</v>
      </c>
      <c r="G133" s="318" t="s">
        <v>391</v>
      </c>
      <c r="H133" s="318" t="s">
        <v>466</v>
      </c>
      <c r="I133" s="303">
        <v>77111602</v>
      </c>
      <c r="J133" s="247" t="s">
        <v>639</v>
      </c>
      <c r="K133" s="308">
        <v>42019</v>
      </c>
      <c r="L133" s="309">
        <v>8.5</v>
      </c>
      <c r="M133" s="331" t="s">
        <v>52</v>
      </c>
      <c r="N133" s="331" t="s">
        <v>468</v>
      </c>
      <c r="O133" s="311">
        <v>20048950</v>
      </c>
      <c r="P133" s="311">
        <v>20048950</v>
      </c>
      <c r="Q133" s="303" t="s">
        <v>469</v>
      </c>
      <c r="R133" s="303" t="s">
        <v>469</v>
      </c>
      <c r="S133" s="303" t="s">
        <v>1565</v>
      </c>
      <c r="T133" s="311">
        <v>2358700</v>
      </c>
      <c r="U133" s="312">
        <v>94064</v>
      </c>
      <c r="V133" s="300" t="s">
        <v>504</v>
      </c>
      <c r="W133" s="314"/>
      <c r="X133" s="314"/>
      <c r="Y133" s="314"/>
    </row>
    <row r="134" spans="1:25" ht="24.95" customHeight="1" x14ac:dyDescent="0.2">
      <c r="A134" s="303">
        <v>130</v>
      </c>
      <c r="B134" s="303" t="s">
        <v>461</v>
      </c>
      <c r="C134" s="303" t="s">
        <v>624</v>
      </c>
      <c r="D134" s="247" t="s">
        <v>489</v>
      </c>
      <c r="E134" s="318" t="s">
        <v>634</v>
      </c>
      <c r="F134" s="318" t="s">
        <v>465</v>
      </c>
      <c r="G134" s="318" t="s">
        <v>391</v>
      </c>
      <c r="H134" s="318" t="s">
        <v>466</v>
      </c>
      <c r="I134" s="303">
        <v>77111602</v>
      </c>
      <c r="J134" s="247" t="s">
        <v>1429</v>
      </c>
      <c r="K134" s="308">
        <v>42019</v>
      </c>
      <c r="L134" s="303">
        <v>11</v>
      </c>
      <c r="M134" s="331" t="s">
        <v>52</v>
      </c>
      <c r="N134" s="331" t="s">
        <v>468</v>
      </c>
      <c r="O134" s="311">
        <v>49738700</v>
      </c>
      <c r="P134" s="311">
        <v>49738700</v>
      </c>
      <c r="Q134" s="303" t="s">
        <v>469</v>
      </c>
      <c r="R134" s="303" t="s">
        <v>469</v>
      </c>
      <c r="S134" s="303" t="s">
        <v>1565</v>
      </c>
      <c r="T134" s="311">
        <v>5047000</v>
      </c>
      <c r="U134" s="312">
        <v>94065</v>
      </c>
      <c r="V134" s="300" t="s">
        <v>654</v>
      </c>
      <c r="W134" s="313">
        <v>41999</v>
      </c>
      <c r="X134" s="313">
        <v>41999</v>
      </c>
      <c r="Y134" s="314" t="s">
        <v>1430</v>
      </c>
    </row>
    <row r="135" spans="1:25" ht="24.95" customHeight="1" x14ac:dyDescent="0.2">
      <c r="A135" s="303">
        <v>131</v>
      </c>
      <c r="B135" s="303" t="s">
        <v>461</v>
      </c>
      <c r="C135" s="303" t="s">
        <v>624</v>
      </c>
      <c r="D135" s="247" t="s">
        <v>489</v>
      </c>
      <c r="E135" s="318" t="s">
        <v>634</v>
      </c>
      <c r="F135" s="318" t="s">
        <v>465</v>
      </c>
      <c r="G135" s="318" t="s">
        <v>391</v>
      </c>
      <c r="H135" s="318" t="s">
        <v>466</v>
      </c>
      <c r="I135" s="303">
        <v>77111602</v>
      </c>
      <c r="J135" s="247" t="s">
        <v>655</v>
      </c>
      <c r="K135" s="308">
        <v>42019</v>
      </c>
      <c r="L135" s="303">
        <v>11</v>
      </c>
      <c r="M135" s="331" t="s">
        <v>52</v>
      </c>
      <c r="N135" s="331" t="s">
        <v>468</v>
      </c>
      <c r="O135" s="311">
        <v>43960400</v>
      </c>
      <c r="P135" s="311">
        <v>43960400</v>
      </c>
      <c r="Q135" s="303" t="s">
        <v>469</v>
      </c>
      <c r="R135" s="303" t="s">
        <v>469</v>
      </c>
      <c r="S135" s="303" t="s">
        <v>1565</v>
      </c>
      <c r="T135" s="311">
        <v>3996400</v>
      </c>
      <c r="U135" s="312">
        <v>94110</v>
      </c>
      <c r="V135" s="300" t="s">
        <v>656</v>
      </c>
      <c r="W135" s="313">
        <v>41991</v>
      </c>
      <c r="X135" s="313">
        <v>41996</v>
      </c>
      <c r="Y135" s="314" t="s">
        <v>843</v>
      </c>
    </row>
    <row r="136" spans="1:25" ht="24.95" customHeight="1" x14ac:dyDescent="0.2">
      <c r="A136" s="303">
        <v>132</v>
      </c>
      <c r="B136" s="303" t="s">
        <v>461</v>
      </c>
      <c r="C136" s="303" t="s">
        <v>624</v>
      </c>
      <c r="D136" s="247" t="s">
        <v>489</v>
      </c>
      <c r="E136" s="318" t="s">
        <v>634</v>
      </c>
      <c r="F136" s="318" t="s">
        <v>465</v>
      </c>
      <c r="G136" s="318" t="s">
        <v>391</v>
      </c>
      <c r="H136" s="318" t="s">
        <v>466</v>
      </c>
      <c r="I136" s="303">
        <v>77111602</v>
      </c>
      <c r="J136" s="247" t="s">
        <v>1459</v>
      </c>
      <c r="K136" s="308">
        <v>42019</v>
      </c>
      <c r="L136" s="303">
        <v>9</v>
      </c>
      <c r="M136" s="331" t="s">
        <v>52</v>
      </c>
      <c r="N136" s="331" t="s">
        <v>468</v>
      </c>
      <c r="O136" s="311">
        <v>21228300</v>
      </c>
      <c r="P136" s="311">
        <v>21228300</v>
      </c>
      <c r="Q136" s="303" t="s">
        <v>469</v>
      </c>
      <c r="R136" s="303" t="s">
        <v>469</v>
      </c>
      <c r="S136" s="303" t="s">
        <v>1565</v>
      </c>
      <c r="T136" s="311">
        <v>2358700</v>
      </c>
      <c r="U136" s="312">
        <v>94066</v>
      </c>
      <c r="V136" s="300" t="s">
        <v>657</v>
      </c>
      <c r="W136" s="313">
        <v>42356</v>
      </c>
      <c r="X136" s="314" t="s">
        <v>1460</v>
      </c>
      <c r="Y136" s="314" t="s">
        <v>843</v>
      </c>
    </row>
    <row r="137" spans="1:25" ht="24.95" customHeight="1" x14ac:dyDescent="0.2">
      <c r="A137" s="303">
        <v>133</v>
      </c>
      <c r="B137" s="303" t="s">
        <v>461</v>
      </c>
      <c r="C137" s="303" t="s">
        <v>624</v>
      </c>
      <c r="D137" s="247" t="s">
        <v>489</v>
      </c>
      <c r="E137" s="318" t="s">
        <v>634</v>
      </c>
      <c r="F137" s="318" t="s">
        <v>465</v>
      </c>
      <c r="G137" s="318" t="s">
        <v>391</v>
      </c>
      <c r="H137" s="318" t="s">
        <v>466</v>
      </c>
      <c r="I137" s="303">
        <v>77111602</v>
      </c>
      <c r="J137" s="247" t="s">
        <v>1359</v>
      </c>
      <c r="K137" s="308">
        <v>42019</v>
      </c>
      <c r="L137" s="303">
        <v>11</v>
      </c>
      <c r="M137" s="331" t="s">
        <v>52</v>
      </c>
      <c r="N137" s="331" t="s">
        <v>468</v>
      </c>
      <c r="O137" s="311">
        <v>25945700</v>
      </c>
      <c r="P137" s="311">
        <v>25945700</v>
      </c>
      <c r="Q137" s="303" t="s">
        <v>469</v>
      </c>
      <c r="R137" s="303" t="s">
        <v>469</v>
      </c>
      <c r="S137" s="303" t="s">
        <v>1565</v>
      </c>
      <c r="T137" s="311">
        <v>2358700</v>
      </c>
      <c r="U137" s="312">
        <v>94067</v>
      </c>
      <c r="V137" s="300" t="s">
        <v>658</v>
      </c>
      <c r="W137" s="313">
        <v>41983</v>
      </c>
      <c r="X137" s="313">
        <v>41991</v>
      </c>
      <c r="Y137" s="314" t="s">
        <v>843</v>
      </c>
    </row>
    <row r="138" spans="1:25" ht="24.95" customHeight="1" x14ac:dyDescent="0.2">
      <c r="A138" s="303">
        <v>134</v>
      </c>
      <c r="B138" s="303" t="s">
        <v>461</v>
      </c>
      <c r="C138" s="303" t="s">
        <v>624</v>
      </c>
      <c r="D138" s="247" t="s">
        <v>489</v>
      </c>
      <c r="E138" s="318" t="s">
        <v>634</v>
      </c>
      <c r="F138" s="318" t="s">
        <v>465</v>
      </c>
      <c r="G138" s="318" t="s">
        <v>391</v>
      </c>
      <c r="H138" s="318" t="s">
        <v>466</v>
      </c>
      <c r="I138" s="303">
        <v>77111602</v>
      </c>
      <c r="J138" s="247" t="s">
        <v>659</v>
      </c>
      <c r="K138" s="308">
        <v>42019</v>
      </c>
      <c r="L138" s="303">
        <v>10</v>
      </c>
      <c r="M138" s="331" t="s">
        <v>52</v>
      </c>
      <c r="N138" s="331" t="s">
        <v>468</v>
      </c>
      <c r="O138" s="311">
        <v>27604000</v>
      </c>
      <c r="P138" s="311">
        <v>27604000</v>
      </c>
      <c r="Q138" s="303" t="s">
        <v>469</v>
      </c>
      <c r="R138" s="303" t="s">
        <v>469</v>
      </c>
      <c r="S138" s="303" t="s">
        <v>1565</v>
      </c>
      <c r="T138" s="311">
        <v>2760400</v>
      </c>
      <c r="U138" s="312">
        <v>94068</v>
      </c>
      <c r="V138" s="300" t="s">
        <v>660</v>
      </c>
      <c r="W138" s="313">
        <v>41989</v>
      </c>
      <c r="X138" s="313">
        <v>41991</v>
      </c>
      <c r="Y138" s="314" t="s">
        <v>843</v>
      </c>
    </row>
    <row r="139" spans="1:25" ht="24.95" customHeight="1" x14ac:dyDescent="0.2">
      <c r="A139" s="303">
        <v>135</v>
      </c>
      <c r="B139" s="303" t="s">
        <v>461</v>
      </c>
      <c r="C139" s="303" t="s">
        <v>624</v>
      </c>
      <c r="D139" s="247" t="s">
        <v>489</v>
      </c>
      <c r="E139" s="318" t="s">
        <v>634</v>
      </c>
      <c r="F139" s="318" t="s">
        <v>465</v>
      </c>
      <c r="G139" s="318" t="s">
        <v>391</v>
      </c>
      <c r="H139" s="318" t="s">
        <v>466</v>
      </c>
      <c r="I139" s="303">
        <v>77111602</v>
      </c>
      <c r="J139" s="247" t="s">
        <v>1431</v>
      </c>
      <c r="K139" s="308">
        <v>42019</v>
      </c>
      <c r="L139" s="303">
        <v>10</v>
      </c>
      <c r="M139" s="331" t="s">
        <v>52</v>
      </c>
      <c r="N139" s="331" t="s">
        <v>468</v>
      </c>
      <c r="O139" s="311">
        <v>23587000</v>
      </c>
      <c r="P139" s="311">
        <v>23587000</v>
      </c>
      <c r="Q139" s="303" t="s">
        <v>469</v>
      </c>
      <c r="R139" s="303" t="s">
        <v>469</v>
      </c>
      <c r="S139" s="303" t="s">
        <v>1565</v>
      </c>
      <c r="T139" s="311">
        <v>2358700</v>
      </c>
      <c r="U139" s="312">
        <v>94069</v>
      </c>
      <c r="V139" s="300" t="s">
        <v>661</v>
      </c>
      <c r="W139" s="313">
        <v>41988</v>
      </c>
      <c r="X139" s="313">
        <v>41999</v>
      </c>
      <c r="Y139" s="314" t="s">
        <v>843</v>
      </c>
    </row>
    <row r="140" spans="1:25" ht="24.95" customHeight="1" x14ac:dyDescent="0.2">
      <c r="A140" s="303">
        <v>136</v>
      </c>
      <c r="B140" s="303" t="s">
        <v>461</v>
      </c>
      <c r="C140" s="303" t="s">
        <v>624</v>
      </c>
      <c r="D140" s="247" t="s">
        <v>489</v>
      </c>
      <c r="E140" s="318" t="s">
        <v>634</v>
      </c>
      <c r="F140" s="318" t="s">
        <v>465</v>
      </c>
      <c r="G140" s="318" t="s">
        <v>391</v>
      </c>
      <c r="H140" s="318" t="s">
        <v>466</v>
      </c>
      <c r="I140" s="303">
        <v>77111602</v>
      </c>
      <c r="J140" s="247" t="s">
        <v>1398</v>
      </c>
      <c r="K140" s="308">
        <v>42019</v>
      </c>
      <c r="L140" s="303">
        <v>10</v>
      </c>
      <c r="M140" s="331" t="s">
        <v>52</v>
      </c>
      <c r="N140" s="331" t="s">
        <v>468</v>
      </c>
      <c r="O140" s="311">
        <v>30797000</v>
      </c>
      <c r="P140" s="311">
        <v>30797000</v>
      </c>
      <c r="Q140" s="303" t="s">
        <v>469</v>
      </c>
      <c r="R140" s="303" t="s">
        <v>469</v>
      </c>
      <c r="S140" s="303" t="s">
        <v>1565</v>
      </c>
      <c r="T140" s="311">
        <v>3079700</v>
      </c>
      <c r="U140" s="312">
        <v>94070</v>
      </c>
      <c r="V140" s="300" t="s">
        <v>662</v>
      </c>
      <c r="W140" s="313">
        <v>41983</v>
      </c>
      <c r="X140" s="313">
        <v>41995</v>
      </c>
      <c r="Y140" s="314" t="s">
        <v>843</v>
      </c>
    </row>
    <row r="141" spans="1:25" ht="24.95" customHeight="1" x14ac:dyDescent="0.2">
      <c r="A141" s="303">
        <v>137</v>
      </c>
      <c r="B141" s="303" t="s">
        <v>461</v>
      </c>
      <c r="C141" s="303" t="s">
        <v>624</v>
      </c>
      <c r="D141" s="247" t="s">
        <v>489</v>
      </c>
      <c r="E141" s="318" t="s">
        <v>634</v>
      </c>
      <c r="F141" s="318" t="s">
        <v>465</v>
      </c>
      <c r="G141" s="318" t="s">
        <v>391</v>
      </c>
      <c r="H141" s="318" t="s">
        <v>466</v>
      </c>
      <c r="I141" s="303">
        <v>77111602</v>
      </c>
      <c r="J141" s="247" t="s">
        <v>1387</v>
      </c>
      <c r="K141" s="308">
        <v>42019</v>
      </c>
      <c r="L141" s="303">
        <v>10</v>
      </c>
      <c r="M141" s="331" t="s">
        <v>52</v>
      </c>
      <c r="N141" s="331" t="s">
        <v>468</v>
      </c>
      <c r="O141" s="311">
        <v>23587000</v>
      </c>
      <c r="P141" s="311">
        <v>23587000</v>
      </c>
      <c r="Q141" s="303" t="s">
        <v>469</v>
      </c>
      <c r="R141" s="303" t="s">
        <v>469</v>
      </c>
      <c r="S141" s="303" t="s">
        <v>1565</v>
      </c>
      <c r="T141" s="311">
        <v>2358700</v>
      </c>
      <c r="U141" s="312">
        <v>94078</v>
      </c>
      <c r="V141" s="300" t="s">
        <v>663</v>
      </c>
      <c r="W141" s="313">
        <v>41988</v>
      </c>
      <c r="X141" s="313">
        <v>41995</v>
      </c>
      <c r="Y141" s="314" t="s">
        <v>843</v>
      </c>
    </row>
    <row r="142" spans="1:25" ht="24.95" customHeight="1" x14ac:dyDescent="0.2">
      <c r="A142" s="303">
        <v>138</v>
      </c>
      <c r="B142" s="303" t="s">
        <v>461</v>
      </c>
      <c r="C142" s="303" t="s">
        <v>624</v>
      </c>
      <c r="D142" s="247" t="s">
        <v>489</v>
      </c>
      <c r="E142" s="318" t="s">
        <v>634</v>
      </c>
      <c r="F142" s="318" t="s">
        <v>465</v>
      </c>
      <c r="G142" s="318" t="s">
        <v>391</v>
      </c>
      <c r="H142" s="318" t="s">
        <v>466</v>
      </c>
      <c r="I142" s="303">
        <v>77111602</v>
      </c>
      <c r="J142" s="247" t="s">
        <v>1359</v>
      </c>
      <c r="K142" s="308">
        <v>42019</v>
      </c>
      <c r="L142" s="303">
        <v>11</v>
      </c>
      <c r="M142" s="331" t="s">
        <v>52</v>
      </c>
      <c r="N142" s="331" t="s">
        <v>468</v>
      </c>
      <c r="O142" s="311">
        <v>23587000</v>
      </c>
      <c r="P142" s="311">
        <v>23587000</v>
      </c>
      <c r="Q142" s="303" t="s">
        <v>469</v>
      </c>
      <c r="R142" s="303" t="s">
        <v>469</v>
      </c>
      <c r="S142" s="303" t="s">
        <v>1565</v>
      </c>
      <c r="T142" s="311">
        <v>2358700</v>
      </c>
      <c r="U142" s="312">
        <v>94072</v>
      </c>
      <c r="V142" s="300" t="s">
        <v>664</v>
      </c>
      <c r="W142" s="313">
        <v>41983</v>
      </c>
      <c r="X142" s="313">
        <v>41991</v>
      </c>
      <c r="Y142" s="314" t="s">
        <v>1396</v>
      </c>
    </row>
    <row r="143" spans="1:25" ht="24.95" customHeight="1" x14ac:dyDescent="0.2">
      <c r="A143" s="303">
        <v>139</v>
      </c>
      <c r="B143" s="303" t="s">
        <v>461</v>
      </c>
      <c r="C143" s="303" t="s">
        <v>624</v>
      </c>
      <c r="D143" s="247" t="s">
        <v>489</v>
      </c>
      <c r="E143" s="318" t="s">
        <v>634</v>
      </c>
      <c r="F143" s="318" t="s">
        <v>465</v>
      </c>
      <c r="G143" s="318" t="s">
        <v>391</v>
      </c>
      <c r="H143" s="318" t="s">
        <v>466</v>
      </c>
      <c r="I143" s="303">
        <v>77111602</v>
      </c>
      <c r="J143" s="247" t="s">
        <v>1427</v>
      </c>
      <c r="K143" s="308">
        <v>42019</v>
      </c>
      <c r="L143" s="303">
        <v>11</v>
      </c>
      <c r="M143" s="331" t="s">
        <v>52</v>
      </c>
      <c r="N143" s="331" t="s">
        <v>468</v>
      </c>
      <c r="O143" s="311">
        <v>33876700</v>
      </c>
      <c r="P143" s="311">
        <v>33876700</v>
      </c>
      <c r="Q143" s="303" t="s">
        <v>469</v>
      </c>
      <c r="R143" s="303" t="s">
        <v>469</v>
      </c>
      <c r="S143" s="303" t="s">
        <v>1565</v>
      </c>
      <c r="T143" s="311">
        <v>3079700</v>
      </c>
      <c r="U143" s="312">
        <v>94073</v>
      </c>
      <c r="V143" s="300" t="s">
        <v>665</v>
      </c>
      <c r="W143" s="313">
        <v>41983</v>
      </c>
      <c r="X143" s="313">
        <v>41999</v>
      </c>
      <c r="Y143" s="314" t="s">
        <v>843</v>
      </c>
    </row>
    <row r="144" spans="1:25" ht="24.95" customHeight="1" x14ac:dyDescent="0.2">
      <c r="A144" s="303">
        <v>140</v>
      </c>
      <c r="B144" s="303" t="s">
        <v>461</v>
      </c>
      <c r="C144" s="303" t="s">
        <v>624</v>
      </c>
      <c r="D144" s="247" t="s">
        <v>489</v>
      </c>
      <c r="E144" s="318" t="s">
        <v>634</v>
      </c>
      <c r="F144" s="318" t="s">
        <v>465</v>
      </c>
      <c r="G144" s="318" t="s">
        <v>391</v>
      </c>
      <c r="H144" s="318" t="s">
        <v>466</v>
      </c>
      <c r="I144" s="303">
        <v>77111602</v>
      </c>
      <c r="J144" s="247" t="s">
        <v>1359</v>
      </c>
      <c r="K144" s="308">
        <v>42019</v>
      </c>
      <c r="L144" s="303">
        <v>10</v>
      </c>
      <c r="M144" s="331" t="s">
        <v>52</v>
      </c>
      <c r="N144" s="331" t="s">
        <v>468</v>
      </c>
      <c r="O144" s="311">
        <v>23587000</v>
      </c>
      <c r="P144" s="311">
        <v>23587000</v>
      </c>
      <c r="Q144" s="303" t="s">
        <v>469</v>
      </c>
      <c r="R144" s="303" t="s">
        <v>469</v>
      </c>
      <c r="S144" s="303" t="s">
        <v>1565</v>
      </c>
      <c r="T144" s="311">
        <v>2358700</v>
      </c>
      <c r="U144" s="312">
        <v>94075</v>
      </c>
      <c r="V144" s="300" t="s">
        <v>666</v>
      </c>
      <c r="W144" s="313">
        <v>41983</v>
      </c>
      <c r="X144" s="313">
        <v>41991</v>
      </c>
      <c r="Y144" s="314" t="s">
        <v>843</v>
      </c>
    </row>
    <row r="145" spans="1:27" ht="24.95" customHeight="1" x14ac:dyDescent="0.2">
      <c r="A145" s="303">
        <v>141</v>
      </c>
      <c r="B145" s="303" t="s">
        <v>461</v>
      </c>
      <c r="C145" s="303" t="s">
        <v>624</v>
      </c>
      <c r="D145" s="247" t="s">
        <v>489</v>
      </c>
      <c r="E145" s="318" t="s">
        <v>634</v>
      </c>
      <c r="F145" s="318" t="s">
        <v>465</v>
      </c>
      <c r="G145" s="318" t="s">
        <v>391</v>
      </c>
      <c r="H145" s="318" t="s">
        <v>466</v>
      </c>
      <c r="I145" s="303">
        <v>77111602</v>
      </c>
      <c r="J145" s="247" t="s">
        <v>641</v>
      </c>
      <c r="K145" s="308">
        <v>42019</v>
      </c>
      <c r="L145" s="303">
        <v>11</v>
      </c>
      <c r="M145" s="331" t="s">
        <v>52</v>
      </c>
      <c r="N145" s="331" t="s">
        <v>468</v>
      </c>
      <c r="O145" s="311">
        <v>23587000</v>
      </c>
      <c r="P145" s="311">
        <v>23587000</v>
      </c>
      <c r="Q145" s="303" t="s">
        <v>469</v>
      </c>
      <c r="R145" s="303" t="s">
        <v>469</v>
      </c>
      <c r="S145" s="303" t="s">
        <v>1565</v>
      </c>
      <c r="T145" s="311">
        <v>2358700</v>
      </c>
      <c r="U145" s="312">
        <v>94076</v>
      </c>
      <c r="V145" s="300" t="s">
        <v>667</v>
      </c>
      <c r="W145" s="313">
        <v>41983</v>
      </c>
      <c r="X145" s="313">
        <v>41999</v>
      </c>
      <c r="Y145" s="314" t="s">
        <v>843</v>
      </c>
    </row>
    <row r="146" spans="1:27" ht="24.95" customHeight="1" x14ac:dyDescent="0.2">
      <c r="A146" s="303">
        <v>142</v>
      </c>
      <c r="B146" s="303" t="s">
        <v>461</v>
      </c>
      <c r="C146" s="303" t="s">
        <v>624</v>
      </c>
      <c r="D146" s="247" t="s">
        <v>489</v>
      </c>
      <c r="E146" s="318" t="s">
        <v>634</v>
      </c>
      <c r="F146" s="318" t="s">
        <v>465</v>
      </c>
      <c r="G146" s="318" t="s">
        <v>391</v>
      </c>
      <c r="H146" s="318" t="s">
        <v>466</v>
      </c>
      <c r="I146" s="303">
        <v>77111602</v>
      </c>
      <c r="J146" s="247" t="s">
        <v>668</v>
      </c>
      <c r="K146" s="308">
        <v>42019</v>
      </c>
      <c r="L146" s="303">
        <v>11</v>
      </c>
      <c r="M146" s="331" t="s">
        <v>52</v>
      </c>
      <c r="N146" s="331" t="s">
        <v>468</v>
      </c>
      <c r="O146" s="311">
        <v>38182100</v>
      </c>
      <c r="P146" s="311">
        <v>38182100</v>
      </c>
      <c r="Q146" s="303" t="s">
        <v>469</v>
      </c>
      <c r="R146" s="303" t="s">
        <v>469</v>
      </c>
      <c r="S146" s="303" t="s">
        <v>1565</v>
      </c>
      <c r="T146" s="311">
        <v>3471100</v>
      </c>
      <c r="U146" s="312">
        <v>94077</v>
      </c>
      <c r="V146" s="300" t="s">
        <v>669</v>
      </c>
      <c r="W146" s="313">
        <v>41999</v>
      </c>
      <c r="X146" s="313">
        <v>41999</v>
      </c>
      <c r="Y146" s="314" t="s">
        <v>843</v>
      </c>
    </row>
    <row r="147" spans="1:27" ht="24.95" customHeight="1" x14ac:dyDescent="0.2">
      <c r="A147" s="303">
        <v>143</v>
      </c>
      <c r="B147" s="303" t="s">
        <v>461</v>
      </c>
      <c r="C147" s="303" t="s">
        <v>624</v>
      </c>
      <c r="D147" s="247" t="s">
        <v>489</v>
      </c>
      <c r="E147" s="318" t="s">
        <v>634</v>
      </c>
      <c r="F147" s="318" t="s">
        <v>465</v>
      </c>
      <c r="G147" s="318" t="s">
        <v>391</v>
      </c>
      <c r="H147" s="318" t="s">
        <v>466</v>
      </c>
      <c r="I147" s="303">
        <v>77111602</v>
      </c>
      <c r="J147" s="247" t="s">
        <v>1399</v>
      </c>
      <c r="K147" s="308">
        <v>42019</v>
      </c>
      <c r="L147" s="303">
        <v>10</v>
      </c>
      <c r="M147" s="331" t="s">
        <v>52</v>
      </c>
      <c r="N147" s="331" t="s">
        <v>468</v>
      </c>
      <c r="O147" s="311">
        <v>30797000</v>
      </c>
      <c r="P147" s="311">
        <v>30797000</v>
      </c>
      <c r="Q147" s="303" t="s">
        <v>469</v>
      </c>
      <c r="R147" s="303" t="s">
        <v>469</v>
      </c>
      <c r="S147" s="303" t="s">
        <v>1565</v>
      </c>
      <c r="T147" s="311">
        <v>3079700</v>
      </c>
      <c r="U147" s="312">
        <v>94071</v>
      </c>
      <c r="V147" s="300" t="s">
        <v>670</v>
      </c>
      <c r="W147" s="313">
        <v>41983</v>
      </c>
      <c r="X147" s="313">
        <v>41995</v>
      </c>
      <c r="Y147" s="314" t="s">
        <v>843</v>
      </c>
    </row>
    <row r="148" spans="1:27" ht="24.95" customHeight="1" x14ac:dyDescent="0.2">
      <c r="A148" s="303">
        <v>144</v>
      </c>
      <c r="B148" s="303" t="s">
        <v>461</v>
      </c>
      <c r="C148" s="303" t="s">
        <v>624</v>
      </c>
      <c r="D148" s="247" t="s">
        <v>489</v>
      </c>
      <c r="E148" s="318" t="s">
        <v>634</v>
      </c>
      <c r="F148" s="318" t="s">
        <v>465</v>
      </c>
      <c r="G148" s="318" t="s">
        <v>391</v>
      </c>
      <c r="H148" s="318" t="s">
        <v>466</v>
      </c>
      <c r="I148" s="303">
        <v>77111602</v>
      </c>
      <c r="J148" s="247" t="s">
        <v>1395</v>
      </c>
      <c r="K148" s="308">
        <v>42019</v>
      </c>
      <c r="L148" s="303">
        <v>11</v>
      </c>
      <c r="M148" s="331" t="s">
        <v>52</v>
      </c>
      <c r="N148" s="331" t="s">
        <v>468</v>
      </c>
      <c r="O148" s="311">
        <v>33876700</v>
      </c>
      <c r="P148" s="311">
        <v>33876700</v>
      </c>
      <c r="Q148" s="303" t="s">
        <v>469</v>
      </c>
      <c r="R148" s="303" t="s">
        <v>469</v>
      </c>
      <c r="S148" s="303" t="s">
        <v>1565</v>
      </c>
      <c r="T148" s="311">
        <v>3079700</v>
      </c>
      <c r="U148" s="303">
        <v>94171</v>
      </c>
      <c r="V148" s="300" t="s">
        <v>672</v>
      </c>
      <c r="W148" s="313">
        <v>41988</v>
      </c>
      <c r="X148" s="313">
        <v>41995</v>
      </c>
      <c r="Y148" s="314" t="s">
        <v>843</v>
      </c>
    </row>
    <row r="149" spans="1:27" ht="24.95" customHeight="1" x14ac:dyDescent="0.2">
      <c r="A149" s="303">
        <v>145</v>
      </c>
      <c r="B149" s="303" t="s">
        <v>461</v>
      </c>
      <c r="C149" s="303" t="s">
        <v>624</v>
      </c>
      <c r="D149" s="247" t="s">
        <v>489</v>
      </c>
      <c r="E149" s="318" t="s">
        <v>634</v>
      </c>
      <c r="F149" s="318" t="s">
        <v>465</v>
      </c>
      <c r="G149" s="318" t="s">
        <v>391</v>
      </c>
      <c r="H149" s="318" t="s">
        <v>466</v>
      </c>
      <c r="I149" s="303">
        <v>77111602</v>
      </c>
      <c r="J149" s="247" t="s">
        <v>671</v>
      </c>
      <c r="K149" s="308">
        <v>42019</v>
      </c>
      <c r="L149" s="303">
        <v>10</v>
      </c>
      <c r="M149" s="331" t="s">
        <v>52</v>
      </c>
      <c r="N149" s="331" t="s">
        <v>468</v>
      </c>
      <c r="O149" s="311">
        <v>27604000</v>
      </c>
      <c r="P149" s="311">
        <v>27604000</v>
      </c>
      <c r="Q149" s="303" t="s">
        <v>469</v>
      </c>
      <c r="R149" s="303" t="s">
        <v>469</v>
      </c>
      <c r="S149" s="303" t="s">
        <v>1565</v>
      </c>
      <c r="T149" s="311">
        <v>2760400</v>
      </c>
      <c r="U149" s="312">
        <v>94079</v>
      </c>
      <c r="V149" s="300" t="s">
        <v>673</v>
      </c>
      <c r="W149" s="313">
        <v>41983</v>
      </c>
      <c r="X149" s="313">
        <v>41995</v>
      </c>
      <c r="Y149" s="314" t="s">
        <v>843</v>
      </c>
    </row>
    <row r="150" spans="1:27" ht="24.95" customHeight="1" x14ac:dyDescent="0.2">
      <c r="A150" s="303">
        <v>146</v>
      </c>
      <c r="B150" s="303" t="s">
        <v>461</v>
      </c>
      <c r="C150" s="303" t="s">
        <v>624</v>
      </c>
      <c r="D150" s="247" t="s">
        <v>489</v>
      </c>
      <c r="E150" s="318" t="s">
        <v>634</v>
      </c>
      <c r="F150" s="318" t="s">
        <v>465</v>
      </c>
      <c r="G150" s="318" t="s">
        <v>391</v>
      </c>
      <c r="H150" s="318" t="s">
        <v>466</v>
      </c>
      <c r="I150" s="303">
        <v>77111602</v>
      </c>
      <c r="J150" s="247" t="s">
        <v>1556</v>
      </c>
      <c r="K150" s="308">
        <v>42019</v>
      </c>
      <c r="L150" s="303">
        <v>9</v>
      </c>
      <c r="M150" s="331" t="s">
        <v>52</v>
      </c>
      <c r="N150" s="331" t="s">
        <v>468</v>
      </c>
      <c r="O150" s="324">
        <v>16150400</v>
      </c>
      <c r="P150" s="311">
        <v>16150400</v>
      </c>
      <c r="Q150" s="303" t="s">
        <v>469</v>
      </c>
      <c r="R150" s="303" t="s">
        <v>469</v>
      </c>
      <c r="S150" s="303" t="s">
        <v>1565</v>
      </c>
      <c r="T150" s="311">
        <v>1709800</v>
      </c>
      <c r="U150" s="312">
        <v>94109</v>
      </c>
      <c r="V150" s="300" t="s">
        <v>675</v>
      </c>
      <c r="W150" s="313">
        <v>41991</v>
      </c>
      <c r="X150" s="314"/>
      <c r="Y150" s="314" t="s">
        <v>1602</v>
      </c>
    </row>
    <row r="151" spans="1:27" s="74" customFormat="1" ht="24.95" customHeight="1" x14ac:dyDescent="0.2">
      <c r="A151" s="303">
        <v>147</v>
      </c>
      <c r="B151" s="303" t="s">
        <v>461</v>
      </c>
      <c r="C151" s="303" t="s">
        <v>624</v>
      </c>
      <c r="D151" s="247" t="s">
        <v>489</v>
      </c>
      <c r="E151" s="318" t="s">
        <v>634</v>
      </c>
      <c r="F151" s="318" t="s">
        <v>465</v>
      </c>
      <c r="G151" s="318" t="s">
        <v>391</v>
      </c>
      <c r="H151" s="318" t="s">
        <v>466</v>
      </c>
      <c r="I151" s="303">
        <v>77111602</v>
      </c>
      <c r="J151" s="247" t="s">
        <v>674</v>
      </c>
      <c r="K151" s="308">
        <v>42019</v>
      </c>
      <c r="L151" s="303">
        <v>11</v>
      </c>
      <c r="M151" s="331" t="s">
        <v>52</v>
      </c>
      <c r="N151" s="331" t="s">
        <v>468</v>
      </c>
      <c r="O151" s="311">
        <v>33876700</v>
      </c>
      <c r="P151" s="311">
        <v>33876700</v>
      </c>
      <c r="Q151" s="303" t="s">
        <v>469</v>
      </c>
      <c r="R151" s="303" t="s">
        <v>469</v>
      </c>
      <c r="S151" s="303" t="s">
        <v>1565</v>
      </c>
      <c r="T151" s="311">
        <v>3079700</v>
      </c>
      <c r="U151" s="312">
        <v>94082</v>
      </c>
      <c r="V151" s="300" t="s">
        <v>1424</v>
      </c>
      <c r="W151" s="313">
        <v>41999</v>
      </c>
      <c r="X151" s="313">
        <v>42025</v>
      </c>
      <c r="Y151" s="314" t="s">
        <v>843</v>
      </c>
    </row>
    <row r="152" spans="1:27" ht="24.95" customHeight="1" x14ac:dyDescent="0.2">
      <c r="A152" s="303">
        <v>148</v>
      </c>
      <c r="B152" s="303" t="s">
        <v>461</v>
      </c>
      <c r="C152" s="303" t="s">
        <v>624</v>
      </c>
      <c r="D152" s="247" t="s">
        <v>489</v>
      </c>
      <c r="E152" s="318" t="s">
        <v>634</v>
      </c>
      <c r="F152" s="318" t="s">
        <v>465</v>
      </c>
      <c r="G152" s="318" t="s">
        <v>391</v>
      </c>
      <c r="H152" s="318" t="s">
        <v>466</v>
      </c>
      <c r="I152" s="303">
        <v>77111602</v>
      </c>
      <c r="J152" s="247" t="s">
        <v>1561</v>
      </c>
      <c r="K152" s="308">
        <v>42019</v>
      </c>
      <c r="L152" s="303">
        <v>10</v>
      </c>
      <c r="M152" s="331" t="s">
        <v>52</v>
      </c>
      <c r="N152" s="331" t="s">
        <v>468</v>
      </c>
      <c r="O152" s="324">
        <v>33876700</v>
      </c>
      <c r="P152" s="311">
        <v>33876700</v>
      </c>
      <c r="Q152" s="303" t="s">
        <v>469</v>
      </c>
      <c r="R152" s="303" t="s">
        <v>469</v>
      </c>
      <c r="S152" s="303" t="s">
        <v>1565</v>
      </c>
      <c r="T152" s="311">
        <v>3079700</v>
      </c>
      <c r="U152" s="312">
        <v>94080</v>
      </c>
      <c r="V152" s="300" t="s">
        <v>676</v>
      </c>
      <c r="W152" s="313">
        <v>41999</v>
      </c>
      <c r="X152" s="313"/>
      <c r="Y152" s="314" t="s">
        <v>1603</v>
      </c>
    </row>
    <row r="153" spans="1:27" ht="24.95" customHeight="1" x14ac:dyDescent="0.2">
      <c r="A153" s="303">
        <v>149</v>
      </c>
      <c r="B153" s="303" t="s">
        <v>461</v>
      </c>
      <c r="C153" s="303" t="s">
        <v>624</v>
      </c>
      <c r="D153" s="247" t="s">
        <v>489</v>
      </c>
      <c r="E153" s="318" t="s">
        <v>634</v>
      </c>
      <c r="F153" s="318" t="s">
        <v>465</v>
      </c>
      <c r="G153" s="318" t="s">
        <v>391</v>
      </c>
      <c r="H153" s="318" t="s">
        <v>466</v>
      </c>
      <c r="I153" s="303">
        <v>77111602</v>
      </c>
      <c r="J153" s="247" t="s">
        <v>1425</v>
      </c>
      <c r="K153" s="308">
        <v>42019</v>
      </c>
      <c r="L153" s="303">
        <v>10</v>
      </c>
      <c r="M153" s="331" t="s">
        <v>52</v>
      </c>
      <c r="N153" s="331" t="s">
        <v>468</v>
      </c>
      <c r="O153" s="311">
        <v>30797000</v>
      </c>
      <c r="P153" s="311">
        <v>30797000</v>
      </c>
      <c r="Q153" s="303" t="s">
        <v>469</v>
      </c>
      <c r="R153" s="303" t="s">
        <v>469</v>
      </c>
      <c r="S153" s="303" t="s">
        <v>1565</v>
      </c>
      <c r="T153" s="311">
        <v>3079700</v>
      </c>
      <c r="U153" s="312">
        <v>94083</v>
      </c>
      <c r="V153" s="300" t="s">
        <v>677</v>
      </c>
      <c r="W153" s="313">
        <v>41991</v>
      </c>
      <c r="X153" s="314"/>
      <c r="Y153" s="314"/>
    </row>
    <row r="154" spans="1:27" ht="24.95" customHeight="1" x14ac:dyDescent="0.2">
      <c r="A154" s="303">
        <v>150</v>
      </c>
      <c r="B154" s="303" t="s">
        <v>461</v>
      </c>
      <c r="C154" s="303" t="s">
        <v>624</v>
      </c>
      <c r="D154" s="247" t="s">
        <v>489</v>
      </c>
      <c r="E154" s="318" t="s">
        <v>634</v>
      </c>
      <c r="F154" s="318" t="s">
        <v>465</v>
      </c>
      <c r="G154" s="318" t="s">
        <v>391</v>
      </c>
      <c r="H154" s="318" t="s">
        <v>466</v>
      </c>
      <c r="I154" s="303">
        <v>77111602</v>
      </c>
      <c r="J154" s="247" t="s">
        <v>1428</v>
      </c>
      <c r="K154" s="308">
        <v>42019</v>
      </c>
      <c r="L154" s="303">
        <v>11</v>
      </c>
      <c r="M154" s="331" t="s">
        <v>52</v>
      </c>
      <c r="N154" s="331" t="s">
        <v>468</v>
      </c>
      <c r="O154" s="311">
        <v>23587000</v>
      </c>
      <c r="P154" s="311">
        <v>23587000</v>
      </c>
      <c r="Q154" s="303" t="s">
        <v>469</v>
      </c>
      <c r="R154" s="303" t="s">
        <v>469</v>
      </c>
      <c r="S154" s="303" t="s">
        <v>1565</v>
      </c>
      <c r="T154" s="311">
        <v>3471100</v>
      </c>
      <c r="U154" s="312">
        <v>94084</v>
      </c>
      <c r="V154" s="300" t="s">
        <v>678</v>
      </c>
      <c r="W154" s="313">
        <v>41999</v>
      </c>
      <c r="X154" s="313">
        <v>41999</v>
      </c>
      <c r="Y154" s="314" t="s">
        <v>1441</v>
      </c>
      <c r="AA154" s="62"/>
    </row>
    <row r="155" spans="1:27" ht="24.95" customHeight="1" x14ac:dyDescent="0.2">
      <c r="A155" s="303">
        <v>151</v>
      </c>
      <c r="B155" s="303" t="s">
        <v>461</v>
      </c>
      <c r="C155" s="303" t="s">
        <v>624</v>
      </c>
      <c r="D155" s="247" t="s">
        <v>489</v>
      </c>
      <c r="E155" s="318" t="s">
        <v>634</v>
      </c>
      <c r="F155" s="318" t="s">
        <v>465</v>
      </c>
      <c r="G155" s="318" t="s">
        <v>391</v>
      </c>
      <c r="H155" s="318" t="s">
        <v>466</v>
      </c>
      <c r="I155" s="303">
        <v>77111602</v>
      </c>
      <c r="J155" s="247" t="s">
        <v>1394</v>
      </c>
      <c r="K155" s="308">
        <v>42019</v>
      </c>
      <c r="L155" s="303">
        <v>10</v>
      </c>
      <c r="M155" s="331" t="s">
        <v>52</v>
      </c>
      <c r="N155" s="331" t="s">
        <v>468</v>
      </c>
      <c r="O155" s="311">
        <v>15862000</v>
      </c>
      <c r="P155" s="311">
        <v>15862000</v>
      </c>
      <c r="Q155" s="303" t="s">
        <v>469</v>
      </c>
      <c r="R155" s="303" t="s">
        <v>469</v>
      </c>
      <c r="S155" s="303" t="s">
        <v>1565</v>
      </c>
      <c r="T155" s="311">
        <v>1586200</v>
      </c>
      <c r="U155" s="312">
        <v>94085</v>
      </c>
      <c r="V155" s="300" t="s">
        <v>679</v>
      </c>
      <c r="W155" s="313">
        <v>41991</v>
      </c>
      <c r="X155" s="313">
        <v>41995</v>
      </c>
      <c r="Y155" s="314" t="s">
        <v>843</v>
      </c>
    </row>
    <row r="156" spans="1:27" ht="24.95" customHeight="1" x14ac:dyDescent="0.2">
      <c r="A156" s="303">
        <v>152</v>
      </c>
      <c r="B156" s="303" t="s">
        <v>461</v>
      </c>
      <c r="C156" s="303" t="s">
        <v>624</v>
      </c>
      <c r="D156" s="247" t="s">
        <v>489</v>
      </c>
      <c r="E156" s="318" t="s">
        <v>634</v>
      </c>
      <c r="F156" s="318" t="s">
        <v>465</v>
      </c>
      <c r="G156" s="318" t="s">
        <v>391</v>
      </c>
      <c r="H156" s="318" t="s">
        <v>466</v>
      </c>
      <c r="I156" s="303">
        <v>77111602</v>
      </c>
      <c r="J156" s="247" t="s">
        <v>1393</v>
      </c>
      <c r="K156" s="308">
        <v>42019</v>
      </c>
      <c r="L156" s="309">
        <v>11</v>
      </c>
      <c r="M156" s="331" t="s">
        <v>52</v>
      </c>
      <c r="N156" s="331" t="s">
        <v>468</v>
      </c>
      <c r="O156" s="311">
        <v>43960400</v>
      </c>
      <c r="P156" s="311">
        <v>43960400</v>
      </c>
      <c r="Q156" s="303" t="s">
        <v>469</v>
      </c>
      <c r="R156" s="303" t="s">
        <v>469</v>
      </c>
      <c r="S156" s="303" t="s">
        <v>1565</v>
      </c>
      <c r="T156" s="311">
        <v>3996400</v>
      </c>
      <c r="U156" s="312">
        <v>94086</v>
      </c>
      <c r="V156" s="300" t="s">
        <v>680</v>
      </c>
      <c r="W156" s="313">
        <v>41983</v>
      </c>
      <c r="X156" s="313">
        <v>41995</v>
      </c>
      <c r="Y156" s="314" t="s">
        <v>843</v>
      </c>
    </row>
    <row r="157" spans="1:27" ht="24.95" customHeight="1" x14ac:dyDescent="0.2">
      <c r="A157" s="303">
        <v>153</v>
      </c>
      <c r="B157" s="303" t="s">
        <v>461</v>
      </c>
      <c r="C157" s="303" t="s">
        <v>624</v>
      </c>
      <c r="D157" s="247" t="s">
        <v>489</v>
      </c>
      <c r="E157" s="318" t="s">
        <v>634</v>
      </c>
      <c r="F157" s="318" t="s">
        <v>465</v>
      </c>
      <c r="G157" s="318" t="s">
        <v>391</v>
      </c>
      <c r="H157" s="318" t="s">
        <v>466</v>
      </c>
      <c r="I157" s="303">
        <v>77111602</v>
      </c>
      <c r="J157" s="247" t="s">
        <v>681</v>
      </c>
      <c r="K157" s="308">
        <v>42019</v>
      </c>
      <c r="L157" s="309">
        <v>11</v>
      </c>
      <c r="M157" s="331" t="s">
        <v>52</v>
      </c>
      <c r="N157" s="331" t="s">
        <v>468</v>
      </c>
      <c r="O157" s="311">
        <v>13709300</v>
      </c>
      <c r="P157" s="311">
        <v>13709300</v>
      </c>
      <c r="Q157" s="303" t="s">
        <v>469</v>
      </c>
      <c r="R157" s="303" t="s">
        <v>469</v>
      </c>
      <c r="S157" s="303" t="s">
        <v>1565</v>
      </c>
      <c r="T157" s="311">
        <v>1246300</v>
      </c>
      <c r="U157" s="312">
        <v>94161</v>
      </c>
      <c r="V157" s="307" t="s">
        <v>682</v>
      </c>
      <c r="W157" s="313">
        <v>41967</v>
      </c>
      <c r="X157" s="313">
        <v>41970</v>
      </c>
      <c r="Y157" s="314" t="s">
        <v>843</v>
      </c>
    </row>
    <row r="158" spans="1:27" ht="24.95" customHeight="1" x14ac:dyDescent="0.2">
      <c r="A158" s="303">
        <v>154</v>
      </c>
      <c r="B158" s="303" t="s">
        <v>461</v>
      </c>
      <c r="C158" s="303" t="s">
        <v>624</v>
      </c>
      <c r="D158" s="247" t="s">
        <v>489</v>
      </c>
      <c r="E158" s="318" t="s">
        <v>634</v>
      </c>
      <c r="F158" s="318" t="s">
        <v>465</v>
      </c>
      <c r="G158" s="318" t="s">
        <v>391</v>
      </c>
      <c r="H158" s="318" t="s">
        <v>466</v>
      </c>
      <c r="I158" s="303">
        <v>77111602</v>
      </c>
      <c r="J158" s="247" t="s">
        <v>683</v>
      </c>
      <c r="K158" s="308">
        <v>42019</v>
      </c>
      <c r="L158" s="309">
        <v>11</v>
      </c>
      <c r="M158" s="331" t="s">
        <v>52</v>
      </c>
      <c r="N158" s="331" t="s">
        <v>468</v>
      </c>
      <c r="O158" s="311">
        <v>17448200</v>
      </c>
      <c r="P158" s="311">
        <v>17448200</v>
      </c>
      <c r="Q158" s="303" t="s">
        <v>469</v>
      </c>
      <c r="R158" s="303" t="s">
        <v>469</v>
      </c>
      <c r="S158" s="303" t="s">
        <v>1565</v>
      </c>
      <c r="T158" s="311">
        <v>1586200</v>
      </c>
      <c r="U158" s="312">
        <v>94162</v>
      </c>
      <c r="V158" s="300" t="s">
        <v>684</v>
      </c>
      <c r="W158" s="313">
        <v>41989</v>
      </c>
      <c r="X158" s="313">
        <v>41991</v>
      </c>
      <c r="Y158" s="314" t="s">
        <v>843</v>
      </c>
    </row>
    <row r="159" spans="1:27" ht="24.95" customHeight="1" x14ac:dyDescent="0.2">
      <c r="A159" s="303">
        <v>155</v>
      </c>
      <c r="B159" s="303" t="s">
        <v>461</v>
      </c>
      <c r="C159" s="303" t="s">
        <v>624</v>
      </c>
      <c r="D159" s="247" t="s">
        <v>489</v>
      </c>
      <c r="E159" s="318" t="s">
        <v>634</v>
      </c>
      <c r="F159" s="318" t="s">
        <v>465</v>
      </c>
      <c r="G159" s="318" t="s">
        <v>391</v>
      </c>
      <c r="H159" s="318" t="s">
        <v>466</v>
      </c>
      <c r="I159" s="303">
        <v>77111602</v>
      </c>
      <c r="J159" s="247" t="s">
        <v>685</v>
      </c>
      <c r="K159" s="308">
        <v>42019</v>
      </c>
      <c r="L159" s="309">
        <v>11</v>
      </c>
      <c r="M159" s="331" t="s">
        <v>52</v>
      </c>
      <c r="N159" s="331" t="s">
        <v>468</v>
      </c>
      <c r="O159" s="311">
        <v>17448200</v>
      </c>
      <c r="P159" s="311">
        <v>17448200</v>
      </c>
      <c r="Q159" s="303" t="s">
        <v>469</v>
      </c>
      <c r="R159" s="303" t="s">
        <v>469</v>
      </c>
      <c r="S159" s="303" t="s">
        <v>1565</v>
      </c>
      <c r="T159" s="311">
        <v>1586200</v>
      </c>
      <c r="U159" s="312">
        <v>94163</v>
      </c>
      <c r="V159" s="300" t="s">
        <v>686</v>
      </c>
      <c r="W159" s="313">
        <v>41967</v>
      </c>
      <c r="X159" s="313">
        <v>41970</v>
      </c>
      <c r="Y159" s="314" t="s">
        <v>843</v>
      </c>
    </row>
    <row r="160" spans="1:27" ht="24.95" customHeight="1" x14ac:dyDescent="0.2">
      <c r="A160" s="303">
        <v>156</v>
      </c>
      <c r="B160" s="303" t="s">
        <v>461</v>
      </c>
      <c r="C160" s="303" t="s">
        <v>624</v>
      </c>
      <c r="D160" s="247" t="s">
        <v>489</v>
      </c>
      <c r="E160" s="318" t="s">
        <v>634</v>
      </c>
      <c r="F160" s="318" t="s">
        <v>465</v>
      </c>
      <c r="G160" s="318" t="s">
        <v>391</v>
      </c>
      <c r="H160" s="318" t="s">
        <v>466</v>
      </c>
      <c r="I160" s="303">
        <v>77111602</v>
      </c>
      <c r="J160" s="247" t="s">
        <v>483</v>
      </c>
      <c r="K160" s="308">
        <v>42019</v>
      </c>
      <c r="L160" s="309">
        <v>1</v>
      </c>
      <c r="M160" s="331" t="s">
        <v>52</v>
      </c>
      <c r="N160" s="331" t="s">
        <v>468</v>
      </c>
      <c r="O160" s="311">
        <v>9084600</v>
      </c>
      <c r="P160" s="311">
        <v>9084600</v>
      </c>
      <c r="Q160" s="303" t="s">
        <v>469</v>
      </c>
      <c r="R160" s="303" t="s">
        <v>469</v>
      </c>
      <c r="S160" s="303" t="s">
        <v>1565</v>
      </c>
      <c r="T160" s="311">
        <v>885800</v>
      </c>
      <c r="U160" s="303" t="s">
        <v>469</v>
      </c>
      <c r="V160" s="300" t="s">
        <v>687</v>
      </c>
      <c r="W160" s="314"/>
      <c r="X160" s="314"/>
      <c r="Y160" s="314"/>
    </row>
    <row r="161" spans="1:25" ht="24.95" customHeight="1" x14ac:dyDescent="0.2">
      <c r="A161" s="303">
        <v>157</v>
      </c>
      <c r="B161" s="303" t="s">
        <v>461</v>
      </c>
      <c r="C161" s="303" t="s">
        <v>462</v>
      </c>
      <c r="D161" s="247" t="s">
        <v>489</v>
      </c>
      <c r="E161" s="318" t="s">
        <v>688</v>
      </c>
      <c r="F161" s="318" t="s">
        <v>465</v>
      </c>
      <c r="G161" s="318" t="s">
        <v>391</v>
      </c>
      <c r="H161" s="318" t="s">
        <v>466</v>
      </c>
      <c r="I161" s="303">
        <v>77121500</v>
      </c>
      <c r="J161" s="247" t="s">
        <v>689</v>
      </c>
      <c r="K161" s="308">
        <v>42019</v>
      </c>
      <c r="L161" s="309">
        <v>11</v>
      </c>
      <c r="M161" s="331" t="s">
        <v>52</v>
      </c>
      <c r="N161" s="331" t="s">
        <v>468</v>
      </c>
      <c r="O161" s="311">
        <v>61295300</v>
      </c>
      <c r="P161" s="311">
        <v>61295300</v>
      </c>
      <c r="Q161" s="303" t="s">
        <v>469</v>
      </c>
      <c r="R161" s="303" t="s">
        <v>469</v>
      </c>
      <c r="S161" s="303" t="s">
        <v>1565</v>
      </c>
      <c r="T161" s="311">
        <v>5572300</v>
      </c>
      <c r="U161" s="312">
        <v>94119</v>
      </c>
      <c r="V161" s="300" t="s">
        <v>690</v>
      </c>
      <c r="W161" s="313">
        <v>41967</v>
      </c>
      <c r="X161" s="313">
        <v>41970</v>
      </c>
      <c r="Y161" s="314" t="s">
        <v>843</v>
      </c>
    </row>
    <row r="162" spans="1:25" ht="24.95" customHeight="1" x14ac:dyDescent="0.2">
      <c r="A162" s="303">
        <v>158</v>
      </c>
      <c r="B162" s="303" t="s">
        <v>461</v>
      </c>
      <c r="C162" s="303" t="s">
        <v>462</v>
      </c>
      <c r="D162" s="247" t="s">
        <v>489</v>
      </c>
      <c r="E162" s="318" t="s">
        <v>688</v>
      </c>
      <c r="F162" s="318" t="s">
        <v>465</v>
      </c>
      <c r="G162" s="318" t="s">
        <v>391</v>
      </c>
      <c r="H162" s="318" t="s">
        <v>466</v>
      </c>
      <c r="I162" s="303">
        <v>77121500</v>
      </c>
      <c r="J162" s="247" t="s">
        <v>691</v>
      </c>
      <c r="K162" s="308">
        <v>42019</v>
      </c>
      <c r="L162" s="309">
        <v>11</v>
      </c>
      <c r="M162" s="331" t="s">
        <v>52</v>
      </c>
      <c r="N162" s="331" t="s">
        <v>468</v>
      </c>
      <c r="O162" s="311">
        <v>23906300</v>
      </c>
      <c r="P162" s="311">
        <v>23906300</v>
      </c>
      <c r="Q162" s="303" t="s">
        <v>469</v>
      </c>
      <c r="R162" s="303" t="s">
        <v>469</v>
      </c>
      <c r="S162" s="303" t="s">
        <v>1565</v>
      </c>
      <c r="T162" s="311">
        <v>2173300</v>
      </c>
      <c r="U162" s="312">
        <v>94120</v>
      </c>
      <c r="V162" s="300" t="s">
        <v>692</v>
      </c>
      <c r="W162" s="313">
        <v>41988</v>
      </c>
      <c r="X162" s="313">
        <v>42000</v>
      </c>
      <c r="Y162" s="314" t="s">
        <v>843</v>
      </c>
    </row>
    <row r="163" spans="1:25" ht="24.95" customHeight="1" x14ac:dyDescent="0.2">
      <c r="A163" s="303">
        <v>159</v>
      </c>
      <c r="B163" s="303" t="s">
        <v>461</v>
      </c>
      <c r="C163" s="303" t="s">
        <v>462</v>
      </c>
      <c r="D163" s="247" t="s">
        <v>489</v>
      </c>
      <c r="E163" s="318" t="s">
        <v>688</v>
      </c>
      <c r="F163" s="318" t="s">
        <v>465</v>
      </c>
      <c r="G163" s="318" t="s">
        <v>391</v>
      </c>
      <c r="H163" s="318" t="s">
        <v>466</v>
      </c>
      <c r="I163" s="303">
        <v>77121500</v>
      </c>
      <c r="J163" s="247" t="s">
        <v>1400</v>
      </c>
      <c r="K163" s="308">
        <v>42019</v>
      </c>
      <c r="L163" s="309">
        <v>11</v>
      </c>
      <c r="M163" s="331" t="s">
        <v>52</v>
      </c>
      <c r="N163" s="331" t="s">
        <v>468</v>
      </c>
      <c r="O163" s="311">
        <v>33876700</v>
      </c>
      <c r="P163" s="311">
        <v>33876700</v>
      </c>
      <c r="Q163" s="303" t="s">
        <v>469</v>
      </c>
      <c r="R163" s="303" t="s">
        <v>469</v>
      </c>
      <c r="S163" s="303" t="s">
        <v>1565</v>
      </c>
      <c r="T163" s="311">
        <v>3079700</v>
      </c>
      <c r="U163" s="312">
        <v>94121</v>
      </c>
      <c r="V163" s="300" t="s">
        <v>693</v>
      </c>
      <c r="W163" s="313">
        <v>41988</v>
      </c>
      <c r="X163" s="313">
        <v>41995</v>
      </c>
      <c r="Y163" s="314" t="s">
        <v>1591</v>
      </c>
    </row>
    <row r="164" spans="1:25" ht="24.95" customHeight="1" x14ac:dyDescent="0.2">
      <c r="A164" s="303">
        <v>160</v>
      </c>
      <c r="B164" s="303" t="s">
        <v>461</v>
      </c>
      <c r="C164" s="303" t="s">
        <v>462</v>
      </c>
      <c r="D164" s="247" t="s">
        <v>489</v>
      </c>
      <c r="E164" s="318" t="s">
        <v>688</v>
      </c>
      <c r="F164" s="318" t="s">
        <v>465</v>
      </c>
      <c r="G164" s="318" t="s">
        <v>391</v>
      </c>
      <c r="H164" s="318" t="s">
        <v>466</v>
      </c>
      <c r="I164" s="303">
        <v>77121500</v>
      </c>
      <c r="J164" s="247" t="s">
        <v>694</v>
      </c>
      <c r="K164" s="308">
        <v>42019</v>
      </c>
      <c r="L164" s="309">
        <v>11</v>
      </c>
      <c r="M164" s="331" t="s">
        <v>52</v>
      </c>
      <c r="N164" s="331" t="s">
        <v>468</v>
      </c>
      <c r="O164" s="311">
        <v>33876700</v>
      </c>
      <c r="P164" s="311">
        <v>33876700</v>
      </c>
      <c r="Q164" s="303" t="s">
        <v>469</v>
      </c>
      <c r="R164" s="303" t="s">
        <v>469</v>
      </c>
      <c r="S164" s="303" t="s">
        <v>1565</v>
      </c>
      <c r="T164" s="311">
        <v>3079700</v>
      </c>
      <c r="U164" s="312">
        <v>94122</v>
      </c>
      <c r="V164" s="300" t="s">
        <v>695</v>
      </c>
      <c r="W164" s="313">
        <v>42010</v>
      </c>
      <c r="X164" s="313">
        <v>42012</v>
      </c>
      <c r="Y164" s="314" t="s">
        <v>843</v>
      </c>
    </row>
    <row r="165" spans="1:25" ht="24.95" customHeight="1" x14ac:dyDescent="0.2">
      <c r="A165" s="303">
        <v>161</v>
      </c>
      <c r="B165" s="303" t="s">
        <v>461</v>
      </c>
      <c r="C165" s="303" t="s">
        <v>462</v>
      </c>
      <c r="D165" s="247" t="s">
        <v>489</v>
      </c>
      <c r="E165" s="318" t="s">
        <v>688</v>
      </c>
      <c r="F165" s="318" t="s">
        <v>465</v>
      </c>
      <c r="G165" s="318" t="s">
        <v>391</v>
      </c>
      <c r="H165" s="318" t="s">
        <v>466</v>
      </c>
      <c r="I165" s="303">
        <v>77121500</v>
      </c>
      <c r="J165" s="247" t="s">
        <v>696</v>
      </c>
      <c r="K165" s="308">
        <v>42019</v>
      </c>
      <c r="L165" s="309">
        <v>11</v>
      </c>
      <c r="M165" s="331" t="s">
        <v>52</v>
      </c>
      <c r="N165" s="331" t="s">
        <v>468</v>
      </c>
      <c r="O165" s="311">
        <v>22206800</v>
      </c>
      <c r="P165" s="311">
        <v>22206800</v>
      </c>
      <c r="Q165" s="303" t="s">
        <v>469</v>
      </c>
      <c r="R165" s="303" t="s">
        <v>469</v>
      </c>
      <c r="S165" s="303" t="s">
        <v>1565</v>
      </c>
      <c r="T165" s="311">
        <v>2018800</v>
      </c>
      <c r="U165" s="312">
        <v>94123</v>
      </c>
      <c r="V165" s="300" t="s">
        <v>697</v>
      </c>
      <c r="W165" s="313">
        <v>41988</v>
      </c>
      <c r="X165" s="313">
        <v>41999</v>
      </c>
      <c r="Y165" s="314" t="s">
        <v>843</v>
      </c>
    </row>
    <row r="166" spans="1:25" ht="24.95" customHeight="1" x14ac:dyDescent="0.2">
      <c r="A166" s="303">
        <v>162</v>
      </c>
      <c r="B166" s="303" t="s">
        <v>461</v>
      </c>
      <c r="C166" s="303" t="s">
        <v>462</v>
      </c>
      <c r="D166" s="247" t="s">
        <v>489</v>
      </c>
      <c r="E166" s="318" t="s">
        <v>688</v>
      </c>
      <c r="F166" s="318" t="s">
        <v>465</v>
      </c>
      <c r="G166" s="318" t="s">
        <v>391</v>
      </c>
      <c r="H166" s="318" t="s">
        <v>466</v>
      </c>
      <c r="I166" s="303">
        <v>77121500</v>
      </c>
      <c r="J166" s="247" t="s">
        <v>694</v>
      </c>
      <c r="K166" s="308">
        <v>42019</v>
      </c>
      <c r="L166" s="309">
        <v>11</v>
      </c>
      <c r="M166" s="331" t="s">
        <v>52</v>
      </c>
      <c r="N166" s="331" t="s">
        <v>468</v>
      </c>
      <c r="O166" s="311">
        <v>33876700</v>
      </c>
      <c r="P166" s="311">
        <v>33876700</v>
      </c>
      <c r="Q166" s="303" t="s">
        <v>469</v>
      </c>
      <c r="R166" s="303" t="s">
        <v>469</v>
      </c>
      <c r="S166" s="303" t="s">
        <v>1565</v>
      </c>
      <c r="T166" s="311">
        <v>3079700</v>
      </c>
      <c r="U166" s="312">
        <v>94124</v>
      </c>
      <c r="V166" s="300" t="s">
        <v>698</v>
      </c>
      <c r="W166" s="313">
        <v>41999</v>
      </c>
      <c r="X166" s="313">
        <v>41999</v>
      </c>
      <c r="Y166" s="314" t="s">
        <v>843</v>
      </c>
    </row>
    <row r="167" spans="1:25" ht="24.95" customHeight="1" x14ac:dyDescent="0.2">
      <c r="A167" s="303">
        <v>163</v>
      </c>
      <c r="B167" s="303" t="s">
        <v>461</v>
      </c>
      <c r="C167" s="303" t="s">
        <v>462</v>
      </c>
      <c r="D167" s="247" t="s">
        <v>489</v>
      </c>
      <c r="E167" s="318" t="s">
        <v>688</v>
      </c>
      <c r="F167" s="318" t="s">
        <v>465</v>
      </c>
      <c r="G167" s="318" t="s">
        <v>391</v>
      </c>
      <c r="H167" s="318" t="s">
        <v>466</v>
      </c>
      <c r="I167" s="303">
        <v>77121500</v>
      </c>
      <c r="J167" s="247" t="s">
        <v>694</v>
      </c>
      <c r="K167" s="308">
        <v>42019</v>
      </c>
      <c r="L167" s="309">
        <v>11</v>
      </c>
      <c r="M167" s="331" t="s">
        <v>52</v>
      </c>
      <c r="N167" s="331" t="s">
        <v>468</v>
      </c>
      <c r="O167" s="311">
        <v>33876700</v>
      </c>
      <c r="P167" s="311">
        <v>33876700</v>
      </c>
      <c r="Q167" s="303" t="s">
        <v>469</v>
      </c>
      <c r="R167" s="303" t="s">
        <v>469</v>
      </c>
      <c r="S167" s="303" t="s">
        <v>1565</v>
      </c>
      <c r="T167" s="311">
        <v>3079700</v>
      </c>
      <c r="U167" s="312">
        <v>94125</v>
      </c>
      <c r="V167" s="300" t="s">
        <v>699</v>
      </c>
      <c r="W167" s="313">
        <v>41991</v>
      </c>
      <c r="X167" s="313">
        <v>42360</v>
      </c>
      <c r="Y167" s="314" t="s">
        <v>843</v>
      </c>
    </row>
    <row r="168" spans="1:25" ht="24.95" customHeight="1" x14ac:dyDescent="0.2">
      <c r="A168" s="303">
        <v>164</v>
      </c>
      <c r="B168" s="303" t="s">
        <v>461</v>
      </c>
      <c r="C168" s="303" t="s">
        <v>462</v>
      </c>
      <c r="D168" s="247" t="s">
        <v>489</v>
      </c>
      <c r="E168" s="318" t="s">
        <v>688</v>
      </c>
      <c r="F168" s="318" t="s">
        <v>465</v>
      </c>
      <c r="G168" s="318" t="s">
        <v>391</v>
      </c>
      <c r="H168" s="318" t="s">
        <v>466</v>
      </c>
      <c r="I168" s="303">
        <v>77121500</v>
      </c>
      <c r="J168" s="247" t="s">
        <v>1433</v>
      </c>
      <c r="K168" s="308">
        <v>42019</v>
      </c>
      <c r="L168" s="309">
        <v>11</v>
      </c>
      <c r="M168" s="331" t="s">
        <v>52</v>
      </c>
      <c r="N168" s="331" t="s">
        <v>468</v>
      </c>
      <c r="O168" s="311">
        <v>33876700</v>
      </c>
      <c r="P168" s="311">
        <v>33876700</v>
      </c>
      <c r="Q168" s="303" t="s">
        <v>469</v>
      </c>
      <c r="R168" s="303" t="s">
        <v>469</v>
      </c>
      <c r="S168" s="303" t="s">
        <v>1565</v>
      </c>
      <c r="T168" s="311">
        <v>3079700</v>
      </c>
      <c r="U168" s="312">
        <v>94126</v>
      </c>
      <c r="V168" s="300" t="s">
        <v>700</v>
      </c>
      <c r="W168" s="313">
        <v>41999</v>
      </c>
      <c r="X168" s="313">
        <v>41999</v>
      </c>
      <c r="Y168" s="314" t="s">
        <v>843</v>
      </c>
    </row>
    <row r="169" spans="1:25" ht="24.95" customHeight="1" x14ac:dyDescent="0.2">
      <c r="A169" s="303">
        <v>165</v>
      </c>
      <c r="B169" s="303" t="s">
        <v>461</v>
      </c>
      <c r="C169" s="303" t="s">
        <v>462</v>
      </c>
      <c r="D169" s="247" t="s">
        <v>489</v>
      </c>
      <c r="E169" s="318" t="s">
        <v>688</v>
      </c>
      <c r="F169" s="318" t="s">
        <v>465</v>
      </c>
      <c r="G169" s="318" t="s">
        <v>391</v>
      </c>
      <c r="H169" s="318" t="s">
        <v>466</v>
      </c>
      <c r="I169" s="303">
        <v>77121500</v>
      </c>
      <c r="J169" s="247" t="s">
        <v>1435</v>
      </c>
      <c r="K169" s="308">
        <v>42019</v>
      </c>
      <c r="L169" s="309">
        <v>11</v>
      </c>
      <c r="M169" s="331" t="s">
        <v>52</v>
      </c>
      <c r="N169" s="331" t="s">
        <v>468</v>
      </c>
      <c r="O169" s="311">
        <v>33876700</v>
      </c>
      <c r="P169" s="311">
        <v>33876700</v>
      </c>
      <c r="Q169" s="303" t="s">
        <v>469</v>
      </c>
      <c r="R169" s="303" t="s">
        <v>469</v>
      </c>
      <c r="S169" s="303" t="s">
        <v>1565</v>
      </c>
      <c r="T169" s="311">
        <v>3079700</v>
      </c>
      <c r="U169" s="312">
        <v>94127</v>
      </c>
      <c r="V169" s="300" t="s">
        <v>701</v>
      </c>
      <c r="W169" s="313">
        <v>41999</v>
      </c>
      <c r="X169" s="313">
        <v>41999</v>
      </c>
      <c r="Y169" s="314" t="s">
        <v>843</v>
      </c>
    </row>
    <row r="170" spans="1:25" ht="24.95" customHeight="1" x14ac:dyDescent="0.2">
      <c r="A170" s="303">
        <v>166</v>
      </c>
      <c r="B170" s="303" t="s">
        <v>461</v>
      </c>
      <c r="C170" s="303" t="s">
        <v>462</v>
      </c>
      <c r="D170" s="247" t="s">
        <v>489</v>
      </c>
      <c r="E170" s="318" t="s">
        <v>688</v>
      </c>
      <c r="F170" s="318" t="s">
        <v>465</v>
      </c>
      <c r="G170" s="318" t="s">
        <v>391</v>
      </c>
      <c r="H170" s="318" t="s">
        <v>466</v>
      </c>
      <c r="I170" s="303">
        <v>77121500</v>
      </c>
      <c r="J170" s="247" t="s">
        <v>702</v>
      </c>
      <c r="K170" s="308">
        <v>42019</v>
      </c>
      <c r="L170" s="309">
        <v>11</v>
      </c>
      <c r="M170" s="331" t="s">
        <v>52</v>
      </c>
      <c r="N170" s="331" t="s">
        <v>468</v>
      </c>
      <c r="O170" s="311">
        <v>27985100</v>
      </c>
      <c r="P170" s="311">
        <v>27985100</v>
      </c>
      <c r="Q170" s="303" t="s">
        <v>469</v>
      </c>
      <c r="R170" s="303" t="s">
        <v>469</v>
      </c>
      <c r="S170" s="303" t="s">
        <v>1565</v>
      </c>
      <c r="T170" s="311">
        <v>2544100</v>
      </c>
      <c r="U170" s="312">
        <v>94128</v>
      </c>
      <c r="V170" s="300" t="s">
        <v>703</v>
      </c>
      <c r="W170" s="313">
        <v>41978</v>
      </c>
      <c r="X170" s="313">
        <v>41988</v>
      </c>
      <c r="Y170" s="314" t="s">
        <v>843</v>
      </c>
    </row>
    <row r="171" spans="1:25" ht="24.95" customHeight="1" x14ac:dyDescent="0.2">
      <c r="A171" s="303">
        <v>167</v>
      </c>
      <c r="B171" s="303" t="s">
        <v>461</v>
      </c>
      <c r="C171" s="303" t="s">
        <v>462</v>
      </c>
      <c r="D171" s="247" t="s">
        <v>489</v>
      </c>
      <c r="E171" s="318" t="s">
        <v>688</v>
      </c>
      <c r="F171" s="318" t="s">
        <v>465</v>
      </c>
      <c r="G171" s="318" t="s">
        <v>391</v>
      </c>
      <c r="H171" s="318" t="s">
        <v>466</v>
      </c>
      <c r="I171" s="303">
        <v>77121500</v>
      </c>
      <c r="J171" s="247" t="s">
        <v>704</v>
      </c>
      <c r="K171" s="308">
        <v>42019</v>
      </c>
      <c r="L171" s="309">
        <v>11</v>
      </c>
      <c r="M171" s="331" t="s">
        <v>52</v>
      </c>
      <c r="N171" s="331" t="s">
        <v>468</v>
      </c>
      <c r="O171" s="311">
        <v>22206800</v>
      </c>
      <c r="P171" s="311">
        <v>22206800</v>
      </c>
      <c r="Q171" s="303" t="s">
        <v>469</v>
      </c>
      <c r="R171" s="303" t="s">
        <v>469</v>
      </c>
      <c r="S171" s="303" t="s">
        <v>1565</v>
      </c>
      <c r="T171" s="311">
        <v>2018800</v>
      </c>
      <c r="U171" s="312">
        <v>94129</v>
      </c>
      <c r="V171" s="300" t="s">
        <v>705</v>
      </c>
      <c r="W171" s="313">
        <v>41988</v>
      </c>
      <c r="X171" s="313">
        <v>42003</v>
      </c>
      <c r="Y171" s="314" t="s">
        <v>843</v>
      </c>
    </row>
    <row r="172" spans="1:25" ht="24.95" customHeight="1" x14ac:dyDescent="0.2">
      <c r="A172" s="303">
        <v>168</v>
      </c>
      <c r="B172" s="303" t="s">
        <v>461</v>
      </c>
      <c r="C172" s="303" t="s">
        <v>462</v>
      </c>
      <c r="D172" s="247" t="s">
        <v>489</v>
      </c>
      <c r="E172" s="318" t="s">
        <v>688</v>
      </c>
      <c r="F172" s="318" t="s">
        <v>465</v>
      </c>
      <c r="G172" s="318" t="s">
        <v>391</v>
      </c>
      <c r="H172" s="318" t="s">
        <v>466</v>
      </c>
      <c r="I172" s="303">
        <v>77121500</v>
      </c>
      <c r="J172" s="247" t="s">
        <v>1390</v>
      </c>
      <c r="K172" s="308">
        <v>42019</v>
      </c>
      <c r="L172" s="309">
        <v>11</v>
      </c>
      <c r="M172" s="331" t="s">
        <v>52</v>
      </c>
      <c r="N172" s="331" t="s">
        <v>468</v>
      </c>
      <c r="O172" s="311">
        <v>14275000</v>
      </c>
      <c r="P172" s="311">
        <v>14275000</v>
      </c>
      <c r="Q172" s="303" t="s">
        <v>469</v>
      </c>
      <c r="R172" s="303" t="s">
        <v>469</v>
      </c>
      <c r="S172" s="303" t="s">
        <v>1565</v>
      </c>
      <c r="T172" s="311">
        <v>1586200</v>
      </c>
      <c r="U172" s="312">
        <v>94130</v>
      </c>
      <c r="V172" s="300" t="s">
        <v>706</v>
      </c>
      <c r="W172" s="313">
        <v>41988</v>
      </c>
      <c r="X172" s="313">
        <v>41999</v>
      </c>
      <c r="Y172" s="314" t="s">
        <v>1434</v>
      </c>
    </row>
    <row r="173" spans="1:25" ht="24.95" customHeight="1" x14ac:dyDescent="0.2">
      <c r="A173" s="303">
        <v>169</v>
      </c>
      <c r="B173" s="303" t="s">
        <v>461</v>
      </c>
      <c r="C173" s="303" t="s">
        <v>462</v>
      </c>
      <c r="D173" s="247" t="s">
        <v>489</v>
      </c>
      <c r="E173" s="318" t="s">
        <v>688</v>
      </c>
      <c r="F173" s="318" t="s">
        <v>465</v>
      </c>
      <c r="G173" s="318" t="s">
        <v>391</v>
      </c>
      <c r="H173" s="318" t="s">
        <v>466</v>
      </c>
      <c r="I173" s="303">
        <v>77121500</v>
      </c>
      <c r="J173" s="247" t="s">
        <v>1469</v>
      </c>
      <c r="K173" s="308">
        <v>42019</v>
      </c>
      <c r="L173" s="309">
        <v>11</v>
      </c>
      <c r="M173" s="331" t="s">
        <v>52</v>
      </c>
      <c r="N173" s="331" t="s">
        <v>468</v>
      </c>
      <c r="O173" s="311">
        <v>27985100</v>
      </c>
      <c r="P173" s="311">
        <v>27985100</v>
      </c>
      <c r="Q173" s="303" t="s">
        <v>469</v>
      </c>
      <c r="R173" s="303" t="s">
        <v>469</v>
      </c>
      <c r="S173" s="303" t="s">
        <v>1565</v>
      </c>
      <c r="T173" s="311">
        <v>2544100</v>
      </c>
      <c r="U173" s="312">
        <v>94131</v>
      </c>
      <c r="V173" s="300" t="s">
        <v>707</v>
      </c>
      <c r="W173" s="313">
        <v>42010</v>
      </c>
      <c r="X173" s="313">
        <v>42012</v>
      </c>
      <c r="Y173" s="314" t="s">
        <v>844</v>
      </c>
    </row>
    <row r="174" spans="1:25" ht="24.95" customHeight="1" x14ac:dyDescent="0.2">
      <c r="A174" s="303">
        <v>170</v>
      </c>
      <c r="B174" s="303" t="s">
        <v>461</v>
      </c>
      <c r="C174" s="303" t="s">
        <v>462</v>
      </c>
      <c r="D174" s="247" t="s">
        <v>489</v>
      </c>
      <c r="E174" s="318" t="s">
        <v>688</v>
      </c>
      <c r="F174" s="318" t="s">
        <v>465</v>
      </c>
      <c r="G174" s="318" t="s">
        <v>391</v>
      </c>
      <c r="H174" s="318" t="s">
        <v>466</v>
      </c>
      <c r="I174" s="303">
        <v>77121500</v>
      </c>
      <c r="J174" s="247" t="s">
        <v>1406</v>
      </c>
      <c r="K174" s="308">
        <v>42019</v>
      </c>
      <c r="L174" s="309">
        <v>10.5</v>
      </c>
      <c r="M174" s="331" t="s">
        <v>52</v>
      </c>
      <c r="N174" s="331" t="s">
        <v>468</v>
      </c>
      <c r="O174" s="311">
        <v>25945700</v>
      </c>
      <c r="P174" s="311">
        <v>25945700</v>
      </c>
      <c r="Q174" s="303" t="s">
        <v>469</v>
      </c>
      <c r="R174" s="303" t="s">
        <v>469</v>
      </c>
      <c r="S174" s="303" t="s">
        <v>1565</v>
      </c>
      <c r="T174" s="311">
        <v>2358700</v>
      </c>
      <c r="U174" s="312">
        <v>94132</v>
      </c>
      <c r="V174" s="300" t="s">
        <v>708</v>
      </c>
      <c r="W174" s="313">
        <v>41988</v>
      </c>
      <c r="X174" s="313">
        <v>41995</v>
      </c>
      <c r="Y174" s="314" t="s">
        <v>843</v>
      </c>
    </row>
    <row r="175" spans="1:25" ht="24.95" customHeight="1" x14ac:dyDescent="0.2">
      <c r="A175" s="303">
        <v>171</v>
      </c>
      <c r="B175" s="303" t="s">
        <v>461</v>
      </c>
      <c r="C175" s="303" t="s">
        <v>462</v>
      </c>
      <c r="D175" s="247" t="s">
        <v>489</v>
      </c>
      <c r="E175" s="318" t="s">
        <v>688</v>
      </c>
      <c r="F175" s="318" t="s">
        <v>465</v>
      </c>
      <c r="G175" s="318" t="s">
        <v>391</v>
      </c>
      <c r="H175" s="318" t="s">
        <v>466</v>
      </c>
      <c r="I175" s="303">
        <v>77121500</v>
      </c>
      <c r="J175" s="247" t="s">
        <v>1439</v>
      </c>
      <c r="K175" s="308">
        <v>42019</v>
      </c>
      <c r="L175" s="309">
        <v>11</v>
      </c>
      <c r="M175" s="331" t="s">
        <v>52</v>
      </c>
      <c r="N175" s="331" t="s">
        <v>468</v>
      </c>
      <c r="O175" s="311">
        <v>30364400</v>
      </c>
      <c r="P175" s="311">
        <v>30364400</v>
      </c>
      <c r="Q175" s="303" t="s">
        <v>469</v>
      </c>
      <c r="R175" s="303" t="s">
        <v>469</v>
      </c>
      <c r="S175" s="303" t="s">
        <v>1565</v>
      </c>
      <c r="T175" s="311">
        <v>2760400</v>
      </c>
      <c r="U175" s="312">
        <v>94133</v>
      </c>
      <c r="V175" s="300" t="s">
        <v>709</v>
      </c>
      <c r="W175" s="313">
        <v>41988</v>
      </c>
      <c r="X175" s="313">
        <v>42003</v>
      </c>
      <c r="Y175" s="314" t="s">
        <v>843</v>
      </c>
    </row>
    <row r="176" spans="1:25" ht="24.95" customHeight="1" x14ac:dyDescent="0.2">
      <c r="A176" s="303">
        <v>172</v>
      </c>
      <c r="B176" s="303" t="s">
        <v>461</v>
      </c>
      <c r="C176" s="303" t="s">
        <v>462</v>
      </c>
      <c r="D176" s="247" t="s">
        <v>489</v>
      </c>
      <c r="E176" s="318" t="s">
        <v>688</v>
      </c>
      <c r="F176" s="318" t="s">
        <v>465</v>
      </c>
      <c r="G176" s="318" t="s">
        <v>391</v>
      </c>
      <c r="H176" s="318" t="s">
        <v>466</v>
      </c>
      <c r="I176" s="303">
        <v>77121500</v>
      </c>
      <c r="J176" s="247" t="s">
        <v>704</v>
      </c>
      <c r="K176" s="308">
        <v>42019</v>
      </c>
      <c r="L176" s="309">
        <v>11</v>
      </c>
      <c r="M176" s="331" t="s">
        <v>52</v>
      </c>
      <c r="N176" s="331" t="s">
        <v>468</v>
      </c>
      <c r="O176" s="311">
        <v>22206800</v>
      </c>
      <c r="P176" s="311">
        <v>22206800</v>
      </c>
      <c r="Q176" s="303" t="s">
        <v>469</v>
      </c>
      <c r="R176" s="303" t="s">
        <v>469</v>
      </c>
      <c r="S176" s="303" t="s">
        <v>1565</v>
      </c>
      <c r="T176" s="311">
        <v>2018800</v>
      </c>
      <c r="U176" s="312">
        <v>94134</v>
      </c>
      <c r="V176" s="300" t="s">
        <v>710</v>
      </c>
      <c r="W176" s="313">
        <v>41988</v>
      </c>
      <c r="X176" s="313">
        <v>42360</v>
      </c>
      <c r="Y176" s="314" t="s">
        <v>843</v>
      </c>
    </row>
    <row r="177" spans="1:25" ht="24.95" customHeight="1" x14ac:dyDescent="0.2">
      <c r="A177" s="303">
        <v>173</v>
      </c>
      <c r="B177" s="303" t="s">
        <v>461</v>
      </c>
      <c r="C177" s="303" t="s">
        <v>462</v>
      </c>
      <c r="D177" s="247" t="s">
        <v>489</v>
      </c>
      <c r="E177" s="318" t="s">
        <v>688</v>
      </c>
      <c r="F177" s="318" t="s">
        <v>465</v>
      </c>
      <c r="G177" s="318" t="s">
        <v>391</v>
      </c>
      <c r="H177" s="318" t="s">
        <v>466</v>
      </c>
      <c r="I177" s="303">
        <v>77121500</v>
      </c>
      <c r="J177" s="247" t="s">
        <v>704</v>
      </c>
      <c r="K177" s="308">
        <v>42019</v>
      </c>
      <c r="L177" s="309">
        <v>11</v>
      </c>
      <c r="M177" s="331" t="s">
        <v>52</v>
      </c>
      <c r="N177" s="331" t="s">
        <v>468</v>
      </c>
      <c r="O177" s="311">
        <v>23906300</v>
      </c>
      <c r="P177" s="311">
        <v>23906300</v>
      </c>
      <c r="Q177" s="303" t="s">
        <v>469</v>
      </c>
      <c r="R177" s="303" t="s">
        <v>469</v>
      </c>
      <c r="S177" s="303" t="s">
        <v>1565</v>
      </c>
      <c r="T177" s="311">
        <v>2173300</v>
      </c>
      <c r="U177" s="312">
        <v>94135</v>
      </c>
      <c r="V177" s="300" t="s">
        <v>711</v>
      </c>
      <c r="W177" s="313">
        <v>41991</v>
      </c>
      <c r="X177" s="313">
        <v>41995</v>
      </c>
      <c r="Y177" s="314" t="s">
        <v>843</v>
      </c>
    </row>
    <row r="178" spans="1:25" ht="24.95" customHeight="1" x14ac:dyDescent="0.2">
      <c r="A178" s="303">
        <v>174</v>
      </c>
      <c r="B178" s="303" t="s">
        <v>461</v>
      </c>
      <c r="C178" s="303" t="s">
        <v>462</v>
      </c>
      <c r="D178" s="247" t="s">
        <v>489</v>
      </c>
      <c r="E178" s="318" t="s">
        <v>688</v>
      </c>
      <c r="F178" s="318" t="s">
        <v>465</v>
      </c>
      <c r="G178" s="318" t="s">
        <v>391</v>
      </c>
      <c r="H178" s="318" t="s">
        <v>466</v>
      </c>
      <c r="I178" s="303">
        <v>77121500</v>
      </c>
      <c r="J178" s="247" t="s">
        <v>1371</v>
      </c>
      <c r="K178" s="308">
        <v>42019</v>
      </c>
      <c r="L178" s="309">
        <v>11</v>
      </c>
      <c r="M178" s="331" t="s">
        <v>52</v>
      </c>
      <c r="N178" s="331" t="s">
        <v>468</v>
      </c>
      <c r="O178" s="311">
        <v>30364400</v>
      </c>
      <c r="P178" s="311">
        <v>30364400</v>
      </c>
      <c r="Q178" s="303" t="s">
        <v>469</v>
      </c>
      <c r="R178" s="303" t="s">
        <v>469</v>
      </c>
      <c r="S178" s="303" t="s">
        <v>1565</v>
      </c>
      <c r="T178" s="311">
        <v>2760400</v>
      </c>
      <c r="U178" s="312">
        <v>94136</v>
      </c>
      <c r="V178" s="300" t="s">
        <v>712</v>
      </c>
      <c r="W178" s="313">
        <v>41983</v>
      </c>
      <c r="X178" s="313">
        <v>41991</v>
      </c>
      <c r="Y178" s="314" t="s">
        <v>844</v>
      </c>
    </row>
    <row r="179" spans="1:25" ht="24.95" customHeight="1" x14ac:dyDescent="0.2">
      <c r="A179" s="303">
        <v>175</v>
      </c>
      <c r="B179" s="303" t="s">
        <v>461</v>
      </c>
      <c r="C179" s="303" t="s">
        <v>462</v>
      </c>
      <c r="D179" s="247" t="s">
        <v>489</v>
      </c>
      <c r="E179" s="318" t="s">
        <v>688</v>
      </c>
      <c r="F179" s="318" t="s">
        <v>465</v>
      </c>
      <c r="G179" s="318" t="s">
        <v>391</v>
      </c>
      <c r="H179" s="318" t="s">
        <v>466</v>
      </c>
      <c r="I179" s="303">
        <v>77121500</v>
      </c>
      <c r="J179" s="247" t="s">
        <v>704</v>
      </c>
      <c r="K179" s="308">
        <v>42019</v>
      </c>
      <c r="L179" s="309">
        <v>11</v>
      </c>
      <c r="M179" s="331" t="s">
        <v>52</v>
      </c>
      <c r="N179" s="331" t="s">
        <v>468</v>
      </c>
      <c r="O179" s="311">
        <v>22206800</v>
      </c>
      <c r="P179" s="311">
        <v>22206800</v>
      </c>
      <c r="Q179" s="303" t="s">
        <v>469</v>
      </c>
      <c r="R179" s="303" t="s">
        <v>469</v>
      </c>
      <c r="S179" s="303" t="s">
        <v>1565</v>
      </c>
      <c r="T179" s="311">
        <v>2018800</v>
      </c>
      <c r="U179" s="312">
        <v>94137</v>
      </c>
      <c r="V179" s="300" t="s">
        <v>718</v>
      </c>
      <c r="W179" s="313">
        <v>41983</v>
      </c>
      <c r="X179" s="313">
        <v>41997</v>
      </c>
      <c r="Y179" s="314" t="s">
        <v>843</v>
      </c>
    </row>
    <row r="180" spans="1:25" ht="24.95" customHeight="1" x14ac:dyDescent="0.2">
      <c r="A180" s="303">
        <v>176</v>
      </c>
      <c r="B180" s="303" t="s">
        <v>461</v>
      </c>
      <c r="C180" s="303" t="s">
        <v>462</v>
      </c>
      <c r="D180" s="247" t="s">
        <v>489</v>
      </c>
      <c r="E180" s="318" t="s">
        <v>688</v>
      </c>
      <c r="F180" s="318" t="s">
        <v>465</v>
      </c>
      <c r="G180" s="318" t="s">
        <v>391</v>
      </c>
      <c r="H180" s="318" t="s">
        <v>466</v>
      </c>
      <c r="I180" s="303">
        <v>77121500</v>
      </c>
      <c r="J180" s="247" t="s">
        <v>1368</v>
      </c>
      <c r="K180" s="308">
        <v>42019</v>
      </c>
      <c r="L180" s="309">
        <v>11</v>
      </c>
      <c r="M180" s="331" t="s">
        <v>52</v>
      </c>
      <c r="N180" s="331" t="s">
        <v>468</v>
      </c>
      <c r="O180" s="311">
        <v>18807800</v>
      </c>
      <c r="P180" s="311">
        <v>18807800</v>
      </c>
      <c r="Q180" s="303" t="s">
        <v>469</v>
      </c>
      <c r="R180" s="303" t="s">
        <v>469</v>
      </c>
      <c r="S180" s="303" t="s">
        <v>1565</v>
      </c>
      <c r="T180" s="311">
        <v>1709800</v>
      </c>
      <c r="U180" s="312">
        <v>94138</v>
      </c>
      <c r="V180" s="300" t="s">
        <v>714</v>
      </c>
      <c r="W180" s="313">
        <v>41983</v>
      </c>
      <c r="X180" s="313">
        <v>41989</v>
      </c>
      <c r="Y180" s="314" t="s">
        <v>844</v>
      </c>
    </row>
    <row r="181" spans="1:25" ht="24.95" customHeight="1" x14ac:dyDescent="0.2">
      <c r="A181" s="303">
        <v>177</v>
      </c>
      <c r="B181" s="303" t="s">
        <v>461</v>
      </c>
      <c r="C181" s="303" t="s">
        <v>462</v>
      </c>
      <c r="D181" s="247" t="s">
        <v>489</v>
      </c>
      <c r="E181" s="318" t="s">
        <v>688</v>
      </c>
      <c r="F181" s="318" t="s">
        <v>465</v>
      </c>
      <c r="G181" s="318" t="s">
        <v>391</v>
      </c>
      <c r="H181" s="318" t="s">
        <v>466</v>
      </c>
      <c r="I181" s="303">
        <v>77121500</v>
      </c>
      <c r="J181" s="247" t="s">
        <v>1390</v>
      </c>
      <c r="K181" s="308">
        <v>42019</v>
      </c>
      <c r="L181" s="309">
        <v>11</v>
      </c>
      <c r="M181" s="331" t="s">
        <v>52</v>
      </c>
      <c r="N181" s="331" t="s">
        <v>468</v>
      </c>
      <c r="O181" s="311">
        <v>18807800</v>
      </c>
      <c r="P181" s="311">
        <v>18807800</v>
      </c>
      <c r="Q181" s="303" t="s">
        <v>469</v>
      </c>
      <c r="R181" s="303" t="s">
        <v>469</v>
      </c>
      <c r="S181" s="303" t="s">
        <v>1565</v>
      </c>
      <c r="T181" s="311">
        <v>1709800</v>
      </c>
      <c r="U181" s="312">
        <v>94139</v>
      </c>
      <c r="V181" s="300" t="s">
        <v>715</v>
      </c>
      <c r="W181" s="313">
        <v>41991</v>
      </c>
      <c r="X181" s="313">
        <v>41995</v>
      </c>
      <c r="Y181" s="314" t="s">
        <v>843</v>
      </c>
    </row>
    <row r="182" spans="1:25" ht="24.95" customHeight="1" x14ac:dyDescent="0.2">
      <c r="A182" s="303">
        <v>178</v>
      </c>
      <c r="B182" s="303" t="s">
        <v>461</v>
      </c>
      <c r="C182" s="303" t="s">
        <v>462</v>
      </c>
      <c r="D182" s="247" t="s">
        <v>489</v>
      </c>
      <c r="E182" s="318" t="s">
        <v>688</v>
      </c>
      <c r="F182" s="318" t="s">
        <v>465</v>
      </c>
      <c r="G182" s="318" t="s">
        <v>391</v>
      </c>
      <c r="H182" s="318" t="s">
        <v>466</v>
      </c>
      <c r="I182" s="303">
        <v>77121500</v>
      </c>
      <c r="J182" s="247" t="s">
        <v>1381</v>
      </c>
      <c r="K182" s="308">
        <v>42019</v>
      </c>
      <c r="L182" s="309">
        <v>11</v>
      </c>
      <c r="M182" s="331" t="s">
        <v>52</v>
      </c>
      <c r="N182" s="331" t="s">
        <v>468</v>
      </c>
      <c r="O182" s="311">
        <v>30364400</v>
      </c>
      <c r="P182" s="311">
        <v>30364400</v>
      </c>
      <c r="Q182" s="303" t="s">
        <v>469</v>
      </c>
      <c r="R182" s="303" t="s">
        <v>469</v>
      </c>
      <c r="S182" s="303" t="s">
        <v>1565</v>
      </c>
      <c r="T182" s="311">
        <v>2760400</v>
      </c>
      <c r="U182" s="312">
        <v>94140</v>
      </c>
      <c r="V182" s="300" t="s">
        <v>716</v>
      </c>
      <c r="W182" s="313">
        <v>41988</v>
      </c>
      <c r="X182" s="313">
        <v>41995</v>
      </c>
      <c r="Y182" s="314" t="s">
        <v>843</v>
      </c>
    </row>
    <row r="183" spans="1:25" ht="24.95" customHeight="1" x14ac:dyDescent="0.2">
      <c r="A183" s="303">
        <v>179</v>
      </c>
      <c r="B183" s="303" t="s">
        <v>461</v>
      </c>
      <c r="C183" s="303" t="s">
        <v>462</v>
      </c>
      <c r="D183" s="247" t="s">
        <v>489</v>
      </c>
      <c r="E183" s="318" t="s">
        <v>688</v>
      </c>
      <c r="F183" s="318" t="s">
        <v>465</v>
      </c>
      <c r="G183" s="318" t="s">
        <v>391</v>
      </c>
      <c r="H183" s="318" t="s">
        <v>466</v>
      </c>
      <c r="I183" s="303">
        <v>77121500</v>
      </c>
      <c r="J183" s="247" t="s">
        <v>1367</v>
      </c>
      <c r="K183" s="308">
        <v>42019</v>
      </c>
      <c r="L183" s="309">
        <v>11</v>
      </c>
      <c r="M183" s="331" t="s">
        <v>52</v>
      </c>
      <c r="N183" s="331" t="s">
        <v>468</v>
      </c>
      <c r="O183" s="311">
        <v>25945700</v>
      </c>
      <c r="P183" s="311">
        <v>25945700</v>
      </c>
      <c r="Q183" s="303" t="s">
        <v>469</v>
      </c>
      <c r="R183" s="303" t="s">
        <v>469</v>
      </c>
      <c r="S183" s="303" t="s">
        <v>1565</v>
      </c>
      <c r="T183" s="311">
        <v>2358700</v>
      </c>
      <c r="U183" s="312">
        <v>94141</v>
      </c>
      <c r="V183" s="300" t="s">
        <v>717</v>
      </c>
      <c r="W183" s="313">
        <v>41983</v>
      </c>
      <c r="X183" s="313">
        <v>41989</v>
      </c>
      <c r="Y183" s="313" t="s">
        <v>844</v>
      </c>
    </row>
    <row r="184" spans="1:25" ht="24.95" customHeight="1" x14ac:dyDescent="0.2">
      <c r="A184" s="303">
        <v>180</v>
      </c>
      <c r="B184" s="303" t="s">
        <v>461</v>
      </c>
      <c r="C184" s="303" t="s">
        <v>462</v>
      </c>
      <c r="D184" s="247" t="s">
        <v>489</v>
      </c>
      <c r="E184" s="318" t="s">
        <v>688</v>
      </c>
      <c r="F184" s="318" t="s">
        <v>465</v>
      </c>
      <c r="G184" s="318" t="s">
        <v>391</v>
      </c>
      <c r="H184" s="318" t="s">
        <v>466</v>
      </c>
      <c r="I184" s="303">
        <v>77121500</v>
      </c>
      <c r="J184" s="247" t="s">
        <v>1410</v>
      </c>
      <c r="K184" s="308">
        <v>42019</v>
      </c>
      <c r="L184" s="309">
        <v>11</v>
      </c>
      <c r="M184" s="331" t="s">
        <v>52</v>
      </c>
      <c r="N184" s="331" t="s">
        <v>468</v>
      </c>
      <c r="O184" s="311">
        <v>22206800</v>
      </c>
      <c r="P184" s="311">
        <v>25945700</v>
      </c>
      <c r="Q184" s="303" t="s">
        <v>469</v>
      </c>
      <c r="R184" s="303" t="s">
        <v>469</v>
      </c>
      <c r="S184" s="303" t="s">
        <v>1565</v>
      </c>
      <c r="T184" s="311">
        <v>2358700</v>
      </c>
      <c r="U184" s="312">
        <v>94142</v>
      </c>
      <c r="V184" s="325" t="s">
        <v>713</v>
      </c>
      <c r="W184" s="313">
        <v>41988</v>
      </c>
      <c r="X184" s="313">
        <v>41995</v>
      </c>
      <c r="Y184" s="314" t="s">
        <v>843</v>
      </c>
    </row>
    <row r="185" spans="1:25" ht="24.95" customHeight="1" x14ac:dyDescent="0.2">
      <c r="A185" s="303">
        <v>181</v>
      </c>
      <c r="B185" s="303" t="s">
        <v>461</v>
      </c>
      <c r="C185" s="303" t="s">
        <v>462</v>
      </c>
      <c r="D185" s="247" t="s">
        <v>489</v>
      </c>
      <c r="E185" s="318" t="s">
        <v>688</v>
      </c>
      <c r="F185" s="318" t="s">
        <v>465</v>
      </c>
      <c r="G185" s="318" t="s">
        <v>391</v>
      </c>
      <c r="H185" s="318" t="s">
        <v>466</v>
      </c>
      <c r="I185" s="303">
        <v>77121500</v>
      </c>
      <c r="J185" s="247" t="s">
        <v>1382</v>
      </c>
      <c r="K185" s="308">
        <v>42019</v>
      </c>
      <c r="L185" s="309">
        <v>11</v>
      </c>
      <c r="M185" s="331" t="s">
        <v>52</v>
      </c>
      <c r="N185" s="331" t="s">
        <v>468</v>
      </c>
      <c r="O185" s="311">
        <v>25945700</v>
      </c>
      <c r="P185" s="311">
        <v>25945700</v>
      </c>
      <c r="Q185" s="303" t="s">
        <v>469</v>
      </c>
      <c r="R185" s="303" t="s">
        <v>469</v>
      </c>
      <c r="S185" s="303" t="s">
        <v>1565</v>
      </c>
      <c r="T185" s="311">
        <v>2358700</v>
      </c>
      <c r="U185" s="312">
        <v>94143</v>
      </c>
      <c r="V185" s="300" t="s">
        <v>719</v>
      </c>
      <c r="W185" s="313">
        <v>41991</v>
      </c>
      <c r="X185" s="313">
        <v>41995</v>
      </c>
      <c r="Y185" s="314" t="s">
        <v>843</v>
      </c>
    </row>
    <row r="186" spans="1:25" ht="24.95" customHeight="1" x14ac:dyDescent="0.2">
      <c r="A186" s="303">
        <v>182</v>
      </c>
      <c r="B186" s="303" t="s">
        <v>461</v>
      </c>
      <c r="C186" s="303" t="s">
        <v>462</v>
      </c>
      <c r="D186" s="247" t="s">
        <v>489</v>
      </c>
      <c r="E186" s="318" t="s">
        <v>688</v>
      </c>
      <c r="F186" s="318" t="s">
        <v>465</v>
      </c>
      <c r="G186" s="318" t="s">
        <v>391</v>
      </c>
      <c r="H186" s="318" t="s">
        <v>466</v>
      </c>
      <c r="I186" s="303">
        <v>77121500</v>
      </c>
      <c r="J186" s="247" t="s">
        <v>1380</v>
      </c>
      <c r="K186" s="308">
        <v>42019</v>
      </c>
      <c r="L186" s="309">
        <v>11</v>
      </c>
      <c r="M186" s="331" t="s">
        <v>52</v>
      </c>
      <c r="N186" s="331" t="s">
        <v>468</v>
      </c>
      <c r="O186" s="311">
        <v>30364400</v>
      </c>
      <c r="P186" s="311">
        <v>30364400</v>
      </c>
      <c r="Q186" s="303" t="s">
        <v>469</v>
      </c>
      <c r="R186" s="303" t="s">
        <v>469</v>
      </c>
      <c r="S186" s="303" t="s">
        <v>1565</v>
      </c>
      <c r="T186" s="311">
        <v>2760400</v>
      </c>
      <c r="U186" s="312">
        <v>94144</v>
      </c>
      <c r="V186" s="300" t="s">
        <v>720</v>
      </c>
      <c r="W186" s="313">
        <v>41988</v>
      </c>
      <c r="X186" s="313">
        <v>41995</v>
      </c>
      <c r="Y186" s="314" t="s">
        <v>1591</v>
      </c>
    </row>
    <row r="187" spans="1:25" ht="24.95" customHeight="1" x14ac:dyDescent="0.2">
      <c r="A187" s="303">
        <v>183</v>
      </c>
      <c r="B187" s="303" t="s">
        <v>461</v>
      </c>
      <c r="C187" s="303" t="s">
        <v>462</v>
      </c>
      <c r="D187" s="247" t="s">
        <v>489</v>
      </c>
      <c r="E187" s="318" t="s">
        <v>688</v>
      </c>
      <c r="F187" s="318" t="s">
        <v>465</v>
      </c>
      <c r="G187" s="318" t="s">
        <v>391</v>
      </c>
      <c r="H187" s="318" t="s">
        <v>466</v>
      </c>
      <c r="I187" s="303">
        <v>77121500</v>
      </c>
      <c r="J187" s="247" t="s">
        <v>704</v>
      </c>
      <c r="K187" s="308">
        <v>42019</v>
      </c>
      <c r="L187" s="309">
        <v>11</v>
      </c>
      <c r="M187" s="331" t="s">
        <v>52</v>
      </c>
      <c r="N187" s="331" t="s">
        <v>468</v>
      </c>
      <c r="O187" s="311">
        <v>22206800</v>
      </c>
      <c r="P187" s="311">
        <v>22206800</v>
      </c>
      <c r="Q187" s="303" t="s">
        <v>469</v>
      </c>
      <c r="R187" s="303" t="s">
        <v>469</v>
      </c>
      <c r="S187" s="303" t="s">
        <v>1565</v>
      </c>
      <c r="T187" s="311">
        <v>2018800</v>
      </c>
      <c r="U187" s="312">
        <v>94145</v>
      </c>
      <c r="V187" s="300" t="s">
        <v>721</v>
      </c>
      <c r="W187" s="313">
        <v>41988</v>
      </c>
      <c r="X187" s="313">
        <v>41995</v>
      </c>
      <c r="Y187" s="314" t="s">
        <v>843</v>
      </c>
    </row>
    <row r="188" spans="1:25" ht="24.95" customHeight="1" x14ac:dyDescent="0.2">
      <c r="A188" s="303">
        <v>184</v>
      </c>
      <c r="B188" s="303" t="s">
        <v>461</v>
      </c>
      <c r="C188" s="303" t="s">
        <v>462</v>
      </c>
      <c r="D188" s="247" t="s">
        <v>489</v>
      </c>
      <c r="E188" s="318" t="s">
        <v>688</v>
      </c>
      <c r="F188" s="318" t="s">
        <v>465</v>
      </c>
      <c r="G188" s="318" t="s">
        <v>391</v>
      </c>
      <c r="H188" s="318" t="s">
        <v>466</v>
      </c>
      <c r="I188" s="303">
        <v>77121500</v>
      </c>
      <c r="J188" s="247" t="s">
        <v>1383</v>
      </c>
      <c r="K188" s="308">
        <v>42019</v>
      </c>
      <c r="L188" s="309">
        <v>11</v>
      </c>
      <c r="M188" s="331" t="s">
        <v>52</v>
      </c>
      <c r="N188" s="331" t="s">
        <v>468</v>
      </c>
      <c r="O188" s="311">
        <v>43960400</v>
      </c>
      <c r="P188" s="311">
        <v>43960400</v>
      </c>
      <c r="Q188" s="303" t="s">
        <v>469</v>
      </c>
      <c r="R188" s="303" t="s">
        <v>469</v>
      </c>
      <c r="S188" s="303" t="s">
        <v>1565</v>
      </c>
      <c r="T188" s="311">
        <v>3996400</v>
      </c>
      <c r="U188" s="312">
        <v>94146</v>
      </c>
      <c r="V188" s="300" t="s">
        <v>722</v>
      </c>
      <c r="W188" s="313">
        <v>41988</v>
      </c>
      <c r="X188" s="313">
        <v>41995</v>
      </c>
      <c r="Y188" s="314" t="s">
        <v>843</v>
      </c>
    </row>
    <row r="189" spans="1:25" ht="24.95" customHeight="1" x14ac:dyDescent="0.2">
      <c r="A189" s="303">
        <v>185</v>
      </c>
      <c r="B189" s="303" t="s">
        <v>461</v>
      </c>
      <c r="C189" s="303" t="s">
        <v>462</v>
      </c>
      <c r="D189" s="247" t="s">
        <v>489</v>
      </c>
      <c r="E189" s="318" t="s">
        <v>688</v>
      </c>
      <c r="F189" s="318" t="s">
        <v>465</v>
      </c>
      <c r="G189" s="318" t="s">
        <v>391</v>
      </c>
      <c r="H189" s="318" t="s">
        <v>466</v>
      </c>
      <c r="I189" s="303">
        <v>77121500</v>
      </c>
      <c r="J189" s="247" t="s">
        <v>1360</v>
      </c>
      <c r="K189" s="308">
        <v>42019</v>
      </c>
      <c r="L189" s="309">
        <v>11</v>
      </c>
      <c r="M189" s="331" t="s">
        <v>52</v>
      </c>
      <c r="N189" s="331" t="s">
        <v>468</v>
      </c>
      <c r="O189" s="311">
        <v>18807800</v>
      </c>
      <c r="P189" s="311">
        <v>18807800</v>
      </c>
      <c r="Q189" s="303" t="s">
        <v>469</v>
      </c>
      <c r="R189" s="303" t="s">
        <v>469</v>
      </c>
      <c r="S189" s="303" t="s">
        <v>1565</v>
      </c>
      <c r="T189" s="311">
        <v>1709800</v>
      </c>
      <c r="U189" s="312">
        <v>94147</v>
      </c>
      <c r="V189" s="300" t="s">
        <v>723</v>
      </c>
      <c r="W189" s="313">
        <v>41983</v>
      </c>
      <c r="X189" s="313">
        <v>41991</v>
      </c>
      <c r="Y189" s="314" t="s">
        <v>843</v>
      </c>
    </row>
    <row r="190" spans="1:25" ht="24.95" customHeight="1" x14ac:dyDescent="0.2">
      <c r="A190" s="303">
        <v>186</v>
      </c>
      <c r="B190" s="303" t="s">
        <v>461</v>
      </c>
      <c r="C190" s="303" t="s">
        <v>462</v>
      </c>
      <c r="D190" s="247" t="s">
        <v>489</v>
      </c>
      <c r="E190" s="318" t="s">
        <v>688</v>
      </c>
      <c r="F190" s="318" t="s">
        <v>465</v>
      </c>
      <c r="G190" s="318" t="s">
        <v>391</v>
      </c>
      <c r="H190" s="318" t="s">
        <v>466</v>
      </c>
      <c r="I190" s="303">
        <v>77121500</v>
      </c>
      <c r="J190" s="247" t="s">
        <v>704</v>
      </c>
      <c r="K190" s="308">
        <v>42019</v>
      </c>
      <c r="L190" s="309">
        <v>11</v>
      </c>
      <c r="M190" s="331" t="s">
        <v>52</v>
      </c>
      <c r="N190" s="331" t="s">
        <v>468</v>
      </c>
      <c r="O190" s="311">
        <v>18807800</v>
      </c>
      <c r="P190" s="311">
        <v>18807800</v>
      </c>
      <c r="Q190" s="303" t="s">
        <v>469</v>
      </c>
      <c r="R190" s="303" t="s">
        <v>469</v>
      </c>
      <c r="S190" s="303" t="s">
        <v>1565</v>
      </c>
      <c r="T190" s="311">
        <v>2018800</v>
      </c>
      <c r="U190" s="312">
        <v>94148</v>
      </c>
      <c r="V190" s="300" t="s">
        <v>724</v>
      </c>
      <c r="W190" s="313">
        <v>41988</v>
      </c>
      <c r="X190" s="313">
        <v>41995</v>
      </c>
      <c r="Y190" s="314" t="s">
        <v>1379</v>
      </c>
    </row>
    <row r="191" spans="1:25" ht="24.95" customHeight="1" x14ac:dyDescent="0.2">
      <c r="A191" s="303">
        <v>187</v>
      </c>
      <c r="B191" s="303" t="s">
        <v>461</v>
      </c>
      <c r="C191" s="303" t="s">
        <v>462</v>
      </c>
      <c r="D191" s="247" t="s">
        <v>489</v>
      </c>
      <c r="E191" s="318" t="s">
        <v>688</v>
      </c>
      <c r="F191" s="318" t="s">
        <v>465</v>
      </c>
      <c r="G191" s="318" t="s">
        <v>391</v>
      </c>
      <c r="H191" s="318" t="s">
        <v>466</v>
      </c>
      <c r="I191" s="303">
        <v>77121500</v>
      </c>
      <c r="J191" s="247" t="s">
        <v>725</v>
      </c>
      <c r="K191" s="308">
        <v>42019</v>
      </c>
      <c r="L191" s="309">
        <v>11</v>
      </c>
      <c r="M191" s="331" t="s">
        <v>52</v>
      </c>
      <c r="N191" s="331" t="s">
        <v>468</v>
      </c>
      <c r="O191" s="311">
        <v>18807800</v>
      </c>
      <c r="P191" s="311">
        <v>18807800</v>
      </c>
      <c r="Q191" s="303" t="s">
        <v>469</v>
      </c>
      <c r="R191" s="303" t="s">
        <v>469</v>
      </c>
      <c r="S191" s="303" t="s">
        <v>1565</v>
      </c>
      <c r="T191" s="311">
        <v>1709800</v>
      </c>
      <c r="U191" s="312">
        <v>94149</v>
      </c>
      <c r="V191" s="300" t="s">
        <v>726</v>
      </c>
      <c r="W191" s="313">
        <v>41991</v>
      </c>
      <c r="X191" s="313">
        <v>41999</v>
      </c>
      <c r="Y191" s="314" t="s">
        <v>843</v>
      </c>
    </row>
    <row r="192" spans="1:25" ht="24.95" customHeight="1" x14ac:dyDescent="0.2">
      <c r="A192" s="303">
        <v>188</v>
      </c>
      <c r="B192" s="303" t="s">
        <v>461</v>
      </c>
      <c r="C192" s="303" t="s">
        <v>462</v>
      </c>
      <c r="D192" s="247" t="s">
        <v>489</v>
      </c>
      <c r="E192" s="318" t="s">
        <v>688</v>
      </c>
      <c r="F192" s="318" t="s">
        <v>465</v>
      </c>
      <c r="G192" s="318" t="s">
        <v>391</v>
      </c>
      <c r="H192" s="318" t="s">
        <v>466</v>
      </c>
      <c r="I192" s="303">
        <v>77121500</v>
      </c>
      <c r="J192" s="247" t="s">
        <v>702</v>
      </c>
      <c r="K192" s="308">
        <v>42019</v>
      </c>
      <c r="L192" s="323">
        <v>8.5</v>
      </c>
      <c r="M192" s="331" t="s">
        <v>52</v>
      </c>
      <c r="N192" s="331" t="s">
        <v>468</v>
      </c>
      <c r="O192" s="311">
        <v>20048950</v>
      </c>
      <c r="P192" s="311">
        <v>20048950</v>
      </c>
      <c r="Q192" s="303" t="s">
        <v>469</v>
      </c>
      <c r="R192" s="303" t="s">
        <v>469</v>
      </c>
      <c r="S192" s="303" t="s">
        <v>1565</v>
      </c>
      <c r="T192" s="311">
        <v>2358700</v>
      </c>
      <c r="U192" s="312">
        <v>94150</v>
      </c>
      <c r="V192" s="300" t="s">
        <v>727</v>
      </c>
      <c r="W192" s="313">
        <v>41983</v>
      </c>
      <c r="X192" s="313">
        <v>41991</v>
      </c>
      <c r="Y192" s="314" t="s">
        <v>843</v>
      </c>
    </row>
    <row r="193" spans="1:25" ht="24.95" customHeight="1" x14ac:dyDescent="0.2">
      <c r="A193" s="303">
        <v>189</v>
      </c>
      <c r="B193" s="303" t="s">
        <v>461</v>
      </c>
      <c r="C193" s="303" t="s">
        <v>462</v>
      </c>
      <c r="D193" s="247" t="s">
        <v>489</v>
      </c>
      <c r="E193" s="318" t="s">
        <v>688</v>
      </c>
      <c r="F193" s="318" t="s">
        <v>465</v>
      </c>
      <c r="G193" s="318" t="s">
        <v>391</v>
      </c>
      <c r="H193" s="318" t="s">
        <v>466</v>
      </c>
      <c r="I193" s="303">
        <v>77121500</v>
      </c>
      <c r="J193" s="247" t="s">
        <v>728</v>
      </c>
      <c r="K193" s="308">
        <v>42019</v>
      </c>
      <c r="L193" s="309">
        <v>11</v>
      </c>
      <c r="M193" s="331" t="s">
        <v>52</v>
      </c>
      <c r="N193" s="331" t="s">
        <v>468</v>
      </c>
      <c r="O193" s="311">
        <v>30364400</v>
      </c>
      <c r="P193" s="311">
        <v>30364400</v>
      </c>
      <c r="Q193" s="303" t="s">
        <v>469</v>
      </c>
      <c r="R193" s="303" t="s">
        <v>469</v>
      </c>
      <c r="S193" s="303" t="s">
        <v>1565</v>
      </c>
      <c r="T193" s="311">
        <v>2760400</v>
      </c>
      <c r="U193" s="312">
        <v>94158</v>
      </c>
      <c r="V193" s="300" t="s">
        <v>729</v>
      </c>
      <c r="W193" s="313">
        <v>41976</v>
      </c>
      <c r="X193" s="313">
        <v>41978</v>
      </c>
      <c r="Y193" s="314" t="s">
        <v>843</v>
      </c>
    </row>
    <row r="194" spans="1:25" ht="24.95" customHeight="1" x14ac:dyDescent="0.2">
      <c r="A194" s="303">
        <v>190</v>
      </c>
      <c r="B194" s="303" t="s">
        <v>461</v>
      </c>
      <c r="C194" s="303" t="s">
        <v>462</v>
      </c>
      <c r="D194" s="247" t="s">
        <v>489</v>
      </c>
      <c r="E194" s="318" t="s">
        <v>688</v>
      </c>
      <c r="F194" s="318" t="s">
        <v>465</v>
      </c>
      <c r="G194" s="318" t="s">
        <v>391</v>
      </c>
      <c r="H194" s="318" t="s">
        <v>466</v>
      </c>
      <c r="I194" s="303">
        <v>77121500</v>
      </c>
      <c r="J194" s="247" t="s">
        <v>730</v>
      </c>
      <c r="K194" s="308">
        <v>42019</v>
      </c>
      <c r="L194" s="309">
        <v>11</v>
      </c>
      <c r="M194" s="331" t="s">
        <v>52</v>
      </c>
      <c r="N194" s="331" t="s">
        <v>468</v>
      </c>
      <c r="O194" s="311">
        <v>17448200</v>
      </c>
      <c r="P194" s="311">
        <v>17448200</v>
      </c>
      <c r="Q194" s="303" t="s">
        <v>469</v>
      </c>
      <c r="R194" s="303" t="s">
        <v>469</v>
      </c>
      <c r="S194" s="303" t="s">
        <v>1565</v>
      </c>
      <c r="T194" s="311">
        <v>1586200</v>
      </c>
      <c r="U194" s="312">
        <v>94165</v>
      </c>
      <c r="V194" s="300" t="s">
        <v>731</v>
      </c>
      <c r="W194" s="313">
        <v>41983</v>
      </c>
      <c r="X194" s="313">
        <v>41991</v>
      </c>
      <c r="Y194" s="314" t="s">
        <v>843</v>
      </c>
    </row>
    <row r="195" spans="1:25" ht="24.95" customHeight="1" x14ac:dyDescent="0.2">
      <c r="A195" s="303">
        <v>191</v>
      </c>
      <c r="B195" s="303" t="s">
        <v>461</v>
      </c>
      <c r="C195" s="303" t="s">
        <v>462</v>
      </c>
      <c r="D195" s="247" t="s">
        <v>489</v>
      </c>
      <c r="E195" s="318" t="s">
        <v>688</v>
      </c>
      <c r="F195" s="318" t="s">
        <v>465</v>
      </c>
      <c r="G195" s="318" t="s">
        <v>391</v>
      </c>
      <c r="H195" s="318" t="s">
        <v>466</v>
      </c>
      <c r="I195" s="303">
        <v>77121500</v>
      </c>
      <c r="J195" s="247" t="s">
        <v>483</v>
      </c>
      <c r="K195" s="308">
        <v>42019</v>
      </c>
      <c r="L195" s="309">
        <v>1</v>
      </c>
      <c r="M195" s="331" t="s">
        <v>52</v>
      </c>
      <c r="N195" s="331" t="s">
        <v>468</v>
      </c>
      <c r="O195" s="311">
        <v>7251350</v>
      </c>
      <c r="P195" s="311">
        <v>7251350</v>
      </c>
      <c r="Q195" s="303" t="s">
        <v>469</v>
      </c>
      <c r="R195" s="303" t="s">
        <v>469</v>
      </c>
      <c r="S195" s="303" t="s">
        <v>1565</v>
      </c>
      <c r="T195" s="311">
        <v>1858500</v>
      </c>
      <c r="U195" s="303" t="s">
        <v>469</v>
      </c>
      <c r="V195" s="300" t="s">
        <v>484</v>
      </c>
      <c r="W195" s="314"/>
      <c r="X195" s="314"/>
      <c r="Y195" s="314"/>
    </row>
    <row r="196" spans="1:25" ht="24.95" customHeight="1" x14ac:dyDescent="0.2">
      <c r="A196" s="303">
        <v>192</v>
      </c>
      <c r="B196" s="303" t="s">
        <v>461</v>
      </c>
      <c r="C196" s="303" t="s">
        <v>462</v>
      </c>
      <c r="D196" s="247" t="s">
        <v>489</v>
      </c>
      <c r="E196" s="318" t="s">
        <v>688</v>
      </c>
      <c r="F196" s="318" t="s">
        <v>239</v>
      </c>
      <c r="G196" s="318" t="s">
        <v>353</v>
      </c>
      <c r="H196" s="318" t="s">
        <v>485</v>
      </c>
      <c r="I196" s="303">
        <v>77121500</v>
      </c>
      <c r="J196" s="247" t="s">
        <v>732</v>
      </c>
      <c r="K196" s="308">
        <v>42036</v>
      </c>
      <c r="L196" s="309">
        <v>1</v>
      </c>
      <c r="M196" s="331" t="s">
        <v>733</v>
      </c>
      <c r="N196" s="331" t="s">
        <v>468</v>
      </c>
      <c r="O196" s="311">
        <v>300000000</v>
      </c>
      <c r="P196" s="311">
        <v>300000000</v>
      </c>
      <c r="Q196" s="303" t="s">
        <v>469</v>
      </c>
      <c r="R196" s="303" t="s">
        <v>469</v>
      </c>
      <c r="S196" s="303" t="s">
        <v>1565</v>
      </c>
      <c r="T196" s="311">
        <v>300000000</v>
      </c>
      <c r="U196" s="303" t="s">
        <v>469</v>
      </c>
      <c r="V196" s="300" t="s">
        <v>488</v>
      </c>
      <c r="W196" s="314"/>
      <c r="X196" s="314"/>
      <c r="Y196" s="314"/>
    </row>
    <row r="197" spans="1:25" ht="24.95" customHeight="1" x14ac:dyDescent="0.2">
      <c r="A197" s="303">
        <v>193</v>
      </c>
      <c r="B197" s="303" t="s">
        <v>461</v>
      </c>
      <c r="C197" s="303" t="s">
        <v>462</v>
      </c>
      <c r="D197" s="247" t="s">
        <v>489</v>
      </c>
      <c r="E197" s="318" t="s">
        <v>688</v>
      </c>
      <c r="F197" s="318" t="s">
        <v>239</v>
      </c>
      <c r="G197" s="318" t="s">
        <v>353</v>
      </c>
      <c r="H197" s="318" t="s">
        <v>485</v>
      </c>
      <c r="I197" s="303">
        <v>77121500</v>
      </c>
      <c r="J197" s="247" t="s">
        <v>1553</v>
      </c>
      <c r="K197" s="308">
        <v>42036</v>
      </c>
      <c r="L197" s="309">
        <v>1</v>
      </c>
      <c r="M197" s="331" t="s">
        <v>52</v>
      </c>
      <c r="N197" s="331" t="s">
        <v>468</v>
      </c>
      <c r="O197" s="311">
        <v>2175000</v>
      </c>
      <c r="P197" s="311">
        <v>2175000</v>
      </c>
      <c r="Q197" s="303" t="s">
        <v>469</v>
      </c>
      <c r="R197" s="303" t="s">
        <v>469</v>
      </c>
      <c r="S197" s="303" t="s">
        <v>1565</v>
      </c>
      <c r="T197" s="311">
        <v>5000000</v>
      </c>
      <c r="U197" s="303" t="s">
        <v>469</v>
      </c>
      <c r="V197" s="300" t="s">
        <v>488</v>
      </c>
      <c r="W197" s="313">
        <v>42024</v>
      </c>
      <c r="X197" s="313">
        <v>42025</v>
      </c>
      <c r="Y197" s="314" t="s">
        <v>1552</v>
      </c>
    </row>
    <row r="198" spans="1:25" ht="24.95" customHeight="1" x14ac:dyDescent="0.2">
      <c r="A198" s="303">
        <v>194</v>
      </c>
      <c r="B198" s="303" t="s">
        <v>461</v>
      </c>
      <c r="C198" s="303" t="s">
        <v>462</v>
      </c>
      <c r="D198" s="247" t="s">
        <v>489</v>
      </c>
      <c r="E198" s="318" t="s">
        <v>688</v>
      </c>
      <c r="F198" s="318" t="s">
        <v>239</v>
      </c>
      <c r="G198" s="318" t="s">
        <v>353</v>
      </c>
      <c r="H198" s="318" t="s">
        <v>485</v>
      </c>
      <c r="I198" s="303">
        <v>80131500</v>
      </c>
      <c r="J198" s="247" t="s">
        <v>734</v>
      </c>
      <c r="K198" s="308">
        <v>42005</v>
      </c>
      <c r="L198" s="309">
        <v>11</v>
      </c>
      <c r="M198" s="331" t="s">
        <v>735</v>
      </c>
      <c r="N198" s="331" t="s">
        <v>468</v>
      </c>
      <c r="O198" s="311">
        <v>143000000</v>
      </c>
      <c r="P198" s="311">
        <v>143000000</v>
      </c>
      <c r="Q198" s="303" t="s">
        <v>469</v>
      </c>
      <c r="R198" s="303" t="s">
        <v>469</v>
      </c>
      <c r="S198" s="303" t="s">
        <v>1565</v>
      </c>
      <c r="T198" s="311">
        <v>13000000</v>
      </c>
      <c r="U198" s="303" t="s">
        <v>469</v>
      </c>
      <c r="V198" s="300" t="s">
        <v>488</v>
      </c>
      <c r="W198" s="313">
        <v>42027</v>
      </c>
      <c r="X198" s="313">
        <v>42031</v>
      </c>
      <c r="Y198" s="314" t="s">
        <v>1589</v>
      </c>
    </row>
    <row r="199" spans="1:25" ht="24.95" customHeight="1" x14ac:dyDescent="0.2">
      <c r="A199" s="303">
        <v>195</v>
      </c>
      <c r="B199" s="303" t="s">
        <v>461</v>
      </c>
      <c r="C199" s="303" t="s">
        <v>462</v>
      </c>
      <c r="D199" s="247" t="s">
        <v>489</v>
      </c>
      <c r="E199" s="318" t="s">
        <v>688</v>
      </c>
      <c r="F199" s="318" t="s">
        <v>239</v>
      </c>
      <c r="G199" s="318" t="s">
        <v>353</v>
      </c>
      <c r="H199" s="318" t="s">
        <v>485</v>
      </c>
      <c r="I199" s="303">
        <v>77121500</v>
      </c>
      <c r="J199" s="247" t="s">
        <v>736</v>
      </c>
      <c r="K199" s="308">
        <v>42005</v>
      </c>
      <c r="L199" s="309">
        <v>1</v>
      </c>
      <c r="M199" s="331" t="s">
        <v>435</v>
      </c>
      <c r="N199" s="331" t="s">
        <v>468</v>
      </c>
      <c r="O199" s="311">
        <v>30000000</v>
      </c>
      <c r="P199" s="311">
        <v>30000000</v>
      </c>
      <c r="Q199" s="303" t="s">
        <v>469</v>
      </c>
      <c r="R199" s="303" t="s">
        <v>469</v>
      </c>
      <c r="S199" s="303" t="s">
        <v>1565</v>
      </c>
      <c r="T199" s="311">
        <v>30000000</v>
      </c>
      <c r="U199" s="303" t="s">
        <v>469</v>
      </c>
      <c r="V199" s="300" t="s">
        <v>488</v>
      </c>
      <c r="W199" s="314"/>
      <c r="X199" s="314"/>
      <c r="Y199" s="314"/>
    </row>
    <row r="200" spans="1:25" ht="24.95" customHeight="1" x14ac:dyDescent="0.2">
      <c r="A200" s="303">
        <v>196</v>
      </c>
      <c r="B200" s="303" t="s">
        <v>461</v>
      </c>
      <c r="C200" s="303" t="s">
        <v>462</v>
      </c>
      <c r="D200" s="247" t="s">
        <v>489</v>
      </c>
      <c r="E200" s="318" t="s">
        <v>688</v>
      </c>
      <c r="F200" s="318" t="s">
        <v>239</v>
      </c>
      <c r="G200" s="318" t="s">
        <v>353</v>
      </c>
      <c r="H200" s="318" t="s">
        <v>485</v>
      </c>
      <c r="I200" s="303">
        <v>77121500</v>
      </c>
      <c r="J200" s="247" t="s">
        <v>732</v>
      </c>
      <c r="K200" s="308">
        <v>42005</v>
      </c>
      <c r="L200" s="309">
        <v>1</v>
      </c>
      <c r="M200" s="331" t="s">
        <v>435</v>
      </c>
      <c r="N200" s="331" t="s">
        <v>468</v>
      </c>
      <c r="O200" s="311">
        <v>15000000</v>
      </c>
      <c r="P200" s="311">
        <v>15000000</v>
      </c>
      <c r="Q200" s="303" t="s">
        <v>469</v>
      </c>
      <c r="R200" s="303" t="s">
        <v>469</v>
      </c>
      <c r="S200" s="303" t="s">
        <v>1565</v>
      </c>
      <c r="T200" s="311">
        <v>15000000</v>
      </c>
      <c r="U200" s="303" t="s">
        <v>469</v>
      </c>
      <c r="V200" s="300" t="s">
        <v>488</v>
      </c>
      <c r="W200" s="314"/>
      <c r="X200" s="314"/>
      <c r="Y200" s="314"/>
    </row>
    <row r="201" spans="1:25" ht="24.95" customHeight="1" x14ac:dyDescent="0.2">
      <c r="A201" s="303">
        <v>197</v>
      </c>
      <c r="B201" s="303" t="s">
        <v>461</v>
      </c>
      <c r="C201" s="303" t="s">
        <v>462</v>
      </c>
      <c r="D201" s="247" t="s">
        <v>489</v>
      </c>
      <c r="E201" s="318" t="s">
        <v>688</v>
      </c>
      <c r="F201" s="318" t="s">
        <v>239</v>
      </c>
      <c r="G201" s="318" t="s">
        <v>353</v>
      </c>
      <c r="H201" s="318" t="s">
        <v>485</v>
      </c>
      <c r="I201" s="303">
        <v>77121500</v>
      </c>
      <c r="J201" s="247" t="s">
        <v>737</v>
      </c>
      <c r="K201" s="308">
        <v>42005</v>
      </c>
      <c r="L201" s="309">
        <v>1</v>
      </c>
      <c r="M201" s="331" t="s">
        <v>435</v>
      </c>
      <c r="N201" s="331" t="s">
        <v>468</v>
      </c>
      <c r="O201" s="311">
        <v>10000000</v>
      </c>
      <c r="P201" s="311">
        <v>10000000</v>
      </c>
      <c r="Q201" s="303" t="s">
        <v>469</v>
      </c>
      <c r="R201" s="303" t="s">
        <v>469</v>
      </c>
      <c r="S201" s="303" t="s">
        <v>1565</v>
      </c>
      <c r="T201" s="311">
        <v>10000000</v>
      </c>
      <c r="U201" s="303" t="s">
        <v>469</v>
      </c>
      <c r="V201" s="300" t="s">
        <v>488</v>
      </c>
      <c r="W201" s="314"/>
      <c r="X201" s="314"/>
      <c r="Y201" s="314"/>
    </row>
    <row r="202" spans="1:25" ht="24.95" customHeight="1" x14ac:dyDescent="0.2">
      <c r="A202" s="303">
        <v>198</v>
      </c>
      <c r="B202" s="303" t="s">
        <v>461</v>
      </c>
      <c r="C202" s="303" t="s">
        <v>462</v>
      </c>
      <c r="D202" s="247" t="s">
        <v>489</v>
      </c>
      <c r="E202" s="318" t="s">
        <v>688</v>
      </c>
      <c r="F202" s="318" t="s">
        <v>239</v>
      </c>
      <c r="G202" s="318" t="s">
        <v>353</v>
      </c>
      <c r="H202" s="318" t="s">
        <v>485</v>
      </c>
      <c r="I202" s="303">
        <v>77121500</v>
      </c>
      <c r="J202" s="247" t="s">
        <v>738</v>
      </c>
      <c r="K202" s="308">
        <v>42005</v>
      </c>
      <c r="L202" s="309">
        <v>1</v>
      </c>
      <c r="M202" s="331" t="s">
        <v>435</v>
      </c>
      <c r="N202" s="331" t="s">
        <v>468</v>
      </c>
      <c r="O202" s="311">
        <v>30000000</v>
      </c>
      <c r="P202" s="311">
        <v>30000000</v>
      </c>
      <c r="Q202" s="303" t="s">
        <v>469</v>
      </c>
      <c r="R202" s="303" t="s">
        <v>469</v>
      </c>
      <c r="S202" s="303" t="s">
        <v>1565</v>
      </c>
      <c r="T202" s="311">
        <v>30000000</v>
      </c>
      <c r="U202" s="303" t="s">
        <v>469</v>
      </c>
      <c r="V202" s="300" t="s">
        <v>488</v>
      </c>
      <c r="W202" s="314"/>
      <c r="X202" s="314"/>
      <c r="Y202" s="314"/>
    </row>
    <row r="203" spans="1:25" ht="24.95" customHeight="1" x14ac:dyDescent="0.2">
      <c r="A203" s="303">
        <v>199</v>
      </c>
      <c r="B203" s="303" t="s">
        <v>461</v>
      </c>
      <c r="C203" s="303" t="s">
        <v>462</v>
      </c>
      <c r="D203" s="247" t="s">
        <v>489</v>
      </c>
      <c r="E203" s="318" t="s">
        <v>688</v>
      </c>
      <c r="F203" s="318" t="s">
        <v>239</v>
      </c>
      <c r="G203" s="318" t="s">
        <v>353</v>
      </c>
      <c r="H203" s="318" t="s">
        <v>485</v>
      </c>
      <c r="I203" s="303">
        <v>77121500</v>
      </c>
      <c r="J203" s="247" t="s">
        <v>1994</v>
      </c>
      <c r="K203" s="308">
        <v>42005</v>
      </c>
      <c r="L203" s="309">
        <v>1</v>
      </c>
      <c r="M203" s="331" t="s">
        <v>52</v>
      </c>
      <c r="N203" s="331" t="s">
        <v>468</v>
      </c>
      <c r="O203" s="311">
        <v>27825000</v>
      </c>
      <c r="P203" s="311">
        <v>27825000</v>
      </c>
      <c r="Q203" s="303" t="s">
        <v>469</v>
      </c>
      <c r="R203" s="303" t="s">
        <v>469</v>
      </c>
      <c r="S203" s="303" t="s">
        <v>1565</v>
      </c>
      <c r="T203" s="311">
        <v>25000000</v>
      </c>
      <c r="U203" s="303" t="s">
        <v>469</v>
      </c>
      <c r="V203" s="300" t="s">
        <v>488</v>
      </c>
      <c r="W203" s="313">
        <v>42032</v>
      </c>
      <c r="X203" s="313">
        <v>42033</v>
      </c>
      <c r="Y203" s="314" t="s">
        <v>1996</v>
      </c>
    </row>
    <row r="204" spans="1:25" ht="24.95" customHeight="1" x14ac:dyDescent="0.2">
      <c r="A204" s="303">
        <v>200</v>
      </c>
      <c r="B204" s="303" t="s">
        <v>461</v>
      </c>
      <c r="C204" s="303" t="s">
        <v>462</v>
      </c>
      <c r="D204" s="247" t="s">
        <v>739</v>
      </c>
      <c r="E204" s="318" t="s">
        <v>740</v>
      </c>
      <c r="F204" s="318" t="s">
        <v>465</v>
      </c>
      <c r="G204" s="318" t="s">
        <v>391</v>
      </c>
      <c r="H204" s="318" t="s">
        <v>466</v>
      </c>
      <c r="I204" s="303">
        <v>77121504</v>
      </c>
      <c r="J204" s="303" t="s">
        <v>741</v>
      </c>
      <c r="K204" s="308">
        <v>42005</v>
      </c>
      <c r="L204" s="309">
        <v>11</v>
      </c>
      <c r="M204" s="331" t="s">
        <v>52</v>
      </c>
      <c r="N204" s="331" t="s">
        <v>468</v>
      </c>
      <c r="O204" s="311">
        <v>49738700</v>
      </c>
      <c r="P204" s="311">
        <v>49738700</v>
      </c>
      <c r="Q204" s="303" t="s">
        <v>469</v>
      </c>
      <c r="R204" s="303" t="s">
        <v>469</v>
      </c>
      <c r="S204" s="303" t="s">
        <v>1565</v>
      </c>
      <c r="T204" s="311">
        <v>4521700</v>
      </c>
      <c r="U204" s="312">
        <v>90032</v>
      </c>
      <c r="V204" s="326" t="s">
        <v>742</v>
      </c>
      <c r="W204" s="314"/>
      <c r="X204" s="314"/>
      <c r="Y204" s="314"/>
    </row>
    <row r="205" spans="1:25" ht="24.95" customHeight="1" x14ac:dyDescent="0.2">
      <c r="A205" s="303">
        <v>201</v>
      </c>
      <c r="B205" s="303" t="s">
        <v>461</v>
      </c>
      <c r="C205" s="303" t="s">
        <v>462</v>
      </c>
      <c r="D205" s="247" t="s">
        <v>739</v>
      </c>
      <c r="E205" s="318" t="s">
        <v>740</v>
      </c>
      <c r="F205" s="318" t="s">
        <v>465</v>
      </c>
      <c r="G205" s="318" t="s">
        <v>391</v>
      </c>
      <c r="H205" s="318" t="s">
        <v>466</v>
      </c>
      <c r="I205" s="303">
        <v>77121504</v>
      </c>
      <c r="J205" s="303" t="s">
        <v>1412</v>
      </c>
      <c r="K205" s="308">
        <v>42005</v>
      </c>
      <c r="L205" s="309">
        <v>11</v>
      </c>
      <c r="M205" s="331" t="s">
        <v>52</v>
      </c>
      <c r="N205" s="331" t="s">
        <v>468</v>
      </c>
      <c r="O205" s="311">
        <v>30364400</v>
      </c>
      <c r="P205" s="311">
        <v>30364400</v>
      </c>
      <c r="Q205" s="303" t="s">
        <v>469</v>
      </c>
      <c r="R205" s="303" t="s">
        <v>469</v>
      </c>
      <c r="S205" s="303" t="s">
        <v>1565</v>
      </c>
      <c r="T205" s="311">
        <v>2760400</v>
      </c>
      <c r="U205" s="312">
        <v>90034</v>
      </c>
      <c r="V205" s="326" t="s">
        <v>743</v>
      </c>
      <c r="W205" s="313">
        <v>41989</v>
      </c>
      <c r="X205" s="313">
        <v>41996</v>
      </c>
      <c r="Y205" s="314" t="s">
        <v>843</v>
      </c>
    </row>
    <row r="206" spans="1:25" ht="24.95" customHeight="1" x14ac:dyDescent="0.2">
      <c r="A206" s="303">
        <v>202</v>
      </c>
      <c r="B206" s="303" t="s">
        <v>461</v>
      </c>
      <c r="C206" s="303" t="s">
        <v>462</v>
      </c>
      <c r="D206" s="247" t="s">
        <v>739</v>
      </c>
      <c r="E206" s="318" t="s">
        <v>740</v>
      </c>
      <c r="F206" s="318" t="s">
        <v>465</v>
      </c>
      <c r="G206" s="318" t="s">
        <v>391</v>
      </c>
      <c r="H206" s="318" t="s">
        <v>466</v>
      </c>
      <c r="I206" s="303">
        <v>77121504</v>
      </c>
      <c r="J206" s="303" t="s">
        <v>1411</v>
      </c>
      <c r="K206" s="308">
        <v>42005</v>
      </c>
      <c r="L206" s="309">
        <v>11</v>
      </c>
      <c r="M206" s="331" t="s">
        <v>52</v>
      </c>
      <c r="N206" s="331" t="s">
        <v>468</v>
      </c>
      <c r="O206" s="311">
        <v>38182100</v>
      </c>
      <c r="P206" s="311">
        <v>38182100</v>
      </c>
      <c r="Q206" s="303" t="s">
        <v>469</v>
      </c>
      <c r="R206" s="303" t="s">
        <v>469</v>
      </c>
      <c r="S206" s="303" t="s">
        <v>1565</v>
      </c>
      <c r="T206" s="311">
        <v>3471100</v>
      </c>
      <c r="U206" s="312">
        <v>90031</v>
      </c>
      <c r="V206" s="326" t="s">
        <v>744</v>
      </c>
      <c r="W206" s="313">
        <v>41989</v>
      </c>
      <c r="X206" s="313">
        <v>41996</v>
      </c>
      <c r="Y206" s="314" t="s">
        <v>843</v>
      </c>
    </row>
    <row r="207" spans="1:25" ht="24.95" customHeight="1" x14ac:dyDescent="0.2">
      <c r="A207" s="303">
        <v>203</v>
      </c>
      <c r="B207" s="303" t="s">
        <v>461</v>
      </c>
      <c r="C207" s="303" t="s">
        <v>462</v>
      </c>
      <c r="D207" s="247" t="s">
        <v>739</v>
      </c>
      <c r="E207" s="318" t="s">
        <v>740</v>
      </c>
      <c r="F207" s="318" t="s">
        <v>465</v>
      </c>
      <c r="G207" s="318" t="s">
        <v>391</v>
      </c>
      <c r="H207" s="318" t="s">
        <v>466</v>
      </c>
      <c r="I207" s="303">
        <v>77121504</v>
      </c>
      <c r="J207" s="303" t="s">
        <v>1389</v>
      </c>
      <c r="K207" s="308">
        <v>42005</v>
      </c>
      <c r="L207" s="309">
        <v>11</v>
      </c>
      <c r="M207" s="331" t="s">
        <v>52</v>
      </c>
      <c r="N207" s="331" t="s">
        <v>468</v>
      </c>
      <c r="O207" s="311">
        <v>30364400</v>
      </c>
      <c r="P207" s="311">
        <v>30364400</v>
      </c>
      <c r="Q207" s="303" t="s">
        <v>469</v>
      </c>
      <c r="R207" s="303" t="s">
        <v>469</v>
      </c>
      <c r="S207" s="303" t="s">
        <v>1565</v>
      </c>
      <c r="T207" s="311">
        <v>2760400</v>
      </c>
      <c r="U207" s="312">
        <v>90030</v>
      </c>
      <c r="V207" s="326" t="s">
        <v>745</v>
      </c>
      <c r="W207" s="313">
        <v>41967</v>
      </c>
      <c r="X207" s="313">
        <v>41995</v>
      </c>
      <c r="Y207" s="314" t="s">
        <v>843</v>
      </c>
    </row>
    <row r="208" spans="1:25" ht="24.95" customHeight="1" x14ac:dyDescent="0.2">
      <c r="A208" s="303">
        <v>204</v>
      </c>
      <c r="B208" s="303" t="s">
        <v>461</v>
      </c>
      <c r="C208" s="303" t="s">
        <v>462</v>
      </c>
      <c r="D208" s="247" t="s">
        <v>739</v>
      </c>
      <c r="E208" s="318" t="s">
        <v>740</v>
      </c>
      <c r="F208" s="318" t="s">
        <v>465</v>
      </c>
      <c r="G208" s="318" t="s">
        <v>391</v>
      </c>
      <c r="H208" s="318" t="s">
        <v>466</v>
      </c>
      <c r="I208" s="303">
        <v>77121504</v>
      </c>
      <c r="J208" s="303" t="s">
        <v>746</v>
      </c>
      <c r="K208" s="308">
        <v>42005</v>
      </c>
      <c r="L208" s="309">
        <v>11</v>
      </c>
      <c r="M208" s="331" t="s">
        <v>52</v>
      </c>
      <c r="N208" s="331" t="s">
        <v>468</v>
      </c>
      <c r="O208" s="311">
        <v>30364400</v>
      </c>
      <c r="P208" s="311">
        <v>30364400</v>
      </c>
      <c r="Q208" s="303" t="s">
        <v>469</v>
      </c>
      <c r="R208" s="303" t="s">
        <v>469</v>
      </c>
      <c r="S208" s="303" t="s">
        <v>1565</v>
      </c>
      <c r="T208" s="311">
        <v>2760400</v>
      </c>
      <c r="U208" s="312">
        <v>90028</v>
      </c>
      <c r="V208" s="327" t="s">
        <v>747</v>
      </c>
      <c r="W208" s="314"/>
      <c r="X208" s="314"/>
      <c r="Y208" s="314"/>
    </row>
    <row r="209" spans="1:25" ht="24.95" customHeight="1" x14ac:dyDescent="0.2">
      <c r="A209" s="303">
        <v>205</v>
      </c>
      <c r="B209" s="303" t="s">
        <v>461</v>
      </c>
      <c r="C209" s="303" t="s">
        <v>462</v>
      </c>
      <c r="D209" s="247" t="s">
        <v>739</v>
      </c>
      <c r="E209" s="318" t="s">
        <v>740</v>
      </c>
      <c r="F209" s="318" t="s">
        <v>465</v>
      </c>
      <c r="G209" s="318" t="s">
        <v>391</v>
      </c>
      <c r="H209" s="318" t="s">
        <v>466</v>
      </c>
      <c r="I209" s="303">
        <v>77121504</v>
      </c>
      <c r="J209" s="303" t="s">
        <v>748</v>
      </c>
      <c r="K209" s="308">
        <v>42005</v>
      </c>
      <c r="L209" s="309">
        <v>11</v>
      </c>
      <c r="M209" s="331" t="s">
        <v>52</v>
      </c>
      <c r="N209" s="331" t="s">
        <v>468</v>
      </c>
      <c r="O209" s="311">
        <v>25945700</v>
      </c>
      <c r="P209" s="311">
        <v>25945700</v>
      </c>
      <c r="Q209" s="303" t="s">
        <v>469</v>
      </c>
      <c r="R209" s="303" t="s">
        <v>469</v>
      </c>
      <c r="S209" s="303" t="s">
        <v>1565</v>
      </c>
      <c r="T209" s="311">
        <v>2358700</v>
      </c>
      <c r="U209" s="312">
        <v>90033</v>
      </c>
      <c r="V209" s="327" t="s">
        <v>749</v>
      </c>
      <c r="W209" s="314"/>
      <c r="X209" s="314"/>
      <c r="Y209" s="314"/>
    </row>
    <row r="210" spans="1:25" ht="24.95" customHeight="1" x14ac:dyDescent="0.2">
      <c r="A210" s="303">
        <v>206</v>
      </c>
      <c r="B210" s="303" t="s">
        <v>461</v>
      </c>
      <c r="C210" s="303" t="s">
        <v>462</v>
      </c>
      <c r="D210" s="247" t="s">
        <v>739</v>
      </c>
      <c r="E210" s="318" t="s">
        <v>740</v>
      </c>
      <c r="F210" s="318" t="s">
        <v>465</v>
      </c>
      <c r="G210" s="318" t="s">
        <v>391</v>
      </c>
      <c r="H210" s="318" t="s">
        <v>466</v>
      </c>
      <c r="I210" s="303">
        <v>77121504</v>
      </c>
      <c r="J210" s="303" t="s">
        <v>1462</v>
      </c>
      <c r="K210" s="308">
        <v>42005</v>
      </c>
      <c r="L210" s="309">
        <v>11</v>
      </c>
      <c r="M210" s="331" t="s">
        <v>52</v>
      </c>
      <c r="N210" s="331" t="s">
        <v>468</v>
      </c>
      <c r="O210" s="311">
        <v>43960400</v>
      </c>
      <c r="P210" s="311">
        <v>43960400</v>
      </c>
      <c r="Q210" s="303" t="s">
        <v>469</v>
      </c>
      <c r="R210" s="303" t="s">
        <v>469</v>
      </c>
      <c r="S210" s="303" t="s">
        <v>1565</v>
      </c>
      <c r="T210" s="311">
        <v>3996400</v>
      </c>
      <c r="U210" s="312">
        <v>90035</v>
      </c>
      <c r="V210" s="327" t="s">
        <v>751</v>
      </c>
      <c r="W210" s="313">
        <v>41996</v>
      </c>
      <c r="X210" s="313">
        <v>42018</v>
      </c>
      <c r="Y210" s="314" t="s">
        <v>843</v>
      </c>
    </row>
    <row r="211" spans="1:25" ht="24.95" customHeight="1" x14ac:dyDescent="0.2">
      <c r="A211" s="303">
        <v>207</v>
      </c>
      <c r="B211" s="303" t="s">
        <v>461</v>
      </c>
      <c r="C211" s="303" t="s">
        <v>462</v>
      </c>
      <c r="D211" s="247" t="s">
        <v>739</v>
      </c>
      <c r="E211" s="318" t="s">
        <v>740</v>
      </c>
      <c r="F211" s="318" t="s">
        <v>465</v>
      </c>
      <c r="G211" s="318" t="s">
        <v>391</v>
      </c>
      <c r="H211" s="318" t="s">
        <v>466</v>
      </c>
      <c r="I211" s="303">
        <v>77121504</v>
      </c>
      <c r="J211" s="303" t="s">
        <v>752</v>
      </c>
      <c r="K211" s="308">
        <v>42005</v>
      </c>
      <c r="L211" s="309">
        <v>11</v>
      </c>
      <c r="M211" s="331" t="s">
        <v>52</v>
      </c>
      <c r="N211" s="331" t="s">
        <v>468</v>
      </c>
      <c r="O211" s="311">
        <v>38182100</v>
      </c>
      <c r="P211" s="311">
        <v>38182100</v>
      </c>
      <c r="Q211" s="303" t="s">
        <v>469</v>
      </c>
      <c r="R211" s="303" t="s">
        <v>469</v>
      </c>
      <c r="S211" s="303" t="s">
        <v>1565</v>
      </c>
      <c r="T211" s="311">
        <v>3471100</v>
      </c>
      <c r="U211" s="312">
        <v>90027</v>
      </c>
      <c r="V211" s="327" t="s">
        <v>753</v>
      </c>
      <c r="W211" s="314"/>
      <c r="X211" s="314"/>
      <c r="Y211" s="314"/>
    </row>
    <row r="212" spans="1:25" ht="24.95" customHeight="1" x14ac:dyDescent="0.2">
      <c r="A212" s="303">
        <v>208</v>
      </c>
      <c r="B212" s="303" t="s">
        <v>461</v>
      </c>
      <c r="C212" s="303" t="s">
        <v>462</v>
      </c>
      <c r="D212" s="247" t="s">
        <v>739</v>
      </c>
      <c r="E212" s="318" t="s">
        <v>740</v>
      </c>
      <c r="F212" s="318" t="s">
        <v>465</v>
      </c>
      <c r="G212" s="318" t="s">
        <v>391</v>
      </c>
      <c r="H212" s="318" t="s">
        <v>466</v>
      </c>
      <c r="I212" s="303">
        <v>77121504</v>
      </c>
      <c r="J212" s="303" t="s">
        <v>1413</v>
      </c>
      <c r="K212" s="308">
        <v>42005</v>
      </c>
      <c r="L212" s="309">
        <v>11</v>
      </c>
      <c r="M212" s="331" t="s">
        <v>52</v>
      </c>
      <c r="N212" s="331" t="s">
        <v>468</v>
      </c>
      <c r="O212" s="311">
        <v>23906300</v>
      </c>
      <c r="P212" s="311">
        <v>23906300</v>
      </c>
      <c r="Q212" s="303" t="s">
        <v>469</v>
      </c>
      <c r="R212" s="303" t="s">
        <v>469</v>
      </c>
      <c r="S212" s="303" t="s">
        <v>1565</v>
      </c>
      <c r="T212" s="311">
        <v>2173300</v>
      </c>
      <c r="U212" s="312">
        <v>90029</v>
      </c>
      <c r="V212" s="327" t="s">
        <v>754</v>
      </c>
      <c r="W212" s="313">
        <v>41996</v>
      </c>
      <c r="X212" s="313">
        <v>41996</v>
      </c>
      <c r="Y212" s="314" t="s">
        <v>843</v>
      </c>
    </row>
    <row r="213" spans="1:25" ht="24.95" customHeight="1" x14ac:dyDescent="0.2">
      <c r="A213" s="303">
        <v>209</v>
      </c>
      <c r="B213" s="303" t="s">
        <v>461</v>
      </c>
      <c r="C213" s="303" t="s">
        <v>462</v>
      </c>
      <c r="D213" s="247" t="s">
        <v>739</v>
      </c>
      <c r="E213" s="318" t="s">
        <v>740</v>
      </c>
      <c r="F213" s="318" t="s">
        <v>465</v>
      </c>
      <c r="G213" s="318" t="s">
        <v>391</v>
      </c>
      <c r="H213" s="318" t="s">
        <v>466</v>
      </c>
      <c r="I213" s="303">
        <v>77121504</v>
      </c>
      <c r="J213" s="303" t="s">
        <v>750</v>
      </c>
      <c r="K213" s="308">
        <v>42005</v>
      </c>
      <c r="L213" s="309">
        <v>11</v>
      </c>
      <c r="M213" s="331" t="s">
        <v>52</v>
      </c>
      <c r="N213" s="331" t="s">
        <v>468</v>
      </c>
      <c r="O213" s="311">
        <v>43960400</v>
      </c>
      <c r="P213" s="311">
        <v>43960400</v>
      </c>
      <c r="Q213" s="303" t="s">
        <v>469</v>
      </c>
      <c r="R213" s="303" t="s">
        <v>469</v>
      </c>
      <c r="S213" s="303" t="s">
        <v>1565</v>
      </c>
      <c r="T213" s="311">
        <v>3996400</v>
      </c>
      <c r="U213" s="303" t="s">
        <v>469</v>
      </c>
      <c r="V213" s="327" t="s">
        <v>755</v>
      </c>
      <c r="W213" s="314"/>
      <c r="X213" s="314"/>
      <c r="Y213" s="314"/>
    </row>
    <row r="214" spans="1:25" ht="24.95" customHeight="1" x14ac:dyDescent="0.2">
      <c r="A214" s="303">
        <v>210</v>
      </c>
      <c r="B214" s="303" t="s">
        <v>461</v>
      </c>
      <c r="C214" s="303" t="s">
        <v>462</v>
      </c>
      <c r="D214" s="247" t="s">
        <v>739</v>
      </c>
      <c r="E214" s="318" t="s">
        <v>740</v>
      </c>
      <c r="F214" s="318" t="s">
        <v>465</v>
      </c>
      <c r="G214" s="318" t="s">
        <v>391</v>
      </c>
      <c r="H214" s="318" t="s">
        <v>466</v>
      </c>
      <c r="I214" s="303">
        <v>77121504</v>
      </c>
      <c r="J214" s="303" t="s">
        <v>750</v>
      </c>
      <c r="K214" s="308">
        <v>42005</v>
      </c>
      <c r="L214" s="309">
        <v>10.5</v>
      </c>
      <c r="M214" s="331" t="s">
        <v>52</v>
      </c>
      <c r="N214" s="331" t="s">
        <v>468</v>
      </c>
      <c r="O214" s="311">
        <v>41962200</v>
      </c>
      <c r="P214" s="311">
        <v>41962200</v>
      </c>
      <c r="Q214" s="303" t="s">
        <v>469</v>
      </c>
      <c r="R214" s="303" t="s">
        <v>469</v>
      </c>
      <c r="S214" s="303" t="s">
        <v>1565</v>
      </c>
      <c r="T214" s="311">
        <v>3996400</v>
      </c>
      <c r="U214" s="303" t="s">
        <v>469</v>
      </c>
      <c r="V214" s="327" t="s">
        <v>755</v>
      </c>
      <c r="W214" s="314"/>
      <c r="X214" s="314"/>
      <c r="Y214" s="314"/>
    </row>
    <row r="215" spans="1:25" ht="24.95" customHeight="1" x14ac:dyDescent="0.2">
      <c r="A215" s="303">
        <v>211</v>
      </c>
      <c r="B215" s="303" t="s">
        <v>461</v>
      </c>
      <c r="C215" s="303" t="s">
        <v>462</v>
      </c>
      <c r="D215" s="247" t="s">
        <v>739</v>
      </c>
      <c r="E215" s="318" t="s">
        <v>740</v>
      </c>
      <c r="F215" s="318" t="s">
        <v>239</v>
      </c>
      <c r="G215" s="318" t="s">
        <v>353</v>
      </c>
      <c r="H215" s="318" t="s">
        <v>485</v>
      </c>
      <c r="I215" s="303">
        <v>77121504</v>
      </c>
      <c r="J215" s="303" t="s">
        <v>756</v>
      </c>
      <c r="K215" s="308">
        <v>42036</v>
      </c>
      <c r="L215" s="309">
        <v>1</v>
      </c>
      <c r="M215" s="331" t="s">
        <v>487</v>
      </c>
      <c r="N215" s="331" t="s">
        <v>468</v>
      </c>
      <c r="O215" s="311">
        <v>150000000</v>
      </c>
      <c r="P215" s="311">
        <v>150000000</v>
      </c>
      <c r="Q215" s="303" t="s">
        <v>469</v>
      </c>
      <c r="R215" s="303" t="s">
        <v>469</v>
      </c>
      <c r="S215" s="303" t="s">
        <v>1565</v>
      </c>
      <c r="T215" s="311">
        <v>150000000</v>
      </c>
      <c r="U215" s="303" t="s">
        <v>469</v>
      </c>
      <c r="V215" s="326" t="s">
        <v>757</v>
      </c>
      <c r="W215" s="314"/>
      <c r="X215" s="314"/>
      <c r="Y215" s="314"/>
    </row>
    <row r="216" spans="1:25" ht="24.95" customHeight="1" x14ac:dyDescent="0.2">
      <c r="A216" s="303">
        <v>212</v>
      </c>
      <c r="B216" s="303" t="s">
        <v>461</v>
      </c>
      <c r="C216" s="303" t="s">
        <v>462</v>
      </c>
      <c r="D216" s="247" t="s">
        <v>739</v>
      </c>
      <c r="E216" s="318" t="s">
        <v>740</v>
      </c>
      <c r="F216" s="318" t="s">
        <v>239</v>
      </c>
      <c r="G216" s="318" t="s">
        <v>353</v>
      </c>
      <c r="H216" s="318" t="s">
        <v>485</v>
      </c>
      <c r="I216" s="303">
        <v>77121504</v>
      </c>
      <c r="J216" s="303" t="s">
        <v>758</v>
      </c>
      <c r="K216" s="308">
        <v>42036</v>
      </c>
      <c r="L216" s="309">
        <v>11</v>
      </c>
      <c r="M216" s="331" t="s">
        <v>435</v>
      </c>
      <c r="N216" s="331" t="s">
        <v>468</v>
      </c>
      <c r="O216" s="311">
        <v>5500000</v>
      </c>
      <c r="P216" s="311">
        <v>5500000</v>
      </c>
      <c r="Q216" s="303" t="s">
        <v>469</v>
      </c>
      <c r="R216" s="303" t="s">
        <v>469</v>
      </c>
      <c r="S216" s="303" t="s">
        <v>1565</v>
      </c>
      <c r="T216" s="311">
        <v>500000</v>
      </c>
      <c r="U216" s="303" t="s">
        <v>469</v>
      </c>
      <c r="V216" s="326" t="s">
        <v>757</v>
      </c>
      <c r="W216" s="314"/>
      <c r="X216" s="314"/>
      <c r="Y216" s="314"/>
    </row>
    <row r="217" spans="1:25" ht="24.95" customHeight="1" x14ac:dyDescent="0.2">
      <c r="A217" s="303">
        <v>213</v>
      </c>
      <c r="B217" s="303" t="s">
        <v>461</v>
      </c>
      <c r="C217" s="303" t="s">
        <v>462</v>
      </c>
      <c r="D217" s="247" t="s">
        <v>739</v>
      </c>
      <c r="E217" s="318" t="s">
        <v>759</v>
      </c>
      <c r="F217" s="318" t="s">
        <v>465</v>
      </c>
      <c r="G217" s="318" t="s">
        <v>391</v>
      </c>
      <c r="H217" s="318" t="s">
        <v>466</v>
      </c>
      <c r="I217" s="303">
        <v>77101706</v>
      </c>
      <c r="J217" s="303" t="s">
        <v>1054</v>
      </c>
      <c r="K217" s="308">
        <v>42005</v>
      </c>
      <c r="L217" s="309">
        <v>11</v>
      </c>
      <c r="M217" s="331" t="s">
        <v>52</v>
      </c>
      <c r="N217" s="331" t="s">
        <v>468</v>
      </c>
      <c r="O217" s="311">
        <v>25945700</v>
      </c>
      <c r="P217" s="311">
        <v>25945700</v>
      </c>
      <c r="Q217" s="303" t="s">
        <v>469</v>
      </c>
      <c r="R217" s="303" t="s">
        <v>469</v>
      </c>
      <c r="S217" s="303" t="s">
        <v>1565</v>
      </c>
      <c r="T217" s="311">
        <v>2358700</v>
      </c>
      <c r="U217" s="312">
        <v>90024</v>
      </c>
      <c r="V217" s="327" t="s">
        <v>761</v>
      </c>
      <c r="W217" s="313">
        <v>41967</v>
      </c>
      <c r="X217" s="313">
        <v>41983</v>
      </c>
      <c r="Y217" s="314" t="s">
        <v>843</v>
      </c>
    </row>
    <row r="218" spans="1:25" ht="24.95" customHeight="1" x14ac:dyDescent="0.2">
      <c r="A218" s="303">
        <v>214</v>
      </c>
      <c r="B218" s="303" t="s">
        <v>461</v>
      </c>
      <c r="C218" s="303" t="s">
        <v>462</v>
      </c>
      <c r="D218" s="247" t="s">
        <v>739</v>
      </c>
      <c r="E218" s="318" t="s">
        <v>759</v>
      </c>
      <c r="F218" s="318" t="s">
        <v>465</v>
      </c>
      <c r="G218" s="318" t="s">
        <v>391</v>
      </c>
      <c r="H218" s="318" t="s">
        <v>466</v>
      </c>
      <c r="I218" s="303">
        <v>77101706</v>
      </c>
      <c r="J218" s="303" t="s">
        <v>760</v>
      </c>
      <c r="K218" s="308">
        <v>42005</v>
      </c>
      <c r="L218" s="309">
        <v>10.5</v>
      </c>
      <c r="M218" s="331" t="s">
        <v>52</v>
      </c>
      <c r="N218" s="331" t="s">
        <v>468</v>
      </c>
      <c r="O218" s="311">
        <v>21197400</v>
      </c>
      <c r="P218" s="311">
        <v>21197400</v>
      </c>
      <c r="Q218" s="303" t="s">
        <v>469</v>
      </c>
      <c r="R218" s="303" t="s">
        <v>469</v>
      </c>
      <c r="S218" s="303" t="s">
        <v>1565</v>
      </c>
      <c r="T218" s="311">
        <v>2018800</v>
      </c>
      <c r="U218" s="312">
        <v>90025</v>
      </c>
      <c r="V218" s="327" t="s">
        <v>762</v>
      </c>
      <c r="W218" s="314"/>
      <c r="X218" s="314"/>
      <c r="Y218" s="314"/>
    </row>
    <row r="219" spans="1:25" ht="24.95" customHeight="1" x14ac:dyDescent="0.2">
      <c r="A219" s="303">
        <v>215</v>
      </c>
      <c r="B219" s="303" t="s">
        <v>461</v>
      </c>
      <c r="C219" s="303" t="s">
        <v>462</v>
      </c>
      <c r="D219" s="247" t="s">
        <v>739</v>
      </c>
      <c r="E219" s="318" t="s">
        <v>759</v>
      </c>
      <c r="F219" s="318" t="s">
        <v>465</v>
      </c>
      <c r="G219" s="318" t="s">
        <v>391</v>
      </c>
      <c r="H219" s="318" t="s">
        <v>466</v>
      </c>
      <c r="I219" s="303">
        <v>77101706</v>
      </c>
      <c r="J219" s="303" t="s">
        <v>760</v>
      </c>
      <c r="K219" s="308">
        <v>42005</v>
      </c>
      <c r="L219" s="309">
        <v>11</v>
      </c>
      <c r="M219" s="331" t="s">
        <v>52</v>
      </c>
      <c r="N219" s="331" t="s">
        <v>468</v>
      </c>
      <c r="O219" s="311">
        <v>43960400</v>
      </c>
      <c r="P219" s="311">
        <v>43960400</v>
      </c>
      <c r="Q219" s="303" t="s">
        <v>469</v>
      </c>
      <c r="R219" s="303" t="s">
        <v>469</v>
      </c>
      <c r="S219" s="303" t="s">
        <v>1565</v>
      </c>
      <c r="T219" s="311">
        <v>3996400</v>
      </c>
      <c r="U219" s="312">
        <v>90026</v>
      </c>
      <c r="V219" s="327" t="s">
        <v>762</v>
      </c>
      <c r="W219" s="314"/>
      <c r="X219" s="314"/>
      <c r="Y219" s="314"/>
    </row>
    <row r="220" spans="1:25" ht="24.95" customHeight="1" x14ac:dyDescent="0.2">
      <c r="A220" s="303">
        <v>216</v>
      </c>
      <c r="B220" s="303" t="s">
        <v>461</v>
      </c>
      <c r="C220" s="303" t="s">
        <v>462</v>
      </c>
      <c r="D220" s="247" t="s">
        <v>739</v>
      </c>
      <c r="E220" s="318" t="s">
        <v>759</v>
      </c>
      <c r="F220" s="318" t="s">
        <v>239</v>
      </c>
      <c r="G220" s="318" t="s">
        <v>353</v>
      </c>
      <c r="H220" s="318" t="s">
        <v>485</v>
      </c>
      <c r="I220" s="303">
        <v>77101706</v>
      </c>
      <c r="J220" s="303" t="s">
        <v>763</v>
      </c>
      <c r="K220" s="308">
        <v>42036</v>
      </c>
      <c r="L220" s="309">
        <v>1</v>
      </c>
      <c r="M220" s="331" t="s">
        <v>487</v>
      </c>
      <c r="N220" s="331" t="s">
        <v>468</v>
      </c>
      <c r="O220" s="311">
        <v>150000000</v>
      </c>
      <c r="P220" s="311">
        <v>150000000</v>
      </c>
      <c r="Q220" s="303" t="s">
        <v>469</v>
      </c>
      <c r="R220" s="303" t="s">
        <v>469</v>
      </c>
      <c r="S220" s="303" t="s">
        <v>1565</v>
      </c>
      <c r="T220" s="311">
        <v>150000000</v>
      </c>
      <c r="U220" s="303" t="s">
        <v>469</v>
      </c>
      <c r="V220" s="326" t="s">
        <v>764</v>
      </c>
      <c r="W220" s="314"/>
      <c r="X220" s="314"/>
      <c r="Y220" s="314"/>
    </row>
    <row r="221" spans="1:25" ht="24.95" customHeight="1" x14ac:dyDescent="0.2">
      <c r="A221" s="303">
        <v>217</v>
      </c>
      <c r="B221" s="303" t="s">
        <v>461</v>
      </c>
      <c r="C221" s="303" t="s">
        <v>462</v>
      </c>
      <c r="D221" s="247" t="s">
        <v>739</v>
      </c>
      <c r="E221" s="318" t="s">
        <v>765</v>
      </c>
      <c r="F221" s="318" t="s">
        <v>465</v>
      </c>
      <c r="G221" s="318" t="s">
        <v>391</v>
      </c>
      <c r="H221" s="318" t="s">
        <v>466</v>
      </c>
      <c r="I221" s="303">
        <v>77121504</v>
      </c>
      <c r="J221" s="303" t="s">
        <v>766</v>
      </c>
      <c r="K221" s="308">
        <v>42005</v>
      </c>
      <c r="L221" s="309">
        <v>11</v>
      </c>
      <c r="M221" s="331" t="s">
        <v>52</v>
      </c>
      <c r="N221" s="331" t="s">
        <v>468</v>
      </c>
      <c r="O221" s="311">
        <v>33876700</v>
      </c>
      <c r="P221" s="311">
        <v>33876700</v>
      </c>
      <c r="Q221" s="303" t="s">
        <v>469</v>
      </c>
      <c r="R221" s="303" t="s">
        <v>469</v>
      </c>
      <c r="S221" s="303" t="s">
        <v>1565</v>
      </c>
      <c r="T221" s="311">
        <v>3079700</v>
      </c>
      <c r="U221" s="318">
        <v>90011</v>
      </c>
      <c r="V221" s="328" t="s">
        <v>767</v>
      </c>
      <c r="W221" s="313">
        <v>41976</v>
      </c>
      <c r="X221" s="313">
        <v>41978</v>
      </c>
      <c r="Y221" s="314" t="s">
        <v>843</v>
      </c>
    </row>
    <row r="222" spans="1:25" ht="24.95" customHeight="1" x14ac:dyDescent="0.2">
      <c r="A222" s="303">
        <v>218</v>
      </c>
      <c r="B222" s="303" t="s">
        <v>461</v>
      </c>
      <c r="C222" s="303" t="s">
        <v>462</v>
      </c>
      <c r="D222" s="247" t="s">
        <v>739</v>
      </c>
      <c r="E222" s="318" t="s">
        <v>765</v>
      </c>
      <c r="F222" s="318" t="s">
        <v>465</v>
      </c>
      <c r="G222" s="318" t="s">
        <v>391</v>
      </c>
      <c r="H222" s="318" t="s">
        <v>466</v>
      </c>
      <c r="I222" s="303">
        <v>77121504</v>
      </c>
      <c r="J222" s="303" t="s">
        <v>766</v>
      </c>
      <c r="K222" s="308">
        <v>42005</v>
      </c>
      <c r="L222" s="309">
        <v>11</v>
      </c>
      <c r="M222" s="331" t="s">
        <v>52</v>
      </c>
      <c r="N222" s="331" t="s">
        <v>468</v>
      </c>
      <c r="O222" s="311">
        <v>33876700</v>
      </c>
      <c r="P222" s="311">
        <v>33876700</v>
      </c>
      <c r="Q222" s="303" t="s">
        <v>469</v>
      </c>
      <c r="R222" s="303" t="s">
        <v>469</v>
      </c>
      <c r="S222" s="303" t="s">
        <v>1565</v>
      </c>
      <c r="T222" s="311">
        <v>3079700</v>
      </c>
      <c r="U222" s="312">
        <v>90010</v>
      </c>
      <c r="V222" s="329" t="s">
        <v>768</v>
      </c>
      <c r="W222" s="313">
        <v>41915</v>
      </c>
      <c r="X222" s="313">
        <v>41978</v>
      </c>
      <c r="Y222" s="314" t="s">
        <v>843</v>
      </c>
    </row>
    <row r="223" spans="1:25" ht="24.95" customHeight="1" x14ac:dyDescent="0.2">
      <c r="A223" s="303">
        <v>219</v>
      </c>
      <c r="B223" s="303" t="s">
        <v>461</v>
      </c>
      <c r="C223" s="303" t="s">
        <v>462</v>
      </c>
      <c r="D223" s="247" t="s">
        <v>739</v>
      </c>
      <c r="E223" s="318" t="s">
        <v>765</v>
      </c>
      <c r="F223" s="318" t="s">
        <v>465</v>
      </c>
      <c r="G223" s="318" t="s">
        <v>391</v>
      </c>
      <c r="H223" s="318" t="s">
        <v>466</v>
      </c>
      <c r="I223" s="303">
        <v>77121504</v>
      </c>
      <c r="J223" s="303" t="s">
        <v>766</v>
      </c>
      <c r="K223" s="308">
        <v>42005</v>
      </c>
      <c r="L223" s="309">
        <v>11</v>
      </c>
      <c r="M223" s="331" t="s">
        <v>52</v>
      </c>
      <c r="N223" s="331" t="s">
        <v>468</v>
      </c>
      <c r="O223" s="311">
        <v>25945700</v>
      </c>
      <c r="P223" s="311">
        <v>25945700</v>
      </c>
      <c r="Q223" s="303" t="s">
        <v>469</v>
      </c>
      <c r="R223" s="303" t="s">
        <v>469</v>
      </c>
      <c r="S223" s="303" t="s">
        <v>1565</v>
      </c>
      <c r="T223" s="311">
        <v>2358700</v>
      </c>
      <c r="U223" s="312">
        <v>90009</v>
      </c>
      <c r="V223" s="329" t="s">
        <v>769</v>
      </c>
      <c r="W223" s="313">
        <v>41915</v>
      </c>
      <c r="X223" s="313">
        <v>41983</v>
      </c>
      <c r="Y223" s="314" t="s">
        <v>843</v>
      </c>
    </row>
    <row r="224" spans="1:25" ht="24.95" customHeight="1" x14ac:dyDescent="0.2">
      <c r="A224" s="303">
        <v>280</v>
      </c>
      <c r="B224" s="303" t="s">
        <v>461</v>
      </c>
      <c r="C224" s="303" t="s">
        <v>462</v>
      </c>
      <c r="D224" s="247" t="s">
        <v>739</v>
      </c>
      <c r="E224" s="318" t="s">
        <v>765</v>
      </c>
      <c r="F224" s="318" t="s">
        <v>465</v>
      </c>
      <c r="G224" s="318" t="s">
        <v>391</v>
      </c>
      <c r="H224" s="318" t="s">
        <v>466</v>
      </c>
      <c r="I224" s="303">
        <v>77121504</v>
      </c>
      <c r="J224" s="303" t="s">
        <v>1066</v>
      </c>
      <c r="K224" s="308">
        <v>42005</v>
      </c>
      <c r="L224" s="309">
        <v>11</v>
      </c>
      <c r="M224" s="331" t="s">
        <v>52</v>
      </c>
      <c r="N224" s="331" t="s">
        <v>468</v>
      </c>
      <c r="O224" s="311">
        <v>2149400</v>
      </c>
      <c r="P224" s="311">
        <v>2149400</v>
      </c>
      <c r="Q224" s="303" t="s">
        <v>469</v>
      </c>
      <c r="R224" s="303" t="s">
        <v>469</v>
      </c>
      <c r="S224" s="303" t="s">
        <v>1565</v>
      </c>
      <c r="T224" s="311">
        <v>2149400</v>
      </c>
      <c r="U224" s="312"/>
      <c r="V224" s="329"/>
      <c r="W224" s="314"/>
      <c r="X224" s="314"/>
      <c r="Y224" s="314"/>
    </row>
    <row r="225" spans="1:25" ht="24.95" customHeight="1" x14ac:dyDescent="0.2">
      <c r="A225" s="303">
        <v>220</v>
      </c>
      <c r="B225" s="303" t="s">
        <v>461</v>
      </c>
      <c r="C225" s="303" t="s">
        <v>462</v>
      </c>
      <c r="D225" s="247" t="s">
        <v>739</v>
      </c>
      <c r="E225" s="318" t="s">
        <v>765</v>
      </c>
      <c r="F225" s="318" t="s">
        <v>465</v>
      </c>
      <c r="G225" s="318" t="s">
        <v>391</v>
      </c>
      <c r="H225" s="318" t="s">
        <v>466</v>
      </c>
      <c r="I225" s="303">
        <v>77121504</v>
      </c>
      <c r="J225" s="303" t="s">
        <v>766</v>
      </c>
      <c r="K225" s="308">
        <v>42005</v>
      </c>
      <c r="L225" s="309">
        <v>11</v>
      </c>
      <c r="M225" s="331" t="s">
        <v>52</v>
      </c>
      <c r="N225" s="331" t="s">
        <v>468</v>
      </c>
      <c r="O225" s="311">
        <v>33876700</v>
      </c>
      <c r="P225" s="311">
        <v>33876700</v>
      </c>
      <c r="Q225" s="303" t="s">
        <v>469</v>
      </c>
      <c r="R225" s="303" t="s">
        <v>469</v>
      </c>
      <c r="S225" s="303" t="s">
        <v>1565</v>
      </c>
      <c r="T225" s="311">
        <v>3079700</v>
      </c>
      <c r="U225" s="312">
        <v>90012</v>
      </c>
      <c r="V225" s="326" t="s">
        <v>770</v>
      </c>
      <c r="W225" s="314"/>
      <c r="X225" s="314"/>
      <c r="Y225" s="314"/>
    </row>
    <row r="226" spans="1:25" ht="24.95" customHeight="1" x14ac:dyDescent="0.2">
      <c r="A226" s="303">
        <v>221</v>
      </c>
      <c r="B226" s="303" t="s">
        <v>461</v>
      </c>
      <c r="C226" s="303" t="s">
        <v>462</v>
      </c>
      <c r="D226" s="247" t="s">
        <v>739</v>
      </c>
      <c r="E226" s="318" t="s">
        <v>765</v>
      </c>
      <c r="F226" s="318" t="s">
        <v>465</v>
      </c>
      <c r="G226" s="318" t="s">
        <v>391</v>
      </c>
      <c r="H226" s="318" t="s">
        <v>466</v>
      </c>
      <c r="I226" s="303">
        <v>77121504</v>
      </c>
      <c r="J226" s="303" t="s">
        <v>766</v>
      </c>
      <c r="K226" s="308">
        <v>42005</v>
      </c>
      <c r="L226" s="309">
        <v>11</v>
      </c>
      <c r="M226" s="331" t="s">
        <v>52</v>
      </c>
      <c r="N226" s="331" t="s">
        <v>468</v>
      </c>
      <c r="O226" s="311">
        <v>33876700</v>
      </c>
      <c r="P226" s="311">
        <v>33876700</v>
      </c>
      <c r="Q226" s="303" t="s">
        <v>469</v>
      </c>
      <c r="R226" s="303" t="s">
        <v>469</v>
      </c>
      <c r="S226" s="303" t="s">
        <v>1565</v>
      </c>
      <c r="T226" s="311">
        <v>3079700</v>
      </c>
      <c r="U226" s="312">
        <v>90013</v>
      </c>
      <c r="V226" s="326" t="s">
        <v>770</v>
      </c>
      <c r="W226" s="314"/>
      <c r="X226" s="314"/>
      <c r="Y226" s="314"/>
    </row>
    <row r="227" spans="1:25" ht="24.95" customHeight="1" x14ac:dyDescent="0.2">
      <c r="A227" s="303">
        <v>222</v>
      </c>
      <c r="B227" s="303" t="s">
        <v>461</v>
      </c>
      <c r="C227" s="303" t="s">
        <v>462</v>
      </c>
      <c r="D227" s="247" t="s">
        <v>739</v>
      </c>
      <c r="E227" s="318" t="s">
        <v>765</v>
      </c>
      <c r="F227" s="318" t="s">
        <v>465</v>
      </c>
      <c r="G227" s="318" t="s">
        <v>391</v>
      </c>
      <c r="H227" s="318" t="s">
        <v>466</v>
      </c>
      <c r="I227" s="303">
        <v>77121504</v>
      </c>
      <c r="J227" s="303" t="s">
        <v>766</v>
      </c>
      <c r="K227" s="308">
        <v>42005</v>
      </c>
      <c r="L227" s="309">
        <v>11</v>
      </c>
      <c r="M227" s="331" t="s">
        <v>52</v>
      </c>
      <c r="N227" s="331" t="s">
        <v>468</v>
      </c>
      <c r="O227" s="311">
        <v>33876700</v>
      </c>
      <c r="P227" s="311">
        <v>33876700</v>
      </c>
      <c r="Q227" s="303" t="s">
        <v>469</v>
      </c>
      <c r="R227" s="303" t="s">
        <v>469</v>
      </c>
      <c r="S227" s="303" t="s">
        <v>1565</v>
      </c>
      <c r="T227" s="311">
        <v>3079700</v>
      </c>
      <c r="U227" s="312">
        <v>90014</v>
      </c>
      <c r="V227" s="326" t="s">
        <v>770</v>
      </c>
      <c r="W227" s="314"/>
      <c r="X227" s="314"/>
      <c r="Y227" s="314"/>
    </row>
    <row r="228" spans="1:25" ht="24.95" customHeight="1" x14ac:dyDescent="0.2">
      <c r="A228" s="303">
        <v>223</v>
      </c>
      <c r="B228" s="303" t="s">
        <v>461</v>
      </c>
      <c r="C228" s="303" t="s">
        <v>462</v>
      </c>
      <c r="D228" s="247" t="s">
        <v>739</v>
      </c>
      <c r="E228" s="318" t="s">
        <v>765</v>
      </c>
      <c r="F228" s="318" t="s">
        <v>239</v>
      </c>
      <c r="G228" s="318" t="s">
        <v>353</v>
      </c>
      <c r="H228" s="318" t="s">
        <v>485</v>
      </c>
      <c r="I228" s="303">
        <v>77101706</v>
      </c>
      <c r="J228" s="303" t="s">
        <v>771</v>
      </c>
      <c r="K228" s="308">
        <v>42036</v>
      </c>
      <c r="L228" s="309">
        <v>11</v>
      </c>
      <c r="M228" s="331" t="s">
        <v>435</v>
      </c>
      <c r="N228" s="331" t="s">
        <v>468</v>
      </c>
      <c r="O228" s="311">
        <v>5500000</v>
      </c>
      <c r="P228" s="311">
        <v>5500000</v>
      </c>
      <c r="Q228" s="303" t="s">
        <v>469</v>
      </c>
      <c r="R228" s="303" t="s">
        <v>469</v>
      </c>
      <c r="S228" s="303" t="s">
        <v>1565</v>
      </c>
      <c r="T228" s="311">
        <v>500000</v>
      </c>
      <c r="U228" s="303" t="s">
        <v>469</v>
      </c>
      <c r="V228" s="329" t="s">
        <v>757</v>
      </c>
      <c r="W228" s="314"/>
      <c r="X228" s="314"/>
      <c r="Y228" s="314"/>
    </row>
    <row r="229" spans="1:25" ht="24.95" customHeight="1" x14ac:dyDescent="0.2">
      <c r="A229" s="303">
        <v>224</v>
      </c>
      <c r="B229" s="303" t="s">
        <v>461</v>
      </c>
      <c r="C229" s="303" t="s">
        <v>462</v>
      </c>
      <c r="D229" s="247" t="s">
        <v>739</v>
      </c>
      <c r="E229" s="318" t="s">
        <v>765</v>
      </c>
      <c r="F229" s="318" t="s">
        <v>465</v>
      </c>
      <c r="G229" s="318" t="s">
        <v>391</v>
      </c>
      <c r="H229" s="318" t="s">
        <v>466</v>
      </c>
      <c r="I229" s="303">
        <v>77121504</v>
      </c>
      <c r="J229" s="247" t="s">
        <v>766</v>
      </c>
      <c r="K229" s="308">
        <v>42005</v>
      </c>
      <c r="L229" s="309">
        <v>1</v>
      </c>
      <c r="M229" s="331" t="s">
        <v>52</v>
      </c>
      <c r="N229" s="331" t="s">
        <v>468</v>
      </c>
      <c r="O229" s="311">
        <v>6021400</v>
      </c>
      <c r="P229" s="311">
        <v>6021400</v>
      </c>
      <c r="Q229" s="303" t="s">
        <v>469</v>
      </c>
      <c r="R229" s="303" t="s">
        <v>469</v>
      </c>
      <c r="S229" s="303" t="s">
        <v>1565</v>
      </c>
      <c r="T229" s="311">
        <v>6021400</v>
      </c>
      <c r="U229" s="303" t="s">
        <v>469</v>
      </c>
      <c r="V229" s="329" t="s">
        <v>772</v>
      </c>
      <c r="W229" s="314"/>
      <c r="X229" s="314"/>
      <c r="Y229" s="314"/>
    </row>
    <row r="230" spans="1:25" ht="24.95" customHeight="1" x14ac:dyDescent="0.2">
      <c r="A230" s="303">
        <v>225</v>
      </c>
      <c r="B230" s="303" t="s">
        <v>461</v>
      </c>
      <c r="C230" s="303" t="s">
        <v>462</v>
      </c>
      <c r="D230" s="247" t="s">
        <v>489</v>
      </c>
      <c r="E230" s="318" t="s">
        <v>773</v>
      </c>
      <c r="F230" s="318" t="s">
        <v>465</v>
      </c>
      <c r="G230" s="318" t="s">
        <v>391</v>
      </c>
      <c r="H230" s="318" t="s">
        <v>466</v>
      </c>
      <c r="I230" s="303">
        <v>77101706</v>
      </c>
      <c r="J230" s="247" t="s">
        <v>1388</v>
      </c>
      <c r="K230" s="308">
        <v>42005</v>
      </c>
      <c r="L230" s="309">
        <v>11</v>
      </c>
      <c r="M230" s="331" t="s">
        <v>52</v>
      </c>
      <c r="N230" s="331" t="s">
        <v>468</v>
      </c>
      <c r="O230" s="311">
        <v>55517000</v>
      </c>
      <c r="P230" s="311">
        <v>55517000</v>
      </c>
      <c r="Q230" s="303" t="s">
        <v>469</v>
      </c>
      <c r="R230" s="303" t="s">
        <v>469</v>
      </c>
      <c r="S230" s="303" t="s">
        <v>1565</v>
      </c>
      <c r="T230" s="311">
        <v>5047000</v>
      </c>
      <c r="U230" s="312">
        <v>94111</v>
      </c>
      <c r="V230" s="326" t="s">
        <v>774</v>
      </c>
      <c r="W230" s="313">
        <v>41967</v>
      </c>
      <c r="X230" s="313">
        <v>41995</v>
      </c>
      <c r="Y230" s="314" t="s">
        <v>843</v>
      </c>
    </row>
    <row r="231" spans="1:25" ht="24.95" customHeight="1" x14ac:dyDescent="0.2">
      <c r="A231" s="303">
        <v>226</v>
      </c>
      <c r="B231" s="303" t="s">
        <v>461</v>
      </c>
      <c r="C231" s="303" t="s">
        <v>462</v>
      </c>
      <c r="D231" s="247" t="s">
        <v>489</v>
      </c>
      <c r="E231" s="318" t="s">
        <v>773</v>
      </c>
      <c r="F231" s="318" t="s">
        <v>465</v>
      </c>
      <c r="G231" s="318" t="s">
        <v>391</v>
      </c>
      <c r="H231" s="318" t="s">
        <v>466</v>
      </c>
      <c r="I231" s="303">
        <v>77101706</v>
      </c>
      <c r="J231" s="247" t="s">
        <v>775</v>
      </c>
      <c r="K231" s="308">
        <v>42005</v>
      </c>
      <c r="L231" s="309">
        <v>11</v>
      </c>
      <c r="M231" s="331" t="s">
        <v>52</v>
      </c>
      <c r="N231" s="331" t="s">
        <v>468</v>
      </c>
      <c r="O231" s="311">
        <v>43960400</v>
      </c>
      <c r="P231" s="311">
        <v>43960400</v>
      </c>
      <c r="Q231" s="303" t="s">
        <v>469</v>
      </c>
      <c r="R231" s="303" t="s">
        <v>469</v>
      </c>
      <c r="S231" s="303" t="s">
        <v>1565</v>
      </c>
      <c r="T231" s="311">
        <v>3996400</v>
      </c>
      <c r="U231" s="312">
        <v>94112</v>
      </c>
      <c r="V231" s="326" t="s">
        <v>776</v>
      </c>
      <c r="W231" s="313">
        <v>41976</v>
      </c>
      <c r="X231" s="313">
        <v>41978</v>
      </c>
      <c r="Y231" s="314" t="s">
        <v>843</v>
      </c>
    </row>
    <row r="232" spans="1:25" ht="24.95" customHeight="1" x14ac:dyDescent="0.2">
      <c r="A232" s="303">
        <v>227</v>
      </c>
      <c r="B232" s="303" t="s">
        <v>461</v>
      </c>
      <c r="C232" s="303" t="s">
        <v>462</v>
      </c>
      <c r="D232" s="247" t="s">
        <v>489</v>
      </c>
      <c r="E232" s="318" t="s">
        <v>773</v>
      </c>
      <c r="F232" s="318" t="s">
        <v>465</v>
      </c>
      <c r="G232" s="318" t="s">
        <v>391</v>
      </c>
      <c r="H232" s="318" t="s">
        <v>466</v>
      </c>
      <c r="I232" s="303">
        <v>77101706</v>
      </c>
      <c r="J232" s="247" t="s">
        <v>777</v>
      </c>
      <c r="K232" s="308">
        <v>42005</v>
      </c>
      <c r="L232" s="309">
        <v>11</v>
      </c>
      <c r="M232" s="331" t="s">
        <v>52</v>
      </c>
      <c r="N232" s="331" t="s">
        <v>468</v>
      </c>
      <c r="O232" s="311">
        <v>49738700</v>
      </c>
      <c r="P232" s="311">
        <v>49738700</v>
      </c>
      <c r="Q232" s="303" t="s">
        <v>469</v>
      </c>
      <c r="R232" s="303" t="s">
        <v>469</v>
      </c>
      <c r="S232" s="303" t="s">
        <v>1565</v>
      </c>
      <c r="T232" s="311">
        <v>4521700</v>
      </c>
      <c r="U232" s="312">
        <v>94113</v>
      </c>
      <c r="V232" s="326" t="s">
        <v>778</v>
      </c>
      <c r="W232" s="313">
        <v>41976</v>
      </c>
      <c r="X232" s="313">
        <v>41978</v>
      </c>
      <c r="Y232" s="314" t="s">
        <v>843</v>
      </c>
    </row>
    <row r="233" spans="1:25" ht="24.95" customHeight="1" x14ac:dyDescent="0.2">
      <c r="A233" s="303">
        <v>228</v>
      </c>
      <c r="B233" s="303" t="s">
        <v>461</v>
      </c>
      <c r="C233" s="303" t="s">
        <v>462</v>
      </c>
      <c r="D233" s="247" t="s">
        <v>489</v>
      </c>
      <c r="E233" s="318" t="s">
        <v>773</v>
      </c>
      <c r="F233" s="318" t="s">
        <v>465</v>
      </c>
      <c r="G233" s="318" t="s">
        <v>391</v>
      </c>
      <c r="H233" s="318" t="s">
        <v>466</v>
      </c>
      <c r="I233" s="303">
        <v>77101706</v>
      </c>
      <c r="J233" s="247" t="s">
        <v>1222</v>
      </c>
      <c r="K233" s="308">
        <v>42005</v>
      </c>
      <c r="L233" s="309">
        <v>8.042625982431808</v>
      </c>
      <c r="M233" s="331" t="s">
        <v>52</v>
      </c>
      <c r="N233" s="331" t="s">
        <v>468</v>
      </c>
      <c r="O233" s="311">
        <v>52188600</v>
      </c>
      <c r="P233" s="311">
        <v>52188600</v>
      </c>
      <c r="Q233" s="303" t="s">
        <v>469</v>
      </c>
      <c r="R233" s="303" t="s">
        <v>469</v>
      </c>
      <c r="S233" s="303" t="s">
        <v>1565</v>
      </c>
      <c r="T233" s="311">
        <v>6489000</v>
      </c>
      <c r="U233" s="312">
        <v>90000</v>
      </c>
      <c r="V233" s="326" t="s">
        <v>780</v>
      </c>
      <c r="W233" s="313">
        <v>41967</v>
      </c>
      <c r="X233" s="313">
        <v>41995</v>
      </c>
      <c r="Y233" s="314" t="s">
        <v>1374</v>
      </c>
    </row>
    <row r="234" spans="1:25" ht="24.95" customHeight="1" x14ac:dyDescent="0.2">
      <c r="A234" s="303">
        <v>229</v>
      </c>
      <c r="B234" s="303" t="s">
        <v>461</v>
      </c>
      <c r="C234" s="303" t="s">
        <v>462</v>
      </c>
      <c r="D234" s="247" t="s">
        <v>489</v>
      </c>
      <c r="E234" s="318" t="s">
        <v>773</v>
      </c>
      <c r="F234" s="318" t="s">
        <v>465</v>
      </c>
      <c r="G234" s="318" t="s">
        <v>391</v>
      </c>
      <c r="H234" s="318" t="s">
        <v>466</v>
      </c>
      <c r="I234" s="303">
        <v>77101706</v>
      </c>
      <c r="J234" s="247" t="s">
        <v>781</v>
      </c>
      <c r="K234" s="308">
        <v>42005</v>
      </c>
      <c r="L234" s="309">
        <v>11</v>
      </c>
      <c r="M234" s="331" t="s">
        <v>52</v>
      </c>
      <c r="N234" s="331" t="s">
        <v>468</v>
      </c>
      <c r="O234" s="311">
        <v>38182100</v>
      </c>
      <c r="P234" s="311">
        <v>38182100</v>
      </c>
      <c r="Q234" s="303" t="s">
        <v>469</v>
      </c>
      <c r="R234" s="303" t="s">
        <v>469</v>
      </c>
      <c r="S234" s="303" t="s">
        <v>1565</v>
      </c>
      <c r="T234" s="311">
        <v>3471100</v>
      </c>
      <c r="U234" s="312">
        <v>90001</v>
      </c>
      <c r="V234" s="326" t="s">
        <v>782</v>
      </c>
      <c r="W234" s="313">
        <v>41967</v>
      </c>
      <c r="X234" s="313">
        <v>41989</v>
      </c>
      <c r="Y234" s="314" t="s">
        <v>843</v>
      </c>
    </row>
    <row r="235" spans="1:25" ht="24.95" customHeight="1" x14ac:dyDescent="0.2">
      <c r="A235" s="303">
        <v>230</v>
      </c>
      <c r="B235" s="303" t="s">
        <v>461</v>
      </c>
      <c r="C235" s="303" t="s">
        <v>462</v>
      </c>
      <c r="D235" s="247" t="s">
        <v>489</v>
      </c>
      <c r="E235" s="318" t="s">
        <v>773</v>
      </c>
      <c r="F235" s="318" t="s">
        <v>239</v>
      </c>
      <c r="G235" s="318" t="s">
        <v>353</v>
      </c>
      <c r="H235" s="318" t="s">
        <v>485</v>
      </c>
      <c r="I235" s="303">
        <v>77101706</v>
      </c>
      <c r="J235" s="303" t="s">
        <v>783</v>
      </c>
      <c r="K235" s="308">
        <v>42005</v>
      </c>
      <c r="L235" s="309">
        <v>1</v>
      </c>
      <c r="M235" s="331" t="s">
        <v>52</v>
      </c>
      <c r="N235" s="331" t="s">
        <v>468</v>
      </c>
      <c r="O235" s="311">
        <v>30000000</v>
      </c>
      <c r="P235" s="311">
        <v>30000000</v>
      </c>
      <c r="Q235" s="303" t="s">
        <v>469</v>
      </c>
      <c r="R235" s="303" t="s">
        <v>469</v>
      </c>
      <c r="S235" s="303" t="s">
        <v>1565</v>
      </c>
      <c r="T235" s="311">
        <v>30000000</v>
      </c>
      <c r="U235" s="303" t="s">
        <v>469</v>
      </c>
      <c r="V235" s="329" t="s">
        <v>757</v>
      </c>
      <c r="W235" s="314"/>
      <c r="X235" s="314"/>
      <c r="Y235" s="314"/>
    </row>
    <row r="236" spans="1:25" ht="24.95" customHeight="1" x14ac:dyDescent="0.2">
      <c r="A236" s="303">
        <v>231</v>
      </c>
      <c r="B236" s="303" t="s">
        <v>461</v>
      </c>
      <c r="C236" s="303" t="s">
        <v>462</v>
      </c>
      <c r="D236" s="247" t="s">
        <v>489</v>
      </c>
      <c r="E236" s="318" t="s">
        <v>773</v>
      </c>
      <c r="F236" s="318" t="s">
        <v>239</v>
      </c>
      <c r="G236" s="318" t="s">
        <v>353</v>
      </c>
      <c r="H236" s="318" t="s">
        <v>485</v>
      </c>
      <c r="I236" s="303">
        <v>77101706</v>
      </c>
      <c r="J236" s="303" t="s">
        <v>784</v>
      </c>
      <c r="K236" s="308">
        <v>42005</v>
      </c>
      <c r="L236" s="309">
        <v>1</v>
      </c>
      <c r="M236" s="331" t="s">
        <v>52</v>
      </c>
      <c r="N236" s="331" t="s">
        <v>468</v>
      </c>
      <c r="O236" s="311">
        <v>50000000</v>
      </c>
      <c r="P236" s="311">
        <v>50000000</v>
      </c>
      <c r="Q236" s="303" t="s">
        <v>469</v>
      </c>
      <c r="R236" s="303" t="s">
        <v>469</v>
      </c>
      <c r="S236" s="303" t="s">
        <v>1565</v>
      </c>
      <c r="T236" s="311">
        <v>50000000</v>
      </c>
      <c r="U236" s="303" t="s">
        <v>469</v>
      </c>
      <c r="V236" s="329" t="s">
        <v>757</v>
      </c>
      <c r="W236" s="314"/>
      <c r="X236" s="314"/>
      <c r="Y236" s="314"/>
    </row>
    <row r="237" spans="1:25" ht="24.95" customHeight="1" x14ac:dyDescent="0.2">
      <c r="A237" s="303">
        <v>232</v>
      </c>
      <c r="B237" s="303" t="s">
        <v>461</v>
      </c>
      <c r="C237" s="303" t="s">
        <v>462</v>
      </c>
      <c r="D237" s="247" t="s">
        <v>489</v>
      </c>
      <c r="E237" s="318" t="s">
        <v>773</v>
      </c>
      <c r="F237" s="318" t="s">
        <v>239</v>
      </c>
      <c r="G237" s="318" t="s">
        <v>353</v>
      </c>
      <c r="H237" s="318" t="s">
        <v>485</v>
      </c>
      <c r="I237" s="303">
        <v>77101706</v>
      </c>
      <c r="J237" s="303" t="s">
        <v>785</v>
      </c>
      <c r="K237" s="308">
        <v>42005</v>
      </c>
      <c r="L237" s="309">
        <v>1</v>
      </c>
      <c r="M237" s="331" t="s">
        <v>52</v>
      </c>
      <c r="N237" s="331" t="s">
        <v>468</v>
      </c>
      <c r="O237" s="311">
        <v>50000000</v>
      </c>
      <c r="P237" s="311">
        <v>50000000</v>
      </c>
      <c r="Q237" s="303" t="s">
        <v>469</v>
      </c>
      <c r="R237" s="303" t="s">
        <v>469</v>
      </c>
      <c r="S237" s="303" t="s">
        <v>1565</v>
      </c>
      <c r="T237" s="311">
        <v>50000000</v>
      </c>
      <c r="U237" s="303" t="s">
        <v>469</v>
      </c>
      <c r="V237" s="329" t="s">
        <v>757</v>
      </c>
      <c r="W237" s="314"/>
      <c r="X237" s="314"/>
      <c r="Y237" s="314"/>
    </row>
    <row r="238" spans="1:25" ht="24.95" customHeight="1" x14ac:dyDescent="0.2">
      <c r="A238" s="303">
        <v>233</v>
      </c>
      <c r="B238" s="303" t="s">
        <v>461</v>
      </c>
      <c r="C238" s="303" t="s">
        <v>462</v>
      </c>
      <c r="D238" s="247" t="s">
        <v>489</v>
      </c>
      <c r="E238" s="318" t="s">
        <v>773</v>
      </c>
      <c r="F238" s="318" t="s">
        <v>239</v>
      </c>
      <c r="G238" s="318" t="s">
        <v>432</v>
      </c>
      <c r="H238" s="318" t="s">
        <v>1521</v>
      </c>
      <c r="I238" s="303">
        <v>78101601</v>
      </c>
      <c r="J238" s="303" t="s">
        <v>587</v>
      </c>
      <c r="K238" s="308">
        <v>42005</v>
      </c>
      <c r="L238" s="309">
        <v>1</v>
      </c>
      <c r="M238" s="331" t="s">
        <v>435</v>
      </c>
      <c r="N238" s="331" t="s">
        <v>468</v>
      </c>
      <c r="O238" s="311">
        <v>75000000</v>
      </c>
      <c r="P238" s="311">
        <v>75000000</v>
      </c>
      <c r="Q238" s="303" t="s">
        <v>469</v>
      </c>
      <c r="R238" s="303" t="s">
        <v>469</v>
      </c>
      <c r="S238" s="303" t="s">
        <v>1565</v>
      </c>
      <c r="T238" s="311">
        <v>75000000</v>
      </c>
      <c r="U238" s="303" t="s">
        <v>469</v>
      </c>
      <c r="V238" s="329" t="s">
        <v>757</v>
      </c>
      <c r="W238" s="314"/>
      <c r="X238" s="314"/>
      <c r="Y238" s="314"/>
    </row>
    <row r="239" spans="1:25" ht="24.95" customHeight="1" x14ac:dyDescent="0.2">
      <c r="A239" s="303">
        <v>234</v>
      </c>
      <c r="B239" s="303" t="s">
        <v>461</v>
      </c>
      <c r="C239" s="303" t="s">
        <v>462</v>
      </c>
      <c r="D239" s="247" t="s">
        <v>489</v>
      </c>
      <c r="E239" s="318" t="s">
        <v>773</v>
      </c>
      <c r="F239" s="318" t="s">
        <v>465</v>
      </c>
      <c r="G239" s="318" t="s">
        <v>391</v>
      </c>
      <c r="H239" s="318" t="s">
        <v>466</v>
      </c>
      <c r="I239" s="303">
        <v>77101706</v>
      </c>
      <c r="J239" s="303" t="s">
        <v>1606</v>
      </c>
      <c r="K239" s="308">
        <v>42005</v>
      </c>
      <c r="L239" s="309">
        <v>11</v>
      </c>
      <c r="M239" s="331" t="s">
        <v>52</v>
      </c>
      <c r="N239" s="331" t="s">
        <v>787</v>
      </c>
      <c r="O239" s="311">
        <v>55517000</v>
      </c>
      <c r="P239" s="311">
        <v>55517000</v>
      </c>
      <c r="Q239" s="303" t="s">
        <v>469</v>
      </c>
      <c r="R239" s="303" t="s">
        <v>469</v>
      </c>
      <c r="S239" s="303" t="s">
        <v>1565</v>
      </c>
      <c r="T239" s="311">
        <v>5047000</v>
      </c>
      <c r="U239" s="312">
        <v>90038</v>
      </c>
      <c r="V239" s="326" t="s">
        <v>788</v>
      </c>
      <c r="W239" s="313">
        <v>42027</v>
      </c>
      <c r="X239" s="313">
        <v>42032</v>
      </c>
      <c r="Y239" s="314" t="s">
        <v>844</v>
      </c>
    </row>
    <row r="240" spans="1:25" ht="24.95" customHeight="1" x14ac:dyDescent="0.2">
      <c r="A240" s="303">
        <v>235</v>
      </c>
      <c r="B240" s="303" t="s">
        <v>461</v>
      </c>
      <c r="C240" s="303" t="s">
        <v>462</v>
      </c>
      <c r="D240" s="247" t="s">
        <v>489</v>
      </c>
      <c r="E240" s="318" t="s">
        <v>773</v>
      </c>
      <c r="F240" s="318" t="s">
        <v>465</v>
      </c>
      <c r="G240" s="318" t="s">
        <v>391</v>
      </c>
      <c r="H240" s="318" t="s">
        <v>466</v>
      </c>
      <c r="I240" s="303">
        <v>77101706</v>
      </c>
      <c r="J240" s="303" t="s">
        <v>1464</v>
      </c>
      <c r="K240" s="308">
        <v>42005</v>
      </c>
      <c r="L240" s="309">
        <v>11</v>
      </c>
      <c r="M240" s="331" t="s">
        <v>52</v>
      </c>
      <c r="N240" s="331" t="s">
        <v>787</v>
      </c>
      <c r="O240" s="311">
        <v>71379000</v>
      </c>
      <c r="P240" s="311">
        <v>71379000</v>
      </c>
      <c r="Q240" s="303" t="s">
        <v>469</v>
      </c>
      <c r="R240" s="303" t="s">
        <v>469</v>
      </c>
      <c r="S240" s="303" t="s">
        <v>1565</v>
      </c>
      <c r="T240" s="311">
        <v>6489000</v>
      </c>
      <c r="U240" s="312">
        <v>90043</v>
      </c>
      <c r="V240" s="326" t="s">
        <v>790</v>
      </c>
      <c r="W240" s="313">
        <v>41999</v>
      </c>
      <c r="X240" s="313">
        <v>42018</v>
      </c>
      <c r="Y240" s="314" t="s">
        <v>843</v>
      </c>
    </row>
    <row r="241" spans="1:25" ht="24.95" customHeight="1" x14ac:dyDescent="0.2">
      <c r="A241" s="303">
        <v>236</v>
      </c>
      <c r="B241" s="303" t="s">
        <v>461</v>
      </c>
      <c r="C241" s="303" t="s">
        <v>462</v>
      </c>
      <c r="D241" s="247" t="s">
        <v>489</v>
      </c>
      <c r="E241" s="318" t="s">
        <v>773</v>
      </c>
      <c r="F241" s="318" t="s">
        <v>465</v>
      </c>
      <c r="G241" s="318" t="s">
        <v>391</v>
      </c>
      <c r="H241" s="318" t="s">
        <v>466</v>
      </c>
      <c r="I241" s="303">
        <v>77101706</v>
      </c>
      <c r="J241" s="303" t="s">
        <v>1467</v>
      </c>
      <c r="K241" s="308">
        <v>42005</v>
      </c>
      <c r="L241" s="309">
        <v>11</v>
      </c>
      <c r="M241" s="331" t="s">
        <v>52</v>
      </c>
      <c r="N241" s="331" t="s">
        <v>787</v>
      </c>
      <c r="O241" s="311">
        <v>55517000</v>
      </c>
      <c r="P241" s="311">
        <v>55517000</v>
      </c>
      <c r="Q241" s="303" t="s">
        <v>469</v>
      </c>
      <c r="R241" s="303" t="s">
        <v>469</v>
      </c>
      <c r="S241" s="303" t="s">
        <v>1565</v>
      </c>
      <c r="T241" s="311">
        <v>5047000</v>
      </c>
      <c r="U241" s="312">
        <v>90042</v>
      </c>
      <c r="V241" s="326" t="s">
        <v>792</v>
      </c>
      <c r="W241" s="313">
        <v>41967</v>
      </c>
      <c r="X241" s="313">
        <v>42012</v>
      </c>
      <c r="Y241" s="314" t="s">
        <v>844</v>
      </c>
    </row>
    <row r="242" spans="1:25" ht="24.95" customHeight="1" x14ac:dyDescent="0.2">
      <c r="A242" s="303">
        <v>237</v>
      </c>
      <c r="B242" s="303" t="s">
        <v>461</v>
      </c>
      <c r="C242" s="303" t="s">
        <v>462</v>
      </c>
      <c r="D242" s="247" t="s">
        <v>489</v>
      </c>
      <c r="E242" s="318" t="s">
        <v>773</v>
      </c>
      <c r="F242" s="318" t="s">
        <v>465</v>
      </c>
      <c r="G242" s="318" t="s">
        <v>391</v>
      </c>
      <c r="H242" s="318" t="s">
        <v>466</v>
      </c>
      <c r="I242" s="303">
        <v>77101706</v>
      </c>
      <c r="J242" s="303" t="s">
        <v>793</v>
      </c>
      <c r="K242" s="308">
        <v>42005</v>
      </c>
      <c r="L242" s="309">
        <v>11</v>
      </c>
      <c r="M242" s="331" t="s">
        <v>52</v>
      </c>
      <c r="N242" s="331" t="s">
        <v>787</v>
      </c>
      <c r="O242" s="311">
        <v>71379000</v>
      </c>
      <c r="P242" s="311">
        <v>71379000</v>
      </c>
      <c r="Q242" s="303" t="s">
        <v>469</v>
      </c>
      <c r="R242" s="303" t="s">
        <v>469</v>
      </c>
      <c r="S242" s="303" t="s">
        <v>1565</v>
      </c>
      <c r="T242" s="311">
        <v>6489000</v>
      </c>
      <c r="U242" s="305"/>
      <c r="V242" s="329" t="s">
        <v>794</v>
      </c>
      <c r="W242" s="313">
        <v>41999</v>
      </c>
      <c r="X242" s="314"/>
      <c r="Y242" s="314"/>
    </row>
    <row r="243" spans="1:25" ht="24.95" customHeight="1" x14ac:dyDescent="0.2">
      <c r="A243" s="303">
        <v>238</v>
      </c>
      <c r="B243" s="303" t="s">
        <v>461</v>
      </c>
      <c r="C243" s="303" t="s">
        <v>462</v>
      </c>
      <c r="D243" s="247" t="s">
        <v>489</v>
      </c>
      <c r="E243" s="318" t="s">
        <v>773</v>
      </c>
      <c r="F243" s="318" t="s">
        <v>465</v>
      </c>
      <c r="G243" s="318" t="s">
        <v>391</v>
      </c>
      <c r="H243" s="318" t="s">
        <v>466</v>
      </c>
      <c r="I243" s="303">
        <v>77101706</v>
      </c>
      <c r="J243" s="303" t="s">
        <v>1468</v>
      </c>
      <c r="K243" s="308">
        <v>42005</v>
      </c>
      <c r="L243" s="309">
        <v>11</v>
      </c>
      <c r="M243" s="331" t="s">
        <v>52</v>
      </c>
      <c r="N243" s="331" t="s">
        <v>787</v>
      </c>
      <c r="O243" s="311">
        <v>25945700</v>
      </c>
      <c r="P243" s="311">
        <v>25945700</v>
      </c>
      <c r="Q243" s="303" t="s">
        <v>469</v>
      </c>
      <c r="R243" s="303" t="s">
        <v>469</v>
      </c>
      <c r="S243" s="303" t="s">
        <v>1565</v>
      </c>
      <c r="T243" s="311">
        <v>2358700</v>
      </c>
      <c r="U243" s="312">
        <v>90041</v>
      </c>
      <c r="V243" s="326" t="s">
        <v>795</v>
      </c>
      <c r="W243" s="313">
        <v>41999</v>
      </c>
      <c r="X243" s="313">
        <v>42012</v>
      </c>
      <c r="Y243" s="314" t="s">
        <v>844</v>
      </c>
    </row>
    <row r="244" spans="1:25" ht="24.95" customHeight="1" x14ac:dyDescent="0.2">
      <c r="A244" s="303">
        <v>239</v>
      </c>
      <c r="B244" s="303" t="s">
        <v>461</v>
      </c>
      <c r="C244" s="303" t="s">
        <v>462</v>
      </c>
      <c r="D244" s="247" t="s">
        <v>489</v>
      </c>
      <c r="E244" s="318" t="s">
        <v>773</v>
      </c>
      <c r="F244" s="318" t="s">
        <v>465</v>
      </c>
      <c r="G244" s="318" t="s">
        <v>391</v>
      </c>
      <c r="H244" s="318" t="s">
        <v>466</v>
      </c>
      <c r="I244" s="303">
        <v>77101706</v>
      </c>
      <c r="J244" s="303" t="s">
        <v>796</v>
      </c>
      <c r="K244" s="308">
        <v>42005</v>
      </c>
      <c r="L244" s="309">
        <v>11</v>
      </c>
      <c r="M244" s="331" t="s">
        <v>52</v>
      </c>
      <c r="N244" s="331" t="s">
        <v>787</v>
      </c>
      <c r="O244" s="311">
        <v>43960400</v>
      </c>
      <c r="P244" s="311">
        <v>43960400</v>
      </c>
      <c r="Q244" s="303" t="s">
        <v>469</v>
      </c>
      <c r="R244" s="303" t="s">
        <v>469</v>
      </c>
      <c r="S244" s="303" t="s">
        <v>1565</v>
      </c>
      <c r="T244" s="311">
        <v>3996400</v>
      </c>
      <c r="U244" s="312"/>
      <c r="V244" s="326" t="s">
        <v>797</v>
      </c>
      <c r="W244" s="313">
        <v>42010</v>
      </c>
      <c r="X244" s="314"/>
      <c r="Y244" s="314"/>
    </row>
    <row r="245" spans="1:25" ht="24.95" customHeight="1" x14ac:dyDescent="0.2">
      <c r="A245" s="303">
        <v>240</v>
      </c>
      <c r="B245" s="303" t="s">
        <v>461</v>
      </c>
      <c r="C245" s="303" t="s">
        <v>462</v>
      </c>
      <c r="D245" s="247" t="s">
        <v>489</v>
      </c>
      <c r="E245" s="318" t="s">
        <v>773</v>
      </c>
      <c r="F245" s="318" t="s">
        <v>465</v>
      </c>
      <c r="G245" s="318" t="s">
        <v>391</v>
      </c>
      <c r="H245" s="318" t="s">
        <v>466</v>
      </c>
      <c r="I245" s="303">
        <v>77101706</v>
      </c>
      <c r="J245" s="303" t="s">
        <v>786</v>
      </c>
      <c r="K245" s="308">
        <v>42005</v>
      </c>
      <c r="L245" s="309">
        <v>11</v>
      </c>
      <c r="M245" s="331" t="s">
        <v>52</v>
      </c>
      <c r="N245" s="331" t="s">
        <v>787</v>
      </c>
      <c r="O245" s="311">
        <v>43960400</v>
      </c>
      <c r="P245" s="311">
        <v>43960400</v>
      </c>
      <c r="Q245" s="303" t="s">
        <v>469</v>
      </c>
      <c r="R245" s="303" t="s">
        <v>469</v>
      </c>
      <c r="S245" s="303" t="s">
        <v>1565</v>
      </c>
      <c r="T245" s="311">
        <v>3996400</v>
      </c>
      <c r="U245" s="312">
        <v>90044</v>
      </c>
      <c r="V245" s="326" t="s">
        <v>798</v>
      </c>
      <c r="W245" s="314"/>
      <c r="X245" s="314"/>
      <c r="Y245" s="314"/>
    </row>
    <row r="246" spans="1:25" ht="24.95" customHeight="1" x14ac:dyDescent="0.2">
      <c r="A246" s="303">
        <v>241</v>
      </c>
      <c r="B246" s="303" t="s">
        <v>461</v>
      </c>
      <c r="C246" s="303" t="s">
        <v>462</v>
      </c>
      <c r="D246" s="247" t="s">
        <v>489</v>
      </c>
      <c r="E246" s="318" t="s">
        <v>773</v>
      </c>
      <c r="F246" s="318" t="s">
        <v>465</v>
      </c>
      <c r="G246" s="318" t="s">
        <v>391</v>
      </c>
      <c r="H246" s="318" t="s">
        <v>466</v>
      </c>
      <c r="I246" s="303">
        <v>77101706</v>
      </c>
      <c r="J246" s="303" t="s">
        <v>1504</v>
      </c>
      <c r="K246" s="308">
        <v>42005</v>
      </c>
      <c r="L246" s="309">
        <v>11</v>
      </c>
      <c r="M246" s="331" t="s">
        <v>52</v>
      </c>
      <c r="N246" s="331" t="s">
        <v>787</v>
      </c>
      <c r="O246" s="311">
        <v>55517000</v>
      </c>
      <c r="P246" s="311">
        <v>55517000</v>
      </c>
      <c r="Q246" s="303" t="s">
        <v>469</v>
      </c>
      <c r="R246" s="303" t="s">
        <v>469</v>
      </c>
      <c r="S246" s="303" t="s">
        <v>1565</v>
      </c>
      <c r="T246" s="311">
        <v>5047000</v>
      </c>
      <c r="U246" s="312">
        <v>90039</v>
      </c>
      <c r="V246" s="326" t="s">
        <v>800</v>
      </c>
      <c r="W246" s="313">
        <v>42030</v>
      </c>
      <c r="X246" s="313">
        <v>42019</v>
      </c>
      <c r="Y246" s="314" t="s">
        <v>843</v>
      </c>
    </row>
    <row r="247" spans="1:25" ht="24.95" customHeight="1" x14ac:dyDescent="0.2">
      <c r="A247" s="303">
        <v>242</v>
      </c>
      <c r="B247" s="303" t="s">
        <v>461</v>
      </c>
      <c r="C247" s="303" t="s">
        <v>462</v>
      </c>
      <c r="D247" s="247" t="s">
        <v>489</v>
      </c>
      <c r="E247" s="318" t="s">
        <v>773</v>
      </c>
      <c r="F247" s="318" t="s">
        <v>465</v>
      </c>
      <c r="G247" s="318" t="s">
        <v>391</v>
      </c>
      <c r="H247" s="318" t="s">
        <v>466</v>
      </c>
      <c r="I247" s="303">
        <v>77101706</v>
      </c>
      <c r="J247" s="303" t="s">
        <v>1062</v>
      </c>
      <c r="K247" s="308">
        <v>42005</v>
      </c>
      <c r="L247" s="309">
        <v>11</v>
      </c>
      <c r="M247" s="331" t="s">
        <v>52</v>
      </c>
      <c r="N247" s="331" t="s">
        <v>468</v>
      </c>
      <c r="O247" s="311">
        <v>25945700</v>
      </c>
      <c r="P247" s="311">
        <v>25945700</v>
      </c>
      <c r="Q247" s="303" t="s">
        <v>469</v>
      </c>
      <c r="R247" s="303" t="s">
        <v>469</v>
      </c>
      <c r="S247" s="303" t="s">
        <v>1565</v>
      </c>
      <c r="T247" s="311">
        <v>2358700</v>
      </c>
      <c r="U247" s="312">
        <v>90022</v>
      </c>
      <c r="V247" s="326" t="s">
        <v>802</v>
      </c>
      <c r="W247" s="313">
        <v>41967</v>
      </c>
      <c r="X247" s="313">
        <v>41981</v>
      </c>
      <c r="Y247" s="314" t="s">
        <v>843</v>
      </c>
    </row>
    <row r="248" spans="1:25" ht="24.95" customHeight="1" x14ac:dyDescent="0.2">
      <c r="A248" s="303">
        <v>243</v>
      </c>
      <c r="B248" s="303" t="s">
        <v>461</v>
      </c>
      <c r="C248" s="303" t="s">
        <v>462</v>
      </c>
      <c r="D248" s="247" t="s">
        <v>489</v>
      </c>
      <c r="E248" s="318" t="s">
        <v>773</v>
      </c>
      <c r="F248" s="318" t="s">
        <v>465</v>
      </c>
      <c r="G248" s="318" t="s">
        <v>391</v>
      </c>
      <c r="H248" s="318" t="s">
        <v>466</v>
      </c>
      <c r="I248" s="303">
        <v>77101706</v>
      </c>
      <c r="J248" s="303" t="s">
        <v>803</v>
      </c>
      <c r="K248" s="308">
        <v>42005</v>
      </c>
      <c r="L248" s="309">
        <v>11</v>
      </c>
      <c r="M248" s="331" t="s">
        <v>52</v>
      </c>
      <c r="N248" s="331" t="s">
        <v>468</v>
      </c>
      <c r="O248" s="311">
        <v>22206800</v>
      </c>
      <c r="P248" s="311">
        <v>22206800</v>
      </c>
      <c r="Q248" s="303" t="s">
        <v>469</v>
      </c>
      <c r="R248" s="303" t="s">
        <v>469</v>
      </c>
      <c r="S248" s="303" t="s">
        <v>1565</v>
      </c>
      <c r="T248" s="311">
        <v>2018800</v>
      </c>
      <c r="U248" s="312">
        <v>90016</v>
      </c>
      <c r="V248" s="326" t="s">
        <v>804</v>
      </c>
      <c r="W248" s="313">
        <v>41967</v>
      </c>
      <c r="X248" s="313">
        <v>41995</v>
      </c>
      <c r="Y248" s="314" t="s">
        <v>843</v>
      </c>
    </row>
    <row r="249" spans="1:25" ht="24.95" customHeight="1" x14ac:dyDescent="0.2">
      <c r="A249" s="303">
        <v>244</v>
      </c>
      <c r="B249" s="303" t="s">
        <v>461</v>
      </c>
      <c r="C249" s="303" t="s">
        <v>462</v>
      </c>
      <c r="D249" s="247" t="s">
        <v>489</v>
      </c>
      <c r="E249" s="318" t="s">
        <v>773</v>
      </c>
      <c r="F249" s="318" t="s">
        <v>465</v>
      </c>
      <c r="G249" s="318" t="s">
        <v>391</v>
      </c>
      <c r="H249" s="318" t="s">
        <v>466</v>
      </c>
      <c r="I249" s="303">
        <v>77101706</v>
      </c>
      <c r="J249" s="303" t="s">
        <v>1463</v>
      </c>
      <c r="K249" s="308">
        <v>42005</v>
      </c>
      <c r="L249" s="309">
        <v>11</v>
      </c>
      <c r="M249" s="331" t="s">
        <v>52</v>
      </c>
      <c r="N249" s="331" t="s">
        <v>468</v>
      </c>
      <c r="O249" s="311">
        <v>22206800</v>
      </c>
      <c r="P249" s="311">
        <v>22206800</v>
      </c>
      <c r="Q249" s="303" t="s">
        <v>469</v>
      </c>
      <c r="R249" s="303" t="s">
        <v>469</v>
      </c>
      <c r="S249" s="303" t="s">
        <v>1565</v>
      </c>
      <c r="T249" s="311">
        <v>2018800</v>
      </c>
      <c r="U249" s="312">
        <v>90017</v>
      </c>
      <c r="V249" s="326" t="s">
        <v>805</v>
      </c>
      <c r="W249" s="313">
        <v>41988</v>
      </c>
      <c r="X249" s="313">
        <v>42012</v>
      </c>
      <c r="Y249" s="314" t="s">
        <v>843</v>
      </c>
    </row>
    <row r="250" spans="1:25" ht="24.95" customHeight="1" x14ac:dyDescent="0.2">
      <c r="A250" s="303">
        <v>245</v>
      </c>
      <c r="B250" s="303" t="s">
        <v>461</v>
      </c>
      <c r="C250" s="303" t="s">
        <v>462</v>
      </c>
      <c r="D250" s="247" t="s">
        <v>489</v>
      </c>
      <c r="E250" s="318" t="s">
        <v>773</v>
      </c>
      <c r="F250" s="318" t="s">
        <v>465</v>
      </c>
      <c r="G250" s="318" t="s">
        <v>391</v>
      </c>
      <c r="H250" s="318" t="s">
        <v>466</v>
      </c>
      <c r="I250" s="303">
        <v>77101706</v>
      </c>
      <c r="J250" s="303" t="s">
        <v>1185</v>
      </c>
      <c r="K250" s="308">
        <v>42005</v>
      </c>
      <c r="L250" s="309">
        <v>11</v>
      </c>
      <c r="M250" s="331" t="s">
        <v>52</v>
      </c>
      <c r="N250" s="331" t="s">
        <v>468</v>
      </c>
      <c r="O250" s="311">
        <v>23906300</v>
      </c>
      <c r="P250" s="311">
        <v>23906300</v>
      </c>
      <c r="Q250" s="303" t="s">
        <v>469</v>
      </c>
      <c r="R250" s="303" t="s">
        <v>469</v>
      </c>
      <c r="S250" s="303" t="s">
        <v>1565</v>
      </c>
      <c r="T250" s="311">
        <v>2173300</v>
      </c>
      <c r="U250" s="312">
        <v>90018</v>
      </c>
      <c r="V250" s="326" t="s">
        <v>806</v>
      </c>
      <c r="W250" s="313">
        <v>41983</v>
      </c>
      <c r="X250" s="313">
        <v>41988</v>
      </c>
      <c r="Y250" s="314" t="s">
        <v>843</v>
      </c>
    </row>
    <row r="251" spans="1:25" ht="24.95" customHeight="1" x14ac:dyDescent="0.2">
      <c r="A251" s="303">
        <v>246</v>
      </c>
      <c r="B251" s="303" t="s">
        <v>461</v>
      </c>
      <c r="C251" s="303" t="s">
        <v>462</v>
      </c>
      <c r="D251" s="247" t="s">
        <v>489</v>
      </c>
      <c r="E251" s="318" t="s">
        <v>773</v>
      </c>
      <c r="F251" s="318" t="s">
        <v>465</v>
      </c>
      <c r="G251" s="318" t="s">
        <v>391</v>
      </c>
      <c r="H251" s="318" t="s">
        <v>466</v>
      </c>
      <c r="I251" s="303">
        <v>77101706</v>
      </c>
      <c r="J251" s="303" t="s">
        <v>1183</v>
      </c>
      <c r="K251" s="308">
        <v>42005</v>
      </c>
      <c r="L251" s="309">
        <v>11</v>
      </c>
      <c r="M251" s="331" t="s">
        <v>52</v>
      </c>
      <c r="N251" s="331" t="s">
        <v>468</v>
      </c>
      <c r="O251" s="311">
        <v>17448200</v>
      </c>
      <c r="P251" s="311">
        <v>17448200</v>
      </c>
      <c r="Q251" s="303" t="s">
        <v>469</v>
      </c>
      <c r="R251" s="303" t="s">
        <v>469</v>
      </c>
      <c r="S251" s="303" t="s">
        <v>1565</v>
      </c>
      <c r="T251" s="311">
        <v>1586200</v>
      </c>
      <c r="U251" s="312">
        <v>90019</v>
      </c>
      <c r="V251" s="326" t="s">
        <v>808</v>
      </c>
      <c r="W251" s="313">
        <v>41983</v>
      </c>
      <c r="X251" s="313">
        <v>41988</v>
      </c>
      <c r="Y251" s="314" t="s">
        <v>843</v>
      </c>
    </row>
    <row r="252" spans="1:25" ht="24.95" customHeight="1" x14ac:dyDescent="0.2">
      <c r="A252" s="303">
        <v>247</v>
      </c>
      <c r="B252" s="303" t="s">
        <v>461</v>
      </c>
      <c r="C252" s="303" t="s">
        <v>462</v>
      </c>
      <c r="D252" s="247" t="s">
        <v>489</v>
      </c>
      <c r="E252" s="318" t="s">
        <v>773</v>
      </c>
      <c r="F252" s="318" t="s">
        <v>465</v>
      </c>
      <c r="G252" s="318" t="s">
        <v>391</v>
      </c>
      <c r="H252" s="318" t="s">
        <v>466</v>
      </c>
      <c r="I252" s="303">
        <v>77101706</v>
      </c>
      <c r="J252" s="303" t="s">
        <v>1184</v>
      </c>
      <c r="K252" s="308">
        <v>42005</v>
      </c>
      <c r="L252" s="309">
        <v>11</v>
      </c>
      <c r="M252" s="331" t="s">
        <v>52</v>
      </c>
      <c r="N252" s="331" t="s">
        <v>468</v>
      </c>
      <c r="O252" s="311">
        <v>18807800</v>
      </c>
      <c r="P252" s="311">
        <v>18807800</v>
      </c>
      <c r="Q252" s="303" t="s">
        <v>469</v>
      </c>
      <c r="R252" s="303" t="s">
        <v>469</v>
      </c>
      <c r="S252" s="303" t="s">
        <v>1565</v>
      </c>
      <c r="T252" s="311">
        <v>1709800</v>
      </c>
      <c r="U252" s="312">
        <v>90020</v>
      </c>
      <c r="V252" s="326" t="s">
        <v>809</v>
      </c>
      <c r="W252" s="313">
        <v>41983</v>
      </c>
      <c r="X252" s="313">
        <v>41988</v>
      </c>
      <c r="Y252" s="314" t="s">
        <v>843</v>
      </c>
    </row>
    <row r="253" spans="1:25" ht="24.95" customHeight="1" x14ac:dyDescent="0.2">
      <c r="A253" s="303">
        <v>248</v>
      </c>
      <c r="B253" s="303" t="s">
        <v>461</v>
      </c>
      <c r="C253" s="303" t="s">
        <v>462</v>
      </c>
      <c r="D253" s="247" t="s">
        <v>489</v>
      </c>
      <c r="E253" s="318" t="s">
        <v>773</v>
      </c>
      <c r="F253" s="318" t="s">
        <v>465</v>
      </c>
      <c r="G253" s="318" t="s">
        <v>391</v>
      </c>
      <c r="H253" s="318" t="s">
        <v>466</v>
      </c>
      <c r="I253" s="303">
        <v>77101706</v>
      </c>
      <c r="J253" s="303" t="s">
        <v>1483</v>
      </c>
      <c r="K253" s="308">
        <v>42005</v>
      </c>
      <c r="L253" s="309">
        <v>11</v>
      </c>
      <c r="M253" s="331" t="s">
        <v>52</v>
      </c>
      <c r="N253" s="331" t="s">
        <v>468</v>
      </c>
      <c r="O253" s="311">
        <v>17448200</v>
      </c>
      <c r="P253" s="311">
        <v>17448200</v>
      </c>
      <c r="Q253" s="303" t="s">
        <v>469</v>
      </c>
      <c r="R253" s="303" t="s">
        <v>469</v>
      </c>
      <c r="S253" s="303" t="s">
        <v>1565</v>
      </c>
      <c r="T253" s="311">
        <v>1586200</v>
      </c>
      <c r="U253" s="312">
        <v>90021</v>
      </c>
      <c r="V253" s="326" t="s">
        <v>810</v>
      </c>
      <c r="W253" s="313">
        <v>41967</v>
      </c>
      <c r="X253" s="313">
        <v>41983</v>
      </c>
      <c r="Y253" s="314" t="s">
        <v>843</v>
      </c>
    </row>
    <row r="254" spans="1:25" ht="24.95" customHeight="1" x14ac:dyDescent="0.2">
      <c r="A254" s="303">
        <v>249</v>
      </c>
      <c r="B254" s="303" t="s">
        <v>461</v>
      </c>
      <c r="C254" s="303" t="s">
        <v>462</v>
      </c>
      <c r="D254" s="247" t="s">
        <v>489</v>
      </c>
      <c r="E254" s="318" t="s">
        <v>773</v>
      </c>
      <c r="F254" s="318" t="s">
        <v>465</v>
      </c>
      <c r="G254" s="318" t="s">
        <v>391</v>
      </c>
      <c r="H254" s="318" t="s">
        <v>466</v>
      </c>
      <c r="I254" s="303">
        <v>77101706</v>
      </c>
      <c r="J254" s="303" t="s">
        <v>807</v>
      </c>
      <c r="K254" s="308">
        <v>42005</v>
      </c>
      <c r="L254" s="309">
        <v>11</v>
      </c>
      <c r="M254" s="331" t="s">
        <v>52</v>
      </c>
      <c r="N254" s="331" t="s">
        <v>468</v>
      </c>
      <c r="O254" s="311">
        <v>17448200</v>
      </c>
      <c r="P254" s="311">
        <v>17448200</v>
      </c>
      <c r="Q254" s="303" t="s">
        <v>469</v>
      </c>
      <c r="R254" s="303" t="s">
        <v>469</v>
      </c>
      <c r="S254" s="303" t="s">
        <v>1565</v>
      </c>
      <c r="T254" s="311">
        <v>1586200</v>
      </c>
      <c r="U254" s="303"/>
      <c r="V254" s="326" t="s">
        <v>762</v>
      </c>
      <c r="W254" s="314"/>
      <c r="X254" s="314"/>
      <c r="Y254" s="314"/>
    </row>
    <row r="255" spans="1:25" ht="24.95" customHeight="1" x14ac:dyDescent="0.2">
      <c r="A255" s="303">
        <v>250</v>
      </c>
      <c r="B255" s="303" t="s">
        <v>461</v>
      </c>
      <c r="C255" s="303" t="s">
        <v>462</v>
      </c>
      <c r="D255" s="247" t="s">
        <v>489</v>
      </c>
      <c r="E255" s="318" t="s">
        <v>773</v>
      </c>
      <c r="F255" s="318" t="s">
        <v>465</v>
      </c>
      <c r="G255" s="318" t="s">
        <v>391</v>
      </c>
      <c r="H255" s="318" t="s">
        <v>466</v>
      </c>
      <c r="I255" s="303">
        <v>77101706</v>
      </c>
      <c r="J255" s="303" t="s">
        <v>811</v>
      </c>
      <c r="K255" s="308">
        <v>42005</v>
      </c>
      <c r="L255" s="309">
        <v>11</v>
      </c>
      <c r="M255" s="331" t="s">
        <v>52</v>
      </c>
      <c r="N255" s="331" t="s">
        <v>468</v>
      </c>
      <c r="O255" s="311">
        <v>17448200</v>
      </c>
      <c r="P255" s="311">
        <v>17448200</v>
      </c>
      <c r="Q255" s="303" t="s">
        <v>469</v>
      </c>
      <c r="R255" s="303" t="s">
        <v>469</v>
      </c>
      <c r="S255" s="303" t="s">
        <v>1565</v>
      </c>
      <c r="T255" s="311">
        <v>1586200</v>
      </c>
      <c r="U255" s="312">
        <v>90015</v>
      </c>
      <c r="V255" s="326" t="s">
        <v>812</v>
      </c>
      <c r="W255" s="313">
        <v>41988</v>
      </c>
      <c r="X255" s="313">
        <v>42003</v>
      </c>
      <c r="Y255" s="314" t="s">
        <v>843</v>
      </c>
    </row>
    <row r="256" spans="1:25" ht="24.95" customHeight="1" x14ac:dyDescent="0.2">
      <c r="A256" s="303">
        <v>251</v>
      </c>
      <c r="B256" s="303" t="s">
        <v>461</v>
      </c>
      <c r="C256" s="303" t="s">
        <v>462</v>
      </c>
      <c r="D256" s="247" t="s">
        <v>489</v>
      </c>
      <c r="E256" s="318" t="s">
        <v>773</v>
      </c>
      <c r="F256" s="318" t="s">
        <v>465</v>
      </c>
      <c r="G256" s="318" t="s">
        <v>391</v>
      </c>
      <c r="H256" s="318" t="s">
        <v>466</v>
      </c>
      <c r="I256" s="303">
        <v>77101706</v>
      </c>
      <c r="J256" s="303" t="s">
        <v>1378</v>
      </c>
      <c r="K256" s="308">
        <v>42005</v>
      </c>
      <c r="L256" s="309">
        <v>11</v>
      </c>
      <c r="M256" s="331" t="s">
        <v>52</v>
      </c>
      <c r="N256" s="331" t="s">
        <v>787</v>
      </c>
      <c r="O256" s="311">
        <v>65714000</v>
      </c>
      <c r="P256" s="311">
        <v>65714000</v>
      </c>
      <c r="Q256" s="303" t="s">
        <v>469</v>
      </c>
      <c r="R256" s="303" t="s">
        <v>469</v>
      </c>
      <c r="S256" s="303" t="s">
        <v>1565</v>
      </c>
      <c r="T256" s="311">
        <v>5974000</v>
      </c>
      <c r="U256" s="312">
        <v>90003</v>
      </c>
      <c r="V256" s="326" t="s">
        <v>813</v>
      </c>
      <c r="W256" s="313">
        <v>41967</v>
      </c>
      <c r="X256" s="313">
        <v>42003</v>
      </c>
      <c r="Y256" s="314" t="s">
        <v>843</v>
      </c>
    </row>
    <row r="257" spans="1:25" ht="24.95" customHeight="1" x14ac:dyDescent="0.2">
      <c r="A257" s="303">
        <v>252</v>
      </c>
      <c r="B257" s="303" t="s">
        <v>461</v>
      </c>
      <c r="C257" s="303" t="s">
        <v>462</v>
      </c>
      <c r="D257" s="247" t="s">
        <v>489</v>
      </c>
      <c r="E257" s="318" t="s">
        <v>773</v>
      </c>
      <c r="F257" s="318" t="s">
        <v>465</v>
      </c>
      <c r="G257" s="318" t="s">
        <v>391</v>
      </c>
      <c r="H257" s="318" t="s">
        <v>466</v>
      </c>
      <c r="I257" s="303">
        <v>77101706</v>
      </c>
      <c r="J257" s="303" t="s">
        <v>1376</v>
      </c>
      <c r="K257" s="308">
        <v>42005</v>
      </c>
      <c r="L257" s="309">
        <v>11</v>
      </c>
      <c r="M257" s="331" t="s">
        <v>52</v>
      </c>
      <c r="N257" s="331" t="s">
        <v>787</v>
      </c>
      <c r="O257" s="311">
        <v>65714000</v>
      </c>
      <c r="P257" s="311">
        <v>65714000</v>
      </c>
      <c r="Q257" s="303" t="s">
        <v>469</v>
      </c>
      <c r="R257" s="303" t="s">
        <v>469</v>
      </c>
      <c r="S257" s="303" t="s">
        <v>1565</v>
      </c>
      <c r="T257" s="311">
        <v>5974000</v>
      </c>
      <c r="U257" s="312">
        <v>90002</v>
      </c>
      <c r="V257" s="326" t="s">
        <v>814</v>
      </c>
      <c r="W257" s="313">
        <v>41967</v>
      </c>
      <c r="X257" s="313">
        <v>41979</v>
      </c>
      <c r="Y257" s="314" t="s">
        <v>1377</v>
      </c>
    </row>
    <row r="258" spans="1:25" ht="24.95" customHeight="1" x14ac:dyDescent="0.2">
      <c r="A258" s="303">
        <v>253</v>
      </c>
      <c r="B258" s="303" t="s">
        <v>461</v>
      </c>
      <c r="C258" s="303" t="s">
        <v>462</v>
      </c>
      <c r="D258" s="247" t="s">
        <v>489</v>
      </c>
      <c r="E258" s="318" t="s">
        <v>773</v>
      </c>
      <c r="F258" s="318" t="s">
        <v>465</v>
      </c>
      <c r="G258" s="318" t="s">
        <v>391</v>
      </c>
      <c r="H258" s="318" t="s">
        <v>466</v>
      </c>
      <c r="I258" s="303">
        <v>77101706</v>
      </c>
      <c r="J258" s="303" t="s">
        <v>815</v>
      </c>
      <c r="K258" s="308">
        <v>42005</v>
      </c>
      <c r="L258" s="309">
        <v>11</v>
      </c>
      <c r="M258" s="331" t="s">
        <v>52</v>
      </c>
      <c r="N258" s="331" t="s">
        <v>787</v>
      </c>
      <c r="O258" s="311">
        <v>55517000</v>
      </c>
      <c r="P258" s="311">
        <v>55517000</v>
      </c>
      <c r="Q258" s="303" t="s">
        <v>469</v>
      </c>
      <c r="R258" s="303" t="s">
        <v>469</v>
      </c>
      <c r="S258" s="303" t="s">
        <v>1565</v>
      </c>
      <c r="T258" s="311">
        <v>5047000</v>
      </c>
      <c r="U258" s="312">
        <v>90005</v>
      </c>
      <c r="V258" s="326" t="s">
        <v>816</v>
      </c>
      <c r="W258" s="313">
        <v>41967</v>
      </c>
      <c r="X258" s="313">
        <v>41979</v>
      </c>
      <c r="Y258" s="314" t="s">
        <v>1377</v>
      </c>
    </row>
    <row r="259" spans="1:25" ht="24.95" customHeight="1" x14ac:dyDescent="0.2">
      <c r="A259" s="303">
        <v>254</v>
      </c>
      <c r="B259" s="303" t="s">
        <v>461</v>
      </c>
      <c r="C259" s="303" t="s">
        <v>462</v>
      </c>
      <c r="D259" s="247" t="s">
        <v>489</v>
      </c>
      <c r="E259" s="318" t="s">
        <v>773</v>
      </c>
      <c r="F259" s="318" t="s">
        <v>465</v>
      </c>
      <c r="G259" s="318" t="s">
        <v>391</v>
      </c>
      <c r="H259" s="318" t="s">
        <v>466</v>
      </c>
      <c r="I259" s="303">
        <v>77101706</v>
      </c>
      <c r="J259" s="303" t="s">
        <v>817</v>
      </c>
      <c r="K259" s="308">
        <v>42005</v>
      </c>
      <c r="L259" s="309">
        <v>11</v>
      </c>
      <c r="M259" s="331" t="s">
        <v>52</v>
      </c>
      <c r="N259" s="331" t="s">
        <v>787</v>
      </c>
      <c r="O259" s="311">
        <v>61295300</v>
      </c>
      <c r="P259" s="311">
        <v>61295300</v>
      </c>
      <c r="Q259" s="303" t="s">
        <v>469</v>
      </c>
      <c r="R259" s="303" t="s">
        <v>469</v>
      </c>
      <c r="S259" s="303" t="s">
        <v>1565</v>
      </c>
      <c r="T259" s="311">
        <v>5572300</v>
      </c>
      <c r="U259" s="312">
        <v>90006</v>
      </c>
      <c r="V259" s="326" t="s">
        <v>818</v>
      </c>
      <c r="W259" s="313">
        <v>41967</v>
      </c>
      <c r="X259" s="313">
        <v>41979</v>
      </c>
      <c r="Y259" s="314" t="s">
        <v>1377</v>
      </c>
    </row>
    <row r="260" spans="1:25" ht="24.95" customHeight="1" x14ac:dyDescent="0.2">
      <c r="A260" s="303">
        <v>255</v>
      </c>
      <c r="B260" s="303" t="s">
        <v>461</v>
      </c>
      <c r="C260" s="303" t="s">
        <v>462</v>
      </c>
      <c r="D260" s="247" t="s">
        <v>489</v>
      </c>
      <c r="E260" s="318" t="s">
        <v>773</v>
      </c>
      <c r="F260" s="318" t="s">
        <v>465</v>
      </c>
      <c r="G260" s="318" t="s">
        <v>391</v>
      </c>
      <c r="H260" s="318" t="s">
        <v>466</v>
      </c>
      <c r="I260" s="303">
        <v>77101706</v>
      </c>
      <c r="J260" s="303" t="s">
        <v>819</v>
      </c>
      <c r="K260" s="308">
        <v>42005</v>
      </c>
      <c r="L260" s="309">
        <v>2.1986899563318776</v>
      </c>
      <c r="M260" s="331" t="s">
        <v>52</v>
      </c>
      <c r="N260" s="331" t="s">
        <v>468</v>
      </c>
      <c r="O260" s="311">
        <v>5186050</v>
      </c>
      <c r="P260" s="311">
        <v>5186050</v>
      </c>
      <c r="Q260" s="303" t="s">
        <v>469</v>
      </c>
      <c r="R260" s="303" t="s">
        <v>469</v>
      </c>
      <c r="S260" s="303" t="s">
        <v>1565</v>
      </c>
      <c r="T260" s="311">
        <v>2358700</v>
      </c>
      <c r="U260" s="303">
        <v>90008</v>
      </c>
      <c r="V260" s="326" t="s">
        <v>820</v>
      </c>
      <c r="W260" s="314"/>
      <c r="X260" s="314"/>
      <c r="Y260" s="314"/>
    </row>
    <row r="261" spans="1:25" ht="24.95" customHeight="1" x14ac:dyDescent="0.2">
      <c r="A261" s="303">
        <v>256</v>
      </c>
      <c r="B261" s="303" t="s">
        <v>461</v>
      </c>
      <c r="C261" s="303" t="s">
        <v>462</v>
      </c>
      <c r="D261" s="247" t="s">
        <v>489</v>
      </c>
      <c r="E261" s="318" t="s">
        <v>773</v>
      </c>
      <c r="F261" s="318" t="s">
        <v>465</v>
      </c>
      <c r="G261" s="318" t="s">
        <v>391</v>
      </c>
      <c r="H261" s="318" t="s">
        <v>466</v>
      </c>
      <c r="I261" s="303">
        <v>77101706</v>
      </c>
      <c r="J261" s="303" t="s">
        <v>821</v>
      </c>
      <c r="K261" s="308">
        <v>42005</v>
      </c>
      <c r="L261" s="309">
        <v>11</v>
      </c>
      <c r="M261" s="331" t="s">
        <v>52</v>
      </c>
      <c r="N261" s="331" t="s">
        <v>468</v>
      </c>
      <c r="O261" s="311">
        <v>61295300</v>
      </c>
      <c r="P261" s="311">
        <v>61295300</v>
      </c>
      <c r="Q261" s="303" t="s">
        <v>469</v>
      </c>
      <c r="R261" s="303" t="s">
        <v>469</v>
      </c>
      <c r="S261" s="303" t="s">
        <v>1565</v>
      </c>
      <c r="T261" s="311">
        <v>5572300</v>
      </c>
      <c r="U261" s="312">
        <v>90007</v>
      </c>
      <c r="V261" s="326" t="s">
        <v>822</v>
      </c>
      <c r="W261" s="313"/>
      <c r="X261" s="314"/>
      <c r="Y261" s="314"/>
    </row>
    <row r="262" spans="1:25" ht="24.95" customHeight="1" x14ac:dyDescent="0.2">
      <c r="A262" s="303">
        <v>257</v>
      </c>
      <c r="B262" s="303" t="s">
        <v>461</v>
      </c>
      <c r="C262" s="303" t="s">
        <v>462</v>
      </c>
      <c r="D262" s="247" t="s">
        <v>489</v>
      </c>
      <c r="E262" s="318" t="s">
        <v>773</v>
      </c>
      <c r="F262" s="318" t="s">
        <v>465</v>
      </c>
      <c r="G262" s="318" t="s">
        <v>391</v>
      </c>
      <c r="H262" s="318" t="s">
        <v>466</v>
      </c>
      <c r="I262" s="303">
        <v>77101706</v>
      </c>
      <c r="J262" s="303" t="s">
        <v>823</v>
      </c>
      <c r="K262" s="308">
        <v>42005</v>
      </c>
      <c r="L262" s="309">
        <v>11</v>
      </c>
      <c r="M262" s="331" t="s">
        <v>52</v>
      </c>
      <c r="N262" s="331" t="s">
        <v>787</v>
      </c>
      <c r="O262" s="311">
        <v>17448200</v>
      </c>
      <c r="P262" s="311">
        <v>17448200</v>
      </c>
      <c r="Q262" s="303" t="s">
        <v>469</v>
      </c>
      <c r="R262" s="303" t="s">
        <v>469</v>
      </c>
      <c r="S262" s="303" t="s">
        <v>1565</v>
      </c>
      <c r="T262" s="311">
        <v>1586200</v>
      </c>
      <c r="U262" s="312">
        <v>90004</v>
      </c>
      <c r="V262" s="326" t="s">
        <v>824</v>
      </c>
      <c r="W262" s="313">
        <v>41967</v>
      </c>
      <c r="X262" s="313">
        <v>41999</v>
      </c>
      <c r="Y262" s="314" t="s">
        <v>843</v>
      </c>
    </row>
    <row r="263" spans="1:25" ht="24.95" customHeight="1" x14ac:dyDescent="0.2">
      <c r="A263" s="303">
        <v>258</v>
      </c>
      <c r="B263" s="303" t="s">
        <v>461</v>
      </c>
      <c r="C263" s="303" t="s">
        <v>462</v>
      </c>
      <c r="D263" s="247" t="s">
        <v>489</v>
      </c>
      <c r="E263" s="318" t="s">
        <v>773</v>
      </c>
      <c r="F263" s="318" t="s">
        <v>465</v>
      </c>
      <c r="G263" s="318" t="s">
        <v>391</v>
      </c>
      <c r="H263" s="318" t="s">
        <v>466</v>
      </c>
      <c r="I263" s="303">
        <v>77101706</v>
      </c>
      <c r="J263" s="303" t="s">
        <v>825</v>
      </c>
      <c r="K263" s="308">
        <v>42005</v>
      </c>
      <c r="L263" s="309">
        <v>10</v>
      </c>
      <c r="M263" s="331" t="s">
        <v>52</v>
      </c>
      <c r="N263" s="331" t="s">
        <v>468</v>
      </c>
      <c r="O263" s="311">
        <v>82400000</v>
      </c>
      <c r="P263" s="311">
        <v>82400000</v>
      </c>
      <c r="Q263" s="303" t="s">
        <v>469</v>
      </c>
      <c r="R263" s="303" t="s">
        <v>469</v>
      </c>
      <c r="S263" s="303" t="s">
        <v>1565</v>
      </c>
      <c r="T263" s="311">
        <v>8240000</v>
      </c>
      <c r="U263" s="312">
        <v>90051</v>
      </c>
      <c r="V263" s="326" t="s">
        <v>826</v>
      </c>
      <c r="W263" s="314"/>
      <c r="X263" s="314"/>
      <c r="Y263" s="314"/>
    </row>
    <row r="264" spans="1:25" ht="24.95" customHeight="1" x14ac:dyDescent="0.2">
      <c r="A264" s="303">
        <v>259</v>
      </c>
      <c r="B264" s="303" t="s">
        <v>461</v>
      </c>
      <c r="C264" s="303" t="s">
        <v>462</v>
      </c>
      <c r="D264" s="247" t="s">
        <v>489</v>
      </c>
      <c r="E264" s="318" t="s">
        <v>773</v>
      </c>
      <c r="F264" s="318" t="s">
        <v>465</v>
      </c>
      <c r="G264" s="318" t="s">
        <v>391</v>
      </c>
      <c r="H264" s="318" t="s">
        <v>466</v>
      </c>
      <c r="I264" s="303">
        <v>77101706</v>
      </c>
      <c r="J264" s="303" t="s">
        <v>827</v>
      </c>
      <c r="K264" s="308">
        <v>42005</v>
      </c>
      <c r="L264" s="309">
        <v>11</v>
      </c>
      <c r="M264" s="331" t="s">
        <v>52</v>
      </c>
      <c r="N264" s="331" t="s">
        <v>468</v>
      </c>
      <c r="O264" s="311">
        <v>38182100</v>
      </c>
      <c r="P264" s="311">
        <v>38182100</v>
      </c>
      <c r="Q264" s="303" t="s">
        <v>469</v>
      </c>
      <c r="R264" s="303" t="s">
        <v>469</v>
      </c>
      <c r="S264" s="303" t="s">
        <v>1565</v>
      </c>
      <c r="T264" s="311">
        <v>3471100</v>
      </c>
      <c r="U264" s="303"/>
      <c r="V264" s="326" t="s">
        <v>828</v>
      </c>
      <c r="W264" s="314"/>
      <c r="X264" s="314"/>
      <c r="Y264" s="314"/>
    </row>
    <row r="265" spans="1:25" ht="24.95" customHeight="1" x14ac:dyDescent="0.2">
      <c r="A265" s="303">
        <v>260</v>
      </c>
      <c r="B265" s="303" t="s">
        <v>461</v>
      </c>
      <c r="C265" s="303" t="s">
        <v>462</v>
      </c>
      <c r="D265" s="247" t="s">
        <v>489</v>
      </c>
      <c r="E265" s="318" t="s">
        <v>773</v>
      </c>
      <c r="F265" s="318" t="s">
        <v>465</v>
      </c>
      <c r="G265" s="318" t="s">
        <v>391</v>
      </c>
      <c r="H265" s="318" t="s">
        <v>466</v>
      </c>
      <c r="I265" s="303">
        <v>77101706</v>
      </c>
      <c r="J265" s="303" t="s">
        <v>789</v>
      </c>
      <c r="K265" s="308">
        <v>42005</v>
      </c>
      <c r="L265" s="309">
        <v>11</v>
      </c>
      <c r="M265" s="331" t="s">
        <v>52</v>
      </c>
      <c r="N265" s="331" t="s">
        <v>787</v>
      </c>
      <c r="O265" s="311">
        <v>61295300</v>
      </c>
      <c r="P265" s="311">
        <v>61295300</v>
      </c>
      <c r="Q265" s="303" t="s">
        <v>469</v>
      </c>
      <c r="R265" s="303" t="s">
        <v>469</v>
      </c>
      <c r="S265" s="303" t="s">
        <v>1565</v>
      </c>
      <c r="T265" s="311">
        <v>5572300</v>
      </c>
      <c r="U265" s="312">
        <v>90046</v>
      </c>
      <c r="V265" s="326" t="s">
        <v>829</v>
      </c>
      <c r="W265" s="314"/>
      <c r="X265" s="314"/>
      <c r="Y265" s="314"/>
    </row>
    <row r="266" spans="1:25" ht="24.95" customHeight="1" x14ac:dyDescent="0.2">
      <c r="A266" s="303">
        <v>261</v>
      </c>
      <c r="B266" s="303" t="s">
        <v>461</v>
      </c>
      <c r="C266" s="303" t="s">
        <v>462</v>
      </c>
      <c r="D266" s="247" t="s">
        <v>489</v>
      </c>
      <c r="E266" s="318" t="s">
        <v>773</v>
      </c>
      <c r="F266" s="318" t="s">
        <v>465</v>
      </c>
      <c r="G266" s="318" t="s">
        <v>391</v>
      </c>
      <c r="H266" s="318" t="s">
        <v>466</v>
      </c>
      <c r="I266" s="303">
        <v>77101706</v>
      </c>
      <c r="J266" s="303" t="s">
        <v>830</v>
      </c>
      <c r="K266" s="308">
        <v>42005</v>
      </c>
      <c r="L266" s="309">
        <v>11</v>
      </c>
      <c r="M266" s="331" t="s">
        <v>52</v>
      </c>
      <c r="N266" s="331" t="s">
        <v>468</v>
      </c>
      <c r="O266" s="311">
        <v>38182100</v>
      </c>
      <c r="P266" s="311">
        <v>38182100</v>
      </c>
      <c r="Q266" s="303" t="s">
        <v>469</v>
      </c>
      <c r="R266" s="303" t="s">
        <v>469</v>
      </c>
      <c r="S266" s="303" t="s">
        <v>1565</v>
      </c>
      <c r="T266" s="311">
        <v>3471100</v>
      </c>
      <c r="U266" s="303"/>
      <c r="V266" s="326" t="s">
        <v>828</v>
      </c>
      <c r="W266" s="314"/>
      <c r="X266" s="314"/>
      <c r="Y266" s="314"/>
    </row>
    <row r="267" spans="1:25" ht="24.95" customHeight="1" x14ac:dyDescent="0.2">
      <c r="A267" s="303">
        <v>262</v>
      </c>
      <c r="B267" s="303" t="s">
        <v>461</v>
      </c>
      <c r="C267" s="303" t="s">
        <v>462</v>
      </c>
      <c r="D267" s="247" t="s">
        <v>489</v>
      </c>
      <c r="E267" s="318" t="s">
        <v>773</v>
      </c>
      <c r="F267" s="318" t="s">
        <v>465</v>
      </c>
      <c r="G267" s="318" t="s">
        <v>391</v>
      </c>
      <c r="H267" s="318" t="s">
        <v>466</v>
      </c>
      <c r="I267" s="303">
        <v>77101706</v>
      </c>
      <c r="J267" s="303" t="s">
        <v>791</v>
      </c>
      <c r="K267" s="308">
        <v>42005</v>
      </c>
      <c r="L267" s="309">
        <v>11</v>
      </c>
      <c r="M267" s="331" t="s">
        <v>52</v>
      </c>
      <c r="N267" s="331" t="s">
        <v>787</v>
      </c>
      <c r="O267" s="311">
        <v>55517000</v>
      </c>
      <c r="P267" s="311">
        <v>55517000</v>
      </c>
      <c r="Q267" s="303" t="s">
        <v>469</v>
      </c>
      <c r="R267" s="303" t="s">
        <v>469</v>
      </c>
      <c r="S267" s="303" t="s">
        <v>1565</v>
      </c>
      <c r="T267" s="311">
        <v>5047000</v>
      </c>
      <c r="U267" s="318">
        <v>90047</v>
      </c>
      <c r="V267" s="270" t="s">
        <v>831</v>
      </c>
      <c r="W267" s="314"/>
      <c r="X267" s="314"/>
      <c r="Y267" s="314"/>
    </row>
    <row r="268" spans="1:25" ht="24.95" customHeight="1" x14ac:dyDescent="0.2">
      <c r="A268" s="303">
        <v>263</v>
      </c>
      <c r="B268" s="303" t="s">
        <v>461</v>
      </c>
      <c r="C268" s="303" t="s">
        <v>462</v>
      </c>
      <c r="D268" s="247" t="s">
        <v>489</v>
      </c>
      <c r="E268" s="318" t="s">
        <v>773</v>
      </c>
      <c r="F268" s="318" t="s">
        <v>465</v>
      </c>
      <c r="G268" s="318" t="s">
        <v>391</v>
      </c>
      <c r="H268" s="318" t="s">
        <v>466</v>
      </c>
      <c r="I268" s="303">
        <v>77101706</v>
      </c>
      <c r="J268" s="303" t="s">
        <v>793</v>
      </c>
      <c r="K268" s="308">
        <v>42005</v>
      </c>
      <c r="L268" s="309">
        <v>11</v>
      </c>
      <c r="M268" s="331" t="s">
        <v>52</v>
      </c>
      <c r="N268" s="331" t="s">
        <v>787</v>
      </c>
      <c r="O268" s="311">
        <v>27985100</v>
      </c>
      <c r="P268" s="311">
        <v>27985100</v>
      </c>
      <c r="Q268" s="303" t="s">
        <v>469</v>
      </c>
      <c r="R268" s="303" t="s">
        <v>469</v>
      </c>
      <c r="S268" s="303" t="s">
        <v>1565</v>
      </c>
      <c r="T268" s="311">
        <v>2544100</v>
      </c>
      <c r="U268" s="312">
        <v>90048</v>
      </c>
      <c r="V268" s="326" t="s">
        <v>832</v>
      </c>
      <c r="W268" s="314"/>
      <c r="X268" s="314"/>
      <c r="Y268" s="314"/>
    </row>
    <row r="269" spans="1:25" ht="24.95" customHeight="1" x14ac:dyDescent="0.2">
      <c r="A269" s="303">
        <v>264</v>
      </c>
      <c r="B269" s="303" t="s">
        <v>461</v>
      </c>
      <c r="C269" s="303" t="s">
        <v>462</v>
      </c>
      <c r="D269" s="247" t="s">
        <v>489</v>
      </c>
      <c r="E269" s="318" t="s">
        <v>773</v>
      </c>
      <c r="F269" s="318" t="s">
        <v>465</v>
      </c>
      <c r="G269" s="318" t="s">
        <v>391</v>
      </c>
      <c r="H269" s="318" t="s">
        <v>466</v>
      </c>
      <c r="I269" s="303">
        <v>77101706</v>
      </c>
      <c r="J269" s="303" t="s">
        <v>793</v>
      </c>
      <c r="K269" s="308">
        <v>42005</v>
      </c>
      <c r="L269" s="309">
        <v>11</v>
      </c>
      <c r="M269" s="331" t="s">
        <v>52</v>
      </c>
      <c r="N269" s="331" t="s">
        <v>787</v>
      </c>
      <c r="O269" s="311">
        <v>77044000</v>
      </c>
      <c r="P269" s="311">
        <v>77044000</v>
      </c>
      <c r="Q269" s="303" t="s">
        <v>469</v>
      </c>
      <c r="R269" s="303" t="s">
        <v>469</v>
      </c>
      <c r="S269" s="303" t="s">
        <v>1565</v>
      </c>
      <c r="T269" s="311">
        <v>7004000</v>
      </c>
      <c r="U269" s="312">
        <v>90049</v>
      </c>
      <c r="V269" s="326" t="s">
        <v>833</v>
      </c>
      <c r="W269" s="313">
        <v>42023</v>
      </c>
      <c r="X269" s="313">
        <v>42026</v>
      </c>
      <c r="Y269" s="314" t="s">
        <v>843</v>
      </c>
    </row>
    <row r="270" spans="1:25" ht="24.95" customHeight="1" x14ac:dyDescent="0.2">
      <c r="A270" s="303">
        <v>265</v>
      </c>
      <c r="B270" s="303" t="s">
        <v>461</v>
      </c>
      <c r="C270" s="303" t="s">
        <v>462</v>
      </c>
      <c r="D270" s="247" t="s">
        <v>489</v>
      </c>
      <c r="E270" s="318" t="s">
        <v>773</v>
      </c>
      <c r="F270" s="318" t="s">
        <v>465</v>
      </c>
      <c r="G270" s="318" t="s">
        <v>391</v>
      </c>
      <c r="H270" s="318" t="s">
        <v>466</v>
      </c>
      <c r="I270" s="303">
        <v>77101706</v>
      </c>
      <c r="J270" s="303" t="s">
        <v>799</v>
      </c>
      <c r="K270" s="308">
        <v>42005</v>
      </c>
      <c r="L270" s="309">
        <v>11</v>
      </c>
      <c r="M270" s="331" t="s">
        <v>52</v>
      </c>
      <c r="N270" s="331" t="s">
        <v>468</v>
      </c>
      <c r="O270" s="311">
        <v>105369000</v>
      </c>
      <c r="P270" s="311">
        <v>105369000</v>
      </c>
      <c r="Q270" s="303" t="s">
        <v>469</v>
      </c>
      <c r="R270" s="303" t="s">
        <v>469</v>
      </c>
      <c r="S270" s="303" t="s">
        <v>1565</v>
      </c>
      <c r="T270" s="311">
        <v>9579000</v>
      </c>
      <c r="U270" s="312">
        <v>90040</v>
      </c>
      <c r="V270" s="326" t="s">
        <v>834</v>
      </c>
      <c r="W270" s="313">
        <v>41997</v>
      </c>
      <c r="X270" s="313">
        <v>42012</v>
      </c>
      <c r="Y270" s="314" t="s">
        <v>843</v>
      </c>
    </row>
    <row r="271" spans="1:25" ht="24.95" customHeight="1" x14ac:dyDescent="0.2">
      <c r="A271" s="303">
        <v>266</v>
      </c>
      <c r="B271" s="303" t="s">
        <v>461</v>
      </c>
      <c r="C271" s="303" t="s">
        <v>462</v>
      </c>
      <c r="D271" s="247" t="s">
        <v>489</v>
      </c>
      <c r="E271" s="318" t="s">
        <v>773</v>
      </c>
      <c r="F271" s="318" t="s">
        <v>465</v>
      </c>
      <c r="G271" s="318" t="s">
        <v>391</v>
      </c>
      <c r="H271" s="318" t="s">
        <v>466</v>
      </c>
      <c r="I271" s="303">
        <v>77101706</v>
      </c>
      <c r="J271" s="303" t="s">
        <v>801</v>
      </c>
      <c r="K271" s="308">
        <v>42005</v>
      </c>
      <c r="L271" s="309">
        <v>11</v>
      </c>
      <c r="M271" s="331" t="s">
        <v>52</v>
      </c>
      <c r="N271" s="331" t="s">
        <v>468</v>
      </c>
      <c r="O271" s="311">
        <v>55517000</v>
      </c>
      <c r="P271" s="311">
        <v>55517000</v>
      </c>
      <c r="Q271" s="303" t="s">
        <v>469</v>
      </c>
      <c r="R271" s="303" t="s">
        <v>469</v>
      </c>
      <c r="S271" s="303" t="s">
        <v>1565</v>
      </c>
      <c r="T271" s="311">
        <v>5047000</v>
      </c>
      <c r="U271" s="312">
        <v>90052</v>
      </c>
      <c r="V271" s="326" t="s">
        <v>835</v>
      </c>
      <c r="W271" s="314"/>
      <c r="X271" s="314"/>
      <c r="Y271" s="314"/>
    </row>
    <row r="272" spans="1:25" ht="24.95" customHeight="1" x14ac:dyDescent="0.2">
      <c r="A272" s="303">
        <v>267</v>
      </c>
      <c r="B272" s="303" t="s">
        <v>461</v>
      </c>
      <c r="C272" s="303" t="s">
        <v>462</v>
      </c>
      <c r="D272" s="247" t="s">
        <v>489</v>
      </c>
      <c r="E272" s="318" t="s">
        <v>773</v>
      </c>
      <c r="F272" s="318" t="s">
        <v>465</v>
      </c>
      <c r="G272" s="318" t="s">
        <v>391</v>
      </c>
      <c r="H272" s="318" t="s">
        <v>466</v>
      </c>
      <c r="I272" s="303">
        <v>77101706</v>
      </c>
      <c r="J272" s="303" t="s">
        <v>801</v>
      </c>
      <c r="K272" s="308">
        <v>42005</v>
      </c>
      <c r="L272" s="309">
        <v>11</v>
      </c>
      <c r="M272" s="331" t="s">
        <v>52</v>
      </c>
      <c r="N272" s="331" t="s">
        <v>468</v>
      </c>
      <c r="O272" s="311">
        <v>55517000</v>
      </c>
      <c r="P272" s="311">
        <v>55517000</v>
      </c>
      <c r="Q272" s="303" t="s">
        <v>469</v>
      </c>
      <c r="R272" s="303" t="s">
        <v>469</v>
      </c>
      <c r="S272" s="303" t="s">
        <v>1565</v>
      </c>
      <c r="T272" s="311">
        <v>5047000</v>
      </c>
      <c r="U272" s="312">
        <v>90053</v>
      </c>
      <c r="V272" s="326" t="s">
        <v>762</v>
      </c>
      <c r="W272" s="314"/>
      <c r="X272" s="314"/>
      <c r="Y272" s="314"/>
    </row>
    <row r="273" spans="1:25" ht="24.95" customHeight="1" x14ac:dyDescent="0.2">
      <c r="A273" s="303">
        <v>268</v>
      </c>
      <c r="B273" s="303" t="s">
        <v>461</v>
      </c>
      <c r="C273" s="303" t="s">
        <v>462</v>
      </c>
      <c r="D273" s="247" t="s">
        <v>489</v>
      </c>
      <c r="E273" s="318" t="s">
        <v>773</v>
      </c>
      <c r="F273" s="318" t="s">
        <v>465</v>
      </c>
      <c r="G273" s="318" t="s">
        <v>391</v>
      </c>
      <c r="H273" s="318" t="s">
        <v>466</v>
      </c>
      <c r="I273" s="303">
        <v>77101706</v>
      </c>
      <c r="J273" s="303" t="s">
        <v>801</v>
      </c>
      <c r="K273" s="308">
        <v>42005</v>
      </c>
      <c r="L273" s="309">
        <v>11</v>
      </c>
      <c r="M273" s="331" t="s">
        <v>52</v>
      </c>
      <c r="N273" s="331" t="s">
        <v>468</v>
      </c>
      <c r="O273" s="311">
        <v>71379000</v>
      </c>
      <c r="P273" s="311">
        <v>71379000</v>
      </c>
      <c r="Q273" s="303" t="s">
        <v>469</v>
      </c>
      <c r="R273" s="303" t="s">
        <v>469</v>
      </c>
      <c r="S273" s="303" t="s">
        <v>1565</v>
      </c>
      <c r="T273" s="311">
        <v>6489000</v>
      </c>
      <c r="U273" s="312">
        <v>90054</v>
      </c>
      <c r="V273" s="326" t="s">
        <v>836</v>
      </c>
      <c r="W273" s="314"/>
      <c r="X273" s="314"/>
      <c r="Y273" s="314"/>
    </row>
    <row r="274" spans="1:25" ht="24.95" customHeight="1" x14ac:dyDescent="0.2">
      <c r="A274" s="303">
        <v>269</v>
      </c>
      <c r="B274" s="303" t="s">
        <v>461</v>
      </c>
      <c r="C274" s="303" t="s">
        <v>462</v>
      </c>
      <c r="D274" s="247" t="s">
        <v>489</v>
      </c>
      <c r="E274" s="318" t="s">
        <v>773</v>
      </c>
      <c r="F274" s="318" t="s">
        <v>465</v>
      </c>
      <c r="G274" s="318" t="s">
        <v>391</v>
      </c>
      <c r="H274" s="318" t="s">
        <v>466</v>
      </c>
      <c r="I274" s="303">
        <v>77101706</v>
      </c>
      <c r="J274" s="303" t="s">
        <v>801</v>
      </c>
      <c r="K274" s="308">
        <v>42005</v>
      </c>
      <c r="L274" s="309">
        <v>11</v>
      </c>
      <c r="M274" s="331" t="s">
        <v>52</v>
      </c>
      <c r="N274" s="331" t="s">
        <v>468</v>
      </c>
      <c r="O274" s="311">
        <v>43960400</v>
      </c>
      <c r="P274" s="311">
        <v>43960400</v>
      </c>
      <c r="Q274" s="303" t="s">
        <v>469</v>
      </c>
      <c r="R274" s="303" t="s">
        <v>469</v>
      </c>
      <c r="S274" s="303" t="s">
        <v>1565</v>
      </c>
      <c r="T274" s="311">
        <v>3996400</v>
      </c>
      <c r="U274" s="312">
        <v>90055</v>
      </c>
      <c r="V274" s="326" t="s">
        <v>837</v>
      </c>
      <c r="W274" s="314"/>
      <c r="X274" s="314"/>
      <c r="Y274" s="314"/>
    </row>
    <row r="275" spans="1:25" ht="24.95" customHeight="1" x14ac:dyDescent="0.2">
      <c r="A275" s="303">
        <v>270</v>
      </c>
      <c r="B275" s="303" t="s">
        <v>461</v>
      </c>
      <c r="C275" s="303" t="s">
        <v>462</v>
      </c>
      <c r="D275" s="247" t="s">
        <v>489</v>
      </c>
      <c r="E275" s="318" t="s">
        <v>773</v>
      </c>
      <c r="F275" s="318" t="s">
        <v>465</v>
      </c>
      <c r="G275" s="318" t="s">
        <v>391</v>
      </c>
      <c r="H275" s="318" t="s">
        <v>466</v>
      </c>
      <c r="I275" s="303">
        <v>77101706</v>
      </c>
      <c r="J275" s="303" t="s">
        <v>807</v>
      </c>
      <c r="K275" s="308">
        <v>42005</v>
      </c>
      <c r="L275" s="309">
        <v>11</v>
      </c>
      <c r="M275" s="331" t="s">
        <v>52</v>
      </c>
      <c r="N275" s="331" t="s">
        <v>468</v>
      </c>
      <c r="O275" s="311">
        <v>71379000</v>
      </c>
      <c r="P275" s="311">
        <v>71379000</v>
      </c>
      <c r="Q275" s="303" t="s">
        <v>469</v>
      </c>
      <c r="R275" s="303" t="s">
        <v>469</v>
      </c>
      <c r="S275" s="303" t="s">
        <v>1565</v>
      </c>
      <c r="T275" s="311">
        <v>6489000</v>
      </c>
      <c r="U275" s="312">
        <v>90056</v>
      </c>
      <c r="V275" s="326" t="s">
        <v>838</v>
      </c>
      <c r="W275" s="313">
        <v>42027</v>
      </c>
      <c r="X275" s="314"/>
      <c r="Y275" s="314"/>
    </row>
    <row r="276" spans="1:25" ht="24.95" customHeight="1" x14ac:dyDescent="0.2">
      <c r="A276" s="303">
        <v>271</v>
      </c>
      <c r="B276" s="303" t="s">
        <v>461</v>
      </c>
      <c r="C276" s="303" t="s">
        <v>462</v>
      </c>
      <c r="D276" s="247" t="s">
        <v>489</v>
      </c>
      <c r="E276" s="318" t="s">
        <v>773</v>
      </c>
      <c r="F276" s="318" t="s">
        <v>465</v>
      </c>
      <c r="G276" s="318" t="s">
        <v>391</v>
      </c>
      <c r="H276" s="318" t="s">
        <v>466</v>
      </c>
      <c r="I276" s="303">
        <v>77101706</v>
      </c>
      <c r="J276" s="318" t="s">
        <v>830</v>
      </c>
      <c r="K276" s="308">
        <v>42005</v>
      </c>
      <c r="L276" s="309">
        <v>11</v>
      </c>
      <c r="M276" s="331" t="s">
        <v>52</v>
      </c>
      <c r="N276" s="331" t="s">
        <v>787</v>
      </c>
      <c r="O276" s="311">
        <v>22206800</v>
      </c>
      <c r="P276" s="311">
        <v>22206800</v>
      </c>
      <c r="Q276" s="303" t="s">
        <v>469</v>
      </c>
      <c r="R276" s="303" t="s">
        <v>469</v>
      </c>
      <c r="S276" s="303" t="s">
        <v>1565</v>
      </c>
      <c r="T276" s="311">
        <v>2018800</v>
      </c>
      <c r="U276" s="312">
        <v>60021</v>
      </c>
      <c r="V276" s="326" t="s">
        <v>839</v>
      </c>
      <c r="W276" s="313">
        <v>42027</v>
      </c>
      <c r="X276" s="313">
        <v>42032</v>
      </c>
      <c r="Y276" s="314" t="s">
        <v>1588</v>
      </c>
    </row>
    <row r="277" spans="1:25" ht="24.95" customHeight="1" x14ac:dyDescent="0.2">
      <c r="A277" s="303">
        <v>272</v>
      </c>
      <c r="B277" s="303" t="s">
        <v>461</v>
      </c>
      <c r="C277" s="303" t="s">
        <v>462</v>
      </c>
      <c r="D277" s="247" t="s">
        <v>489</v>
      </c>
      <c r="E277" s="318" t="s">
        <v>773</v>
      </c>
      <c r="F277" s="318" t="s">
        <v>465</v>
      </c>
      <c r="G277" s="318" t="s">
        <v>391</v>
      </c>
      <c r="H277" s="318" t="s">
        <v>466</v>
      </c>
      <c r="I277" s="303">
        <v>77101706</v>
      </c>
      <c r="J277" s="303" t="s">
        <v>827</v>
      </c>
      <c r="K277" s="308">
        <v>42005</v>
      </c>
      <c r="L277" s="309">
        <v>11</v>
      </c>
      <c r="M277" s="331" t="s">
        <v>52</v>
      </c>
      <c r="N277" s="331" t="s">
        <v>468</v>
      </c>
      <c r="O277" s="311">
        <v>65714000</v>
      </c>
      <c r="P277" s="311">
        <v>65714000</v>
      </c>
      <c r="Q277" s="303" t="s">
        <v>469</v>
      </c>
      <c r="R277" s="303" t="s">
        <v>469</v>
      </c>
      <c r="S277" s="303" t="s">
        <v>1565</v>
      </c>
      <c r="T277" s="311">
        <v>5974000</v>
      </c>
      <c r="U277" s="312">
        <v>90061</v>
      </c>
      <c r="V277" s="326" t="s">
        <v>840</v>
      </c>
      <c r="W277" s="314"/>
      <c r="X277" s="313">
        <v>42009</v>
      </c>
      <c r="Y277" s="314" t="s">
        <v>843</v>
      </c>
    </row>
    <row r="278" spans="1:25" ht="24.95" customHeight="1" x14ac:dyDescent="0.2">
      <c r="A278" s="303">
        <v>273</v>
      </c>
      <c r="B278" s="303" t="s">
        <v>461</v>
      </c>
      <c r="C278" s="303" t="s">
        <v>462</v>
      </c>
      <c r="D278" s="247" t="s">
        <v>489</v>
      </c>
      <c r="E278" s="318" t="s">
        <v>773</v>
      </c>
      <c r="F278" s="318" t="s">
        <v>465</v>
      </c>
      <c r="G278" s="318" t="s">
        <v>391</v>
      </c>
      <c r="H278" s="318" t="s">
        <v>466</v>
      </c>
      <c r="I278" s="303">
        <v>77101706</v>
      </c>
      <c r="J278" s="303" t="s">
        <v>841</v>
      </c>
      <c r="K278" s="308">
        <v>42005</v>
      </c>
      <c r="L278" s="309">
        <v>11</v>
      </c>
      <c r="M278" s="331" t="s">
        <v>52</v>
      </c>
      <c r="N278" s="331" t="s">
        <v>468</v>
      </c>
      <c r="O278" s="311">
        <v>25945700</v>
      </c>
      <c r="P278" s="311">
        <v>25945700</v>
      </c>
      <c r="Q278" s="303" t="s">
        <v>469</v>
      </c>
      <c r="R278" s="303" t="s">
        <v>469</v>
      </c>
      <c r="S278" s="303" t="s">
        <v>1565</v>
      </c>
      <c r="T278" s="311">
        <v>2358700</v>
      </c>
      <c r="U278" s="312">
        <v>90062</v>
      </c>
      <c r="V278" s="326" t="s">
        <v>828</v>
      </c>
      <c r="W278" s="314"/>
      <c r="X278" s="314"/>
      <c r="Y278" s="314"/>
    </row>
    <row r="279" spans="1:25" ht="24.95" customHeight="1" x14ac:dyDescent="0.2">
      <c r="A279" s="303">
        <v>274</v>
      </c>
      <c r="B279" s="303" t="s">
        <v>461</v>
      </c>
      <c r="C279" s="303" t="s">
        <v>462</v>
      </c>
      <c r="D279" s="247" t="s">
        <v>489</v>
      </c>
      <c r="E279" s="318" t="s">
        <v>773</v>
      </c>
      <c r="F279" s="318" t="s">
        <v>465</v>
      </c>
      <c r="G279" s="318" t="s">
        <v>391</v>
      </c>
      <c r="H279" s="318" t="s">
        <v>466</v>
      </c>
      <c r="I279" s="303">
        <v>77101706</v>
      </c>
      <c r="J279" s="303" t="s">
        <v>779</v>
      </c>
      <c r="K279" s="308">
        <v>42005</v>
      </c>
      <c r="L279" s="309">
        <v>2.9573740175681924</v>
      </c>
      <c r="M279" s="331" t="s">
        <v>52</v>
      </c>
      <c r="N279" s="331" t="s">
        <v>787</v>
      </c>
      <c r="O279" s="311">
        <v>19190400</v>
      </c>
      <c r="P279" s="311">
        <v>19190400</v>
      </c>
      <c r="Q279" s="303" t="s">
        <v>469</v>
      </c>
      <c r="R279" s="303" t="s">
        <v>469</v>
      </c>
      <c r="S279" s="303" t="s">
        <v>1565</v>
      </c>
      <c r="T279" s="311">
        <v>6489000</v>
      </c>
      <c r="U279" s="312">
        <v>90000</v>
      </c>
      <c r="V279" s="326" t="s">
        <v>780</v>
      </c>
      <c r="W279" s="313">
        <v>41967</v>
      </c>
      <c r="X279" s="313">
        <v>42003</v>
      </c>
      <c r="Y279" s="314" t="s">
        <v>1375</v>
      </c>
    </row>
    <row r="280" spans="1:25" ht="24.95" customHeight="1" x14ac:dyDescent="0.2">
      <c r="A280" s="303">
        <v>275</v>
      </c>
      <c r="B280" s="303" t="s">
        <v>461</v>
      </c>
      <c r="C280" s="303" t="s">
        <v>520</v>
      </c>
      <c r="D280" s="247" t="s">
        <v>489</v>
      </c>
      <c r="E280" s="318" t="s">
        <v>590</v>
      </c>
      <c r="F280" s="318" t="s">
        <v>465</v>
      </c>
      <c r="G280" s="318" t="s">
        <v>391</v>
      </c>
      <c r="H280" s="318" t="s">
        <v>466</v>
      </c>
      <c r="I280" s="303">
        <v>77131600</v>
      </c>
      <c r="J280" s="303" t="s">
        <v>483</v>
      </c>
      <c r="K280" s="308">
        <v>42019</v>
      </c>
      <c r="L280" s="309">
        <v>0.36852909999999994</v>
      </c>
      <c r="M280" s="331" t="s">
        <v>52</v>
      </c>
      <c r="N280" s="331" t="s">
        <v>468</v>
      </c>
      <c r="O280" s="311">
        <v>869249.58816999989</v>
      </c>
      <c r="P280" s="311">
        <v>869249.58816999989</v>
      </c>
      <c r="Q280" s="303" t="s">
        <v>469</v>
      </c>
      <c r="R280" s="303" t="s">
        <v>469</v>
      </c>
      <c r="S280" s="303" t="s">
        <v>1565</v>
      </c>
      <c r="T280" s="311">
        <v>2358700</v>
      </c>
      <c r="U280" s="303" t="s">
        <v>469</v>
      </c>
      <c r="V280" s="314" t="s">
        <v>484</v>
      </c>
      <c r="W280" s="314"/>
      <c r="X280" s="314"/>
      <c r="Y280" s="314"/>
    </row>
    <row r="281" spans="1:25" ht="24.95" customHeight="1" x14ac:dyDescent="0.2">
      <c r="A281" s="303">
        <v>276</v>
      </c>
      <c r="B281" s="303" t="s">
        <v>461</v>
      </c>
      <c r="C281" s="303" t="s">
        <v>624</v>
      </c>
      <c r="D281" s="247" t="s">
        <v>489</v>
      </c>
      <c r="E281" s="318" t="s">
        <v>634</v>
      </c>
      <c r="F281" s="303" t="s">
        <v>465</v>
      </c>
      <c r="G281" s="303" t="s">
        <v>391</v>
      </c>
      <c r="H281" s="303" t="s">
        <v>466</v>
      </c>
      <c r="I281" s="303">
        <v>77111602</v>
      </c>
      <c r="J281" s="318" t="s">
        <v>483</v>
      </c>
      <c r="K281" s="332">
        <v>42019</v>
      </c>
      <c r="L281" s="309">
        <v>1</v>
      </c>
      <c r="M281" s="318" t="s">
        <v>52</v>
      </c>
      <c r="N281" s="303" t="s">
        <v>468</v>
      </c>
      <c r="O281" s="311">
        <v>1069550.156300002</v>
      </c>
      <c r="P281" s="311">
        <v>1069550.156300002</v>
      </c>
      <c r="Q281" s="331" t="s">
        <v>469</v>
      </c>
      <c r="R281" s="331" t="s">
        <v>469</v>
      </c>
      <c r="S281" s="331" t="s">
        <v>1565</v>
      </c>
      <c r="T281" s="311">
        <v>2358700</v>
      </c>
      <c r="U281" s="303" t="s">
        <v>469</v>
      </c>
      <c r="V281" s="303" t="s">
        <v>484</v>
      </c>
      <c r="W281" s="330"/>
      <c r="X281" s="311"/>
      <c r="Y281" s="270"/>
    </row>
    <row r="282" spans="1:25" ht="24.95" customHeight="1" x14ac:dyDescent="0.2">
      <c r="A282" s="303">
        <v>277</v>
      </c>
      <c r="B282" s="303" t="s">
        <v>461</v>
      </c>
      <c r="C282" s="303" t="s">
        <v>462</v>
      </c>
      <c r="D282" s="247" t="s">
        <v>739</v>
      </c>
      <c r="E282" s="318" t="s">
        <v>740</v>
      </c>
      <c r="F282" s="318" t="s">
        <v>465</v>
      </c>
      <c r="G282" s="318" t="s">
        <v>391</v>
      </c>
      <c r="H282" s="318" t="s">
        <v>466</v>
      </c>
      <c r="I282" s="303">
        <v>77121504</v>
      </c>
      <c r="J282" s="303" t="s">
        <v>483</v>
      </c>
      <c r="K282" s="308">
        <v>42005</v>
      </c>
      <c r="L282" s="309">
        <v>0.39257832000000015</v>
      </c>
      <c r="M282" s="331" t="s">
        <v>52</v>
      </c>
      <c r="N282" s="331" t="s">
        <v>468</v>
      </c>
      <c r="O282" s="311">
        <v>1568899.9980480005</v>
      </c>
      <c r="P282" s="311">
        <v>1568899.9980480005</v>
      </c>
      <c r="Q282" s="303" t="s">
        <v>469</v>
      </c>
      <c r="R282" s="303" t="s">
        <v>469</v>
      </c>
      <c r="S282" s="303" t="s">
        <v>1565</v>
      </c>
      <c r="T282" s="311">
        <v>3996400</v>
      </c>
      <c r="U282" s="303" t="s">
        <v>469</v>
      </c>
      <c r="V282" s="314" t="s">
        <v>484</v>
      </c>
      <c r="W282" s="314"/>
      <c r="X282" s="314"/>
      <c r="Y282" s="314"/>
    </row>
    <row r="283" spans="1:25" ht="24.95" customHeight="1" x14ac:dyDescent="0.2">
      <c r="A283" s="303">
        <v>278</v>
      </c>
      <c r="B283" s="303" t="s">
        <v>461</v>
      </c>
      <c r="C283" s="303" t="s">
        <v>462</v>
      </c>
      <c r="D283" s="247" t="s">
        <v>739</v>
      </c>
      <c r="E283" s="318" t="s">
        <v>759</v>
      </c>
      <c r="F283" s="318" t="s">
        <v>465</v>
      </c>
      <c r="G283" s="318" t="s">
        <v>391</v>
      </c>
      <c r="H283" s="318" t="s">
        <v>466</v>
      </c>
      <c r="I283" s="303">
        <v>77101706</v>
      </c>
      <c r="J283" s="303" t="s">
        <v>483</v>
      </c>
      <c r="K283" s="308">
        <v>42005</v>
      </c>
      <c r="L283" s="309">
        <v>0.4440755799999998</v>
      </c>
      <c r="M283" s="331" t="s">
        <v>52</v>
      </c>
      <c r="N283" s="331" t="s">
        <v>468</v>
      </c>
      <c r="O283" s="311">
        <v>896500</v>
      </c>
      <c r="P283" s="311">
        <v>896500</v>
      </c>
      <c r="Q283" s="303" t="s">
        <v>469</v>
      </c>
      <c r="R283" s="303" t="s">
        <v>469</v>
      </c>
      <c r="S283" s="303" t="s">
        <v>1565</v>
      </c>
      <c r="T283" s="311">
        <v>896500</v>
      </c>
      <c r="U283" s="303" t="s">
        <v>469</v>
      </c>
      <c r="V283" s="314" t="s">
        <v>484</v>
      </c>
      <c r="W283" s="314"/>
      <c r="X283" s="314"/>
      <c r="Y283" s="314"/>
    </row>
    <row r="284" spans="1:25" ht="24.95" customHeight="1" x14ac:dyDescent="0.2">
      <c r="A284" s="303">
        <v>279</v>
      </c>
      <c r="B284" s="303" t="s">
        <v>461</v>
      </c>
      <c r="C284" s="303" t="s">
        <v>462</v>
      </c>
      <c r="D284" s="247" t="s">
        <v>489</v>
      </c>
      <c r="E284" s="318" t="s">
        <v>773</v>
      </c>
      <c r="F284" s="318" t="s">
        <v>465</v>
      </c>
      <c r="G284" s="318" t="s">
        <v>391</v>
      </c>
      <c r="H284" s="318" t="s">
        <v>466</v>
      </c>
      <c r="I284" s="303">
        <v>77101706</v>
      </c>
      <c r="J284" s="303" t="s">
        <v>483</v>
      </c>
      <c r="K284" s="308">
        <v>42005</v>
      </c>
      <c r="L284" s="309">
        <v>0.44861576299999939</v>
      </c>
      <c r="M284" s="331" t="s">
        <v>52</v>
      </c>
      <c r="N284" s="331" t="s">
        <v>468</v>
      </c>
      <c r="O284" s="311">
        <v>2417750.0001881002</v>
      </c>
      <c r="P284" s="311">
        <v>2417750.0001881002</v>
      </c>
      <c r="Q284" s="303" t="s">
        <v>469</v>
      </c>
      <c r="R284" s="303" t="s">
        <v>469</v>
      </c>
      <c r="S284" s="303" t="s">
        <v>1565</v>
      </c>
      <c r="T284" s="311">
        <v>2417750.0001881002</v>
      </c>
      <c r="U284" s="303" t="s">
        <v>469</v>
      </c>
      <c r="V284" s="314" t="s">
        <v>484</v>
      </c>
      <c r="W284" s="314"/>
      <c r="X284" s="314"/>
      <c r="Y284" s="314"/>
    </row>
    <row r="286" spans="1:25" x14ac:dyDescent="0.2">
      <c r="C286" s="53"/>
    </row>
    <row r="287" spans="1:25" x14ac:dyDescent="0.2">
      <c r="C287" s="53"/>
    </row>
  </sheetData>
  <sheetProtection autoFilter="0"/>
  <autoFilter ref="A4:AA284" xr:uid="{00000000-0009-0000-0000-00000E000000}"/>
  <mergeCells count="1">
    <mergeCell ref="A1:T2"/>
  </mergeCells>
  <pageMargins left="0.17" right="0.17" top="0.74803149606299213" bottom="0.2" header="0.31496062992125984" footer="0.31496062992125984"/>
  <pageSetup scale="12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F30"/>
  <sheetViews>
    <sheetView topLeftCell="A4" workbookViewId="0">
      <selection activeCell="D19" sqref="D19:E30"/>
    </sheetView>
  </sheetViews>
  <sheetFormatPr baseColWidth="10" defaultRowHeight="15" x14ac:dyDescent="0.25"/>
  <cols>
    <col min="1" max="1" width="54.85546875" customWidth="1"/>
    <col min="2" max="3" width="23.5703125" style="65" customWidth="1"/>
    <col min="4" max="4" width="48.42578125" style="65" customWidth="1"/>
    <col min="5" max="5" width="18.28515625" style="65" bestFit="1" customWidth="1"/>
    <col min="6" max="6" width="16.42578125" bestFit="1" customWidth="1"/>
  </cols>
  <sheetData>
    <row r="3" spans="1:6" x14ac:dyDescent="0.25">
      <c r="A3" s="25" t="s">
        <v>982</v>
      </c>
      <c r="B3" s="65" t="s">
        <v>980</v>
      </c>
    </row>
    <row r="4" spans="1:6" x14ac:dyDescent="0.25">
      <c r="A4" s="213" t="s">
        <v>386</v>
      </c>
      <c r="B4" s="131">
        <v>3112310000</v>
      </c>
      <c r="C4" s="131">
        <v>3112310000</v>
      </c>
      <c r="D4" s="211" t="s">
        <v>386</v>
      </c>
      <c r="E4" s="65">
        <v>3112310000</v>
      </c>
    </row>
    <row r="5" spans="1:6" x14ac:dyDescent="0.25">
      <c r="A5" s="27" t="s">
        <v>421</v>
      </c>
      <c r="B5" s="73">
        <v>112177300</v>
      </c>
      <c r="C5" s="73">
        <v>112177300</v>
      </c>
      <c r="D5" s="214" t="s">
        <v>421</v>
      </c>
      <c r="E5" s="73">
        <v>112527500</v>
      </c>
      <c r="F5" s="216">
        <f>+C5-E5</f>
        <v>-350200</v>
      </c>
    </row>
    <row r="6" spans="1:6" x14ac:dyDescent="0.25">
      <c r="A6" s="28" t="s">
        <v>392</v>
      </c>
      <c r="B6" s="73">
        <v>112177300</v>
      </c>
      <c r="C6" s="73">
        <v>112177300</v>
      </c>
      <c r="D6" s="215" t="s">
        <v>392</v>
      </c>
      <c r="E6" s="73">
        <v>112527500</v>
      </c>
    </row>
    <row r="7" spans="1:6" x14ac:dyDescent="0.25">
      <c r="A7" s="27" t="s">
        <v>389</v>
      </c>
      <c r="B7" s="65">
        <v>2646423500</v>
      </c>
      <c r="C7" s="65">
        <v>2646423500</v>
      </c>
      <c r="D7" s="212" t="s">
        <v>389</v>
      </c>
      <c r="E7" s="65">
        <v>2655945700</v>
      </c>
      <c r="F7" s="216">
        <f>+C7-E7</f>
        <v>-9522200</v>
      </c>
    </row>
    <row r="8" spans="1:6" x14ac:dyDescent="0.25">
      <c r="A8" s="28" t="s">
        <v>207</v>
      </c>
      <c r="B8" s="73">
        <v>476885000</v>
      </c>
      <c r="C8" s="73">
        <v>476885000</v>
      </c>
      <c r="D8" s="215" t="s">
        <v>207</v>
      </c>
      <c r="E8" s="73">
        <v>476885000</v>
      </c>
    </row>
    <row r="9" spans="1:6" x14ac:dyDescent="0.25">
      <c r="A9" s="28" t="s">
        <v>392</v>
      </c>
      <c r="B9" s="73">
        <v>1854566500</v>
      </c>
      <c r="C9" s="73">
        <v>1854566500</v>
      </c>
      <c r="D9" s="215" t="s">
        <v>392</v>
      </c>
      <c r="E9" s="73">
        <v>1864088700</v>
      </c>
      <c r="F9" s="216">
        <f>+C9-E9</f>
        <v>-9522200</v>
      </c>
    </row>
    <row r="10" spans="1:6" x14ac:dyDescent="0.25">
      <c r="A10" s="28" t="s">
        <v>433</v>
      </c>
      <c r="B10" s="73">
        <v>40000000</v>
      </c>
      <c r="C10" s="73">
        <v>40000000</v>
      </c>
      <c r="D10" s="215" t="s">
        <v>433</v>
      </c>
      <c r="E10" s="73">
        <v>40000000</v>
      </c>
    </row>
    <row r="11" spans="1:6" x14ac:dyDescent="0.25">
      <c r="A11" s="28" t="s">
        <v>429</v>
      </c>
      <c r="B11" s="73">
        <v>274972000</v>
      </c>
      <c r="C11" s="73">
        <v>274972000</v>
      </c>
      <c r="D11" s="215" t="s">
        <v>429</v>
      </c>
      <c r="E11" s="73">
        <v>274972000</v>
      </c>
    </row>
    <row r="12" spans="1:6" x14ac:dyDescent="0.25">
      <c r="A12" s="27" t="s">
        <v>419</v>
      </c>
      <c r="B12" s="65">
        <v>112506900</v>
      </c>
      <c r="C12" s="65">
        <v>112506900</v>
      </c>
      <c r="D12" s="212" t="s">
        <v>419</v>
      </c>
      <c r="E12" s="65">
        <v>117996800</v>
      </c>
    </row>
    <row r="13" spans="1:6" x14ac:dyDescent="0.25">
      <c r="A13" s="28" t="s">
        <v>392</v>
      </c>
      <c r="B13" s="65">
        <v>112506900</v>
      </c>
      <c r="C13" s="65">
        <v>112506900</v>
      </c>
      <c r="D13" s="28" t="s">
        <v>392</v>
      </c>
      <c r="E13" s="65">
        <v>117996800</v>
      </c>
      <c r="F13" s="216">
        <f>+C13-E13</f>
        <v>-5489900</v>
      </c>
    </row>
    <row r="14" spans="1:6" x14ac:dyDescent="0.25">
      <c r="A14" s="27" t="s">
        <v>423</v>
      </c>
      <c r="B14" s="65">
        <v>214456300</v>
      </c>
      <c r="C14" s="65">
        <v>214456300</v>
      </c>
      <c r="D14" s="212" t="s">
        <v>423</v>
      </c>
      <c r="E14" s="65">
        <v>225840000</v>
      </c>
      <c r="F14" s="216">
        <f>+C14-E14</f>
        <v>-11383700</v>
      </c>
    </row>
    <row r="15" spans="1:6" x14ac:dyDescent="0.25">
      <c r="A15" s="28" t="s">
        <v>392</v>
      </c>
      <c r="B15" s="65">
        <v>214456300</v>
      </c>
      <c r="C15" s="65">
        <v>214456300</v>
      </c>
      <c r="D15" s="28" t="s">
        <v>392</v>
      </c>
      <c r="E15" s="65">
        <v>225840000</v>
      </c>
    </row>
    <row r="16" spans="1:6" x14ac:dyDescent="0.25">
      <c r="A16" s="27" t="s">
        <v>1986</v>
      </c>
      <c r="B16" s="65">
        <v>26746000</v>
      </c>
      <c r="C16" s="65">
        <v>26746000</v>
      </c>
      <c r="D16" s="211" t="s">
        <v>436</v>
      </c>
      <c r="E16" s="65">
        <v>887690000</v>
      </c>
    </row>
    <row r="17" spans="1:5" x14ac:dyDescent="0.25">
      <c r="A17" s="28" t="s">
        <v>392</v>
      </c>
      <c r="B17" s="65">
        <v>26746000</v>
      </c>
      <c r="C17" s="65">
        <v>26746000</v>
      </c>
    </row>
    <row r="18" spans="1:5" x14ac:dyDescent="0.25">
      <c r="A18" s="213" t="s">
        <v>436</v>
      </c>
      <c r="B18" s="131">
        <v>887690000</v>
      </c>
      <c r="C18" s="131">
        <v>887690000</v>
      </c>
    </row>
    <row r="19" spans="1:5" x14ac:dyDescent="0.25">
      <c r="A19" s="27" t="s">
        <v>439</v>
      </c>
      <c r="B19" s="65">
        <v>387565400</v>
      </c>
      <c r="C19" s="65">
        <v>387565400</v>
      </c>
      <c r="D19" s="212" t="s">
        <v>439</v>
      </c>
      <c r="E19" s="65">
        <v>387565400</v>
      </c>
    </row>
    <row r="20" spans="1:5" x14ac:dyDescent="0.25">
      <c r="A20" s="28" t="s">
        <v>392</v>
      </c>
      <c r="B20" s="65">
        <v>387565400</v>
      </c>
      <c r="C20" s="65">
        <v>387565400</v>
      </c>
      <c r="D20" s="28" t="s">
        <v>392</v>
      </c>
      <c r="E20" s="65">
        <v>387565400</v>
      </c>
    </row>
    <row r="21" spans="1:5" x14ac:dyDescent="0.25">
      <c r="A21" s="27" t="s">
        <v>455</v>
      </c>
      <c r="B21" s="65">
        <v>125425000</v>
      </c>
      <c r="C21" s="65">
        <v>125425000</v>
      </c>
      <c r="D21" s="212" t="s">
        <v>455</v>
      </c>
      <c r="E21" s="65">
        <v>125425000</v>
      </c>
    </row>
    <row r="22" spans="1:5" x14ac:dyDescent="0.25">
      <c r="A22" s="28" t="s">
        <v>392</v>
      </c>
      <c r="B22" s="65">
        <v>100425000</v>
      </c>
      <c r="C22" s="65">
        <v>100425000</v>
      </c>
      <c r="D22" s="28" t="s">
        <v>392</v>
      </c>
      <c r="E22" s="65">
        <v>100425000</v>
      </c>
    </row>
    <row r="23" spans="1:5" x14ac:dyDescent="0.25">
      <c r="A23" s="28" t="s">
        <v>433</v>
      </c>
      <c r="B23" s="65">
        <v>25000000</v>
      </c>
      <c r="C23" s="65">
        <v>25000000</v>
      </c>
      <c r="D23" s="28" t="s">
        <v>433</v>
      </c>
      <c r="E23" s="65">
        <v>25000000</v>
      </c>
    </row>
    <row r="24" spans="1:5" x14ac:dyDescent="0.25">
      <c r="A24" s="27" t="s">
        <v>447</v>
      </c>
      <c r="B24" s="65">
        <v>352492800</v>
      </c>
      <c r="C24" s="65">
        <v>352492800</v>
      </c>
      <c r="D24" s="212" t="s">
        <v>447</v>
      </c>
      <c r="E24" s="65">
        <v>352492800</v>
      </c>
    </row>
    <row r="25" spans="1:5" x14ac:dyDescent="0.25">
      <c r="A25" s="28" t="s">
        <v>207</v>
      </c>
      <c r="B25" s="65">
        <v>72000000</v>
      </c>
      <c r="C25" s="65">
        <v>72000000</v>
      </c>
      <c r="D25" s="28" t="s">
        <v>207</v>
      </c>
      <c r="E25" s="65">
        <v>72000000</v>
      </c>
    </row>
    <row r="26" spans="1:5" x14ac:dyDescent="0.25">
      <c r="A26" s="28" t="s">
        <v>392</v>
      </c>
      <c r="B26" s="65">
        <v>265492800</v>
      </c>
      <c r="C26" s="65">
        <v>265492800</v>
      </c>
      <c r="D26" s="28" t="s">
        <v>392</v>
      </c>
      <c r="E26" s="65">
        <v>265492800</v>
      </c>
    </row>
    <row r="27" spans="1:5" x14ac:dyDescent="0.25">
      <c r="A27" s="28" t="s">
        <v>433</v>
      </c>
      <c r="B27" s="65">
        <v>15000000</v>
      </c>
      <c r="C27" s="65">
        <v>15000000</v>
      </c>
      <c r="D27" s="28" t="s">
        <v>433</v>
      </c>
      <c r="E27" s="65">
        <v>15000000</v>
      </c>
    </row>
    <row r="28" spans="1:5" x14ac:dyDescent="0.25">
      <c r="A28" s="27" t="s">
        <v>1498</v>
      </c>
      <c r="B28" s="65">
        <v>22206800</v>
      </c>
      <c r="C28" s="65">
        <v>22206800</v>
      </c>
      <c r="D28" s="212" t="s">
        <v>1498</v>
      </c>
      <c r="E28" s="65">
        <v>22206800</v>
      </c>
    </row>
    <row r="29" spans="1:5" x14ac:dyDescent="0.25">
      <c r="A29" s="28" t="s">
        <v>392</v>
      </c>
      <c r="B29" s="65">
        <v>22206800</v>
      </c>
      <c r="C29" s="65">
        <v>22206800</v>
      </c>
      <c r="D29" s="28" t="s">
        <v>392</v>
      </c>
      <c r="E29" s="65">
        <v>22206800</v>
      </c>
    </row>
    <row r="30" spans="1:5" x14ac:dyDescent="0.25">
      <c r="A30" s="26" t="s">
        <v>979</v>
      </c>
      <c r="B30" s="65">
        <v>4000000000</v>
      </c>
      <c r="C30" s="65">
        <v>4000000000</v>
      </c>
      <c r="D30" s="210" t="s">
        <v>979</v>
      </c>
      <c r="E30" s="65">
        <v>4000000000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116"/>
  <sheetViews>
    <sheetView zoomScale="50" zoomScaleNormal="50" workbookViewId="0">
      <pane xSplit="5" ySplit="4" topLeftCell="F32" activePane="bottomRight" state="frozen"/>
      <selection pane="topRight" activeCell="F1" sqref="F1"/>
      <selection pane="bottomLeft" activeCell="A5" sqref="A5"/>
      <selection pane="bottomRight" activeCell="E46" sqref="E46"/>
    </sheetView>
  </sheetViews>
  <sheetFormatPr baseColWidth="10" defaultColWidth="0" defaultRowHeight="14.25" x14ac:dyDescent="0.2"/>
  <cols>
    <col min="1" max="1" width="11.5703125" style="21" customWidth="1"/>
    <col min="2" max="2" width="30.28515625" style="21" customWidth="1"/>
    <col min="3" max="3" width="38.140625" style="21" customWidth="1"/>
    <col min="4" max="4" width="32.7109375" style="21" customWidth="1"/>
    <col min="5" max="5" width="43.28515625" style="21" customWidth="1"/>
    <col min="6" max="6" width="27.5703125" style="21" customWidth="1"/>
    <col min="7" max="7" width="25.42578125" style="21" customWidth="1"/>
    <col min="8" max="8" width="25.7109375" style="21" customWidth="1"/>
    <col min="9" max="9" width="22.28515625" style="21" customWidth="1"/>
    <col min="10" max="10" width="24.7109375" style="21" customWidth="1"/>
    <col min="11" max="11" width="21" style="22" customWidth="1"/>
    <col min="12" max="12" width="14.140625" style="21" customWidth="1"/>
    <col min="13" max="13" width="30" style="21" customWidth="1"/>
    <col min="14" max="14" width="33.5703125" style="21" customWidth="1"/>
    <col min="15" max="15" width="20.28515625" style="21" customWidth="1"/>
    <col min="16" max="16" width="20.140625" style="21" customWidth="1"/>
    <col min="17" max="17" width="17" style="21" customWidth="1"/>
    <col min="18" max="18" width="17.28515625" style="21" customWidth="1"/>
    <col min="19" max="19" width="35.85546875" style="21" customWidth="1"/>
    <col min="20" max="20" width="23.42578125" style="21" customWidth="1"/>
    <col min="21" max="21" width="21.28515625" style="21" customWidth="1"/>
    <col min="22" max="22" width="16" style="21" customWidth="1"/>
    <col min="23" max="23" width="23.140625" style="21" customWidth="1"/>
    <col min="24" max="24" width="18.28515625" style="21" customWidth="1"/>
    <col min="25" max="25" width="20.42578125" style="21" hidden="1" customWidth="1"/>
    <col min="26" max="16384" width="11.42578125" style="21" hidden="1"/>
  </cols>
  <sheetData>
    <row r="1" spans="1:25" s="1" customFormat="1" ht="15" customHeight="1" x14ac:dyDescent="0.25">
      <c r="A1" s="436" t="s">
        <v>1510</v>
      </c>
      <c r="B1" s="437"/>
      <c r="C1" s="437"/>
      <c r="D1" s="437"/>
      <c r="E1" s="437"/>
      <c r="F1" s="437"/>
      <c r="G1" s="437"/>
      <c r="H1" s="437"/>
      <c r="I1" s="437"/>
      <c r="J1" s="437"/>
      <c r="K1" s="437"/>
      <c r="L1" s="437"/>
      <c r="M1" s="437"/>
      <c r="N1" s="437"/>
      <c r="O1" s="437"/>
      <c r="P1" s="437"/>
      <c r="Q1" s="437"/>
      <c r="R1" s="437"/>
      <c r="S1" s="437"/>
      <c r="T1" s="437"/>
      <c r="U1" s="436"/>
      <c r="Y1" s="55"/>
    </row>
    <row r="2" spans="1:25" s="1" customFormat="1" ht="15.75" customHeight="1" x14ac:dyDescent="0.25">
      <c r="A2" s="436"/>
      <c r="B2" s="437"/>
      <c r="C2" s="437"/>
      <c r="D2" s="437"/>
      <c r="E2" s="437"/>
      <c r="F2" s="437"/>
      <c r="G2" s="437"/>
      <c r="H2" s="437"/>
      <c r="I2" s="437"/>
      <c r="J2" s="437"/>
      <c r="K2" s="437"/>
      <c r="L2" s="437"/>
      <c r="M2" s="437"/>
      <c r="N2" s="437"/>
      <c r="O2" s="437"/>
      <c r="P2" s="437"/>
      <c r="Q2" s="437"/>
      <c r="R2" s="437"/>
      <c r="S2" s="437"/>
      <c r="T2" s="437"/>
      <c r="U2" s="436"/>
      <c r="Y2" s="55"/>
    </row>
    <row r="3" spans="1:25" s="68" customFormat="1" ht="8.25" customHeight="1" x14ac:dyDescent="0.25">
      <c r="A3" s="119"/>
      <c r="B3" s="119"/>
      <c r="C3" s="119"/>
      <c r="D3" s="119"/>
      <c r="E3" s="119"/>
      <c r="F3" s="119"/>
      <c r="G3" s="119"/>
      <c r="H3" s="119"/>
      <c r="I3" s="119"/>
      <c r="J3" s="119"/>
      <c r="K3" s="119"/>
      <c r="L3" s="119"/>
      <c r="M3" s="119"/>
      <c r="N3" s="119"/>
      <c r="O3" s="119"/>
      <c r="P3" s="119"/>
      <c r="Q3" s="119"/>
      <c r="R3" s="119"/>
      <c r="S3" s="119"/>
      <c r="T3" s="119"/>
      <c r="U3" s="119"/>
      <c r="Y3" s="120"/>
    </row>
    <row r="4" spans="1:25" s="17" customFormat="1" ht="77.25" customHeight="1" x14ac:dyDescent="0.25">
      <c r="A4" s="109" t="s">
        <v>1527</v>
      </c>
      <c r="B4" s="109" t="s">
        <v>28</v>
      </c>
      <c r="C4" s="109" t="s">
        <v>31</v>
      </c>
      <c r="D4" s="109" t="s">
        <v>29</v>
      </c>
      <c r="E4" s="109" t="s">
        <v>30</v>
      </c>
      <c r="F4" s="109" t="s">
        <v>13</v>
      </c>
      <c r="G4" s="109" t="s">
        <v>14</v>
      </c>
      <c r="H4" s="109" t="s">
        <v>15</v>
      </c>
      <c r="I4" s="110" t="s">
        <v>9</v>
      </c>
      <c r="J4" s="110" t="s">
        <v>33</v>
      </c>
      <c r="K4" s="110" t="s">
        <v>1068</v>
      </c>
      <c r="L4" s="110" t="s">
        <v>383</v>
      </c>
      <c r="M4" s="110" t="s">
        <v>1</v>
      </c>
      <c r="N4" s="110" t="s">
        <v>2</v>
      </c>
      <c r="O4" s="121" t="s">
        <v>384</v>
      </c>
      <c r="P4" s="110" t="s">
        <v>4</v>
      </c>
      <c r="Q4" s="110" t="s">
        <v>5</v>
      </c>
      <c r="R4" s="110" t="s">
        <v>6</v>
      </c>
      <c r="S4" s="110" t="s">
        <v>1069</v>
      </c>
      <c r="T4" s="109" t="s">
        <v>34</v>
      </c>
      <c r="U4" s="109" t="s">
        <v>385</v>
      </c>
      <c r="V4" s="109" t="s">
        <v>1070</v>
      </c>
      <c r="W4" s="109" t="s">
        <v>1071</v>
      </c>
      <c r="X4" s="109" t="s">
        <v>1072</v>
      </c>
      <c r="Y4" s="54" t="s">
        <v>97</v>
      </c>
    </row>
    <row r="5" spans="1:25" s="19" customFormat="1" ht="24.95" customHeight="1" x14ac:dyDescent="0.25">
      <c r="A5" s="84">
        <v>1</v>
      </c>
      <c r="B5" s="84" t="s">
        <v>386</v>
      </c>
      <c r="C5" s="85" t="s">
        <v>388</v>
      </c>
      <c r="D5" s="85" t="s">
        <v>388</v>
      </c>
      <c r="E5" s="85" t="s">
        <v>389</v>
      </c>
      <c r="F5" s="85" t="s">
        <v>390</v>
      </c>
      <c r="G5" s="84" t="s">
        <v>391</v>
      </c>
      <c r="H5" s="84" t="s">
        <v>392</v>
      </c>
      <c r="I5" s="84">
        <v>76121900</v>
      </c>
      <c r="J5" s="85" t="s">
        <v>399</v>
      </c>
      <c r="K5" s="87">
        <v>42016</v>
      </c>
      <c r="L5" s="84">
        <v>10</v>
      </c>
      <c r="M5" s="84" t="s">
        <v>52</v>
      </c>
      <c r="N5" s="84" t="s">
        <v>394</v>
      </c>
      <c r="O5" s="122">
        <v>45217000</v>
      </c>
      <c r="P5" s="122">
        <v>45217000</v>
      </c>
      <c r="Q5" s="84" t="s">
        <v>32</v>
      </c>
      <c r="R5" s="84" t="s">
        <v>32</v>
      </c>
      <c r="S5" s="84" t="s">
        <v>395</v>
      </c>
      <c r="T5" s="122">
        <v>4521700</v>
      </c>
      <c r="U5" s="84">
        <v>91168</v>
      </c>
      <c r="V5" s="89">
        <v>41992</v>
      </c>
      <c r="W5" s="89">
        <v>41995</v>
      </c>
      <c r="X5" s="89">
        <v>42009</v>
      </c>
      <c r="Y5" s="52">
        <v>42009</v>
      </c>
    </row>
    <row r="6" spans="1:25" s="19" customFormat="1" ht="24.95" customHeight="1" x14ac:dyDescent="0.25">
      <c r="A6" s="84">
        <v>2</v>
      </c>
      <c r="B6" s="84" t="s">
        <v>386</v>
      </c>
      <c r="C6" s="85" t="s">
        <v>388</v>
      </c>
      <c r="D6" s="85" t="s">
        <v>388</v>
      </c>
      <c r="E6" s="85" t="s">
        <v>389</v>
      </c>
      <c r="F6" s="85" t="s">
        <v>390</v>
      </c>
      <c r="G6" s="84" t="s">
        <v>391</v>
      </c>
      <c r="H6" s="84" t="s">
        <v>392</v>
      </c>
      <c r="I6" s="84">
        <v>76121900</v>
      </c>
      <c r="J6" s="85" t="s">
        <v>396</v>
      </c>
      <c r="K6" s="87">
        <v>42016</v>
      </c>
      <c r="L6" s="84">
        <v>11</v>
      </c>
      <c r="M6" s="84" t="s">
        <v>52</v>
      </c>
      <c r="N6" s="84" t="s">
        <v>394</v>
      </c>
      <c r="O6" s="122">
        <v>38182100</v>
      </c>
      <c r="P6" s="122">
        <v>38182100</v>
      </c>
      <c r="Q6" s="84" t="s">
        <v>32</v>
      </c>
      <c r="R6" s="84" t="s">
        <v>32</v>
      </c>
      <c r="S6" s="84" t="s">
        <v>395</v>
      </c>
      <c r="T6" s="122">
        <v>3471100</v>
      </c>
      <c r="U6" s="84">
        <v>91167</v>
      </c>
      <c r="V6" s="89">
        <v>41991</v>
      </c>
      <c r="W6" s="89">
        <v>41995</v>
      </c>
      <c r="X6" s="84" t="s">
        <v>843</v>
      </c>
      <c r="Y6" s="18" t="s">
        <v>1073</v>
      </c>
    </row>
    <row r="7" spans="1:25" s="19" customFormat="1" ht="24.95" customHeight="1" x14ac:dyDescent="0.25">
      <c r="A7" s="84">
        <v>3</v>
      </c>
      <c r="B7" s="84" t="s">
        <v>386</v>
      </c>
      <c r="C7" s="84" t="s">
        <v>387</v>
      </c>
      <c r="D7" s="85" t="s">
        <v>388</v>
      </c>
      <c r="E7" s="85" t="s">
        <v>389</v>
      </c>
      <c r="F7" s="85" t="s">
        <v>390</v>
      </c>
      <c r="G7" s="84" t="s">
        <v>391</v>
      </c>
      <c r="H7" s="84" t="s">
        <v>392</v>
      </c>
      <c r="I7" s="84">
        <v>76121900</v>
      </c>
      <c r="J7" s="85" t="s">
        <v>396</v>
      </c>
      <c r="K7" s="87">
        <v>42016</v>
      </c>
      <c r="L7" s="84">
        <v>11</v>
      </c>
      <c r="M7" s="84" t="s">
        <v>52</v>
      </c>
      <c r="N7" s="84" t="s">
        <v>394</v>
      </c>
      <c r="O7" s="122">
        <v>30364400</v>
      </c>
      <c r="P7" s="122">
        <v>30364400</v>
      </c>
      <c r="Q7" s="84" t="s">
        <v>32</v>
      </c>
      <c r="R7" s="84" t="s">
        <v>32</v>
      </c>
      <c r="S7" s="84" t="s">
        <v>395</v>
      </c>
      <c r="T7" s="122">
        <v>2760400</v>
      </c>
      <c r="U7" s="84">
        <v>91166</v>
      </c>
      <c r="V7" s="89">
        <v>41991</v>
      </c>
      <c r="W7" s="89">
        <v>41995</v>
      </c>
      <c r="X7" s="84" t="s">
        <v>843</v>
      </c>
      <c r="Y7" s="18" t="s">
        <v>1074</v>
      </c>
    </row>
    <row r="8" spans="1:25" s="19" customFormat="1" ht="24.95" customHeight="1" x14ac:dyDescent="0.25">
      <c r="A8" s="84">
        <v>4</v>
      </c>
      <c r="B8" s="84" t="s">
        <v>386</v>
      </c>
      <c r="C8" s="84" t="s">
        <v>387</v>
      </c>
      <c r="D8" s="85" t="s">
        <v>388</v>
      </c>
      <c r="E8" s="85" t="s">
        <v>389</v>
      </c>
      <c r="F8" s="85" t="s">
        <v>390</v>
      </c>
      <c r="G8" s="84" t="s">
        <v>391</v>
      </c>
      <c r="H8" s="84" t="s">
        <v>392</v>
      </c>
      <c r="I8" s="84">
        <v>76121900</v>
      </c>
      <c r="J8" s="85" t="s">
        <v>1449</v>
      </c>
      <c r="K8" s="87">
        <v>42016</v>
      </c>
      <c r="L8" s="84">
        <v>11</v>
      </c>
      <c r="M8" s="84" t="s">
        <v>52</v>
      </c>
      <c r="N8" s="84" t="s">
        <v>394</v>
      </c>
      <c r="O8" s="122">
        <v>27985100</v>
      </c>
      <c r="P8" s="122">
        <v>27985100</v>
      </c>
      <c r="Q8" s="84" t="s">
        <v>32</v>
      </c>
      <c r="R8" s="84" t="s">
        <v>32</v>
      </c>
      <c r="S8" s="84" t="s">
        <v>395</v>
      </c>
      <c r="T8" s="122">
        <v>2544100</v>
      </c>
      <c r="U8" s="84">
        <v>91169</v>
      </c>
      <c r="V8" s="89">
        <v>41991</v>
      </c>
      <c r="W8" s="89">
        <v>41995</v>
      </c>
      <c r="X8" s="89">
        <v>42009</v>
      </c>
      <c r="Y8" s="18" t="s">
        <v>843</v>
      </c>
    </row>
    <row r="9" spans="1:25" s="19" customFormat="1" ht="24.95" customHeight="1" x14ac:dyDescent="0.25">
      <c r="A9" s="84">
        <v>5</v>
      </c>
      <c r="B9" s="84" t="s">
        <v>386</v>
      </c>
      <c r="C9" s="84" t="s">
        <v>387</v>
      </c>
      <c r="D9" s="85" t="s">
        <v>388</v>
      </c>
      <c r="E9" s="85" t="s">
        <v>389</v>
      </c>
      <c r="F9" s="85" t="s">
        <v>390</v>
      </c>
      <c r="G9" s="84" t="s">
        <v>391</v>
      </c>
      <c r="H9" s="84" t="s">
        <v>392</v>
      </c>
      <c r="I9" s="84">
        <v>76121900</v>
      </c>
      <c r="J9" s="85" t="s">
        <v>398</v>
      </c>
      <c r="K9" s="87">
        <v>42016</v>
      </c>
      <c r="L9" s="84">
        <v>11</v>
      </c>
      <c r="M9" s="84" t="s">
        <v>52</v>
      </c>
      <c r="N9" s="84" t="s">
        <v>394</v>
      </c>
      <c r="O9" s="122">
        <v>27985100</v>
      </c>
      <c r="P9" s="122">
        <v>27985100</v>
      </c>
      <c r="Q9" s="84" t="s">
        <v>32</v>
      </c>
      <c r="R9" s="84" t="s">
        <v>32</v>
      </c>
      <c r="S9" s="84" t="s">
        <v>395</v>
      </c>
      <c r="T9" s="122">
        <v>2544100</v>
      </c>
      <c r="U9" s="84">
        <v>91170</v>
      </c>
      <c r="V9" s="89">
        <v>41991</v>
      </c>
      <c r="W9" s="89">
        <v>41997</v>
      </c>
      <c r="X9" s="89">
        <v>42009</v>
      </c>
      <c r="Y9" s="18" t="s">
        <v>843</v>
      </c>
    </row>
    <row r="10" spans="1:25" s="19" customFormat="1" ht="24.95" customHeight="1" x14ac:dyDescent="0.25">
      <c r="A10" s="84">
        <v>6</v>
      </c>
      <c r="B10" s="84" t="s">
        <v>386</v>
      </c>
      <c r="C10" s="84" t="s">
        <v>387</v>
      </c>
      <c r="D10" s="85" t="s">
        <v>388</v>
      </c>
      <c r="E10" s="85" t="s">
        <v>389</v>
      </c>
      <c r="F10" s="85" t="s">
        <v>390</v>
      </c>
      <c r="G10" s="84" t="s">
        <v>391</v>
      </c>
      <c r="H10" s="84" t="s">
        <v>392</v>
      </c>
      <c r="I10" s="84">
        <v>76121900</v>
      </c>
      <c r="J10" s="85" t="s">
        <v>393</v>
      </c>
      <c r="K10" s="87">
        <v>42016</v>
      </c>
      <c r="L10" s="84">
        <v>10</v>
      </c>
      <c r="M10" s="84" t="s">
        <v>52</v>
      </c>
      <c r="N10" s="84" t="s">
        <v>394</v>
      </c>
      <c r="O10" s="122">
        <v>45217000</v>
      </c>
      <c r="P10" s="122">
        <v>45217000</v>
      </c>
      <c r="Q10" s="84" t="s">
        <v>32</v>
      </c>
      <c r="R10" s="84" t="s">
        <v>32</v>
      </c>
      <c r="S10" s="84" t="s">
        <v>395</v>
      </c>
      <c r="T10" s="122">
        <v>4521700</v>
      </c>
      <c r="U10" s="84">
        <v>91173</v>
      </c>
      <c r="V10" s="89">
        <v>41992</v>
      </c>
      <c r="W10" s="89">
        <v>41995</v>
      </c>
      <c r="X10" s="84" t="s">
        <v>843</v>
      </c>
      <c r="Y10" s="18" t="s">
        <v>1075</v>
      </c>
    </row>
    <row r="11" spans="1:25" s="19" customFormat="1" ht="24.95" customHeight="1" x14ac:dyDescent="0.25">
      <c r="A11" s="84">
        <v>7</v>
      </c>
      <c r="B11" s="84" t="s">
        <v>386</v>
      </c>
      <c r="C11" s="84" t="s">
        <v>387</v>
      </c>
      <c r="D11" s="85" t="s">
        <v>388</v>
      </c>
      <c r="E11" s="85" t="s">
        <v>389</v>
      </c>
      <c r="F11" s="85" t="s">
        <v>390</v>
      </c>
      <c r="G11" s="84" t="s">
        <v>391</v>
      </c>
      <c r="H11" s="84" t="s">
        <v>392</v>
      </c>
      <c r="I11" s="84">
        <v>76121900</v>
      </c>
      <c r="J11" s="85" t="s">
        <v>398</v>
      </c>
      <c r="K11" s="87">
        <v>42016</v>
      </c>
      <c r="L11" s="84">
        <v>11</v>
      </c>
      <c r="M11" s="84" t="s">
        <v>52</v>
      </c>
      <c r="N11" s="84" t="s">
        <v>394</v>
      </c>
      <c r="O11" s="122">
        <v>27985100</v>
      </c>
      <c r="P11" s="122">
        <v>27985100</v>
      </c>
      <c r="Q11" s="84" t="s">
        <v>32</v>
      </c>
      <c r="R11" s="84" t="s">
        <v>32</v>
      </c>
      <c r="S11" s="84" t="s">
        <v>395</v>
      </c>
      <c r="T11" s="122">
        <v>2544100</v>
      </c>
      <c r="U11" s="84">
        <v>91172</v>
      </c>
      <c r="V11" s="89">
        <v>42003</v>
      </c>
      <c r="W11" s="89">
        <v>42003</v>
      </c>
      <c r="X11" s="84" t="s">
        <v>843</v>
      </c>
      <c r="Y11" s="18" t="s">
        <v>1076</v>
      </c>
    </row>
    <row r="12" spans="1:25" s="19" customFormat="1" ht="24.95" customHeight="1" x14ac:dyDescent="0.25">
      <c r="A12" s="84">
        <v>8</v>
      </c>
      <c r="B12" s="84" t="s">
        <v>386</v>
      </c>
      <c r="C12" s="84" t="s">
        <v>387</v>
      </c>
      <c r="D12" s="85" t="s">
        <v>388</v>
      </c>
      <c r="E12" s="85" t="s">
        <v>389</v>
      </c>
      <c r="F12" s="85" t="s">
        <v>390</v>
      </c>
      <c r="G12" s="84" t="s">
        <v>391</v>
      </c>
      <c r="H12" s="84" t="s">
        <v>392</v>
      </c>
      <c r="I12" s="84">
        <v>76121900</v>
      </c>
      <c r="J12" s="247" t="s">
        <v>1102</v>
      </c>
      <c r="K12" s="87">
        <v>42016</v>
      </c>
      <c r="L12" s="84">
        <v>8.5</v>
      </c>
      <c r="M12" s="84" t="s">
        <v>52</v>
      </c>
      <c r="N12" s="84" t="s">
        <v>394</v>
      </c>
      <c r="O12" s="246">
        <v>26177450</v>
      </c>
      <c r="P12" s="246">
        <v>26177450</v>
      </c>
      <c r="Q12" s="84" t="s">
        <v>32</v>
      </c>
      <c r="R12" s="84" t="s">
        <v>32</v>
      </c>
      <c r="S12" s="84" t="s">
        <v>395</v>
      </c>
      <c r="T12" s="122">
        <v>3079700</v>
      </c>
      <c r="U12" s="84">
        <v>91177</v>
      </c>
      <c r="V12" s="89">
        <v>42023</v>
      </c>
      <c r="W12" s="89">
        <v>41995</v>
      </c>
      <c r="X12" s="84" t="s">
        <v>1533</v>
      </c>
      <c r="Y12" s="18" t="s">
        <v>1077</v>
      </c>
    </row>
    <row r="13" spans="1:25" s="19" customFormat="1" ht="24.95" customHeight="1" x14ac:dyDescent="0.25">
      <c r="A13" s="84">
        <v>9</v>
      </c>
      <c r="B13" s="84" t="s">
        <v>386</v>
      </c>
      <c r="C13" s="84" t="s">
        <v>387</v>
      </c>
      <c r="D13" s="85" t="s">
        <v>388</v>
      </c>
      <c r="E13" s="85" t="s">
        <v>389</v>
      </c>
      <c r="F13" s="85" t="s">
        <v>390</v>
      </c>
      <c r="G13" s="84" t="s">
        <v>391</v>
      </c>
      <c r="H13" s="84" t="s">
        <v>392</v>
      </c>
      <c r="I13" s="84">
        <v>76121900</v>
      </c>
      <c r="J13" s="85" t="s">
        <v>1078</v>
      </c>
      <c r="K13" s="87">
        <v>42005</v>
      </c>
      <c r="L13" s="84">
        <v>11</v>
      </c>
      <c r="M13" s="84" t="s">
        <v>52</v>
      </c>
      <c r="N13" s="84" t="s">
        <v>394</v>
      </c>
      <c r="O13" s="122">
        <v>27985100</v>
      </c>
      <c r="P13" s="122">
        <v>27985100</v>
      </c>
      <c r="Q13" s="84" t="s">
        <v>32</v>
      </c>
      <c r="R13" s="84" t="s">
        <v>32</v>
      </c>
      <c r="S13" s="84" t="s">
        <v>395</v>
      </c>
      <c r="T13" s="122">
        <v>2544100</v>
      </c>
      <c r="U13" s="84">
        <v>91176</v>
      </c>
      <c r="V13" s="89">
        <v>42003</v>
      </c>
      <c r="W13" s="89">
        <v>42003</v>
      </c>
      <c r="X13" s="84" t="s">
        <v>843</v>
      </c>
      <c r="Y13" s="18" t="s">
        <v>1079</v>
      </c>
    </row>
    <row r="14" spans="1:25" s="19" customFormat="1" ht="24.95" customHeight="1" x14ac:dyDescent="0.25">
      <c r="A14" s="84">
        <v>10</v>
      </c>
      <c r="B14" s="84" t="s">
        <v>386</v>
      </c>
      <c r="C14" s="84" t="s">
        <v>387</v>
      </c>
      <c r="D14" s="85" t="s">
        <v>388</v>
      </c>
      <c r="E14" s="85" t="s">
        <v>389</v>
      </c>
      <c r="F14" s="85" t="s">
        <v>390</v>
      </c>
      <c r="G14" s="84" t="s">
        <v>391</v>
      </c>
      <c r="H14" s="84" t="s">
        <v>392</v>
      </c>
      <c r="I14" s="84">
        <v>76121900</v>
      </c>
      <c r="J14" s="85" t="s">
        <v>393</v>
      </c>
      <c r="K14" s="87">
        <v>42005</v>
      </c>
      <c r="L14" s="84">
        <v>10</v>
      </c>
      <c r="M14" s="84" t="s">
        <v>52</v>
      </c>
      <c r="N14" s="84" t="s">
        <v>394</v>
      </c>
      <c r="O14" s="122">
        <v>45217000</v>
      </c>
      <c r="P14" s="122">
        <v>45217000</v>
      </c>
      <c r="Q14" s="84" t="s">
        <v>32</v>
      </c>
      <c r="R14" s="84" t="s">
        <v>32</v>
      </c>
      <c r="S14" s="84" t="s">
        <v>395</v>
      </c>
      <c r="T14" s="122">
        <v>4521700</v>
      </c>
      <c r="U14" s="84">
        <v>91178</v>
      </c>
      <c r="V14" s="89">
        <v>42003</v>
      </c>
      <c r="W14" s="89">
        <v>42003</v>
      </c>
      <c r="X14" s="84" t="s">
        <v>843</v>
      </c>
      <c r="Y14" s="18" t="s">
        <v>1080</v>
      </c>
    </row>
    <row r="15" spans="1:25" s="19" customFormat="1" ht="24.95" customHeight="1" x14ac:dyDescent="0.25">
      <c r="A15" s="84">
        <v>11</v>
      </c>
      <c r="B15" s="84" t="s">
        <v>386</v>
      </c>
      <c r="C15" s="84" t="s">
        <v>387</v>
      </c>
      <c r="D15" s="85" t="s">
        <v>388</v>
      </c>
      <c r="E15" s="85" t="s">
        <v>389</v>
      </c>
      <c r="F15" s="85" t="s">
        <v>390</v>
      </c>
      <c r="G15" s="84" t="s">
        <v>391</v>
      </c>
      <c r="H15" s="84" t="s">
        <v>392</v>
      </c>
      <c r="I15" s="84">
        <v>76121900</v>
      </c>
      <c r="J15" s="85" t="s">
        <v>396</v>
      </c>
      <c r="K15" s="87">
        <v>42016</v>
      </c>
      <c r="L15" s="84">
        <v>11</v>
      </c>
      <c r="M15" s="84" t="s">
        <v>52</v>
      </c>
      <c r="N15" s="84" t="s">
        <v>394</v>
      </c>
      <c r="O15" s="122">
        <v>38182100</v>
      </c>
      <c r="P15" s="122">
        <v>38182100</v>
      </c>
      <c r="Q15" s="84" t="s">
        <v>32</v>
      </c>
      <c r="R15" s="84" t="s">
        <v>32</v>
      </c>
      <c r="S15" s="84" t="s">
        <v>395</v>
      </c>
      <c r="T15" s="122">
        <v>3471100</v>
      </c>
      <c r="U15" s="84">
        <v>91182</v>
      </c>
      <c r="V15" s="89">
        <v>41991</v>
      </c>
      <c r="W15" s="89">
        <v>41995</v>
      </c>
      <c r="X15" s="84" t="s">
        <v>843</v>
      </c>
      <c r="Y15" s="18" t="s">
        <v>1081</v>
      </c>
    </row>
    <row r="16" spans="1:25" s="19" customFormat="1" ht="24.95" customHeight="1" x14ac:dyDescent="0.25">
      <c r="A16" s="84">
        <v>12</v>
      </c>
      <c r="B16" s="84" t="s">
        <v>386</v>
      </c>
      <c r="C16" s="84" t="s">
        <v>387</v>
      </c>
      <c r="D16" s="85" t="s">
        <v>388</v>
      </c>
      <c r="E16" s="85" t="s">
        <v>389</v>
      </c>
      <c r="F16" s="85" t="s">
        <v>390</v>
      </c>
      <c r="G16" s="84" t="s">
        <v>391</v>
      </c>
      <c r="H16" s="84" t="s">
        <v>392</v>
      </c>
      <c r="I16" s="84">
        <v>76121900</v>
      </c>
      <c r="J16" s="85" t="s">
        <v>397</v>
      </c>
      <c r="K16" s="87">
        <v>42016</v>
      </c>
      <c r="L16" s="84">
        <v>11</v>
      </c>
      <c r="M16" s="84" t="s">
        <v>52</v>
      </c>
      <c r="N16" s="84" t="s">
        <v>394</v>
      </c>
      <c r="O16" s="122">
        <v>27985100</v>
      </c>
      <c r="P16" s="122">
        <v>27985100</v>
      </c>
      <c r="Q16" s="84" t="s">
        <v>32</v>
      </c>
      <c r="R16" s="84" t="s">
        <v>32</v>
      </c>
      <c r="S16" s="84" t="s">
        <v>395</v>
      </c>
      <c r="T16" s="122">
        <v>2544100</v>
      </c>
      <c r="U16" s="84">
        <v>91179</v>
      </c>
      <c r="V16" s="89">
        <v>41992</v>
      </c>
      <c r="W16" s="89">
        <v>41995</v>
      </c>
      <c r="X16" s="84" t="s">
        <v>843</v>
      </c>
      <c r="Y16" s="18" t="s">
        <v>1082</v>
      </c>
    </row>
    <row r="17" spans="1:25" s="19" customFormat="1" ht="24.95" customHeight="1" x14ac:dyDescent="0.25">
      <c r="A17" s="84">
        <v>13</v>
      </c>
      <c r="B17" s="84" t="s">
        <v>386</v>
      </c>
      <c r="C17" s="84" t="s">
        <v>387</v>
      </c>
      <c r="D17" s="85" t="s">
        <v>388</v>
      </c>
      <c r="E17" s="85" t="s">
        <v>389</v>
      </c>
      <c r="F17" s="85" t="s">
        <v>390</v>
      </c>
      <c r="G17" s="84" t="s">
        <v>391</v>
      </c>
      <c r="H17" s="84" t="s">
        <v>392</v>
      </c>
      <c r="I17" s="84">
        <v>76121900</v>
      </c>
      <c r="J17" s="85" t="s">
        <v>397</v>
      </c>
      <c r="K17" s="87">
        <v>42023</v>
      </c>
      <c r="L17" s="84">
        <v>11</v>
      </c>
      <c r="M17" s="84" t="s">
        <v>52</v>
      </c>
      <c r="N17" s="84" t="s">
        <v>394</v>
      </c>
      <c r="O17" s="122">
        <v>27985100</v>
      </c>
      <c r="P17" s="122">
        <v>27985100</v>
      </c>
      <c r="Q17" s="84" t="s">
        <v>32</v>
      </c>
      <c r="R17" s="84" t="s">
        <v>32</v>
      </c>
      <c r="S17" s="84" t="s">
        <v>395</v>
      </c>
      <c r="T17" s="122">
        <v>2544100</v>
      </c>
      <c r="U17" s="84">
        <v>91181</v>
      </c>
      <c r="V17" s="89">
        <v>42003</v>
      </c>
      <c r="W17" s="89">
        <v>42003</v>
      </c>
      <c r="X17" s="84" t="s">
        <v>843</v>
      </c>
      <c r="Y17" s="18" t="s">
        <v>1083</v>
      </c>
    </row>
    <row r="18" spans="1:25" s="19" customFormat="1" ht="24.95" customHeight="1" x14ac:dyDescent="0.25">
      <c r="A18" s="84">
        <v>14</v>
      </c>
      <c r="B18" s="84" t="s">
        <v>386</v>
      </c>
      <c r="C18" s="84" t="s">
        <v>387</v>
      </c>
      <c r="D18" s="85" t="s">
        <v>388</v>
      </c>
      <c r="E18" s="85" t="s">
        <v>389</v>
      </c>
      <c r="F18" s="85" t="s">
        <v>390</v>
      </c>
      <c r="G18" s="84" t="s">
        <v>391</v>
      </c>
      <c r="H18" s="84" t="s">
        <v>392</v>
      </c>
      <c r="I18" s="84">
        <v>76121900</v>
      </c>
      <c r="J18" s="85" t="s">
        <v>399</v>
      </c>
      <c r="K18" s="87">
        <v>42036</v>
      </c>
      <c r="L18" s="84">
        <v>9</v>
      </c>
      <c r="M18" s="84" t="s">
        <v>52</v>
      </c>
      <c r="N18" s="84" t="s">
        <v>394</v>
      </c>
      <c r="O18" s="122">
        <v>40695300</v>
      </c>
      <c r="P18" s="122">
        <v>40695300</v>
      </c>
      <c r="Q18" s="84" t="s">
        <v>32</v>
      </c>
      <c r="R18" s="84" t="s">
        <v>32</v>
      </c>
      <c r="S18" s="84" t="s">
        <v>395</v>
      </c>
      <c r="T18" s="122">
        <v>4521700</v>
      </c>
      <c r="U18" s="84">
        <v>91185</v>
      </c>
      <c r="V18" s="89">
        <v>41992</v>
      </c>
      <c r="W18" s="89">
        <v>0</v>
      </c>
      <c r="X18" s="84" t="s">
        <v>843</v>
      </c>
      <c r="Y18" s="18" t="s">
        <v>1084</v>
      </c>
    </row>
    <row r="19" spans="1:25" s="19" customFormat="1" ht="24.95" customHeight="1" x14ac:dyDescent="0.25">
      <c r="A19" s="84">
        <v>15</v>
      </c>
      <c r="B19" s="84" t="s">
        <v>386</v>
      </c>
      <c r="C19" s="84" t="s">
        <v>387</v>
      </c>
      <c r="D19" s="85" t="s">
        <v>388</v>
      </c>
      <c r="E19" s="247" t="s">
        <v>1986</v>
      </c>
      <c r="F19" s="85" t="s">
        <v>390</v>
      </c>
      <c r="G19" s="84" t="s">
        <v>391</v>
      </c>
      <c r="H19" s="84" t="s">
        <v>392</v>
      </c>
      <c r="I19" s="84">
        <v>76121900</v>
      </c>
      <c r="J19" s="85" t="s">
        <v>398</v>
      </c>
      <c r="K19" s="87">
        <v>42016</v>
      </c>
      <c r="L19" s="84">
        <v>10.5</v>
      </c>
      <c r="M19" s="84" t="s">
        <v>52</v>
      </c>
      <c r="N19" s="84" t="s">
        <v>394</v>
      </c>
      <c r="O19" s="246">
        <v>26713050</v>
      </c>
      <c r="P19" s="246">
        <v>26713050</v>
      </c>
      <c r="Q19" s="84" t="s">
        <v>32</v>
      </c>
      <c r="R19" s="84" t="s">
        <v>32</v>
      </c>
      <c r="S19" s="84" t="s">
        <v>395</v>
      </c>
      <c r="T19" s="122">
        <v>2544100</v>
      </c>
      <c r="U19" s="84">
        <v>91186</v>
      </c>
      <c r="V19" s="89">
        <v>41991</v>
      </c>
      <c r="W19" s="84"/>
      <c r="X19" s="84"/>
      <c r="Y19" s="18" t="s">
        <v>1085</v>
      </c>
    </row>
    <row r="20" spans="1:25" s="19" customFormat="1" ht="24.95" customHeight="1" x14ac:dyDescent="0.25">
      <c r="A20" s="84">
        <v>16</v>
      </c>
      <c r="B20" s="84" t="s">
        <v>386</v>
      </c>
      <c r="C20" s="84" t="s">
        <v>387</v>
      </c>
      <c r="D20" s="85" t="s">
        <v>388</v>
      </c>
      <c r="E20" s="85" t="s">
        <v>389</v>
      </c>
      <c r="F20" s="85" t="s">
        <v>390</v>
      </c>
      <c r="G20" s="84" t="s">
        <v>391</v>
      </c>
      <c r="H20" s="84" t="s">
        <v>392</v>
      </c>
      <c r="I20" s="84">
        <v>76121900</v>
      </c>
      <c r="J20" s="85" t="s">
        <v>397</v>
      </c>
      <c r="K20" s="87">
        <v>42016</v>
      </c>
      <c r="L20" s="84">
        <v>11</v>
      </c>
      <c r="M20" s="84" t="s">
        <v>52</v>
      </c>
      <c r="N20" s="84" t="s">
        <v>394</v>
      </c>
      <c r="O20" s="122">
        <v>27985100</v>
      </c>
      <c r="P20" s="122">
        <v>27985100</v>
      </c>
      <c r="Q20" s="84" t="s">
        <v>32</v>
      </c>
      <c r="R20" s="84" t="s">
        <v>32</v>
      </c>
      <c r="S20" s="84" t="s">
        <v>395</v>
      </c>
      <c r="T20" s="122">
        <v>2544100</v>
      </c>
      <c r="U20" s="84">
        <v>91187</v>
      </c>
      <c r="V20" s="89">
        <v>41992</v>
      </c>
      <c r="W20" s="89">
        <v>41995</v>
      </c>
      <c r="X20" s="84" t="s">
        <v>843</v>
      </c>
      <c r="Y20" s="18" t="s">
        <v>1086</v>
      </c>
    </row>
    <row r="21" spans="1:25" s="19" customFormat="1" ht="24.95" customHeight="1" x14ac:dyDescent="0.25">
      <c r="A21" s="84">
        <v>17</v>
      </c>
      <c r="B21" s="84" t="s">
        <v>386</v>
      </c>
      <c r="C21" s="84" t="s">
        <v>387</v>
      </c>
      <c r="D21" s="85" t="s">
        <v>388</v>
      </c>
      <c r="E21" s="85" t="s">
        <v>389</v>
      </c>
      <c r="F21" s="85" t="s">
        <v>390</v>
      </c>
      <c r="G21" s="84" t="s">
        <v>391</v>
      </c>
      <c r="H21" s="84" t="s">
        <v>392</v>
      </c>
      <c r="I21" s="84">
        <v>76121900</v>
      </c>
      <c r="J21" s="85" t="s">
        <v>397</v>
      </c>
      <c r="K21" s="87">
        <v>42016</v>
      </c>
      <c r="L21" s="84">
        <v>11</v>
      </c>
      <c r="M21" s="84" t="s">
        <v>52</v>
      </c>
      <c r="N21" s="84" t="s">
        <v>394</v>
      </c>
      <c r="O21" s="122">
        <v>27985100</v>
      </c>
      <c r="P21" s="122">
        <v>27985100</v>
      </c>
      <c r="Q21" s="84" t="s">
        <v>32</v>
      </c>
      <c r="R21" s="84" t="s">
        <v>32</v>
      </c>
      <c r="S21" s="84" t="s">
        <v>395</v>
      </c>
      <c r="T21" s="122">
        <v>2544100</v>
      </c>
      <c r="U21" s="84">
        <v>91188</v>
      </c>
      <c r="V21" s="89">
        <v>41992</v>
      </c>
      <c r="W21" s="89">
        <v>41995</v>
      </c>
      <c r="X21" s="84" t="s">
        <v>843</v>
      </c>
      <c r="Y21" s="18" t="s">
        <v>1087</v>
      </c>
    </row>
    <row r="22" spans="1:25" s="19" customFormat="1" ht="24.95" customHeight="1" x14ac:dyDescent="0.25">
      <c r="A22" s="84">
        <v>18</v>
      </c>
      <c r="B22" s="84" t="s">
        <v>386</v>
      </c>
      <c r="C22" s="84" t="s">
        <v>387</v>
      </c>
      <c r="D22" s="85" t="s">
        <v>388</v>
      </c>
      <c r="E22" s="85" t="s">
        <v>389</v>
      </c>
      <c r="F22" s="85" t="s">
        <v>390</v>
      </c>
      <c r="G22" s="84" t="s">
        <v>391</v>
      </c>
      <c r="H22" s="84" t="s">
        <v>392</v>
      </c>
      <c r="I22" s="84">
        <v>76121900</v>
      </c>
      <c r="J22" s="85" t="s">
        <v>400</v>
      </c>
      <c r="K22" s="87">
        <v>42023</v>
      </c>
      <c r="L22" s="84">
        <v>10</v>
      </c>
      <c r="M22" s="84" t="s">
        <v>52</v>
      </c>
      <c r="N22" s="84" t="s">
        <v>394</v>
      </c>
      <c r="O22" s="122">
        <v>45217000</v>
      </c>
      <c r="P22" s="122">
        <v>45217000</v>
      </c>
      <c r="Q22" s="84" t="s">
        <v>32</v>
      </c>
      <c r="R22" s="84" t="s">
        <v>32</v>
      </c>
      <c r="S22" s="84" t="s">
        <v>395</v>
      </c>
      <c r="T22" s="122">
        <v>4521700</v>
      </c>
      <c r="U22" s="84">
        <v>91113</v>
      </c>
      <c r="V22" s="89">
        <v>42009</v>
      </c>
      <c r="W22" s="89">
        <v>42010</v>
      </c>
      <c r="X22" s="84" t="s">
        <v>843</v>
      </c>
      <c r="Y22" s="18" t="s">
        <v>1088</v>
      </c>
    </row>
    <row r="23" spans="1:25" s="19" customFormat="1" ht="24.95" customHeight="1" x14ac:dyDescent="0.25">
      <c r="A23" s="84">
        <v>19</v>
      </c>
      <c r="B23" s="84" t="s">
        <v>386</v>
      </c>
      <c r="C23" s="84" t="s">
        <v>387</v>
      </c>
      <c r="D23" s="85" t="s">
        <v>388</v>
      </c>
      <c r="E23" s="85" t="s">
        <v>389</v>
      </c>
      <c r="F23" s="85" t="s">
        <v>390</v>
      </c>
      <c r="G23" s="84" t="s">
        <v>391</v>
      </c>
      <c r="H23" s="84" t="s">
        <v>392</v>
      </c>
      <c r="I23" s="84">
        <v>76121900</v>
      </c>
      <c r="J23" s="85" t="s">
        <v>401</v>
      </c>
      <c r="K23" s="87">
        <v>42016</v>
      </c>
      <c r="L23" s="84">
        <v>11</v>
      </c>
      <c r="M23" s="84" t="s">
        <v>52</v>
      </c>
      <c r="N23" s="84" t="s">
        <v>394</v>
      </c>
      <c r="O23" s="122">
        <v>30364400</v>
      </c>
      <c r="P23" s="122">
        <v>30364400</v>
      </c>
      <c r="Q23" s="84" t="s">
        <v>32</v>
      </c>
      <c r="R23" s="84" t="s">
        <v>32</v>
      </c>
      <c r="S23" s="84" t="s">
        <v>395</v>
      </c>
      <c r="T23" s="122">
        <v>2760400</v>
      </c>
      <c r="U23" s="84">
        <v>91115</v>
      </c>
      <c r="V23" s="89">
        <v>42013</v>
      </c>
      <c r="W23" s="89">
        <v>42018</v>
      </c>
      <c r="X23" s="84" t="s">
        <v>843</v>
      </c>
      <c r="Y23" s="18" t="s">
        <v>1089</v>
      </c>
    </row>
    <row r="24" spans="1:25" s="19" customFormat="1" ht="24.95" customHeight="1" x14ac:dyDescent="0.25">
      <c r="A24" s="84">
        <v>20</v>
      </c>
      <c r="B24" s="84" t="s">
        <v>386</v>
      </c>
      <c r="C24" s="84" t="s">
        <v>387</v>
      </c>
      <c r="D24" s="85" t="s">
        <v>388</v>
      </c>
      <c r="E24" s="85" t="s">
        <v>389</v>
      </c>
      <c r="F24" s="85" t="s">
        <v>390</v>
      </c>
      <c r="G24" s="84" t="s">
        <v>391</v>
      </c>
      <c r="H24" s="84" t="s">
        <v>392</v>
      </c>
      <c r="I24" s="84">
        <v>76121900</v>
      </c>
      <c r="J24" s="85" t="s">
        <v>401</v>
      </c>
      <c r="K24" s="87">
        <v>42016</v>
      </c>
      <c r="L24" s="84">
        <v>11</v>
      </c>
      <c r="M24" s="84" t="s">
        <v>52</v>
      </c>
      <c r="N24" s="84" t="s">
        <v>394</v>
      </c>
      <c r="O24" s="122">
        <v>27985100</v>
      </c>
      <c r="P24" s="122">
        <v>27985100</v>
      </c>
      <c r="Q24" s="84" t="s">
        <v>32</v>
      </c>
      <c r="R24" s="84" t="s">
        <v>32</v>
      </c>
      <c r="S24" s="84" t="s">
        <v>395</v>
      </c>
      <c r="T24" s="122">
        <v>2544100</v>
      </c>
      <c r="U24" s="84">
        <v>91116</v>
      </c>
      <c r="V24" s="89">
        <v>42013</v>
      </c>
      <c r="W24" s="89">
        <v>42018</v>
      </c>
      <c r="X24" s="84" t="s">
        <v>843</v>
      </c>
      <c r="Y24" s="18" t="s">
        <v>1090</v>
      </c>
    </row>
    <row r="25" spans="1:25" s="19" customFormat="1" ht="24.95" customHeight="1" x14ac:dyDescent="0.25">
      <c r="A25" s="84">
        <v>21</v>
      </c>
      <c r="B25" s="84" t="s">
        <v>386</v>
      </c>
      <c r="C25" s="84" t="s">
        <v>387</v>
      </c>
      <c r="D25" s="85" t="s">
        <v>388</v>
      </c>
      <c r="E25" s="85" t="s">
        <v>389</v>
      </c>
      <c r="F25" s="85" t="s">
        <v>390</v>
      </c>
      <c r="G25" s="84" t="s">
        <v>391</v>
      </c>
      <c r="H25" s="84" t="s">
        <v>392</v>
      </c>
      <c r="I25" s="84">
        <v>76121900</v>
      </c>
      <c r="J25" s="85" t="s">
        <v>401</v>
      </c>
      <c r="K25" s="87">
        <v>42016</v>
      </c>
      <c r="L25" s="84">
        <v>11</v>
      </c>
      <c r="M25" s="84" t="s">
        <v>52</v>
      </c>
      <c r="N25" s="84" t="s">
        <v>394</v>
      </c>
      <c r="O25" s="122">
        <v>25945700</v>
      </c>
      <c r="P25" s="122">
        <v>25945700</v>
      </c>
      <c r="Q25" s="84" t="s">
        <v>32</v>
      </c>
      <c r="R25" s="84" t="s">
        <v>32</v>
      </c>
      <c r="S25" s="84" t="s">
        <v>395</v>
      </c>
      <c r="T25" s="122">
        <v>2358700</v>
      </c>
      <c r="U25" s="84">
        <v>91117</v>
      </c>
      <c r="V25" s="89">
        <v>42013</v>
      </c>
      <c r="W25" s="89">
        <v>42018</v>
      </c>
      <c r="X25" s="84" t="s">
        <v>843</v>
      </c>
      <c r="Y25" s="18" t="s">
        <v>1091</v>
      </c>
    </row>
    <row r="26" spans="1:25" s="19" customFormat="1" ht="24.95" customHeight="1" x14ac:dyDescent="0.25">
      <c r="A26" s="84">
        <v>22</v>
      </c>
      <c r="B26" s="84" t="s">
        <v>386</v>
      </c>
      <c r="C26" s="84" t="s">
        <v>387</v>
      </c>
      <c r="D26" s="85" t="s">
        <v>388</v>
      </c>
      <c r="E26" s="85" t="s">
        <v>389</v>
      </c>
      <c r="F26" s="85" t="s">
        <v>390</v>
      </c>
      <c r="G26" s="84" t="s">
        <v>391</v>
      </c>
      <c r="H26" s="84" t="s">
        <v>392</v>
      </c>
      <c r="I26" s="84">
        <v>76121900</v>
      </c>
      <c r="J26" s="85" t="s">
        <v>412</v>
      </c>
      <c r="K26" s="87">
        <v>42016</v>
      </c>
      <c r="L26" s="84">
        <v>11</v>
      </c>
      <c r="M26" s="84" t="s">
        <v>52</v>
      </c>
      <c r="N26" s="84" t="s">
        <v>394</v>
      </c>
      <c r="O26" s="122">
        <v>22206800</v>
      </c>
      <c r="P26" s="122">
        <v>22206800</v>
      </c>
      <c r="Q26" s="84" t="s">
        <v>32</v>
      </c>
      <c r="R26" s="84" t="s">
        <v>32</v>
      </c>
      <c r="S26" s="84" t="s">
        <v>395</v>
      </c>
      <c r="T26" s="122">
        <v>2018800</v>
      </c>
      <c r="U26" s="84">
        <v>91121</v>
      </c>
      <c r="V26" s="89">
        <v>41992</v>
      </c>
      <c r="W26" s="89">
        <v>41995</v>
      </c>
      <c r="X26" s="84" t="s">
        <v>843</v>
      </c>
      <c r="Y26" s="18" t="s">
        <v>1092</v>
      </c>
    </row>
    <row r="27" spans="1:25" s="19" customFormat="1" ht="24.95" customHeight="1" x14ac:dyDescent="0.25">
      <c r="A27" s="84">
        <v>23</v>
      </c>
      <c r="B27" s="84" t="s">
        <v>386</v>
      </c>
      <c r="C27" s="84" t="s">
        <v>387</v>
      </c>
      <c r="D27" s="85" t="s">
        <v>388</v>
      </c>
      <c r="E27" s="85" t="s">
        <v>389</v>
      </c>
      <c r="F27" s="85" t="s">
        <v>390</v>
      </c>
      <c r="G27" s="84" t="s">
        <v>391</v>
      </c>
      <c r="H27" s="84" t="s">
        <v>392</v>
      </c>
      <c r="I27" s="84">
        <v>76121900</v>
      </c>
      <c r="J27" s="85" t="s">
        <v>413</v>
      </c>
      <c r="K27" s="87">
        <v>42030</v>
      </c>
      <c r="L27" s="84">
        <v>11</v>
      </c>
      <c r="M27" s="84" t="s">
        <v>52</v>
      </c>
      <c r="N27" s="84" t="s">
        <v>394</v>
      </c>
      <c r="O27" s="122">
        <v>17448200</v>
      </c>
      <c r="P27" s="122">
        <v>17448200</v>
      </c>
      <c r="Q27" s="84" t="s">
        <v>32</v>
      </c>
      <c r="R27" s="84" t="s">
        <v>32</v>
      </c>
      <c r="S27" s="84" t="s">
        <v>395</v>
      </c>
      <c r="T27" s="122">
        <v>1586200</v>
      </c>
      <c r="U27" s="84">
        <v>91118</v>
      </c>
      <c r="V27" s="89">
        <v>41992</v>
      </c>
      <c r="W27" s="89">
        <v>41995</v>
      </c>
      <c r="X27" s="84" t="s">
        <v>843</v>
      </c>
      <c r="Y27" s="18" t="s">
        <v>1093</v>
      </c>
    </row>
    <row r="28" spans="1:25" s="19" customFormat="1" ht="24.95" customHeight="1" x14ac:dyDescent="0.25">
      <c r="A28" s="84">
        <v>24</v>
      </c>
      <c r="B28" s="84" t="s">
        <v>386</v>
      </c>
      <c r="C28" s="84" t="s">
        <v>387</v>
      </c>
      <c r="D28" s="85" t="s">
        <v>388</v>
      </c>
      <c r="E28" s="85" t="s">
        <v>389</v>
      </c>
      <c r="F28" s="85" t="s">
        <v>390</v>
      </c>
      <c r="G28" s="84" t="s">
        <v>391</v>
      </c>
      <c r="H28" s="84" t="s">
        <v>392</v>
      </c>
      <c r="I28" s="84">
        <v>76121900</v>
      </c>
      <c r="J28" s="85" t="s">
        <v>414</v>
      </c>
      <c r="K28" s="87">
        <v>42023</v>
      </c>
      <c r="L28" s="84">
        <v>11</v>
      </c>
      <c r="M28" s="84" t="s">
        <v>52</v>
      </c>
      <c r="N28" s="84" t="s">
        <v>394</v>
      </c>
      <c r="O28" s="122">
        <v>17448200</v>
      </c>
      <c r="P28" s="122">
        <v>17448200</v>
      </c>
      <c r="Q28" s="84" t="s">
        <v>32</v>
      </c>
      <c r="R28" s="84" t="s">
        <v>32</v>
      </c>
      <c r="S28" s="84" t="s">
        <v>395</v>
      </c>
      <c r="T28" s="122">
        <v>1586200</v>
      </c>
      <c r="U28" s="84">
        <v>91119</v>
      </c>
      <c r="V28" s="89">
        <v>42003</v>
      </c>
      <c r="W28" s="89">
        <v>42003</v>
      </c>
      <c r="X28" s="84" t="s">
        <v>843</v>
      </c>
      <c r="Y28" s="18" t="s">
        <v>1094</v>
      </c>
    </row>
    <row r="29" spans="1:25" s="19" customFormat="1" ht="24.95" customHeight="1" x14ac:dyDescent="0.25">
      <c r="A29" s="84">
        <v>25</v>
      </c>
      <c r="B29" s="84" t="s">
        <v>386</v>
      </c>
      <c r="C29" s="84" t="s">
        <v>387</v>
      </c>
      <c r="D29" s="85" t="s">
        <v>388</v>
      </c>
      <c r="E29" s="85" t="s">
        <v>389</v>
      </c>
      <c r="F29" s="85" t="s">
        <v>390</v>
      </c>
      <c r="G29" s="84" t="s">
        <v>391</v>
      </c>
      <c r="H29" s="84" t="s">
        <v>392</v>
      </c>
      <c r="I29" s="84">
        <v>76121900</v>
      </c>
      <c r="J29" s="85" t="s">
        <v>414</v>
      </c>
      <c r="K29" s="87">
        <v>42064</v>
      </c>
      <c r="L29" s="84">
        <v>10</v>
      </c>
      <c r="M29" s="84" t="s">
        <v>52</v>
      </c>
      <c r="N29" s="84" t="s">
        <v>394</v>
      </c>
      <c r="O29" s="122">
        <v>15862000</v>
      </c>
      <c r="P29" s="122">
        <v>15862000</v>
      </c>
      <c r="Q29" s="84" t="s">
        <v>32</v>
      </c>
      <c r="R29" s="84" t="s">
        <v>32</v>
      </c>
      <c r="S29" s="84" t="s">
        <v>395</v>
      </c>
      <c r="T29" s="122">
        <v>1586200</v>
      </c>
      <c r="U29" s="84">
        <v>91120</v>
      </c>
      <c r="V29" s="89">
        <v>42003</v>
      </c>
      <c r="W29" s="89">
        <v>42003</v>
      </c>
      <c r="X29" s="84" t="s">
        <v>843</v>
      </c>
      <c r="Y29" s="18" t="s">
        <v>1095</v>
      </c>
    </row>
    <row r="30" spans="1:25" s="19" customFormat="1" ht="24.95" customHeight="1" x14ac:dyDescent="0.25">
      <c r="A30" s="84">
        <v>26</v>
      </c>
      <c r="B30" s="84" t="s">
        <v>386</v>
      </c>
      <c r="C30" s="84" t="s">
        <v>387</v>
      </c>
      <c r="D30" s="85" t="s">
        <v>388</v>
      </c>
      <c r="E30" s="85" t="s">
        <v>389</v>
      </c>
      <c r="F30" s="85" t="s">
        <v>390</v>
      </c>
      <c r="G30" s="84" t="s">
        <v>391</v>
      </c>
      <c r="H30" s="84" t="s">
        <v>392</v>
      </c>
      <c r="I30" s="84">
        <v>76121900</v>
      </c>
      <c r="J30" s="85" t="s">
        <v>414</v>
      </c>
      <c r="K30" s="87">
        <v>42016</v>
      </c>
      <c r="L30" s="84">
        <v>11</v>
      </c>
      <c r="M30" s="84" t="s">
        <v>52</v>
      </c>
      <c r="N30" s="84" t="s">
        <v>394</v>
      </c>
      <c r="O30" s="122">
        <v>17448200</v>
      </c>
      <c r="P30" s="122">
        <v>17448200</v>
      </c>
      <c r="Q30" s="84" t="s">
        <v>32</v>
      </c>
      <c r="R30" s="84" t="s">
        <v>32</v>
      </c>
      <c r="S30" s="84" t="s">
        <v>395</v>
      </c>
      <c r="T30" s="122">
        <v>1586200</v>
      </c>
      <c r="U30" s="84">
        <v>91122</v>
      </c>
      <c r="V30" s="89">
        <v>42003</v>
      </c>
      <c r="W30" s="89">
        <v>42003</v>
      </c>
      <c r="X30" s="84" t="s">
        <v>843</v>
      </c>
      <c r="Y30" s="18" t="s">
        <v>1096</v>
      </c>
    </row>
    <row r="31" spans="1:25" s="19" customFormat="1" ht="24.95" customHeight="1" x14ac:dyDescent="0.25">
      <c r="A31" s="84">
        <v>27</v>
      </c>
      <c r="B31" s="84" t="s">
        <v>386</v>
      </c>
      <c r="C31" s="84" t="s">
        <v>387</v>
      </c>
      <c r="D31" s="85" t="s">
        <v>388</v>
      </c>
      <c r="E31" s="85" t="s">
        <v>389</v>
      </c>
      <c r="F31" s="85" t="s">
        <v>390</v>
      </c>
      <c r="G31" s="84" t="s">
        <v>391</v>
      </c>
      <c r="H31" s="84" t="s">
        <v>392</v>
      </c>
      <c r="I31" s="84">
        <v>76121900</v>
      </c>
      <c r="J31" s="85" t="s">
        <v>1455</v>
      </c>
      <c r="K31" s="87">
        <v>42016</v>
      </c>
      <c r="L31" s="84">
        <v>11</v>
      </c>
      <c r="M31" s="84" t="s">
        <v>52</v>
      </c>
      <c r="N31" s="84" t="s">
        <v>394</v>
      </c>
      <c r="O31" s="122">
        <v>49738700</v>
      </c>
      <c r="P31" s="122">
        <v>49738700</v>
      </c>
      <c r="Q31" s="84" t="s">
        <v>32</v>
      </c>
      <c r="R31" s="84" t="s">
        <v>32</v>
      </c>
      <c r="S31" s="84" t="s">
        <v>395</v>
      </c>
      <c r="T31" s="122">
        <v>4521700</v>
      </c>
      <c r="U31" s="84">
        <v>91112</v>
      </c>
      <c r="V31" s="89">
        <v>42009</v>
      </c>
      <c r="W31" s="89">
        <v>42010</v>
      </c>
      <c r="X31" s="84" t="s">
        <v>843</v>
      </c>
      <c r="Y31" s="18" t="s">
        <v>1097</v>
      </c>
    </row>
    <row r="32" spans="1:25" s="19" customFormat="1" ht="24.95" customHeight="1" x14ac:dyDescent="0.25">
      <c r="A32" s="84">
        <v>28</v>
      </c>
      <c r="B32" s="84" t="s">
        <v>386</v>
      </c>
      <c r="C32" s="84" t="s">
        <v>387</v>
      </c>
      <c r="D32" s="85" t="s">
        <v>388</v>
      </c>
      <c r="E32" s="85" t="s">
        <v>389</v>
      </c>
      <c r="F32" s="85" t="s">
        <v>390</v>
      </c>
      <c r="G32" s="84" t="s">
        <v>391</v>
      </c>
      <c r="H32" s="84" t="s">
        <v>392</v>
      </c>
      <c r="I32" s="84">
        <v>76121900</v>
      </c>
      <c r="J32" s="85" t="s">
        <v>411</v>
      </c>
      <c r="K32" s="87">
        <v>42016</v>
      </c>
      <c r="L32" s="84">
        <v>11</v>
      </c>
      <c r="M32" s="84" t="s">
        <v>52</v>
      </c>
      <c r="N32" s="84" t="s">
        <v>394</v>
      </c>
      <c r="O32" s="122">
        <v>30364400</v>
      </c>
      <c r="P32" s="122">
        <v>30364400</v>
      </c>
      <c r="Q32" s="84" t="s">
        <v>32</v>
      </c>
      <c r="R32" s="84" t="s">
        <v>32</v>
      </c>
      <c r="S32" s="84" t="s">
        <v>395</v>
      </c>
      <c r="T32" s="122">
        <v>2760400</v>
      </c>
      <c r="U32" s="84">
        <v>91111</v>
      </c>
      <c r="V32" s="89">
        <v>42009</v>
      </c>
      <c r="W32" s="89">
        <v>42010</v>
      </c>
      <c r="X32" s="84" t="s">
        <v>843</v>
      </c>
      <c r="Y32" s="18" t="s">
        <v>1098</v>
      </c>
    </row>
    <row r="33" spans="1:25" s="19" customFormat="1" ht="24.95" customHeight="1" x14ac:dyDescent="0.25">
      <c r="A33" s="84">
        <v>29</v>
      </c>
      <c r="B33" s="84" t="s">
        <v>386</v>
      </c>
      <c r="C33" s="84" t="s">
        <v>387</v>
      </c>
      <c r="D33" s="85" t="s">
        <v>388</v>
      </c>
      <c r="E33" s="85" t="s">
        <v>389</v>
      </c>
      <c r="F33" s="85" t="s">
        <v>390</v>
      </c>
      <c r="G33" s="84" t="s">
        <v>391</v>
      </c>
      <c r="H33" s="84" t="s">
        <v>392</v>
      </c>
      <c r="I33" s="84">
        <v>76121900</v>
      </c>
      <c r="J33" s="85" t="s">
        <v>1099</v>
      </c>
      <c r="K33" s="87">
        <v>42016</v>
      </c>
      <c r="L33" s="84">
        <v>9</v>
      </c>
      <c r="M33" s="84" t="s">
        <v>52</v>
      </c>
      <c r="N33" s="84" t="s">
        <v>394</v>
      </c>
      <c r="O33" s="122">
        <v>40695300</v>
      </c>
      <c r="P33" s="122">
        <v>40695300</v>
      </c>
      <c r="Q33" s="84" t="s">
        <v>32</v>
      </c>
      <c r="R33" s="84" t="s">
        <v>32</v>
      </c>
      <c r="S33" s="84" t="s">
        <v>395</v>
      </c>
      <c r="T33" s="122">
        <v>4521700</v>
      </c>
      <c r="U33" s="84">
        <v>91123</v>
      </c>
      <c r="V33" s="89">
        <v>42003</v>
      </c>
      <c r="W33" s="89">
        <v>42003</v>
      </c>
      <c r="X33" s="84" t="s">
        <v>843</v>
      </c>
      <c r="Y33" s="18" t="s">
        <v>1100</v>
      </c>
    </row>
    <row r="34" spans="1:25" s="19" customFormat="1" ht="24.95" customHeight="1" x14ac:dyDescent="0.25">
      <c r="A34" s="84">
        <v>30</v>
      </c>
      <c r="B34" s="84" t="s">
        <v>386</v>
      </c>
      <c r="C34" s="84" t="s">
        <v>387</v>
      </c>
      <c r="D34" s="85" t="s">
        <v>388</v>
      </c>
      <c r="E34" s="85" t="s">
        <v>389</v>
      </c>
      <c r="F34" s="85" t="s">
        <v>390</v>
      </c>
      <c r="G34" s="84" t="s">
        <v>391</v>
      </c>
      <c r="H34" s="84" t="s">
        <v>392</v>
      </c>
      <c r="I34" s="84">
        <v>76121900</v>
      </c>
      <c r="J34" s="85" t="s">
        <v>402</v>
      </c>
      <c r="K34" s="87">
        <v>42023</v>
      </c>
      <c r="L34" s="84">
        <v>11</v>
      </c>
      <c r="M34" s="84" t="s">
        <v>52</v>
      </c>
      <c r="N34" s="84" t="s">
        <v>394</v>
      </c>
      <c r="O34" s="122">
        <v>33876700</v>
      </c>
      <c r="P34" s="122">
        <v>33876700</v>
      </c>
      <c r="Q34" s="84" t="s">
        <v>32</v>
      </c>
      <c r="R34" s="84" t="s">
        <v>32</v>
      </c>
      <c r="S34" s="84" t="s">
        <v>395</v>
      </c>
      <c r="T34" s="122">
        <v>3079700</v>
      </c>
      <c r="U34" s="84">
        <v>91124</v>
      </c>
      <c r="V34" s="89">
        <v>42003</v>
      </c>
      <c r="W34" s="89">
        <v>42003</v>
      </c>
      <c r="X34" s="84" t="s">
        <v>843</v>
      </c>
      <c r="Y34" s="18" t="s">
        <v>1101</v>
      </c>
    </row>
    <row r="35" spans="1:25" s="19" customFormat="1" ht="24.95" customHeight="1" x14ac:dyDescent="0.25">
      <c r="A35" s="84">
        <v>31</v>
      </c>
      <c r="B35" s="84" t="s">
        <v>386</v>
      </c>
      <c r="C35" s="84" t="s">
        <v>387</v>
      </c>
      <c r="D35" s="85" t="s">
        <v>388</v>
      </c>
      <c r="E35" s="85" t="s">
        <v>389</v>
      </c>
      <c r="F35" s="85" t="s">
        <v>390</v>
      </c>
      <c r="G35" s="84" t="s">
        <v>391</v>
      </c>
      <c r="H35" s="84" t="s">
        <v>392</v>
      </c>
      <c r="I35" s="84">
        <v>76121900</v>
      </c>
      <c r="J35" s="85" t="s">
        <v>1102</v>
      </c>
      <c r="K35" s="87">
        <v>42030</v>
      </c>
      <c r="L35" s="84">
        <v>11</v>
      </c>
      <c r="M35" s="84" t="s">
        <v>52</v>
      </c>
      <c r="N35" s="84" t="s">
        <v>394</v>
      </c>
      <c r="O35" s="122">
        <v>30364400</v>
      </c>
      <c r="P35" s="122">
        <v>30364400</v>
      </c>
      <c r="Q35" s="84" t="s">
        <v>32</v>
      </c>
      <c r="R35" s="84" t="s">
        <v>32</v>
      </c>
      <c r="S35" s="84" t="s">
        <v>395</v>
      </c>
      <c r="T35" s="122">
        <v>2760400</v>
      </c>
      <c r="U35" s="84">
        <v>91135</v>
      </c>
      <c r="V35" s="89">
        <v>41991</v>
      </c>
      <c r="W35" s="89">
        <v>41995</v>
      </c>
      <c r="X35" s="84" t="s">
        <v>843</v>
      </c>
      <c r="Y35" s="18" t="s">
        <v>1103</v>
      </c>
    </row>
    <row r="36" spans="1:25" s="19" customFormat="1" ht="24.95" customHeight="1" x14ac:dyDescent="0.25">
      <c r="A36" s="84">
        <v>32</v>
      </c>
      <c r="B36" s="84" t="s">
        <v>386</v>
      </c>
      <c r="C36" s="84" t="s">
        <v>387</v>
      </c>
      <c r="D36" s="85" t="s">
        <v>388</v>
      </c>
      <c r="E36" s="85" t="s">
        <v>389</v>
      </c>
      <c r="F36" s="85" t="s">
        <v>390</v>
      </c>
      <c r="G36" s="84" t="s">
        <v>391</v>
      </c>
      <c r="H36" s="84" t="s">
        <v>392</v>
      </c>
      <c r="I36" s="84">
        <v>76121900</v>
      </c>
      <c r="J36" s="85" t="s">
        <v>403</v>
      </c>
      <c r="K36" s="87">
        <v>42030</v>
      </c>
      <c r="L36" s="84">
        <v>11</v>
      </c>
      <c r="M36" s="84" t="s">
        <v>52</v>
      </c>
      <c r="N36" s="84" t="s">
        <v>394</v>
      </c>
      <c r="O36" s="122">
        <v>25945700</v>
      </c>
      <c r="P36" s="122">
        <v>25945700</v>
      </c>
      <c r="Q36" s="84" t="s">
        <v>32</v>
      </c>
      <c r="R36" s="84" t="s">
        <v>32</v>
      </c>
      <c r="S36" s="84" t="s">
        <v>395</v>
      </c>
      <c r="T36" s="122">
        <v>2358700</v>
      </c>
      <c r="U36" s="84">
        <v>91129</v>
      </c>
      <c r="V36" s="89">
        <v>41991</v>
      </c>
      <c r="W36" s="89">
        <v>41995</v>
      </c>
      <c r="X36" s="84" t="s">
        <v>843</v>
      </c>
      <c r="Y36" s="18" t="s">
        <v>1104</v>
      </c>
    </row>
    <row r="37" spans="1:25" s="19" customFormat="1" ht="24.95" customHeight="1" x14ac:dyDescent="0.25">
      <c r="A37" s="84">
        <v>33</v>
      </c>
      <c r="B37" s="84" t="s">
        <v>386</v>
      </c>
      <c r="C37" s="84" t="s">
        <v>387</v>
      </c>
      <c r="D37" s="85" t="s">
        <v>388</v>
      </c>
      <c r="E37" s="85" t="s">
        <v>389</v>
      </c>
      <c r="F37" s="85" t="s">
        <v>390</v>
      </c>
      <c r="G37" s="84" t="s">
        <v>391</v>
      </c>
      <c r="H37" s="84" t="s">
        <v>392</v>
      </c>
      <c r="I37" s="84">
        <v>76121900</v>
      </c>
      <c r="J37" s="85" t="s">
        <v>403</v>
      </c>
      <c r="K37" s="87">
        <v>42030</v>
      </c>
      <c r="L37" s="84">
        <v>10</v>
      </c>
      <c r="M37" s="84" t="s">
        <v>52</v>
      </c>
      <c r="N37" s="84" t="s">
        <v>394</v>
      </c>
      <c r="O37" s="122">
        <v>23587000</v>
      </c>
      <c r="P37" s="122">
        <v>23587000</v>
      </c>
      <c r="Q37" s="84" t="s">
        <v>32</v>
      </c>
      <c r="R37" s="84" t="s">
        <v>32</v>
      </c>
      <c r="S37" s="84" t="s">
        <v>395</v>
      </c>
      <c r="T37" s="122">
        <v>2358700</v>
      </c>
      <c r="U37" s="84">
        <v>91125</v>
      </c>
      <c r="V37" s="89">
        <v>41991</v>
      </c>
      <c r="W37" s="89">
        <v>41995</v>
      </c>
      <c r="X37" s="84" t="s">
        <v>843</v>
      </c>
      <c r="Y37" s="18" t="s">
        <v>1105</v>
      </c>
    </row>
    <row r="38" spans="1:25" s="19" customFormat="1" ht="24.95" customHeight="1" x14ac:dyDescent="0.25">
      <c r="A38" s="84">
        <v>34</v>
      </c>
      <c r="B38" s="84" t="s">
        <v>386</v>
      </c>
      <c r="C38" s="84" t="s">
        <v>387</v>
      </c>
      <c r="D38" s="85" t="s">
        <v>388</v>
      </c>
      <c r="E38" s="85" t="s">
        <v>389</v>
      </c>
      <c r="F38" s="85" t="s">
        <v>390</v>
      </c>
      <c r="G38" s="84" t="s">
        <v>391</v>
      </c>
      <c r="H38" s="84" t="s">
        <v>392</v>
      </c>
      <c r="I38" s="84">
        <v>76121900</v>
      </c>
      <c r="J38" s="85" t="s">
        <v>403</v>
      </c>
      <c r="K38" s="87">
        <v>42030</v>
      </c>
      <c r="L38" s="84">
        <v>11</v>
      </c>
      <c r="M38" s="84" t="s">
        <v>52</v>
      </c>
      <c r="N38" s="84" t="s">
        <v>394</v>
      </c>
      <c r="O38" s="122">
        <v>25945700</v>
      </c>
      <c r="P38" s="122">
        <v>25945700</v>
      </c>
      <c r="Q38" s="84" t="s">
        <v>32</v>
      </c>
      <c r="R38" s="84" t="s">
        <v>32</v>
      </c>
      <c r="S38" s="84" t="s">
        <v>395</v>
      </c>
      <c r="T38" s="122">
        <v>2358700</v>
      </c>
      <c r="U38" s="84">
        <v>91127</v>
      </c>
      <c r="V38" s="89">
        <v>42010</v>
      </c>
      <c r="W38" s="89">
        <v>42012</v>
      </c>
      <c r="X38" s="84" t="s">
        <v>843</v>
      </c>
      <c r="Y38" s="18" t="s">
        <v>1106</v>
      </c>
    </row>
    <row r="39" spans="1:25" s="19" customFormat="1" ht="24.95" customHeight="1" x14ac:dyDescent="0.25">
      <c r="A39" s="84">
        <v>35</v>
      </c>
      <c r="B39" s="84" t="s">
        <v>386</v>
      </c>
      <c r="C39" s="84" t="s">
        <v>387</v>
      </c>
      <c r="D39" s="85" t="s">
        <v>388</v>
      </c>
      <c r="E39" s="85" t="s">
        <v>389</v>
      </c>
      <c r="F39" s="85" t="s">
        <v>390</v>
      </c>
      <c r="G39" s="84" t="s">
        <v>391</v>
      </c>
      <c r="H39" s="84" t="s">
        <v>392</v>
      </c>
      <c r="I39" s="84">
        <v>76121900</v>
      </c>
      <c r="J39" s="85" t="s">
        <v>404</v>
      </c>
      <c r="K39" s="87">
        <v>42016</v>
      </c>
      <c r="L39" s="84">
        <v>11</v>
      </c>
      <c r="M39" s="84" t="s">
        <v>52</v>
      </c>
      <c r="N39" s="84" t="s">
        <v>394</v>
      </c>
      <c r="O39" s="122">
        <v>23906300</v>
      </c>
      <c r="P39" s="122">
        <v>23906300</v>
      </c>
      <c r="Q39" s="84" t="s">
        <v>32</v>
      </c>
      <c r="R39" s="84" t="s">
        <v>32</v>
      </c>
      <c r="S39" s="84" t="s">
        <v>395</v>
      </c>
      <c r="T39" s="122">
        <v>2173300</v>
      </c>
      <c r="U39" s="84">
        <v>91134</v>
      </c>
      <c r="V39" s="89">
        <v>41991</v>
      </c>
      <c r="W39" s="89">
        <v>41995</v>
      </c>
      <c r="X39" s="84" t="s">
        <v>843</v>
      </c>
      <c r="Y39" s="18" t="s">
        <v>1107</v>
      </c>
    </row>
    <row r="40" spans="1:25" s="19" customFormat="1" ht="24.95" customHeight="1" x14ac:dyDescent="0.25">
      <c r="A40" s="84">
        <v>36</v>
      </c>
      <c r="B40" s="84" t="s">
        <v>386</v>
      </c>
      <c r="C40" s="84" t="s">
        <v>387</v>
      </c>
      <c r="D40" s="85" t="s">
        <v>388</v>
      </c>
      <c r="E40" s="85" t="s">
        <v>389</v>
      </c>
      <c r="F40" s="85" t="s">
        <v>390</v>
      </c>
      <c r="G40" s="84" t="s">
        <v>391</v>
      </c>
      <c r="H40" s="84" t="s">
        <v>392</v>
      </c>
      <c r="I40" s="84">
        <v>76121900</v>
      </c>
      <c r="J40" s="85" t="s">
        <v>404</v>
      </c>
      <c r="K40" s="87">
        <v>42030</v>
      </c>
      <c r="L40" s="84">
        <v>11</v>
      </c>
      <c r="M40" s="84" t="s">
        <v>52</v>
      </c>
      <c r="N40" s="84" t="s">
        <v>394</v>
      </c>
      <c r="O40" s="122">
        <v>22206800</v>
      </c>
      <c r="P40" s="122">
        <v>22206800</v>
      </c>
      <c r="Q40" s="84" t="s">
        <v>32</v>
      </c>
      <c r="R40" s="84" t="s">
        <v>32</v>
      </c>
      <c r="S40" s="84" t="s">
        <v>395</v>
      </c>
      <c r="T40" s="122">
        <v>2018800</v>
      </c>
      <c r="U40" s="84">
        <v>91130</v>
      </c>
      <c r="V40" s="89">
        <v>42003</v>
      </c>
      <c r="W40" s="89">
        <v>42003</v>
      </c>
      <c r="X40" s="84" t="s">
        <v>843</v>
      </c>
      <c r="Y40" s="18" t="s">
        <v>1108</v>
      </c>
    </row>
    <row r="41" spans="1:25" s="19" customFormat="1" ht="24.95" customHeight="1" x14ac:dyDescent="0.25">
      <c r="A41" s="84">
        <v>37</v>
      </c>
      <c r="B41" s="84" t="s">
        <v>386</v>
      </c>
      <c r="C41" s="84" t="s">
        <v>387</v>
      </c>
      <c r="D41" s="85" t="s">
        <v>388</v>
      </c>
      <c r="E41" s="85" t="s">
        <v>389</v>
      </c>
      <c r="F41" s="85" t="s">
        <v>390</v>
      </c>
      <c r="G41" s="84" t="s">
        <v>391</v>
      </c>
      <c r="H41" s="84" t="s">
        <v>392</v>
      </c>
      <c r="I41" s="84">
        <v>76121900</v>
      </c>
      <c r="J41" s="85" t="s">
        <v>404</v>
      </c>
      <c r="K41" s="87">
        <v>42016</v>
      </c>
      <c r="L41" s="84">
        <v>11</v>
      </c>
      <c r="M41" s="84" t="s">
        <v>52</v>
      </c>
      <c r="N41" s="84" t="s">
        <v>394</v>
      </c>
      <c r="O41" s="122">
        <v>22206800</v>
      </c>
      <c r="P41" s="122">
        <v>22206800</v>
      </c>
      <c r="Q41" s="84" t="s">
        <v>32</v>
      </c>
      <c r="R41" s="84" t="s">
        <v>32</v>
      </c>
      <c r="S41" s="84" t="s">
        <v>395</v>
      </c>
      <c r="T41" s="122">
        <v>2018800</v>
      </c>
      <c r="U41" s="84">
        <v>91132</v>
      </c>
      <c r="V41" s="89">
        <v>41989</v>
      </c>
      <c r="W41" s="89">
        <v>42003</v>
      </c>
      <c r="X41" s="84" t="s">
        <v>843</v>
      </c>
      <c r="Y41" s="18" t="s">
        <v>1109</v>
      </c>
    </row>
    <row r="42" spans="1:25" s="19" customFormat="1" ht="24.95" customHeight="1" x14ac:dyDescent="0.25">
      <c r="A42" s="84">
        <v>38</v>
      </c>
      <c r="B42" s="84" t="s">
        <v>386</v>
      </c>
      <c r="C42" s="84" t="s">
        <v>387</v>
      </c>
      <c r="D42" s="85" t="s">
        <v>388</v>
      </c>
      <c r="E42" s="85" t="s">
        <v>389</v>
      </c>
      <c r="F42" s="85" t="s">
        <v>390</v>
      </c>
      <c r="G42" s="84" t="s">
        <v>391</v>
      </c>
      <c r="H42" s="84" t="s">
        <v>392</v>
      </c>
      <c r="I42" s="84">
        <v>76121900</v>
      </c>
      <c r="J42" s="85" t="s">
        <v>404</v>
      </c>
      <c r="K42" s="87">
        <v>42016</v>
      </c>
      <c r="L42" s="84">
        <v>11</v>
      </c>
      <c r="M42" s="84" t="s">
        <v>52</v>
      </c>
      <c r="N42" s="84" t="s">
        <v>394</v>
      </c>
      <c r="O42" s="122">
        <v>22206800</v>
      </c>
      <c r="P42" s="122">
        <v>22206800</v>
      </c>
      <c r="Q42" s="84" t="s">
        <v>32</v>
      </c>
      <c r="R42" s="84" t="s">
        <v>32</v>
      </c>
      <c r="S42" s="84" t="s">
        <v>395</v>
      </c>
      <c r="T42" s="122">
        <v>2018800</v>
      </c>
      <c r="U42" s="84">
        <v>91133</v>
      </c>
      <c r="V42" s="89">
        <v>42003</v>
      </c>
      <c r="W42" s="89">
        <v>42003</v>
      </c>
      <c r="X42" s="84" t="s">
        <v>843</v>
      </c>
      <c r="Y42" s="18" t="s">
        <v>1110</v>
      </c>
    </row>
    <row r="43" spans="1:25" s="19" customFormat="1" ht="24.95" customHeight="1" x14ac:dyDescent="0.25">
      <c r="A43" s="84">
        <v>39</v>
      </c>
      <c r="B43" s="84" t="s">
        <v>386</v>
      </c>
      <c r="C43" s="84" t="s">
        <v>387</v>
      </c>
      <c r="D43" s="85" t="s">
        <v>388</v>
      </c>
      <c r="E43" s="85" t="s">
        <v>389</v>
      </c>
      <c r="F43" s="85" t="s">
        <v>390</v>
      </c>
      <c r="G43" s="84" t="s">
        <v>391</v>
      </c>
      <c r="H43" s="84" t="s">
        <v>392</v>
      </c>
      <c r="I43" s="84">
        <v>76121900</v>
      </c>
      <c r="J43" s="85" t="s">
        <v>405</v>
      </c>
      <c r="K43" s="87">
        <v>42030</v>
      </c>
      <c r="L43" s="84">
        <v>11</v>
      </c>
      <c r="M43" s="84" t="s">
        <v>52</v>
      </c>
      <c r="N43" s="84" t="s">
        <v>394</v>
      </c>
      <c r="O43" s="122">
        <v>18807800</v>
      </c>
      <c r="P43" s="122">
        <v>18807800</v>
      </c>
      <c r="Q43" s="84" t="s">
        <v>32</v>
      </c>
      <c r="R43" s="84" t="s">
        <v>32</v>
      </c>
      <c r="S43" s="84" t="s">
        <v>395</v>
      </c>
      <c r="T43" s="122">
        <v>1709800</v>
      </c>
      <c r="U43" s="84">
        <v>91131</v>
      </c>
      <c r="V43" s="89">
        <v>41989</v>
      </c>
      <c r="W43" s="89">
        <v>41989</v>
      </c>
      <c r="X43" s="84" t="s">
        <v>843</v>
      </c>
      <c r="Y43" s="18" t="s">
        <v>1111</v>
      </c>
    </row>
    <row r="44" spans="1:25" s="19" customFormat="1" ht="24.95" customHeight="1" x14ac:dyDescent="0.25">
      <c r="A44" s="84">
        <v>40</v>
      </c>
      <c r="B44" s="84" t="s">
        <v>386</v>
      </c>
      <c r="C44" s="84" t="s">
        <v>387</v>
      </c>
      <c r="D44" s="85" t="s">
        <v>388</v>
      </c>
      <c r="E44" s="85" t="s">
        <v>389</v>
      </c>
      <c r="F44" s="85" t="s">
        <v>390</v>
      </c>
      <c r="G44" s="84" t="s">
        <v>391</v>
      </c>
      <c r="H44" s="84" t="s">
        <v>392</v>
      </c>
      <c r="I44" s="84">
        <v>76121900</v>
      </c>
      <c r="J44" s="85" t="s">
        <v>405</v>
      </c>
      <c r="K44" s="87">
        <v>42016</v>
      </c>
      <c r="L44" s="84">
        <v>11</v>
      </c>
      <c r="M44" s="84" t="s">
        <v>52</v>
      </c>
      <c r="N44" s="84" t="s">
        <v>394</v>
      </c>
      <c r="O44" s="122">
        <v>18807800</v>
      </c>
      <c r="P44" s="122">
        <v>18807800</v>
      </c>
      <c r="Q44" s="84" t="s">
        <v>32</v>
      </c>
      <c r="R44" s="84" t="s">
        <v>32</v>
      </c>
      <c r="S44" s="84" t="s">
        <v>395</v>
      </c>
      <c r="T44" s="122">
        <v>1709800</v>
      </c>
      <c r="U44" s="84">
        <v>91128</v>
      </c>
      <c r="V44" s="89">
        <v>41991</v>
      </c>
      <c r="W44" s="89">
        <v>41995</v>
      </c>
      <c r="X44" s="84" t="s">
        <v>843</v>
      </c>
      <c r="Y44" s="18" t="s">
        <v>1112</v>
      </c>
    </row>
    <row r="45" spans="1:25" s="19" customFormat="1" ht="24.95" customHeight="1" x14ac:dyDescent="0.25">
      <c r="A45" s="84">
        <v>41</v>
      </c>
      <c r="B45" s="84" t="s">
        <v>386</v>
      </c>
      <c r="C45" s="84" t="s">
        <v>387</v>
      </c>
      <c r="D45" s="85" t="s">
        <v>388</v>
      </c>
      <c r="E45" s="85" t="s">
        <v>389</v>
      </c>
      <c r="F45" s="85" t="s">
        <v>390</v>
      </c>
      <c r="G45" s="84" t="s">
        <v>391</v>
      </c>
      <c r="H45" s="84" t="s">
        <v>392</v>
      </c>
      <c r="I45" s="84">
        <v>76121900</v>
      </c>
      <c r="J45" s="85" t="s">
        <v>418</v>
      </c>
      <c r="K45" s="87">
        <v>42016</v>
      </c>
      <c r="L45" s="84">
        <v>11</v>
      </c>
      <c r="M45" s="84" t="s">
        <v>52</v>
      </c>
      <c r="N45" s="84" t="s">
        <v>394</v>
      </c>
      <c r="O45" s="122">
        <v>23906300</v>
      </c>
      <c r="P45" s="122">
        <v>23906300</v>
      </c>
      <c r="Q45" s="84" t="s">
        <v>32</v>
      </c>
      <c r="R45" s="84" t="s">
        <v>32</v>
      </c>
      <c r="S45" s="84" t="s">
        <v>395</v>
      </c>
      <c r="T45" s="122">
        <v>2173300</v>
      </c>
      <c r="U45" s="84">
        <v>91192</v>
      </c>
      <c r="V45" s="89">
        <v>41963</v>
      </c>
      <c r="W45" s="89">
        <v>42033</v>
      </c>
      <c r="X45" s="84" t="s">
        <v>843</v>
      </c>
      <c r="Y45" s="18" t="s">
        <v>1113</v>
      </c>
    </row>
    <row r="46" spans="1:25" s="19" customFormat="1" ht="24.95" customHeight="1" x14ac:dyDescent="0.25">
      <c r="A46" s="84">
        <v>42</v>
      </c>
      <c r="B46" s="84" t="s">
        <v>386</v>
      </c>
      <c r="C46" s="84" t="s">
        <v>387</v>
      </c>
      <c r="D46" s="85" t="s">
        <v>388</v>
      </c>
      <c r="E46" s="85" t="s">
        <v>389</v>
      </c>
      <c r="F46" s="85" t="s">
        <v>390</v>
      </c>
      <c r="G46" s="84" t="s">
        <v>391</v>
      </c>
      <c r="H46" s="84" t="s">
        <v>392</v>
      </c>
      <c r="I46" s="84">
        <v>76121900</v>
      </c>
      <c r="J46" s="85" t="s">
        <v>405</v>
      </c>
      <c r="K46" s="87">
        <v>42030</v>
      </c>
      <c r="L46" s="84">
        <v>11</v>
      </c>
      <c r="M46" s="84" t="s">
        <v>52</v>
      </c>
      <c r="N46" s="84" t="s">
        <v>394</v>
      </c>
      <c r="O46" s="122">
        <v>17448200</v>
      </c>
      <c r="P46" s="122">
        <v>17448200</v>
      </c>
      <c r="Q46" s="84" t="s">
        <v>32</v>
      </c>
      <c r="R46" s="84" t="s">
        <v>32</v>
      </c>
      <c r="S46" s="84" t="s">
        <v>395</v>
      </c>
      <c r="T46" s="122">
        <v>1586200</v>
      </c>
      <c r="U46" s="84">
        <v>91126</v>
      </c>
      <c r="V46" s="89">
        <v>41991</v>
      </c>
      <c r="W46" s="89">
        <v>41995</v>
      </c>
      <c r="X46" s="84" t="s">
        <v>843</v>
      </c>
      <c r="Y46" s="18" t="s">
        <v>1114</v>
      </c>
    </row>
    <row r="47" spans="1:25" s="19" customFormat="1" ht="24.95" customHeight="1" x14ac:dyDescent="0.25">
      <c r="A47" s="84">
        <v>43</v>
      </c>
      <c r="B47" s="84" t="s">
        <v>386</v>
      </c>
      <c r="C47" s="84" t="s">
        <v>387</v>
      </c>
      <c r="D47" s="85" t="s">
        <v>388</v>
      </c>
      <c r="E47" s="85" t="s">
        <v>389</v>
      </c>
      <c r="F47" s="85" t="s">
        <v>390</v>
      </c>
      <c r="G47" s="84" t="s">
        <v>391</v>
      </c>
      <c r="H47" s="84" t="s">
        <v>392</v>
      </c>
      <c r="I47" s="84">
        <v>76121900</v>
      </c>
      <c r="J47" s="85" t="s">
        <v>1115</v>
      </c>
      <c r="K47" s="87">
        <v>42030</v>
      </c>
      <c r="L47" s="84">
        <v>11</v>
      </c>
      <c r="M47" s="84" t="s">
        <v>52</v>
      </c>
      <c r="N47" s="84" t="s">
        <v>394</v>
      </c>
      <c r="O47" s="122">
        <v>43960400</v>
      </c>
      <c r="P47" s="122">
        <v>43960400</v>
      </c>
      <c r="Q47" s="84" t="s">
        <v>32</v>
      </c>
      <c r="R47" s="84" t="s">
        <v>32</v>
      </c>
      <c r="S47" s="84" t="s">
        <v>395</v>
      </c>
      <c r="T47" s="122">
        <v>3996400</v>
      </c>
      <c r="U47" s="84">
        <v>91144</v>
      </c>
      <c r="V47" s="89">
        <v>41991</v>
      </c>
      <c r="W47" s="89">
        <v>41997</v>
      </c>
      <c r="X47" s="84" t="s">
        <v>843</v>
      </c>
      <c r="Y47" s="18" t="s">
        <v>1116</v>
      </c>
    </row>
    <row r="48" spans="1:25" s="19" customFormat="1" ht="24.95" customHeight="1" x14ac:dyDescent="0.25">
      <c r="A48" s="84">
        <v>44</v>
      </c>
      <c r="B48" s="84" t="s">
        <v>386</v>
      </c>
      <c r="C48" s="84" t="s">
        <v>387</v>
      </c>
      <c r="D48" s="85" t="s">
        <v>388</v>
      </c>
      <c r="E48" s="85" t="s">
        <v>389</v>
      </c>
      <c r="F48" s="85" t="s">
        <v>390</v>
      </c>
      <c r="G48" s="84" t="s">
        <v>391</v>
      </c>
      <c r="H48" s="84" t="s">
        <v>392</v>
      </c>
      <c r="I48" s="84">
        <v>76121900</v>
      </c>
      <c r="J48" s="85" t="s">
        <v>410</v>
      </c>
      <c r="K48" s="87">
        <v>42016</v>
      </c>
      <c r="L48" s="84">
        <v>11</v>
      </c>
      <c r="M48" s="84" t="s">
        <v>52</v>
      </c>
      <c r="N48" s="84" t="s">
        <v>394</v>
      </c>
      <c r="O48" s="122">
        <v>38182100</v>
      </c>
      <c r="P48" s="122">
        <v>38182100</v>
      </c>
      <c r="Q48" s="84" t="s">
        <v>32</v>
      </c>
      <c r="R48" s="84" t="s">
        <v>32</v>
      </c>
      <c r="S48" s="84" t="s">
        <v>395</v>
      </c>
      <c r="T48" s="122">
        <v>3471100</v>
      </c>
      <c r="U48" s="84">
        <v>91145</v>
      </c>
      <c r="V48" s="89">
        <v>41991</v>
      </c>
      <c r="W48" s="89">
        <v>41995</v>
      </c>
      <c r="X48" s="84" t="s">
        <v>843</v>
      </c>
      <c r="Y48" s="18" t="s">
        <v>1117</v>
      </c>
    </row>
    <row r="49" spans="1:25" s="19" customFormat="1" ht="24.95" customHeight="1" x14ac:dyDescent="0.25">
      <c r="A49" s="84">
        <v>45</v>
      </c>
      <c r="B49" s="84" t="s">
        <v>386</v>
      </c>
      <c r="C49" s="84" t="s">
        <v>387</v>
      </c>
      <c r="D49" s="85" t="s">
        <v>388</v>
      </c>
      <c r="E49" s="85" t="s">
        <v>389</v>
      </c>
      <c r="F49" s="85" t="s">
        <v>390</v>
      </c>
      <c r="G49" s="84" t="s">
        <v>391</v>
      </c>
      <c r="H49" s="84" t="s">
        <v>392</v>
      </c>
      <c r="I49" s="84">
        <v>76121900</v>
      </c>
      <c r="J49" s="85" t="s">
        <v>410</v>
      </c>
      <c r="K49" s="87">
        <v>42016</v>
      </c>
      <c r="L49" s="84">
        <v>11</v>
      </c>
      <c r="M49" s="84" t="s">
        <v>52</v>
      </c>
      <c r="N49" s="84" t="s">
        <v>394</v>
      </c>
      <c r="O49" s="122">
        <v>25945700</v>
      </c>
      <c r="P49" s="122">
        <v>25945700</v>
      </c>
      <c r="Q49" s="84" t="s">
        <v>32</v>
      </c>
      <c r="R49" s="84" t="s">
        <v>32</v>
      </c>
      <c r="S49" s="84" t="s">
        <v>395</v>
      </c>
      <c r="T49" s="122">
        <v>2358700</v>
      </c>
      <c r="U49" s="84">
        <v>91146</v>
      </c>
      <c r="V49" s="89">
        <v>41991</v>
      </c>
      <c r="W49" s="89">
        <v>41997</v>
      </c>
      <c r="X49" s="84" t="s">
        <v>843</v>
      </c>
      <c r="Y49" s="18" t="s">
        <v>1118</v>
      </c>
    </row>
    <row r="50" spans="1:25" s="19" customFormat="1" ht="24.95" customHeight="1" x14ac:dyDescent="0.25">
      <c r="A50" s="84">
        <v>46</v>
      </c>
      <c r="B50" s="84" t="s">
        <v>386</v>
      </c>
      <c r="C50" s="84" t="s">
        <v>387</v>
      </c>
      <c r="D50" s="85" t="s">
        <v>388</v>
      </c>
      <c r="E50" s="85" t="s">
        <v>389</v>
      </c>
      <c r="F50" s="85" t="s">
        <v>390</v>
      </c>
      <c r="G50" s="84" t="s">
        <v>391</v>
      </c>
      <c r="H50" s="84" t="s">
        <v>392</v>
      </c>
      <c r="I50" s="84">
        <v>76121900</v>
      </c>
      <c r="J50" s="85" t="s">
        <v>410</v>
      </c>
      <c r="K50" s="87">
        <v>42016</v>
      </c>
      <c r="L50" s="84">
        <v>11</v>
      </c>
      <c r="M50" s="84" t="s">
        <v>52</v>
      </c>
      <c r="N50" s="84" t="s">
        <v>394</v>
      </c>
      <c r="O50" s="122">
        <v>25945700</v>
      </c>
      <c r="P50" s="122">
        <v>25945700</v>
      </c>
      <c r="Q50" s="84" t="s">
        <v>32</v>
      </c>
      <c r="R50" s="84" t="s">
        <v>32</v>
      </c>
      <c r="S50" s="84" t="s">
        <v>395</v>
      </c>
      <c r="T50" s="122">
        <v>2358700</v>
      </c>
      <c r="U50" s="84">
        <v>91147</v>
      </c>
      <c r="V50" s="89">
        <v>41991</v>
      </c>
      <c r="W50" s="89">
        <v>41997</v>
      </c>
      <c r="X50" s="84" t="s">
        <v>843</v>
      </c>
      <c r="Y50" s="18" t="s">
        <v>1119</v>
      </c>
    </row>
    <row r="51" spans="1:25" s="19" customFormat="1" ht="24.95" customHeight="1" x14ac:dyDescent="0.25">
      <c r="A51" s="84">
        <v>47</v>
      </c>
      <c r="B51" s="84" t="s">
        <v>386</v>
      </c>
      <c r="C51" s="84" t="s">
        <v>387</v>
      </c>
      <c r="D51" s="85" t="s">
        <v>388</v>
      </c>
      <c r="E51" s="85" t="s">
        <v>389</v>
      </c>
      <c r="F51" s="85" t="s">
        <v>390</v>
      </c>
      <c r="G51" s="84" t="s">
        <v>391</v>
      </c>
      <c r="H51" s="84" t="s">
        <v>392</v>
      </c>
      <c r="I51" s="84">
        <v>76121900</v>
      </c>
      <c r="J51" s="85" t="s">
        <v>406</v>
      </c>
      <c r="K51" s="87">
        <v>42016</v>
      </c>
      <c r="L51" s="84">
        <v>11</v>
      </c>
      <c r="M51" s="84" t="s">
        <v>52</v>
      </c>
      <c r="N51" s="84" t="s">
        <v>394</v>
      </c>
      <c r="O51" s="122">
        <v>49738700</v>
      </c>
      <c r="P51" s="122">
        <v>49738700</v>
      </c>
      <c r="Q51" s="84" t="s">
        <v>32</v>
      </c>
      <c r="R51" s="84" t="s">
        <v>32</v>
      </c>
      <c r="S51" s="84" t="s">
        <v>395</v>
      </c>
      <c r="T51" s="122">
        <v>4521700</v>
      </c>
      <c r="U51" s="84">
        <v>91136</v>
      </c>
      <c r="V51" s="89">
        <v>41991</v>
      </c>
      <c r="W51" s="89">
        <v>41995</v>
      </c>
      <c r="X51" s="84" t="s">
        <v>843</v>
      </c>
      <c r="Y51" s="18" t="s">
        <v>1120</v>
      </c>
    </row>
    <row r="52" spans="1:25" s="19" customFormat="1" ht="24.95" customHeight="1" x14ac:dyDescent="0.25">
      <c r="A52" s="84">
        <v>48</v>
      </c>
      <c r="B52" s="84" t="s">
        <v>386</v>
      </c>
      <c r="C52" s="84" t="s">
        <v>387</v>
      </c>
      <c r="D52" s="85" t="s">
        <v>388</v>
      </c>
      <c r="E52" s="85" t="s">
        <v>389</v>
      </c>
      <c r="F52" s="85" t="s">
        <v>390</v>
      </c>
      <c r="G52" s="84" t="s">
        <v>391</v>
      </c>
      <c r="H52" s="84" t="s">
        <v>392</v>
      </c>
      <c r="I52" s="84">
        <v>76121900</v>
      </c>
      <c r="J52" s="85" t="s">
        <v>407</v>
      </c>
      <c r="K52" s="87">
        <v>42016</v>
      </c>
      <c r="L52" s="84">
        <v>11</v>
      </c>
      <c r="M52" s="84" t="s">
        <v>52</v>
      </c>
      <c r="N52" s="84" t="s">
        <v>394</v>
      </c>
      <c r="O52" s="122">
        <v>43960400</v>
      </c>
      <c r="P52" s="122">
        <v>43960400</v>
      </c>
      <c r="Q52" s="84" t="s">
        <v>32</v>
      </c>
      <c r="R52" s="84" t="s">
        <v>32</v>
      </c>
      <c r="S52" s="84" t="s">
        <v>395</v>
      </c>
      <c r="T52" s="122">
        <v>3996400</v>
      </c>
      <c r="U52" s="84">
        <v>91143</v>
      </c>
      <c r="V52" s="89">
        <v>41991</v>
      </c>
      <c r="W52" s="89">
        <v>41995</v>
      </c>
      <c r="X52" s="84" t="s">
        <v>843</v>
      </c>
      <c r="Y52" s="18" t="s">
        <v>1121</v>
      </c>
    </row>
    <row r="53" spans="1:25" s="19" customFormat="1" ht="24.95" customHeight="1" x14ac:dyDescent="0.25">
      <c r="A53" s="84">
        <v>49</v>
      </c>
      <c r="B53" s="84" t="s">
        <v>386</v>
      </c>
      <c r="C53" s="84" t="s">
        <v>387</v>
      </c>
      <c r="D53" s="85" t="s">
        <v>388</v>
      </c>
      <c r="E53" s="85" t="s">
        <v>389</v>
      </c>
      <c r="F53" s="85" t="s">
        <v>390</v>
      </c>
      <c r="G53" s="84" t="s">
        <v>391</v>
      </c>
      <c r="H53" s="84" t="s">
        <v>392</v>
      </c>
      <c r="I53" s="84">
        <v>76121900</v>
      </c>
      <c r="J53" s="85" t="s">
        <v>408</v>
      </c>
      <c r="K53" s="87">
        <v>42016</v>
      </c>
      <c r="L53" s="84">
        <v>11</v>
      </c>
      <c r="M53" s="84" t="s">
        <v>52</v>
      </c>
      <c r="N53" s="84" t="s">
        <v>394</v>
      </c>
      <c r="O53" s="122">
        <v>33876700</v>
      </c>
      <c r="P53" s="122">
        <v>33876700</v>
      </c>
      <c r="Q53" s="84" t="s">
        <v>32</v>
      </c>
      <c r="R53" s="84" t="s">
        <v>32</v>
      </c>
      <c r="S53" s="84" t="s">
        <v>395</v>
      </c>
      <c r="T53" s="122">
        <v>3079700</v>
      </c>
      <c r="U53" s="84">
        <v>91137</v>
      </c>
      <c r="V53" s="89">
        <v>41991</v>
      </c>
      <c r="W53" s="89">
        <v>41995</v>
      </c>
      <c r="X53" s="84" t="s">
        <v>1574</v>
      </c>
      <c r="Y53" s="18" t="s">
        <v>1122</v>
      </c>
    </row>
    <row r="54" spans="1:25" s="19" customFormat="1" ht="24.95" customHeight="1" x14ac:dyDescent="0.25">
      <c r="A54" s="84">
        <v>50</v>
      </c>
      <c r="B54" s="84" t="s">
        <v>386</v>
      </c>
      <c r="C54" s="84" t="s">
        <v>387</v>
      </c>
      <c r="D54" s="85" t="s">
        <v>388</v>
      </c>
      <c r="E54" s="85" t="s">
        <v>389</v>
      </c>
      <c r="F54" s="85" t="s">
        <v>390</v>
      </c>
      <c r="G54" s="84" t="s">
        <v>391</v>
      </c>
      <c r="H54" s="84" t="s">
        <v>392</v>
      </c>
      <c r="I54" s="84">
        <v>76121900</v>
      </c>
      <c r="J54" s="85" t="s">
        <v>408</v>
      </c>
      <c r="K54" s="87">
        <v>42016</v>
      </c>
      <c r="L54" s="84">
        <v>11</v>
      </c>
      <c r="M54" s="84" t="s">
        <v>52</v>
      </c>
      <c r="N54" s="84" t="s">
        <v>394</v>
      </c>
      <c r="O54" s="122">
        <v>33876700</v>
      </c>
      <c r="P54" s="122">
        <v>33876700</v>
      </c>
      <c r="Q54" s="84" t="s">
        <v>32</v>
      </c>
      <c r="R54" s="84" t="s">
        <v>32</v>
      </c>
      <c r="S54" s="84" t="s">
        <v>395</v>
      </c>
      <c r="T54" s="122">
        <v>3079700</v>
      </c>
      <c r="U54" s="84">
        <v>91138</v>
      </c>
      <c r="V54" s="89">
        <v>41991</v>
      </c>
      <c r="W54" s="89">
        <v>41995</v>
      </c>
      <c r="X54" s="84" t="s">
        <v>843</v>
      </c>
      <c r="Y54" s="18" t="s">
        <v>1123</v>
      </c>
    </row>
    <row r="55" spans="1:25" s="19" customFormat="1" ht="24.95" customHeight="1" x14ac:dyDescent="0.25">
      <c r="A55" s="84">
        <v>51</v>
      </c>
      <c r="B55" s="84" t="s">
        <v>386</v>
      </c>
      <c r="C55" s="84" t="s">
        <v>387</v>
      </c>
      <c r="D55" s="85" t="s">
        <v>388</v>
      </c>
      <c r="E55" s="85" t="s">
        <v>389</v>
      </c>
      <c r="F55" s="85" t="s">
        <v>390</v>
      </c>
      <c r="G55" s="84" t="s">
        <v>391</v>
      </c>
      <c r="H55" s="84" t="s">
        <v>392</v>
      </c>
      <c r="I55" s="84">
        <v>76121900</v>
      </c>
      <c r="J55" s="85" t="s">
        <v>408</v>
      </c>
      <c r="K55" s="87">
        <v>42016</v>
      </c>
      <c r="L55" s="84">
        <v>11</v>
      </c>
      <c r="M55" s="84" t="s">
        <v>52</v>
      </c>
      <c r="N55" s="84" t="s">
        <v>394</v>
      </c>
      <c r="O55" s="122">
        <v>33876700</v>
      </c>
      <c r="P55" s="122">
        <v>33876700</v>
      </c>
      <c r="Q55" s="84" t="s">
        <v>32</v>
      </c>
      <c r="R55" s="84" t="s">
        <v>32</v>
      </c>
      <c r="S55" s="84" t="s">
        <v>395</v>
      </c>
      <c r="T55" s="122">
        <v>3079700</v>
      </c>
      <c r="U55" s="84">
        <v>91139</v>
      </c>
      <c r="V55" s="89">
        <v>41991</v>
      </c>
      <c r="W55" s="89">
        <v>41995</v>
      </c>
      <c r="X55" s="84" t="s">
        <v>843</v>
      </c>
      <c r="Y55" s="18" t="s">
        <v>1124</v>
      </c>
    </row>
    <row r="56" spans="1:25" s="19" customFormat="1" ht="24.95" customHeight="1" x14ac:dyDescent="0.25">
      <c r="A56" s="84">
        <v>52</v>
      </c>
      <c r="B56" s="84" t="s">
        <v>386</v>
      </c>
      <c r="C56" s="84" t="s">
        <v>387</v>
      </c>
      <c r="D56" s="85" t="s">
        <v>388</v>
      </c>
      <c r="E56" s="85" t="s">
        <v>389</v>
      </c>
      <c r="F56" s="85" t="s">
        <v>390</v>
      </c>
      <c r="G56" s="84" t="s">
        <v>391</v>
      </c>
      <c r="H56" s="84" t="s">
        <v>392</v>
      </c>
      <c r="I56" s="84">
        <v>76121900</v>
      </c>
      <c r="J56" s="85" t="s">
        <v>409</v>
      </c>
      <c r="K56" s="87">
        <v>42016</v>
      </c>
      <c r="L56" s="84">
        <v>11</v>
      </c>
      <c r="M56" s="84" t="s">
        <v>52</v>
      </c>
      <c r="N56" s="84" t="s">
        <v>394</v>
      </c>
      <c r="O56" s="122">
        <v>30364400</v>
      </c>
      <c r="P56" s="122">
        <v>30364400</v>
      </c>
      <c r="Q56" s="84" t="s">
        <v>32</v>
      </c>
      <c r="R56" s="84" t="s">
        <v>32</v>
      </c>
      <c r="S56" s="84" t="s">
        <v>395</v>
      </c>
      <c r="T56" s="122">
        <v>2760400</v>
      </c>
      <c r="U56" s="84">
        <v>91140</v>
      </c>
      <c r="V56" s="89">
        <v>41991</v>
      </c>
      <c r="W56" s="89">
        <v>41995</v>
      </c>
      <c r="X56" s="84" t="s">
        <v>843</v>
      </c>
      <c r="Y56" s="18" t="s">
        <v>1125</v>
      </c>
    </row>
    <row r="57" spans="1:25" s="19" customFormat="1" ht="24.95" customHeight="1" x14ac:dyDescent="0.25">
      <c r="A57" s="84">
        <v>53</v>
      </c>
      <c r="B57" s="84" t="s">
        <v>386</v>
      </c>
      <c r="C57" s="84" t="s">
        <v>387</v>
      </c>
      <c r="D57" s="85" t="s">
        <v>388</v>
      </c>
      <c r="E57" s="85" t="s">
        <v>389</v>
      </c>
      <c r="F57" s="85" t="s">
        <v>390</v>
      </c>
      <c r="G57" s="84" t="s">
        <v>391</v>
      </c>
      <c r="H57" s="84" t="s">
        <v>392</v>
      </c>
      <c r="I57" s="84">
        <v>76121900</v>
      </c>
      <c r="J57" s="85" t="s">
        <v>409</v>
      </c>
      <c r="K57" s="87">
        <v>42016</v>
      </c>
      <c r="L57" s="84">
        <v>11</v>
      </c>
      <c r="M57" s="84" t="s">
        <v>52</v>
      </c>
      <c r="N57" s="84" t="s">
        <v>394</v>
      </c>
      <c r="O57" s="122">
        <v>27985100</v>
      </c>
      <c r="P57" s="122">
        <v>27985100</v>
      </c>
      <c r="Q57" s="84" t="s">
        <v>32</v>
      </c>
      <c r="R57" s="84" t="s">
        <v>32</v>
      </c>
      <c r="S57" s="84" t="s">
        <v>395</v>
      </c>
      <c r="T57" s="122">
        <v>2544100</v>
      </c>
      <c r="U57" s="84">
        <v>91141</v>
      </c>
      <c r="V57" s="89">
        <v>41992</v>
      </c>
      <c r="W57" s="89">
        <v>41995</v>
      </c>
      <c r="X57" s="84" t="s">
        <v>843</v>
      </c>
      <c r="Y57" s="18" t="s">
        <v>1126</v>
      </c>
    </row>
    <row r="58" spans="1:25" s="19" customFormat="1" ht="24.95" customHeight="1" x14ac:dyDescent="0.25">
      <c r="A58" s="84">
        <v>54</v>
      </c>
      <c r="B58" s="84" t="s">
        <v>386</v>
      </c>
      <c r="C58" s="84" t="s">
        <v>387</v>
      </c>
      <c r="D58" s="85" t="s">
        <v>388</v>
      </c>
      <c r="E58" s="85" t="s">
        <v>389</v>
      </c>
      <c r="F58" s="85" t="s">
        <v>390</v>
      </c>
      <c r="G58" s="84" t="s">
        <v>391</v>
      </c>
      <c r="H58" s="84" t="s">
        <v>392</v>
      </c>
      <c r="I58" s="84">
        <v>76121900</v>
      </c>
      <c r="J58" s="85" t="s">
        <v>415</v>
      </c>
      <c r="K58" s="87">
        <v>42016</v>
      </c>
      <c r="L58" s="84">
        <v>11</v>
      </c>
      <c r="M58" s="84" t="s">
        <v>52</v>
      </c>
      <c r="N58" s="84" t="s">
        <v>394</v>
      </c>
      <c r="O58" s="122">
        <v>49738700</v>
      </c>
      <c r="P58" s="122">
        <v>49738700</v>
      </c>
      <c r="Q58" s="84" t="s">
        <v>32</v>
      </c>
      <c r="R58" s="84" t="s">
        <v>32</v>
      </c>
      <c r="S58" s="84" t="s">
        <v>395</v>
      </c>
      <c r="T58" s="122">
        <v>4521700</v>
      </c>
      <c r="U58" s="84">
        <v>91190</v>
      </c>
      <c r="V58" s="89"/>
      <c r="W58" s="89"/>
      <c r="X58" s="84"/>
      <c r="Y58" s="18" t="s">
        <v>1127</v>
      </c>
    </row>
    <row r="59" spans="1:25" s="19" customFormat="1" ht="24.95" customHeight="1" x14ac:dyDescent="0.25">
      <c r="A59" s="84">
        <v>55</v>
      </c>
      <c r="B59" s="84" t="s">
        <v>386</v>
      </c>
      <c r="C59" s="84" t="s">
        <v>387</v>
      </c>
      <c r="D59" s="85" t="s">
        <v>388</v>
      </c>
      <c r="E59" s="85" t="s">
        <v>389</v>
      </c>
      <c r="F59" s="85" t="s">
        <v>390</v>
      </c>
      <c r="G59" s="84" t="s">
        <v>391</v>
      </c>
      <c r="H59" s="84" t="s">
        <v>392</v>
      </c>
      <c r="I59" s="84">
        <v>76121900</v>
      </c>
      <c r="J59" s="85" t="s">
        <v>416</v>
      </c>
      <c r="K59" s="87">
        <v>42016</v>
      </c>
      <c r="L59" s="84">
        <v>11</v>
      </c>
      <c r="M59" s="84" t="s">
        <v>52</v>
      </c>
      <c r="N59" s="84" t="s">
        <v>394</v>
      </c>
      <c r="O59" s="122">
        <v>49738700</v>
      </c>
      <c r="P59" s="122">
        <v>49738700</v>
      </c>
      <c r="Q59" s="84" t="s">
        <v>32</v>
      </c>
      <c r="R59" s="84" t="s">
        <v>32</v>
      </c>
      <c r="S59" s="84" t="s">
        <v>395</v>
      </c>
      <c r="T59" s="122">
        <v>4521700</v>
      </c>
      <c r="U59" s="84">
        <v>91193</v>
      </c>
      <c r="V59" s="89">
        <v>41992</v>
      </c>
      <c r="W59" s="89">
        <v>41995</v>
      </c>
      <c r="X59" s="84" t="s">
        <v>843</v>
      </c>
      <c r="Y59" s="18" t="s">
        <v>1128</v>
      </c>
    </row>
    <row r="60" spans="1:25" s="19" customFormat="1" ht="24.95" customHeight="1" x14ac:dyDescent="0.25">
      <c r="A60" s="84">
        <v>56</v>
      </c>
      <c r="B60" s="84" t="s">
        <v>386</v>
      </c>
      <c r="C60" s="84" t="s">
        <v>387</v>
      </c>
      <c r="D60" s="85" t="s">
        <v>388</v>
      </c>
      <c r="E60" s="85" t="s">
        <v>389</v>
      </c>
      <c r="F60" s="85" t="s">
        <v>390</v>
      </c>
      <c r="G60" s="84" t="s">
        <v>391</v>
      </c>
      <c r="H60" s="84" t="s">
        <v>392</v>
      </c>
      <c r="I60" s="84">
        <v>76121900</v>
      </c>
      <c r="J60" s="85" t="s">
        <v>1129</v>
      </c>
      <c r="K60" s="87">
        <v>42016</v>
      </c>
      <c r="L60" s="84">
        <v>11</v>
      </c>
      <c r="M60" s="84" t="s">
        <v>52</v>
      </c>
      <c r="N60" s="84" t="s">
        <v>394</v>
      </c>
      <c r="O60" s="122">
        <v>49738700</v>
      </c>
      <c r="P60" s="122">
        <v>49738700</v>
      </c>
      <c r="Q60" s="84" t="s">
        <v>32</v>
      </c>
      <c r="R60" s="84" t="s">
        <v>32</v>
      </c>
      <c r="S60" s="84" t="s">
        <v>395</v>
      </c>
      <c r="T60" s="122">
        <v>4521700</v>
      </c>
      <c r="U60" s="84">
        <v>91194</v>
      </c>
      <c r="V60" s="89">
        <v>41991</v>
      </c>
      <c r="W60" s="89">
        <v>41995</v>
      </c>
      <c r="X60" s="84" t="s">
        <v>843</v>
      </c>
      <c r="Y60" s="18" t="s">
        <v>1130</v>
      </c>
    </row>
    <row r="61" spans="1:25" s="19" customFormat="1" ht="24.95" customHeight="1" x14ac:dyDescent="0.25">
      <c r="A61" s="84">
        <v>57</v>
      </c>
      <c r="B61" s="84" t="s">
        <v>386</v>
      </c>
      <c r="C61" s="84" t="s">
        <v>387</v>
      </c>
      <c r="D61" s="85" t="s">
        <v>388</v>
      </c>
      <c r="E61" s="85" t="s">
        <v>389</v>
      </c>
      <c r="F61" s="85" t="s">
        <v>390</v>
      </c>
      <c r="G61" s="84" t="s">
        <v>391</v>
      </c>
      <c r="H61" s="84" t="s">
        <v>392</v>
      </c>
      <c r="I61" s="84">
        <v>76121900</v>
      </c>
      <c r="J61" s="85" t="s">
        <v>1131</v>
      </c>
      <c r="K61" s="87">
        <v>42016</v>
      </c>
      <c r="L61" s="84">
        <v>9</v>
      </c>
      <c r="M61" s="84" t="s">
        <v>52</v>
      </c>
      <c r="N61" s="84" t="s">
        <v>394</v>
      </c>
      <c r="O61" s="122">
        <v>35967600</v>
      </c>
      <c r="P61" s="122">
        <v>35967600</v>
      </c>
      <c r="Q61" s="84" t="s">
        <v>32</v>
      </c>
      <c r="R61" s="84" t="s">
        <v>32</v>
      </c>
      <c r="S61" s="84" t="s">
        <v>395</v>
      </c>
      <c r="T61" s="122">
        <v>3996400</v>
      </c>
      <c r="U61" s="84">
        <v>91189</v>
      </c>
      <c r="V61" s="89">
        <v>41991</v>
      </c>
      <c r="W61" s="89">
        <v>41995</v>
      </c>
      <c r="X61" s="84" t="s">
        <v>1574</v>
      </c>
      <c r="Y61" s="18" t="s">
        <v>1132</v>
      </c>
    </row>
    <row r="62" spans="1:25" s="19" customFormat="1" ht="24.95" customHeight="1" x14ac:dyDescent="0.25">
      <c r="A62" s="84">
        <v>58</v>
      </c>
      <c r="B62" s="84" t="s">
        <v>386</v>
      </c>
      <c r="C62" s="84" t="s">
        <v>387</v>
      </c>
      <c r="D62" s="85" t="s">
        <v>388</v>
      </c>
      <c r="E62" s="85" t="s">
        <v>389</v>
      </c>
      <c r="F62" s="85" t="s">
        <v>390</v>
      </c>
      <c r="G62" s="84" t="s">
        <v>391</v>
      </c>
      <c r="H62" s="84" t="s">
        <v>392</v>
      </c>
      <c r="I62" s="84">
        <v>76121900</v>
      </c>
      <c r="J62" s="85" t="s">
        <v>417</v>
      </c>
      <c r="K62" s="87">
        <v>42016</v>
      </c>
      <c r="L62" s="84">
        <v>10</v>
      </c>
      <c r="M62" s="84" t="s">
        <v>52</v>
      </c>
      <c r="N62" s="84" t="s">
        <v>394</v>
      </c>
      <c r="O62" s="122">
        <v>45217000</v>
      </c>
      <c r="P62" s="122">
        <v>45217000</v>
      </c>
      <c r="Q62" s="84" t="s">
        <v>32</v>
      </c>
      <c r="R62" s="84" t="s">
        <v>32</v>
      </c>
      <c r="S62" s="84" t="s">
        <v>395</v>
      </c>
      <c r="T62" s="122">
        <v>4521700</v>
      </c>
      <c r="U62" s="84">
        <v>91191</v>
      </c>
      <c r="V62" s="89">
        <v>41999</v>
      </c>
      <c r="W62" s="89">
        <v>42003</v>
      </c>
      <c r="X62" s="84" t="s">
        <v>843</v>
      </c>
      <c r="Y62" s="18" t="s">
        <v>1133</v>
      </c>
    </row>
    <row r="63" spans="1:25" s="20" customFormat="1" ht="24.95" customHeight="1" x14ac:dyDescent="0.25">
      <c r="A63" s="84">
        <v>59</v>
      </c>
      <c r="B63" s="84" t="s">
        <v>386</v>
      </c>
      <c r="C63" s="84" t="s">
        <v>387</v>
      </c>
      <c r="D63" s="85" t="s">
        <v>388</v>
      </c>
      <c r="E63" s="85" t="s">
        <v>389</v>
      </c>
      <c r="F63" s="85" t="s">
        <v>390</v>
      </c>
      <c r="G63" s="84" t="s">
        <v>391</v>
      </c>
      <c r="H63" s="84" t="s">
        <v>392</v>
      </c>
      <c r="I63" s="84">
        <v>76121900</v>
      </c>
      <c r="J63" s="85" t="s">
        <v>456</v>
      </c>
      <c r="K63" s="87">
        <v>42036</v>
      </c>
      <c r="L63" s="84">
        <v>10</v>
      </c>
      <c r="M63" s="84" t="s">
        <v>52</v>
      </c>
      <c r="N63" s="84" t="s">
        <v>394</v>
      </c>
      <c r="O63" s="122">
        <v>23587000</v>
      </c>
      <c r="P63" s="122">
        <v>23587000</v>
      </c>
      <c r="Q63" s="84" t="s">
        <v>53</v>
      </c>
      <c r="R63" s="84" t="s">
        <v>448</v>
      </c>
      <c r="S63" s="84" t="s">
        <v>395</v>
      </c>
      <c r="T63" s="122">
        <v>2358700</v>
      </c>
      <c r="U63" s="84">
        <v>60028</v>
      </c>
      <c r="V63" s="89">
        <v>41984</v>
      </c>
      <c r="W63" s="89">
        <v>41995</v>
      </c>
      <c r="X63" s="84" t="s">
        <v>843</v>
      </c>
      <c r="Y63" s="18" t="s">
        <v>1134</v>
      </c>
    </row>
    <row r="64" spans="1:25" s="19" customFormat="1" ht="24.95" customHeight="1" x14ac:dyDescent="0.25">
      <c r="A64" s="84">
        <v>60</v>
      </c>
      <c r="B64" s="84" t="s">
        <v>386</v>
      </c>
      <c r="C64" s="84" t="s">
        <v>387</v>
      </c>
      <c r="D64" s="85" t="s">
        <v>388</v>
      </c>
      <c r="E64" s="85" t="s">
        <v>389</v>
      </c>
      <c r="F64" s="85" t="s">
        <v>390</v>
      </c>
      <c r="G64" s="84" t="s">
        <v>391</v>
      </c>
      <c r="H64" s="84" t="s">
        <v>392</v>
      </c>
      <c r="I64" s="84">
        <v>76121900</v>
      </c>
      <c r="J64" s="85" t="s">
        <v>457</v>
      </c>
      <c r="K64" s="87">
        <v>42016</v>
      </c>
      <c r="L64" s="84">
        <v>11</v>
      </c>
      <c r="M64" s="84" t="s">
        <v>52</v>
      </c>
      <c r="N64" s="84" t="s">
        <v>394</v>
      </c>
      <c r="O64" s="246">
        <v>288400</v>
      </c>
      <c r="P64" s="246">
        <v>288400</v>
      </c>
      <c r="Q64" s="84" t="s">
        <v>32</v>
      </c>
      <c r="R64" s="84" t="s">
        <v>32</v>
      </c>
      <c r="S64" s="84" t="s">
        <v>395</v>
      </c>
      <c r="T64" s="84">
        <v>0</v>
      </c>
      <c r="U64" s="84"/>
      <c r="V64" s="84"/>
      <c r="W64" s="84"/>
      <c r="X64" s="84"/>
      <c r="Y64" s="18" t="s">
        <v>1135</v>
      </c>
    </row>
    <row r="65" spans="1:25" s="19" customFormat="1" ht="24.95" customHeight="1" x14ac:dyDescent="0.25">
      <c r="A65" s="84">
        <v>61</v>
      </c>
      <c r="B65" s="84" t="s">
        <v>386</v>
      </c>
      <c r="C65" s="84" t="s">
        <v>387</v>
      </c>
      <c r="D65" s="85" t="s">
        <v>420</v>
      </c>
      <c r="E65" s="85" t="s">
        <v>421</v>
      </c>
      <c r="F65" s="85" t="s">
        <v>390</v>
      </c>
      <c r="G65" s="84" t="s">
        <v>391</v>
      </c>
      <c r="H65" s="84" t="s">
        <v>392</v>
      </c>
      <c r="I65" s="84">
        <v>76121900</v>
      </c>
      <c r="J65" s="245" t="s">
        <v>1988</v>
      </c>
      <c r="K65" s="87">
        <v>42016</v>
      </c>
      <c r="L65" s="84">
        <v>8.5</v>
      </c>
      <c r="M65" s="84" t="s">
        <v>52</v>
      </c>
      <c r="N65" s="84" t="s">
        <v>394</v>
      </c>
      <c r="O65" s="246">
        <v>33969400</v>
      </c>
      <c r="P65" s="246">
        <v>33969400</v>
      </c>
      <c r="Q65" s="84" t="s">
        <v>32</v>
      </c>
      <c r="R65" s="84" t="s">
        <v>32</v>
      </c>
      <c r="S65" s="84" t="s">
        <v>395</v>
      </c>
      <c r="T65" s="246">
        <v>3996400</v>
      </c>
      <c r="U65" s="84">
        <v>91183</v>
      </c>
      <c r="V65" s="89">
        <v>41992</v>
      </c>
      <c r="W65" s="89">
        <v>41995</v>
      </c>
      <c r="X65" s="84" t="s">
        <v>843</v>
      </c>
      <c r="Y65" s="18" t="s">
        <v>1136</v>
      </c>
    </row>
    <row r="66" spans="1:25" s="19" customFormat="1" ht="24.95" customHeight="1" x14ac:dyDescent="0.25">
      <c r="A66" s="84">
        <v>62</v>
      </c>
      <c r="B66" s="84" t="s">
        <v>386</v>
      </c>
      <c r="C66" s="84" t="s">
        <v>387</v>
      </c>
      <c r="D66" s="85" t="s">
        <v>420</v>
      </c>
      <c r="E66" s="85" t="s">
        <v>421</v>
      </c>
      <c r="F66" s="85" t="s">
        <v>390</v>
      </c>
      <c r="G66" s="84" t="s">
        <v>391</v>
      </c>
      <c r="H66" s="84" t="s">
        <v>392</v>
      </c>
      <c r="I66" s="84">
        <v>76121900</v>
      </c>
      <c r="J66" s="85" t="s">
        <v>1137</v>
      </c>
      <c r="K66" s="87">
        <v>42020</v>
      </c>
      <c r="L66" s="84">
        <v>10</v>
      </c>
      <c r="M66" s="84" t="s">
        <v>52</v>
      </c>
      <c r="N66" s="84" t="s">
        <v>394</v>
      </c>
      <c r="O66" s="122">
        <v>30797000</v>
      </c>
      <c r="P66" s="122">
        <v>30797000</v>
      </c>
      <c r="Q66" s="84" t="s">
        <v>32</v>
      </c>
      <c r="R66" s="84" t="s">
        <v>32</v>
      </c>
      <c r="S66" s="84" t="s">
        <v>395</v>
      </c>
      <c r="T66" s="122">
        <v>3079700</v>
      </c>
      <c r="U66" s="84">
        <v>91175</v>
      </c>
      <c r="V66" s="89">
        <v>41991</v>
      </c>
      <c r="W66" s="89">
        <v>41995</v>
      </c>
      <c r="X66" s="84" t="s">
        <v>843</v>
      </c>
      <c r="Y66" s="18" t="s">
        <v>1138</v>
      </c>
    </row>
    <row r="67" spans="1:25" s="20" customFormat="1" ht="24.95" customHeight="1" x14ac:dyDescent="0.25">
      <c r="A67" s="84">
        <v>63</v>
      </c>
      <c r="B67" s="84" t="s">
        <v>386</v>
      </c>
      <c r="C67" s="84" t="s">
        <v>387</v>
      </c>
      <c r="D67" s="85" t="s">
        <v>420</v>
      </c>
      <c r="E67" s="84" t="s">
        <v>421</v>
      </c>
      <c r="F67" s="85" t="s">
        <v>390</v>
      </c>
      <c r="G67" s="84" t="s">
        <v>391</v>
      </c>
      <c r="H67" s="84" t="s">
        <v>392</v>
      </c>
      <c r="I67" s="84">
        <v>76121900</v>
      </c>
      <c r="J67" s="85" t="s">
        <v>1139</v>
      </c>
      <c r="K67" s="87">
        <v>42016</v>
      </c>
      <c r="L67" s="84">
        <v>10</v>
      </c>
      <c r="M67" s="84" t="s">
        <v>52</v>
      </c>
      <c r="N67" s="84" t="s">
        <v>394</v>
      </c>
      <c r="O67" s="122">
        <v>25441000</v>
      </c>
      <c r="P67" s="122">
        <v>25441000</v>
      </c>
      <c r="Q67" s="84" t="s">
        <v>32</v>
      </c>
      <c r="R67" s="84" t="s">
        <v>32</v>
      </c>
      <c r="S67" s="84" t="s">
        <v>395</v>
      </c>
      <c r="T67" s="122">
        <v>2544100</v>
      </c>
      <c r="U67" s="84">
        <v>91171</v>
      </c>
      <c r="V67" s="89">
        <v>41992</v>
      </c>
      <c r="W67" s="89">
        <v>41995</v>
      </c>
      <c r="X67" s="84" t="s">
        <v>843</v>
      </c>
      <c r="Y67" s="18" t="s">
        <v>1140</v>
      </c>
    </row>
    <row r="68" spans="1:25" s="19" customFormat="1" ht="24.95" customHeight="1" x14ac:dyDescent="0.25">
      <c r="A68" s="84">
        <v>64</v>
      </c>
      <c r="B68" s="84" t="s">
        <v>386</v>
      </c>
      <c r="C68" s="84" t="s">
        <v>387</v>
      </c>
      <c r="D68" s="85" t="s">
        <v>388</v>
      </c>
      <c r="E68" s="84" t="s">
        <v>421</v>
      </c>
      <c r="F68" s="85" t="s">
        <v>390</v>
      </c>
      <c r="G68" s="84" t="s">
        <v>391</v>
      </c>
      <c r="H68" s="84" t="s">
        <v>392</v>
      </c>
      <c r="I68" s="84">
        <v>76121900</v>
      </c>
      <c r="J68" s="85" t="s">
        <v>1141</v>
      </c>
      <c r="K68" s="87">
        <v>42016</v>
      </c>
      <c r="L68" s="84">
        <v>9</v>
      </c>
      <c r="M68" s="84" t="s">
        <v>52</v>
      </c>
      <c r="N68" s="84" t="s">
        <v>394</v>
      </c>
      <c r="O68" s="122">
        <v>21228300</v>
      </c>
      <c r="P68" s="122">
        <v>21228300</v>
      </c>
      <c r="Q68" s="84" t="s">
        <v>32</v>
      </c>
      <c r="R68" s="84" t="s">
        <v>32</v>
      </c>
      <c r="S68" s="84" t="s">
        <v>395</v>
      </c>
      <c r="T68" s="122">
        <v>2358700</v>
      </c>
      <c r="U68" s="84">
        <v>91184</v>
      </c>
      <c r="V68" s="89">
        <v>41991</v>
      </c>
      <c r="W68" s="89">
        <v>41995</v>
      </c>
      <c r="X68" s="84" t="s">
        <v>843</v>
      </c>
      <c r="Y68" s="18" t="s">
        <v>1142</v>
      </c>
    </row>
    <row r="69" spans="1:25" s="19" customFormat="1" ht="24.95" customHeight="1" x14ac:dyDescent="0.25">
      <c r="A69" s="84">
        <v>65</v>
      </c>
      <c r="B69" s="84" t="s">
        <v>386</v>
      </c>
      <c r="C69" s="84" t="s">
        <v>387</v>
      </c>
      <c r="D69" s="85" t="s">
        <v>420</v>
      </c>
      <c r="E69" s="85" t="s">
        <v>421</v>
      </c>
      <c r="F69" s="85" t="s">
        <v>390</v>
      </c>
      <c r="G69" s="84" t="s">
        <v>391</v>
      </c>
      <c r="H69" s="84" t="s">
        <v>392</v>
      </c>
      <c r="I69" s="84">
        <v>76121900</v>
      </c>
      <c r="J69" s="85" t="s">
        <v>457</v>
      </c>
      <c r="K69" s="87">
        <v>42248</v>
      </c>
      <c r="L69" s="84">
        <v>1</v>
      </c>
      <c r="M69" s="84" t="s">
        <v>52</v>
      </c>
      <c r="N69" s="84" t="s">
        <v>394</v>
      </c>
      <c r="O69" s="246">
        <v>741600</v>
      </c>
      <c r="P69" s="246">
        <v>741600</v>
      </c>
      <c r="Q69" s="84" t="s">
        <v>32</v>
      </c>
      <c r="R69" s="84" t="s">
        <v>32</v>
      </c>
      <c r="S69" s="84" t="s">
        <v>395</v>
      </c>
      <c r="T69" s="84">
        <v>0</v>
      </c>
      <c r="U69" s="84"/>
      <c r="V69" s="84"/>
      <c r="W69" s="84"/>
      <c r="X69" s="84"/>
      <c r="Y69" s="18" t="s">
        <v>1135</v>
      </c>
    </row>
    <row r="70" spans="1:25" s="20" customFormat="1" ht="24.95" customHeight="1" x14ac:dyDescent="0.25">
      <c r="A70" s="84">
        <v>66</v>
      </c>
      <c r="B70" s="84" t="s">
        <v>386</v>
      </c>
      <c r="C70" s="84" t="s">
        <v>387</v>
      </c>
      <c r="D70" s="85" t="s">
        <v>388</v>
      </c>
      <c r="E70" s="85" t="s">
        <v>419</v>
      </c>
      <c r="F70" s="85" t="s">
        <v>390</v>
      </c>
      <c r="G70" s="84" t="s">
        <v>391</v>
      </c>
      <c r="H70" s="84" t="s">
        <v>392</v>
      </c>
      <c r="I70" s="84">
        <v>76121900</v>
      </c>
      <c r="J70" s="85" t="s">
        <v>396</v>
      </c>
      <c r="K70" s="87">
        <v>42016</v>
      </c>
      <c r="L70" s="84">
        <v>11</v>
      </c>
      <c r="M70" s="84" t="s">
        <v>52</v>
      </c>
      <c r="N70" s="84" t="s">
        <v>394</v>
      </c>
      <c r="O70" s="122">
        <v>43960400</v>
      </c>
      <c r="P70" s="122">
        <v>43960400</v>
      </c>
      <c r="Q70" s="84" t="s">
        <v>32</v>
      </c>
      <c r="R70" s="84" t="s">
        <v>32</v>
      </c>
      <c r="S70" s="84" t="s">
        <v>395</v>
      </c>
      <c r="T70" s="122">
        <v>3996400</v>
      </c>
      <c r="U70" s="84">
        <v>91174</v>
      </c>
      <c r="V70" s="89">
        <v>41992</v>
      </c>
      <c r="W70" s="89">
        <v>41995</v>
      </c>
      <c r="X70" s="84" t="s">
        <v>843</v>
      </c>
      <c r="Y70" s="18" t="s">
        <v>1143</v>
      </c>
    </row>
    <row r="71" spans="1:25" s="19" customFormat="1" ht="24.95" customHeight="1" x14ac:dyDescent="0.25">
      <c r="A71" s="84">
        <v>67</v>
      </c>
      <c r="B71" s="84" t="s">
        <v>386</v>
      </c>
      <c r="C71" s="84" t="s">
        <v>387</v>
      </c>
      <c r="D71" s="85" t="s">
        <v>388</v>
      </c>
      <c r="E71" s="85" t="s">
        <v>419</v>
      </c>
      <c r="F71" s="85" t="s">
        <v>390</v>
      </c>
      <c r="G71" s="84" t="s">
        <v>391</v>
      </c>
      <c r="H71" s="84" t="s">
        <v>392</v>
      </c>
      <c r="I71" s="84">
        <v>76121900</v>
      </c>
      <c r="J71" s="85" t="s">
        <v>396</v>
      </c>
      <c r="K71" s="87">
        <v>42016</v>
      </c>
      <c r="L71" s="84">
        <v>11</v>
      </c>
      <c r="M71" s="84" t="s">
        <v>52</v>
      </c>
      <c r="N71" s="84" t="s">
        <v>394</v>
      </c>
      <c r="O71" s="122">
        <v>38182100</v>
      </c>
      <c r="P71" s="122">
        <v>38182100</v>
      </c>
      <c r="Q71" s="84" t="s">
        <v>32</v>
      </c>
      <c r="R71" s="84" t="s">
        <v>32</v>
      </c>
      <c r="S71" s="84" t="s">
        <v>395</v>
      </c>
      <c r="T71" s="122">
        <v>3471100</v>
      </c>
      <c r="U71" s="84">
        <v>91180</v>
      </c>
      <c r="V71" s="89">
        <v>41991</v>
      </c>
      <c r="W71" s="89">
        <v>41995</v>
      </c>
      <c r="X71" s="84" t="s">
        <v>843</v>
      </c>
      <c r="Y71" s="19" t="s">
        <v>1144</v>
      </c>
    </row>
    <row r="72" spans="1:25" s="19" customFormat="1" ht="24.95" customHeight="1" x14ac:dyDescent="0.25">
      <c r="A72" s="84">
        <v>68</v>
      </c>
      <c r="B72" s="84" t="s">
        <v>386</v>
      </c>
      <c r="C72" s="84" t="s">
        <v>387</v>
      </c>
      <c r="D72" s="85" t="s">
        <v>388</v>
      </c>
      <c r="E72" s="85" t="s">
        <v>419</v>
      </c>
      <c r="F72" s="85" t="s">
        <v>390</v>
      </c>
      <c r="G72" s="84" t="s">
        <v>391</v>
      </c>
      <c r="H72" s="84" t="s">
        <v>392</v>
      </c>
      <c r="I72" s="84">
        <v>76121900</v>
      </c>
      <c r="J72" s="85" t="s">
        <v>401</v>
      </c>
      <c r="K72" s="87">
        <v>42016</v>
      </c>
      <c r="L72" s="84">
        <v>11</v>
      </c>
      <c r="M72" s="84" t="s">
        <v>52</v>
      </c>
      <c r="N72" s="84" t="s">
        <v>394</v>
      </c>
      <c r="O72" s="122">
        <v>30364400</v>
      </c>
      <c r="P72" s="122">
        <v>30364400</v>
      </c>
      <c r="Q72" s="84" t="s">
        <v>32</v>
      </c>
      <c r="R72" s="84" t="s">
        <v>32</v>
      </c>
      <c r="S72" s="84" t="s">
        <v>395</v>
      </c>
      <c r="T72" s="122">
        <v>2760400</v>
      </c>
      <c r="U72" s="84">
        <v>91114</v>
      </c>
      <c r="V72" s="89">
        <v>42009</v>
      </c>
      <c r="W72" s="89">
        <v>42010</v>
      </c>
      <c r="X72" s="84" t="s">
        <v>843</v>
      </c>
      <c r="Y72" s="18" t="s">
        <v>1145</v>
      </c>
    </row>
    <row r="73" spans="1:25" s="19" customFormat="1" ht="24.95" customHeight="1" x14ac:dyDescent="0.25">
      <c r="A73" s="84">
        <v>69</v>
      </c>
      <c r="B73" s="84" t="s">
        <v>386</v>
      </c>
      <c r="C73" s="84" t="s">
        <v>387</v>
      </c>
      <c r="D73" s="85" t="s">
        <v>388</v>
      </c>
      <c r="E73" s="85" t="s">
        <v>419</v>
      </c>
      <c r="F73" s="85" t="s">
        <v>390</v>
      </c>
      <c r="G73" s="84" t="s">
        <v>391</v>
      </c>
      <c r="H73" s="84" t="s">
        <v>392</v>
      </c>
      <c r="I73" s="84">
        <v>76121900</v>
      </c>
      <c r="J73" s="85" t="s">
        <v>457</v>
      </c>
      <c r="K73" s="87">
        <v>42248</v>
      </c>
      <c r="L73" s="84">
        <v>1</v>
      </c>
      <c r="M73" s="84" t="s">
        <v>52</v>
      </c>
      <c r="N73" s="84" t="s">
        <v>394</v>
      </c>
      <c r="O73" s="246">
        <v>0</v>
      </c>
      <c r="P73" s="246">
        <v>0</v>
      </c>
      <c r="Q73" s="84" t="s">
        <v>32</v>
      </c>
      <c r="R73" s="84" t="s">
        <v>32</v>
      </c>
      <c r="S73" s="84" t="s">
        <v>395</v>
      </c>
      <c r="T73" s="84">
        <v>0</v>
      </c>
      <c r="U73" s="84"/>
      <c r="V73" s="84"/>
      <c r="W73" s="84"/>
      <c r="X73" s="84"/>
      <c r="Y73" s="18" t="s">
        <v>1135</v>
      </c>
    </row>
    <row r="74" spans="1:25" s="20" customFormat="1" ht="24.95" customHeight="1" x14ac:dyDescent="0.25">
      <c r="A74" s="84">
        <v>70</v>
      </c>
      <c r="B74" s="84" t="s">
        <v>386</v>
      </c>
      <c r="C74" s="84" t="s">
        <v>387</v>
      </c>
      <c r="D74" s="85" t="s">
        <v>422</v>
      </c>
      <c r="E74" s="85" t="s">
        <v>423</v>
      </c>
      <c r="F74" s="85" t="s">
        <v>390</v>
      </c>
      <c r="G74" s="84" t="s">
        <v>391</v>
      </c>
      <c r="H74" s="84" t="s">
        <v>392</v>
      </c>
      <c r="I74" s="84">
        <v>76121900</v>
      </c>
      <c r="J74" s="85" t="s">
        <v>424</v>
      </c>
      <c r="K74" s="87">
        <v>42016</v>
      </c>
      <c r="L74" s="84">
        <v>11</v>
      </c>
      <c r="M74" s="84" t="s">
        <v>52</v>
      </c>
      <c r="N74" s="84" t="s">
        <v>394</v>
      </c>
      <c r="O74" s="122">
        <v>49738700</v>
      </c>
      <c r="P74" s="122">
        <v>49738700</v>
      </c>
      <c r="Q74" s="84" t="s">
        <v>32</v>
      </c>
      <c r="R74" s="84" t="s">
        <v>32</v>
      </c>
      <c r="S74" s="84" t="s">
        <v>395</v>
      </c>
      <c r="T74" s="122">
        <v>4521700</v>
      </c>
      <c r="U74" s="84">
        <v>91160</v>
      </c>
      <c r="V74" s="89">
        <v>41992</v>
      </c>
      <c r="W74" s="89">
        <v>41995</v>
      </c>
      <c r="X74" s="84" t="s">
        <v>843</v>
      </c>
      <c r="Y74" s="18" t="s">
        <v>1146</v>
      </c>
    </row>
    <row r="75" spans="1:25" s="19" customFormat="1" ht="24.95" customHeight="1" x14ac:dyDescent="0.25">
      <c r="A75" s="84">
        <v>71</v>
      </c>
      <c r="B75" s="84" t="s">
        <v>386</v>
      </c>
      <c r="C75" s="84" t="s">
        <v>387</v>
      </c>
      <c r="D75" s="85" t="s">
        <v>422</v>
      </c>
      <c r="E75" s="85" t="s">
        <v>423</v>
      </c>
      <c r="F75" s="85" t="s">
        <v>390</v>
      </c>
      <c r="G75" s="84" t="s">
        <v>391</v>
      </c>
      <c r="H75" s="84" t="s">
        <v>392</v>
      </c>
      <c r="I75" s="84">
        <v>76121900</v>
      </c>
      <c r="J75" s="85" t="s">
        <v>425</v>
      </c>
      <c r="K75" s="87">
        <v>42023</v>
      </c>
      <c r="L75" s="84">
        <v>11</v>
      </c>
      <c r="M75" s="84" t="s">
        <v>52</v>
      </c>
      <c r="N75" s="84" t="s">
        <v>394</v>
      </c>
      <c r="O75" s="122">
        <v>43960400</v>
      </c>
      <c r="P75" s="122">
        <v>43960400</v>
      </c>
      <c r="Q75" s="84" t="s">
        <v>32</v>
      </c>
      <c r="R75" s="84" t="s">
        <v>32</v>
      </c>
      <c r="S75" s="84" t="s">
        <v>395</v>
      </c>
      <c r="T75" s="122">
        <v>3996400</v>
      </c>
      <c r="U75" s="84">
        <v>91161</v>
      </c>
      <c r="V75" s="89">
        <v>42010</v>
      </c>
      <c r="W75" s="89">
        <v>42012</v>
      </c>
      <c r="X75" s="84" t="s">
        <v>843</v>
      </c>
      <c r="Y75" s="18" t="s">
        <v>1147</v>
      </c>
    </row>
    <row r="76" spans="1:25" s="19" customFormat="1" ht="24.95" customHeight="1" x14ac:dyDescent="0.25">
      <c r="A76" s="84">
        <v>72</v>
      </c>
      <c r="B76" s="84" t="s">
        <v>386</v>
      </c>
      <c r="C76" s="84" t="s">
        <v>387</v>
      </c>
      <c r="D76" s="85" t="s">
        <v>422</v>
      </c>
      <c r="E76" s="85" t="s">
        <v>423</v>
      </c>
      <c r="F76" s="85" t="s">
        <v>390</v>
      </c>
      <c r="G76" s="84" t="s">
        <v>391</v>
      </c>
      <c r="H76" s="84" t="s">
        <v>392</v>
      </c>
      <c r="I76" s="84">
        <v>76121900</v>
      </c>
      <c r="J76" s="85" t="s">
        <v>425</v>
      </c>
      <c r="K76" s="87">
        <v>42023</v>
      </c>
      <c r="L76" s="84">
        <v>11</v>
      </c>
      <c r="M76" s="84" t="s">
        <v>52</v>
      </c>
      <c r="N76" s="84" t="s">
        <v>394</v>
      </c>
      <c r="O76" s="122">
        <v>33876700</v>
      </c>
      <c r="P76" s="122">
        <v>33876700</v>
      </c>
      <c r="Q76" s="84" t="s">
        <v>32</v>
      </c>
      <c r="R76" s="84" t="s">
        <v>32</v>
      </c>
      <c r="S76" s="84" t="s">
        <v>395</v>
      </c>
      <c r="T76" s="122">
        <v>3079700</v>
      </c>
      <c r="U76" s="84">
        <v>91162</v>
      </c>
      <c r="V76" s="89">
        <v>41963</v>
      </c>
      <c r="W76" s="89">
        <v>42033</v>
      </c>
      <c r="X76" s="84" t="s">
        <v>908</v>
      </c>
      <c r="Y76" s="18" t="s">
        <v>1148</v>
      </c>
    </row>
    <row r="77" spans="1:25" s="19" customFormat="1" ht="24.95" customHeight="1" x14ac:dyDescent="0.25">
      <c r="A77" s="84">
        <v>73</v>
      </c>
      <c r="B77" s="84" t="s">
        <v>386</v>
      </c>
      <c r="C77" s="84" t="s">
        <v>387</v>
      </c>
      <c r="D77" s="85" t="s">
        <v>422</v>
      </c>
      <c r="E77" s="85" t="s">
        <v>423</v>
      </c>
      <c r="F77" s="85" t="s">
        <v>390</v>
      </c>
      <c r="G77" s="84" t="s">
        <v>391</v>
      </c>
      <c r="H77" s="84" t="s">
        <v>392</v>
      </c>
      <c r="I77" s="84">
        <v>76121900</v>
      </c>
      <c r="J77" s="85" t="s">
        <v>425</v>
      </c>
      <c r="K77" s="87">
        <v>42005</v>
      </c>
      <c r="L77" s="84">
        <v>10</v>
      </c>
      <c r="M77" s="84" t="s">
        <v>52</v>
      </c>
      <c r="N77" s="84" t="s">
        <v>394</v>
      </c>
      <c r="O77" s="122">
        <v>30797000</v>
      </c>
      <c r="P77" s="122">
        <v>30797000</v>
      </c>
      <c r="Q77" s="84" t="s">
        <v>32</v>
      </c>
      <c r="R77" s="84" t="s">
        <v>32</v>
      </c>
      <c r="S77" s="84" t="s">
        <v>395</v>
      </c>
      <c r="T77" s="122">
        <v>3079700</v>
      </c>
      <c r="U77" s="84">
        <v>91164</v>
      </c>
      <c r="V77" s="89">
        <v>42010</v>
      </c>
      <c r="W77" s="89">
        <v>42012</v>
      </c>
      <c r="X77" s="84" t="s">
        <v>843</v>
      </c>
      <c r="Y77" s="18" t="s">
        <v>1149</v>
      </c>
    </row>
    <row r="78" spans="1:25" s="19" customFormat="1" ht="24.95" customHeight="1" x14ac:dyDescent="0.25">
      <c r="A78" s="84">
        <v>74</v>
      </c>
      <c r="B78" s="84" t="s">
        <v>386</v>
      </c>
      <c r="C78" s="84" t="s">
        <v>387</v>
      </c>
      <c r="D78" s="85" t="s">
        <v>422</v>
      </c>
      <c r="E78" s="85" t="s">
        <v>423</v>
      </c>
      <c r="F78" s="85" t="s">
        <v>390</v>
      </c>
      <c r="G78" s="84" t="s">
        <v>391</v>
      </c>
      <c r="H78" s="84" t="s">
        <v>392</v>
      </c>
      <c r="I78" s="84">
        <v>76121900</v>
      </c>
      <c r="J78" s="85" t="s">
        <v>425</v>
      </c>
      <c r="K78" s="87">
        <v>42016</v>
      </c>
      <c r="L78" s="84">
        <v>11</v>
      </c>
      <c r="M78" s="84" t="s">
        <v>52</v>
      </c>
      <c r="N78" s="84" t="s">
        <v>394</v>
      </c>
      <c r="O78" s="122">
        <v>33876700</v>
      </c>
      <c r="P78" s="122">
        <v>33876700</v>
      </c>
      <c r="Q78" s="84" t="s">
        <v>32</v>
      </c>
      <c r="R78" s="84" t="s">
        <v>32</v>
      </c>
      <c r="S78" s="84" t="s">
        <v>395</v>
      </c>
      <c r="T78" s="122">
        <v>3079700</v>
      </c>
      <c r="U78" s="84">
        <v>91165</v>
      </c>
      <c r="V78" s="89">
        <v>42004</v>
      </c>
      <c r="W78" s="89">
        <v>42010</v>
      </c>
      <c r="X78" s="84" t="s">
        <v>843</v>
      </c>
      <c r="Y78" s="18" t="s">
        <v>1150</v>
      </c>
    </row>
    <row r="79" spans="1:25" s="19" customFormat="1" ht="24.95" customHeight="1" x14ac:dyDescent="0.25">
      <c r="A79" s="84">
        <v>75</v>
      </c>
      <c r="B79" s="84" t="s">
        <v>386</v>
      </c>
      <c r="C79" s="84" t="s">
        <v>387</v>
      </c>
      <c r="D79" s="85" t="s">
        <v>422</v>
      </c>
      <c r="E79" s="85" t="s">
        <v>423</v>
      </c>
      <c r="F79" s="85" t="s">
        <v>390</v>
      </c>
      <c r="G79" s="84" t="s">
        <v>391</v>
      </c>
      <c r="H79" s="84" t="s">
        <v>392</v>
      </c>
      <c r="I79" s="84">
        <v>76121900</v>
      </c>
      <c r="J79" s="85" t="s">
        <v>426</v>
      </c>
      <c r="K79" s="87">
        <v>42030</v>
      </c>
      <c r="L79" s="84">
        <v>11</v>
      </c>
      <c r="M79" s="84" t="s">
        <v>52</v>
      </c>
      <c r="N79" s="84" t="s">
        <v>394</v>
      </c>
      <c r="O79" s="122">
        <v>22206800</v>
      </c>
      <c r="P79" s="122">
        <v>22206800</v>
      </c>
      <c r="Q79" s="84" t="s">
        <v>32</v>
      </c>
      <c r="R79" s="84" t="s">
        <v>32</v>
      </c>
      <c r="S79" s="84" t="s">
        <v>395</v>
      </c>
      <c r="T79" s="122">
        <v>2018800</v>
      </c>
      <c r="U79" s="84">
        <v>91163</v>
      </c>
      <c r="V79" s="89">
        <v>42010</v>
      </c>
      <c r="W79" s="89">
        <v>42012</v>
      </c>
      <c r="X79" s="84" t="s">
        <v>843</v>
      </c>
      <c r="Y79" s="18" t="s">
        <v>1151</v>
      </c>
    </row>
    <row r="80" spans="1:25" s="19" customFormat="1" ht="24.95" customHeight="1" x14ac:dyDescent="0.25">
      <c r="A80" s="84">
        <v>76</v>
      </c>
      <c r="B80" s="84" t="s">
        <v>386</v>
      </c>
      <c r="C80" s="84" t="s">
        <v>387</v>
      </c>
      <c r="D80" s="85" t="s">
        <v>422</v>
      </c>
      <c r="E80" s="85" t="s">
        <v>423</v>
      </c>
      <c r="F80" s="85" t="s">
        <v>390</v>
      </c>
      <c r="G80" s="84" t="s">
        <v>391</v>
      </c>
      <c r="H80" s="84" t="s">
        <v>392</v>
      </c>
      <c r="I80" s="84">
        <v>76121900</v>
      </c>
      <c r="J80" s="85" t="s">
        <v>457</v>
      </c>
      <c r="K80" s="87">
        <v>42248</v>
      </c>
      <c r="L80" s="84">
        <v>1</v>
      </c>
      <c r="M80" s="84" t="s">
        <v>52</v>
      </c>
      <c r="N80" s="84" t="s">
        <v>394</v>
      </c>
      <c r="O80" s="122">
        <v>0</v>
      </c>
      <c r="P80" s="122">
        <v>0</v>
      </c>
      <c r="Q80" s="84" t="s">
        <v>32</v>
      </c>
      <c r="R80" s="84" t="s">
        <v>32</v>
      </c>
      <c r="S80" s="84" t="s">
        <v>395</v>
      </c>
      <c r="T80" s="84">
        <v>0</v>
      </c>
      <c r="U80" s="84"/>
      <c r="V80" s="84"/>
      <c r="W80" s="84"/>
      <c r="X80" s="84"/>
      <c r="Y80" s="18" t="s">
        <v>1135</v>
      </c>
    </row>
    <row r="81" spans="1:25" s="19" customFormat="1" ht="24.95" customHeight="1" x14ac:dyDescent="0.25">
      <c r="A81" s="84">
        <v>77</v>
      </c>
      <c r="B81" s="84" t="s">
        <v>386</v>
      </c>
      <c r="C81" s="84" t="s">
        <v>387</v>
      </c>
      <c r="D81" s="85" t="s">
        <v>388</v>
      </c>
      <c r="E81" s="85" t="s">
        <v>389</v>
      </c>
      <c r="F81" s="85" t="s">
        <v>427</v>
      </c>
      <c r="G81" s="84" t="s">
        <v>428</v>
      </c>
      <c r="H81" s="84" t="s">
        <v>429</v>
      </c>
      <c r="I81" s="84">
        <v>20102301</v>
      </c>
      <c r="J81" s="85" t="s">
        <v>430</v>
      </c>
      <c r="K81" s="87">
        <v>42023</v>
      </c>
      <c r="L81" s="84">
        <v>11</v>
      </c>
      <c r="M81" s="84" t="s">
        <v>431</v>
      </c>
      <c r="N81" s="84" t="s">
        <v>394</v>
      </c>
      <c r="O81" s="122">
        <v>274972000</v>
      </c>
      <c r="P81" s="122">
        <v>274972000</v>
      </c>
      <c r="Q81" s="84" t="s">
        <v>32</v>
      </c>
      <c r="R81" s="84" t="s">
        <v>32</v>
      </c>
      <c r="S81" s="84" t="s">
        <v>395</v>
      </c>
      <c r="T81" s="84" t="s">
        <v>32</v>
      </c>
      <c r="U81" s="84"/>
      <c r="V81" s="84"/>
      <c r="W81" s="84"/>
      <c r="X81" s="84"/>
      <c r="Y81" s="18" t="s">
        <v>1152</v>
      </c>
    </row>
    <row r="82" spans="1:25" s="19" customFormat="1" ht="24.95" customHeight="1" x14ac:dyDescent="0.25">
      <c r="A82" s="84">
        <v>78</v>
      </c>
      <c r="B82" s="84" t="s">
        <v>386</v>
      </c>
      <c r="C82" s="84" t="s">
        <v>387</v>
      </c>
      <c r="D82" s="85" t="s">
        <v>388</v>
      </c>
      <c r="E82" s="85" t="s">
        <v>389</v>
      </c>
      <c r="F82" s="85" t="s">
        <v>200</v>
      </c>
      <c r="G82" s="84" t="s">
        <v>432</v>
      </c>
      <c r="H82" s="84" t="s">
        <v>207</v>
      </c>
      <c r="I82" s="84">
        <v>78111800</v>
      </c>
      <c r="J82" s="85" t="s">
        <v>86</v>
      </c>
      <c r="K82" s="87">
        <v>42065</v>
      </c>
      <c r="L82" s="84">
        <v>11</v>
      </c>
      <c r="M82" s="84" t="s">
        <v>208</v>
      </c>
      <c r="N82" s="84" t="s">
        <v>394</v>
      </c>
      <c r="O82" s="122">
        <v>476885000</v>
      </c>
      <c r="P82" s="122">
        <v>476885000</v>
      </c>
      <c r="Q82" s="84" t="s">
        <v>32</v>
      </c>
      <c r="R82" s="84" t="s">
        <v>32</v>
      </c>
      <c r="S82" s="84" t="s">
        <v>395</v>
      </c>
      <c r="T82" s="84" t="s">
        <v>32</v>
      </c>
      <c r="U82" s="84"/>
      <c r="V82" s="84"/>
      <c r="W82" s="84"/>
      <c r="X82" s="84"/>
      <c r="Y82" s="18" t="s">
        <v>125</v>
      </c>
    </row>
    <row r="83" spans="1:25" s="19" customFormat="1" ht="24.95" customHeight="1" x14ac:dyDescent="0.25">
      <c r="A83" s="84">
        <v>79</v>
      </c>
      <c r="B83" s="84" t="s">
        <v>386</v>
      </c>
      <c r="C83" s="84" t="s">
        <v>387</v>
      </c>
      <c r="D83" s="85" t="s">
        <v>388</v>
      </c>
      <c r="E83" s="85" t="s">
        <v>389</v>
      </c>
      <c r="F83" s="85" t="s">
        <v>200</v>
      </c>
      <c r="G83" s="84" t="s">
        <v>203</v>
      </c>
      <c r="H83" s="84" t="s">
        <v>433</v>
      </c>
      <c r="I83" s="84">
        <v>81161801</v>
      </c>
      <c r="J83" s="85" t="s">
        <v>1994</v>
      </c>
      <c r="K83" s="87">
        <v>42005</v>
      </c>
      <c r="L83" s="84">
        <v>11</v>
      </c>
      <c r="M83" s="84" t="s">
        <v>52</v>
      </c>
      <c r="N83" s="84" t="s">
        <v>394</v>
      </c>
      <c r="O83" s="246">
        <v>13214646</v>
      </c>
      <c r="P83" s="246">
        <v>13214646</v>
      </c>
      <c r="Q83" s="84" t="s">
        <v>32</v>
      </c>
      <c r="R83" s="84" t="s">
        <v>32</v>
      </c>
      <c r="S83" s="84" t="s">
        <v>395</v>
      </c>
      <c r="T83" s="84" t="s">
        <v>32</v>
      </c>
      <c r="U83" s="84"/>
      <c r="V83" s="89">
        <v>42032</v>
      </c>
      <c r="W83" s="84" t="s">
        <v>1997</v>
      </c>
      <c r="X83" s="84" t="s">
        <v>1998</v>
      </c>
      <c r="Y83" s="18" t="s">
        <v>1153</v>
      </c>
    </row>
    <row r="84" spans="1:25" s="19" customFormat="1" ht="24.95" customHeight="1" x14ac:dyDescent="0.25">
      <c r="A84" s="84">
        <v>80</v>
      </c>
      <c r="B84" s="84" t="s">
        <v>386</v>
      </c>
      <c r="C84" s="84" t="s">
        <v>387</v>
      </c>
      <c r="D84" s="85" t="s">
        <v>388</v>
      </c>
      <c r="E84" s="85" t="s">
        <v>389</v>
      </c>
      <c r="F84" s="85" t="s">
        <v>200</v>
      </c>
      <c r="G84" s="84" t="s">
        <v>203</v>
      </c>
      <c r="H84" s="84" t="s">
        <v>433</v>
      </c>
      <c r="I84" s="84">
        <v>48181500</v>
      </c>
      <c r="J84" s="85" t="s">
        <v>434</v>
      </c>
      <c r="K84" s="87">
        <v>42023</v>
      </c>
      <c r="L84" s="84">
        <v>11</v>
      </c>
      <c r="M84" s="84" t="s">
        <v>435</v>
      </c>
      <c r="N84" s="84" t="s">
        <v>394</v>
      </c>
      <c r="O84" s="246">
        <v>13500000</v>
      </c>
      <c r="P84" s="246">
        <v>13500000</v>
      </c>
      <c r="Q84" s="84" t="s">
        <v>32</v>
      </c>
      <c r="R84" s="84" t="s">
        <v>32</v>
      </c>
      <c r="S84" s="84" t="s">
        <v>395</v>
      </c>
      <c r="T84" s="84" t="s">
        <v>32</v>
      </c>
      <c r="U84" s="84"/>
      <c r="V84" s="84"/>
      <c r="W84" s="84"/>
      <c r="X84" s="84"/>
      <c r="Y84" s="18" t="s">
        <v>1154</v>
      </c>
    </row>
    <row r="85" spans="1:25" s="20" customFormat="1" ht="24.95" customHeight="1" x14ac:dyDescent="0.25">
      <c r="A85" s="84">
        <v>81</v>
      </c>
      <c r="B85" s="84" t="s">
        <v>386</v>
      </c>
      <c r="C85" s="84" t="s">
        <v>387</v>
      </c>
      <c r="D85" s="85" t="s">
        <v>388</v>
      </c>
      <c r="E85" s="85" t="s">
        <v>389</v>
      </c>
      <c r="F85" s="85" t="s">
        <v>200</v>
      </c>
      <c r="G85" s="84" t="s">
        <v>203</v>
      </c>
      <c r="H85" s="84" t="s">
        <v>433</v>
      </c>
      <c r="I85" s="84">
        <v>80141630</v>
      </c>
      <c r="J85" s="85" t="s">
        <v>1155</v>
      </c>
      <c r="K85" s="87">
        <v>42079</v>
      </c>
      <c r="L85" s="84">
        <v>11</v>
      </c>
      <c r="M85" s="84" t="s">
        <v>52</v>
      </c>
      <c r="N85" s="84" t="s">
        <v>394</v>
      </c>
      <c r="O85" s="246">
        <v>5285354</v>
      </c>
      <c r="P85" s="246">
        <v>5285354</v>
      </c>
      <c r="Q85" s="84" t="s">
        <v>32</v>
      </c>
      <c r="R85" s="84" t="s">
        <v>32</v>
      </c>
      <c r="S85" s="84" t="s">
        <v>395</v>
      </c>
      <c r="T85" s="84" t="s">
        <v>32</v>
      </c>
      <c r="U85" s="84"/>
      <c r="V85" s="84"/>
      <c r="W85" s="84"/>
      <c r="X85" s="84"/>
      <c r="Y85" s="18" t="s">
        <v>1156</v>
      </c>
    </row>
    <row r="86" spans="1:25" s="20" customFormat="1" ht="24.95" customHeight="1" x14ac:dyDescent="0.25">
      <c r="A86" s="84">
        <v>82</v>
      </c>
      <c r="B86" s="84" t="s">
        <v>436</v>
      </c>
      <c r="C86" s="84" t="s">
        <v>437</v>
      </c>
      <c r="D86" s="85" t="s">
        <v>438</v>
      </c>
      <c r="E86" s="85" t="s">
        <v>439</v>
      </c>
      <c r="F86" s="85" t="s">
        <v>390</v>
      </c>
      <c r="G86" s="84" t="s">
        <v>391</v>
      </c>
      <c r="H86" s="84" t="s">
        <v>392</v>
      </c>
      <c r="I86" s="84">
        <v>76121900</v>
      </c>
      <c r="J86" s="85" t="s">
        <v>440</v>
      </c>
      <c r="K86" s="87">
        <v>42023</v>
      </c>
      <c r="L86" s="84">
        <v>11</v>
      </c>
      <c r="M86" s="84" t="s">
        <v>52</v>
      </c>
      <c r="N86" s="84" t="s">
        <v>394</v>
      </c>
      <c r="O86" s="122">
        <v>49738700</v>
      </c>
      <c r="P86" s="122">
        <v>49738700</v>
      </c>
      <c r="Q86" s="84" t="s">
        <v>32</v>
      </c>
      <c r="R86" s="84" t="s">
        <v>32</v>
      </c>
      <c r="S86" s="84" t="s">
        <v>395</v>
      </c>
      <c r="T86" s="122">
        <v>4521700</v>
      </c>
      <c r="U86" s="84">
        <v>91148</v>
      </c>
      <c r="V86" s="89">
        <v>42010</v>
      </c>
      <c r="W86" s="89">
        <v>42012</v>
      </c>
      <c r="X86" s="84" t="s">
        <v>843</v>
      </c>
      <c r="Y86" s="18" t="s">
        <v>1157</v>
      </c>
    </row>
    <row r="87" spans="1:25" s="19" customFormat="1" ht="24.95" customHeight="1" x14ac:dyDescent="0.25">
      <c r="A87" s="84">
        <v>83</v>
      </c>
      <c r="B87" s="84" t="s">
        <v>436</v>
      </c>
      <c r="C87" s="84" t="s">
        <v>437</v>
      </c>
      <c r="D87" s="85" t="s">
        <v>438</v>
      </c>
      <c r="E87" s="85" t="s">
        <v>439</v>
      </c>
      <c r="F87" s="85" t="s">
        <v>390</v>
      </c>
      <c r="G87" s="84" t="s">
        <v>391</v>
      </c>
      <c r="H87" s="84" t="s">
        <v>392</v>
      </c>
      <c r="I87" s="84">
        <v>76121900</v>
      </c>
      <c r="J87" s="85" t="s">
        <v>441</v>
      </c>
      <c r="K87" s="87">
        <v>42023</v>
      </c>
      <c r="L87" s="84">
        <v>11</v>
      </c>
      <c r="M87" s="84" t="s">
        <v>52</v>
      </c>
      <c r="N87" s="84" t="s">
        <v>394</v>
      </c>
      <c r="O87" s="122">
        <v>38182100</v>
      </c>
      <c r="P87" s="122">
        <v>38182100</v>
      </c>
      <c r="Q87" s="84" t="s">
        <v>32</v>
      </c>
      <c r="R87" s="84" t="s">
        <v>32</v>
      </c>
      <c r="S87" s="84" t="s">
        <v>395</v>
      </c>
      <c r="T87" s="122">
        <v>3471100</v>
      </c>
      <c r="U87" s="84">
        <v>91150</v>
      </c>
      <c r="V87" s="89">
        <v>42010</v>
      </c>
      <c r="W87" s="89">
        <v>42012</v>
      </c>
      <c r="X87" s="84" t="s">
        <v>843</v>
      </c>
      <c r="Y87" s="18" t="s">
        <v>1158</v>
      </c>
    </row>
    <row r="88" spans="1:25" s="19" customFormat="1" ht="24.95" customHeight="1" x14ac:dyDescent="0.25">
      <c r="A88" s="84">
        <v>84</v>
      </c>
      <c r="B88" s="84" t="s">
        <v>436</v>
      </c>
      <c r="C88" s="84" t="s">
        <v>437</v>
      </c>
      <c r="D88" s="85" t="s">
        <v>438</v>
      </c>
      <c r="E88" s="85" t="s">
        <v>439</v>
      </c>
      <c r="F88" s="85" t="s">
        <v>390</v>
      </c>
      <c r="G88" s="84" t="s">
        <v>391</v>
      </c>
      <c r="H88" s="84" t="s">
        <v>392</v>
      </c>
      <c r="I88" s="84">
        <v>76121900</v>
      </c>
      <c r="J88" s="85" t="s">
        <v>445</v>
      </c>
      <c r="K88" s="87">
        <v>42023</v>
      </c>
      <c r="L88" s="84">
        <v>11</v>
      </c>
      <c r="M88" s="84" t="s">
        <v>52</v>
      </c>
      <c r="N88" s="84" t="s">
        <v>394</v>
      </c>
      <c r="O88" s="122">
        <v>38182100</v>
      </c>
      <c r="P88" s="122">
        <v>38182100</v>
      </c>
      <c r="Q88" s="84" t="s">
        <v>32</v>
      </c>
      <c r="R88" s="84" t="s">
        <v>32</v>
      </c>
      <c r="S88" s="84" t="s">
        <v>395</v>
      </c>
      <c r="T88" s="122">
        <v>3471100</v>
      </c>
      <c r="U88" s="84">
        <v>91142</v>
      </c>
      <c r="V88" s="89">
        <v>41991</v>
      </c>
      <c r="W88" s="89">
        <v>41997</v>
      </c>
      <c r="X88" s="84" t="s">
        <v>843</v>
      </c>
      <c r="Y88" s="18" t="s">
        <v>1159</v>
      </c>
    </row>
    <row r="89" spans="1:25" s="19" customFormat="1" ht="24.95" customHeight="1" x14ac:dyDescent="0.25">
      <c r="A89" s="84">
        <v>85</v>
      </c>
      <c r="B89" s="84" t="s">
        <v>436</v>
      </c>
      <c r="C89" s="84" t="s">
        <v>437</v>
      </c>
      <c r="D89" s="85" t="s">
        <v>438</v>
      </c>
      <c r="E89" s="85" t="s">
        <v>439</v>
      </c>
      <c r="F89" s="85" t="s">
        <v>390</v>
      </c>
      <c r="G89" s="84" t="s">
        <v>391</v>
      </c>
      <c r="H89" s="84" t="s">
        <v>392</v>
      </c>
      <c r="I89" s="84">
        <v>76121900</v>
      </c>
      <c r="J89" s="85" t="s">
        <v>442</v>
      </c>
      <c r="K89" s="87">
        <v>42023</v>
      </c>
      <c r="L89" s="84">
        <v>11</v>
      </c>
      <c r="M89" s="84" t="s">
        <v>52</v>
      </c>
      <c r="N89" s="84" t="s">
        <v>394</v>
      </c>
      <c r="O89" s="122">
        <v>30364400</v>
      </c>
      <c r="P89" s="122">
        <v>30364400</v>
      </c>
      <c r="Q89" s="84" t="s">
        <v>32</v>
      </c>
      <c r="R89" s="84" t="s">
        <v>32</v>
      </c>
      <c r="S89" s="84" t="s">
        <v>395</v>
      </c>
      <c r="T89" s="122">
        <v>2760400</v>
      </c>
      <c r="U89" s="84">
        <v>91149</v>
      </c>
      <c r="V89" s="89">
        <v>42010</v>
      </c>
      <c r="W89" s="89">
        <v>42012</v>
      </c>
      <c r="X89" s="84" t="s">
        <v>843</v>
      </c>
      <c r="Y89" s="18" t="s">
        <v>1160</v>
      </c>
    </row>
    <row r="90" spans="1:25" s="19" customFormat="1" ht="24.95" customHeight="1" x14ac:dyDescent="0.25">
      <c r="A90" s="84">
        <v>86</v>
      </c>
      <c r="B90" s="84" t="s">
        <v>436</v>
      </c>
      <c r="C90" s="84" t="s">
        <v>437</v>
      </c>
      <c r="D90" s="85" t="s">
        <v>438</v>
      </c>
      <c r="E90" s="85" t="s">
        <v>439</v>
      </c>
      <c r="F90" s="85" t="s">
        <v>390</v>
      </c>
      <c r="G90" s="84" t="s">
        <v>391</v>
      </c>
      <c r="H90" s="84" t="s">
        <v>392</v>
      </c>
      <c r="I90" s="84">
        <v>76121900</v>
      </c>
      <c r="J90" s="85" t="s">
        <v>441</v>
      </c>
      <c r="K90" s="87">
        <v>42023</v>
      </c>
      <c r="L90" s="84">
        <v>11</v>
      </c>
      <c r="M90" s="84" t="s">
        <v>52</v>
      </c>
      <c r="N90" s="84" t="s">
        <v>394</v>
      </c>
      <c r="O90" s="122">
        <v>27985100</v>
      </c>
      <c r="P90" s="122">
        <v>27985100</v>
      </c>
      <c r="Q90" s="84" t="s">
        <v>32</v>
      </c>
      <c r="R90" s="84" t="s">
        <v>32</v>
      </c>
      <c r="S90" s="84" t="s">
        <v>395</v>
      </c>
      <c r="T90" s="122">
        <v>2544100</v>
      </c>
      <c r="U90" s="84">
        <v>91151</v>
      </c>
      <c r="V90" s="89">
        <v>42010</v>
      </c>
      <c r="W90" s="89">
        <v>42012</v>
      </c>
      <c r="X90" s="84" t="s">
        <v>843</v>
      </c>
      <c r="Y90" s="18" t="s">
        <v>1161</v>
      </c>
    </row>
    <row r="91" spans="1:25" s="20" customFormat="1" ht="24.95" customHeight="1" x14ac:dyDescent="0.25">
      <c r="A91" s="84">
        <v>87</v>
      </c>
      <c r="B91" s="84" t="s">
        <v>436</v>
      </c>
      <c r="C91" s="84" t="s">
        <v>437</v>
      </c>
      <c r="D91" s="85" t="s">
        <v>438</v>
      </c>
      <c r="E91" s="85" t="s">
        <v>439</v>
      </c>
      <c r="F91" s="85" t="s">
        <v>390</v>
      </c>
      <c r="G91" s="84" t="s">
        <v>391</v>
      </c>
      <c r="H91" s="84" t="s">
        <v>392</v>
      </c>
      <c r="I91" s="84">
        <v>76121900</v>
      </c>
      <c r="J91" s="85" t="s">
        <v>441</v>
      </c>
      <c r="K91" s="87">
        <v>42016</v>
      </c>
      <c r="L91" s="84">
        <v>11</v>
      </c>
      <c r="M91" s="84" t="s">
        <v>52</v>
      </c>
      <c r="N91" s="84" t="s">
        <v>394</v>
      </c>
      <c r="O91" s="122">
        <v>27985100</v>
      </c>
      <c r="P91" s="122">
        <v>27985100</v>
      </c>
      <c r="Q91" s="84" t="s">
        <v>32</v>
      </c>
      <c r="R91" s="84" t="s">
        <v>32</v>
      </c>
      <c r="S91" s="84" t="s">
        <v>395</v>
      </c>
      <c r="T91" s="122">
        <v>2544100</v>
      </c>
      <c r="U91" s="84">
        <v>91155</v>
      </c>
      <c r="V91" s="89">
        <v>42013</v>
      </c>
      <c r="W91" s="89">
        <v>42018</v>
      </c>
      <c r="X91" s="84" t="s">
        <v>843</v>
      </c>
      <c r="Y91" s="18" t="s">
        <v>1162</v>
      </c>
    </row>
    <row r="92" spans="1:25" s="19" customFormat="1" ht="24.95" customHeight="1" x14ac:dyDescent="0.25">
      <c r="A92" s="84">
        <v>88</v>
      </c>
      <c r="B92" s="84" t="s">
        <v>436</v>
      </c>
      <c r="C92" s="84" t="s">
        <v>437</v>
      </c>
      <c r="D92" s="85" t="s">
        <v>438</v>
      </c>
      <c r="E92" s="85" t="s">
        <v>439</v>
      </c>
      <c r="F92" s="85" t="s">
        <v>390</v>
      </c>
      <c r="G92" s="84" t="s">
        <v>391</v>
      </c>
      <c r="H92" s="84" t="s">
        <v>392</v>
      </c>
      <c r="I92" s="84">
        <v>76121900</v>
      </c>
      <c r="J92" s="85" t="s">
        <v>443</v>
      </c>
      <c r="K92" s="87">
        <v>42005</v>
      </c>
      <c r="L92" s="84">
        <v>11</v>
      </c>
      <c r="M92" s="84" t="s">
        <v>52</v>
      </c>
      <c r="N92" s="84" t="s">
        <v>394</v>
      </c>
      <c r="O92" s="122">
        <v>23906300</v>
      </c>
      <c r="P92" s="122">
        <v>23906300</v>
      </c>
      <c r="Q92" s="84" t="s">
        <v>32</v>
      </c>
      <c r="R92" s="84" t="s">
        <v>32</v>
      </c>
      <c r="S92" s="84" t="s">
        <v>395</v>
      </c>
      <c r="T92" s="122">
        <v>2173300</v>
      </c>
      <c r="U92" s="84">
        <v>91152</v>
      </c>
      <c r="V92" s="89">
        <v>42010</v>
      </c>
      <c r="W92" s="334">
        <v>42012</v>
      </c>
      <c r="X92" s="123" t="s">
        <v>843</v>
      </c>
      <c r="Y92" s="18" t="s">
        <v>1163</v>
      </c>
    </row>
    <row r="93" spans="1:25" s="20" customFormat="1" ht="24.95" customHeight="1" x14ac:dyDescent="0.25">
      <c r="A93" s="84">
        <v>89</v>
      </c>
      <c r="B93" s="84" t="s">
        <v>436</v>
      </c>
      <c r="C93" s="84" t="s">
        <v>437</v>
      </c>
      <c r="D93" s="85" t="s">
        <v>438</v>
      </c>
      <c r="E93" s="85" t="s">
        <v>439</v>
      </c>
      <c r="F93" s="85" t="s">
        <v>390</v>
      </c>
      <c r="G93" s="84" t="s">
        <v>391</v>
      </c>
      <c r="H93" s="84" t="s">
        <v>392</v>
      </c>
      <c r="I93" s="84">
        <v>76121900</v>
      </c>
      <c r="J93" s="85" t="s">
        <v>443</v>
      </c>
      <c r="K93" s="87">
        <v>42023</v>
      </c>
      <c r="L93" s="84">
        <v>11</v>
      </c>
      <c r="M93" s="84" t="s">
        <v>52</v>
      </c>
      <c r="N93" s="84" t="s">
        <v>394</v>
      </c>
      <c r="O93" s="122">
        <v>22206800</v>
      </c>
      <c r="P93" s="122">
        <v>22206800</v>
      </c>
      <c r="Q93" s="84" t="s">
        <v>32</v>
      </c>
      <c r="R93" s="84" t="s">
        <v>32</v>
      </c>
      <c r="S93" s="84" t="s">
        <v>395</v>
      </c>
      <c r="T93" s="122">
        <v>2018800</v>
      </c>
      <c r="U93" s="84">
        <v>91153</v>
      </c>
      <c r="V93" s="89">
        <v>42010</v>
      </c>
      <c r="W93" s="334">
        <v>42033</v>
      </c>
      <c r="X93" s="84" t="s">
        <v>1574</v>
      </c>
      <c r="Y93" s="18" t="s">
        <v>1164</v>
      </c>
    </row>
    <row r="94" spans="1:25" s="19" customFormat="1" ht="24.95" customHeight="1" x14ac:dyDescent="0.25">
      <c r="A94" s="84">
        <v>90</v>
      </c>
      <c r="B94" s="84" t="s">
        <v>436</v>
      </c>
      <c r="C94" s="84" t="s">
        <v>437</v>
      </c>
      <c r="D94" s="85" t="s">
        <v>438</v>
      </c>
      <c r="E94" s="85" t="s">
        <v>439</v>
      </c>
      <c r="F94" s="85" t="s">
        <v>390</v>
      </c>
      <c r="G94" s="84" t="s">
        <v>391</v>
      </c>
      <c r="H94" s="84" t="s">
        <v>392</v>
      </c>
      <c r="I94" s="84">
        <v>76121900</v>
      </c>
      <c r="J94" s="85" t="s">
        <v>443</v>
      </c>
      <c r="K94" s="87">
        <v>42030</v>
      </c>
      <c r="L94" s="84">
        <v>11</v>
      </c>
      <c r="M94" s="84" t="s">
        <v>52</v>
      </c>
      <c r="N94" s="84" t="s">
        <v>394</v>
      </c>
      <c r="O94" s="122">
        <v>18807800</v>
      </c>
      <c r="P94" s="122">
        <v>18807800</v>
      </c>
      <c r="Q94" s="84" t="s">
        <v>32</v>
      </c>
      <c r="R94" s="84" t="s">
        <v>32</v>
      </c>
      <c r="S94" s="84" t="s">
        <v>395</v>
      </c>
      <c r="T94" s="122">
        <v>1709800</v>
      </c>
      <c r="U94" s="84">
        <v>91159</v>
      </c>
      <c r="V94" s="89">
        <v>42010</v>
      </c>
      <c r="W94" s="334">
        <v>42012</v>
      </c>
      <c r="X94" s="84" t="s">
        <v>1574</v>
      </c>
      <c r="Y94" s="18" t="s">
        <v>1165</v>
      </c>
    </row>
    <row r="95" spans="1:25" s="19" customFormat="1" ht="24.95" customHeight="1" x14ac:dyDescent="0.25">
      <c r="A95" s="84">
        <v>91</v>
      </c>
      <c r="B95" s="84" t="s">
        <v>436</v>
      </c>
      <c r="C95" s="84" t="s">
        <v>437</v>
      </c>
      <c r="D95" s="85" t="s">
        <v>438</v>
      </c>
      <c r="E95" s="85" t="s">
        <v>439</v>
      </c>
      <c r="F95" s="85" t="s">
        <v>390</v>
      </c>
      <c r="G95" s="84" t="s">
        <v>391</v>
      </c>
      <c r="H95" s="84" t="s">
        <v>392</v>
      </c>
      <c r="I95" s="84">
        <v>76121900</v>
      </c>
      <c r="J95" s="85" t="s">
        <v>443</v>
      </c>
      <c r="K95" s="87">
        <v>42036</v>
      </c>
      <c r="L95" s="84">
        <v>10</v>
      </c>
      <c r="M95" s="84" t="s">
        <v>52</v>
      </c>
      <c r="N95" s="84" t="s">
        <v>394</v>
      </c>
      <c r="O95" s="122">
        <v>17098000</v>
      </c>
      <c r="P95" s="122">
        <v>17098000</v>
      </c>
      <c r="Q95" s="84" t="s">
        <v>32</v>
      </c>
      <c r="R95" s="84" t="s">
        <v>32</v>
      </c>
      <c r="S95" s="84" t="s">
        <v>395</v>
      </c>
      <c r="T95" s="122">
        <v>1709800</v>
      </c>
      <c r="U95" s="84">
        <v>91154</v>
      </c>
      <c r="V95" s="89">
        <v>42010</v>
      </c>
      <c r="W95" s="334">
        <v>42012</v>
      </c>
      <c r="X95" s="123" t="s">
        <v>843</v>
      </c>
      <c r="Y95" s="18" t="s">
        <v>1166</v>
      </c>
    </row>
    <row r="96" spans="1:25" s="19" customFormat="1" ht="24.95" customHeight="1" x14ac:dyDescent="0.25">
      <c r="A96" s="84">
        <v>92</v>
      </c>
      <c r="B96" s="84" t="s">
        <v>436</v>
      </c>
      <c r="C96" s="84" t="s">
        <v>437</v>
      </c>
      <c r="D96" s="85" t="s">
        <v>438</v>
      </c>
      <c r="E96" s="85" t="s">
        <v>439</v>
      </c>
      <c r="F96" s="85" t="s">
        <v>390</v>
      </c>
      <c r="G96" s="84" t="s">
        <v>391</v>
      </c>
      <c r="H96" s="84" t="s">
        <v>392</v>
      </c>
      <c r="I96" s="84">
        <v>76121900</v>
      </c>
      <c r="J96" s="85" t="s">
        <v>1607</v>
      </c>
      <c r="K96" s="87">
        <v>42030</v>
      </c>
      <c r="L96" s="84">
        <v>11</v>
      </c>
      <c r="M96" s="84" t="s">
        <v>52</v>
      </c>
      <c r="N96" s="84" t="s">
        <v>394</v>
      </c>
      <c r="O96" s="122">
        <v>38182100</v>
      </c>
      <c r="P96" s="122">
        <v>38182100</v>
      </c>
      <c r="Q96" s="84" t="s">
        <v>32</v>
      </c>
      <c r="R96" s="84" t="s">
        <v>32</v>
      </c>
      <c r="S96" s="84" t="s">
        <v>395</v>
      </c>
      <c r="T96" s="122">
        <v>3471100</v>
      </c>
      <c r="U96" s="84">
        <v>91156</v>
      </c>
      <c r="V96" s="89">
        <v>42023</v>
      </c>
      <c r="W96" s="89">
        <v>42032</v>
      </c>
      <c r="X96" s="84" t="s">
        <v>908</v>
      </c>
      <c r="Y96" s="18" t="s">
        <v>1167</v>
      </c>
    </row>
    <row r="97" spans="1:25" s="19" customFormat="1" ht="24.95" customHeight="1" x14ac:dyDescent="0.25">
      <c r="A97" s="84">
        <v>93</v>
      </c>
      <c r="B97" s="84" t="s">
        <v>436</v>
      </c>
      <c r="C97" s="84" t="s">
        <v>437</v>
      </c>
      <c r="D97" s="85" t="s">
        <v>438</v>
      </c>
      <c r="E97" s="85" t="s">
        <v>439</v>
      </c>
      <c r="F97" s="85" t="s">
        <v>390</v>
      </c>
      <c r="G97" s="84" t="s">
        <v>391</v>
      </c>
      <c r="H97" s="84" t="s">
        <v>392</v>
      </c>
      <c r="I97" s="84">
        <v>76121900</v>
      </c>
      <c r="J97" s="85" t="s">
        <v>1535</v>
      </c>
      <c r="K97" s="87">
        <v>42030</v>
      </c>
      <c r="L97" s="84">
        <v>11</v>
      </c>
      <c r="M97" s="84" t="s">
        <v>52</v>
      </c>
      <c r="N97" s="84" t="s">
        <v>394</v>
      </c>
      <c r="O97" s="122">
        <v>27985100</v>
      </c>
      <c r="P97" s="122">
        <v>27985100</v>
      </c>
      <c r="Q97" s="84" t="s">
        <v>32</v>
      </c>
      <c r="R97" s="84" t="s">
        <v>32</v>
      </c>
      <c r="S97" s="84" t="s">
        <v>395</v>
      </c>
      <c r="T97" s="122">
        <v>2544100</v>
      </c>
      <c r="U97" s="84">
        <v>91157</v>
      </c>
      <c r="V97" s="89">
        <v>42013</v>
      </c>
      <c r="W97" s="89">
        <v>42024</v>
      </c>
      <c r="X97" s="84" t="s">
        <v>843</v>
      </c>
      <c r="Y97" s="18" t="s">
        <v>1168</v>
      </c>
    </row>
    <row r="98" spans="1:25" s="19" customFormat="1" ht="24.95" customHeight="1" x14ac:dyDescent="0.25">
      <c r="A98" s="84">
        <v>94</v>
      </c>
      <c r="B98" s="84" t="s">
        <v>436</v>
      </c>
      <c r="C98" s="84" t="s">
        <v>437</v>
      </c>
      <c r="D98" s="85" t="s">
        <v>438</v>
      </c>
      <c r="E98" s="85" t="s">
        <v>439</v>
      </c>
      <c r="F98" s="85" t="s">
        <v>390</v>
      </c>
      <c r="G98" s="84" t="s">
        <v>391</v>
      </c>
      <c r="H98" s="84" t="s">
        <v>392</v>
      </c>
      <c r="I98" s="84">
        <v>76121900</v>
      </c>
      <c r="J98" s="85" t="s">
        <v>444</v>
      </c>
      <c r="K98" s="87">
        <v>42037</v>
      </c>
      <c r="L98" s="84">
        <v>10</v>
      </c>
      <c r="M98" s="84" t="s">
        <v>52</v>
      </c>
      <c r="N98" s="84" t="s">
        <v>394</v>
      </c>
      <c r="O98" s="122">
        <v>23587000</v>
      </c>
      <c r="P98" s="122">
        <v>23587000</v>
      </c>
      <c r="Q98" s="84" t="s">
        <v>32</v>
      </c>
      <c r="R98" s="84" t="s">
        <v>32</v>
      </c>
      <c r="S98" s="84" t="s">
        <v>395</v>
      </c>
      <c r="T98" s="122">
        <v>2358700</v>
      </c>
      <c r="U98" s="84">
        <v>91158</v>
      </c>
      <c r="V98" s="89">
        <v>42013</v>
      </c>
      <c r="W98" s="89">
        <v>42033</v>
      </c>
      <c r="X98" s="84" t="s">
        <v>843</v>
      </c>
      <c r="Y98" s="18" t="s">
        <v>1169</v>
      </c>
    </row>
    <row r="99" spans="1:25" s="19" customFormat="1" ht="24.95" customHeight="1" x14ac:dyDescent="0.25">
      <c r="A99" s="84">
        <v>95</v>
      </c>
      <c r="B99" s="84" t="s">
        <v>436</v>
      </c>
      <c r="C99" s="84" t="s">
        <v>437</v>
      </c>
      <c r="D99" s="85" t="s">
        <v>438</v>
      </c>
      <c r="E99" s="85" t="s">
        <v>439</v>
      </c>
      <c r="F99" s="85" t="s">
        <v>390</v>
      </c>
      <c r="G99" s="84" t="s">
        <v>391</v>
      </c>
      <c r="H99" s="84" t="s">
        <v>392</v>
      </c>
      <c r="I99" s="84">
        <v>76121900</v>
      </c>
      <c r="J99" s="85" t="s">
        <v>457</v>
      </c>
      <c r="K99" s="87">
        <v>42248</v>
      </c>
      <c r="L99" s="84">
        <v>11</v>
      </c>
      <c r="M99" s="84" t="s">
        <v>52</v>
      </c>
      <c r="N99" s="84" t="s">
        <v>394</v>
      </c>
      <c r="O99" s="246">
        <v>3354800</v>
      </c>
      <c r="P99" s="246">
        <v>3354800</v>
      </c>
      <c r="Q99" s="84" t="s">
        <v>32</v>
      </c>
      <c r="R99" s="84" t="s">
        <v>32</v>
      </c>
      <c r="S99" s="84" t="s">
        <v>395</v>
      </c>
      <c r="T99" s="84">
        <v>0</v>
      </c>
      <c r="U99" s="84"/>
      <c r="V99" s="84"/>
      <c r="W99" s="84"/>
      <c r="X99" s="84"/>
      <c r="Y99" s="18" t="s">
        <v>1135</v>
      </c>
    </row>
    <row r="100" spans="1:25" s="19" customFormat="1" ht="24.95" customHeight="1" x14ac:dyDescent="0.25">
      <c r="A100" s="84">
        <v>96</v>
      </c>
      <c r="B100" s="84" t="s">
        <v>436</v>
      </c>
      <c r="C100" s="84" t="s">
        <v>454</v>
      </c>
      <c r="D100" s="85" t="s">
        <v>446</v>
      </c>
      <c r="E100" s="85" t="s">
        <v>455</v>
      </c>
      <c r="F100" s="85" t="s">
        <v>390</v>
      </c>
      <c r="G100" s="84" t="s">
        <v>391</v>
      </c>
      <c r="H100" s="84" t="s">
        <v>392</v>
      </c>
      <c r="I100" s="84">
        <v>76121900</v>
      </c>
      <c r="J100" s="85" t="s">
        <v>1475</v>
      </c>
      <c r="K100" s="87">
        <v>42019</v>
      </c>
      <c r="L100" s="84">
        <v>11</v>
      </c>
      <c r="M100" s="84" t="s">
        <v>52</v>
      </c>
      <c r="N100" s="84" t="s">
        <v>394</v>
      </c>
      <c r="O100" s="122">
        <v>65714000</v>
      </c>
      <c r="P100" s="122">
        <v>65714000</v>
      </c>
      <c r="Q100" s="84" t="s">
        <v>53</v>
      </c>
      <c r="R100" s="84" t="s">
        <v>448</v>
      </c>
      <c r="S100" s="84" t="s">
        <v>449</v>
      </c>
      <c r="T100" s="122">
        <v>5974000</v>
      </c>
      <c r="U100" s="84">
        <v>81046</v>
      </c>
      <c r="V100" s="89">
        <v>41991</v>
      </c>
      <c r="W100" s="89">
        <v>41997</v>
      </c>
      <c r="X100" s="84" t="s">
        <v>1472</v>
      </c>
      <c r="Y100" s="18" t="s">
        <v>1170</v>
      </c>
    </row>
    <row r="101" spans="1:25" s="19" customFormat="1" ht="24.95" customHeight="1" x14ac:dyDescent="0.25">
      <c r="A101" s="84">
        <v>97</v>
      </c>
      <c r="B101" s="84" t="s">
        <v>436</v>
      </c>
      <c r="C101" s="84" t="s">
        <v>454</v>
      </c>
      <c r="D101" s="85" t="s">
        <v>446</v>
      </c>
      <c r="E101" s="85" t="s">
        <v>455</v>
      </c>
      <c r="F101" s="85" t="s">
        <v>390</v>
      </c>
      <c r="G101" s="84" t="s">
        <v>391</v>
      </c>
      <c r="H101" s="84" t="s">
        <v>392</v>
      </c>
      <c r="I101" s="84">
        <v>76121900</v>
      </c>
      <c r="J101" s="85" t="s">
        <v>1471</v>
      </c>
      <c r="K101" s="87">
        <v>42019</v>
      </c>
      <c r="L101" s="84">
        <v>10</v>
      </c>
      <c r="M101" s="84" t="s">
        <v>52</v>
      </c>
      <c r="N101" s="84" t="s">
        <v>394</v>
      </c>
      <c r="O101" s="122">
        <v>34711000</v>
      </c>
      <c r="P101" s="122">
        <v>34711000</v>
      </c>
      <c r="Q101" s="84" t="s">
        <v>53</v>
      </c>
      <c r="R101" s="84" t="s">
        <v>448</v>
      </c>
      <c r="S101" s="84" t="s">
        <v>449</v>
      </c>
      <c r="T101" s="122">
        <v>3471100</v>
      </c>
      <c r="U101" s="84">
        <v>81039</v>
      </c>
      <c r="V101" s="89">
        <v>41991</v>
      </c>
      <c r="W101" s="89">
        <v>41997</v>
      </c>
      <c r="X101" s="84" t="s">
        <v>1472</v>
      </c>
      <c r="Y101" s="18" t="s">
        <v>1171</v>
      </c>
    </row>
    <row r="102" spans="1:25" s="19" customFormat="1" ht="24.95" customHeight="1" x14ac:dyDescent="0.25">
      <c r="A102" s="84">
        <v>98</v>
      </c>
      <c r="B102" s="84" t="s">
        <v>436</v>
      </c>
      <c r="C102" s="84" t="s">
        <v>437</v>
      </c>
      <c r="D102" s="85" t="s">
        <v>446</v>
      </c>
      <c r="E102" s="85" t="s">
        <v>447</v>
      </c>
      <c r="F102" s="85" t="s">
        <v>390</v>
      </c>
      <c r="G102" s="84" t="s">
        <v>391</v>
      </c>
      <c r="H102" s="84" t="s">
        <v>392</v>
      </c>
      <c r="I102" s="84">
        <v>76121900</v>
      </c>
      <c r="J102" s="85" t="s">
        <v>1417</v>
      </c>
      <c r="K102" s="87">
        <v>42019</v>
      </c>
      <c r="L102" s="84">
        <v>11</v>
      </c>
      <c r="M102" s="84" t="s">
        <v>52</v>
      </c>
      <c r="N102" s="84" t="s">
        <v>394</v>
      </c>
      <c r="O102" s="122">
        <v>43960400</v>
      </c>
      <c r="P102" s="122">
        <v>43960400</v>
      </c>
      <c r="Q102" s="84" t="s">
        <v>53</v>
      </c>
      <c r="R102" s="84" t="s">
        <v>448</v>
      </c>
      <c r="S102" s="84" t="s">
        <v>449</v>
      </c>
      <c r="T102" s="122">
        <v>3996400</v>
      </c>
      <c r="U102" s="84">
        <v>81043</v>
      </c>
      <c r="V102" s="89">
        <v>41991</v>
      </c>
      <c r="W102" s="89">
        <v>41997</v>
      </c>
      <c r="X102" s="84" t="s">
        <v>843</v>
      </c>
      <c r="Y102" s="18" t="s">
        <v>1172</v>
      </c>
    </row>
    <row r="103" spans="1:25" s="19" customFormat="1" ht="24.95" customHeight="1" x14ac:dyDescent="0.25">
      <c r="A103" s="84">
        <v>99</v>
      </c>
      <c r="B103" s="84" t="s">
        <v>436</v>
      </c>
      <c r="C103" s="84" t="s">
        <v>437</v>
      </c>
      <c r="D103" s="85" t="s">
        <v>446</v>
      </c>
      <c r="E103" s="85" t="s">
        <v>447</v>
      </c>
      <c r="F103" s="85" t="s">
        <v>390</v>
      </c>
      <c r="G103" s="84" t="s">
        <v>391</v>
      </c>
      <c r="H103" s="84" t="s">
        <v>392</v>
      </c>
      <c r="I103" s="84">
        <v>76121900</v>
      </c>
      <c r="J103" s="85" t="s">
        <v>1470</v>
      </c>
      <c r="K103" s="87">
        <v>42019</v>
      </c>
      <c r="L103" s="84">
        <v>10</v>
      </c>
      <c r="M103" s="84" t="s">
        <v>52</v>
      </c>
      <c r="N103" s="84" t="s">
        <v>394</v>
      </c>
      <c r="O103" s="122">
        <v>39964000</v>
      </c>
      <c r="P103" s="122">
        <v>39964000</v>
      </c>
      <c r="Q103" s="84" t="s">
        <v>53</v>
      </c>
      <c r="R103" s="84" t="s">
        <v>448</v>
      </c>
      <c r="S103" s="84" t="s">
        <v>449</v>
      </c>
      <c r="T103" s="122">
        <v>3996400</v>
      </c>
      <c r="U103" s="84">
        <v>81038</v>
      </c>
      <c r="V103" s="89">
        <v>41991</v>
      </c>
      <c r="W103" s="89">
        <v>41997</v>
      </c>
      <c r="X103" s="84" t="s">
        <v>1472</v>
      </c>
      <c r="Y103" s="18" t="s">
        <v>1173</v>
      </c>
    </row>
    <row r="104" spans="1:25" s="19" customFormat="1" ht="24.95" customHeight="1" x14ac:dyDescent="0.25">
      <c r="A104" s="84">
        <v>100</v>
      </c>
      <c r="B104" s="84" t="s">
        <v>436</v>
      </c>
      <c r="C104" s="84" t="s">
        <v>437</v>
      </c>
      <c r="D104" s="85" t="s">
        <v>446</v>
      </c>
      <c r="E104" s="85" t="s">
        <v>447</v>
      </c>
      <c r="F104" s="85" t="s">
        <v>390</v>
      </c>
      <c r="G104" s="84" t="s">
        <v>391</v>
      </c>
      <c r="H104" s="84" t="s">
        <v>392</v>
      </c>
      <c r="I104" s="84">
        <v>76121900</v>
      </c>
      <c r="J104" s="85" t="s">
        <v>1495</v>
      </c>
      <c r="K104" s="87">
        <v>42019</v>
      </c>
      <c r="L104" s="84">
        <v>10</v>
      </c>
      <c r="M104" s="84" t="s">
        <v>52</v>
      </c>
      <c r="N104" s="84" t="s">
        <v>394</v>
      </c>
      <c r="O104" s="122">
        <v>39964000</v>
      </c>
      <c r="P104" s="122">
        <v>39964000</v>
      </c>
      <c r="Q104" s="84" t="s">
        <v>53</v>
      </c>
      <c r="R104" s="84" t="s">
        <v>448</v>
      </c>
      <c r="S104" s="84" t="s">
        <v>449</v>
      </c>
      <c r="T104" s="122">
        <v>3996400</v>
      </c>
      <c r="U104" s="84">
        <v>81040</v>
      </c>
      <c r="V104" s="89">
        <v>42017</v>
      </c>
      <c r="W104" s="89">
        <v>42018</v>
      </c>
      <c r="X104" s="84" t="s">
        <v>1496</v>
      </c>
      <c r="Y104" s="18" t="s">
        <v>1174</v>
      </c>
    </row>
    <row r="105" spans="1:25" s="19" customFormat="1" ht="24.95" customHeight="1" x14ac:dyDescent="0.25">
      <c r="A105" s="84">
        <v>101</v>
      </c>
      <c r="B105" s="84" t="s">
        <v>436</v>
      </c>
      <c r="C105" s="84" t="s">
        <v>437</v>
      </c>
      <c r="D105" s="85" t="s">
        <v>446</v>
      </c>
      <c r="E105" s="85" t="s">
        <v>447</v>
      </c>
      <c r="F105" s="85" t="s">
        <v>390</v>
      </c>
      <c r="G105" s="84" t="s">
        <v>391</v>
      </c>
      <c r="H105" s="84" t="s">
        <v>392</v>
      </c>
      <c r="I105" s="84">
        <v>76121900</v>
      </c>
      <c r="J105" s="85" t="s">
        <v>452</v>
      </c>
      <c r="K105" s="87">
        <v>42019</v>
      </c>
      <c r="L105" s="84">
        <v>11</v>
      </c>
      <c r="M105" s="84" t="s">
        <v>52</v>
      </c>
      <c r="N105" s="84" t="s">
        <v>394</v>
      </c>
      <c r="O105" s="122">
        <v>39964000</v>
      </c>
      <c r="P105" s="122">
        <v>39964000</v>
      </c>
      <c r="Q105" s="84" t="s">
        <v>53</v>
      </c>
      <c r="R105" s="84" t="s">
        <v>448</v>
      </c>
      <c r="S105" s="84" t="s">
        <v>449</v>
      </c>
      <c r="T105" s="122">
        <v>3996400</v>
      </c>
      <c r="U105" s="84"/>
      <c r="V105" s="84"/>
      <c r="W105" s="84"/>
      <c r="X105" s="84"/>
      <c r="Y105" s="18" t="s">
        <v>1175</v>
      </c>
    </row>
    <row r="106" spans="1:25" s="20" customFormat="1" ht="24.95" customHeight="1" x14ac:dyDescent="0.25">
      <c r="A106" s="84">
        <v>102</v>
      </c>
      <c r="B106" s="84" t="s">
        <v>436</v>
      </c>
      <c r="C106" s="84" t="s">
        <v>437</v>
      </c>
      <c r="D106" s="85" t="s">
        <v>446</v>
      </c>
      <c r="E106" s="85" t="s">
        <v>447</v>
      </c>
      <c r="F106" s="85" t="s">
        <v>390</v>
      </c>
      <c r="G106" s="84" t="s">
        <v>391</v>
      </c>
      <c r="H106" s="84" t="s">
        <v>392</v>
      </c>
      <c r="I106" s="84">
        <v>76121900</v>
      </c>
      <c r="J106" s="85" t="s">
        <v>1497</v>
      </c>
      <c r="K106" s="87">
        <v>42019</v>
      </c>
      <c r="L106" s="84">
        <v>10</v>
      </c>
      <c r="M106" s="84" t="s">
        <v>52</v>
      </c>
      <c r="N106" s="84" t="s">
        <v>394</v>
      </c>
      <c r="O106" s="122">
        <v>34711000</v>
      </c>
      <c r="P106" s="122">
        <v>34711000</v>
      </c>
      <c r="Q106" s="84" t="s">
        <v>53</v>
      </c>
      <c r="R106" s="84" t="s">
        <v>448</v>
      </c>
      <c r="S106" s="84" t="s">
        <v>449</v>
      </c>
      <c r="T106" s="122">
        <v>3471100</v>
      </c>
      <c r="U106" s="84">
        <v>81044</v>
      </c>
      <c r="V106" s="89">
        <v>42017</v>
      </c>
      <c r="W106" s="89">
        <v>42018</v>
      </c>
      <c r="X106" s="84" t="s">
        <v>1496</v>
      </c>
      <c r="Y106" s="18" t="s">
        <v>1176</v>
      </c>
    </row>
    <row r="107" spans="1:25" s="20" customFormat="1" ht="24.95" customHeight="1" x14ac:dyDescent="0.25">
      <c r="A107" s="84">
        <v>103</v>
      </c>
      <c r="B107" s="84" t="s">
        <v>436</v>
      </c>
      <c r="C107" s="84" t="s">
        <v>437</v>
      </c>
      <c r="D107" s="85" t="s">
        <v>446</v>
      </c>
      <c r="E107" s="85" t="s">
        <v>447</v>
      </c>
      <c r="F107" s="85" t="s">
        <v>390</v>
      </c>
      <c r="G107" s="84" t="s">
        <v>391</v>
      </c>
      <c r="H107" s="84" t="s">
        <v>392</v>
      </c>
      <c r="I107" s="84">
        <v>76121900</v>
      </c>
      <c r="J107" s="85" t="s">
        <v>1474</v>
      </c>
      <c r="K107" s="87">
        <v>42019</v>
      </c>
      <c r="L107" s="84">
        <v>11</v>
      </c>
      <c r="M107" s="84" t="s">
        <v>52</v>
      </c>
      <c r="N107" s="84" t="s">
        <v>394</v>
      </c>
      <c r="O107" s="122">
        <v>30364400</v>
      </c>
      <c r="P107" s="122">
        <v>30364400</v>
      </c>
      <c r="Q107" s="84" t="s">
        <v>53</v>
      </c>
      <c r="R107" s="84" t="s">
        <v>448</v>
      </c>
      <c r="S107" s="84" t="s">
        <v>449</v>
      </c>
      <c r="T107" s="122">
        <v>2760400</v>
      </c>
      <c r="U107" s="84">
        <v>81047</v>
      </c>
      <c r="V107" s="89">
        <v>41991</v>
      </c>
      <c r="W107" s="89">
        <v>42012</v>
      </c>
      <c r="X107" s="84" t="s">
        <v>1472</v>
      </c>
      <c r="Y107" s="18" t="s">
        <v>1177</v>
      </c>
    </row>
    <row r="108" spans="1:25" s="20" customFormat="1" ht="24.95" customHeight="1" x14ac:dyDescent="0.25">
      <c r="A108" s="84">
        <v>104</v>
      </c>
      <c r="B108" s="84" t="s">
        <v>436</v>
      </c>
      <c r="C108" s="84" t="s">
        <v>437</v>
      </c>
      <c r="D108" s="85" t="s">
        <v>446</v>
      </c>
      <c r="E108" s="85" t="s">
        <v>447</v>
      </c>
      <c r="F108" s="85" t="s">
        <v>390</v>
      </c>
      <c r="G108" s="84" t="s">
        <v>391</v>
      </c>
      <c r="H108" s="84" t="s">
        <v>392</v>
      </c>
      <c r="I108" s="84">
        <v>76121900</v>
      </c>
      <c r="J108" s="85" t="s">
        <v>1476</v>
      </c>
      <c r="K108" s="87">
        <v>42019</v>
      </c>
      <c r="L108" s="84">
        <v>11</v>
      </c>
      <c r="M108" s="84" t="s">
        <v>52</v>
      </c>
      <c r="N108" s="84" t="s">
        <v>394</v>
      </c>
      <c r="O108" s="122">
        <v>23587000</v>
      </c>
      <c r="P108" s="122">
        <v>23587000</v>
      </c>
      <c r="Q108" s="84" t="s">
        <v>53</v>
      </c>
      <c r="R108" s="84" t="s">
        <v>448</v>
      </c>
      <c r="S108" s="84" t="s">
        <v>449</v>
      </c>
      <c r="T108" s="122">
        <v>2358700</v>
      </c>
      <c r="U108" s="84">
        <v>81048</v>
      </c>
      <c r="V108" s="89">
        <v>41991</v>
      </c>
      <c r="W108" s="89">
        <v>42012</v>
      </c>
      <c r="X108" s="84" t="s">
        <v>1477</v>
      </c>
      <c r="Y108" s="18" t="s">
        <v>1178</v>
      </c>
    </row>
    <row r="109" spans="1:25" s="19" customFormat="1" ht="24.95" customHeight="1" x14ac:dyDescent="0.25">
      <c r="A109" s="84">
        <v>105</v>
      </c>
      <c r="B109" s="84" t="s">
        <v>436</v>
      </c>
      <c r="C109" s="84" t="s">
        <v>437</v>
      </c>
      <c r="D109" s="85" t="s">
        <v>446</v>
      </c>
      <c r="E109" s="85" t="s">
        <v>1498</v>
      </c>
      <c r="F109" s="85" t="s">
        <v>390</v>
      </c>
      <c r="G109" s="84" t="s">
        <v>391</v>
      </c>
      <c r="H109" s="84" t="s">
        <v>392</v>
      </c>
      <c r="I109" s="84">
        <v>76121900</v>
      </c>
      <c r="J109" s="85" t="s">
        <v>451</v>
      </c>
      <c r="K109" s="87">
        <v>42019</v>
      </c>
      <c r="L109" s="84">
        <v>11</v>
      </c>
      <c r="M109" s="84" t="s">
        <v>52</v>
      </c>
      <c r="N109" s="84" t="s">
        <v>394</v>
      </c>
      <c r="O109" s="122">
        <v>22206800</v>
      </c>
      <c r="P109" s="122">
        <v>22206800</v>
      </c>
      <c r="Q109" s="84" t="s">
        <v>53</v>
      </c>
      <c r="R109" s="84" t="s">
        <v>448</v>
      </c>
      <c r="S109" s="84" t="s">
        <v>449</v>
      </c>
      <c r="T109" s="122">
        <v>2018800</v>
      </c>
      <c r="U109" s="84">
        <v>81045</v>
      </c>
      <c r="V109" s="89">
        <v>41967</v>
      </c>
      <c r="W109" s="89">
        <v>42023</v>
      </c>
      <c r="X109" s="84"/>
      <c r="Y109" s="18" t="s">
        <v>1179</v>
      </c>
    </row>
    <row r="110" spans="1:25" s="20" customFormat="1" ht="24.95" customHeight="1" x14ac:dyDescent="0.25">
      <c r="A110" s="84">
        <v>106</v>
      </c>
      <c r="B110" s="84" t="s">
        <v>436</v>
      </c>
      <c r="C110" s="84" t="s">
        <v>437</v>
      </c>
      <c r="D110" s="85" t="s">
        <v>446</v>
      </c>
      <c r="E110" s="85" t="s">
        <v>447</v>
      </c>
      <c r="F110" s="85" t="s">
        <v>390</v>
      </c>
      <c r="G110" s="84" t="s">
        <v>391</v>
      </c>
      <c r="H110" s="84" t="s">
        <v>392</v>
      </c>
      <c r="I110" s="84">
        <v>76121900</v>
      </c>
      <c r="J110" s="85" t="s">
        <v>450</v>
      </c>
      <c r="K110" s="87">
        <v>42019</v>
      </c>
      <c r="L110" s="84">
        <v>10</v>
      </c>
      <c r="M110" s="84" t="s">
        <v>52</v>
      </c>
      <c r="N110" s="84" t="s">
        <v>394</v>
      </c>
      <c r="O110" s="122">
        <v>12978000</v>
      </c>
      <c r="P110" s="122">
        <v>12978000</v>
      </c>
      <c r="Q110" s="84" t="s">
        <v>53</v>
      </c>
      <c r="R110" s="84" t="s">
        <v>448</v>
      </c>
      <c r="S110" s="84" t="s">
        <v>449</v>
      </c>
      <c r="T110" s="122">
        <v>1297800</v>
      </c>
      <c r="U110" s="84">
        <v>81041</v>
      </c>
      <c r="V110" s="89">
        <v>42001</v>
      </c>
      <c r="W110" s="89">
        <v>42012</v>
      </c>
      <c r="X110" s="84" t="s">
        <v>1473</v>
      </c>
      <c r="Y110" s="18" t="s">
        <v>1180</v>
      </c>
    </row>
    <row r="111" spans="1:25" s="19" customFormat="1" ht="24.95" customHeight="1" x14ac:dyDescent="0.25">
      <c r="A111" s="84">
        <v>107</v>
      </c>
      <c r="B111" s="84" t="s">
        <v>436</v>
      </c>
      <c r="C111" s="84" t="s">
        <v>454</v>
      </c>
      <c r="D111" s="85" t="s">
        <v>446</v>
      </c>
      <c r="E111" s="85" t="s">
        <v>455</v>
      </c>
      <c r="F111" s="85" t="s">
        <v>200</v>
      </c>
      <c r="G111" s="84" t="s">
        <v>203</v>
      </c>
      <c r="H111" s="84" t="s">
        <v>433</v>
      </c>
      <c r="I111" s="84">
        <v>90111601</v>
      </c>
      <c r="J111" s="85" t="s">
        <v>453</v>
      </c>
      <c r="K111" s="87">
        <v>42019</v>
      </c>
      <c r="L111" s="84">
        <v>11</v>
      </c>
      <c r="M111" s="84" t="s">
        <v>52</v>
      </c>
      <c r="N111" s="84" t="s">
        <v>394</v>
      </c>
      <c r="O111" s="122">
        <v>25000000</v>
      </c>
      <c r="P111" s="122">
        <v>25000000</v>
      </c>
      <c r="Q111" s="84" t="s">
        <v>53</v>
      </c>
      <c r="R111" s="84" t="s">
        <v>448</v>
      </c>
      <c r="S111" s="84" t="s">
        <v>449</v>
      </c>
      <c r="T111" s="122">
        <v>25000000</v>
      </c>
      <c r="U111" s="84"/>
      <c r="V111" s="123"/>
      <c r="W111" s="123"/>
      <c r="X111" s="123"/>
      <c r="Y111" s="18" t="s">
        <v>1181</v>
      </c>
    </row>
    <row r="112" spans="1:25" s="19" customFormat="1" ht="24.95" customHeight="1" x14ac:dyDescent="0.25">
      <c r="A112" s="84">
        <v>108</v>
      </c>
      <c r="B112" s="84" t="s">
        <v>436</v>
      </c>
      <c r="C112" s="84" t="s">
        <v>437</v>
      </c>
      <c r="D112" s="85" t="s">
        <v>446</v>
      </c>
      <c r="E112" s="85" t="s">
        <v>447</v>
      </c>
      <c r="F112" s="85" t="s">
        <v>200</v>
      </c>
      <c r="G112" s="84" t="s">
        <v>203</v>
      </c>
      <c r="H112" s="84" t="s">
        <v>433</v>
      </c>
      <c r="I112" s="84">
        <v>90111601</v>
      </c>
      <c r="J112" s="85" t="s">
        <v>453</v>
      </c>
      <c r="K112" s="87">
        <v>42019</v>
      </c>
      <c r="L112" s="84">
        <v>11</v>
      </c>
      <c r="M112" s="84" t="s">
        <v>52</v>
      </c>
      <c r="N112" s="84" t="s">
        <v>394</v>
      </c>
      <c r="O112" s="122">
        <v>15000000</v>
      </c>
      <c r="P112" s="122">
        <v>15000000</v>
      </c>
      <c r="Q112" s="84" t="s">
        <v>53</v>
      </c>
      <c r="R112" s="84" t="s">
        <v>448</v>
      </c>
      <c r="S112" s="84" t="s">
        <v>449</v>
      </c>
      <c r="T112" s="122">
        <v>15000000</v>
      </c>
      <c r="U112" s="84"/>
      <c r="V112" s="84"/>
      <c r="W112" s="84"/>
      <c r="X112" s="84"/>
      <c r="Y112" s="18" t="s">
        <v>1156</v>
      </c>
    </row>
    <row r="113" spans="1:25" s="19" customFormat="1" ht="24.95" customHeight="1" x14ac:dyDescent="0.25">
      <c r="A113" s="84">
        <v>109</v>
      </c>
      <c r="B113" s="84" t="s">
        <v>436</v>
      </c>
      <c r="C113" s="84" t="s">
        <v>437</v>
      </c>
      <c r="D113" s="85" t="s">
        <v>446</v>
      </c>
      <c r="E113" s="85" t="s">
        <v>447</v>
      </c>
      <c r="F113" s="85" t="s">
        <v>200</v>
      </c>
      <c r="G113" s="84" t="s">
        <v>432</v>
      </c>
      <c r="H113" s="84" t="s">
        <v>207</v>
      </c>
      <c r="I113" s="84">
        <v>78111800</v>
      </c>
      <c r="J113" s="85" t="s">
        <v>86</v>
      </c>
      <c r="K113" s="87">
        <v>42019</v>
      </c>
      <c r="L113" s="84">
        <v>11</v>
      </c>
      <c r="M113" s="84" t="s">
        <v>208</v>
      </c>
      <c r="N113" s="84" t="s">
        <v>394</v>
      </c>
      <c r="O113" s="122">
        <v>72000000</v>
      </c>
      <c r="P113" s="122">
        <v>72000000</v>
      </c>
      <c r="Q113" s="84" t="s">
        <v>53</v>
      </c>
      <c r="R113" s="84" t="s">
        <v>448</v>
      </c>
      <c r="S113" s="84" t="s">
        <v>449</v>
      </c>
      <c r="T113" s="122">
        <v>6000000</v>
      </c>
      <c r="U113" s="84"/>
      <c r="V113" s="84"/>
      <c r="W113" s="84"/>
      <c r="X113" s="84"/>
      <c r="Y113" s="18" t="s">
        <v>125</v>
      </c>
    </row>
    <row r="114" spans="1:25" s="335" customFormat="1" ht="24.95" customHeight="1" x14ac:dyDescent="0.2">
      <c r="A114" s="84">
        <v>110</v>
      </c>
      <c r="B114" s="84" t="s">
        <v>386</v>
      </c>
      <c r="C114" s="84" t="s">
        <v>387</v>
      </c>
      <c r="D114" s="85" t="s">
        <v>388</v>
      </c>
      <c r="E114" s="85" t="s">
        <v>1986</v>
      </c>
      <c r="F114" s="85" t="s">
        <v>390</v>
      </c>
      <c r="G114" s="84" t="s">
        <v>391</v>
      </c>
      <c r="H114" s="84" t="s">
        <v>392</v>
      </c>
      <c r="I114" s="84">
        <v>76121900</v>
      </c>
      <c r="J114" s="85" t="s">
        <v>1989</v>
      </c>
      <c r="K114" s="87">
        <v>42016</v>
      </c>
      <c r="L114" s="84">
        <v>1</v>
      </c>
      <c r="M114" s="84" t="s">
        <v>52</v>
      </c>
      <c r="N114" s="84" t="s">
        <v>394</v>
      </c>
      <c r="O114" s="122">
        <v>32950</v>
      </c>
      <c r="P114" s="122">
        <v>32950</v>
      </c>
      <c r="Q114" s="84" t="s">
        <v>32</v>
      </c>
      <c r="R114" s="84" t="s">
        <v>32</v>
      </c>
      <c r="S114" s="84" t="s">
        <v>395</v>
      </c>
      <c r="T114" s="122">
        <v>0</v>
      </c>
      <c r="U114" s="84"/>
      <c r="V114" s="84"/>
      <c r="W114" s="84"/>
      <c r="X114" s="84"/>
      <c r="Y114" s="18"/>
    </row>
    <row r="115" spans="1:25" s="335" customFormat="1" ht="24.95" customHeight="1" x14ac:dyDescent="0.2">
      <c r="A115" s="84">
        <v>111</v>
      </c>
      <c r="B115" s="84" t="s">
        <v>386</v>
      </c>
      <c r="C115" s="84" t="s">
        <v>387</v>
      </c>
      <c r="D115" s="85" t="s">
        <v>388</v>
      </c>
      <c r="E115" s="85" t="s">
        <v>389</v>
      </c>
      <c r="F115" s="85" t="s">
        <v>390</v>
      </c>
      <c r="G115" s="84" t="s">
        <v>391</v>
      </c>
      <c r="H115" s="84" t="s">
        <v>392</v>
      </c>
      <c r="I115" s="84">
        <v>76121900</v>
      </c>
      <c r="J115" s="85" t="s">
        <v>1102</v>
      </c>
      <c r="K115" s="87">
        <v>42019</v>
      </c>
      <c r="L115" s="84">
        <v>8.5</v>
      </c>
      <c r="M115" s="84" t="s">
        <v>52</v>
      </c>
      <c r="N115" s="84" t="s">
        <v>394</v>
      </c>
      <c r="O115" s="122">
        <v>29504350</v>
      </c>
      <c r="P115" s="122">
        <v>29504350</v>
      </c>
      <c r="Q115" s="84" t="s">
        <v>53</v>
      </c>
      <c r="R115" s="84" t="s">
        <v>448</v>
      </c>
      <c r="S115" s="84" t="s">
        <v>1990</v>
      </c>
      <c r="T115" s="122">
        <v>3471100</v>
      </c>
      <c r="U115" s="84"/>
      <c r="V115" s="84">
        <v>91195</v>
      </c>
      <c r="W115" s="84"/>
      <c r="X115" s="84"/>
      <c r="Y115" s="18" t="s">
        <v>1992</v>
      </c>
    </row>
    <row r="116" spans="1:25" s="335" customFormat="1" ht="24.95" customHeight="1" x14ac:dyDescent="0.2">
      <c r="A116" s="84">
        <v>112</v>
      </c>
      <c r="B116" s="84" t="s">
        <v>386</v>
      </c>
      <c r="C116" s="84" t="s">
        <v>387</v>
      </c>
      <c r="D116" s="85" t="s">
        <v>388</v>
      </c>
      <c r="E116" s="85" t="s">
        <v>389</v>
      </c>
      <c r="F116" s="85" t="s">
        <v>200</v>
      </c>
      <c r="G116" s="84" t="s">
        <v>203</v>
      </c>
      <c r="H116" s="84" t="s">
        <v>433</v>
      </c>
      <c r="I116" s="84">
        <v>80141630</v>
      </c>
      <c r="J116" s="85" t="s">
        <v>1991</v>
      </c>
      <c r="K116" s="87">
        <v>42079</v>
      </c>
      <c r="L116" s="84">
        <v>1</v>
      </c>
      <c r="M116" s="84" t="s">
        <v>52</v>
      </c>
      <c r="N116" s="84" t="s">
        <v>394</v>
      </c>
      <c r="O116" s="122">
        <v>8000000</v>
      </c>
      <c r="P116" s="122">
        <v>8000000</v>
      </c>
      <c r="Q116" s="84" t="s">
        <v>32</v>
      </c>
      <c r="R116" s="84" t="s">
        <v>32</v>
      </c>
      <c r="S116" s="84" t="s">
        <v>395</v>
      </c>
      <c r="T116" s="122" t="s">
        <v>32</v>
      </c>
      <c r="U116" s="84"/>
      <c r="V116" s="84"/>
      <c r="W116" s="84"/>
      <c r="X116" s="84"/>
      <c r="Y116" s="18" t="s">
        <v>1992</v>
      </c>
    </row>
  </sheetData>
  <sheetProtection autoFilter="0"/>
  <autoFilter ref="A4:Y4" xr:uid="{00000000-0009-0000-0000-000010000000}"/>
  <mergeCells count="2">
    <mergeCell ref="A1:T2"/>
    <mergeCell ref="U1:U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3:B19"/>
  <sheetViews>
    <sheetView workbookViewId="0">
      <selection activeCell="B15" sqref="B15"/>
    </sheetView>
  </sheetViews>
  <sheetFormatPr baseColWidth="10" defaultRowHeight="15" x14ac:dyDescent="0.25"/>
  <cols>
    <col min="1" max="1" width="150.5703125" customWidth="1"/>
    <col min="2" max="2" width="18.28515625" style="60" bestFit="1" customWidth="1"/>
    <col min="3" max="3" width="20.5703125" bestFit="1" customWidth="1"/>
    <col min="4" max="4" width="100.85546875" bestFit="1" customWidth="1"/>
    <col min="5" max="5" width="155.85546875" bestFit="1" customWidth="1"/>
    <col min="6" max="6" width="11" bestFit="1" customWidth="1"/>
  </cols>
  <sheetData>
    <row r="3" spans="1:2" x14ac:dyDescent="0.25">
      <c r="A3" s="25" t="s">
        <v>1002</v>
      </c>
      <c r="B3" s="65"/>
    </row>
    <row r="4" spans="1:2" x14ac:dyDescent="0.25">
      <c r="A4" s="25" t="s">
        <v>982</v>
      </c>
      <c r="B4" s="65" t="s">
        <v>981</v>
      </c>
    </row>
    <row r="5" spans="1:2" x14ac:dyDescent="0.25">
      <c r="A5" s="26" t="s">
        <v>909</v>
      </c>
      <c r="B5" s="65">
        <v>5288000000</v>
      </c>
    </row>
    <row r="6" spans="1:2" x14ac:dyDescent="0.25">
      <c r="A6" s="27" t="s">
        <v>918</v>
      </c>
      <c r="B6" s="65">
        <v>2379740000</v>
      </c>
    </row>
    <row r="7" spans="1:2" x14ac:dyDescent="0.25">
      <c r="A7" s="28" t="s">
        <v>919</v>
      </c>
      <c r="B7" s="65">
        <v>2035498000</v>
      </c>
    </row>
    <row r="8" spans="1:2" x14ac:dyDescent="0.25">
      <c r="A8" s="29" t="s">
        <v>920</v>
      </c>
      <c r="B8" s="65">
        <v>2035498000</v>
      </c>
    </row>
    <row r="9" spans="1:2" x14ac:dyDescent="0.25">
      <c r="A9" s="64" t="s">
        <v>922</v>
      </c>
      <c r="B9" s="65">
        <v>2028972000</v>
      </c>
    </row>
    <row r="10" spans="1:2" x14ac:dyDescent="0.25">
      <c r="A10" s="64" t="s">
        <v>947</v>
      </c>
      <c r="B10" s="65">
        <v>6526000</v>
      </c>
    </row>
    <row r="11" spans="1:2" x14ac:dyDescent="0.25">
      <c r="A11" s="28" t="s">
        <v>940</v>
      </c>
      <c r="B11" s="65">
        <v>344242000</v>
      </c>
    </row>
    <row r="12" spans="1:2" x14ac:dyDescent="0.25">
      <c r="A12" s="29" t="s">
        <v>941</v>
      </c>
      <c r="B12" s="65">
        <v>344242000</v>
      </c>
    </row>
    <row r="13" spans="1:2" x14ac:dyDescent="0.25">
      <c r="A13" s="64" t="s">
        <v>922</v>
      </c>
      <c r="B13" s="65">
        <v>344242000</v>
      </c>
    </row>
    <row r="14" spans="1:2" x14ac:dyDescent="0.25">
      <c r="A14" s="27" t="s">
        <v>465</v>
      </c>
      <c r="B14" s="65">
        <v>2908260000</v>
      </c>
    </row>
    <row r="15" spans="1:2" x14ac:dyDescent="0.25">
      <c r="A15" s="28" t="s">
        <v>913</v>
      </c>
      <c r="B15" s="65">
        <v>2908260000</v>
      </c>
    </row>
    <row r="16" spans="1:2" x14ac:dyDescent="0.25">
      <c r="A16" s="29" t="s">
        <v>914</v>
      </c>
      <c r="B16" s="65">
        <v>2908260000</v>
      </c>
    </row>
    <row r="17" spans="1:2" x14ac:dyDescent="0.25">
      <c r="A17" s="64" t="s">
        <v>222</v>
      </c>
      <c r="B17" s="65">
        <v>1647060000</v>
      </c>
    </row>
    <row r="18" spans="1:2" x14ac:dyDescent="0.25">
      <c r="A18" s="64" t="s">
        <v>950</v>
      </c>
      <c r="B18" s="65">
        <v>1261200000</v>
      </c>
    </row>
    <row r="19" spans="1:2" x14ac:dyDescent="0.25">
      <c r="A19" s="26" t="s">
        <v>979</v>
      </c>
      <c r="B19" s="65">
        <v>5288000000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FD109"/>
  <sheetViews>
    <sheetView zoomScale="50" zoomScaleNormal="50" zoomScaleSheetLayoutView="55" zoomScalePageLayoutView="70" workbookViewId="0">
      <pane xSplit="10" ySplit="4" topLeftCell="K5" activePane="bottomRight" state="frozen"/>
      <selection activeCell="A26" sqref="A26:E29"/>
      <selection pane="topRight" activeCell="A26" sqref="A26:E29"/>
      <selection pane="bottomLeft" activeCell="A26" sqref="A26:E29"/>
      <selection pane="bottomRight" activeCell="H15" sqref="H15"/>
    </sheetView>
  </sheetViews>
  <sheetFormatPr baseColWidth="10" defaultColWidth="10.85546875" defaultRowHeight="14.25" x14ac:dyDescent="0.2"/>
  <cols>
    <col min="1" max="1" width="11.5703125" style="23" customWidth="1"/>
    <col min="2" max="2" width="18.28515625" style="23" customWidth="1"/>
    <col min="3" max="3" width="26.140625" style="23" customWidth="1"/>
    <col min="4" max="4" width="26.7109375" style="23" customWidth="1"/>
    <col min="5" max="5" width="36" style="23" customWidth="1"/>
    <col min="6" max="6" width="22.140625" style="23" customWidth="1"/>
    <col min="7" max="7" width="25.42578125" style="23" customWidth="1"/>
    <col min="8" max="8" width="25.7109375" style="23" customWidth="1"/>
    <col min="9" max="9" width="12.85546875" style="23" customWidth="1"/>
    <col min="10" max="10" width="20.5703125" style="23" customWidth="1"/>
    <col min="11" max="11" width="16.7109375" style="23" customWidth="1"/>
    <col min="12" max="12" width="12.85546875" style="23" customWidth="1"/>
    <col min="13" max="13" width="30" style="23" customWidth="1"/>
    <col min="14" max="14" width="22.5703125" style="23" customWidth="1"/>
    <col min="15" max="15" width="19.28515625" style="23" customWidth="1"/>
    <col min="16" max="16" width="20.28515625" style="23" customWidth="1"/>
    <col min="17" max="17" width="17" style="23" customWidth="1"/>
    <col min="18" max="18" width="17.28515625" style="23" customWidth="1"/>
    <col min="19" max="19" width="29.140625" style="23" customWidth="1"/>
    <col min="20" max="20" width="23.42578125" style="23" customWidth="1"/>
    <col min="21" max="21" width="22.85546875" style="23" customWidth="1"/>
    <col min="22" max="22" width="11.5703125" style="23" customWidth="1"/>
    <col min="23" max="23" width="27.7109375" style="23" hidden="1" customWidth="1"/>
    <col min="24" max="25" width="13.42578125" style="23" bestFit="1" customWidth="1"/>
    <col min="26" max="26" width="17" style="23" customWidth="1"/>
    <col min="27" max="16384" width="10.85546875" style="23"/>
  </cols>
  <sheetData>
    <row r="1" spans="1:16384" s="219" customFormat="1" ht="15" customHeight="1" thickBot="1" x14ac:dyDescent="0.3">
      <c r="A1" s="436" t="s">
        <v>1510</v>
      </c>
      <c r="B1" s="437"/>
      <c r="C1" s="437"/>
      <c r="D1" s="437"/>
      <c r="E1" s="437"/>
      <c r="F1" s="437"/>
      <c r="G1" s="437"/>
      <c r="H1" s="437"/>
      <c r="I1" s="437"/>
      <c r="J1" s="437"/>
      <c r="K1" s="437"/>
      <c r="L1" s="437"/>
      <c r="M1" s="437"/>
      <c r="N1" s="437"/>
      <c r="O1" s="437"/>
      <c r="P1" s="437"/>
      <c r="Q1" s="437"/>
      <c r="R1" s="437"/>
      <c r="S1" s="437"/>
      <c r="T1" s="437"/>
      <c r="U1" s="436"/>
      <c r="V1" s="437"/>
      <c r="W1" s="437"/>
      <c r="X1" s="437"/>
      <c r="Y1" s="437"/>
      <c r="Z1" s="437"/>
      <c r="AA1" s="437"/>
      <c r="AB1" s="437"/>
      <c r="AC1" s="437"/>
      <c r="AD1" s="437"/>
      <c r="AE1" s="437"/>
      <c r="AF1" s="437"/>
      <c r="AG1" s="437"/>
      <c r="AH1" s="437"/>
      <c r="AI1" s="437"/>
      <c r="AJ1" s="437"/>
      <c r="AK1" s="437"/>
      <c r="AL1" s="437"/>
      <c r="AM1" s="437"/>
      <c r="AN1" s="437"/>
      <c r="AO1" s="436"/>
      <c r="AP1" s="437"/>
      <c r="AQ1" s="437"/>
      <c r="AR1" s="437"/>
      <c r="AS1" s="437"/>
      <c r="AT1" s="437"/>
      <c r="AU1" s="437"/>
      <c r="AV1" s="437"/>
      <c r="AW1" s="437"/>
      <c r="AX1" s="437"/>
      <c r="AY1" s="437"/>
      <c r="AZ1" s="437"/>
      <c r="BA1" s="437"/>
      <c r="BB1" s="437"/>
      <c r="BC1" s="437"/>
      <c r="BD1" s="437"/>
      <c r="BE1" s="437"/>
      <c r="BF1" s="437"/>
      <c r="BG1" s="437"/>
      <c r="BH1" s="437"/>
      <c r="BI1" s="436"/>
      <c r="BJ1" s="437"/>
      <c r="BK1" s="437"/>
      <c r="BL1" s="437"/>
      <c r="BM1" s="437"/>
      <c r="BN1" s="437"/>
      <c r="BO1" s="437"/>
      <c r="BP1" s="437"/>
      <c r="BQ1" s="437"/>
      <c r="BR1" s="437"/>
      <c r="BS1" s="437"/>
      <c r="BT1" s="437"/>
      <c r="BU1" s="437"/>
      <c r="BV1" s="437"/>
      <c r="BW1" s="437"/>
      <c r="BX1" s="437"/>
      <c r="BY1" s="437"/>
      <c r="BZ1" s="437"/>
      <c r="CA1" s="437"/>
      <c r="CB1" s="437"/>
      <c r="CC1" s="436"/>
      <c r="CD1" s="437"/>
      <c r="CE1" s="437"/>
      <c r="CF1" s="437"/>
      <c r="CG1" s="437"/>
      <c r="CH1" s="437"/>
      <c r="CI1" s="437"/>
      <c r="CJ1" s="437"/>
      <c r="CK1" s="437"/>
      <c r="CL1" s="437"/>
      <c r="CM1" s="437"/>
      <c r="CN1" s="437"/>
      <c r="CO1" s="437"/>
      <c r="CP1" s="437"/>
      <c r="CQ1" s="437"/>
      <c r="CR1" s="437"/>
      <c r="CS1" s="437"/>
      <c r="CT1" s="437"/>
      <c r="CU1" s="437"/>
      <c r="CV1" s="437"/>
      <c r="CW1" s="436"/>
      <c r="CX1" s="437"/>
      <c r="CY1" s="437"/>
      <c r="CZ1" s="437"/>
      <c r="DA1" s="437"/>
      <c r="DB1" s="437"/>
      <c r="DC1" s="437"/>
      <c r="DD1" s="437"/>
      <c r="DE1" s="437"/>
      <c r="DF1" s="437"/>
      <c r="DG1" s="437"/>
      <c r="DH1" s="437"/>
      <c r="DI1" s="437"/>
      <c r="DJ1" s="437"/>
      <c r="DK1" s="437"/>
      <c r="DL1" s="437"/>
      <c r="DM1" s="437"/>
      <c r="DN1" s="437"/>
      <c r="DO1" s="437"/>
      <c r="DP1" s="437"/>
      <c r="DQ1" s="436"/>
      <c r="DR1" s="437"/>
      <c r="DS1" s="437"/>
      <c r="DT1" s="437"/>
      <c r="DU1" s="437"/>
      <c r="DV1" s="437"/>
      <c r="DW1" s="437"/>
      <c r="DX1" s="437"/>
      <c r="DY1" s="437"/>
      <c r="DZ1" s="437"/>
      <c r="EA1" s="437"/>
      <c r="EB1" s="437"/>
      <c r="EC1" s="437"/>
      <c r="ED1" s="437"/>
      <c r="EE1" s="437"/>
      <c r="EF1" s="437"/>
      <c r="EG1" s="437"/>
      <c r="EH1" s="437"/>
      <c r="EI1" s="437"/>
      <c r="EJ1" s="437"/>
      <c r="EK1" s="436"/>
      <c r="EL1" s="437"/>
      <c r="EM1" s="437"/>
      <c r="EN1" s="437"/>
      <c r="EO1" s="437"/>
      <c r="EP1" s="437"/>
      <c r="EQ1" s="437"/>
      <c r="ER1" s="437"/>
      <c r="ES1" s="437"/>
      <c r="ET1" s="437"/>
      <c r="EU1" s="437"/>
      <c r="EV1" s="437"/>
      <c r="EW1" s="437"/>
      <c r="EX1" s="437"/>
      <c r="EY1" s="437"/>
      <c r="EZ1" s="437"/>
      <c r="FA1" s="437"/>
      <c r="FB1" s="437"/>
      <c r="FC1" s="437"/>
      <c r="FD1" s="437"/>
      <c r="FE1" s="436"/>
      <c r="FF1" s="437"/>
      <c r="FG1" s="437"/>
      <c r="FH1" s="437"/>
      <c r="FI1" s="437"/>
      <c r="FJ1" s="437"/>
      <c r="FK1" s="437"/>
      <c r="FL1" s="437"/>
      <c r="FM1" s="437"/>
      <c r="FN1" s="437"/>
      <c r="FO1" s="437"/>
      <c r="FP1" s="437"/>
      <c r="FQ1" s="437"/>
      <c r="FR1" s="437"/>
      <c r="FS1" s="437"/>
      <c r="FT1" s="437"/>
      <c r="FU1" s="437"/>
      <c r="FV1" s="437"/>
      <c r="FW1" s="437"/>
      <c r="FX1" s="437"/>
      <c r="FY1" s="436"/>
      <c r="FZ1" s="437"/>
      <c r="GA1" s="437"/>
      <c r="GB1" s="437"/>
      <c r="GC1" s="437"/>
      <c r="GD1" s="437"/>
      <c r="GE1" s="437"/>
      <c r="GF1" s="437"/>
      <c r="GG1" s="437"/>
      <c r="GH1" s="437"/>
      <c r="GI1" s="437"/>
      <c r="GJ1" s="437"/>
      <c r="GK1" s="437"/>
      <c r="GL1" s="437"/>
      <c r="GM1" s="437"/>
      <c r="GN1" s="437"/>
      <c r="GO1" s="437"/>
      <c r="GP1" s="437"/>
      <c r="GQ1" s="437"/>
      <c r="GR1" s="437"/>
      <c r="GS1" s="436"/>
      <c r="GT1" s="437"/>
      <c r="GU1" s="437"/>
      <c r="GV1" s="437"/>
      <c r="GW1" s="437"/>
      <c r="GX1" s="437"/>
      <c r="GY1" s="437"/>
      <c r="GZ1" s="437"/>
      <c r="HA1" s="437"/>
      <c r="HB1" s="437"/>
      <c r="HC1" s="437"/>
      <c r="HD1" s="437"/>
      <c r="HE1" s="437"/>
      <c r="HF1" s="437"/>
      <c r="HG1" s="437"/>
      <c r="HH1" s="437"/>
      <c r="HI1" s="437"/>
      <c r="HJ1" s="437"/>
      <c r="HK1" s="437"/>
      <c r="HL1" s="437"/>
      <c r="HM1" s="436"/>
      <c r="HN1" s="437"/>
      <c r="HO1" s="437"/>
      <c r="HP1" s="437"/>
      <c r="HQ1" s="437"/>
      <c r="HR1" s="437"/>
      <c r="HS1" s="437"/>
      <c r="HT1" s="437"/>
      <c r="HU1" s="437"/>
      <c r="HV1" s="437"/>
      <c r="HW1" s="437"/>
      <c r="HX1" s="437"/>
      <c r="HY1" s="437"/>
      <c r="HZ1" s="437"/>
      <c r="IA1" s="437"/>
      <c r="IB1" s="437"/>
      <c r="IC1" s="437"/>
      <c r="ID1" s="437"/>
      <c r="IE1" s="437"/>
      <c r="IF1" s="437"/>
      <c r="IG1" s="436"/>
      <c r="IH1" s="437"/>
      <c r="II1" s="437"/>
      <c r="IJ1" s="437"/>
      <c r="IK1" s="437"/>
      <c r="IL1" s="437"/>
      <c r="IM1" s="437"/>
      <c r="IN1" s="437"/>
      <c r="IO1" s="437"/>
      <c r="IP1" s="437"/>
      <c r="IQ1" s="437"/>
      <c r="IR1" s="437"/>
      <c r="IS1" s="437"/>
      <c r="IT1" s="437"/>
      <c r="IU1" s="437"/>
      <c r="IV1" s="437"/>
      <c r="IW1" s="437"/>
      <c r="IX1" s="437"/>
      <c r="IY1" s="437"/>
      <c r="IZ1" s="437"/>
      <c r="JA1" s="436"/>
      <c r="JB1" s="437"/>
      <c r="JC1" s="437"/>
      <c r="JD1" s="437"/>
      <c r="JE1" s="437"/>
      <c r="JF1" s="437"/>
      <c r="JG1" s="437"/>
      <c r="JH1" s="437"/>
      <c r="JI1" s="437"/>
      <c r="JJ1" s="437"/>
      <c r="JK1" s="437"/>
      <c r="JL1" s="437"/>
      <c r="JM1" s="437"/>
      <c r="JN1" s="437"/>
      <c r="JO1" s="437"/>
      <c r="JP1" s="437"/>
      <c r="JQ1" s="437"/>
      <c r="JR1" s="437"/>
      <c r="JS1" s="437"/>
      <c r="JT1" s="437"/>
      <c r="JU1" s="436"/>
      <c r="JV1" s="437"/>
      <c r="JW1" s="437"/>
      <c r="JX1" s="437"/>
      <c r="JY1" s="437"/>
      <c r="JZ1" s="437"/>
      <c r="KA1" s="437"/>
      <c r="KB1" s="437"/>
      <c r="KC1" s="437"/>
      <c r="KD1" s="437"/>
      <c r="KE1" s="437"/>
      <c r="KF1" s="437"/>
      <c r="KG1" s="437"/>
      <c r="KH1" s="437"/>
      <c r="KI1" s="437"/>
      <c r="KJ1" s="437"/>
      <c r="KK1" s="437"/>
      <c r="KL1" s="437"/>
      <c r="KM1" s="437"/>
      <c r="KN1" s="437"/>
      <c r="KO1" s="436"/>
      <c r="KP1" s="437"/>
      <c r="KQ1" s="437"/>
      <c r="KR1" s="437"/>
      <c r="KS1" s="437"/>
      <c r="KT1" s="437"/>
      <c r="KU1" s="437"/>
      <c r="KV1" s="437"/>
      <c r="KW1" s="437"/>
      <c r="KX1" s="437"/>
      <c r="KY1" s="437"/>
      <c r="KZ1" s="437"/>
      <c r="LA1" s="437"/>
      <c r="LB1" s="437"/>
      <c r="LC1" s="437"/>
      <c r="LD1" s="437"/>
      <c r="LE1" s="437"/>
      <c r="LF1" s="437"/>
      <c r="LG1" s="437"/>
      <c r="LH1" s="437"/>
      <c r="LI1" s="436"/>
      <c r="LJ1" s="437"/>
      <c r="LK1" s="437"/>
      <c r="LL1" s="437"/>
      <c r="LM1" s="437"/>
      <c r="LN1" s="437"/>
      <c r="LO1" s="437"/>
      <c r="LP1" s="437"/>
      <c r="LQ1" s="437"/>
      <c r="LR1" s="437"/>
      <c r="LS1" s="437"/>
      <c r="LT1" s="437"/>
      <c r="LU1" s="437"/>
      <c r="LV1" s="437"/>
      <c r="LW1" s="437"/>
      <c r="LX1" s="437"/>
      <c r="LY1" s="437"/>
      <c r="LZ1" s="437"/>
      <c r="MA1" s="437"/>
      <c r="MB1" s="437"/>
      <c r="MC1" s="436"/>
      <c r="MD1" s="437"/>
      <c r="ME1" s="437"/>
      <c r="MF1" s="437"/>
      <c r="MG1" s="437"/>
      <c r="MH1" s="437"/>
      <c r="MI1" s="437"/>
      <c r="MJ1" s="437"/>
      <c r="MK1" s="437"/>
      <c r="ML1" s="437"/>
      <c r="MM1" s="437"/>
      <c r="MN1" s="437"/>
      <c r="MO1" s="437"/>
      <c r="MP1" s="437"/>
      <c r="MQ1" s="437"/>
      <c r="MR1" s="437"/>
      <c r="MS1" s="437"/>
      <c r="MT1" s="437"/>
      <c r="MU1" s="437"/>
      <c r="MV1" s="437"/>
      <c r="MW1" s="436"/>
      <c r="MX1" s="437"/>
      <c r="MY1" s="437"/>
      <c r="MZ1" s="437"/>
      <c r="NA1" s="437"/>
      <c r="NB1" s="437"/>
      <c r="NC1" s="437"/>
      <c r="ND1" s="437"/>
      <c r="NE1" s="437"/>
      <c r="NF1" s="437"/>
      <c r="NG1" s="437"/>
      <c r="NH1" s="437"/>
      <c r="NI1" s="437"/>
      <c r="NJ1" s="437"/>
      <c r="NK1" s="437"/>
      <c r="NL1" s="437"/>
      <c r="NM1" s="437"/>
      <c r="NN1" s="437"/>
      <c r="NO1" s="437"/>
      <c r="NP1" s="437"/>
      <c r="NQ1" s="436"/>
      <c r="NR1" s="437"/>
      <c r="NS1" s="437"/>
      <c r="NT1" s="437"/>
      <c r="NU1" s="437"/>
      <c r="NV1" s="437"/>
      <c r="NW1" s="437"/>
      <c r="NX1" s="437"/>
      <c r="NY1" s="437"/>
      <c r="NZ1" s="437"/>
      <c r="OA1" s="437"/>
      <c r="OB1" s="437"/>
      <c r="OC1" s="437"/>
      <c r="OD1" s="437"/>
      <c r="OE1" s="437"/>
      <c r="OF1" s="437"/>
      <c r="OG1" s="437"/>
      <c r="OH1" s="437"/>
      <c r="OI1" s="437"/>
      <c r="OJ1" s="437"/>
      <c r="OK1" s="436"/>
      <c r="OL1" s="437"/>
      <c r="OM1" s="437"/>
      <c r="ON1" s="437"/>
      <c r="OO1" s="437"/>
      <c r="OP1" s="437"/>
      <c r="OQ1" s="437"/>
      <c r="OR1" s="437"/>
      <c r="OS1" s="437"/>
      <c r="OT1" s="437"/>
      <c r="OU1" s="437"/>
      <c r="OV1" s="437"/>
      <c r="OW1" s="437"/>
      <c r="OX1" s="437"/>
      <c r="OY1" s="437"/>
      <c r="OZ1" s="437"/>
      <c r="PA1" s="437"/>
      <c r="PB1" s="437"/>
      <c r="PC1" s="437"/>
      <c r="PD1" s="437"/>
      <c r="PE1" s="436"/>
      <c r="PF1" s="437"/>
      <c r="PG1" s="437"/>
      <c r="PH1" s="437"/>
      <c r="PI1" s="437"/>
      <c r="PJ1" s="437"/>
      <c r="PK1" s="437"/>
      <c r="PL1" s="437"/>
      <c r="PM1" s="437"/>
      <c r="PN1" s="437"/>
      <c r="PO1" s="437"/>
      <c r="PP1" s="437"/>
      <c r="PQ1" s="437"/>
      <c r="PR1" s="437"/>
      <c r="PS1" s="437"/>
      <c r="PT1" s="437"/>
      <c r="PU1" s="437"/>
      <c r="PV1" s="437"/>
      <c r="PW1" s="437"/>
      <c r="PX1" s="437"/>
      <c r="PY1" s="436"/>
      <c r="PZ1" s="437"/>
      <c r="QA1" s="437"/>
      <c r="QB1" s="437"/>
      <c r="QC1" s="437"/>
      <c r="QD1" s="437"/>
      <c r="QE1" s="437"/>
      <c r="QF1" s="437"/>
      <c r="QG1" s="437"/>
      <c r="QH1" s="437"/>
      <c r="QI1" s="437"/>
      <c r="QJ1" s="437"/>
      <c r="QK1" s="437"/>
      <c r="QL1" s="437"/>
      <c r="QM1" s="437"/>
      <c r="QN1" s="437"/>
      <c r="QO1" s="437"/>
      <c r="QP1" s="437"/>
      <c r="QQ1" s="437"/>
      <c r="QR1" s="437"/>
      <c r="QS1" s="436"/>
      <c r="QT1" s="437"/>
      <c r="QU1" s="437"/>
      <c r="QV1" s="437"/>
      <c r="QW1" s="437"/>
      <c r="QX1" s="437"/>
      <c r="QY1" s="437"/>
      <c r="QZ1" s="437"/>
      <c r="RA1" s="437"/>
      <c r="RB1" s="437"/>
      <c r="RC1" s="437"/>
      <c r="RD1" s="437"/>
      <c r="RE1" s="437"/>
      <c r="RF1" s="437"/>
      <c r="RG1" s="437"/>
      <c r="RH1" s="437"/>
      <c r="RI1" s="437"/>
      <c r="RJ1" s="437"/>
      <c r="RK1" s="437"/>
      <c r="RL1" s="437"/>
      <c r="RM1" s="436"/>
      <c r="RN1" s="437"/>
      <c r="RO1" s="437"/>
      <c r="RP1" s="437"/>
      <c r="RQ1" s="437"/>
      <c r="RR1" s="437"/>
      <c r="RS1" s="437"/>
      <c r="RT1" s="437"/>
      <c r="RU1" s="437"/>
      <c r="RV1" s="437"/>
      <c r="RW1" s="437"/>
      <c r="RX1" s="437"/>
      <c r="RY1" s="437"/>
      <c r="RZ1" s="437"/>
      <c r="SA1" s="437"/>
      <c r="SB1" s="437"/>
      <c r="SC1" s="437"/>
      <c r="SD1" s="437"/>
      <c r="SE1" s="437"/>
      <c r="SF1" s="437"/>
      <c r="SG1" s="436"/>
      <c r="SH1" s="437"/>
      <c r="SI1" s="437"/>
      <c r="SJ1" s="437"/>
      <c r="SK1" s="437"/>
      <c r="SL1" s="437"/>
      <c r="SM1" s="437"/>
      <c r="SN1" s="437"/>
      <c r="SO1" s="437"/>
      <c r="SP1" s="437"/>
      <c r="SQ1" s="437"/>
      <c r="SR1" s="437"/>
      <c r="SS1" s="437"/>
      <c r="ST1" s="437"/>
      <c r="SU1" s="437"/>
      <c r="SV1" s="437"/>
      <c r="SW1" s="437"/>
      <c r="SX1" s="437"/>
      <c r="SY1" s="437"/>
      <c r="SZ1" s="437"/>
      <c r="TA1" s="436"/>
      <c r="TB1" s="437"/>
      <c r="TC1" s="437"/>
      <c r="TD1" s="437"/>
      <c r="TE1" s="437"/>
      <c r="TF1" s="437"/>
      <c r="TG1" s="437"/>
      <c r="TH1" s="437"/>
      <c r="TI1" s="437"/>
      <c r="TJ1" s="437"/>
      <c r="TK1" s="437"/>
      <c r="TL1" s="437"/>
      <c r="TM1" s="437"/>
      <c r="TN1" s="437"/>
      <c r="TO1" s="437"/>
      <c r="TP1" s="437"/>
      <c r="TQ1" s="437"/>
      <c r="TR1" s="437"/>
      <c r="TS1" s="437"/>
      <c r="TT1" s="437"/>
      <c r="TU1" s="436"/>
      <c r="TV1" s="437"/>
      <c r="TW1" s="437"/>
      <c r="TX1" s="437"/>
      <c r="TY1" s="437"/>
      <c r="TZ1" s="437"/>
      <c r="UA1" s="437"/>
      <c r="UB1" s="437"/>
      <c r="UC1" s="437"/>
      <c r="UD1" s="437"/>
      <c r="UE1" s="437"/>
      <c r="UF1" s="437"/>
      <c r="UG1" s="437"/>
      <c r="UH1" s="437"/>
      <c r="UI1" s="437"/>
      <c r="UJ1" s="437"/>
      <c r="UK1" s="437"/>
      <c r="UL1" s="437"/>
      <c r="UM1" s="437"/>
      <c r="UN1" s="437"/>
      <c r="UO1" s="436"/>
      <c r="UP1" s="437"/>
      <c r="UQ1" s="437"/>
      <c r="UR1" s="437"/>
      <c r="US1" s="437"/>
      <c r="UT1" s="437"/>
      <c r="UU1" s="437"/>
      <c r="UV1" s="437"/>
      <c r="UW1" s="437"/>
      <c r="UX1" s="437"/>
      <c r="UY1" s="437"/>
      <c r="UZ1" s="437"/>
      <c r="VA1" s="437"/>
      <c r="VB1" s="437"/>
      <c r="VC1" s="437"/>
      <c r="VD1" s="437"/>
      <c r="VE1" s="437"/>
      <c r="VF1" s="437"/>
      <c r="VG1" s="437"/>
      <c r="VH1" s="437"/>
      <c r="VI1" s="436"/>
      <c r="VJ1" s="437"/>
      <c r="VK1" s="437"/>
      <c r="VL1" s="437"/>
      <c r="VM1" s="437"/>
      <c r="VN1" s="437"/>
      <c r="VO1" s="437"/>
      <c r="VP1" s="437"/>
      <c r="VQ1" s="437"/>
      <c r="VR1" s="437"/>
      <c r="VS1" s="437"/>
      <c r="VT1" s="437"/>
      <c r="VU1" s="437"/>
      <c r="VV1" s="437"/>
      <c r="VW1" s="437"/>
      <c r="VX1" s="437"/>
      <c r="VY1" s="437"/>
      <c r="VZ1" s="437"/>
      <c r="WA1" s="437"/>
      <c r="WB1" s="437"/>
      <c r="WC1" s="436"/>
      <c r="WD1" s="437"/>
      <c r="WE1" s="437"/>
      <c r="WF1" s="437"/>
      <c r="WG1" s="437"/>
      <c r="WH1" s="437"/>
      <c r="WI1" s="437"/>
      <c r="WJ1" s="437"/>
      <c r="WK1" s="437"/>
      <c r="WL1" s="437"/>
      <c r="WM1" s="437"/>
      <c r="WN1" s="437"/>
      <c r="WO1" s="437"/>
      <c r="WP1" s="437"/>
      <c r="WQ1" s="437"/>
      <c r="WR1" s="437"/>
      <c r="WS1" s="437"/>
      <c r="WT1" s="437"/>
      <c r="WU1" s="437"/>
      <c r="WV1" s="437"/>
      <c r="WW1" s="436"/>
      <c r="WX1" s="437"/>
      <c r="WY1" s="437"/>
      <c r="WZ1" s="437"/>
      <c r="XA1" s="437"/>
      <c r="XB1" s="437"/>
      <c r="XC1" s="437"/>
      <c r="XD1" s="437"/>
      <c r="XE1" s="437"/>
      <c r="XF1" s="437"/>
      <c r="XG1" s="437"/>
      <c r="XH1" s="437"/>
      <c r="XI1" s="437"/>
      <c r="XJ1" s="437"/>
      <c r="XK1" s="437"/>
      <c r="XL1" s="437"/>
      <c r="XM1" s="437"/>
      <c r="XN1" s="437"/>
      <c r="XO1" s="437"/>
      <c r="XP1" s="437"/>
      <c r="XQ1" s="436"/>
      <c r="XR1" s="437"/>
      <c r="XS1" s="437"/>
      <c r="XT1" s="437"/>
      <c r="XU1" s="437"/>
      <c r="XV1" s="437"/>
      <c r="XW1" s="437"/>
      <c r="XX1" s="437"/>
      <c r="XY1" s="437"/>
      <c r="XZ1" s="437"/>
      <c r="YA1" s="437"/>
      <c r="YB1" s="437"/>
      <c r="YC1" s="437"/>
      <c r="YD1" s="437"/>
      <c r="YE1" s="437"/>
      <c r="YF1" s="437"/>
      <c r="YG1" s="437"/>
      <c r="YH1" s="437"/>
      <c r="YI1" s="437"/>
      <c r="YJ1" s="437"/>
      <c r="YK1" s="436"/>
      <c r="YL1" s="437"/>
      <c r="YM1" s="437"/>
      <c r="YN1" s="437"/>
      <c r="YO1" s="437"/>
      <c r="YP1" s="437"/>
      <c r="YQ1" s="437"/>
      <c r="YR1" s="437"/>
      <c r="YS1" s="437"/>
      <c r="YT1" s="437"/>
      <c r="YU1" s="437"/>
      <c r="YV1" s="437"/>
      <c r="YW1" s="437"/>
      <c r="YX1" s="437"/>
      <c r="YY1" s="437"/>
      <c r="YZ1" s="437"/>
      <c r="ZA1" s="437"/>
      <c r="ZB1" s="437"/>
      <c r="ZC1" s="437"/>
      <c r="ZD1" s="437"/>
      <c r="ZE1" s="436"/>
      <c r="ZF1" s="437"/>
      <c r="ZG1" s="437"/>
      <c r="ZH1" s="437"/>
      <c r="ZI1" s="437"/>
      <c r="ZJ1" s="437"/>
      <c r="ZK1" s="437"/>
      <c r="ZL1" s="437"/>
      <c r="ZM1" s="437"/>
      <c r="ZN1" s="437"/>
      <c r="ZO1" s="437"/>
      <c r="ZP1" s="437"/>
      <c r="ZQ1" s="437"/>
      <c r="ZR1" s="437"/>
      <c r="ZS1" s="437"/>
      <c r="ZT1" s="437"/>
      <c r="ZU1" s="437"/>
      <c r="ZV1" s="437"/>
      <c r="ZW1" s="437"/>
      <c r="ZX1" s="437"/>
      <c r="ZY1" s="436"/>
      <c r="ZZ1" s="437"/>
      <c r="AAA1" s="437"/>
      <c r="AAB1" s="437"/>
      <c r="AAC1" s="437"/>
      <c r="AAD1" s="437"/>
      <c r="AAE1" s="437"/>
      <c r="AAF1" s="437"/>
      <c r="AAG1" s="437"/>
      <c r="AAH1" s="437"/>
      <c r="AAI1" s="437"/>
      <c r="AAJ1" s="437"/>
      <c r="AAK1" s="437"/>
      <c r="AAL1" s="437"/>
      <c r="AAM1" s="437"/>
      <c r="AAN1" s="437"/>
      <c r="AAO1" s="437"/>
      <c r="AAP1" s="437"/>
      <c r="AAQ1" s="437"/>
      <c r="AAR1" s="437"/>
      <c r="AAS1" s="436"/>
      <c r="AAT1" s="437"/>
      <c r="AAU1" s="437"/>
      <c r="AAV1" s="437"/>
      <c r="AAW1" s="437"/>
      <c r="AAX1" s="437"/>
      <c r="AAY1" s="437"/>
      <c r="AAZ1" s="437"/>
      <c r="ABA1" s="437"/>
      <c r="ABB1" s="437"/>
      <c r="ABC1" s="437"/>
      <c r="ABD1" s="437"/>
      <c r="ABE1" s="437"/>
      <c r="ABF1" s="437"/>
      <c r="ABG1" s="437"/>
      <c r="ABH1" s="437"/>
      <c r="ABI1" s="437"/>
      <c r="ABJ1" s="437"/>
      <c r="ABK1" s="437"/>
      <c r="ABL1" s="437"/>
      <c r="ABM1" s="436"/>
      <c r="ABN1" s="437"/>
      <c r="ABO1" s="437"/>
      <c r="ABP1" s="437"/>
      <c r="ABQ1" s="437"/>
      <c r="ABR1" s="437"/>
      <c r="ABS1" s="437"/>
      <c r="ABT1" s="437"/>
      <c r="ABU1" s="437"/>
      <c r="ABV1" s="437"/>
      <c r="ABW1" s="437"/>
      <c r="ABX1" s="437"/>
      <c r="ABY1" s="437"/>
      <c r="ABZ1" s="437"/>
      <c r="ACA1" s="437"/>
      <c r="ACB1" s="437"/>
      <c r="ACC1" s="437"/>
      <c r="ACD1" s="437"/>
      <c r="ACE1" s="437"/>
      <c r="ACF1" s="437"/>
      <c r="ACG1" s="436"/>
      <c r="ACH1" s="437"/>
      <c r="ACI1" s="437"/>
      <c r="ACJ1" s="437"/>
      <c r="ACK1" s="437"/>
      <c r="ACL1" s="437"/>
      <c r="ACM1" s="437"/>
      <c r="ACN1" s="437"/>
      <c r="ACO1" s="437"/>
      <c r="ACP1" s="437"/>
      <c r="ACQ1" s="437"/>
      <c r="ACR1" s="437"/>
      <c r="ACS1" s="437"/>
      <c r="ACT1" s="437"/>
      <c r="ACU1" s="437"/>
      <c r="ACV1" s="437"/>
      <c r="ACW1" s="437"/>
      <c r="ACX1" s="437"/>
      <c r="ACY1" s="437"/>
      <c r="ACZ1" s="437"/>
      <c r="ADA1" s="436"/>
      <c r="ADB1" s="437"/>
      <c r="ADC1" s="437"/>
      <c r="ADD1" s="437"/>
      <c r="ADE1" s="437"/>
      <c r="ADF1" s="437"/>
      <c r="ADG1" s="437"/>
      <c r="ADH1" s="437"/>
      <c r="ADI1" s="437"/>
      <c r="ADJ1" s="437"/>
      <c r="ADK1" s="437"/>
      <c r="ADL1" s="437"/>
      <c r="ADM1" s="437"/>
      <c r="ADN1" s="437"/>
      <c r="ADO1" s="437"/>
      <c r="ADP1" s="437"/>
      <c r="ADQ1" s="437"/>
      <c r="ADR1" s="437"/>
      <c r="ADS1" s="437"/>
      <c r="ADT1" s="437"/>
      <c r="ADU1" s="436"/>
      <c r="ADV1" s="437"/>
      <c r="ADW1" s="437"/>
      <c r="ADX1" s="437"/>
      <c r="ADY1" s="437"/>
      <c r="ADZ1" s="437"/>
      <c r="AEA1" s="437"/>
      <c r="AEB1" s="437"/>
      <c r="AEC1" s="437"/>
      <c r="AED1" s="437"/>
      <c r="AEE1" s="437"/>
      <c r="AEF1" s="437"/>
      <c r="AEG1" s="437"/>
      <c r="AEH1" s="437"/>
      <c r="AEI1" s="437"/>
      <c r="AEJ1" s="437"/>
      <c r="AEK1" s="437"/>
      <c r="AEL1" s="437"/>
      <c r="AEM1" s="437"/>
      <c r="AEN1" s="437"/>
      <c r="AEO1" s="436"/>
      <c r="AEP1" s="437"/>
      <c r="AEQ1" s="437"/>
      <c r="AER1" s="437"/>
      <c r="AES1" s="437"/>
      <c r="AET1" s="437"/>
      <c r="AEU1" s="437"/>
      <c r="AEV1" s="437"/>
      <c r="AEW1" s="437"/>
      <c r="AEX1" s="437"/>
      <c r="AEY1" s="437"/>
      <c r="AEZ1" s="437"/>
      <c r="AFA1" s="437"/>
      <c r="AFB1" s="437"/>
      <c r="AFC1" s="437"/>
      <c r="AFD1" s="437"/>
      <c r="AFE1" s="437"/>
      <c r="AFF1" s="437"/>
      <c r="AFG1" s="437"/>
      <c r="AFH1" s="437"/>
      <c r="AFI1" s="436"/>
      <c r="AFJ1" s="437"/>
      <c r="AFK1" s="437"/>
      <c r="AFL1" s="437"/>
      <c r="AFM1" s="437"/>
      <c r="AFN1" s="437"/>
      <c r="AFO1" s="437"/>
      <c r="AFP1" s="437"/>
      <c r="AFQ1" s="437"/>
      <c r="AFR1" s="437"/>
      <c r="AFS1" s="437"/>
      <c r="AFT1" s="437"/>
      <c r="AFU1" s="437"/>
      <c r="AFV1" s="437"/>
      <c r="AFW1" s="437"/>
      <c r="AFX1" s="437"/>
      <c r="AFY1" s="437"/>
      <c r="AFZ1" s="437"/>
      <c r="AGA1" s="437"/>
      <c r="AGB1" s="437"/>
      <c r="AGC1" s="436"/>
      <c r="AGD1" s="437"/>
      <c r="AGE1" s="437"/>
      <c r="AGF1" s="437"/>
      <c r="AGG1" s="437"/>
      <c r="AGH1" s="437"/>
      <c r="AGI1" s="437"/>
      <c r="AGJ1" s="437"/>
      <c r="AGK1" s="437"/>
      <c r="AGL1" s="437"/>
      <c r="AGM1" s="437"/>
      <c r="AGN1" s="437"/>
      <c r="AGO1" s="437"/>
      <c r="AGP1" s="437"/>
      <c r="AGQ1" s="437"/>
      <c r="AGR1" s="437"/>
      <c r="AGS1" s="437"/>
      <c r="AGT1" s="437"/>
      <c r="AGU1" s="437"/>
      <c r="AGV1" s="437"/>
      <c r="AGW1" s="436"/>
      <c r="AGX1" s="437"/>
      <c r="AGY1" s="437"/>
      <c r="AGZ1" s="437"/>
      <c r="AHA1" s="437"/>
      <c r="AHB1" s="437"/>
      <c r="AHC1" s="437"/>
      <c r="AHD1" s="437"/>
      <c r="AHE1" s="437"/>
      <c r="AHF1" s="437"/>
      <c r="AHG1" s="437"/>
      <c r="AHH1" s="437"/>
      <c r="AHI1" s="437"/>
      <c r="AHJ1" s="437"/>
      <c r="AHK1" s="437"/>
      <c r="AHL1" s="437"/>
      <c r="AHM1" s="437"/>
      <c r="AHN1" s="437"/>
      <c r="AHO1" s="437"/>
      <c r="AHP1" s="437"/>
      <c r="AHQ1" s="436"/>
      <c r="AHR1" s="437"/>
      <c r="AHS1" s="437"/>
      <c r="AHT1" s="437"/>
      <c r="AHU1" s="437"/>
      <c r="AHV1" s="437"/>
      <c r="AHW1" s="437"/>
      <c r="AHX1" s="437"/>
      <c r="AHY1" s="437"/>
      <c r="AHZ1" s="437"/>
      <c r="AIA1" s="437"/>
      <c r="AIB1" s="437"/>
      <c r="AIC1" s="437"/>
      <c r="AID1" s="437"/>
      <c r="AIE1" s="437"/>
      <c r="AIF1" s="437"/>
      <c r="AIG1" s="437"/>
      <c r="AIH1" s="437"/>
      <c r="AII1" s="437"/>
      <c r="AIJ1" s="437"/>
      <c r="AIK1" s="436"/>
      <c r="AIL1" s="437"/>
      <c r="AIM1" s="437"/>
      <c r="AIN1" s="437"/>
      <c r="AIO1" s="437"/>
      <c r="AIP1" s="437"/>
      <c r="AIQ1" s="437"/>
      <c r="AIR1" s="437"/>
      <c r="AIS1" s="437"/>
      <c r="AIT1" s="437"/>
      <c r="AIU1" s="437"/>
      <c r="AIV1" s="437"/>
      <c r="AIW1" s="437"/>
      <c r="AIX1" s="437"/>
      <c r="AIY1" s="437"/>
      <c r="AIZ1" s="437"/>
      <c r="AJA1" s="437"/>
      <c r="AJB1" s="437"/>
      <c r="AJC1" s="437"/>
      <c r="AJD1" s="437"/>
      <c r="AJE1" s="436"/>
      <c r="AJF1" s="437"/>
      <c r="AJG1" s="437"/>
      <c r="AJH1" s="437"/>
      <c r="AJI1" s="437"/>
      <c r="AJJ1" s="437"/>
      <c r="AJK1" s="437"/>
      <c r="AJL1" s="437"/>
      <c r="AJM1" s="437"/>
      <c r="AJN1" s="437"/>
      <c r="AJO1" s="437"/>
      <c r="AJP1" s="437"/>
      <c r="AJQ1" s="437"/>
      <c r="AJR1" s="437"/>
      <c r="AJS1" s="437"/>
      <c r="AJT1" s="437"/>
      <c r="AJU1" s="437"/>
      <c r="AJV1" s="437"/>
      <c r="AJW1" s="437"/>
      <c r="AJX1" s="437"/>
      <c r="AJY1" s="436"/>
      <c r="AJZ1" s="437"/>
      <c r="AKA1" s="437"/>
      <c r="AKB1" s="437"/>
      <c r="AKC1" s="437"/>
      <c r="AKD1" s="437"/>
      <c r="AKE1" s="437"/>
      <c r="AKF1" s="437"/>
      <c r="AKG1" s="437"/>
      <c r="AKH1" s="437"/>
      <c r="AKI1" s="437"/>
      <c r="AKJ1" s="437"/>
      <c r="AKK1" s="437"/>
      <c r="AKL1" s="437"/>
      <c r="AKM1" s="437"/>
      <c r="AKN1" s="437"/>
      <c r="AKO1" s="437"/>
      <c r="AKP1" s="437"/>
      <c r="AKQ1" s="437"/>
      <c r="AKR1" s="437"/>
      <c r="AKS1" s="436"/>
      <c r="AKT1" s="437"/>
      <c r="AKU1" s="437"/>
      <c r="AKV1" s="437"/>
      <c r="AKW1" s="437"/>
      <c r="AKX1" s="437"/>
      <c r="AKY1" s="437"/>
      <c r="AKZ1" s="437"/>
      <c r="ALA1" s="437"/>
      <c r="ALB1" s="437"/>
      <c r="ALC1" s="437"/>
      <c r="ALD1" s="437"/>
      <c r="ALE1" s="437"/>
      <c r="ALF1" s="437"/>
      <c r="ALG1" s="437"/>
      <c r="ALH1" s="437"/>
      <c r="ALI1" s="437"/>
      <c r="ALJ1" s="437"/>
      <c r="ALK1" s="437"/>
      <c r="ALL1" s="437"/>
      <c r="ALM1" s="436"/>
      <c r="ALN1" s="437"/>
      <c r="ALO1" s="437"/>
      <c r="ALP1" s="437"/>
      <c r="ALQ1" s="437"/>
      <c r="ALR1" s="437"/>
      <c r="ALS1" s="437"/>
      <c r="ALT1" s="437"/>
      <c r="ALU1" s="437"/>
      <c r="ALV1" s="437"/>
      <c r="ALW1" s="437"/>
      <c r="ALX1" s="437"/>
      <c r="ALY1" s="437"/>
      <c r="ALZ1" s="437"/>
      <c r="AMA1" s="437"/>
      <c r="AMB1" s="437"/>
      <c r="AMC1" s="437"/>
      <c r="AMD1" s="437"/>
      <c r="AME1" s="437"/>
      <c r="AMF1" s="437"/>
      <c r="AMG1" s="436"/>
      <c r="AMH1" s="437"/>
      <c r="AMI1" s="437"/>
      <c r="AMJ1" s="437"/>
      <c r="AMK1" s="437"/>
      <c r="AML1" s="437"/>
      <c r="AMM1" s="437"/>
      <c r="AMN1" s="437"/>
      <c r="AMO1" s="437"/>
      <c r="AMP1" s="437"/>
      <c r="AMQ1" s="437"/>
      <c r="AMR1" s="437"/>
      <c r="AMS1" s="437"/>
      <c r="AMT1" s="437"/>
      <c r="AMU1" s="437"/>
      <c r="AMV1" s="437"/>
      <c r="AMW1" s="437"/>
      <c r="AMX1" s="437"/>
      <c r="AMY1" s="437"/>
      <c r="AMZ1" s="437"/>
      <c r="ANA1" s="436"/>
      <c r="ANB1" s="437"/>
      <c r="ANC1" s="437"/>
      <c r="AND1" s="437"/>
      <c r="ANE1" s="437"/>
      <c r="ANF1" s="437"/>
      <c r="ANG1" s="437"/>
      <c r="ANH1" s="437"/>
      <c r="ANI1" s="437"/>
      <c r="ANJ1" s="437"/>
      <c r="ANK1" s="437"/>
      <c r="ANL1" s="437"/>
      <c r="ANM1" s="437"/>
      <c r="ANN1" s="437"/>
      <c r="ANO1" s="437"/>
      <c r="ANP1" s="437"/>
      <c r="ANQ1" s="437"/>
      <c r="ANR1" s="437"/>
      <c r="ANS1" s="437"/>
      <c r="ANT1" s="437"/>
      <c r="ANU1" s="436"/>
      <c r="ANV1" s="437"/>
      <c r="ANW1" s="437"/>
      <c r="ANX1" s="437"/>
      <c r="ANY1" s="437"/>
      <c r="ANZ1" s="437"/>
      <c r="AOA1" s="437"/>
      <c r="AOB1" s="437"/>
      <c r="AOC1" s="437"/>
      <c r="AOD1" s="437"/>
      <c r="AOE1" s="437"/>
      <c r="AOF1" s="437"/>
      <c r="AOG1" s="437"/>
      <c r="AOH1" s="437"/>
      <c r="AOI1" s="437"/>
      <c r="AOJ1" s="437"/>
      <c r="AOK1" s="437"/>
      <c r="AOL1" s="437"/>
      <c r="AOM1" s="437"/>
      <c r="AON1" s="437"/>
      <c r="AOO1" s="436"/>
      <c r="AOP1" s="437"/>
      <c r="AOQ1" s="437"/>
      <c r="AOR1" s="437"/>
      <c r="AOS1" s="437"/>
      <c r="AOT1" s="437"/>
      <c r="AOU1" s="437"/>
      <c r="AOV1" s="437"/>
      <c r="AOW1" s="437"/>
      <c r="AOX1" s="437"/>
      <c r="AOY1" s="437"/>
      <c r="AOZ1" s="437"/>
      <c r="APA1" s="437"/>
      <c r="APB1" s="437"/>
      <c r="APC1" s="437"/>
      <c r="APD1" s="437"/>
      <c r="APE1" s="437"/>
      <c r="APF1" s="437"/>
      <c r="APG1" s="437"/>
      <c r="APH1" s="437"/>
      <c r="API1" s="436"/>
      <c r="APJ1" s="437"/>
      <c r="APK1" s="437"/>
      <c r="APL1" s="437"/>
      <c r="APM1" s="437"/>
      <c r="APN1" s="437"/>
      <c r="APO1" s="437"/>
      <c r="APP1" s="437"/>
      <c r="APQ1" s="437"/>
      <c r="APR1" s="437"/>
      <c r="APS1" s="437"/>
      <c r="APT1" s="437"/>
      <c r="APU1" s="437"/>
      <c r="APV1" s="437"/>
      <c r="APW1" s="437"/>
      <c r="APX1" s="437"/>
      <c r="APY1" s="437"/>
      <c r="APZ1" s="437"/>
      <c r="AQA1" s="437"/>
      <c r="AQB1" s="437"/>
      <c r="AQC1" s="436"/>
      <c r="AQD1" s="437"/>
      <c r="AQE1" s="437"/>
      <c r="AQF1" s="437"/>
      <c r="AQG1" s="437"/>
      <c r="AQH1" s="437"/>
      <c r="AQI1" s="437"/>
      <c r="AQJ1" s="437"/>
      <c r="AQK1" s="437"/>
      <c r="AQL1" s="437"/>
      <c r="AQM1" s="437"/>
      <c r="AQN1" s="437"/>
      <c r="AQO1" s="437"/>
      <c r="AQP1" s="437"/>
      <c r="AQQ1" s="437"/>
      <c r="AQR1" s="437"/>
      <c r="AQS1" s="437"/>
      <c r="AQT1" s="437"/>
      <c r="AQU1" s="437"/>
      <c r="AQV1" s="437"/>
      <c r="AQW1" s="436"/>
      <c r="AQX1" s="437"/>
      <c r="AQY1" s="437"/>
      <c r="AQZ1" s="437"/>
      <c r="ARA1" s="437"/>
      <c r="ARB1" s="437"/>
      <c r="ARC1" s="437"/>
      <c r="ARD1" s="437"/>
      <c r="ARE1" s="437"/>
      <c r="ARF1" s="437"/>
      <c r="ARG1" s="437"/>
      <c r="ARH1" s="437"/>
      <c r="ARI1" s="437"/>
      <c r="ARJ1" s="437"/>
      <c r="ARK1" s="437"/>
      <c r="ARL1" s="437"/>
      <c r="ARM1" s="437"/>
      <c r="ARN1" s="437"/>
      <c r="ARO1" s="437"/>
      <c r="ARP1" s="437"/>
      <c r="ARQ1" s="436"/>
      <c r="ARR1" s="437"/>
      <c r="ARS1" s="437"/>
      <c r="ART1" s="437"/>
      <c r="ARU1" s="437"/>
      <c r="ARV1" s="437"/>
      <c r="ARW1" s="437"/>
      <c r="ARX1" s="437"/>
      <c r="ARY1" s="437"/>
      <c r="ARZ1" s="437"/>
      <c r="ASA1" s="437"/>
      <c r="ASB1" s="437"/>
      <c r="ASC1" s="437"/>
      <c r="ASD1" s="437"/>
      <c r="ASE1" s="437"/>
      <c r="ASF1" s="437"/>
      <c r="ASG1" s="437"/>
      <c r="ASH1" s="437"/>
      <c r="ASI1" s="437"/>
      <c r="ASJ1" s="437"/>
      <c r="ASK1" s="436"/>
      <c r="ASL1" s="437"/>
      <c r="ASM1" s="437"/>
      <c r="ASN1" s="437"/>
      <c r="ASO1" s="437"/>
      <c r="ASP1" s="437"/>
      <c r="ASQ1" s="437"/>
      <c r="ASR1" s="437"/>
      <c r="ASS1" s="437"/>
      <c r="AST1" s="437"/>
      <c r="ASU1" s="437"/>
      <c r="ASV1" s="437"/>
      <c r="ASW1" s="437"/>
      <c r="ASX1" s="437"/>
      <c r="ASY1" s="437"/>
      <c r="ASZ1" s="437"/>
      <c r="ATA1" s="437"/>
      <c r="ATB1" s="437"/>
      <c r="ATC1" s="437"/>
      <c r="ATD1" s="437"/>
      <c r="ATE1" s="436"/>
      <c r="ATF1" s="437"/>
      <c r="ATG1" s="437"/>
      <c r="ATH1" s="437"/>
      <c r="ATI1" s="437"/>
      <c r="ATJ1" s="437"/>
      <c r="ATK1" s="437"/>
      <c r="ATL1" s="437"/>
      <c r="ATM1" s="437"/>
      <c r="ATN1" s="437"/>
      <c r="ATO1" s="437"/>
      <c r="ATP1" s="437"/>
      <c r="ATQ1" s="437"/>
      <c r="ATR1" s="437"/>
      <c r="ATS1" s="437"/>
      <c r="ATT1" s="437"/>
      <c r="ATU1" s="437"/>
      <c r="ATV1" s="437"/>
      <c r="ATW1" s="437"/>
      <c r="ATX1" s="437"/>
      <c r="ATY1" s="436"/>
      <c r="ATZ1" s="437"/>
      <c r="AUA1" s="437"/>
      <c r="AUB1" s="437"/>
      <c r="AUC1" s="437"/>
      <c r="AUD1" s="437"/>
      <c r="AUE1" s="437"/>
      <c r="AUF1" s="437"/>
      <c r="AUG1" s="437"/>
      <c r="AUH1" s="437"/>
      <c r="AUI1" s="437"/>
      <c r="AUJ1" s="437"/>
      <c r="AUK1" s="437"/>
      <c r="AUL1" s="437"/>
      <c r="AUM1" s="437"/>
      <c r="AUN1" s="437"/>
      <c r="AUO1" s="437"/>
      <c r="AUP1" s="437"/>
      <c r="AUQ1" s="437"/>
      <c r="AUR1" s="437"/>
      <c r="AUS1" s="436"/>
      <c r="AUT1" s="437"/>
      <c r="AUU1" s="437"/>
      <c r="AUV1" s="437"/>
      <c r="AUW1" s="437"/>
      <c r="AUX1" s="437"/>
      <c r="AUY1" s="437"/>
      <c r="AUZ1" s="437"/>
      <c r="AVA1" s="437"/>
      <c r="AVB1" s="437"/>
      <c r="AVC1" s="437"/>
      <c r="AVD1" s="437"/>
      <c r="AVE1" s="437"/>
      <c r="AVF1" s="437"/>
      <c r="AVG1" s="437"/>
      <c r="AVH1" s="437"/>
      <c r="AVI1" s="437"/>
      <c r="AVJ1" s="437"/>
      <c r="AVK1" s="437"/>
      <c r="AVL1" s="437"/>
      <c r="AVM1" s="436"/>
      <c r="AVN1" s="437"/>
      <c r="AVO1" s="437"/>
      <c r="AVP1" s="437"/>
      <c r="AVQ1" s="437"/>
      <c r="AVR1" s="437"/>
      <c r="AVS1" s="437"/>
      <c r="AVT1" s="437"/>
      <c r="AVU1" s="437"/>
      <c r="AVV1" s="437"/>
      <c r="AVW1" s="437"/>
      <c r="AVX1" s="437"/>
      <c r="AVY1" s="437"/>
      <c r="AVZ1" s="437"/>
      <c r="AWA1" s="437"/>
      <c r="AWB1" s="437"/>
      <c r="AWC1" s="437"/>
      <c r="AWD1" s="437"/>
      <c r="AWE1" s="437"/>
      <c r="AWF1" s="437"/>
      <c r="AWG1" s="436"/>
      <c r="AWH1" s="437"/>
      <c r="AWI1" s="437"/>
      <c r="AWJ1" s="437"/>
      <c r="AWK1" s="437"/>
      <c r="AWL1" s="437"/>
      <c r="AWM1" s="437"/>
      <c r="AWN1" s="437"/>
      <c r="AWO1" s="437"/>
      <c r="AWP1" s="437"/>
      <c r="AWQ1" s="437"/>
      <c r="AWR1" s="437"/>
      <c r="AWS1" s="437"/>
      <c r="AWT1" s="437"/>
      <c r="AWU1" s="437"/>
      <c r="AWV1" s="437"/>
      <c r="AWW1" s="437"/>
      <c r="AWX1" s="437"/>
      <c r="AWY1" s="437"/>
      <c r="AWZ1" s="437"/>
      <c r="AXA1" s="436"/>
      <c r="AXB1" s="437"/>
      <c r="AXC1" s="437"/>
      <c r="AXD1" s="437"/>
      <c r="AXE1" s="437"/>
      <c r="AXF1" s="437"/>
      <c r="AXG1" s="437"/>
      <c r="AXH1" s="437"/>
      <c r="AXI1" s="437"/>
      <c r="AXJ1" s="437"/>
      <c r="AXK1" s="437"/>
      <c r="AXL1" s="437"/>
      <c r="AXM1" s="437"/>
      <c r="AXN1" s="437"/>
      <c r="AXO1" s="437"/>
      <c r="AXP1" s="437"/>
      <c r="AXQ1" s="437"/>
      <c r="AXR1" s="437"/>
      <c r="AXS1" s="437"/>
      <c r="AXT1" s="437"/>
      <c r="AXU1" s="436"/>
      <c r="AXV1" s="437"/>
      <c r="AXW1" s="437"/>
      <c r="AXX1" s="437"/>
      <c r="AXY1" s="437"/>
      <c r="AXZ1" s="437"/>
      <c r="AYA1" s="437"/>
      <c r="AYB1" s="437"/>
      <c r="AYC1" s="437"/>
      <c r="AYD1" s="437"/>
      <c r="AYE1" s="437"/>
      <c r="AYF1" s="437"/>
      <c r="AYG1" s="437"/>
      <c r="AYH1" s="437"/>
      <c r="AYI1" s="437"/>
      <c r="AYJ1" s="437"/>
      <c r="AYK1" s="437"/>
      <c r="AYL1" s="437"/>
      <c r="AYM1" s="437"/>
      <c r="AYN1" s="437"/>
      <c r="AYO1" s="436"/>
      <c r="AYP1" s="437"/>
      <c r="AYQ1" s="437"/>
      <c r="AYR1" s="437"/>
      <c r="AYS1" s="437"/>
      <c r="AYT1" s="437"/>
      <c r="AYU1" s="437"/>
      <c r="AYV1" s="437"/>
      <c r="AYW1" s="437"/>
      <c r="AYX1" s="437"/>
      <c r="AYY1" s="437"/>
      <c r="AYZ1" s="437"/>
      <c r="AZA1" s="437"/>
      <c r="AZB1" s="437"/>
      <c r="AZC1" s="437"/>
      <c r="AZD1" s="437"/>
      <c r="AZE1" s="437"/>
      <c r="AZF1" s="437"/>
      <c r="AZG1" s="437"/>
      <c r="AZH1" s="437"/>
      <c r="AZI1" s="436"/>
      <c r="AZJ1" s="437"/>
      <c r="AZK1" s="437"/>
      <c r="AZL1" s="437"/>
      <c r="AZM1" s="437"/>
      <c r="AZN1" s="437"/>
      <c r="AZO1" s="437"/>
      <c r="AZP1" s="437"/>
      <c r="AZQ1" s="437"/>
      <c r="AZR1" s="437"/>
      <c r="AZS1" s="437"/>
      <c r="AZT1" s="437"/>
      <c r="AZU1" s="437"/>
      <c r="AZV1" s="437"/>
      <c r="AZW1" s="437"/>
      <c r="AZX1" s="437"/>
      <c r="AZY1" s="437"/>
      <c r="AZZ1" s="437"/>
      <c r="BAA1" s="437"/>
      <c r="BAB1" s="437"/>
      <c r="BAC1" s="436"/>
      <c r="BAD1" s="437"/>
      <c r="BAE1" s="437"/>
      <c r="BAF1" s="437"/>
      <c r="BAG1" s="437"/>
      <c r="BAH1" s="437"/>
      <c r="BAI1" s="437"/>
      <c r="BAJ1" s="437"/>
      <c r="BAK1" s="437"/>
      <c r="BAL1" s="437"/>
      <c r="BAM1" s="437"/>
      <c r="BAN1" s="437"/>
      <c r="BAO1" s="437"/>
      <c r="BAP1" s="437"/>
      <c r="BAQ1" s="437"/>
      <c r="BAR1" s="437"/>
      <c r="BAS1" s="437"/>
      <c r="BAT1" s="437"/>
      <c r="BAU1" s="437"/>
      <c r="BAV1" s="437"/>
      <c r="BAW1" s="436"/>
      <c r="BAX1" s="437"/>
      <c r="BAY1" s="437"/>
      <c r="BAZ1" s="437"/>
      <c r="BBA1" s="437"/>
      <c r="BBB1" s="437"/>
      <c r="BBC1" s="437"/>
      <c r="BBD1" s="437"/>
      <c r="BBE1" s="437"/>
      <c r="BBF1" s="437"/>
      <c r="BBG1" s="437"/>
      <c r="BBH1" s="437"/>
      <c r="BBI1" s="437"/>
      <c r="BBJ1" s="437"/>
      <c r="BBK1" s="437"/>
      <c r="BBL1" s="437"/>
      <c r="BBM1" s="437"/>
      <c r="BBN1" s="437"/>
      <c r="BBO1" s="437"/>
      <c r="BBP1" s="437"/>
      <c r="BBQ1" s="436"/>
      <c r="BBR1" s="437"/>
      <c r="BBS1" s="437"/>
      <c r="BBT1" s="437"/>
      <c r="BBU1" s="437"/>
      <c r="BBV1" s="437"/>
      <c r="BBW1" s="437"/>
      <c r="BBX1" s="437"/>
      <c r="BBY1" s="437"/>
      <c r="BBZ1" s="437"/>
      <c r="BCA1" s="437"/>
      <c r="BCB1" s="437"/>
      <c r="BCC1" s="437"/>
      <c r="BCD1" s="437"/>
      <c r="BCE1" s="437"/>
      <c r="BCF1" s="437"/>
      <c r="BCG1" s="437"/>
      <c r="BCH1" s="437"/>
      <c r="BCI1" s="437"/>
      <c r="BCJ1" s="437"/>
      <c r="BCK1" s="436"/>
      <c r="BCL1" s="437"/>
      <c r="BCM1" s="437"/>
      <c r="BCN1" s="437"/>
      <c r="BCO1" s="437"/>
      <c r="BCP1" s="437"/>
      <c r="BCQ1" s="437"/>
      <c r="BCR1" s="437"/>
      <c r="BCS1" s="437"/>
      <c r="BCT1" s="437"/>
      <c r="BCU1" s="437"/>
      <c r="BCV1" s="437"/>
      <c r="BCW1" s="437"/>
      <c r="BCX1" s="437"/>
      <c r="BCY1" s="437"/>
      <c r="BCZ1" s="437"/>
      <c r="BDA1" s="437"/>
      <c r="BDB1" s="437"/>
      <c r="BDC1" s="437"/>
      <c r="BDD1" s="437"/>
      <c r="BDE1" s="436"/>
      <c r="BDF1" s="437"/>
      <c r="BDG1" s="437"/>
      <c r="BDH1" s="437"/>
      <c r="BDI1" s="437"/>
      <c r="BDJ1" s="437"/>
      <c r="BDK1" s="437"/>
      <c r="BDL1" s="437"/>
      <c r="BDM1" s="437"/>
      <c r="BDN1" s="437"/>
      <c r="BDO1" s="437"/>
      <c r="BDP1" s="437"/>
      <c r="BDQ1" s="437"/>
      <c r="BDR1" s="437"/>
      <c r="BDS1" s="437"/>
      <c r="BDT1" s="437"/>
      <c r="BDU1" s="437"/>
      <c r="BDV1" s="437"/>
      <c r="BDW1" s="437"/>
      <c r="BDX1" s="437"/>
      <c r="BDY1" s="436"/>
      <c r="BDZ1" s="437"/>
      <c r="BEA1" s="437"/>
      <c r="BEB1" s="437"/>
      <c r="BEC1" s="437"/>
      <c r="BED1" s="437"/>
      <c r="BEE1" s="437"/>
      <c r="BEF1" s="437"/>
      <c r="BEG1" s="437"/>
      <c r="BEH1" s="437"/>
      <c r="BEI1" s="437"/>
      <c r="BEJ1" s="437"/>
      <c r="BEK1" s="437"/>
      <c r="BEL1" s="437"/>
      <c r="BEM1" s="437"/>
      <c r="BEN1" s="437"/>
      <c r="BEO1" s="437"/>
      <c r="BEP1" s="437"/>
      <c r="BEQ1" s="437"/>
      <c r="BER1" s="437"/>
      <c r="BES1" s="436"/>
      <c r="BET1" s="437"/>
      <c r="BEU1" s="437"/>
      <c r="BEV1" s="437"/>
      <c r="BEW1" s="437"/>
      <c r="BEX1" s="437"/>
      <c r="BEY1" s="437"/>
      <c r="BEZ1" s="437"/>
      <c r="BFA1" s="437"/>
      <c r="BFB1" s="437"/>
      <c r="BFC1" s="437"/>
      <c r="BFD1" s="437"/>
      <c r="BFE1" s="437"/>
      <c r="BFF1" s="437"/>
      <c r="BFG1" s="437"/>
      <c r="BFH1" s="437"/>
      <c r="BFI1" s="437"/>
      <c r="BFJ1" s="437"/>
      <c r="BFK1" s="437"/>
      <c r="BFL1" s="437"/>
      <c r="BFM1" s="436"/>
      <c r="BFN1" s="437"/>
      <c r="BFO1" s="437"/>
      <c r="BFP1" s="437"/>
      <c r="BFQ1" s="437"/>
      <c r="BFR1" s="437"/>
      <c r="BFS1" s="437"/>
      <c r="BFT1" s="437"/>
      <c r="BFU1" s="437"/>
      <c r="BFV1" s="437"/>
      <c r="BFW1" s="437"/>
      <c r="BFX1" s="437"/>
      <c r="BFY1" s="437"/>
      <c r="BFZ1" s="437"/>
      <c r="BGA1" s="437"/>
      <c r="BGB1" s="437"/>
      <c r="BGC1" s="437"/>
      <c r="BGD1" s="437"/>
      <c r="BGE1" s="437"/>
      <c r="BGF1" s="437"/>
      <c r="BGG1" s="436"/>
      <c r="BGH1" s="437"/>
      <c r="BGI1" s="437"/>
      <c r="BGJ1" s="437"/>
      <c r="BGK1" s="437"/>
      <c r="BGL1" s="437"/>
      <c r="BGM1" s="437"/>
      <c r="BGN1" s="437"/>
      <c r="BGO1" s="437"/>
      <c r="BGP1" s="437"/>
      <c r="BGQ1" s="437"/>
      <c r="BGR1" s="437"/>
      <c r="BGS1" s="437"/>
      <c r="BGT1" s="437"/>
      <c r="BGU1" s="437"/>
      <c r="BGV1" s="437"/>
      <c r="BGW1" s="437"/>
      <c r="BGX1" s="437"/>
      <c r="BGY1" s="437"/>
      <c r="BGZ1" s="437"/>
      <c r="BHA1" s="436"/>
      <c r="BHB1" s="437"/>
      <c r="BHC1" s="437"/>
      <c r="BHD1" s="437"/>
      <c r="BHE1" s="437"/>
      <c r="BHF1" s="437"/>
      <c r="BHG1" s="437"/>
      <c r="BHH1" s="437"/>
      <c r="BHI1" s="437"/>
      <c r="BHJ1" s="437"/>
      <c r="BHK1" s="437"/>
      <c r="BHL1" s="437"/>
      <c r="BHM1" s="437"/>
      <c r="BHN1" s="437"/>
      <c r="BHO1" s="437"/>
      <c r="BHP1" s="437"/>
      <c r="BHQ1" s="437"/>
      <c r="BHR1" s="437"/>
      <c r="BHS1" s="437"/>
      <c r="BHT1" s="437"/>
      <c r="BHU1" s="436"/>
      <c r="BHV1" s="437"/>
      <c r="BHW1" s="437"/>
      <c r="BHX1" s="437"/>
      <c r="BHY1" s="437"/>
      <c r="BHZ1" s="437"/>
      <c r="BIA1" s="437"/>
      <c r="BIB1" s="437"/>
      <c r="BIC1" s="437"/>
      <c r="BID1" s="437"/>
      <c r="BIE1" s="437"/>
      <c r="BIF1" s="437"/>
      <c r="BIG1" s="437"/>
      <c r="BIH1" s="437"/>
      <c r="BII1" s="437"/>
      <c r="BIJ1" s="437"/>
      <c r="BIK1" s="437"/>
      <c r="BIL1" s="437"/>
      <c r="BIM1" s="437"/>
      <c r="BIN1" s="437"/>
      <c r="BIO1" s="436"/>
      <c r="BIP1" s="437"/>
      <c r="BIQ1" s="437"/>
      <c r="BIR1" s="437"/>
      <c r="BIS1" s="437"/>
      <c r="BIT1" s="437"/>
      <c r="BIU1" s="437"/>
      <c r="BIV1" s="437"/>
      <c r="BIW1" s="437"/>
      <c r="BIX1" s="437"/>
      <c r="BIY1" s="437"/>
      <c r="BIZ1" s="437"/>
      <c r="BJA1" s="437"/>
      <c r="BJB1" s="437"/>
      <c r="BJC1" s="437"/>
      <c r="BJD1" s="437"/>
      <c r="BJE1" s="437"/>
      <c r="BJF1" s="437"/>
      <c r="BJG1" s="437"/>
      <c r="BJH1" s="437"/>
      <c r="BJI1" s="436"/>
      <c r="BJJ1" s="437"/>
      <c r="BJK1" s="437"/>
      <c r="BJL1" s="437"/>
      <c r="BJM1" s="437"/>
      <c r="BJN1" s="437"/>
      <c r="BJO1" s="437"/>
      <c r="BJP1" s="437"/>
      <c r="BJQ1" s="437"/>
      <c r="BJR1" s="437"/>
      <c r="BJS1" s="437"/>
      <c r="BJT1" s="437"/>
      <c r="BJU1" s="437"/>
      <c r="BJV1" s="437"/>
      <c r="BJW1" s="437"/>
      <c r="BJX1" s="437"/>
      <c r="BJY1" s="437"/>
      <c r="BJZ1" s="437"/>
      <c r="BKA1" s="437"/>
      <c r="BKB1" s="437"/>
      <c r="BKC1" s="436"/>
      <c r="BKD1" s="437"/>
      <c r="BKE1" s="437"/>
      <c r="BKF1" s="437"/>
      <c r="BKG1" s="437"/>
      <c r="BKH1" s="437"/>
      <c r="BKI1" s="437"/>
      <c r="BKJ1" s="437"/>
      <c r="BKK1" s="437"/>
      <c r="BKL1" s="437"/>
      <c r="BKM1" s="437"/>
      <c r="BKN1" s="437"/>
      <c r="BKO1" s="437"/>
      <c r="BKP1" s="437"/>
      <c r="BKQ1" s="437"/>
      <c r="BKR1" s="437"/>
      <c r="BKS1" s="437"/>
      <c r="BKT1" s="437"/>
      <c r="BKU1" s="437"/>
      <c r="BKV1" s="437"/>
      <c r="BKW1" s="436"/>
      <c r="BKX1" s="437"/>
      <c r="BKY1" s="437"/>
      <c r="BKZ1" s="437"/>
      <c r="BLA1" s="437"/>
      <c r="BLB1" s="437"/>
      <c r="BLC1" s="437"/>
      <c r="BLD1" s="437"/>
      <c r="BLE1" s="437"/>
      <c r="BLF1" s="437"/>
      <c r="BLG1" s="437"/>
      <c r="BLH1" s="437"/>
      <c r="BLI1" s="437"/>
      <c r="BLJ1" s="437"/>
      <c r="BLK1" s="437"/>
      <c r="BLL1" s="437"/>
      <c r="BLM1" s="437"/>
      <c r="BLN1" s="437"/>
      <c r="BLO1" s="437"/>
      <c r="BLP1" s="437"/>
      <c r="BLQ1" s="436"/>
      <c r="BLR1" s="437"/>
      <c r="BLS1" s="437"/>
      <c r="BLT1" s="437"/>
      <c r="BLU1" s="437"/>
      <c r="BLV1" s="437"/>
      <c r="BLW1" s="437"/>
      <c r="BLX1" s="437"/>
      <c r="BLY1" s="437"/>
      <c r="BLZ1" s="437"/>
      <c r="BMA1" s="437"/>
      <c r="BMB1" s="437"/>
      <c r="BMC1" s="437"/>
      <c r="BMD1" s="437"/>
      <c r="BME1" s="437"/>
      <c r="BMF1" s="437"/>
      <c r="BMG1" s="437"/>
      <c r="BMH1" s="437"/>
      <c r="BMI1" s="437"/>
      <c r="BMJ1" s="437"/>
      <c r="BMK1" s="436"/>
      <c r="BML1" s="437"/>
      <c r="BMM1" s="437"/>
      <c r="BMN1" s="437"/>
      <c r="BMO1" s="437"/>
      <c r="BMP1" s="437"/>
      <c r="BMQ1" s="437"/>
      <c r="BMR1" s="437"/>
      <c r="BMS1" s="437"/>
      <c r="BMT1" s="437"/>
      <c r="BMU1" s="437"/>
      <c r="BMV1" s="437"/>
      <c r="BMW1" s="437"/>
      <c r="BMX1" s="437"/>
      <c r="BMY1" s="437"/>
      <c r="BMZ1" s="437"/>
      <c r="BNA1" s="437"/>
      <c r="BNB1" s="437"/>
      <c r="BNC1" s="437"/>
      <c r="BND1" s="437"/>
      <c r="BNE1" s="436"/>
      <c r="BNF1" s="437"/>
      <c r="BNG1" s="437"/>
      <c r="BNH1" s="437"/>
      <c r="BNI1" s="437"/>
      <c r="BNJ1" s="437"/>
      <c r="BNK1" s="437"/>
      <c r="BNL1" s="437"/>
      <c r="BNM1" s="437"/>
      <c r="BNN1" s="437"/>
      <c r="BNO1" s="437"/>
      <c r="BNP1" s="437"/>
      <c r="BNQ1" s="437"/>
      <c r="BNR1" s="437"/>
      <c r="BNS1" s="437"/>
      <c r="BNT1" s="437"/>
      <c r="BNU1" s="437"/>
      <c r="BNV1" s="437"/>
      <c r="BNW1" s="437"/>
      <c r="BNX1" s="437"/>
      <c r="BNY1" s="436"/>
      <c r="BNZ1" s="437"/>
      <c r="BOA1" s="437"/>
      <c r="BOB1" s="437"/>
      <c r="BOC1" s="437"/>
      <c r="BOD1" s="437"/>
      <c r="BOE1" s="437"/>
      <c r="BOF1" s="437"/>
      <c r="BOG1" s="437"/>
      <c r="BOH1" s="437"/>
      <c r="BOI1" s="437"/>
      <c r="BOJ1" s="437"/>
      <c r="BOK1" s="437"/>
      <c r="BOL1" s="437"/>
      <c r="BOM1" s="437"/>
      <c r="BON1" s="437"/>
      <c r="BOO1" s="437"/>
      <c r="BOP1" s="437"/>
      <c r="BOQ1" s="437"/>
      <c r="BOR1" s="437"/>
      <c r="BOS1" s="436"/>
      <c r="BOT1" s="437"/>
      <c r="BOU1" s="437"/>
      <c r="BOV1" s="437"/>
      <c r="BOW1" s="437"/>
      <c r="BOX1" s="437"/>
      <c r="BOY1" s="437"/>
      <c r="BOZ1" s="437"/>
      <c r="BPA1" s="437"/>
      <c r="BPB1" s="437"/>
      <c r="BPC1" s="437"/>
      <c r="BPD1" s="437"/>
      <c r="BPE1" s="437"/>
      <c r="BPF1" s="437"/>
      <c r="BPG1" s="437"/>
      <c r="BPH1" s="437"/>
      <c r="BPI1" s="437"/>
      <c r="BPJ1" s="437"/>
      <c r="BPK1" s="437"/>
      <c r="BPL1" s="437"/>
      <c r="BPM1" s="436"/>
      <c r="BPN1" s="437"/>
      <c r="BPO1" s="437"/>
      <c r="BPP1" s="437"/>
      <c r="BPQ1" s="437"/>
      <c r="BPR1" s="437"/>
      <c r="BPS1" s="437"/>
      <c r="BPT1" s="437"/>
      <c r="BPU1" s="437"/>
      <c r="BPV1" s="437"/>
      <c r="BPW1" s="437"/>
      <c r="BPX1" s="437"/>
      <c r="BPY1" s="437"/>
      <c r="BPZ1" s="437"/>
      <c r="BQA1" s="437"/>
      <c r="BQB1" s="437"/>
      <c r="BQC1" s="437"/>
      <c r="BQD1" s="437"/>
      <c r="BQE1" s="437"/>
      <c r="BQF1" s="437"/>
      <c r="BQG1" s="436"/>
      <c r="BQH1" s="437"/>
      <c r="BQI1" s="437"/>
      <c r="BQJ1" s="437"/>
      <c r="BQK1" s="437"/>
      <c r="BQL1" s="437"/>
      <c r="BQM1" s="437"/>
      <c r="BQN1" s="437"/>
      <c r="BQO1" s="437"/>
      <c r="BQP1" s="437"/>
      <c r="BQQ1" s="437"/>
      <c r="BQR1" s="437"/>
      <c r="BQS1" s="437"/>
      <c r="BQT1" s="437"/>
      <c r="BQU1" s="437"/>
      <c r="BQV1" s="437"/>
      <c r="BQW1" s="437"/>
      <c r="BQX1" s="437"/>
      <c r="BQY1" s="437"/>
      <c r="BQZ1" s="437"/>
      <c r="BRA1" s="436"/>
      <c r="BRB1" s="437"/>
      <c r="BRC1" s="437"/>
      <c r="BRD1" s="437"/>
      <c r="BRE1" s="437"/>
      <c r="BRF1" s="437"/>
      <c r="BRG1" s="437"/>
      <c r="BRH1" s="437"/>
      <c r="BRI1" s="437"/>
      <c r="BRJ1" s="437"/>
      <c r="BRK1" s="437"/>
      <c r="BRL1" s="437"/>
      <c r="BRM1" s="437"/>
      <c r="BRN1" s="437"/>
      <c r="BRO1" s="437"/>
      <c r="BRP1" s="437"/>
      <c r="BRQ1" s="437"/>
      <c r="BRR1" s="437"/>
      <c r="BRS1" s="437"/>
      <c r="BRT1" s="437"/>
      <c r="BRU1" s="436"/>
      <c r="BRV1" s="437"/>
      <c r="BRW1" s="437"/>
      <c r="BRX1" s="437"/>
      <c r="BRY1" s="437"/>
      <c r="BRZ1" s="437"/>
      <c r="BSA1" s="437"/>
      <c r="BSB1" s="437"/>
      <c r="BSC1" s="437"/>
      <c r="BSD1" s="437"/>
      <c r="BSE1" s="437"/>
      <c r="BSF1" s="437"/>
      <c r="BSG1" s="437"/>
      <c r="BSH1" s="437"/>
      <c r="BSI1" s="437"/>
      <c r="BSJ1" s="437"/>
      <c r="BSK1" s="437"/>
      <c r="BSL1" s="437"/>
      <c r="BSM1" s="437"/>
      <c r="BSN1" s="437"/>
      <c r="BSO1" s="436"/>
      <c r="BSP1" s="437"/>
      <c r="BSQ1" s="437"/>
      <c r="BSR1" s="437"/>
      <c r="BSS1" s="437"/>
      <c r="BST1" s="437"/>
      <c r="BSU1" s="437"/>
      <c r="BSV1" s="437"/>
      <c r="BSW1" s="437"/>
      <c r="BSX1" s="437"/>
      <c r="BSY1" s="437"/>
      <c r="BSZ1" s="437"/>
      <c r="BTA1" s="437"/>
      <c r="BTB1" s="437"/>
      <c r="BTC1" s="437"/>
      <c r="BTD1" s="437"/>
      <c r="BTE1" s="437"/>
      <c r="BTF1" s="437"/>
      <c r="BTG1" s="437"/>
      <c r="BTH1" s="437"/>
      <c r="BTI1" s="436"/>
      <c r="BTJ1" s="437"/>
      <c r="BTK1" s="437"/>
      <c r="BTL1" s="437"/>
      <c r="BTM1" s="437"/>
      <c r="BTN1" s="437"/>
      <c r="BTO1" s="437"/>
      <c r="BTP1" s="437"/>
      <c r="BTQ1" s="437"/>
      <c r="BTR1" s="437"/>
      <c r="BTS1" s="437"/>
      <c r="BTT1" s="437"/>
      <c r="BTU1" s="437"/>
      <c r="BTV1" s="437"/>
      <c r="BTW1" s="437"/>
      <c r="BTX1" s="437"/>
      <c r="BTY1" s="437"/>
      <c r="BTZ1" s="437"/>
      <c r="BUA1" s="437"/>
      <c r="BUB1" s="437"/>
      <c r="BUC1" s="436"/>
      <c r="BUD1" s="437"/>
      <c r="BUE1" s="437"/>
      <c r="BUF1" s="437"/>
      <c r="BUG1" s="437"/>
      <c r="BUH1" s="437"/>
      <c r="BUI1" s="437"/>
      <c r="BUJ1" s="437"/>
      <c r="BUK1" s="437"/>
      <c r="BUL1" s="437"/>
      <c r="BUM1" s="437"/>
      <c r="BUN1" s="437"/>
      <c r="BUO1" s="437"/>
      <c r="BUP1" s="437"/>
      <c r="BUQ1" s="437"/>
      <c r="BUR1" s="437"/>
      <c r="BUS1" s="437"/>
      <c r="BUT1" s="437"/>
      <c r="BUU1" s="437"/>
      <c r="BUV1" s="437"/>
      <c r="BUW1" s="436"/>
      <c r="BUX1" s="437"/>
      <c r="BUY1" s="437"/>
      <c r="BUZ1" s="437"/>
      <c r="BVA1" s="437"/>
      <c r="BVB1" s="437"/>
      <c r="BVC1" s="437"/>
      <c r="BVD1" s="437"/>
      <c r="BVE1" s="437"/>
      <c r="BVF1" s="437"/>
      <c r="BVG1" s="437"/>
      <c r="BVH1" s="437"/>
      <c r="BVI1" s="437"/>
      <c r="BVJ1" s="437"/>
      <c r="BVK1" s="437"/>
      <c r="BVL1" s="437"/>
      <c r="BVM1" s="437"/>
      <c r="BVN1" s="437"/>
      <c r="BVO1" s="437"/>
      <c r="BVP1" s="437"/>
      <c r="BVQ1" s="436"/>
      <c r="BVR1" s="437"/>
      <c r="BVS1" s="437"/>
      <c r="BVT1" s="437"/>
      <c r="BVU1" s="437"/>
      <c r="BVV1" s="437"/>
      <c r="BVW1" s="437"/>
      <c r="BVX1" s="437"/>
      <c r="BVY1" s="437"/>
      <c r="BVZ1" s="437"/>
      <c r="BWA1" s="437"/>
      <c r="BWB1" s="437"/>
      <c r="BWC1" s="437"/>
      <c r="BWD1" s="437"/>
      <c r="BWE1" s="437"/>
      <c r="BWF1" s="437"/>
      <c r="BWG1" s="437"/>
      <c r="BWH1" s="437"/>
      <c r="BWI1" s="437"/>
      <c r="BWJ1" s="437"/>
      <c r="BWK1" s="436"/>
      <c r="BWL1" s="437"/>
      <c r="BWM1" s="437"/>
      <c r="BWN1" s="437"/>
      <c r="BWO1" s="437"/>
      <c r="BWP1" s="437"/>
      <c r="BWQ1" s="437"/>
      <c r="BWR1" s="437"/>
      <c r="BWS1" s="437"/>
      <c r="BWT1" s="437"/>
      <c r="BWU1" s="437"/>
      <c r="BWV1" s="437"/>
      <c r="BWW1" s="437"/>
      <c r="BWX1" s="437"/>
      <c r="BWY1" s="437"/>
      <c r="BWZ1" s="437"/>
      <c r="BXA1" s="437"/>
      <c r="BXB1" s="437"/>
      <c r="BXC1" s="437"/>
      <c r="BXD1" s="437"/>
      <c r="BXE1" s="436"/>
      <c r="BXF1" s="437"/>
      <c r="BXG1" s="437"/>
      <c r="BXH1" s="437"/>
      <c r="BXI1" s="437"/>
      <c r="BXJ1" s="437"/>
      <c r="BXK1" s="437"/>
      <c r="BXL1" s="437"/>
      <c r="BXM1" s="437"/>
      <c r="BXN1" s="437"/>
      <c r="BXO1" s="437"/>
      <c r="BXP1" s="437"/>
      <c r="BXQ1" s="437"/>
      <c r="BXR1" s="437"/>
      <c r="BXS1" s="437"/>
      <c r="BXT1" s="437"/>
      <c r="BXU1" s="437"/>
      <c r="BXV1" s="437"/>
      <c r="BXW1" s="437"/>
      <c r="BXX1" s="437"/>
      <c r="BXY1" s="436"/>
      <c r="BXZ1" s="437"/>
      <c r="BYA1" s="437"/>
      <c r="BYB1" s="437"/>
      <c r="BYC1" s="437"/>
      <c r="BYD1" s="437"/>
      <c r="BYE1" s="437"/>
      <c r="BYF1" s="437"/>
      <c r="BYG1" s="437"/>
      <c r="BYH1" s="437"/>
      <c r="BYI1" s="437"/>
      <c r="BYJ1" s="437"/>
      <c r="BYK1" s="437"/>
      <c r="BYL1" s="437"/>
      <c r="BYM1" s="437"/>
      <c r="BYN1" s="437"/>
      <c r="BYO1" s="437"/>
      <c r="BYP1" s="437"/>
      <c r="BYQ1" s="437"/>
      <c r="BYR1" s="437"/>
      <c r="BYS1" s="436"/>
      <c r="BYT1" s="437"/>
      <c r="BYU1" s="437"/>
      <c r="BYV1" s="437"/>
      <c r="BYW1" s="437"/>
      <c r="BYX1" s="437"/>
      <c r="BYY1" s="437"/>
      <c r="BYZ1" s="437"/>
      <c r="BZA1" s="437"/>
      <c r="BZB1" s="437"/>
      <c r="BZC1" s="437"/>
      <c r="BZD1" s="437"/>
      <c r="BZE1" s="437"/>
      <c r="BZF1" s="437"/>
      <c r="BZG1" s="437"/>
      <c r="BZH1" s="437"/>
      <c r="BZI1" s="437"/>
      <c r="BZJ1" s="437"/>
      <c r="BZK1" s="437"/>
      <c r="BZL1" s="437"/>
      <c r="BZM1" s="436"/>
      <c r="BZN1" s="437"/>
      <c r="BZO1" s="437"/>
      <c r="BZP1" s="437"/>
      <c r="BZQ1" s="437"/>
      <c r="BZR1" s="437"/>
      <c r="BZS1" s="437"/>
      <c r="BZT1" s="437"/>
      <c r="BZU1" s="437"/>
      <c r="BZV1" s="437"/>
      <c r="BZW1" s="437"/>
      <c r="BZX1" s="437"/>
      <c r="BZY1" s="437"/>
      <c r="BZZ1" s="437"/>
      <c r="CAA1" s="437"/>
      <c r="CAB1" s="437"/>
      <c r="CAC1" s="437"/>
      <c r="CAD1" s="437"/>
      <c r="CAE1" s="437"/>
      <c r="CAF1" s="437"/>
      <c r="CAG1" s="436"/>
      <c r="CAH1" s="437"/>
      <c r="CAI1" s="437"/>
      <c r="CAJ1" s="437"/>
      <c r="CAK1" s="437"/>
      <c r="CAL1" s="437"/>
      <c r="CAM1" s="437"/>
      <c r="CAN1" s="437"/>
      <c r="CAO1" s="437"/>
      <c r="CAP1" s="437"/>
      <c r="CAQ1" s="437"/>
      <c r="CAR1" s="437"/>
      <c r="CAS1" s="437"/>
      <c r="CAT1" s="437"/>
      <c r="CAU1" s="437"/>
      <c r="CAV1" s="437"/>
      <c r="CAW1" s="437"/>
      <c r="CAX1" s="437"/>
      <c r="CAY1" s="437"/>
      <c r="CAZ1" s="437"/>
      <c r="CBA1" s="436"/>
      <c r="CBB1" s="437"/>
      <c r="CBC1" s="437"/>
      <c r="CBD1" s="437"/>
      <c r="CBE1" s="437"/>
      <c r="CBF1" s="437"/>
      <c r="CBG1" s="437"/>
      <c r="CBH1" s="437"/>
      <c r="CBI1" s="437"/>
      <c r="CBJ1" s="437"/>
      <c r="CBK1" s="437"/>
      <c r="CBL1" s="437"/>
      <c r="CBM1" s="437"/>
      <c r="CBN1" s="437"/>
      <c r="CBO1" s="437"/>
      <c r="CBP1" s="437"/>
      <c r="CBQ1" s="437"/>
      <c r="CBR1" s="437"/>
      <c r="CBS1" s="437"/>
      <c r="CBT1" s="437"/>
      <c r="CBU1" s="436"/>
      <c r="CBV1" s="437"/>
      <c r="CBW1" s="437"/>
      <c r="CBX1" s="437"/>
      <c r="CBY1" s="437"/>
      <c r="CBZ1" s="437"/>
      <c r="CCA1" s="437"/>
      <c r="CCB1" s="437"/>
      <c r="CCC1" s="437"/>
      <c r="CCD1" s="437"/>
      <c r="CCE1" s="437"/>
      <c r="CCF1" s="437"/>
      <c r="CCG1" s="437"/>
      <c r="CCH1" s="437"/>
      <c r="CCI1" s="437"/>
      <c r="CCJ1" s="437"/>
      <c r="CCK1" s="437"/>
      <c r="CCL1" s="437"/>
      <c r="CCM1" s="437"/>
      <c r="CCN1" s="437"/>
      <c r="CCO1" s="436"/>
      <c r="CCP1" s="437"/>
      <c r="CCQ1" s="437"/>
      <c r="CCR1" s="437"/>
      <c r="CCS1" s="437"/>
      <c r="CCT1" s="437"/>
      <c r="CCU1" s="437"/>
      <c r="CCV1" s="437"/>
      <c r="CCW1" s="437"/>
      <c r="CCX1" s="437"/>
      <c r="CCY1" s="437"/>
      <c r="CCZ1" s="437"/>
      <c r="CDA1" s="437"/>
      <c r="CDB1" s="437"/>
      <c r="CDC1" s="437"/>
      <c r="CDD1" s="437"/>
      <c r="CDE1" s="437"/>
      <c r="CDF1" s="437"/>
      <c r="CDG1" s="437"/>
      <c r="CDH1" s="437"/>
      <c r="CDI1" s="436"/>
      <c r="CDJ1" s="437"/>
      <c r="CDK1" s="437"/>
      <c r="CDL1" s="437"/>
      <c r="CDM1" s="437"/>
      <c r="CDN1" s="437"/>
      <c r="CDO1" s="437"/>
      <c r="CDP1" s="437"/>
      <c r="CDQ1" s="437"/>
      <c r="CDR1" s="437"/>
      <c r="CDS1" s="437"/>
      <c r="CDT1" s="437"/>
      <c r="CDU1" s="437"/>
      <c r="CDV1" s="437"/>
      <c r="CDW1" s="437"/>
      <c r="CDX1" s="437"/>
      <c r="CDY1" s="437"/>
      <c r="CDZ1" s="437"/>
      <c r="CEA1" s="437"/>
      <c r="CEB1" s="437"/>
      <c r="CEC1" s="436"/>
      <c r="CED1" s="437"/>
      <c r="CEE1" s="437"/>
      <c r="CEF1" s="437"/>
      <c r="CEG1" s="437"/>
      <c r="CEH1" s="437"/>
      <c r="CEI1" s="437"/>
      <c r="CEJ1" s="437"/>
      <c r="CEK1" s="437"/>
      <c r="CEL1" s="437"/>
      <c r="CEM1" s="437"/>
      <c r="CEN1" s="437"/>
      <c r="CEO1" s="437"/>
      <c r="CEP1" s="437"/>
      <c r="CEQ1" s="437"/>
      <c r="CER1" s="437"/>
      <c r="CES1" s="437"/>
      <c r="CET1" s="437"/>
      <c r="CEU1" s="437"/>
      <c r="CEV1" s="437"/>
      <c r="CEW1" s="436"/>
      <c r="CEX1" s="437"/>
      <c r="CEY1" s="437"/>
      <c r="CEZ1" s="437"/>
      <c r="CFA1" s="437"/>
      <c r="CFB1" s="437"/>
      <c r="CFC1" s="437"/>
      <c r="CFD1" s="437"/>
      <c r="CFE1" s="437"/>
      <c r="CFF1" s="437"/>
      <c r="CFG1" s="437"/>
      <c r="CFH1" s="437"/>
      <c r="CFI1" s="437"/>
      <c r="CFJ1" s="437"/>
      <c r="CFK1" s="437"/>
      <c r="CFL1" s="437"/>
      <c r="CFM1" s="437"/>
      <c r="CFN1" s="437"/>
      <c r="CFO1" s="437"/>
      <c r="CFP1" s="437"/>
      <c r="CFQ1" s="436"/>
      <c r="CFR1" s="437"/>
      <c r="CFS1" s="437"/>
      <c r="CFT1" s="437"/>
      <c r="CFU1" s="437"/>
      <c r="CFV1" s="437"/>
      <c r="CFW1" s="437"/>
      <c r="CFX1" s="437"/>
      <c r="CFY1" s="437"/>
      <c r="CFZ1" s="437"/>
      <c r="CGA1" s="437"/>
      <c r="CGB1" s="437"/>
      <c r="CGC1" s="437"/>
      <c r="CGD1" s="437"/>
      <c r="CGE1" s="437"/>
      <c r="CGF1" s="437"/>
      <c r="CGG1" s="437"/>
      <c r="CGH1" s="437"/>
      <c r="CGI1" s="437"/>
      <c r="CGJ1" s="437"/>
      <c r="CGK1" s="436"/>
      <c r="CGL1" s="437"/>
      <c r="CGM1" s="437"/>
      <c r="CGN1" s="437"/>
      <c r="CGO1" s="437"/>
      <c r="CGP1" s="437"/>
      <c r="CGQ1" s="437"/>
      <c r="CGR1" s="437"/>
      <c r="CGS1" s="437"/>
      <c r="CGT1" s="437"/>
      <c r="CGU1" s="437"/>
      <c r="CGV1" s="437"/>
      <c r="CGW1" s="437"/>
      <c r="CGX1" s="437"/>
      <c r="CGY1" s="437"/>
      <c r="CGZ1" s="437"/>
      <c r="CHA1" s="437"/>
      <c r="CHB1" s="437"/>
      <c r="CHC1" s="437"/>
      <c r="CHD1" s="437"/>
      <c r="CHE1" s="436"/>
      <c r="CHF1" s="437"/>
      <c r="CHG1" s="437"/>
      <c r="CHH1" s="437"/>
      <c r="CHI1" s="437"/>
      <c r="CHJ1" s="437"/>
      <c r="CHK1" s="437"/>
      <c r="CHL1" s="437"/>
      <c r="CHM1" s="437"/>
      <c r="CHN1" s="437"/>
      <c r="CHO1" s="437"/>
      <c r="CHP1" s="437"/>
      <c r="CHQ1" s="437"/>
      <c r="CHR1" s="437"/>
      <c r="CHS1" s="437"/>
      <c r="CHT1" s="437"/>
      <c r="CHU1" s="437"/>
      <c r="CHV1" s="437"/>
      <c r="CHW1" s="437"/>
      <c r="CHX1" s="437"/>
      <c r="CHY1" s="436"/>
      <c r="CHZ1" s="437"/>
      <c r="CIA1" s="437"/>
      <c r="CIB1" s="437"/>
      <c r="CIC1" s="437"/>
      <c r="CID1" s="437"/>
      <c r="CIE1" s="437"/>
      <c r="CIF1" s="437"/>
      <c r="CIG1" s="437"/>
      <c r="CIH1" s="437"/>
      <c r="CII1" s="437"/>
      <c r="CIJ1" s="437"/>
      <c r="CIK1" s="437"/>
      <c r="CIL1" s="437"/>
      <c r="CIM1" s="437"/>
      <c r="CIN1" s="437"/>
      <c r="CIO1" s="437"/>
      <c r="CIP1" s="437"/>
      <c r="CIQ1" s="437"/>
      <c r="CIR1" s="437"/>
      <c r="CIS1" s="436"/>
      <c r="CIT1" s="437"/>
      <c r="CIU1" s="437"/>
      <c r="CIV1" s="437"/>
      <c r="CIW1" s="437"/>
      <c r="CIX1" s="437"/>
      <c r="CIY1" s="437"/>
      <c r="CIZ1" s="437"/>
      <c r="CJA1" s="437"/>
      <c r="CJB1" s="437"/>
      <c r="CJC1" s="437"/>
      <c r="CJD1" s="437"/>
      <c r="CJE1" s="437"/>
      <c r="CJF1" s="437"/>
      <c r="CJG1" s="437"/>
      <c r="CJH1" s="437"/>
      <c r="CJI1" s="437"/>
      <c r="CJJ1" s="437"/>
      <c r="CJK1" s="437"/>
      <c r="CJL1" s="437"/>
      <c r="CJM1" s="436"/>
      <c r="CJN1" s="437"/>
      <c r="CJO1" s="437"/>
      <c r="CJP1" s="437"/>
      <c r="CJQ1" s="437"/>
      <c r="CJR1" s="437"/>
      <c r="CJS1" s="437"/>
      <c r="CJT1" s="437"/>
      <c r="CJU1" s="437"/>
      <c r="CJV1" s="437"/>
      <c r="CJW1" s="437"/>
      <c r="CJX1" s="437"/>
      <c r="CJY1" s="437"/>
      <c r="CJZ1" s="437"/>
      <c r="CKA1" s="437"/>
      <c r="CKB1" s="437"/>
      <c r="CKC1" s="437"/>
      <c r="CKD1" s="437"/>
      <c r="CKE1" s="437"/>
      <c r="CKF1" s="437"/>
      <c r="CKG1" s="436"/>
      <c r="CKH1" s="437"/>
      <c r="CKI1" s="437"/>
      <c r="CKJ1" s="437"/>
      <c r="CKK1" s="437"/>
      <c r="CKL1" s="437"/>
      <c r="CKM1" s="437"/>
      <c r="CKN1" s="437"/>
      <c r="CKO1" s="437"/>
      <c r="CKP1" s="437"/>
      <c r="CKQ1" s="437"/>
      <c r="CKR1" s="437"/>
      <c r="CKS1" s="437"/>
      <c r="CKT1" s="437"/>
      <c r="CKU1" s="437"/>
      <c r="CKV1" s="437"/>
      <c r="CKW1" s="437"/>
      <c r="CKX1" s="437"/>
      <c r="CKY1" s="437"/>
      <c r="CKZ1" s="437"/>
      <c r="CLA1" s="436"/>
      <c r="CLB1" s="437"/>
      <c r="CLC1" s="437"/>
      <c r="CLD1" s="437"/>
      <c r="CLE1" s="437"/>
      <c r="CLF1" s="437"/>
      <c r="CLG1" s="437"/>
      <c r="CLH1" s="437"/>
      <c r="CLI1" s="437"/>
      <c r="CLJ1" s="437"/>
      <c r="CLK1" s="437"/>
      <c r="CLL1" s="437"/>
      <c r="CLM1" s="437"/>
      <c r="CLN1" s="437"/>
      <c r="CLO1" s="437"/>
      <c r="CLP1" s="437"/>
      <c r="CLQ1" s="437"/>
      <c r="CLR1" s="437"/>
      <c r="CLS1" s="437"/>
      <c r="CLT1" s="437"/>
      <c r="CLU1" s="436"/>
      <c r="CLV1" s="437"/>
      <c r="CLW1" s="437"/>
      <c r="CLX1" s="437"/>
      <c r="CLY1" s="437"/>
      <c r="CLZ1" s="437"/>
      <c r="CMA1" s="437"/>
      <c r="CMB1" s="437"/>
      <c r="CMC1" s="437"/>
      <c r="CMD1" s="437"/>
      <c r="CME1" s="437"/>
      <c r="CMF1" s="437"/>
      <c r="CMG1" s="437"/>
      <c r="CMH1" s="437"/>
      <c r="CMI1" s="437"/>
      <c r="CMJ1" s="437"/>
      <c r="CMK1" s="437"/>
      <c r="CML1" s="437"/>
      <c r="CMM1" s="437"/>
      <c r="CMN1" s="437"/>
      <c r="CMO1" s="436"/>
      <c r="CMP1" s="437"/>
      <c r="CMQ1" s="437"/>
      <c r="CMR1" s="437"/>
      <c r="CMS1" s="437"/>
      <c r="CMT1" s="437"/>
      <c r="CMU1" s="437"/>
      <c r="CMV1" s="437"/>
      <c r="CMW1" s="437"/>
      <c r="CMX1" s="437"/>
      <c r="CMY1" s="437"/>
      <c r="CMZ1" s="437"/>
      <c r="CNA1" s="437"/>
      <c r="CNB1" s="437"/>
      <c r="CNC1" s="437"/>
      <c r="CND1" s="437"/>
      <c r="CNE1" s="437"/>
      <c r="CNF1" s="437"/>
      <c r="CNG1" s="437"/>
      <c r="CNH1" s="437"/>
      <c r="CNI1" s="436"/>
      <c r="CNJ1" s="437"/>
      <c r="CNK1" s="437"/>
      <c r="CNL1" s="437"/>
      <c r="CNM1" s="437"/>
      <c r="CNN1" s="437"/>
      <c r="CNO1" s="437"/>
      <c r="CNP1" s="437"/>
      <c r="CNQ1" s="437"/>
      <c r="CNR1" s="437"/>
      <c r="CNS1" s="437"/>
      <c r="CNT1" s="437"/>
      <c r="CNU1" s="437"/>
      <c r="CNV1" s="437"/>
      <c r="CNW1" s="437"/>
      <c r="CNX1" s="437"/>
      <c r="CNY1" s="437"/>
      <c r="CNZ1" s="437"/>
      <c r="COA1" s="437"/>
      <c r="COB1" s="437"/>
      <c r="COC1" s="436"/>
      <c r="COD1" s="437"/>
      <c r="COE1" s="437"/>
      <c r="COF1" s="437"/>
      <c r="COG1" s="437"/>
      <c r="COH1" s="437"/>
      <c r="COI1" s="437"/>
      <c r="COJ1" s="437"/>
      <c r="COK1" s="437"/>
      <c r="COL1" s="437"/>
      <c r="COM1" s="437"/>
      <c r="CON1" s="437"/>
      <c r="COO1" s="437"/>
      <c r="COP1" s="437"/>
      <c r="COQ1" s="437"/>
      <c r="COR1" s="437"/>
      <c r="COS1" s="437"/>
      <c r="COT1" s="437"/>
      <c r="COU1" s="437"/>
      <c r="COV1" s="437"/>
      <c r="COW1" s="436"/>
      <c r="COX1" s="437"/>
      <c r="COY1" s="437"/>
      <c r="COZ1" s="437"/>
      <c r="CPA1" s="437"/>
      <c r="CPB1" s="437"/>
      <c r="CPC1" s="437"/>
      <c r="CPD1" s="437"/>
      <c r="CPE1" s="437"/>
      <c r="CPF1" s="437"/>
      <c r="CPG1" s="437"/>
      <c r="CPH1" s="437"/>
      <c r="CPI1" s="437"/>
      <c r="CPJ1" s="437"/>
      <c r="CPK1" s="437"/>
      <c r="CPL1" s="437"/>
      <c r="CPM1" s="437"/>
      <c r="CPN1" s="437"/>
      <c r="CPO1" s="437"/>
      <c r="CPP1" s="437"/>
      <c r="CPQ1" s="436"/>
      <c r="CPR1" s="437"/>
      <c r="CPS1" s="437"/>
      <c r="CPT1" s="437"/>
      <c r="CPU1" s="437"/>
      <c r="CPV1" s="437"/>
      <c r="CPW1" s="437"/>
      <c r="CPX1" s="437"/>
      <c r="CPY1" s="437"/>
      <c r="CPZ1" s="437"/>
      <c r="CQA1" s="437"/>
      <c r="CQB1" s="437"/>
      <c r="CQC1" s="437"/>
      <c r="CQD1" s="437"/>
      <c r="CQE1" s="437"/>
      <c r="CQF1" s="437"/>
      <c r="CQG1" s="437"/>
      <c r="CQH1" s="437"/>
      <c r="CQI1" s="437"/>
      <c r="CQJ1" s="437"/>
      <c r="CQK1" s="436"/>
      <c r="CQL1" s="437"/>
      <c r="CQM1" s="437"/>
      <c r="CQN1" s="437"/>
      <c r="CQO1" s="437"/>
      <c r="CQP1" s="437"/>
      <c r="CQQ1" s="437"/>
      <c r="CQR1" s="437"/>
      <c r="CQS1" s="437"/>
      <c r="CQT1" s="437"/>
      <c r="CQU1" s="437"/>
      <c r="CQV1" s="437"/>
      <c r="CQW1" s="437"/>
      <c r="CQX1" s="437"/>
      <c r="CQY1" s="437"/>
      <c r="CQZ1" s="437"/>
      <c r="CRA1" s="437"/>
      <c r="CRB1" s="437"/>
      <c r="CRC1" s="437"/>
      <c r="CRD1" s="437"/>
      <c r="CRE1" s="436"/>
      <c r="CRF1" s="437"/>
      <c r="CRG1" s="437"/>
      <c r="CRH1" s="437"/>
      <c r="CRI1" s="437"/>
      <c r="CRJ1" s="437"/>
      <c r="CRK1" s="437"/>
      <c r="CRL1" s="437"/>
      <c r="CRM1" s="437"/>
      <c r="CRN1" s="437"/>
      <c r="CRO1" s="437"/>
      <c r="CRP1" s="437"/>
      <c r="CRQ1" s="437"/>
      <c r="CRR1" s="437"/>
      <c r="CRS1" s="437"/>
      <c r="CRT1" s="437"/>
      <c r="CRU1" s="437"/>
      <c r="CRV1" s="437"/>
      <c r="CRW1" s="437"/>
      <c r="CRX1" s="437"/>
      <c r="CRY1" s="436"/>
      <c r="CRZ1" s="437"/>
      <c r="CSA1" s="437"/>
      <c r="CSB1" s="437"/>
      <c r="CSC1" s="437"/>
      <c r="CSD1" s="437"/>
      <c r="CSE1" s="437"/>
      <c r="CSF1" s="437"/>
      <c r="CSG1" s="437"/>
      <c r="CSH1" s="437"/>
      <c r="CSI1" s="437"/>
      <c r="CSJ1" s="437"/>
      <c r="CSK1" s="437"/>
      <c r="CSL1" s="437"/>
      <c r="CSM1" s="437"/>
      <c r="CSN1" s="437"/>
      <c r="CSO1" s="437"/>
      <c r="CSP1" s="437"/>
      <c r="CSQ1" s="437"/>
      <c r="CSR1" s="437"/>
      <c r="CSS1" s="436"/>
      <c r="CST1" s="437"/>
      <c r="CSU1" s="437"/>
      <c r="CSV1" s="437"/>
      <c r="CSW1" s="437"/>
      <c r="CSX1" s="437"/>
      <c r="CSY1" s="437"/>
      <c r="CSZ1" s="437"/>
      <c r="CTA1" s="437"/>
      <c r="CTB1" s="437"/>
      <c r="CTC1" s="437"/>
      <c r="CTD1" s="437"/>
      <c r="CTE1" s="437"/>
      <c r="CTF1" s="437"/>
      <c r="CTG1" s="437"/>
      <c r="CTH1" s="437"/>
      <c r="CTI1" s="437"/>
      <c r="CTJ1" s="437"/>
      <c r="CTK1" s="437"/>
      <c r="CTL1" s="437"/>
      <c r="CTM1" s="436"/>
      <c r="CTN1" s="437"/>
      <c r="CTO1" s="437"/>
      <c r="CTP1" s="437"/>
      <c r="CTQ1" s="437"/>
      <c r="CTR1" s="437"/>
      <c r="CTS1" s="437"/>
      <c r="CTT1" s="437"/>
      <c r="CTU1" s="437"/>
      <c r="CTV1" s="437"/>
      <c r="CTW1" s="437"/>
      <c r="CTX1" s="437"/>
      <c r="CTY1" s="437"/>
      <c r="CTZ1" s="437"/>
      <c r="CUA1" s="437"/>
      <c r="CUB1" s="437"/>
      <c r="CUC1" s="437"/>
      <c r="CUD1" s="437"/>
      <c r="CUE1" s="437"/>
      <c r="CUF1" s="437"/>
      <c r="CUG1" s="436"/>
      <c r="CUH1" s="437"/>
      <c r="CUI1" s="437"/>
      <c r="CUJ1" s="437"/>
      <c r="CUK1" s="437"/>
      <c r="CUL1" s="437"/>
      <c r="CUM1" s="437"/>
      <c r="CUN1" s="437"/>
      <c r="CUO1" s="437"/>
      <c r="CUP1" s="437"/>
      <c r="CUQ1" s="437"/>
      <c r="CUR1" s="437"/>
      <c r="CUS1" s="437"/>
      <c r="CUT1" s="437"/>
      <c r="CUU1" s="437"/>
      <c r="CUV1" s="437"/>
      <c r="CUW1" s="437"/>
      <c r="CUX1" s="437"/>
      <c r="CUY1" s="437"/>
      <c r="CUZ1" s="437"/>
      <c r="CVA1" s="436"/>
      <c r="CVB1" s="437"/>
      <c r="CVC1" s="437"/>
      <c r="CVD1" s="437"/>
      <c r="CVE1" s="437"/>
      <c r="CVF1" s="437"/>
      <c r="CVG1" s="437"/>
      <c r="CVH1" s="437"/>
      <c r="CVI1" s="437"/>
      <c r="CVJ1" s="437"/>
      <c r="CVK1" s="437"/>
      <c r="CVL1" s="437"/>
      <c r="CVM1" s="437"/>
      <c r="CVN1" s="437"/>
      <c r="CVO1" s="437"/>
      <c r="CVP1" s="437"/>
      <c r="CVQ1" s="437"/>
      <c r="CVR1" s="437"/>
      <c r="CVS1" s="437"/>
      <c r="CVT1" s="437"/>
      <c r="CVU1" s="436"/>
      <c r="CVV1" s="437"/>
      <c r="CVW1" s="437"/>
      <c r="CVX1" s="437"/>
      <c r="CVY1" s="437"/>
      <c r="CVZ1" s="437"/>
      <c r="CWA1" s="437"/>
      <c r="CWB1" s="437"/>
      <c r="CWC1" s="437"/>
      <c r="CWD1" s="437"/>
      <c r="CWE1" s="437"/>
      <c r="CWF1" s="437"/>
      <c r="CWG1" s="437"/>
      <c r="CWH1" s="437"/>
      <c r="CWI1" s="437"/>
      <c r="CWJ1" s="437"/>
      <c r="CWK1" s="437"/>
      <c r="CWL1" s="437"/>
      <c r="CWM1" s="437"/>
      <c r="CWN1" s="437"/>
      <c r="CWO1" s="436"/>
      <c r="CWP1" s="437"/>
      <c r="CWQ1" s="437"/>
      <c r="CWR1" s="437"/>
      <c r="CWS1" s="437"/>
      <c r="CWT1" s="437"/>
      <c r="CWU1" s="437"/>
      <c r="CWV1" s="437"/>
      <c r="CWW1" s="437"/>
      <c r="CWX1" s="437"/>
      <c r="CWY1" s="437"/>
      <c r="CWZ1" s="437"/>
      <c r="CXA1" s="437"/>
      <c r="CXB1" s="437"/>
      <c r="CXC1" s="437"/>
      <c r="CXD1" s="437"/>
      <c r="CXE1" s="437"/>
      <c r="CXF1" s="437"/>
      <c r="CXG1" s="437"/>
      <c r="CXH1" s="437"/>
      <c r="CXI1" s="436"/>
      <c r="CXJ1" s="437"/>
      <c r="CXK1" s="437"/>
      <c r="CXL1" s="437"/>
      <c r="CXM1" s="437"/>
      <c r="CXN1" s="437"/>
      <c r="CXO1" s="437"/>
      <c r="CXP1" s="437"/>
      <c r="CXQ1" s="437"/>
      <c r="CXR1" s="437"/>
      <c r="CXS1" s="437"/>
      <c r="CXT1" s="437"/>
      <c r="CXU1" s="437"/>
      <c r="CXV1" s="437"/>
      <c r="CXW1" s="437"/>
      <c r="CXX1" s="437"/>
      <c r="CXY1" s="437"/>
      <c r="CXZ1" s="437"/>
      <c r="CYA1" s="437"/>
      <c r="CYB1" s="437"/>
      <c r="CYC1" s="436"/>
      <c r="CYD1" s="437"/>
      <c r="CYE1" s="437"/>
      <c r="CYF1" s="437"/>
      <c r="CYG1" s="437"/>
      <c r="CYH1" s="437"/>
      <c r="CYI1" s="437"/>
      <c r="CYJ1" s="437"/>
      <c r="CYK1" s="437"/>
      <c r="CYL1" s="437"/>
      <c r="CYM1" s="437"/>
      <c r="CYN1" s="437"/>
      <c r="CYO1" s="437"/>
      <c r="CYP1" s="437"/>
      <c r="CYQ1" s="437"/>
      <c r="CYR1" s="437"/>
      <c r="CYS1" s="437"/>
      <c r="CYT1" s="437"/>
      <c r="CYU1" s="437"/>
      <c r="CYV1" s="437"/>
      <c r="CYW1" s="436"/>
      <c r="CYX1" s="437"/>
      <c r="CYY1" s="437"/>
      <c r="CYZ1" s="437"/>
      <c r="CZA1" s="437"/>
      <c r="CZB1" s="437"/>
      <c r="CZC1" s="437"/>
      <c r="CZD1" s="437"/>
      <c r="CZE1" s="437"/>
      <c r="CZF1" s="437"/>
      <c r="CZG1" s="437"/>
      <c r="CZH1" s="437"/>
      <c r="CZI1" s="437"/>
      <c r="CZJ1" s="437"/>
      <c r="CZK1" s="437"/>
      <c r="CZL1" s="437"/>
      <c r="CZM1" s="437"/>
      <c r="CZN1" s="437"/>
      <c r="CZO1" s="437"/>
      <c r="CZP1" s="437"/>
      <c r="CZQ1" s="436"/>
      <c r="CZR1" s="437"/>
      <c r="CZS1" s="437"/>
      <c r="CZT1" s="437"/>
      <c r="CZU1" s="437"/>
      <c r="CZV1" s="437"/>
      <c r="CZW1" s="437"/>
      <c r="CZX1" s="437"/>
      <c r="CZY1" s="437"/>
      <c r="CZZ1" s="437"/>
      <c r="DAA1" s="437"/>
      <c r="DAB1" s="437"/>
      <c r="DAC1" s="437"/>
      <c r="DAD1" s="437"/>
      <c r="DAE1" s="437"/>
      <c r="DAF1" s="437"/>
      <c r="DAG1" s="437"/>
      <c r="DAH1" s="437"/>
      <c r="DAI1" s="437"/>
      <c r="DAJ1" s="437"/>
      <c r="DAK1" s="436"/>
      <c r="DAL1" s="437"/>
      <c r="DAM1" s="437"/>
      <c r="DAN1" s="437"/>
      <c r="DAO1" s="437"/>
      <c r="DAP1" s="437"/>
      <c r="DAQ1" s="437"/>
      <c r="DAR1" s="437"/>
      <c r="DAS1" s="437"/>
      <c r="DAT1" s="437"/>
      <c r="DAU1" s="437"/>
      <c r="DAV1" s="437"/>
      <c r="DAW1" s="437"/>
      <c r="DAX1" s="437"/>
      <c r="DAY1" s="437"/>
      <c r="DAZ1" s="437"/>
      <c r="DBA1" s="437"/>
      <c r="DBB1" s="437"/>
      <c r="DBC1" s="437"/>
      <c r="DBD1" s="437"/>
      <c r="DBE1" s="436"/>
      <c r="DBF1" s="437"/>
      <c r="DBG1" s="437"/>
      <c r="DBH1" s="437"/>
      <c r="DBI1" s="437"/>
      <c r="DBJ1" s="437"/>
      <c r="DBK1" s="437"/>
      <c r="DBL1" s="437"/>
      <c r="DBM1" s="437"/>
      <c r="DBN1" s="437"/>
      <c r="DBO1" s="437"/>
      <c r="DBP1" s="437"/>
      <c r="DBQ1" s="437"/>
      <c r="DBR1" s="437"/>
      <c r="DBS1" s="437"/>
      <c r="DBT1" s="437"/>
      <c r="DBU1" s="437"/>
      <c r="DBV1" s="437"/>
      <c r="DBW1" s="437"/>
      <c r="DBX1" s="437"/>
      <c r="DBY1" s="436"/>
      <c r="DBZ1" s="437"/>
      <c r="DCA1" s="437"/>
      <c r="DCB1" s="437"/>
      <c r="DCC1" s="437"/>
      <c r="DCD1" s="437"/>
      <c r="DCE1" s="437"/>
      <c r="DCF1" s="437"/>
      <c r="DCG1" s="437"/>
      <c r="DCH1" s="437"/>
      <c r="DCI1" s="437"/>
      <c r="DCJ1" s="437"/>
      <c r="DCK1" s="437"/>
      <c r="DCL1" s="437"/>
      <c r="DCM1" s="437"/>
      <c r="DCN1" s="437"/>
      <c r="DCO1" s="437"/>
      <c r="DCP1" s="437"/>
      <c r="DCQ1" s="437"/>
      <c r="DCR1" s="437"/>
      <c r="DCS1" s="436"/>
      <c r="DCT1" s="437"/>
      <c r="DCU1" s="437"/>
      <c r="DCV1" s="437"/>
      <c r="DCW1" s="437"/>
      <c r="DCX1" s="437"/>
      <c r="DCY1" s="437"/>
      <c r="DCZ1" s="437"/>
      <c r="DDA1" s="437"/>
      <c r="DDB1" s="437"/>
      <c r="DDC1" s="437"/>
      <c r="DDD1" s="437"/>
      <c r="DDE1" s="437"/>
      <c r="DDF1" s="437"/>
      <c r="DDG1" s="437"/>
      <c r="DDH1" s="437"/>
      <c r="DDI1" s="437"/>
      <c r="DDJ1" s="437"/>
      <c r="DDK1" s="437"/>
      <c r="DDL1" s="437"/>
      <c r="DDM1" s="436"/>
      <c r="DDN1" s="437"/>
      <c r="DDO1" s="437"/>
      <c r="DDP1" s="437"/>
      <c r="DDQ1" s="437"/>
      <c r="DDR1" s="437"/>
      <c r="DDS1" s="437"/>
      <c r="DDT1" s="437"/>
      <c r="DDU1" s="437"/>
      <c r="DDV1" s="437"/>
      <c r="DDW1" s="437"/>
      <c r="DDX1" s="437"/>
      <c r="DDY1" s="437"/>
      <c r="DDZ1" s="437"/>
      <c r="DEA1" s="437"/>
      <c r="DEB1" s="437"/>
      <c r="DEC1" s="437"/>
      <c r="DED1" s="437"/>
      <c r="DEE1" s="437"/>
      <c r="DEF1" s="437"/>
      <c r="DEG1" s="436"/>
      <c r="DEH1" s="437"/>
      <c r="DEI1" s="437"/>
      <c r="DEJ1" s="437"/>
      <c r="DEK1" s="437"/>
      <c r="DEL1" s="437"/>
      <c r="DEM1" s="437"/>
      <c r="DEN1" s="437"/>
      <c r="DEO1" s="437"/>
      <c r="DEP1" s="437"/>
      <c r="DEQ1" s="437"/>
      <c r="DER1" s="437"/>
      <c r="DES1" s="437"/>
      <c r="DET1" s="437"/>
      <c r="DEU1" s="437"/>
      <c r="DEV1" s="437"/>
      <c r="DEW1" s="437"/>
      <c r="DEX1" s="437"/>
      <c r="DEY1" s="437"/>
      <c r="DEZ1" s="437"/>
      <c r="DFA1" s="436"/>
      <c r="DFB1" s="437"/>
      <c r="DFC1" s="437"/>
      <c r="DFD1" s="437"/>
      <c r="DFE1" s="437"/>
      <c r="DFF1" s="437"/>
      <c r="DFG1" s="437"/>
      <c r="DFH1" s="437"/>
      <c r="DFI1" s="437"/>
      <c r="DFJ1" s="437"/>
      <c r="DFK1" s="437"/>
      <c r="DFL1" s="437"/>
      <c r="DFM1" s="437"/>
      <c r="DFN1" s="437"/>
      <c r="DFO1" s="437"/>
      <c r="DFP1" s="437"/>
      <c r="DFQ1" s="437"/>
      <c r="DFR1" s="437"/>
      <c r="DFS1" s="437"/>
      <c r="DFT1" s="437"/>
      <c r="DFU1" s="436"/>
      <c r="DFV1" s="437"/>
      <c r="DFW1" s="437"/>
      <c r="DFX1" s="437"/>
      <c r="DFY1" s="437"/>
      <c r="DFZ1" s="437"/>
      <c r="DGA1" s="437"/>
      <c r="DGB1" s="437"/>
      <c r="DGC1" s="437"/>
      <c r="DGD1" s="437"/>
      <c r="DGE1" s="437"/>
      <c r="DGF1" s="437"/>
      <c r="DGG1" s="437"/>
      <c r="DGH1" s="437"/>
      <c r="DGI1" s="437"/>
      <c r="DGJ1" s="437"/>
      <c r="DGK1" s="437"/>
      <c r="DGL1" s="437"/>
      <c r="DGM1" s="437"/>
      <c r="DGN1" s="437"/>
      <c r="DGO1" s="436"/>
      <c r="DGP1" s="437"/>
      <c r="DGQ1" s="437"/>
      <c r="DGR1" s="437"/>
      <c r="DGS1" s="437"/>
      <c r="DGT1" s="437"/>
      <c r="DGU1" s="437"/>
      <c r="DGV1" s="437"/>
      <c r="DGW1" s="437"/>
      <c r="DGX1" s="437"/>
      <c r="DGY1" s="437"/>
      <c r="DGZ1" s="437"/>
      <c r="DHA1" s="437"/>
      <c r="DHB1" s="437"/>
      <c r="DHC1" s="437"/>
      <c r="DHD1" s="437"/>
      <c r="DHE1" s="437"/>
      <c r="DHF1" s="437"/>
      <c r="DHG1" s="437"/>
      <c r="DHH1" s="437"/>
      <c r="DHI1" s="436"/>
      <c r="DHJ1" s="437"/>
      <c r="DHK1" s="437"/>
      <c r="DHL1" s="437"/>
      <c r="DHM1" s="437"/>
      <c r="DHN1" s="437"/>
      <c r="DHO1" s="437"/>
      <c r="DHP1" s="437"/>
      <c r="DHQ1" s="437"/>
      <c r="DHR1" s="437"/>
      <c r="DHS1" s="437"/>
      <c r="DHT1" s="437"/>
      <c r="DHU1" s="437"/>
      <c r="DHV1" s="437"/>
      <c r="DHW1" s="437"/>
      <c r="DHX1" s="437"/>
      <c r="DHY1" s="437"/>
      <c r="DHZ1" s="437"/>
      <c r="DIA1" s="437"/>
      <c r="DIB1" s="437"/>
      <c r="DIC1" s="436"/>
      <c r="DID1" s="437"/>
      <c r="DIE1" s="437"/>
      <c r="DIF1" s="437"/>
      <c r="DIG1" s="437"/>
      <c r="DIH1" s="437"/>
      <c r="DII1" s="437"/>
      <c r="DIJ1" s="437"/>
      <c r="DIK1" s="437"/>
      <c r="DIL1" s="437"/>
      <c r="DIM1" s="437"/>
      <c r="DIN1" s="437"/>
      <c r="DIO1" s="437"/>
      <c r="DIP1" s="437"/>
      <c r="DIQ1" s="437"/>
      <c r="DIR1" s="437"/>
      <c r="DIS1" s="437"/>
      <c r="DIT1" s="437"/>
      <c r="DIU1" s="437"/>
      <c r="DIV1" s="437"/>
      <c r="DIW1" s="436"/>
      <c r="DIX1" s="437"/>
      <c r="DIY1" s="437"/>
      <c r="DIZ1" s="437"/>
      <c r="DJA1" s="437"/>
      <c r="DJB1" s="437"/>
      <c r="DJC1" s="437"/>
      <c r="DJD1" s="437"/>
      <c r="DJE1" s="437"/>
      <c r="DJF1" s="437"/>
      <c r="DJG1" s="437"/>
      <c r="DJH1" s="437"/>
      <c r="DJI1" s="437"/>
      <c r="DJJ1" s="437"/>
      <c r="DJK1" s="437"/>
      <c r="DJL1" s="437"/>
      <c r="DJM1" s="437"/>
      <c r="DJN1" s="437"/>
      <c r="DJO1" s="437"/>
      <c r="DJP1" s="437"/>
      <c r="DJQ1" s="436"/>
      <c r="DJR1" s="437"/>
      <c r="DJS1" s="437"/>
      <c r="DJT1" s="437"/>
      <c r="DJU1" s="437"/>
      <c r="DJV1" s="437"/>
      <c r="DJW1" s="437"/>
      <c r="DJX1" s="437"/>
      <c r="DJY1" s="437"/>
      <c r="DJZ1" s="437"/>
      <c r="DKA1" s="437"/>
      <c r="DKB1" s="437"/>
      <c r="DKC1" s="437"/>
      <c r="DKD1" s="437"/>
      <c r="DKE1" s="437"/>
      <c r="DKF1" s="437"/>
      <c r="DKG1" s="437"/>
      <c r="DKH1" s="437"/>
      <c r="DKI1" s="437"/>
      <c r="DKJ1" s="437"/>
      <c r="DKK1" s="436"/>
      <c r="DKL1" s="437"/>
      <c r="DKM1" s="437"/>
      <c r="DKN1" s="437"/>
      <c r="DKO1" s="437"/>
      <c r="DKP1" s="437"/>
      <c r="DKQ1" s="437"/>
      <c r="DKR1" s="437"/>
      <c r="DKS1" s="437"/>
      <c r="DKT1" s="437"/>
      <c r="DKU1" s="437"/>
      <c r="DKV1" s="437"/>
      <c r="DKW1" s="437"/>
      <c r="DKX1" s="437"/>
      <c r="DKY1" s="437"/>
      <c r="DKZ1" s="437"/>
      <c r="DLA1" s="437"/>
      <c r="DLB1" s="437"/>
      <c r="DLC1" s="437"/>
      <c r="DLD1" s="437"/>
      <c r="DLE1" s="436"/>
      <c r="DLF1" s="437"/>
      <c r="DLG1" s="437"/>
      <c r="DLH1" s="437"/>
      <c r="DLI1" s="437"/>
      <c r="DLJ1" s="437"/>
      <c r="DLK1" s="437"/>
      <c r="DLL1" s="437"/>
      <c r="DLM1" s="437"/>
      <c r="DLN1" s="437"/>
      <c r="DLO1" s="437"/>
      <c r="DLP1" s="437"/>
      <c r="DLQ1" s="437"/>
      <c r="DLR1" s="437"/>
      <c r="DLS1" s="437"/>
      <c r="DLT1" s="437"/>
      <c r="DLU1" s="437"/>
      <c r="DLV1" s="437"/>
      <c r="DLW1" s="437"/>
      <c r="DLX1" s="437"/>
      <c r="DLY1" s="436"/>
      <c r="DLZ1" s="437"/>
      <c r="DMA1" s="437"/>
      <c r="DMB1" s="437"/>
      <c r="DMC1" s="437"/>
      <c r="DMD1" s="437"/>
      <c r="DME1" s="437"/>
      <c r="DMF1" s="437"/>
      <c r="DMG1" s="437"/>
      <c r="DMH1" s="437"/>
      <c r="DMI1" s="437"/>
      <c r="DMJ1" s="437"/>
      <c r="DMK1" s="437"/>
      <c r="DML1" s="437"/>
      <c r="DMM1" s="437"/>
      <c r="DMN1" s="437"/>
      <c r="DMO1" s="437"/>
      <c r="DMP1" s="437"/>
      <c r="DMQ1" s="437"/>
      <c r="DMR1" s="437"/>
      <c r="DMS1" s="436"/>
      <c r="DMT1" s="437"/>
      <c r="DMU1" s="437"/>
      <c r="DMV1" s="437"/>
      <c r="DMW1" s="437"/>
      <c r="DMX1" s="437"/>
      <c r="DMY1" s="437"/>
      <c r="DMZ1" s="437"/>
      <c r="DNA1" s="437"/>
      <c r="DNB1" s="437"/>
      <c r="DNC1" s="437"/>
      <c r="DND1" s="437"/>
      <c r="DNE1" s="437"/>
      <c r="DNF1" s="437"/>
      <c r="DNG1" s="437"/>
      <c r="DNH1" s="437"/>
      <c r="DNI1" s="437"/>
      <c r="DNJ1" s="437"/>
      <c r="DNK1" s="437"/>
      <c r="DNL1" s="437"/>
      <c r="DNM1" s="436"/>
      <c r="DNN1" s="437"/>
      <c r="DNO1" s="437"/>
      <c r="DNP1" s="437"/>
      <c r="DNQ1" s="437"/>
      <c r="DNR1" s="437"/>
      <c r="DNS1" s="437"/>
      <c r="DNT1" s="437"/>
      <c r="DNU1" s="437"/>
      <c r="DNV1" s="437"/>
      <c r="DNW1" s="437"/>
      <c r="DNX1" s="437"/>
      <c r="DNY1" s="437"/>
      <c r="DNZ1" s="437"/>
      <c r="DOA1" s="437"/>
      <c r="DOB1" s="437"/>
      <c r="DOC1" s="437"/>
      <c r="DOD1" s="437"/>
      <c r="DOE1" s="437"/>
      <c r="DOF1" s="437"/>
      <c r="DOG1" s="436"/>
      <c r="DOH1" s="437"/>
      <c r="DOI1" s="437"/>
      <c r="DOJ1" s="437"/>
      <c r="DOK1" s="437"/>
      <c r="DOL1" s="437"/>
      <c r="DOM1" s="437"/>
      <c r="DON1" s="437"/>
      <c r="DOO1" s="437"/>
      <c r="DOP1" s="437"/>
      <c r="DOQ1" s="437"/>
      <c r="DOR1" s="437"/>
      <c r="DOS1" s="437"/>
      <c r="DOT1" s="437"/>
      <c r="DOU1" s="437"/>
      <c r="DOV1" s="437"/>
      <c r="DOW1" s="437"/>
      <c r="DOX1" s="437"/>
      <c r="DOY1" s="437"/>
      <c r="DOZ1" s="437"/>
      <c r="DPA1" s="436"/>
      <c r="DPB1" s="437"/>
      <c r="DPC1" s="437"/>
      <c r="DPD1" s="437"/>
      <c r="DPE1" s="437"/>
      <c r="DPF1" s="437"/>
      <c r="DPG1" s="437"/>
      <c r="DPH1" s="437"/>
      <c r="DPI1" s="437"/>
      <c r="DPJ1" s="437"/>
      <c r="DPK1" s="437"/>
      <c r="DPL1" s="437"/>
      <c r="DPM1" s="437"/>
      <c r="DPN1" s="437"/>
      <c r="DPO1" s="437"/>
      <c r="DPP1" s="437"/>
      <c r="DPQ1" s="437"/>
      <c r="DPR1" s="437"/>
      <c r="DPS1" s="437"/>
      <c r="DPT1" s="437"/>
      <c r="DPU1" s="436"/>
      <c r="DPV1" s="437"/>
      <c r="DPW1" s="437"/>
      <c r="DPX1" s="437"/>
      <c r="DPY1" s="437"/>
      <c r="DPZ1" s="437"/>
      <c r="DQA1" s="437"/>
      <c r="DQB1" s="437"/>
      <c r="DQC1" s="437"/>
      <c r="DQD1" s="437"/>
      <c r="DQE1" s="437"/>
      <c r="DQF1" s="437"/>
      <c r="DQG1" s="437"/>
      <c r="DQH1" s="437"/>
      <c r="DQI1" s="437"/>
      <c r="DQJ1" s="437"/>
      <c r="DQK1" s="437"/>
      <c r="DQL1" s="437"/>
      <c r="DQM1" s="437"/>
      <c r="DQN1" s="437"/>
      <c r="DQO1" s="436"/>
      <c r="DQP1" s="437"/>
      <c r="DQQ1" s="437"/>
      <c r="DQR1" s="437"/>
      <c r="DQS1" s="437"/>
      <c r="DQT1" s="437"/>
      <c r="DQU1" s="437"/>
      <c r="DQV1" s="437"/>
      <c r="DQW1" s="437"/>
      <c r="DQX1" s="437"/>
      <c r="DQY1" s="437"/>
      <c r="DQZ1" s="437"/>
      <c r="DRA1" s="437"/>
      <c r="DRB1" s="437"/>
      <c r="DRC1" s="437"/>
      <c r="DRD1" s="437"/>
      <c r="DRE1" s="437"/>
      <c r="DRF1" s="437"/>
      <c r="DRG1" s="437"/>
      <c r="DRH1" s="437"/>
      <c r="DRI1" s="436"/>
      <c r="DRJ1" s="437"/>
      <c r="DRK1" s="437"/>
      <c r="DRL1" s="437"/>
      <c r="DRM1" s="437"/>
      <c r="DRN1" s="437"/>
      <c r="DRO1" s="437"/>
      <c r="DRP1" s="437"/>
      <c r="DRQ1" s="437"/>
      <c r="DRR1" s="437"/>
      <c r="DRS1" s="437"/>
      <c r="DRT1" s="437"/>
      <c r="DRU1" s="437"/>
      <c r="DRV1" s="437"/>
      <c r="DRW1" s="437"/>
      <c r="DRX1" s="437"/>
      <c r="DRY1" s="437"/>
      <c r="DRZ1" s="437"/>
      <c r="DSA1" s="437"/>
      <c r="DSB1" s="437"/>
      <c r="DSC1" s="436"/>
      <c r="DSD1" s="437"/>
      <c r="DSE1" s="437"/>
      <c r="DSF1" s="437"/>
      <c r="DSG1" s="437"/>
      <c r="DSH1" s="437"/>
      <c r="DSI1" s="437"/>
      <c r="DSJ1" s="437"/>
      <c r="DSK1" s="437"/>
      <c r="DSL1" s="437"/>
      <c r="DSM1" s="437"/>
      <c r="DSN1" s="437"/>
      <c r="DSO1" s="437"/>
      <c r="DSP1" s="437"/>
      <c r="DSQ1" s="437"/>
      <c r="DSR1" s="437"/>
      <c r="DSS1" s="437"/>
      <c r="DST1" s="437"/>
      <c r="DSU1" s="437"/>
      <c r="DSV1" s="437"/>
      <c r="DSW1" s="436"/>
      <c r="DSX1" s="437"/>
      <c r="DSY1" s="437"/>
      <c r="DSZ1" s="437"/>
      <c r="DTA1" s="437"/>
      <c r="DTB1" s="437"/>
      <c r="DTC1" s="437"/>
      <c r="DTD1" s="437"/>
      <c r="DTE1" s="437"/>
      <c r="DTF1" s="437"/>
      <c r="DTG1" s="437"/>
      <c r="DTH1" s="437"/>
      <c r="DTI1" s="437"/>
      <c r="DTJ1" s="437"/>
      <c r="DTK1" s="437"/>
      <c r="DTL1" s="437"/>
      <c r="DTM1" s="437"/>
      <c r="DTN1" s="437"/>
      <c r="DTO1" s="437"/>
      <c r="DTP1" s="437"/>
      <c r="DTQ1" s="436"/>
      <c r="DTR1" s="437"/>
      <c r="DTS1" s="437"/>
      <c r="DTT1" s="437"/>
      <c r="DTU1" s="437"/>
      <c r="DTV1" s="437"/>
      <c r="DTW1" s="437"/>
      <c r="DTX1" s="437"/>
      <c r="DTY1" s="437"/>
      <c r="DTZ1" s="437"/>
      <c r="DUA1" s="437"/>
      <c r="DUB1" s="437"/>
      <c r="DUC1" s="437"/>
      <c r="DUD1" s="437"/>
      <c r="DUE1" s="437"/>
      <c r="DUF1" s="437"/>
      <c r="DUG1" s="437"/>
      <c r="DUH1" s="437"/>
      <c r="DUI1" s="437"/>
      <c r="DUJ1" s="437"/>
      <c r="DUK1" s="436"/>
      <c r="DUL1" s="437"/>
      <c r="DUM1" s="437"/>
      <c r="DUN1" s="437"/>
      <c r="DUO1" s="437"/>
      <c r="DUP1" s="437"/>
      <c r="DUQ1" s="437"/>
      <c r="DUR1" s="437"/>
      <c r="DUS1" s="437"/>
      <c r="DUT1" s="437"/>
      <c r="DUU1" s="437"/>
      <c r="DUV1" s="437"/>
      <c r="DUW1" s="437"/>
      <c r="DUX1" s="437"/>
      <c r="DUY1" s="437"/>
      <c r="DUZ1" s="437"/>
      <c r="DVA1" s="437"/>
      <c r="DVB1" s="437"/>
      <c r="DVC1" s="437"/>
      <c r="DVD1" s="437"/>
      <c r="DVE1" s="436"/>
      <c r="DVF1" s="437"/>
      <c r="DVG1" s="437"/>
      <c r="DVH1" s="437"/>
      <c r="DVI1" s="437"/>
      <c r="DVJ1" s="437"/>
      <c r="DVK1" s="437"/>
      <c r="DVL1" s="437"/>
      <c r="DVM1" s="437"/>
      <c r="DVN1" s="437"/>
      <c r="DVO1" s="437"/>
      <c r="DVP1" s="437"/>
      <c r="DVQ1" s="437"/>
      <c r="DVR1" s="437"/>
      <c r="DVS1" s="437"/>
      <c r="DVT1" s="437"/>
      <c r="DVU1" s="437"/>
      <c r="DVV1" s="437"/>
      <c r="DVW1" s="437"/>
      <c r="DVX1" s="437"/>
      <c r="DVY1" s="436"/>
      <c r="DVZ1" s="437"/>
      <c r="DWA1" s="437"/>
      <c r="DWB1" s="437"/>
      <c r="DWC1" s="437"/>
      <c r="DWD1" s="437"/>
      <c r="DWE1" s="437"/>
      <c r="DWF1" s="437"/>
      <c r="DWG1" s="437"/>
      <c r="DWH1" s="437"/>
      <c r="DWI1" s="437"/>
      <c r="DWJ1" s="437"/>
      <c r="DWK1" s="437"/>
      <c r="DWL1" s="437"/>
      <c r="DWM1" s="437"/>
      <c r="DWN1" s="437"/>
      <c r="DWO1" s="437"/>
      <c r="DWP1" s="437"/>
      <c r="DWQ1" s="437"/>
      <c r="DWR1" s="437"/>
      <c r="DWS1" s="436"/>
      <c r="DWT1" s="437"/>
      <c r="DWU1" s="437"/>
      <c r="DWV1" s="437"/>
      <c r="DWW1" s="437"/>
      <c r="DWX1" s="437"/>
      <c r="DWY1" s="437"/>
      <c r="DWZ1" s="437"/>
      <c r="DXA1" s="437"/>
      <c r="DXB1" s="437"/>
      <c r="DXC1" s="437"/>
      <c r="DXD1" s="437"/>
      <c r="DXE1" s="437"/>
      <c r="DXF1" s="437"/>
      <c r="DXG1" s="437"/>
      <c r="DXH1" s="437"/>
      <c r="DXI1" s="437"/>
      <c r="DXJ1" s="437"/>
      <c r="DXK1" s="437"/>
      <c r="DXL1" s="437"/>
      <c r="DXM1" s="436"/>
      <c r="DXN1" s="437"/>
      <c r="DXO1" s="437"/>
      <c r="DXP1" s="437"/>
      <c r="DXQ1" s="437"/>
      <c r="DXR1" s="437"/>
      <c r="DXS1" s="437"/>
      <c r="DXT1" s="437"/>
      <c r="DXU1" s="437"/>
      <c r="DXV1" s="437"/>
      <c r="DXW1" s="437"/>
      <c r="DXX1" s="437"/>
      <c r="DXY1" s="437"/>
      <c r="DXZ1" s="437"/>
      <c r="DYA1" s="437"/>
      <c r="DYB1" s="437"/>
      <c r="DYC1" s="437"/>
      <c r="DYD1" s="437"/>
      <c r="DYE1" s="437"/>
      <c r="DYF1" s="437"/>
      <c r="DYG1" s="436"/>
      <c r="DYH1" s="437"/>
      <c r="DYI1" s="437"/>
      <c r="DYJ1" s="437"/>
      <c r="DYK1" s="437"/>
      <c r="DYL1" s="437"/>
      <c r="DYM1" s="437"/>
      <c r="DYN1" s="437"/>
      <c r="DYO1" s="437"/>
      <c r="DYP1" s="437"/>
      <c r="DYQ1" s="437"/>
      <c r="DYR1" s="437"/>
      <c r="DYS1" s="437"/>
      <c r="DYT1" s="437"/>
      <c r="DYU1" s="437"/>
      <c r="DYV1" s="437"/>
      <c r="DYW1" s="437"/>
      <c r="DYX1" s="437"/>
      <c r="DYY1" s="437"/>
      <c r="DYZ1" s="437"/>
      <c r="DZA1" s="436"/>
      <c r="DZB1" s="437"/>
      <c r="DZC1" s="437"/>
      <c r="DZD1" s="437"/>
      <c r="DZE1" s="437"/>
      <c r="DZF1" s="437"/>
      <c r="DZG1" s="437"/>
      <c r="DZH1" s="437"/>
      <c r="DZI1" s="437"/>
      <c r="DZJ1" s="437"/>
      <c r="DZK1" s="437"/>
      <c r="DZL1" s="437"/>
      <c r="DZM1" s="437"/>
      <c r="DZN1" s="437"/>
      <c r="DZO1" s="437"/>
      <c r="DZP1" s="437"/>
      <c r="DZQ1" s="437"/>
      <c r="DZR1" s="437"/>
      <c r="DZS1" s="437"/>
      <c r="DZT1" s="437"/>
      <c r="DZU1" s="436"/>
      <c r="DZV1" s="437"/>
      <c r="DZW1" s="437"/>
      <c r="DZX1" s="437"/>
      <c r="DZY1" s="437"/>
      <c r="DZZ1" s="437"/>
      <c r="EAA1" s="437"/>
      <c r="EAB1" s="437"/>
      <c r="EAC1" s="437"/>
      <c r="EAD1" s="437"/>
      <c r="EAE1" s="437"/>
      <c r="EAF1" s="437"/>
      <c r="EAG1" s="437"/>
      <c r="EAH1" s="437"/>
      <c r="EAI1" s="437"/>
      <c r="EAJ1" s="437"/>
      <c r="EAK1" s="437"/>
      <c r="EAL1" s="437"/>
      <c r="EAM1" s="437"/>
      <c r="EAN1" s="437"/>
      <c r="EAO1" s="436"/>
      <c r="EAP1" s="437"/>
      <c r="EAQ1" s="437"/>
      <c r="EAR1" s="437"/>
      <c r="EAS1" s="437"/>
      <c r="EAT1" s="437"/>
      <c r="EAU1" s="437"/>
      <c r="EAV1" s="437"/>
      <c r="EAW1" s="437"/>
      <c r="EAX1" s="437"/>
      <c r="EAY1" s="437"/>
      <c r="EAZ1" s="437"/>
      <c r="EBA1" s="437"/>
      <c r="EBB1" s="437"/>
      <c r="EBC1" s="437"/>
      <c r="EBD1" s="437"/>
      <c r="EBE1" s="437"/>
      <c r="EBF1" s="437"/>
      <c r="EBG1" s="437"/>
      <c r="EBH1" s="437"/>
      <c r="EBI1" s="436"/>
      <c r="EBJ1" s="437"/>
      <c r="EBK1" s="437"/>
      <c r="EBL1" s="437"/>
      <c r="EBM1" s="437"/>
      <c r="EBN1" s="437"/>
      <c r="EBO1" s="437"/>
      <c r="EBP1" s="437"/>
      <c r="EBQ1" s="437"/>
      <c r="EBR1" s="437"/>
      <c r="EBS1" s="437"/>
      <c r="EBT1" s="437"/>
      <c r="EBU1" s="437"/>
      <c r="EBV1" s="437"/>
      <c r="EBW1" s="437"/>
      <c r="EBX1" s="437"/>
      <c r="EBY1" s="437"/>
      <c r="EBZ1" s="437"/>
      <c r="ECA1" s="437"/>
      <c r="ECB1" s="437"/>
      <c r="ECC1" s="436"/>
      <c r="ECD1" s="437"/>
      <c r="ECE1" s="437"/>
      <c r="ECF1" s="437"/>
      <c r="ECG1" s="437"/>
      <c r="ECH1" s="437"/>
      <c r="ECI1" s="437"/>
      <c r="ECJ1" s="437"/>
      <c r="ECK1" s="437"/>
      <c r="ECL1" s="437"/>
      <c r="ECM1" s="437"/>
      <c r="ECN1" s="437"/>
      <c r="ECO1" s="437"/>
      <c r="ECP1" s="437"/>
      <c r="ECQ1" s="437"/>
      <c r="ECR1" s="437"/>
      <c r="ECS1" s="437"/>
      <c r="ECT1" s="437"/>
      <c r="ECU1" s="437"/>
      <c r="ECV1" s="437"/>
      <c r="ECW1" s="436"/>
      <c r="ECX1" s="437"/>
      <c r="ECY1" s="437"/>
      <c r="ECZ1" s="437"/>
      <c r="EDA1" s="437"/>
      <c r="EDB1" s="437"/>
      <c r="EDC1" s="437"/>
      <c r="EDD1" s="437"/>
      <c r="EDE1" s="437"/>
      <c r="EDF1" s="437"/>
      <c r="EDG1" s="437"/>
      <c r="EDH1" s="437"/>
      <c r="EDI1" s="437"/>
      <c r="EDJ1" s="437"/>
      <c r="EDK1" s="437"/>
      <c r="EDL1" s="437"/>
      <c r="EDM1" s="437"/>
      <c r="EDN1" s="437"/>
      <c r="EDO1" s="437"/>
      <c r="EDP1" s="437"/>
      <c r="EDQ1" s="436"/>
      <c r="EDR1" s="437"/>
      <c r="EDS1" s="437"/>
      <c r="EDT1" s="437"/>
      <c r="EDU1" s="437"/>
      <c r="EDV1" s="437"/>
      <c r="EDW1" s="437"/>
      <c r="EDX1" s="437"/>
      <c r="EDY1" s="437"/>
      <c r="EDZ1" s="437"/>
      <c r="EEA1" s="437"/>
      <c r="EEB1" s="437"/>
      <c r="EEC1" s="437"/>
      <c r="EED1" s="437"/>
      <c r="EEE1" s="437"/>
      <c r="EEF1" s="437"/>
      <c r="EEG1" s="437"/>
      <c r="EEH1" s="437"/>
      <c r="EEI1" s="437"/>
      <c r="EEJ1" s="437"/>
      <c r="EEK1" s="436"/>
      <c r="EEL1" s="437"/>
      <c r="EEM1" s="437"/>
      <c r="EEN1" s="437"/>
      <c r="EEO1" s="437"/>
      <c r="EEP1" s="437"/>
      <c r="EEQ1" s="437"/>
      <c r="EER1" s="437"/>
      <c r="EES1" s="437"/>
      <c r="EET1" s="437"/>
      <c r="EEU1" s="437"/>
      <c r="EEV1" s="437"/>
      <c r="EEW1" s="437"/>
      <c r="EEX1" s="437"/>
      <c r="EEY1" s="437"/>
      <c r="EEZ1" s="437"/>
      <c r="EFA1" s="437"/>
      <c r="EFB1" s="437"/>
      <c r="EFC1" s="437"/>
      <c r="EFD1" s="437"/>
      <c r="EFE1" s="436"/>
      <c r="EFF1" s="437"/>
      <c r="EFG1" s="437"/>
      <c r="EFH1" s="437"/>
      <c r="EFI1" s="437"/>
      <c r="EFJ1" s="437"/>
      <c r="EFK1" s="437"/>
      <c r="EFL1" s="437"/>
      <c r="EFM1" s="437"/>
      <c r="EFN1" s="437"/>
      <c r="EFO1" s="437"/>
      <c r="EFP1" s="437"/>
      <c r="EFQ1" s="437"/>
      <c r="EFR1" s="437"/>
      <c r="EFS1" s="437"/>
      <c r="EFT1" s="437"/>
      <c r="EFU1" s="437"/>
      <c r="EFV1" s="437"/>
      <c r="EFW1" s="437"/>
      <c r="EFX1" s="437"/>
      <c r="EFY1" s="436"/>
      <c r="EFZ1" s="437"/>
      <c r="EGA1" s="437"/>
      <c r="EGB1" s="437"/>
      <c r="EGC1" s="437"/>
      <c r="EGD1" s="437"/>
      <c r="EGE1" s="437"/>
      <c r="EGF1" s="437"/>
      <c r="EGG1" s="437"/>
      <c r="EGH1" s="437"/>
      <c r="EGI1" s="437"/>
      <c r="EGJ1" s="437"/>
      <c r="EGK1" s="437"/>
      <c r="EGL1" s="437"/>
      <c r="EGM1" s="437"/>
      <c r="EGN1" s="437"/>
      <c r="EGO1" s="437"/>
      <c r="EGP1" s="437"/>
      <c r="EGQ1" s="437"/>
      <c r="EGR1" s="437"/>
      <c r="EGS1" s="436"/>
      <c r="EGT1" s="437"/>
      <c r="EGU1" s="437"/>
      <c r="EGV1" s="437"/>
      <c r="EGW1" s="437"/>
      <c r="EGX1" s="437"/>
      <c r="EGY1" s="437"/>
      <c r="EGZ1" s="437"/>
      <c r="EHA1" s="437"/>
      <c r="EHB1" s="437"/>
      <c r="EHC1" s="437"/>
      <c r="EHD1" s="437"/>
      <c r="EHE1" s="437"/>
      <c r="EHF1" s="437"/>
      <c r="EHG1" s="437"/>
      <c r="EHH1" s="437"/>
      <c r="EHI1" s="437"/>
      <c r="EHJ1" s="437"/>
      <c r="EHK1" s="437"/>
      <c r="EHL1" s="437"/>
      <c r="EHM1" s="436"/>
      <c r="EHN1" s="437"/>
      <c r="EHO1" s="437"/>
      <c r="EHP1" s="437"/>
      <c r="EHQ1" s="437"/>
      <c r="EHR1" s="437"/>
      <c r="EHS1" s="437"/>
      <c r="EHT1" s="437"/>
      <c r="EHU1" s="437"/>
      <c r="EHV1" s="437"/>
      <c r="EHW1" s="437"/>
      <c r="EHX1" s="437"/>
      <c r="EHY1" s="437"/>
      <c r="EHZ1" s="437"/>
      <c r="EIA1" s="437"/>
      <c r="EIB1" s="437"/>
      <c r="EIC1" s="437"/>
      <c r="EID1" s="437"/>
      <c r="EIE1" s="437"/>
      <c r="EIF1" s="437"/>
      <c r="EIG1" s="436"/>
      <c r="EIH1" s="437"/>
      <c r="EII1" s="437"/>
      <c r="EIJ1" s="437"/>
      <c r="EIK1" s="437"/>
      <c r="EIL1" s="437"/>
      <c r="EIM1" s="437"/>
      <c r="EIN1" s="437"/>
      <c r="EIO1" s="437"/>
      <c r="EIP1" s="437"/>
      <c r="EIQ1" s="437"/>
      <c r="EIR1" s="437"/>
      <c r="EIS1" s="437"/>
      <c r="EIT1" s="437"/>
      <c r="EIU1" s="437"/>
      <c r="EIV1" s="437"/>
      <c r="EIW1" s="437"/>
      <c r="EIX1" s="437"/>
      <c r="EIY1" s="437"/>
      <c r="EIZ1" s="437"/>
      <c r="EJA1" s="436"/>
      <c r="EJB1" s="437"/>
      <c r="EJC1" s="437"/>
      <c r="EJD1" s="437"/>
      <c r="EJE1" s="437"/>
      <c r="EJF1" s="437"/>
      <c r="EJG1" s="437"/>
      <c r="EJH1" s="437"/>
      <c r="EJI1" s="437"/>
      <c r="EJJ1" s="437"/>
      <c r="EJK1" s="437"/>
      <c r="EJL1" s="437"/>
      <c r="EJM1" s="437"/>
      <c r="EJN1" s="437"/>
      <c r="EJO1" s="437"/>
      <c r="EJP1" s="437"/>
      <c r="EJQ1" s="437"/>
      <c r="EJR1" s="437"/>
      <c r="EJS1" s="437"/>
      <c r="EJT1" s="437"/>
      <c r="EJU1" s="436"/>
      <c r="EJV1" s="437"/>
      <c r="EJW1" s="437"/>
      <c r="EJX1" s="437"/>
      <c r="EJY1" s="437"/>
      <c r="EJZ1" s="437"/>
      <c r="EKA1" s="437"/>
      <c r="EKB1" s="437"/>
      <c r="EKC1" s="437"/>
      <c r="EKD1" s="437"/>
      <c r="EKE1" s="437"/>
      <c r="EKF1" s="437"/>
      <c r="EKG1" s="437"/>
      <c r="EKH1" s="437"/>
      <c r="EKI1" s="437"/>
      <c r="EKJ1" s="437"/>
      <c r="EKK1" s="437"/>
      <c r="EKL1" s="437"/>
      <c r="EKM1" s="437"/>
      <c r="EKN1" s="437"/>
      <c r="EKO1" s="436"/>
      <c r="EKP1" s="437"/>
      <c r="EKQ1" s="437"/>
      <c r="EKR1" s="437"/>
      <c r="EKS1" s="437"/>
      <c r="EKT1" s="437"/>
      <c r="EKU1" s="437"/>
      <c r="EKV1" s="437"/>
      <c r="EKW1" s="437"/>
      <c r="EKX1" s="437"/>
      <c r="EKY1" s="437"/>
      <c r="EKZ1" s="437"/>
      <c r="ELA1" s="437"/>
      <c r="ELB1" s="437"/>
      <c r="ELC1" s="437"/>
      <c r="ELD1" s="437"/>
      <c r="ELE1" s="437"/>
      <c r="ELF1" s="437"/>
      <c r="ELG1" s="437"/>
      <c r="ELH1" s="437"/>
      <c r="ELI1" s="436"/>
      <c r="ELJ1" s="437"/>
      <c r="ELK1" s="437"/>
      <c r="ELL1" s="437"/>
      <c r="ELM1" s="437"/>
      <c r="ELN1" s="437"/>
      <c r="ELO1" s="437"/>
      <c r="ELP1" s="437"/>
      <c r="ELQ1" s="437"/>
      <c r="ELR1" s="437"/>
      <c r="ELS1" s="437"/>
      <c r="ELT1" s="437"/>
      <c r="ELU1" s="437"/>
      <c r="ELV1" s="437"/>
      <c r="ELW1" s="437"/>
      <c r="ELX1" s="437"/>
      <c r="ELY1" s="437"/>
      <c r="ELZ1" s="437"/>
      <c r="EMA1" s="437"/>
      <c r="EMB1" s="437"/>
      <c r="EMC1" s="436"/>
      <c r="EMD1" s="437"/>
      <c r="EME1" s="437"/>
      <c r="EMF1" s="437"/>
      <c r="EMG1" s="437"/>
      <c r="EMH1" s="437"/>
      <c r="EMI1" s="437"/>
      <c r="EMJ1" s="437"/>
      <c r="EMK1" s="437"/>
      <c r="EML1" s="437"/>
      <c r="EMM1" s="437"/>
      <c r="EMN1" s="437"/>
      <c r="EMO1" s="437"/>
      <c r="EMP1" s="437"/>
      <c r="EMQ1" s="437"/>
      <c r="EMR1" s="437"/>
      <c r="EMS1" s="437"/>
      <c r="EMT1" s="437"/>
      <c r="EMU1" s="437"/>
      <c r="EMV1" s="437"/>
      <c r="EMW1" s="436"/>
      <c r="EMX1" s="437"/>
      <c r="EMY1" s="437"/>
      <c r="EMZ1" s="437"/>
      <c r="ENA1" s="437"/>
      <c r="ENB1" s="437"/>
      <c r="ENC1" s="437"/>
      <c r="END1" s="437"/>
      <c r="ENE1" s="437"/>
      <c r="ENF1" s="437"/>
      <c r="ENG1" s="437"/>
      <c r="ENH1" s="437"/>
      <c r="ENI1" s="437"/>
      <c r="ENJ1" s="437"/>
      <c r="ENK1" s="437"/>
      <c r="ENL1" s="437"/>
      <c r="ENM1" s="437"/>
      <c r="ENN1" s="437"/>
      <c r="ENO1" s="437"/>
      <c r="ENP1" s="437"/>
      <c r="ENQ1" s="436"/>
      <c r="ENR1" s="437"/>
      <c r="ENS1" s="437"/>
      <c r="ENT1" s="437"/>
      <c r="ENU1" s="437"/>
      <c r="ENV1" s="437"/>
      <c r="ENW1" s="437"/>
      <c r="ENX1" s="437"/>
      <c r="ENY1" s="437"/>
      <c r="ENZ1" s="437"/>
      <c r="EOA1" s="437"/>
      <c r="EOB1" s="437"/>
      <c r="EOC1" s="437"/>
      <c r="EOD1" s="437"/>
      <c r="EOE1" s="437"/>
      <c r="EOF1" s="437"/>
      <c r="EOG1" s="437"/>
      <c r="EOH1" s="437"/>
      <c r="EOI1" s="437"/>
      <c r="EOJ1" s="437"/>
      <c r="EOK1" s="436"/>
      <c r="EOL1" s="437"/>
      <c r="EOM1" s="437"/>
      <c r="EON1" s="437"/>
      <c r="EOO1" s="437"/>
      <c r="EOP1" s="437"/>
      <c r="EOQ1" s="437"/>
      <c r="EOR1" s="437"/>
      <c r="EOS1" s="437"/>
      <c r="EOT1" s="437"/>
      <c r="EOU1" s="437"/>
      <c r="EOV1" s="437"/>
      <c r="EOW1" s="437"/>
      <c r="EOX1" s="437"/>
      <c r="EOY1" s="437"/>
      <c r="EOZ1" s="437"/>
      <c r="EPA1" s="437"/>
      <c r="EPB1" s="437"/>
      <c r="EPC1" s="437"/>
      <c r="EPD1" s="437"/>
      <c r="EPE1" s="436"/>
      <c r="EPF1" s="437"/>
      <c r="EPG1" s="437"/>
      <c r="EPH1" s="437"/>
      <c r="EPI1" s="437"/>
      <c r="EPJ1" s="437"/>
      <c r="EPK1" s="437"/>
      <c r="EPL1" s="437"/>
      <c r="EPM1" s="437"/>
      <c r="EPN1" s="437"/>
      <c r="EPO1" s="437"/>
      <c r="EPP1" s="437"/>
      <c r="EPQ1" s="437"/>
      <c r="EPR1" s="437"/>
      <c r="EPS1" s="437"/>
      <c r="EPT1" s="437"/>
      <c r="EPU1" s="437"/>
      <c r="EPV1" s="437"/>
      <c r="EPW1" s="437"/>
      <c r="EPX1" s="437"/>
      <c r="EPY1" s="436"/>
      <c r="EPZ1" s="437"/>
      <c r="EQA1" s="437"/>
      <c r="EQB1" s="437"/>
      <c r="EQC1" s="437"/>
      <c r="EQD1" s="437"/>
      <c r="EQE1" s="437"/>
      <c r="EQF1" s="437"/>
      <c r="EQG1" s="437"/>
      <c r="EQH1" s="437"/>
      <c r="EQI1" s="437"/>
      <c r="EQJ1" s="437"/>
      <c r="EQK1" s="437"/>
      <c r="EQL1" s="437"/>
      <c r="EQM1" s="437"/>
      <c r="EQN1" s="437"/>
      <c r="EQO1" s="437"/>
      <c r="EQP1" s="437"/>
      <c r="EQQ1" s="437"/>
      <c r="EQR1" s="437"/>
      <c r="EQS1" s="436"/>
      <c r="EQT1" s="437"/>
      <c r="EQU1" s="437"/>
      <c r="EQV1" s="437"/>
      <c r="EQW1" s="437"/>
      <c r="EQX1" s="437"/>
      <c r="EQY1" s="437"/>
      <c r="EQZ1" s="437"/>
      <c r="ERA1" s="437"/>
      <c r="ERB1" s="437"/>
      <c r="ERC1" s="437"/>
      <c r="ERD1" s="437"/>
      <c r="ERE1" s="437"/>
      <c r="ERF1" s="437"/>
      <c r="ERG1" s="437"/>
      <c r="ERH1" s="437"/>
      <c r="ERI1" s="437"/>
      <c r="ERJ1" s="437"/>
      <c r="ERK1" s="437"/>
      <c r="ERL1" s="437"/>
      <c r="ERM1" s="436"/>
      <c r="ERN1" s="437"/>
      <c r="ERO1" s="437"/>
      <c r="ERP1" s="437"/>
      <c r="ERQ1" s="437"/>
      <c r="ERR1" s="437"/>
      <c r="ERS1" s="437"/>
      <c r="ERT1" s="437"/>
      <c r="ERU1" s="437"/>
      <c r="ERV1" s="437"/>
      <c r="ERW1" s="437"/>
      <c r="ERX1" s="437"/>
      <c r="ERY1" s="437"/>
      <c r="ERZ1" s="437"/>
      <c r="ESA1" s="437"/>
      <c r="ESB1" s="437"/>
      <c r="ESC1" s="437"/>
      <c r="ESD1" s="437"/>
      <c r="ESE1" s="437"/>
      <c r="ESF1" s="437"/>
      <c r="ESG1" s="436"/>
      <c r="ESH1" s="437"/>
      <c r="ESI1" s="437"/>
      <c r="ESJ1" s="437"/>
      <c r="ESK1" s="437"/>
      <c r="ESL1" s="437"/>
      <c r="ESM1" s="437"/>
      <c r="ESN1" s="437"/>
      <c r="ESO1" s="437"/>
      <c r="ESP1" s="437"/>
      <c r="ESQ1" s="437"/>
      <c r="ESR1" s="437"/>
      <c r="ESS1" s="437"/>
      <c r="EST1" s="437"/>
      <c r="ESU1" s="437"/>
      <c r="ESV1" s="437"/>
      <c r="ESW1" s="437"/>
      <c r="ESX1" s="437"/>
      <c r="ESY1" s="437"/>
      <c r="ESZ1" s="437"/>
      <c r="ETA1" s="436"/>
      <c r="ETB1" s="437"/>
      <c r="ETC1" s="437"/>
      <c r="ETD1" s="437"/>
      <c r="ETE1" s="437"/>
      <c r="ETF1" s="437"/>
      <c r="ETG1" s="437"/>
      <c r="ETH1" s="437"/>
      <c r="ETI1" s="437"/>
      <c r="ETJ1" s="437"/>
      <c r="ETK1" s="437"/>
      <c r="ETL1" s="437"/>
      <c r="ETM1" s="437"/>
      <c r="ETN1" s="437"/>
      <c r="ETO1" s="437"/>
      <c r="ETP1" s="437"/>
      <c r="ETQ1" s="437"/>
      <c r="ETR1" s="437"/>
      <c r="ETS1" s="437"/>
      <c r="ETT1" s="437"/>
      <c r="ETU1" s="436"/>
      <c r="ETV1" s="437"/>
      <c r="ETW1" s="437"/>
      <c r="ETX1" s="437"/>
      <c r="ETY1" s="437"/>
      <c r="ETZ1" s="437"/>
      <c r="EUA1" s="437"/>
      <c r="EUB1" s="437"/>
      <c r="EUC1" s="437"/>
      <c r="EUD1" s="437"/>
      <c r="EUE1" s="437"/>
      <c r="EUF1" s="437"/>
      <c r="EUG1" s="437"/>
      <c r="EUH1" s="437"/>
      <c r="EUI1" s="437"/>
      <c r="EUJ1" s="437"/>
      <c r="EUK1" s="437"/>
      <c r="EUL1" s="437"/>
      <c r="EUM1" s="437"/>
      <c r="EUN1" s="437"/>
      <c r="EUO1" s="436"/>
      <c r="EUP1" s="437"/>
      <c r="EUQ1" s="437"/>
      <c r="EUR1" s="437"/>
      <c r="EUS1" s="437"/>
      <c r="EUT1" s="437"/>
      <c r="EUU1" s="437"/>
      <c r="EUV1" s="437"/>
      <c r="EUW1" s="437"/>
      <c r="EUX1" s="437"/>
      <c r="EUY1" s="437"/>
      <c r="EUZ1" s="437"/>
      <c r="EVA1" s="437"/>
      <c r="EVB1" s="437"/>
      <c r="EVC1" s="437"/>
      <c r="EVD1" s="437"/>
      <c r="EVE1" s="437"/>
      <c r="EVF1" s="437"/>
      <c r="EVG1" s="437"/>
      <c r="EVH1" s="437"/>
      <c r="EVI1" s="436"/>
      <c r="EVJ1" s="437"/>
      <c r="EVK1" s="437"/>
      <c r="EVL1" s="437"/>
      <c r="EVM1" s="437"/>
      <c r="EVN1" s="437"/>
      <c r="EVO1" s="437"/>
      <c r="EVP1" s="437"/>
      <c r="EVQ1" s="437"/>
      <c r="EVR1" s="437"/>
      <c r="EVS1" s="437"/>
      <c r="EVT1" s="437"/>
      <c r="EVU1" s="437"/>
      <c r="EVV1" s="437"/>
      <c r="EVW1" s="437"/>
      <c r="EVX1" s="437"/>
      <c r="EVY1" s="437"/>
      <c r="EVZ1" s="437"/>
      <c r="EWA1" s="437"/>
      <c r="EWB1" s="437"/>
      <c r="EWC1" s="436"/>
      <c r="EWD1" s="437"/>
      <c r="EWE1" s="437"/>
      <c r="EWF1" s="437"/>
      <c r="EWG1" s="437"/>
      <c r="EWH1" s="437"/>
      <c r="EWI1" s="437"/>
      <c r="EWJ1" s="437"/>
      <c r="EWK1" s="437"/>
      <c r="EWL1" s="437"/>
      <c r="EWM1" s="437"/>
      <c r="EWN1" s="437"/>
      <c r="EWO1" s="437"/>
      <c r="EWP1" s="437"/>
      <c r="EWQ1" s="437"/>
      <c r="EWR1" s="437"/>
      <c r="EWS1" s="437"/>
      <c r="EWT1" s="437"/>
      <c r="EWU1" s="437"/>
      <c r="EWV1" s="437"/>
      <c r="EWW1" s="436"/>
      <c r="EWX1" s="437"/>
      <c r="EWY1" s="437"/>
      <c r="EWZ1" s="437"/>
      <c r="EXA1" s="437"/>
      <c r="EXB1" s="437"/>
      <c r="EXC1" s="437"/>
      <c r="EXD1" s="437"/>
      <c r="EXE1" s="437"/>
      <c r="EXF1" s="437"/>
      <c r="EXG1" s="437"/>
      <c r="EXH1" s="437"/>
      <c r="EXI1" s="437"/>
      <c r="EXJ1" s="437"/>
      <c r="EXK1" s="437"/>
      <c r="EXL1" s="437"/>
      <c r="EXM1" s="437"/>
      <c r="EXN1" s="437"/>
      <c r="EXO1" s="437"/>
      <c r="EXP1" s="437"/>
      <c r="EXQ1" s="436"/>
      <c r="EXR1" s="437"/>
      <c r="EXS1" s="437"/>
      <c r="EXT1" s="437"/>
      <c r="EXU1" s="437"/>
      <c r="EXV1" s="437"/>
      <c r="EXW1" s="437"/>
      <c r="EXX1" s="437"/>
      <c r="EXY1" s="437"/>
      <c r="EXZ1" s="437"/>
      <c r="EYA1" s="437"/>
      <c r="EYB1" s="437"/>
      <c r="EYC1" s="437"/>
      <c r="EYD1" s="437"/>
      <c r="EYE1" s="437"/>
      <c r="EYF1" s="437"/>
      <c r="EYG1" s="437"/>
      <c r="EYH1" s="437"/>
      <c r="EYI1" s="437"/>
      <c r="EYJ1" s="437"/>
      <c r="EYK1" s="436"/>
      <c r="EYL1" s="437"/>
      <c r="EYM1" s="437"/>
      <c r="EYN1" s="437"/>
      <c r="EYO1" s="437"/>
      <c r="EYP1" s="437"/>
      <c r="EYQ1" s="437"/>
      <c r="EYR1" s="437"/>
      <c r="EYS1" s="437"/>
      <c r="EYT1" s="437"/>
      <c r="EYU1" s="437"/>
      <c r="EYV1" s="437"/>
      <c r="EYW1" s="437"/>
      <c r="EYX1" s="437"/>
      <c r="EYY1" s="437"/>
      <c r="EYZ1" s="437"/>
      <c r="EZA1" s="437"/>
      <c r="EZB1" s="437"/>
      <c r="EZC1" s="437"/>
      <c r="EZD1" s="437"/>
      <c r="EZE1" s="436"/>
      <c r="EZF1" s="437"/>
      <c r="EZG1" s="437"/>
      <c r="EZH1" s="437"/>
      <c r="EZI1" s="437"/>
      <c r="EZJ1" s="437"/>
      <c r="EZK1" s="437"/>
      <c r="EZL1" s="437"/>
      <c r="EZM1" s="437"/>
      <c r="EZN1" s="437"/>
      <c r="EZO1" s="437"/>
      <c r="EZP1" s="437"/>
      <c r="EZQ1" s="437"/>
      <c r="EZR1" s="437"/>
      <c r="EZS1" s="437"/>
      <c r="EZT1" s="437"/>
      <c r="EZU1" s="437"/>
      <c r="EZV1" s="437"/>
      <c r="EZW1" s="437"/>
      <c r="EZX1" s="437"/>
      <c r="EZY1" s="436"/>
      <c r="EZZ1" s="437"/>
      <c r="FAA1" s="437"/>
      <c r="FAB1" s="437"/>
      <c r="FAC1" s="437"/>
      <c r="FAD1" s="437"/>
      <c r="FAE1" s="437"/>
      <c r="FAF1" s="437"/>
      <c r="FAG1" s="437"/>
      <c r="FAH1" s="437"/>
      <c r="FAI1" s="437"/>
      <c r="FAJ1" s="437"/>
      <c r="FAK1" s="437"/>
      <c r="FAL1" s="437"/>
      <c r="FAM1" s="437"/>
      <c r="FAN1" s="437"/>
      <c r="FAO1" s="437"/>
      <c r="FAP1" s="437"/>
      <c r="FAQ1" s="437"/>
      <c r="FAR1" s="437"/>
      <c r="FAS1" s="436"/>
      <c r="FAT1" s="437"/>
      <c r="FAU1" s="437"/>
      <c r="FAV1" s="437"/>
      <c r="FAW1" s="437"/>
      <c r="FAX1" s="437"/>
      <c r="FAY1" s="437"/>
      <c r="FAZ1" s="437"/>
      <c r="FBA1" s="437"/>
      <c r="FBB1" s="437"/>
      <c r="FBC1" s="437"/>
      <c r="FBD1" s="437"/>
      <c r="FBE1" s="437"/>
      <c r="FBF1" s="437"/>
      <c r="FBG1" s="437"/>
      <c r="FBH1" s="437"/>
      <c r="FBI1" s="437"/>
      <c r="FBJ1" s="437"/>
      <c r="FBK1" s="437"/>
      <c r="FBL1" s="437"/>
      <c r="FBM1" s="436"/>
      <c r="FBN1" s="437"/>
      <c r="FBO1" s="437"/>
      <c r="FBP1" s="437"/>
      <c r="FBQ1" s="437"/>
      <c r="FBR1" s="437"/>
      <c r="FBS1" s="437"/>
      <c r="FBT1" s="437"/>
      <c r="FBU1" s="437"/>
      <c r="FBV1" s="437"/>
      <c r="FBW1" s="437"/>
      <c r="FBX1" s="437"/>
      <c r="FBY1" s="437"/>
      <c r="FBZ1" s="437"/>
      <c r="FCA1" s="437"/>
      <c r="FCB1" s="437"/>
      <c r="FCC1" s="437"/>
      <c r="FCD1" s="437"/>
      <c r="FCE1" s="437"/>
      <c r="FCF1" s="437"/>
      <c r="FCG1" s="436"/>
      <c r="FCH1" s="437"/>
      <c r="FCI1" s="437"/>
      <c r="FCJ1" s="437"/>
      <c r="FCK1" s="437"/>
      <c r="FCL1" s="437"/>
      <c r="FCM1" s="437"/>
      <c r="FCN1" s="437"/>
      <c r="FCO1" s="437"/>
      <c r="FCP1" s="437"/>
      <c r="FCQ1" s="437"/>
      <c r="FCR1" s="437"/>
      <c r="FCS1" s="437"/>
      <c r="FCT1" s="437"/>
      <c r="FCU1" s="437"/>
      <c r="FCV1" s="437"/>
      <c r="FCW1" s="437"/>
      <c r="FCX1" s="437"/>
      <c r="FCY1" s="437"/>
      <c r="FCZ1" s="437"/>
      <c r="FDA1" s="436"/>
      <c r="FDB1" s="437"/>
      <c r="FDC1" s="437"/>
      <c r="FDD1" s="437"/>
      <c r="FDE1" s="437"/>
      <c r="FDF1" s="437"/>
      <c r="FDG1" s="437"/>
      <c r="FDH1" s="437"/>
      <c r="FDI1" s="437"/>
      <c r="FDJ1" s="437"/>
      <c r="FDK1" s="437"/>
      <c r="FDL1" s="437"/>
      <c r="FDM1" s="437"/>
      <c r="FDN1" s="437"/>
      <c r="FDO1" s="437"/>
      <c r="FDP1" s="437"/>
      <c r="FDQ1" s="437"/>
      <c r="FDR1" s="437"/>
      <c r="FDS1" s="437"/>
      <c r="FDT1" s="437"/>
      <c r="FDU1" s="436"/>
      <c r="FDV1" s="437"/>
      <c r="FDW1" s="437"/>
      <c r="FDX1" s="437"/>
      <c r="FDY1" s="437"/>
      <c r="FDZ1" s="437"/>
      <c r="FEA1" s="437"/>
      <c r="FEB1" s="437"/>
      <c r="FEC1" s="437"/>
      <c r="FED1" s="437"/>
      <c r="FEE1" s="437"/>
      <c r="FEF1" s="437"/>
      <c r="FEG1" s="437"/>
      <c r="FEH1" s="437"/>
      <c r="FEI1" s="437"/>
      <c r="FEJ1" s="437"/>
      <c r="FEK1" s="437"/>
      <c r="FEL1" s="437"/>
      <c r="FEM1" s="437"/>
      <c r="FEN1" s="437"/>
      <c r="FEO1" s="436"/>
      <c r="FEP1" s="437"/>
      <c r="FEQ1" s="437"/>
      <c r="FER1" s="437"/>
      <c r="FES1" s="437"/>
      <c r="FET1" s="437"/>
      <c r="FEU1" s="437"/>
      <c r="FEV1" s="437"/>
      <c r="FEW1" s="437"/>
      <c r="FEX1" s="437"/>
      <c r="FEY1" s="437"/>
      <c r="FEZ1" s="437"/>
      <c r="FFA1" s="437"/>
      <c r="FFB1" s="437"/>
      <c r="FFC1" s="437"/>
      <c r="FFD1" s="437"/>
      <c r="FFE1" s="437"/>
      <c r="FFF1" s="437"/>
      <c r="FFG1" s="437"/>
      <c r="FFH1" s="437"/>
      <c r="FFI1" s="436"/>
      <c r="FFJ1" s="437"/>
      <c r="FFK1" s="437"/>
      <c r="FFL1" s="437"/>
      <c r="FFM1" s="437"/>
      <c r="FFN1" s="437"/>
      <c r="FFO1" s="437"/>
      <c r="FFP1" s="437"/>
      <c r="FFQ1" s="437"/>
      <c r="FFR1" s="437"/>
      <c r="FFS1" s="437"/>
      <c r="FFT1" s="437"/>
      <c r="FFU1" s="437"/>
      <c r="FFV1" s="437"/>
      <c r="FFW1" s="437"/>
      <c r="FFX1" s="437"/>
      <c r="FFY1" s="437"/>
      <c r="FFZ1" s="437"/>
      <c r="FGA1" s="437"/>
      <c r="FGB1" s="437"/>
      <c r="FGC1" s="436"/>
      <c r="FGD1" s="437"/>
      <c r="FGE1" s="437"/>
      <c r="FGF1" s="437"/>
      <c r="FGG1" s="437"/>
      <c r="FGH1" s="437"/>
      <c r="FGI1" s="437"/>
      <c r="FGJ1" s="437"/>
      <c r="FGK1" s="437"/>
      <c r="FGL1" s="437"/>
      <c r="FGM1" s="437"/>
      <c r="FGN1" s="437"/>
      <c r="FGO1" s="437"/>
      <c r="FGP1" s="437"/>
      <c r="FGQ1" s="437"/>
      <c r="FGR1" s="437"/>
      <c r="FGS1" s="437"/>
      <c r="FGT1" s="437"/>
      <c r="FGU1" s="437"/>
      <c r="FGV1" s="437"/>
      <c r="FGW1" s="436"/>
      <c r="FGX1" s="437"/>
      <c r="FGY1" s="437"/>
      <c r="FGZ1" s="437"/>
      <c r="FHA1" s="437"/>
      <c r="FHB1" s="437"/>
      <c r="FHC1" s="437"/>
      <c r="FHD1" s="437"/>
      <c r="FHE1" s="437"/>
      <c r="FHF1" s="437"/>
      <c r="FHG1" s="437"/>
      <c r="FHH1" s="437"/>
      <c r="FHI1" s="437"/>
      <c r="FHJ1" s="437"/>
      <c r="FHK1" s="437"/>
      <c r="FHL1" s="437"/>
      <c r="FHM1" s="437"/>
      <c r="FHN1" s="437"/>
      <c r="FHO1" s="437"/>
      <c r="FHP1" s="437"/>
      <c r="FHQ1" s="436"/>
      <c r="FHR1" s="437"/>
      <c r="FHS1" s="437"/>
      <c r="FHT1" s="437"/>
      <c r="FHU1" s="437"/>
      <c r="FHV1" s="437"/>
      <c r="FHW1" s="437"/>
      <c r="FHX1" s="437"/>
      <c r="FHY1" s="437"/>
      <c r="FHZ1" s="437"/>
      <c r="FIA1" s="437"/>
      <c r="FIB1" s="437"/>
      <c r="FIC1" s="437"/>
      <c r="FID1" s="437"/>
      <c r="FIE1" s="437"/>
      <c r="FIF1" s="437"/>
      <c r="FIG1" s="437"/>
      <c r="FIH1" s="437"/>
      <c r="FII1" s="437"/>
      <c r="FIJ1" s="437"/>
      <c r="FIK1" s="436"/>
      <c r="FIL1" s="437"/>
      <c r="FIM1" s="437"/>
      <c r="FIN1" s="437"/>
      <c r="FIO1" s="437"/>
      <c r="FIP1" s="437"/>
      <c r="FIQ1" s="437"/>
      <c r="FIR1" s="437"/>
      <c r="FIS1" s="437"/>
      <c r="FIT1" s="437"/>
      <c r="FIU1" s="437"/>
      <c r="FIV1" s="437"/>
      <c r="FIW1" s="437"/>
      <c r="FIX1" s="437"/>
      <c r="FIY1" s="437"/>
      <c r="FIZ1" s="437"/>
      <c r="FJA1" s="437"/>
      <c r="FJB1" s="437"/>
      <c r="FJC1" s="437"/>
      <c r="FJD1" s="437"/>
      <c r="FJE1" s="436"/>
      <c r="FJF1" s="437"/>
      <c r="FJG1" s="437"/>
      <c r="FJH1" s="437"/>
      <c r="FJI1" s="437"/>
      <c r="FJJ1" s="437"/>
      <c r="FJK1" s="437"/>
      <c r="FJL1" s="437"/>
      <c r="FJM1" s="437"/>
      <c r="FJN1" s="437"/>
      <c r="FJO1" s="437"/>
      <c r="FJP1" s="437"/>
      <c r="FJQ1" s="437"/>
      <c r="FJR1" s="437"/>
      <c r="FJS1" s="437"/>
      <c r="FJT1" s="437"/>
      <c r="FJU1" s="437"/>
      <c r="FJV1" s="437"/>
      <c r="FJW1" s="437"/>
      <c r="FJX1" s="437"/>
      <c r="FJY1" s="436"/>
      <c r="FJZ1" s="437"/>
      <c r="FKA1" s="437"/>
      <c r="FKB1" s="437"/>
      <c r="FKC1" s="437"/>
      <c r="FKD1" s="437"/>
      <c r="FKE1" s="437"/>
      <c r="FKF1" s="437"/>
      <c r="FKG1" s="437"/>
      <c r="FKH1" s="437"/>
      <c r="FKI1" s="437"/>
      <c r="FKJ1" s="437"/>
      <c r="FKK1" s="437"/>
      <c r="FKL1" s="437"/>
      <c r="FKM1" s="437"/>
      <c r="FKN1" s="437"/>
      <c r="FKO1" s="437"/>
      <c r="FKP1" s="437"/>
      <c r="FKQ1" s="437"/>
      <c r="FKR1" s="437"/>
      <c r="FKS1" s="436"/>
      <c r="FKT1" s="437"/>
      <c r="FKU1" s="437"/>
      <c r="FKV1" s="437"/>
      <c r="FKW1" s="437"/>
      <c r="FKX1" s="437"/>
      <c r="FKY1" s="437"/>
      <c r="FKZ1" s="437"/>
      <c r="FLA1" s="437"/>
      <c r="FLB1" s="437"/>
      <c r="FLC1" s="437"/>
      <c r="FLD1" s="437"/>
      <c r="FLE1" s="437"/>
      <c r="FLF1" s="437"/>
      <c r="FLG1" s="437"/>
      <c r="FLH1" s="437"/>
      <c r="FLI1" s="437"/>
      <c r="FLJ1" s="437"/>
      <c r="FLK1" s="437"/>
      <c r="FLL1" s="437"/>
      <c r="FLM1" s="436"/>
      <c r="FLN1" s="437"/>
      <c r="FLO1" s="437"/>
      <c r="FLP1" s="437"/>
      <c r="FLQ1" s="437"/>
      <c r="FLR1" s="437"/>
      <c r="FLS1" s="437"/>
      <c r="FLT1" s="437"/>
      <c r="FLU1" s="437"/>
      <c r="FLV1" s="437"/>
      <c r="FLW1" s="437"/>
      <c r="FLX1" s="437"/>
      <c r="FLY1" s="437"/>
      <c r="FLZ1" s="437"/>
      <c r="FMA1" s="437"/>
      <c r="FMB1" s="437"/>
      <c r="FMC1" s="437"/>
      <c r="FMD1" s="437"/>
      <c r="FME1" s="437"/>
      <c r="FMF1" s="437"/>
      <c r="FMG1" s="436"/>
      <c r="FMH1" s="437"/>
      <c r="FMI1" s="437"/>
      <c r="FMJ1" s="437"/>
      <c r="FMK1" s="437"/>
      <c r="FML1" s="437"/>
      <c r="FMM1" s="437"/>
      <c r="FMN1" s="437"/>
      <c r="FMO1" s="437"/>
      <c r="FMP1" s="437"/>
      <c r="FMQ1" s="437"/>
      <c r="FMR1" s="437"/>
      <c r="FMS1" s="437"/>
      <c r="FMT1" s="437"/>
      <c r="FMU1" s="437"/>
      <c r="FMV1" s="437"/>
      <c r="FMW1" s="437"/>
      <c r="FMX1" s="437"/>
      <c r="FMY1" s="437"/>
      <c r="FMZ1" s="437"/>
      <c r="FNA1" s="436"/>
      <c r="FNB1" s="437"/>
      <c r="FNC1" s="437"/>
      <c r="FND1" s="437"/>
      <c r="FNE1" s="437"/>
      <c r="FNF1" s="437"/>
      <c r="FNG1" s="437"/>
      <c r="FNH1" s="437"/>
      <c r="FNI1" s="437"/>
      <c r="FNJ1" s="437"/>
      <c r="FNK1" s="437"/>
      <c r="FNL1" s="437"/>
      <c r="FNM1" s="437"/>
      <c r="FNN1" s="437"/>
      <c r="FNO1" s="437"/>
      <c r="FNP1" s="437"/>
      <c r="FNQ1" s="437"/>
      <c r="FNR1" s="437"/>
      <c r="FNS1" s="437"/>
      <c r="FNT1" s="437"/>
      <c r="FNU1" s="436"/>
      <c r="FNV1" s="437"/>
      <c r="FNW1" s="437"/>
      <c r="FNX1" s="437"/>
      <c r="FNY1" s="437"/>
      <c r="FNZ1" s="437"/>
      <c r="FOA1" s="437"/>
      <c r="FOB1" s="437"/>
      <c r="FOC1" s="437"/>
      <c r="FOD1" s="437"/>
      <c r="FOE1" s="437"/>
      <c r="FOF1" s="437"/>
      <c r="FOG1" s="437"/>
      <c r="FOH1" s="437"/>
      <c r="FOI1" s="437"/>
      <c r="FOJ1" s="437"/>
      <c r="FOK1" s="437"/>
      <c r="FOL1" s="437"/>
      <c r="FOM1" s="437"/>
      <c r="FON1" s="437"/>
      <c r="FOO1" s="436"/>
      <c r="FOP1" s="437"/>
      <c r="FOQ1" s="437"/>
      <c r="FOR1" s="437"/>
      <c r="FOS1" s="437"/>
      <c r="FOT1" s="437"/>
      <c r="FOU1" s="437"/>
      <c r="FOV1" s="437"/>
      <c r="FOW1" s="437"/>
      <c r="FOX1" s="437"/>
      <c r="FOY1" s="437"/>
      <c r="FOZ1" s="437"/>
      <c r="FPA1" s="437"/>
      <c r="FPB1" s="437"/>
      <c r="FPC1" s="437"/>
      <c r="FPD1" s="437"/>
      <c r="FPE1" s="437"/>
      <c r="FPF1" s="437"/>
      <c r="FPG1" s="437"/>
      <c r="FPH1" s="437"/>
      <c r="FPI1" s="436"/>
      <c r="FPJ1" s="437"/>
      <c r="FPK1" s="437"/>
      <c r="FPL1" s="437"/>
      <c r="FPM1" s="437"/>
      <c r="FPN1" s="437"/>
      <c r="FPO1" s="437"/>
      <c r="FPP1" s="437"/>
      <c r="FPQ1" s="437"/>
      <c r="FPR1" s="437"/>
      <c r="FPS1" s="437"/>
      <c r="FPT1" s="437"/>
      <c r="FPU1" s="437"/>
      <c r="FPV1" s="437"/>
      <c r="FPW1" s="437"/>
      <c r="FPX1" s="437"/>
      <c r="FPY1" s="437"/>
      <c r="FPZ1" s="437"/>
      <c r="FQA1" s="437"/>
      <c r="FQB1" s="437"/>
      <c r="FQC1" s="436"/>
      <c r="FQD1" s="437"/>
      <c r="FQE1" s="437"/>
      <c r="FQF1" s="437"/>
      <c r="FQG1" s="437"/>
      <c r="FQH1" s="437"/>
      <c r="FQI1" s="437"/>
      <c r="FQJ1" s="437"/>
      <c r="FQK1" s="437"/>
      <c r="FQL1" s="437"/>
      <c r="FQM1" s="437"/>
      <c r="FQN1" s="437"/>
      <c r="FQO1" s="437"/>
      <c r="FQP1" s="437"/>
      <c r="FQQ1" s="437"/>
      <c r="FQR1" s="437"/>
      <c r="FQS1" s="437"/>
      <c r="FQT1" s="437"/>
      <c r="FQU1" s="437"/>
      <c r="FQV1" s="437"/>
      <c r="FQW1" s="436"/>
      <c r="FQX1" s="437"/>
      <c r="FQY1" s="437"/>
      <c r="FQZ1" s="437"/>
      <c r="FRA1" s="437"/>
      <c r="FRB1" s="437"/>
      <c r="FRC1" s="437"/>
      <c r="FRD1" s="437"/>
      <c r="FRE1" s="437"/>
      <c r="FRF1" s="437"/>
      <c r="FRG1" s="437"/>
      <c r="FRH1" s="437"/>
      <c r="FRI1" s="437"/>
      <c r="FRJ1" s="437"/>
      <c r="FRK1" s="437"/>
      <c r="FRL1" s="437"/>
      <c r="FRM1" s="437"/>
      <c r="FRN1" s="437"/>
      <c r="FRO1" s="437"/>
      <c r="FRP1" s="437"/>
      <c r="FRQ1" s="436"/>
      <c r="FRR1" s="437"/>
      <c r="FRS1" s="437"/>
      <c r="FRT1" s="437"/>
      <c r="FRU1" s="437"/>
      <c r="FRV1" s="437"/>
      <c r="FRW1" s="437"/>
      <c r="FRX1" s="437"/>
      <c r="FRY1" s="437"/>
      <c r="FRZ1" s="437"/>
      <c r="FSA1" s="437"/>
      <c r="FSB1" s="437"/>
      <c r="FSC1" s="437"/>
      <c r="FSD1" s="437"/>
      <c r="FSE1" s="437"/>
      <c r="FSF1" s="437"/>
      <c r="FSG1" s="437"/>
      <c r="FSH1" s="437"/>
      <c r="FSI1" s="437"/>
      <c r="FSJ1" s="437"/>
      <c r="FSK1" s="436"/>
      <c r="FSL1" s="437"/>
      <c r="FSM1" s="437"/>
      <c r="FSN1" s="437"/>
      <c r="FSO1" s="437"/>
      <c r="FSP1" s="437"/>
      <c r="FSQ1" s="437"/>
      <c r="FSR1" s="437"/>
      <c r="FSS1" s="437"/>
      <c r="FST1" s="437"/>
      <c r="FSU1" s="437"/>
      <c r="FSV1" s="437"/>
      <c r="FSW1" s="437"/>
      <c r="FSX1" s="437"/>
      <c r="FSY1" s="437"/>
      <c r="FSZ1" s="437"/>
      <c r="FTA1" s="437"/>
      <c r="FTB1" s="437"/>
      <c r="FTC1" s="437"/>
      <c r="FTD1" s="437"/>
      <c r="FTE1" s="436"/>
      <c r="FTF1" s="437"/>
      <c r="FTG1" s="437"/>
      <c r="FTH1" s="437"/>
      <c r="FTI1" s="437"/>
      <c r="FTJ1" s="437"/>
      <c r="FTK1" s="437"/>
      <c r="FTL1" s="437"/>
      <c r="FTM1" s="437"/>
      <c r="FTN1" s="437"/>
      <c r="FTO1" s="437"/>
      <c r="FTP1" s="437"/>
      <c r="FTQ1" s="437"/>
      <c r="FTR1" s="437"/>
      <c r="FTS1" s="437"/>
      <c r="FTT1" s="437"/>
      <c r="FTU1" s="437"/>
      <c r="FTV1" s="437"/>
      <c r="FTW1" s="437"/>
      <c r="FTX1" s="437"/>
      <c r="FTY1" s="436"/>
      <c r="FTZ1" s="437"/>
      <c r="FUA1" s="437"/>
      <c r="FUB1" s="437"/>
      <c r="FUC1" s="437"/>
      <c r="FUD1" s="437"/>
      <c r="FUE1" s="437"/>
      <c r="FUF1" s="437"/>
      <c r="FUG1" s="437"/>
      <c r="FUH1" s="437"/>
      <c r="FUI1" s="437"/>
      <c r="FUJ1" s="437"/>
      <c r="FUK1" s="437"/>
      <c r="FUL1" s="437"/>
      <c r="FUM1" s="437"/>
      <c r="FUN1" s="437"/>
      <c r="FUO1" s="437"/>
      <c r="FUP1" s="437"/>
      <c r="FUQ1" s="437"/>
      <c r="FUR1" s="437"/>
      <c r="FUS1" s="436"/>
      <c r="FUT1" s="437"/>
      <c r="FUU1" s="437"/>
      <c r="FUV1" s="437"/>
      <c r="FUW1" s="437"/>
      <c r="FUX1" s="437"/>
      <c r="FUY1" s="437"/>
      <c r="FUZ1" s="437"/>
      <c r="FVA1" s="437"/>
      <c r="FVB1" s="437"/>
      <c r="FVC1" s="437"/>
      <c r="FVD1" s="437"/>
      <c r="FVE1" s="437"/>
      <c r="FVF1" s="437"/>
      <c r="FVG1" s="437"/>
      <c r="FVH1" s="437"/>
      <c r="FVI1" s="437"/>
      <c r="FVJ1" s="437"/>
      <c r="FVK1" s="437"/>
      <c r="FVL1" s="437"/>
      <c r="FVM1" s="436"/>
      <c r="FVN1" s="437"/>
      <c r="FVO1" s="437"/>
      <c r="FVP1" s="437"/>
      <c r="FVQ1" s="437"/>
      <c r="FVR1" s="437"/>
      <c r="FVS1" s="437"/>
      <c r="FVT1" s="437"/>
      <c r="FVU1" s="437"/>
      <c r="FVV1" s="437"/>
      <c r="FVW1" s="437"/>
      <c r="FVX1" s="437"/>
      <c r="FVY1" s="437"/>
      <c r="FVZ1" s="437"/>
      <c r="FWA1" s="437"/>
      <c r="FWB1" s="437"/>
      <c r="FWC1" s="437"/>
      <c r="FWD1" s="437"/>
      <c r="FWE1" s="437"/>
      <c r="FWF1" s="437"/>
      <c r="FWG1" s="436"/>
      <c r="FWH1" s="437"/>
      <c r="FWI1" s="437"/>
      <c r="FWJ1" s="437"/>
      <c r="FWK1" s="437"/>
      <c r="FWL1" s="437"/>
      <c r="FWM1" s="437"/>
      <c r="FWN1" s="437"/>
      <c r="FWO1" s="437"/>
      <c r="FWP1" s="437"/>
      <c r="FWQ1" s="437"/>
      <c r="FWR1" s="437"/>
      <c r="FWS1" s="437"/>
      <c r="FWT1" s="437"/>
      <c r="FWU1" s="437"/>
      <c r="FWV1" s="437"/>
      <c r="FWW1" s="437"/>
      <c r="FWX1" s="437"/>
      <c r="FWY1" s="437"/>
      <c r="FWZ1" s="437"/>
      <c r="FXA1" s="436"/>
      <c r="FXB1" s="437"/>
      <c r="FXC1" s="437"/>
      <c r="FXD1" s="437"/>
      <c r="FXE1" s="437"/>
      <c r="FXF1" s="437"/>
      <c r="FXG1" s="437"/>
      <c r="FXH1" s="437"/>
      <c r="FXI1" s="437"/>
      <c r="FXJ1" s="437"/>
      <c r="FXK1" s="437"/>
      <c r="FXL1" s="437"/>
      <c r="FXM1" s="437"/>
      <c r="FXN1" s="437"/>
      <c r="FXO1" s="437"/>
      <c r="FXP1" s="437"/>
      <c r="FXQ1" s="437"/>
      <c r="FXR1" s="437"/>
      <c r="FXS1" s="437"/>
      <c r="FXT1" s="437"/>
      <c r="FXU1" s="436"/>
      <c r="FXV1" s="437"/>
      <c r="FXW1" s="437"/>
      <c r="FXX1" s="437"/>
      <c r="FXY1" s="437"/>
      <c r="FXZ1" s="437"/>
      <c r="FYA1" s="437"/>
      <c r="FYB1" s="437"/>
      <c r="FYC1" s="437"/>
      <c r="FYD1" s="437"/>
      <c r="FYE1" s="437"/>
      <c r="FYF1" s="437"/>
      <c r="FYG1" s="437"/>
      <c r="FYH1" s="437"/>
      <c r="FYI1" s="437"/>
      <c r="FYJ1" s="437"/>
      <c r="FYK1" s="437"/>
      <c r="FYL1" s="437"/>
      <c r="FYM1" s="437"/>
      <c r="FYN1" s="437"/>
      <c r="FYO1" s="436"/>
      <c r="FYP1" s="437"/>
      <c r="FYQ1" s="437"/>
      <c r="FYR1" s="437"/>
      <c r="FYS1" s="437"/>
      <c r="FYT1" s="437"/>
      <c r="FYU1" s="437"/>
      <c r="FYV1" s="437"/>
      <c r="FYW1" s="437"/>
      <c r="FYX1" s="437"/>
      <c r="FYY1" s="437"/>
      <c r="FYZ1" s="437"/>
      <c r="FZA1" s="437"/>
      <c r="FZB1" s="437"/>
      <c r="FZC1" s="437"/>
      <c r="FZD1" s="437"/>
      <c r="FZE1" s="437"/>
      <c r="FZF1" s="437"/>
      <c r="FZG1" s="437"/>
      <c r="FZH1" s="437"/>
      <c r="FZI1" s="436"/>
      <c r="FZJ1" s="437"/>
      <c r="FZK1" s="437"/>
      <c r="FZL1" s="437"/>
      <c r="FZM1" s="437"/>
      <c r="FZN1" s="437"/>
      <c r="FZO1" s="437"/>
      <c r="FZP1" s="437"/>
      <c r="FZQ1" s="437"/>
      <c r="FZR1" s="437"/>
      <c r="FZS1" s="437"/>
      <c r="FZT1" s="437"/>
      <c r="FZU1" s="437"/>
      <c r="FZV1" s="437"/>
      <c r="FZW1" s="437"/>
      <c r="FZX1" s="437"/>
      <c r="FZY1" s="437"/>
      <c r="FZZ1" s="437"/>
      <c r="GAA1" s="437"/>
      <c r="GAB1" s="437"/>
      <c r="GAC1" s="436"/>
      <c r="GAD1" s="437"/>
      <c r="GAE1" s="437"/>
      <c r="GAF1" s="437"/>
      <c r="GAG1" s="437"/>
      <c r="GAH1" s="437"/>
      <c r="GAI1" s="437"/>
      <c r="GAJ1" s="437"/>
      <c r="GAK1" s="437"/>
      <c r="GAL1" s="437"/>
      <c r="GAM1" s="437"/>
      <c r="GAN1" s="437"/>
      <c r="GAO1" s="437"/>
      <c r="GAP1" s="437"/>
      <c r="GAQ1" s="437"/>
      <c r="GAR1" s="437"/>
      <c r="GAS1" s="437"/>
      <c r="GAT1" s="437"/>
      <c r="GAU1" s="437"/>
      <c r="GAV1" s="437"/>
      <c r="GAW1" s="436"/>
      <c r="GAX1" s="437"/>
      <c r="GAY1" s="437"/>
      <c r="GAZ1" s="437"/>
      <c r="GBA1" s="437"/>
      <c r="GBB1" s="437"/>
      <c r="GBC1" s="437"/>
      <c r="GBD1" s="437"/>
      <c r="GBE1" s="437"/>
      <c r="GBF1" s="437"/>
      <c r="GBG1" s="437"/>
      <c r="GBH1" s="437"/>
      <c r="GBI1" s="437"/>
      <c r="GBJ1" s="437"/>
      <c r="GBK1" s="437"/>
      <c r="GBL1" s="437"/>
      <c r="GBM1" s="437"/>
      <c r="GBN1" s="437"/>
      <c r="GBO1" s="437"/>
      <c r="GBP1" s="437"/>
      <c r="GBQ1" s="436"/>
      <c r="GBR1" s="437"/>
      <c r="GBS1" s="437"/>
      <c r="GBT1" s="437"/>
      <c r="GBU1" s="437"/>
      <c r="GBV1" s="437"/>
      <c r="GBW1" s="437"/>
      <c r="GBX1" s="437"/>
      <c r="GBY1" s="437"/>
      <c r="GBZ1" s="437"/>
      <c r="GCA1" s="437"/>
      <c r="GCB1" s="437"/>
      <c r="GCC1" s="437"/>
      <c r="GCD1" s="437"/>
      <c r="GCE1" s="437"/>
      <c r="GCF1" s="437"/>
      <c r="GCG1" s="437"/>
      <c r="GCH1" s="437"/>
      <c r="GCI1" s="437"/>
      <c r="GCJ1" s="437"/>
      <c r="GCK1" s="436"/>
      <c r="GCL1" s="437"/>
      <c r="GCM1" s="437"/>
      <c r="GCN1" s="437"/>
      <c r="GCO1" s="437"/>
      <c r="GCP1" s="437"/>
      <c r="GCQ1" s="437"/>
      <c r="GCR1" s="437"/>
      <c r="GCS1" s="437"/>
      <c r="GCT1" s="437"/>
      <c r="GCU1" s="437"/>
      <c r="GCV1" s="437"/>
      <c r="GCW1" s="437"/>
      <c r="GCX1" s="437"/>
      <c r="GCY1" s="437"/>
      <c r="GCZ1" s="437"/>
      <c r="GDA1" s="437"/>
      <c r="GDB1" s="437"/>
      <c r="GDC1" s="437"/>
      <c r="GDD1" s="437"/>
      <c r="GDE1" s="436"/>
      <c r="GDF1" s="437"/>
      <c r="GDG1" s="437"/>
      <c r="GDH1" s="437"/>
      <c r="GDI1" s="437"/>
      <c r="GDJ1" s="437"/>
      <c r="GDK1" s="437"/>
      <c r="GDL1" s="437"/>
      <c r="GDM1" s="437"/>
      <c r="GDN1" s="437"/>
      <c r="GDO1" s="437"/>
      <c r="GDP1" s="437"/>
      <c r="GDQ1" s="437"/>
      <c r="GDR1" s="437"/>
      <c r="GDS1" s="437"/>
      <c r="GDT1" s="437"/>
      <c r="GDU1" s="437"/>
      <c r="GDV1" s="437"/>
      <c r="GDW1" s="437"/>
      <c r="GDX1" s="437"/>
      <c r="GDY1" s="436"/>
      <c r="GDZ1" s="437"/>
      <c r="GEA1" s="437"/>
      <c r="GEB1" s="437"/>
      <c r="GEC1" s="437"/>
      <c r="GED1" s="437"/>
      <c r="GEE1" s="437"/>
      <c r="GEF1" s="437"/>
      <c r="GEG1" s="437"/>
      <c r="GEH1" s="437"/>
      <c r="GEI1" s="437"/>
      <c r="GEJ1" s="437"/>
      <c r="GEK1" s="437"/>
      <c r="GEL1" s="437"/>
      <c r="GEM1" s="437"/>
      <c r="GEN1" s="437"/>
      <c r="GEO1" s="437"/>
      <c r="GEP1" s="437"/>
      <c r="GEQ1" s="437"/>
      <c r="GER1" s="437"/>
      <c r="GES1" s="436"/>
      <c r="GET1" s="437"/>
      <c r="GEU1" s="437"/>
      <c r="GEV1" s="437"/>
      <c r="GEW1" s="437"/>
      <c r="GEX1" s="437"/>
      <c r="GEY1" s="437"/>
      <c r="GEZ1" s="437"/>
      <c r="GFA1" s="437"/>
      <c r="GFB1" s="437"/>
      <c r="GFC1" s="437"/>
      <c r="GFD1" s="437"/>
      <c r="GFE1" s="437"/>
      <c r="GFF1" s="437"/>
      <c r="GFG1" s="437"/>
      <c r="GFH1" s="437"/>
      <c r="GFI1" s="437"/>
      <c r="GFJ1" s="437"/>
      <c r="GFK1" s="437"/>
      <c r="GFL1" s="437"/>
      <c r="GFM1" s="436"/>
      <c r="GFN1" s="437"/>
      <c r="GFO1" s="437"/>
      <c r="GFP1" s="437"/>
      <c r="GFQ1" s="437"/>
      <c r="GFR1" s="437"/>
      <c r="GFS1" s="437"/>
      <c r="GFT1" s="437"/>
      <c r="GFU1" s="437"/>
      <c r="GFV1" s="437"/>
      <c r="GFW1" s="437"/>
      <c r="GFX1" s="437"/>
      <c r="GFY1" s="437"/>
      <c r="GFZ1" s="437"/>
      <c r="GGA1" s="437"/>
      <c r="GGB1" s="437"/>
      <c r="GGC1" s="437"/>
      <c r="GGD1" s="437"/>
      <c r="GGE1" s="437"/>
      <c r="GGF1" s="437"/>
      <c r="GGG1" s="436"/>
      <c r="GGH1" s="437"/>
      <c r="GGI1" s="437"/>
      <c r="GGJ1" s="437"/>
      <c r="GGK1" s="437"/>
      <c r="GGL1" s="437"/>
      <c r="GGM1" s="437"/>
      <c r="GGN1" s="437"/>
      <c r="GGO1" s="437"/>
      <c r="GGP1" s="437"/>
      <c r="GGQ1" s="437"/>
      <c r="GGR1" s="437"/>
      <c r="GGS1" s="437"/>
      <c r="GGT1" s="437"/>
      <c r="GGU1" s="437"/>
      <c r="GGV1" s="437"/>
      <c r="GGW1" s="437"/>
      <c r="GGX1" s="437"/>
      <c r="GGY1" s="437"/>
      <c r="GGZ1" s="437"/>
      <c r="GHA1" s="436"/>
      <c r="GHB1" s="437"/>
      <c r="GHC1" s="437"/>
      <c r="GHD1" s="437"/>
      <c r="GHE1" s="437"/>
      <c r="GHF1" s="437"/>
      <c r="GHG1" s="437"/>
      <c r="GHH1" s="437"/>
      <c r="GHI1" s="437"/>
      <c r="GHJ1" s="437"/>
      <c r="GHK1" s="437"/>
      <c r="GHL1" s="437"/>
      <c r="GHM1" s="437"/>
      <c r="GHN1" s="437"/>
      <c r="GHO1" s="437"/>
      <c r="GHP1" s="437"/>
      <c r="GHQ1" s="437"/>
      <c r="GHR1" s="437"/>
      <c r="GHS1" s="437"/>
      <c r="GHT1" s="437"/>
      <c r="GHU1" s="436"/>
      <c r="GHV1" s="437"/>
      <c r="GHW1" s="437"/>
      <c r="GHX1" s="437"/>
      <c r="GHY1" s="437"/>
      <c r="GHZ1" s="437"/>
      <c r="GIA1" s="437"/>
      <c r="GIB1" s="437"/>
      <c r="GIC1" s="437"/>
      <c r="GID1" s="437"/>
      <c r="GIE1" s="437"/>
      <c r="GIF1" s="437"/>
      <c r="GIG1" s="437"/>
      <c r="GIH1" s="437"/>
      <c r="GII1" s="437"/>
      <c r="GIJ1" s="437"/>
      <c r="GIK1" s="437"/>
      <c r="GIL1" s="437"/>
      <c r="GIM1" s="437"/>
      <c r="GIN1" s="437"/>
      <c r="GIO1" s="436"/>
      <c r="GIP1" s="437"/>
      <c r="GIQ1" s="437"/>
      <c r="GIR1" s="437"/>
      <c r="GIS1" s="437"/>
      <c r="GIT1" s="437"/>
      <c r="GIU1" s="437"/>
      <c r="GIV1" s="437"/>
      <c r="GIW1" s="437"/>
      <c r="GIX1" s="437"/>
      <c r="GIY1" s="437"/>
      <c r="GIZ1" s="437"/>
      <c r="GJA1" s="437"/>
      <c r="GJB1" s="437"/>
      <c r="GJC1" s="437"/>
      <c r="GJD1" s="437"/>
      <c r="GJE1" s="437"/>
      <c r="GJF1" s="437"/>
      <c r="GJG1" s="437"/>
      <c r="GJH1" s="437"/>
      <c r="GJI1" s="436"/>
      <c r="GJJ1" s="437"/>
      <c r="GJK1" s="437"/>
      <c r="GJL1" s="437"/>
      <c r="GJM1" s="437"/>
      <c r="GJN1" s="437"/>
      <c r="GJO1" s="437"/>
      <c r="GJP1" s="437"/>
      <c r="GJQ1" s="437"/>
      <c r="GJR1" s="437"/>
      <c r="GJS1" s="437"/>
      <c r="GJT1" s="437"/>
      <c r="GJU1" s="437"/>
      <c r="GJV1" s="437"/>
      <c r="GJW1" s="437"/>
      <c r="GJX1" s="437"/>
      <c r="GJY1" s="437"/>
      <c r="GJZ1" s="437"/>
      <c r="GKA1" s="437"/>
      <c r="GKB1" s="437"/>
      <c r="GKC1" s="436"/>
      <c r="GKD1" s="437"/>
      <c r="GKE1" s="437"/>
      <c r="GKF1" s="437"/>
      <c r="GKG1" s="437"/>
      <c r="GKH1" s="437"/>
      <c r="GKI1" s="437"/>
      <c r="GKJ1" s="437"/>
      <c r="GKK1" s="437"/>
      <c r="GKL1" s="437"/>
      <c r="GKM1" s="437"/>
      <c r="GKN1" s="437"/>
      <c r="GKO1" s="437"/>
      <c r="GKP1" s="437"/>
      <c r="GKQ1" s="437"/>
      <c r="GKR1" s="437"/>
      <c r="GKS1" s="437"/>
      <c r="GKT1" s="437"/>
      <c r="GKU1" s="437"/>
      <c r="GKV1" s="437"/>
      <c r="GKW1" s="436"/>
      <c r="GKX1" s="437"/>
      <c r="GKY1" s="437"/>
      <c r="GKZ1" s="437"/>
      <c r="GLA1" s="437"/>
      <c r="GLB1" s="437"/>
      <c r="GLC1" s="437"/>
      <c r="GLD1" s="437"/>
      <c r="GLE1" s="437"/>
      <c r="GLF1" s="437"/>
      <c r="GLG1" s="437"/>
      <c r="GLH1" s="437"/>
      <c r="GLI1" s="437"/>
      <c r="GLJ1" s="437"/>
      <c r="GLK1" s="437"/>
      <c r="GLL1" s="437"/>
      <c r="GLM1" s="437"/>
      <c r="GLN1" s="437"/>
      <c r="GLO1" s="437"/>
      <c r="GLP1" s="437"/>
      <c r="GLQ1" s="436"/>
      <c r="GLR1" s="437"/>
      <c r="GLS1" s="437"/>
      <c r="GLT1" s="437"/>
      <c r="GLU1" s="437"/>
      <c r="GLV1" s="437"/>
      <c r="GLW1" s="437"/>
      <c r="GLX1" s="437"/>
      <c r="GLY1" s="437"/>
      <c r="GLZ1" s="437"/>
      <c r="GMA1" s="437"/>
      <c r="GMB1" s="437"/>
      <c r="GMC1" s="437"/>
      <c r="GMD1" s="437"/>
      <c r="GME1" s="437"/>
      <c r="GMF1" s="437"/>
      <c r="GMG1" s="437"/>
      <c r="GMH1" s="437"/>
      <c r="GMI1" s="437"/>
      <c r="GMJ1" s="437"/>
      <c r="GMK1" s="436"/>
      <c r="GML1" s="437"/>
      <c r="GMM1" s="437"/>
      <c r="GMN1" s="437"/>
      <c r="GMO1" s="437"/>
      <c r="GMP1" s="437"/>
      <c r="GMQ1" s="437"/>
      <c r="GMR1" s="437"/>
      <c r="GMS1" s="437"/>
      <c r="GMT1" s="437"/>
      <c r="GMU1" s="437"/>
      <c r="GMV1" s="437"/>
      <c r="GMW1" s="437"/>
      <c r="GMX1" s="437"/>
      <c r="GMY1" s="437"/>
      <c r="GMZ1" s="437"/>
      <c r="GNA1" s="437"/>
      <c r="GNB1" s="437"/>
      <c r="GNC1" s="437"/>
      <c r="GND1" s="437"/>
      <c r="GNE1" s="436"/>
      <c r="GNF1" s="437"/>
      <c r="GNG1" s="437"/>
      <c r="GNH1" s="437"/>
      <c r="GNI1" s="437"/>
      <c r="GNJ1" s="437"/>
      <c r="GNK1" s="437"/>
      <c r="GNL1" s="437"/>
      <c r="GNM1" s="437"/>
      <c r="GNN1" s="437"/>
      <c r="GNO1" s="437"/>
      <c r="GNP1" s="437"/>
      <c r="GNQ1" s="437"/>
      <c r="GNR1" s="437"/>
      <c r="GNS1" s="437"/>
      <c r="GNT1" s="437"/>
      <c r="GNU1" s="437"/>
      <c r="GNV1" s="437"/>
      <c r="GNW1" s="437"/>
      <c r="GNX1" s="437"/>
      <c r="GNY1" s="436"/>
      <c r="GNZ1" s="437"/>
      <c r="GOA1" s="437"/>
      <c r="GOB1" s="437"/>
      <c r="GOC1" s="437"/>
      <c r="GOD1" s="437"/>
      <c r="GOE1" s="437"/>
      <c r="GOF1" s="437"/>
      <c r="GOG1" s="437"/>
      <c r="GOH1" s="437"/>
      <c r="GOI1" s="437"/>
      <c r="GOJ1" s="437"/>
      <c r="GOK1" s="437"/>
      <c r="GOL1" s="437"/>
      <c r="GOM1" s="437"/>
      <c r="GON1" s="437"/>
      <c r="GOO1" s="437"/>
      <c r="GOP1" s="437"/>
      <c r="GOQ1" s="437"/>
      <c r="GOR1" s="437"/>
      <c r="GOS1" s="436"/>
      <c r="GOT1" s="437"/>
      <c r="GOU1" s="437"/>
      <c r="GOV1" s="437"/>
      <c r="GOW1" s="437"/>
      <c r="GOX1" s="437"/>
      <c r="GOY1" s="437"/>
      <c r="GOZ1" s="437"/>
      <c r="GPA1" s="437"/>
      <c r="GPB1" s="437"/>
      <c r="GPC1" s="437"/>
      <c r="GPD1" s="437"/>
      <c r="GPE1" s="437"/>
      <c r="GPF1" s="437"/>
      <c r="GPG1" s="437"/>
      <c r="GPH1" s="437"/>
      <c r="GPI1" s="437"/>
      <c r="GPJ1" s="437"/>
      <c r="GPK1" s="437"/>
      <c r="GPL1" s="437"/>
      <c r="GPM1" s="436"/>
      <c r="GPN1" s="437"/>
      <c r="GPO1" s="437"/>
      <c r="GPP1" s="437"/>
      <c r="GPQ1" s="437"/>
      <c r="GPR1" s="437"/>
      <c r="GPS1" s="437"/>
      <c r="GPT1" s="437"/>
      <c r="GPU1" s="437"/>
      <c r="GPV1" s="437"/>
      <c r="GPW1" s="437"/>
      <c r="GPX1" s="437"/>
      <c r="GPY1" s="437"/>
      <c r="GPZ1" s="437"/>
      <c r="GQA1" s="437"/>
      <c r="GQB1" s="437"/>
      <c r="GQC1" s="437"/>
      <c r="GQD1" s="437"/>
      <c r="GQE1" s="437"/>
      <c r="GQF1" s="437"/>
      <c r="GQG1" s="436"/>
      <c r="GQH1" s="437"/>
      <c r="GQI1" s="437"/>
      <c r="GQJ1" s="437"/>
      <c r="GQK1" s="437"/>
      <c r="GQL1" s="437"/>
      <c r="GQM1" s="437"/>
      <c r="GQN1" s="437"/>
      <c r="GQO1" s="437"/>
      <c r="GQP1" s="437"/>
      <c r="GQQ1" s="437"/>
      <c r="GQR1" s="437"/>
      <c r="GQS1" s="437"/>
      <c r="GQT1" s="437"/>
      <c r="GQU1" s="437"/>
      <c r="GQV1" s="437"/>
      <c r="GQW1" s="437"/>
      <c r="GQX1" s="437"/>
      <c r="GQY1" s="437"/>
      <c r="GQZ1" s="437"/>
      <c r="GRA1" s="436"/>
      <c r="GRB1" s="437"/>
      <c r="GRC1" s="437"/>
      <c r="GRD1" s="437"/>
      <c r="GRE1" s="437"/>
      <c r="GRF1" s="437"/>
      <c r="GRG1" s="437"/>
      <c r="GRH1" s="437"/>
      <c r="GRI1" s="437"/>
      <c r="GRJ1" s="437"/>
      <c r="GRK1" s="437"/>
      <c r="GRL1" s="437"/>
      <c r="GRM1" s="437"/>
      <c r="GRN1" s="437"/>
      <c r="GRO1" s="437"/>
      <c r="GRP1" s="437"/>
      <c r="GRQ1" s="437"/>
      <c r="GRR1" s="437"/>
      <c r="GRS1" s="437"/>
      <c r="GRT1" s="437"/>
      <c r="GRU1" s="436"/>
      <c r="GRV1" s="437"/>
      <c r="GRW1" s="437"/>
      <c r="GRX1" s="437"/>
      <c r="GRY1" s="437"/>
      <c r="GRZ1" s="437"/>
      <c r="GSA1" s="437"/>
      <c r="GSB1" s="437"/>
      <c r="GSC1" s="437"/>
      <c r="GSD1" s="437"/>
      <c r="GSE1" s="437"/>
      <c r="GSF1" s="437"/>
      <c r="GSG1" s="437"/>
      <c r="GSH1" s="437"/>
      <c r="GSI1" s="437"/>
      <c r="GSJ1" s="437"/>
      <c r="GSK1" s="437"/>
      <c r="GSL1" s="437"/>
      <c r="GSM1" s="437"/>
      <c r="GSN1" s="437"/>
      <c r="GSO1" s="436"/>
      <c r="GSP1" s="437"/>
      <c r="GSQ1" s="437"/>
      <c r="GSR1" s="437"/>
      <c r="GSS1" s="437"/>
      <c r="GST1" s="437"/>
      <c r="GSU1" s="437"/>
      <c r="GSV1" s="437"/>
      <c r="GSW1" s="437"/>
      <c r="GSX1" s="437"/>
      <c r="GSY1" s="437"/>
      <c r="GSZ1" s="437"/>
      <c r="GTA1" s="437"/>
      <c r="GTB1" s="437"/>
      <c r="GTC1" s="437"/>
      <c r="GTD1" s="437"/>
      <c r="GTE1" s="437"/>
      <c r="GTF1" s="437"/>
      <c r="GTG1" s="437"/>
      <c r="GTH1" s="437"/>
      <c r="GTI1" s="436"/>
      <c r="GTJ1" s="437"/>
      <c r="GTK1" s="437"/>
      <c r="GTL1" s="437"/>
      <c r="GTM1" s="437"/>
      <c r="GTN1" s="437"/>
      <c r="GTO1" s="437"/>
      <c r="GTP1" s="437"/>
      <c r="GTQ1" s="437"/>
      <c r="GTR1" s="437"/>
      <c r="GTS1" s="437"/>
      <c r="GTT1" s="437"/>
      <c r="GTU1" s="437"/>
      <c r="GTV1" s="437"/>
      <c r="GTW1" s="437"/>
      <c r="GTX1" s="437"/>
      <c r="GTY1" s="437"/>
      <c r="GTZ1" s="437"/>
      <c r="GUA1" s="437"/>
      <c r="GUB1" s="437"/>
      <c r="GUC1" s="436"/>
      <c r="GUD1" s="437"/>
      <c r="GUE1" s="437"/>
      <c r="GUF1" s="437"/>
      <c r="GUG1" s="437"/>
      <c r="GUH1" s="437"/>
      <c r="GUI1" s="437"/>
      <c r="GUJ1" s="437"/>
      <c r="GUK1" s="437"/>
      <c r="GUL1" s="437"/>
      <c r="GUM1" s="437"/>
      <c r="GUN1" s="437"/>
      <c r="GUO1" s="437"/>
      <c r="GUP1" s="437"/>
      <c r="GUQ1" s="437"/>
      <c r="GUR1" s="437"/>
      <c r="GUS1" s="437"/>
      <c r="GUT1" s="437"/>
      <c r="GUU1" s="437"/>
      <c r="GUV1" s="437"/>
      <c r="GUW1" s="436"/>
      <c r="GUX1" s="437"/>
      <c r="GUY1" s="437"/>
      <c r="GUZ1" s="437"/>
      <c r="GVA1" s="437"/>
      <c r="GVB1" s="437"/>
      <c r="GVC1" s="437"/>
      <c r="GVD1" s="437"/>
      <c r="GVE1" s="437"/>
      <c r="GVF1" s="437"/>
      <c r="GVG1" s="437"/>
      <c r="GVH1" s="437"/>
      <c r="GVI1" s="437"/>
      <c r="GVJ1" s="437"/>
      <c r="GVK1" s="437"/>
      <c r="GVL1" s="437"/>
      <c r="GVM1" s="437"/>
      <c r="GVN1" s="437"/>
      <c r="GVO1" s="437"/>
      <c r="GVP1" s="437"/>
      <c r="GVQ1" s="436"/>
      <c r="GVR1" s="437"/>
      <c r="GVS1" s="437"/>
      <c r="GVT1" s="437"/>
      <c r="GVU1" s="437"/>
      <c r="GVV1" s="437"/>
      <c r="GVW1" s="437"/>
      <c r="GVX1" s="437"/>
      <c r="GVY1" s="437"/>
      <c r="GVZ1" s="437"/>
      <c r="GWA1" s="437"/>
      <c r="GWB1" s="437"/>
      <c r="GWC1" s="437"/>
      <c r="GWD1" s="437"/>
      <c r="GWE1" s="437"/>
      <c r="GWF1" s="437"/>
      <c r="GWG1" s="437"/>
      <c r="GWH1" s="437"/>
      <c r="GWI1" s="437"/>
      <c r="GWJ1" s="437"/>
      <c r="GWK1" s="436"/>
      <c r="GWL1" s="437"/>
      <c r="GWM1" s="437"/>
      <c r="GWN1" s="437"/>
      <c r="GWO1" s="437"/>
      <c r="GWP1" s="437"/>
      <c r="GWQ1" s="437"/>
      <c r="GWR1" s="437"/>
      <c r="GWS1" s="437"/>
      <c r="GWT1" s="437"/>
      <c r="GWU1" s="437"/>
      <c r="GWV1" s="437"/>
      <c r="GWW1" s="437"/>
      <c r="GWX1" s="437"/>
      <c r="GWY1" s="437"/>
      <c r="GWZ1" s="437"/>
      <c r="GXA1" s="437"/>
      <c r="GXB1" s="437"/>
      <c r="GXC1" s="437"/>
      <c r="GXD1" s="437"/>
      <c r="GXE1" s="436"/>
      <c r="GXF1" s="437"/>
      <c r="GXG1" s="437"/>
      <c r="GXH1" s="437"/>
      <c r="GXI1" s="437"/>
      <c r="GXJ1" s="437"/>
      <c r="GXK1" s="437"/>
      <c r="GXL1" s="437"/>
      <c r="GXM1" s="437"/>
      <c r="GXN1" s="437"/>
      <c r="GXO1" s="437"/>
      <c r="GXP1" s="437"/>
      <c r="GXQ1" s="437"/>
      <c r="GXR1" s="437"/>
      <c r="GXS1" s="437"/>
      <c r="GXT1" s="437"/>
      <c r="GXU1" s="437"/>
      <c r="GXV1" s="437"/>
      <c r="GXW1" s="437"/>
      <c r="GXX1" s="437"/>
      <c r="GXY1" s="436"/>
      <c r="GXZ1" s="437"/>
      <c r="GYA1" s="437"/>
      <c r="GYB1" s="437"/>
      <c r="GYC1" s="437"/>
      <c r="GYD1" s="437"/>
      <c r="GYE1" s="437"/>
      <c r="GYF1" s="437"/>
      <c r="GYG1" s="437"/>
      <c r="GYH1" s="437"/>
      <c r="GYI1" s="437"/>
      <c r="GYJ1" s="437"/>
      <c r="GYK1" s="437"/>
      <c r="GYL1" s="437"/>
      <c r="GYM1" s="437"/>
      <c r="GYN1" s="437"/>
      <c r="GYO1" s="437"/>
      <c r="GYP1" s="437"/>
      <c r="GYQ1" s="437"/>
      <c r="GYR1" s="437"/>
      <c r="GYS1" s="436"/>
      <c r="GYT1" s="437"/>
      <c r="GYU1" s="437"/>
      <c r="GYV1" s="437"/>
      <c r="GYW1" s="437"/>
      <c r="GYX1" s="437"/>
      <c r="GYY1" s="437"/>
      <c r="GYZ1" s="437"/>
      <c r="GZA1" s="437"/>
      <c r="GZB1" s="437"/>
      <c r="GZC1" s="437"/>
      <c r="GZD1" s="437"/>
      <c r="GZE1" s="437"/>
      <c r="GZF1" s="437"/>
      <c r="GZG1" s="437"/>
      <c r="GZH1" s="437"/>
      <c r="GZI1" s="437"/>
      <c r="GZJ1" s="437"/>
      <c r="GZK1" s="437"/>
      <c r="GZL1" s="437"/>
      <c r="GZM1" s="436"/>
      <c r="GZN1" s="437"/>
      <c r="GZO1" s="437"/>
      <c r="GZP1" s="437"/>
      <c r="GZQ1" s="437"/>
      <c r="GZR1" s="437"/>
      <c r="GZS1" s="437"/>
      <c r="GZT1" s="437"/>
      <c r="GZU1" s="437"/>
      <c r="GZV1" s="437"/>
      <c r="GZW1" s="437"/>
      <c r="GZX1" s="437"/>
      <c r="GZY1" s="437"/>
      <c r="GZZ1" s="437"/>
      <c r="HAA1" s="437"/>
      <c r="HAB1" s="437"/>
      <c r="HAC1" s="437"/>
      <c r="HAD1" s="437"/>
      <c r="HAE1" s="437"/>
      <c r="HAF1" s="437"/>
      <c r="HAG1" s="436"/>
      <c r="HAH1" s="437"/>
      <c r="HAI1" s="437"/>
      <c r="HAJ1" s="437"/>
      <c r="HAK1" s="437"/>
      <c r="HAL1" s="437"/>
      <c r="HAM1" s="437"/>
      <c r="HAN1" s="437"/>
      <c r="HAO1" s="437"/>
      <c r="HAP1" s="437"/>
      <c r="HAQ1" s="437"/>
      <c r="HAR1" s="437"/>
      <c r="HAS1" s="437"/>
      <c r="HAT1" s="437"/>
      <c r="HAU1" s="437"/>
      <c r="HAV1" s="437"/>
      <c r="HAW1" s="437"/>
      <c r="HAX1" s="437"/>
      <c r="HAY1" s="437"/>
      <c r="HAZ1" s="437"/>
      <c r="HBA1" s="436"/>
      <c r="HBB1" s="437"/>
      <c r="HBC1" s="437"/>
      <c r="HBD1" s="437"/>
      <c r="HBE1" s="437"/>
      <c r="HBF1" s="437"/>
      <c r="HBG1" s="437"/>
      <c r="HBH1" s="437"/>
      <c r="HBI1" s="437"/>
      <c r="HBJ1" s="437"/>
      <c r="HBK1" s="437"/>
      <c r="HBL1" s="437"/>
      <c r="HBM1" s="437"/>
      <c r="HBN1" s="437"/>
      <c r="HBO1" s="437"/>
      <c r="HBP1" s="437"/>
      <c r="HBQ1" s="437"/>
      <c r="HBR1" s="437"/>
      <c r="HBS1" s="437"/>
      <c r="HBT1" s="437"/>
      <c r="HBU1" s="436"/>
      <c r="HBV1" s="437"/>
      <c r="HBW1" s="437"/>
      <c r="HBX1" s="437"/>
      <c r="HBY1" s="437"/>
      <c r="HBZ1" s="437"/>
      <c r="HCA1" s="437"/>
      <c r="HCB1" s="437"/>
      <c r="HCC1" s="437"/>
      <c r="HCD1" s="437"/>
      <c r="HCE1" s="437"/>
      <c r="HCF1" s="437"/>
      <c r="HCG1" s="437"/>
      <c r="HCH1" s="437"/>
      <c r="HCI1" s="437"/>
      <c r="HCJ1" s="437"/>
      <c r="HCK1" s="437"/>
      <c r="HCL1" s="437"/>
      <c r="HCM1" s="437"/>
      <c r="HCN1" s="437"/>
      <c r="HCO1" s="436"/>
      <c r="HCP1" s="437"/>
      <c r="HCQ1" s="437"/>
      <c r="HCR1" s="437"/>
      <c r="HCS1" s="437"/>
      <c r="HCT1" s="437"/>
      <c r="HCU1" s="437"/>
      <c r="HCV1" s="437"/>
      <c r="HCW1" s="437"/>
      <c r="HCX1" s="437"/>
      <c r="HCY1" s="437"/>
      <c r="HCZ1" s="437"/>
      <c r="HDA1" s="437"/>
      <c r="HDB1" s="437"/>
      <c r="HDC1" s="437"/>
      <c r="HDD1" s="437"/>
      <c r="HDE1" s="437"/>
      <c r="HDF1" s="437"/>
      <c r="HDG1" s="437"/>
      <c r="HDH1" s="437"/>
      <c r="HDI1" s="436"/>
      <c r="HDJ1" s="437"/>
      <c r="HDK1" s="437"/>
      <c r="HDL1" s="437"/>
      <c r="HDM1" s="437"/>
      <c r="HDN1" s="437"/>
      <c r="HDO1" s="437"/>
      <c r="HDP1" s="437"/>
      <c r="HDQ1" s="437"/>
      <c r="HDR1" s="437"/>
      <c r="HDS1" s="437"/>
      <c r="HDT1" s="437"/>
      <c r="HDU1" s="437"/>
      <c r="HDV1" s="437"/>
      <c r="HDW1" s="437"/>
      <c r="HDX1" s="437"/>
      <c r="HDY1" s="437"/>
      <c r="HDZ1" s="437"/>
      <c r="HEA1" s="437"/>
      <c r="HEB1" s="437"/>
      <c r="HEC1" s="436"/>
      <c r="HED1" s="437"/>
      <c r="HEE1" s="437"/>
      <c r="HEF1" s="437"/>
      <c r="HEG1" s="437"/>
      <c r="HEH1" s="437"/>
      <c r="HEI1" s="437"/>
      <c r="HEJ1" s="437"/>
      <c r="HEK1" s="437"/>
      <c r="HEL1" s="437"/>
      <c r="HEM1" s="437"/>
      <c r="HEN1" s="437"/>
      <c r="HEO1" s="437"/>
      <c r="HEP1" s="437"/>
      <c r="HEQ1" s="437"/>
      <c r="HER1" s="437"/>
      <c r="HES1" s="437"/>
      <c r="HET1" s="437"/>
      <c r="HEU1" s="437"/>
      <c r="HEV1" s="437"/>
      <c r="HEW1" s="436"/>
      <c r="HEX1" s="437"/>
      <c r="HEY1" s="437"/>
      <c r="HEZ1" s="437"/>
      <c r="HFA1" s="437"/>
      <c r="HFB1" s="437"/>
      <c r="HFC1" s="437"/>
      <c r="HFD1" s="437"/>
      <c r="HFE1" s="437"/>
      <c r="HFF1" s="437"/>
      <c r="HFG1" s="437"/>
      <c r="HFH1" s="437"/>
      <c r="HFI1" s="437"/>
      <c r="HFJ1" s="437"/>
      <c r="HFK1" s="437"/>
      <c r="HFL1" s="437"/>
      <c r="HFM1" s="437"/>
      <c r="HFN1" s="437"/>
      <c r="HFO1" s="437"/>
      <c r="HFP1" s="437"/>
      <c r="HFQ1" s="436"/>
      <c r="HFR1" s="437"/>
      <c r="HFS1" s="437"/>
      <c r="HFT1" s="437"/>
      <c r="HFU1" s="437"/>
      <c r="HFV1" s="437"/>
      <c r="HFW1" s="437"/>
      <c r="HFX1" s="437"/>
      <c r="HFY1" s="437"/>
      <c r="HFZ1" s="437"/>
      <c r="HGA1" s="437"/>
      <c r="HGB1" s="437"/>
      <c r="HGC1" s="437"/>
      <c r="HGD1" s="437"/>
      <c r="HGE1" s="437"/>
      <c r="HGF1" s="437"/>
      <c r="HGG1" s="437"/>
      <c r="HGH1" s="437"/>
      <c r="HGI1" s="437"/>
      <c r="HGJ1" s="437"/>
      <c r="HGK1" s="436"/>
      <c r="HGL1" s="437"/>
      <c r="HGM1" s="437"/>
      <c r="HGN1" s="437"/>
      <c r="HGO1" s="437"/>
      <c r="HGP1" s="437"/>
      <c r="HGQ1" s="437"/>
      <c r="HGR1" s="437"/>
      <c r="HGS1" s="437"/>
      <c r="HGT1" s="437"/>
      <c r="HGU1" s="437"/>
      <c r="HGV1" s="437"/>
      <c r="HGW1" s="437"/>
      <c r="HGX1" s="437"/>
      <c r="HGY1" s="437"/>
      <c r="HGZ1" s="437"/>
      <c r="HHA1" s="437"/>
      <c r="HHB1" s="437"/>
      <c r="HHC1" s="437"/>
      <c r="HHD1" s="437"/>
      <c r="HHE1" s="436"/>
      <c r="HHF1" s="437"/>
      <c r="HHG1" s="437"/>
      <c r="HHH1" s="437"/>
      <c r="HHI1" s="437"/>
      <c r="HHJ1" s="437"/>
      <c r="HHK1" s="437"/>
      <c r="HHL1" s="437"/>
      <c r="HHM1" s="437"/>
      <c r="HHN1" s="437"/>
      <c r="HHO1" s="437"/>
      <c r="HHP1" s="437"/>
      <c r="HHQ1" s="437"/>
      <c r="HHR1" s="437"/>
      <c r="HHS1" s="437"/>
      <c r="HHT1" s="437"/>
      <c r="HHU1" s="437"/>
      <c r="HHV1" s="437"/>
      <c r="HHW1" s="437"/>
      <c r="HHX1" s="437"/>
      <c r="HHY1" s="436"/>
      <c r="HHZ1" s="437"/>
      <c r="HIA1" s="437"/>
      <c r="HIB1" s="437"/>
      <c r="HIC1" s="437"/>
      <c r="HID1" s="437"/>
      <c r="HIE1" s="437"/>
      <c r="HIF1" s="437"/>
      <c r="HIG1" s="437"/>
      <c r="HIH1" s="437"/>
      <c r="HII1" s="437"/>
      <c r="HIJ1" s="437"/>
      <c r="HIK1" s="437"/>
      <c r="HIL1" s="437"/>
      <c r="HIM1" s="437"/>
      <c r="HIN1" s="437"/>
      <c r="HIO1" s="437"/>
      <c r="HIP1" s="437"/>
      <c r="HIQ1" s="437"/>
      <c r="HIR1" s="437"/>
      <c r="HIS1" s="436"/>
      <c r="HIT1" s="437"/>
      <c r="HIU1" s="437"/>
      <c r="HIV1" s="437"/>
      <c r="HIW1" s="437"/>
      <c r="HIX1" s="437"/>
      <c r="HIY1" s="437"/>
      <c r="HIZ1" s="437"/>
      <c r="HJA1" s="437"/>
      <c r="HJB1" s="437"/>
      <c r="HJC1" s="437"/>
      <c r="HJD1" s="437"/>
      <c r="HJE1" s="437"/>
      <c r="HJF1" s="437"/>
      <c r="HJG1" s="437"/>
      <c r="HJH1" s="437"/>
      <c r="HJI1" s="437"/>
      <c r="HJJ1" s="437"/>
      <c r="HJK1" s="437"/>
      <c r="HJL1" s="437"/>
      <c r="HJM1" s="436"/>
      <c r="HJN1" s="437"/>
      <c r="HJO1" s="437"/>
      <c r="HJP1" s="437"/>
      <c r="HJQ1" s="437"/>
      <c r="HJR1" s="437"/>
      <c r="HJS1" s="437"/>
      <c r="HJT1" s="437"/>
      <c r="HJU1" s="437"/>
      <c r="HJV1" s="437"/>
      <c r="HJW1" s="437"/>
      <c r="HJX1" s="437"/>
      <c r="HJY1" s="437"/>
      <c r="HJZ1" s="437"/>
      <c r="HKA1" s="437"/>
      <c r="HKB1" s="437"/>
      <c r="HKC1" s="437"/>
      <c r="HKD1" s="437"/>
      <c r="HKE1" s="437"/>
      <c r="HKF1" s="437"/>
      <c r="HKG1" s="436"/>
      <c r="HKH1" s="437"/>
      <c r="HKI1" s="437"/>
      <c r="HKJ1" s="437"/>
      <c r="HKK1" s="437"/>
      <c r="HKL1" s="437"/>
      <c r="HKM1" s="437"/>
      <c r="HKN1" s="437"/>
      <c r="HKO1" s="437"/>
      <c r="HKP1" s="437"/>
      <c r="HKQ1" s="437"/>
      <c r="HKR1" s="437"/>
      <c r="HKS1" s="437"/>
      <c r="HKT1" s="437"/>
      <c r="HKU1" s="437"/>
      <c r="HKV1" s="437"/>
      <c r="HKW1" s="437"/>
      <c r="HKX1" s="437"/>
      <c r="HKY1" s="437"/>
      <c r="HKZ1" s="437"/>
      <c r="HLA1" s="436"/>
      <c r="HLB1" s="437"/>
      <c r="HLC1" s="437"/>
      <c r="HLD1" s="437"/>
      <c r="HLE1" s="437"/>
      <c r="HLF1" s="437"/>
      <c r="HLG1" s="437"/>
      <c r="HLH1" s="437"/>
      <c r="HLI1" s="437"/>
      <c r="HLJ1" s="437"/>
      <c r="HLK1" s="437"/>
      <c r="HLL1" s="437"/>
      <c r="HLM1" s="437"/>
      <c r="HLN1" s="437"/>
      <c r="HLO1" s="437"/>
      <c r="HLP1" s="437"/>
      <c r="HLQ1" s="437"/>
      <c r="HLR1" s="437"/>
      <c r="HLS1" s="437"/>
      <c r="HLT1" s="437"/>
      <c r="HLU1" s="436"/>
      <c r="HLV1" s="437"/>
      <c r="HLW1" s="437"/>
      <c r="HLX1" s="437"/>
      <c r="HLY1" s="437"/>
      <c r="HLZ1" s="437"/>
      <c r="HMA1" s="437"/>
      <c r="HMB1" s="437"/>
      <c r="HMC1" s="437"/>
      <c r="HMD1" s="437"/>
      <c r="HME1" s="437"/>
      <c r="HMF1" s="437"/>
      <c r="HMG1" s="437"/>
      <c r="HMH1" s="437"/>
      <c r="HMI1" s="437"/>
      <c r="HMJ1" s="437"/>
      <c r="HMK1" s="437"/>
      <c r="HML1" s="437"/>
      <c r="HMM1" s="437"/>
      <c r="HMN1" s="437"/>
      <c r="HMO1" s="436"/>
      <c r="HMP1" s="437"/>
      <c r="HMQ1" s="437"/>
      <c r="HMR1" s="437"/>
      <c r="HMS1" s="437"/>
      <c r="HMT1" s="437"/>
      <c r="HMU1" s="437"/>
      <c r="HMV1" s="437"/>
      <c r="HMW1" s="437"/>
      <c r="HMX1" s="437"/>
      <c r="HMY1" s="437"/>
      <c r="HMZ1" s="437"/>
      <c r="HNA1" s="437"/>
      <c r="HNB1" s="437"/>
      <c r="HNC1" s="437"/>
      <c r="HND1" s="437"/>
      <c r="HNE1" s="437"/>
      <c r="HNF1" s="437"/>
      <c r="HNG1" s="437"/>
      <c r="HNH1" s="437"/>
      <c r="HNI1" s="436"/>
      <c r="HNJ1" s="437"/>
      <c r="HNK1" s="437"/>
      <c r="HNL1" s="437"/>
      <c r="HNM1" s="437"/>
      <c r="HNN1" s="437"/>
      <c r="HNO1" s="437"/>
      <c r="HNP1" s="437"/>
      <c r="HNQ1" s="437"/>
      <c r="HNR1" s="437"/>
      <c r="HNS1" s="437"/>
      <c r="HNT1" s="437"/>
      <c r="HNU1" s="437"/>
      <c r="HNV1" s="437"/>
      <c r="HNW1" s="437"/>
      <c r="HNX1" s="437"/>
      <c r="HNY1" s="437"/>
      <c r="HNZ1" s="437"/>
      <c r="HOA1" s="437"/>
      <c r="HOB1" s="437"/>
      <c r="HOC1" s="436"/>
      <c r="HOD1" s="437"/>
      <c r="HOE1" s="437"/>
      <c r="HOF1" s="437"/>
      <c r="HOG1" s="437"/>
      <c r="HOH1" s="437"/>
      <c r="HOI1" s="437"/>
      <c r="HOJ1" s="437"/>
      <c r="HOK1" s="437"/>
      <c r="HOL1" s="437"/>
      <c r="HOM1" s="437"/>
      <c r="HON1" s="437"/>
      <c r="HOO1" s="437"/>
      <c r="HOP1" s="437"/>
      <c r="HOQ1" s="437"/>
      <c r="HOR1" s="437"/>
      <c r="HOS1" s="437"/>
      <c r="HOT1" s="437"/>
      <c r="HOU1" s="437"/>
      <c r="HOV1" s="437"/>
      <c r="HOW1" s="436"/>
      <c r="HOX1" s="437"/>
      <c r="HOY1" s="437"/>
      <c r="HOZ1" s="437"/>
      <c r="HPA1" s="437"/>
      <c r="HPB1" s="437"/>
      <c r="HPC1" s="437"/>
      <c r="HPD1" s="437"/>
      <c r="HPE1" s="437"/>
      <c r="HPF1" s="437"/>
      <c r="HPG1" s="437"/>
      <c r="HPH1" s="437"/>
      <c r="HPI1" s="437"/>
      <c r="HPJ1" s="437"/>
      <c r="HPK1" s="437"/>
      <c r="HPL1" s="437"/>
      <c r="HPM1" s="437"/>
      <c r="HPN1" s="437"/>
      <c r="HPO1" s="437"/>
      <c r="HPP1" s="437"/>
      <c r="HPQ1" s="436"/>
      <c r="HPR1" s="437"/>
      <c r="HPS1" s="437"/>
      <c r="HPT1" s="437"/>
      <c r="HPU1" s="437"/>
      <c r="HPV1" s="437"/>
      <c r="HPW1" s="437"/>
      <c r="HPX1" s="437"/>
      <c r="HPY1" s="437"/>
      <c r="HPZ1" s="437"/>
      <c r="HQA1" s="437"/>
      <c r="HQB1" s="437"/>
      <c r="HQC1" s="437"/>
      <c r="HQD1" s="437"/>
      <c r="HQE1" s="437"/>
      <c r="HQF1" s="437"/>
      <c r="HQG1" s="437"/>
      <c r="HQH1" s="437"/>
      <c r="HQI1" s="437"/>
      <c r="HQJ1" s="437"/>
      <c r="HQK1" s="436"/>
      <c r="HQL1" s="437"/>
      <c r="HQM1" s="437"/>
      <c r="HQN1" s="437"/>
      <c r="HQO1" s="437"/>
      <c r="HQP1" s="437"/>
      <c r="HQQ1" s="437"/>
      <c r="HQR1" s="437"/>
      <c r="HQS1" s="437"/>
      <c r="HQT1" s="437"/>
      <c r="HQU1" s="437"/>
      <c r="HQV1" s="437"/>
      <c r="HQW1" s="437"/>
      <c r="HQX1" s="437"/>
      <c r="HQY1" s="437"/>
      <c r="HQZ1" s="437"/>
      <c r="HRA1" s="437"/>
      <c r="HRB1" s="437"/>
      <c r="HRC1" s="437"/>
      <c r="HRD1" s="437"/>
      <c r="HRE1" s="436"/>
      <c r="HRF1" s="437"/>
      <c r="HRG1" s="437"/>
      <c r="HRH1" s="437"/>
      <c r="HRI1" s="437"/>
      <c r="HRJ1" s="437"/>
      <c r="HRK1" s="437"/>
      <c r="HRL1" s="437"/>
      <c r="HRM1" s="437"/>
      <c r="HRN1" s="437"/>
      <c r="HRO1" s="437"/>
      <c r="HRP1" s="437"/>
      <c r="HRQ1" s="437"/>
      <c r="HRR1" s="437"/>
      <c r="HRS1" s="437"/>
      <c r="HRT1" s="437"/>
      <c r="HRU1" s="437"/>
      <c r="HRV1" s="437"/>
      <c r="HRW1" s="437"/>
      <c r="HRX1" s="437"/>
      <c r="HRY1" s="436"/>
      <c r="HRZ1" s="437"/>
      <c r="HSA1" s="437"/>
      <c r="HSB1" s="437"/>
      <c r="HSC1" s="437"/>
      <c r="HSD1" s="437"/>
      <c r="HSE1" s="437"/>
      <c r="HSF1" s="437"/>
      <c r="HSG1" s="437"/>
      <c r="HSH1" s="437"/>
      <c r="HSI1" s="437"/>
      <c r="HSJ1" s="437"/>
      <c r="HSK1" s="437"/>
      <c r="HSL1" s="437"/>
      <c r="HSM1" s="437"/>
      <c r="HSN1" s="437"/>
      <c r="HSO1" s="437"/>
      <c r="HSP1" s="437"/>
      <c r="HSQ1" s="437"/>
      <c r="HSR1" s="437"/>
      <c r="HSS1" s="436"/>
      <c r="HST1" s="437"/>
      <c r="HSU1" s="437"/>
      <c r="HSV1" s="437"/>
      <c r="HSW1" s="437"/>
      <c r="HSX1" s="437"/>
      <c r="HSY1" s="437"/>
      <c r="HSZ1" s="437"/>
      <c r="HTA1" s="437"/>
      <c r="HTB1" s="437"/>
      <c r="HTC1" s="437"/>
      <c r="HTD1" s="437"/>
      <c r="HTE1" s="437"/>
      <c r="HTF1" s="437"/>
      <c r="HTG1" s="437"/>
      <c r="HTH1" s="437"/>
      <c r="HTI1" s="437"/>
      <c r="HTJ1" s="437"/>
      <c r="HTK1" s="437"/>
      <c r="HTL1" s="437"/>
      <c r="HTM1" s="436"/>
      <c r="HTN1" s="437"/>
      <c r="HTO1" s="437"/>
      <c r="HTP1" s="437"/>
      <c r="HTQ1" s="437"/>
      <c r="HTR1" s="437"/>
      <c r="HTS1" s="437"/>
      <c r="HTT1" s="437"/>
      <c r="HTU1" s="437"/>
      <c r="HTV1" s="437"/>
      <c r="HTW1" s="437"/>
      <c r="HTX1" s="437"/>
      <c r="HTY1" s="437"/>
      <c r="HTZ1" s="437"/>
      <c r="HUA1" s="437"/>
      <c r="HUB1" s="437"/>
      <c r="HUC1" s="437"/>
      <c r="HUD1" s="437"/>
      <c r="HUE1" s="437"/>
      <c r="HUF1" s="437"/>
      <c r="HUG1" s="436"/>
      <c r="HUH1" s="437"/>
      <c r="HUI1" s="437"/>
      <c r="HUJ1" s="437"/>
      <c r="HUK1" s="437"/>
      <c r="HUL1" s="437"/>
      <c r="HUM1" s="437"/>
      <c r="HUN1" s="437"/>
      <c r="HUO1" s="437"/>
      <c r="HUP1" s="437"/>
      <c r="HUQ1" s="437"/>
      <c r="HUR1" s="437"/>
      <c r="HUS1" s="437"/>
      <c r="HUT1" s="437"/>
      <c r="HUU1" s="437"/>
      <c r="HUV1" s="437"/>
      <c r="HUW1" s="437"/>
      <c r="HUX1" s="437"/>
      <c r="HUY1" s="437"/>
      <c r="HUZ1" s="437"/>
      <c r="HVA1" s="436"/>
      <c r="HVB1" s="437"/>
      <c r="HVC1" s="437"/>
      <c r="HVD1" s="437"/>
      <c r="HVE1" s="437"/>
      <c r="HVF1" s="437"/>
      <c r="HVG1" s="437"/>
      <c r="HVH1" s="437"/>
      <c r="HVI1" s="437"/>
      <c r="HVJ1" s="437"/>
      <c r="HVK1" s="437"/>
      <c r="HVL1" s="437"/>
      <c r="HVM1" s="437"/>
      <c r="HVN1" s="437"/>
      <c r="HVO1" s="437"/>
      <c r="HVP1" s="437"/>
      <c r="HVQ1" s="437"/>
      <c r="HVR1" s="437"/>
      <c r="HVS1" s="437"/>
      <c r="HVT1" s="437"/>
      <c r="HVU1" s="436"/>
      <c r="HVV1" s="437"/>
      <c r="HVW1" s="437"/>
      <c r="HVX1" s="437"/>
      <c r="HVY1" s="437"/>
      <c r="HVZ1" s="437"/>
      <c r="HWA1" s="437"/>
      <c r="HWB1" s="437"/>
      <c r="HWC1" s="437"/>
      <c r="HWD1" s="437"/>
      <c r="HWE1" s="437"/>
      <c r="HWF1" s="437"/>
      <c r="HWG1" s="437"/>
      <c r="HWH1" s="437"/>
      <c r="HWI1" s="437"/>
      <c r="HWJ1" s="437"/>
      <c r="HWK1" s="437"/>
      <c r="HWL1" s="437"/>
      <c r="HWM1" s="437"/>
      <c r="HWN1" s="437"/>
      <c r="HWO1" s="436"/>
      <c r="HWP1" s="437"/>
      <c r="HWQ1" s="437"/>
      <c r="HWR1" s="437"/>
      <c r="HWS1" s="437"/>
      <c r="HWT1" s="437"/>
      <c r="HWU1" s="437"/>
      <c r="HWV1" s="437"/>
      <c r="HWW1" s="437"/>
      <c r="HWX1" s="437"/>
      <c r="HWY1" s="437"/>
      <c r="HWZ1" s="437"/>
      <c r="HXA1" s="437"/>
      <c r="HXB1" s="437"/>
      <c r="HXC1" s="437"/>
      <c r="HXD1" s="437"/>
      <c r="HXE1" s="437"/>
      <c r="HXF1" s="437"/>
      <c r="HXG1" s="437"/>
      <c r="HXH1" s="437"/>
      <c r="HXI1" s="436"/>
      <c r="HXJ1" s="437"/>
      <c r="HXK1" s="437"/>
      <c r="HXL1" s="437"/>
      <c r="HXM1" s="437"/>
      <c r="HXN1" s="437"/>
      <c r="HXO1" s="437"/>
      <c r="HXP1" s="437"/>
      <c r="HXQ1" s="437"/>
      <c r="HXR1" s="437"/>
      <c r="HXS1" s="437"/>
      <c r="HXT1" s="437"/>
      <c r="HXU1" s="437"/>
      <c r="HXV1" s="437"/>
      <c r="HXW1" s="437"/>
      <c r="HXX1" s="437"/>
      <c r="HXY1" s="437"/>
      <c r="HXZ1" s="437"/>
      <c r="HYA1" s="437"/>
      <c r="HYB1" s="437"/>
      <c r="HYC1" s="436"/>
      <c r="HYD1" s="437"/>
      <c r="HYE1" s="437"/>
      <c r="HYF1" s="437"/>
      <c r="HYG1" s="437"/>
      <c r="HYH1" s="437"/>
      <c r="HYI1" s="437"/>
      <c r="HYJ1" s="437"/>
      <c r="HYK1" s="437"/>
      <c r="HYL1" s="437"/>
      <c r="HYM1" s="437"/>
      <c r="HYN1" s="437"/>
      <c r="HYO1" s="437"/>
      <c r="HYP1" s="437"/>
      <c r="HYQ1" s="437"/>
      <c r="HYR1" s="437"/>
      <c r="HYS1" s="437"/>
      <c r="HYT1" s="437"/>
      <c r="HYU1" s="437"/>
      <c r="HYV1" s="437"/>
      <c r="HYW1" s="436"/>
      <c r="HYX1" s="437"/>
      <c r="HYY1" s="437"/>
      <c r="HYZ1" s="437"/>
      <c r="HZA1" s="437"/>
      <c r="HZB1" s="437"/>
      <c r="HZC1" s="437"/>
      <c r="HZD1" s="437"/>
      <c r="HZE1" s="437"/>
      <c r="HZF1" s="437"/>
      <c r="HZG1" s="437"/>
      <c r="HZH1" s="437"/>
      <c r="HZI1" s="437"/>
      <c r="HZJ1" s="437"/>
      <c r="HZK1" s="437"/>
      <c r="HZL1" s="437"/>
      <c r="HZM1" s="437"/>
      <c r="HZN1" s="437"/>
      <c r="HZO1" s="437"/>
      <c r="HZP1" s="437"/>
      <c r="HZQ1" s="436"/>
      <c r="HZR1" s="437"/>
      <c r="HZS1" s="437"/>
      <c r="HZT1" s="437"/>
      <c r="HZU1" s="437"/>
      <c r="HZV1" s="437"/>
      <c r="HZW1" s="437"/>
      <c r="HZX1" s="437"/>
      <c r="HZY1" s="437"/>
      <c r="HZZ1" s="437"/>
      <c r="IAA1" s="437"/>
      <c r="IAB1" s="437"/>
      <c r="IAC1" s="437"/>
      <c r="IAD1" s="437"/>
      <c r="IAE1" s="437"/>
      <c r="IAF1" s="437"/>
      <c r="IAG1" s="437"/>
      <c r="IAH1" s="437"/>
      <c r="IAI1" s="437"/>
      <c r="IAJ1" s="437"/>
      <c r="IAK1" s="436"/>
      <c r="IAL1" s="437"/>
      <c r="IAM1" s="437"/>
      <c r="IAN1" s="437"/>
      <c r="IAO1" s="437"/>
      <c r="IAP1" s="437"/>
      <c r="IAQ1" s="437"/>
      <c r="IAR1" s="437"/>
      <c r="IAS1" s="437"/>
      <c r="IAT1" s="437"/>
      <c r="IAU1" s="437"/>
      <c r="IAV1" s="437"/>
      <c r="IAW1" s="437"/>
      <c r="IAX1" s="437"/>
      <c r="IAY1" s="437"/>
      <c r="IAZ1" s="437"/>
      <c r="IBA1" s="437"/>
      <c r="IBB1" s="437"/>
      <c r="IBC1" s="437"/>
      <c r="IBD1" s="437"/>
      <c r="IBE1" s="436"/>
      <c r="IBF1" s="437"/>
      <c r="IBG1" s="437"/>
      <c r="IBH1" s="437"/>
      <c r="IBI1" s="437"/>
      <c r="IBJ1" s="437"/>
      <c r="IBK1" s="437"/>
      <c r="IBL1" s="437"/>
      <c r="IBM1" s="437"/>
      <c r="IBN1" s="437"/>
      <c r="IBO1" s="437"/>
      <c r="IBP1" s="437"/>
      <c r="IBQ1" s="437"/>
      <c r="IBR1" s="437"/>
      <c r="IBS1" s="437"/>
      <c r="IBT1" s="437"/>
      <c r="IBU1" s="437"/>
      <c r="IBV1" s="437"/>
      <c r="IBW1" s="437"/>
      <c r="IBX1" s="437"/>
      <c r="IBY1" s="436"/>
      <c r="IBZ1" s="437"/>
      <c r="ICA1" s="437"/>
      <c r="ICB1" s="437"/>
      <c r="ICC1" s="437"/>
      <c r="ICD1" s="437"/>
      <c r="ICE1" s="437"/>
      <c r="ICF1" s="437"/>
      <c r="ICG1" s="437"/>
      <c r="ICH1" s="437"/>
      <c r="ICI1" s="437"/>
      <c r="ICJ1" s="437"/>
      <c r="ICK1" s="437"/>
      <c r="ICL1" s="437"/>
      <c r="ICM1" s="437"/>
      <c r="ICN1" s="437"/>
      <c r="ICO1" s="437"/>
      <c r="ICP1" s="437"/>
      <c r="ICQ1" s="437"/>
      <c r="ICR1" s="437"/>
      <c r="ICS1" s="436"/>
      <c r="ICT1" s="437"/>
      <c r="ICU1" s="437"/>
      <c r="ICV1" s="437"/>
      <c r="ICW1" s="437"/>
      <c r="ICX1" s="437"/>
      <c r="ICY1" s="437"/>
      <c r="ICZ1" s="437"/>
      <c r="IDA1" s="437"/>
      <c r="IDB1" s="437"/>
      <c r="IDC1" s="437"/>
      <c r="IDD1" s="437"/>
      <c r="IDE1" s="437"/>
      <c r="IDF1" s="437"/>
      <c r="IDG1" s="437"/>
      <c r="IDH1" s="437"/>
      <c r="IDI1" s="437"/>
      <c r="IDJ1" s="437"/>
      <c r="IDK1" s="437"/>
      <c r="IDL1" s="437"/>
      <c r="IDM1" s="436"/>
      <c r="IDN1" s="437"/>
      <c r="IDO1" s="437"/>
      <c r="IDP1" s="437"/>
      <c r="IDQ1" s="437"/>
      <c r="IDR1" s="437"/>
      <c r="IDS1" s="437"/>
      <c r="IDT1" s="437"/>
      <c r="IDU1" s="437"/>
      <c r="IDV1" s="437"/>
      <c r="IDW1" s="437"/>
      <c r="IDX1" s="437"/>
      <c r="IDY1" s="437"/>
      <c r="IDZ1" s="437"/>
      <c r="IEA1" s="437"/>
      <c r="IEB1" s="437"/>
      <c r="IEC1" s="437"/>
      <c r="IED1" s="437"/>
      <c r="IEE1" s="437"/>
      <c r="IEF1" s="437"/>
      <c r="IEG1" s="436"/>
      <c r="IEH1" s="437"/>
      <c r="IEI1" s="437"/>
      <c r="IEJ1" s="437"/>
      <c r="IEK1" s="437"/>
      <c r="IEL1" s="437"/>
      <c r="IEM1" s="437"/>
      <c r="IEN1" s="437"/>
      <c r="IEO1" s="437"/>
      <c r="IEP1" s="437"/>
      <c r="IEQ1" s="437"/>
      <c r="IER1" s="437"/>
      <c r="IES1" s="437"/>
      <c r="IET1" s="437"/>
      <c r="IEU1" s="437"/>
      <c r="IEV1" s="437"/>
      <c r="IEW1" s="437"/>
      <c r="IEX1" s="437"/>
      <c r="IEY1" s="437"/>
      <c r="IEZ1" s="437"/>
      <c r="IFA1" s="436"/>
      <c r="IFB1" s="437"/>
      <c r="IFC1" s="437"/>
      <c r="IFD1" s="437"/>
      <c r="IFE1" s="437"/>
      <c r="IFF1" s="437"/>
      <c r="IFG1" s="437"/>
      <c r="IFH1" s="437"/>
      <c r="IFI1" s="437"/>
      <c r="IFJ1" s="437"/>
      <c r="IFK1" s="437"/>
      <c r="IFL1" s="437"/>
      <c r="IFM1" s="437"/>
      <c r="IFN1" s="437"/>
      <c r="IFO1" s="437"/>
      <c r="IFP1" s="437"/>
      <c r="IFQ1" s="437"/>
      <c r="IFR1" s="437"/>
      <c r="IFS1" s="437"/>
      <c r="IFT1" s="437"/>
      <c r="IFU1" s="436"/>
      <c r="IFV1" s="437"/>
      <c r="IFW1" s="437"/>
      <c r="IFX1" s="437"/>
      <c r="IFY1" s="437"/>
      <c r="IFZ1" s="437"/>
      <c r="IGA1" s="437"/>
      <c r="IGB1" s="437"/>
      <c r="IGC1" s="437"/>
      <c r="IGD1" s="437"/>
      <c r="IGE1" s="437"/>
      <c r="IGF1" s="437"/>
      <c r="IGG1" s="437"/>
      <c r="IGH1" s="437"/>
      <c r="IGI1" s="437"/>
      <c r="IGJ1" s="437"/>
      <c r="IGK1" s="437"/>
      <c r="IGL1" s="437"/>
      <c r="IGM1" s="437"/>
      <c r="IGN1" s="437"/>
      <c r="IGO1" s="436"/>
      <c r="IGP1" s="437"/>
      <c r="IGQ1" s="437"/>
      <c r="IGR1" s="437"/>
      <c r="IGS1" s="437"/>
      <c r="IGT1" s="437"/>
      <c r="IGU1" s="437"/>
      <c r="IGV1" s="437"/>
      <c r="IGW1" s="437"/>
      <c r="IGX1" s="437"/>
      <c r="IGY1" s="437"/>
      <c r="IGZ1" s="437"/>
      <c r="IHA1" s="437"/>
      <c r="IHB1" s="437"/>
      <c r="IHC1" s="437"/>
      <c r="IHD1" s="437"/>
      <c r="IHE1" s="437"/>
      <c r="IHF1" s="437"/>
      <c r="IHG1" s="437"/>
      <c r="IHH1" s="437"/>
      <c r="IHI1" s="436"/>
      <c r="IHJ1" s="437"/>
      <c r="IHK1" s="437"/>
      <c r="IHL1" s="437"/>
      <c r="IHM1" s="437"/>
      <c r="IHN1" s="437"/>
      <c r="IHO1" s="437"/>
      <c r="IHP1" s="437"/>
      <c r="IHQ1" s="437"/>
      <c r="IHR1" s="437"/>
      <c r="IHS1" s="437"/>
      <c r="IHT1" s="437"/>
      <c r="IHU1" s="437"/>
      <c r="IHV1" s="437"/>
      <c r="IHW1" s="437"/>
      <c r="IHX1" s="437"/>
      <c r="IHY1" s="437"/>
      <c r="IHZ1" s="437"/>
      <c r="IIA1" s="437"/>
      <c r="IIB1" s="437"/>
      <c r="IIC1" s="436"/>
      <c r="IID1" s="437"/>
      <c r="IIE1" s="437"/>
      <c r="IIF1" s="437"/>
      <c r="IIG1" s="437"/>
      <c r="IIH1" s="437"/>
      <c r="III1" s="437"/>
      <c r="IIJ1" s="437"/>
      <c r="IIK1" s="437"/>
      <c r="IIL1" s="437"/>
      <c r="IIM1" s="437"/>
      <c r="IIN1" s="437"/>
      <c r="IIO1" s="437"/>
      <c r="IIP1" s="437"/>
      <c r="IIQ1" s="437"/>
      <c r="IIR1" s="437"/>
      <c r="IIS1" s="437"/>
      <c r="IIT1" s="437"/>
      <c r="IIU1" s="437"/>
      <c r="IIV1" s="437"/>
      <c r="IIW1" s="436"/>
      <c r="IIX1" s="437"/>
      <c r="IIY1" s="437"/>
      <c r="IIZ1" s="437"/>
      <c r="IJA1" s="437"/>
      <c r="IJB1" s="437"/>
      <c r="IJC1" s="437"/>
      <c r="IJD1" s="437"/>
      <c r="IJE1" s="437"/>
      <c r="IJF1" s="437"/>
      <c r="IJG1" s="437"/>
      <c r="IJH1" s="437"/>
      <c r="IJI1" s="437"/>
      <c r="IJJ1" s="437"/>
      <c r="IJK1" s="437"/>
      <c r="IJL1" s="437"/>
      <c r="IJM1" s="437"/>
      <c r="IJN1" s="437"/>
      <c r="IJO1" s="437"/>
      <c r="IJP1" s="437"/>
      <c r="IJQ1" s="436"/>
      <c r="IJR1" s="437"/>
      <c r="IJS1" s="437"/>
      <c r="IJT1" s="437"/>
      <c r="IJU1" s="437"/>
      <c r="IJV1" s="437"/>
      <c r="IJW1" s="437"/>
      <c r="IJX1" s="437"/>
      <c r="IJY1" s="437"/>
      <c r="IJZ1" s="437"/>
      <c r="IKA1" s="437"/>
      <c r="IKB1" s="437"/>
      <c r="IKC1" s="437"/>
      <c r="IKD1" s="437"/>
      <c r="IKE1" s="437"/>
      <c r="IKF1" s="437"/>
      <c r="IKG1" s="437"/>
      <c r="IKH1" s="437"/>
      <c r="IKI1" s="437"/>
      <c r="IKJ1" s="437"/>
      <c r="IKK1" s="436"/>
      <c r="IKL1" s="437"/>
      <c r="IKM1" s="437"/>
      <c r="IKN1" s="437"/>
      <c r="IKO1" s="437"/>
      <c r="IKP1" s="437"/>
      <c r="IKQ1" s="437"/>
      <c r="IKR1" s="437"/>
      <c r="IKS1" s="437"/>
      <c r="IKT1" s="437"/>
      <c r="IKU1" s="437"/>
      <c r="IKV1" s="437"/>
      <c r="IKW1" s="437"/>
      <c r="IKX1" s="437"/>
      <c r="IKY1" s="437"/>
      <c r="IKZ1" s="437"/>
      <c r="ILA1" s="437"/>
      <c r="ILB1" s="437"/>
      <c r="ILC1" s="437"/>
      <c r="ILD1" s="437"/>
      <c r="ILE1" s="436"/>
      <c r="ILF1" s="437"/>
      <c r="ILG1" s="437"/>
      <c r="ILH1" s="437"/>
      <c r="ILI1" s="437"/>
      <c r="ILJ1" s="437"/>
      <c r="ILK1" s="437"/>
      <c r="ILL1" s="437"/>
      <c r="ILM1" s="437"/>
      <c r="ILN1" s="437"/>
      <c r="ILO1" s="437"/>
      <c r="ILP1" s="437"/>
      <c r="ILQ1" s="437"/>
      <c r="ILR1" s="437"/>
      <c r="ILS1" s="437"/>
      <c r="ILT1" s="437"/>
      <c r="ILU1" s="437"/>
      <c r="ILV1" s="437"/>
      <c r="ILW1" s="437"/>
      <c r="ILX1" s="437"/>
      <c r="ILY1" s="436"/>
      <c r="ILZ1" s="437"/>
      <c r="IMA1" s="437"/>
      <c r="IMB1" s="437"/>
      <c r="IMC1" s="437"/>
      <c r="IMD1" s="437"/>
      <c r="IME1" s="437"/>
      <c r="IMF1" s="437"/>
      <c r="IMG1" s="437"/>
      <c r="IMH1" s="437"/>
      <c r="IMI1" s="437"/>
      <c r="IMJ1" s="437"/>
      <c r="IMK1" s="437"/>
      <c r="IML1" s="437"/>
      <c r="IMM1" s="437"/>
      <c r="IMN1" s="437"/>
      <c r="IMO1" s="437"/>
      <c r="IMP1" s="437"/>
      <c r="IMQ1" s="437"/>
      <c r="IMR1" s="437"/>
      <c r="IMS1" s="436"/>
      <c r="IMT1" s="437"/>
      <c r="IMU1" s="437"/>
      <c r="IMV1" s="437"/>
      <c r="IMW1" s="437"/>
      <c r="IMX1" s="437"/>
      <c r="IMY1" s="437"/>
      <c r="IMZ1" s="437"/>
      <c r="INA1" s="437"/>
      <c r="INB1" s="437"/>
      <c r="INC1" s="437"/>
      <c r="IND1" s="437"/>
      <c r="INE1" s="437"/>
      <c r="INF1" s="437"/>
      <c r="ING1" s="437"/>
      <c r="INH1" s="437"/>
      <c r="INI1" s="437"/>
      <c r="INJ1" s="437"/>
      <c r="INK1" s="437"/>
      <c r="INL1" s="437"/>
      <c r="INM1" s="436"/>
      <c r="INN1" s="437"/>
      <c r="INO1" s="437"/>
      <c r="INP1" s="437"/>
      <c r="INQ1" s="437"/>
      <c r="INR1" s="437"/>
      <c r="INS1" s="437"/>
      <c r="INT1" s="437"/>
      <c r="INU1" s="437"/>
      <c r="INV1" s="437"/>
      <c r="INW1" s="437"/>
      <c r="INX1" s="437"/>
      <c r="INY1" s="437"/>
      <c r="INZ1" s="437"/>
      <c r="IOA1" s="437"/>
      <c r="IOB1" s="437"/>
      <c r="IOC1" s="437"/>
      <c r="IOD1" s="437"/>
      <c r="IOE1" s="437"/>
      <c r="IOF1" s="437"/>
      <c r="IOG1" s="436"/>
      <c r="IOH1" s="437"/>
      <c r="IOI1" s="437"/>
      <c r="IOJ1" s="437"/>
      <c r="IOK1" s="437"/>
      <c r="IOL1" s="437"/>
      <c r="IOM1" s="437"/>
      <c r="ION1" s="437"/>
      <c r="IOO1" s="437"/>
      <c r="IOP1" s="437"/>
      <c r="IOQ1" s="437"/>
      <c r="IOR1" s="437"/>
      <c r="IOS1" s="437"/>
      <c r="IOT1" s="437"/>
      <c r="IOU1" s="437"/>
      <c r="IOV1" s="437"/>
      <c r="IOW1" s="437"/>
      <c r="IOX1" s="437"/>
      <c r="IOY1" s="437"/>
      <c r="IOZ1" s="437"/>
      <c r="IPA1" s="436"/>
      <c r="IPB1" s="437"/>
      <c r="IPC1" s="437"/>
      <c r="IPD1" s="437"/>
      <c r="IPE1" s="437"/>
      <c r="IPF1" s="437"/>
      <c r="IPG1" s="437"/>
      <c r="IPH1" s="437"/>
      <c r="IPI1" s="437"/>
      <c r="IPJ1" s="437"/>
      <c r="IPK1" s="437"/>
      <c r="IPL1" s="437"/>
      <c r="IPM1" s="437"/>
      <c r="IPN1" s="437"/>
      <c r="IPO1" s="437"/>
      <c r="IPP1" s="437"/>
      <c r="IPQ1" s="437"/>
      <c r="IPR1" s="437"/>
      <c r="IPS1" s="437"/>
      <c r="IPT1" s="437"/>
      <c r="IPU1" s="436"/>
      <c r="IPV1" s="437"/>
      <c r="IPW1" s="437"/>
      <c r="IPX1" s="437"/>
      <c r="IPY1" s="437"/>
      <c r="IPZ1" s="437"/>
      <c r="IQA1" s="437"/>
      <c r="IQB1" s="437"/>
      <c r="IQC1" s="437"/>
      <c r="IQD1" s="437"/>
      <c r="IQE1" s="437"/>
      <c r="IQF1" s="437"/>
      <c r="IQG1" s="437"/>
      <c r="IQH1" s="437"/>
      <c r="IQI1" s="437"/>
      <c r="IQJ1" s="437"/>
      <c r="IQK1" s="437"/>
      <c r="IQL1" s="437"/>
      <c r="IQM1" s="437"/>
      <c r="IQN1" s="437"/>
      <c r="IQO1" s="436"/>
      <c r="IQP1" s="437"/>
      <c r="IQQ1" s="437"/>
      <c r="IQR1" s="437"/>
      <c r="IQS1" s="437"/>
      <c r="IQT1" s="437"/>
      <c r="IQU1" s="437"/>
      <c r="IQV1" s="437"/>
      <c r="IQW1" s="437"/>
      <c r="IQX1" s="437"/>
      <c r="IQY1" s="437"/>
      <c r="IQZ1" s="437"/>
      <c r="IRA1" s="437"/>
      <c r="IRB1" s="437"/>
      <c r="IRC1" s="437"/>
      <c r="IRD1" s="437"/>
      <c r="IRE1" s="437"/>
      <c r="IRF1" s="437"/>
      <c r="IRG1" s="437"/>
      <c r="IRH1" s="437"/>
      <c r="IRI1" s="436"/>
      <c r="IRJ1" s="437"/>
      <c r="IRK1" s="437"/>
      <c r="IRL1" s="437"/>
      <c r="IRM1" s="437"/>
      <c r="IRN1" s="437"/>
      <c r="IRO1" s="437"/>
      <c r="IRP1" s="437"/>
      <c r="IRQ1" s="437"/>
      <c r="IRR1" s="437"/>
      <c r="IRS1" s="437"/>
      <c r="IRT1" s="437"/>
      <c r="IRU1" s="437"/>
      <c r="IRV1" s="437"/>
      <c r="IRW1" s="437"/>
      <c r="IRX1" s="437"/>
      <c r="IRY1" s="437"/>
      <c r="IRZ1" s="437"/>
      <c r="ISA1" s="437"/>
      <c r="ISB1" s="437"/>
      <c r="ISC1" s="436"/>
      <c r="ISD1" s="437"/>
      <c r="ISE1" s="437"/>
      <c r="ISF1" s="437"/>
      <c r="ISG1" s="437"/>
      <c r="ISH1" s="437"/>
      <c r="ISI1" s="437"/>
      <c r="ISJ1" s="437"/>
      <c r="ISK1" s="437"/>
      <c r="ISL1" s="437"/>
      <c r="ISM1" s="437"/>
      <c r="ISN1" s="437"/>
      <c r="ISO1" s="437"/>
      <c r="ISP1" s="437"/>
      <c r="ISQ1" s="437"/>
      <c r="ISR1" s="437"/>
      <c r="ISS1" s="437"/>
      <c r="IST1" s="437"/>
      <c r="ISU1" s="437"/>
      <c r="ISV1" s="437"/>
      <c r="ISW1" s="436"/>
      <c r="ISX1" s="437"/>
      <c r="ISY1" s="437"/>
      <c r="ISZ1" s="437"/>
      <c r="ITA1" s="437"/>
      <c r="ITB1" s="437"/>
      <c r="ITC1" s="437"/>
      <c r="ITD1" s="437"/>
      <c r="ITE1" s="437"/>
      <c r="ITF1" s="437"/>
      <c r="ITG1" s="437"/>
      <c r="ITH1" s="437"/>
      <c r="ITI1" s="437"/>
      <c r="ITJ1" s="437"/>
      <c r="ITK1" s="437"/>
      <c r="ITL1" s="437"/>
      <c r="ITM1" s="437"/>
      <c r="ITN1" s="437"/>
      <c r="ITO1" s="437"/>
      <c r="ITP1" s="437"/>
      <c r="ITQ1" s="436"/>
      <c r="ITR1" s="437"/>
      <c r="ITS1" s="437"/>
      <c r="ITT1" s="437"/>
      <c r="ITU1" s="437"/>
      <c r="ITV1" s="437"/>
      <c r="ITW1" s="437"/>
      <c r="ITX1" s="437"/>
      <c r="ITY1" s="437"/>
      <c r="ITZ1" s="437"/>
      <c r="IUA1" s="437"/>
      <c r="IUB1" s="437"/>
      <c r="IUC1" s="437"/>
      <c r="IUD1" s="437"/>
      <c r="IUE1" s="437"/>
      <c r="IUF1" s="437"/>
      <c r="IUG1" s="437"/>
      <c r="IUH1" s="437"/>
      <c r="IUI1" s="437"/>
      <c r="IUJ1" s="437"/>
      <c r="IUK1" s="436"/>
      <c r="IUL1" s="437"/>
      <c r="IUM1" s="437"/>
      <c r="IUN1" s="437"/>
      <c r="IUO1" s="437"/>
      <c r="IUP1" s="437"/>
      <c r="IUQ1" s="437"/>
      <c r="IUR1" s="437"/>
      <c r="IUS1" s="437"/>
      <c r="IUT1" s="437"/>
      <c r="IUU1" s="437"/>
      <c r="IUV1" s="437"/>
      <c r="IUW1" s="437"/>
      <c r="IUX1" s="437"/>
      <c r="IUY1" s="437"/>
      <c r="IUZ1" s="437"/>
      <c r="IVA1" s="437"/>
      <c r="IVB1" s="437"/>
      <c r="IVC1" s="437"/>
      <c r="IVD1" s="437"/>
      <c r="IVE1" s="436"/>
      <c r="IVF1" s="437"/>
      <c r="IVG1" s="437"/>
      <c r="IVH1" s="437"/>
      <c r="IVI1" s="437"/>
      <c r="IVJ1" s="437"/>
      <c r="IVK1" s="437"/>
      <c r="IVL1" s="437"/>
      <c r="IVM1" s="437"/>
      <c r="IVN1" s="437"/>
      <c r="IVO1" s="437"/>
      <c r="IVP1" s="437"/>
      <c r="IVQ1" s="437"/>
      <c r="IVR1" s="437"/>
      <c r="IVS1" s="437"/>
      <c r="IVT1" s="437"/>
      <c r="IVU1" s="437"/>
      <c r="IVV1" s="437"/>
      <c r="IVW1" s="437"/>
      <c r="IVX1" s="437"/>
      <c r="IVY1" s="436"/>
      <c r="IVZ1" s="437"/>
      <c r="IWA1" s="437"/>
      <c r="IWB1" s="437"/>
      <c r="IWC1" s="437"/>
      <c r="IWD1" s="437"/>
      <c r="IWE1" s="437"/>
      <c r="IWF1" s="437"/>
      <c r="IWG1" s="437"/>
      <c r="IWH1" s="437"/>
      <c r="IWI1" s="437"/>
      <c r="IWJ1" s="437"/>
      <c r="IWK1" s="437"/>
      <c r="IWL1" s="437"/>
      <c r="IWM1" s="437"/>
      <c r="IWN1" s="437"/>
      <c r="IWO1" s="437"/>
      <c r="IWP1" s="437"/>
      <c r="IWQ1" s="437"/>
      <c r="IWR1" s="437"/>
      <c r="IWS1" s="436"/>
      <c r="IWT1" s="437"/>
      <c r="IWU1" s="437"/>
      <c r="IWV1" s="437"/>
      <c r="IWW1" s="437"/>
      <c r="IWX1" s="437"/>
      <c r="IWY1" s="437"/>
      <c r="IWZ1" s="437"/>
      <c r="IXA1" s="437"/>
      <c r="IXB1" s="437"/>
      <c r="IXC1" s="437"/>
      <c r="IXD1" s="437"/>
      <c r="IXE1" s="437"/>
      <c r="IXF1" s="437"/>
      <c r="IXG1" s="437"/>
      <c r="IXH1" s="437"/>
      <c r="IXI1" s="437"/>
      <c r="IXJ1" s="437"/>
      <c r="IXK1" s="437"/>
      <c r="IXL1" s="437"/>
      <c r="IXM1" s="436"/>
      <c r="IXN1" s="437"/>
      <c r="IXO1" s="437"/>
      <c r="IXP1" s="437"/>
      <c r="IXQ1" s="437"/>
      <c r="IXR1" s="437"/>
      <c r="IXS1" s="437"/>
      <c r="IXT1" s="437"/>
      <c r="IXU1" s="437"/>
      <c r="IXV1" s="437"/>
      <c r="IXW1" s="437"/>
      <c r="IXX1" s="437"/>
      <c r="IXY1" s="437"/>
      <c r="IXZ1" s="437"/>
      <c r="IYA1" s="437"/>
      <c r="IYB1" s="437"/>
      <c r="IYC1" s="437"/>
      <c r="IYD1" s="437"/>
      <c r="IYE1" s="437"/>
      <c r="IYF1" s="437"/>
      <c r="IYG1" s="436"/>
      <c r="IYH1" s="437"/>
      <c r="IYI1" s="437"/>
      <c r="IYJ1" s="437"/>
      <c r="IYK1" s="437"/>
      <c r="IYL1" s="437"/>
      <c r="IYM1" s="437"/>
      <c r="IYN1" s="437"/>
      <c r="IYO1" s="437"/>
      <c r="IYP1" s="437"/>
      <c r="IYQ1" s="437"/>
      <c r="IYR1" s="437"/>
      <c r="IYS1" s="437"/>
      <c r="IYT1" s="437"/>
      <c r="IYU1" s="437"/>
      <c r="IYV1" s="437"/>
      <c r="IYW1" s="437"/>
      <c r="IYX1" s="437"/>
      <c r="IYY1" s="437"/>
      <c r="IYZ1" s="437"/>
      <c r="IZA1" s="436"/>
      <c r="IZB1" s="437"/>
      <c r="IZC1" s="437"/>
      <c r="IZD1" s="437"/>
      <c r="IZE1" s="437"/>
      <c r="IZF1" s="437"/>
      <c r="IZG1" s="437"/>
      <c r="IZH1" s="437"/>
      <c r="IZI1" s="437"/>
      <c r="IZJ1" s="437"/>
      <c r="IZK1" s="437"/>
      <c r="IZL1" s="437"/>
      <c r="IZM1" s="437"/>
      <c r="IZN1" s="437"/>
      <c r="IZO1" s="437"/>
      <c r="IZP1" s="437"/>
      <c r="IZQ1" s="437"/>
      <c r="IZR1" s="437"/>
      <c r="IZS1" s="437"/>
      <c r="IZT1" s="437"/>
      <c r="IZU1" s="436"/>
      <c r="IZV1" s="437"/>
      <c r="IZW1" s="437"/>
      <c r="IZX1" s="437"/>
      <c r="IZY1" s="437"/>
      <c r="IZZ1" s="437"/>
      <c r="JAA1" s="437"/>
      <c r="JAB1" s="437"/>
      <c r="JAC1" s="437"/>
      <c r="JAD1" s="437"/>
      <c r="JAE1" s="437"/>
      <c r="JAF1" s="437"/>
      <c r="JAG1" s="437"/>
      <c r="JAH1" s="437"/>
      <c r="JAI1" s="437"/>
      <c r="JAJ1" s="437"/>
      <c r="JAK1" s="437"/>
      <c r="JAL1" s="437"/>
      <c r="JAM1" s="437"/>
      <c r="JAN1" s="437"/>
      <c r="JAO1" s="436"/>
      <c r="JAP1" s="437"/>
      <c r="JAQ1" s="437"/>
      <c r="JAR1" s="437"/>
      <c r="JAS1" s="437"/>
      <c r="JAT1" s="437"/>
      <c r="JAU1" s="437"/>
      <c r="JAV1" s="437"/>
      <c r="JAW1" s="437"/>
      <c r="JAX1" s="437"/>
      <c r="JAY1" s="437"/>
      <c r="JAZ1" s="437"/>
      <c r="JBA1" s="437"/>
      <c r="JBB1" s="437"/>
      <c r="JBC1" s="437"/>
      <c r="JBD1" s="437"/>
      <c r="JBE1" s="437"/>
      <c r="JBF1" s="437"/>
      <c r="JBG1" s="437"/>
      <c r="JBH1" s="437"/>
      <c r="JBI1" s="436"/>
      <c r="JBJ1" s="437"/>
      <c r="JBK1" s="437"/>
      <c r="JBL1" s="437"/>
      <c r="JBM1" s="437"/>
      <c r="JBN1" s="437"/>
      <c r="JBO1" s="437"/>
      <c r="JBP1" s="437"/>
      <c r="JBQ1" s="437"/>
      <c r="JBR1" s="437"/>
      <c r="JBS1" s="437"/>
      <c r="JBT1" s="437"/>
      <c r="JBU1" s="437"/>
      <c r="JBV1" s="437"/>
      <c r="JBW1" s="437"/>
      <c r="JBX1" s="437"/>
      <c r="JBY1" s="437"/>
      <c r="JBZ1" s="437"/>
      <c r="JCA1" s="437"/>
      <c r="JCB1" s="437"/>
      <c r="JCC1" s="436"/>
      <c r="JCD1" s="437"/>
      <c r="JCE1" s="437"/>
      <c r="JCF1" s="437"/>
      <c r="JCG1" s="437"/>
      <c r="JCH1" s="437"/>
      <c r="JCI1" s="437"/>
      <c r="JCJ1" s="437"/>
      <c r="JCK1" s="437"/>
      <c r="JCL1" s="437"/>
      <c r="JCM1" s="437"/>
      <c r="JCN1" s="437"/>
      <c r="JCO1" s="437"/>
      <c r="JCP1" s="437"/>
      <c r="JCQ1" s="437"/>
      <c r="JCR1" s="437"/>
      <c r="JCS1" s="437"/>
      <c r="JCT1" s="437"/>
      <c r="JCU1" s="437"/>
      <c r="JCV1" s="437"/>
      <c r="JCW1" s="436"/>
      <c r="JCX1" s="437"/>
      <c r="JCY1" s="437"/>
      <c r="JCZ1" s="437"/>
      <c r="JDA1" s="437"/>
      <c r="JDB1" s="437"/>
      <c r="JDC1" s="437"/>
      <c r="JDD1" s="437"/>
      <c r="JDE1" s="437"/>
      <c r="JDF1" s="437"/>
      <c r="JDG1" s="437"/>
      <c r="JDH1" s="437"/>
      <c r="JDI1" s="437"/>
      <c r="JDJ1" s="437"/>
      <c r="JDK1" s="437"/>
      <c r="JDL1" s="437"/>
      <c r="JDM1" s="437"/>
      <c r="JDN1" s="437"/>
      <c r="JDO1" s="437"/>
      <c r="JDP1" s="437"/>
      <c r="JDQ1" s="436"/>
      <c r="JDR1" s="437"/>
      <c r="JDS1" s="437"/>
      <c r="JDT1" s="437"/>
      <c r="JDU1" s="437"/>
      <c r="JDV1" s="437"/>
      <c r="JDW1" s="437"/>
      <c r="JDX1" s="437"/>
      <c r="JDY1" s="437"/>
      <c r="JDZ1" s="437"/>
      <c r="JEA1" s="437"/>
      <c r="JEB1" s="437"/>
      <c r="JEC1" s="437"/>
      <c r="JED1" s="437"/>
      <c r="JEE1" s="437"/>
      <c r="JEF1" s="437"/>
      <c r="JEG1" s="437"/>
      <c r="JEH1" s="437"/>
      <c r="JEI1" s="437"/>
      <c r="JEJ1" s="437"/>
      <c r="JEK1" s="436"/>
      <c r="JEL1" s="437"/>
      <c r="JEM1" s="437"/>
      <c r="JEN1" s="437"/>
      <c r="JEO1" s="437"/>
      <c r="JEP1" s="437"/>
      <c r="JEQ1" s="437"/>
      <c r="JER1" s="437"/>
      <c r="JES1" s="437"/>
      <c r="JET1" s="437"/>
      <c r="JEU1" s="437"/>
      <c r="JEV1" s="437"/>
      <c r="JEW1" s="437"/>
      <c r="JEX1" s="437"/>
      <c r="JEY1" s="437"/>
      <c r="JEZ1" s="437"/>
      <c r="JFA1" s="437"/>
      <c r="JFB1" s="437"/>
      <c r="JFC1" s="437"/>
      <c r="JFD1" s="437"/>
      <c r="JFE1" s="436"/>
      <c r="JFF1" s="437"/>
      <c r="JFG1" s="437"/>
      <c r="JFH1" s="437"/>
      <c r="JFI1" s="437"/>
      <c r="JFJ1" s="437"/>
      <c r="JFK1" s="437"/>
      <c r="JFL1" s="437"/>
      <c r="JFM1" s="437"/>
      <c r="JFN1" s="437"/>
      <c r="JFO1" s="437"/>
      <c r="JFP1" s="437"/>
      <c r="JFQ1" s="437"/>
      <c r="JFR1" s="437"/>
      <c r="JFS1" s="437"/>
      <c r="JFT1" s="437"/>
      <c r="JFU1" s="437"/>
      <c r="JFV1" s="437"/>
      <c r="JFW1" s="437"/>
      <c r="JFX1" s="437"/>
      <c r="JFY1" s="436"/>
      <c r="JFZ1" s="437"/>
      <c r="JGA1" s="437"/>
      <c r="JGB1" s="437"/>
      <c r="JGC1" s="437"/>
      <c r="JGD1" s="437"/>
      <c r="JGE1" s="437"/>
      <c r="JGF1" s="437"/>
      <c r="JGG1" s="437"/>
      <c r="JGH1" s="437"/>
      <c r="JGI1" s="437"/>
      <c r="JGJ1" s="437"/>
      <c r="JGK1" s="437"/>
      <c r="JGL1" s="437"/>
      <c r="JGM1" s="437"/>
      <c r="JGN1" s="437"/>
      <c r="JGO1" s="437"/>
      <c r="JGP1" s="437"/>
      <c r="JGQ1" s="437"/>
      <c r="JGR1" s="437"/>
      <c r="JGS1" s="436"/>
      <c r="JGT1" s="437"/>
      <c r="JGU1" s="437"/>
      <c r="JGV1" s="437"/>
      <c r="JGW1" s="437"/>
      <c r="JGX1" s="437"/>
      <c r="JGY1" s="437"/>
      <c r="JGZ1" s="437"/>
      <c r="JHA1" s="437"/>
      <c r="JHB1" s="437"/>
      <c r="JHC1" s="437"/>
      <c r="JHD1" s="437"/>
      <c r="JHE1" s="437"/>
      <c r="JHF1" s="437"/>
      <c r="JHG1" s="437"/>
      <c r="JHH1" s="437"/>
      <c r="JHI1" s="437"/>
      <c r="JHJ1" s="437"/>
      <c r="JHK1" s="437"/>
      <c r="JHL1" s="437"/>
      <c r="JHM1" s="436"/>
      <c r="JHN1" s="437"/>
      <c r="JHO1" s="437"/>
      <c r="JHP1" s="437"/>
      <c r="JHQ1" s="437"/>
      <c r="JHR1" s="437"/>
      <c r="JHS1" s="437"/>
      <c r="JHT1" s="437"/>
      <c r="JHU1" s="437"/>
      <c r="JHV1" s="437"/>
      <c r="JHW1" s="437"/>
      <c r="JHX1" s="437"/>
      <c r="JHY1" s="437"/>
      <c r="JHZ1" s="437"/>
      <c r="JIA1" s="437"/>
      <c r="JIB1" s="437"/>
      <c r="JIC1" s="437"/>
      <c r="JID1" s="437"/>
      <c r="JIE1" s="437"/>
      <c r="JIF1" s="437"/>
      <c r="JIG1" s="436"/>
      <c r="JIH1" s="437"/>
      <c r="JII1" s="437"/>
      <c r="JIJ1" s="437"/>
      <c r="JIK1" s="437"/>
      <c r="JIL1" s="437"/>
      <c r="JIM1" s="437"/>
      <c r="JIN1" s="437"/>
      <c r="JIO1" s="437"/>
      <c r="JIP1" s="437"/>
      <c r="JIQ1" s="437"/>
      <c r="JIR1" s="437"/>
      <c r="JIS1" s="437"/>
      <c r="JIT1" s="437"/>
      <c r="JIU1" s="437"/>
      <c r="JIV1" s="437"/>
      <c r="JIW1" s="437"/>
      <c r="JIX1" s="437"/>
      <c r="JIY1" s="437"/>
      <c r="JIZ1" s="437"/>
      <c r="JJA1" s="436"/>
      <c r="JJB1" s="437"/>
      <c r="JJC1" s="437"/>
      <c r="JJD1" s="437"/>
      <c r="JJE1" s="437"/>
      <c r="JJF1" s="437"/>
      <c r="JJG1" s="437"/>
      <c r="JJH1" s="437"/>
      <c r="JJI1" s="437"/>
      <c r="JJJ1" s="437"/>
      <c r="JJK1" s="437"/>
      <c r="JJL1" s="437"/>
      <c r="JJM1" s="437"/>
      <c r="JJN1" s="437"/>
      <c r="JJO1" s="437"/>
      <c r="JJP1" s="437"/>
      <c r="JJQ1" s="437"/>
      <c r="JJR1" s="437"/>
      <c r="JJS1" s="437"/>
      <c r="JJT1" s="437"/>
      <c r="JJU1" s="436"/>
      <c r="JJV1" s="437"/>
      <c r="JJW1" s="437"/>
      <c r="JJX1" s="437"/>
      <c r="JJY1" s="437"/>
      <c r="JJZ1" s="437"/>
      <c r="JKA1" s="437"/>
      <c r="JKB1" s="437"/>
      <c r="JKC1" s="437"/>
      <c r="JKD1" s="437"/>
      <c r="JKE1" s="437"/>
      <c r="JKF1" s="437"/>
      <c r="JKG1" s="437"/>
      <c r="JKH1" s="437"/>
      <c r="JKI1" s="437"/>
      <c r="JKJ1" s="437"/>
      <c r="JKK1" s="437"/>
      <c r="JKL1" s="437"/>
      <c r="JKM1" s="437"/>
      <c r="JKN1" s="437"/>
      <c r="JKO1" s="436"/>
      <c r="JKP1" s="437"/>
      <c r="JKQ1" s="437"/>
      <c r="JKR1" s="437"/>
      <c r="JKS1" s="437"/>
      <c r="JKT1" s="437"/>
      <c r="JKU1" s="437"/>
      <c r="JKV1" s="437"/>
      <c r="JKW1" s="437"/>
      <c r="JKX1" s="437"/>
      <c r="JKY1" s="437"/>
      <c r="JKZ1" s="437"/>
      <c r="JLA1" s="437"/>
      <c r="JLB1" s="437"/>
      <c r="JLC1" s="437"/>
      <c r="JLD1" s="437"/>
      <c r="JLE1" s="437"/>
      <c r="JLF1" s="437"/>
      <c r="JLG1" s="437"/>
      <c r="JLH1" s="437"/>
      <c r="JLI1" s="436"/>
      <c r="JLJ1" s="437"/>
      <c r="JLK1" s="437"/>
      <c r="JLL1" s="437"/>
      <c r="JLM1" s="437"/>
      <c r="JLN1" s="437"/>
      <c r="JLO1" s="437"/>
      <c r="JLP1" s="437"/>
      <c r="JLQ1" s="437"/>
      <c r="JLR1" s="437"/>
      <c r="JLS1" s="437"/>
      <c r="JLT1" s="437"/>
      <c r="JLU1" s="437"/>
      <c r="JLV1" s="437"/>
      <c r="JLW1" s="437"/>
      <c r="JLX1" s="437"/>
      <c r="JLY1" s="437"/>
      <c r="JLZ1" s="437"/>
      <c r="JMA1" s="437"/>
      <c r="JMB1" s="437"/>
      <c r="JMC1" s="436"/>
      <c r="JMD1" s="437"/>
      <c r="JME1" s="437"/>
      <c r="JMF1" s="437"/>
      <c r="JMG1" s="437"/>
      <c r="JMH1" s="437"/>
      <c r="JMI1" s="437"/>
      <c r="JMJ1" s="437"/>
      <c r="JMK1" s="437"/>
      <c r="JML1" s="437"/>
      <c r="JMM1" s="437"/>
      <c r="JMN1" s="437"/>
      <c r="JMO1" s="437"/>
      <c r="JMP1" s="437"/>
      <c r="JMQ1" s="437"/>
      <c r="JMR1" s="437"/>
      <c r="JMS1" s="437"/>
      <c r="JMT1" s="437"/>
      <c r="JMU1" s="437"/>
      <c r="JMV1" s="437"/>
      <c r="JMW1" s="436"/>
      <c r="JMX1" s="437"/>
      <c r="JMY1" s="437"/>
      <c r="JMZ1" s="437"/>
      <c r="JNA1" s="437"/>
      <c r="JNB1" s="437"/>
      <c r="JNC1" s="437"/>
      <c r="JND1" s="437"/>
      <c r="JNE1" s="437"/>
      <c r="JNF1" s="437"/>
      <c r="JNG1" s="437"/>
      <c r="JNH1" s="437"/>
      <c r="JNI1" s="437"/>
      <c r="JNJ1" s="437"/>
      <c r="JNK1" s="437"/>
      <c r="JNL1" s="437"/>
      <c r="JNM1" s="437"/>
      <c r="JNN1" s="437"/>
      <c r="JNO1" s="437"/>
      <c r="JNP1" s="437"/>
      <c r="JNQ1" s="436"/>
      <c r="JNR1" s="437"/>
      <c r="JNS1" s="437"/>
      <c r="JNT1" s="437"/>
      <c r="JNU1" s="437"/>
      <c r="JNV1" s="437"/>
      <c r="JNW1" s="437"/>
      <c r="JNX1" s="437"/>
      <c r="JNY1" s="437"/>
      <c r="JNZ1" s="437"/>
      <c r="JOA1" s="437"/>
      <c r="JOB1" s="437"/>
      <c r="JOC1" s="437"/>
      <c r="JOD1" s="437"/>
      <c r="JOE1" s="437"/>
      <c r="JOF1" s="437"/>
      <c r="JOG1" s="437"/>
      <c r="JOH1" s="437"/>
      <c r="JOI1" s="437"/>
      <c r="JOJ1" s="437"/>
      <c r="JOK1" s="436"/>
      <c r="JOL1" s="437"/>
      <c r="JOM1" s="437"/>
      <c r="JON1" s="437"/>
      <c r="JOO1" s="437"/>
      <c r="JOP1" s="437"/>
      <c r="JOQ1" s="437"/>
      <c r="JOR1" s="437"/>
      <c r="JOS1" s="437"/>
      <c r="JOT1" s="437"/>
      <c r="JOU1" s="437"/>
      <c r="JOV1" s="437"/>
      <c r="JOW1" s="437"/>
      <c r="JOX1" s="437"/>
      <c r="JOY1" s="437"/>
      <c r="JOZ1" s="437"/>
      <c r="JPA1" s="437"/>
      <c r="JPB1" s="437"/>
      <c r="JPC1" s="437"/>
      <c r="JPD1" s="437"/>
      <c r="JPE1" s="436"/>
      <c r="JPF1" s="437"/>
      <c r="JPG1" s="437"/>
      <c r="JPH1" s="437"/>
      <c r="JPI1" s="437"/>
      <c r="JPJ1" s="437"/>
      <c r="JPK1" s="437"/>
      <c r="JPL1" s="437"/>
      <c r="JPM1" s="437"/>
      <c r="JPN1" s="437"/>
      <c r="JPO1" s="437"/>
      <c r="JPP1" s="437"/>
      <c r="JPQ1" s="437"/>
      <c r="JPR1" s="437"/>
      <c r="JPS1" s="437"/>
      <c r="JPT1" s="437"/>
      <c r="JPU1" s="437"/>
      <c r="JPV1" s="437"/>
      <c r="JPW1" s="437"/>
      <c r="JPX1" s="437"/>
      <c r="JPY1" s="436"/>
      <c r="JPZ1" s="437"/>
      <c r="JQA1" s="437"/>
      <c r="JQB1" s="437"/>
      <c r="JQC1" s="437"/>
      <c r="JQD1" s="437"/>
      <c r="JQE1" s="437"/>
      <c r="JQF1" s="437"/>
      <c r="JQG1" s="437"/>
      <c r="JQH1" s="437"/>
      <c r="JQI1" s="437"/>
      <c r="JQJ1" s="437"/>
      <c r="JQK1" s="437"/>
      <c r="JQL1" s="437"/>
      <c r="JQM1" s="437"/>
      <c r="JQN1" s="437"/>
      <c r="JQO1" s="437"/>
      <c r="JQP1" s="437"/>
      <c r="JQQ1" s="437"/>
      <c r="JQR1" s="437"/>
      <c r="JQS1" s="436"/>
      <c r="JQT1" s="437"/>
      <c r="JQU1" s="437"/>
      <c r="JQV1" s="437"/>
      <c r="JQW1" s="437"/>
      <c r="JQX1" s="437"/>
      <c r="JQY1" s="437"/>
      <c r="JQZ1" s="437"/>
      <c r="JRA1" s="437"/>
      <c r="JRB1" s="437"/>
      <c r="JRC1" s="437"/>
      <c r="JRD1" s="437"/>
      <c r="JRE1" s="437"/>
      <c r="JRF1" s="437"/>
      <c r="JRG1" s="437"/>
      <c r="JRH1" s="437"/>
      <c r="JRI1" s="437"/>
      <c r="JRJ1" s="437"/>
      <c r="JRK1" s="437"/>
      <c r="JRL1" s="437"/>
      <c r="JRM1" s="436"/>
      <c r="JRN1" s="437"/>
      <c r="JRO1" s="437"/>
      <c r="JRP1" s="437"/>
      <c r="JRQ1" s="437"/>
      <c r="JRR1" s="437"/>
      <c r="JRS1" s="437"/>
      <c r="JRT1" s="437"/>
      <c r="JRU1" s="437"/>
      <c r="JRV1" s="437"/>
      <c r="JRW1" s="437"/>
      <c r="JRX1" s="437"/>
      <c r="JRY1" s="437"/>
      <c r="JRZ1" s="437"/>
      <c r="JSA1" s="437"/>
      <c r="JSB1" s="437"/>
      <c r="JSC1" s="437"/>
      <c r="JSD1" s="437"/>
      <c r="JSE1" s="437"/>
      <c r="JSF1" s="437"/>
      <c r="JSG1" s="436"/>
      <c r="JSH1" s="437"/>
      <c r="JSI1" s="437"/>
      <c r="JSJ1" s="437"/>
      <c r="JSK1" s="437"/>
      <c r="JSL1" s="437"/>
      <c r="JSM1" s="437"/>
      <c r="JSN1" s="437"/>
      <c r="JSO1" s="437"/>
      <c r="JSP1" s="437"/>
      <c r="JSQ1" s="437"/>
      <c r="JSR1" s="437"/>
      <c r="JSS1" s="437"/>
      <c r="JST1" s="437"/>
      <c r="JSU1" s="437"/>
      <c r="JSV1" s="437"/>
      <c r="JSW1" s="437"/>
      <c r="JSX1" s="437"/>
      <c r="JSY1" s="437"/>
      <c r="JSZ1" s="437"/>
      <c r="JTA1" s="436"/>
      <c r="JTB1" s="437"/>
      <c r="JTC1" s="437"/>
      <c r="JTD1" s="437"/>
      <c r="JTE1" s="437"/>
      <c r="JTF1" s="437"/>
      <c r="JTG1" s="437"/>
      <c r="JTH1" s="437"/>
      <c r="JTI1" s="437"/>
      <c r="JTJ1" s="437"/>
      <c r="JTK1" s="437"/>
      <c r="JTL1" s="437"/>
      <c r="JTM1" s="437"/>
      <c r="JTN1" s="437"/>
      <c r="JTO1" s="437"/>
      <c r="JTP1" s="437"/>
      <c r="JTQ1" s="437"/>
      <c r="JTR1" s="437"/>
      <c r="JTS1" s="437"/>
      <c r="JTT1" s="437"/>
      <c r="JTU1" s="436"/>
      <c r="JTV1" s="437"/>
      <c r="JTW1" s="437"/>
      <c r="JTX1" s="437"/>
      <c r="JTY1" s="437"/>
      <c r="JTZ1" s="437"/>
      <c r="JUA1" s="437"/>
      <c r="JUB1" s="437"/>
      <c r="JUC1" s="437"/>
      <c r="JUD1" s="437"/>
      <c r="JUE1" s="437"/>
      <c r="JUF1" s="437"/>
      <c r="JUG1" s="437"/>
      <c r="JUH1" s="437"/>
      <c r="JUI1" s="437"/>
      <c r="JUJ1" s="437"/>
      <c r="JUK1" s="437"/>
      <c r="JUL1" s="437"/>
      <c r="JUM1" s="437"/>
      <c r="JUN1" s="437"/>
      <c r="JUO1" s="436"/>
      <c r="JUP1" s="437"/>
      <c r="JUQ1" s="437"/>
      <c r="JUR1" s="437"/>
      <c r="JUS1" s="437"/>
      <c r="JUT1" s="437"/>
      <c r="JUU1" s="437"/>
      <c r="JUV1" s="437"/>
      <c r="JUW1" s="437"/>
      <c r="JUX1" s="437"/>
      <c r="JUY1" s="437"/>
      <c r="JUZ1" s="437"/>
      <c r="JVA1" s="437"/>
      <c r="JVB1" s="437"/>
      <c r="JVC1" s="437"/>
      <c r="JVD1" s="437"/>
      <c r="JVE1" s="437"/>
      <c r="JVF1" s="437"/>
      <c r="JVG1" s="437"/>
      <c r="JVH1" s="437"/>
      <c r="JVI1" s="436"/>
      <c r="JVJ1" s="437"/>
      <c r="JVK1" s="437"/>
      <c r="JVL1" s="437"/>
      <c r="JVM1" s="437"/>
      <c r="JVN1" s="437"/>
      <c r="JVO1" s="437"/>
      <c r="JVP1" s="437"/>
      <c r="JVQ1" s="437"/>
      <c r="JVR1" s="437"/>
      <c r="JVS1" s="437"/>
      <c r="JVT1" s="437"/>
      <c r="JVU1" s="437"/>
      <c r="JVV1" s="437"/>
      <c r="JVW1" s="437"/>
      <c r="JVX1" s="437"/>
      <c r="JVY1" s="437"/>
      <c r="JVZ1" s="437"/>
      <c r="JWA1" s="437"/>
      <c r="JWB1" s="437"/>
      <c r="JWC1" s="436"/>
      <c r="JWD1" s="437"/>
      <c r="JWE1" s="437"/>
      <c r="JWF1" s="437"/>
      <c r="JWG1" s="437"/>
      <c r="JWH1" s="437"/>
      <c r="JWI1" s="437"/>
      <c r="JWJ1" s="437"/>
      <c r="JWK1" s="437"/>
      <c r="JWL1" s="437"/>
      <c r="JWM1" s="437"/>
      <c r="JWN1" s="437"/>
      <c r="JWO1" s="437"/>
      <c r="JWP1" s="437"/>
      <c r="JWQ1" s="437"/>
      <c r="JWR1" s="437"/>
      <c r="JWS1" s="437"/>
      <c r="JWT1" s="437"/>
      <c r="JWU1" s="437"/>
      <c r="JWV1" s="437"/>
      <c r="JWW1" s="436"/>
      <c r="JWX1" s="437"/>
      <c r="JWY1" s="437"/>
      <c r="JWZ1" s="437"/>
      <c r="JXA1" s="437"/>
      <c r="JXB1" s="437"/>
      <c r="JXC1" s="437"/>
      <c r="JXD1" s="437"/>
      <c r="JXE1" s="437"/>
      <c r="JXF1" s="437"/>
      <c r="JXG1" s="437"/>
      <c r="JXH1" s="437"/>
      <c r="JXI1" s="437"/>
      <c r="JXJ1" s="437"/>
      <c r="JXK1" s="437"/>
      <c r="JXL1" s="437"/>
      <c r="JXM1" s="437"/>
      <c r="JXN1" s="437"/>
      <c r="JXO1" s="437"/>
      <c r="JXP1" s="437"/>
      <c r="JXQ1" s="436"/>
      <c r="JXR1" s="437"/>
      <c r="JXS1" s="437"/>
      <c r="JXT1" s="437"/>
      <c r="JXU1" s="437"/>
      <c r="JXV1" s="437"/>
      <c r="JXW1" s="437"/>
      <c r="JXX1" s="437"/>
      <c r="JXY1" s="437"/>
      <c r="JXZ1" s="437"/>
      <c r="JYA1" s="437"/>
      <c r="JYB1" s="437"/>
      <c r="JYC1" s="437"/>
      <c r="JYD1" s="437"/>
      <c r="JYE1" s="437"/>
      <c r="JYF1" s="437"/>
      <c r="JYG1" s="437"/>
      <c r="JYH1" s="437"/>
      <c r="JYI1" s="437"/>
      <c r="JYJ1" s="437"/>
      <c r="JYK1" s="436"/>
      <c r="JYL1" s="437"/>
      <c r="JYM1" s="437"/>
      <c r="JYN1" s="437"/>
      <c r="JYO1" s="437"/>
      <c r="JYP1" s="437"/>
      <c r="JYQ1" s="437"/>
      <c r="JYR1" s="437"/>
      <c r="JYS1" s="437"/>
      <c r="JYT1" s="437"/>
      <c r="JYU1" s="437"/>
      <c r="JYV1" s="437"/>
      <c r="JYW1" s="437"/>
      <c r="JYX1" s="437"/>
      <c r="JYY1" s="437"/>
      <c r="JYZ1" s="437"/>
      <c r="JZA1" s="437"/>
      <c r="JZB1" s="437"/>
      <c r="JZC1" s="437"/>
      <c r="JZD1" s="437"/>
      <c r="JZE1" s="436"/>
      <c r="JZF1" s="437"/>
      <c r="JZG1" s="437"/>
      <c r="JZH1" s="437"/>
      <c r="JZI1" s="437"/>
      <c r="JZJ1" s="437"/>
      <c r="JZK1" s="437"/>
      <c r="JZL1" s="437"/>
      <c r="JZM1" s="437"/>
      <c r="JZN1" s="437"/>
      <c r="JZO1" s="437"/>
      <c r="JZP1" s="437"/>
      <c r="JZQ1" s="437"/>
      <c r="JZR1" s="437"/>
      <c r="JZS1" s="437"/>
      <c r="JZT1" s="437"/>
      <c r="JZU1" s="437"/>
      <c r="JZV1" s="437"/>
      <c r="JZW1" s="437"/>
      <c r="JZX1" s="437"/>
      <c r="JZY1" s="436"/>
      <c r="JZZ1" s="437"/>
      <c r="KAA1" s="437"/>
      <c r="KAB1" s="437"/>
      <c r="KAC1" s="437"/>
      <c r="KAD1" s="437"/>
      <c r="KAE1" s="437"/>
      <c r="KAF1" s="437"/>
      <c r="KAG1" s="437"/>
      <c r="KAH1" s="437"/>
      <c r="KAI1" s="437"/>
      <c r="KAJ1" s="437"/>
      <c r="KAK1" s="437"/>
      <c r="KAL1" s="437"/>
      <c r="KAM1" s="437"/>
      <c r="KAN1" s="437"/>
      <c r="KAO1" s="437"/>
      <c r="KAP1" s="437"/>
      <c r="KAQ1" s="437"/>
      <c r="KAR1" s="437"/>
      <c r="KAS1" s="436"/>
      <c r="KAT1" s="437"/>
      <c r="KAU1" s="437"/>
      <c r="KAV1" s="437"/>
      <c r="KAW1" s="437"/>
      <c r="KAX1" s="437"/>
      <c r="KAY1" s="437"/>
      <c r="KAZ1" s="437"/>
      <c r="KBA1" s="437"/>
      <c r="KBB1" s="437"/>
      <c r="KBC1" s="437"/>
      <c r="KBD1" s="437"/>
      <c r="KBE1" s="437"/>
      <c r="KBF1" s="437"/>
      <c r="KBG1" s="437"/>
      <c r="KBH1" s="437"/>
      <c r="KBI1" s="437"/>
      <c r="KBJ1" s="437"/>
      <c r="KBK1" s="437"/>
      <c r="KBL1" s="437"/>
      <c r="KBM1" s="436"/>
      <c r="KBN1" s="437"/>
      <c r="KBO1" s="437"/>
      <c r="KBP1" s="437"/>
      <c r="KBQ1" s="437"/>
      <c r="KBR1" s="437"/>
      <c r="KBS1" s="437"/>
      <c r="KBT1" s="437"/>
      <c r="KBU1" s="437"/>
      <c r="KBV1" s="437"/>
      <c r="KBW1" s="437"/>
      <c r="KBX1" s="437"/>
      <c r="KBY1" s="437"/>
      <c r="KBZ1" s="437"/>
      <c r="KCA1" s="437"/>
      <c r="KCB1" s="437"/>
      <c r="KCC1" s="437"/>
      <c r="KCD1" s="437"/>
      <c r="KCE1" s="437"/>
      <c r="KCF1" s="437"/>
      <c r="KCG1" s="436"/>
      <c r="KCH1" s="437"/>
      <c r="KCI1" s="437"/>
      <c r="KCJ1" s="437"/>
      <c r="KCK1" s="437"/>
      <c r="KCL1" s="437"/>
      <c r="KCM1" s="437"/>
      <c r="KCN1" s="437"/>
      <c r="KCO1" s="437"/>
      <c r="KCP1" s="437"/>
      <c r="KCQ1" s="437"/>
      <c r="KCR1" s="437"/>
      <c r="KCS1" s="437"/>
      <c r="KCT1" s="437"/>
      <c r="KCU1" s="437"/>
      <c r="KCV1" s="437"/>
      <c r="KCW1" s="437"/>
      <c r="KCX1" s="437"/>
      <c r="KCY1" s="437"/>
      <c r="KCZ1" s="437"/>
      <c r="KDA1" s="436"/>
      <c r="KDB1" s="437"/>
      <c r="KDC1" s="437"/>
      <c r="KDD1" s="437"/>
      <c r="KDE1" s="437"/>
      <c r="KDF1" s="437"/>
      <c r="KDG1" s="437"/>
      <c r="KDH1" s="437"/>
      <c r="KDI1" s="437"/>
      <c r="KDJ1" s="437"/>
      <c r="KDK1" s="437"/>
      <c r="KDL1" s="437"/>
      <c r="KDM1" s="437"/>
      <c r="KDN1" s="437"/>
      <c r="KDO1" s="437"/>
      <c r="KDP1" s="437"/>
      <c r="KDQ1" s="437"/>
      <c r="KDR1" s="437"/>
      <c r="KDS1" s="437"/>
      <c r="KDT1" s="437"/>
      <c r="KDU1" s="436"/>
      <c r="KDV1" s="437"/>
      <c r="KDW1" s="437"/>
      <c r="KDX1" s="437"/>
      <c r="KDY1" s="437"/>
      <c r="KDZ1" s="437"/>
      <c r="KEA1" s="437"/>
      <c r="KEB1" s="437"/>
      <c r="KEC1" s="437"/>
      <c r="KED1" s="437"/>
      <c r="KEE1" s="437"/>
      <c r="KEF1" s="437"/>
      <c r="KEG1" s="437"/>
      <c r="KEH1" s="437"/>
      <c r="KEI1" s="437"/>
      <c r="KEJ1" s="437"/>
      <c r="KEK1" s="437"/>
      <c r="KEL1" s="437"/>
      <c r="KEM1" s="437"/>
      <c r="KEN1" s="437"/>
      <c r="KEO1" s="436"/>
      <c r="KEP1" s="437"/>
      <c r="KEQ1" s="437"/>
      <c r="KER1" s="437"/>
      <c r="KES1" s="437"/>
      <c r="KET1" s="437"/>
      <c r="KEU1" s="437"/>
      <c r="KEV1" s="437"/>
      <c r="KEW1" s="437"/>
      <c r="KEX1" s="437"/>
      <c r="KEY1" s="437"/>
      <c r="KEZ1" s="437"/>
      <c r="KFA1" s="437"/>
      <c r="KFB1" s="437"/>
      <c r="KFC1" s="437"/>
      <c r="KFD1" s="437"/>
      <c r="KFE1" s="437"/>
      <c r="KFF1" s="437"/>
      <c r="KFG1" s="437"/>
      <c r="KFH1" s="437"/>
      <c r="KFI1" s="436"/>
      <c r="KFJ1" s="437"/>
      <c r="KFK1" s="437"/>
      <c r="KFL1" s="437"/>
      <c r="KFM1" s="437"/>
      <c r="KFN1" s="437"/>
      <c r="KFO1" s="437"/>
      <c r="KFP1" s="437"/>
      <c r="KFQ1" s="437"/>
      <c r="KFR1" s="437"/>
      <c r="KFS1" s="437"/>
      <c r="KFT1" s="437"/>
      <c r="KFU1" s="437"/>
      <c r="KFV1" s="437"/>
      <c r="KFW1" s="437"/>
      <c r="KFX1" s="437"/>
      <c r="KFY1" s="437"/>
      <c r="KFZ1" s="437"/>
      <c r="KGA1" s="437"/>
      <c r="KGB1" s="437"/>
      <c r="KGC1" s="436"/>
      <c r="KGD1" s="437"/>
      <c r="KGE1" s="437"/>
      <c r="KGF1" s="437"/>
      <c r="KGG1" s="437"/>
      <c r="KGH1" s="437"/>
      <c r="KGI1" s="437"/>
      <c r="KGJ1" s="437"/>
      <c r="KGK1" s="437"/>
      <c r="KGL1" s="437"/>
      <c r="KGM1" s="437"/>
      <c r="KGN1" s="437"/>
      <c r="KGO1" s="437"/>
      <c r="KGP1" s="437"/>
      <c r="KGQ1" s="437"/>
      <c r="KGR1" s="437"/>
      <c r="KGS1" s="437"/>
      <c r="KGT1" s="437"/>
      <c r="KGU1" s="437"/>
      <c r="KGV1" s="437"/>
      <c r="KGW1" s="436"/>
      <c r="KGX1" s="437"/>
      <c r="KGY1" s="437"/>
      <c r="KGZ1" s="437"/>
      <c r="KHA1" s="437"/>
      <c r="KHB1" s="437"/>
      <c r="KHC1" s="437"/>
      <c r="KHD1" s="437"/>
      <c r="KHE1" s="437"/>
      <c r="KHF1" s="437"/>
      <c r="KHG1" s="437"/>
      <c r="KHH1" s="437"/>
      <c r="KHI1" s="437"/>
      <c r="KHJ1" s="437"/>
      <c r="KHK1" s="437"/>
      <c r="KHL1" s="437"/>
      <c r="KHM1" s="437"/>
      <c r="KHN1" s="437"/>
      <c r="KHO1" s="437"/>
      <c r="KHP1" s="437"/>
      <c r="KHQ1" s="436"/>
      <c r="KHR1" s="437"/>
      <c r="KHS1" s="437"/>
      <c r="KHT1" s="437"/>
      <c r="KHU1" s="437"/>
      <c r="KHV1" s="437"/>
      <c r="KHW1" s="437"/>
      <c r="KHX1" s="437"/>
      <c r="KHY1" s="437"/>
      <c r="KHZ1" s="437"/>
      <c r="KIA1" s="437"/>
      <c r="KIB1" s="437"/>
      <c r="KIC1" s="437"/>
      <c r="KID1" s="437"/>
      <c r="KIE1" s="437"/>
      <c r="KIF1" s="437"/>
      <c r="KIG1" s="437"/>
      <c r="KIH1" s="437"/>
      <c r="KII1" s="437"/>
      <c r="KIJ1" s="437"/>
      <c r="KIK1" s="436"/>
      <c r="KIL1" s="437"/>
      <c r="KIM1" s="437"/>
      <c r="KIN1" s="437"/>
      <c r="KIO1" s="437"/>
      <c r="KIP1" s="437"/>
      <c r="KIQ1" s="437"/>
      <c r="KIR1" s="437"/>
      <c r="KIS1" s="437"/>
      <c r="KIT1" s="437"/>
      <c r="KIU1" s="437"/>
      <c r="KIV1" s="437"/>
      <c r="KIW1" s="437"/>
      <c r="KIX1" s="437"/>
      <c r="KIY1" s="437"/>
      <c r="KIZ1" s="437"/>
      <c r="KJA1" s="437"/>
      <c r="KJB1" s="437"/>
      <c r="KJC1" s="437"/>
      <c r="KJD1" s="437"/>
      <c r="KJE1" s="436"/>
      <c r="KJF1" s="437"/>
      <c r="KJG1" s="437"/>
      <c r="KJH1" s="437"/>
      <c r="KJI1" s="437"/>
      <c r="KJJ1" s="437"/>
      <c r="KJK1" s="437"/>
      <c r="KJL1" s="437"/>
      <c r="KJM1" s="437"/>
      <c r="KJN1" s="437"/>
      <c r="KJO1" s="437"/>
      <c r="KJP1" s="437"/>
      <c r="KJQ1" s="437"/>
      <c r="KJR1" s="437"/>
      <c r="KJS1" s="437"/>
      <c r="KJT1" s="437"/>
      <c r="KJU1" s="437"/>
      <c r="KJV1" s="437"/>
      <c r="KJW1" s="437"/>
      <c r="KJX1" s="437"/>
      <c r="KJY1" s="436"/>
      <c r="KJZ1" s="437"/>
      <c r="KKA1" s="437"/>
      <c r="KKB1" s="437"/>
      <c r="KKC1" s="437"/>
      <c r="KKD1" s="437"/>
      <c r="KKE1" s="437"/>
      <c r="KKF1" s="437"/>
      <c r="KKG1" s="437"/>
      <c r="KKH1" s="437"/>
      <c r="KKI1" s="437"/>
      <c r="KKJ1" s="437"/>
      <c r="KKK1" s="437"/>
      <c r="KKL1" s="437"/>
      <c r="KKM1" s="437"/>
      <c r="KKN1" s="437"/>
      <c r="KKO1" s="437"/>
      <c r="KKP1" s="437"/>
      <c r="KKQ1" s="437"/>
      <c r="KKR1" s="437"/>
      <c r="KKS1" s="436"/>
      <c r="KKT1" s="437"/>
      <c r="KKU1" s="437"/>
      <c r="KKV1" s="437"/>
      <c r="KKW1" s="437"/>
      <c r="KKX1" s="437"/>
      <c r="KKY1" s="437"/>
      <c r="KKZ1" s="437"/>
      <c r="KLA1" s="437"/>
      <c r="KLB1" s="437"/>
      <c r="KLC1" s="437"/>
      <c r="KLD1" s="437"/>
      <c r="KLE1" s="437"/>
      <c r="KLF1" s="437"/>
      <c r="KLG1" s="437"/>
      <c r="KLH1" s="437"/>
      <c r="KLI1" s="437"/>
      <c r="KLJ1" s="437"/>
      <c r="KLK1" s="437"/>
      <c r="KLL1" s="437"/>
      <c r="KLM1" s="436"/>
      <c r="KLN1" s="437"/>
      <c r="KLO1" s="437"/>
      <c r="KLP1" s="437"/>
      <c r="KLQ1" s="437"/>
      <c r="KLR1" s="437"/>
      <c r="KLS1" s="437"/>
      <c r="KLT1" s="437"/>
      <c r="KLU1" s="437"/>
      <c r="KLV1" s="437"/>
      <c r="KLW1" s="437"/>
      <c r="KLX1" s="437"/>
      <c r="KLY1" s="437"/>
      <c r="KLZ1" s="437"/>
      <c r="KMA1" s="437"/>
      <c r="KMB1" s="437"/>
      <c r="KMC1" s="437"/>
      <c r="KMD1" s="437"/>
      <c r="KME1" s="437"/>
      <c r="KMF1" s="437"/>
      <c r="KMG1" s="436"/>
      <c r="KMH1" s="437"/>
      <c r="KMI1" s="437"/>
      <c r="KMJ1" s="437"/>
      <c r="KMK1" s="437"/>
      <c r="KML1" s="437"/>
      <c r="KMM1" s="437"/>
      <c r="KMN1" s="437"/>
      <c r="KMO1" s="437"/>
      <c r="KMP1" s="437"/>
      <c r="KMQ1" s="437"/>
      <c r="KMR1" s="437"/>
      <c r="KMS1" s="437"/>
      <c r="KMT1" s="437"/>
      <c r="KMU1" s="437"/>
      <c r="KMV1" s="437"/>
      <c r="KMW1" s="437"/>
      <c r="KMX1" s="437"/>
      <c r="KMY1" s="437"/>
      <c r="KMZ1" s="437"/>
      <c r="KNA1" s="436"/>
      <c r="KNB1" s="437"/>
      <c r="KNC1" s="437"/>
      <c r="KND1" s="437"/>
      <c r="KNE1" s="437"/>
      <c r="KNF1" s="437"/>
      <c r="KNG1" s="437"/>
      <c r="KNH1" s="437"/>
      <c r="KNI1" s="437"/>
      <c r="KNJ1" s="437"/>
      <c r="KNK1" s="437"/>
      <c r="KNL1" s="437"/>
      <c r="KNM1" s="437"/>
      <c r="KNN1" s="437"/>
      <c r="KNO1" s="437"/>
      <c r="KNP1" s="437"/>
      <c r="KNQ1" s="437"/>
      <c r="KNR1" s="437"/>
      <c r="KNS1" s="437"/>
      <c r="KNT1" s="437"/>
      <c r="KNU1" s="436"/>
      <c r="KNV1" s="437"/>
      <c r="KNW1" s="437"/>
      <c r="KNX1" s="437"/>
      <c r="KNY1" s="437"/>
      <c r="KNZ1" s="437"/>
      <c r="KOA1" s="437"/>
      <c r="KOB1" s="437"/>
      <c r="KOC1" s="437"/>
      <c r="KOD1" s="437"/>
      <c r="KOE1" s="437"/>
      <c r="KOF1" s="437"/>
      <c r="KOG1" s="437"/>
      <c r="KOH1" s="437"/>
      <c r="KOI1" s="437"/>
      <c r="KOJ1" s="437"/>
      <c r="KOK1" s="437"/>
      <c r="KOL1" s="437"/>
      <c r="KOM1" s="437"/>
      <c r="KON1" s="437"/>
      <c r="KOO1" s="436"/>
      <c r="KOP1" s="437"/>
      <c r="KOQ1" s="437"/>
      <c r="KOR1" s="437"/>
      <c r="KOS1" s="437"/>
      <c r="KOT1" s="437"/>
      <c r="KOU1" s="437"/>
      <c r="KOV1" s="437"/>
      <c r="KOW1" s="437"/>
      <c r="KOX1" s="437"/>
      <c r="KOY1" s="437"/>
      <c r="KOZ1" s="437"/>
      <c r="KPA1" s="437"/>
      <c r="KPB1" s="437"/>
      <c r="KPC1" s="437"/>
      <c r="KPD1" s="437"/>
      <c r="KPE1" s="437"/>
      <c r="KPF1" s="437"/>
      <c r="KPG1" s="437"/>
      <c r="KPH1" s="437"/>
      <c r="KPI1" s="436"/>
      <c r="KPJ1" s="437"/>
      <c r="KPK1" s="437"/>
      <c r="KPL1" s="437"/>
      <c r="KPM1" s="437"/>
      <c r="KPN1" s="437"/>
      <c r="KPO1" s="437"/>
      <c r="KPP1" s="437"/>
      <c r="KPQ1" s="437"/>
      <c r="KPR1" s="437"/>
      <c r="KPS1" s="437"/>
      <c r="KPT1" s="437"/>
      <c r="KPU1" s="437"/>
      <c r="KPV1" s="437"/>
      <c r="KPW1" s="437"/>
      <c r="KPX1" s="437"/>
      <c r="KPY1" s="437"/>
      <c r="KPZ1" s="437"/>
      <c r="KQA1" s="437"/>
      <c r="KQB1" s="437"/>
      <c r="KQC1" s="436"/>
      <c r="KQD1" s="437"/>
      <c r="KQE1" s="437"/>
      <c r="KQF1" s="437"/>
      <c r="KQG1" s="437"/>
      <c r="KQH1" s="437"/>
      <c r="KQI1" s="437"/>
      <c r="KQJ1" s="437"/>
      <c r="KQK1" s="437"/>
      <c r="KQL1" s="437"/>
      <c r="KQM1" s="437"/>
      <c r="KQN1" s="437"/>
      <c r="KQO1" s="437"/>
      <c r="KQP1" s="437"/>
      <c r="KQQ1" s="437"/>
      <c r="KQR1" s="437"/>
      <c r="KQS1" s="437"/>
      <c r="KQT1" s="437"/>
      <c r="KQU1" s="437"/>
      <c r="KQV1" s="437"/>
      <c r="KQW1" s="436"/>
      <c r="KQX1" s="437"/>
      <c r="KQY1" s="437"/>
      <c r="KQZ1" s="437"/>
      <c r="KRA1" s="437"/>
      <c r="KRB1" s="437"/>
      <c r="KRC1" s="437"/>
      <c r="KRD1" s="437"/>
      <c r="KRE1" s="437"/>
      <c r="KRF1" s="437"/>
      <c r="KRG1" s="437"/>
      <c r="KRH1" s="437"/>
      <c r="KRI1" s="437"/>
      <c r="KRJ1" s="437"/>
      <c r="KRK1" s="437"/>
      <c r="KRL1" s="437"/>
      <c r="KRM1" s="437"/>
      <c r="KRN1" s="437"/>
      <c r="KRO1" s="437"/>
      <c r="KRP1" s="437"/>
      <c r="KRQ1" s="436"/>
      <c r="KRR1" s="437"/>
      <c r="KRS1" s="437"/>
      <c r="KRT1" s="437"/>
      <c r="KRU1" s="437"/>
      <c r="KRV1" s="437"/>
      <c r="KRW1" s="437"/>
      <c r="KRX1" s="437"/>
      <c r="KRY1" s="437"/>
      <c r="KRZ1" s="437"/>
      <c r="KSA1" s="437"/>
      <c r="KSB1" s="437"/>
      <c r="KSC1" s="437"/>
      <c r="KSD1" s="437"/>
      <c r="KSE1" s="437"/>
      <c r="KSF1" s="437"/>
      <c r="KSG1" s="437"/>
      <c r="KSH1" s="437"/>
      <c r="KSI1" s="437"/>
      <c r="KSJ1" s="437"/>
      <c r="KSK1" s="436"/>
      <c r="KSL1" s="437"/>
      <c r="KSM1" s="437"/>
      <c r="KSN1" s="437"/>
      <c r="KSO1" s="437"/>
      <c r="KSP1" s="437"/>
      <c r="KSQ1" s="437"/>
      <c r="KSR1" s="437"/>
      <c r="KSS1" s="437"/>
      <c r="KST1" s="437"/>
      <c r="KSU1" s="437"/>
      <c r="KSV1" s="437"/>
      <c r="KSW1" s="437"/>
      <c r="KSX1" s="437"/>
      <c r="KSY1" s="437"/>
      <c r="KSZ1" s="437"/>
      <c r="KTA1" s="437"/>
      <c r="KTB1" s="437"/>
      <c r="KTC1" s="437"/>
      <c r="KTD1" s="437"/>
      <c r="KTE1" s="436"/>
      <c r="KTF1" s="437"/>
      <c r="KTG1" s="437"/>
      <c r="KTH1" s="437"/>
      <c r="KTI1" s="437"/>
      <c r="KTJ1" s="437"/>
      <c r="KTK1" s="437"/>
      <c r="KTL1" s="437"/>
      <c r="KTM1" s="437"/>
      <c r="KTN1" s="437"/>
      <c r="KTO1" s="437"/>
      <c r="KTP1" s="437"/>
      <c r="KTQ1" s="437"/>
      <c r="KTR1" s="437"/>
      <c r="KTS1" s="437"/>
      <c r="KTT1" s="437"/>
      <c r="KTU1" s="437"/>
      <c r="KTV1" s="437"/>
      <c r="KTW1" s="437"/>
      <c r="KTX1" s="437"/>
      <c r="KTY1" s="436"/>
      <c r="KTZ1" s="437"/>
      <c r="KUA1" s="437"/>
      <c r="KUB1" s="437"/>
      <c r="KUC1" s="437"/>
      <c r="KUD1" s="437"/>
      <c r="KUE1" s="437"/>
      <c r="KUF1" s="437"/>
      <c r="KUG1" s="437"/>
      <c r="KUH1" s="437"/>
      <c r="KUI1" s="437"/>
      <c r="KUJ1" s="437"/>
      <c r="KUK1" s="437"/>
      <c r="KUL1" s="437"/>
      <c r="KUM1" s="437"/>
      <c r="KUN1" s="437"/>
      <c r="KUO1" s="437"/>
      <c r="KUP1" s="437"/>
      <c r="KUQ1" s="437"/>
      <c r="KUR1" s="437"/>
      <c r="KUS1" s="436"/>
      <c r="KUT1" s="437"/>
      <c r="KUU1" s="437"/>
      <c r="KUV1" s="437"/>
      <c r="KUW1" s="437"/>
      <c r="KUX1" s="437"/>
      <c r="KUY1" s="437"/>
      <c r="KUZ1" s="437"/>
      <c r="KVA1" s="437"/>
      <c r="KVB1" s="437"/>
      <c r="KVC1" s="437"/>
      <c r="KVD1" s="437"/>
      <c r="KVE1" s="437"/>
      <c r="KVF1" s="437"/>
      <c r="KVG1" s="437"/>
      <c r="KVH1" s="437"/>
      <c r="KVI1" s="437"/>
      <c r="KVJ1" s="437"/>
      <c r="KVK1" s="437"/>
      <c r="KVL1" s="437"/>
      <c r="KVM1" s="436"/>
      <c r="KVN1" s="437"/>
      <c r="KVO1" s="437"/>
      <c r="KVP1" s="437"/>
      <c r="KVQ1" s="437"/>
      <c r="KVR1" s="437"/>
      <c r="KVS1" s="437"/>
      <c r="KVT1" s="437"/>
      <c r="KVU1" s="437"/>
      <c r="KVV1" s="437"/>
      <c r="KVW1" s="437"/>
      <c r="KVX1" s="437"/>
      <c r="KVY1" s="437"/>
      <c r="KVZ1" s="437"/>
      <c r="KWA1" s="437"/>
      <c r="KWB1" s="437"/>
      <c r="KWC1" s="437"/>
      <c r="KWD1" s="437"/>
      <c r="KWE1" s="437"/>
      <c r="KWF1" s="437"/>
      <c r="KWG1" s="436"/>
      <c r="KWH1" s="437"/>
      <c r="KWI1" s="437"/>
      <c r="KWJ1" s="437"/>
      <c r="KWK1" s="437"/>
      <c r="KWL1" s="437"/>
      <c r="KWM1" s="437"/>
      <c r="KWN1" s="437"/>
      <c r="KWO1" s="437"/>
      <c r="KWP1" s="437"/>
      <c r="KWQ1" s="437"/>
      <c r="KWR1" s="437"/>
      <c r="KWS1" s="437"/>
      <c r="KWT1" s="437"/>
      <c r="KWU1" s="437"/>
      <c r="KWV1" s="437"/>
      <c r="KWW1" s="437"/>
      <c r="KWX1" s="437"/>
      <c r="KWY1" s="437"/>
      <c r="KWZ1" s="437"/>
      <c r="KXA1" s="436"/>
      <c r="KXB1" s="437"/>
      <c r="KXC1" s="437"/>
      <c r="KXD1" s="437"/>
      <c r="KXE1" s="437"/>
      <c r="KXF1" s="437"/>
      <c r="KXG1" s="437"/>
      <c r="KXH1" s="437"/>
      <c r="KXI1" s="437"/>
      <c r="KXJ1" s="437"/>
      <c r="KXK1" s="437"/>
      <c r="KXL1" s="437"/>
      <c r="KXM1" s="437"/>
      <c r="KXN1" s="437"/>
      <c r="KXO1" s="437"/>
      <c r="KXP1" s="437"/>
      <c r="KXQ1" s="437"/>
      <c r="KXR1" s="437"/>
      <c r="KXS1" s="437"/>
      <c r="KXT1" s="437"/>
      <c r="KXU1" s="436"/>
      <c r="KXV1" s="437"/>
      <c r="KXW1" s="437"/>
      <c r="KXX1" s="437"/>
      <c r="KXY1" s="437"/>
      <c r="KXZ1" s="437"/>
      <c r="KYA1" s="437"/>
      <c r="KYB1" s="437"/>
      <c r="KYC1" s="437"/>
      <c r="KYD1" s="437"/>
      <c r="KYE1" s="437"/>
      <c r="KYF1" s="437"/>
      <c r="KYG1" s="437"/>
      <c r="KYH1" s="437"/>
      <c r="KYI1" s="437"/>
      <c r="KYJ1" s="437"/>
      <c r="KYK1" s="437"/>
      <c r="KYL1" s="437"/>
      <c r="KYM1" s="437"/>
      <c r="KYN1" s="437"/>
      <c r="KYO1" s="436"/>
      <c r="KYP1" s="437"/>
      <c r="KYQ1" s="437"/>
      <c r="KYR1" s="437"/>
      <c r="KYS1" s="437"/>
      <c r="KYT1" s="437"/>
      <c r="KYU1" s="437"/>
      <c r="KYV1" s="437"/>
      <c r="KYW1" s="437"/>
      <c r="KYX1" s="437"/>
      <c r="KYY1" s="437"/>
      <c r="KYZ1" s="437"/>
      <c r="KZA1" s="437"/>
      <c r="KZB1" s="437"/>
      <c r="KZC1" s="437"/>
      <c r="KZD1" s="437"/>
      <c r="KZE1" s="437"/>
      <c r="KZF1" s="437"/>
      <c r="KZG1" s="437"/>
      <c r="KZH1" s="437"/>
      <c r="KZI1" s="436"/>
      <c r="KZJ1" s="437"/>
      <c r="KZK1" s="437"/>
      <c r="KZL1" s="437"/>
      <c r="KZM1" s="437"/>
      <c r="KZN1" s="437"/>
      <c r="KZO1" s="437"/>
      <c r="KZP1" s="437"/>
      <c r="KZQ1" s="437"/>
      <c r="KZR1" s="437"/>
      <c r="KZS1" s="437"/>
      <c r="KZT1" s="437"/>
      <c r="KZU1" s="437"/>
      <c r="KZV1" s="437"/>
      <c r="KZW1" s="437"/>
      <c r="KZX1" s="437"/>
      <c r="KZY1" s="437"/>
      <c r="KZZ1" s="437"/>
      <c r="LAA1" s="437"/>
      <c r="LAB1" s="437"/>
      <c r="LAC1" s="436"/>
      <c r="LAD1" s="437"/>
      <c r="LAE1" s="437"/>
      <c r="LAF1" s="437"/>
      <c r="LAG1" s="437"/>
      <c r="LAH1" s="437"/>
      <c r="LAI1" s="437"/>
      <c r="LAJ1" s="437"/>
      <c r="LAK1" s="437"/>
      <c r="LAL1" s="437"/>
      <c r="LAM1" s="437"/>
      <c r="LAN1" s="437"/>
      <c r="LAO1" s="437"/>
      <c r="LAP1" s="437"/>
      <c r="LAQ1" s="437"/>
      <c r="LAR1" s="437"/>
      <c r="LAS1" s="437"/>
      <c r="LAT1" s="437"/>
      <c r="LAU1" s="437"/>
      <c r="LAV1" s="437"/>
      <c r="LAW1" s="436"/>
      <c r="LAX1" s="437"/>
      <c r="LAY1" s="437"/>
      <c r="LAZ1" s="437"/>
      <c r="LBA1" s="437"/>
      <c r="LBB1" s="437"/>
      <c r="LBC1" s="437"/>
      <c r="LBD1" s="437"/>
      <c r="LBE1" s="437"/>
      <c r="LBF1" s="437"/>
      <c r="LBG1" s="437"/>
      <c r="LBH1" s="437"/>
      <c r="LBI1" s="437"/>
      <c r="LBJ1" s="437"/>
      <c r="LBK1" s="437"/>
      <c r="LBL1" s="437"/>
      <c r="LBM1" s="437"/>
      <c r="LBN1" s="437"/>
      <c r="LBO1" s="437"/>
      <c r="LBP1" s="437"/>
      <c r="LBQ1" s="436"/>
      <c r="LBR1" s="437"/>
      <c r="LBS1" s="437"/>
      <c r="LBT1" s="437"/>
      <c r="LBU1" s="437"/>
      <c r="LBV1" s="437"/>
      <c r="LBW1" s="437"/>
      <c r="LBX1" s="437"/>
      <c r="LBY1" s="437"/>
      <c r="LBZ1" s="437"/>
      <c r="LCA1" s="437"/>
      <c r="LCB1" s="437"/>
      <c r="LCC1" s="437"/>
      <c r="LCD1" s="437"/>
      <c r="LCE1" s="437"/>
      <c r="LCF1" s="437"/>
      <c r="LCG1" s="437"/>
      <c r="LCH1" s="437"/>
      <c r="LCI1" s="437"/>
      <c r="LCJ1" s="437"/>
      <c r="LCK1" s="436"/>
      <c r="LCL1" s="437"/>
      <c r="LCM1" s="437"/>
      <c r="LCN1" s="437"/>
      <c r="LCO1" s="437"/>
      <c r="LCP1" s="437"/>
      <c r="LCQ1" s="437"/>
      <c r="LCR1" s="437"/>
      <c r="LCS1" s="437"/>
      <c r="LCT1" s="437"/>
      <c r="LCU1" s="437"/>
      <c r="LCV1" s="437"/>
      <c r="LCW1" s="437"/>
      <c r="LCX1" s="437"/>
      <c r="LCY1" s="437"/>
      <c r="LCZ1" s="437"/>
      <c r="LDA1" s="437"/>
      <c r="LDB1" s="437"/>
      <c r="LDC1" s="437"/>
      <c r="LDD1" s="437"/>
      <c r="LDE1" s="436"/>
      <c r="LDF1" s="437"/>
      <c r="LDG1" s="437"/>
      <c r="LDH1" s="437"/>
      <c r="LDI1" s="437"/>
      <c r="LDJ1" s="437"/>
      <c r="LDK1" s="437"/>
      <c r="LDL1" s="437"/>
      <c r="LDM1" s="437"/>
      <c r="LDN1" s="437"/>
      <c r="LDO1" s="437"/>
      <c r="LDP1" s="437"/>
      <c r="LDQ1" s="437"/>
      <c r="LDR1" s="437"/>
      <c r="LDS1" s="437"/>
      <c r="LDT1" s="437"/>
      <c r="LDU1" s="437"/>
      <c r="LDV1" s="437"/>
      <c r="LDW1" s="437"/>
      <c r="LDX1" s="437"/>
      <c r="LDY1" s="436"/>
      <c r="LDZ1" s="437"/>
      <c r="LEA1" s="437"/>
      <c r="LEB1" s="437"/>
      <c r="LEC1" s="437"/>
      <c r="LED1" s="437"/>
      <c r="LEE1" s="437"/>
      <c r="LEF1" s="437"/>
      <c r="LEG1" s="437"/>
      <c r="LEH1" s="437"/>
      <c r="LEI1" s="437"/>
      <c r="LEJ1" s="437"/>
      <c r="LEK1" s="437"/>
      <c r="LEL1" s="437"/>
      <c r="LEM1" s="437"/>
      <c r="LEN1" s="437"/>
      <c r="LEO1" s="437"/>
      <c r="LEP1" s="437"/>
      <c r="LEQ1" s="437"/>
      <c r="LER1" s="437"/>
      <c r="LES1" s="436"/>
      <c r="LET1" s="437"/>
      <c r="LEU1" s="437"/>
      <c r="LEV1" s="437"/>
      <c r="LEW1" s="437"/>
      <c r="LEX1" s="437"/>
      <c r="LEY1" s="437"/>
      <c r="LEZ1" s="437"/>
      <c r="LFA1" s="437"/>
      <c r="LFB1" s="437"/>
      <c r="LFC1" s="437"/>
      <c r="LFD1" s="437"/>
      <c r="LFE1" s="437"/>
      <c r="LFF1" s="437"/>
      <c r="LFG1" s="437"/>
      <c r="LFH1" s="437"/>
      <c r="LFI1" s="437"/>
      <c r="LFJ1" s="437"/>
      <c r="LFK1" s="437"/>
      <c r="LFL1" s="437"/>
      <c r="LFM1" s="436"/>
      <c r="LFN1" s="437"/>
      <c r="LFO1" s="437"/>
      <c r="LFP1" s="437"/>
      <c r="LFQ1" s="437"/>
      <c r="LFR1" s="437"/>
      <c r="LFS1" s="437"/>
      <c r="LFT1" s="437"/>
      <c r="LFU1" s="437"/>
      <c r="LFV1" s="437"/>
      <c r="LFW1" s="437"/>
      <c r="LFX1" s="437"/>
      <c r="LFY1" s="437"/>
      <c r="LFZ1" s="437"/>
      <c r="LGA1" s="437"/>
      <c r="LGB1" s="437"/>
      <c r="LGC1" s="437"/>
      <c r="LGD1" s="437"/>
      <c r="LGE1" s="437"/>
      <c r="LGF1" s="437"/>
      <c r="LGG1" s="436"/>
      <c r="LGH1" s="437"/>
      <c r="LGI1" s="437"/>
      <c r="LGJ1" s="437"/>
      <c r="LGK1" s="437"/>
      <c r="LGL1" s="437"/>
      <c r="LGM1" s="437"/>
      <c r="LGN1" s="437"/>
      <c r="LGO1" s="437"/>
      <c r="LGP1" s="437"/>
      <c r="LGQ1" s="437"/>
      <c r="LGR1" s="437"/>
      <c r="LGS1" s="437"/>
      <c r="LGT1" s="437"/>
      <c r="LGU1" s="437"/>
      <c r="LGV1" s="437"/>
      <c r="LGW1" s="437"/>
      <c r="LGX1" s="437"/>
      <c r="LGY1" s="437"/>
      <c r="LGZ1" s="437"/>
      <c r="LHA1" s="436"/>
      <c r="LHB1" s="437"/>
      <c r="LHC1" s="437"/>
      <c r="LHD1" s="437"/>
      <c r="LHE1" s="437"/>
      <c r="LHF1" s="437"/>
      <c r="LHG1" s="437"/>
      <c r="LHH1" s="437"/>
      <c r="LHI1" s="437"/>
      <c r="LHJ1" s="437"/>
      <c r="LHK1" s="437"/>
      <c r="LHL1" s="437"/>
      <c r="LHM1" s="437"/>
      <c r="LHN1" s="437"/>
      <c r="LHO1" s="437"/>
      <c r="LHP1" s="437"/>
      <c r="LHQ1" s="437"/>
      <c r="LHR1" s="437"/>
      <c r="LHS1" s="437"/>
      <c r="LHT1" s="437"/>
      <c r="LHU1" s="436"/>
      <c r="LHV1" s="437"/>
      <c r="LHW1" s="437"/>
      <c r="LHX1" s="437"/>
      <c r="LHY1" s="437"/>
      <c r="LHZ1" s="437"/>
      <c r="LIA1" s="437"/>
      <c r="LIB1" s="437"/>
      <c r="LIC1" s="437"/>
      <c r="LID1" s="437"/>
      <c r="LIE1" s="437"/>
      <c r="LIF1" s="437"/>
      <c r="LIG1" s="437"/>
      <c r="LIH1" s="437"/>
      <c r="LII1" s="437"/>
      <c r="LIJ1" s="437"/>
      <c r="LIK1" s="437"/>
      <c r="LIL1" s="437"/>
      <c r="LIM1" s="437"/>
      <c r="LIN1" s="437"/>
      <c r="LIO1" s="436"/>
      <c r="LIP1" s="437"/>
      <c r="LIQ1" s="437"/>
      <c r="LIR1" s="437"/>
      <c r="LIS1" s="437"/>
      <c r="LIT1" s="437"/>
      <c r="LIU1" s="437"/>
      <c r="LIV1" s="437"/>
      <c r="LIW1" s="437"/>
      <c r="LIX1" s="437"/>
      <c r="LIY1" s="437"/>
      <c r="LIZ1" s="437"/>
      <c r="LJA1" s="437"/>
      <c r="LJB1" s="437"/>
      <c r="LJC1" s="437"/>
      <c r="LJD1" s="437"/>
      <c r="LJE1" s="437"/>
      <c r="LJF1" s="437"/>
      <c r="LJG1" s="437"/>
      <c r="LJH1" s="437"/>
      <c r="LJI1" s="436"/>
      <c r="LJJ1" s="437"/>
      <c r="LJK1" s="437"/>
      <c r="LJL1" s="437"/>
      <c r="LJM1" s="437"/>
      <c r="LJN1" s="437"/>
      <c r="LJO1" s="437"/>
      <c r="LJP1" s="437"/>
      <c r="LJQ1" s="437"/>
      <c r="LJR1" s="437"/>
      <c r="LJS1" s="437"/>
      <c r="LJT1" s="437"/>
      <c r="LJU1" s="437"/>
      <c r="LJV1" s="437"/>
      <c r="LJW1" s="437"/>
      <c r="LJX1" s="437"/>
      <c r="LJY1" s="437"/>
      <c r="LJZ1" s="437"/>
      <c r="LKA1" s="437"/>
      <c r="LKB1" s="437"/>
      <c r="LKC1" s="436"/>
      <c r="LKD1" s="437"/>
      <c r="LKE1" s="437"/>
      <c r="LKF1" s="437"/>
      <c r="LKG1" s="437"/>
      <c r="LKH1" s="437"/>
      <c r="LKI1" s="437"/>
      <c r="LKJ1" s="437"/>
      <c r="LKK1" s="437"/>
      <c r="LKL1" s="437"/>
      <c r="LKM1" s="437"/>
      <c r="LKN1" s="437"/>
      <c r="LKO1" s="437"/>
      <c r="LKP1" s="437"/>
      <c r="LKQ1" s="437"/>
      <c r="LKR1" s="437"/>
      <c r="LKS1" s="437"/>
      <c r="LKT1" s="437"/>
      <c r="LKU1" s="437"/>
      <c r="LKV1" s="437"/>
      <c r="LKW1" s="436"/>
      <c r="LKX1" s="437"/>
      <c r="LKY1" s="437"/>
      <c r="LKZ1" s="437"/>
      <c r="LLA1" s="437"/>
      <c r="LLB1" s="437"/>
      <c r="LLC1" s="437"/>
      <c r="LLD1" s="437"/>
      <c r="LLE1" s="437"/>
      <c r="LLF1" s="437"/>
      <c r="LLG1" s="437"/>
      <c r="LLH1" s="437"/>
      <c r="LLI1" s="437"/>
      <c r="LLJ1" s="437"/>
      <c r="LLK1" s="437"/>
      <c r="LLL1" s="437"/>
      <c r="LLM1" s="437"/>
      <c r="LLN1" s="437"/>
      <c r="LLO1" s="437"/>
      <c r="LLP1" s="437"/>
      <c r="LLQ1" s="436"/>
      <c r="LLR1" s="437"/>
      <c r="LLS1" s="437"/>
      <c r="LLT1" s="437"/>
      <c r="LLU1" s="437"/>
      <c r="LLV1" s="437"/>
      <c r="LLW1" s="437"/>
      <c r="LLX1" s="437"/>
      <c r="LLY1" s="437"/>
      <c r="LLZ1" s="437"/>
      <c r="LMA1" s="437"/>
      <c r="LMB1" s="437"/>
      <c r="LMC1" s="437"/>
      <c r="LMD1" s="437"/>
      <c r="LME1" s="437"/>
      <c r="LMF1" s="437"/>
      <c r="LMG1" s="437"/>
      <c r="LMH1" s="437"/>
      <c r="LMI1" s="437"/>
      <c r="LMJ1" s="437"/>
      <c r="LMK1" s="436"/>
      <c r="LML1" s="437"/>
      <c r="LMM1" s="437"/>
      <c r="LMN1" s="437"/>
      <c r="LMO1" s="437"/>
      <c r="LMP1" s="437"/>
      <c r="LMQ1" s="437"/>
      <c r="LMR1" s="437"/>
      <c r="LMS1" s="437"/>
      <c r="LMT1" s="437"/>
      <c r="LMU1" s="437"/>
      <c r="LMV1" s="437"/>
      <c r="LMW1" s="437"/>
      <c r="LMX1" s="437"/>
      <c r="LMY1" s="437"/>
      <c r="LMZ1" s="437"/>
      <c r="LNA1" s="437"/>
      <c r="LNB1" s="437"/>
      <c r="LNC1" s="437"/>
      <c r="LND1" s="437"/>
      <c r="LNE1" s="436"/>
      <c r="LNF1" s="437"/>
      <c r="LNG1" s="437"/>
      <c r="LNH1" s="437"/>
      <c r="LNI1" s="437"/>
      <c r="LNJ1" s="437"/>
      <c r="LNK1" s="437"/>
      <c r="LNL1" s="437"/>
      <c r="LNM1" s="437"/>
      <c r="LNN1" s="437"/>
      <c r="LNO1" s="437"/>
      <c r="LNP1" s="437"/>
      <c r="LNQ1" s="437"/>
      <c r="LNR1" s="437"/>
      <c r="LNS1" s="437"/>
      <c r="LNT1" s="437"/>
      <c r="LNU1" s="437"/>
      <c r="LNV1" s="437"/>
      <c r="LNW1" s="437"/>
      <c r="LNX1" s="437"/>
      <c r="LNY1" s="436"/>
      <c r="LNZ1" s="437"/>
      <c r="LOA1" s="437"/>
      <c r="LOB1" s="437"/>
      <c r="LOC1" s="437"/>
      <c r="LOD1" s="437"/>
      <c r="LOE1" s="437"/>
      <c r="LOF1" s="437"/>
      <c r="LOG1" s="437"/>
      <c r="LOH1" s="437"/>
      <c r="LOI1" s="437"/>
      <c r="LOJ1" s="437"/>
      <c r="LOK1" s="437"/>
      <c r="LOL1" s="437"/>
      <c r="LOM1" s="437"/>
      <c r="LON1" s="437"/>
      <c r="LOO1" s="437"/>
      <c r="LOP1" s="437"/>
      <c r="LOQ1" s="437"/>
      <c r="LOR1" s="437"/>
      <c r="LOS1" s="436"/>
      <c r="LOT1" s="437"/>
      <c r="LOU1" s="437"/>
      <c r="LOV1" s="437"/>
      <c r="LOW1" s="437"/>
      <c r="LOX1" s="437"/>
      <c r="LOY1" s="437"/>
      <c r="LOZ1" s="437"/>
      <c r="LPA1" s="437"/>
      <c r="LPB1" s="437"/>
      <c r="LPC1" s="437"/>
      <c r="LPD1" s="437"/>
      <c r="LPE1" s="437"/>
      <c r="LPF1" s="437"/>
      <c r="LPG1" s="437"/>
      <c r="LPH1" s="437"/>
      <c r="LPI1" s="437"/>
      <c r="LPJ1" s="437"/>
      <c r="LPK1" s="437"/>
      <c r="LPL1" s="437"/>
      <c r="LPM1" s="436"/>
      <c r="LPN1" s="437"/>
      <c r="LPO1" s="437"/>
      <c r="LPP1" s="437"/>
      <c r="LPQ1" s="437"/>
      <c r="LPR1" s="437"/>
      <c r="LPS1" s="437"/>
      <c r="LPT1" s="437"/>
      <c r="LPU1" s="437"/>
      <c r="LPV1" s="437"/>
      <c r="LPW1" s="437"/>
      <c r="LPX1" s="437"/>
      <c r="LPY1" s="437"/>
      <c r="LPZ1" s="437"/>
      <c r="LQA1" s="437"/>
      <c r="LQB1" s="437"/>
      <c r="LQC1" s="437"/>
      <c r="LQD1" s="437"/>
      <c r="LQE1" s="437"/>
      <c r="LQF1" s="437"/>
      <c r="LQG1" s="436"/>
      <c r="LQH1" s="437"/>
      <c r="LQI1" s="437"/>
      <c r="LQJ1" s="437"/>
      <c r="LQK1" s="437"/>
      <c r="LQL1" s="437"/>
      <c r="LQM1" s="437"/>
      <c r="LQN1" s="437"/>
      <c r="LQO1" s="437"/>
      <c r="LQP1" s="437"/>
      <c r="LQQ1" s="437"/>
      <c r="LQR1" s="437"/>
      <c r="LQS1" s="437"/>
      <c r="LQT1" s="437"/>
      <c r="LQU1" s="437"/>
      <c r="LQV1" s="437"/>
      <c r="LQW1" s="437"/>
      <c r="LQX1" s="437"/>
      <c r="LQY1" s="437"/>
      <c r="LQZ1" s="437"/>
      <c r="LRA1" s="436"/>
      <c r="LRB1" s="437"/>
      <c r="LRC1" s="437"/>
      <c r="LRD1" s="437"/>
      <c r="LRE1" s="437"/>
      <c r="LRF1" s="437"/>
      <c r="LRG1" s="437"/>
      <c r="LRH1" s="437"/>
      <c r="LRI1" s="437"/>
      <c r="LRJ1" s="437"/>
      <c r="LRK1" s="437"/>
      <c r="LRL1" s="437"/>
      <c r="LRM1" s="437"/>
      <c r="LRN1" s="437"/>
      <c r="LRO1" s="437"/>
      <c r="LRP1" s="437"/>
      <c r="LRQ1" s="437"/>
      <c r="LRR1" s="437"/>
      <c r="LRS1" s="437"/>
      <c r="LRT1" s="437"/>
      <c r="LRU1" s="436"/>
      <c r="LRV1" s="437"/>
      <c r="LRW1" s="437"/>
      <c r="LRX1" s="437"/>
      <c r="LRY1" s="437"/>
      <c r="LRZ1" s="437"/>
      <c r="LSA1" s="437"/>
      <c r="LSB1" s="437"/>
      <c r="LSC1" s="437"/>
      <c r="LSD1" s="437"/>
      <c r="LSE1" s="437"/>
      <c r="LSF1" s="437"/>
      <c r="LSG1" s="437"/>
      <c r="LSH1" s="437"/>
      <c r="LSI1" s="437"/>
      <c r="LSJ1" s="437"/>
      <c r="LSK1" s="437"/>
      <c r="LSL1" s="437"/>
      <c r="LSM1" s="437"/>
      <c r="LSN1" s="437"/>
      <c r="LSO1" s="436"/>
      <c r="LSP1" s="437"/>
      <c r="LSQ1" s="437"/>
      <c r="LSR1" s="437"/>
      <c r="LSS1" s="437"/>
      <c r="LST1" s="437"/>
      <c r="LSU1" s="437"/>
      <c r="LSV1" s="437"/>
      <c r="LSW1" s="437"/>
      <c r="LSX1" s="437"/>
      <c r="LSY1" s="437"/>
      <c r="LSZ1" s="437"/>
      <c r="LTA1" s="437"/>
      <c r="LTB1" s="437"/>
      <c r="LTC1" s="437"/>
      <c r="LTD1" s="437"/>
      <c r="LTE1" s="437"/>
      <c r="LTF1" s="437"/>
      <c r="LTG1" s="437"/>
      <c r="LTH1" s="437"/>
      <c r="LTI1" s="436"/>
      <c r="LTJ1" s="437"/>
      <c r="LTK1" s="437"/>
      <c r="LTL1" s="437"/>
      <c r="LTM1" s="437"/>
      <c r="LTN1" s="437"/>
      <c r="LTO1" s="437"/>
      <c r="LTP1" s="437"/>
      <c r="LTQ1" s="437"/>
      <c r="LTR1" s="437"/>
      <c r="LTS1" s="437"/>
      <c r="LTT1" s="437"/>
      <c r="LTU1" s="437"/>
      <c r="LTV1" s="437"/>
      <c r="LTW1" s="437"/>
      <c r="LTX1" s="437"/>
      <c r="LTY1" s="437"/>
      <c r="LTZ1" s="437"/>
      <c r="LUA1" s="437"/>
      <c r="LUB1" s="437"/>
      <c r="LUC1" s="436"/>
      <c r="LUD1" s="437"/>
      <c r="LUE1" s="437"/>
      <c r="LUF1" s="437"/>
      <c r="LUG1" s="437"/>
      <c r="LUH1" s="437"/>
      <c r="LUI1" s="437"/>
      <c r="LUJ1" s="437"/>
      <c r="LUK1" s="437"/>
      <c r="LUL1" s="437"/>
      <c r="LUM1" s="437"/>
      <c r="LUN1" s="437"/>
      <c r="LUO1" s="437"/>
      <c r="LUP1" s="437"/>
      <c r="LUQ1" s="437"/>
      <c r="LUR1" s="437"/>
      <c r="LUS1" s="437"/>
      <c r="LUT1" s="437"/>
      <c r="LUU1" s="437"/>
      <c r="LUV1" s="437"/>
      <c r="LUW1" s="436"/>
      <c r="LUX1" s="437"/>
      <c r="LUY1" s="437"/>
      <c r="LUZ1" s="437"/>
      <c r="LVA1" s="437"/>
      <c r="LVB1" s="437"/>
      <c r="LVC1" s="437"/>
      <c r="LVD1" s="437"/>
      <c r="LVE1" s="437"/>
      <c r="LVF1" s="437"/>
      <c r="LVG1" s="437"/>
      <c r="LVH1" s="437"/>
      <c r="LVI1" s="437"/>
      <c r="LVJ1" s="437"/>
      <c r="LVK1" s="437"/>
      <c r="LVL1" s="437"/>
      <c r="LVM1" s="437"/>
      <c r="LVN1" s="437"/>
      <c r="LVO1" s="437"/>
      <c r="LVP1" s="437"/>
      <c r="LVQ1" s="436"/>
      <c r="LVR1" s="437"/>
      <c r="LVS1" s="437"/>
      <c r="LVT1" s="437"/>
      <c r="LVU1" s="437"/>
      <c r="LVV1" s="437"/>
      <c r="LVW1" s="437"/>
      <c r="LVX1" s="437"/>
      <c r="LVY1" s="437"/>
      <c r="LVZ1" s="437"/>
      <c r="LWA1" s="437"/>
      <c r="LWB1" s="437"/>
      <c r="LWC1" s="437"/>
      <c r="LWD1" s="437"/>
      <c r="LWE1" s="437"/>
      <c r="LWF1" s="437"/>
      <c r="LWG1" s="437"/>
      <c r="LWH1" s="437"/>
      <c r="LWI1" s="437"/>
      <c r="LWJ1" s="437"/>
      <c r="LWK1" s="436"/>
      <c r="LWL1" s="437"/>
      <c r="LWM1" s="437"/>
      <c r="LWN1" s="437"/>
      <c r="LWO1" s="437"/>
      <c r="LWP1" s="437"/>
      <c r="LWQ1" s="437"/>
      <c r="LWR1" s="437"/>
      <c r="LWS1" s="437"/>
      <c r="LWT1" s="437"/>
      <c r="LWU1" s="437"/>
      <c r="LWV1" s="437"/>
      <c r="LWW1" s="437"/>
      <c r="LWX1" s="437"/>
      <c r="LWY1" s="437"/>
      <c r="LWZ1" s="437"/>
      <c r="LXA1" s="437"/>
      <c r="LXB1" s="437"/>
      <c r="LXC1" s="437"/>
      <c r="LXD1" s="437"/>
      <c r="LXE1" s="436"/>
      <c r="LXF1" s="437"/>
      <c r="LXG1" s="437"/>
      <c r="LXH1" s="437"/>
      <c r="LXI1" s="437"/>
      <c r="LXJ1" s="437"/>
      <c r="LXK1" s="437"/>
      <c r="LXL1" s="437"/>
      <c r="LXM1" s="437"/>
      <c r="LXN1" s="437"/>
      <c r="LXO1" s="437"/>
      <c r="LXP1" s="437"/>
      <c r="LXQ1" s="437"/>
      <c r="LXR1" s="437"/>
      <c r="LXS1" s="437"/>
      <c r="LXT1" s="437"/>
      <c r="LXU1" s="437"/>
      <c r="LXV1" s="437"/>
      <c r="LXW1" s="437"/>
      <c r="LXX1" s="437"/>
      <c r="LXY1" s="436"/>
      <c r="LXZ1" s="437"/>
      <c r="LYA1" s="437"/>
      <c r="LYB1" s="437"/>
      <c r="LYC1" s="437"/>
      <c r="LYD1" s="437"/>
      <c r="LYE1" s="437"/>
      <c r="LYF1" s="437"/>
      <c r="LYG1" s="437"/>
      <c r="LYH1" s="437"/>
      <c r="LYI1" s="437"/>
      <c r="LYJ1" s="437"/>
      <c r="LYK1" s="437"/>
      <c r="LYL1" s="437"/>
      <c r="LYM1" s="437"/>
      <c r="LYN1" s="437"/>
      <c r="LYO1" s="437"/>
      <c r="LYP1" s="437"/>
      <c r="LYQ1" s="437"/>
      <c r="LYR1" s="437"/>
      <c r="LYS1" s="436"/>
      <c r="LYT1" s="437"/>
      <c r="LYU1" s="437"/>
      <c r="LYV1" s="437"/>
      <c r="LYW1" s="437"/>
      <c r="LYX1" s="437"/>
      <c r="LYY1" s="437"/>
      <c r="LYZ1" s="437"/>
      <c r="LZA1" s="437"/>
      <c r="LZB1" s="437"/>
      <c r="LZC1" s="437"/>
      <c r="LZD1" s="437"/>
      <c r="LZE1" s="437"/>
      <c r="LZF1" s="437"/>
      <c r="LZG1" s="437"/>
      <c r="LZH1" s="437"/>
      <c r="LZI1" s="437"/>
      <c r="LZJ1" s="437"/>
      <c r="LZK1" s="437"/>
      <c r="LZL1" s="437"/>
      <c r="LZM1" s="436"/>
      <c r="LZN1" s="437"/>
      <c r="LZO1" s="437"/>
      <c r="LZP1" s="437"/>
      <c r="LZQ1" s="437"/>
      <c r="LZR1" s="437"/>
      <c r="LZS1" s="437"/>
      <c r="LZT1" s="437"/>
      <c r="LZU1" s="437"/>
      <c r="LZV1" s="437"/>
      <c r="LZW1" s="437"/>
      <c r="LZX1" s="437"/>
      <c r="LZY1" s="437"/>
      <c r="LZZ1" s="437"/>
      <c r="MAA1" s="437"/>
      <c r="MAB1" s="437"/>
      <c r="MAC1" s="437"/>
      <c r="MAD1" s="437"/>
      <c r="MAE1" s="437"/>
      <c r="MAF1" s="437"/>
      <c r="MAG1" s="436"/>
      <c r="MAH1" s="437"/>
      <c r="MAI1" s="437"/>
      <c r="MAJ1" s="437"/>
      <c r="MAK1" s="437"/>
      <c r="MAL1" s="437"/>
      <c r="MAM1" s="437"/>
      <c r="MAN1" s="437"/>
      <c r="MAO1" s="437"/>
      <c r="MAP1" s="437"/>
      <c r="MAQ1" s="437"/>
      <c r="MAR1" s="437"/>
      <c r="MAS1" s="437"/>
      <c r="MAT1" s="437"/>
      <c r="MAU1" s="437"/>
      <c r="MAV1" s="437"/>
      <c r="MAW1" s="437"/>
      <c r="MAX1" s="437"/>
      <c r="MAY1" s="437"/>
      <c r="MAZ1" s="437"/>
      <c r="MBA1" s="436"/>
      <c r="MBB1" s="437"/>
      <c r="MBC1" s="437"/>
      <c r="MBD1" s="437"/>
      <c r="MBE1" s="437"/>
      <c r="MBF1" s="437"/>
      <c r="MBG1" s="437"/>
      <c r="MBH1" s="437"/>
      <c r="MBI1" s="437"/>
      <c r="MBJ1" s="437"/>
      <c r="MBK1" s="437"/>
      <c r="MBL1" s="437"/>
      <c r="MBM1" s="437"/>
      <c r="MBN1" s="437"/>
      <c r="MBO1" s="437"/>
      <c r="MBP1" s="437"/>
      <c r="MBQ1" s="437"/>
      <c r="MBR1" s="437"/>
      <c r="MBS1" s="437"/>
      <c r="MBT1" s="437"/>
      <c r="MBU1" s="436"/>
      <c r="MBV1" s="437"/>
      <c r="MBW1" s="437"/>
      <c r="MBX1" s="437"/>
      <c r="MBY1" s="437"/>
      <c r="MBZ1" s="437"/>
      <c r="MCA1" s="437"/>
      <c r="MCB1" s="437"/>
      <c r="MCC1" s="437"/>
      <c r="MCD1" s="437"/>
      <c r="MCE1" s="437"/>
      <c r="MCF1" s="437"/>
      <c r="MCG1" s="437"/>
      <c r="MCH1" s="437"/>
      <c r="MCI1" s="437"/>
      <c r="MCJ1" s="437"/>
      <c r="MCK1" s="437"/>
      <c r="MCL1" s="437"/>
      <c r="MCM1" s="437"/>
      <c r="MCN1" s="437"/>
      <c r="MCO1" s="436"/>
      <c r="MCP1" s="437"/>
      <c r="MCQ1" s="437"/>
      <c r="MCR1" s="437"/>
      <c r="MCS1" s="437"/>
      <c r="MCT1" s="437"/>
      <c r="MCU1" s="437"/>
      <c r="MCV1" s="437"/>
      <c r="MCW1" s="437"/>
      <c r="MCX1" s="437"/>
      <c r="MCY1" s="437"/>
      <c r="MCZ1" s="437"/>
      <c r="MDA1" s="437"/>
      <c r="MDB1" s="437"/>
      <c r="MDC1" s="437"/>
      <c r="MDD1" s="437"/>
      <c r="MDE1" s="437"/>
      <c r="MDF1" s="437"/>
      <c r="MDG1" s="437"/>
      <c r="MDH1" s="437"/>
      <c r="MDI1" s="436"/>
      <c r="MDJ1" s="437"/>
      <c r="MDK1" s="437"/>
      <c r="MDL1" s="437"/>
      <c r="MDM1" s="437"/>
      <c r="MDN1" s="437"/>
      <c r="MDO1" s="437"/>
      <c r="MDP1" s="437"/>
      <c r="MDQ1" s="437"/>
      <c r="MDR1" s="437"/>
      <c r="MDS1" s="437"/>
      <c r="MDT1" s="437"/>
      <c r="MDU1" s="437"/>
      <c r="MDV1" s="437"/>
      <c r="MDW1" s="437"/>
      <c r="MDX1" s="437"/>
      <c r="MDY1" s="437"/>
      <c r="MDZ1" s="437"/>
      <c r="MEA1" s="437"/>
      <c r="MEB1" s="437"/>
      <c r="MEC1" s="436"/>
      <c r="MED1" s="437"/>
      <c r="MEE1" s="437"/>
      <c r="MEF1" s="437"/>
      <c r="MEG1" s="437"/>
      <c r="MEH1" s="437"/>
      <c r="MEI1" s="437"/>
      <c r="MEJ1" s="437"/>
      <c r="MEK1" s="437"/>
      <c r="MEL1" s="437"/>
      <c r="MEM1" s="437"/>
      <c r="MEN1" s="437"/>
      <c r="MEO1" s="437"/>
      <c r="MEP1" s="437"/>
      <c r="MEQ1" s="437"/>
      <c r="MER1" s="437"/>
      <c r="MES1" s="437"/>
      <c r="MET1" s="437"/>
      <c r="MEU1" s="437"/>
      <c r="MEV1" s="437"/>
      <c r="MEW1" s="436"/>
      <c r="MEX1" s="437"/>
      <c r="MEY1" s="437"/>
      <c r="MEZ1" s="437"/>
      <c r="MFA1" s="437"/>
      <c r="MFB1" s="437"/>
      <c r="MFC1" s="437"/>
      <c r="MFD1" s="437"/>
      <c r="MFE1" s="437"/>
      <c r="MFF1" s="437"/>
      <c r="MFG1" s="437"/>
      <c r="MFH1" s="437"/>
      <c r="MFI1" s="437"/>
      <c r="MFJ1" s="437"/>
      <c r="MFK1" s="437"/>
      <c r="MFL1" s="437"/>
      <c r="MFM1" s="437"/>
      <c r="MFN1" s="437"/>
      <c r="MFO1" s="437"/>
      <c r="MFP1" s="437"/>
      <c r="MFQ1" s="436"/>
      <c r="MFR1" s="437"/>
      <c r="MFS1" s="437"/>
      <c r="MFT1" s="437"/>
      <c r="MFU1" s="437"/>
      <c r="MFV1" s="437"/>
      <c r="MFW1" s="437"/>
      <c r="MFX1" s="437"/>
      <c r="MFY1" s="437"/>
      <c r="MFZ1" s="437"/>
      <c r="MGA1" s="437"/>
      <c r="MGB1" s="437"/>
      <c r="MGC1" s="437"/>
      <c r="MGD1" s="437"/>
      <c r="MGE1" s="437"/>
      <c r="MGF1" s="437"/>
      <c r="MGG1" s="437"/>
      <c r="MGH1" s="437"/>
      <c r="MGI1" s="437"/>
      <c r="MGJ1" s="437"/>
      <c r="MGK1" s="436"/>
      <c r="MGL1" s="437"/>
      <c r="MGM1" s="437"/>
      <c r="MGN1" s="437"/>
      <c r="MGO1" s="437"/>
      <c r="MGP1" s="437"/>
      <c r="MGQ1" s="437"/>
      <c r="MGR1" s="437"/>
      <c r="MGS1" s="437"/>
      <c r="MGT1" s="437"/>
      <c r="MGU1" s="437"/>
      <c r="MGV1" s="437"/>
      <c r="MGW1" s="437"/>
      <c r="MGX1" s="437"/>
      <c r="MGY1" s="437"/>
      <c r="MGZ1" s="437"/>
      <c r="MHA1" s="437"/>
      <c r="MHB1" s="437"/>
      <c r="MHC1" s="437"/>
      <c r="MHD1" s="437"/>
      <c r="MHE1" s="436"/>
      <c r="MHF1" s="437"/>
      <c r="MHG1" s="437"/>
      <c r="MHH1" s="437"/>
      <c r="MHI1" s="437"/>
      <c r="MHJ1" s="437"/>
      <c r="MHK1" s="437"/>
      <c r="MHL1" s="437"/>
      <c r="MHM1" s="437"/>
      <c r="MHN1" s="437"/>
      <c r="MHO1" s="437"/>
      <c r="MHP1" s="437"/>
      <c r="MHQ1" s="437"/>
      <c r="MHR1" s="437"/>
      <c r="MHS1" s="437"/>
      <c r="MHT1" s="437"/>
      <c r="MHU1" s="437"/>
      <c r="MHV1" s="437"/>
      <c r="MHW1" s="437"/>
      <c r="MHX1" s="437"/>
      <c r="MHY1" s="436"/>
      <c r="MHZ1" s="437"/>
      <c r="MIA1" s="437"/>
      <c r="MIB1" s="437"/>
      <c r="MIC1" s="437"/>
      <c r="MID1" s="437"/>
      <c r="MIE1" s="437"/>
      <c r="MIF1" s="437"/>
      <c r="MIG1" s="437"/>
      <c r="MIH1" s="437"/>
      <c r="MII1" s="437"/>
      <c r="MIJ1" s="437"/>
      <c r="MIK1" s="437"/>
      <c r="MIL1" s="437"/>
      <c r="MIM1" s="437"/>
      <c r="MIN1" s="437"/>
      <c r="MIO1" s="437"/>
      <c r="MIP1" s="437"/>
      <c r="MIQ1" s="437"/>
      <c r="MIR1" s="437"/>
      <c r="MIS1" s="436"/>
      <c r="MIT1" s="437"/>
      <c r="MIU1" s="437"/>
      <c r="MIV1" s="437"/>
      <c r="MIW1" s="437"/>
      <c r="MIX1" s="437"/>
      <c r="MIY1" s="437"/>
      <c r="MIZ1" s="437"/>
      <c r="MJA1" s="437"/>
      <c r="MJB1" s="437"/>
      <c r="MJC1" s="437"/>
      <c r="MJD1" s="437"/>
      <c r="MJE1" s="437"/>
      <c r="MJF1" s="437"/>
      <c r="MJG1" s="437"/>
      <c r="MJH1" s="437"/>
      <c r="MJI1" s="437"/>
      <c r="MJJ1" s="437"/>
      <c r="MJK1" s="437"/>
      <c r="MJL1" s="437"/>
      <c r="MJM1" s="436"/>
      <c r="MJN1" s="437"/>
      <c r="MJO1" s="437"/>
      <c r="MJP1" s="437"/>
      <c r="MJQ1" s="437"/>
      <c r="MJR1" s="437"/>
      <c r="MJS1" s="437"/>
      <c r="MJT1" s="437"/>
      <c r="MJU1" s="437"/>
      <c r="MJV1" s="437"/>
      <c r="MJW1" s="437"/>
      <c r="MJX1" s="437"/>
      <c r="MJY1" s="437"/>
      <c r="MJZ1" s="437"/>
      <c r="MKA1" s="437"/>
      <c r="MKB1" s="437"/>
      <c r="MKC1" s="437"/>
      <c r="MKD1" s="437"/>
      <c r="MKE1" s="437"/>
      <c r="MKF1" s="437"/>
      <c r="MKG1" s="436"/>
      <c r="MKH1" s="437"/>
      <c r="MKI1" s="437"/>
      <c r="MKJ1" s="437"/>
      <c r="MKK1" s="437"/>
      <c r="MKL1" s="437"/>
      <c r="MKM1" s="437"/>
      <c r="MKN1" s="437"/>
      <c r="MKO1" s="437"/>
      <c r="MKP1" s="437"/>
      <c r="MKQ1" s="437"/>
      <c r="MKR1" s="437"/>
      <c r="MKS1" s="437"/>
      <c r="MKT1" s="437"/>
      <c r="MKU1" s="437"/>
      <c r="MKV1" s="437"/>
      <c r="MKW1" s="437"/>
      <c r="MKX1" s="437"/>
      <c r="MKY1" s="437"/>
      <c r="MKZ1" s="437"/>
      <c r="MLA1" s="436"/>
      <c r="MLB1" s="437"/>
      <c r="MLC1" s="437"/>
      <c r="MLD1" s="437"/>
      <c r="MLE1" s="437"/>
      <c r="MLF1" s="437"/>
      <c r="MLG1" s="437"/>
      <c r="MLH1" s="437"/>
      <c r="MLI1" s="437"/>
      <c r="MLJ1" s="437"/>
      <c r="MLK1" s="437"/>
      <c r="MLL1" s="437"/>
      <c r="MLM1" s="437"/>
      <c r="MLN1" s="437"/>
      <c r="MLO1" s="437"/>
      <c r="MLP1" s="437"/>
      <c r="MLQ1" s="437"/>
      <c r="MLR1" s="437"/>
      <c r="MLS1" s="437"/>
      <c r="MLT1" s="437"/>
      <c r="MLU1" s="436"/>
      <c r="MLV1" s="437"/>
      <c r="MLW1" s="437"/>
      <c r="MLX1" s="437"/>
      <c r="MLY1" s="437"/>
      <c r="MLZ1" s="437"/>
      <c r="MMA1" s="437"/>
      <c r="MMB1" s="437"/>
      <c r="MMC1" s="437"/>
      <c r="MMD1" s="437"/>
      <c r="MME1" s="437"/>
      <c r="MMF1" s="437"/>
      <c r="MMG1" s="437"/>
      <c r="MMH1" s="437"/>
      <c r="MMI1" s="437"/>
      <c r="MMJ1" s="437"/>
      <c r="MMK1" s="437"/>
      <c r="MML1" s="437"/>
      <c r="MMM1" s="437"/>
      <c r="MMN1" s="437"/>
      <c r="MMO1" s="436"/>
      <c r="MMP1" s="437"/>
      <c r="MMQ1" s="437"/>
      <c r="MMR1" s="437"/>
      <c r="MMS1" s="437"/>
      <c r="MMT1" s="437"/>
      <c r="MMU1" s="437"/>
      <c r="MMV1" s="437"/>
      <c r="MMW1" s="437"/>
      <c r="MMX1" s="437"/>
      <c r="MMY1" s="437"/>
      <c r="MMZ1" s="437"/>
      <c r="MNA1" s="437"/>
      <c r="MNB1" s="437"/>
      <c r="MNC1" s="437"/>
      <c r="MND1" s="437"/>
      <c r="MNE1" s="437"/>
      <c r="MNF1" s="437"/>
      <c r="MNG1" s="437"/>
      <c r="MNH1" s="437"/>
      <c r="MNI1" s="436"/>
      <c r="MNJ1" s="437"/>
      <c r="MNK1" s="437"/>
      <c r="MNL1" s="437"/>
      <c r="MNM1" s="437"/>
      <c r="MNN1" s="437"/>
      <c r="MNO1" s="437"/>
      <c r="MNP1" s="437"/>
      <c r="MNQ1" s="437"/>
      <c r="MNR1" s="437"/>
      <c r="MNS1" s="437"/>
      <c r="MNT1" s="437"/>
      <c r="MNU1" s="437"/>
      <c r="MNV1" s="437"/>
      <c r="MNW1" s="437"/>
      <c r="MNX1" s="437"/>
      <c r="MNY1" s="437"/>
      <c r="MNZ1" s="437"/>
      <c r="MOA1" s="437"/>
      <c r="MOB1" s="437"/>
      <c r="MOC1" s="436"/>
      <c r="MOD1" s="437"/>
      <c r="MOE1" s="437"/>
      <c r="MOF1" s="437"/>
      <c r="MOG1" s="437"/>
      <c r="MOH1" s="437"/>
      <c r="MOI1" s="437"/>
      <c r="MOJ1" s="437"/>
      <c r="MOK1" s="437"/>
      <c r="MOL1" s="437"/>
      <c r="MOM1" s="437"/>
      <c r="MON1" s="437"/>
      <c r="MOO1" s="437"/>
      <c r="MOP1" s="437"/>
      <c r="MOQ1" s="437"/>
      <c r="MOR1" s="437"/>
      <c r="MOS1" s="437"/>
      <c r="MOT1" s="437"/>
      <c r="MOU1" s="437"/>
      <c r="MOV1" s="437"/>
      <c r="MOW1" s="436"/>
      <c r="MOX1" s="437"/>
      <c r="MOY1" s="437"/>
      <c r="MOZ1" s="437"/>
      <c r="MPA1" s="437"/>
      <c r="MPB1" s="437"/>
      <c r="MPC1" s="437"/>
      <c r="MPD1" s="437"/>
      <c r="MPE1" s="437"/>
      <c r="MPF1" s="437"/>
      <c r="MPG1" s="437"/>
      <c r="MPH1" s="437"/>
      <c r="MPI1" s="437"/>
      <c r="MPJ1" s="437"/>
      <c r="MPK1" s="437"/>
      <c r="MPL1" s="437"/>
      <c r="MPM1" s="437"/>
      <c r="MPN1" s="437"/>
      <c r="MPO1" s="437"/>
      <c r="MPP1" s="437"/>
      <c r="MPQ1" s="436"/>
      <c r="MPR1" s="437"/>
      <c r="MPS1" s="437"/>
      <c r="MPT1" s="437"/>
      <c r="MPU1" s="437"/>
      <c r="MPV1" s="437"/>
      <c r="MPW1" s="437"/>
      <c r="MPX1" s="437"/>
      <c r="MPY1" s="437"/>
      <c r="MPZ1" s="437"/>
      <c r="MQA1" s="437"/>
      <c r="MQB1" s="437"/>
      <c r="MQC1" s="437"/>
      <c r="MQD1" s="437"/>
      <c r="MQE1" s="437"/>
      <c r="MQF1" s="437"/>
      <c r="MQG1" s="437"/>
      <c r="MQH1" s="437"/>
      <c r="MQI1" s="437"/>
      <c r="MQJ1" s="437"/>
      <c r="MQK1" s="436"/>
      <c r="MQL1" s="437"/>
      <c r="MQM1" s="437"/>
      <c r="MQN1" s="437"/>
      <c r="MQO1" s="437"/>
      <c r="MQP1" s="437"/>
      <c r="MQQ1" s="437"/>
      <c r="MQR1" s="437"/>
      <c r="MQS1" s="437"/>
      <c r="MQT1" s="437"/>
      <c r="MQU1" s="437"/>
      <c r="MQV1" s="437"/>
      <c r="MQW1" s="437"/>
      <c r="MQX1" s="437"/>
      <c r="MQY1" s="437"/>
      <c r="MQZ1" s="437"/>
      <c r="MRA1" s="437"/>
      <c r="MRB1" s="437"/>
      <c r="MRC1" s="437"/>
      <c r="MRD1" s="437"/>
      <c r="MRE1" s="436"/>
      <c r="MRF1" s="437"/>
      <c r="MRG1" s="437"/>
      <c r="MRH1" s="437"/>
      <c r="MRI1" s="437"/>
      <c r="MRJ1" s="437"/>
      <c r="MRK1" s="437"/>
      <c r="MRL1" s="437"/>
      <c r="MRM1" s="437"/>
      <c r="MRN1" s="437"/>
      <c r="MRO1" s="437"/>
      <c r="MRP1" s="437"/>
      <c r="MRQ1" s="437"/>
      <c r="MRR1" s="437"/>
      <c r="MRS1" s="437"/>
      <c r="MRT1" s="437"/>
      <c r="MRU1" s="437"/>
      <c r="MRV1" s="437"/>
      <c r="MRW1" s="437"/>
      <c r="MRX1" s="437"/>
      <c r="MRY1" s="436"/>
      <c r="MRZ1" s="437"/>
      <c r="MSA1" s="437"/>
      <c r="MSB1" s="437"/>
      <c r="MSC1" s="437"/>
      <c r="MSD1" s="437"/>
      <c r="MSE1" s="437"/>
      <c r="MSF1" s="437"/>
      <c r="MSG1" s="437"/>
      <c r="MSH1" s="437"/>
      <c r="MSI1" s="437"/>
      <c r="MSJ1" s="437"/>
      <c r="MSK1" s="437"/>
      <c r="MSL1" s="437"/>
      <c r="MSM1" s="437"/>
      <c r="MSN1" s="437"/>
      <c r="MSO1" s="437"/>
      <c r="MSP1" s="437"/>
      <c r="MSQ1" s="437"/>
      <c r="MSR1" s="437"/>
      <c r="MSS1" s="436"/>
      <c r="MST1" s="437"/>
      <c r="MSU1" s="437"/>
      <c r="MSV1" s="437"/>
      <c r="MSW1" s="437"/>
      <c r="MSX1" s="437"/>
      <c r="MSY1" s="437"/>
      <c r="MSZ1" s="437"/>
      <c r="MTA1" s="437"/>
      <c r="MTB1" s="437"/>
      <c r="MTC1" s="437"/>
      <c r="MTD1" s="437"/>
      <c r="MTE1" s="437"/>
      <c r="MTF1" s="437"/>
      <c r="MTG1" s="437"/>
      <c r="MTH1" s="437"/>
      <c r="MTI1" s="437"/>
      <c r="MTJ1" s="437"/>
      <c r="MTK1" s="437"/>
      <c r="MTL1" s="437"/>
      <c r="MTM1" s="436"/>
      <c r="MTN1" s="437"/>
      <c r="MTO1" s="437"/>
      <c r="MTP1" s="437"/>
      <c r="MTQ1" s="437"/>
      <c r="MTR1" s="437"/>
      <c r="MTS1" s="437"/>
      <c r="MTT1" s="437"/>
      <c r="MTU1" s="437"/>
      <c r="MTV1" s="437"/>
      <c r="MTW1" s="437"/>
      <c r="MTX1" s="437"/>
      <c r="MTY1" s="437"/>
      <c r="MTZ1" s="437"/>
      <c r="MUA1" s="437"/>
      <c r="MUB1" s="437"/>
      <c r="MUC1" s="437"/>
      <c r="MUD1" s="437"/>
      <c r="MUE1" s="437"/>
      <c r="MUF1" s="437"/>
      <c r="MUG1" s="436"/>
      <c r="MUH1" s="437"/>
      <c r="MUI1" s="437"/>
      <c r="MUJ1" s="437"/>
      <c r="MUK1" s="437"/>
      <c r="MUL1" s="437"/>
      <c r="MUM1" s="437"/>
      <c r="MUN1" s="437"/>
      <c r="MUO1" s="437"/>
      <c r="MUP1" s="437"/>
      <c r="MUQ1" s="437"/>
      <c r="MUR1" s="437"/>
      <c r="MUS1" s="437"/>
      <c r="MUT1" s="437"/>
      <c r="MUU1" s="437"/>
      <c r="MUV1" s="437"/>
      <c r="MUW1" s="437"/>
      <c r="MUX1" s="437"/>
      <c r="MUY1" s="437"/>
      <c r="MUZ1" s="437"/>
      <c r="MVA1" s="436"/>
      <c r="MVB1" s="437"/>
      <c r="MVC1" s="437"/>
      <c r="MVD1" s="437"/>
      <c r="MVE1" s="437"/>
      <c r="MVF1" s="437"/>
      <c r="MVG1" s="437"/>
      <c r="MVH1" s="437"/>
      <c r="MVI1" s="437"/>
      <c r="MVJ1" s="437"/>
      <c r="MVK1" s="437"/>
      <c r="MVL1" s="437"/>
      <c r="MVM1" s="437"/>
      <c r="MVN1" s="437"/>
      <c r="MVO1" s="437"/>
      <c r="MVP1" s="437"/>
      <c r="MVQ1" s="437"/>
      <c r="MVR1" s="437"/>
      <c r="MVS1" s="437"/>
      <c r="MVT1" s="437"/>
      <c r="MVU1" s="436"/>
      <c r="MVV1" s="437"/>
      <c r="MVW1" s="437"/>
      <c r="MVX1" s="437"/>
      <c r="MVY1" s="437"/>
      <c r="MVZ1" s="437"/>
      <c r="MWA1" s="437"/>
      <c r="MWB1" s="437"/>
      <c r="MWC1" s="437"/>
      <c r="MWD1" s="437"/>
      <c r="MWE1" s="437"/>
      <c r="MWF1" s="437"/>
      <c r="MWG1" s="437"/>
      <c r="MWH1" s="437"/>
      <c r="MWI1" s="437"/>
      <c r="MWJ1" s="437"/>
      <c r="MWK1" s="437"/>
      <c r="MWL1" s="437"/>
      <c r="MWM1" s="437"/>
      <c r="MWN1" s="437"/>
      <c r="MWO1" s="436"/>
      <c r="MWP1" s="437"/>
      <c r="MWQ1" s="437"/>
      <c r="MWR1" s="437"/>
      <c r="MWS1" s="437"/>
      <c r="MWT1" s="437"/>
      <c r="MWU1" s="437"/>
      <c r="MWV1" s="437"/>
      <c r="MWW1" s="437"/>
      <c r="MWX1" s="437"/>
      <c r="MWY1" s="437"/>
      <c r="MWZ1" s="437"/>
      <c r="MXA1" s="437"/>
      <c r="MXB1" s="437"/>
      <c r="MXC1" s="437"/>
      <c r="MXD1" s="437"/>
      <c r="MXE1" s="437"/>
      <c r="MXF1" s="437"/>
      <c r="MXG1" s="437"/>
      <c r="MXH1" s="437"/>
      <c r="MXI1" s="436"/>
      <c r="MXJ1" s="437"/>
      <c r="MXK1" s="437"/>
      <c r="MXL1" s="437"/>
      <c r="MXM1" s="437"/>
      <c r="MXN1" s="437"/>
      <c r="MXO1" s="437"/>
      <c r="MXP1" s="437"/>
      <c r="MXQ1" s="437"/>
      <c r="MXR1" s="437"/>
      <c r="MXS1" s="437"/>
      <c r="MXT1" s="437"/>
      <c r="MXU1" s="437"/>
      <c r="MXV1" s="437"/>
      <c r="MXW1" s="437"/>
      <c r="MXX1" s="437"/>
      <c r="MXY1" s="437"/>
      <c r="MXZ1" s="437"/>
      <c r="MYA1" s="437"/>
      <c r="MYB1" s="437"/>
      <c r="MYC1" s="436"/>
      <c r="MYD1" s="437"/>
      <c r="MYE1" s="437"/>
      <c r="MYF1" s="437"/>
      <c r="MYG1" s="437"/>
      <c r="MYH1" s="437"/>
      <c r="MYI1" s="437"/>
      <c r="MYJ1" s="437"/>
      <c r="MYK1" s="437"/>
      <c r="MYL1" s="437"/>
      <c r="MYM1" s="437"/>
      <c r="MYN1" s="437"/>
      <c r="MYO1" s="437"/>
      <c r="MYP1" s="437"/>
      <c r="MYQ1" s="437"/>
      <c r="MYR1" s="437"/>
      <c r="MYS1" s="437"/>
      <c r="MYT1" s="437"/>
      <c r="MYU1" s="437"/>
      <c r="MYV1" s="437"/>
      <c r="MYW1" s="436"/>
      <c r="MYX1" s="437"/>
      <c r="MYY1" s="437"/>
      <c r="MYZ1" s="437"/>
      <c r="MZA1" s="437"/>
      <c r="MZB1" s="437"/>
      <c r="MZC1" s="437"/>
      <c r="MZD1" s="437"/>
      <c r="MZE1" s="437"/>
      <c r="MZF1" s="437"/>
      <c r="MZG1" s="437"/>
      <c r="MZH1" s="437"/>
      <c r="MZI1" s="437"/>
      <c r="MZJ1" s="437"/>
      <c r="MZK1" s="437"/>
      <c r="MZL1" s="437"/>
      <c r="MZM1" s="437"/>
      <c r="MZN1" s="437"/>
      <c r="MZO1" s="437"/>
      <c r="MZP1" s="437"/>
      <c r="MZQ1" s="436"/>
      <c r="MZR1" s="437"/>
      <c r="MZS1" s="437"/>
      <c r="MZT1" s="437"/>
      <c r="MZU1" s="437"/>
      <c r="MZV1" s="437"/>
      <c r="MZW1" s="437"/>
      <c r="MZX1" s="437"/>
      <c r="MZY1" s="437"/>
      <c r="MZZ1" s="437"/>
      <c r="NAA1" s="437"/>
      <c r="NAB1" s="437"/>
      <c r="NAC1" s="437"/>
      <c r="NAD1" s="437"/>
      <c r="NAE1" s="437"/>
      <c r="NAF1" s="437"/>
      <c r="NAG1" s="437"/>
      <c r="NAH1" s="437"/>
      <c r="NAI1" s="437"/>
      <c r="NAJ1" s="437"/>
      <c r="NAK1" s="436"/>
      <c r="NAL1" s="437"/>
      <c r="NAM1" s="437"/>
      <c r="NAN1" s="437"/>
      <c r="NAO1" s="437"/>
      <c r="NAP1" s="437"/>
      <c r="NAQ1" s="437"/>
      <c r="NAR1" s="437"/>
      <c r="NAS1" s="437"/>
      <c r="NAT1" s="437"/>
      <c r="NAU1" s="437"/>
      <c r="NAV1" s="437"/>
      <c r="NAW1" s="437"/>
      <c r="NAX1" s="437"/>
      <c r="NAY1" s="437"/>
      <c r="NAZ1" s="437"/>
      <c r="NBA1" s="437"/>
      <c r="NBB1" s="437"/>
      <c r="NBC1" s="437"/>
      <c r="NBD1" s="437"/>
      <c r="NBE1" s="436"/>
      <c r="NBF1" s="437"/>
      <c r="NBG1" s="437"/>
      <c r="NBH1" s="437"/>
      <c r="NBI1" s="437"/>
      <c r="NBJ1" s="437"/>
      <c r="NBK1" s="437"/>
      <c r="NBL1" s="437"/>
      <c r="NBM1" s="437"/>
      <c r="NBN1" s="437"/>
      <c r="NBO1" s="437"/>
      <c r="NBP1" s="437"/>
      <c r="NBQ1" s="437"/>
      <c r="NBR1" s="437"/>
      <c r="NBS1" s="437"/>
      <c r="NBT1" s="437"/>
      <c r="NBU1" s="437"/>
      <c r="NBV1" s="437"/>
      <c r="NBW1" s="437"/>
      <c r="NBX1" s="437"/>
      <c r="NBY1" s="436"/>
      <c r="NBZ1" s="437"/>
      <c r="NCA1" s="437"/>
      <c r="NCB1" s="437"/>
      <c r="NCC1" s="437"/>
      <c r="NCD1" s="437"/>
      <c r="NCE1" s="437"/>
      <c r="NCF1" s="437"/>
      <c r="NCG1" s="437"/>
      <c r="NCH1" s="437"/>
      <c r="NCI1" s="437"/>
      <c r="NCJ1" s="437"/>
      <c r="NCK1" s="437"/>
      <c r="NCL1" s="437"/>
      <c r="NCM1" s="437"/>
      <c r="NCN1" s="437"/>
      <c r="NCO1" s="437"/>
      <c r="NCP1" s="437"/>
      <c r="NCQ1" s="437"/>
      <c r="NCR1" s="437"/>
      <c r="NCS1" s="436"/>
      <c r="NCT1" s="437"/>
      <c r="NCU1" s="437"/>
      <c r="NCV1" s="437"/>
      <c r="NCW1" s="437"/>
      <c r="NCX1" s="437"/>
      <c r="NCY1" s="437"/>
      <c r="NCZ1" s="437"/>
      <c r="NDA1" s="437"/>
      <c r="NDB1" s="437"/>
      <c r="NDC1" s="437"/>
      <c r="NDD1" s="437"/>
      <c r="NDE1" s="437"/>
      <c r="NDF1" s="437"/>
      <c r="NDG1" s="437"/>
      <c r="NDH1" s="437"/>
      <c r="NDI1" s="437"/>
      <c r="NDJ1" s="437"/>
      <c r="NDK1" s="437"/>
      <c r="NDL1" s="437"/>
      <c r="NDM1" s="436"/>
      <c r="NDN1" s="437"/>
      <c r="NDO1" s="437"/>
      <c r="NDP1" s="437"/>
      <c r="NDQ1" s="437"/>
      <c r="NDR1" s="437"/>
      <c r="NDS1" s="437"/>
      <c r="NDT1" s="437"/>
      <c r="NDU1" s="437"/>
      <c r="NDV1" s="437"/>
      <c r="NDW1" s="437"/>
      <c r="NDX1" s="437"/>
      <c r="NDY1" s="437"/>
      <c r="NDZ1" s="437"/>
      <c r="NEA1" s="437"/>
      <c r="NEB1" s="437"/>
      <c r="NEC1" s="437"/>
      <c r="NED1" s="437"/>
      <c r="NEE1" s="437"/>
      <c r="NEF1" s="437"/>
      <c r="NEG1" s="436"/>
      <c r="NEH1" s="437"/>
      <c r="NEI1" s="437"/>
      <c r="NEJ1" s="437"/>
      <c r="NEK1" s="437"/>
      <c r="NEL1" s="437"/>
      <c r="NEM1" s="437"/>
      <c r="NEN1" s="437"/>
      <c r="NEO1" s="437"/>
      <c r="NEP1" s="437"/>
      <c r="NEQ1" s="437"/>
      <c r="NER1" s="437"/>
      <c r="NES1" s="437"/>
      <c r="NET1" s="437"/>
      <c r="NEU1" s="437"/>
      <c r="NEV1" s="437"/>
      <c r="NEW1" s="437"/>
      <c r="NEX1" s="437"/>
      <c r="NEY1" s="437"/>
      <c r="NEZ1" s="437"/>
      <c r="NFA1" s="436"/>
      <c r="NFB1" s="437"/>
      <c r="NFC1" s="437"/>
      <c r="NFD1" s="437"/>
      <c r="NFE1" s="437"/>
      <c r="NFF1" s="437"/>
      <c r="NFG1" s="437"/>
      <c r="NFH1" s="437"/>
      <c r="NFI1" s="437"/>
      <c r="NFJ1" s="437"/>
      <c r="NFK1" s="437"/>
      <c r="NFL1" s="437"/>
      <c r="NFM1" s="437"/>
      <c r="NFN1" s="437"/>
      <c r="NFO1" s="437"/>
      <c r="NFP1" s="437"/>
      <c r="NFQ1" s="437"/>
      <c r="NFR1" s="437"/>
      <c r="NFS1" s="437"/>
      <c r="NFT1" s="437"/>
      <c r="NFU1" s="436"/>
      <c r="NFV1" s="437"/>
      <c r="NFW1" s="437"/>
      <c r="NFX1" s="437"/>
      <c r="NFY1" s="437"/>
      <c r="NFZ1" s="437"/>
      <c r="NGA1" s="437"/>
      <c r="NGB1" s="437"/>
      <c r="NGC1" s="437"/>
      <c r="NGD1" s="437"/>
      <c r="NGE1" s="437"/>
      <c r="NGF1" s="437"/>
      <c r="NGG1" s="437"/>
      <c r="NGH1" s="437"/>
      <c r="NGI1" s="437"/>
      <c r="NGJ1" s="437"/>
      <c r="NGK1" s="437"/>
      <c r="NGL1" s="437"/>
      <c r="NGM1" s="437"/>
      <c r="NGN1" s="437"/>
      <c r="NGO1" s="436"/>
      <c r="NGP1" s="437"/>
      <c r="NGQ1" s="437"/>
      <c r="NGR1" s="437"/>
      <c r="NGS1" s="437"/>
      <c r="NGT1" s="437"/>
      <c r="NGU1" s="437"/>
      <c r="NGV1" s="437"/>
      <c r="NGW1" s="437"/>
      <c r="NGX1" s="437"/>
      <c r="NGY1" s="437"/>
      <c r="NGZ1" s="437"/>
      <c r="NHA1" s="437"/>
      <c r="NHB1" s="437"/>
      <c r="NHC1" s="437"/>
      <c r="NHD1" s="437"/>
      <c r="NHE1" s="437"/>
      <c r="NHF1" s="437"/>
      <c r="NHG1" s="437"/>
      <c r="NHH1" s="437"/>
      <c r="NHI1" s="436"/>
      <c r="NHJ1" s="437"/>
      <c r="NHK1" s="437"/>
      <c r="NHL1" s="437"/>
      <c r="NHM1" s="437"/>
      <c r="NHN1" s="437"/>
      <c r="NHO1" s="437"/>
      <c r="NHP1" s="437"/>
      <c r="NHQ1" s="437"/>
      <c r="NHR1" s="437"/>
      <c r="NHS1" s="437"/>
      <c r="NHT1" s="437"/>
      <c r="NHU1" s="437"/>
      <c r="NHV1" s="437"/>
      <c r="NHW1" s="437"/>
      <c r="NHX1" s="437"/>
      <c r="NHY1" s="437"/>
      <c r="NHZ1" s="437"/>
      <c r="NIA1" s="437"/>
      <c r="NIB1" s="437"/>
      <c r="NIC1" s="436"/>
      <c r="NID1" s="437"/>
      <c r="NIE1" s="437"/>
      <c r="NIF1" s="437"/>
      <c r="NIG1" s="437"/>
      <c r="NIH1" s="437"/>
      <c r="NII1" s="437"/>
      <c r="NIJ1" s="437"/>
      <c r="NIK1" s="437"/>
      <c r="NIL1" s="437"/>
      <c r="NIM1" s="437"/>
      <c r="NIN1" s="437"/>
      <c r="NIO1" s="437"/>
      <c r="NIP1" s="437"/>
      <c r="NIQ1" s="437"/>
      <c r="NIR1" s="437"/>
      <c r="NIS1" s="437"/>
      <c r="NIT1" s="437"/>
      <c r="NIU1" s="437"/>
      <c r="NIV1" s="437"/>
      <c r="NIW1" s="436"/>
      <c r="NIX1" s="437"/>
      <c r="NIY1" s="437"/>
      <c r="NIZ1" s="437"/>
      <c r="NJA1" s="437"/>
      <c r="NJB1" s="437"/>
      <c r="NJC1" s="437"/>
      <c r="NJD1" s="437"/>
      <c r="NJE1" s="437"/>
      <c r="NJF1" s="437"/>
      <c r="NJG1" s="437"/>
      <c r="NJH1" s="437"/>
      <c r="NJI1" s="437"/>
      <c r="NJJ1" s="437"/>
      <c r="NJK1" s="437"/>
      <c r="NJL1" s="437"/>
      <c r="NJM1" s="437"/>
      <c r="NJN1" s="437"/>
      <c r="NJO1" s="437"/>
      <c r="NJP1" s="437"/>
      <c r="NJQ1" s="436"/>
      <c r="NJR1" s="437"/>
      <c r="NJS1" s="437"/>
      <c r="NJT1" s="437"/>
      <c r="NJU1" s="437"/>
      <c r="NJV1" s="437"/>
      <c r="NJW1" s="437"/>
      <c r="NJX1" s="437"/>
      <c r="NJY1" s="437"/>
      <c r="NJZ1" s="437"/>
      <c r="NKA1" s="437"/>
      <c r="NKB1" s="437"/>
      <c r="NKC1" s="437"/>
      <c r="NKD1" s="437"/>
      <c r="NKE1" s="437"/>
      <c r="NKF1" s="437"/>
      <c r="NKG1" s="437"/>
      <c r="NKH1" s="437"/>
      <c r="NKI1" s="437"/>
      <c r="NKJ1" s="437"/>
      <c r="NKK1" s="436"/>
      <c r="NKL1" s="437"/>
      <c r="NKM1" s="437"/>
      <c r="NKN1" s="437"/>
      <c r="NKO1" s="437"/>
      <c r="NKP1" s="437"/>
      <c r="NKQ1" s="437"/>
      <c r="NKR1" s="437"/>
      <c r="NKS1" s="437"/>
      <c r="NKT1" s="437"/>
      <c r="NKU1" s="437"/>
      <c r="NKV1" s="437"/>
      <c r="NKW1" s="437"/>
      <c r="NKX1" s="437"/>
      <c r="NKY1" s="437"/>
      <c r="NKZ1" s="437"/>
      <c r="NLA1" s="437"/>
      <c r="NLB1" s="437"/>
      <c r="NLC1" s="437"/>
      <c r="NLD1" s="437"/>
      <c r="NLE1" s="436"/>
      <c r="NLF1" s="437"/>
      <c r="NLG1" s="437"/>
      <c r="NLH1" s="437"/>
      <c r="NLI1" s="437"/>
      <c r="NLJ1" s="437"/>
      <c r="NLK1" s="437"/>
      <c r="NLL1" s="437"/>
      <c r="NLM1" s="437"/>
      <c r="NLN1" s="437"/>
      <c r="NLO1" s="437"/>
      <c r="NLP1" s="437"/>
      <c r="NLQ1" s="437"/>
      <c r="NLR1" s="437"/>
      <c r="NLS1" s="437"/>
      <c r="NLT1" s="437"/>
      <c r="NLU1" s="437"/>
      <c r="NLV1" s="437"/>
      <c r="NLW1" s="437"/>
      <c r="NLX1" s="437"/>
      <c r="NLY1" s="436"/>
      <c r="NLZ1" s="437"/>
      <c r="NMA1" s="437"/>
      <c r="NMB1" s="437"/>
      <c r="NMC1" s="437"/>
      <c r="NMD1" s="437"/>
      <c r="NME1" s="437"/>
      <c r="NMF1" s="437"/>
      <c r="NMG1" s="437"/>
      <c r="NMH1" s="437"/>
      <c r="NMI1" s="437"/>
      <c r="NMJ1" s="437"/>
      <c r="NMK1" s="437"/>
      <c r="NML1" s="437"/>
      <c r="NMM1" s="437"/>
      <c r="NMN1" s="437"/>
      <c r="NMO1" s="437"/>
      <c r="NMP1" s="437"/>
      <c r="NMQ1" s="437"/>
      <c r="NMR1" s="437"/>
      <c r="NMS1" s="436"/>
      <c r="NMT1" s="437"/>
      <c r="NMU1" s="437"/>
      <c r="NMV1" s="437"/>
      <c r="NMW1" s="437"/>
      <c r="NMX1" s="437"/>
      <c r="NMY1" s="437"/>
      <c r="NMZ1" s="437"/>
      <c r="NNA1" s="437"/>
      <c r="NNB1" s="437"/>
      <c r="NNC1" s="437"/>
      <c r="NND1" s="437"/>
      <c r="NNE1" s="437"/>
      <c r="NNF1" s="437"/>
      <c r="NNG1" s="437"/>
      <c r="NNH1" s="437"/>
      <c r="NNI1" s="437"/>
      <c r="NNJ1" s="437"/>
      <c r="NNK1" s="437"/>
      <c r="NNL1" s="437"/>
      <c r="NNM1" s="436"/>
      <c r="NNN1" s="437"/>
      <c r="NNO1" s="437"/>
      <c r="NNP1" s="437"/>
      <c r="NNQ1" s="437"/>
      <c r="NNR1" s="437"/>
      <c r="NNS1" s="437"/>
      <c r="NNT1" s="437"/>
      <c r="NNU1" s="437"/>
      <c r="NNV1" s="437"/>
      <c r="NNW1" s="437"/>
      <c r="NNX1" s="437"/>
      <c r="NNY1" s="437"/>
      <c r="NNZ1" s="437"/>
      <c r="NOA1" s="437"/>
      <c r="NOB1" s="437"/>
      <c r="NOC1" s="437"/>
      <c r="NOD1" s="437"/>
      <c r="NOE1" s="437"/>
      <c r="NOF1" s="437"/>
      <c r="NOG1" s="436"/>
      <c r="NOH1" s="437"/>
      <c r="NOI1" s="437"/>
      <c r="NOJ1" s="437"/>
      <c r="NOK1" s="437"/>
      <c r="NOL1" s="437"/>
      <c r="NOM1" s="437"/>
      <c r="NON1" s="437"/>
      <c r="NOO1" s="437"/>
      <c r="NOP1" s="437"/>
      <c r="NOQ1" s="437"/>
      <c r="NOR1" s="437"/>
      <c r="NOS1" s="437"/>
      <c r="NOT1" s="437"/>
      <c r="NOU1" s="437"/>
      <c r="NOV1" s="437"/>
      <c r="NOW1" s="437"/>
      <c r="NOX1" s="437"/>
      <c r="NOY1" s="437"/>
      <c r="NOZ1" s="437"/>
      <c r="NPA1" s="436"/>
      <c r="NPB1" s="437"/>
      <c r="NPC1" s="437"/>
      <c r="NPD1" s="437"/>
      <c r="NPE1" s="437"/>
      <c r="NPF1" s="437"/>
      <c r="NPG1" s="437"/>
      <c r="NPH1" s="437"/>
      <c r="NPI1" s="437"/>
      <c r="NPJ1" s="437"/>
      <c r="NPK1" s="437"/>
      <c r="NPL1" s="437"/>
      <c r="NPM1" s="437"/>
      <c r="NPN1" s="437"/>
      <c r="NPO1" s="437"/>
      <c r="NPP1" s="437"/>
      <c r="NPQ1" s="437"/>
      <c r="NPR1" s="437"/>
      <c r="NPS1" s="437"/>
      <c r="NPT1" s="437"/>
      <c r="NPU1" s="436"/>
      <c r="NPV1" s="437"/>
      <c r="NPW1" s="437"/>
      <c r="NPX1" s="437"/>
      <c r="NPY1" s="437"/>
      <c r="NPZ1" s="437"/>
      <c r="NQA1" s="437"/>
      <c r="NQB1" s="437"/>
      <c r="NQC1" s="437"/>
      <c r="NQD1" s="437"/>
      <c r="NQE1" s="437"/>
      <c r="NQF1" s="437"/>
      <c r="NQG1" s="437"/>
      <c r="NQH1" s="437"/>
      <c r="NQI1" s="437"/>
      <c r="NQJ1" s="437"/>
      <c r="NQK1" s="437"/>
      <c r="NQL1" s="437"/>
      <c r="NQM1" s="437"/>
      <c r="NQN1" s="437"/>
      <c r="NQO1" s="436"/>
      <c r="NQP1" s="437"/>
      <c r="NQQ1" s="437"/>
      <c r="NQR1" s="437"/>
      <c r="NQS1" s="437"/>
      <c r="NQT1" s="437"/>
      <c r="NQU1" s="437"/>
      <c r="NQV1" s="437"/>
      <c r="NQW1" s="437"/>
      <c r="NQX1" s="437"/>
      <c r="NQY1" s="437"/>
      <c r="NQZ1" s="437"/>
      <c r="NRA1" s="437"/>
      <c r="NRB1" s="437"/>
      <c r="NRC1" s="437"/>
      <c r="NRD1" s="437"/>
      <c r="NRE1" s="437"/>
      <c r="NRF1" s="437"/>
      <c r="NRG1" s="437"/>
      <c r="NRH1" s="437"/>
      <c r="NRI1" s="436"/>
      <c r="NRJ1" s="437"/>
      <c r="NRK1" s="437"/>
      <c r="NRL1" s="437"/>
      <c r="NRM1" s="437"/>
      <c r="NRN1" s="437"/>
      <c r="NRO1" s="437"/>
      <c r="NRP1" s="437"/>
      <c r="NRQ1" s="437"/>
      <c r="NRR1" s="437"/>
      <c r="NRS1" s="437"/>
      <c r="NRT1" s="437"/>
      <c r="NRU1" s="437"/>
      <c r="NRV1" s="437"/>
      <c r="NRW1" s="437"/>
      <c r="NRX1" s="437"/>
      <c r="NRY1" s="437"/>
      <c r="NRZ1" s="437"/>
      <c r="NSA1" s="437"/>
      <c r="NSB1" s="437"/>
      <c r="NSC1" s="436"/>
      <c r="NSD1" s="437"/>
      <c r="NSE1" s="437"/>
      <c r="NSF1" s="437"/>
      <c r="NSG1" s="437"/>
      <c r="NSH1" s="437"/>
      <c r="NSI1" s="437"/>
      <c r="NSJ1" s="437"/>
      <c r="NSK1" s="437"/>
      <c r="NSL1" s="437"/>
      <c r="NSM1" s="437"/>
      <c r="NSN1" s="437"/>
      <c r="NSO1" s="437"/>
      <c r="NSP1" s="437"/>
      <c r="NSQ1" s="437"/>
      <c r="NSR1" s="437"/>
      <c r="NSS1" s="437"/>
      <c r="NST1" s="437"/>
      <c r="NSU1" s="437"/>
      <c r="NSV1" s="437"/>
      <c r="NSW1" s="436"/>
      <c r="NSX1" s="437"/>
      <c r="NSY1" s="437"/>
      <c r="NSZ1" s="437"/>
      <c r="NTA1" s="437"/>
      <c r="NTB1" s="437"/>
      <c r="NTC1" s="437"/>
      <c r="NTD1" s="437"/>
      <c r="NTE1" s="437"/>
      <c r="NTF1" s="437"/>
      <c r="NTG1" s="437"/>
      <c r="NTH1" s="437"/>
      <c r="NTI1" s="437"/>
      <c r="NTJ1" s="437"/>
      <c r="NTK1" s="437"/>
      <c r="NTL1" s="437"/>
      <c r="NTM1" s="437"/>
      <c r="NTN1" s="437"/>
      <c r="NTO1" s="437"/>
      <c r="NTP1" s="437"/>
      <c r="NTQ1" s="436"/>
      <c r="NTR1" s="437"/>
      <c r="NTS1" s="437"/>
      <c r="NTT1" s="437"/>
      <c r="NTU1" s="437"/>
      <c r="NTV1" s="437"/>
      <c r="NTW1" s="437"/>
      <c r="NTX1" s="437"/>
      <c r="NTY1" s="437"/>
      <c r="NTZ1" s="437"/>
      <c r="NUA1" s="437"/>
      <c r="NUB1" s="437"/>
      <c r="NUC1" s="437"/>
      <c r="NUD1" s="437"/>
      <c r="NUE1" s="437"/>
      <c r="NUF1" s="437"/>
      <c r="NUG1" s="437"/>
      <c r="NUH1" s="437"/>
      <c r="NUI1" s="437"/>
      <c r="NUJ1" s="437"/>
      <c r="NUK1" s="436"/>
      <c r="NUL1" s="437"/>
      <c r="NUM1" s="437"/>
      <c r="NUN1" s="437"/>
      <c r="NUO1" s="437"/>
      <c r="NUP1" s="437"/>
      <c r="NUQ1" s="437"/>
      <c r="NUR1" s="437"/>
      <c r="NUS1" s="437"/>
      <c r="NUT1" s="437"/>
      <c r="NUU1" s="437"/>
      <c r="NUV1" s="437"/>
      <c r="NUW1" s="437"/>
      <c r="NUX1" s="437"/>
      <c r="NUY1" s="437"/>
      <c r="NUZ1" s="437"/>
      <c r="NVA1" s="437"/>
      <c r="NVB1" s="437"/>
      <c r="NVC1" s="437"/>
      <c r="NVD1" s="437"/>
      <c r="NVE1" s="436"/>
      <c r="NVF1" s="437"/>
      <c r="NVG1" s="437"/>
      <c r="NVH1" s="437"/>
      <c r="NVI1" s="437"/>
      <c r="NVJ1" s="437"/>
      <c r="NVK1" s="437"/>
      <c r="NVL1" s="437"/>
      <c r="NVM1" s="437"/>
      <c r="NVN1" s="437"/>
      <c r="NVO1" s="437"/>
      <c r="NVP1" s="437"/>
      <c r="NVQ1" s="437"/>
      <c r="NVR1" s="437"/>
      <c r="NVS1" s="437"/>
      <c r="NVT1" s="437"/>
      <c r="NVU1" s="437"/>
      <c r="NVV1" s="437"/>
      <c r="NVW1" s="437"/>
      <c r="NVX1" s="437"/>
      <c r="NVY1" s="436"/>
      <c r="NVZ1" s="437"/>
      <c r="NWA1" s="437"/>
      <c r="NWB1" s="437"/>
      <c r="NWC1" s="437"/>
      <c r="NWD1" s="437"/>
      <c r="NWE1" s="437"/>
      <c r="NWF1" s="437"/>
      <c r="NWG1" s="437"/>
      <c r="NWH1" s="437"/>
      <c r="NWI1" s="437"/>
      <c r="NWJ1" s="437"/>
      <c r="NWK1" s="437"/>
      <c r="NWL1" s="437"/>
      <c r="NWM1" s="437"/>
      <c r="NWN1" s="437"/>
      <c r="NWO1" s="437"/>
      <c r="NWP1" s="437"/>
      <c r="NWQ1" s="437"/>
      <c r="NWR1" s="437"/>
      <c r="NWS1" s="436"/>
      <c r="NWT1" s="437"/>
      <c r="NWU1" s="437"/>
      <c r="NWV1" s="437"/>
      <c r="NWW1" s="437"/>
      <c r="NWX1" s="437"/>
      <c r="NWY1" s="437"/>
      <c r="NWZ1" s="437"/>
      <c r="NXA1" s="437"/>
      <c r="NXB1" s="437"/>
      <c r="NXC1" s="437"/>
      <c r="NXD1" s="437"/>
      <c r="NXE1" s="437"/>
      <c r="NXF1" s="437"/>
      <c r="NXG1" s="437"/>
      <c r="NXH1" s="437"/>
      <c r="NXI1" s="437"/>
      <c r="NXJ1" s="437"/>
      <c r="NXK1" s="437"/>
      <c r="NXL1" s="437"/>
      <c r="NXM1" s="436"/>
      <c r="NXN1" s="437"/>
      <c r="NXO1" s="437"/>
      <c r="NXP1" s="437"/>
      <c r="NXQ1" s="437"/>
      <c r="NXR1" s="437"/>
      <c r="NXS1" s="437"/>
      <c r="NXT1" s="437"/>
      <c r="NXU1" s="437"/>
      <c r="NXV1" s="437"/>
      <c r="NXW1" s="437"/>
      <c r="NXX1" s="437"/>
      <c r="NXY1" s="437"/>
      <c r="NXZ1" s="437"/>
      <c r="NYA1" s="437"/>
      <c r="NYB1" s="437"/>
      <c r="NYC1" s="437"/>
      <c r="NYD1" s="437"/>
      <c r="NYE1" s="437"/>
      <c r="NYF1" s="437"/>
      <c r="NYG1" s="436"/>
      <c r="NYH1" s="437"/>
      <c r="NYI1" s="437"/>
      <c r="NYJ1" s="437"/>
      <c r="NYK1" s="437"/>
      <c r="NYL1" s="437"/>
      <c r="NYM1" s="437"/>
      <c r="NYN1" s="437"/>
      <c r="NYO1" s="437"/>
      <c r="NYP1" s="437"/>
      <c r="NYQ1" s="437"/>
      <c r="NYR1" s="437"/>
      <c r="NYS1" s="437"/>
      <c r="NYT1" s="437"/>
      <c r="NYU1" s="437"/>
      <c r="NYV1" s="437"/>
      <c r="NYW1" s="437"/>
      <c r="NYX1" s="437"/>
      <c r="NYY1" s="437"/>
      <c r="NYZ1" s="437"/>
      <c r="NZA1" s="436"/>
      <c r="NZB1" s="437"/>
      <c r="NZC1" s="437"/>
      <c r="NZD1" s="437"/>
      <c r="NZE1" s="437"/>
      <c r="NZF1" s="437"/>
      <c r="NZG1" s="437"/>
      <c r="NZH1" s="437"/>
      <c r="NZI1" s="437"/>
      <c r="NZJ1" s="437"/>
      <c r="NZK1" s="437"/>
      <c r="NZL1" s="437"/>
      <c r="NZM1" s="437"/>
      <c r="NZN1" s="437"/>
      <c r="NZO1" s="437"/>
      <c r="NZP1" s="437"/>
      <c r="NZQ1" s="437"/>
      <c r="NZR1" s="437"/>
      <c r="NZS1" s="437"/>
      <c r="NZT1" s="437"/>
      <c r="NZU1" s="436"/>
      <c r="NZV1" s="437"/>
      <c r="NZW1" s="437"/>
      <c r="NZX1" s="437"/>
      <c r="NZY1" s="437"/>
      <c r="NZZ1" s="437"/>
      <c r="OAA1" s="437"/>
      <c r="OAB1" s="437"/>
      <c r="OAC1" s="437"/>
      <c r="OAD1" s="437"/>
      <c r="OAE1" s="437"/>
      <c r="OAF1" s="437"/>
      <c r="OAG1" s="437"/>
      <c r="OAH1" s="437"/>
      <c r="OAI1" s="437"/>
      <c r="OAJ1" s="437"/>
      <c r="OAK1" s="437"/>
      <c r="OAL1" s="437"/>
      <c r="OAM1" s="437"/>
      <c r="OAN1" s="437"/>
      <c r="OAO1" s="436"/>
      <c r="OAP1" s="437"/>
      <c r="OAQ1" s="437"/>
      <c r="OAR1" s="437"/>
      <c r="OAS1" s="437"/>
      <c r="OAT1" s="437"/>
      <c r="OAU1" s="437"/>
      <c r="OAV1" s="437"/>
      <c r="OAW1" s="437"/>
      <c r="OAX1" s="437"/>
      <c r="OAY1" s="437"/>
      <c r="OAZ1" s="437"/>
      <c r="OBA1" s="437"/>
      <c r="OBB1" s="437"/>
      <c r="OBC1" s="437"/>
      <c r="OBD1" s="437"/>
      <c r="OBE1" s="437"/>
      <c r="OBF1" s="437"/>
      <c r="OBG1" s="437"/>
      <c r="OBH1" s="437"/>
      <c r="OBI1" s="436"/>
      <c r="OBJ1" s="437"/>
      <c r="OBK1" s="437"/>
      <c r="OBL1" s="437"/>
      <c r="OBM1" s="437"/>
      <c r="OBN1" s="437"/>
      <c r="OBO1" s="437"/>
      <c r="OBP1" s="437"/>
      <c r="OBQ1" s="437"/>
      <c r="OBR1" s="437"/>
      <c r="OBS1" s="437"/>
      <c r="OBT1" s="437"/>
      <c r="OBU1" s="437"/>
      <c r="OBV1" s="437"/>
      <c r="OBW1" s="437"/>
      <c r="OBX1" s="437"/>
      <c r="OBY1" s="437"/>
      <c r="OBZ1" s="437"/>
      <c r="OCA1" s="437"/>
      <c r="OCB1" s="437"/>
      <c r="OCC1" s="436"/>
      <c r="OCD1" s="437"/>
      <c r="OCE1" s="437"/>
      <c r="OCF1" s="437"/>
      <c r="OCG1" s="437"/>
      <c r="OCH1" s="437"/>
      <c r="OCI1" s="437"/>
      <c r="OCJ1" s="437"/>
      <c r="OCK1" s="437"/>
      <c r="OCL1" s="437"/>
      <c r="OCM1" s="437"/>
      <c r="OCN1" s="437"/>
      <c r="OCO1" s="437"/>
      <c r="OCP1" s="437"/>
      <c r="OCQ1" s="437"/>
      <c r="OCR1" s="437"/>
      <c r="OCS1" s="437"/>
      <c r="OCT1" s="437"/>
      <c r="OCU1" s="437"/>
      <c r="OCV1" s="437"/>
      <c r="OCW1" s="436"/>
      <c r="OCX1" s="437"/>
      <c r="OCY1" s="437"/>
      <c r="OCZ1" s="437"/>
      <c r="ODA1" s="437"/>
      <c r="ODB1" s="437"/>
      <c r="ODC1" s="437"/>
      <c r="ODD1" s="437"/>
      <c r="ODE1" s="437"/>
      <c r="ODF1" s="437"/>
      <c r="ODG1" s="437"/>
      <c r="ODH1" s="437"/>
      <c r="ODI1" s="437"/>
      <c r="ODJ1" s="437"/>
      <c r="ODK1" s="437"/>
      <c r="ODL1" s="437"/>
      <c r="ODM1" s="437"/>
      <c r="ODN1" s="437"/>
      <c r="ODO1" s="437"/>
      <c r="ODP1" s="437"/>
      <c r="ODQ1" s="436"/>
      <c r="ODR1" s="437"/>
      <c r="ODS1" s="437"/>
      <c r="ODT1" s="437"/>
      <c r="ODU1" s="437"/>
      <c r="ODV1" s="437"/>
      <c r="ODW1" s="437"/>
      <c r="ODX1" s="437"/>
      <c r="ODY1" s="437"/>
      <c r="ODZ1" s="437"/>
      <c r="OEA1" s="437"/>
      <c r="OEB1" s="437"/>
      <c r="OEC1" s="437"/>
      <c r="OED1" s="437"/>
      <c r="OEE1" s="437"/>
      <c r="OEF1" s="437"/>
      <c r="OEG1" s="437"/>
      <c r="OEH1" s="437"/>
      <c r="OEI1" s="437"/>
      <c r="OEJ1" s="437"/>
      <c r="OEK1" s="436"/>
      <c r="OEL1" s="437"/>
      <c r="OEM1" s="437"/>
      <c r="OEN1" s="437"/>
      <c r="OEO1" s="437"/>
      <c r="OEP1" s="437"/>
      <c r="OEQ1" s="437"/>
      <c r="OER1" s="437"/>
      <c r="OES1" s="437"/>
      <c r="OET1" s="437"/>
      <c r="OEU1" s="437"/>
      <c r="OEV1" s="437"/>
      <c r="OEW1" s="437"/>
      <c r="OEX1" s="437"/>
      <c r="OEY1" s="437"/>
      <c r="OEZ1" s="437"/>
      <c r="OFA1" s="437"/>
      <c r="OFB1" s="437"/>
      <c r="OFC1" s="437"/>
      <c r="OFD1" s="437"/>
      <c r="OFE1" s="436"/>
      <c r="OFF1" s="437"/>
      <c r="OFG1" s="437"/>
      <c r="OFH1" s="437"/>
      <c r="OFI1" s="437"/>
      <c r="OFJ1" s="437"/>
      <c r="OFK1" s="437"/>
      <c r="OFL1" s="437"/>
      <c r="OFM1" s="437"/>
      <c r="OFN1" s="437"/>
      <c r="OFO1" s="437"/>
      <c r="OFP1" s="437"/>
      <c r="OFQ1" s="437"/>
      <c r="OFR1" s="437"/>
      <c r="OFS1" s="437"/>
      <c r="OFT1" s="437"/>
      <c r="OFU1" s="437"/>
      <c r="OFV1" s="437"/>
      <c r="OFW1" s="437"/>
      <c r="OFX1" s="437"/>
      <c r="OFY1" s="436"/>
      <c r="OFZ1" s="437"/>
      <c r="OGA1" s="437"/>
      <c r="OGB1" s="437"/>
      <c r="OGC1" s="437"/>
      <c r="OGD1" s="437"/>
      <c r="OGE1" s="437"/>
      <c r="OGF1" s="437"/>
      <c r="OGG1" s="437"/>
      <c r="OGH1" s="437"/>
      <c r="OGI1" s="437"/>
      <c r="OGJ1" s="437"/>
      <c r="OGK1" s="437"/>
      <c r="OGL1" s="437"/>
      <c r="OGM1" s="437"/>
      <c r="OGN1" s="437"/>
      <c r="OGO1" s="437"/>
      <c r="OGP1" s="437"/>
      <c r="OGQ1" s="437"/>
      <c r="OGR1" s="437"/>
      <c r="OGS1" s="436"/>
      <c r="OGT1" s="437"/>
      <c r="OGU1" s="437"/>
      <c r="OGV1" s="437"/>
      <c r="OGW1" s="437"/>
      <c r="OGX1" s="437"/>
      <c r="OGY1" s="437"/>
      <c r="OGZ1" s="437"/>
      <c r="OHA1" s="437"/>
      <c r="OHB1" s="437"/>
      <c r="OHC1" s="437"/>
      <c r="OHD1" s="437"/>
      <c r="OHE1" s="437"/>
      <c r="OHF1" s="437"/>
      <c r="OHG1" s="437"/>
      <c r="OHH1" s="437"/>
      <c r="OHI1" s="437"/>
      <c r="OHJ1" s="437"/>
      <c r="OHK1" s="437"/>
      <c r="OHL1" s="437"/>
      <c r="OHM1" s="436"/>
      <c r="OHN1" s="437"/>
      <c r="OHO1" s="437"/>
      <c r="OHP1" s="437"/>
      <c r="OHQ1" s="437"/>
      <c r="OHR1" s="437"/>
      <c r="OHS1" s="437"/>
      <c r="OHT1" s="437"/>
      <c r="OHU1" s="437"/>
      <c r="OHV1" s="437"/>
      <c r="OHW1" s="437"/>
      <c r="OHX1" s="437"/>
      <c r="OHY1" s="437"/>
      <c r="OHZ1" s="437"/>
      <c r="OIA1" s="437"/>
      <c r="OIB1" s="437"/>
      <c r="OIC1" s="437"/>
      <c r="OID1" s="437"/>
      <c r="OIE1" s="437"/>
      <c r="OIF1" s="437"/>
      <c r="OIG1" s="436"/>
      <c r="OIH1" s="437"/>
      <c r="OII1" s="437"/>
      <c r="OIJ1" s="437"/>
      <c r="OIK1" s="437"/>
      <c r="OIL1" s="437"/>
      <c r="OIM1" s="437"/>
      <c r="OIN1" s="437"/>
      <c r="OIO1" s="437"/>
      <c r="OIP1" s="437"/>
      <c r="OIQ1" s="437"/>
      <c r="OIR1" s="437"/>
      <c r="OIS1" s="437"/>
      <c r="OIT1" s="437"/>
      <c r="OIU1" s="437"/>
      <c r="OIV1" s="437"/>
      <c r="OIW1" s="437"/>
      <c r="OIX1" s="437"/>
      <c r="OIY1" s="437"/>
      <c r="OIZ1" s="437"/>
      <c r="OJA1" s="436"/>
      <c r="OJB1" s="437"/>
      <c r="OJC1" s="437"/>
      <c r="OJD1" s="437"/>
      <c r="OJE1" s="437"/>
      <c r="OJF1" s="437"/>
      <c r="OJG1" s="437"/>
      <c r="OJH1" s="437"/>
      <c r="OJI1" s="437"/>
      <c r="OJJ1" s="437"/>
      <c r="OJK1" s="437"/>
      <c r="OJL1" s="437"/>
      <c r="OJM1" s="437"/>
      <c r="OJN1" s="437"/>
      <c r="OJO1" s="437"/>
      <c r="OJP1" s="437"/>
      <c r="OJQ1" s="437"/>
      <c r="OJR1" s="437"/>
      <c r="OJS1" s="437"/>
      <c r="OJT1" s="437"/>
      <c r="OJU1" s="436"/>
      <c r="OJV1" s="437"/>
      <c r="OJW1" s="437"/>
      <c r="OJX1" s="437"/>
      <c r="OJY1" s="437"/>
      <c r="OJZ1" s="437"/>
      <c r="OKA1" s="437"/>
      <c r="OKB1" s="437"/>
      <c r="OKC1" s="437"/>
      <c r="OKD1" s="437"/>
      <c r="OKE1" s="437"/>
      <c r="OKF1" s="437"/>
      <c r="OKG1" s="437"/>
      <c r="OKH1" s="437"/>
      <c r="OKI1" s="437"/>
      <c r="OKJ1" s="437"/>
      <c r="OKK1" s="437"/>
      <c r="OKL1" s="437"/>
      <c r="OKM1" s="437"/>
      <c r="OKN1" s="437"/>
      <c r="OKO1" s="436"/>
      <c r="OKP1" s="437"/>
      <c r="OKQ1" s="437"/>
      <c r="OKR1" s="437"/>
      <c r="OKS1" s="437"/>
      <c r="OKT1" s="437"/>
      <c r="OKU1" s="437"/>
      <c r="OKV1" s="437"/>
      <c r="OKW1" s="437"/>
      <c r="OKX1" s="437"/>
      <c r="OKY1" s="437"/>
      <c r="OKZ1" s="437"/>
      <c r="OLA1" s="437"/>
      <c r="OLB1" s="437"/>
      <c r="OLC1" s="437"/>
      <c r="OLD1" s="437"/>
      <c r="OLE1" s="437"/>
      <c r="OLF1" s="437"/>
      <c r="OLG1" s="437"/>
      <c r="OLH1" s="437"/>
      <c r="OLI1" s="436"/>
      <c r="OLJ1" s="437"/>
      <c r="OLK1" s="437"/>
      <c r="OLL1" s="437"/>
      <c r="OLM1" s="437"/>
      <c r="OLN1" s="437"/>
      <c r="OLO1" s="437"/>
      <c r="OLP1" s="437"/>
      <c r="OLQ1" s="437"/>
      <c r="OLR1" s="437"/>
      <c r="OLS1" s="437"/>
      <c r="OLT1" s="437"/>
      <c r="OLU1" s="437"/>
      <c r="OLV1" s="437"/>
      <c r="OLW1" s="437"/>
      <c r="OLX1" s="437"/>
      <c r="OLY1" s="437"/>
      <c r="OLZ1" s="437"/>
      <c r="OMA1" s="437"/>
      <c r="OMB1" s="437"/>
      <c r="OMC1" s="436"/>
      <c r="OMD1" s="437"/>
      <c r="OME1" s="437"/>
      <c r="OMF1" s="437"/>
      <c r="OMG1" s="437"/>
      <c r="OMH1" s="437"/>
      <c r="OMI1" s="437"/>
      <c r="OMJ1" s="437"/>
      <c r="OMK1" s="437"/>
      <c r="OML1" s="437"/>
      <c r="OMM1" s="437"/>
      <c r="OMN1" s="437"/>
      <c r="OMO1" s="437"/>
      <c r="OMP1" s="437"/>
      <c r="OMQ1" s="437"/>
      <c r="OMR1" s="437"/>
      <c r="OMS1" s="437"/>
      <c r="OMT1" s="437"/>
      <c r="OMU1" s="437"/>
      <c r="OMV1" s="437"/>
      <c r="OMW1" s="436"/>
      <c r="OMX1" s="437"/>
      <c r="OMY1" s="437"/>
      <c r="OMZ1" s="437"/>
      <c r="ONA1" s="437"/>
      <c r="ONB1" s="437"/>
      <c r="ONC1" s="437"/>
      <c r="OND1" s="437"/>
      <c r="ONE1" s="437"/>
      <c r="ONF1" s="437"/>
      <c r="ONG1" s="437"/>
      <c r="ONH1" s="437"/>
      <c r="ONI1" s="437"/>
      <c r="ONJ1" s="437"/>
      <c r="ONK1" s="437"/>
      <c r="ONL1" s="437"/>
      <c r="ONM1" s="437"/>
      <c r="ONN1" s="437"/>
      <c r="ONO1" s="437"/>
      <c r="ONP1" s="437"/>
      <c r="ONQ1" s="436"/>
      <c r="ONR1" s="437"/>
      <c r="ONS1" s="437"/>
      <c r="ONT1" s="437"/>
      <c r="ONU1" s="437"/>
      <c r="ONV1" s="437"/>
      <c r="ONW1" s="437"/>
      <c r="ONX1" s="437"/>
      <c r="ONY1" s="437"/>
      <c r="ONZ1" s="437"/>
      <c r="OOA1" s="437"/>
      <c r="OOB1" s="437"/>
      <c r="OOC1" s="437"/>
      <c r="OOD1" s="437"/>
      <c r="OOE1" s="437"/>
      <c r="OOF1" s="437"/>
      <c r="OOG1" s="437"/>
      <c r="OOH1" s="437"/>
      <c r="OOI1" s="437"/>
      <c r="OOJ1" s="437"/>
      <c r="OOK1" s="436"/>
      <c r="OOL1" s="437"/>
      <c r="OOM1" s="437"/>
      <c r="OON1" s="437"/>
      <c r="OOO1" s="437"/>
      <c r="OOP1" s="437"/>
      <c r="OOQ1" s="437"/>
      <c r="OOR1" s="437"/>
      <c r="OOS1" s="437"/>
      <c r="OOT1" s="437"/>
      <c r="OOU1" s="437"/>
      <c r="OOV1" s="437"/>
      <c r="OOW1" s="437"/>
      <c r="OOX1" s="437"/>
      <c r="OOY1" s="437"/>
      <c r="OOZ1" s="437"/>
      <c r="OPA1" s="437"/>
      <c r="OPB1" s="437"/>
      <c r="OPC1" s="437"/>
      <c r="OPD1" s="437"/>
      <c r="OPE1" s="436"/>
      <c r="OPF1" s="437"/>
      <c r="OPG1" s="437"/>
      <c r="OPH1" s="437"/>
      <c r="OPI1" s="437"/>
      <c r="OPJ1" s="437"/>
      <c r="OPK1" s="437"/>
      <c r="OPL1" s="437"/>
      <c r="OPM1" s="437"/>
      <c r="OPN1" s="437"/>
      <c r="OPO1" s="437"/>
      <c r="OPP1" s="437"/>
      <c r="OPQ1" s="437"/>
      <c r="OPR1" s="437"/>
      <c r="OPS1" s="437"/>
      <c r="OPT1" s="437"/>
      <c r="OPU1" s="437"/>
      <c r="OPV1" s="437"/>
      <c r="OPW1" s="437"/>
      <c r="OPX1" s="437"/>
      <c r="OPY1" s="436"/>
      <c r="OPZ1" s="437"/>
      <c r="OQA1" s="437"/>
      <c r="OQB1" s="437"/>
      <c r="OQC1" s="437"/>
      <c r="OQD1" s="437"/>
      <c r="OQE1" s="437"/>
      <c r="OQF1" s="437"/>
      <c r="OQG1" s="437"/>
      <c r="OQH1" s="437"/>
      <c r="OQI1" s="437"/>
      <c r="OQJ1" s="437"/>
      <c r="OQK1" s="437"/>
      <c r="OQL1" s="437"/>
      <c r="OQM1" s="437"/>
      <c r="OQN1" s="437"/>
      <c r="OQO1" s="437"/>
      <c r="OQP1" s="437"/>
      <c r="OQQ1" s="437"/>
      <c r="OQR1" s="437"/>
      <c r="OQS1" s="436"/>
      <c r="OQT1" s="437"/>
      <c r="OQU1" s="437"/>
      <c r="OQV1" s="437"/>
      <c r="OQW1" s="437"/>
      <c r="OQX1" s="437"/>
      <c r="OQY1" s="437"/>
      <c r="OQZ1" s="437"/>
      <c r="ORA1" s="437"/>
      <c r="ORB1" s="437"/>
      <c r="ORC1" s="437"/>
      <c r="ORD1" s="437"/>
      <c r="ORE1" s="437"/>
      <c r="ORF1" s="437"/>
      <c r="ORG1" s="437"/>
      <c r="ORH1" s="437"/>
      <c r="ORI1" s="437"/>
      <c r="ORJ1" s="437"/>
      <c r="ORK1" s="437"/>
      <c r="ORL1" s="437"/>
      <c r="ORM1" s="436"/>
      <c r="ORN1" s="437"/>
      <c r="ORO1" s="437"/>
      <c r="ORP1" s="437"/>
      <c r="ORQ1" s="437"/>
      <c r="ORR1" s="437"/>
      <c r="ORS1" s="437"/>
      <c r="ORT1" s="437"/>
      <c r="ORU1" s="437"/>
      <c r="ORV1" s="437"/>
      <c r="ORW1" s="437"/>
      <c r="ORX1" s="437"/>
      <c r="ORY1" s="437"/>
      <c r="ORZ1" s="437"/>
      <c r="OSA1" s="437"/>
      <c r="OSB1" s="437"/>
      <c r="OSC1" s="437"/>
      <c r="OSD1" s="437"/>
      <c r="OSE1" s="437"/>
      <c r="OSF1" s="437"/>
      <c r="OSG1" s="436"/>
      <c r="OSH1" s="437"/>
      <c r="OSI1" s="437"/>
      <c r="OSJ1" s="437"/>
      <c r="OSK1" s="437"/>
      <c r="OSL1" s="437"/>
      <c r="OSM1" s="437"/>
      <c r="OSN1" s="437"/>
      <c r="OSO1" s="437"/>
      <c r="OSP1" s="437"/>
      <c r="OSQ1" s="437"/>
      <c r="OSR1" s="437"/>
      <c r="OSS1" s="437"/>
      <c r="OST1" s="437"/>
      <c r="OSU1" s="437"/>
      <c r="OSV1" s="437"/>
      <c r="OSW1" s="437"/>
      <c r="OSX1" s="437"/>
      <c r="OSY1" s="437"/>
      <c r="OSZ1" s="437"/>
      <c r="OTA1" s="436"/>
      <c r="OTB1" s="437"/>
      <c r="OTC1" s="437"/>
      <c r="OTD1" s="437"/>
      <c r="OTE1" s="437"/>
      <c r="OTF1" s="437"/>
      <c r="OTG1" s="437"/>
      <c r="OTH1" s="437"/>
      <c r="OTI1" s="437"/>
      <c r="OTJ1" s="437"/>
      <c r="OTK1" s="437"/>
      <c r="OTL1" s="437"/>
      <c r="OTM1" s="437"/>
      <c r="OTN1" s="437"/>
      <c r="OTO1" s="437"/>
      <c r="OTP1" s="437"/>
      <c r="OTQ1" s="437"/>
      <c r="OTR1" s="437"/>
      <c r="OTS1" s="437"/>
      <c r="OTT1" s="437"/>
      <c r="OTU1" s="436"/>
      <c r="OTV1" s="437"/>
      <c r="OTW1" s="437"/>
      <c r="OTX1" s="437"/>
      <c r="OTY1" s="437"/>
      <c r="OTZ1" s="437"/>
      <c r="OUA1" s="437"/>
      <c r="OUB1" s="437"/>
      <c r="OUC1" s="437"/>
      <c r="OUD1" s="437"/>
      <c r="OUE1" s="437"/>
      <c r="OUF1" s="437"/>
      <c r="OUG1" s="437"/>
      <c r="OUH1" s="437"/>
      <c r="OUI1" s="437"/>
      <c r="OUJ1" s="437"/>
      <c r="OUK1" s="437"/>
      <c r="OUL1" s="437"/>
      <c r="OUM1" s="437"/>
      <c r="OUN1" s="437"/>
      <c r="OUO1" s="436"/>
      <c r="OUP1" s="437"/>
      <c r="OUQ1" s="437"/>
      <c r="OUR1" s="437"/>
      <c r="OUS1" s="437"/>
      <c r="OUT1" s="437"/>
      <c r="OUU1" s="437"/>
      <c r="OUV1" s="437"/>
      <c r="OUW1" s="437"/>
      <c r="OUX1" s="437"/>
      <c r="OUY1" s="437"/>
      <c r="OUZ1" s="437"/>
      <c r="OVA1" s="437"/>
      <c r="OVB1" s="437"/>
      <c r="OVC1" s="437"/>
      <c r="OVD1" s="437"/>
      <c r="OVE1" s="437"/>
      <c r="OVF1" s="437"/>
      <c r="OVG1" s="437"/>
      <c r="OVH1" s="437"/>
      <c r="OVI1" s="436"/>
      <c r="OVJ1" s="437"/>
      <c r="OVK1" s="437"/>
      <c r="OVL1" s="437"/>
      <c r="OVM1" s="437"/>
      <c r="OVN1" s="437"/>
      <c r="OVO1" s="437"/>
      <c r="OVP1" s="437"/>
      <c r="OVQ1" s="437"/>
      <c r="OVR1" s="437"/>
      <c r="OVS1" s="437"/>
      <c r="OVT1" s="437"/>
      <c r="OVU1" s="437"/>
      <c r="OVV1" s="437"/>
      <c r="OVW1" s="437"/>
      <c r="OVX1" s="437"/>
      <c r="OVY1" s="437"/>
      <c r="OVZ1" s="437"/>
      <c r="OWA1" s="437"/>
      <c r="OWB1" s="437"/>
      <c r="OWC1" s="436"/>
      <c r="OWD1" s="437"/>
      <c r="OWE1" s="437"/>
      <c r="OWF1" s="437"/>
      <c r="OWG1" s="437"/>
      <c r="OWH1" s="437"/>
      <c r="OWI1" s="437"/>
      <c r="OWJ1" s="437"/>
      <c r="OWK1" s="437"/>
      <c r="OWL1" s="437"/>
      <c r="OWM1" s="437"/>
      <c r="OWN1" s="437"/>
      <c r="OWO1" s="437"/>
      <c r="OWP1" s="437"/>
      <c r="OWQ1" s="437"/>
      <c r="OWR1" s="437"/>
      <c r="OWS1" s="437"/>
      <c r="OWT1" s="437"/>
      <c r="OWU1" s="437"/>
      <c r="OWV1" s="437"/>
      <c r="OWW1" s="436"/>
      <c r="OWX1" s="437"/>
      <c r="OWY1" s="437"/>
      <c r="OWZ1" s="437"/>
      <c r="OXA1" s="437"/>
      <c r="OXB1" s="437"/>
      <c r="OXC1" s="437"/>
      <c r="OXD1" s="437"/>
      <c r="OXE1" s="437"/>
      <c r="OXF1" s="437"/>
      <c r="OXG1" s="437"/>
      <c r="OXH1" s="437"/>
      <c r="OXI1" s="437"/>
      <c r="OXJ1" s="437"/>
      <c r="OXK1" s="437"/>
      <c r="OXL1" s="437"/>
      <c r="OXM1" s="437"/>
      <c r="OXN1" s="437"/>
      <c r="OXO1" s="437"/>
      <c r="OXP1" s="437"/>
      <c r="OXQ1" s="436"/>
      <c r="OXR1" s="437"/>
      <c r="OXS1" s="437"/>
      <c r="OXT1" s="437"/>
      <c r="OXU1" s="437"/>
      <c r="OXV1" s="437"/>
      <c r="OXW1" s="437"/>
      <c r="OXX1" s="437"/>
      <c r="OXY1" s="437"/>
      <c r="OXZ1" s="437"/>
      <c r="OYA1" s="437"/>
      <c r="OYB1" s="437"/>
      <c r="OYC1" s="437"/>
      <c r="OYD1" s="437"/>
      <c r="OYE1" s="437"/>
      <c r="OYF1" s="437"/>
      <c r="OYG1" s="437"/>
      <c r="OYH1" s="437"/>
      <c r="OYI1" s="437"/>
      <c r="OYJ1" s="437"/>
      <c r="OYK1" s="436"/>
      <c r="OYL1" s="437"/>
      <c r="OYM1" s="437"/>
      <c r="OYN1" s="437"/>
      <c r="OYO1" s="437"/>
      <c r="OYP1" s="437"/>
      <c r="OYQ1" s="437"/>
      <c r="OYR1" s="437"/>
      <c r="OYS1" s="437"/>
      <c r="OYT1" s="437"/>
      <c r="OYU1" s="437"/>
      <c r="OYV1" s="437"/>
      <c r="OYW1" s="437"/>
      <c r="OYX1" s="437"/>
      <c r="OYY1" s="437"/>
      <c r="OYZ1" s="437"/>
      <c r="OZA1" s="437"/>
      <c r="OZB1" s="437"/>
      <c r="OZC1" s="437"/>
      <c r="OZD1" s="437"/>
      <c r="OZE1" s="436"/>
      <c r="OZF1" s="437"/>
      <c r="OZG1" s="437"/>
      <c r="OZH1" s="437"/>
      <c r="OZI1" s="437"/>
      <c r="OZJ1" s="437"/>
      <c r="OZK1" s="437"/>
      <c r="OZL1" s="437"/>
      <c r="OZM1" s="437"/>
      <c r="OZN1" s="437"/>
      <c r="OZO1" s="437"/>
      <c r="OZP1" s="437"/>
      <c r="OZQ1" s="437"/>
      <c r="OZR1" s="437"/>
      <c r="OZS1" s="437"/>
      <c r="OZT1" s="437"/>
      <c r="OZU1" s="437"/>
      <c r="OZV1" s="437"/>
      <c r="OZW1" s="437"/>
      <c r="OZX1" s="437"/>
      <c r="OZY1" s="436"/>
      <c r="OZZ1" s="437"/>
      <c r="PAA1" s="437"/>
      <c r="PAB1" s="437"/>
      <c r="PAC1" s="437"/>
      <c r="PAD1" s="437"/>
      <c r="PAE1" s="437"/>
      <c r="PAF1" s="437"/>
      <c r="PAG1" s="437"/>
      <c r="PAH1" s="437"/>
      <c r="PAI1" s="437"/>
      <c r="PAJ1" s="437"/>
      <c r="PAK1" s="437"/>
      <c r="PAL1" s="437"/>
      <c r="PAM1" s="437"/>
      <c r="PAN1" s="437"/>
      <c r="PAO1" s="437"/>
      <c r="PAP1" s="437"/>
      <c r="PAQ1" s="437"/>
      <c r="PAR1" s="437"/>
      <c r="PAS1" s="436"/>
      <c r="PAT1" s="437"/>
      <c r="PAU1" s="437"/>
      <c r="PAV1" s="437"/>
      <c r="PAW1" s="437"/>
      <c r="PAX1" s="437"/>
      <c r="PAY1" s="437"/>
      <c r="PAZ1" s="437"/>
      <c r="PBA1" s="437"/>
      <c r="PBB1" s="437"/>
      <c r="PBC1" s="437"/>
      <c r="PBD1" s="437"/>
      <c r="PBE1" s="437"/>
      <c r="PBF1" s="437"/>
      <c r="PBG1" s="437"/>
      <c r="PBH1" s="437"/>
      <c r="PBI1" s="437"/>
      <c r="PBJ1" s="437"/>
      <c r="PBK1" s="437"/>
      <c r="PBL1" s="437"/>
      <c r="PBM1" s="436"/>
      <c r="PBN1" s="437"/>
      <c r="PBO1" s="437"/>
      <c r="PBP1" s="437"/>
      <c r="PBQ1" s="437"/>
      <c r="PBR1" s="437"/>
      <c r="PBS1" s="437"/>
      <c r="PBT1" s="437"/>
      <c r="PBU1" s="437"/>
      <c r="PBV1" s="437"/>
      <c r="PBW1" s="437"/>
      <c r="PBX1" s="437"/>
      <c r="PBY1" s="437"/>
      <c r="PBZ1" s="437"/>
      <c r="PCA1" s="437"/>
      <c r="PCB1" s="437"/>
      <c r="PCC1" s="437"/>
      <c r="PCD1" s="437"/>
      <c r="PCE1" s="437"/>
      <c r="PCF1" s="437"/>
      <c r="PCG1" s="436"/>
      <c r="PCH1" s="437"/>
      <c r="PCI1" s="437"/>
      <c r="PCJ1" s="437"/>
      <c r="PCK1" s="437"/>
      <c r="PCL1" s="437"/>
      <c r="PCM1" s="437"/>
      <c r="PCN1" s="437"/>
      <c r="PCO1" s="437"/>
      <c r="PCP1" s="437"/>
      <c r="PCQ1" s="437"/>
      <c r="PCR1" s="437"/>
      <c r="PCS1" s="437"/>
      <c r="PCT1" s="437"/>
      <c r="PCU1" s="437"/>
      <c r="PCV1" s="437"/>
      <c r="PCW1" s="437"/>
      <c r="PCX1" s="437"/>
      <c r="PCY1" s="437"/>
      <c r="PCZ1" s="437"/>
      <c r="PDA1" s="436"/>
      <c r="PDB1" s="437"/>
      <c r="PDC1" s="437"/>
      <c r="PDD1" s="437"/>
      <c r="PDE1" s="437"/>
      <c r="PDF1" s="437"/>
      <c r="PDG1" s="437"/>
      <c r="PDH1" s="437"/>
      <c r="PDI1" s="437"/>
      <c r="PDJ1" s="437"/>
      <c r="PDK1" s="437"/>
      <c r="PDL1" s="437"/>
      <c r="PDM1" s="437"/>
      <c r="PDN1" s="437"/>
      <c r="PDO1" s="437"/>
      <c r="PDP1" s="437"/>
      <c r="PDQ1" s="437"/>
      <c r="PDR1" s="437"/>
      <c r="PDS1" s="437"/>
      <c r="PDT1" s="437"/>
      <c r="PDU1" s="436"/>
      <c r="PDV1" s="437"/>
      <c r="PDW1" s="437"/>
      <c r="PDX1" s="437"/>
      <c r="PDY1" s="437"/>
      <c r="PDZ1" s="437"/>
      <c r="PEA1" s="437"/>
      <c r="PEB1" s="437"/>
      <c r="PEC1" s="437"/>
      <c r="PED1" s="437"/>
      <c r="PEE1" s="437"/>
      <c r="PEF1" s="437"/>
      <c r="PEG1" s="437"/>
      <c r="PEH1" s="437"/>
      <c r="PEI1" s="437"/>
      <c r="PEJ1" s="437"/>
      <c r="PEK1" s="437"/>
      <c r="PEL1" s="437"/>
      <c r="PEM1" s="437"/>
      <c r="PEN1" s="437"/>
      <c r="PEO1" s="436"/>
      <c r="PEP1" s="437"/>
      <c r="PEQ1" s="437"/>
      <c r="PER1" s="437"/>
      <c r="PES1" s="437"/>
      <c r="PET1" s="437"/>
      <c r="PEU1" s="437"/>
      <c r="PEV1" s="437"/>
      <c r="PEW1" s="437"/>
      <c r="PEX1" s="437"/>
      <c r="PEY1" s="437"/>
      <c r="PEZ1" s="437"/>
      <c r="PFA1" s="437"/>
      <c r="PFB1" s="437"/>
      <c r="PFC1" s="437"/>
      <c r="PFD1" s="437"/>
      <c r="PFE1" s="437"/>
      <c r="PFF1" s="437"/>
      <c r="PFG1" s="437"/>
      <c r="PFH1" s="437"/>
      <c r="PFI1" s="436"/>
      <c r="PFJ1" s="437"/>
      <c r="PFK1" s="437"/>
      <c r="PFL1" s="437"/>
      <c r="PFM1" s="437"/>
      <c r="PFN1" s="437"/>
      <c r="PFO1" s="437"/>
      <c r="PFP1" s="437"/>
      <c r="PFQ1" s="437"/>
      <c r="PFR1" s="437"/>
      <c r="PFS1" s="437"/>
      <c r="PFT1" s="437"/>
      <c r="PFU1" s="437"/>
      <c r="PFV1" s="437"/>
      <c r="PFW1" s="437"/>
      <c r="PFX1" s="437"/>
      <c r="PFY1" s="437"/>
      <c r="PFZ1" s="437"/>
      <c r="PGA1" s="437"/>
      <c r="PGB1" s="437"/>
      <c r="PGC1" s="436"/>
      <c r="PGD1" s="437"/>
      <c r="PGE1" s="437"/>
      <c r="PGF1" s="437"/>
      <c r="PGG1" s="437"/>
      <c r="PGH1" s="437"/>
      <c r="PGI1" s="437"/>
      <c r="PGJ1" s="437"/>
      <c r="PGK1" s="437"/>
      <c r="PGL1" s="437"/>
      <c r="PGM1" s="437"/>
      <c r="PGN1" s="437"/>
      <c r="PGO1" s="437"/>
      <c r="PGP1" s="437"/>
      <c r="PGQ1" s="437"/>
      <c r="PGR1" s="437"/>
      <c r="PGS1" s="437"/>
      <c r="PGT1" s="437"/>
      <c r="PGU1" s="437"/>
      <c r="PGV1" s="437"/>
      <c r="PGW1" s="436"/>
      <c r="PGX1" s="437"/>
      <c r="PGY1" s="437"/>
      <c r="PGZ1" s="437"/>
      <c r="PHA1" s="437"/>
      <c r="PHB1" s="437"/>
      <c r="PHC1" s="437"/>
      <c r="PHD1" s="437"/>
      <c r="PHE1" s="437"/>
      <c r="PHF1" s="437"/>
      <c r="PHG1" s="437"/>
      <c r="PHH1" s="437"/>
      <c r="PHI1" s="437"/>
      <c r="PHJ1" s="437"/>
      <c r="PHK1" s="437"/>
      <c r="PHL1" s="437"/>
      <c r="PHM1" s="437"/>
      <c r="PHN1" s="437"/>
      <c r="PHO1" s="437"/>
      <c r="PHP1" s="437"/>
      <c r="PHQ1" s="436"/>
      <c r="PHR1" s="437"/>
      <c r="PHS1" s="437"/>
      <c r="PHT1" s="437"/>
      <c r="PHU1" s="437"/>
      <c r="PHV1" s="437"/>
      <c r="PHW1" s="437"/>
      <c r="PHX1" s="437"/>
      <c r="PHY1" s="437"/>
      <c r="PHZ1" s="437"/>
      <c r="PIA1" s="437"/>
      <c r="PIB1" s="437"/>
      <c r="PIC1" s="437"/>
      <c r="PID1" s="437"/>
      <c r="PIE1" s="437"/>
      <c r="PIF1" s="437"/>
      <c r="PIG1" s="437"/>
      <c r="PIH1" s="437"/>
      <c r="PII1" s="437"/>
      <c r="PIJ1" s="437"/>
      <c r="PIK1" s="436"/>
      <c r="PIL1" s="437"/>
      <c r="PIM1" s="437"/>
      <c r="PIN1" s="437"/>
      <c r="PIO1" s="437"/>
      <c r="PIP1" s="437"/>
      <c r="PIQ1" s="437"/>
      <c r="PIR1" s="437"/>
      <c r="PIS1" s="437"/>
      <c r="PIT1" s="437"/>
      <c r="PIU1" s="437"/>
      <c r="PIV1" s="437"/>
      <c r="PIW1" s="437"/>
      <c r="PIX1" s="437"/>
      <c r="PIY1" s="437"/>
      <c r="PIZ1" s="437"/>
      <c r="PJA1" s="437"/>
      <c r="PJB1" s="437"/>
      <c r="PJC1" s="437"/>
      <c r="PJD1" s="437"/>
      <c r="PJE1" s="436"/>
      <c r="PJF1" s="437"/>
      <c r="PJG1" s="437"/>
      <c r="PJH1" s="437"/>
      <c r="PJI1" s="437"/>
      <c r="PJJ1" s="437"/>
      <c r="PJK1" s="437"/>
      <c r="PJL1" s="437"/>
      <c r="PJM1" s="437"/>
      <c r="PJN1" s="437"/>
      <c r="PJO1" s="437"/>
      <c r="PJP1" s="437"/>
      <c r="PJQ1" s="437"/>
      <c r="PJR1" s="437"/>
      <c r="PJS1" s="437"/>
      <c r="PJT1" s="437"/>
      <c r="PJU1" s="437"/>
      <c r="PJV1" s="437"/>
      <c r="PJW1" s="437"/>
      <c r="PJX1" s="437"/>
      <c r="PJY1" s="436"/>
      <c r="PJZ1" s="437"/>
      <c r="PKA1" s="437"/>
      <c r="PKB1" s="437"/>
      <c r="PKC1" s="437"/>
      <c r="PKD1" s="437"/>
      <c r="PKE1" s="437"/>
      <c r="PKF1" s="437"/>
      <c r="PKG1" s="437"/>
      <c r="PKH1" s="437"/>
      <c r="PKI1" s="437"/>
      <c r="PKJ1" s="437"/>
      <c r="PKK1" s="437"/>
      <c r="PKL1" s="437"/>
      <c r="PKM1" s="437"/>
      <c r="PKN1" s="437"/>
      <c r="PKO1" s="437"/>
      <c r="PKP1" s="437"/>
      <c r="PKQ1" s="437"/>
      <c r="PKR1" s="437"/>
      <c r="PKS1" s="436"/>
      <c r="PKT1" s="437"/>
      <c r="PKU1" s="437"/>
      <c r="PKV1" s="437"/>
      <c r="PKW1" s="437"/>
      <c r="PKX1" s="437"/>
      <c r="PKY1" s="437"/>
      <c r="PKZ1" s="437"/>
      <c r="PLA1" s="437"/>
      <c r="PLB1" s="437"/>
      <c r="PLC1" s="437"/>
      <c r="PLD1" s="437"/>
      <c r="PLE1" s="437"/>
      <c r="PLF1" s="437"/>
      <c r="PLG1" s="437"/>
      <c r="PLH1" s="437"/>
      <c r="PLI1" s="437"/>
      <c r="PLJ1" s="437"/>
      <c r="PLK1" s="437"/>
      <c r="PLL1" s="437"/>
      <c r="PLM1" s="436"/>
      <c r="PLN1" s="437"/>
      <c r="PLO1" s="437"/>
      <c r="PLP1" s="437"/>
      <c r="PLQ1" s="437"/>
      <c r="PLR1" s="437"/>
      <c r="PLS1" s="437"/>
      <c r="PLT1" s="437"/>
      <c r="PLU1" s="437"/>
      <c r="PLV1" s="437"/>
      <c r="PLW1" s="437"/>
      <c r="PLX1" s="437"/>
      <c r="PLY1" s="437"/>
      <c r="PLZ1" s="437"/>
      <c r="PMA1" s="437"/>
      <c r="PMB1" s="437"/>
      <c r="PMC1" s="437"/>
      <c r="PMD1" s="437"/>
      <c r="PME1" s="437"/>
      <c r="PMF1" s="437"/>
      <c r="PMG1" s="436"/>
      <c r="PMH1" s="437"/>
      <c r="PMI1" s="437"/>
      <c r="PMJ1" s="437"/>
      <c r="PMK1" s="437"/>
      <c r="PML1" s="437"/>
      <c r="PMM1" s="437"/>
      <c r="PMN1" s="437"/>
      <c r="PMO1" s="437"/>
      <c r="PMP1" s="437"/>
      <c r="PMQ1" s="437"/>
      <c r="PMR1" s="437"/>
      <c r="PMS1" s="437"/>
      <c r="PMT1" s="437"/>
      <c r="PMU1" s="437"/>
      <c r="PMV1" s="437"/>
      <c r="PMW1" s="437"/>
      <c r="PMX1" s="437"/>
      <c r="PMY1" s="437"/>
      <c r="PMZ1" s="437"/>
      <c r="PNA1" s="436"/>
      <c r="PNB1" s="437"/>
      <c r="PNC1" s="437"/>
      <c r="PND1" s="437"/>
      <c r="PNE1" s="437"/>
      <c r="PNF1" s="437"/>
      <c r="PNG1" s="437"/>
      <c r="PNH1" s="437"/>
      <c r="PNI1" s="437"/>
      <c r="PNJ1" s="437"/>
      <c r="PNK1" s="437"/>
      <c r="PNL1" s="437"/>
      <c r="PNM1" s="437"/>
      <c r="PNN1" s="437"/>
      <c r="PNO1" s="437"/>
      <c r="PNP1" s="437"/>
      <c r="PNQ1" s="437"/>
      <c r="PNR1" s="437"/>
      <c r="PNS1" s="437"/>
      <c r="PNT1" s="437"/>
      <c r="PNU1" s="436"/>
      <c r="PNV1" s="437"/>
      <c r="PNW1" s="437"/>
      <c r="PNX1" s="437"/>
      <c r="PNY1" s="437"/>
      <c r="PNZ1" s="437"/>
      <c r="POA1" s="437"/>
      <c r="POB1" s="437"/>
      <c r="POC1" s="437"/>
      <c r="POD1" s="437"/>
      <c r="POE1" s="437"/>
      <c r="POF1" s="437"/>
      <c r="POG1" s="437"/>
      <c r="POH1" s="437"/>
      <c r="POI1" s="437"/>
      <c r="POJ1" s="437"/>
      <c r="POK1" s="437"/>
      <c r="POL1" s="437"/>
      <c r="POM1" s="437"/>
      <c r="PON1" s="437"/>
      <c r="POO1" s="436"/>
      <c r="POP1" s="437"/>
      <c r="POQ1" s="437"/>
      <c r="POR1" s="437"/>
      <c r="POS1" s="437"/>
      <c r="POT1" s="437"/>
      <c r="POU1" s="437"/>
      <c r="POV1" s="437"/>
      <c r="POW1" s="437"/>
      <c r="POX1" s="437"/>
      <c r="POY1" s="437"/>
      <c r="POZ1" s="437"/>
      <c r="PPA1" s="437"/>
      <c r="PPB1" s="437"/>
      <c r="PPC1" s="437"/>
      <c r="PPD1" s="437"/>
      <c r="PPE1" s="437"/>
      <c r="PPF1" s="437"/>
      <c r="PPG1" s="437"/>
      <c r="PPH1" s="437"/>
      <c r="PPI1" s="436"/>
      <c r="PPJ1" s="437"/>
      <c r="PPK1" s="437"/>
      <c r="PPL1" s="437"/>
      <c r="PPM1" s="437"/>
      <c r="PPN1" s="437"/>
      <c r="PPO1" s="437"/>
      <c r="PPP1" s="437"/>
      <c r="PPQ1" s="437"/>
      <c r="PPR1" s="437"/>
      <c r="PPS1" s="437"/>
      <c r="PPT1" s="437"/>
      <c r="PPU1" s="437"/>
      <c r="PPV1" s="437"/>
      <c r="PPW1" s="437"/>
      <c r="PPX1" s="437"/>
      <c r="PPY1" s="437"/>
      <c r="PPZ1" s="437"/>
      <c r="PQA1" s="437"/>
      <c r="PQB1" s="437"/>
      <c r="PQC1" s="436"/>
      <c r="PQD1" s="437"/>
      <c r="PQE1" s="437"/>
      <c r="PQF1" s="437"/>
      <c r="PQG1" s="437"/>
      <c r="PQH1" s="437"/>
      <c r="PQI1" s="437"/>
      <c r="PQJ1" s="437"/>
      <c r="PQK1" s="437"/>
      <c r="PQL1" s="437"/>
      <c r="PQM1" s="437"/>
      <c r="PQN1" s="437"/>
      <c r="PQO1" s="437"/>
      <c r="PQP1" s="437"/>
      <c r="PQQ1" s="437"/>
      <c r="PQR1" s="437"/>
      <c r="PQS1" s="437"/>
      <c r="PQT1" s="437"/>
      <c r="PQU1" s="437"/>
      <c r="PQV1" s="437"/>
      <c r="PQW1" s="436"/>
      <c r="PQX1" s="437"/>
      <c r="PQY1" s="437"/>
      <c r="PQZ1" s="437"/>
      <c r="PRA1" s="437"/>
      <c r="PRB1" s="437"/>
      <c r="PRC1" s="437"/>
      <c r="PRD1" s="437"/>
      <c r="PRE1" s="437"/>
      <c r="PRF1" s="437"/>
      <c r="PRG1" s="437"/>
      <c r="PRH1" s="437"/>
      <c r="PRI1" s="437"/>
      <c r="PRJ1" s="437"/>
      <c r="PRK1" s="437"/>
      <c r="PRL1" s="437"/>
      <c r="PRM1" s="437"/>
      <c r="PRN1" s="437"/>
      <c r="PRO1" s="437"/>
      <c r="PRP1" s="437"/>
      <c r="PRQ1" s="436"/>
      <c r="PRR1" s="437"/>
      <c r="PRS1" s="437"/>
      <c r="PRT1" s="437"/>
      <c r="PRU1" s="437"/>
      <c r="PRV1" s="437"/>
      <c r="PRW1" s="437"/>
      <c r="PRX1" s="437"/>
      <c r="PRY1" s="437"/>
      <c r="PRZ1" s="437"/>
      <c r="PSA1" s="437"/>
      <c r="PSB1" s="437"/>
      <c r="PSC1" s="437"/>
      <c r="PSD1" s="437"/>
      <c r="PSE1" s="437"/>
      <c r="PSF1" s="437"/>
      <c r="PSG1" s="437"/>
      <c r="PSH1" s="437"/>
      <c r="PSI1" s="437"/>
      <c r="PSJ1" s="437"/>
      <c r="PSK1" s="436"/>
      <c r="PSL1" s="437"/>
      <c r="PSM1" s="437"/>
      <c r="PSN1" s="437"/>
      <c r="PSO1" s="437"/>
      <c r="PSP1" s="437"/>
      <c r="PSQ1" s="437"/>
      <c r="PSR1" s="437"/>
      <c r="PSS1" s="437"/>
      <c r="PST1" s="437"/>
      <c r="PSU1" s="437"/>
      <c r="PSV1" s="437"/>
      <c r="PSW1" s="437"/>
      <c r="PSX1" s="437"/>
      <c r="PSY1" s="437"/>
      <c r="PSZ1" s="437"/>
      <c r="PTA1" s="437"/>
      <c r="PTB1" s="437"/>
      <c r="PTC1" s="437"/>
      <c r="PTD1" s="437"/>
      <c r="PTE1" s="436"/>
      <c r="PTF1" s="437"/>
      <c r="PTG1" s="437"/>
      <c r="PTH1" s="437"/>
      <c r="PTI1" s="437"/>
      <c r="PTJ1" s="437"/>
      <c r="PTK1" s="437"/>
      <c r="PTL1" s="437"/>
      <c r="PTM1" s="437"/>
      <c r="PTN1" s="437"/>
      <c r="PTO1" s="437"/>
      <c r="PTP1" s="437"/>
      <c r="PTQ1" s="437"/>
      <c r="PTR1" s="437"/>
      <c r="PTS1" s="437"/>
      <c r="PTT1" s="437"/>
      <c r="PTU1" s="437"/>
      <c r="PTV1" s="437"/>
      <c r="PTW1" s="437"/>
      <c r="PTX1" s="437"/>
      <c r="PTY1" s="436"/>
      <c r="PTZ1" s="437"/>
      <c r="PUA1" s="437"/>
      <c r="PUB1" s="437"/>
      <c r="PUC1" s="437"/>
      <c r="PUD1" s="437"/>
      <c r="PUE1" s="437"/>
      <c r="PUF1" s="437"/>
      <c r="PUG1" s="437"/>
      <c r="PUH1" s="437"/>
      <c r="PUI1" s="437"/>
      <c r="PUJ1" s="437"/>
      <c r="PUK1" s="437"/>
      <c r="PUL1" s="437"/>
      <c r="PUM1" s="437"/>
      <c r="PUN1" s="437"/>
      <c r="PUO1" s="437"/>
      <c r="PUP1" s="437"/>
      <c r="PUQ1" s="437"/>
      <c r="PUR1" s="437"/>
      <c r="PUS1" s="436"/>
      <c r="PUT1" s="437"/>
      <c r="PUU1" s="437"/>
      <c r="PUV1" s="437"/>
      <c r="PUW1" s="437"/>
      <c r="PUX1" s="437"/>
      <c r="PUY1" s="437"/>
      <c r="PUZ1" s="437"/>
      <c r="PVA1" s="437"/>
      <c r="PVB1" s="437"/>
      <c r="PVC1" s="437"/>
      <c r="PVD1" s="437"/>
      <c r="PVE1" s="437"/>
      <c r="PVF1" s="437"/>
      <c r="PVG1" s="437"/>
      <c r="PVH1" s="437"/>
      <c r="PVI1" s="437"/>
      <c r="PVJ1" s="437"/>
      <c r="PVK1" s="437"/>
      <c r="PVL1" s="437"/>
      <c r="PVM1" s="436"/>
      <c r="PVN1" s="437"/>
      <c r="PVO1" s="437"/>
      <c r="PVP1" s="437"/>
      <c r="PVQ1" s="437"/>
      <c r="PVR1" s="437"/>
      <c r="PVS1" s="437"/>
      <c r="PVT1" s="437"/>
      <c r="PVU1" s="437"/>
      <c r="PVV1" s="437"/>
      <c r="PVW1" s="437"/>
      <c r="PVX1" s="437"/>
      <c r="PVY1" s="437"/>
      <c r="PVZ1" s="437"/>
      <c r="PWA1" s="437"/>
      <c r="PWB1" s="437"/>
      <c r="PWC1" s="437"/>
      <c r="PWD1" s="437"/>
      <c r="PWE1" s="437"/>
      <c r="PWF1" s="437"/>
      <c r="PWG1" s="436"/>
      <c r="PWH1" s="437"/>
      <c r="PWI1" s="437"/>
      <c r="PWJ1" s="437"/>
      <c r="PWK1" s="437"/>
      <c r="PWL1" s="437"/>
      <c r="PWM1" s="437"/>
      <c r="PWN1" s="437"/>
      <c r="PWO1" s="437"/>
      <c r="PWP1" s="437"/>
      <c r="PWQ1" s="437"/>
      <c r="PWR1" s="437"/>
      <c r="PWS1" s="437"/>
      <c r="PWT1" s="437"/>
      <c r="PWU1" s="437"/>
      <c r="PWV1" s="437"/>
      <c r="PWW1" s="437"/>
      <c r="PWX1" s="437"/>
      <c r="PWY1" s="437"/>
      <c r="PWZ1" s="437"/>
      <c r="PXA1" s="436"/>
      <c r="PXB1" s="437"/>
      <c r="PXC1" s="437"/>
      <c r="PXD1" s="437"/>
      <c r="PXE1" s="437"/>
      <c r="PXF1" s="437"/>
      <c r="PXG1" s="437"/>
      <c r="PXH1" s="437"/>
      <c r="PXI1" s="437"/>
      <c r="PXJ1" s="437"/>
      <c r="PXK1" s="437"/>
      <c r="PXL1" s="437"/>
      <c r="PXM1" s="437"/>
      <c r="PXN1" s="437"/>
      <c r="PXO1" s="437"/>
      <c r="PXP1" s="437"/>
      <c r="PXQ1" s="437"/>
      <c r="PXR1" s="437"/>
      <c r="PXS1" s="437"/>
      <c r="PXT1" s="437"/>
      <c r="PXU1" s="436"/>
      <c r="PXV1" s="437"/>
      <c r="PXW1" s="437"/>
      <c r="PXX1" s="437"/>
      <c r="PXY1" s="437"/>
      <c r="PXZ1" s="437"/>
      <c r="PYA1" s="437"/>
      <c r="PYB1" s="437"/>
      <c r="PYC1" s="437"/>
      <c r="PYD1" s="437"/>
      <c r="PYE1" s="437"/>
      <c r="PYF1" s="437"/>
      <c r="PYG1" s="437"/>
      <c r="PYH1" s="437"/>
      <c r="PYI1" s="437"/>
      <c r="PYJ1" s="437"/>
      <c r="PYK1" s="437"/>
      <c r="PYL1" s="437"/>
      <c r="PYM1" s="437"/>
      <c r="PYN1" s="437"/>
      <c r="PYO1" s="436"/>
      <c r="PYP1" s="437"/>
      <c r="PYQ1" s="437"/>
      <c r="PYR1" s="437"/>
      <c r="PYS1" s="437"/>
      <c r="PYT1" s="437"/>
      <c r="PYU1" s="437"/>
      <c r="PYV1" s="437"/>
      <c r="PYW1" s="437"/>
      <c r="PYX1" s="437"/>
      <c r="PYY1" s="437"/>
      <c r="PYZ1" s="437"/>
      <c r="PZA1" s="437"/>
      <c r="PZB1" s="437"/>
      <c r="PZC1" s="437"/>
      <c r="PZD1" s="437"/>
      <c r="PZE1" s="437"/>
      <c r="PZF1" s="437"/>
      <c r="PZG1" s="437"/>
      <c r="PZH1" s="437"/>
      <c r="PZI1" s="436"/>
      <c r="PZJ1" s="437"/>
      <c r="PZK1" s="437"/>
      <c r="PZL1" s="437"/>
      <c r="PZM1" s="437"/>
      <c r="PZN1" s="437"/>
      <c r="PZO1" s="437"/>
      <c r="PZP1" s="437"/>
      <c r="PZQ1" s="437"/>
      <c r="PZR1" s="437"/>
      <c r="PZS1" s="437"/>
      <c r="PZT1" s="437"/>
      <c r="PZU1" s="437"/>
      <c r="PZV1" s="437"/>
      <c r="PZW1" s="437"/>
      <c r="PZX1" s="437"/>
      <c r="PZY1" s="437"/>
      <c r="PZZ1" s="437"/>
      <c r="QAA1" s="437"/>
      <c r="QAB1" s="437"/>
      <c r="QAC1" s="436"/>
      <c r="QAD1" s="437"/>
      <c r="QAE1" s="437"/>
      <c r="QAF1" s="437"/>
      <c r="QAG1" s="437"/>
      <c r="QAH1" s="437"/>
      <c r="QAI1" s="437"/>
      <c r="QAJ1" s="437"/>
      <c r="QAK1" s="437"/>
      <c r="QAL1" s="437"/>
      <c r="QAM1" s="437"/>
      <c r="QAN1" s="437"/>
      <c r="QAO1" s="437"/>
      <c r="QAP1" s="437"/>
      <c r="QAQ1" s="437"/>
      <c r="QAR1" s="437"/>
      <c r="QAS1" s="437"/>
      <c r="QAT1" s="437"/>
      <c r="QAU1" s="437"/>
      <c r="QAV1" s="437"/>
      <c r="QAW1" s="436"/>
      <c r="QAX1" s="437"/>
      <c r="QAY1" s="437"/>
      <c r="QAZ1" s="437"/>
      <c r="QBA1" s="437"/>
      <c r="QBB1" s="437"/>
      <c r="QBC1" s="437"/>
      <c r="QBD1" s="437"/>
      <c r="QBE1" s="437"/>
      <c r="QBF1" s="437"/>
      <c r="QBG1" s="437"/>
      <c r="QBH1" s="437"/>
      <c r="QBI1" s="437"/>
      <c r="QBJ1" s="437"/>
      <c r="QBK1" s="437"/>
      <c r="QBL1" s="437"/>
      <c r="QBM1" s="437"/>
      <c r="QBN1" s="437"/>
      <c r="QBO1" s="437"/>
      <c r="QBP1" s="437"/>
      <c r="QBQ1" s="436"/>
      <c r="QBR1" s="437"/>
      <c r="QBS1" s="437"/>
      <c r="QBT1" s="437"/>
      <c r="QBU1" s="437"/>
      <c r="QBV1" s="437"/>
      <c r="QBW1" s="437"/>
      <c r="QBX1" s="437"/>
      <c r="QBY1" s="437"/>
      <c r="QBZ1" s="437"/>
      <c r="QCA1" s="437"/>
      <c r="QCB1" s="437"/>
      <c r="QCC1" s="437"/>
      <c r="QCD1" s="437"/>
      <c r="QCE1" s="437"/>
      <c r="QCF1" s="437"/>
      <c r="QCG1" s="437"/>
      <c r="QCH1" s="437"/>
      <c r="QCI1" s="437"/>
      <c r="QCJ1" s="437"/>
      <c r="QCK1" s="436"/>
      <c r="QCL1" s="437"/>
      <c r="QCM1" s="437"/>
      <c r="QCN1" s="437"/>
      <c r="QCO1" s="437"/>
      <c r="QCP1" s="437"/>
      <c r="QCQ1" s="437"/>
      <c r="QCR1" s="437"/>
      <c r="QCS1" s="437"/>
      <c r="QCT1" s="437"/>
      <c r="QCU1" s="437"/>
      <c r="QCV1" s="437"/>
      <c r="QCW1" s="437"/>
      <c r="QCX1" s="437"/>
      <c r="QCY1" s="437"/>
      <c r="QCZ1" s="437"/>
      <c r="QDA1" s="437"/>
      <c r="QDB1" s="437"/>
      <c r="QDC1" s="437"/>
      <c r="QDD1" s="437"/>
      <c r="QDE1" s="436"/>
      <c r="QDF1" s="437"/>
      <c r="QDG1" s="437"/>
      <c r="QDH1" s="437"/>
      <c r="QDI1" s="437"/>
      <c r="QDJ1" s="437"/>
      <c r="QDK1" s="437"/>
      <c r="QDL1" s="437"/>
      <c r="QDM1" s="437"/>
      <c r="QDN1" s="437"/>
      <c r="QDO1" s="437"/>
      <c r="QDP1" s="437"/>
      <c r="QDQ1" s="437"/>
      <c r="QDR1" s="437"/>
      <c r="QDS1" s="437"/>
      <c r="QDT1" s="437"/>
      <c r="QDU1" s="437"/>
      <c r="QDV1" s="437"/>
      <c r="QDW1" s="437"/>
      <c r="QDX1" s="437"/>
      <c r="QDY1" s="436"/>
      <c r="QDZ1" s="437"/>
      <c r="QEA1" s="437"/>
      <c r="QEB1" s="437"/>
      <c r="QEC1" s="437"/>
      <c r="QED1" s="437"/>
      <c r="QEE1" s="437"/>
      <c r="QEF1" s="437"/>
      <c r="QEG1" s="437"/>
      <c r="QEH1" s="437"/>
      <c r="QEI1" s="437"/>
      <c r="QEJ1" s="437"/>
      <c r="QEK1" s="437"/>
      <c r="QEL1" s="437"/>
      <c r="QEM1" s="437"/>
      <c r="QEN1" s="437"/>
      <c r="QEO1" s="437"/>
      <c r="QEP1" s="437"/>
      <c r="QEQ1" s="437"/>
      <c r="QER1" s="437"/>
      <c r="QES1" s="436"/>
      <c r="QET1" s="437"/>
      <c r="QEU1" s="437"/>
      <c r="QEV1" s="437"/>
      <c r="QEW1" s="437"/>
      <c r="QEX1" s="437"/>
      <c r="QEY1" s="437"/>
      <c r="QEZ1" s="437"/>
      <c r="QFA1" s="437"/>
      <c r="QFB1" s="437"/>
      <c r="QFC1" s="437"/>
      <c r="QFD1" s="437"/>
      <c r="QFE1" s="437"/>
      <c r="QFF1" s="437"/>
      <c r="QFG1" s="437"/>
      <c r="QFH1" s="437"/>
      <c r="QFI1" s="437"/>
      <c r="QFJ1" s="437"/>
      <c r="QFK1" s="437"/>
      <c r="QFL1" s="437"/>
      <c r="QFM1" s="436"/>
      <c r="QFN1" s="437"/>
      <c r="QFO1" s="437"/>
      <c r="QFP1" s="437"/>
      <c r="QFQ1" s="437"/>
      <c r="QFR1" s="437"/>
      <c r="QFS1" s="437"/>
      <c r="QFT1" s="437"/>
      <c r="QFU1" s="437"/>
      <c r="QFV1" s="437"/>
      <c r="QFW1" s="437"/>
      <c r="QFX1" s="437"/>
      <c r="QFY1" s="437"/>
      <c r="QFZ1" s="437"/>
      <c r="QGA1" s="437"/>
      <c r="QGB1" s="437"/>
      <c r="QGC1" s="437"/>
      <c r="QGD1" s="437"/>
      <c r="QGE1" s="437"/>
      <c r="QGF1" s="437"/>
      <c r="QGG1" s="436"/>
      <c r="QGH1" s="437"/>
      <c r="QGI1" s="437"/>
      <c r="QGJ1" s="437"/>
      <c r="QGK1" s="437"/>
      <c r="QGL1" s="437"/>
      <c r="QGM1" s="437"/>
      <c r="QGN1" s="437"/>
      <c r="QGO1" s="437"/>
      <c r="QGP1" s="437"/>
      <c r="QGQ1" s="437"/>
      <c r="QGR1" s="437"/>
      <c r="QGS1" s="437"/>
      <c r="QGT1" s="437"/>
      <c r="QGU1" s="437"/>
      <c r="QGV1" s="437"/>
      <c r="QGW1" s="437"/>
      <c r="QGX1" s="437"/>
      <c r="QGY1" s="437"/>
      <c r="QGZ1" s="437"/>
      <c r="QHA1" s="436"/>
      <c r="QHB1" s="437"/>
      <c r="QHC1" s="437"/>
      <c r="QHD1" s="437"/>
      <c r="QHE1" s="437"/>
      <c r="QHF1" s="437"/>
      <c r="QHG1" s="437"/>
      <c r="QHH1" s="437"/>
      <c r="QHI1" s="437"/>
      <c r="QHJ1" s="437"/>
      <c r="QHK1" s="437"/>
      <c r="QHL1" s="437"/>
      <c r="QHM1" s="437"/>
      <c r="QHN1" s="437"/>
      <c r="QHO1" s="437"/>
      <c r="QHP1" s="437"/>
      <c r="QHQ1" s="437"/>
      <c r="QHR1" s="437"/>
      <c r="QHS1" s="437"/>
      <c r="QHT1" s="437"/>
      <c r="QHU1" s="436"/>
      <c r="QHV1" s="437"/>
      <c r="QHW1" s="437"/>
      <c r="QHX1" s="437"/>
      <c r="QHY1" s="437"/>
      <c r="QHZ1" s="437"/>
      <c r="QIA1" s="437"/>
      <c r="QIB1" s="437"/>
      <c r="QIC1" s="437"/>
      <c r="QID1" s="437"/>
      <c r="QIE1" s="437"/>
      <c r="QIF1" s="437"/>
      <c r="QIG1" s="437"/>
      <c r="QIH1" s="437"/>
      <c r="QII1" s="437"/>
      <c r="QIJ1" s="437"/>
      <c r="QIK1" s="437"/>
      <c r="QIL1" s="437"/>
      <c r="QIM1" s="437"/>
      <c r="QIN1" s="437"/>
      <c r="QIO1" s="436"/>
      <c r="QIP1" s="437"/>
      <c r="QIQ1" s="437"/>
      <c r="QIR1" s="437"/>
      <c r="QIS1" s="437"/>
      <c r="QIT1" s="437"/>
      <c r="QIU1" s="437"/>
      <c r="QIV1" s="437"/>
      <c r="QIW1" s="437"/>
      <c r="QIX1" s="437"/>
      <c r="QIY1" s="437"/>
      <c r="QIZ1" s="437"/>
      <c r="QJA1" s="437"/>
      <c r="QJB1" s="437"/>
      <c r="QJC1" s="437"/>
      <c r="QJD1" s="437"/>
      <c r="QJE1" s="437"/>
      <c r="QJF1" s="437"/>
      <c r="QJG1" s="437"/>
      <c r="QJH1" s="437"/>
      <c r="QJI1" s="436"/>
      <c r="QJJ1" s="437"/>
      <c r="QJK1" s="437"/>
      <c r="QJL1" s="437"/>
      <c r="QJM1" s="437"/>
      <c r="QJN1" s="437"/>
      <c r="QJO1" s="437"/>
      <c r="QJP1" s="437"/>
      <c r="QJQ1" s="437"/>
      <c r="QJR1" s="437"/>
      <c r="QJS1" s="437"/>
      <c r="QJT1" s="437"/>
      <c r="QJU1" s="437"/>
      <c r="QJV1" s="437"/>
      <c r="QJW1" s="437"/>
      <c r="QJX1" s="437"/>
      <c r="QJY1" s="437"/>
      <c r="QJZ1" s="437"/>
      <c r="QKA1" s="437"/>
      <c r="QKB1" s="437"/>
      <c r="QKC1" s="436"/>
      <c r="QKD1" s="437"/>
      <c r="QKE1" s="437"/>
      <c r="QKF1" s="437"/>
      <c r="QKG1" s="437"/>
      <c r="QKH1" s="437"/>
      <c r="QKI1" s="437"/>
      <c r="QKJ1" s="437"/>
      <c r="QKK1" s="437"/>
      <c r="QKL1" s="437"/>
      <c r="QKM1" s="437"/>
      <c r="QKN1" s="437"/>
      <c r="QKO1" s="437"/>
      <c r="QKP1" s="437"/>
      <c r="QKQ1" s="437"/>
      <c r="QKR1" s="437"/>
      <c r="QKS1" s="437"/>
      <c r="QKT1" s="437"/>
      <c r="QKU1" s="437"/>
      <c r="QKV1" s="437"/>
      <c r="QKW1" s="436"/>
      <c r="QKX1" s="437"/>
      <c r="QKY1" s="437"/>
      <c r="QKZ1" s="437"/>
      <c r="QLA1" s="437"/>
      <c r="QLB1" s="437"/>
      <c r="QLC1" s="437"/>
      <c r="QLD1" s="437"/>
      <c r="QLE1" s="437"/>
      <c r="QLF1" s="437"/>
      <c r="QLG1" s="437"/>
      <c r="QLH1" s="437"/>
      <c r="QLI1" s="437"/>
      <c r="QLJ1" s="437"/>
      <c r="QLK1" s="437"/>
      <c r="QLL1" s="437"/>
      <c r="QLM1" s="437"/>
      <c r="QLN1" s="437"/>
      <c r="QLO1" s="437"/>
      <c r="QLP1" s="437"/>
      <c r="QLQ1" s="436"/>
      <c r="QLR1" s="437"/>
      <c r="QLS1" s="437"/>
      <c r="QLT1" s="437"/>
      <c r="QLU1" s="437"/>
      <c r="QLV1" s="437"/>
      <c r="QLW1" s="437"/>
      <c r="QLX1" s="437"/>
      <c r="QLY1" s="437"/>
      <c r="QLZ1" s="437"/>
      <c r="QMA1" s="437"/>
      <c r="QMB1" s="437"/>
      <c r="QMC1" s="437"/>
      <c r="QMD1" s="437"/>
      <c r="QME1" s="437"/>
      <c r="QMF1" s="437"/>
      <c r="QMG1" s="437"/>
      <c r="QMH1" s="437"/>
      <c r="QMI1" s="437"/>
      <c r="QMJ1" s="437"/>
      <c r="QMK1" s="436"/>
      <c r="QML1" s="437"/>
      <c r="QMM1" s="437"/>
      <c r="QMN1" s="437"/>
      <c r="QMO1" s="437"/>
      <c r="QMP1" s="437"/>
      <c r="QMQ1" s="437"/>
      <c r="QMR1" s="437"/>
      <c r="QMS1" s="437"/>
      <c r="QMT1" s="437"/>
      <c r="QMU1" s="437"/>
      <c r="QMV1" s="437"/>
      <c r="QMW1" s="437"/>
      <c r="QMX1" s="437"/>
      <c r="QMY1" s="437"/>
      <c r="QMZ1" s="437"/>
      <c r="QNA1" s="437"/>
      <c r="QNB1" s="437"/>
      <c r="QNC1" s="437"/>
      <c r="QND1" s="437"/>
      <c r="QNE1" s="436"/>
      <c r="QNF1" s="437"/>
      <c r="QNG1" s="437"/>
      <c r="QNH1" s="437"/>
      <c r="QNI1" s="437"/>
      <c r="QNJ1" s="437"/>
      <c r="QNK1" s="437"/>
      <c r="QNL1" s="437"/>
      <c r="QNM1" s="437"/>
      <c r="QNN1" s="437"/>
      <c r="QNO1" s="437"/>
      <c r="QNP1" s="437"/>
      <c r="QNQ1" s="437"/>
      <c r="QNR1" s="437"/>
      <c r="QNS1" s="437"/>
      <c r="QNT1" s="437"/>
      <c r="QNU1" s="437"/>
      <c r="QNV1" s="437"/>
      <c r="QNW1" s="437"/>
      <c r="QNX1" s="437"/>
      <c r="QNY1" s="436"/>
      <c r="QNZ1" s="437"/>
      <c r="QOA1" s="437"/>
      <c r="QOB1" s="437"/>
      <c r="QOC1" s="437"/>
      <c r="QOD1" s="437"/>
      <c r="QOE1" s="437"/>
      <c r="QOF1" s="437"/>
      <c r="QOG1" s="437"/>
      <c r="QOH1" s="437"/>
      <c r="QOI1" s="437"/>
      <c r="QOJ1" s="437"/>
      <c r="QOK1" s="437"/>
      <c r="QOL1" s="437"/>
      <c r="QOM1" s="437"/>
      <c r="QON1" s="437"/>
      <c r="QOO1" s="437"/>
      <c r="QOP1" s="437"/>
      <c r="QOQ1" s="437"/>
      <c r="QOR1" s="437"/>
      <c r="QOS1" s="436"/>
      <c r="QOT1" s="437"/>
      <c r="QOU1" s="437"/>
      <c r="QOV1" s="437"/>
      <c r="QOW1" s="437"/>
      <c r="QOX1" s="437"/>
      <c r="QOY1" s="437"/>
      <c r="QOZ1" s="437"/>
      <c r="QPA1" s="437"/>
      <c r="QPB1" s="437"/>
      <c r="QPC1" s="437"/>
      <c r="QPD1" s="437"/>
      <c r="QPE1" s="437"/>
      <c r="QPF1" s="437"/>
      <c r="QPG1" s="437"/>
      <c r="QPH1" s="437"/>
      <c r="QPI1" s="437"/>
      <c r="QPJ1" s="437"/>
      <c r="QPK1" s="437"/>
      <c r="QPL1" s="437"/>
      <c r="QPM1" s="436"/>
      <c r="QPN1" s="437"/>
      <c r="QPO1" s="437"/>
      <c r="QPP1" s="437"/>
      <c r="QPQ1" s="437"/>
      <c r="QPR1" s="437"/>
      <c r="QPS1" s="437"/>
      <c r="QPT1" s="437"/>
      <c r="QPU1" s="437"/>
      <c r="QPV1" s="437"/>
      <c r="QPW1" s="437"/>
      <c r="QPX1" s="437"/>
      <c r="QPY1" s="437"/>
      <c r="QPZ1" s="437"/>
      <c r="QQA1" s="437"/>
      <c r="QQB1" s="437"/>
      <c r="QQC1" s="437"/>
      <c r="QQD1" s="437"/>
      <c r="QQE1" s="437"/>
      <c r="QQF1" s="437"/>
      <c r="QQG1" s="436"/>
      <c r="QQH1" s="437"/>
      <c r="QQI1" s="437"/>
      <c r="QQJ1" s="437"/>
      <c r="QQK1" s="437"/>
      <c r="QQL1" s="437"/>
      <c r="QQM1" s="437"/>
      <c r="QQN1" s="437"/>
      <c r="QQO1" s="437"/>
      <c r="QQP1" s="437"/>
      <c r="QQQ1" s="437"/>
      <c r="QQR1" s="437"/>
      <c r="QQS1" s="437"/>
      <c r="QQT1" s="437"/>
      <c r="QQU1" s="437"/>
      <c r="QQV1" s="437"/>
      <c r="QQW1" s="437"/>
      <c r="QQX1" s="437"/>
      <c r="QQY1" s="437"/>
      <c r="QQZ1" s="437"/>
      <c r="QRA1" s="436"/>
      <c r="QRB1" s="437"/>
      <c r="QRC1" s="437"/>
      <c r="QRD1" s="437"/>
      <c r="QRE1" s="437"/>
      <c r="QRF1" s="437"/>
      <c r="QRG1" s="437"/>
      <c r="QRH1" s="437"/>
      <c r="QRI1" s="437"/>
      <c r="QRJ1" s="437"/>
      <c r="QRK1" s="437"/>
      <c r="QRL1" s="437"/>
      <c r="QRM1" s="437"/>
      <c r="QRN1" s="437"/>
      <c r="QRO1" s="437"/>
      <c r="QRP1" s="437"/>
      <c r="QRQ1" s="437"/>
      <c r="QRR1" s="437"/>
      <c r="QRS1" s="437"/>
      <c r="QRT1" s="437"/>
      <c r="QRU1" s="436"/>
      <c r="QRV1" s="437"/>
      <c r="QRW1" s="437"/>
      <c r="QRX1" s="437"/>
      <c r="QRY1" s="437"/>
      <c r="QRZ1" s="437"/>
      <c r="QSA1" s="437"/>
      <c r="QSB1" s="437"/>
      <c r="QSC1" s="437"/>
      <c r="QSD1" s="437"/>
      <c r="QSE1" s="437"/>
      <c r="QSF1" s="437"/>
      <c r="QSG1" s="437"/>
      <c r="QSH1" s="437"/>
      <c r="QSI1" s="437"/>
      <c r="QSJ1" s="437"/>
      <c r="QSK1" s="437"/>
      <c r="QSL1" s="437"/>
      <c r="QSM1" s="437"/>
      <c r="QSN1" s="437"/>
      <c r="QSO1" s="436"/>
      <c r="QSP1" s="437"/>
      <c r="QSQ1" s="437"/>
      <c r="QSR1" s="437"/>
      <c r="QSS1" s="437"/>
      <c r="QST1" s="437"/>
      <c r="QSU1" s="437"/>
      <c r="QSV1" s="437"/>
      <c r="QSW1" s="437"/>
      <c r="QSX1" s="437"/>
      <c r="QSY1" s="437"/>
      <c r="QSZ1" s="437"/>
      <c r="QTA1" s="437"/>
      <c r="QTB1" s="437"/>
      <c r="QTC1" s="437"/>
      <c r="QTD1" s="437"/>
      <c r="QTE1" s="437"/>
      <c r="QTF1" s="437"/>
      <c r="QTG1" s="437"/>
      <c r="QTH1" s="437"/>
      <c r="QTI1" s="436"/>
      <c r="QTJ1" s="437"/>
      <c r="QTK1" s="437"/>
      <c r="QTL1" s="437"/>
      <c r="QTM1" s="437"/>
      <c r="QTN1" s="437"/>
      <c r="QTO1" s="437"/>
      <c r="QTP1" s="437"/>
      <c r="QTQ1" s="437"/>
      <c r="QTR1" s="437"/>
      <c r="QTS1" s="437"/>
      <c r="QTT1" s="437"/>
      <c r="QTU1" s="437"/>
      <c r="QTV1" s="437"/>
      <c r="QTW1" s="437"/>
      <c r="QTX1" s="437"/>
      <c r="QTY1" s="437"/>
      <c r="QTZ1" s="437"/>
      <c r="QUA1" s="437"/>
      <c r="QUB1" s="437"/>
      <c r="QUC1" s="436"/>
      <c r="QUD1" s="437"/>
      <c r="QUE1" s="437"/>
      <c r="QUF1" s="437"/>
      <c r="QUG1" s="437"/>
      <c r="QUH1" s="437"/>
      <c r="QUI1" s="437"/>
      <c r="QUJ1" s="437"/>
      <c r="QUK1" s="437"/>
      <c r="QUL1" s="437"/>
      <c r="QUM1" s="437"/>
      <c r="QUN1" s="437"/>
      <c r="QUO1" s="437"/>
      <c r="QUP1" s="437"/>
      <c r="QUQ1" s="437"/>
      <c r="QUR1" s="437"/>
      <c r="QUS1" s="437"/>
      <c r="QUT1" s="437"/>
      <c r="QUU1" s="437"/>
      <c r="QUV1" s="437"/>
      <c r="QUW1" s="436"/>
      <c r="QUX1" s="437"/>
      <c r="QUY1" s="437"/>
      <c r="QUZ1" s="437"/>
      <c r="QVA1" s="437"/>
      <c r="QVB1" s="437"/>
      <c r="QVC1" s="437"/>
      <c r="QVD1" s="437"/>
      <c r="QVE1" s="437"/>
      <c r="QVF1" s="437"/>
      <c r="QVG1" s="437"/>
      <c r="QVH1" s="437"/>
      <c r="QVI1" s="437"/>
      <c r="QVJ1" s="437"/>
      <c r="QVK1" s="437"/>
      <c r="QVL1" s="437"/>
      <c r="QVM1" s="437"/>
      <c r="QVN1" s="437"/>
      <c r="QVO1" s="437"/>
      <c r="QVP1" s="437"/>
      <c r="QVQ1" s="436"/>
      <c r="QVR1" s="437"/>
      <c r="QVS1" s="437"/>
      <c r="QVT1" s="437"/>
      <c r="QVU1" s="437"/>
      <c r="QVV1" s="437"/>
      <c r="QVW1" s="437"/>
      <c r="QVX1" s="437"/>
      <c r="QVY1" s="437"/>
      <c r="QVZ1" s="437"/>
      <c r="QWA1" s="437"/>
      <c r="QWB1" s="437"/>
      <c r="QWC1" s="437"/>
      <c r="QWD1" s="437"/>
      <c r="QWE1" s="437"/>
      <c r="QWF1" s="437"/>
      <c r="QWG1" s="437"/>
      <c r="QWH1" s="437"/>
      <c r="QWI1" s="437"/>
      <c r="QWJ1" s="437"/>
      <c r="QWK1" s="436"/>
      <c r="QWL1" s="437"/>
      <c r="QWM1" s="437"/>
      <c r="QWN1" s="437"/>
      <c r="QWO1" s="437"/>
      <c r="QWP1" s="437"/>
      <c r="QWQ1" s="437"/>
      <c r="QWR1" s="437"/>
      <c r="QWS1" s="437"/>
      <c r="QWT1" s="437"/>
      <c r="QWU1" s="437"/>
      <c r="QWV1" s="437"/>
      <c r="QWW1" s="437"/>
      <c r="QWX1" s="437"/>
      <c r="QWY1" s="437"/>
      <c r="QWZ1" s="437"/>
      <c r="QXA1" s="437"/>
      <c r="QXB1" s="437"/>
      <c r="QXC1" s="437"/>
      <c r="QXD1" s="437"/>
      <c r="QXE1" s="436"/>
      <c r="QXF1" s="437"/>
      <c r="QXG1" s="437"/>
      <c r="QXH1" s="437"/>
      <c r="QXI1" s="437"/>
      <c r="QXJ1" s="437"/>
      <c r="QXK1" s="437"/>
      <c r="QXL1" s="437"/>
      <c r="QXM1" s="437"/>
      <c r="QXN1" s="437"/>
      <c r="QXO1" s="437"/>
      <c r="QXP1" s="437"/>
      <c r="QXQ1" s="437"/>
      <c r="QXR1" s="437"/>
      <c r="QXS1" s="437"/>
      <c r="QXT1" s="437"/>
      <c r="QXU1" s="437"/>
      <c r="QXV1" s="437"/>
      <c r="QXW1" s="437"/>
      <c r="QXX1" s="437"/>
      <c r="QXY1" s="436"/>
      <c r="QXZ1" s="437"/>
      <c r="QYA1" s="437"/>
      <c r="QYB1" s="437"/>
      <c r="QYC1" s="437"/>
      <c r="QYD1" s="437"/>
      <c r="QYE1" s="437"/>
      <c r="QYF1" s="437"/>
      <c r="QYG1" s="437"/>
      <c r="QYH1" s="437"/>
      <c r="QYI1" s="437"/>
      <c r="QYJ1" s="437"/>
      <c r="QYK1" s="437"/>
      <c r="QYL1" s="437"/>
      <c r="QYM1" s="437"/>
      <c r="QYN1" s="437"/>
      <c r="QYO1" s="437"/>
      <c r="QYP1" s="437"/>
      <c r="QYQ1" s="437"/>
      <c r="QYR1" s="437"/>
      <c r="QYS1" s="436"/>
      <c r="QYT1" s="437"/>
      <c r="QYU1" s="437"/>
      <c r="QYV1" s="437"/>
      <c r="QYW1" s="437"/>
      <c r="QYX1" s="437"/>
      <c r="QYY1" s="437"/>
      <c r="QYZ1" s="437"/>
      <c r="QZA1" s="437"/>
      <c r="QZB1" s="437"/>
      <c r="QZC1" s="437"/>
      <c r="QZD1" s="437"/>
      <c r="QZE1" s="437"/>
      <c r="QZF1" s="437"/>
      <c r="QZG1" s="437"/>
      <c r="QZH1" s="437"/>
      <c r="QZI1" s="437"/>
      <c r="QZJ1" s="437"/>
      <c r="QZK1" s="437"/>
      <c r="QZL1" s="437"/>
      <c r="QZM1" s="436"/>
      <c r="QZN1" s="437"/>
      <c r="QZO1" s="437"/>
      <c r="QZP1" s="437"/>
      <c r="QZQ1" s="437"/>
      <c r="QZR1" s="437"/>
      <c r="QZS1" s="437"/>
      <c r="QZT1" s="437"/>
      <c r="QZU1" s="437"/>
      <c r="QZV1" s="437"/>
      <c r="QZW1" s="437"/>
      <c r="QZX1" s="437"/>
      <c r="QZY1" s="437"/>
      <c r="QZZ1" s="437"/>
      <c r="RAA1" s="437"/>
      <c r="RAB1" s="437"/>
      <c r="RAC1" s="437"/>
      <c r="RAD1" s="437"/>
      <c r="RAE1" s="437"/>
      <c r="RAF1" s="437"/>
      <c r="RAG1" s="436"/>
      <c r="RAH1" s="437"/>
      <c r="RAI1" s="437"/>
      <c r="RAJ1" s="437"/>
      <c r="RAK1" s="437"/>
      <c r="RAL1" s="437"/>
      <c r="RAM1" s="437"/>
      <c r="RAN1" s="437"/>
      <c r="RAO1" s="437"/>
      <c r="RAP1" s="437"/>
      <c r="RAQ1" s="437"/>
      <c r="RAR1" s="437"/>
      <c r="RAS1" s="437"/>
      <c r="RAT1" s="437"/>
      <c r="RAU1" s="437"/>
      <c r="RAV1" s="437"/>
      <c r="RAW1" s="437"/>
      <c r="RAX1" s="437"/>
      <c r="RAY1" s="437"/>
      <c r="RAZ1" s="437"/>
      <c r="RBA1" s="436"/>
      <c r="RBB1" s="437"/>
      <c r="RBC1" s="437"/>
      <c r="RBD1" s="437"/>
      <c r="RBE1" s="437"/>
      <c r="RBF1" s="437"/>
      <c r="RBG1" s="437"/>
      <c r="RBH1" s="437"/>
      <c r="RBI1" s="437"/>
      <c r="RBJ1" s="437"/>
      <c r="RBK1" s="437"/>
      <c r="RBL1" s="437"/>
      <c r="RBM1" s="437"/>
      <c r="RBN1" s="437"/>
      <c r="RBO1" s="437"/>
      <c r="RBP1" s="437"/>
      <c r="RBQ1" s="437"/>
      <c r="RBR1" s="437"/>
      <c r="RBS1" s="437"/>
      <c r="RBT1" s="437"/>
      <c r="RBU1" s="436"/>
      <c r="RBV1" s="437"/>
      <c r="RBW1" s="437"/>
      <c r="RBX1" s="437"/>
      <c r="RBY1" s="437"/>
      <c r="RBZ1" s="437"/>
      <c r="RCA1" s="437"/>
      <c r="RCB1" s="437"/>
      <c r="RCC1" s="437"/>
      <c r="RCD1" s="437"/>
      <c r="RCE1" s="437"/>
      <c r="RCF1" s="437"/>
      <c r="RCG1" s="437"/>
      <c r="RCH1" s="437"/>
      <c r="RCI1" s="437"/>
      <c r="RCJ1" s="437"/>
      <c r="RCK1" s="437"/>
      <c r="RCL1" s="437"/>
      <c r="RCM1" s="437"/>
      <c r="RCN1" s="437"/>
      <c r="RCO1" s="436"/>
      <c r="RCP1" s="437"/>
      <c r="RCQ1" s="437"/>
      <c r="RCR1" s="437"/>
      <c r="RCS1" s="437"/>
      <c r="RCT1" s="437"/>
      <c r="RCU1" s="437"/>
      <c r="RCV1" s="437"/>
      <c r="RCW1" s="437"/>
      <c r="RCX1" s="437"/>
      <c r="RCY1" s="437"/>
      <c r="RCZ1" s="437"/>
      <c r="RDA1" s="437"/>
      <c r="RDB1" s="437"/>
      <c r="RDC1" s="437"/>
      <c r="RDD1" s="437"/>
      <c r="RDE1" s="437"/>
      <c r="RDF1" s="437"/>
      <c r="RDG1" s="437"/>
      <c r="RDH1" s="437"/>
      <c r="RDI1" s="436"/>
      <c r="RDJ1" s="437"/>
      <c r="RDK1" s="437"/>
      <c r="RDL1" s="437"/>
      <c r="RDM1" s="437"/>
      <c r="RDN1" s="437"/>
      <c r="RDO1" s="437"/>
      <c r="RDP1" s="437"/>
      <c r="RDQ1" s="437"/>
      <c r="RDR1" s="437"/>
      <c r="RDS1" s="437"/>
      <c r="RDT1" s="437"/>
      <c r="RDU1" s="437"/>
      <c r="RDV1" s="437"/>
      <c r="RDW1" s="437"/>
      <c r="RDX1" s="437"/>
      <c r="RDY1" s="437"/>
      <c r="RDZ1" s="437"/>
      <c r="REA1" s="437"/>
      <c r="REB1" s="437"/>
      <c r="REC1" s="436"/>
      <c r="RED1" s="437"/>
      <c r="REE1" s="437"/>
      <c r="REF1" s="437"/>
      <c r="REG1" s="437"/>
      <c r="REH1" s="437"/>
      <c r="REI1" s="437"/>
      <c r="REJ1" s="437"/>
      <c r="REK1" s="437"/>
      <c r="REL1" s="437"/>
      <c r="REM1" s="437"/>
      <c r="REN1" s="437"/>
      <c r="REO1" s="437"/>
      <c r="REP1" s="437"/>
      <c r="REQ1" s="437"/>
      <c r="RER1" s="437"/>
      <c r="RES1" s="437"/>
      <c r="RET1" s="437"/>
      <c r="REU1" s="437"/>
      <c r="REV1" s="437"/>
      <c r="REW1" s="436"/>
      <c r="REX1" s="437"/>
      <c r="REY1" s="437"/>
      <c r="REZ1" s="437"/>
      <c r="RFA1" s="437"/>
      <c r="RFB1" s="437"/>
      <c r="RFC1" s="437"/>
      <c r="RFD1" s="437"/>
      <c r="RFE1" s="437"/>
      <c r="RFF1" s="437"/>
      <c r="RFG1" s="437"/>
      <c r="RFH1" s="437"/>
      <c r="RFI1" s="437"/>
      <c r="RFJ1" s="437"/>
      <c r="RFK1" s="437"/>
      <c r="RFL1" s="437"/>
      <c r="RFM1" s="437"/>
      <c r="RFN1" s="437"/>
      <c r="RFO1" s="437"/>
      <c r="RFP1" s="437"/>
      <c r="RFQ1" s="436"/>
      <c r="RFR1" s="437"/>
      <c r="RFS1" s="437"/>
      <c r="RFT1" s="437"/>
      <c r="RFU1" s="437"/>
      <c r="RFV1" s="437"/>
      <c r="RFW1" s="437"/>
      <c r="RFX1" s="437"/>
      <c r="RFY1" s="437"/>
      <c r="RFZ1" s="437"/>
      <c r="RGA1" s="437"/>
      <c r="RGB1" s="437"/>
      <c r="RGC1" s="437"/>
      <c r="RGD1" s="437"/>
      <c r="RGE1" s="437"/>
      <c r="RGF1" s="437"/>
      <c r="RGG1" s="437"/>
      <c r="RGH1" s="437"/>
      <c r="RGI1" s="437"/>
      <c r="RGJ1" s="437"/>
      <c r="RGK1" s="436"/>
      <c r="RGL1" s="437"/>
      <c r="RGM1" s="437"/>
      <c r="RGN1" s="437"/>
      <c r="RGO1" s="437"/>
      <c r="RGP1" s="437"/>
      <c r="RGQ1" s="437"/>
      <c r="RGR1" s="437"/>
      <c r="RGS1" s="437"/>
      <c r="RGT1" s="437"/>
      <c r="RGU1" s="437"/>
      <c r="RGV1" s="437"/>
      <c r="RGW1" s="437"/>
      <c r="RGX1" s="437"/>
      <c r="RGY1" s="437"/>
      <c r="RGZ1" s="437"/>
      <c r="RHA1" s="437"/>
      <c r="RHB1" s="437"/>
      <c r="RHC1" s="437"/>
      <c r="RHD1" s="437"/>
      <c r="RHE1" s="436"/>
      <c r="RHF1" s="437"/>
      <c r="RHG1" s="437"/>
      <c r="RHH1" s="437"/>
      <c r="RHI1" s="437"/>
      <c r="RHJ1" s="437"/>
      <c r="RHK1" s="437"/>
      <c r="RHL1" s="437"/>
      <c r="RHM1" s="437"/>
      <c r="RHN1" s="437"/>
      <c r="RHO1" s="437"/>
      <c r="RHP1" s="437"/>
      <c r="RHQ1" s="437"/>
      <c r="RHR1" s="437"/>
      <c r="RHS1" s="437"/>
      <c r="RHT1" s="437"/>
      <c r="RHU1" s="437"/>
      <c r="RHV1" s="437"/>
      <c r="RHW1" s="437"/>
      <c r="RHX1" s="437"/>
      <c r="RHY1" s="436"/>
      <c r="RHZ1" s="437"/>
      <c r="RIA1" s="437"/>
      <c r="RIB1" s="437"/>
      <c r="RIC1" s="437"/>
      <c r="RID1" s="437"/>
      <c r="RIE1" s="437"/>
      <c r="RIF1" s="437"/>
      <c r="RIG1" s="437"/>
      <c r="RIH1" s="437"/>
      <c r="RII1" s="437"/>
      <c r="RIJ1" s="437"/>
      <c r="RIK1" s="437"/>
      <c r="RIL1" s="437"/>
      <c r="RIM1" s="437"/>
      <c r="RIN1" s="437"/>
      <c r="RIO1" s="437"/>
      <c r="RIP1" s="437"/>
      <c r="RIQ1" s="437"/>
      <c r="RIR1" s="437"/>
      <c r="RIS1" s="436"/>
      <c r="RIT1" s="437"/>
      <c r="RIU1" s="437"/>
      <c r="RIV1" s="437"/>
      <c r="RIW1" s="437"/>
      <c r="RIX1" s="437"/>
      <c r="RIY1" s="437"/>
      <c r="RIZ1" s="437"/>
      <c r="RJA1" s="437"/>
      <c r="RJB1" s="437"/>
      <c r="RJC1" s="437"/>
      <c r="RJD1" s="437"/>
      <c r="RJE1" s="437"/>
      <c r="RJF1" s="437"/>
      <c r="RJG1" s="437"/>
      <c r="RJH1" s="437"/>
      <c r="RJI1" s="437"/>
      <c r="RJJ1" s="437"/>
      <c r="RJK1" s="437"/>
      <c r="RJL1" s="437"/>
      <c r="RJM1" s="436"/>
      <c r="RJN1" s="437"/>
      <c r="RJO1" s="437"/>
      <c r="RJP1" s="437"/>
      <c r="RJQ1" s="437"/>
      <c r="RJR1" s="437"/>
      <c r="RJS1" s="437"/>
      <c r="RJT1" s="437"/>
      <c r="RJU1" s="437"/>
      <c r="RJV1" s="437"/>
      <c r="RJW1" s="437"/>
      <c r="RJX1" s="437"/>
      <c r="RJY1" s="437"/>
      <c r="RJZ1" s="437"/>
      <c r="RKA1" s="437"/>
      <c r="RKB1" s="437"/>
      <c r="RKC1" s="437"/>
      <c r="RKD1" s="437"/>
      <c r="RKE1" s="437"/>
      <c r="RKF1" s="437"/>
      <c r="RKG1" s="436"/>
      <c r="RKH1" s="437"/>
      <c r="RKI1" s="437"/>
      <c r="RKJ1" s="437"/>
      <c r="RKK1" s="437"/>
      <c r="RKL1" s="437"/>
      <c r="RKM1" s="437"/>
      <c r="RKN1" s="437"/>
      <c r="RKO1" s="437"/>
      <c r="RKP1" s="437"/>
      <c r="RKQ1" s="437"/>
      <c r="RKR1" s="437"/>
      <c r="RKS1" s="437"/>
      <c r="RKT1" s="437"/>
      <c r="RKU1" s="437"/>
      <c r="RKV1" s="437"/>
      <c r="RKW1" s="437"/>
      <c r="RKX1" s="437"/>
      <c r="RKY1" s="437"/>
      <c r="RKZ1" s="437"/>
      <c r="RLA1" s="436"/>
      <c r="RLB1" s="437"/>
      <c r="RLC1" s="437"/>
      <c r="RLD1" s="437"/>
      <c r="RLE1" s="437"/>
      <c r="RLF1" s="437"/>
      <c r="RLG1" s="437"/>
      <c r="RLH1" s="437"/>
      <c r="RLI1" s="437"/>
      <c r="RLJ1" s="437"/>
      <c r="RLK1" s="437"/>
      <c r="RLL1" s="437"/>
      <c r="RLM1" s="437"/>
      <c r="RLN1" s="437"/>
      <c r="RLO1" s="437"/>
      <c r="RLP1" s="437"/>
      <c r="RLQ1" s="437"/>
      <c r="RLR1" s="437"/>
      <c r="RLS1" s="437"/>
      <c r="RLT1" s="437"/>
      <c r="RLU1" s="436"/>
      <c r="RLV1" s="437"/>
      <c r="RLW1" s="437"/>
      <c r="RLX1" s="437"/>
      <c r="RLY1" s="437"/>
      <c r="RLZ1" s="437"/>
      <c r="RMA1" s="437"/>
      <c r="RMB1" s="437"/>
      <c r="RMC1" s="437"/>
      <c r="RMD1" s="437"/>
      <c r="RME1" s="437"/>
      <c r="RMF1" s="437"/>
      <c r="RMG1" s="437"/>
      <c r="RMH1" s="437"/>
      <c r="RMI1" s="437"/>
      <c r="RMJ1" s="437"/>
      <c r="RMK1" s="437"/>
      <c r="RML1" s="437"/>
      <c r="RMM1" s="437"/>
      <c r="RMN1" s="437"/>
      <c r="RMO1" s="436"/>
      <c r="RMP1" s="437"/>
      <c r="RMQ1" s="437"/>
      <c r="RMR1" s="437"/>
      <c r="RMS1" s="437"/>
      <c r="RMT1" s="437"/>
      <c r="RMU1" s="437"/>
      <c r="RMV1" s="437"/>
      <c r="RMW1" s="437"/>
      <c r="RMX1" s="437"/>
      <c r="RMY1" s="437"/>
      <c r="RMZ1" s="437"/>
      <c r="RNA1" s="437"/>
      <c r="RNB1" s="437"/>
      <c r="RNC1" s="437"/>
      <c r="RND1" s="437"/>
      <c r="RNE1" s="437"/>
      <c r="RNF1" s="437"/>
      <c r="RNG1" s="437"/>
      <c r="RNH1" s="437"/>
      <c r="RNI1" s="436"/>
      <c r="RNJ1" s="437"/>
      <c r="RNK1" s="437"/>
      <c r="RNL1" s="437"/>
      <c r="RNM1" s="437"/>
      <c r="RNN1" s="437"/>
      <c r="RNO1" s="437"/>
      <c r="RNP1" s="437"/>
      <c r="RNQ1" s="437"/>
      <c r="RNR1" s="437"/>
      <c r="RNS1" s="437"/>
      <c r="RNT1" s="437"/>
      <c r="RNU1" s="437"/>
      <c r="RNV1" s="437"/>
      <c r="RNW1" s="437"/>
      <c r="RNX1" s="437"/>
      <c r="RNY1" s="437"/>
      <c r="RNZ1" s="437"/>
      <c r="ROA1" s="437"/>
      <c r="ROB1" s="437"/>
      <c r="ROC1" s="436"/>
      <c r="ROD1" s="437"/>
      <c r="ROE1" s="437"/>
      <c r="ROF1" s="437"/>
      <c r="ROG1" s="437"/>
      <c r="ROH1" s="437"/>
      <c r="ROI1" s="437"/>
      <c r="ROJ1" s="437"/>
      <c r="ROK1" s="437"/>
      <c r="ROL1" s="437"/>
      <c r="ROM1" s="437"/>
      <c r="RON1" s="437"/>
      <c r="ROO1" s="437"/>
      <c r="ROP1" s="437"/>
      <c r="ROQ1" s="437"/>
      <c r="ROR1" s="437"/>
      <c r="ROS1" s="437"/>
      <c r="ROT1" s="437"/>
      <c r="ROU1" s="437"/>
      <c r="ROV1" s="437"/>
      <c r="ROW1" s="436"/>
      <c r="ROX1" s="437"/>
      <c r="ROY1" s="437"/>
      <c r="ROZ1" s="437"/>
      <c r="RPA1" s="437"/>
      <c r="RPB1" s="437"/>
      <c r="RPC1" s="437"/>
      <c r="RPD1" s="437"/>
      <c r="RPE1" s="437"/>
      <c r="RPF1" s="437"/>
      <c r="RPG1" s="437"/>
      <c r="RPH1" s="437"/>
      <c r="RPI1" s="437"/>
      <c r="RPJ1" s="437"/>
      <c r="RPK1" s="437"/>
      <c r="RPL1" s="437"/>
      <c r="RPM1" s="437"/>
      <c r="RPN1" s="437"/>
      <c r="RPO1" s="437"/>
      <c r="RPP1" s="437"/>
      <c r="RPQ1" s="436"/>
      <c r="RPR1" s="437"/>
      <c r="RPS1" s="437"/>
      <c r="RPT1" s="437"/>
      <c r="RPU1" s="437"/>
      <c r="RPV1" s="437"/>
      <c r="RPW1" s="437"/>
      <c r="RPX1" s="437"/>
      <c r="RPY1" s="437"/>
      <c r="RPZ1" s="437"/>
      <c r="RQA1" s="437"/>
      <c r="RQB1" s="437"/>
      <c r="RQC1" s="437"/>
      <c r="RQD1" s="437"/>
      <c r="RQE1" s="437"/>
      <c r="RQF1" s="437"/>
      <c r="RQG1" s="437"/>
      <c r="RQH1" s="437"/>
      <c r="RQI1" s="437"/>
      <c r="RQJ1" s="437"/>
      <c r="RQK1" s="436"/>
      <c r="RQL1" s="437"/>
      <c r="RQM1" s="437"/>
      <c r="RQN1" s="437"/>
      <c r="RQO1" s="437"/>
      <c r="RQP1" s="437"/>
      <c r="RQQ1" s="437"/>
      <c r="RQR1" s="437"/>
      <c r="RQS1" s="437"/>
      <c r="RQT1" s="437"/>
      <c r="RQU1" s="437"/>
      <c r="RQV1" s="437"/>
      <c r="RQW1" s="437"/>
      <c r="RQX1" s="437"/>
      <c r="RQY1" s="437"/>
      <c r="RQZ1" s="437"/>
      <c r="RRA1" s="437"/>
      <c r="RRB1" s="437"/>
      <c r="RRC1" s="437"/>
      <c r="RRD1" s="437"/>
      <c r="RRE1" s="436"/>
      <c r="RRF1" s="437"/>
      <c r="RRG1" s="437"/>
      <c r="RRH1" s="437"/>
      <c r="RRI1" s="437"/>
      <c r="RRJ1" s="437"/>
      <c r="RRK1" s="437"/>
      <c r="RRL1" s="437"/>
      <c r="RRM1" s="437"/>
      <c r="RRN1" s="437"/>
      <c r="RRO1" s="437"/>
      <c r="RRP1" s="437"/>
      <c r="RRQ1" s="437"/>
      <c r="RRR1" s="437"/>
      <c r="RRS1" s="437"/>
      <c r="RRT1" s="437"/>
      <c r="RRU1" s="437"/>
      <c r="RRV1" s="437"/>
      <c r="RRW1" s="437"/>
      <c r="RRX1" s="437"/>
      <c r="RRY1" s="436"/>
      <c r="RRZ1" s="437"/>
      <c r="RSA1" s="437"/>
      <c r="RSB1" s="437"/>
      <c r="RSC1" s="437"/>
      <c r="RSD1" s="437"/>
      <c r="RSE1" s="437"/>
      <c r="RSF1" s="437"/>
      <c r="RSG1" s="437"/>
      <c r="RSH1" s="437"/>
      <c r="RSI1" s="437"/>
      <c r="RSJ1" s="437"/>
      <c r="RSK1" s="437"/>
      <c r="RSL1" s="437"/>
      <c r="RSM1" s="437"/>
      <c r="RSN1" s="437"/>
      <c r="RSO1" s="437"/>
      <c r="RSP1" s="437"/>
      <c r="RSQ1" s="437"/>
      <c r="RSR1" s="437"/>
      <c r="RSS1" s="436"/>
      <c r="RST1" s="437"/>
      <c r="RSU1" s="437"/>
      <c r="RSV1" s="437"/>
      <c r="RSW1" s="437"/>
      <c r="RSX1" s="437"/>
      <c r="RSY1" s="437"/>
      <c r="RSZ1" s="437"/>
      <c r="RTA1" s="437"/>
      <c r="RTB1" s="437"/>
      <c r="RTC1" s="437"/>
      <c r="RTD1" s="437"/>
      <c r="RTE1" s="437"/>
      <c r="RTF1" s="437"/>
      <c r="RTG1" s="437"/>
      <c r="RTH1" s="437"/>
      <c r="RTI1" s="437"/>
      <c r="RTJ1" s="437"/>
      <c r="RTK1" s="437"/>
      <c r="RTL1" s="437"/>
      <c r="RTM1" s="436"/>
      <c r="RTN1" s="437"/>
      <c r="RTO1" s="437"/>
      <c r="RTP1" s="437"/>
      <c r="RTQ1" s="437"/>
      <c r="RTR1" s="437"/>
      <c r="RTS1" s="437"/>
      <c r="RTT1" s="437"/>
      <c r="RTU1" s="437"/>
      <c r="RTV1" s="437"/>
      <c r="RTW1" s="437"/>
      <c r="RTX1" s="437"/>
      <c r="RTY1" s="437"/>
      <c r="RTZ1" s="437"/>
      <c r="RUA1" s="437"/>
      <c r="RUB1" s="437"/>
      <c r="RUC1" s="437"/>
      <c r="RUD1" s="437"/>
      <c r="RUE1" s="437"/>
      <c r="RUF1" s="437"/>
      <c r="RUG1" s="436"/>
      <c r="RUH1" s="437"/>
      <c r="RUI1" s="437"/>
      <c r="RUJ1" s="437"/>
      <c r="RUK1" s="437"/>
      <c r="RUL1" s="437"/>
      <c r="RUM1" s="437"/>
      <c r="RUN1" s="437"/>
      <c r="RUO1" s="437"/>
      <c r="RUP1" s="437"/>
      <c r="RUQ1" s="437"/>
      <c r="RUR1" s="437"/>
      <c r="RUS1" s="437"/>
      <c r="RUT1" s="437"/>
      <c r="RUU1" s="437"/>
      <c r="RUV1" s="437"/>
      <c r="RUW1" s="437"/>
      <c r="RUX1" s="437"/>
      <c r="RUY1" s="437"/>
      <c r="RUZ1" s="437"/>
      <c r="RVA1" s="436"/>
      <c r="RVB1" s="437"/>
      <c r="RVC1" s="437"/>
      <c r="RVD1" s="437"/>
      <c r="RVE1" s="437"/>
      <c r="RVF1" s="437"/>
      <c r="RVG1" s="437"/>
      <c r="RVH1" s="437"/>
      <c r="RVI1" s="437"/>
      <c r="RVJ1" s="437"/>
      <c r="RVK1" s="437"/>
      <c r="RVL1" s="437"/>
      <c r="RVM1" s="437"/>
      <c r="RVN1" s="437"/>
      <c r="RVO1" s="437"/>
      <c r="RVP1" s="437"/>
      <c r="RVQ1" s="437"/>
      <c r="RVR1" s="437"/>
      <c r="RVS1" s="437"/>
      <c r="RVT1" s="437"/>
      <c r="RVU1" s="436"/>
      <c r="RVV1" s="437"/>
      <c r="RVW1" s="437"/>
      <c r="RVX1" s="437"/>
      <c r="RVY1" s="437"/>
      <c r="RVZ1" s="437"/>
      <c r="RWA1" s="437"/>
      <c r="RWB1" s="437"/>
      <c r="RWC1" s="437"/>
      <c r="RWD1" s="437"/>
      <c r="RWE1" s="437"/>
      <c r="RWF1" s="437"/>
      <c r="RWG1" s="437"/>
      <c r="RWH1" s="437"/>
      <c r="RWI1" s="437"/>
      <c r="RWJ1" s="437"/>
      <c r="RWK1" s="437"/>
      <c r="RWL1" s="437"/>
      <c r="RWM1" s="437"/>
      <c r="RWN1" s="437"/>
      <c r="RWO1" s="436"/>
      <c r="RWP1" s="437"/>
      <c r="RWQ1" s="437"/>
      <c r="RWR1" s="437"/>
      <c r="RWS1" s="437"/>
      <c r="RWT1" s="437"/>
      <c r="RWU1" s="437"/>
      <c r="RWV1" s="437"/>
      <c r="RWW1" s="437"/>
      <c r="RWX1" s="437"/>
      <c r="RWY1" s="437"/>
      <c r="RWZ1" s="437"/>
      <c r="RXA1" s="437"/>
      <c r="RXB1" s="437"/>
      <c r="RXC1" s="437"/>
      <c r="RXD1" s="437"/>
      <c r="RXE1" s="437"/>
      <c r="RXF1" s="437"/>
      <c r="RXG1" s="437"/>
      <c r="RXH1" s="437"/>
      <c r="RXI1" s="436"/>
      <c r="RXJ1" s="437"/>
      <c r="RXK1" s="437"/>
      <c r="RXL1" s="437"/>
      <c r="RXM1" s="437"/>
      <c r="RXN1" s="437"/>
      <c r="RXO1" s="437"/>
      <c r="RXP1" s="437"/>
      <c r="RXQ1" s="437"/>
      <c r="RXR1" s="437"/>
      <c r="RXS1" s="437"/>
      <c r="RXT1" s="437"/>
      <c r="RXU1" s="437"/>
      <c r="RXV1" s="437"/>
      <c r="RXW1" s="437"/>
      <c r="RXX1" s="437"/>
      <c r="RXY1" s="437"/>
      <c r="RXZ1" s="437"/>
      <c r="RYA1" s="437"/>
      <c r="RYB1" s="437"/>
      <c r="RYC1" s="436"/>
      <c r="RYD1" s="437"/>
      <c r="RYE1" s="437"/>
      <c r="RYF1" s="437"/>
      <c r="RYG1" s="437"/>
      <c r="RYH1" s="437"/>
      <c r="RYI1" s="437"/>
      <c r="RYJ1" s="437"/>
      <c r="RYK1" s="437"/>
      <c r="RYL1" s="437"/>
      <c r="RYM1" s="437"/>
      <c r="RYN1" s="437"/>
      <c r="RYO1" s="437"/>
      <c r="RYP1" s="437"/>
      <c r="RYQ1" s="437"/>
      <c r="RYR1" s="437"/>
      <c r="RYS1" s="437"/>
      <c r="RYT1" s="437"/>
      <c r="RYU1" s="437"/>
      <c r="RYV1" s="437"/>
      <c r="RYW1" s="436"/>
      <c r="RYX1" s="437"/>
      <c r="RYY1" s="437"/>
      <c r="RYZ1" s="437"/>
      <c r="RZA1" s="437"/>
      <c r="RZB1" s="437"/>
      <c r="RZC1" s="437"/>
      <c r="RZD1" s="437"/>
      <c r="RZE1" s="437"/>
      <c r="RZF1" s="437"/>
      <c r="RZG1" s="437"/>
      <c r="RZH1" s="437"/>
      <c r="RZI1" s="437"/>
      <c r="RZJ1" s="437"/>
      <c r="RZK1" s="437"/>
      <c r="RZL1" s="437"/>
      <c r="RZM1" s="437"/>
      <c r="RZN1" s="437"/>
      <c r="RZO1" s="437"/>
      <c r="RZP1" s="437"/>
      <c r="RZQ1" s="436"/>
      <c r="RZR1" s="437"/>
      <c r="RZS1" s="437"/>
      <c r="RZT1" s="437"/>
      <c r="RZU1" s="437"/>
      <c r="RZV1" s="437"/>
      <c r="RZW1" s="437"/>
      <c r="RZX1" s="437"/>
      <c r="RZY1" s="437"/>
      <c r="RZZ1" s="437"/>
      <c r="SAA1" s="437"/>
      <c r="SAB1" s="437"/>
      <c r="SAC1" s="437"/>
      <c r="SAD1" s="437"/>
      <c r="SAE1" s="437"/>
      <c r="SAF1" s="437"/>
      <c r="SAG1" s="437"/>
      <c r="SAH1" s="437"/>
      <c r="SAI1" s="437"/>
      <c r="SAJ1" s="437"/>
      <c r="SAK1" s="436"/>
      <c r="SAL1" s="437"/>
      <c r="SAM1" s="437"/>
      <c r="SAN1" s="437"/>
      <c r="SAO1" s="437"/>
      <c r="SAP1" s="437"/>
      <c r="SAQ1" s="437"/>
      <c r="SAR1" s="437"/>
      <c r="SAS1" s="437"/>
      <c r="SAT1" s="437"/>
      <c r="SAU1" s="437"/>
      <c r="SAV1" s="437"/>
      <c r="SAW1" s="437"/>
      <c r="SAX1" s="437"/>
      <c r="SAY1" s="437"/>
      <c r="SAZ1" s="437"/>
      <c r="SBA1" s="437"/>
      <c r="SBB1" s="437"/>
      <c r="SBC1" s="437"/>
      <c r="SBD1" s="437"/>
      <c r="SBE1" s="436"/>
      <c r="SBF1" s="437"/>
      <c r="SBG1" s="437"/>
      <c r="SBH1" s="437"/>
      <c r="SBI1" s="437"/>
      <c r="SBJ1" s="437"/>
      <c r="SBK1" s="437"/>
      <c r="SBL1" s="437"/>
      <c r="SBM1" s="437"/>
      <c r="SBN1" s="437"/>
      <c r="SBO1" s="437"/>
      <c r="SBP1" s="437"/>
      <c r="SBQ1" s="437"/>
      <c r="SBR1" s="437"/>
      <c r="SBS1" s="437"/>
      <c r="SBT1" s="437"/>
      <c r="SBU1" s="437"/>
      <c r="SBV1" s="437"/>
      <c r="SBW1" s="437"/>
      <c r="SBX1" s="437"/>
      <c r="SBY1" s="436"/>
      <c r="SBZ1" s="437"/>
      <c r="SCA1" s="437"/>
      <c r="SCB1" s="437"/>
      <c r="SCC1" s="437"/>
      <c r="SCD1" s="437"/>
      <c r="SCE1" s="437"/>
      <c r="SCF1" s="437"/>
      <c r="SCG1" s="437"/>
      <c r="SCH1" s="437"/>
      <c r="SCI1" s="437"/>
      <c r="SCJ1" s="437"/>
      <c r="SCK1" s="437"/>
      <c r="SCL1" s="437"/>
      <c r="SCM1" s="437"/>
      <c r="SCN1" s="437"/>
      <c r="SCO1" s="437"/>
      <c r="SCP1" s="437"/>
      <c r="SCQ1" s="437"/>
      <c r="SCR1" s="437"/>
      <c r="SCS1" s="436"/>
      <c r="SCT1" s="437"/>
      <c r="SCU1" s="437"/>
      <c r="SCV1" s="437"/>
      <c r="SCW1" s="437"/>
      <c r="SCX1" s="437"/>
      <c r="SCY1" s="437"/>
      <c r="SCZ1" s="437"/>
      <c r="SDA1" s="437"/>
      <c r="SDB1" s="437"/>
      <c r="SDC1" s="437"/>
      <c r="SDD1" s="437"/>
      <c r="SDE1" s="437"/>
      <c r="SDF1" s="437"/>
      <c r="SDG1" s="437"/>
      <c r="SDH1" s="437"/>
      <c r="SDI1" s="437"/>
      <c r="SDJ1" s="437"/>
      <c r="SDK1" s="437"/>
      <c r="SDL1" s="437"/>
      <c r="SDM1" s="436"/>
      <c r="SDN1" s="437"/>
      <c r="SDO1" s="437"/>
      <c r="SDP1" s="437"/>
      <c r="SDQ1" s="437"/>
      <c r="SDR1" s="437"/>
      <c r="SDS1" s="437"/>
      <c r="SDT1" s="437"/>
      <c r="SDU1" s="437"/>
      <c r="SDV1" s="437"/>
      <c r="SDW1" s="437"/>
      <c r="SDX1" s="437"/>
      <c r="SDY1" s="437"/>
      <c r="SDZ1" s="437"/>
      <c r="SEA1" s="437"/>
      <c r="SEB1" s="437"/>
      <c r="SEC1" s="437"/>
      <c r="SED1" s="437"/>
      <c r="SEE1" s="437"/>
      <c r="SEF1" s="437"/>
      <c r="SEG1" s="436"/>
      <c r="SEH1" s="437"/>
      <c r="SEI1" s="437"/>
      <c r="SEJ1" s="437"/>
      <c r="SEK1" s="437"/>
      <c r="SEL1" s="437"/>
      <c r="SEM1" s="437"/>
      <c r="SEN1" s="437"/>
      <c r="SEO1" s="437"/>
      <c r="SEP1" s="437"/>
      <c r="SEQ1" s="437"/>
      <c r="SER1" s="437"/>
      <c r="SES1" s="437"/>
      <c r="SET1" s="437"/>
      <c r="SEU1" s="437"/>
      <c r="SEV1" s="437"/>
      <c r="SEW1" s="437"/>
      <c r="SEX1" s="437"/>
      <c r="SEY1" s="437"/>
      <c r="SEZ1" s="437"/>
      <c r="SFA1" s="436"/>
      <c r="SFB1" s="437"/>
      <c r="SFC1" s="437"/>
      <c r="SFD1" s="437"/>
      <c r="SFE1" s="437"/>
      <c r="SFF1" s="437"/>
      <c r="SFG1" s="437"/>
      <c r="SFH1" s="437"/>
      <c r="SFI1" s="437"/>
      <c r="SFJ1" s="437"/>
      <c r="SFK1" s="437"/>
      <c r="SFL1" s="437"/>
      <c r="SFM1" s="437"/>
      <c r="SFN1" s="437"/>
      <c r="SFO1" s="437"/>
      <c r="SFP1" s="437"/>
      <c r="SFQ1" s="437"/>
      <c r="SFR1" s="437"/>
      <c r="SFS1" s="437"/>
      <c r="SFT1" s="437"/>
      <c r="SFU1" s="436"/>
      <c r="SFV1" s="437"/>
      <c r="SFW1" s="437"/>
      <c r="SFX1" s="437"/>
      <c r="SFY1" s="437"/>
      <c r="SFZ1" s="437"/>
      <c r="SGA1" s="437"/>
      <c r="SGB1" s="437"/>
      <c r="SGC1" s="437"/>
      <c r="SGD1" s="437"/>
      <c r="SGE1" s="437"/>
      <c r="SGF1" s="437"/>
      <c r="SGG1" s="437"/>
      <c r="SGH1" s="437"/>
      <c r="SGI1" s="437"/>
      <c r="SGJ1" s="437"/>
      <c r="SGK1" s="437"/>
      <c r="SGL1" s="437"/>
      <c r="SGM1" s="437"/>
      <c r="SGN1" s="437"/>
      <c r="SGO1" s="436"/>
      <c r="SGP1" s="437"/>
      <c r="SGQ1" s="437"/>
      <c r="SGR1" s="437"/>
      <c r="SGS1" s="437"/>
      <c r="SGT1" s="437"/>
      <c r="SGU1" s="437"/>
      <c r="SGV1" s="437"/>
      <c r="SGW1" s="437"/>
      <c r="SGX1" s="437"/>
      <c r="SGY1" s="437"/>
      <c r="SGZ1" s="437"/>
      <c r="SHA1" s="437"/>
      <c r="SHB1" s="437"/>
      <c r="SHC1" s="437"/>
      <c r="SHD1" s="437"/>
      <c r="SHE1" s="437"/>
      <c r="SHF1" s="437"/>
      <c r="SHG1" s="437"/>
      <c r="SHH1" s="437"/>
      <c r="SHI1" s="436"/>
      <c r="SHJ1" s="437"/>
      <c r="SHK1" s="437"/>
      <c r="SHL1" s="437"/>
      <c r="SHM1" s="437"/>
      <c r="SHN1" s="437"/>
      <c r="SHO1" s="437"/>
      <c r="SHP1" s="437"/>
      <c r="SHQ1" s="437"/>
      <c r="SHR1" s="437"/>
      <c r="SHS1" s="437"/>
      <c r="SHT1" s="437"/>
      <c r="SHU1" s="437"/>
      <c r="SHV1" s="437"/>
      <c r="SHW1" s="437"/>
      <c r="SHX1" s="437"/>
      <c r="SHY1" s="437"/>
      <c r="SHZ1" s="437"/>
      <c r="SIA1" s="437"/>
      <c r="SIB1" s="437"/>
      <c r="SIC1" s="436"/>
      <c r="SID1" s="437"/>
      <c r="SIE1" s="437"/>
      <c r="SIF1" s="437"/>
      <c r="SIG1" s="437"/>
      <c r="SIH1" s="437"/>
      <c r="SII1" s="437"/>
      <c r="SIJ1" s="437"/>
      <c r="SIK1" s="437"/>
      <c r="SIL1" s="437"/>
      <c r="SIM1" s="437"/>
      <c r="SIN1" s="437"/>
      <c r="SIO1" s="437"/>
      <c r="SIP1" s="437"/>
      <c r="SIQ1" s="437"/>
      <c r="SIR1" s="437"/>
      <c r="SIS1" s="437"/>
      <c r="SIT1" s="437"/>
      <c r="SIU1" s="437"/>
      <c r="SIV1" s="437"/>
      <c r="SIW1" s="436"/>
      <c r="SIX1" s="437"/>
      <c r="SIY1" s="437"/>
      <c r="SIZ1" s="437"/>
      <c r="SJA1" s="437"/>
      <c r="SJB1" s="437"/>
      <c r="SJC1" s="437"/>
      <c r="SJD1" s="437"/>
      <c r="SJE1" s="437"/>
      <c r="SJF1" s="437"/>
      <c r="SJG1" s="437"/>
      <c r="SJH1" s="437"/>
      <c r="SJI1" s="437"/>
      <c r="SJJ1" s="437"/>
      <c r="SJK1" s="437"/>
      <c r="SJL1" s="437"/>
      <c r="SJM1" s="437"/>
      <c r="SJN1" s="437"/>
      <c r="SJO1" s="437"/>
      <c r="SJP1" s="437"/>
      <c r="SJQ1" s="436"/>
      <c r="SJR1" s="437"/>
      <c r="SJS1" s="437"/>
      <c r="SJT1" s="437"/>
      <c r="SJU1" s="437"/>
      <c r="SJV1" s="437"/>
      <c r="SJW1" s="437"/>
      <c r="SJX1" s="437"/>
      <c r="SJY1" s="437"/>
      <c r="SJZ1" s="437"/>
      <c r="SKA1" s="437"/>
      <c r="SKB1" s="437"/>
      <c r="SKC1" s="437"/>
      <c r="SKD1" s="437"/>
      <c r="SKE1" s="437"/>
      <c r="SKF1" s="437"/>
      <c r="SKG1" s="437"/>
      <c r="SKH1" s="437"/>
      <c r="SKI1" s="437"/>
      <c r="SKJ1" s="437"/>
      <c r="SKK1" s="436"/>
      <c r="SKL1" s="437"/>
      <c r="SKM1" s="437"/>
      <c r="SKN1" s="437"/>
      <c r="SKO1" s="437"/>
      <c r="SKP1" s="437"/>
      <c r="SKQ1" s="437"/>
      <c r="SKR1" s="437"/>
      <c r="SKS1" s="437"/>
      <c r="SKT1" s="437"/>
      <c r="SKU1" s="437"/>
      <c r="SKV1" s="437"/>
      <c r="SKW1" s="437"/>
      <c r="SKX1" s="437"/>
      <c r="SKY1" s="437"/>
      <c r="SKZ1" s="437"/>
      <c r="SLA1" s="437"/>
      <c r="SLB1" s="437"/>
      <c r="SLC1" s="437"/>
      <c r="SLD1" s="437"/>
      <c r="SLE1" s="436"/>
      <c r="SLF1" s="437"/>
      <c r="SLG1" s="437"/>
      <c r="SLH1" s="437"/>
      <c r="SLI1" s="437"/>
      <c r="SLJ1" s="437"/>
      <c r="SLK1" s="437"/>
      <c r="SLL1" s="437"/>
      <c r="SLM1" s="437"/>
      <c r="SLN1" s="437"/>
      <c r="SLO1" s="437"/>
      <c r="SLP1" s="437"/>
      <c r="SLQ1" s="437"/>
      <c r="SLR1" s="437"/>
      <c r="SLS1" s="437"/>
      <c r="SLT1" s="437"/>
      <c r="SLU1" s="437"/>
      <c r="SLV1" s="437"/>
      <c r="SLW1" s="437"/>
      <c r="SLX1" s="437"/>
      <c r="SLY1" s="436"/>
      <c r="SLZ1" s="437"/>
      <c r="SMA1" s="437"/>
      <c r="SMB1" s="437"/>
      <c r="SMC1" s="437"/>
      <c r="SMD1" s="437"/>
      <c r="SME1" s="437"/>
      <c r="SMF1" s="437"/>
      <c r="SMG1" s="437"/>
      <c r="SMH1" s="437"/>
      <c r="SMI1" s="437"/>
      <c r="SMJ1" s="437"/>
      <c r="SMK1" s="437"/>
      <c r="SML1" s="437"/>
      <c r="SMM1" s="437"/>
      <c r="SMN1" s="437"/>
      <c r="SMO1" s="437"/>
      <c r="SMP1" s="437"/>
      <c r="SMQ1" s="437"/>
      <c r="SMR1" s="437"/>
      <c r="SMS1" s="436"/>
      <c r="SMT1" s="437"/>
      <c r="SMU1" s="437"/>
      <c r="SMV1" s="437"/>
      <c r="SMW1" s="437"/>
      <c r="SMX1" s="437"/>
      <c r="SMY1" s="437"/>
      <c r="SMZ1" s="437"/>
      <c r="SNA1" s="437"/>
      <c r="SNB1" s="437"/>
      <c r="SNC1" s="437"/>
      <c r="SND1" s="437"/>
      <c r="SNE1" s="437"/>
      <c r="SNF1" s="437"/>
      <c r="SNG1" s="437"/>
      <c r="SNH1" s="437"/>
      <c r="SNI1" s="437"/>
      <c r="SNJ1" s="437"/>
      <c r="SNK1" s="437"/>
      <c r="SNL1" s="437"/>
      <c r="SNM1" s="436"/>
      <c r="SNN1" s="437"/>
      <c r="SNO1" s="437"/>
      <c r="SNP1" s="437"/>
      <c r="SNQ1" s="437"/>
      <c r="SNR1" s="437"/>
      <c r="SNS1" s="437"/>
      <c r="SNT1" s="437"/>
      <c r="SNU1" s="437"/>
      <c r="SNV1" s="437"/>
      <c r="SNW1" s="437"/>
      <c r="SNX1" s="437"/>
      <c r="SNY1" s="437"/>
      <c r="SNZ1" s="437"/>
      <c r="SOA1" s="437"/>
      <c r="SOB1" s="437"/>
      <c r="SOC1" s="437"/>
      <c r="SOD1" s="437"/>
      <c r="SOE1" s="437"/>
      <c r="SOF1" s="437"/>
      <c r="SOG1" s="436"/>
      <c r="SOH1" s="437"/>
      <c r="SOI1" s="437"/>
      <c r="SOJ1" s="437"/>
      <c r="SOK1" s="437"/>
      <c r="SOL1" s="437"/>
      <c r="SOM1" s="437"/>
      <c r="SON1" s="437"/>
      <c r="SOO1" s="437"/>
      <c r="SOP1" s="437"/>
      <c r="SOQ1" s="437"/>
      <c r="SOR1" s="437"/>
      <c r="SOS1" s="437"/>
      <c r="SOT1" s="437"/>
      <c r="SOU1" s="437"/>
      <c r="SOV1" s="437"/>
      <c r="SOW1" s="437"/>
      <c r="SOX1" s="437"/>
      <c r="SOY1" s="437"/>
      <c r="SOZ1" s="437"/>
      <c r="SPA1" s="436"/>
      <c r="SPB1" s="437"/>
      <c r="SPC1" s="437"/>
      <c r="SPD1" s="437"/>
      <c r="SPE1" s="437"/>
      <c r="SPF1" s="437"/>
      <c r="SPG1" s="437"/>
      <c r="SPH1" s="437"/>
      <c r="SPI1" s="437"/>
      <c r="SPJ1" s="437"/>
      <c r="SPK1" s="437"/>
      <c r="SPL1" s="437"/>
      <c r="SPM1" s="437"/>
      <c r="SPN1" s="437"/>
      <c r="SPO1" s="437"/>
      <c r="SPP1" s="437"/>
      <c r="SPQ1" s="437"/>
      <c r="SPR1" s="437"/>
      <c r="SPS1" s="437"/>
      <c r="SPT1" s="437"/>
      <c r="SPU1" s="436"/>
      <c r="SPV1" s="437"/>
      <c r="SPW1" s="437"/>
      <c r="SPX1" s="437"/>
      <c r="SPY1" s="437"/>
      <c r="SPZ1" s="437"/>
      <c r="SQA1" s="437"/>
      <c r="SQB1" s="437"/>
      <c r="SQC1" s="437"/>
      <c r="SQD1" s="437"/>
      <c r="SQE1" s="437"/>
      <c r="SQF1" s="437"/>
      <c r="SQG1" s="437"/>
      <c r="SQH1" s="437"/>
      <c r="SQI1" s="437"/>
      <c r="SQJ1" s="437"/>
      <c r="SQK1" s="437"/>
      <c r="SQL1" s="437"/>
      <c r="SQM1" s="437"/>
      <c r="SQN1" s="437"/>
      <c r="SQO1" s="436"/>
      <c r="SQP1" s="437"/>
      <c r="SQQ1" s="437"/>
      <c r="SQR1" s="437"/>
      <c r="SQS1" s="437"/>
      <c r="SQT1" s="437"/>
      <c r="SQU1" s="437"/>
      <c r="SQV1" s="437"/>
      <c r="SQW1" s="437"/>
      <c r="SQX1" s="437"/>
      <c r="SQY1" s="437"/>
      <c r="SQZ1" s="437"/>
      <c r="SRA1" s="437"/>
      <c r="SRB1" s="437"/>
      <c r="SRC1" s="437"/>
      <c r="SRD1" s="437"/>
      <c r="SRE1" s="437"/>
      <c r="SRF1" s="437"/>
      <c r="SRG1" s="437"/>
      <c r="SRH1" s="437"/>
      <c r="SRI1" s="436"/>
      <c r="SRJ1" s="437"/>
      <c r="SRK1" s="437"/>
      <c r="SRL1" s="437"/>
      <c r="SRM1" s="437"/>
      <c r="SRN1" s="437"/>
      <c r="SRO1" s="437"/>
      <c r="SRP1" s="437"/>
      <c r="SRQ1" s="437"/>
      <c r="SRR1" s="437"/>
      <c r="SRS1" s="437"/>
      <c r="SRT1" s="437"/>
      <c r="SRU1" s="437"/>
      <c r="SRV1" s="437"/>
      <c r="SRW1" s="437"/>
      <c r="SRX1" s="437"/>
      <c r="SRY1" s="437"/>
      <c r="SRZ1" s="437"/>
      <c r="SSA1" s="437"/>
      <c r="SSB1" s="437"/>
      <c r="SSC1" s="436"/>
      <c r="SSD1" s="437"/>
      <c r="SSE1" s="437"/>
      <c r="SSF1" s="437"/>
      <c r="SSG1" s="437"/>
      <c r="SSH1" s="437"/>
      <c r="SSI1" s="437"/>
      <c r="SSJ1" s="437"/>
      <c r="SSK1" s="437"/>
      <c r="SSL1" s="437"/>
      <c r="SSM1" s="437"/>
      <c r="SSN1" s="437"/>
      <c r="SSO1" s="437"/>
      <c r="SSP1" s="437"/>
      <c r="SSQ1" s="437"/>
      <c r="SSR1" s="437"/>
      <c r="SSS1" s="437"/>
      <c r="SST1" s="437"/>
      <c r="SSU1" s="437"/>
      <c r="SSV1" s="437"/>
      <c r="SSW1" s="436"/>
      <c r="SSX1" s="437"/>
      <c r="SSY1" s="437"/>
      <c r="SSZ1" s="437"/>
      <c r="STA1" s="437"/>
      <c r="STB1" s="437"/>
      <c r="STC1" s="437"/>
      <c r="STD1" s="437"/>
      <c r="STE1" s="437"/>
      <c r="STF1" s="437"/>
      <c r="STG1" s="437"/>
      <c r="STH1" s="437"/>
      <c r="STI1" s="437"/>
      <c r="STJ1" s="437"/>
      <c r="STK1" s="437"/>
      <c r="STL1" s="437"/>
      <c r="STM1" s="437"/>
      <c r="STN1" s="437"/>
      <c r="STO1" s="437"/>
      <c r="STP1" s="437"/>
      <c r="STQ1" s="436"/>
      <c r="STR1" s="437"/>
      <c r="STS1" s="437"/>
      <c r="STT1" s="437"/>
      <c r="STU1" s="437"/>
      <c r="STV1" s="437"/>
      <c r="STW1" s="437"/>
      <c r="STX1" s="437"/>
      <c r="STY1" s="437"/>
      <c r="STZ1" s="437"/>
      <c r="SUA1" s="437"/>
      <c r="SUB1" s="437"/>
      <c r="SUC1" s="437"/>
      <c r="SUD1" s="437"/>
      <c r="SUE1" s="437"/>
      <c r="SUF1" s="437"/>
      <c r="SUG1" s="437"/>
      <c r="SUH1" s="437"/>
      <c r="SUI1" s="437"/>
      <c r="SUJ1" s="437"/>
      <c r="SUK1" s="436"/>
      <c r="SUL1" s="437"/>
      <c r="SUM1" s="437"/>
      <c r="SUN1" s="437"/>
      <c r="SUO1" s="437"/>
      <c r="SUP1" s="437"/>
      <c r="SUQ1" s="437"/>
      <c r="SUR1" s="437"/>
      <c r="SUS1" s="437"/>
      <c r="SUT1" s="437"/>
      <c r="SUU1" s="437"/>
      <c r="SUV1" s="437"/>
      <c r="SUW1" s="437"/>
      <c r="SUX1" s="437"/>
      <c r="SUY1" s="437"/>
      <c r="SUZ1" s="437"/>
      <c r="SVA1" s="437"/>
      <c r="SVB1" s="437"/>
      <c r="SVC1" s="437"/>
      <c r="SVD1" s="437"/>
      <c r="SVE1" s="436"/>
      <c r="SVF1" s="437"/>
      <c r="SVG1" s="437"/>
      <c r="SVH1" s="437"/>
      <c r="SVI1" s="437"/>
      <c r="SVJ1" s="437"/>
      <c r="SVK1" s="437"/>
      <c r="SVL1" s="437"/>
      <c r="SVM1" s="437"/>
      <c r="SVN1" s="437"/>
      <c r="SVO1" s="437"/>
      <c r="SVP1" s="437"/>
      <c r="SVQ1" s="437"/>
      <c r="SVR1" s="437"/>
      <c r="SVS1" s="437"/>
      <c r="SVT1" s="437"/>
      <c r="SVU1" s="437"/>
      <c r="SVV1" s="437"/>
      <c r="SVW1" s="437"/>
      <c r="SVX1" s="437"/>
      <c r="SVY1" s="436"/>
      <c r="SVZ1" s="437"/>
      <c r="SWA1" s="437"/>
      <c r="SWB1" s="437"/>
      <c r="SWC1" s="437"/>
      <c r="SWD1" s="437"/>
      <c r="SWE1" s="437"/>
      <c r="SWF1" s="437"/>
      <c r="SWG1" s="437"/>
      <c r="SWH1" s="437"/>
      <c r="SWI1" s="437"/>
      <c r="SWJ1" s="437"/>
      <c r="SWK1" s="437"/>
      <c r="SWL1" s="437"/>
      <c r="SWM1" s="437"/>
      <c r="SWN1" s="437"/>
      <c r="SWO1" s="437"/>
      <c r="SWP1" s="437"/>
      <c r="SWQ1" s="437"/>
      <c r="SWR1" s="437"/>
      <c r="SWS1" s="436"/>
      <c r="SWT1" s="437"/>
      <c r="SWU1" s="437"/>
      <c r="SWV1" s="437"/>
      <c r="SWW1" s="437"/>
      <c r="SWX1" s="437"/>
      <c r="SWY1" s="437"/>
      <c r="SWZ1" s="437"/>
      <c r="SXA1" s="437"/>
      <c r="SXB1" s="437"/>
      <c r="SXC1" s="437"/>
      <c r="SXD1" s="437"/>
      <c r="SXE1" s="437"/>
      <c r="SXF1" s="437"/>
      <c r="SXG1" s="437"/>
      <c r="SXH1" s="437"/>
      <c r="SXI1" s="437"/>
      <c r="SXJ1" s="437"/>
      <c r="SXK1" s="437"/>
      <c r="SXL1" s="437"/>
      <c r="SXM1" s="436"/>
      <c r="SXN1" s="437"/>
      <c r="SXO1" s="437"/>
      <c r="SXP1" s="437"/>
      <c r="SXQ1" s="437"/>
      <c r="SXR1" s="437"/>
      <c r="SXS1" s="437"/>
      <c r="SXT1" s="437"/>
      <c r="SXU1" s="437"/>
      <c r="SXV1" s="437"/>
      <c r="SXW1" s="437"/>
      <c r="SXX1" s="437"/>
      <c r="SXY1" s="437"/>
      <c r="SXZ1" s="437"/>
      <c r="SYA1" s="437"/>
      <c r="SYB1" s="437"/>
      <c r="SYC1" s="437"/>
      <c r="SYD1" s="437"/>
      <c r="SYE1" s="437"/>
      <c r="SYF1" s="437"/>
      <c r="SYG1" s="436"/>
      <c r="SYH1" s="437"/>
      <c r="SYI1" s="437"/>
      <c r="SYJ1" s="437"/>
      <c r="SYK1" s="437"/>
      <c r="SYL1" s="437"/>
      <c r="SYM1" s="437"/>
      <c r="SYN1" s="437"/>
      <c r="SYO1" s="437"/>
      <c r="SYP1" s="437"/>
      <c r="SYQ1" s="437"/>
      <c r="SYR1" s="437"/>
      <c r="SYS1" s="437"/>
      <c r="SYT1" s="437"/>
      <c r="SYU1" s="437"/>
      <c r="SYV1" s="437"/>
      <c r="SYW1" s="437"/>
      <c r="SYX1" s="437"/>
      <c r="SYY1" s="437"/>
      <c r="SYZ1" s="437"/>
      <c r="SZA1" s="436"/>
      <c r="SZB1" s="437"/>
      <c r="SZC1" s="437"/>
      <c r="SZD1" s="437"/>
      <c r="SZE1" s="437"/>
      <c r="SZF1" s="437"/>
      <c r="SZG1" s="437"/>
      <c r="SZH1" s="437"/>
      <c r="SZI1" s="437"/>
      <c r="SZJ1" s="437"/>
      <c r="SZK1" s="437"/>
      <c r="SZL1" s="437"/>
      <c r="SZM1" s="437"/>
      <c r="SZN1" s="437"/>
      <c r="SZO1" s="437"/>
      <c r="SZP1" s="437"/>
      <c r="SZQ1" s="437"/>
      <c r="SZR1" s="437"/>
      <c r="SZS1" s="437"/>
      <c r="SZT1" s="437"/>
      <c r="SZU1" s="436"/>
      <c r="SZV1" s="437"/>
      <c r="SZW1" s="437"/>
      <c r="SZX1" s="437"/>
      <c r="SZY1" s="437"/>
      <c r="SZZ1" s="437"/>
      <c r="TAA1" s="437"/>
      <c r="TAB1" s="437"/>
      <c r="TAC1" s="437"/>
      <c r="TAD1" s="437"/>
      <c r="TAE1" s="437"/>
      <c r="TAF1" s="437"/>
      <c r="TAG1" s="437"/>
      <c r="TAH1" s="437"/>
      <c r="TAI1" s="437"/>
      <c r="TAJ1" s="437"/>
      <c r="TAK1" s="437"/>
      <c r="TAL1" s="437"/>
      <c r="TAM1" s="437"/>
      <c r="TAN1" s="437"/>
      <c r="TAO1" s="436"/>
      <c r="TAP1" s="437"/>
      <c r="TAQ1" s="437"/>
      <c r="TAR1" s="437"/>
      <c r="TAS1" s="437"/>
      <c r="TAT1" s="437"/>
      <c r="TAU1" s="437"/>
      <c r="TAV1" s="437"/>
      <c r="TAW1" s="437"/>
      <c r="TAX1" s="437"/>
      <c r="TAY1" s="437"/>
      <c r="TAZ1" s="437"/>
      <c r="TBA1" s="437"/>
      <c r="TBB1" s="437"/>
      <c r="TBC1" s="437"/>
      <c r="TBD1" s="437"/>
      <c r="TBE1" s="437"/>
      <c r="TBF1" s="437"/>
      <c r="TBG1" s="437"/>
      <c r="TBH1" s="437"/>
      <c r="TBI1" s="436"/>
      <c r="TBJ1" s="437"/>
      <c r="TBK1" s="437"/>
      <c r="TBL1" s="437"/>
      <c r="TBM1" s="437"/>
      <c r="TBN1" s="437"/>
      <c r="TBO1" s="437"/>
      <c r="TBP1" s="437"/>
      <c r="TBQ1" s="437"/>
      <c r="TBR1" s="437"/>
      <c r="TBS1" s="437"/>
      <c r="TBT1" s="437"/>
      <c r="TBU1" s="437"/>
      <c r="TBV1" s="437"/>
      <c r="TBW1" s="437"/>
      <c r="TBX1" s="437"/>
      <c r="TBY1" s="437"/>
      <c r="TBZ1" s="437"/>
      <c r="TCA1" s="437"/>
      <c r="TCB1" s="437"/>
      <c r="TCC1" s="436"/>
      <c r="TCD1" s="437"/>
      <c r="TCE1" s="437"/>
      <c r="TCF1" s="437"/>
      <c r="TCG1" s="437"/>
      <c r="TCH1" s="437"/>
      <c r="TCI1" s="437"/>
      <c r="TCJ1" s="437"/>
      <c r="TCK1" s="437"/>
      <c r="TCL1" s="437"/>
      <c r="TCM1" s="437"/>
      <c r="TCN1" s="437"/>
      <c r="TCO1" s="437"/>
      <c r="TCP1" s="437"/>
      <c r="TCQ1" s="437"/>
      <c r="TCR1" s="437"/>
      <c r="TCS1" s="437"/>
      <c r="TCT1" s="437"/>
      <c r="TCU1" s="437"/>
      <c r="TCV1" s="437"/>
      <c r="TCW1" s="436"/>
      <c r="TCX1" s="437"/>
      <c r="TCY1" s="437"/>
      <c r="TCZ1" s="437"/>
      <c r="TDA1" s="437"/>
      <c r="TDB1" s="437"/>
      <c r="TDC1" s="437"/>
      <c r="TDD1" s="437"/>
      <c r="TDE1" s="437"/>
      <c r="TDF1" s="437"/>
      <c r="TDG1" s="437"/>
      <c r="TDH1" s="437"/>
      <c r="TDI1" s="437"/>
      <c r="TDJ1" s="437"/>
      <c r="TDK1" s="437"/>
      <c r="TDL1" s="437"/>
      <c r="TDM1" s="437"/>
      <c r="TDN1" s="437"/>
      <c r="TDO1" s="437"/>
      <c r="TDP1" s="437"/>
      <c r="TDQ1" s="436"/>
      <c r="TDR1" s="437"/>
      <c r="TDS1" s="437"/>
      <c r="TDT1" s="437"/>
      <c r="TDU1" s="437"/>
      <c r="TDV1" s="437"/>
      <c r="TDW1" s="437"/>
      <c r="TDX1" s="437"/>
      <c r="TDY1" s="437"/>
      <c r="TDZ1" s="437"/>
      <c r="TEA1" s="437"/>
      <c r="TEB1" s="437"/>
      <c r="TEC1" s="437"/>
      <c r="TED1" s="437"/>
      <c r="TEE1" s="437"/>
      <c r="TEF1" s="437"/>
      <c r="TEG1" s="437"/>
      <c r="TEH1" s="437"/>
      <c r="TEI1" s="437"/>
      <c r="TEJ1" s="437"/>
      <c r="TEK1" s="436"/>
      <c r="TEL1" s="437"/>
      <c r="TEM1" s="437"/>
      <c r="TEN1" s="437"/>
      <c r="TEO1" s="437"/>
      <c r="TEP1" s="437"/>
      <c r="TEQ1" s="437"/>
      <c r="TER1" s="437"/>
      <c r="TES1" s="437"/>
      <c r="TET1" s="437"/>
      <c r="TEU1" s="437"/>
      <c r="TEV1" s="437"/>
      <c r="TEW1" s="437"/>
      <c r="TEX1" s="437"/>
      <c r="TEY1" s="437"/>
      <c r="TEZ1" s="437"/>
      <c r="TFA1" s="437"/>
      <c r="TFB1" s="437"/>
      <c r="TFC1" s="437"/>
      <c r="TFD1" s="437"/>
      <c r="TFE1" s="436"/>
      <c r="TFF1" s="437"/>
      <c r="TFG1" s="437"/>
      <c r="TFH1" s="437"/>
      <c r="TFI1" s="437"/>
      <c r="TFJ1" s="437"/>
      <c r="TFK1" s="437"/>
      <c r="TFL1" s="437"/>
      <c r="TFM1" s="437"/>
      <c r="TFN1" s="437"/>
      <c r="TFO1" s="437"/>
      <c r="TFP1" s="437"/>
      <c r="TFQ1" s="437"/>
      <c r="TFR1" s="437"/>
      <c r="TFS1" s="437"/>
      <c r="TFT1" s="437"/>
      <c r="TFU1" s="437"/>
      <c r="TFV1" s="437"/>
      <c r="TFW1" s="437"/>
      <c r="TFX1" s="437"/>
      <c r="TFY1" s="436"/>
      <c r="TFZ1" s="437"/>
      <c r="TGA1" s="437"/>
      <c r="TGB1" s="437"/>
      <c r="TGC1" s="437"/>
      <c r="TGD1" s="437"/>
      <c r="TGE1" s="437"/>
      <c r="TGF1" s="437"/>
      <c r="TGG1" s="437"/>
      <c r="TGH1" s="437"/>
      <c r="TGI1" s="437"/>
      <c r="TGJ1" s="437"/>
      <c r="TGK1" s="437"/>
      <c r="TGL1" s="437"/>
      <c r="TGM1" s="437"/>
      <c r="TGN1" s="437"/>
      <c r="TGO1" s="437"/>
      <c r="TGP1" s="437"/>
      <c r="TGQ1" s="437"/>
      <c r="TGR1" s="437"/>
      <c r="TGS1" s="436"/>
      <c r="TGT1" s="437"/>
      <c r="TGU1" s="437"/>
      <c r="TGV1" s="437"/>
      <c r="TGW1" s="437"/>
      <c r="TGX1" s="437"/>
      <c r="TGY1" s="437"/>
      <c r="TGZ1" s="437"/>
      <c r="THA1" s="437"/>
      <c r="THB1" s="437"/>
      <c r="THC1" s="437"/>
      <c r="THD1" s="437"/>
      <c r="THE1" s="437"/>
      <c r="THF1" s="437"/>
      <c r="THG1" s="437"/>
      <c r="THH1" s="437"/>
      <c r="THI1" s="437"/>
      <c r="THJ1" s="437"/>
      <c r="THK1" s="437"/>
      <c r="THL1" s="437"/>
      <c r="THM1" s="436"/>
      <c r="THN1" s="437"/>
      <c r="THO1" s="437"/>
      <c r="THP1" s="437"/>
      <c r="THQ1" s="437"/>
      <c r="THR1" s="437"/>
      <c r="THS1" s="437"/>
      <c r="THT1" s="437"/>
      <c r="THU1" s="437"/>
      <c r="THV1" s="437"/>
      <c r="THW1" s="437"/>
      <c r="THX1" s="437"/>
      <c r="THY1" s="437"/>
      <c r="THZ1" s="437"/>
      <c r="TIA1" s="437"/>
      <c r="TIB1" s="437"/>
      <c r="TIC1" s="437"/>
      <c r="TID1" s="437"/>
      <c r="TIE1" s="437"/>
      <c r="TIF1" s="437"/>
      <c r="TIG1" s="436"/>
      <c r="TIH1" s="437"/>
      <c r="TII1" s="437"/>
      <c r="TIJ1" s="437"/>
      <c r="TIK1" s="437"/>
      <c r="TIL1" s="437"/>
      <c r="TIM1" s="437"/>
      <c r="TIN1" s="437"/>
      <c r="TIO1" s="437"/>
      <c r="TIP1" s="437"/>
      <c r="TIQ1" s="437"/>
      <c r="TIR1" s="437"/>
      <c r="TIS1" s="437"/>
      <c r="TIT1" s="437"/>
      <c r="TIU1" s="437"/>
      <c r="TIV1" s="437"/>
      <c r="TIW1" s="437"/>
      <c r="TIX1" s="437"/>
      <c r="TIY1" s="437"/>
      <c r="TIZ1" s="437"/>
      <c r="TJA1" s="436"/>
      <c r="TJB1" s="437"/>
      <c r="TJC1" s="437"/>
      <c r="TJD1" s="437"/>
      <c r="TJE1" s="437"/>
      <c r="TJF1" s="437"/>
      <c r="TJG1" s="437"/>
      <c r="TJH1" s="437"/>
      <c r="TJI1" s="437"/>
      <c r="TJJ1" s="437"/>
      <c r="TJK1" s="437"/>
      <c r="TJL1" s="437"/>
      <c r="TJM1" s="437"/>
      <c r="TJN1" s="437"/>
      <c r="TJO1" s="437"/>
      <c r="TJP1" s="437"/>
      <c r="TJQ1" s="437"/>
      <c r="TJR1" s="437"/>
      <c r="TJS1" s="437"/>
      <c r="TJT1" s="437"/>
      <c r="TJU1" s="436"/>
      <c r="TJV1" s="437"/>
      <c r="TJW1" s="437"/>
      <c r="TJX1" s="437"/>
      <c r="TJY1" s="437"/>
      <c r="TJZ1" s="437"/>
      <c r="TKA1" s="437"/>
      <c r="TKB1" s="437"/>
      <c r="TKC1" s="437"/>
      <c r="TKD1" s="437"/>
      <c r="TKE1" s="437"/>
      <c r="TKF1" s="437"/>
      <c r="TKG1" s="437"/>
      <c r="TKH1" s="437"/>
      <c r="TKI1" s="437"/>
      <c r="TKJ1" s="437"/>
      <c r="TKK1" s="437"/>
      <c r="TKL1" s="437"/>
      <c r="TKM1" s="437"/>
      <c r="TKN1" s="437"/>
      <c r="TKO1" s="436"/>
      <c r="TKP1" s="437"/>
      <c r="TKQ1" s="437"/>
      <c r="TKR1" s="437"/>
      <c r="TKS1" s="437"/>
      <c r="TKT1" s="437"/>
      <c r="TKU1" s="437"/>
      <c r="TKV1" s="437"/>
      <c r="TKW1" s="437"/>
      <c r="TKX1" s="437"/>
      <c r="TKY1" s="437"/>
      <c r="TKZ1" s="437"/>
      <c r="TLA1" s="437"/>
      <c r="TLB1" s="437"/>
      <c r="TLC1" s="437"/>
      <c r="TLD1" s="437"/>
      <c r="TLE1" s="437"/>
      <c r="TLF1" s="437"/>
      <c r="TLG1" s="437"/>
      <c r="TLH1" s="437"/>
      <c r="TLI1" s="436"/>
      <c r="TLJ1" s="437"/>
      <c r="TLK1" s="437"/>
      <c r="TLL1" s="437"/>
      <c r="TLM1" s="437"/>
      <c r="TLN1" s="437"/>
      <c r="TLO1" s="437"/>
      <c r="TLP1" s="437"/>
      <c r="TLQ1" s="437"/>
      <c r="TLR1" s="437"/>
      <c r="TLS1" s="437"/>
      <c r="TLT1" s="437"/>
      <c r="TLU1" s="437"/>
      <c r="TLV1" s="437"/>
      <c r="TLW1" s="437"/>
      <c r="TLX1" s="437"/>
      <c r="TLY1" s="437"/>
      <c r="TLZ1" s="437"/>
      <c r="TMA1" s="437"/>
      <c r="TMB1" s="437"/>
      <c r="TMC1" s="436"/>
      <c r="TMD1" s="437"/>
      <c r="TME1" s="437"/>
      <c r="TMF1" s="437"/>
      <c r="TMG1" s="437"/>
      <c r="TMH1" s="437"/>
      <c r="TMI1" s="437"/>
      <c r="TMJ1" s="437"/>
      <c r="TMK1" s="437"/>
      <c r="TML1" s="437"/>
      <c r="TMM1" s="437"/>
      <c r="TMN1" s="437"/>
      <c r="TMO1" s="437"/>
      <c r="TMP1" s="437"/>
      <c r="TMQ1" s="437"/>
      <c r="TMR1" s="437"/>
      <c r="TMS1" s="437"/>
      <c r="TMT1" s="437"/>
      <c r="TMU1" s="437"/>
      <c r="TMV1" s="437"/>
      <c r="TMW1" s="436"/>
      <c r="TMX1" s="437"/>
      <c r="TMY1" s="437"/>
      <c r="TMZ1" s="437"/>
      <c r="TNA1" s="437"/>
      <c r="TNB1" s="437"/>
      <c r="TNC1" s="437"/>
      <c r="TND1" s="437"/>
      <c r="TNE1" s="437"/>
      <c r="TNF1" s="437"/>
      <c r="TNG1" s="437"/>
      <c r="TNH1" s="437"/>
      <c r="TNI1" s="437"/>
      <c r="TNJ1" s="437"/>
      <c r="TNK1" s="437"/>
      <c r="TNL1" s="437"/>
      <c r="TNM1" s="437"/>
      <c r="TNN1" s="437"/>
      <c r="TNO1" s="437"/>
      <c r="TNP1" s="437"/>
      <c r="TNQ1" s="436"/>
      <c r="TNR1" s="437"/>
      <c r="TNS1" s="437"/>
      <c r="TNT1" s="437"/>
      <c r="TNU1" s="437"/>
      <c r="TNV1" s="437"/>
      <c r="TNW1" s="437"/>
      <c r="TNX1" s="437"/>
      <c r="TNY1" s="437"/>
      <c r="TNZ1" s="437"/>
      <c r="TOA1" s="437"/>
      <c r="TOB1" s="437"/>
      <c r="TOC1" s="437"/>
      <c r="TOD1" s="437"/>
      <c r="TOE1" s="437"/>
      <c r="TOF1" s="437"/>
      <c r="TOG1" s="437"/>
      <c r="TOH1" s="437"/>
      <c r="TOI1" s="437"/>
      <c r="TOJ1" s="437"/>
      <c r="TOK1" s="436"/>
      <c r="TOL1" s="437"/>
      <c r="TOM1" s="437"/>
      <c r="TON1" s="437"/>
      <c r="TOO1" s="437"/>
      <c r="TOP1" s="437"/>
      <c r="TOQ1" s="437"/>
      <c r="TOR1" s="437"/>
      <c r="TOS1" s="437"/>
      <c r="TOT1" s="437"/>
      <c r="TOU1" s="437"/>
      <c r="TOV1" s="437"/>
      <c r="TOW1" s="437"/>
      <c r="TOX1" s="437"/>
      <c r="TOY1" s="437"/>
      <c r="TOZ1" s="437"/>
      <c r="TPA1" s="437"/>
      <c r="TPB1" s="437"/>
      <c r="TPC1" s="437"/>
      <c r="TPD1" s="437"/>
      <c r="TPE1" s="436"/>
      <c r="TPF1" s="437"/>
      <c r="TPG1" s="437"/>
      <c r="TPH1" s="437"/>
      <c r="TPI1" s="437"/>
      <c r="TPJ1" s="437"/>
      <c r="TPK1" s="437"/>
      <c r="TPL1" s="437"/>
      <c r="TPM1" s="437"/>
      <c r="TPN1" s="437"/>
      <c r="TPO1" s="437"/>
      <c r="TPP1" s="437"/>
      <c r="TPQ1" s="437"/>
      <c r="TPR1" s="437"/>
      <c r="TPS1" s="437"/>
      <c r="TPT1" s="437"/>
      <c r="TPU1" s="437"/>
      <c r="TPV1" s="437"/>
      <c r="TPW1" s="437"/>
      <c r="TPX1" s="437"/>
      <c r="TPY1" s="436"/>
      <c r="TPZ1" s="437"/>
      <c r="TQA1" s="437"/>
      <c r="TQB1" s="437"/>
      <c r="TQC1" s="437"/>
      <c r="TQD1" s="437"/>
      <c r="TQE1" s="437"/>
      <c r="TQF1" s="437"/>
      <c r="TQG1" s="437"/>
      <c r="TQH1" s="437"/>
      <c r="TQI1" s="437"/>
      <c r="TQJ1" s="437"/>
      <c r="TQK1" s="437"/>
      <c r="TQL1" s="437"/>
      <c r="TQM1" s="437"/>
      <c r="TQN1" s="437"/>
      <c r="TQO1" s="437"/>
      <c r="TQP1" s="437"/>
      <c r="TQQ1" s="437"/>
      <c r="TQR1" s="437"/>
      <c r="TQS1" s="436"/>
      <c r="TQT1" s="437"/>
      <c r="TQU1" s="437"/>
      <c r="TQV1" s="437"/>
      <c r="TQW1" s="437"/>
      <c r="TQX1" s="437"/>
      <c r="TQY1" s="437"/>
      <c r="TQZ1" s="437"/>
      <c r="TRA1" s="437"/>
      <c r="TRB1" s="437"/>
      <c r="TRC1" s="437"/>
      <c r="TRD1" s="437"/>
      <c r="TRE1" s="437"/>
      <c r="TRF1" s="437"/>
      <c r="TRG1" s="437"/>
      <c r="TRH1" s="437"/>
      <c r="TRI1" s="437"/>
      <c r="TRJ1" s="437"/>
      <c r="TRK1" s="437"/>
      <c r="TRL1" s="437"/>
      <c r="TRM1" s="436"/>
      <c r="TRN1" s="437"/>
      <c r="TRO1" s="437"/>
      <c r="TRP1" s="437"/>
      <c r="TRQ1" s="437"/>
      <c r="TRR1" s="437"/>
      <c r="TRS1" s="437"/>
      <c r="TRT1" s="437"/>
      <c r="TRU1" s="437"/>
      <c r="TRV1" s="437"/>
      <c r="TRW1" s="437"/>
      <c r="TRX1" s="437"/>
      <c r="TRY1" s="437"/>
      <c r="TRZ1" s="437"/>
      <c r="TSA1" s="437"/>
      <c r="TSB1" s="437"/>
      <c r="TSC1" s="437"/>
      <c r="TSD1" s="437"/>
      <c r="TSE1" s="437"/>
      <c r="TSF1" s="437"/>
      <c r="TSG1" s="436"/>
      <c r="TSH1" s="437"/>
      <c r="TSI1" s="437"/>
      <c r="TSJ1" s="437"/>
      <c r="TSK1" s="437"/>
      <c r="TSL1" s="437"/>
      <c r="TSM1" s="437"/>
      <c r="TSN1" s="437"/>
      <c r="TSO1" s="437"/>
      <c r="TSP1" s="437"/>
      <c r="TSQ1" s="437"/>
      <c r="TSR1" s="437"/>
      <c r="TSS1" s="437"/>
      <c r="TST1" s="437"/>
      <c r="TSU1" s="437"/>
      <c r="TSV1" s="437"/>
      <c r="TSW1" s="437"/>
      <c r="TSX1" s="437"/>
      <c r="TSY1" s="437"/>
      <c r="TSZ1" s="437"/>
      <c r="TTA1" s="436"/>
      <c r="TTB1" s="437"/>
      <c r="TTC1" s="437"/>
      <c r="TTD1" s="437"/>
      <c r="TTE1" s="437"/>
      <c r="TTF1" s="437"/>
      <c r="TTG1" s="437"/>
      <c r="TTH1" s="437"/>
      <c r="TTI1" s="437"/>
      <c r="TTJ1" s="437"/>
      <c r="TTK1" s="437"/>
      <c r="TTL1" s="437"/>
      <c r="TTM1" s="437"/>
      <c r="TTN1" s="437"/>
      <c r="TTO1" s="437"/>
      <c r="TTP1" s="437"/>
      <c r="TTQ1" s="437"/>
      <c r="TTR1" s="437"/>
      <c r="TTS1" s="437"/>
      <c r="TTT1" s="437"/>
      <c r="TTU1" s="436"/>
      <c r="TTV1" s="437"/>
      <c r="TTW1" s="437"/>
      <c r="TTX1" s="437"/>
      <c r="TTY1" s="437"/>
      <c r="TTZ1" s="437"/>
      <c r="TUA1" s="437"/>
      <c r="TUB1" s="437"/>
      <c r="TUC1" s="437"/>
      <c r="TUD1" s="437"/>
      <c r="TUE1" s="437"/>
      <c r="TUF1" s="437"/>
      <c r="TUG1" s="437"/>
      <c r="TUH1" s="437"/>
      <c r="TUI1" s="437"/>
      <c r="TUJ1" s="437"/>
      <c r="TUK1" s="437"/>
      <c r="TUL1" s="437"/>
      <c r="TUM1" s="437"/>
      <c r="TUN1" s="437"/>
      <c r="TUO1" s="436"/>
      <c r="TUP1" s="437"/>
      <c r="TUQ1" s="437"/>
      <c r="TUR1" s="437"/>
      <c r="TUS1" s="437"/>
      <c r="TUT1" s="437"/>
      <c r="TUU1" s="437"/>
      <c r="TUV1" s="437"/>
      <c r="TUW1" s="437"/>
      <c r="TUX1" s="437"/>
      <c r="TUY1" s="437"/>
      <c r="TUZ1" s="437"/>
      <c r="TVA1" s="437"/>
      <c r="TVB1" s="437"/>
      <c r="TVC1" s="437"/>
      <c r="TVD1" s="437"/>
      <c r="TVE1" s="437"/>
      <c r="TVF1" s="437"/>
      <c r="TVG1" s="437"/>
      <c r="TVH1" s="437"/>
      <c r="TVI1" s="436"/>
      <c r="TVJ1" s="437"/>
      <c r="TVK1" s="437"/>
      <c r="TVL1" s="437"/>
      <c r="TVM1" s="437"/>
      <c r="TVN1" s="437"/>
      <c r="TVO1" s="437"/>
      <c r="TVP1" s="437"/>
      <c r="TVQ1" s="437"/>
      <c r="TVR1" s="437"/>
      <c r="TVS1" s="437"/>
      <c r="TVT1" s="437"/>
      <c r="TVU1" s="437"/>
      <c r="TVV1" s="437"/>
      <c r="TVW1" s="437"/>
      <c r="TVX1" s="437"/>
      <c r="TVY1" s="437"/>
      <c r="TVZ1" s="437"/>
      <c r="TWA1" s="437"/>
      <c r="TWB1" s="437"/>
      <c r="TWC1" s="436"/>
      <c r="TWD1" s="437"/>
      <c r="TWE1" s="437"/>
      <c r="TWF1" s="437"/>
      <c r="TWG1" s="437"/>
      <c r="TWH1" s="437"/>
      <c r="TWI1" s="437"/>
      <c r="TWJ1" s="437"/>
      <c r="TWK1" s="437"/>
      <c r="TWL1" s="437"/>
      <c r="TWM1" s="437"/>
      <c r="TWN1" s="437"/>
      <c r="TWO1" s="437"/>
      <c r="TWP1" s="437"/>
      <c r="TWQ1" s="437"/>
      <c r="TWR1" s="437"/>
      <c r="TWS1" s="437"/>
      <c r="TWT1" s="437"/>
      <c r="TWU1" s="437"/>
      <c r="TWV1" s="437"/>
      <c r="TWW1" s="436"/>
      <c r="TWX1" s="437"/>
      <c r="TWY1" s="437"/>
      <c r="TWZ1" s="437"/>
      <c r="TXA1" s="437"/>
      <c r="TXB1" s="437"/>
      <c r="TXC1" s="437"/>
      <c r="TXD1" s="437"/>
      <c r="TXE1" s="437"/>
      <c r="TXF1" s="437"/>
      <c r="TXG1" s="437"/>
      <c r="TXH1" s="437"/>
      <c r="TXI1" s="437"/>
      <c r="TXJ1" s="437"/>
      <c r="TXK1" s="437"/>
      <c r="TXL1" s="437"/>
      <c r="TXM1" s="437"/>
      <c r="TXN1" s="437"/>
      <c r="TXO1" s="437"/>
      <c r="TXP1" s="437"/>
      <c r="TXQ1" s="436"/>
      <c r="TXR1" s="437"/>
      <c r="TXS1" s="437"/>
      <c r="TXT1" s="437"/>
      <c r="TXU1" s="437"/>
      <c r="TXV1" s="437"/>
      <c r="TXW1" s="437"/>
      <c r="TXX1" s="437"/>
      <c r="TXY1" s="437"/>
      <c r="TXZ1" s="437"/>
      <c r="TYA1" s="437"/>
      <c r="TYB1" s="437"/>
      <c r="TYC1" s="437"/>
      <c r="TYD1" s="437"/>
      <c r="TYE1" s="437"/>
      <c r="TYF1" s="437"/>
      <c r="TYG1" s="437"/>
      <c r="TYH1" s="437"/>
      <c r="TYI1" s="437"/>
      <c r="TYJ1" s="437"/>
      <c r="TYK1" s="436"/>
      <c r="TYL1" s="437"/>
      <c r="TYM1" s="437"/>
      <c r="TYN1" s="437"/>
      <c r="TYO1" s="437"/>
      <c r="TYP1" s="437"/>
      <c r="TYQ1" s="437"/>
      <c r="TYR1" s="437"/>
      <c r="TYS1" s="437"/>
      <c r="TYT1" s="437"/>
      <c r="TYU1" s="437"/>
      <c r="TYV1" s="437"/>
      <c r="TYW1" s="437"/>
      <c r="TYX1" s="437"/>
      <c r="TYY1" s="437"/>
      <c r="TYZ1" s="437"/>
      <c r="TZA1" s="437"/>
      <c r="TZB1" s="437"/>
      <c r="TZC1" s="437"/>
      <c r="TZD1" s="437"/>
      <c r="TZE1" s="436"/>
      <c r="TZF1" s="437"/>
      <c r="TZG1" s="437"/>
      <c r="TZH1" s="437"/>
      <c r="TZI1" s="437"/>
      <c r="TZJ1" s="437"/>
      <c r="TZK1" s="437"/>
      <c r="TZL1" s="437"/>
      <c r="TZM1" s="437"/>
      <c r="TZN1" s="437"/>
      <c r="TZO1" s="437"/>
      <c r="TZP1" s="437"/>
      <c r="TZQ1" s="437"/>
      <c r="TZR1" s="437"/>
      <c r="TZS1" s="437"/>
      <c r="TZT1" s="437"/>
      <c r="TZU1" s="437"/>
      <c r="TZV1" s="437"/>
      <c r="TZW1" s="437"/>
      <c r="TZX1" s="437"/>
      <c r="TZY1" s="436"/>
      <c r="TZZ1" s="437"/>
      <c r="UAA1" s="437"/>
      <c r="UAB1" s="437"/>
      <c r="UAC1" s="437"/>
      <c r="UAD1" s="437"/>
      <c r="UAE1" s="437"/>
      <c r="UAF1" s="437"/>
      <c r="UAG1" s="437"/>
      <c r="UAH1" s="437"/>
      <c r="UAI1" s="437"/>
      <c r="UAJ1" s="437"/>
      <c r="UAK1" s="437"/>
      <c r="UAL1" s="437"/>
      <c r="UAM1" s="437"/>
      <c r="UAN1" s="437"/>
      <c r="UAO1" s="437"/>
      <c r="UAP1" s="437"/>
      <c r="UAQ1" s="437"/>
      <c r="UAR1" s="437"/>
      <c r="UAS1" s="436"/>
      <c r="UAT1" s="437"/>
      <c r="UAU1" s="437"/>
      <c r="UAV1" s="437"/>
      <c r="UAW1" s="437"/>
      <c r="UAX1" s="437"/>
      <c r="UAY1" s="437"/>
      <c r="UAZ1" s="437"/>
      <c r="UBA1" s="437"/>
      <c r="UBB1" s="437"/>
      <c r="UBC1" s="437"/>
      <c r="UBD1" s="437"/>
      <c r="UBE1" s="437"/>
      <c r="UBF1" s="437"/>
      <c r="UBG1" s="437"/>
      <c r="UBH1" s="437"/>
      <c r="UBI1" s="437"/>
      <c r="UBJ1" s="437"/>
      <c r="UBK1" s="437"/>
      <c r="UBL1" s="437"/>
      <c r="UBM1" s="436"/>
      <c r="UBN1" s="437"/>
      <c r="UBO1" s="437"/>
      <c r="UBP1" s="437"/>
      <c r="UBQ1" s="437"/>
      <c r="UBR1" s="437"/>
      <c r="UBS1" s="437"/>
      <c r="UBT1" s="437"/>
      <c r="UBU1" s="437"/>
      <c r="UBV1" s="437"/>
      <c r="UBW1" s="437"/>
      <c r="UBX1" s="437"/>
      <c r="UBY1" s="437"/>
      <c r="UBZ1" s="437"/>
      <c r="UCA1" s="437"/>
      <c r="UCB1" s="437"/>
      <c r="UCC1" s="437"/>
      <c r="UCD1" s="437"/>
      <c r="UCE1" s="437"/>
      <c r="UCF1" s="437"/>
      <c r="UCG1" s="436"/>
      <c r="UCH1" s="437"/>
      <c r="UCI1" s="437"/>
      <c r="UCJ1" s="437"/>
      <c r="UCK1" s="437"/>
      <c r="UCL1" s="437"/>
      <c r="UCM1" s="437"/>
      <c r="UCN1" s="437"/>
      <c r="UCO1" s="437"/>
      <c r="UCP1" s="437"/>
      <c r="UCQ1" s="437"/>
      <c r="UCR1" s="437"/>
      <c r="UCS1" s="437"/>
      <c r="UCT1" s="437"/>
      <c r="UCU1" s="437"/>
      <c r="UCV1" s="437"/>
      <c r="UCW1" s="437"/>
      <c r="UCX1" s="437"/>
      <c r="UCY1" s="437"/>
      <c r="UCZ1" s="437"/>
      <c r="UDA1" s="436"/>
      <c r="UDB1" s="437"/>
      <c r="UDC1" s="437"/>
      <c r="UDD1" s="437"/>
      <c r="UDE1" s="437"/>
      <c r="UDF1" s="437"/>
      <c r="UDG1" s="437"/>
      <c r="UDH1" s="437"/>
      <c r="UDI1" s="437"/>
      <c r="UDJ1" s="437"/>
      <c r="UDK1" s="437"/>
      <c r="UDL1" s="437"/>
      <c r="UDM1" s="437"/>
      <c r="UDN1" s="437"/>
      <c r="UDO1" s="437"/>
      <c r="UDP1" s="437"/>
      <c r="UDQ1" s="437"/>
      <c r="UDR1" s="437"/>
      <c r="UDS1" s="437"/>
      <c r="UDT1" s="437"/>
      <c r="UDU1" s="436"/>
      <c r="UDV1" s="437"/>
      <c r="UDW1" s="437"/>
      <c r="UDX1" s="437"/>
      <c r="UDY1" s="437"/>
      <c r="UDZ1" s="437"/>
      <c r="UEA1" s="437"/>
      <c r="UEB1" s="437"/>
      <c r="UEC1" s="437"/>
      <c r="UED1" s="437"/>
      <c r="UEE1" s="437"/>
      <c r="UEF1" s="437"/>
      <c r="UEG1" s="437"/>
      <c r="UEH1" s="437"/>
      <c r="UEI1" s="437"/>
      <c r="UEJ1" s="437"/>
      <c r="UEK1" s="437"/>
      <c r="UEL1" s="437"/>
      <c r="UEM1" s="437"/>
      <c r="UEN1" s="437"/>
      <c r="UEO1" s="436"/>
      <c r="UEP1" s="437"/>
      <c r="UEQ1" s="437"/>
      <c r="UER1" s="437"/>
      <c r="UES1" s="437"/>
      <c r="UET1" s="437"/>
      <c r="UEU1" s="437"/>
      <c r="UEV1" s="437"/>
      <c r="UEW1" s="437"/>
      <c r="UEX1" s="437"/>
      <c r="UEY1" s="437"/>
      <c r="UEZ1" s="437"/>
      <c r="UFA1" s="437"/>
      <c r="UFB1" s="437"/>
      <c r="UFC1" s="437"/>
      <c r="UFD1" s="437"/>
      <c r="UFE1" s="437"/>
      <c r="UFF1" s="437"/>
      <c r="UFG1" s="437"/>
      <c r="UFH1" s="437"/>
      <c r="UFI1" s="436"/>
      <c r="UFJ1" s="437"/>
      <c r="UFK1" s="437"/>
      <c r="UFL1" s="437"/>
      <c r="UFM1" s="437"/>
      <c r="UFN1" s="437"/>
      <c r="UFO1" s="437"/>
      <c r="UFP1" s="437"/>
      <c r="UFQ1" s="437"/>
      <c r="UFR1" s="437"/>
      <c r="UFS1" s="437"/>
      <c r="UFT1" s="437"/>
      <c r="UFU1" s="437"/>
      <c r="UFV1" s="437"/>
      <c r="UFW1" s="437"/>
      <c r="UFX1" s="437"/>
      <c r="UFY1" s="437"/>
      <c r="UFZ1" s="437"/>
      <c r="UGA1" s="437"/>
      <c r="UGB1" s="437"/>
      <c r="UGC1" s="436"/>
      <c r="UGD1" s="437"/>
      <c r="UGE1" s="437"/>
      <c r="UGF1" s="437"/>
      <c r="UGG1" s="437"/>
      <c r="UGH1" s="437"/>
      <c r="UGI1" s="437"/>
      <c r="UGJ1" s="437"/>
      <c r="UGK1" s="437"/>
      <c r="UGL1" s="437"/>
      <c r="UGM1" s="437"/>
      <c r="UGN1" s="437"/>
      <c r="UGO1" s="437"/>
      <c r="UGP1" s="437"/>
      <c r="UGQ1" s="437"/>
      <c r="UGR1" s="437"/>
      <c r="UGS1" s="437"/>
      <c r="UGT1" s="437"/>
      <c r="UGU1" s="437"/>
      <c r="UGV1" s="437"/>
      <c r="UGW1" s="436"/>
      <c r="UGX1" s="437"/>
      <c r="UGY1" s="437"/>
      <c r="UGZ1" s="437"/>
      <c r="UHA1" s="437"/>
      <c r="UHB1" s="437"/>
      <c r="UHC1" s="437"/>
      <c r="UHD1" s="437"/>
      <c r="UHE1" s="437"/>
      <c r="UHF1" s="437"/>
      <c r="UHG1" s="437"/>
      <c r="UHH1" s="437"/>
      <c r="UHI1" s="437"/>
      <c r="UHJ1" s="437"/>
      <c r="UHK1" s="437"/>
      <c r="UHL1" s="437"/>
      <c r="UHM1" s="437"/>
      <c r="UHN1" s="437"/>
      <c r="UHO1" s="437"/>
      <c r="UHP1" s="437"/>
      <c r="UHQ1" s="436"/>
      <c r="UHR1" s="437"/>
      <c r="UHS1" s="437"/>
      <c r="UHT1" s="437"/>
      <c r="UHU1" s="437"/>
      <c r="UHV1" s="437"/>
      <c r="UHW1" s="437"/>
      <c r="UHX1" s="437"/>
      <c r="UHY1" s="437"/>
      <c r="UHZ1" s="437"/>
      <c r="UIA1" s="437"/>
      <c r="UIB1" s="437"/>
      <c r="UIC1" s="437"/>
      <c r="UID1" s="437"/>
      <c r="UIE1" s="437"/>
      <c r="UIF1" s="437"/>
      <c r="UIG1" s="437"/>
      <c r="UIH1" s="437"/>
      <c r="UII1" s="437"/>
      <c r="UIJ1" s="437"/>
      <c r="UIK1" s="436"/>
      <c r="UIL1" s="437"/>
      <c r="UIM1" s="437"/>
      <c r="UIN1" s="437"/>
      <c r="UIO1" s="437"/>
      <c r="UIP1" s="437"/>
      <c r="UIQ1" s="437"/>
      <c r="UIR1" s="437"/>
      <c r="UIS1" s="437"/>
      <c r="UIT1" s="437"/>
      <c r="UIU1" s="437"/>
      <c r="UIV1" s="437"/>
      <c r="UIW1" s="437"/>
      <c r="UIX1" s="437"/>
      <c r="UIY1" s="437"/>
      <c r="UIZ1" s="437"/>
      <c r="UJA1" s="437"/>
      <c r="UJB1" s="437"/>
      <c r="UJC1" s="437"/>
      <c r="UJD1" s="437"/>
      <c r="UJE1" s="436"/>
      <c r="UJF1" s="437"/>
      <c r="UJG1" s="437"/>
      <c r="UJH1" s="437"/>
      <c r="UJI1" s="437"/>
      <c r="UJJ1" s="437"/>
      <c r="UJK1" s="437"/>
      <c r="UJL1" s="437"/>
      <c r="UJM1" s="437"/>
      <c r="UJN1" s="437"/>
      <c r="UJO1" s="437"/>
      <c r="UJP1" s="437"/>
      <c r="UJQ1" s="437"/>
      <c r="UJR1" s="437"/>
      <c r="UJS1" s="437"/>
      <c r="UJT1" s="437"/>
      <c r="UJU1" s="437"/>
      <c r="UJV1" s="437"/>
      <c r="UJW1" s="437"/>
      <c r="UJX1" s="437"/>
      <c r="UJY1" s="436"/>
      <c r="UJZ1" s="437"/>
      <c r="UKA1" s="437"/>
      <c r="UKB1" s="437"/>
      <c r="UKC1" s="437"/>
      <c r="UKD1" s="437"/>
      <c r="UKE1" s="437"/>
      <c r="UKF1" s="437"/>
      <c r="UKG1" s="437"/>
      <c r="UKH1" s="437"/>
      <c r="UKI1" s="437"/>
      <c r="UKJ1" s="437"/>
      <c r="UKK1" s="437"/>
      <c r="UKL1" s="437"/>
      <c r="UKM1" s="437"/>
      <c r="UKN1" s="437"/>
      <c r="UKO1" s="437"/>
      <c r="UKP1" s="437"/>
      <c r="UKQ1" s="437"/>
      <c r="UKR1" s="437"/>
      <c r="UKS1" s="436"/>
      <c r="UKT1" s="437"/>
      <c r="UKU1" s="437"/>
      <c r="UKV1" s="437"/>
      <c r="UKW1" s="437"/>
      <c r="UKX1" s="437"/>
      <c r="UKY1" s="437"/>
      <c r="UKZ1" s="437"/>
      <c r="ULA1" s="437"/>
      <c r="ULB1" s="437"/>
      <c r="ULC1" s="437"/>
      <c r="ULD1" s="437"/>
      <c r="ULE1" s="437"/>
      <c r="ULF1" s="437"/>
      <c r="ULG1" s="437"/>
      <c r="ULH1" s="437"/>
      <c r="ULI1" s="437"/>
      <c r="ULJ1" s="437"/>
      <c r="ULK1" s="437"/>
      <c r="ULL1" s="437"/>
      <c r="ULM1" s="436"/>
      <c r="ULN1" s="437"/>
      <c r="ULO1" s="437"/>
      <c r="ULP1" s="437"/>
      <c r="ULQ1" s="437"/>
      <c r="ULR1" s="437"/>
      <c r="ULS1" s="437"/>
      <c r="ULT1" s="437"/>
      <c r="ULU1" s="437"/>
      <c r="ULV1" s="437"/>
      <c r="ULW1" s="437"/>
      <c r="ULX1" s="437"/>
      <c r="ULY1" s="437"/>
      <c r="ULZ1" s="437"/>
      <c r="UMA1" s="437"/>
      <c r="UMB1" s="437"/>
      <c r="UMC1" s="437"/>
      <c r="UMD1" s="437"/>
      <c r="UME1" s="437"/>
      <c r="UMF1" s="437"/>
      <c r="UMG1" s="436"/>
      <c r="UMH1" s="437"/>
      <c r="UMI1" s="437"/>
      <c r="UMJ1" s="437"/>
      <c r="UMK1" s="437"/>
      <c r="UML1" s="437"/>
      <c r="UMM1" s="437"/>
      <c r="UMN1" s="437"/>
      <c r="UMO1" s="437"/>
      <c r="UMP1" s="437"/>
      <c r="UMQ1" s="437"/>
      <c r="UMR1" s="437"/>
      <c r="UMS1" s="437"/>
      <c r="UMT1" s="437"/>
      <c r="UMU1" s="437"/>
      <c r="UMV1" s="437"/>
      <c r="UMW1" s="437"/>
      <c r="UMX1" s="437"/>
      <c r="UMY1" s="437"/>
      <c r="UMZ1" s="437"/>
      <c r="UNA1" s="436"/>
      <c r="UNB1" s="437"/>
      <c r="UNC1" s="437"/>
      <c r="UND1" s="437"/>
      <c r="UNE1" s="437"/>
      <c r="UNF1" s="437"/>
      <c r="UNG1" s="437"/>
      <c r="UNH1" s="437"/>
      <c r="UNI1" s="437"/>
      <c r="UNJ1" s="437"/>
      <c r="UNK1" s="437"/>
      <c r="UNL1" s="437"/>
      <c r="UNM1" s="437"/>
      <c r="UNN1" s="437"/>
      <c r="UNO1" s="437"/>
      <c r="UNP1" s="437"/>
      <c r="UNQ1" s="437"/>
      <c r="UNR1" s="437"/>
      <c r="UNS1" s="437"/>
      <c r="UNT1" s="437"/>
      <c r="UNU1" s="436"/>
      <c r="UNV1" s="437"/>
      <c r="UNW1" s="437"/>
      <c r="UNX1" s="437"/>
      <c r="UNY1" s="437"/>
      <c r="UNZ1" s="437"/>
      <c r="UOA1" s="437"/>
      <c r="UOB1" s="437"/>
      <c r="UOC1" s="437"/>
      <c r="UOD1" s="437"/>
      <c r="UOE1" s="437"/>
      <c r="UOF1" s="437"/>
      <c r="UOG1" s="437"/>
      <c r="UOH1" s="437"/>
      <c r="UOI1" s="437"/>
      <c r="UOJ1" s="437"/>
      <c r="UOK1" s="437"/>
      <c r="UOL1" s="437"/>
      <c r="UOM1" s="437"/>
      <c r="UON1" s="437"/>
      <c r="UOO1" s="436"/>
      <c r="UOP1" s="437"/>
      <c r="UOQ1" s="437"/>
      <c r="UOR1" s="437"/>
      <c r="UOS1" s="437"/>
      <c r="UOT1" s="437"/>
      <c r="UOU1" s="437"/>
      <c r="UOV1" s="437"/>
      <c r="UOW1" s="437"/>
      <c r="UOX1" s="437"/>
      <c r="UOY1" s="437"/>
      <c r="UOZ1" s="437"/>
      <c r="UPA1" s="437"/>
      <c r="UPB1" s="437"/>
      <c r="UPC1" s="437"/>
      <c r="UPD1" s="437"/>
      <c r="UPE1" s="437"/>
      <c r="UPF1" s="437"/>
      <c r="UPG1" s="437"/>
      <c r="UPH1" s="437"/>
      <c r="UPI1" s="436"/>
      <c r="UPJ1" s="437"/>
      <c r="UPK1" s="437"/>
      <c r="UPL1" s="437"/>
      <c r="UPM1" s="437"/>
      <c r="UPN1" s="437"/>
      <c r="UPO1" s="437"/>
      <c r="UPP1" s="437"/>
      <c r="UPQ1" s="437"/>
      <c r="UPR1" s="437"/>
      <c r="UPS1" s="437"/>
      <c r="UPT1" s="437"/>
      <c r="UPU1" s="437"/>
      <c r="UPV1" s="437"/>
      <c r="UPW1" s="437"/>
      <c r="UPX1" s="437"/>
      <c r="UPY1" s="437"/>
      <c r="UPZ1" s="437"/>
      <c r="UQA1" s="437"/>
      <c r="UQB1" s="437"/>
      <c r="UQC1" s="436"/>
      <c r="UQD1" s="437"/>
      <c r="UQE1" s="437"/>
      <c r="UQF1" s="437"/>
      <c r="UQG1" s="437"/>
      <c r="UQH1" s="437"/>
      <c r="UQI1" s="437"/>
      <c r="UQJ1" s="437"/>
      <c r="UQK1" s="437"/>
      <c r="UQL1" s="437"/>
      <c r="UQM1" s="437"/>
      <c r="UQN1" s="437"/>
      <c r="UQO1" s="437"/>
      <c r="UQP1" s="437"/>
      <c r="UQQ1" s="437"/>
      <c r="UQR1" s="437"/>
      <c r="UQS1" s="437"/>
      <c r="UQT1" s="437"/>
      <c r="UQU1" s="437"/>
      <c r="UQV1" s="437"/>
      <c r="UQW1" s="436"/>
      <c r="UQX1" s="437"/>
      <c r="UQY1" s="437"/>
      <c r="UQZ1" s="437"/>
      <c r="URA1" s="437"/>
      <c r="URB1" s="437"/>
      <c r="URC1" s="437"/>
      <c r="URD1" s="437"/>
      <c r="URE1" s="437"/>
      <c r="URF1" s="437"/>
      <c r="URG1" s="437"/>
      <c r="URH1" s="437"/>
      <c r="URI1" s="437"/>
      <c r="URJ1" s="437"/>
      <c r="URK1" s="437"/>
      <c r="URL1" s="437"/>
      <c r="URM1" s="437"/>
      <c r="URN1" s="437"/>
      <c r="URO1" s="437"/>
      <c r="URP1" s="437"/>
      <c r="URQ1" s="436"/>
      <c r="URR1" s="437"/>
      <c r="URS1" s="437"/>
      <c r="URT1" s="437"/>
      <c r="URU1" s="437"/>
      <c r="URV1" s="437"/>
      <c r="URW1" s="437"/>
      <c r="URX1" s="437"/>
      <c r="URY1" s="437"/>
      <c r="URZ1" s="437"/>
      <c r="USA1" s="437"/>
      <c r="USB1" s="437"/>
      <c r="USC1" s="437"/>
      <c r="USD1" s="437"/>
      <c r="USE1" s="437"/>
      <c r="USF1" s="437"/>
      <c r="USG1" s="437"/>
      <c r="USH1" s="437"/>
      <c r="USI1" s="437"/>
      <c r="USJ1" s="437"/>
      <c r="USK1" s="436"/>
      <c r="USL1" s="437"/>
      <c r="USM1" s="437"/>
      <c r="USN1" s="437"/>
      <c r="USO1" s="437"/>
      <c r="USP1" s="437"/>
      <c r="USQ1" s="437"/>
      <c r="USR1" s="437"/>
      <c r="USS1" s="437"/>
      <c r="UST1" s="437"/>
      <c r="USU1" s="437"/>
      <c r="USV1" s="437"/>
      <c r="USW1" s="437"/>
      <c r="USX1" s="437"/>
      <c r="USY1" s="437"/>
      <c r="USZ1" s="437"/>
      <c r="UTA1" s="437"/>
      <c r="UTB1" s="437"/>
      <c r="UTC1" s="437"/>
      <c r="UTD1" s="437"/>
      <c r="UTE1" s="436"/>
      <c r="UTF1" s="437"/>
      <c r="UTG1" s="437"/>
      <c r="UTH1" s="437"/>
      <c r="UTI1" s="437"/>
      <c r="UTJ1" s="437"/>
      <c r="UTK1" s="437"/>
      <c r="UTL1" s="437"/>
      <c r="UTM1" s="437"/>
      <c r="UTN1" s="437"/>
      <c r="UTO1" s="437"/>
      <c r="UTP1" s="437"/>
      <c r="UTQ1" s="437"/>
      <c r="UTR1" s="437"/>
      <c r="UTS1" s="437"/>
      <c r="UTT1" s="437"/>
      <c r="UTU1" s="437"/>
      <c r="UTV1" s="437"/>
      <c r="UTW1" s="437"/>
      <c r="UTX1" s="437"/>
      <c r="UTY1" s="436"/>
      <c r="UTZ1" s="437"/>
      <c r="UUA1" s="437"/>
      <c r="UUB1" s="437"/>
      <c r="UUC1" s="437"/>
      <c r="UUD1" s="437"/>
      <c r="UUE1" s="437"/>
      <c r="UUF1" s="437"/>
      <c r="UUG1" s="437"/>
      <c r="UUH1" s="437"/>
      <c r="UUI1" s="437"/>
      <c r="UUJ1" s="437"/>
      <c r="UUK1" s="437"/>
      <c r="UUL1" s="437"/>
      <c r="UUM1" s="437"/>
      <c r="UUN1" s="437"/>
      <c r="UUO1" s="437"/>
      <c r="UUP1" s="437"/>
      <c r="UUQ1" s="437"/>
      <c r="UUR1" s="437"/>
      <c r="UUS1" s="436"/>
      <c r="UUT1" s="437"/>
      <c r="UUU1" s="437"/>
      <c r="UUV1" s="437"/>
      <c r="UUW1" s="437"/>
      <c r="UUX1" s="437"/>
      <c r="UUY1" s="437"/>
      <c r="UUZ1" s="437"/>
      <c r="UVA1" s="437"/>
      <c r="UVB1" s="437"/>
      <c r="UVC1" s="437"/>
      <c r="UVD1" s="437"/>
      <c r="UVE1" s="437"/>
      <c r="UVF1" s="437"/>
      <c r="UVG1" s="437"/>
      <c r="UVH1" s="437"/>
      <c r="UVI1" s="437"/>
      <c r="UVJ1" s="437"/>
      <c r="UVK1" s="437"/>
      <c r="UVL1" s="437"/>
      <c r="UVM1" s="436"/>
      <c r="UVN1" s="437"/>
      <c r="UVO1" s="437"/>
      <c r="UVP1" s="437"/>
      <c r="UVQ1" s="437"/>
      <c r="UVR1" s="437"/>
      <c r="UVS1" s="437"/>
      <c r="UVT1" s="437"/>
      <c r="UVU1" s="437"/>
      <c r="UVV1" s="437"/>
      <c r="UVW1" s="437"/>
      <c r="UVX1" s="437"/>
      <c r="UVY1" s="437"/>
      <c r="UVZ1" s="437"/>
      <c r="UWA1" s="437"/>
      <c r="UWB1" s="437"/>
      <c r="UWC1" s="437"/>
      <c r="UWD1" s="437"/>
      <c r="UWE1" s="437"/>
      <c r="UWF1" s="437"/>
      <c r="UWG1" s="436"/>
      <c r="UWH1" s="437"/>
      <c r="UWI1" s="437"/>
      <c r="UWJ1" s="437"/>
      <c r="UWK1" s="437"/>
      <c r="UWL1" s="437"/>
      <c r="UWM1" s="437"/>
      <c r="UWN1" s="437"/>
      <c r="UWO1" s="437"/>
      <c r="UWP1" s="437"/>
      <c r="UWQ1" s="437"/>
      <c r="UWR1" s="437"/>
      <c r="UWS1" s="437"/>
      <c r="UWT1" s="437"/>
      <c r="UWU1" s="437"/>
      <c r="UWV1" s="437"/>
      <c r="UWW1" s="437"/>
      <c r="UWX1" s="437"/>
      <c r="UWY1" s="437"/>
      <c r="UWZ1" s="437"/>
      <c r="UXA1" s="436"/>
      <c r="UXB1" s="437"/>
      <c r="UXC1" s="437"/>
      <c r="UXD1" s="437"/>
      <c r="UXE1" s="437"/>
      <c r="UXF1" s="437"/>
      <c r="UXG1" s="437"/>
      <c r="UXH1" s="437"/>
      <c r="UXI1" s="437"/>
      <c r="UXJ1" s="437"/>
      <c r="UXK1" s="437"/>
      <c r="UXL1" s="437"/>
      <c r="UXM1" s="437"/>
      <c r="UXN1" s="437"/>
      <c r="UXO1" s="437"/>
      <c r="UXP1" s="437"/>
      <c r="UXQ1" s="437"/>
      <c r="UXR1" s="437"/>
      <c r="UXS1" s="437"/>
      <c r="UXT1" s="437"/>
      <c r="UXU1" s="436"/>
      <c r="UXV1" s="437"/>
      <c r="UXW1" s="437"/>
      <c r="UXX1" s="437"/>
      <c r="UXY1" s="437"/>
      <c r="UXZ1" s="437"/>
      <c r="UYA1" s="437"/>
      <c r="UYB1" s="437"/>
      <c r="UYC1" s="437"/>
      <c r="UYD1" s="437"/>
      <c r="UYE1" s="437"/>
      <c r="UYF1" s="437"/>
      <c r="UYG1" s="437"/>
      <c r="UYH1" s="437"/>
      <c r="UYI1" s="437"/>
      <c r="UYJ1" s="437"/>
      <c r="UYK1" s="437"/>
      <c r="UYL1" s="437"/>
      <c r="UYM1" s="437"/>
      <c r="UYN1" s="437"/>
      <c r="UYO1" s="436"/>
      <c r="UYP1" s="437"/>
      <c r="UYQ1" s="437"/>
      <c r="UYR1" s="437"/>
      <c r="UYS1" s="437"/>
      <c r="UYT1" s="437"/>
      <c r="UYU1" s="437"/>
      <c r="UYV1" s="437"/>
      <c r="UYW1" s="437"/>
      <c r="UYX1" s="437"/>
      <c r="UYY1" s="437"/>
      <c r="UYZ1" s="437"/>
      <c r="UZA1" s="437"/>
      <c r="UZB1" s="437"/>
      <c r="UZC1" s="437"/>
      <c r="UZD1" s="437"/>
      <c r="UZE1" s="437"/>
      <c r="UZF1" s="437"/>
      <c r="UZG1" s="437"/>
      <c r="UZH1" s="437"/>
      <c r="UZI1" s="436"/>
      <c r="UZJ1" s="437"/>
      <c r="UZK1" s="437"/>
      <c r="UZL1" s="437"/>
      <c r="UZM1" s="437"/>
      <c r="UZN1" s="437"/>
      <c r="UZO1" s="437"/>
      <c r="UZP1" s="437"/>
      <c r="UZQ1" s="437"/>
      <c r="UZR1" s="437"/>
      <c r="UZS1" s="437"/>
      <c r="UZT1" s="437"/>
      <c r="UZU1" s="437"/>
      <c r="UZV1" s="437"/>
      <c r="UZW1" s="437"/>
      <c r="UZX1" s="437"/>
      <c r="UZY1" s="437"/>
      <c r="UZZ1" s="437"/>
      <c r="VAA1" s="437"/>
      <c r="VAB1" s="437"/>
      <c r="VAC1" s="436"/>
      <c r="VAD1" s="437"/>
      <c r="VAE1" s="437"/>
      <c r="VAF1" s="437"/>
      <c r="VAG1" s="437"/>
      <c r="VAH1" s="437"/>
      <c r="VAI1" s="437"/>
      <c r="VAJ1" s="437"/>
      <c r="VAK1" s="437"/>
      <c r="VAL1" s="437"/>
      <c r="VAM1" s="437"/>
      <c r="VAN1" s="437"/>
      <c r="VAO1" s="437"/>
      <c r="VAP1" s="437"/>
      <c r="VAQ1" s="437"/>
      <c r="VAR1" s="437"/>
      <c r="VAS1" s="437"/>
      <c r="VAT1" s="437"/>
      <c r="VAU1" s="437"/>
      <c r="VAV1" s="437"/>
      <c r="VAW1" s="436"/>
      <c r="VAX1" s="437"/>
      <c r="VAY1" s="437"/>
      <c r="VAZ1" s="437"/>
      <c r="VBA1" s="437"/>
      <c r="VBB1" s="437"/>
      <c r="VBC1" s="437"/>
      <c r="VBD1" s="437"/>
      <c r="VBE1" s="437"/>
      <c r="VBF1" s="437"/>
      <c r="VBG1" s="437"/>
      <c r="VBH1" s="437"/>
      <c r="VBI1" s="437"/>
      <c r="VBJ1" s="437"/>
      <c r="VBK1" s="437"/>
      <c r="VBL1" s="437"/>
      <c r="VBM1" s="437"/>
      <c r="VBN1" s="437"/>
      <c r="VBO1" s="437"/>
      <c r="VBP1" s="437"/>
      <c r="VBQ1" s="436"/>
      <c r="VBR1" s="437"/>
      <c r="VBS1" s="437"/>
      <c r="VBT1" s="437"/>
      <c r="VBU1" s="437"/>
      <c r="VBV1" s="437"/>
      <c r="VBW1" s="437"/>
      <c r="VBX1" s="437"/>
      <c r="VBY1" s="437"/>
      <c r="VBZ1" s="437"/>
      <c r="VCA1" s="437"/>
      <c r="VCB1" s="437"/>
      <c r="VCC1" s="437"/>
      <c r="VCD1" s="437"/>
      <c r="VCE1" s="437"/>
      <c r="VCF1" s="437"/>
      <c r="VCG1" s="437"/>
      <c r="VCH1" s="437"/>
      <c r="VCI1" s="437"/>
      <c r="VCJ1" s="437"/>
      <c r="VCK1" s="436"/>
      <c r="VCL1" s="437"/>
      <c r="VCM1" s="437"/>
      <c r="VCN1" s="437"/>
      <c r="VCO1" s="437"/>
      <c r="VCP1" s="437"/>
      <c r="VCQ1" s="437"/>
      <c r="VCR1" s="437"/>
      <c r="VCS1" s="437"/>
      <c r="VCT1" s="437"/>
      <c r="VCU1" s="437"/>
      <c r="VCV1" s="437"/>
      <c r="VCW1" s="437"/>
      <c r="VCX1" s="437"/>
      <c r="VCY1" s="437"/>
      <c r="VCZ1" s="437"/>
      <c r="VDA1" s="437"/>
      <c r="VDB1" s="437"/>
      <c r="VDC1" s="437"/>
      <c r="VDD1" s="437"/>
      <c r="VDE1" s="436"/>
      <c r="VDF1" s="437"/>
      <c r="VDG1" s="437"/>
      <c r="VDH1" s="437"/>
      <c r="VDI1" s="437"/>
      <c r="VDJ1" s="437"/>
      <c r="VDK1" s="437"/>
      <c r="VDL1" s="437"/>
      <c r="VDM1" s="437"/>
      <c r="VDN1" s="437"/>
      <c r="VDO1" s="437"/>
      <c r="VDP1" s="437"/>
      <c r="VDQ1" s="437"/>
      <c r="VDR1" s="437"/>
      <c r="VDS1" s="437"/>
      <c r="VDT1" s="437"/>
      <c r="VDU1" s="437"/>
      <c r="VDV1" s="437"/>
      <c r="VDW1" s="437"/>
      <c r="VDX1" s="437"/>
      <c r="VDY1" s="436"/>
      <c r="VDZ1" s="437"/>
      <c r="VEA1" s="437"/>
      <c r="VEB1" s="437"/>
      <c r="VEC1" s="437"/>
      <c r="VED1" s="437"/>
      <c r="VEE1" s="437"/>
      <c r="VEF1" s="437"/>
      <c r="VEG1" s="437"/>
      <c r="VEH1" s="437"/>
      <c r="VEI1" s="437"/>
      <c r="VEJ1" s="437"/>
      <c r="VEK1" s="437"/>
      <c r="VEL1" s="437"/>
      <c r="VEM1" s="437"/>
      <c r="VEN1" s="437"/>
      <c r="VEO1" s="437"/>
      <c r="VEP1" s="437"/>
      <c r="VEQ1" s="437"/>
      <c r="VER1" s="437"/>
      <c r="VES1" s="436"/>
      <c r="VET1" s="437"/>
      <c r="VEU1" s="437"/>
      <c r="VEV1" s="437"/>
      <c r="VEW1" s="437"/>
      <c r="VEX1" s="437"/>
      <c r="VEY1" s="437"/>
      <c r="VEZ1" s="437"/>
      <c r="VFA1" s="437"/>
      <c r="VFB1" s="437"/>
      <c r="VFC1" s="437"/>
      <c r="VFD1" s="437"/>
      <c r="VFE1" s="437"/>
      <c r="VFF1" s="437"/>
      <c r="VFG1" s="437"/>
      <c r="VFH1" s="437"/>
      <c r="VFI1" s="437"/>
      <c r="VFJ1" s="437"/>
      <c r="VFK1" s="437"/>
      <c r="VFL1" s="437"/>
      <c r="VFM1" s="436"/>
      <c r="VFN1" s="437"/>
      <c r="VFO1" s="437"/>
      <c r="VFP1" s="437"/>
      <c r="VFQ1" s="437"/>
      <c r="VFR1" s="437"/>
      <c r="VFS1" s="437"/>
      <c r="VFT1" s="437"/>
      <c r="VFU1" s="437"/>
      <c r="VFV1" s="437"/>
      <c r="VFW1" s="437"/>
      <c r="VFX1" s="437"/>
      <c r="VFY1" s="437"/>
      <c r="VFZ1" s="437"/>
      <c r="VGA1" s="437"/>
      <c r="VGB1" s="437"/>
      <c r="VGC1" s="437"/>
      <c r="VGD1" s="437"/>
      <c r="VGE1" s="437"/>
      <c r="VGF1" s="437"/>
      <c r="VGG1" s="436"/>
      <c r="VGH1" s="437"/>
      <c r="VGI1" s="437"/>
      <c r="VGJ1" s="437"/>
      <c r="VGK1" s="437"/>
      <c r="VGL1" s="437"/>
      <c r="VGM1" s="437"/>
      <c r="VGN1" s="437"/>
      <c r="VGO1" s="437"/>
      <c r="VGP1" s="437"/>
      <c r="VGQ1" s="437"/>
      <c r="VGR1" s="437"/>
      <c r="VGS1" s="437"/>
      <c r="VGT1" s="437"/>
      <c r="VGU1" s="437"/>
      <c r="VGV1" s="437"/>
      <c r="VGW1" s="437"/>
      <c r="VGX1" s="437"/>
      <c r="VGY1" s="437"/>
      <c r="VGZ1" s="437"/>
      <c r="VHA1" s="436"/>
      <c r="VHB1" s="437"/>
      <c r="VHC1" s="437"/>
      <c r="VHD1" s="437"/>
      <c r="VHE1" s="437"/>
      <c r="VHF1" s="437"/>
      <c r="VHG1" s="437"/>
      <c r="VHH1" s="437"/>
      <c r="VHI1" s="437"/>
      <c r="VHJ1" s="437"/>
      <c r="VHK1" s="437"/>
      <c r="VHL1" s="437"/>
      <c r="VHM1" s="437"/>
      <c r="VHN1" s="437"/>
      <c r="VHO1" s="437"/>
      <c r="VHP1" s="437"/>
      <c r="VHQ1" s="437"/>
      <c r="VHR1" s="437"/>
      <c r="VHS1" s="437"/>
      <c r="VHT1" s="437"/>
      <c r="VHU1" s="436"/>
      <c r="VHV1" s="437"/>
      <c r="VHW1" s="437"/>
      <c r="VHX1" s="437"/>
      <c r="VHY1" s="437"/>
      <c r="VHZ1" s="437"/>
      <c r="VIA1" s="437"/>
      <c r="VIB1" s="437"/>
      <c r="VIC1" s="437"/>
      <c r="VID1" s="437"/>
      <c r="VIE1" s="437"/>
      <c r="VIF1" s="437"/>
      <c r="VIG1" s="437"/>
      <c r="VIH1" s="437"/>
      <c r="VII1" s="437"/>
      <c r="VIJ1" s="437"/>
      <c r="VIK1" s="437"/>
      <c r="VIL1" s="437"/>
      <c r="VIM1" s="437"/>
      <c r="VIN1" s="437"/>
      <c r="VIO1" s="436"/>
      <c r="VIP1" s="437"/>
      <c r="VIQ1" s="437"/>
      <c r="VIR1" s="437"/>
      <c r="VIS1" s="437"/>
      <c r="VIT1" s="437"/>
      <c r="VIU1" s="437"/>
      <c r="VIV1" s="437"/>
      <c r="VIW1" s="437"/>
      <c r="VIX1" s="437"/>
      <c r="VIY1" s="437"/>
      <c r="VIZ1" s="437"/>
      <c r="VJA1" s="437"/>
      <c r="VJB1" s="437"/>
      <c r="VJC1" s="437"/>
      <c r="VJD1" s="437"/>
      <c r="VJE1" s="437"/>
      <c r="VJF1" s="437"/>
      <c r="VJG1" s="437"/>
      <c r="VJH1" s="437"/>
      <c r="VJI1" s="436"/>
      <c r="VJJ1" s="437"/>
      <c r="VJK1" s="437"/>
      <c r="VJL1" s="437"/>
      <c r="VJM1" s="437"/>
      <c r="VJN1" s="437"/>
      <c r="VJO1" s="437"/>
      <c r="VJP1" s="437"/>
      <c r="VJQ1" s="437"/>
      <c r="VJR1" s="437"/>
      <c r="VJS1" s="437"/>
      <c r="VJT1" s="437"/>
      <c r="VJU1" s="437"/>
      <c r="VJV1" s="437"/>
      <c r="VJW1" s="437"/>
      <c r="VJX1" s="437"/>
      <c r="VJY1" s="437"/>
      <c r="VJZ1" s="437"/>
      <c r="VKA1" s="437"/>
      <c r="VKB1" s="437"/>
      <c r="VKC1" s="436"/>
      <c r="VKD1" s="437"/>
      <c r="VKE1" s="437"/>
      <c r="VKF1" s="437"/>
      <c r="VKG1" s="437"/>
      <c r="VKH1" s="437"/>
      <c r="VKI1" s="437"/>
      <c r="VKJ1" s="437"/>
      <c r="VKK1" s="437"/>
      <c r="VKL1" s="437"/>
      <c r="VKM1" s="437"/>
      <c r="VKN1" s="437"/>
      <c r="VKO1" s="437"/>
      <c r="VKP1" s="437"/>
      <c r="VKQ1" s="437"/>
      <c r="VKR1" s="437"/>
      <c r="VKS1" s="437"/>
      <c r="VKT1" s="437"/>
      <c r="VKU1" s="437"/>
      <c r="VKV1" s="437"/>
      <c r="VKW1" s="436"/>
      <c r="VKX1" s="437"/>
      <c r="VKY1" s="437"/>
      <c r="VKZ1" s="437"/>
      <c r="VLA1" s="437"/>
      <c r="VLB1" s="437"/>
      <c r="VLC1" s="437"/>
      <c r="VLD1" s="437"/>
      <c r="VLE1" s="437"/>
      <c r="VLF1" s="437"/>
      <c r="VLG1" s="437"/>
      <c r="VLH1" s="437"/>
      <c r="VLI1" s="437"/>
      <c r="VLJ1" s="437"/>
      <c r="VLK1" s="437"/>
      <c r="VLL1" s="437"/>
      <c r="VLM1" s="437"/>
      <c r="VLN1" s="437"/>
      <c r="VLO1" s="437"/>
      <c r="VLP1" s="437"/>
      <c r="VLQ1" s="436"/>
      <c r="VLR1" s="437"/>
      <c r="VLS1" s="437"/>
      <c r="VLT1" s="437"/>
      <c r="VLU1" s="437"/>
      <c r="VLV1" s="437"/>
      <c r="VLW1" s="437"/>
      <c r="VLX1" s="437"/>
      <c r="VLY1" s="437"/>
      <c r="VLZ1" s="437"/>
      <c r="VMA1" s="437"/>
      <c r="VMB1" s="437"/>
      <c r="VMC1" s="437"/>
      <c r="VMD1" s="437"/>
      <c r="VME1" s="437"/>
      <c r="VMF1" s="437"/>
      <c r="VMG1" s="437"/>
      <c r="VMH1" s="437"/>
      <c r="VMI1" s="437"/>
      <c r="VMJ1" s="437"/>
      <c r="VMK1" s="436"/>
      <c r="VML1" s="437"/>
      <c r="VMM1" s="437"/>
      <c r="VMN1" s="437"/>
      <c r="VMO1" s="437"/>
      <c r="VMP1" s="437"/>
      <c r="VMQ1" s="437"/>
      <c r="VMR1" s="437"/>
      <c r="VMS1" s="437"/>
      <c r="VMT1" s="437"/>
      <c r="VMU1" s="437"/>
      <c r="VMV1" s="437"/>
      <c r="VMW1" s="437"/>
      <c r="VMX1" s="437"/>
      <c r="VMY1" s="437"/>
      <c r="VMZ1" s="437"/>
      <c r="VNA1" s="437"/>
      <c r="VNB1" s="437"/>
      <c r="VNC1" s="437"/>
      <c r="VND1" s="437"/>
      <c r="VNE1" s="436"/>
      <c r="VNF1" s="437"/>
      <c r="VNG1" s="437"/>
      <c r="VNH1" s="437"/>
      <c r="VNI1" s="437"/>
      <c r="VNJ1" s="437"/>
      <c r="VNK1" s="437"/>
      <c r="VNL1" s="437"/>
      <c r="VNM1" s="437"/>
      <c r="VNN1" s="437"/>
      <c r="VNO1" s="437"/>
      <c r="VNP1" s="437"/>
      <c r="VNQ1" s="437"/>
      <c r="VNR1" s="437"/>
      <c r="VNS1" s="437"/>
      <c r="VNT1" s="437"/>
      <c r="VNU1" s="437"/>
      <c r="VNV1" s="437"/>
      <c r="VNW1" s="437"/>
      <c r="VNX1" s="437"/>
      <c r="VNY1" s="436"/>
      <c r="VNZ1" s="437"/>
      <c r="VOA1" s="437"/>
      <c r="VOB1" s="437"/>
      <c r="VOC1" s="437"/>
      <c r="VOD1" s="437"/>
      <c r="VOE1" s="437"/>
      <c r="VOF1" s="437"/>
      <c r="VOG1" s="437"/>
      <c r="VOH1" s="437"/>
      <c r="VOI1" s="437"/>
      <c r="VOJ1" s="437"/>
      <c r="VOK1" s="437"/>
      <c r="VOL1" s="437"/>
      <c r="VOM1" s="437"/>
      <c r="VON1" s="437"/>
      <c r="VOO1" s="437"/>
      <c r="VOP1" s="437"/>
      <c r="VOQ1" s="437"/>
      <c r="VOR1" s="437"/>
      <c r="VOS1" s="436"/>
      <c r="VOT1" s="437"/>
      <c r="VOU1" s="437"/>
      <c r="VOV1" s="437"/>
      <c r="VOW1" s="437"/>
      <c r="VOX1" s="437"/>
      <c r="VOY1" s="437"/>
      <c r="VOZ1" s="437"/>
      <c r="VPA1" s="437"/>
      <c r="VPB1" s="437"/>
      <c r="VPC1" s="437"/>
      <c r="VPD1" s="437"/>
      <c r="VPE1" s="437"/>
      <c r="VPF1" s="437"/>
      <c r="VPG1" s="437"/>
      <c r="VPH1" s="437"/>
      <c r="VPI1" s="437"/>
      <c r="VPJ1" s="437"/>
      <c r="VPK1" s="437"/>
      <c r="VPL1" s="437"/>
      <c r="VPM1" s="436"/>
      <c r="VPN1" s="437"/>
      <c r="VPO1" s="437"/>
      <c r="VPP1" s="437"/>
      <c r="VPQ1" s="437"/>
      <c r="VPR1" s="437"/>
      <c r="VPS1" s="437"/>
      <c r="VPT1" s="437"/>
      <c r="VPU1" s="437"/>
      <c r="VPV1" s="437"/>
      <c r="VPW1" s="437"/>
      <c r="VPX1" s="437"/>
      <c r="VPY1" s="437"/>
      <c r="VPZ1" s="437"/>
      <c r="VQA1" s="437"/>
      <c r="VQB1" s="437"/>
      <c r="VQC1" s="437"/>
      <c r="VQD1" s="437"/>
      <c r="VQE1" s="437"/>
      <c r="VQF1" s="437"/>
      <c r="VQG1" s="436"/>
      <c r="VQH1" s="437"/>
      <c r="VQI1" s="437"/>
      <c r="VQJ1" s="437"/>
      <c r="VQK1" s="437"/>
      <c r="VQL1" s="437"/>
      <c r="VQM1" s="437"/>
      <c r="VQN1" s="437"/>
      <c r="VQO1" s="437"/>
      <c r="VQP1" s="437"/>
      <c r="VQQ1" s="437"/>
      <c r="VQR1" s="437"/>
      <c r="VQS1" s="437"/>
      <c r="VQT1" s="437"/>
      <c r="VQU1" s="437"/>
      <c r="VQV1" s="437"/>
      <c r="VQW1" s="437"/>
      <c r="VQX1" s="437"/>
      <c r="VQY1" s="437"/>
      <c r="VQZ1" s="437"/>
      <c r="VRA1" s="436"/>
      <c r="VRB1" s="437"/>
      <c r="VRC1" s="437"/>
      <c r="VRD1" s="437"/>
      <c r="VRE1" s="437"/>
      <c r="VRF1" s="437"/>
      <c r="VRG1" s="437"/>
      <c r="VRH1" s="437"/>
      <c r="VRI1" s="437"/>
      <c r="VRJ1" s="437"/>
      <c r="VRK1" s="437"/>
      <c r="VRL1" s="437"/>
      <c r="VRM1" s="437"/>
      <c r="VRN1" s="437"/>
      <c r="VRO1" s="437"/>
      <c r="VRP1" s="437"/>
      <c r="VRQ1" s="437"/>
      <c r="VRR1" s="437"/>
      <c r="VRS1" s="437"/>
      <c r="VRT1" s="437"/>
      <c r="VRU1" s="436"/>
      <c r="VRV1" s="437"/>
      <c r="VRW1" s="437"/>
      <c r="VRX1" s="437"/>
      <c r="VRY1" s="437"/>
      <c r="VRZ1" s="437"/>
      <c r="VSA1" s="437"/>
      <c r="VSB1" s="437"/>
      <c r="VSC1" s="437"/>
      <c r="VSD1" s="437"/>
      <c r="VSE1" s="437"/>
      <c r="VSF1" s="437"/>
      <c r="VSG1" s="437"/>
      <c r="VSH1" s="437"/>
      <c r="VSI1" s="437"/>
      <c r="VSJ1" s="437"/>
      <c r="VSK1" s="437"/>
      <c r="VSL1" s="437"/>
      <c r="VSM1" s="437"/>
      <c r="VSN1" s="437"/>
      <c r="VSO1" s="436"/>
      <c r="VSP1" s="437"/>
      <c r="VSQ1" s="437"/>
      <c r="VSR1" s="437"/>
      <c r="VSS1" s="437"/>
      <c r="VST1" s="437"/>
      <c r="VSU1" s="437"/>
      <c r="VSV1" s="437"/>
      <c r="VSW1" s="437"/>
      <c r="VSX1" s="437"/>
      <c r="VSY1" s="437"/>
      <c r="VSZ1" s="437"/>
      <c r="VTA1" s="437"/>
      <c r="VTB1" s="437"/>
      <c r="VTC1" s="437"/>
      <c r="VTD1" s="437"/>
      <c r="VTE1" s="437"/>
      <c r="VTF1" s="437"/>
      <c r="VTG1" s="437"/>
      <c r="VTH1" s="437"/>
      <c r="VTI1" s="436"/>
      <c r="VTJ1" s="437"/>
      <c r="VTK1" s="437"/>
      <c r="VTL1" s="437"/>
      <c r="VTM1" s="437"/>
      <c r="VTN1" s="437"/>
      <c r="VTO1" s="437"/>
      <c r="VTP1" s="437"/>
      <c r="VTQ1" s="437"/>
      <c r="VTR1" s="437"/>
      <c r="VTS1" s="437"/>
      <c r="VTT1" s="437"/>
      <c r="VTU1" s="437"/>
      <c r="VTV1" s="437"/>
      <c r="VTW1" s="437"/>
      <c r="VTX1" s="437"/>
      <c r="VTY1" s="437"/>
      <c r="VTZ1" s="437"/>
      <c r="VUA1" s="437"/>
      <c r="VUB1" s="437"/>
      <c r="VUC1" s="436"/>
      <c r="VUD1" s="437"/>
      <c r="VUE1" s="437"/>
      <c r="VUF1" s="437"/>
      <c r="VUG1" s="437"/>
      <c r="VUH1" s="437"/>
      <c r="VUI1" s="437"/>
      <c r="VUJ1" s="437"/>
      <c r="VUK1" s="437"/>
      <c r="VUL1" s="437"/>
      <c r="VUM1" s="437"/>
      <c r="VUN1" s="437"/>
      <c r="VUO1" s="437"/>
      <c r="VUP1" s="437"/>
      <c r="VUQ1" s="437"/>
      <c r="VUR1" s="437"/>
      <c r="VUS1" s="437"/>
      <c r="VUT1" s="437"/>
      <c r="VUU1" s="437"/>
      <c r="VUV1" s="437"/>
      <c r="VUW1" s="436"/>
      <c r="VUX1" s="437"/>
      <c r="VUY1" s="437"/>
      <c r="VUZ1" s="437"/>
      <c r="VVA1" s="437"/>
      <c r="VVB1" s="437"/>
      <c r="VVC1" s="437"/>
      <c r="VVD1" s="437"/>
      <c r="VVE1" s="437"/>
      <c r="VVF1" s="437"/>
      <c r="VVG1" s="437"/>
      <c r="VVH1" s="437"/>
      <c r="VVI1" s="437"/>
      <c r="VVJ1" s="437"/>
      <c r="VVK1" s="437"/>
      <c r="VVL1" s="437"/>
      <c r="VVM1" s="437"/>
      <c r="VVN1" s="437"/>
      <c r="VVO1" s="437"/>
      <c r="VVP1" s="437"/>
      <c r="VVQ1" s="436"/>
      <c r="VVR1" s="437"/>
      <c r="VVS1" s="437"/>
      <c r="VVT1" s="437"/>
      <c r="VVU1" s="437"/>
      <c r="VVV1" s="437"/>
      <c r="VVW1" s="437"/>
      <c r="VVX1" s="437"/>
      <c r="VVY1" s="437"/>
      <c r="VVZ1" s="437"/>
      <c r="VWA1" s="437"/>
      <c r="VWB1" s="437"/>
      <c r="VWC1" s="437"/>
      <c r="VWD1" s="437"/>
      <c r="VWE1" s="437"/>
      <c r="VWF1" s="437"/>
      <c r="VWG1" s="437"/>
      <c r="VWH1" s="437"/>
      <c r="VWI1" s="437"/>
      <c r="VWJ1" s="437"/>
      <c r="VWK1" s="436"/>
      <c r="VWL1" s="437"/>
      <c r="VWM1" s="437"/>
      <c r="VWN1" s="437"/>
      <c r="VWO1" s="437"/>
      <c r="VWP1" s="437"/>
      <c r="VWQ1" s="437"/>
      <c r="VWR1" s="437"/>
      <c r="VWS1" s="437"/>
      <c r="VWT1" s="437"/>
      <c r="VWU1" s="437"/>
      <c r="VWV1" s="437"/>
      <c r="VWW1" s="437"/>
      <c r="VWX1" s="437"/>
      <c r="VWY1" s="437"/>
      <c r="VWZ1" s="437"/>
      <c r="VXA1" s="437"/>
      <c r="VXB1" s="437"/>
      <c r="VXC1" s="437"/>
      <c r="VXD1" s="437"/>
      <c r="VXE1" s="436"/>
      <c r="VXF1" s="437"/>
      <c r="VXG1" s="437"/>
      <c r="VXH1" s="437"/>
      <c r="VXI1" s="437"/>
      <c r="VXJ1" s="437"/>
      <c r="VXK1" s="437"/>
      <c r="VXL1" s="437"/>
      <c r="VXM1" s="437"/>
      <c r="VXN1" s="437"/>
      <c r="VXO1" s="437"/>
      <c r="VXP1" s="437"/>
      <c r="VXQ1" s="437"/>
      <c r="VXR1" s="437"/>
      <c r="VXS1" s="437"/>
      <c r="VXT1" s="437"/>
      <c r="VXU1" s="437"/>
      <c r="VXV1" s="437"/>
      <c r="VXW1" s="437"/>
      <c r="VXX1" s="437"/>
      <c r="VXY1" s="436"/>
      <c r="VXZ1" s="437"/>
      <c r="VYA1" s="437"/>
      <c r="VYB1" s="437"/>
      <c r="VYC1" s="437"/>
      <c r="VYD1" s="437"/>
      <c r="VYE1" s="437"/>
      <c r="VYF1" s="437"/>
      <c r="VYG1" s="437"/>
      <c r="VYH1" s="437"/>
      <c r="VYI1" s="437"/>
      <c r="VYJ1" s="437"/>
      <c r="VYK1" s="437"/>
      <c r="VYL1" s="437"/>
      <c r="VYM1" s="437"/>
      <c r="VYN1" s="437"/>
      <c r="VYO1" s="437"/>
      <c r="VYP1" s="437"/>
      <c r="VYQ1" s="437"/>
      <c r="VYR1" s="437"/>
      <c r="VYS1" s="436"/>
      <c r="VYT1" s="437"/>
      <c r="VYU1" s="437"/>
      <c r="VYV1" s="437"/>
      <c r="VYW1" s="437"/>
      <c r="VYX1" s="437"/>
      <c r="VYY1" s="437"/>
      <c r="VYZ1" s="437"/>
      <c r="VZA1" s="437"/>
      <c r="VZB1" s="437"/>
      <c r="VZC1" s="437"/>
      <c r="VZD1" s="437"/>
      <c r="VZE1" s="437"/>
      <c r="VZF1" s="437"/>
      <c r="VZG1" s="437"/>
      <c r="VZH1" s="437"/>
      <c r="VZI1" s="437"/>
      <c r="VZJ1" s="437"/>
      <c r="VZK1" s="437"/>
      <c r="VZL1" s="437"/>
      <c r="VZM1" s="436"/>
      <c r="VZN1" s="437"/>
      <c r="VZO1" s="437"/>
      <c r="VZP1" s="437"/>
      <c r="VZQ1" s="437"/>
      <c r="VZR1" s="437"/>
      <c r="VZS1" s="437"/>
      <c r="VZT1" s="437"/>
      <c r="VZU1" s="437"/>
      <c r="VZV1" s="437"/>
      <c r="VZW1" s="437"/>
      <c r="VZX1" s="437"/>
      <c r="VZY1" s="437"/>
      <c r="VZZ1" s="437"/>
      <c r="WAA1" s="437"/>
      <c r="WAB1" s="437"/>
      <c r="WAC1" s="437"/>
      <c r="WAD1" s="437"/>
      <c r="WAE1" s="437"/>
      <c r="WAF1" s="437"/>
      <c r="WAG1" s="436"/>
      <c r="WAH1" s="437"/>
      <c r="WAI1" s="437"/>
      <c r="WAJ1" s="437"/>
      <c r="WAK1" s="437"/>
      <c r="WAL1" s="437"/>
      <c r="WAM1" s="437"/>
      <c r="WAN1" s="437"/>
      <c r="WAO1" s="437"/>
      <c r="WAP1" s="437"/>
      <c r="WAQ1" s="437"/>
      <c r="WAR1" s="437"/>
      <c r="WAS1" s="437"/>
      <c r="WAT1" s="437"/>
      <c r="WAU1" s="437"/>
      <c r="WAV1" s="437"/>
      <c r="WAW1" s="437"/>
      <c r="WAX1" s="437"/>
      <c r="WAY1" s="437"/>
      <c r="WAZ1" s="437"/>
      <c r="WBA1" s="436"/>
      <c r="WBB1" s="437"/>
      <c r="WBC1" s="437"/>
      <c r="WBD1" s="437"/>
      <c r="WBE1" s="437"/>
      <c r="WBF1" s="437"/>
      <c r="WBG1" s="437"/>
      <c r="WBH1" s="437"/>
      <c r="WBI1" s="437"/>
      <c r="WBJ1" s="437"/>
      <c r="WBK1" s="437"/>
      <c r="WBL1" s="437"/>
      <c r="WBM1" s="437"/>
      <c r="WBN1" s="437"/>
      <c r="WBO1" s="437"/>
      <c r="WBP1" s="437"/>
      <c r="WBQ1" s="437"/>
      <c r="WBR1" s="437"/>
      <c r="WBS1" s="437"/>
      <c r="WBT1" s="437"/>
      <c r="WBU1" s="436"/>
      <c r="WBV1" s="437"/>
      <c r="WBW1" s="437"/>
      <c r="WBX1" s="437"/>
      <c r="WBY1" s="437"/>
      <c r="WBZ1" s="437"/>
      <c r="WCA1" s="437"/>
      <c r="WCB1" s="437"/>
      <c r="WCC1" s="437"/>
      <c r="WCD1" s="437"/>
      <c r="WCE1" s="437"/>
      <c r="WCF1" s="437"/>
      <c r="WCG1" s="437"/>
      <c r="WCH1" s="437"/>
      <c r="WCI1" s="437"/>
      <c r="WCJ1" s="437"/>
      <c r="WCK1" s="437"/>
      <c r="WCL1" s="437"/>
      <c r="WCM1" s="437"/>
      <c r="WCN1" s="437"/>
      <c r="WCO1" s="436"/>
      <c r="WCP1" s="437"/>
      <c r="WCQ1" s="437"/>
      <c r="WCR1" s="437"/>
      <c r="WCS1" s="437"/>
      <c r="WCT1" s="437"/>
      <c r="WCU1" s="437"/>
      <c r="WCV1" s="437"/>
      <c r="WCW1" s="437"/>
      <c r="WCX1" s="437"/>
      <c r="WCY1" s="437"/>
      <c r="WCZ1" s="437"/>
      <c r="WDA1" s="437"/>
      <c r="WDB1" s="437"/>
      <c r="WDC1" s="437"/>
      <c r="WDD1" s="437"/>
      <c r="WDE1" s="437"/>
      <c r="WDF1" s="437"/>
      <c r="WDG1" s="437"/>
      <c r="WDH1" s="437"/>
      <c r="WDI1" s="436"/>
      <c r="WDJ1" s="437"/>
      <c r="WDK1" s="437"/>
      <c r="WDL1" s="437"/>
      <c r="WDM1" s="437"/>
      <c r="WDN1" s="437"/>
      <c r="WDO1" s="437"/>
      <c r="WDP1" s="437"/>
      <c r="WDQ1" s="437"/>
      <c r="WDR1" s="437"/>
      <c r="WDS1" s="437"/>
      <c r="WDT1" s="437"/>
      <c r="WDU1" s="437"/>
      <c r="WDV1" s="437"/>
      <c r="WDW1" s="437"/>
      <c r="WDX1" s="437"/>
      <c r="WDY1" s="437"/>
      <c r="WDZ1" s="437"/>
      <c r="WEA1" s="437"/>
      <c r="WEB1" s="437"/>
      <c r="WEC1" s="436"/>
      <c r="WED1" s="437"/>
      <c r="WEE1" s="437"/>
      <c r="WEF1" s="437"/>
      <c r="WEG1" s="437"/>
      <c r="WEH1" s="437"/>
      <c r="WEI1" s="437"/>
      <c r="WEJ1" s="437"/>
      <c r="WEK1" s="437"/>
      <c r="WEL1" s="437"/>
      <c r="WEM1" s="437"/>
      <c r="WEN1" s="437"/>
      <c r="WEO1" s="437"/>
      <c r="WEP1" s="437"/>
      <c r="WEQ1" s="437"/>
      <c r="WER1" s="437"/>
      <c r="WES1" s="437"/>
      <c r="WET1" s="437"/>
      <c r="WEU1" s="437"/>
      <c r="WEV1" s="437"/>
      <c r="WEW1" s="436"/>
      <c r="WEX1" s="437"/>
      <c r="WEY1" s="437"/>
      <c r="WEZ1" s="437"/>
      <c r="WFA1" s="437"/>
      <c r="WFB1" s="437"/>
      <c r="WFC1" s="437"/>
      <c r="WFD1" s="437"/>
      <c r="WFE1" s="437"/>
      <c r="WFF1" s="437"/>
      <c r="WFG1" s="437"/>
      <c r="WFH1" s="437"/>
      <c r="WFI1" s="437"/>
      <c r="WFJ1" s="437"/>
      <c r="WFK1" s="437"/>
      <c r="WFL1" s="437"/>
      <c r="WFM1" s="437"/>
      <c r="WFN1" s="437"/>
      <c r="WFO1" s="437"/>
      <c r="WFP1" s="437"/>
      <c r="WFQ1" s="436"/>
      <c r="WFR1" s="437"/>
      <c r="WFS1" s="437"/>
      <c r="WFT1" s="437"/>
      <c r="WFU1" s="437"/>
      <c r="WFV1" s="437"/>
      <c r="WFW1" s="437"/>
      <c r="WFX1" s="437"/>
      <c r="WFY1" s="437"/>
      <c r="WFZ1" s="437"/>
      <c r="WGA1" s="437"/>
      <c r="WGB1" s="437"/>
      <c r="WGC1" s="437"/>
      <c r="WGD1" s="437"/>
      <c r="WGE1" s="437"/>
      <c r="WGF1" s="437"/>
      <c r="WGG1" s="437"/>
      <c r="WGH1" s="437"/>
      <c r="WGI1" s="437"/>
      <c r="WGJ1" s="437"/>
      <c r="WGK1" s="436"/>
      <c r="WGL1" s="437"/>
      <c r="WGM1" s="437"/>
      <c r="WGN1" s="437"/>
      <c r="WGO1" s="437"/>
      <c r="WGP1" s="437"/>
      <c r="WGQ1" s="437"/>
      <c r="WGR1" s="437"/>
      <c r="WGS1" s="437"/>
      <c r="WGT1" s="437"/>
      <c r="WGU1" s="437"/>
      <c r="WGV1" s="437"/>
      <c r="WGW1" s="437"/>
      <c r="WGX1" s="437"/>
      <c r="WGY1" s="437"/>
      <c r="WGZ1" s="437"/>
      <c r="WHA1" s="437"/>
      <c r="WHB1" s="437"/>
      <c r="WHC1" s="437"/>
      <c r="WHD1" s="437"/>
      <c r="WHE1" s="436"/>
      <c r="WHF1" s="437"/>
      <c r="WHG1" s="437"/>
      <c r="WHH1" s="437"/>
      <c r="WHI1" s="437"/>
      <c r="WHJ1" s="437"/>
      <c r="WHK1" s="437"/>
      <c r="WHL1" s="437"/>
      <c r="WHM1" s="437"/>
      <c r="WHN1" s="437"/>
      <c r="WHO1" s="437"/>
      <c r="WHP1" s="437"/>
      <c r="WHQ1" s="437"/>
      <c r="WHR1" s="437"/>
      <c r="WHS1" s="437"/>
      <c r="WHT1" s="437"/>
      <c r="WHU1" s="437"/>
      <c r="WHV1" s="437"/>
      <c r="WHW1" s="437"/>
      <c r="WHX1" s="437"/>
      <c r="WHY1" s="436"/>
      <c r="WHZ1" s="437"/>
      <c r="WIA1" s="437"/>
      <c r="WIB1" s="437"/>
      <c r="WIC1" s="437"/>
      <c r="WID1" s="437"/>
      <c r="WIE1" s="437"/>
      <c r="WIF1" s="437"/>
      <c r="WIG1" s="437"/>
      <c r="WIH1" s="437"/>
      <c r="WII1" s="437"/>
      <c r="WIJ1" s="437"/>
      <c r="WIK1" s="437"/>
      <c r="WIL1" s="437"/>
      <c r="WIM1" s="437"/>
      <c r="WIN1" s="437"/>
      <c r="WIO1" s="437"/>
      <c r="WIP1" s="437"/>
      <c r="WIQ1" s="437"/>
      <c r="WIR1" s="437"/>
      <c r="WIS1" s="436"/>
      <c r="WIT1" s="437"/>
      <c r="WIU1" s="437"/>
      <c r="WIV1" s="437"/>
      <c r="WIW1" s="437"/>
      <c r="WIX1" s="437"/>
      <c r="WIY1" s="437"/>
      <c r="WIZ1" s="437"/>
      <c r="WJA1" s="437"/>
      <c r="WJB1" s="437"/>
      <c r="WJC1" s="437"/>
      <c r="WJD1" s="437"/>
      <c r="WJE1" s="437"/>
      <c r="WJF1" s="437"/>
      <c r="WJG1" s="437"/>
      <c r="WJH1" s="437"/>
      <c r="WJI1" s="437"/>
      <c r="WJJ1" s="437"/>
      <c r="WJK1" s="437"/>
      <c r="WJL1" s="437"/>
      <c r="WJM1" s="436"/>
      <c r="WJN1" s="437"/>
      <c r="WJO1" s="437"/>
      <c r="WJP1" s="437"/>
      <c r="WJQ1" s="437"/>
      <c r="WJR1" s="437"/>
      <c r="WJS1" s="437"/>
      <c r="WJT1" s="437"/>
      <c r="WJU1" s="437"/>
      <c r="WJV1" s="437"/>
      <c r="WJW1" s="437"/>
      <c r="WJX1" s="437"/>
      <c r="WJY1" s="437"/>
      <c r="WJZ1" s="437"/>
      <c r="WKA1" s="437"/>
      <c r="WKB1" s="437"/>
      <c r="WKC1" s="437"/>
      <c r="WKD1" s="437"/>
      <c r="WKE1" s="437"/>
      <c r="WKF1" s="437"/>
      <c r="WKG1" s="436"/>
      <c r="WKH1" s="437"/>
      <c r="WKI1" s="437"/>
      <c r="WKJ1" s="437"/>
      <c r="WKK1" s="437"/>
      <c r="WKL1" s="437"/>
      <c r="WKM1" s="437"/>
      <c r="WKN1" s="437"/>
      <c r="WKO1" s="437"/>
      <c r="WKP1" s="437"/>
      <c r="WKQ1" s="437"/>
      <c r="WKR1" s="437"/>
      <c r="WKS1" s="437"/>
      <c r="WKT1" s="437"/>
      <c r="WKU1" s="437"/>
      <c r="WKV1" s="437"/>
      <c r="WKW1" s="437"/>
      <c r="WKX1" s="437"/>
      <c r="WKY1" s="437"/>
      <c r="WKZ1" s="437"/>
      <c r="WLA1" s="436"/>
      <c r="WLB1" s="437"/>
      <c r="WLC1" s="437"/>
      <c r="WLD1" s="437"/>
      <c r="WLE1" s="437"/>
      <c r="WLF1" s="437"/>
      <c r="WLG1" s="437"/>
      <c r="WLH1" s="437"/>
      <c r="WLI1" s="437"/>
      <c r="WLJ1" s="437"/>
      <c r="WLK1" s="437"/>
      <c r="WLL1" s="437"/>
      <c r="WLM1" s="437"/>
      <c r="WLN1" s="437"/>
      <c r="WLO1" s="437"/>
      <c r="WLP1" s="437"/>
      <c r="WLQ1" s="437"/>
      <c r="WLR1" s="437"/>
      <c r="WLS1" s="437"/>
      <c r="WLT1" s="437"/>
      <c r="WLU1" s="436"/>
      <c r="WLV1" s="437"/>
      <c r="WLW1" s="437"/>
      <c r="WLX1" s="437"/>
      <c r="WLY1" s="437"/>
      <c r="WLZ1" s="437"/>
      <c r="WMA1" s="437"/>
      <c r="WMB1" s="437"/>
      <c r="WMC1" s="437"/>
      <c r="WMD1" s="437"/>
      <c r="WME1" s="437"/>
      <c r="WMF1" s="437"/>
      <c r="WMG1" s="437"/>
      <c r="WMH1" s="437"/>
      <c r="WMI1" s="437"/>
      <c r="WMJ1" s="437"/>
      <c r="WMK1" s="437"/>
      <c r="WML1" s="437"/>
      <c r="WMM1" s="437"/>
      <c r="WMN1" s="437"/>
      <c r="WMO1" s="436"/>
      <c r="WMP1" s="437"/>
      <c r="WMQ1" s="437"/>
      <c r="WMR1" s="437"/>
      <c r="WMS1" s="437"/>
      <c r="WMT1" s="437"/>
      <c r="WMU1" s="437"/>
      <c r="WMV1" s="437"/>
      <c r="WMW1" s="437"/>
      <c r="WMX1" s="437"/>
      <c r="WMY1" s="437"/>
      <c r="WMZ1" s="437"/>
      <c r="WNA1" s="437"/>
      <c r="WNB1" s="437"/>
      <c r="WNC1" s="437"/>
      <c r="WND1" s="437"/>
      <c r="WNE1" s="437"/>
      <c r="WNF1" s="437"/>
      <c r="WNG1" s="437"/>
      <c r="WNH1" s="437"/>
      <c r="WNI1" s="436"/>
      <c r="WNJ1" s="437"/>
      <c r="WNK1" s="437"/>
      <c r="WNL1" s="437"/>
      <c r="WNM1" s="437"/>
      <c r="WNN1" s="437"/>
      <c r="WNO1" s="437"/>
      <c r="WNP1" s="437"/>
      <c r="WNQ1" s="437"/>
      <c r="WNR1" s="437"/>
      <c r="WNS1" s="437"/>
      <c r="WNT1" s="437"/>
      <c r="WNU1" s="437"/>
      <c r="WNV1" s="437"/>
      <c r="WNW1" s="437"/>
      <c r="WNX1" s="437"/>
      <c r="WNY1" s="437"/>
      <c r="WNZ1" s="437"/>
      <c r="WOA1" s="437"/>
      <c r="WOB1" s="437"/>
      <c r="WOC1" s="436"/>
      <c r="WOD1" s="437"/>
      <c r="WOE1" s="437"/>
      <c r="WOF1" s="437"/>
      <c r="WOG1" s="437"/>
      <c r="WOH1" s="437"/>
      <c r="WOI1" s="437"/>
      <c r="WOJ1" s="437"/>
      <c r="WOK1" s="437"/>
      <c r="WOL1" s="437"/>
      <c r="WOM1" s="437"/>
      <c r="WON1" s="437"/>
      <c r="WOO1" s="437"/>
      <c r="WOP1" s="437"/>
      <c r="WOQ1" s="437"/>
      <c r="WOR1" s="437"/>
      <c r="WOS1" s="437"/>
      <c r="WOT1" s="437"/>
      <c r="WOU1" s="437"/>
      <c r="WOV1" s="437"/>
      <c r="WOW1" s="436"/>
      <c r="WOX1" s="437"/>
      <c r="WOY1" s="437"/>
      <c r="WOZ1" s="437"/>
      <c r="WPA1" s="437"/>
      <c r="WPB1" s="437"/>
      <c r="WPC1" s="437"/>
      <c r="WPD1" s="437"/>
      <c r="WPE1" s="437"/>
      <c r="WPF1" s="437"/>
      <c r="WPG1" s="437"/>
      <c r="WPH1" s="437"/>
      <c r="WPI1" s="437"/>
      <c r="WPJ1" s="437"/>
      <c r="WPK1" s="437"/>
      <c r="WPL1" s="437"/>
      <c r="WPM1" s="437"/>
      <c r="WPN1" s="437"/>
      <c r="WPO1" s="437"/>
      <c r="WPP1" s="437"/>
      <c r="WPQ1" s="436"/>
      <c r="WPR1" s="437"/>
      <c r="WPS1" s="437"/>
      <c r="WPT1" s="437"/>
      <c r="WPU1" s="437"/>
      <c r="WPV1" s="437"/>
      <c r="WPW1" s="437"/>
      <c r="WPX1" s="437"/>
      <c r="WPY1" s="437"/>
      <c r="WPZ1" s="437"/>
      <c r="WQA1" s="437"/>
      <c r="WQB1" s="437"/>
      <c r="WQC1" s="437"/>
      <c r="WQD1" s="437"/>
      <c r="WQE1" s="437"/>
      <c r="WQF1" s="437"/>
      <c r="WQG1" s="437"/>
      <c r="WQH1" s="437"/>
      <c r="WQI1" s="437"/>
      <c r="WQJ1" s="437"/>
      <c r="WQK1" s="436"/>
      <c r="WQL1" s="437"/>
      <c r="WQM1" s="437"/>
      <c r="WQN1" s="437"/>
      <c r="WQO1" s="437"/>
      <c r="WQP1" s="437"/>
      <c r="WQQ1" s="437"/>
      <c r="WQR1" s="437"/>
      <c r="WQS1" s="437"/>
      <c r="WQT1" s="437"/>
      <c r="WQU1" s="437"/>
      <c r="WQV1" s="437"/>
      <c r="WQW1" s="437"/>
      <c r="WQX1" s="437"/>
      <c r="WQY1" s="437"/>
      <c r="WQZ1" s="437"/>
      <c r="WRA1" s="437"/>
      <c r="WRB1" s="437"/>
      <c r="WRC1" s="437"/>
      <c r="WRD1" s="437"/>
      <c r="WRE1" s="436"/>
      <c r="WRF1" s="437"/>
      <c r="WRG1" s="437"/>
      <c r="WRH1" s="437"/>
      <c r="WRI1" s="437"/>
      <c r="WRJ1" s="437"/>
      <c r="WRK1" s="437"/>
      <c r="WRL1" s="437"/>
      <c r="WRM1" s="437"/>
      <c r="WRN1" s="437"/>
      <c r="WRO1" s="437"/>
      <c r="WRP1" s="437"/>
      <c r="WRQ1" s="437"/>
      <c r="WRR1" s="437"/>
      <c r="WRS1" s="437"/>
      <c r="WRT1" s="437"/>
      <c r="WRU1" s="437"/>
      <c r="WRV1" s="437"/>
      <c r="WRW1" s="437"/>
      <c r="WRX1" s="437"/>
      <c r="WRY1" s="436"/>
      <c r="WRZ1" s="437"/>
      <c r="WSA1" s="437"/>
      <c r="WSB1" s="437"/>
      <c r="WSC1" s="437"/>
      <c r="WSD1" s="437"/>
      <c r="WSE1" s="437"/>
      <c r="WSF1" s="437"/>
      <c r="WSG1" s="437"/>
      <c r="WSH1" s="437"/>
      <c r="WSI1" s="437"/>
      <c r="WSJ1" s="437"/>
      <c r="WSK1" s="437"/>
      <c r="WSL1" s="437"/>
      <c r="WSM1" s="437"/>
      <c r="WSN1" s="437"/>
      <c r="WSO1" s="437"/>
      <c r="WSP1" s="437"/>
      <c r="WSQ1" s="437"/>
      <c r="WSR1" s="437"/>
      <c r="WSS1" s="436"/>
      <c r="WST1" s="437"/>
      <c r="WSU1" s="437"/>
      <c r="WSV1" s="437"/>
      <c r="WSW1" s="437"/>
      <c r="WSX1" s="437"/>
      <c r="WSY1" s="437"/>
      <c r="WSZ1" s="437"/>
      <c r="WTA1" s="437"/>
      <c r="WTB1" s="437"/>
      <c r="WTC1" s="437"/>
      <c r="WTD1" s="437"/>
      <c r="WTE1" s="437"/>
      <c r="WTF1" s="437"/>
      <c r="WTG1" s="437"/>
      <c r="WTH1" s="437"/>
      <c r="WTI1" s="437"/>
      <c r="WTJ1" s="437"/>
      <c r="WTK1" s="437"/>
      <c r="WTL1" s="437"/>
      <c r="WTM1" s="436"/>
      <c r="WTN1" s="437"/>
      <c r="WTO1" s="437"/>
      <c r="WTP1" s="437"/>
      <c r="WTQ1" s="437"/>
      <c r="WTR1" s="437"/>
      <c r="WTS1" s="437"/>
      <c r="WTT1" s="437"/>
      <c r="WTU1" s="437"/>
      <c r="WTV1" s="437"/>
      <c r="WTW1" s="437"/>
      <c r="WTX1" s="437"/>
      <c r="WTY1" s="437"/>
      <c r="WTZ1" s="437"/>
      <c r="WUA1" s="437"/>
      <c r="WUB1" s="437"/>
      <c r="WUC1" s="437"/>
      <c r="WUD1" s="437"/>
      <c r="WUE1" s="437"/>
      <c r="WUF1" s="437"/>
      <c r="WUG1" s="436"/>
      <c r="WUH1" s="437"/>
      <c r="WUI1" s="437"/>
      <c r="WUJ1" s="437"/>
      <c r="WUK1" s="437"/>
      <c r="WUL1" s="437"/>
      <c r="WUM1" s="437"/>
      <c r="WUN1" s="437"/>
      <c r="WUO1" s="437"/>
      <c r="WUP1" s="437"/>
      <c r="WUQ1" s="437"/>
      <c r="WUR1" s="437"/>
      <c r="WUS1" s="437"/>
      <c r="WUT1" s="437"/>
      <c r="WUU1" s="437"/>
      <c r="WUV1" s="437"/>
      <c r="WUW1" s="437"/>
      <c r="WUX1" s="437"/>
      <c r="WUY1" s="437"/>
      <c r="WUZ1" s="437"/>
      <c r="WVA1" s="436"/>
      <c r="WVB1" s="437"/>
      <c r="WVC1" s="437"/>
      <c r="WVD1" s="437"/>
      <c r="WVE1" s="437"/>
      <c r="WVF1" s="437"/>
      <c r="WVG1" s="437"/>
      <c r="WVH1" s="437"/>
      <c r="WVI1" s="437"/>
      <c r="WVJ1" s="437"/>
      <c r="WVK1" s="437"/>
      <c r="WVL1" s="437"/>
      <c r="WVM1" s="437"/>
      <c r="WVN1" s="437"/>
      <c r="WVO1" s="437"/>
      <c r="WVP1" s="437"/>
      <c r="WVQ1" s="437"/>
      <c r="WVR1" s="437"/>
      <c r="WVS1" s="437"/>
      <c r="WVT1" s="437"/>
      <c r="WVU1" s="436"/>
      <c r="WVV1" s="437"/>
      <c r="WVW1" s="437"/>
      <c r="WVX1" s="437"/>
      <c r="WVY1" s="437"/>
      <c r="WVZ1" s="437"/>
      <c r="WWA1" s="437"/>
      <c r="WWB1" s="437"/>
      <c r="WWC1" s="437"/>
      <c r="WWD1" s="437"/>
      <c r="WWE1" s="437"/>
      <c r="WWF1" s="437"/>
      <c r="WWG1" s="437"/>
      <c r="WWH1" s="437"/>
      <c r="WWI1" s="437"/>
      <c r="WWJ1" s="437"/>
      <c r="WWK1" s="437"/>
      <c r="WWL1" s="437"/>
      <c r="WWM1" s="437"/>
      <c r="WWN1" s="437"/>
      <c r="WWO1" s="436"/>
      <c r="WWP1" s="437"/>
      <c r="WWQ1" s="437"/>
      <c r="WWR1" s="437"/>
      <c r="WWS1" s="437"/>
      <c r="WWT1" s="437"/>
      <c r="WWU1" s="437"/>
      <c r="WWV1" s="437"/>
      <c r="WWW1" s="437"/>
      <c r="WWX1" s="437"/>
      <c r="WWY1" s="437"/>
      <c r="WWZ1" s="437"/>
      <c r="WXA1" s="437"/>
      <c r="WXB1" s="437"/>
      <c r="WXC1" s="437"/>
      <c r="WXD1" s="437"/>
      <c r="WXE1" s="437"/>
      <c r="WXF1" s="437"/>
      <c r="WXG1" s="437"/>
      <c r="WXH1" s="437"/>
      <c r="WXI1" s="436"/>
      <c r="WXJ1" s="437"/>
      <c r="WXK1" s="437"/>
      <c r="WXL1" s="437"/>
      <c r="WXM1" s="437"/>
      <c r="WXN1" s="437"/>
      <c r="WXO1" s="437"/>
      <c r="WXP1" s="437"/>
      <c r="WXQ1" s="437"/>
      <c r="WXR1" s="437"/>
      <c r="WXS1" s="437"/>
      <c r="WXT1" s="437"/>
      <c r="WXU1" s="437"/>
      <c r="WXV1" s="437"/>
      <c r="WXW1" s="437"/>
      <c r="WXX1" s="437"/>
      <c r="WXY1" s="437"/>
      <c r="WXZ1" s="437"/>
      <c r="WYA1" s="437"/>
      <c r="WYB1" s="437"/>
      <c r="WYC1" s="436"/>
      <c r="WYD1" s="437"/>
      <c r="WYE1" s="437"/>
      <c r="WYF1" s="437"/>
      <c r="WYG1" s="437"/>
      <c r="WYH1" s="437"/>
      <c r="WYI1" s="437"/>
      <c r="WYJ1" s="437"/>
      <c r="WYK1" s="437"/>
      <c r="WYL1" s="437"/>
      <c r="WYM1" s="437"/>
      <c r="WYN1" s="437"/>
      <c r="WYO1" s="437"/>
      <c r="WYP1" s="437"/>
      <c r="WYQ1" s="437"/>
      <c r="WYR1" s="437"/>
      <c r="WYS1" s="437"/>
      <c r="WYT1" s="437"/>
      <c r="WYU1" s="437"/>
      <c r="WYV1" s="437"/>
      <c r="WYW1" s="436"/>
      <c r="WYX1" s="437"/>
      <c r="WYY1" s="437"/>
      <c r="WYZ1" s="437"/>
      <c r="WZA1" s="437"/>
      <c r="WZB1" s="437"/>
      <c r="WZC1" s="437"/>
      <c r="WZD1" s="437"/>
      <c r="WZE1" s="437"/>
      <c r="WZF1" s="437"/>
      <c r="WZG1" s="437"/>
      <c r="WZH1" s="437"/>
      <c r="WZI1" s="437"/>
      <c r="WZJ1" s="437"/>
      <c r="WZK1" s="437"/>
      <c r="WZL1" s="437"/>
      <c r="WZM1" s="437"/>
      <c r="WZN1" s="437"/>
      <c r="WZO1" s="437"/>
      <c r="WZP1" s="437"/>
      <c r="WZQ1" s="436"/>
      <c r="WZR1" s="437"/>
      <c r="WZS1" s="437"/>
      <c r="WZT1" s="437"/>
      <c r="WZU1" s="437"/>
      <c r="WZV1" s="437"/>
      <c r="WZW1" s="437"/>
      <c r="WZX1" s="437"/>
      <c r="WZY1" s="437"/>
      <c r="WZZ1" s="437"/>
      <c r="XAA1" s="437"/>
      <c r="XAB1" s="437"/>
      <c r="XAC1" s="437"/>
      <c r="XAD1" s="437"/>
      <c r="XAE1" s="437"/>
      <c r="XAF1" s="437"/>
      <c r="XAG1" s="437"/>
      <c r="XAH1" s="437"/>
      <c r="XAI1" s="437"/>
      <c r="XAJ1" s="437"/>
      <c r="XAK1" s="436"/>
      <c r="XAL1" s="437"/>
      <c r="XAM1" s="437"/>
      <c r="XAN1" s="437"/>
      <c r="XAO1" s="437"/>
      <c r="XAP1" s="437"/>
      <c r="XAQ1" s="437"/>
      <c r="XAR1" s="437"/>
      <c r="XAS1" s="437"/>
      <c r="XAT1" s="437"/>
      <c r="XAU1" s="437"/>
      <c r="XAV1" s="437"/>
      <c r="XAW1" s="437"/>
      <c r="XAX1" s="437"/>
      <c r="XAY1" s="437"/>
      <c r="XAZ1" s="437"/>
      <c r="XBA1" s="437"/>
      <c r="XBB1" s="437"/>
      <c r="XBC1" s="437"/>
      <c r="XBD1" s="437"/>
      <c r="XBE1" s="436"/>
      <c r="XBF1" s="437"/>
      <c r="XBG1" s="437"/>
      <c r="XBH1" s="437"/>
      <c r="XBI1" s="437"/>
      <c r="XBJ1" s="437"/>
      <c r="XBK1" s="437"/>
      <c r="XBL1" s="437"/>
      <c r="XBM1" s="437"/>
      <c r="XBN1" s="437"/>
      <c r="XBO1" s="437"/>
      <c r="XBP1" s="437"/>
      <c r="XBQ1" s="437"/>
      <c r="XBR1" s="437"/>
      <c r="XBS1" s="437"/>
      <c r="XBT1" s="437"/>
      <c r="XBU1" s="437"/>
      <c r="XBV1" s="437"/>
      <c r="XBW1" s="437"/>
      <c r="XBX1" s="437"/>
      <c r="XBY1" s="436"/>
      <c r="XBZ1" s="437"/>
      <c r="XCA1" s="437"/>
      <c r="XCB1" s="437"/>
      <c r="XCC1" s="437"/>
      <c r="XCD1" s="437"/>
      <c r="XCE1" s="437"/>
      <c r="XCF1" s="437"/>
      <c r="XCG1" s="437"/>
      <c r="XCH1" s="437"/>
      <c r="XCI1" s="437"/>
      <c r="XCJ1" s="437"/>
      <c r="XCK1" s="437"/>
      <c r="XCL1" s="437"/>
      <c r="XCM1" s="437"/>
      <c r="XCN1" s="437"/>
      <c r="XCO1" s="437"/>
      <c r="XCP1" s="437"/>
      <c r="XCQ1" s="437"/>
      <c r="XCR1" s="437"/>
      <c r="XCS1" s="436"/>
      <c r="XCT1" s="437"/>
      <c r="XCU1" s="437"/>
      <c r="XCV1" s="437"/>
      <c r="XCW1" s="437"/>
      <c r="XCX1" s="437"/>
      <c r="XCY1" s="437"/>
      <c r="XCZ1" s="437"/>
      <c r="XDA1" s="437"/>
      <c r="XDB1" s="437"/>
      <c r="XDC1" s="437"/>
      <c r="XDD1" s="437"/>
      <c r="XDE1" s="437"/>
      <c r="XDF1" s="437"/>
      <c r="XDG1" s="437"/>
      <c r="XDH1" s="437"/>
      <c r="XDI1" s="437"/>
      <c r="XDJ1" s="437"/>
      <c r="XDK1" s="437"/>
      <c r="XDL1" s="437"/>
      <c r="XDM1" s="436"/>
      <c r="XDN1" s="437"/>
      <c r="XDO1" s="437"/>
      <c r="XDP1" s="437"/>
      <c r="XDQ1" s="437"/>
      <c r="XDR1" s="437"/>
      <c r="XDS1" s="437"/>
      <c r="XDT1" s="437"/>
      <c r="XDU1" s="437"/>
      <c r="XDV1" s="437"/>
      <c r="XDW1" s="437"/>
      <c r="XDX1" s="437"/>
      <c r="XDY1" s="437"/>
      <c r="XDZ1" s="437"/>
      <c r="XEA1" s="437"/>
      <c r="XEB1" s="437"/>
      <c r="XEC1" s="437"/>
      <c r="XED1" s="437"/>
      <c r="XEE1" s="437"/>
      <c r="XEF1" s="437"/>
      <c r="XEG1" s="436"/>
      <c r="XEH1" s="437"/>
      <c r="XEI1" s="437"/>
      <c r="XEJ1" s="437"/>
      <c r="XEK1" s="437"/>
      <c r="XEL1" s="437"/>
      <c r="XEM1" s="437"/>
      <c r="XEN1" s="437"/>
      <c r="XEO1" s="437"/>
      <c r="XEP1" s="437"/>
      <c r="XEQ1" s="437"/>
      <c r="XER1" s="437"/>
      <c r="XES1" s="437"/>
      <c r="XET1" s="437"/>
      <c r="XEU1" s="437"/>
      <c r="XEV1" s="437"/>
      <c r="XEW1" s="437"/>
      <c r="XEX1" s="437"/>
      <c r="XEY1" s="437"/>
      <c r="XEZ1" s="437"/>
      <c r="XFA1" s="436"/>
      <c r="XFB1" s="437"/>
      <c r="XFC1" s="437"/>
      <c r="XFD1" s="437"/>
    </row>
    <row r="2" spans="1:16384" s="219" customFormat="1" ht="15.75" customHeight="1" x14ac:dyDescent="0.25">
      <c r="A2" s="436"/>
      <c r="B2" s="437"/>
      <c r="C2" s="437"/>
      <c r="D2" s="437"/>
      <c r="E2" s="437"/>
      <c r="F2" s="437"/>
      <c r="G2" s="437"/>
      <c r="H2" s="437"/>
      <c r="I2" s="437"/>
      <c r="J2" s="437"/>
      <c r="K2" s="437"/>
      <c r="L2" s="437"/>
      <c r="M2" s="437"/>
      <c r="N2" s="437"/>
      <c r="O2" s="437"/>
      <c r="P2" s="437"/>
      <c r="Q2" s="437"/>
      <c r="R2" s="437"/>
      <c r="S2" s="437"/>
      <c r="T2" s="437"/>
      <c r="U2" s="436"/>
      <c r="V2" s="437"/>
      <c r="W2" s="437"/>
      <c r="X2" s="437"/>
      <c r="Y2" s="437"/>
      <c r="Z2" s="437"/>
      <c r="AA2" s="437"/>
      <c r="AB2" s="437"/>
      <c r="AC2" s="437"/>
      <c r="AD2" s="437"/>
      <c r="AE2" s="437"/>
      <c r="AF2" s="437"/>
      <c r="AG2" s="437"/>
      <c r="AH2" s="437"/>
      <c r="AI2" s="437"/>
      <c r="AJ2" s="437"/>
      <c r="AK2" s="437"/>
      <c r="AL2" s="437"/>
      <c r="AM2" s="437"/>
      <c r="AN2" s="437"/>
      <c r="AO2" s="436"/>
      <c r="AP2" s="437"/>
      <c r="AQ2" s="437"/>
      <c r="AR2" s="437"/>
      <c r="AS2" s="437"/>
      <c r="AT2" s="437"/>
      <c r="AU2" s="437"/>
      <c r="AV2" s="437"/>
      <c r="AW2" s="437"/>
      <c r="AX2" s="437"/>
      <c r="AY2" s="437"/>
      <c r="AZ2" s="437"/>
      <c r="BA2" s="437"/>
      <c r="BB2" s="437"/>
      <c r="BC2" s="437"/>
      <c r="BD2" s="437"/>
      <c r="BE2" s="437"/>
      <c r="BF2" s="437"/>
      <c r="BG2" s="437"/>
      <c r="BH2" s="437"/>
      <c r="BI2" s="436"/>
      <c r="BJ2" s="437"/>
      <c r="BK2" s="437"/>
      <c r="BL2" s="437"/>
      <c r="BM2" s="437"/>
      <c r="BN2" s="437"/>
      <c r="BO2" s="437"/>
      <c r="BP2" s="437"/>
      <c r="BQ2" s="437"/>
      <c r="BR2" s="437"/>
      <c r="BS2" s="437"/>
      <c r="BT2" s="437"/>
      <c r="BU2" s="437"/>
      <c r="BV2" s="437"/>
      <c r="BW2" s="437"/>
      <c r="BX2" s="437"/>
      <c r="BY2" s="437"/>
      <c r="BZ2" s="437"/>
      <c r="CA2" s="437"/>
      <c r="CB2" s="437"/>
      <c r="CC2" s="436"/>
      <c r="CD2" s="437"/>
      <c r="CE2" s="437"/>
      <c r="CF2" s="437"/>
      <c r="CG2" s="437"/>
      <c r="CH2" s="437"/>
      <c r="CI2" s="437"/>
      <c r="CJ2" s="437"/>
      <c r="CK2" s="437"/>
      <c r="CL2" s="437"/>
      <c r="CM2" s="437"/>
      <c r="CN2" s="437"/>
      <c r="CO2" s="437"/>
      <c r="CP2" s="437"/>
      <c r="CQ2" s="437"/>
      <c r="CR2" s="437"/>
      <c r="CS2" s="437"/>
      <c r="CT2" s="437"/>
      <c r="CU2" s="437"/>
      <c r="CV2" s="437"/>
      <c r="CW2" s="436"/>
      <c r="CX2" s="437"/>
      <c r="CY2" s="437"/>
      <c r="CZ2" s="437"/>
      <c r="DA2" s="437"/>
      <c r="DB2" s="437"/>
      <c r="DC2" s="437"/>
      <c r="DD2" s="437"/>
      <c r="DE2" s="437"/>
      <c r="DF2" s="437"/>
      <c r="DG2" s="437"/>
      <c r="DH2" s="437"/>
      <c r="DI2" s="437"/>
      <c r="DJ2" s="437"/>
      <c r="DK2" s="437"/>
      <c r="DL2" s="437"/>
      <c r="DM2" s="437"/>
      <c r="DN2" s="437"/>
      <c r="DO2" s="437"/>
      <c r="DP2" s="437"/>
      <c r="DQ2" s="436"/>
      <c r="DR2" s="437"/>
      <c r="DS2" s="437"/>
      <c r="DT2" s="437"/>
      <c r="DU2" s="437"/>
      <c r="DV2" s="437"/>
      <c r="DW2" s="437"/>
      <c r="DX2" s="437"/>
      <c r="DY2" s="437"/>
      <c r="DZ2" s="437"/>
      <c r="EA2" s="437"/>
      <c r="EB2" s="437"/>
      <c r="EC2" s="437"/>
      <c r="ED2" s="437"/>
      <c r="EE2" s="437"/>
      <c r="EF2" s="437"/>
      <c r="EG2" s="437"/>
      <c r="EH2" s="437"/>
      <c r="EI2" s="437"/>
      <c r="EJ2" s="437"/>
      <c r="EK2" s="436"/>
      <c r="EL2" s="437"/>
      <c r="EM2" s="437"/>
      <c r="EN2" s="437"/>
      <c r="EO2" s="437"/>
      <c r="EP2" s="437"/>
      <c r="EQ2" s="437"/>
      <c r="ER2" s="437"/>
      <c r="ES2" s="437"/>
      <c r="ET2" s="437"/>
      <c r="EU2" s="437"/>
      <c r="EV2" s="437"/>
      <c r="EW2" s="437"/>
      <c r="EX2" s="437"/>
      <c r="EY2" s="437"/>
      <c r="EZ2" s="437"/>
      <c r="FA2" s="437"/>
      <c r="FB2" s="437"/>
      <c r="FC2" s="437"/>
      <c r="FD2" s="437"/>
      <c r="FE2" s="436"/>
      <c r="FF2" s="437"/>
      <c r="FG2" s="437"/>
      <c r="FH2" s="437"/>
      <c r="FI2" s="437"/>
      <c r="FJ2" s="437"/>
      <c r="FK2" s="437"/>
      <c r="FL2" s="437"/>
      <c r="FM2" s="437"/>
      <c r="FN2" s="437"/>
      <c r="FO2" s="437"/>
      <c r="FP2" s="437"/>
      <c r="FQ2" s="437"/>
      <c r="FR2" s="437"/>
      <c r="FS2" s="437"/>
      <c r="FT2" s="437"/>
      <c r="FU2" s="437"/>
      <c r="FV2" s="437"/>
      <c r="FW2" s="437"/>
      <c r="FX2" s="437"/>
      <c r="FY2" s="436"/>
      <c r="FZ2" s="437"/>
      <c r="GA2" s="437"/>
      <c r="GB2" s="437"/>
      <c r="GC2" s="437"/>
      <c r="GD2" s="437"/>
      <c r="GE2" s="437"/>
      <c r="GF2" s="437"/>
      <c r="GG2" s="437"/>
      <c r="GH2" s="437"/>
      <c r="GI2" s="437"/>
      <c r="GJ2" s="437"/>
      <c r="GK2" s="437"/>
      <c r="GL2" s="437"/>
      <c r="GM2" s="437"/>
      <c r="GN2" s="437"/>
      <c r="GO2" s="437"/>
      <c r="GP2" s="437"/>
      <c r="GQ2" s="437"/>
      <c r="GR2" s="437"/>
      <c r="GS2" s="436"/>
      <c r="GT2" s="437"/>
      <c r="GU2" s="437"/>
      <c r="GV2" s="437"/>
      <c r="GW2" s="437"/>
      <c r="GX2" s="437"/>
      <c r="GY2" s="437"/>
      <c r="GZ2" s="437"/>
      <c r="HA2" s="437"/>
      <c r="HB2" s="437"/>
      <c r="HC2" s="437"/>
      <c r="HD2" s="437"/>
      <c r="HE2" s="437"/>
      <c r="HF2" s="437"/>
      <c r="HG2" s="437"/>
      <c r="HH2" s="437"/>
      <c r="HI2" s="437"/>
      <c r="HJ2" s="437"/>
      <c r="HK2" s="437"/>
      <c r="HL2" s="437"/>
      <c r="HM2" s="436"/>
      <c r="HN2" s="437"/>
      <c r="HO2" s="437"/>
      <c r="HP2" s="437"/>
      <c r="HQ2" s="437"/>
      <c r="HR2" s="437"/>
      <c r="HS2" s="437"/>
      <c r="HT2" s="437"/>
      <c r="HU2" s="437"/>
      <c r="HV2" s="437"/>
      <c r="HW2" s="437"/>
      <c r="HX2" s="437"/>
      <c r="HY2" s="437"/>
      <c r="HZ2" s="437"/>
      <c r="IA2" s="437"/>
      <c r="IB2" s="437"/>
      <c r="IC2" s="437"/>
      <c r="ID2" s="437"/>
      <c r="IE2" s="437"/>
      <c r="IF2" s="437"/>
      <c r="IG2" s="436"/>
      <c r="IH2" s="437"/>
      <c r="II2" s="437"/>
      <c r="IJ2" s="437"/>
      <c r="IK2" s="437"/>
      <c r="IL2" s="437"/>
      <c r="IM2" s="437"/>
      <c r="IN2" s="437"/>
      <c r="IO2" s="437"/>
      <c r="IP2" s="437"/>
      <c r="IQ2" s="437"/>
      <c r="IR2" s="437"/>
      <c r="IS2" s="437"/>
      <c r="IT2" s="437"/>
      <c r="IU2" s="437"/>
      <c r="IV2" s="437"/>
      <c r="IW2" s="437"/>
      <c r="IX2" s="437"/>
      <c r="IY2" s="437"/>
      <c r="IZ2" s="437"/>
      <c r="JA2" s="436"/>
      <c r="JB2" s="437"/>
      <c r="JC2" s="437"/>
      <c r="JD2" s="437"/>
      <c r="JE2" s="437"/>
      <c r="JF2" s="437"/>
      <c r="JG2" s="437"/>
      <c r="JH2" s="437"/>
      <c r="JI2" s="437"/>
      <c r="JJ2" s="437"/>
      <c r="JK2" s="437"/>
      <c r="JL2" s="437"/>
      <c r="JM2" s="437"/>
      <c r="JN2" s="437"/>
      <c r="JO2" s="437"/>
      <c r="JP2" s="437"/>
      <c r="JQ2" s="437"/>
      <c r="JR2" s="437"/>
      <c r="JS2" s="437"/>
      <c r="JT2" s="437"/>
      <c r="JU2" s="436"/>
      <c r="JV2" s="437"/>
      <c r="JW2" s="437"/>
      <c r="JX2" s="437"/>
      <c r="JY2" s="437"/>
      <c r="JZ2" s="437"/>
      <c r="KA2" s="437"/>
      <c r="KB2" s="437"/>
      <c r="KC2" s="437"/>
      <c r="KD2" s="437"/>
      <c r="KE2" s="437"/>
      <c r="KF2" s="437"/>
      <c r="KG2" s="437"/>
      <c r="KH2" s="437"/>
      <c r="KI2" s="437"/>
      <c r="KJ2" s="437"/>
      <c r="KK2" s="437"/>
      <c r="KL2" s="437"/>
      <c r="KM2" s="437"/>
      <c r="KN2" s="437"/>
      <c r="KO2" s="436"/>
      <c r="KP2" s="437"/>
      <c r="KQ2" s="437"/>
      <c r="KR2" s="437"/>
      <c r="KS2" s="437"/>
      <c r="KT2" s="437"/>
      <c r="KU2" s="437"/>
      <c r="KV2" s="437"/>
      <c r="KW2" s="437"/>
      <c r="KX2" s="437"/>
      <c r="KY2" s="437"/>
      <c r="KZ2" s="437"/>
      <c r="LA2" s="437"/>
      <c r="LB2" s="437"/>
      <c r="LC2" s="437"/>
      <c r="LD2" s="437"/>
      <c r="LE2" s="437"/>
      <c r="LF2" s="437"/>
      <c r="LG2" s="437"/>
      <c r="LH2" s="437"/>
      <c r="LI2" s="436"/>
      <c r="LJ2" s="437"/>
      <c r="LK2" s="437"/>
      <c r="LL2" s="437"/>
      <c r="LM2" s="437"/>
      <c r="LN2" s="437"/>
      <c r="LO2" s="437"/>
      <c r="LP2" s="437"/>
      <c r="LQ2" s="437"/>
      <c r="LR2" s="437"/>
      <c r="LS2" s="437"/>
      <c r="LT2" s="437"/>
      <c r="LU2" s="437"/>
      <c r="LV2" s="437"/>
      <c r="LW2" s="437"/>
      <c r="LX2" s="437"/>
      <c r="LY2" s="437"/>
      <c r="LZ2" s="437"/>
      <c r="MA2" s="437"/>
      <c r="MB2" s="437"/>
      <c r="MC2" s="436"/>
      <c r="MD2" s="437"/>
      <c r="ME2" s="437"/>
      <c r="MF2" s="437"/>
      <c r="MG2" s="437"/>
      <c r="MH2" s="437"/>
      <c r="MI2" s="437"/>
      <c r="MJ2" s="437"/>
      <c r="MK2" s="437"/>
      <c r="ML2" s="437"/>
      <c r="MM2" s="437"/>
      <c r="MN2" s="437"/>
      <c r="MO2" s="437"/>
      <c r="MP2" s="437"/>
      <c r="MQ2" s="437"/>
      <c r="MR2" s="437"/>
      <c r="MS2" s="437"/>
      <c r="MT2" s="437"/>
      <c r="MU2" s="437"/>
      <c r="MV2" s="437"/>
      <c r="MW2" s="436"/>
      <c r="MX2" s="437"/>
      <c r="MY2" s="437"/>
      <c r="MZ2" s="437"/>
      <c r="NA2" s="437"/>
      <c r="NB2" s="437"/>
      <c r="NC2" s="437"/>
      <c r="ND2" s="437"/>
      <c r="NE2" s="437"/>
      <c r="NF2" s="437"/>
      <c r="NG2" s="437"/>
      <c r="NH2" s="437"/>
      <c r="NI2" s="437"/>
      <c r="NJ2" s="437"/>
      <c r="NK2" s="437"/>
      <c r="NL2" s="437"/>
      <c r="NM2" s="437"/>
      <c r="NN2" s="437"/>
      <c r="NO2" s="437"/>
      <c r="NP2" s="437"/>
      <c r="NQ2" s="436"/>
      <c r="NR2" s="437"/>
      <c r="NS2" s="437"/>
      <c r="NT2" s="437"/>
      <c r="NU2" s="437"/>
      <c r="NV2" s="437"/>
      <c r="NW2" s="437"/>
      <c r="NX2" s="437"/>
      <c r="NY2" s="437"/>
      <c r="NZ2" s="437"/>
      <c r="OA2" s="437"/>
      <c r="OB2" s="437"/>
      <c r="OC2" s="437"/>
      <c r="OD2" s="437"/>
      <c r="OE2" s="437"/>
      <c r="OF2" s="437"/>
      <c r="OG2" s="437"/>
      <c r="OH2" s="437"/>
      <c r="OI2" s="437"/>
      <c r="OJ2" s="437"/>
      <c r="OK2" s="436"/>
      <c r="OL2" s="437"/>
      <c r="OM2" s="437"/>
      <c r="ON2" s="437"/>
      <c r="OO2" s="437"/>
      <c r="OP2" s="437"/>
      <c r="OQ2" s="437"/>
      <c r="OR2" s="437"/>
      <c r="OS2" s="437"/>
      <c r="OT2" s="437"/>
      <c r="OU2" s="437"/>
      <c r="OV2" s="437"/>
      <c r="OW2" s="437"/>
      <c r="OX2" s="437"/>
      <c r="OY2" s="437"/>
      <c r="OZ2" s="437"/>
      <c r="PA2" s="437"/>
      <c r="PB2" s="437"/>
      <c r="PC2" s="437"/>
      <c r="PD2" s="437"/>
      <c r="PE2" s="436"/>
      <c r="PF2" s="437"/>
      <c r="PG2" s="437"/>
      <c r="PH2" s="437"/>
      <c r="PI2" s="437"/>
      <c r="PJ2" s="437"/>
      <c r="PK2" s="437"/>
      <c r="PL2" s="437"/>
      <c r="PM2" s="437"/>
      <c r="PN2" s="437"/>
      <c r="PO2" s="437"/>
      <c r="PP2" s="437"/>
      <c r="PQ2" s="437"/>
      <c r="PR2" s="437"/>
      <c r="PS2" s="437"/>
      <c r="PT2" s="437"/>
      <c r="PU2" s="437"/>
      <c r="PV2" s="437"/>
      <c r="PW2" s="437"/>
      <c r="PX2" s="437"/>
      <c r="PY2" s="436"/>
      <c r="PZ2" s="437"/>
      <c r="QA2" s="437"/>
      <c r="QB2" s="437"/>
      <c r="QC2" s="437"/>
      <c r="QD2" s="437"/>
      <c r="QE2" s="437"/>
      <c r="QF2" s="437"/>
      <c r="QG2" s="437"/>
      <c r="QH2" s="437"/>
      <c r="QI2" s="437"/>
      <c r="QJ2" s="437"/>
      <c r="QK2" s="437"/>
      <c r="QL2" s="437"/>
      <c r="QM2" s="437"/>
      <c r="QN2" s="437"/>
      <c r="QO2" s="437"/>
      <c r="QP2" s="437"/>
      <c r="QQ2" s="437"/>
      <c r="QR2" s="437"/>
      <c r="QS2" s="436"/>
      <c r="QT2" s="437"/>
      <c r="QU2" s="437"/>
      <c r="QV2" s="437"/>
      <c r="QW2" s="437"/>
      <c r="QX2" s="437"/>
      <c r="QY2" s="437"/>
      <c r="QZ2" s="437"/>
      <c r="RA2" s="437"/>
      <c r="RB2" s="437"/>
      <c r="RC2" s="437"/>
      <c r="RD2" s="437"/>
      <c r="RE2" s="437"/>
      <c r="RF2" s="437"/>
      <c r="RG2" s="437"/>
      <c r="RH2" s="437"/>
      <c r="RI2" s="437"/>
      <c r="RJ2" s="437"/>
      <c r="RK2" s="437"/>
      <c r="RL2" s="437"/>
      <c r="RM2" s="436"/>
      <c r="RN2" s="437"/>
      <c r="RO2" s="437"/>
      <c r="RP2" s="437"/>
      <c r="RQ2" s="437"/>
      <c r="RR2" s="437"/>
      <c r="RS2" s="437"/>
      <c r="RT2" s="437"/>
      <c r="RU2" s="437"/>
      <c r="RV2" s="437"/>
      <c r="RW2" s="437"/>
      <c r="RX2" s="437"/>
      <c r="RY2" s="437"/>
      <c r="RZ2" s="437"/>
      <c r="SA2" s="437"/>
      <c r="SB2" s="437"/>
      <c r="SC2" s="437"/>
      <c r="SD2" s="437"/>
      <c r="SE2" s="437"/>
      <c r="SF2" s="437"/>
      <c r="SG2" s="436"/>
      <c r="SH2" s="437"/>
      <c r="SI2" s="437"/>
      <c r="SJ2" s="437"/>
      <c r="SK2" s="437"/>
      <c r="SL2" s="437"/>
      <c r="SM2" s="437"/>
      <c r="SN2" s="437"/>
      <c r="SO2" s="437"/>
      <c r="SP2" s="437"/>
      <c r="SQ2" s="437"/>
      <c r="SR2" s="437"/>
      <c r="SS2" s="437"/>
      <c r="ST2" s="437"/>
      <c r="SU2" s="437"/>
      <c r="SV2" s="437"/>
      <c r="SW2" s="437"/>
      <c r="SX2" s="437"/>
      <c r="SY2" s="437"/>
      <c r="SZ2" s="437"/>
      <c r="TA2" s="436"/>
      <c r="TB2" s="437"/>
      <c r="TC2" s="437"/>
      <c r="TD2" s="437"/>
      <c r="TE2" s="437"/>
      <c r="TF2" s="437"/>
      <c r="TG2" s="437"/>
      <c r="TH2" s="437"/>
      <c r="TI2" s="437"/>
      <c r="TJ2" s="437"/>
      <c r="TK2" s="437"/>
      <c r="TL2" s="437"/>
      <c r="TM2" s="437"/>
      <c r="TN2" s="437"/>
      <c r="TO2" s="437"/>
      <c r="TP2" s="437"/>
      <c r="TQ2" s="437"/>
      <c r="TR2" s="437"/>
      <c r="TS2" s="437"/>
      <c r="TT2" s="437"/>
      <c r="TU2" s="436"/>
      <c r="TV2" s="437"/>
      <c r="TW2" s="437"/>
      <c r="TX2" s="437"/>
      <c r="TY2" s="437"/>
      <c r="TZ2" s="437"/>
      <c r="UA2" s="437"/>
      <c r="UB2" s="437"/>
      <c r="UC2" s="437"/>
      <c r="UD2" s="437"/>
      <c r="UE2" s="437"/>
      <c r="UF2" s="437"/>
      <c r="UG2" s="437"/>
      <c r="UH2" s="437"/>
      <c r="UI2" s="437"/>
      <c r="UJ2" s="437"/>
      <c r="UK2" s="437"/>
      <c r="UL2" s="437"/>
      <c r="UM2" s="437"/>
      <c r="UN2" s="437"/>
      <c r="UO2" s="436"/>
      <c r="UP2" s="437"/>
      <c r="UQ2" s="437"/>
      <c r="UR2" s="437"/>
      <c r="US2" s="437"/>
      <c r="UT2" s="437"/>
      <c r="UU2" s="437"/>
      <c r="UV2" s="437"/>
      <c r="UW2" s="437"/>
      <c r="UX2" s="437"/>
      <c r="UY2" s="437"/>
      <c r="UZ2" s="437"/>
      <c r="VA2" s="437"/>
      <c r="VB2" s="437"/>
      <c r="VC2" s="437"/>
      <c r="VD2" s="437"/>
      <c r="VE2" s="437"/>
      <c r="VF2" s="437"/>
      <c r="VG2" s="437"/>
      <c r="VH2" s="437"/>
      <c r="VI2" s="436"/>
      <c r="VJ2" s="437"/>
      <c r="VK2" s="437"/>
      <c r="VL2" s="437"/>
      <c r="VM2" s="437"/>
      <c r="VN2" s="437"/>
      <c r="VO2" s="437"/>
      <c r="VP2" s="437"/>
      <c r="VQ2" s="437"/>
      <c r="VR2" s="437"/>
      <c r="VS2" s="437"/>
      <c r="VT2" s="437"/>
      <c r="VU2" s="437"/>
      <c r="VV2" s="437"/>
      <c r="VW2" s="437"/>
      <c r="VX2" s="437"/>
      <c r="VY2" s="437"/>
      <c r="VZ2" s="437"/>
      <c r="WA2" s="437"/>
      <c r="WB2" s="437"/>
      <c r="WC2" s="436"/>
      <c r="WD2" s="437"/>
      <c r="WE2" s="437"/>
      <c r="WF2" s="437"/>
      <c r="WG2" s="437"/>
      <c r="WH2" s="437"/>
      <c r="WI2" s="437"/>
      <c r="WJ2" s="437"/>
      <c r="WK2" s="437"/>
      <c r="WL2" s="437"/>
      <c r="WM2" s="437"/>
      <c r="WN2" s="437"/>
      <c r="WO2" s="437"/>
      <c r="WP2" s="437"/>
      <c r="WQ2" s="437"/>
      <c r="WR2" s="437"/>
      <c r="WS2" s="437"/>
      <c r="WT2" s="437"/>
      <c r="WU2" s="437"/>
      <c r="WV2" s="437"/>
      <c r="WW2" s="436"/>
      <c r="WX2" s="437"/>
      <c r="WY2" s="437"/>
      <c r="WZ2" s="437"/>
      <c r="XA2" s="437"/>
      <c r="XB2" s="437"/>
      <c r="XC2" s="437"/>
      <c r="XD2" s="437"/>
      <c r="XE2" s="437"/>
      <c r="XF2" s="437"/>
      <c r="XG2" s="437"/>
      <c r="XH2" s="437"/>
      <c r="XI2" s="437"/>
      <c r="XJ2" s="437"/>
      <c r="XK2" s="437"/>
      <c r="XL2" s="437"/>
      <c r="XM2" s="437"/>
      <c r="XN2" s="437"/>
      <c r="XO2" s="437"/>
      <c r="XP2" s="437"/>
      <c r="XQ2" s="436"/>
      <c r="XR2" s="437"/>
      <c r="XS2" s="437"/>
      <c r="XT2" s="437"/>
      <c r="XU2" s="437"/>
      <c r="XV2" s="437"/>
      <c r="XW2" s="437"/>
      <c r="XX2" s="437"/>
      <c r="XY2" s="437"/>
      <c r="XZ2" s="437"/>
      <c r="YA2" s="437"/>
      <c r="YB2" s="437"/>
      <c r="YC2" s="437"/>
      <c r="YD2" s="437"/>
      <c r="YE2" s="437"/>
      <c r="YF2" s="437"/>
      <c r="YG2" s="437"/>
      <c r="YH2" s="437"/>
      <c r="YI2" s="437"/>
      <c r="YJ2" s="437"/>
      <c r="YK2" s="436"/>
      <c r="YL2" s="437"/>
      <c r="YM2" s="437"/>
      <c r="YN2" s="437"/>
      <c r="YO2" s="437"/>
      <c r="YP2" s="437"/>
      <c r="YQ2" s="437"/>
      <c r="YR2" s="437"/>
      <c r="YS2" s="437"/>
      <c r="YT2" s="437"/>
      <c r="YU2" s="437"/>
      <c r="YV2" s="437"/>
      <c r="YW2" s="437"/>
      <c r="YX2" s="437"/>
      <c r="YY2" s="437"/>
      <c r="YZ2" s="437"/>
      <c r="ZA2" s="437"/>
      <c r="ZB2" s="437"/>
      <c r="ZC2" s="437"/>
      <c r="ZD2" s="437"/>
      <c r="ZE2" s="436"/>
      <c r="ZF2" s="437"/>
      <c r="ZG2" s="437"/>
      <c r="ZH2" s="437"/>
      <c r="ZI2" s="437"/>
      <c r="ZJ2" s="437"/>
      <c r="ZK2" s="437"/>
      <c r="ZL2" s="437"/>
      <c r="ZM2" s="437"/>
      <c r="ZN2" s="437"/>
      <c r="ZO2" s="437"/>
      <c r="ZP2" s="437"/>
      <c r="ZQ2" s="437"/>
      <c r="ZR2" s="437"/>
      <c r="ZS2" s="437"/>
      <c r="ZT2" s="437"/>
      <c r="ZU2" s="437"/>
      <c r="ZV2" s="437"/>
      <c r="ZW2" s="437"/>
      <c r="ZX2" s="437"/>
      <c r="ZY2" s="436"/>
      <c r="ZZ2" s="437"/>
      <c r="AAA2" s="437"/>
      <c r="AAB2" s="437"/>
      <c r="AAC2" s="437"/>
      <c r="AAD2" s="437"/>
      <c r="AAE2" s="437"/>
      <c r="AAF2" s="437"/>
      <c r="AAG2" s="437"/>
      <c r="AAH2" s="437"/>
      <c r="AAI2" s="437"/>
      <c r="AAJ2" s="437"/>
      <c r="AAK2" s="437"/>
      <c r="AAL2" s="437"/>
      <c r="AAM2" s="437"/>
      <c r="AAN2" s="437"/>
      <c r="AAO2" s="437"/>
      <c r="AAP2" s="437"/>
      <c r="AAQ2" s="437"/>
      <c r="AAR2" s="437"/>
      <c r="AAS2" s="436"/>
      <c r="AAT2" s="437"/>
      <c r="AAU2" s="437"/>
      <c r="AAV2" s="437"/>
      <c r="AAW2" s="437"/>
      <c r="AAX2" s="437"/>
      <c r="AAY2" s="437"/>
      <c r="AAZ2" s="437"/>
      <c r="ABA2" s="437"/>
      <c r="ABB2" s="437"/>
      <c r="ABC2" s="437"/>
      <c r="ABD2" s="437"/>
      <c r="ABE2" s="437"/>
      <c r="ABF2" s="437"/>
      <c r="ABG2" s="437"/>
      <c r="ABH2" s="437"/>
      <c r="ABI2" s="437"/>
      <c r="ABJ2" s="437"/>
      <c r="ABK2" s="437"/>
      <c r="ABL2" s="437"/>
      <c r="ABM2" s="436"/>
      <c r="ABN2" s="437"/>
      <c r="ABO2" s="437"/>
      <c r="ABP2" s="437"/>
      <c r="ABQ2" s="437"/>
      <c r="ABR2" s="437"/>
      <c r="ABS2" s="437"/>
      <c r="ABT2" s="437"/>
      <c r="ABU2" s="437"/>
      <c r="ABV2" s="437"/>
      <c r="ABW2" s="437"/>
      <c r="ABX2" s="437"/>
      <c r="ABY2" s="437"/>
      <c r="ABZ2" s="437"/>
      <c r="ACA2" s="437"/>
      <c r="ACB2" s="437"/>
      <c r="ACC2" s="437"/>
      <c r="ACD2" s="437"/>
      <c r="ACE2" s="437"/>
      <c r="ACF2" s="437"/>
      <c r="ACG2" s="436"/>
      <c r="ACH2" s="437"/>
      <c r="ACI2" s="437"/>
      <c r="ACJ2" s="437"/>
      <c r="ACK2" s="437"/>
      <c r="ACL2" s="437"/>
      <c r="ACM2" s="437"/>
      <c r="ACN2" s="437"/>
      <c r="ACO2" s="437"/>
      <c r="ACP2" s="437"/>
      <c r="ACQ2" s="437"/>
      <c r="ACR2" s="437"/>
      <c r="ACS2" s="437"/>
      <c r="ACT2" s="437"/>
      <c r="ACU2" s="437"/>
      <c r="ACV2" s="437"/>
      <c r="ACW2" s="437"/>
      <c r="ACX2" s="437"/>
      <c r="ACY2" s="437"/>
      <c r="ACZ2" s="437"/>
      <c r="ADA2" s="436"/>
      <c r="ADB2" s="437"/>
      <c r="ADC2" s="437"/>
      <c r="ADD2" s="437"/>
      <c r="ADE2" s="437"/>
      <c r="ADF2" s="437"/>
      <c r="ADG2" s="437"/>
      <c r="ADH2" s="437"/>
      <c r="ADI2" s="437"/>
      <c r="ADJ2" s="437"/>
      <c r="ADK2" s="437"/>
      <c r="ADL2" s="437"/>
      <c r="ADM2" s="437"/>
      <c r="ADN2" s="437"/>
      <c r="ADO2" s="437"/>
      <c r="ADP2" s="437"/>
      <c r="ADQ2" s="437"/>
      <c r="ADR2" s="437"/>
      <c r="ADS2" s="437"/>
      <c r="ADT2" s="437"/>
      <c r="ADU2" s="436"/>
      <c r="ADV2" s="437"/>
      <c r="ADW2" s="437"/>
      <c r="ADX2" s="437"/>
      <c r="ADY2" s="437"/>
      <c r="ADZ2" s="437"/>
      <c r="AEA2" s="437"/>
      <c r="AEB2" s="437"/>
      <c r="AEC2" s="437"/>
      <c r="AED2" s="437"/>
      <c r="AEE2" s="437"/>
      <c r="AEF2" s="437"/>
      <c r="AEG2" s="437"/>
      <c r="AEH2" s="437"/>
      <c r="AEI2" s="437"/>
      <c r="AEJ2" s="437"/>
      <c r="AEK2" s="437"/>
      <c r="AEL2" s="437"/>
      <c r="AEM2" s="437"/>
      <c r="AEN2" s="437"/>
      <c r="AEO2" s="436"/>
      <c r="AEP2" s="437"/>
      <c r="AEQ2" s="437"/>
      <c r="AER2" s="437"/>
      <c r="AES2" s="437"/>
      <c r="AET2" s="437"/>
      <c r="AEU2" s="437"/>
      <c r="AEV2" s="437"/>
      <c r="AEW2" s="437"/>
      <c r="AEX2" s="437"/>
      <c r="AEY2" s="437"/>
      <c r="AEZ2" s="437"/>
      <c r="AFA2" s="437"/>
      <c r="AFB2" s="437"/>
      <c r="AFC2" s="437"/>
      <c r="AFD2" s="437"/>
      <c r="AFE2" s="437"/>
      <c r="AFF2" s="437"/>
      <c r="AFG2" s="437"/>
      <c r="AFH2" s="437"/>
      <c r="AFI2" s="436"/>
      <c r="AFJ2" s="437"/>
      <c r="AFK2" s="437"/>
      <c r="AFL2" s="437"/>
      <c r="AFM2" s="437"/>
      <c r="AFN2" s="437"/>
      <c r="AFO2" s="437"/>
      <c r="AFP2" s="437"/>
      <c r="AFQ2" s="437"/>
      <c r="AFR2" s="437"/>
      <c r="AFS2" s="437"/>
      <c r="AFT2" s="437"/>
      <c r="AFU2" s="437"/>
      <c r="AFV2" s="437"/>
      <c r="AFW2" s="437"/>
      <c r="AFX2" s="437"/>
      <c r="AFY2" s="437"/>
      <c r="AFZ2" s="437"/>
      <c r="AGA2" s="437"/>
      <c r="AGB2" s="437"/>
      <c r="AGC2" s="436"/>
      <c r="AGD2" s="437"/>
      <c r="AGE2" s="437"/>
      <c r="AGF2" s="437"/>
      <c r="AGG2" s="437"/>
      <c r="AGH2" s="437"/>
      <c r="AGI2" s="437"/>
      <c r="AGJ2" s="437"/>
      <c r="AGK2" s="437"/>
      <c r="AGL2" s="437"/>
      <c r="AGM2" s="437"/>
      <c r="AGN2" s="437"/>
      <c r="AGO2" s="437"/>
      <c r="AGP2" s="437"/>
      <c r="AGQ2" s="437"/>
      <c r="AGR2" s="437"/>
      <c r="AGS2" s="437"/>
      <c r="AGT2" s="437"/>
      <c r="AGU2" s="437"/>
      <c r="AGV2" s="437"/>
      <c r="AGW2" s="436"/>
      <c r="AGX2" s="437"/>
      <c r="AGY2" s="437"/>
      <c r="AGZ2" s="437"/>
      <c r="AHA2" s="437"/>
      <c r="AHB2" s="437"/>
      <c r="AHC2" s="437"/>
      <c r="AHD2" s="437"/>
      <c r="AHE2" s="437"/>
      <c r="AHF2" s="437"/>
      <c r="AHG2" s="437"/>
      <c r="AHH2" s="437"/>
      <c r="AHI2" s="437"/>
      <c r="AHJ2" s="437"/>
      <c r="AHK2" s="437"/>
      <c r="AHL2" s="437"/>
      <c r="AHM2" s="437"/>
      <c r="AHN2" s="437"/>
      <c r="AHO2" s="437"/>
      <c r="AHP2" s="437"/>
      <c r="AHQ2" s="436"/>
      <c r="AHR2" s="437"/>
      <c r="AHS2" s="437"/>
      <c r="AHT2" s="437"/>
      <c r="AHU2" s="437"/>
      <c r="AHV2" s="437"/>
      <c r="AHW2" s="437"/>
      <c r="AHX2" s="437"/>
      <c r="AHY2" s="437"/>
      <c r="AHZ2" s="437"/>
      <c r="AIA2" s="437"/>
      <c r="AIB2" s="437"/>
      <c r="AIC2" s="437"/>
      <c r="AID2" s="437"/>
      <c r="AIE2" s="437"/>
      <c r="AIF2" s="437"/>
      <c r="AIG2" s="437"/>
      <c r="AIH2" s="437"/>
      <c r="AII2" s="437"/>
      <c r="AIJ2" s="437"/>
      <c r="AIK2" s="436"/>
      <c r="AIL2" s="437"/>
      <c r="AIM2" s="437"/>
      <c r="AIN2" s="437"/>
      <c r="AIO2" s="437"/>
      <c r="AIP2" s="437"/>
      <c r="AIQ2" s="437"/>
      <c r="AIR2" s="437"/>
      <c r="AIS2" s="437"/>
      <c r="AIT2" s="437"/>
      <c r="AIU2" s="437"/>
      <c r="AIV2" s="437"/>
      <c r="AIW2" s="437"/>
      <c r="AIX2" s="437"/>
      <c r="AIY2" s="437"/>
      <c r="AIZ2" s="437"/>
      <c r="AJA2" s="437"/>
      <c r="AJB2" s="437"/>
      <c r="AJC2" s="437"/>
      <c r="AJD2" s="437"/>
      <c r="AJE2" s="436"/>
      <c r="AJF2" s="437"/>
      <c r="AJG2" s="437"/>
      <c r="AJH2" s="437"/>
      <c r="AJI2" s="437"/>
      <c r="AJJ2" s="437"/>
      <c r="AJK2" s="437"/>
      <c r="AJL2" s="437"/>
      <c r="AJM2" s="437"/>
      <c r="AJN2" s="437"/>
      <c r="AJO2" s="437"/>
      <c r="AJP2" s="437"/>
      <c r="AJQ2" s="437"/>
      <c r="AJR2" s="437"/>
      <c r="AJS2" s="437"/>
      <c r="AJT2" s="437"/>
      <c r="AJU2" s="437"/>
      <c r="AJV2" s="437"/>
      <c r="AJW2" s="437"/>
      <c r="AJX2" s="437"/>
      <c r="AJY2" s="436"/>
      <c r="AJZ2" s="437"/>
      <c r="AKA2" s="437"/>
      <c r="AKB2" s="437"/>
      <c r="AKC2" s="437"/>
      <c r="AKD2" s="437"/>
      <c r="AKE2" s="437"/>
      <c r="AKF2" s="437"/>
      <c r="AKG2" s="437"/>
      <c r="AKH2" s="437"/>
      <c r="AKI2" s="437"/>
      <c r="AKJ2" s="437"/>
      <c r="AKK2" s="437"/>
      <c r="AKL2" s="437"/>
      <c r="AKM2" s="437"/>
      <c r="AKN2" s="437"/>
      <c r="AKO2" s="437"/>
      <c r="AKP2" s="437"/>
      <c r="AKQ2" s="437"/>
      <c r="AKR2" s="437"/>
      <c r="AKS2" s="436"/>
      <c r="AKT2" s="437"/>
      <c r="AKU2" s="437"/>
      <c r="AKV2" s="437"/>
      <c r="AKW2" s="437"/>
      <c r="AKX2" s="437"/>
      <c r="AKY2" s="437"/>
      <c r="AKZ2" s="437"/>
      <c r="ALA2" s="437"/>
      <c r="ALB2" s="437"/>
      <c r="ALC2" s="437"/>
      <c r="ALD2" s="437"/>
      <c r="ALE2" s="437"/>
      <c r="ALF2" s="437"/>
      <c r="ALG2" s="437"/>
      <c r="ALH2" s="437"/>
      <c r="ALI2" s="437"/>
      <c r="ALJ2" s="437"/>
      <c r="ALK2" s="437"/>
      <c r="ALL2" s="437"/>
      <c r="ALM2" s="436"/>
      <c r="ALN2" s="437"/>
      <c r="ALO2" s="437"/>
      <c r="ALP2" s="437"/>
      <c r="ALQ2" s="437"/>
      <c r="ALR2" s="437"/>
      <c r="ALS2" s="437"/>
      <c r="ALT2" s="437"/>
      <c r="ALU2" s="437"/>
      <c r="ALV2" s="437"/>
      <c r="ALW2" s="437"/>
      <c r="ALX2" s="437"/>
      <c r="ALY2" s="437"/>
      <c r="ALZ2" s="437"/>
      <c r="AMA2" s="437"/>
      <c r="AMB2" s="437"/>
      <c r="AMC2" s="437"/>
      <c r="AMD2" s="437"/>
      <c r="AME2" s="437"/>
      <c r="AMF2" s="437"/>
      <c r="AMG2" s="436"/>
      <c r="AMH2" s="437"/>
      <c r="AMI2" s="437"/>
      <c r="AMJ2" s="437"/>
      <c r="AMK2" s="437"/>
      <c r="AML2" s="437"/>
      <c r="AMM2" s="437"/>
      <c r="AMN2" s="437"/>
      <c r="AMO2" s="437"/>
      <c r="AMP2" s="437"/>
      <c r="AMQ2" s="437"/>
      <c r="AMR2" s="437"/>
      <c r="AMS2" s="437"/>
      <c r="AMT2" s="437"/>
      <c r="AMU2" s="437"/>
      <c r="AMV2" s="437"/>
      <c r="AMW2" s="437"/>
      <c r="AMX2" s="437"/>
      <c r="AMY2" s="437"/>
      <c r="AMZ2" s="437"/>
      <c r="ANA2" s="436"/>
      <c r="ANB2" s="437"/>
      <c r="ANC2" s="437"/>
      <c r="AND2" s="437"/>
      <c r="ANE2" s="437"/>
      <c r="ANF2" s="437"/>
      <c r="ANG2" s="437"/>
      <c r="ANH2" s="437"/>
      <c r="ANI2" s="437"/>
      <c r="ANJ2" s="437"/>
      <c r="ANK2" s="437"/>
      <c r="ANL2" s="437"/>
      <c r="ANM2" s="437"/>
      <c r="ANN2" s="437"/>
      <c r="ANO2" s="437"/>
      <c r="ANP2" s="437"/>
      <c r="ANQ2" s="437"/>
      <c r="ANR2" s="437"/>
      <c r="ANS2" s="437"/>
      <c r="ANT2" s="437"/>
      <c r="ANU2" s="436"/>
      <c r="ANV2" s="437"/>
      <c r="ANW2" s="437"/>
      <c r="ANX2" s="437"/>
      <c r="ANY2" s="437"/>
      <c r="ANZ2" s="437"/>
      <c r="AOA2" s="437"/>
      <c r="AOB2" s="437"/>
      <c r="AOC2" s="437"/>
      <c r="AOD2" s="437"/>
      <c r="AOE2" s="437"/>
      <c r="AOF2" s="437"/>
      <c r="AOG2" s="437"/>
      <c r="AOH2" s="437"/>
      <c r="AOI2" s="437"/>
      <c r="AOJ2" s="437"/>
      <c r="AOK2" s="437"/>
      <c r="AOL2" s="437"/>
      <c r="AOM2" s="437"/>
      <c r="AON2" s="437"/>
      <c r="AOO2" s="436"/>
      <c r="AOP2" s="437"/>
      <c r="AOQ2" s="437"/>
      <c r="AOR2" s="437"/>
      <c r="AOS2" s="437"/>
      <c r="AOT2" s="437"/>
      <c r="AOU2" s="437"/>
      <c r="AOV2" s="437"/>
      <c r="AOW2" s="437"/>
      <c r="AOX2" s="437"/>
      <c r="AOY2" s="437"/>
      <c r="AOZ2" s="437"/>
      <c r="APA2" s="437"/>
      <c r="APB2" s="437"/>
      <c r="APC2" s="437"/>
      <c r="APD2" s="437"/>
      <c r="APE2" s="437"/>
      <c r="APF2" s="437"/>
      <c r="APG2" s="437"/>
      <c r="APH2" s="437"/>
      <c r="API2" s="436"/>
      <c r="APJ2" s="437"/>
      <c r="APK2" s="437"/>
      <c r="APL2" s="437"/>
      <c r="APM2" s="437"/>
      <c r="APN2" s="437"/>
      <c r="APO2" s="437"/>
      <c r="APP2" s="437"/>
      <c r="APQ2" s="437"/>
      <c r="APR2" s="437"/>
      <c r="APS2" s="437"/>
      <c r="APT2" s="437"/>
      <c r="APU2" s="437"/>
      <c r="APV2" s="437"/>
      <c r="APW2" s="437"/>
      <c r="APX2" s="437"/>
      <c r="APY2" s="437"/>
      <c r="APZ2" s="437"/>
      <c r="AQA2" s="437"/>
      <c r="AQB2" s="437"/>
      <c r="AQC2" s="436"/>
      <c r="AQD2" s="437"/>
      <c r="AQE2" s="437"/>
      <c r="AQF2" s="437"/>
      <c r="AQG2" s="437"/>
      <c r="AQH2" s="437"/>
      <c r="AQI2" s="437"/>
      <c r="AQJ2" s="437"/>
      <c r="AQK2" s="437"/>
      <c r="AQL2" s="437"/>
      <c r="AQM2" s="437"/>
      <c r="AQN2" s="437"/>
      <c r="AQO2" s="437"/>
      <c r="AQP2" s="437"/>
      <c r="AQQ2" s="437"/>
      <c r="AQR2" s="437"/>
      <c r="AQS2" s="437"/>
      <c r="AQT2" s="437"/>
      <c r="AQU2" s="437"/>
      <c r="AQV2" s="437"/>
      <c r="AQW2" s="436"/>
      <c r="AQX2" s="437"/>
      <c r="AQY2" s="437"/>
      <c r="AQZ2" s="437"/>
      <c r="ARA2" s="437"/>
      <c r="ARB2" s="437"/>
      <c r="ARC2" s="437"/>
      <c r="ARD2" s="437"/>
      <c r="ARE2" s="437"/>
      <c r="ARF2" s="437"/>
      <c r="ARG2" s="437"/>
      <c r="ARH2" s="437"/>
      <c r="ARI2" s="437"/>
      <c r="ARJ2" s="437"/>
      <c r="ARK2" s="437"/>
      <c r="ARL2" s="437"/>
      <c r="ARM2" s="437"/>
      <c r="ARN2" s="437"/>
      <c r="ARO2" s="437"/>
      <c r="ARP2" s="437"/>
      <c r="ARQ2" s="436"/>
      <c r="ARR2" s="437"/>
      <c r="ARS2" s="437"/>
      <c r="ART2" s="437"/>
      <c r="ARU2" s="437"/>
      <c r="ARV2" s="437"/>
      <c r="ARW2" s="437"/>
      <c r="ARX2" s="437"/>
      <c r="ARY2" s="437"/>
      <c r="ARZ2" s="437"/>
      <c r="ASA2" s="437"/>
      <c r="ASB2" s="437"/>
      <c r="ASC2" s="437"/>
      <c r="ASD2" s="437"/>
      <c r="ASE2" s="437"/>
      <c r="ASF2" s="437"/>
      <c r="ASG2" s="437"/>
      <c r="ASH2" s="437"/>
      <c r="ASI2" s="437"/>
      <c r="ASJ2" s="437"/>
      <c r="ASK2" s="436"/>
      <c r="ASL2" s="437"/>
      <c r="ASM2" s="437"/>
      <c r="ASN2" s="437"/>
      <c r="ASO2" s="437"/>
      <c r="ASP2" s="437"/>
      <c r="ASQ2" s="437"/>
      <c r="ASR2" s="437"/>
      <c r="ASS2" s="437"/>
      <c r="AST2" s="437"/>
      <c r="ASU2" s="437"/>
      <c r="ASV2" s="437"/>
      <c r="ASW2" s="437"/>
      <c r="ASX2" s="437"/>
      <c r="ASY2" s="437"/>
      <c r="ASZ2" s="437"/>
      <c r="ATA2" s="437"/>
      <c r="ATB2" s="437"/>
      <c r="ATC2" s="437"/>
      <c r="ATD2" s="437"/>
      <c r="ATE2" s="436"/>
      <c r="ATF2" s="437"/>
      <c r="ATG2" s="437"/>
      <c r="ATH2" s="437"/>
      <c r="ATI2" s="437"/>
      <c r="ATJ2" s="437"/>
      <c r="ATK2" s="437"/>
      <c r="ATL2" s="437"/>
      <c r="ATM2" s="437"/>
      <c r="ATN2" s="437"/>
      <c r="ATO2" s="437"/>
      <c r="ATP2" s="437"/>
      <c r="ATQ2" s="437"/>
      <c r="ATR2" s="437"/>
      <c r="ATS2" s="437"/>
      <c r="ATT2" s="437"/>
      <c r="ATU2" s="437"/>
      <c r="ATV2" s="437"/>
      <c r="ATW2" s="437"/>
      <c r="ATX2" s="437"/>
      <c r="ATY2" s="436"/>
      <c r="ATZ2" s="437"/>
      <c r="AUA2" s="437"/>
      <c r="AUB2" s="437"/>
      <c r="AUC2" s="437"/>
      <c r="AUD2" s="437"/>
      <c r="AUE2" s="437"/>
      <c r="AUF2" s="437"/>
      <c r="AUG2" s="437"/>
      <c r="AUH2" s="437"/>
      <c r="AUI2" s="437"/>
      <c r="AUJ2" s="437"/>
      <c r="AUK2" s="437"/>
      <c r="AUL2" s="437"/>
      <c r="AUM2" s="437"/>
      <c r="AUN2" s="437"/>
      <c r="AUO2" s="437"/>
      <c r="AUP2" s="437"/>
      <c r="AUQ2" s="437"/>
      <c r="AUR2" s="437"/>
      <c r="AUS2" s="436"/>
      <c r="AUT2" s="437"/>
      <c r="AUU2" s="437"/>
      <c r="AUV2" s="437"/>
      <c r="AUW2" s="437"/>
      <c r="AUX2" s="437"/>
      <c r="AUY2" s="437"/>
      <c r="AUZ2" s="437"/>
      <c r="AVA2" s="437"/>
      <c r="AVB2" s="437"/>
      <c r="AVC2" s="437"/>
      <c r="AVD2" s="437"/>
      <c r="AVE2" s="437"/>
      <c r="AVF2" s="437"/>
      <c r="AVG2" s="437"/>
      <c r="AVH2" s="437"/>
      <c r="AVI2" s="437"/>
      <c r="AVJ2" s="437"/>
      <c r="AVK2" s="437"/>
      <c r="AVL2" s="437"/>
      <c r="AVM2" s="436"/>
      <c r="AVN2" s="437"/>
      <c r="AVO2" s="437"/>
      <c r="AVP2" s="437"/>
      <c r="AVQ2" s="437"/>
      <c r="AVR2" s="437"/>
      <c r="AVS2" s="437"/>
      <c r="AVT2" s="437"/>
      <c r="AVU2" s="437"/>
      <c r="AVV2" s="437"/>
      <c r="AVW2" s="437"/>
      <c r="AVX2" s="437"/>
      <c r="AVY2" s="437"/>
      <c r="AVZ2" s="437"/>
      <c r="AWA2" s="437"/>
      <c r="AWB2" s="437"/>
      <c r="AWC2" s="437"/>
      <c r="AWD2" s="437"/>
      <c r="AWE2" s="437"/>
      <c r="AWF2" s="437"/>
      <c r="AWG2" s="436"/>
      <c r="AWH2" s="437"/>
      <c r="AWI2" s="437"/>
      <c r="AWJ2" s="437"/>
      <c r="AWK2" s="437"/>
      <c r="AWL2" s="437"/>
      <c r="AWM2" s="437"/>
      <c r="AWN2" s="437"/>
      <c r="AWO2" s="437"/>
      <c r="AWP2" s="437"/>
      <c r="AWQ2" s="437"/>
      <c r="AWR2" s="437"/>
      <c r="AWS2" s="437"/>
      <c r="AWT2" s="437"/>
      <c r="AWU2" s="437"/>
      <c r="AWV2" s="437"/>
      <c r="AWW2" s="437"/>
      <c r="AWX2" s="437"/>
      <c r="AWY2" s="437"/>
      <c r="AWZ2" s="437"/>
      <c r="AXA2" s="436"/>
      <c r="AXB2" s="437"/>
      <c r="AXC2" s="437"/>
      <c r="AXD2" s="437"/>
      <c r="AXE2" s="437"/>
      <c r="AXF2" s="437"/>
      <c r="AXG2" s="437"/>
      <c r="AXH2" s="437"/>
      <c r="AXI2" s="437"/>
      <c r="AXJ2" s="437"/>
      <c r="AXK2" s="437"/>
      <c r="AXL2" s="437"/>
      <c r="AXM2" s="437"/>
      <c r="AXN2" s="437"/>
      <c r="AXO2" s="437"/>
      <c r="AXP2" s="437"/>
      <c r="AXQ2" s="437"/>
      <c r="AXR2" s="437"/>
      <c r="AXS2" s="437"/>
      <c r="AXT2" s="437"/>
      <c r="AXU2" s="436"/>
      <c r="AXV2" s="437"/>
      <c r="AXW2" s="437"/>
      <c r="AXX2" s="437"/>
      <c r="AXY2" s="437"/>
      <c r="AXZ2" s="437"/>
      <c r="AYA2" s="437"/>
      <c r="AYB2" s="437"/>
      <c r="AYC2" s="437"/>
      <c r="AYD2" s="437"/>
      <c r="AYE2" s="437"/>
      <c r="AYF2" s="437"/>
      <c r="AYG2" s="437"/>
      <c r="AYH2" s="437"/>
      <c r="AYI2" s="437"/>
      <c r="AYJ2" s="437"/>
      <c r="AYK2" s="437"/>
      <c r="AYL2" s="437"/>
      <c r="AYM2" s="437"/>
      <c r="AYN2" s="437"/>
      <c r="AYO2" s="436"/>
      <c r="AYP2" s="437"/>
      <c r="AYQ2" s="437"/>
      <c r="AYR2" s="437"/>
      <c r="AYS2" s="437"/>
      <c r="AYT2" s="437"/>
      <c r="AYU2" s="437"/>
      <c r="AYV2" s="437"/>
      <c r="AYW2" s="437"/>
      <c r="AYX2" s="437"/>
      <c r="AYY2" s="437"/>
      <c r="AYZ2" s="437"/>
      <c r="AZA2" s="437"/>
      <c r="AZB2" s="437"/>
      <c r="AZC2" s="437"/>
      <c r="AZD2" s="437"/>
      <c r="AZE2" s="437"/>
      <c r="AZF2" s="437"/>
      <c r="AZG2" s="437"/>
      <c r="AZH2" s="437"/>
      <c r="AZI2" s="436"/>
      <c r="AZJ2" s="437"/>
      <c r="AZK2" s="437"/>
      <c r="AZL2" s="437"/>
      <c r="AZM2" s="437"/>
      <c r="AZN2" s="437"/>
      <c r="AZO2" s="437"/>
      <c r="AZP2" s="437"/>
      <c r="AZQ2" s="437"/>
      <c r="AZR2" s="437"/>
      <c r="AZS2" s="437"/>
      <c r="AZT2" s="437"/>
      <c r="AZU2" s="437"/>
      <c r="AZV2" s="437"/>
      <c r="AZW2" s="437"/>
      <c r="AZX2" s="437"/>
      <c r="AZY2" s="437"/>
      <c r="AZZ2" s="437"/>
      <c r="BAA2" s="437"/>
      <c r="BAB2" s="437"/>
      <c r="BAC2" s="436"/>
      <c r="BAD2" s="437"/>
      <c r="BAE2" s="437"/>
      <c r="BAF2" s="437"/>
      <c r="BAG2" s="437"/>
      <c r="BAH2" s="437"/>
      <c r="BAI2" s="437"/>
      <c r="BAJ2" s="437"/>
      <c r="BAK2" s="437"/>
      <c r="BAL2" s="437"/>
      <c r="BAM2" s="437"/>
      <c r="BAN2" s="437"/>
      <c r="BAO2" s="437"/>
      <c r="BAP2" s="437"/>
      <c r="BAQ2" s="437"/>
      <c r="BAR2" s="437"/>
      <c r="BAS2" s="437"/>
      <c r="BAT2" s="437"/>
      <c r="BAU2" s="437"/>
      <c r="BAV2" s="437"/>
      <c r="BAW2" s="436"/>
      <c r="BAX2" s="437"/>
      <c r="BAY2" s="437"/>
      <c r="BAZ2" s="437"/>
      <c r="BBA2" s="437"/>
      <c r="BBB2" s="437"/>
      <c r="BBC2" s="437"/>
      <c r="BBD2" s="437"/>
      <c r="BBE2" s="437"/>
      <c r="BBF2" s="437"/>
      <c r="BBG2" s="437"/>
      <c r="BBH2" s="437"/>
      <c r="BBI2" s="437"/>
      <c r="BBJ2" s="437"/>
      <c r="BBK2" s="437"/>
      <c r="BBL2" s="437"/>
      <c r="BBM2" s="437"/>
      <c r="BBN2" s="437"/>
      <c r="BBO2" s="437"/>
      <c r="BBP2" s="437"/>
      <c r="BBQ2" s="436"/>
      <c r="BBR2" s="437"/>
      <c r="BBS2" s="437"/>
      <c r="BBT2" s="437"/>
      <c r="BBU2" s="437"/>
      <c r="BBV2" s="437"/>
      <c r="BBW2" s="437"/>
      <c r="BBX2" s="437"/>
      <c r="BBY2" s="437"/>
      <c r="BBZ2" s="437"/>
      <c r="BCA2" s="437"/>
      <c r="BCB2" s="437"/>
      <c r="BCC2" s="437"/>
      <c r="BCD2" s="437"/>
      <c r="BCE2" s="437"/>
      <c r="BCF2" s="437"/>
      <c r="BCG2" s="437"/>
      <c r="BCH2" s="437"/>
      <c r="BCI2" s="437"/>
      <c r="BCJ2" s="437"/>
      <c r="BCK2" s="436"/>
      <c r="BCL2" s="437"/>
      <c r="BCM2" s="437"/>
      <c r="BCN2" s="437"/>
      <c r="BCO2" s="437"/>
      <c r="BCP2" s="437"/>
      <c r="BCQ2" s="437"/>
      <c r="BCR2" s="437"/>
      <c r="BCS2" s="437"/>
      <c r="BCT2" s="437"/>
      <c r="BCU2" s="437"/>
      <c r="BCV2" s="437"/>
      <c r="BCW2" s="437"/>
      <c r="BCX2" s="437"/>
      <c r="BCY2" s="437"/>
      <c r="BCZ2" s="437"/>
      <c r="BDA2" s="437"/>
      <c r="BDB2" s="437"/>
      <c r="BDC2" s="437"/>
      <c r="BDD2" s="437"/>
      <c r="BDE2" s="436"/>
      <c r="BDF2" s="437"/>
      <c r="BDG2" s="437"/>
      <c r="BDH2" s="437"/>
      <c r="BDI2" s="437"/>
      <c r="BDJ2" s="437"/>
      <c r="BDK2" s="437"/>
      <c r="BDL2" s="437"/>
      <c r="BDM2" s="437"/>
      <c r="BDN2" s="437"/>
      <c r="BDO2" s="437"/>
      <c r="BDP2" s="437"/>
      <c r="BDQ2" s="437"/>
      <c r="BDR2" s="437"/>
      <c r="BDS2" s="437"/>
      <c r="BDT2" s="437"/>
      <c r="BDU2" s="437"/>
      <c r="BDV2" s="437"/>
      <c r="BDW2" s="437"/>
      <c r="BDX2" s="437"/>
      <c r="BDY2" s="436"/>
      <c r="BDZ2" s="437"/>
      <c r="BEA2" s="437"/>
      <c r="BEB2" s="437"/>
      <c r="BEC2" s="437"/>
      <c r="BED2" s="437"/>
      <c r="BEE2" s="437"/>
      <c r="BEF2" s="437"/>
      <c r="BEG2" s="437"/>
      <c r="BEH2" s="437"/>
      <c r="BEI2" s="437"/>
      <c r="BEJ2" s="437"/>
      <c r="BEK2" s="437"/>
      <c r="BEL2" s="437"/>
      <c r="BEM2" s="437"/>
      <c r="BEN2" s="437"/>
      <c r="BEO2" s="437"/>
      <c r="BEP2" s="437"/>
      <c r="BEQ2" s="437"/>
      <c r="BER2" s="437"/>
      <c r="BES2" s="436"/>
      <c r="BET2" s="437"/>
      <c r="BEU2" s="437"/>
      <c r="BEV2" s="437"/>
      <c r="BEW2" s="437"/>
      <c r="BEX2" s="437"/>
      <c r="BEY2" s="437"/>
      <c r="BEZ2" s="437"/>
      <c r="BFA2" s="437"/>
      <c r="BFB2" s="437"/>
      <c r="BFC2" s="437"/>
      <c r="BFD2" s="437"/>
      <c r="BFE2" s="437"/>
      <c r="BFF2" s="437"/>
      <c r="BFG2" s="437"/>
      <c r="BFH2" s="437"/>
      <c r="BFI2" s="437"/>
      <c r="BFJ2" s="437"/>
      <c r="BFK2" s="437"/>
      <c r="BFL2" s="437"/>
      <c r="BFM2" s="436"/>
      <c r="BFN2" s="437"/>
      <c r="BFO2" s="437"/>
      <c r="BFP2" s="437"/>
      <c r="BFQ2" s="437"/>
      <c r="BFR2" s="437"/>
      <c r="BFS2" s="437"/>
      <c r="BFT2" s="437"/>
      <c r="BFU2" s="437"/>
      <c r="BFV2" s="437"/>
      <c r="BFW2" s="437"/>
      <c r="BFX2" s="437"/>
      <c r="BFY2" s="437"/>
      <c r="BFZ2" s="437"/>
      <c r="BGA2" s="437"/>
      <c r="BGB2" s="437"/>
      <c r="BGC2" s="437"/>
      <c r="BGD2" s="437"/>
      <c r="BGE2" s="437"/>
      <c r="BGF2" s="437"/>
      <c r="BGG2" s="436"/>
      <c r="BGH2" s="437"/>
      <c r="BGI2" s="437"/>
      <c r="BGJ2" s="437"/>
      <c r="BGK2" s="437"/>
      <c r="BGL2" s="437"/>
      <c r="BGM2" s="437"/>
      <c r="BGN2" s="437"/>
      <c r="BGO2" s="437"/>
      <c r="BGP2" s="437"/>
      <c r="BGQ2" s="437"/>
      <c r="BGR2" s="437"/>
      <c r="BGS2" s="437"/>
      <c r="BGT2" s="437"/>
      <c r="BGU2" s="437"/>
      <c r="BGV2" s="437"/>
      <c r="BGW2" s="437"/>
      <c r="BGX2" s="437"/>
      <c r="BGY2" s="437"/>
      <c r="BGZ2" s="437"/>
      <c r="BHA2" s="436"/>
      <c r="BHB2" s="437"/>
      <c r="BHC2" s="437"/>
      <c r="BHD2" s="437"/>
      <c r="BHE2" s="437"/>
      <c r="BHF2" s="437"/>
      <c r="BHG2" s="437"/>
      <c r="BHH2" s="437"/>
      <c r="BHI2" s="437"/>
      <c r="BHJ2" s="437"/>
      <c r="BHK2" s="437"/>
      <c r="BHL2" s="437"/>
      <c r="BHM2" s="437"/>
      <c r="BHN2" s="437"/>
      <c r="BHO2" s="437"/>
      <c r="BHP2" s="437"/>
      <c r="BHQ2" s="437"/>
      <c r="BHR2" s="437"/>
      <c r="BHS2" s="437"/>
      <c r="BHT2" s="437"/>
      <c r="BHU2" s="436"/>
      <c r="BHV2" s="437"/>
      <c r="BHW2" s="437"/>
      <c r="BHX2" s="437"/>
      <c r="BHY2" s="437"/>
      <c r="BHZ2" s="437"/>
      <c r="BIA2" s="437"/>
      <c r="BIB2" s="437"/>
      <c r="BIC2" s="437"/>
      <c r="BID2" s="437"/>
      <c r="BIE2" s="437"/>
      <c r="BIF2" s="437"/>
      <c r="BIG2" s="437"/>
      <c r="BIH2" s="437"/>
      <c r="BII2" s="437"/>
      <c r="BIJ2" s="437"/>
      <c r="BIK2" s="437"/>
      <c r="BIL2" s="437"/>
      <c r="BIM2" s="437"/>
      <c r="BIN2" s="437"/>
      <c r="BIO2" s="436"/>
      <c r="BIP2" s="437"/>
      <c r="BIQ2" s="437"/>
      <c r="BIR2" s="437"/>
      <c r="BIS2" s="437"/>
      <c r="BIT2" s="437"/>
      <c r="BIU2" s="437"/>
      <c r="BIV2" s="437"/>
      <c r="BIW2" s="437"/>
      <c r="BIX2" s="437"/>
      <c r="BIY2" s="437"/>
      <c r="BIZ2" s="437"/>
      <c r="BJA2" s="437"/>
      <c r="BJB2" s="437"/>
      <c r="BJC2" s="437"/>
      <c r="BJD2" s="437"/>
      <c r="BJE2" s="437"/>
      <c r="BJF2" s="437"/>
      <c r="BJG2" s="437"/>
      <c r="BJH2" s="437"/>
      <c r="BJI2" s="436"/>
      <c r="BJJ2" s="437"/>
      <c r="BJK2" s="437"/>
      <c r="BJL2" s="437"/>
      <c r="BJM2" s="437"/>
      <c r="BJN2" s="437"/>
      <c r="BJO2" s="437"/>
      <c r="BJP2" s="437"/>
      <c r="BJQ2" s="437"/>
      <c r="BJR2" s="437"/>
      <c r="BJS2" s="437"/>
      <c r="BJT2" s="437"/>
      <c r="BJU2" s="437"/>
      <c r="BJV2" s="437"/>
      <c r="BJW2" s="437"/>
      <c r="BJX2" s="437"/>
      <c r="BJY2" s="437"/>
      <c r="BJZ2" s="437"/>
      <c r="BKA2" s="437"/>
      <c r="BKB2" s="437"/>
      <c r="BKC2" s="436"/>
      <c r="BKD2" s="437"/>
      <c r="BKE2" s="437"/>
      <c r="BKF2" s="437"/>
      <c r="BKG2" s="437"/>
      <c r="BKH2" s="437"/>
      <c r="BKI2" s="437"/>
      <c r="BKJ2" s="437"/>
      <c r="BKK2" s="437"/>
      <c r="BKL2" s="437"/>
      <c r="BKM2" s="437"/>
      <c r="BKN2" s="437"/>
      <c r="BKO2" s="437"/>
      <c r="BKP2" s="437"/>
      <c r="BKQ2" s="437"/>
      <c r="BKR2" s="437"/>
      <c r="BKS2" s="437"/>
      <c r="BKT2" s="437"/>
      <c r="BKU2" s="437"/>
      <c r="BKV2" s="437"/>
      <c r="BKW2" s="436"/>
      <c r="BKX2" s="437"/>
      <c r="BKY2" s="437"/>
      <c r="BKZ2" s="437"/>
      <c r="BLA2" s="437"/>
      <c r="BLB2" s="437"/>
      <c r="BLC2" s="437"/>
      <c r="BLD2" s="437"/>
      <c r="BLE2" s="437"/>
      <c r="BLF2" s="437"/>
      <c r="BLG2" s="437"/>
      <c r="BLH2" s="437"/>
      <c r="BLI2" s="437"/>
      <c r="BLJ2" s="437"/>
      <c r="BLK2" s="437"/>
      <c r="BLL2" s="437"/>
      <c r="BLM2" s="437"/>
      <c r="BLN2" s="437"/>
      <c r="BLO2" s="437"/>
      <c r="BLP2" s="437"/>
      <c r="BLQ2" s="436"/>
      <c r="BLR2" s="437"/>
      <c r="BLS2" s="437"/>
      <c r="BLT2" s="437"/>
      <c r="BLU2" s="437"/>
      <c r="BLV2" s="437"/>
      <c r="BLW2" s="437"/>
      <c r="BLX2" s="437"/>
      <c r="BLY2" s="437"/>
      <c r="BLZ2" s="437"/>
      <c r="BMA2" s="437"/>
      <c r="BMB2" s="437"/>
      <c r="BMC2" s="437"/>
      <c r="BMD2" s="437"/>
      <c r="BME2" s="437"/>
      <c r="BMF2" s="437"/>
      <c r="BMG2" s="437"/>
      <c r="BMH2" s="437"/>
      <c r="BMI2" s="437"/>
      <c r="BMJ2" s="437"/>
      <c r="BMK2" s="436"/>
      <c r="BML2" s="437"/>
      <c r="BMM2" s="437"/>
      <c r="BMN2" s="437"/>
      <c r="BMO2" s="437"/>
      <c r="BMP2" s="437"/>
      <c r="BMQ2" s="437"/>
      <c r="BMR2" s="437"/>
      <c r="BMS2" s="437"/>
      <c r="BMT2" s="437"/>
      <c r="BMU2" s="437"/>
      <c r="BMV2" s="437"/>
      <c r="BMW2" s="437"/>
      <c r="BMX2" s="437"/>
      <c r="BMY2" s="437"/>
      <c r="BMZ2" s="437"/>
      <c r="BNA2" s="437"/>
      <c r="BNB2" s="437"/>
      <c r="BNC2" s="437"/>
      <c r="BND2" s="437"/>
      <c r="BNE2" s="436"/>
      <c r="BNF2" s="437"/>
      <c r="BNG2" s="437"/>
      <c r="BNH2" s="437"/>
      <c r="BNI2" s="437"/>
      <c r="BNJ2" s="437"/>
      <c r="BNK2" s="437"/>
      <c r="BNL2" s="437"/>
      <c r="BNM2" s="437"/>
      <c r="BNN2" s="437"/>
      <c r="BNO2" s="437"/>
      <c r="BNP2" s="437"/>
      <c r="BNQ2" s="437"/>
      <c r="BNR2" s="437"/>
      <c r="BNS2" s="437"/>
      <c r="BNT2" s="437"/>
      <c r="BNU2" s="437"/>
      <c r="BNV2" s="437"/>
      <c r="BNW2" s="437"/>
      <c r="BNX2" s="437"/>
      <c r="BNY2" s="436"/>
      <c r="BNZ2" s="437"/>
      <c r="BOA2" s="437"/>
      <c r="BOB2" s="437"/>
      <c r="BOC2" s="437"/>
      <c r="BOD2" s="437"/>
      <c r="BOE2" s="437"/>
      <c r="BOF2" s="437"/>
      <c r="BOG2" s="437"/>
      <c r="BOH2" s="437"/>
      <c r="BOI2" s="437"/>
      <c r="BOJ2" s="437"/>
      <c r="BOK2" s="437"/>
      <c r="BOL2" s="437"/>
      <c r="BOM2" s="437"/>
      <c r="BON2" s="437"/>
      <c r="BOO2" s="437"/>
      <c r="BOP2" s="437"/>
      <c r="BOQ2" s="437"/>
      <c r="BOR2" s="437"/>
      <c r="BOS2" s="436"/>
      <c r="BOT2" s="437"/>
      <c r="BOU2" s="437"/>
      <c r="BOV2" s="437"/>
      <c r="BOW2" s="437"/>
      <c r="BOX2" s="437"/>
      <c r="BOY2" s="437"/>
      <c r="BOZ2" s="437"/>
      <c r="BPA2" s="437"/>
      <c r="BPB2" s="437"/>
      <c r="BPC2" s="437"/>
      <c r="BPD2" s="437"/>
      <c r="BPE2" s="437"/>
      <c r="BPF2" s="437"/>
      <c r="BPG2" s="437"/>
      <c r="BPH2" s="437"/>
      <c r="BPI2" s="437"/>
      <c r="BPJ2" s="437"/>
      <c r="BPK2" s="437"/>
      <c r="BPL2" s="437"/>
      <c r="BPM2" s="436"/>
      <c r="BPN2" s="437"/>
      <c r="BPO2" s="437"/>
      <c r="BPP2" s="437"/>
      <c r="BPQ2" s="437"/>
      <c r="BPR2" s="437"/>
      <c r="BPS2" s="437"/>
      <c r="BPT2" s="437"/>
      <c r="BPU2" s="437"/>
      <c r="BPV2" s="437"/>
      <c r="BPW2" s="437"/>
      <c r="BPX2" s="437"/>
      <c r="BPY2" s="437"/>
      <c r="BPZ2" s="437"/>
      <c r="BQA2" s="437"/>
      <c r="BQB2" s="437"/>
      <c r="BQC2" s="437"/>
      <c r="BQD2" s="437"/>
      <c r="BQE2" s="437"/>
      <c r="BQF2" s="437"/>
      <c r="BQG2" s="436"/>
      <c r="BQH2" s="437"/>
      <c r="BQI2" s="437"/>
      <c r="BQJ2" s="437"/>
      <c r="BQK2" s="437"/>
      <c r="BQL2" s="437"/>
      <c r="BQM2" s="437"/>
      <c r="BQN2" s="437"/>
      <c r="BQO2" s="437"/>
      <c r="BQP2" s="437"/>
      <c r="BQQ2" s="437"/>
      <c r="BQR2" s="437"/>
      <c r="BQS2" s="437"/>
      <c r="BQT2" s="437"/>
      <c r="BQU2" s="437"/>
      <c r="BQV2" s="437"/>
      <c r="BQW2" s="437"/>
      <c r="BQX2" s="437"/>
      <c r="BQY2" s="437"/>
      <c r="BQZ2" s="437"/>
      <c r="BRA2" s="436"/>
      <c r="BRB2" s="437"/>
      <c r="BRC2" s="437"/>
      <c r="BRD2" s="437"/>
      <c r="BRE2" s="437"/>
      <c r="BRF2" s="437"/>
      <c r="BRG2" s="437"/>
      <c r="BRH2" s="437"/>
      <c r="BRI2" s="437"/>
      <c r="BRJ2" s="437"/>
      <c r="BRK2" s="437"/>
      <c r="BRL2" s="437"/>
      <c r="BRM2" s="437"/>
      <c r="BRN2" s="437"/>
      <c r="BRO2" s="437"/>
      <c r="BRP2" s="437"/>
      <c r="BRQ2" s="437"/>
      <c r="BRR2" s="437"/>
      <c r="BRS2" s="437"/>
      <c r="BRT2" s="437"/>
      <c r="BRU2" s="436"/>
      <c r="BRV2" s="437"/>
      <c r="BRW2" s="437"/>
      <c r="BRX2" s="437"/>
      <c r="BRY2" s="437"/>
      <c r="BRZ2" s="437"/>
      <c r="BSA2" s="437"/>
      <c r="BSB2" s="437"/>
      <c r="BSC2" s="437"/>
      <c r="BSD2" s="437"/>
      <c r="BSE2" s="437"/>
      <c r="BSF2" s="437"/>
      <c r="BSG2" s="437"/>
      <c r="BSH2" s="437"/>
      <c r="BSI2" s="437"/>
      <c r="BSJ2" s="437"/>
      <c r="BSK2" s="437"/>
      <c r="BSL2" s="437"/>
      <c r="BSM2" s="437"/>
      <c r="BSN2" s="437"/>
      <c r="BSO2" s="436"/>
      <c r="BSP2" s="437"/>
      <c r="BSQ2" s="437"/>
      <c r="BSR2" s="437"/>
      <c r="BSS2" s="437"/>
      <c r="BST2" s="437"/>
      <c r="BSU2" s="437"/>
      <c r="BSV2" s="437"/>
      <c r="BSW2" s="437"/>
      <c r="BSX2" s="437"/>
      <c r="BSY2" s="437"/>
      <c r="BSZ2" s="437"/>
      <c r="BTA2" s="437"/>
      <c r="BTB2" s="437"/>
      <c r="BTC2" s="437"/>
      <c r="BTD2" s="437"/>
      <c r="BTE2" s="437"/>
      <c r="BTF2" s="437"/>
      <c r="BTG2" s="437"/>
      <c r="BTH2" s="437"/>
      <c r="BTI2" s="436"/>
      <c r="BTJ2" s="437"/>
      <c r="BTK2" s="437"/>
      <c r="BTL2" s="437"/>
      <c r="BTM2" s="437"/>
      <c r="BTN2" s="437"/>
      <c r="BTO2" s="437"/>
      <c r="BTP2" s="437"/>
      <c r="BTQ2" s="437"/>
      <c r="BTR2" s="437"/>
      <c r="BTS2" s="437"/>
      <c r="BTT2" s="437"/>
      <c r="BTU2" s="437"/>
      <c r="BTV2" s="437"/>
      <c r="BTW2" s="437"/>
      <c r="BTX2" s="437"/>
      <c r="BTY2" s="437"/>
      <c r="BTZ2" s="437"/>
      <c r="BUA2" s="437"/>
      <c r="BUB2" s="437"/>
      <c r="BUC2" s="436"/>
      <c r="BUD2" s="437"/>
      <c r="BUE2" s="437"/>
      <c r="BUF2" s="437"/>
      <c r="BUG2" s="437"/>
      <c r="BUH2" s="437"/>
      <c r="BUI2" s="437"/>
      <c r="BUJ2" s="437"/>
      <c r="BUK2" s="437"/>
      <c r="BUL2" s="437"/>
      <c r="BUM2" s="437"/>
      <c r="BUN2" s="437"/>
      <c r="BUO2" s="437"/>
      <c r="BUP2" s="437"/>
      <c r="BUQ2" s="437"/>
      <c r="BUR2" s="437"/>
      <c r="BUS2" s="437"/>
      <c r="BUT2" s="437"/>
      <c r="BUU2" s="437"/>
      <c r="BUV2" s="437"/>
      <c r="BUW2" s="436"/>
      <c r="BUX2" s="437"/>
      <c r="BUY2" s="437"/>
      <c r="BUZ2" s="437"/>
      <c r="BVA2" s="437"/>
      <c r="BVB2" s="437"/>
      <c r="BVC2" s="437"/>
      <c r="BVD2" s="437"/>
      <c r="BVE2" s="437"/>
      <c r="BVF2" s="437"/>
      <c r="BVG2" s="437"/>
      <c r="BVH2" s="437"/>
      <c r="BVI2" s="437"/>
      <c r="BVJ2" s="437"/>
      <c r="BVK2" s="437"/>
      <c r="BVL2" s="437"/>
      <c r="BVM2" s="437"/>
      <c r="BVN2" s="437"/>
      <c r="BVO2" s="437"/>
      <c r="BVP2" s="437"/>
      <c r="BVQ2" s="436"/>
      <c r="BVR2" s="437"/>
      <c r="BVS2" s="437"/>
      <c r="BVT2" s="437"/>
      <c r="BVU2" s="437"/>
      <c r="BVV2" s="437"/>
      <c r="BVW2" s="437"/>
      <c r="BVX2" s="437"/>
      <c r="BVY2" s="437"/>
      <c r="BVZ2" s="437"/>
      <c r="BWA2" s="437"/>
      <c r="BWB2" s="437"/>
      <c r="BWC2" s="437"/>
      <c r="BWD2" s="437"/>
      <c r="BWE2" s="437"/>
      <c r="BWF2" s="437"/>
      <c r="BWG2" s="437"/>
      <c r="BWH2" s="437"/>
      <c r="BWI2" s="437"/>
      <c r="BWJ2" s="437"/>
      <c r="BWK2" s="436"/>
      <c r="BWL2" s="437"/>
      <c r="BWM2" s="437"/>
      <c r="BWN2" s="437"/>
      <c r="BWO2" s="437"/>
      <c r="BWP2" s="437"/>
      <c r="BWQ2" s="437"/>
      <c r="BWR2" s="437"/>
      <c r="BWS2" s="437"/>
      <c r="BWT2" s="437"/>
      <c r="BWU2" s="437"/>
      <c r="BWV2" s="437"/>
      <c r="BWW2" s="437"/>
      <c r="BWX2" s="437"/>
      <c r="BWY2" s="437"/>
      <c r="BWZ2" s="437"/>
      <c r="BXA2" s="437"/>
      <c r="BXB2" s="437"/>
      <c r="BXC2" s="437"/>
      <c r="BXD2" s="437"/>
      <c r="BXE2" s="436"/>
      <c r="BXF2" s="437"/>
      <c r="BXG2" s="437"/>
      <c r="BXH2" s="437"/>
      <c r="BXI2" s="437"/>
      <c r="BXJ2" s="437"/>
      <c r="BXK2" s="437"/>
      <c r="BXL2" s="437"/>
      <c r="BXM2" s="437"/>
      <c r="BXN2" s="437"/>
      <c r="BXO2" s="437"/>
      <c r="BXP2" s="437"/>
      <c r="BXQ2" s="437"/>
      <c r="BXR2" s="437"/>
      <c r="BXS2" s="437"/>
      <c r="BXT2" s="437"/>
      <c r="BXU2" s="437"/>
      <c r="BXV2" s="437"/>
      <c r="BXW2" s="437"/>
      <c r="BXX2" s="437"/>
      <c r="BXY2" s="436"/>
      <c r="BXZ2" s="437"/>
      <c r="BYA2" s="437"/>
      <c r="BYB2" s="437"/>
      <c r="BYC2" s="437"/>
      <c r="BYD2" s="437"/>
      <c r="BYE2" s="437"/>
      <c r="BYF2" s="437"/>
      <c r="BYG2" s="437"/>
      <c r="BYH2" s="437"/>
      <c r="BYI2" s="437"/>
      <c r="BYJ2" s="437"/>
      <c r="BYK2" s="437"/>
      <c r="BYL2" s="437"/>
      <c r="BYM2" s="437"/>
      <c r="BYN2" s="437"/>
      <c r="BYO2" s="437"/>
      <c r="BYP2" s="437"/>
      <c r="BYQ2" s="437"/>
      <c r="BYR2" s="437"/>
      <c r="BYS2" s="436"/>
      <c r="BYT2" s="437"/>
      <c r="BYU2" s="437"/>
      <c r="BYV2" s="437"/>
      <c r="BYW2" s="437"/>
      <c r="BYX2" s="437"/>
      <c r="BYY2" s="437"/>
      <c r="BYZ2" s="437"/>
      <c r="BZA2" s="437"/>
      <c r="BZB2" s="437"/>
      <c r="BZC2" s="437"/>
      <c r="BZD2" s="437"/>
      <c r="BZE2" s="437"/>
      <c r="BZF2" s="437"/>
      <c r="BZG2" s="437"/>
      <c r="BZH2" s="437"/>
      <c r="BZI2" s="437"/>
      <c r="BZJ2" s="437"/>
      <c r="BZK2" s="437"/>
      <c r="BZL2" s="437"/>
      <c r="BZM2" s="436"/>
      <c r="BZN2" s="437"/>
      <c r="BZO2" s="437"/>
      <c r="BZP2" s="437"/>
      <c r="BZQ2" s="437"/>
      <c r="BZR2" s="437"/>
      <c r="BZS2" s="437"/>
      <c r="BZT2" s="437"/>
      <c r="BZU2" s="437"/>
      <c r="BZV2" s="437"/>
      <c r="BZW2" s="437"/>
      <c r="BZX2" s="437"/>
      <c r="BZY2" s="437"/>
      <c r="BZZ2" s="437"/>
      <c r="CAA2" s="437"/>
      <c r="CAB2" s="437"/>
      <c r="CAC2" s="437"/>
      <c r="CAD2" s="437"/>
      <c r="CAE2" s="437"/>
      <c r="CAF2" s="437"/>
      <c r="CAG2" s="436"/>
      <c r="CAH2" s="437"/>
      <c r="CAI2" s="437"/>
      <c r="CAJ2" s="437"/>
      <c r="CAK2" s="437"/>
      <c r="CAL2" s="437"/>
      <c r="CAM2" s="437"/>
      <c r="CAN2" s="437"/>
      <c r="CAO2" s="437"/>
      <c r="CAP2" s="437"/>
      <c r="CAQ2" s="437"/>
      <c r="CAR2" s="437"/>
      <c r="CAS2" s="437"/>
      <c r="CAT2" s="437"/>
      <c r="CAU2" s="437"/>
      <c r="CAV2" s="437"/>
      <c r="CAW2" s="437"/>
      <c r="CAX2" s="437"/>
      <c r="CAY2" s="437"/>
      <c r="CAZ2" s="437"/>
      <c r="CBA2" s="436"/>
      <c r="CBB2" s="437"/>
      <c r="CBC2" s="437"/>
      <c r="CBD2" s="437"/>
      <c r="CBE2" s="437"/>
      <c r="CBF2" s="437"/>
      <c r="CBG2" s="437"/>
      <c r="CBH2" s="437"/>
      <c r="CBI2" s="437"/>
      <c r="CBJ2" s="437"/>
      <c r="CBK2" s="437"/>
      <c r="CBL2" s="437"/>
      <c r="CBM2" s="437"/>
      <c r="CBN2" s="437"/>
      <c r="CBO2" s="437"/>
      <c r="CBP2" s="437"/>
      <c r="CBQ2" s="437"/>
      <c r="CBR2" s="437"/>
      <c r="CBS2" s="437"/>
      <c r="CBT2" s="437"/>
      <c r="CBU2" s="436"/>
      <c r="CBV2" s="437"/>
      <c r="CBW2" s="437"/>
      <c r="CBX2" s="437"/>
      <c r="CBY2" s="437"/>
      <c r="CBZ2" s="437"/>
      <c r="CCA2" s="437"/>
      <c r="CCB2" s="437"/>
      <c r="CCC2" s="437"/>
      <c r="CCD2" s="437"/>
      <c r="CCE2" s="437"/>
      <c r="CCF2" s="437"/>
      <c r="CCG2" s="437"/>
      <c r="CCH2" s="437"/>
      <c r="CCI2" s="437"/>
      <c r="CCJ2" s="437"/>
      <c r="CCK2" s="437"/>
      <c r="CCL2" s="437"/>
      <c r="CCM2" s="437"/>
      <c r="CCN2" s="437"/>
      <c r="CCO2" s="436"/>
      <c r="CCP2" s="437"/>
      <c r="CCQ2" s="437"/>
      <c r="CCR2" s="437"/>
      <c r="CCS2" s="437"/>
      <c r="CCT2" s="437"/>
      <c r="CCU2" s="437"/>
      <c r="CCV2" s="437"/>
      <c r="CCW2" s="437"/>
      <c r="CCX2" s="437"/>
      <c r="CCY2" s="437"/>
      <c r="CCZ2" s="437"/>
      <c r="CDA2" s="437"/>
      <c r="CDB2" s="437"/>
      <c r="CDC2" s="437"/>
      <c r="CDD2" s="437"/>
      <c r="CDE2" s="437"/>
      <c r="CDF2" s="437"/>
      <c r="CDG2" s="437"/>
      <c r="CDH2" s="437"/>
      <c r="CDI2" s="436"/>
      <c r="CDJ2" s="437"/>
      <c r="CDK2" s="437"/>
      <c r="CDL2" s="437"/>
      <c r="CDM2" s="437"/>
      <c r="CDN2" s="437"/>
      <c r="CDO2" s="437"/>
      <c r="CDP2" s="437"/>
      <c r="CDQ2" s="437"/>
      <c r="CDR2" s="437"/>
      <c r="CDS2" s="437"/>
      <c r="CDT2" s="437"/>
      <c r="CDU2" s="437"/>
      <c r="CDV2" s="437"/>
      <c r="CDW2" s="437"/>
      <c r="CDX2" s="437"/>
      <c r="CDY2" s="437"/>
      <c r="CDZ2" s="437"/>
      <c r="CEA2" s="437"/>
      <c r="CEB2" s="437"/>
      <c r="CEC2" s="436"/>
      <c r="CED2" s="437"/>
      <c r="CEE2" s="437"/>
      <c r="CEF2" s="437"/>
      <c r="CEG2" s="437"/>
      <c r="CEH2" s="437"/>
      <c r="CEI2" s="437"/>
      <c r="CEJ2" s="437"/>
      <c r="CEK2" s="437"/>
      <c r="CEL2" s="437"/>
      <c r="CEM2" s="437"/>
      <c r="CEN2" s="437"/>
      <c r="CEO2" s="437"/>
      <c r="CEP2" s="437"/>
      <c r="CEQ2" s="437"/>
      <c r="CER2" s="437"/>
      <c r="CES2" s="437"/>
      <c r="CET2" s="437"/>
      <c r="CEU2" s="437"/>
      <c r="CEV2" s="437"/>
      <c r="CEW2" s="436"/>
      <c r="CEX2" s="437"/>
      <c r="CEY2" s="437"/>
      <c r="CEZ2" s="437"/>
      <c r="CFA2" s="437"/>
      <c r="CFB2" s="437"/>
      <c r="CFC2" s="437"/>
      <c r="CFD2" s="437"/>
      <c r="CFE2" s="437"/>
      <c r="CFF2" s="437"/>
      <c r="CFG2" s="437"/>
      <c r="CFH2" s="437"/>
      <c r="CFI2" s="437"/>
      <c r="CFJ2" s="437"/>
      <c r="CFK2" s="437"/>
      <c r="CFL2" s="437"/>
      <c r="CFM2" s="437"/>
      <c r="CFN2" s="437"/>
      <c r="CFO2" s="437"/>
      <c r="CFP2" s="437"/>
      <c r="CFQ2" s="436"/>
      <c r="CFR2" s="437"/>
      <c r="CFS2" s="437"/>
      <c r="CFT2" s="437"/>
      <c r="CFU2" s="437"/>
      <c r="CFV2" s="437"/>
      <c r="CFW2" s="437"/>
      <c r="CFX2" s="437"/>
      <c r="CFY2" s="437"/>
      <c r="CFZ2" s="437"/>
      <c r="CGA2" s="437"/>
      <c r="CGB2" s="437"/>
      <c r="CGC2" s="437"/>
      <c r="CGD2" s="437"/>
      <c r="CGE2" s="437"/>
      <c r="CGF2" s="437"/>
      <c r="CGG2" s="437"/>
      <c r="CGH2" s="437"/>
      <c r="CGI2" s="437"/>
      <c r="CGJ2" s="437"/>
      <c r="CGK2" s="436"/>
      <c r="CGL2" s="437"/>
      <c r="CGM2" s="437"/>
      <c r="CGN2" s="437"/>
      <c r="CGO2" s="437"/>
      <c r="CGP2" s="437"/>
      <c r="CGQ2" s="437"/>
      <c r="CGR2" s="437"/>
      <c r="CGS2" s="437"/>
      <c r="CGT2" s="437"/>
      <c r="CGU2" s="437"/>
      <c r="CGV2" s="437"/>
      <c r="CGW2" s="437"/>
      <c r="CGX2" s="437"/>
      <c r="CGY2" s="437"/>
      <c r="CGZ2" s="437"/>
      <c r="CHA2" s="437"/>
      <c r="CHB2" s="437"/>
      <c r="CHC2" s="437"/>
      <c r="CHD2" s="437"/>
      <c r="CHE2" s="436"/>
      <c r="CHF2" s="437"/>
      <c r="CHG2" s="437"/>
      <c r="CHH2" s="437"/>
      <c r="CHI2" s="437"/>
      <c r="CHJ2" s="437"/>
      <c r="CHK2" s="437"/>
      <c r="CHL2" s="437"/>
      <c r="CHM2" s="437"/>
      <c r="CHN2" s="437"/>
      <c r="CHO2" s="437"/>
      <c r="CHP2" s="437"/>
      <c r="CHQ2" s="437"/>
      <c r="CHR2" s="437"/>
      <c r="CHS2" s="437"/>
      <c r="CHT2" s="437"/>
      <c r="CHU2" s="437"/>
      <c r="CHV2" s="437"/>
      <c r="CHW2" s="437"/>
      <c r="CHX2" s="437"/>
      <c r="CHY2" s="436"/>
      <c r="CHZ2" s="437"/>
      <c r="CIA2" s="437"/>
      <c r="CIB2" s="437"/>
      <c r="CIC2" s="437"/>
      <c r="CID2" s="437"/>
      <c r="CIE2" s="437"/>
      <c r="CIF2" s="437"/>
      <c r="CIG2" s="437"/>
      <c r="CIH2" s="437"/>
      <c r="CII2" s="437"/>
      <c r="CIJ2" s="437"/>
      <c r="CIK2" s="437"/>
      <c r="CIL2" s="437"/>
      <c r="CIM2" s="437"/>
      <c r="CIN2" s="437"/>
      <c r="CIO2" s="437"/>
      <c r="CIP2" s="437"/>
      <c r="CIQ2" s="437"/>
      <c r="CIR2" s="437"/>
      <c r="CIS2" s="436"/>
      <c r="CIT2" s="437"/>
      <c r="CIU2" s="437"/>
      <c r="CIV2" s="437"/>
      <c r="CIW2" s="437"/>
      <c r="CIX2" s="437"/>
      <c r="CIY2" s="437"/>
      <c r="CIZ2" s="437"/>
      <c r="CJA2" s="437"/>
      <c r="CJB2" s="437"/>
      <c r="CJC2" s="437"/>
      <c r="CJD2" s="437"/>
      <c r="CJE2" s="437"/>
      <c r="CJF2" s="437"/>
      <c r="CJG2" s="437"/>
      <c r="CJH2" s="437"/>
      <c r="CJI2" s="437"/>
      <c r="CJJ2" s="437"/>
      <c r="CJK2" s="437"/>
      <c r="CJL2" s="437"/>
      <c r="CJM2" s="436"/>
      <c r="CJN2" s="437"/>
      <c r="CJO2" s="437"/>
      <c r="CJP2" s="437"/>
      <c r="CJQ2" s="437"/>
      <c r="CJR2" s="437"/>
      <c r="CJS2" s="437"/>
      <c r="CJT2" s="437"/>
      <c r="CJU2" s="437"/>
      <c r="CJV2" s="437"/>
      <c r="CJW2" s="437"/>
      <c r="CJX2" s="437"/>
      <c r="CJY2" s="437"/>
      <c r="CJZ2" s="437"/>
      <c r="CKA2" s="437"/>
      <c r="CKB2" s="437"/>
      <c r="CKC2" s="437"/>
      <c r="CKD2" s="437"/>
      <c r="CKE2" s="437"/>
      <c r="CKF2" s="437"/>
      <c r="CKG2" s="436"/>
      <c r="CKH2" s="437"/>
      <c r="CKI2" s="437"/>
      <c r="CKJ2" s="437"/>
      <c r="CKK2" s="437"/>
      <c r="CKL2" s="437"/>
      <c r="CKM2" s="437"/>
      <c r="CKN2" s="437"/>
      <c r="CKO2" s="437"/>
      <c r="CKP2" s="437"/>
      <c r="CKQ2" s="437"/>
      <c r="CKR2" s="437"/>
      <c r="CKS2" s="437"/>
      <c r="CKT2" s="437"/>
      <c r="CKU2" s="437"/>
      <c r="CKV2" s="437"/>
      <c r="CKW2" s="437"/>
      <c r="CKX2" s="437"/>
      <c r="CKY2" s="437"/>
      <c r="CKZ2" s="437"/>
      <c r="CLA2" s="436"/>
      <c r="CLB2" s="437"/>
      <c r="CLC2" s="437"/>
      <c r="CLD2" s="437"/>
      <c r="CLE2" s="437"/>
      <c r="CLF2" s="437"/>
      <c r="CLG2" s="437"/>
      <c r="CLH2" s="437"/>
      <c r="CLI2" s="437"/>
      <c r="CLJ2" s="437"/>
      <c r="CLK2" s="437"/>
      <c r="CLL2" s="437"/>
      <c r="CLM2" s="437"/>
      <c r="CLN2" s="437"/>
      <c r="CLO2" s="437"/>
      <c r="CLP2" s="437"/>
      <c r="CLQ2" s="437"/>
      <c r="CLR2" s="437"/>
      <c r="CLS2" s="437"/>
      <c r="CLT2" s="437"/>
      <c r="CLU2" s="436"/>
      <c r="CLV2" s="437"/>
      <c r="CLW2" s="437"/>
      <c r="CLX2" s="437"/>
      <c r="CLY2" s="437"/>
      <c r="CLZ2" s="437"/>
      <c r="CMA2" s="437"/>
      <c r="CMB2" s="437"/>
      <c r="CMC2" s="437"/>
      <c r="CMD2" s="437"/>
      <c r="CME2" s="437"/>
      <c r="CMF2" s="437"/>
      <c r="CMG2" s="437"/>
      <c r="CMH2" s="437"/>
      <c r="CMI2" s="437"/>
      <c r="CMJ2" s="437"/>
      <c r="CMK2" s="437"/>
      <c r="CML2" s="437"/>
      <c r="CMM2" s="437"/>
      <c r="CMN2" s="437"/>
      <c r="CMO2" s="436"/>
      <c r="CMP2" s="437"/>
      <c r="CMQ2" s="437"/>
      <c r="CMR2" s="437"/>
      <c r="CMS2" s="437"/>
      <c r="CMT2" s="437"/>
      <c r="CMU2" s="437"/>
      <c r="CMV2" s="437"/>
      <c r="CMW2" s="437"/>
      <c r="CMX2" s="437"/>
      <c r="CMY2" s="437"/>
      <c r="CMZ2" s="437"/>
      <c r="CNA2" s="437"/>
      <c r="CNB2" s="437"/>
      <c r="CNC2" s="437"/>
      <c r="CND2" s="437"/>
      <c r="CNE2" s="437"/>
      <c r="CNF2" s="437"/>
      <c r="CNG2" s="437"/>
      <c r="CNH2" s="437"/>
      <c r="CNI2" s="436"/>
      <c r="CNJ2" s="437"/>
      <c r="CNK2" s="437"/>
      <c r="CNL2" s="437"/>
      <c r="CNM2" s="437"/>
      <c r="CNN2" s="437"/>
      <c r="CNO2" s="437"/>
      <c r="CNP2" s="437"/>
      <c r="CNQ2" s="437"/>
      <c r="CNR2" s="437"/>
      <c r="CNS2" s="437"/>
      <c r="CNT2" s="437"/>
      <c r="CNU2" s="437"/>
      <c r="CNV2" s="437"/>
      <c r="CNW2" s="437"/>
      <c r="CNX2" s="437"/>
      <c r="CNY2" s="437"/>
      <c r="CNZ2" s="437"/>
      <c r="COA2" s="437"/>
      <c r="COB2" s="437"/>
      <c r="COC2" s="436"/>
      <c r="COD2" s="437"/>
      <c r="COE2" s="437"/>
      <c r="COF2" s="437"/>
      <c r="COG2" s="437"/>
      <c r="COH2" s="437"/>
      <c r="COI2" s="437"/>
      <c r="COJ2" s="437"/>
      <c r="COK2" s="437"/>
      <c r="COL2" s="437"/>
      <c r="COM2" s="437"/>
      <c r="CON2" s="437"/>
      <c r="COO2" s="437"/>
      <c r="COP2" s="437"/>
      <c r="COQ2" s="437"/>
      <c r="COR2" s="437"/>
      <c r="COS2" s="437"/>
      <c r="COT2" s="437"/>
      <c r="COU2" s="437"/>
      <c r="COV2" s="437"/>
      <c r="COW2" s="436"/>
      <c r="COX2" s="437"/>
      <c r="COY2" s="437"/>
      <c r="COZ2" s="437"/>
      <c r="CPA2" s="437"/>
      <c r="CPB2" s="437"/>
      <c r="CPC2" s="437"/>
      <c r="CPD2" s="437"/>
      <c r="CPE2" s="437"/>
      <c r="CPF2" s="437"/>
      <c r="CPG2" s="437"/>
      <c r="CPH2" s="437"/>
      <c r="CPI2" s="437"/>
      <c r="CPJ2" s="437"/>
      <c r="CPK2" s="437"/>
      <c r="CPL2" s="437"/>
      <c r="CPM2" s="437"/>
      <c r="CPN2" s="437"/>
      <c r="CPO2" s="437"/>
      <c r="CPP2" s="437"/>
      <c r="CPQ2" s="436"/>
      <c r="CPR2" s="437"/>
      <c r="CPS2" s="437"/>
      <c r="CPT2" s="437"/>
      <c r="CPU2" s="437"/>
      <c r="CPV2" s="437"/>
      <c r="CPW2" s="437"/>
      <c r="CPX2" s="437"/>
      <c r="CPY2" s="437"/>
      <c r="CPZ2" s="437"/>
      <c r="CQA2" s="437"/>
      <c r="CQB2" s="437"/>
      <c r="CQC2" s="437"/>
      <c r="CQD2" s="437"/>
      <c r="CQE2" s="437"/>
      <c r="CQF2" s="437"/>
      <c r="CQG2" s="437"/>
      <c r="CQH2" s="437"/>
      <c r="CQI2" s="437"/>
      <c r="CQJ2" s="437"/>
      <c r="CQK2" s="436"/>
      <c r="CQL2" s="437"/>
      <c r="CQM2" s="437"/>
      <c r="CQN2" s="437"/>
      <c r="CQO2" s="437"/>
      <c r="CQP2" s="437"/>
      <c r="CQQ2" s="437"/>
      <c r="CQR2" s="437"/>
      <c r="CQS2" s="437"/>
      <c r="CQT2" s="437"/>
      <c r="CQU2" s="437"/>
      <c r="CQV2" s="437"/>
      <c r="CQW2" s="437"/>
      <c r="CQX2" s="437"/>
      <c r="CQY2" s="437"/>
      <c r="CQZ2" s="437"/>
      <c r="CRA2" s="437"/>
      <c r="CRB2" s="437"/>
      <c r="CRC2" s="437"/>
      <c r="CRD2" s="437"/>
      <c r="CRE2" s="436"/>
      <c r="CRF2" s="437"/>
      <c r="CRG2" s="437"/>
      <c r="CRH2" s="437"/>
      <c r="CRI2" s="437"/>
      <c r="CRJ2" s="437"/>
      <c r="CRK2" s="437"/>
      <c r="CRL2" s="437"/>
      <c r="CRM2" s="437"/>
      <c r="CRN2" s="437"/>
      <c r="CRO2" s="437"/>
      <c r="CRP2" s="437"/>
      <c r="CRQ2" s="437"/>
      <c r="CRR2" s="437"/>
      <c r="CRS2" s="437"/>
      <c r="CRT2" s="437"/>
      <c r="CRU2" s="437"/>
      <c r="CRV2" s="437"/>
      <c r="CRW2" s="437"/>
      <c r="CRX2" s="437"/>
      <c r="CRY2" s="436"/>
      <c r="CRZ2" s="437"/>
      <c r="CSA2" s="437"/>
      <c r="CSB2" s="437"/>
      <c r="CSC2" s="437"/>
      <c r="CSD2" s="437"/>
      <c r="CSE2" s="437"/>
      <c r="CSF2" s="437"/>
      <c r="CSG2" s="437"/>
      <c r="CSH2" s="437"/>
      <c r="CSI2" s="437"/>
      <c r="CSJ2" s="437"/>
      <c r="CSK2" s="437"/>
      <c r="CSL2" s="437"/>
      <c r="CSM2" s="437"/>
      <c r="CSN2" s="437"/>
      <c r="CSO2" s="437"/>
      <c r="CSP2" s="437"/>
      <c r="CSQ2" s="437"/>
      <c r="CSR2" s="437"/>
      <c r="CSS2" s="436"/>
      <c r="CST2" s="437"/>
      <c r="CSU2" s="437"/>
      <c r="CSV2" s="437"/>
      <c r="CSW2" s="437"/>
      <c r="CSX2" s="437"/>
      <c r="CSY2" s="437"/>
      <c r="CSZ2" s="437"/>
      <c r="CTA2" s="437"/>
      <c r="CTB2" s="437"/>
      <c r="CTC2" s="437"/>
      <c r="CTD2" s="437"/>
      <c r="CTE2" s="437"/>
      <c r="CTF2" s="437"/>
      <c r="CTG2" s="437"/>
      <c r="CTH2" s="437"/>
      <c r="CTI2" s="437"/>
      <c r="CTJ2" s="437"/>
      <c r="CTK2" s="437"/>
      <c r="CTL2" s="437"/>
      <c r="CTM2" s="436"/>
      <c r="CTN2" s="437"/>
      <c r="CTO2" s="437"/>
      <c r="CTP2" s="437"/>
      <c r="CTQ2" s="437"/>
      <c r="CTR2" s="437"/>
      <c r="CTS2" s="437"/>
      <c r="CTT2" s="437"/>
      <c r="CTU2" s="437"/>
      <c r="CTV2" s="437"/>
      <c r="CTW2" s="437"/>
      <c r="CTX2" s="437"/>
      <c r="CTY2" s="437"/>
      <c r="CTZ2" s="437"/>
      <c r="CUA2" s="437"/>
      <c r="CUB2" s="437"/>
      <c r="CUC2" s="437"/>
      <c r="CUD2" s="437"/>
      <c r="CUE2" s="437"/>
      <c r="CUF2" s="437"/>
      <c r="CUG2" s="436"/>
      <c r="CUH2" s="437"/>
      <c r="CUI2" s="437"/>
      <c r="CUJ2" s="437"/>
      <c r="CUK2" s="437"/>
      <c r="CUL2" s="437"/>
      <c r="CUM2" s="437"/>
      <c r="CUN2" s="437"/>
      <c r="CUO2" s="437"/>
      <c r="CUP2" s="437"/>
      <c r="CUQ2" s="437"/>
      <c r="CUR2" s="437"/>
      <c r="CUS2" s="437"/>
      <c r="CUT2" s="437"/>
      <c r="CUU2" s="437"/>
      <c r="CUV2" s="437"/>
      <c r="CUW2" s="437"/>
      <c r="CUX2" s="437"/>
      <c r="CUY2" s="437"/>
      <c r="CUZ2" s="437"/>
      <c r="CVA2" s="436"/>
      <c r="CVB2" s="437"/>
      <c r="CVC2" s="437"/>
      <c r="CVD2" s="437"/>
      <c r="CVE2" s="437"/>
      <c r="CVF2" s="437"/>
      <c r="CVG2" s="437"/>
      <c r="CVH2" s="437"/>
      <c r="CVI2" s="437"/>
      <c r="CVJ2" s="437"/>
      <c r="CVK2" s="437"/>
      <c r="CVL2" s="437"/>
      <c r="CVM2" s="437"/>
      <c r="CVN2" s="437"/>
      <c r="CVO2" s="437"/>
      <c r="CVP2" s="437"/>
      <c r="CVQ2" s="437"/>
      <c r="CVR2" s="437"/>
      <c r="CVS2" s="437"/>
      <c r="CVT2" s="437"/>
      <c r="CVU2" s="436"/>
      <c r="CVV2" s="437"/>
      <c r="CVW2" s="437"/>
      <c r="CVX2" s="437"/>
      <c r="CVY2" s="437"/>
      <c r="CVZ2" s="437"/>
      <c r="CWA2" s="437"/>
      <c r="CWB2" s="437"/>
      <c r="CWC2" s="437"/>
      <c r="CWD2" s="437"/>
      <c r="CWE2" s="437"/>
      <c r="CWF2" s="437"/>
      <c r="CWG2" s="437"/>
      <c r="CWH2" s="437"/>
      <c r="CWI2" s="437"/>
      <c r="CWJ2" s="437"/>
      <c r="CWK2" s="437"/>
      <c r="CWL2" s="437"/>
      <c r="CWM2" s="437"/>
      <c r="CWN2" s="437"/>
      <c r="CWO2" s="436"/>
      <c r="CWP2" s="437"/>
      <c r="CWQ2" s="437"/>
      <c r="CWR2" s="437"/>
      <c r="CWS2" s="437"/>
      <c r="CWT2" s="437"/>
      <c r="CWU2" s="437"/>
      <c r="CWV2" s="437"/>
      <c r="CWW2" s="437"/>
      <c r="CWX2" s="437"/>
      <c r="CWY2" s="437"/>
      <c r="CWZ2" s="437"/>
      <c r="CXA2" s="437"/>
      <c r="CXB2" s="437"/>
      <c r="CXC2" s="437"/>
      <c r="CXD2" s="437"/>
      <c r="CXE2" s="437"/>
      <c r="CXF2" s="437"/>
      <c r="CXG2" s="437"/>
      <c r="CXH2" s="437"/>
      <c r="CXI2" s="436"/>
      <c r="CXJ2" s="437"/>
      <c r="CXK2" s="437"/>
      <c r="CXL2" s="437"/>
      <c r="CXM2" s="437"/>
      <c r="CXN2" s="437"/>
      <c r="CXO2" s="437"/>
      <c r="CXP2" s="437"/>
      <c r="CXQ2" s="437"/>
      <c r="CXR2" s="437"/>
      <c r="CXS2" s="437"/>
      <c r="CXT2" s="437"/>
      <c r="CXU2" s="437"/>
      <c r="CXV2" s="437"/>
      <c r="CXW2" s="437"/>
      <c r="CXX2" s="437"/>
      <c r="CXY2" s="437"/>
      <c r="CXZ2" s="437"/>
      <c r="CYA2" s="437"/>
      <c r="CYB2" s="437"/>
      <c r="CYC2" s="436"/>
      <c r="CYD2" s="437"/>
      <c r="CYE2" s="437"/>
      <c r="CYF2" s="437"/>
      <c r="CYG2" s="437"/>
      <c r="CYH2" s="437"/>
      <c r="CYI2" s="437"/>
      <c r="CYJ2" s="437"/>
      <c r="CYK2" s="437"/>
      <c r="CYL2" s="437"/>
      <c r="CYM2" s="437"/>
      <c r="CYN2" s="437"/>
      <c r="CYO2" s="437"/>
      <c r="CYP2" s="437"/>
      <c r="CYQ2" s="437"/>
      <c r="CYR2" s="437"/>
      <c r="CYS2" s="437"/>
      <c r="CYT2" s="437"/>
      <c r="CYU2" s="437"/>
      <c r="CYV2" s="437"/>
      <c r="CYW2" s="436"/>
      <c r="CYX2" s="437"/>
      <c r="CYY2" s="437"/>
      <c r="CYZ2" s="437"/>
      <c r="CZA2" s="437"/>
      <c r="CZB2" s="437"/>
      <c r="CZC2" s="437"/>
      <c r="CZD2" s="437"/>
      <c r="CZE2" s="437"/>
      <c r="CZF2" s="437"/>
      <c r="CZG2" s="437"/>
      <c r="CZH2" s="437"/>
      <c r="CZI2" s="437"/>
      <c r="CZJ2" s="437"/>
      <c r="CZK2" s="437"/>
      <c r="CZL2" s="437"/>
      <c r="CZM2" s="437"/>
      <c r="CZN2" s="437"/>
      <c r="CZO2" s="437"/>
      <c r="CZP2" s="437"/>
      <c r="CZQ2" s="436"/>
      <c r="CZR2" s="437"/>
      <c r="CZS2" s="437"/>
      <c r="CZT2" s="437"/>
      <c r="CZU2" s="437"/>
      <c r="CZV2" s="437"/>
      <c r="CZW2" s="437"/>
      <c r="CZX2" s="437"/>
      <c r="CZY2" s="437"/>
      <c r="CZZ2" s="437"/>
      <c r="DAA2" s="437"/>
      <c r="DAB2" s="437"/>
      <c r="DAC2" s="437"/>
      <c r="DAD2" s="437"/>
      <c r="DAE2" s="437"/>
      <c r="DAF2" s="437"/>
      <c r="DAG2" s="437"/>
      <c r="DAH2" s="437"/>
      <c r="DAI2" s="437"/>
      <c r="DAJ2" s="437"/>
      <c r="DAK2" s="436"/>
      <c r="DAL2" s="437"/>
      <c r="DAM2" s="437"/>
      <c r="DAN2" s="437"/>
      <c r="DAO2" s="437"/>
      <c r="DAP2" s="437"/>
      <c r="DAQ2" s="437"/>
      <c r="DAR2" s="437"/>
      <c r="DAS2" s="437"/>
      <c r="DAT2" s="437"/>
      <c r="DAU2" s="437"/>
      <c r="DAV2" s="437"/>
      <c r="DAW2" s="437"/>
      <c r="DAX2" s="437"/>
      <c r="DAY2" s="437"/>
      <c r="DAZ2" s="437"/>
      <c r="DBA2" s="437"/>
      <c r="DBB2" s="437"/>
      <c r="DBC2" s="437"/>
      <c r="DBD2" s="437"/>
      <c r="DBE2" s="436"/>
      <c r="DBF2" s="437"/>
      <c r="DBG2" s="437"/>
      <c r="DBH2" s="437"/>
      <c r="DBI2" s="437"/>
      <c r="DBJ2" s="437"/>
      <c r="DBK2" s="437"/>
      <c r="DBL2" s="437"/>
      <c r="DBM2" s="437"/>
      <c r="DBN2" s="437"/>
      <c r="DBO2" s="437"/>
      <c r="DBP2" s="437"/>
      <c r="DBQ2" s="437"/>
      <c r="DBR2" s="437"/>
      <c r="DBS2" s="437"/>
      <c r="DBT2" s="437"/>
      <c r="DBU2" s="437"/>
      <c r="DBV2" s="437"/>
      <c r="DBW2" s="437"/>
      <c r="DBX2" s="437"/>
      <c r="DBY2" s="436"/>
      <c r="DBZ2" s="437"/>
      <c r="DCA2" s="437"/>
      <c r="DCB2" s="437"/>
      <c r="DCC2" s="437"/>
      <c r="DCD2" s="437"/>
      <c r="DCE2" s="437"/>
      <c r="DCF2" s="437"/>
      <c r="DCG2" s="437"/>
      <c r="DCH2" s="437"/>
      <c r="DCI2" s="437"/>
      <c r="DCJ2" s="437"/>
      <c r="DCK2" s="437"/>
      <c r="DCL2" s="437"/>
      <c r="DCM2" s="437"/>
      <c r="DCN2" s="437"/>
      <c r="DCO2" s="437"/>
      <c r="DCP2" s="437"/>
      <c r="DCQ2" s="437"/>
      <c r="DCR2" s="437"/>
      <c r="DCS2" s="436"/>
      <c r="DCT2" s="437"/>
      <c r="DCU2" s="437"/>
      <c r="DCV2" s="437"/>
      <c r="DCW2" s="437"/>
      <c r="DCX2" s="437"/>
      <c r="DCY2" s="437"/>
      <c r="DCZ2" s="437"/>
      <c r="DDA2" s="437"/>
      <c r="DDB2" s="437"/>
      <c r="DDC2" s="437"/>
      <c r="DDD2" s="437"/>
      <c r="DDE2" s="437"/>
      <c r="DDF2" s="437"/>
      <c r="DDG2" s="437"/>
      <c r="DDH2" s="437"/>
      <c r="DDI2" s="437"/>
      <c r="DDJ2" s="437"/>
      <c r="DDK2" s="437"/>
      <c r="DDL2" s="437"/>
      <c r="DDM2" s="436"/>
      <c r="DDN2" s="437"/>
      <c r="DDO2" s="437"/>
      <c r="DDP2" s="437"/>
      <c r="DDQ2" s="437"/>
      <c r="DDR2" s="437"/>
      <c r="DDS2" s="437"/>
      <c r="DDT2" s="437"/>
      <c r="DDU2" s="437"/>
      <c r="DDV2" s="437"/>
      <c r="DDW2" s="437"/>
      <c r="DDX2" s="437"/>
      <c r="DDY2" s="437"/>
      <c r="DDZ2" s="437"/>
      <c r="DEA2" s="437"/>
      <c r="DEB2" s="437"/>
      <c r="DEC2" s="437"/>
      <c r="DED2" s="437"/>
      <c r="DEE2" s="437"/>
      <c r="DEF2" s="437"/>
      <c r="DEG2" s="436"/>
      <c r="DEH2" s="437"/>
      <c r="DEI2" s="437"/>
      <c r="DEJ2" s="437"/>
      <c r="DEK2" s="437"/>
      <c r="DEL2" s="437"/>
      <c r="DEM2" s="437"/>
      <c r="DEN2" s="437"/>
      <c r="DEO2" s="437"/>
      <c r="DEP2" s="437"/>
      <c r="DEQ2" s="437"/>
      <c r="DER2" s="437"/>
      <c r="DES2" s="437"/>
      <c r="DET2" s="437"/>
      <c r="DEU2" s="437"/>
      <c r="DEV2" s="437"/>
      <c r="DEW2" s="437"/>
      <c r="DEX2" s="437"/>
      <c r="DEY2" s="437"/>
      <c r="DEZ2" s="437"/>
      <c r="DFA2" s="436"/>
      <c r="DFB2" s="437"/>
      <c r="DFC2" s="437"/>
      <c r="DFD2" s="437"/>
      <c r="DFE2" s="437"/>
      <c r="DFF2" s="437"/>
      <c r="DFG2" s="437"/>
      <c r="DFH2" s="437"/>
      <c r="DFI2" s="437"/>
      <c r="DFJ2" s="437"/>
      <c r="DFK2" s="437"/>
      <c r="DFL2" s="437"/>
      <c r="DFM2" s="437"/>
      <c r="DFN2" s="437"/>
      <c r="DFO2" s="437"/>
      <c r="DFP2" s="437"/>
      <c r="DFQ2" s="437"/>
      <c r="DFR2" s="437"/>
      <c r="DFS2" s="437"/>
      <c r="DFT2" s="437"/>
      <c r="DFU2" s="436"/>
      <c r="DFV2" s="437"/>
      <c r="DFW2" s="437"/>
      <c r="DFX2" s="437"/>
      <c r="DFY2" s="437"/>
      <c r="DFZ2" s="437"/>
      <c r="DGA2" s="437"/>
      <c r="DGB2" s="437"/>
      <c r="DGC2" s="437"/>
      <c r="DGD2" s="437"/>
      <c r="DGE2" s="437"/>
      <c r="DGF2" s="437"/>
      <c r="DGG2" s="437"/>
      <c r="DGH2" s="437"/>
      <c r="DGI2" s="437"/>
      <c r="DGJ2" s="437"/>
      <c r="DGK2" s="437"/>
      <c r="DGL2" s="437"/>
      <c r="DGM2" s="437"/>
      <c r="DGN2" s="437"/>
      <c r="DGO2" s="436"/>
      <c r="DGP2" s="437"/>
      <c r="DGQ2" s="437"/>
      <c r="DGR2" s="437"/>
      <c r="DGS2" s="437"/>
      <c r="DGT2" s="437"/>
      <c r="DGU2" s="437"/>
      <c r="DGV2" s="437"/>
      <c r="DGW2" s="437"/>
      <c r="DGX2" s="437"/>
      <c r="DGY2" s="437"/>
      <c r="DGZ2" s="437"/>
      <c r="DHA2" s="437"/>
      <c r="DHB2" s="437"/>
      <c r="DHC2" s="437"/>
      <c r="DHD2" s="437"/>
      <c r="DHE2" s="437"/>
      <c r="DHF2" s="437"/>
      <c r="DHG2" s="437"/>
      <c r="DHH2" s="437"/>
      <c r="DHI2" s="436"/>
      <c r="DHJ2" s="437"/>
      <c r="DHK2" s="437"/>
      <c r="DHL2" s="437"/>
      <c r="DHM2" s="437"/>
      <c r="DHN2" s="437"/>
      <c r="DHO2" s="437"/>
      <c r="DHP2" s="437"/>
      <c r="DHQ2" s="437"/>
      <c r="DHR2" s="437"/>
      <c r="DHS2" s="437"/>
      <c r="DHT2" s="437"/>
      <c r="DHU2" s="437"/>
      <c r="DHV2" s="437"/>
      <c r="DHW2" s="437"/>
      <c r="DHX2" s="437"/>
      <c r="DHY2" s="437"/>
      <c r="DHZ2" s="437"/>
      <c r="DIA2" s="437"/>
      <c r="DIB2" s="437"/>
      <c r="DIC2" s="436"/>
      <c r="DID2" s="437"/>
      <c r="DIE2" s="437"/>
      <c r="DIF2" s="437"/>
      <c r="DIG2" s="437"/>
      <c r="DIH2" s="437"/>
      <c r="DII2" s="437"/>
      <c r="DIJ2" s="437"/>
      <c r="DIK2" s="437"/>
      <c r="DIL2" s="437"/>
      <c r="DIM2" s="437"/>
      <c r="DIN2" s="437"/>
      <c r="DIO2" s="437"/>
      <c r="DIP2" s="437"/>
      <c r="DIQ2" s="437"/>
      <c r="DIR2" s="437"/>
      <c r="DIS2" s="437"/>
      <c r="DIT2" s="437"/>
      <c r="DIU2" s="437"/>
      <c r="DIV2" s="437"/>
      <c r="DIW2" s="436"/>
      <c r="DIX2" s="437"/>
      <c r="DIY2" s="437"/>
      <c r="DIZ2" s="437"/>
      <c r="DJA2" s="437"/>
      <c r="DJB2" s="437"/>
      <c r="DJC2" s="437"/>
      <c r="DJD2" s="437"/>
      <c r="DJE2" s="437"/>
      <c r="DJF2" s="437"/>
      <c r="DJG2" s="437"/>
      <c r="DJH2" s="437"/>
      <c r="DJI2" s="437"/>
      <c r="DJJ2" s="437"/>
      <c r="DJK2" s="437"/>
      <c r="DJL2" s="437"/>
      <c r="DJM2" s="437"/>
      <c r="DJN2" s="437"/>
      <c r="DJO2" s="437"/>
      <c r="DJP2" s="437"/>
      <c r="DJQ2" s="436"/>
      <c r="DJR2" s="437"/>
      <c r="DJS2" s="437"/>
      <c r="DJT2" s="437"/>
      <c r="DJU2" s="437"/>
      <c r="DJV2" s="437"/>
      <c r="DJW2" s="437"/>
      <c r="DJX2" s="437"/>
      <c r="DJY2" s="437"/>
      <c r="DJZ2" s="437"/>
      <c r="DKA2" s="437"/>
      <c r="DKB2" s="437"/>
      <c r="DKC2" s="437"/>
      <c r="DKD2" s="437"/>
      <c r="DKE2" s="437"/>
      <c r="DKF2" s="437"/>
      <c r="DKG2" s="437"/>
      <c r="DKH2" s="437"/>
      <c r="DKI2" s="437"/>
      <c r="DKJ2" s="437"/>
      <c r="DKK2" s="436"/>
      <c r="DKL2" s="437"/>
      <c r="DKM2" s="437"/>
      <c r="DKN2" s="437"/>
      <c r="DKO2" s="437"/>
      <c r="DKP2" s="437"/>
      <c r="DKQ2" s="437"/>
      <c r="DKR2" s="437"/>
      <c r="DKS2" s="437"/>
      <c r="DKT2" s="437"/>
      <c r="DKU2" s="437"/>
      <c r="DKV2" s="437"/>
      <c r="DKW2" s="437"/>
      <c r="DKX2" s="437"/>
      <c r="DKY2" s="437"/>
      <c r="DKZ2" s="437"/>
      <c r="DLA2" s="437"/>
      <c r="DLB2" s="437"/>
      <c r="DLC2" s="437"/>
      <c r="DLD2" s="437"/>
      <c r="DLE2" s="436"/>
      <c r="DLF2" s="437"/>
      <c r="DLG2" s="437"/>
      <c r="DLH2" s="437"/>
      <c r="DLI2" s="437"/>
      <c r="DLJ2" s="437"/>
      <c r="DLK2" s="437"/>
      <c r="DLL2" s="437"/>
      <c r="DLM2" s="437"/>
      <c r="DLN2" s="437"/>
      <c r="DLO2" s="437"/>
      <c r="DLP2" s="437"/>
      <c r="DLQ2" s="437"/>
      <c r="DLR2" s="437"/>
      <c r="DLS2" s="437"/>
      <c r="DLT2" s="437"/>
      <c r="DLU2" s="437"/>
      <c r="DLV2" s="437"/>
      <c r="DLW2" s="437"/>
      <c r="DLX2" s="437"/>
      <c r="DLY2" s="436"/>
      <c r="DLZ2" s="437"/>
      <c r="DMA2" s="437"/>
      <c r="DMB2" s="437"/>
      <c r="DMC2" s="437"/>
      <c r="DMD2" s="437"/>
      <c r="DME2" s="437"/>
      <c r="DMF2" s="437"/>
      <c r="DMG2" s="437"/>
      <c r="DMH2" s="437"/>
      <c r="DMI2" s="437"/>
      <c r="DMJ2" s="437"/>
      <c r="DMK2" s="437"/>
      <c r="DML2" s="437"/>
      <c r="DMM2" s="437"/>
      <c r="DMN2" s="437"/>
      <c r="DMO2" s="437"/>
      <c r="DMP2" s="437"/>
      <c r="DMQ2" s="437"/>
      <c r="DMR2" s="437"/>
      <c r="DMS2" s="436"/>
      <c r="DMT2" s="437"/>
      <c r="DMU2" s="437"/>
      <c r="DMV2" s="437"/>
      <c r="DMW2" s="437"/>
      <c r="DMX2" s="437"/>
      <c r="DMY2" s="437"/>
      <c r="DMZ2" s="437"/>
      <c r="DNA2" s="437"/>
      <c r="DNB2" s="437"/>
      <c r="DNC2" s="437"/>
      <c r="DND2" s="437"/>
      <c r="DNE2" s="437"/>
      <c r="DNF2" s="437"/>
      <c r="DNG2" s="437"/>
      <c r="DNH2" s="437"/>
      <c r="DNI2" s="437"/>
      <c r="DNJ2" s="437"/>
      <c r="DNK2" s="437"/>
      <c r="DNL2" s="437"/>
      <c r="DNM2" s="436"/>
      <c r="DNN2" s="437"/>
      <c r="DNO2" s="437"/>
      <c r="DNP2" s="437"/>
      <c r="DNQ2" s="437"/>
      <c r="DNR2" s="437"/>
      <c r="DNS2" s="437"/>
      <c r="DNT2" s="437"/>
      <c r="DNU2" s="437"/>
      <c r="DNV2" s="437"/>
      <c r="DNW2" s="437"/>
      <c r="DNX2" s="437"/>
      <c r="DNY2" s="437"/>
      <c r="DNZ2" s="437"/>
      <c r="DOA2" s="437"/>
      <c r="DOB2" s="437"/>
      <c r="DOC2" s="437"/>
      <c r="DOD2" s="437"/>
      <c r="DOE2" s="437"/>
      <c r="DOF2" s="437"/>
      <c r="DOG2" s="436"/>
      <c r="DOH2" s="437"/>
      <c r="DOI2" s="437"/>
      <c r="DOJ2" s="437"/>
      <c r="DOK2" s="437"/>
      <c r="DOL2" s="437"/>
      <c r="DOM2" s="437"/>
      <c r="DON2" s="437"/>
      <c r="DOO2" s="437"/>
      <c r="DOP2" s="437"/>
      <c r="DOQ2" s="437"/>
      <c r="DOR2" s="437"/>
      <c r="DOS2" s="437"/>
      <c r="DOT2" s="437"/>
      <c r="DOU2" s="437"/>
      <c r="DOV2" s="437"/>
      <c r="DOW2" s="437"/>
      <c r="DOX2" s="437"/>
      <c r="DOY2" s="437"/>
      <c r="DOZ2" s="437"/>
      <c r="DPA2" s="436"/>
      <c r="DPB2" s="437"/>
      <c r="DPC2" s="437"/>
      <c r="DPD2" s="437"/>
      <c r="DPE2" s="437"/>
      <c r="DPF2" s="437"/>
      <c r="DPG2" s="437"/>
      <c r="DPH2" s="437"/>
      <c r="DPI2" s="437"/>
      <c r="DPJ2" s="437"/>
      <c r="DPK2" s="437"/>
      <c r="DPL2" s="437"/>
      <c r="DPM2" s="437"/>
      <c r="DPN2" s="437"/>
      <c r="DPO2" s="437"/>
      <c r="DPP2" s="437"/>
      <c r="DPQ2" s="437"/>
      <c r="DPR2" s="437"/>
      <c r="DPS2" s="437"/>
      <c r="DPT2" s="437"/>
      <c r="DPU2" s="436"/>
      <c r="DPV2" s="437"/>
      <c r="DPW2" s="437"/>
      <c r="DPX2" s="437"/>
      <c r="DPY2" s="437"/>
      <c r="DPZ2" s="437"/>
      <c r="DQA2" s="437"/>
      <c r="DQB2" s="437"/>
      <c r="DQC2" s="437"/>
      <c r="DQD2" s="437"/>
      <c r="DQE2" s="437"/>
      <c r="DQF2" s="437"/>
      <c r="DQG2" s="437"/>
      <c r="DQH2" s="437"/>
      <c r="DQI2" s="437"/>
      <c r="DQJ2" s="437"/>
      <c r="DQK2" s="437"/>
      <c r="DQL2" s="437"/>
      <c r="DQM2" s="437"/>
      <c r="DQN2" s="437"/>
      <c r="DQO2" s="436"/>
      <c r="DQP2" s="437"/>
      <c r="DQQ2" s="437"/>
      <c r="DQR2" s="437"/>
      <c r="DQS2" s="437"/>
      <c r="DQT2" s="437"/>
      <c r="DQU2" s="437"/>
      <c r="DQV2" s="437"/>
      <c r="DQW2" s="437"/>
      <c r="DQX2" s="437"/>
      <c r="DQY2" s="437"/>
      <c r="DQZ2" s="437"/>
      <c r="DRA2" s="437"/>
      <c r="DRB2" s="437"/>
      <c r="DRC2" s="437"/>
      <c r="DRD2" s="437"/>
      <c r="DRE2" s="437"/>
      <c r="DRF2" s="437"/>
      <c r="DRG2" s="437"/>
      <c r="DRH2" s="437"/>
      <c r="DRI2" s="436"/>
      <c r="DRJ2" s="437"/>
      <c r="DRK2" s="437"/>
      <c r="DRL2" s="437"/>
      <c r="DRM2" s="437"/>
      <c r="DRN2" s="437"/>
      <c r="DRO2" s="437"/>
      <c r="DRP2" s="437"/>
      <c r="DRQ2" s="437"/>
      <c r="DRR2" s="437"/>
      <c r="DRS2" s="437"/>
      <c r="DRT2" s="437"/>
      <c r="DRU2" s="437"/>
      <c r="DRV2" s="437"/>
      <c r="DRW2" s="437"/>
      <c r="DRX2" s="437"/>
      <c r="DRY2" s="437"/>
      <c r="DRZ2" s="437"/>
      <c r="DSA2" s="437"/>
      <c r="DSB2" s="437"/>
      <c r="DSC2" s="436"/>
      <c r="DSD2" s="437"/>
      <c r="DSE2" s="437"/>
      <c r="DSF2" s="437"/>
      <c r="DSG2" s="437"/>
      <c r="DSH2" s="437"/>
      <c r="DSI2" s="437"/>
      <c r="DSJ2" s="437"/>
      <c r="DSK2" s="437"/>
      <c r="DSL2" s="437"/>
      <c r="DSM2" s="437"/>
      <c r="DSN2" s="437"/>
      <c r="DSO2" s="437"/>
      <c r="DSP2" s="437"/>
      <c r="DSQ2" s="437"/>
      <c r="DSR2" s="437"/>
      <c r="DSS2" s="437"/>
      <c r="DST2" s="437"/>
      <c r="DSU2" s="437"/>
      <c r="DSV2" s="437"/>
      <c r="DSW2" s="436"/>
      <c r="DSX2" s="437"/>
      <c r="DSY2" s="437"/>
      <c r="DSZ2" s="437"/>
      <c r="DTA2" s="437"/>
      <c r="DTB2" s="437"/>
      <c r="DTC2" s="437"/>
      <c r="DTD2" s="437"/>
      <c r="DTE2" s="437"/>
      <c r="DTF2" s="437"/>
      <c r="DTG2" s="437"/>
      <c r="DTH2" s="437"/>
      <c r="DTI2" s="437"/>
      <c r="DTJ2" s="437"/>
      <c r="DTK2" s="437"/>
      <c r="DTL2" s="437"/>
      <c r="DTM2" s="437"/>
      <c r="DTN2" s="437"/>
      <c r="DTO2" s="437"/>
      <c r="DTP2" s="437"/>
      <c r="DTQ2" s="436"/>
      <c r="DTR2" s="437"/>
      <c r="DTS2" s="437"/>
      <c r="DTT2" s="437"/>
      <c r="DTU2" s="437"/>
      <c r="DTV2" s="437"/>
      <c r="DTW2" s="437"/>
      <c r="DTX2" s="437"/>
      <c r="DTY2" s="437"/>
      <c r="DTZ2" s="437"/>
      <c r="DUA2" s="437"/>
      <c r="DUB2" s="437"/>
      <c r="DUC2" s="437"/>
      <c r="DUD2" s="437"/>
      <c r="DUE2" s="437"/>
      <c r="DUF2" s="437"/>
      <c r="DUG2" s="437"/>
      <c r="DUH2" s="437"/>
      <c r="DUI2" s="437"/>
      <c r="DUJ2" s="437"/>
      <c r="DUK2" s="436"/>
      <c r="DUL2" s="437"/>
      <c r="DUM2" s="437"/>
      <c r="DUN2" s="437"/>
      <c r="DUO2" s="437"/>
      <c r="DUP2" s="437"/>
      <c r="DUQ2" s="437"/>
      <c r="DUR2" s="437"/>
      <c r="DUS2" s="437"/>
      <c r="DUT2" s="437"/>
      <c r="DUU2" s="437"/>
      <c r="DUV2" s="437"/>
      <c r="DUW2" s="437"/>
      <c r="DUX2" s="437"/>
      <c r="DUY2" s="437"/>
      <c r="DUZ2" s="437"/>
      <c r="DVA2" s="437"/>
      <c r="DVB2" s="437"/>
      <c r="DVC2" s="437"/>
      <c r="DVD2" s="437"/>
      <c r="DVE2" s="436"/>
      <c r="DVF2" s="437"/>
      <c r="DVG2" s="437"/>
      <c r="DVH2" s="437"/>
      <c r="DVI2" s="437"/>
      <c r="DVJ2" s="437"/>
      <c r="DVK2" s="437"/>
      <c r="DVL2" s="437"/>
      <c r="DVM2" s="437"/>
      <c r="DVN2" s="437"/>
      <c r="DVO2" s="437"/>
      <c r="DVP2" s="437"/>
      <c r="DVQ2" s="437"/>
      <c r="DVR2" s="437"/>
      <c r="DVS2" s="437"/>
      <c r="DVT2" s="437"/>
      <c r="DVU2" s="437"/>
      <c r="DVV2" s="437"/>
      <c r="DVW2" s="437"/>
      <c r="DVX2" s="437"/>
      <c r="DVY2" s="436"/>
      <c r="DVZ2" s="437"/>
      <c r="DWA2" s="437"/>
      <c r="DWB2" s="437"/>
      <c r="DWC2" s="437"/>
      <c r="DWD2" s="437"/>
      <c r="DWE2" s="437"/>
      <c r="DWF2" s="437"/>
      <c r="DWG2" s="437"/>
      <c r="DWH2" s="437"/>
      <c r="DWI2" s="437"/>
      <c r="DWJ2" s="437"/>
      <c r="DWK2" s="437"/>
      <c r="DWL2" s="437"/>
      <c r="DWM2" s="437"/>
      <c r="DWN2" s="437"/>
      <c r="DWO2" s="437"/>
      <c r="DWP2" s="437"/>
      <c r="DWQ2" s="437"/>
      <c r="DWR2" s="437"/>
      <c r="DWS2" s="436"/>
      <c r="DWT2" s="437"/>
      <c r="DWU2" s="437"/>
      <c r="DWV2" s="437"/>
      <c r="DWW2" s="437"/>
      <c r="DWX2" s="437"/>
      <c r="DWY2" s="437"/>
      <c r="DWZ2" s="437"/>
      <c r="DXA2" s="437"/>
      <c r="DXB2" s="437"/>
      <c r="DXC2" s="437"/>
      <c r="DXD2" s="437"/>
      <c r="DXE2" s="437"/>
      <c r="DXF2" s="437"/>
      <c r="DXG2" s="437"/>
      <c r="DXH2" s="437"/>
      <c r="DXI2" s="437"/>
      <c r="DXJ2" s="437"/>
      <c r="DXK2" s="437"/>
      <c r="DXL2" s="437"/>
      <c r="DXM2" s="436"/>
      <c r="DXN2" s="437"/>
      <c r="DXO2" s="437"/>
      <c r="DXP2" s="437"/>
      <c r="DXQ2" s="437"/>
      <c r="DXR2" s="437"/>
      <c r="DXS2" s="437"/>
      <c r="DXT2" s="437"/>
      <c r="DXU2" s="437"/>
      <c r="DXV2" s="437"/>
      <c r="DXW2" s="437"/>
      <c r="DXX2" s="437"/>
      <c r="DXY2" s="437"/>
      <c r="DXZ2" s="437"/>
      <c r="DYA2" s="437"/>
      <c r="DYB2" s="437"/>
      <c r="DYC2" s="437"/>
      <c r="DYD2" s="437"/>
      <c r="DYE2" s="437"/>
      <c r="DYF2" s="437"/>
      <c r="DYG2" s="436"/>
      <c r="DYH2" s="437"/>
      <c r="DYI2" s="437"/>
      <c r="DYJ2" s="437"/>
      <c r="DYK2" s="437"/>
      <c r="DYL2" s="437"/>
      <c r="DYM2" s="437"/>
      <c r="DYN2" s="437"/>
      <c r="DYO2" s="437"/>
      <c r="DYP2" s="437"/>
      <c r="DYQ2" s="437"/>
      <c r="DYR2" s="437"/>
      <c r="DYS2" s="437"/>
      <c r="DYT2" s="437"/>
      <c r="DYU2" s="437"/>
      <c r="DYV2" s="437"/>
      <c r="DYW2" s="437"/>
      <c r="DYX2" s="437"/>
      <c r="DYY2" s="437"/>
      <c r="DYZ2" s="437"/>
      <c r="DZA2" s="436"/>
      <c r="DZB2" s="437"/>
      <c r="DZC2" s="437"/>
      <c r="DZD2" s="437"/>
      <c r="DZE2" s="437"/>
      <c r="DZF2" s="437"/>
      <c r="DZG2" s="437"/>
      <c r="DZH2" s="437"/>
      <c r="DZI2" s="437"/>
      <c r="DZJ2" s="437"/>
      <c r="DZK2" s="437"/>
      <c r="DZL2" s="437"/>
      <c r="DZM2" s="437"/>
      <c r="DZN2" s="437"/>
      <c r="DZO2" s="437"/>
      <c r="DZP2" s="437"/>
      <c r="DZQ2" s="437"/>
      <c r="DZR2" s="437"/>
      <c r="DZS2" s="437"/>
      <c r="DZT2" s="437"/>
      <c r="DZU2" s="436"/>
      <c r="DZV2" s="437"/>
      <c r="DZW2" s="437"/>
      <c r="DZX2" s="437"/>
      <c r="DZY2" s="437"/>
      <c r="DZZ2" s="437"/>
      <c r="EAA2" s="437"/>
      <c r="EAB2" s="437"/>
      <c r="EAC2" s="437"/>
      <c r="EAD2" s="437"/>
      <c r="EAE2" s="437"/>
      <c r="EAF2" s="437"/>
      <c r="EAG2" s="437"/>
      <c r="EAH2" s="437"/>
      <c r="EAI2" s="437"/>
      <c r="EAJ2" s="437"/>
      <c r="EAK2" s="437"/>
      <c r="EAL2" s="437"/>
      <c r="EAM2" s="437"/>
      <c r="EAN2" s="437"/>
      <c r="EAO2" s="436"/>
      <c r="EAP2" s="437"/>
      <c r="EAQ2" s="437"/>
      <c r="EAR2" s="437"/>
      <c r="EAS2" s="437"/>
      <c r="EAT2" s="437"/>
      <c r="EAU2" s="437"/>
      <c r="EAV2" s="437"/>
      <c r="EAW2" s="437"/>
      <c r="EAX2" s="437"/>
      <c r="EAY2" s="437"/>
      <c r="EAZ2" s="437"/>
      <c r="EBA2" s="437"/>
      <c r="EBB2" s="437"/>
      <c r="EBC2" s="437"/>
      <c r="EBD2" s="437"/>
      <c r="EBE2" s="437"/>
      <c r="EBF2" s="437"/>
      <c r="EBG2" s="437"/>
      <c r="EBH2" s="437"/>
      <c r="EBI2" s="436"/>
      <c r="EBJ2" s="437"/>
      <c r="EBK2" s="437"/>
      <c r="EBL2" s="437"/>
      <c r="EBM2" s="437"/>
      <c r="EBN2" s="437"/>
      <c r="EBO2" s="437"/>
      <c r="EBP2" s="437"/>
      <c r="EBQ2" s="437"/>
      <c r="EBR2" s="437"/>
      <c r="EBS2" s="437"/>
      <c r="EBT2" s="437"/>
      <c r="EBU2" s="437"/>
      <c r="EBV2" s="437"/>
      <c r="EBW2" s="437"/>
      <c r="EBX2" s="437"/>
      <c r="EBY2" s="437"/>
      <c r="EBZ2" s="437"/>
      <c r="ECA2" s="437"/>
      <c r="ECB2" s="437"/>
      <c r="ECC2" s="436"/>
      <c r="ECD2" s="437"/>
      <c r="ECE2" s="437"/>
      <c r="ECF2" s="437"/>
      <c r="ECG2" s="437"/>
      <c r="ECH2" s="437"/>
      <c r="ECI2" s="437"/>
      <c r="ECJ2" s="437"/>
      <c r="ECK2" s="437"/>
      <c r="ECL2" s="437"/>
      <c r="ECM2" s="437"/>
      <c r="ECN2" s="437"/>
      <c r="ECO2" s="437"/>
      <c r="ECP2" s="437"/>
      <c r="ECQ2" s="437"/>
      <c r="ECR2" s="437"/>
      <c r="ECS2" s="437"/>
      <c r="ECT2" s="437"/>
      <c r="ECU2" s="437"/>
      <c r="ECV2" s="437"/>
      <c r="ECW2" s="436"/>
      <c r="ECX2" s="437"/>
      <c r="ECY2" s="437"/>
      <c r="ECZ2" s="437"/>
      <c r="EDA2" s="437"/>
      <c r="EDB2" s="437"/>
      <c r="EDC2" s="437"/>
      <c r="EDD2" s="437"/>
      <c r="EDE2" s="437"/>
      <c r="EDF2" s="437"/>
      <c r="EDG2" s="437"/>
      <c r="EDH2" s="437"/>
      <c r="EDI2" s="437"/>
      <c r="EDJ2" s="437"/>
      <c r="EDK2" s="437"/>
      <c r="EDL2" s="437"/>
      <c r="EDM2" s="437"/>
      <c r="EDN2" s="437"/>
      <c r="EDO2" s="437"/>
      <c r="EDP2" s="437"/>
      <c r="EDQ2" s="436"/>
      <c r="EDR2" s="437"/>
      <c r="EDS2" s="437"/>
      <c r="EDT2" s="437"/>
      <c r="EDU2" s="437"/>
      <c r="EDV2" s="437"/>
      <c r="EDW2" s="437"/>
      <c r="EDX2" s="437"/>
      <c r="EDY2" s="437"/>
      <c r="EDZ2" s="437"/>
      <c r="EEA2" s="437"/>
      <c r="EEB2" s="437"/>
      <c r="EEC2" s="437"/>
      <c r="EED2" s="437"/>
      <c r="EEE2" s="437"/>
      <c r="EEF2" s="437"/>
      <c r="EEG2" s="437"/>
      <c r="EEH2" s="437"/>
      <c r="EEI2" s="437"/>
      <c r="EEJ2" s="437"/>
      <c r="EEK2" s="436"/>
      <c r="EEL2" s="437"/>
      <c r="EEM2" s="437"/>
      <c r="EEN2" s="437"/>
      <c r="EEO2" s="437"/>
      <c r="EEP2" s="437"/>
      <c r="EEQ2" s="437"/>
      <c r="EER2" s="437"/>
      <c r="EES2" s="437"/>
      <c r="EET2" s="437"/>
      <c r="EEU2" s="437"/>
      <c r="EEV2" s="437"/>
      <c r="EEW2" s="437"/>
      <c r="EEX2" s="437"/>
      <c r="EEY2" s="437"/>
      <c r="EEZ2" s="437"/>
      <c r="EFA2" s="437"/>
      <c r="EFB2" s="437"/>
      <c r="EFC2" s="437"/>
      <c r="EFD2" s="437"/>
      <c r="EFE2" s="436"/>
      <c r="EFF2" s="437"/>
      <c r="EFG2" s="437"/>
      <c r="EFH2" s="437"/>
      <c r="EFI2" s="437"/>
      <c r="EFJ2" s="437"/>
      <c r="EFK2" s="437"/>
      <c r="EFL2" s="437"/>
      <c r="EFM2" s="437"/>
      <c r="EFN2" s="437"/>
      <c r="EFO2" s="437"/>
      <c r="EFP2" s="437"/>
      <c r="EFQ2" s="437"/>
      <c r="EFR2" s="437"/>
      <c r="EFS2" s="437"/>
      <c r="EFT2" s="437"/>
      <c r="EFU2" s="437"/>
      <c r="EFV2" s="437"/>
      <c r="EFW2" s="437"/>
      <c r="EFX2" s="437"/>
      <c r="EFY2" s="436"/>
      <c r="EFZ2" s="437"/>
      <c r="EGA2" s="437"/>
      <c r="EGB2" s="437"/>
      <c r="EGC2" s="437"/>
      <c r="EGD2" s="437"/>
      <c r="EGE2" s="437"/>
      <c r="EGF2" s="437"/>
      <c r="EGG2" s="437"/>
      <c r="EGH2" s="437"/>
      <c r="EGI2" s="437"/>
      <c r="EGJ2" s="437"/>
      <c r="EGK2" s="437"/>
      <c r="EGL2" s="437"/>
      <c r="EGM2" s="437"/>
      <c r="EGN2" s="437"/>
      <c r="EGO2" s="437"/>
      <c r="EGP2" s="437"/>
      <c r="EGQ2" s="437"/>
      <c r="EGR2" s="437"/>
      <c r="EGS2" s="436"/>
      <c r="EGT2" s="437"/>
      <c r="EGU2" s="437"/>
      <c r="EGV2" s="437"/>
      <c r="EGW2" s="437"/>
      <c r="EGX2" s="437"/>
      <c r="EGY2" s="437"/>
      <c r="EGZ2" s="437"/>
      <c r="EHA2" s="437"/>
      <c r="EHB2" s="437"/>
      <c r="EHC2" s="437"/>
      <c r="EHD2" s="437"/>
      <c r="EHE2" s="437"/>
      <c r="EHF2" s="437"/>
      <c r="EHG2" s="437"/>
      <c r="EHH2" s="437"/>
      <c r="EHI2" s="437"/>
      <c r="EHJ2" s="437"/>
      <c r="EHK2" s="437"/>
      <c r="EHL2" s="437"/>
      <c r="EHM2" s="436"/>
      <c r="EHN2" s="437"/>
      <c r="EHO2" s="437"/>
      <c r="EHP2" s="437"/>
      <c r="EHQ2" s="437"/>
      <c r="EHR2" s="437"/>
      <c r="EHS2" s="437"/>
      <c r="EHT2" s="437"/>
      <c r="EHU2" s="437"/>
      <c r="EHV2" s="437"/>
      <c r="EHW2" s="437"/>
      <c r="EHX2" s="437"/>
      <c r="EHY2" s="437"/>
      <c r="EHZ2" s="437"/>
      <c r="EIA2" s="437"/>
      <c r="EIB2" s="437"/>
      <c r="EIC2" s="437"/>
      <c r="EID2" s="437"/>
      <c r="EIE2" s="437"/>
      <c r="EIF2" s="437"/>
      <c r="EIG2" s="436"/>
      <c r="EIH2" s="437"/>
      <c r="EII2" s="437"/>
      <c r="EIJ2" s="437"/>
      <c r="EIK2" s="437"/>
      <c r="EIL2" s="437"/>
      <c r="EIM2" s="437"/>
      <c r="EIN2" s="437"/>
      <c r="EIO2" s="437"/>
      <c r="EIP2" s="437"/>
      <c r="EIQ2" s="437"/>
      <c r="EIR2" s="437"/>
      <c r="EIS2" s="437"/>
      <c r="EIT2" s="437"/>
      <c r="EIU2" s="437"/>
      <c r="EIV2" s="437"/>
      <c r="EIW2" s="437"/>
      <c r="EIX2" s="437"/>
      <c r="EIY2" s="437"/>
      <c r="EIZ2" s="437"/>
      <c r="EJA2" s="436"/>
      <c r="EJB2" s="437"/>
      <c r="EJC2" s="437"/>
      <c r="EJD2" s="437"/>
      <c r="EJE2" s="437"/>
      <c r="EJF2" s="437"/>
      <c r="EJG2" s="437"/>
      <c r="EJH2" s="437"/>
      <c r="EJI2" s="437"/>
      <c r="EJJ2" s="437"/>
      <c r="EJK2" s="437"/>
      <c r="EJL2" s="437"/>
      <c r="EJM2" s="437"/>
      <c r="EJN2" s="437"/>
      <c r="EJO2" s="437"/>
      <c r="EJP2" s="437"/>
      <c r="EJQ2" s="437"/>
      <c r="EJR2" s="437"/>
      <c r="EJS2" s="437"/>
      <c r="EJT2" s="437"/>
      <c r="EJU2" s="436"/>
      <c r="EJV2" s="437"/>
      <c r="EJW2" s="437"/>
      <c r="EJX2" s="437"/>
      <c r="EJY2" s="437"/>
      <c r="EJZ2" s="437"/>
      <c r="EKA2" s="437"/>
      <c r="EKB2" s="437"/>
      <c r="EKC2" s="437"/>
      <c r="EKD2" s="437"/>
      <c r="EKE2" s="437"/>
      <c r="EKF2" s="437"/>
      <c r="EKG2" s="437"/>
      <c r="EKH2" s="437"/>
      <c r="EKI2" s="437"/>
      <c r="EKJ2" s="437"/>
      <c r="EKK2" s="437"/>
      <c r="EKL2" s="437"/>
      <c r="EKM2" s="437"/>
      <c r="EKN2" s="437"/>
      <c r="EKO2" s="436"/>
      <c r="EKP2" s="437"/>
      <c r="EKQ2" s="437"/>
      <c r="EKR2" s="437"/>
      <c r="EKS2" s="437"/>
      <c r="EKT2" s="437"/>
      <c r="EKU2" s="437"/>
      <c r="EKV2" s="437"/>
      <c r="EKW2" s="437"/>
      <c r="EKX2" s="437"/>
      <c r="EKY2" s="437"/>
      <c r="EKZ2" s="437"/>
      <c r="ELA2" s="437"/>
      <c r="ELB2" s="437"/>
      <c r="ELC2" s="437"/>
      <c r="ELD2" s="437"/>
      <c r="ELE2" s="437"/>
      <c r="ELF2" s="437"/>
      <c r="ELG2" s="437"/>
      <c r="ELH2" s="437"/>
      <c r="ELI2" s="436"/>
      <c r="ELJ2" s="437"/>
      <c r="ELK2" s="437"/>
      <c r="ELL2" s="437"/>
      <c r="ELM2" s="437"/>
      <c r="ELN2" s="437"/>
      <c r="ELO2" s="437"/>
      <c r="ELP2" s="437"/>
      <c r="ELQ2" s="437"/>
      <c r="ELR2" s="437"/>
      <c r="ELS2" s="437"/>
      <c r="ELT2" s="437"/>
      <c r="ELU2" s="437"/>
      <c r="ELV2" s="437"/>
      <c r="ELW2" s="437"/>
      <c r="ELX2" s="437"/>
      <c r="ELY2" s="437"/>
      <c r="ELZ2" s="437"/>
      <c r="EMA2" s="437"/>
      <c r="EMB2" s="437"/>
      <c r="EMC2" s="436"/>
      <c r="EMD2" s="437"/>
      <c r="EME2" s="437"/>
      <c r="EMF2" s="437"/>
      <c r="EMG2" s="437"/>
      <c r="EMH2" s="437"/>
      <c r="EMI2" s="437"/>
      <c r="EMJ2" s="437"/>
      <c r="EMK2" s="437"/>
      <c r="EML2" s="437"/>
      <c r="EMM2" s="437"/>
      <c r="EMN2" s="437"/>
      <c r="EMO2" s="437"/>
      <c r="EMP2" s="437"/>
      <c r="EMQ2" s="437"/>
      <c r="EMR2" s="437"/>
      <c r="EMS2" s="437"/>
      <c r="EMT2" s="437"/>
      <c r="EMU2" s="437"/>
      <c r="EMV2" s="437"/>
      <c r="EMW2" s="436"/>
      <c r="EMX2" s="437"/>
      <c r="EMY2" s="437"/>
      <c r="EMZ2" s="437"/>
      <c r="ENA2" s="437"/>
      <c r="ENB2" s="437"/>
      <c r="ENC2" s="437"/>
      <c r="END2" s="437"/>
      <c r="ENE2" s="437"/>
      <c r="ENF2" s="437"/>
      <c r="ENG2" s="437"/>
      <c r="ENH2" s="437"/>
      <c r="ENI2" s="437"/>
      <c r="ENJ2" s="437"/>
      <c r="ENK2" s="437"/>
      <c r="ENL2" s="437"/>
      <c r="ENM2" s="437"/>
      <c r="ENN2" s="437"/>
      <c r="ENO2" s="437"/>
      <c r="ENP2" s="437"/>
      <c r="ENQ2" s="436"/>
      <c r="ENR2" s="437"/>
      <c r="ENS2" s="437"/>
      <c r="ENT2" s="437"/>
      <c r="ENU2" s="437"/>
      <c r="ENV2" s="437"/>
      <c r="ENW2" s="437"/>
      <c r="ENX2" s="437"/>
      <c r="ENY2" s="437"/>
      <c r="ENZ2" s="437"/>
      <c r="EOA2" s="437"/>
      <c r="EOB2" s="437"/>
      <c r="EOC2" s="437"/>
      <c r="EOD2" s="437"/>
      <c r="EOE2" s="437"/>
      <c r="EOF2" s="437"/>
      <c r="EOG2" s="437"/>
      <c r="EOH2" s="437"/>
      <c r="EOI2" s="437"/>
      <c r="EOJ2" s="437"/>
      <c r="EOK2" s="436"/>
      <c r="EOL2" s="437"/>
      <c r="EOM2" s="437"/>
      <c r="EON2" s="437"/>
      <c r="EOO2" s="437"/>
      <c r="EOP2" s="437"/>
      <c r="EOQ2" s="437"/>
      <c r="EOR2" s="437"/>
      <c r="EOS2" s="437"/>
      <c r="EOT2" s="437"/>
      <c r="EOU2" s="437"/>
      <c r="EOV2" s="437"/>
      <c r="EOW2" s="437"/>
      <c r="EOX2" s="437"/>
      <c r="EOY2" s="437"/>
      <c r="EOZ2" s="437"/>
      <c r="EPA2" s="437"/>
      <c r="EPB2" s="437"/>
      <c r="EPC2" s="437"/>
      <c r="EPD2" s="437"/>
      <c r="EPE2" s="436"/>
      <c r="EPF2" s="437"/>
      <c r="EPG2" s="437"/>
      <c r="EPH2" s="437"/>
      <c r="EPI2" s="437"/>
      <c r="EPJ2" s="437"/>
      <c r="EPK2" s="437"/>
      <c r="EPL2" s="437"/>
      <c r="EPM2" s="437"/>
      <c r="EPN2" s="437"/>
      <c r="EPO2" s="437"/>
      <c r="EPP2" s="437"/>
      <c r="EPQ2" s="437"/>
      <c r="EPR2" s="437"/>
      <c r="EPS2" s="437"/>
      <c r="EPT2" s="437"/>
      <c r="EPU2" s="437"/>
      <c r="EPV2" s="437"/>
      <c r="EPW2" s="437"/>
      <c r="EPX2" s="437"/>
      <c r="EPY2" s="436"/>
      <c r="EPZ2" s="437"/>
      <c r="EQA2" s="437"/>
      <c r="EQB2" s="437"/>
      <c r="EQC2" s="437"/>
      <c r="EQD2" s="437"/>
      <c r="EQE2" s="437"/>
      <c r="EQF2" s="437"/>
      <c r="EQG2" s="437"/>
      <c r="EQH2" s="437"/>
      <c r="EQI2" s="437"/>
      <c r="EQJ2" s="437"/>
      <c r="EQK2" s="437"/>
      <c r="EQL2" s="437"/>
      <c r="EQM2" s="437"/>
      <c r="EQN2" s="437"/>
      <c r="EQO2" s="437"/>
      <c r="EQP2" s="437"/>
      <c r="EQQ2" s="437"/>
      <c r="EQR2" s="437"/>
      <c r="EQS2" s="436"/>
      <c r="EQT2" s="437"/>
      <c r="EQU2" s="437"/>
      <c r="EQV2" s="437"/>
      <c r="EQW2" s="437"/>
      <c r="EQX2" s="437"/>
      <c r="EQY2" s="437"/>
      <c r="EQZ2" s="437"/>
      <c r="ERA2" s="437"/>
      <c r="ERB2" s="437"/>
      <c r="ERC2" s="437"/>
      <c r="ERD2" s="437"/>
      <c r="ERE2" s="437"/>
      <c r="ERF2" s="437"/>
      <c r="ERG2" s="437"/>
      <c r="ERH2" s="437"/>
      <c r="ERI2" s="437"/>
      <c r="ERJ2" s="437"/>
      <c r="ERK2" s="437"/>
      <c r="ERL2" s="437"/>
      <c r="ERM2" s="436"/>
      <c r="ERN2" s="437"/>
      <c r="ERO2" s="437"/>
      <c r="ERP2" s="437"/>
      <c r="ERQ2" s="437"/>
      <c r="ERR2" s="437"/>
      <c r="ERS2" s="437"/>
      <c r="ERT2" s="437"/>
      <c r="ERU2" s="437"/>
      <c r="ERV2" s="437"/>
      <c r="ERW2" s="437"/>
      <c r="ERX2" s="437"/>
      <c r="ERY2" s="437"/>
      <c r="ERZ2" s="437"/>
      <c r="ESA2" s="437"/>
      <c r="ESB2" s="437"/>
      <c r="ESC2" s="437"/>
      <c r="ESD2" s="437"/>
      <c r="ESE2" s="437"/>
      <c r="ESF2" s="437"/>
      <c r="ESG2" s="436"/>
      <c r="ESH2" s="437"/>
      <c r="ESI2" s="437"/>
      <c r="ESJ2" s="437"/>
      <c r="ESK2" s="437"/>
      <c r="ESL2" s="437"/>
      <c r="ESM2" s="437"/>
      <c r="ESN2" s="437"/>
      <c r="ESO2" s="437"/>
      <c r="ESP2" s="437"/>
      <c r="ESQ2" s="437"/>
      <c r="ESR2" s="437"/>
      <c r="ESS2" s="437"/>
      <c r="EST2" s="437"/>
      <c r="ESU2" s="437"/>
      <c r="ESV2" s="437"/>
      <c r="ESW2" s="437"/>
      <c r="ESX2" s="437"/>
      <c r="ESY2" s="437"/>
      <c r="ESZ2" s="437"/>
      <c r="ETA2" s="436"/>
      <c r="ETB2" s="437"/>
      <c r="ETC2" s="437"/>
      <c r="ETD2" s="437"/>
      <c r="ETE2" s="437"/>
      <c r="ETF2" s="437"/>
      <c r="ETG2" s="437"/>
      <c r="ETH2" s="437"/>
      <c r="ETI2" s="437"/>
      <c r="ETJ2" s="437"/>
      <c r="ETK2" s="437"/>
      <c r="ETL2" s="437"/>
      <c r="ETM2" s="437"/>
      <c r="ETN2" s="437"/>
      <c r="ETO2" s="437"/>
      <c r="ETP2" s="437"/>
      <c r="ETQ2" s="437"/>
      <c r="ETR2" s="437"/>
      <c r="ETS2" s="437"/>
      <c r="ETT2" s="437"/>
      <c r="ETU2" s="436"/>
      <c r="ETV2" s="437"/>
      <c r="ETW2" s="437"/>
      <c r="ETX2" s="437"/>
      <c r="ETY2" s="437"/>
      <c r="ETZ2" s="437"/>
      <c r="EUA2" s="437"/>
      <c r="EUB2" s="437"/>
      <c r="EUC2" s="437"/>
      <c r="EUD2" s="437"/>
      <c r="EUE2" s="437"/>
      <c r="EUF2" s="437"/>
      <c r="EUG2" s="437"/>
      <c r="EUH2" s="437"/>
      <c r="EUI2" s="437"/>
      <c r="EUJ2" s="437"/>
      <c r="EUK2" s="437"/>
      <c r="EUL2" s="437"/>
      <c r="EUM2" s="437"/>
      <c r="EUN2" s="437"/>
      <c r="EUO2" s="436"/>
      <c r="EUP2" s="437"/>
      <c r="EUQ2" s="437"/>
      <c r="EUR2" s="437"/>
      <c r="EUS2" s="437"/>
      <c r="EUT2" s="437"/>
      <c r="EUU2" s="437"/>
      <c r="EUV2" s="437"/>
      <c r="EUW2" s="437"/>
      <c r="EUX2" s="437"/>
      <c r="EUY2" s="437"/>
      <c r="EUZ2" s="437"/>
      <c r="EVA2" s="437"/>
      <c r="EVB2" s="437"/>
      <c r="EVC2" s="437"/>
      <c r="EVD2" s="437"/>
      <c r="EVE2" s="437"/>
      <c r="EVF2" s="437"/>
      <c r="EVG2" s="437"/>
      <c r="EVH2" s="437"/>
      <c r="EVI2" s="436"/>
      <c r="EVJ2" s="437"/>
      <c r="EVK2" s="437"/>
      <c r="EVL2" s="437"/>
      <c r="EVM2" s="437"/>
      <c r="EVN2" s="437"/>
      <c r="EVO2" s="437"/>
      <c r="EVP2" s="437"/>
      <c r="EVQ2" s="437"/>
      <c r="EVR2" s="437"/>
      <c r="EVS2" s="437"/>
      <c r="EVT2" s="437"/>
      <c r="EVU2" s="437"/>
      <c r="EVV2" s="437"/>
      <c r="EVW2" s="437"/>
      <c r="EVX2" s="437"/>
      <c r="EVY2" s="437"/>
      <c r="EVZ2" s="437"/>
      <c r="EWA2" s="437"/>
      <c r="EWB2" s="437"/>
      <c r="EWC2" s="436"/>
      <c r="EWD2" s="437"/>
      <c r="EWE2" s="437"/>
      <c r="EWF2" s="437"/>
      <c r="EWG2" s="437"/>
      <c r="EWH2" s="437"/>
      <c r="EWI2" s="437"/>
      <c r="EWJ2" s="437"/>
      <c r="EWK2" s="437"/>
      <c r="EWL2" s="437"/>
      <c r="EWM2" s="437"/>
      <c r="EWN2" s="437"/>
      <c r="EWO2" s="437"/>
      <c r="EWP2" s="437"/>
      <c r="EWQ2" s="437"/>
      <c r="EWR2" s="437"/>
      <c r="EWS2" s="437"/>
      <c r="EWT2" s="437"/>
      <c r="EWU2" s="437"/>
      <c r="EWV2" s="437"/>
      <c r="EWW2" s="436"/>
      <c r="EWX2" s="437"/>
      <c r="EWY2" s="437"/>
      <c r="EWZ2" s="437"/>
      <c r="EXA2" s="437"/>
      <c r="EXB2" s="437"/>
      <c r="EXC2" s="437"/>
      <c r="EXD2" s="437"/>
      <c r="EXE2" s="437"/>
      <c r="EXF2" s="437"/>
      <c r="EXG2" s="437"/>
      <c r="EXH2" s="437"/>
      <c r="EXI2" s="437"/>
      <c r="EXJ2" s="437"/>
      <c r="EXK2" s="437"/>
      <c r="EXL2" s="437"/>
      <c r="EXM2" s="437"/>
      <c r="EXN2" s="437"/>
      <c r="EXO2" s="437"/>
      <c r="EXP2" s="437"/>
      <c r="EXQ2" s="436"/>
      <c r="EXR2" s="437"/>
      <c r="EXS2" s="437"/>
      <c r="EXT2" s="437"/>
      <c r="EXU2" s="437"/>
      <c r="EXV2" s="437"/>
      <c r="EXW2" s="437"/>
      <c r="EXX2" s="437"/>
      <c r="EXY2" s="437"/>
      <c r="EXZ2" s="437"/>
      <c r="EYA2" s="437"/>
      <c r="EYB2" s="437"/>
      <c r="EYC2" s="437"/>
      <c r="EYD2" s="437"/>
      <c r="EYE2" s="437"/>
      <c r="EYF2" s="437"/>
      <c r="EYG2" s="437"/>
      <c r="EYH2" s="437"/>
      <c r="EYI2" s="437"/>
      <c r="EYJ2" s="437"/>
      <c r="EYK2" s="436"/>
      <c r="EYL2" s="437"/>
      <c r="EYM2" s="437"/>
      <c r="EYN2" s="437"/>
      <c r="EYO2" s="437"/>
      <c r="EYP2" s="437"/>
      <c r="EYQ2" s="437"/>
      <c r="EYR2" s="437"/>
      <c r="EYS2" s="437"/>
      <c r="EYT2" s="437"/>
      <c r="EYU2" s="437"/>
      <c r="EYV2" s="437"/>
      <c r="EYW2" s="437"/>
      <c r="EYX2" s="437"/>
      <c r="EYY2" s="437"/>
      <c r="EYZ2" s="437"/>
      <c r="EZA2" s="437"/>
      <c r="EZB2" s="437"/>
      <c r="EZC2" s="437"/>
      <c r="EZD2" s="437"/>
      <c r="EZE2" s="436"/>
      <c r="EZF2" s="437"/>
      <c r="EZG2" s="437"/>
      <c r="EZH2" s="437"/>
      <c r="EZI2" s="437"/>
      <c r="EZJ2" s="437"/>
      <c r="EZK2" s="437"/>
      <c r="EZL2" s="437"/>
      <c r="EZM2" s="437"/>
      <c r="EZN2" s="437"/>
      <c r="EZO2" s="437"/>
      <c r="EZP2" s="437"/>
      <c r="EZQ2" s="437"/>
      <c r="EZR2" s="437"/>
      <c r="EZS2" s="437"/>
      <c r="EZT2" s="437"/>
      <c r="EZU2" s="437"/>
      <c r="EZV2" s="437"/>
      <c r="EZW2" s="437"/>
      <c r="EZX2" s="437"/>
      <c r="EZY2" s="436"/>
      <c r="EZZ2" s="437"/>
      <c r="FAA2" s="437"/>
      <c r="FAB2" s="437"/>
      <c r="FAC2" s="437"/>
      <c r="FAD2" s="437"/>
      <c r="FAE2" s="437"/>
      <c r="FAF2" s="437"/>
      <c r="FAG2" s="437"/>
      <c r="FAH2" s="437"/>
      <c r="FAI2" s="437"/>
      <c r="FAJ2" s="437"/>
      <c r="FAK2" s="437"/>
      <c r="FAL2" s="437"/>
      <c r="FAM2" s="437"/>
      <c r="FAN2" s="437"/>
      <c r="FAO2" s="437"/>
      <c r="FAP2" s="437"/>
      <c r="FAQ2" s="437"/>
      <c r="FAR2" s="437"/>
      <c r="FAS2" s="436"/>
      <c r="FAT2" s="437"/>
      <c r="FAU2" s="437"/>
      <c r="FAV2" s="437"/>
      <c r="FAW2" s="437"/>
      <c r="FAX2" s="437"/>
      <c r="FAY2" s="437"/>
      <c r="FAZ2" s="437"/>
      <c r="FBA2" s="437"/>
      <c r="FBB2" s="437"/>
      <c r="FBC2" s="437"/>
      <c r="FBD2" s="437"/>
      <c r="FBE2" s="437"/>
      <c r="FBF2" s="437"/>
      <c r="FBG2" s="437"/>
      <c r="FBH2" s="437"/>
      <c r="FBI2" s="437"/>
      <c r="FBJ2" s="437"/>
      <c r="FBK2" s="437"/>
      <c r="FBL2" s="437"/>
      <c r="FBM2" s="436"/>
      <c r="FBN2" s="437"/>
      <c r="FBO2" s="437"/>
      <c r="FBP2" s="437"/>
      <c r="FBQ2" s="437"/>
      <c r="FBR2" s="437"/>
      <c r="FBS2" s="437"/>
      <c r="FBT2" s="437"/>
      <c r="FBU2" s="437"/>
      <c r="FBV2" s="437"/>
      <c r="FBW2" s="437"/>
      <c r="FBX2" s="437"/>
      <c r="FBY2" s="437"/>
      <c r="FBZ2" s="437"/>
      <c r="FCA2" s="437"/>
      <c r="FCB2" s="437"/>
      <c r="FCC2" s="437"/>
      <c r="FCD2" s="437"/>
      <c r="FCE2" s="437"/>
      <c r="FCF2" s="437"/>
      <c r="FCG2" s="436"/>
      <c r="FCH2" s="437"/>
      <c r="FCI2" s="437"/>
      <c r="FCJ2" s="437"/>
      <c r="FCK2" s="437"/>
      <c r="FCL2" s="437"/>
      <c r="FCM2" s="437"/>
      <c r="FCN2" s="437"/>
      <c r="FCO2" s="437"/>
      <c r="FCP2" s="437"/>
      <c r="FCQ2" s="437"/>
      <c r="FCR2" s="437"/>
      <c r="FCS2" s="437"/>
      <c r="FCT2" s="437"/>
      <c r="FCU2" s="437"/>
      <c r="FCV2" s="437"/>
      <c r="FCW2" s="437"/>
      <c r="FCX2" s="437"/>
      <c r="FCY2" s="437"/>
      <c r="FCZ2" s="437"/>
      <c r="FDA2" s="436"/>
      <c r="FDB2" s="437"/>
      <c r="FDC2" s="437"/>
      <c r="FDD2" s="437"/>
      <c r="FDE2" s="437"/>
      <c r="FDF2" s="437"/>
      <c r="FDG2" s="437"/>
      <c r="FDH2" s="437"/>
      <c r="FDI2" s="437"/>
      <c r="FDJ2" s="437"/>
      <c r="FDK2" s="437"/>
      <c r="FDL2" s="437"/>
      <c r="FDM2" s="437"/>
      <c r="FDN2" s="437"/>
      <c r="FDO2" s="437"/>
      <c r="FDP2" s="437"/>
      <c r="FDQ2" s="437"/>
      <c r="FDR2" s="437"/>
      <c r="FDS2" s="437"/>
      <c r="FDT2" s="437"/>
      <c r="FDU2" s="436"/>
      <c r="FDV2" s="437"/>
      <c r="FDW2" s="437"/>
      <c r="FDX2" s="437"/>
      <c r="FDY2" s="437"/>
      <c r="FDZ2" s="437"/>
      <c r="FEA2" s="437"/>
      <c r="FEB2" s="437"/>
      <c r="FEC2" s="437"/>
      <c r="FED2" s="437"/>
      <c r="FEE2" s="437"/>
      <c r="FEF2" s="437"/>
      <c r="FEG2" s="437"/>
      <c r="FEH2" s="437"/>
      <c r="FEI2" s="437"/>
      <c r="FEJ2" s="437"/>
      <c r="FEK2" s="437"/>
      <c r="FEL2" s="437"/>
      <c r="FEM2" s="437"/>
      <c r="FEN2" s="437"/>
      <c r="FEO2" s="436"/>
      <c r="FEP2" s="437"/>
      <c r="FEQ2" s="437"/>
      <c r="FER2" s="437"/>
      <c r="FES2" s="437"/>
      <c r="FET2" s="437"/>
      <c r="FEU2" s="437"/>
      <c r="FEV2" s="437"/>
      <c r="FEW2" s="437"/>
      <c r="FEX2" s="437"/>
      <c r="FEY2" s="437"/>
      <c r="FEZ2" s="437"/>
      <c r="FFA2" s="437"/>
      <c r="FFB2" s="437"/>
      <c r="FFC2" s="437"/>
      <c r="FFD2" s="437"/>
      <c r="FFE2" s="437"/>
      <c r="FFF2" s="437"/>
      <c r="FFG2" s="437"/>
      <c r="FFH2" s="437"/>
      <c r="FFI2" s="436"/>
      <c r="FFJ2" s="437"/>
      <c r="FFK2" s="437"/>
      <c r="FFL2" s="437"/>
      <c r="FFM2" s="437"/>
      <c r="FFN2" s="437"/>
      <c r="FFO2" s="437"/>
      <c r="FFP2" s="437"/>
      <c r="FFQ2" s="437"/>
      <c r="FFR2" s="437"/>
      <c r="FFS2" s="437"/>
      <c r="FFT2" s="437"/>
      <c r="FFU2" s="437"/>
      <c r="FFV2" s="437"/>
      <c r="FFW2" s="437"/>
      <c r="FFX2" s="437"/>
      <c r="FFY2" s="437"/>
      <c r="FFZ2" s="437"/>
      <c r="FGA2" s="437"/>
      <c r="FGB2" s="437"/>
      <c r="FGC2" s="436"/>
      <c r="FGD2" s="437"/>
      <c r="FGE2" s="437"/>
      <c r="FGF2" s="437"/>
      <c r="FGG2" s="437"/>
      <c r="FGH2" s="437"/>
      <c r="FGI2" s="437"/>
      <c r="FGJ2" s="437"/>
      <c r="FGK2" s="437"/>
      <c r="FGL2" s="437"/>
      <c r="FGM2" s="437"/>
      <c r="FGN2" s="437"/>
      <c r="FGO2" s="437"/>
      <c r="FGP2" s="437"/>
      <c r="FGQ2" s="437"/>
      <c r="FGR2" s="437"/>
      <c r="FGS2" s="437"/>
      <c r="FGT2" s="437"/>
      <c r="FGU2" s="437"/>
      <c r="FGV2" s="437"/>
      <c r="FGW2" s="436"/>
      <c r="FGX2" s="437"/>
      <c r="FGY2" s="437"/>
      <c r="FGZ2" s="437"/>
      <c r="FHA2" s="437"/>
      <c r="FHB2" s="437"/>
      <c r="FHC2" s="437"/>
      <c r="FHD2" s="437"/>
      <c r="FHE2" s="437"/>
      <c r="FHF2" s="437"/>
      <c r="FHG2" s="437"/>
      <c r="FHH2" s="437"/>
      <c r="FHI2" s="437"/>
      <c r="FHJ2" s="437"/>
      <c r="FHK2" s="437"/>
      <c r="FHL2" s="437"/>
      <c r="FHM2" s="437"/>
      <c r="FHN2" s="437"/>
      <c r="FHO2" s="437"/>
      <c r="FHP2" s="437"/>
      <c r="FHQ2" s="436"/>
      <c r="FHR2" s="437"/>
      <c r="FHS2" s="437"/>
      <c r="FHT2" s="437"/>
      <c r="FHU2" s="437"/>
      <c r="FHV2" s="437"/>
      <c r="FHW2" s="437"/>
      <c r="FHX2" s="437"/>
      <c r="FHY2" s="437"/>
      <c r="FHZ2" s="437"/>
      <c r="FIA2" s="437"/>
      <c r="FIB2" s="437"/>
      <c r="FIC2" s="437"/>
      <c r="FID2" s="437"/>
      <c r="FIE2" s="437"/>
      <c r="FIF2" s="437"/>
      <c r="FIG2" s="437"/>
      <c r="FIH2" s="437"/>
      <c r="FII2" s="437"/>
      <c r="FIJ2" s="437"/>
      <c r="FIK2" s="436"/>
      <c r="FIL2" s="437"/>
      <c r="FIM2" s="437"/>
      <c r="FIN2" s="437"/>
      <c r="FIO2" s="437"/>
      <c r="FIP2" s="437"/>
      <c r="FIQ2" s="437"/>
      <c r="FIR2" s="437"/>
      <c r="FIS2" s="437"/>
      <c r="FIT2" s="437"/>
      <c r="FIU2" s="437"/>
      <c r="FIV2" s="437"/>
      <c r="FIW2" s="437"/>
      <c r="FIX2" s="437"/>
      <c r="FIY2" s="437"/>
      <c r="FIZ2" s="437"/>
      <c r="FJA2" s="437"/>
      <c r="FJB2" s="437"/>
      <c r="FJC2" s="437"/>
      <c r="FJD2" s="437"/>
      <c r="FJE2" s="436"/>
      <c r="FJF2" s="437"/>
      <c r="FJG2" s="437"/>
      <c r="FJH2" s="437"/>
      <c r="FJI2" s="437"/>
      <c r="FJJ2" s="437"/>
      <c r="FJK2" s="437"/>
      <c r="FJL2" s="437"/>
      <c r="FJM2" s="437"/>
      <c r="FJN2" s="437"/>
      <c r="FJO2" s="437"/>
      <c r="FJP2" s="437"/>
      <c r="FJQ2" s="437"/>
      <c r="FJR2" s="437"/>
      <c r="FJS2" s="437"/>
      <c r="FJT2" s="437"/>
      <c r="FJU2" s="437"/>
      <c r="FJV2" s="437"/>
      <c r="FJW2" s="437"/>
      <c r="FJX2" s="437"/>
      <c r="FJY2" s="436"/>
      <c r="FJZ2" s="437"/>
      <c r="FKA2" s="437"/>
      <c r="FKB2" s="437"/>
      <c r="FKC2" s="437"/>
      <c r="FKD2" s="437"/>
      <c r="FKE2" s="437"/>
      <c r="FKF2" s="437"/>
      <c r="FKG2" s="437"/>
      <c r="FKH2" s="437"/>
      <c r="FKI2" s="437"/>
      <c r="FKJ2" s="437"/>
      <c r="FKK2" s="437"/>
      <c r="FKL2" s="437"/>
      <c r="FKM2" s="437"/>
      <c r="FKN2" s="437"/>
      <c r="FKO2" s="437"/>
      <c r="FKP2" s="437"/>
      <c r="FKQ2" s="437"/>
      <c r="FKR2" s="437"/>
      <c r="FKS2" s="436"/>
      <c r="FKT2" s="437"/>
      <c r="FKU2" s="437"/>
      <c r="FKV2" s="437"/>
      <c r="FKW2" s="437"/>
      <c r="FKX2" s="437"/>
      <c r="FKY2" s="437"/>
      <c r="FKZ2" s="437"/>
      <c r="FLA2" s="437"/>
      <c r="FLB2" s="437"/>
      <c r="FLC2" s="437"/>
      <c r="FLD2" s="437"/>
      <c r="FLE2" s="437"/>
      <c r="FLF2" s="437"/>
      <c r="FLG2" s="437"/>
      <c r="FLH2" s="437"/>
      <c r="FLI2" s="437"/>
      <c r="FLJ2" s="437"/>
      <c r="FLK2" s="437"/>
      <c r="FLL2" s="437"/>
      <c r="FLM2" s="436"/>
      <c r="FLN2" s="437"/>
      <c r="FLO2" s="437"/>
      <c r="FLP2" s="437"/>
      <c r="FLQ2" s="437"/>
      <c r="FLR2" s="437"/>
      <c r="FLS2" s="437"/>
      <c r="FLT2" s="437"/>
      <c r="FLU2" s="437"/>
      <c r="FLV2" s="437"/>
      <c r="FLW2" s="437"/>
      <c r="FLX2" s="437"/>
      <c r="FLY2" s="437"/>
      <c r="FLZ2" s="437"/>
      <c r="FMA2" s="437"/>
      <c r="FMB2" s="437"/>
      <c r="FMC2" s="437"/>
      <c r="FMD2" s="437"/>
      <c r="FME2" s="437"/>
      <c r="FMF2" s="437"/>
      <c r="FMG2" s="436"/>
      <c r="FMH2" s="437"/>
      <c r="FMI2" s="437"/>
      <c r="FMJ2" s="437"/>
      <c r="FMK2" s="437"/>
      <c r="FML2" s="437"/>
      <c r="FMM2" s="437"/>
      <c r="FMN2" s="437"/>
      <c r="FMO2" s="437"/>
      <c r="FMP2" s="437"/>
      <c r="FMQ2" s="437"/>
      <c r="FMR2" s="437"/>
      <c r="FMS2" s="437"/>
      <c r="FMT2" s="437"/>
      <c r="FMU2" s="437"/>
      <c r="FMV2" s="437"/>
      <c r="FMW2" s="437"/>
      <c r="FMX2" s="437"/>
      <c r="FMY2" s="437"/>
      <c r="FMZ2" s="437"/>
      <c r="FNA2" s="436"/>
      <c r="FNB2" s="437"/>
      <c r="FNC2" s="437"/>
      <c r="FND2" s="437"/>
      <c r="FNE2" s="437"/>
      <c r="FNF2" s="437"/>
      <c r="FNG2" s="437"/>
      <c r="FNH2" s="437"/>
      <c r="FNI2" s="437"/>
      <c r="FNJ2" s="437"/>
      <c r="FNK2" s="437"/>
      <c r="FNL2" s="437"/>
      <c r="FNM2" s="437"/>
      <c r="FNN2" s="437"/>
      <c r="FNO2" s="437"/>
      <c r="FNP2" s="437"/>
      <c r="FNQ2" s="437"/>
      <c r="FNR2" s="437"/>
      <c r="FNS2" s="437"/>
      <c r="FNT2" s="437"/>
      <c r="FNU2" s="436"/>
      <c r="FNV2" s="437"/>
      <c r="FNW2" s="437"/>
      <c r="FNX2" s="437"/>
      <c r="FNY2" s="437"/>
      <c r="FNZ2" s="437"/>
      <c r="FOA2" s="437"/>
      <c r="FOB2" s="437"/>
      <c r="FOC2" s="437"/>
      <c r="FOD2" s="437"/>
      <c r="FOE2" s="437"/>
      <c r="FOF2" s="437"/>
      <c r="FOG2" s="437"/>
      <c r="FOH2" s="437"/>
      <c r="FOI2" s="437"/>
      <c r="FOJ2" s="437"/>
      <c r="FOK2" s="437"/>
      <c r="FOL2" s="437"/>
      <c r="FOM2" s="437"/>
      <c r="FON2" s="437"/>
      <c r="FOO2" s="436"/>
      <c r="FOP2" s="437"/>
      <c r="FOQ2" s="437"/>
      <c r="FOR2" s="437"/>
      <c r="FOS2" s="437"/>
      <c r="FOT2" s="437"/>
      <c r="FOU2" s="437"/>
      <c r="FOV2" s="437"/>
      <c r="FOW2" s="437"/>
      <c r="FOX2" s="437"/>
      <c r="FOY2" s="437"/>
      <c r="FOZ2" s="437"/>
      <c r="FPA2" s="437"/>
      <c r="FPB2" s="437"/>
      <c r="FPC2" s="437"/>
      <c r="FPD2" s="437"/>
      <c r="FPE2" s="437"/>
      <c r="FPF2" s="437"/>
      <c r="FPG2" s="437"/>
      <c r="FPH2" s="437"/>
      <c r="FPI2" s="436"/>
      <c r="FPJ2" s="437"/>
      <c r="FPK2" s="437"/>
      <c r="FPL2" s="437"/>
      <c r="FPM2" s="437"/>
      <c r="FPN2" s="437"/>
      <c r="FPO2" s="437"/>
      <c r="FPP2" s="437"/>
      <c r="FPQ2" s="437"/>
      <c r="FPR2" s="437"/>
      <c r="FPS2" s="437"/>
      <c r="FPT2" s="437"/>
      <c r="FPU2" s="437"/>
      <c r="FPV2" s="437"/>
      <c r="FPW2" s="437"/>
      <c r="FPX2" s="437"/>
      <c r="FPY2" s="437"/>
      <c r="FPZ2" s="437"/>
      <c r="FQA2" s="437"/>
      <c r="FQB2" s="437"/>
      <c r="FQC2" s="436"/>
      <c r="FQD2" s="437"/>
      <c r="FQE2" s="437"/>
      <c r="FQF2" s="437"/>
      <c r="FQG2" s="437"/>
      <c r="FQH2" s="437"/>
      <c r="FQI2" s="437"/>
      <c r="FQJ2" s="437"/>
      <c r="FQK2" s="437"/>
      <c r="FQL2" s="437"/>
      <c r="FQM2" s="437"/>
      <c r="FQN2" s="437"/>
      <c r="FQO2" s="437"/>
      <c r="FQP2" s="437"/>
      <c r="FQQ2" s="437"/>
      <c r="FQR2" s="437"/>
      <c r="FQS2" s="437"/>
      <c r="FQT2" s="437"/>
      <c r="FQU2" s="437"/>
      <c r="FQV2" s="437"/>
      <c r="FQW2" s="436"/>
      <c r="FQX2" s="437"/>
      <c r="FQY2" s="437"/>
      <c r="FQZ2" s="437"/>
      <c r="FRA2" s="437"/>
      <c r="FRB2" s="437"/>
      <c r="FRC2" s="437"/>
      <c r="FRD2" s="437"/>
      <c r="FRE2" s="437"/>
      <c r="FRF2" s="437"/>
      <c r="FRG2" s="437"/>
      <c r="FRH2" s="437"/>
      <c r="FRI2" s="437"/>
      <c r="FRJ2" s="437"/>
      <c r="FRK2" s="437"/>
      <c r="FRL2" s="437"/>
      <c r="FRM2" s="437"/>
      <c r="FRN2" s="437"/>
      <c r="FRO2" s="437"/>
      <c r="FRP2" s="437"/>
      <c r="FRQ2" s="436"/>
      <c r="FRR2" s="437"/>
      <c r="FRS2" s="437"/>
      <c r="FRT2" s="437"/>
      <c r="FRU2" s="437"/>
      <c r="FRV2" s="437"/>
      <c r="FRW2" s="437"/>
      <c r="FRX2" s="437"/>
      <c r="FRY2" s="437"/>
      <c r="FRZ2" s="437"/>
      <c r="FSA2" s="437"/>
      <c r="FSB2" s="437"/>
      <c r="FSC2" s="437"/>
      <c r="FSD2" s="437"/>
      <c r="FSE2" s="437"/>
      <c r="FSF2" s="437"/>
      <c r="FSG2" s="437"/>
      <c r="FSH2" s="437"/>
      <c r="FSI2" s="437"/>
      <c r="FSJ2" s="437"/>
      <c r="FSK2" s="436"/>
      <c r="FSL2" s="437"/>
      <c r="FSM2" s="437"/>
      <c r="FSN2" s="437"/>
      <c r="FSO2" s="437"/>
      <c r="FSP2" s="437"/>
      <c r="FSQ2" s="437"/>
      <c r="FSR2" s="437"/>
      <c r="FSS2" s="437"/>
      <c r="FST2" s="437"/>
      <c r="FSU2" s="437"/>
      <c r="FSV2" s="437"/>
      <c r="FSW2" s="437"/>
      <c r="FSX2" s="437"/>
      <c r="FSY2" s="437"/>
      <c r="FSZ2" s="437"/>
      <c r="FTA2" s="437"/>
      <c r="FTB2" s="437"/>
      <c r="FTC2" s="437"/>
      <c r="FTD2" s="437"/>
      <c r="FTE2" s="436"/>
      <c r="FTF2" s="437"/>
      <c r="FTG2" s="437"/>
      <c r="FTH2" s="437"/>
      <c r="FTI2" s="437"/>
      <c r="FTJ2" s="437"/>
      <c r="FTK2" s="437"/>
      <c r="FTL2" s="437"/>
      <c r="FTM2" s="437"/>
      <c r="FTN2" s="437"/>
      <c r="FTO2" s="437"/>
      <c r="FTP2" s="437"/>
      <c r="FTQ2" s="437"/>
      <c r="FTR2" s="437"/>
      <c r="FTS2" s="437"/>
      <c r="FTT2" s="437"/>
      <c r="FTU2" s="437"/>
      <c r="FTV2" s="437"/>
      <c r="FTW2" s="437"/>
      <c r="FTX2" s="437"/>
      <c r="FTY2" s="436"/>
      <c r="FTZ2" s="437"/>
      <c r="FUA2" s="437"/>
      <c r="FUB2" s="437"/>
      <c r="FUC2" s="437"/>
      <c r="FUD2" s="437"/>
      <c r="FUE2" s="437"/>
      <c r="FUF2" s="437"/>
      <c r="FUG2" s="437"/>
      <c r="FUH2" s="437"/>
      <c r="FUI2" s="437"/>
      <c r="FUJ2" s="437"/>
      <c r="FUK2" s="437"/>
      <c r="FUL2" s="437"/>
      <c r="FUM2" s="437"/>
      <c r="FUN2" s="437"/>
      <c r="FUO2" s="437"/>
      <c r="FUP2" s="437"/>
      <c r="FUQ2" s="437"/>
      <c r="FUR2" s="437"/>
      <c r="FUS2" s="436"/>
      <c r="FUT2" s="437"/>
      <c r="FUU2" s="437"/>
      <c r="FUV2" s="437"/>
      <c r="FUW2" s="437"/>
      <c r="FUX2" s="437"/>
      <c r="FUY2" s="437"/>
      <c r="FUZ2" s="437"/>
      <c r="FVA2" s="437"/>
      <c r="FVB2" s="437"/>
      <c r="FVC2" s="437"/>
      <c r="FVD2" s="437"/>
      <c r="FVE2" s="437"/>
      <c r="FVF2" s="437"/>
      <c r="FVG2" s="437"/>
      <c r="FVH2" s="437"/>
      <c r="FVI2" s="437"/>
      <c r="FVJ2" s="437"/>
      <c r="FVK2" s="437"/>
      <c r="FVL2" s="437"/>
      <c r="FVM2" s="436"/>
      <c r="FVN2" s="437"/>
      <c r="FVO2" s="437"/>
      <c r="FVP2" s="437"/>
      <c r="FVQ2" s="437"/>
      <c r="FVR2" s="437"/>
      <c r="FVS2" s="437"/>
      <c r="FVT2" s="437"/>
      <c r="FVU2" s="437"/>
      <c r="FVV2" s="437"/>
      <c r="FVW2" s="437"/>
      <c r="FVX2" s="437"/>
      <c r="FVY2" s="437"/>
      <c r="FVZ2" s="437"/>
      <c r="FWA2" s="437"/>
      <c r="FWB2" s="437"/>
      <c r="FWC2" s="437"/>
      <c r="FWD2" s="437"/>
      <c r="FWE2" s="437"/>
      <c r="FWF2" s="437"/>
      <c r="FWG2" s="436"/>
      <c r="FWH2" s="437"/>
      <c r="FWI2" s="437"/>
      <c r="FWJ2" s="437"/>
      <c r="FWK2" s="437"/>
      <c r="FWL2" s="437"/>
      <c r="FWM2" s="437"/>
      <c r="FWN2" s="437"/>
      <c r="FWO2" s="437"/>
      <c r="FWP2" s="437"/>
      <c r="FWQ2" s="437"/>
      <c r="FWR2" s="437"/>
      <c r="FWS2" s="437"/>
      <c r="FWT2" s="437"/>
      <c r="FWU2" s="437"/>
      <c r="FWV2" s="437"/>
      <c r="FWW2" s="437"/>
      <c r="FWX2" s="437"/>
      <c r="FWY2" s="437"/>
      <c r="FWZ2" s="437"/>
      <c r="FXA2" s="436"/>
      <c r="FXB2" s="437"/>
      <c r="FXC2" s="437"/>
      <c r="FXD2" s="437"/>
      <c r="FXE2" s="437"/>
      <c r="FXF2" s="437"/>
      <c r="FXG2" s="437"/>
      <c r="FXH2" s="437"/>
      <c r="FXI2" s="437"/>
      <c r="FXJ2" s="437"/>
      <c r="FXK2" s="437"/>
      <c r="FXL2" s="437"/>
      <c r="FXM2" s="437"/>
      <c r="FXN2" s="437"/>
      <c r="FXO2" s="437"/>
      <c r="FXP2" s="437"/>
      <c r="FXQ2" s="437"/>
      <c r="FXR2" s="437"/>
      <c r="FXS2" s="437"/>
      <c r="FXT2" s="437"/>
      <c r="FXU2" s="436"/>
      <c r="FXV2" s="437"/>
      <c r="FXW2" s="437"/>
      <c r="FXX2" s="437"/>
      <c r="FXY2" s="437"/>
      <c r="FXZ2" s="437"/>
      <c r="FYA2" s="437"/>
      <c r="FYB2" s="437"/>
      <c r="FYC2" s="437"/>
      <c r="FYD2" s="437"/>
      <c r="FYE2" s="437"/>
      <c r="FYF2" s="437"/>
      <c r="FYG2" s="437"/>
      <c r="FYH2" s="437"/>
      <c r="FYI2" s="437"/>
      <c r="FYJ2" s="437"/>
      <c r="FYK2" s="437"/>
      <c r="FYL2" s="437"/>
      <c r="FYM2" s="437"/>
      <c r="FYN2" s="437"/>
      <c r="FYO2" s="436"/>
      <c r="FYP2" s="437"/>
      <c r="FYQ2" s="437"/>
      <c r="FYR2" s="437"/>
      <c r="FYS2" s="437"/>
      <c r="FYT2" s="437"/>
      <c r="FYU2" s="437"/>
      <c r="FYV2" s="437"/>
      <c r="FYW2" s="437"/>
      <c r="FYX2" s="437"/>
      <c r="FYY2" s="437"/>
      <c r="FYZ2" s="437"/>
      <c r="FZA2" s="437"/>
      <c r="FZB2" s="437"/>
      <c r="FZC2" s="437"/>
      <c r="FZD2" s="437"/>
      <c r="FZE2" s="437"/>
      <c r="FZF2" s="437"/>
      <c r="FZG2" s="437"/>
      <c r="FZH2" s="437"/>
      <c r="FZI2" s="436"/>
      <c r="FZJ2" s="437"/>
      <c r="FZK2" s="437"/>
      <c r="FZL2" s="437"/>
      <c r="FZM2" s="437"/>
      <c r="FZN2" s="437"/>
      <c r="FZO2" s="437"/>
      <c r="FZP2" s="437"/>
      <c r="FZQ2" s="437"/>
      <c r="FZR2" s="437"/>
      <c r="FZS2" s="437"/>
      <c r="FZT2" s="437"/>
      <c r="FZU2" s="437"/>
      <c r="FZV2" s="437"/>
      <c r="FZW2" s="437"/>
      <c r="FZX2" s="437"/>
      <c r="FZY2" s="437"/>
      <c r="FZZ2" s="437"/>
      <c r="GAA2" s="437"/>
      <c r="GAB2" s="437"/>
      <c r="GAC2" s="436"/>
      <c r="GAD2" s="437"/>
      <c r="GAE2" s="437"/>
      <c r="GAF2" s="437"/>
      <c r="GAG2" s="437"/>
      <c r="GAH2" s="437"/>
      <c r="GAI2" s="437"/>
      <c r="GAJ2" s="437"/>
      <c r="GAK2" s="437"/>
      <c r="GAL2" s="437"/>
      <c r="GAM2" s="437"/>
      <c r="GAN2" s="437"/>
      <c r="GAO2" s="437"/>
      <c r="GAP2" s="437"/>
      <c r="GAQ2" s="437"/>
      <c r="GAR2" s="437"/>
      <c r="GAS2" s="437"/>
      <c r="GAT2" s="437"/>
      <c r="GAU2" s="437"/>
      <c r="GAV2" s="437"/>
      <c r="GAW2" s="436"/>
      <c r="GAX2" s="437"/>
      <c r="GAY2" s="437"/>
      <c r="GAZ2" s="437"/>
      <c r="GBA2" s="437"/>
      <c r="GBB2" s="437"/>
      <c r="GBC2" s="437"/>
      <c r="GBD2" s="437"/>
      <c r="GBE2" s="437"/>
      <c r="GBF2" s="437"/>
      <c r="GBG2" s="437"/>
      <c r="GBH2" s="437"/>
      <c r="GBI2" s="437"/>
      <c r="GBJ2" s="437"/>
      <c r="GBK2" s="437"/>
      <c r="GBL2" s="437"/>
      <c r="GBM2" s="437"/>
      <c r="GBN2" s="437"/>
      <c r="GBO2" s="437"/>
      <c r="GBP2" s="437"/>
      <c r="GBQ2" s="436"/>
      <c r="GBR2" s="437"/>
      <c r="GBS2" s="437"/>
      <c r="GBT2" s="437"/>
      <c r="GBU2" s="437"/>
      <c r="GBV2" s="437"/>
      <c r="GBW2" s="437"/>
      <c r="GBX2" s="437"/>
      <c r="GBY2" s="437"/>
      <c r="GBZ2" s="437"/>
      <c r="GCA2" s="437"/>
      <c r="GCB2" s="437"/>
      <c r="GCC2" s="437"/>
      <c r="GCD2" s="437"/>
      <c r="GCE2" s="437"/>
      <c r="GCF2" s="437"/>
      <c r="GCG2" s="437"/>
      <c r="GCH2" s="437"/>
      <c r="GCI2" s="437"/>
      <c r="GCJ2" s="437"/>
      <c r="GCK2" s="436"/>
      <c r="GCL2" s="437"/>
      <c r="GCM2" s="437"/>
      <c r="GCN2" s="437"/>
      <c r="GCO2" s="437"/>
      <c r="GCP2" s="437"/>
      <c r="GCQ2" s="437"/>
      <c r="GCR2" s="437"/>
      <c r="GCS2" s="437"/>
      <c r="GCT2" s="437"/>
      <c r="GCU2" s="437"/>
      <c r="GCV2" s="437"/>
      <c r="GCW2" s="437"/>
      <c r="GCX2" s="437"/>
      <c r="GCY2" s="437"/>
      <c r="GCZ2" s="437"/>
      <c r="GDA2" s="437"/>
      <c r="GDB2" s="437"/>
      <c r="GDC2" s="437"/>
      <c r="GDD2" s="437"/>
      <c r="GDE2" s="436"/>
      <c r="GDF2" s="437"/>
      <c r="GDG2" s="437"/>
      <c r="GDH2" s="437"/>
      <c r="GDI2" s="437"/>
      <c r="GDJ2" s="437"/>
      <c r="GDK2" s="437"/>
      <c r="GDL2" s="437"/>
      <c r="GDM2" s="437"/>
      <c r="GDN2" s="437"/>
      <c r="GDO2" s="437"/>
      <c r="GDP2" s="437"/>
      <c r="GDQ2" s="437"/>
      <c r="GDR2" s="437"/>
      <c r="GDS2" s="437"/>
      <c r="GDT2" s="437"/>
      <c r="GDU2" s="437"/>
      <c r="GDV2" s="437"/>
      <c r="GDW2" s="437"/>
      <c r="GDX2" s="437"/>
      <c r="GDY2" s="436"/>
      <c r="GDZ2" s="437"/>
      <c r="GEA2" s="437"/>
      <c r="GEB2" s="437"/>
      <c r="GEC2" s="437"/>
      <c r="GED2" s="437"/>
      <c r="GEE2" s="437"/>
      <c r="GEF2" s="437"/>
      <c r="GEG2" s="437"/>
      <c r="GEH2" s="437"/>
      <c r="GEI2" s="437"/>
      <c r="GEJ2" s="437"/>
      <c r="GEK2" s="437"/>
      <c r="GEL2" s="437"/>
      <c r="GEM2" s="437"/>
      <c r="GEN2" s="437"/>
      <c r="GEO2" s="437"/>
      <c r="GEP2" s="437"/>
      <c r="GEQ2" s="437"/>
      <c r="GER2" s="437"/>
      <c r="GES2" s="436"/>
      <c r="GET2" s="437"/>
      <c r="GEU2" s="437"/>
      <c r="GEV2" s="437"/>
      <c r="GEW2" s="437"/>
      <c r="GEX2" s="437"/>
      <c r="GEY2" s="437"/>
      <c r="GEZ2" s="437"/>
      <c r="GFA2" s="437"/>
      <c r="GFB2" s="437"/>
      <c r="GFC2" s="437"/>
      <c r="GFD2" s="437"/>
      <c r="GFE2" s="437"/>
      <c r="GFF2" s="437"/>
      <c r="GFG2" s="437"/>
      <c r="GFH2" s="437"/>
      <c r="GFI2" s="437"/>
      <c r="GFJ2" s="437"/>
      <c r="GFK2" s="437"/>
      <c r="GFL2" s="437"/>
      <c r="GFM2" s="436"/>
      <c r="GFN2" s="437"/>
      <c r="GFO2" s="437"/>
      <c r="GFP2" s="437"/>
      <c r="GFQ2" s="437"/>
      <c r="GFR2" s="437"/>
      <c r="GFS2" s="437"/>
      <c r="GFT2" s="437"/>
      <c r="GFU2" s="437"/>
      <c r="GFV2" s="437"/>
      <c r="GFW2" s="437"/>
      <c r="GFX2" s="437"/>
      <c r="GFY2" s="437"/>
      <c r="GFZ2" s="437"/>
      <c r="GGA2" s="437"/>
      <c r="GGB2" s="437"/>
      <c r="GGC2" s="437"/>
      <c r="GGD2" s="437"/>
      <c r="GGE2" s="437"/>
      <c r="GGF2" s="437"/>
      <c r="GGG2" s="436"/>
      <c r="GGH2" s="437"/>
      <c r="GGI2" s="437"/>
      <c r="GGJ2" s="437"/>
      <c r="GGK2" s="437"/>
      <c r="GGL2" s="437"/>
      <c r="GGM2" s="437"/>
      <c r="GGN2" s="437"/>
      <c r="GGO2" s="437"/>
      <c r="GGP2" s="437"/>
      <c r="GGQ2" s="437"/>
      <c r="GGR2" s="437"/>
      <c r="GGS2" s="437"/>
      <c r="GGT2" s="437"/>
      <c r="GGU2" s="437"/>
      <c r="GGV2" s="437"/>
      <c r="GGW2" s="437"/>
      <c r="GGX2" s="437"/>
      <c r="GGY2" s="437"/>
      <c r="GGZ2" s="437"/>
      <c r="GHA2" s="436"/>
      <c r="GHB2" s="437"/>
      <c r="GHC2" s="437"/>
      <c r="GHD2" s="437"/>
      <c r="GHE2" s="437"/>
      <c r="GHF2" s="437"/>
      <c r="GHG2" s="437"/>
      <c r="GHH2" s="437"/>
      <c r="GHI2" s="437"/>
      <c r="GHJ2" s="437"/>
      <c r="GHK2" s="437"/>
      <c r="GHL2" s="437"/>
      <c r="GHM2" s="437"/>
      <c r="GHN2" s="437"/>
      <c r="GHO2" s="437"/>
      <c r="GHP2" s="437"/>
      <c r="GHQ2" s="437"/>
      <c r="GHR2" s="437"/>
      <c r="GHS2" s="437"/>
      <c r="GHT2" s="437"/>
      <c r="GHU2" s="436"/>
      <c r="GHV2" s="437"/>
      <c r="GHW2" s="437"/>
      <c r="GHX2" s="437"/>
      <c r="GHY2" s="437"/>
      <c r="GHZ2" s="437"/>
      <c r="GIA2" s="437"/>
      <c r="GIB2" s="437"/>
      <c r="GIC2" s="437"/>
      <c r="GID2" s="437"/>
      <c r="GIE2" s="437"/>
      <c r="GIF2" s="437"/>
      <c r="GIG2" s="437"/>
      <c r="GIH2" s="437"/>
      <c r="GII2" s="437"/>
      <c r="GIJ2" s="437"/>
      <c r="GIK2" s="437"/>
      <c r="GIL2" s="437"/>
      <c r="GIM2" s="437"/>
      <c r="GIN2" s="437"/>
      <c r="GIO2" s="436"/>
      <c r="GIP2" s="437"/>
      <c r="GIQ2" s="437"/>
      <c r="GIR2" s="437"/>
      <c r="GIS2" s="437"/>
      <c r="GIT2" s="437"/>
      <c r="GIU2" s="437"/>
      <c r="GIV2" s="437"/>
      <c r="GIW2" s="437"/>
      <c r="GIX2" s="437"/>
      <c r="GIY2" s="437"/>
      <c r="GIZ2" s="437"/>
      <c r="GJA2" s="437"/>
      <c r="GJB2" s="437"/>
      <c r="GJC2" s="437"/>
      <c r="GJD2" s="437"/>
      <c r="GJE2" s="437"/>
      <c r="GJF2" s="437"/>
      <c r="GJG2" s="437"/>
      <c r="GJH2" s="437"/>
      <c r="GJI2" s="436"/>
      <c r="GJJ2" s="437"/>
      <c r="GJK2" s="437"/>
      <c r="GJL2" s="437"/>
      <c r="GJM2" s="437"/>
      <c r="GJN2" s="437"/>
      <c r="GJO2" s="437"/>
      <c r="GJP2" s="437"/>
      <c r="GJQ2" s="437"/>
      <c r="GJR2" s="437"/>
      <c r="GJS2" s="437"/>
      <c r="GJT2" s="437"/>
      <c r="GJU2" s="437"/>
      <c r="GJV2" s="437"/>
      <c r="GJW2" s="437"/>
      <c r="GJX2" s="437"/>
      <c r="GJY2" s="437"/>
      <c r="GJZ2" s="437"/>
      <c r="GKA2" s="437"/>
      <c r="GKB2" s="437"/>
      <c r="GKC2" s="436"/>
      <c r="GKD2" s="437"/>
      <c r="GKE2" s="437"/>
      <c r="GKF2" s="437"/>
      <c r="GKG2" s="437"/>
      <c r="GKH2" s="437"/>
      <c r="GKI2" s="437"/>
      <c r="GKJ2" s="437"/>
      <c r="GKK2" s="437"/>
      <c r="GKL2" s="437"/>
      <c r="GKM2" s="437"/>
      <c r="GKN2" s="437"/>
      <c r="GKO2" s="437"/>
      <c r="GKP2" s="437"/>
      <c r="GKQ2" s="437"/>
      <c r="GKR2" s="437"/>
      <c r="GKS2" s="437"/>
      <c r="GKT2" s="437"/>
      <c r="GKU2" s="437"/>
      <c r="GKV2" s="437"/>
      <c r="GKW2" s="436"/>
      <c r="GKX2" s="437"/>
      <c r="GKY2" s="437"/>
      <c r="GKZ2" s="437"/>
      <c r="GLA2" s="437"/>
      <c r="GLB2" s="437"/>
      <c r="GLC2" s="437"/>
      <c r="GLD2" s="437"/>
      <c r="GLE2" s="437"/>
      <c r="GLF2" s="437"/>
      <c r="GLG2" s="437"/>
      <c r="GLH2" s="437"/>
      <c r="GLI2" s="437"/>
      <c r="GLJ2" s="437"/>
      <c r="GLK2" s="437"/>
      <c r="GLL2" s="437"/>
      <c r="GLM2" s="437"/>
      <c r="GLN2" s="437"/>
      <c r="GLO2" s="437"/>
      <c r="GLP2" s="437"/>
      <c r="GLQ2" s="436"/>
      <c r="GLR2" s="437"/>
      <c r="GLS2" s="437"/>
      <c r="GLT2" s="437"/>
      <c r="GLU2" s="437"/>
      <c r="GLV2" s="437"/>
      <c r="GLW2" s="437"/>
      <c r="GLX2" s="437"/>
      <c r="GLY2" s="437"/>
      <c r="GLZ2" s="437"/>
      <c r="GMA2" s="437"/>
      <c r="GMB2" s="437"/>
      <c r="GMC2" s="437"/>
      <c r="GMD2" s="437"/>
      <c r="GME2" s="437"/>
      <c r="GMF2" s="437"/>
      <c r="GMG2" s="437"/>
      <c r="GMH2" s="437"/>
      <c r="GMI2" s="437"/>
      <c r="GMJ2" s="437"/>
      <c r="GMK2" s="436"/>
      <c r="GML2" s="437"/>
      <c r="GMM2" s="437"/>
      <c r="GMN2" s="437"/>
      <c r="GMO2" s="437"/>
      <c r="GMP2" s="437"/>
      <c r="GMQ2" s="437"/>
      <c r="GMR2" s="437"/>
      <c r="GMS2" s="437"/>
      <c r="GMT2" s="437"/>
      <c r="GMU2" s="437"/>
      <c r="GMV2" s="437"/>
      <c r="GMW2" s="437"/>
      <c r="GMX2" s="437"/>
      <c r="GMY2" s="437"/>
      <c r="GMZ2" s="437"/>
      <c r="GNA2" s="437"/>
      <c r="GNB2" s="437"/>
      <c r="GNC2" s="437"/>
      <c r="GND2" s="437"/>
      <c r="GNE2" s="436"/>
      <c r="GNF2" s="437"/>
      <c r="GNG2" s="437"/>
      <c r="GNH2" s="437"/>
      <c r="GNI2" s="437"/>
      <c r="GNJ2" s="437"/>
      <c r="GNK2" s="437"/>
      <c r="GNL2" s="437"/>
      <c r="GNM2" s="437"/>
      <c r="GNN2" s="437"/>
      <c r="GNO2" s="437"/>
      <c r="GNP2" s="437"/>
      <c r="GNQ2" s="437"/>
      <c r="GNR2" s="437"/>
      <c r="GNS2" s="437"/>
      <c r="GNT2" s="437"/>
      <c r="GNU2" s="437"/>
      <c r="GNV2" s="437"/>
      <c r="GNW2" s="437"/>
      <c r="GNX2" s="437"/>
      <c r="GNY2" s="436"/>
      <c r="GNZ2" s="437"/>
      <c r="GOA2" s="437"/>
      <c r="GOB2" s="437"/>
      <c r="GOC2" s="437"/>
      <c r="GOD2" s="437"/>
      <c r="GOE2" s="437"/>
      <c r="GOF2" s="437"/>
      <c r="GOG2" s="437"/>
      <c r="GOH2" s="437"/>
      <c r="GOI2" s="437"/>
      <c r="GOJ2" s="437"/>
      <c r="GOK2" s="437"/>
      <c r="GOL2" s="437"/>
      <c r="GOM2" s="437"/>
      <c r="GON2" s="437"/>
      <c r="GOO2" s="437"/>
      <c r="GOP2" s="437"/>
      <c r="GOQ2" s="437"/>
      <c r="GOR2" s="437"/>
      <c r="GOS2" s="436"/>
      <c r="GOT2" s="437"/>
      <c r="GOU2" s="437"/>
      <c r="GOV2" s="437"/>
      <c r="GOW2" s="437"/>
      <c r="GOX2" s="437"/>
      <c r="GOY2" s="437"/>
      <c r="GOZ2" s="437"/>
      <c r="GPA2" s="437"/>
      <c r="GPB2" s="437"/>
      <c r="GPC2" s="437"/>
      <c r="GPD2" s="437"/>
      <c r="GPE2" s="437"/>
      <c r="GPF2" s="437"/>
      <c r="GPG2" s="437"/>
      <c r="GPH2" s="437"/>
      <c r="GPI2" s="437"/>
      <c r="GPJ2" s="437"/>
      <c r="GPK2" s="437"/>
      <c r="GPL2" s="437"/>
      <c r="GPM2" s="436"/>
      <c r="GPN2" s="437"/>
      <c r="GPO2" s="437"/>
      <c r="GPP2" s="437"/>
      <c r="GPQ2" s="437"/>
      <c r="GPR2" s="437"/>
      <c r="GPS2" s="437"/>
      <c r="GPT2" s="437"/>
      <c r="GPU2" s="437"/>
      <c r="GPV2" s="437"/>
      <c r="GPW2" s="437"/>
      <c r="GPX2" s="437"/>
      <c r="GPY2" s="437"/>
      <c r="GPZ2" s="437"/>
      <c r="GQA2" s="437"/>
      <c r="GQB2" s="437"/>
      <c r="GQC2" s="437"/>
      <c r="GQD2" s="437"/>
      <c r="GQE2" s="437"/>
      <c r="GQF2" s="437"/>
      <c r="GQG2" s="436"/>
      <c r="GQH2" s="437"/>
      <c r="GQI2" s="437"/>
      <c r="GQJ2" s="437"/>
      <c r="GQK2" s="437"/>
      <c r="GQL2" s="437"/>
      <c r="GQM2" s="437"/>
      <c r="GQN2" s="437"/>
      <c r="GQO2" s="437"/>
      <c r="GQP2" s="437"/>
      <c r="GQQ2" s="437"/>
      <c r="GQR2" s="437"/>
      <c r="GQS2" s="437"/>
      <c r="GQT2" s="437"/>
      <c r="GQU2" s="437"/>
      <c r="GQV2" s="437"/>
      <c r="GQW2" s="437"/>
      <c r="GQX2" s="437"/>
      <c r="GQY2" s="437"/>
      <c r="GQZ2" s="437"/>
      <c r="GRA2" s="436"/>
      <c r="GRB2" s="437"/>
      <c r="GRC2" s="437"/>
      <c r="GRD2" s="437"/>
      <c r="GRE2" s="437"/>
      <c r="GRF2" s="437"/>
      <c r="GRG2" s="437"/>
      <c r="GRH2" s="437"/>
      <c r="GRI2" s="437"/>
      <c r="GRJ2" s="437"/>
      <c r="GRK2" s="437"/>
      <c r="GRL2" s="437"/>
      <c r="GRM2" s="437"/>
      <c r="GRN2" s="437"/>
      <c r="GRO2" s="437"/>
      <c r="GRP2" s="437"/>
      <c r="GRQ2" s="437"/>
      <c r="GRR2" s="437"/>
      <c r="GRS2" s="437"/>
      <c r="GRT2" s="437"/>
      <c r="GRU2" s="436"/>
      <c r="GRV2" s="437"/>
      <c r="GRW2" s="437"/>
      <c r="GRX2" s="437"/>
      <c r="GRY2" s="437"/>
      <c r="GRZ2" s="437"/>
      <c r="GSA2" s="437"/>
      <c r="GSB2" s="437"/>
      <c r="GSC2" s="437"/>
      <c r="GSD2" s="437"/>
      <c r="GSE2" s="437"/>
      <c r="GSF2" s="437"/>
      <c r="GSG2" s="437"/>
      <c r="GSH2" s="437"/>
      <c r="GSI2" s="437"/>
      <c r="GSJ2" s="437"/>
      <c r="GSK2" s="437"/>
      <c r="GSL2" s="437"/>
      <c r="GSM2" s="437"/>
      <c r="GSN2" s="437"/>
      <c r="GSO2" s="436"/>
      <c r="GSP2" s="437"/>
      <c r="GSQ2" s="437"/>
      <c r="GSR2" s="437"/>
      <c r="GSS2" s="437"/>
      <c r="GST2" s="437"/>
      <c r="GSU2" s="437"/>
      <c r="GSV2" s="437"/>
      <c r="GSW2" s="437"/>
      <c r="GSX2" s="437"/>
      <c r="GSY2" s="437"/>
      <c r="GSZ2" s="437"/>
      <c r="GTA2" s="437"/>
      <c r="GTB2" s="437"/>
      <c r="GTC2" s="437"/>
      <c r="GTD2" s="437"/>
      <c r="GTE2" s="437"/>
      <c r="GTF2" s="437"/>
      <c r="GTG2" s="437"/>
      <c r="GTH2" s="437"/>
      <c r="GTI2" s="436"/>
      <c r="GTJ2" s="437"/>
      <c r="GTK2" s="437"/>
      <c r="GTL2" s="437"/>
      <c r="GTM2" s="437"/>
      <c r="GTN2" s="437"/>
      <c r="GTO2" s="437"/>
      <c r="GTP2" s="437"/>
      <c r="GTQ2" s="437"/>
      <c r="GTR2" s="437"/>
      <c r="GTS2" s="437"/>
      <c r="GTT2" s="437"/>
      <c r="GTU2" s="437"/>
      <c r="GTV2" s="437"/>
      <c r="GTW2" s="437"/>
      <c r="GTX2" s="437"/>
      <c r="GTY2" s="437"/>
      <c r="GTZ2" s="437"/>
      <c r="GUA2" s="437"/>
      <c r="GUB2" s="437"/>
      <c r="GUC2" s="436"/>
      <c r="GUD2" s="437"/>
      <c r="GUE2" s="437"/>
      <c r="GUF2" s="437"/>
      <c r="GUG2" s="437"/>
      <c r="GUH2" s="437"/>
      <c r="GUI2" s="437"/>
      <c r="GUJ2" s="437"/>
      <c r="GUK2" s="437"/>
      <c r="GUL2" s="437"/>
      <c r="GUM2" s="437"/>
      <c r="GUN2" s="437"/>
      <c r="GUO2" s="437"/>
      <c r="GUP2" s="437"/>
      <c r="GUQ2" s="437"/>
      <c r="GUR2" s="437"/>
      <c r="GUS2" s="437"/>
      <c r="GUT2" s="437"/>
      <c r="GUU2" s="437"/>
      <c r="GUV2" s="437"/>
      <c r="GUW2" s="436"/>
      <c r="GUX2" s="437"/>
      <c r="GUY2" s="437"/>
      <c r="GUZ2" s="437"/>
      <c r="GVA2" s="437"/>
      <c r="GVB2" s="437"/>
      <c r="GVC2" s="437"/>
      <c r="GVD2" s="437"/>
      <c r="GVE2" s="437"/>
      <c r="GVF2" s="437"/>
      <c r="GVG2" s="437"/>
      <c r="GVH2" s="437"/>
      <c r="GVI2" s="437"/>
      <c r="GVJ2" s="437"/>
      <c r="GVK2" s="437"/>
      <c r="GVL2" s="437"/>
      <c r="GVM2" s="437"/>
      <c r="GVN2" s="437"/>
      <c r="GVO2" s="437"/>
      <c r="GVP2" s="437"/>
      <c r="GVQ2" s="436"/>
      <c r="GVR2" s="437"/>
      <c r="GVS2" s="437"/>
      <c r="GVT2" s="437"/>
      <c r="GVU2" s="437"/>
      <c r="GVV2" s="437"/>
      <c r="GVW2" s="437"/>
      <c r="GVX2" s="437"/>
      <c r="GVY2" s="437"/>
      <c r="GVZ2" s="437"/>
      <c r="GWA2" s="437"/>
      <c r="GWB2" s="437"/>
      <c r="GWC2" s="437"/>
      <c r="GWD2" s="437"/>
      <c r="GWE2" s="437"/>
      <c r="GWF2" s="437"/>
      <c r="GWG2" s="437"/>
      <c r="GWH2" s="437"/>
      <c r="GWI2" s="437"/>
      <c r="GWJ2" s="437"/>
      <c r="GWK2" s="436"/>
      <c r="GWL2" s="437"/>
      <c r="GWM2" s="437"/>
      <c r="GWN2" s="437"/>
      <c r="GWO2" s="437"/>
      <c r="GWP2" s="437"/>
      <c r="GWQ2" s="437"/>
      <c r="GWR2" s="437"/>
      <c r="GWS2" s="437"/>
      <c r="GWT2" s="437"/>
      <c r="GWU2" s="437"/>
      <c r="GWV2" s="437"/>
      <c r="GWW2" s="437"/>
      <c r="GWX2" s="437"/>
      <c r="GWY2" s="437"/>
      <c r="GWZ2" s="437"/>
      <c r="GXA2" s="437"/>
      <c r="GXB2" s="437"/>
      <c r="GXC2" s="437"/>
      <c r="GXD2" s="437"/>
      <c r="GXE2" s="436"/>
      <c r="GXF2" s="437"/>
      <c r="GXG2" s="437"/>
      <c r="GXH2" s="437"/>
      <c r="GXI2" s="437"/>
      <c r="GXJ2" s="437"/>
      <c r="GXK2" s="437"/>
      <c r="GXL2" s="437"/>
      <c r="GXM2" s="437"/>
      <c r="GXN2" s="437"/>
      <c r="GXO2" s="437"/>
      <c r="GXP2" s="437"/>
      <c r="GXQ2" s="437"/>
      <c r="GXR2" s="437"/>
      <c r="GXS2" s="437"/>
      <c r="GXT2" s="437"/>
      <c r="GXU2" s="437"/>
      <c r="GXV2" s="437"/>
      <c r="GXW2" s="437"/>
      <c r="GXX2" s="437"/>
      <c r="GXY2" s="436"/>
      <c r="GXZ2" s="437"/>
      <c r="GYA2" s="437"/>
      <c r="GYB2" s="437"/>
      <c r="GYC2" s="437"/>
      <c r="GYD2" s="437"/>
      <c r="GYE2" s="437"/>
      <c r="GYF2" s="437"/>
      <c r="GYG2" s="437"/>
      <c r="GYH2" s="437"/>
      <c r="GYI2" s="437"/>
      <c r="GYJ2" s="437"/>
      <c r="GYK2" s="437"/>
      <c r="GYL2" s="437"/>
      <c r="GYM2" s="437"/>
      <c r="GYN2" s="437"/>
      <c r="GYO2" s="437"/>
      <c r="GYP2" s="437"/>
      <c r="GYQ2" s="437"/>
      <c r="GYR2" s="437"/>
      <c r="GYS2" s="436"/>
      <c r="GYT2" s="437"/>
      <c r="GYU2" s="437"/>
      <c r="GYV2" s="437"/>
      <c r="GYW2" s="437"/>
      <c r="GYX2" s="437"/>
      <c r="GYY2" s="437"/>
      <c r="GYZ2" s="437"/>
      <c r="GZA2" s="437"/>
      <c r="GZB2" s="437"/>
      <c r="GZC2" s="437"/>
      <c r="GZD2" s="437"/>
      <c r="GZE2" s="437"/>
      <c r="GZF2" s="437"/>
      <c r="GZG2" s="437"/>
      <c r="GZH2" s="437"/>
      <c r="GZI2" s="437"/>
      <c r="GZJ2" s="437"/>
      <c r="GZK2" s="437"/>
      <c r="GZL2" s="437"/>
      <c r="GZM2" s="436"/>
      <c r="GZN2" s="437"/>
      <c r="GZO2" s="437"/>
      <c r="GZP2" s="437"/>
      <c r="GZQ2" s="437"/>
      <c r="GZR2" s="437"/>
      <c r="GZS2" s="437"/>
      <c r="GZT2" s="437"/>
      <c r="GZU2" s="437"/>
      <c r="GZV2" s="437"/>
      <c r="GZW2" s="437"/>
      <c r="GZX2" s="437"/>
      <c r="GZY2" s="437"/>
      <c r="GZZ2" s="437"/>
      <c r="HAA2" s="437"/>
      <c r="HAB2" s="437"/>
      <c r="HAC2" s="437"/>
      <c r="HAD2" s="437"/>
      <c r="HAE2" s="437"/>
      <c r="HAF2" s="437"/>
      <c r="HAG2" s="436"/>
      <c r="HAH2" s="437"/>
      <c r="HAI2" s="437"/>
      <c r="HAJ2" s="437"/>
      <c r="HAK2" s="437"/>
      <c r="HAL2" s="437"/>
      <c r="HAM2" s="437"/>
      <c r="HAN2" s="437"/>
      <c r="HAO2" s="437"/>
      <c r="HAP2" s="437"/>
      <c r="HAQ2" s="437"/>
      <c r="HAR2" s="437"/>
      <c r="HAS2" s="437"/>
      <c r="HAT2" s="437"/>
      <c r="HAU2" s="437"/>
      <c r="HAV2" s="437"/>
      <c r="HAW2" s="437"/>
      <c r="HAX2" s="437"/>
      <c r="HAY2" s="437"/>
      <c r="HAZ2" s="437"/>
      <c r="HBA2" s="436"/>
      <c r="HBB2" s="437"/>
      <c r="HBC2" s="437"/>
      <c r="HBD2" s="437"/>
      <c r="HBE2" s="437"/>
      <c r="HBF2" s="437"/>
      <c r="HBG2" s="437"/>
      <c r="HBH2" s="437"/>
      <c r="HBI2" s="437"/>
      <c r="HBJ2" s="437"/>
      <c r="HBK2" s="437"/>
      <c r="HBL2" s="437"/>
      <c r="HBM2" s="437"/>
      <c r="HBN2" s="437"/>
      <c r="HBO2" s="437"/>
      <c r="HBP2" s="437"/>
      <c r="HBQ2" s="437"/>
      <c r="HBR2" s="437"/>
      <c r="HBS2" s="437"/>
      <c r="HBT2" s="437"/>
      <c r="HBU2" s="436"/>
      <c r="HBV2" s="437"/>
      <c r="HBW2" s="437"/>
      <c r="HBX2" s="437"/>
      <c r="HBY2" s="437"/>
      <c r="HBZ2" s="437"/>
      <c r="HCA2" s="437"/>
      <c r="HCB2" s="437"/>
      <c r="HCC2" s="437"/>
      <c r="HCD2" s="437"/>
      <c r="HCE2" s="437"/>
      <c r="HCF2" s="437"/>
      <c r="HCG2" s="437"/>
      <c r="HCH2" s="437"/>
      <c r="HCI2" s="437"/>
      <c r="HCJ2" s="437"/>
      <c r="HCK2" s="437"/>
      <c r="HCL2" s="437"/>
      <c r="HCM2" s="437"/>
      <c r="HCN2" s="437"/>
      <c r="HCO2" s="436"/>
      <c r="HCP2" s="437"/>
      <c r="HCQ2" s="437"/>
      <c r="HCR2" s="437"/>
      <c r="HCS2" s="437"/>
      <c r="HCT2" s="437"/>
      <c r="HCU2" s="437"/>
      <c r="HCV2" s="437"/>
      <c r="HCW2" s="437"/>
      <c r="HCX2" s="437"/>
      <c r="HCY2" s="437"/>
      <c r="HCZ2" s="437"/>
      <c r="HDA2" s="437"/>
      <c r="HDB2" s="437"/>
      <c r="HDC2" s="437"/>
      <c r="HDD2" s="437"/>
      <c r="HDE2" s="437"/>
      <c r="HDF2" s="437"/>
      <c r="HDG2" s="437"/>
      <c r="HDH2" s="437"/>
      <c r="HDI2" s="436"/>
      <c r="HDJ2" s="437"/>
      <c r="HDK2" s="437"/>
      <c r="HDL2" s="437"/>
      <c r="HDM2" s="437"/>
      <c r="HDN2" s="437"/>
      <c r="HDO2" s="437"/>
      <c r="HDP2" s="437"/>
      <c r="HDQ2" s="437"/>
      <c r="HDR2" s="437"/>
      <c r="HDS2" s="437"/>
      <c r="HDT2" s="437"/>
      <c r="HDU2" s="437"/>
      <c r="HDV2" s="437"/>
      <c r="HDW2" s="437"/>
      <c r="HDX2" s="437"/>
      <c r="HDY2" s="437"/>
      <c r="HDZ2" s="437"/>
      <c r="HEA2" s="437"/>
      <c r="HEB2" s="437"/>
      <c r="HEC2" s="436"/>
      <c r="HED2" s="437"/>
      <c r="HEE2" s="437"/>
      <c r="HEF2" s="437"/>
      <c r="HEG2" s="437"/>
      <c r="HEH2" s="437"/>
      <c r="HEI2" s="437"/>
      <c r="HEJ2" s="437"/>
      <c r="HEK2" s="437"/>
      <c r="HEL2" s="437"/>
      <c r="HEM2" s="437"/>
      <c r="HEN2" s="437"/>
      <c r="HEO2" s="437"/>
      <c r="HEP2" s="437"/>
      <c r="HEQ2" s="437"/>
      <c r="HER2" s="437"/>
      <c r="HES2" s="437"/>
      <c r="HET2" s="437"/>
      <c r="HEU2" s="437"/>
      <c r="HEV2" s="437"/>
      <c r="HEW2" s="436"/>
      <c r="HEX2" s="437"/>
      <c r="HEY2" s="437"/>
      <c r="HEZ2" s="437"/>
      <c r="HFA2" s="437"/>
      <c r="HFB2" s="437"/>
      <c r="HFC2" s="437"/>
      <c r="HFD2" s="437"/>
      <c r="HFE2" s="437"/>
      <c r="HFF2" s="437"/>
      <c r="HFG2" s="437"/>
      <c r="HFH2" s="437"/>
      <c r="HFI2" s="437"/>
      <c r="HFJ2" s="437"/>
      <c r="HFK2" s="437"/>
      <c r="HFL2" s="437"/>
      <c r="HFM2" s="437"/>
      <c r="HFN2" s="437"/>
      <c r="HFO2" s="437"/>
      <c r="HFP2" s="437"/>
      <c r="HFQ2" s="436"/>
      <c r="HFR2" s="437"/>
      <c r="HFS2" s="437"/>
      <c r="HFT2" s="437"/>
      <c r="HFU2" s="437"/>
      <c r="HFV2" s="437"/>
      <c r="HFW2" s="437"/>
      <c r="HFX2" s="437"/>
      <c r="HFY2" s="437"/>
      <c r="HFZ2" s="437"/>
      <c r="HGA2" s="437"/>
      <c r="HGB2" s="437"/>
      <c r="HGC2" s="437"/>
      <c r="HGD2" s="437"/>
      <c r="HGE2" s="437"/>
      <c r="HGF2" s="437"/>
      <c r="HGG2" s="437"/>
      <c r="HGH2" s="437"/>
      <c r="HGI2" s="437"/>
      <c r="HGJ2" s="437"/>
      <c r="HGK2" s="436"/>
      <c r="HGL2" s="437"/>
      <c r="HGM2" s="437"/>
      <c r="HGN2" s="437"/>
      <c r="HGO2" s="437"/>
      <c r="HGP2" s="437"/>
      <c r="HGQ2" s="437"/>
      <c r="HGR2" s="437"/>
      <c r="HGS2" s="437"/>
      <c r="HGT2" s="437"/>
      <c r="HGU2" s="437"/>
      <c r="HGV2" s="437"/>
      <c r="HGW2" s="437"/>
      <c r="HGX2" s="437"/>
      <c r="HGY2" s="437"/>
      <c r="HGZ2" s="437"/>
      <c r="HHA2" s="437"/>
      <c r="HHB2" s="437"/>
      <c r="HHC2" s="437"/>
      <c r="HHD2" s="437"/>
      <c r="HHE2" s="436"/>
      <c r="HHF2" s="437"/>
      <c r="HHG2" s="437"/>
      <c r="HHH2" s="437"/>
      <c r="HHI2" s="437"/>
      <c r="HHJ2" s="437"/>
      <c r="HHK2" s="437"/>
      <c r="HHL2" s="437"/>
      <c r="HHM2" s="437"/>
      <c r="HHN2" s="437"/>
      <c r="HHO2" s="437"/>
      <c r="HHP2" s="437"/>
      <c r="HHQ2" s="437"/>
      <c r="HHR2" s="437"/>
      <c r="HHS2" s="437"/>
      <c r="HHT2" s="437"/>
      <c r="HHU2" s="437"/>
      <c r="HHV2" s="437"/>
      <c r="HHW2" s="437"/>
      <c r="HHX2" s="437"/>
      <c r="HHY2" s="436"/>
      <c r="HHZ2" s="437"/>
      <c r="HIA2" s="437"/>
      <c r="HIB2" s="437"/>
      <c r="HIC2" s="437"/>
      <c r="HID2" s="437"/>
      <c r="HIE2" s="437"/>
      <c r="HIF2" s="437"/>
      <c r="HIG2" s="437"/>
      <c r="HIH2" s="437"/>
      <c r="HII2" s="437"/>
      <c r="HIJ2" s="437"/>
      <c r="HIK2" s="437"/>
      <c r="HIL2" s="437"/>
      <c r="HIM2" s="437"/>
      <c r="HIN2" s="437"/>
      <c r="HIO2" s="437"/>
      <c r="HIP2" s="437"/>
      <c r="HIQ2" s="437"/>
      <c r="HIR2" s="437"/>
      <c r="HIS2" s="436"/>
      <c r="HIT2" s="437"/>
      <c r="HIU2" s="437"/>
      <c r="HIV2" s="437"/>
      <c r="HIW2" s="437"/>
      <c r="HIX2" s="437"/>
      <c r="HIY2" s="437"/>
      <c r="HIZ2" s="437"/>
      <c r="HJA2" s="437"/>
      <c r="HJB2" s="437"/>
      <c r="HJC2" s="437"/>
      <c r="HJD2" s="437"/>
      <c r="HJE2" s="437"/>
      <c r="HJF2" s="437"/>
      <c r="HJG2" s="437"/>
      <c r="HJH2" s="437"/>
      <c r="HJI2" s="437"/>
      <c r="HJJ2" s="437"/>
      <c r="HJK2" s="437"/>
      <c r="HJL2" s="437"/>
      <c r="HJM2" s="436"/>
      <c r="HJN2" s="437"/>
      <c r="HJO2" s="437"/>
      <c r="HJP2" s="437"/>
      <c r="HJQ2" s="437"/>
      <c r="HJR2" s="437"/>
      <c r="HJS2" s="437"/>
      <c r="HJT2" s="437"/>
      <c r="HJU2" s="437"/>
      <c r="HJV2" s="437"/>
      <c r="HJW2" s="437"/>
      <c r="HJX2" s="437"/>
      <c r="HJY2" s="437"/>
      <c r="HJZ2" s="437"/>
      <c r="HKA2" s="437"/>
      <c r="HKB2" s="437"/>
      <c r="HKC2" s="437"/>
      <c r="HKD2" s="437"/>
      <c r="HKE2" s="437"/>
      <c r="HKF2" s="437"/>
      <c r="HKG2" s="436"/>
      <c r="HKH2" s="437"/>
      <c r="HKI2" s="437"/>
      <c r="HKJ2" s="437"/>
      <c r="HKK2" s="437"/>
      <c r="HKL2" s="437"/>
      <c r="HKM2" s="437"/>
      <c r="HKN2" s="437"/>
      <c r="HKO2" s="437"/>
      <c r="HKP2" s="437"/>
      <c r="HKQ2" s="437"/>
      <c r="HKR2" s="437"/>
      <c r="HKS2" s="437"/>
      <c r="HKT2" s="437"/>
      <c r="HKU2" s="437"/>
      <c r="HKV2" s="437"/>
      <c r="HKW2" s="437"/>
      <c r="HKX2" s="437"/>
      <c r="HKY2" s="437"/>
      <c r="HKZ2" s="437"/>
      <c r="HLA2" s="436"/>
      <c r="HLB2" s="437"/>
      <c r="HLC2" s="437"/>
      <c r="HLD2" s="437"/>
      <c r="HLE2" s="437"/>
      <c r="HLF2" s="437"/>
      <c r="HLG2" s="437"/>
      <c r="HLH2" s="437"/>
      <c r="HLI2" s="437"/>
      <c r="HLJ2" s="437"/>
      <c r="HLK2" s="437"/>
      <c r="HLL2" s="437"/>
      <c r="HLM2" s="437"/>
      <c r="HLN2" s="437"/>
      <c r="HLO2" s="437"/>
      <c r="HLP2" s="437"/>
      <c r="HLQ2" s="437"/>
      <c r="HLR2" s="437"/>
      <c r="HLS2" s="437"/>
      <c r="HLT2" s="437"/>
      <c r="HLU2" s="436"/>
      <c r="HLV2" s="437"/>
      <c r="HLW2" s="437"/>
      <c r="HLX2" s="437"/>
      <c r="HLY2" s="437"/>
      <c r="HLZ2" s="437"/>
      <c r="HMA2" s="437"/>
      <c r="HMB2" s="437"/>
      <c r="HMC2" s="437"/>
      <c r="HMD2" s="437"/>
      <c r="HME2" s="437"/>
      <c r="HMF2" s="437"/>
      <c r="HMG2" s="437"/>
      <c r="HMH2" s="437"/>
      <c r="HMI2" s="437"/>
      <c r="HMJ2" s="437"/>
      <c r="HMK2" s="437"/>
      <c r="HML2" s="437"/>
      <c r="HMM2" s="437"/>
      <c r="HMN2" s="437"/>
      <c r="HMO2" s="436"/>
      <c r="HMP2" s="437"/>
      <c r="HMQ2" s="437"/>
      <c r="HMR2" s="437"/>
      <c r="HMS2" s="437"/>
      <c r="HMT2" s="437"/>
      <c r="HMU2" s="437"/>
      <c r="HMV2" s="437"/>
      <c r="HMW2" s="437"/>
      <c r="HMX2" s="437"/>
      <c r="HMY2" s="437"/>
      <c r="HMZ2" s="437"/>
      <c r="HNA2" s="437"/>
      <c r="HNB2" s="437"/>
      <c r="HNC2" s="437"/>
      <c r="HND2" s="437"/>
      <c r="HNE2" s="437"/>
      <c r="HNF2" s="437"/>
      <c r="HNG2" s="437"/>
      <c r="HNH2" s="437"/>
      <c r="HNI2" s="436"/>
      <c r="HNJ2" s="437"/>
      <c r="HNK2" s="437"/>
      <c r="HNL2" s="437"/>
      <c r="HNM2" s="437"/>
      <c r="HNN2" s="437"/>
      <c r="HNO2" s="437"/>
      <c r="HNP2" s="437"/>
      <c r="HNQ2" s="437"/>
      <c r="HNR2" s="437"/>
      <c r="HNS2" s="437"/>
      <c r="HNT2" s="437"/>
      <c r="HNU2" s="437"/>
      <c r="HNV2" s="437"/>
      <c r="HNW2" s="437"/>
      <c r="HNX2" s="437"/>
      <c r="HNY2" s="437"/>
      <c r="HNZ2" s="437"/>
      <c r="HOA2" s="437"/>
      <c r="HOB2" s="437"/>
      <c r="HOC2" s="436"/>
      <c r="HOD2" s="437"/>
      <c r="HOE2" s="437"/>
      <c r="HOF2" s="437"/>
      <c r="HOG2" s="437"/>
      <c r="HOH2" s="437"/>
      <c r="HOI2" s="437"/>
      <c r="HOJ2" s="437"/>
      <c r="HOK2" s="437"/>
      <c r="HOL2" s="437"/>
      <c r="HOM2" s="437"/>
      <c r="HON2" s="437"/>
      <c r="HOO2" s="437"/>
      <c r="HOP2" s="437"/>
      <c r="HOQ2" s="437"/>
      <c r="HOR2" s="437"/>
      <c r="HOS2" s="437"/>
      <c r="HOT2" s="437"/>
      <c r="HOU2" s="437"/>
      <c r="HOV2" s="437"/>
      <c r="HOW2" s="436"/>
      <c r="HOX2" s="437"/>
      <c r="HOY2" s="437"/>
      <c r="HOZ2" s="437"/>
      <c r="HPA2" s="437"/>
      <c r="HPB2" s="437"/>
      <c r="HPC2" s="437"/>
      <c r="HPD2" s="437"/>
      <c r="HPE2" s="437"/>
      <c r="HPF2" s="437"/>
      <c r="HPG2" s="437"/>
      <c r="HPH2" s="437"/>
      <c r="HPI2" s="437"/>
      <c r="HPJ2" s="437"/>
      <c r="HPK2" s="437"/>
      <c r="HPL2" s="437"/>
      <c r="HPM2" s="437"/>
      <c r="HPN2" s="437"/>
      <c r="HPO2" s="437"/>
      <c r="HPP2" s="437"/>
      <c r="HPQ2" s="436"/>
      <c r="HPR2" s="437"/>
      <c r="HPS2" s="437"/>
      <c r="HPT2" s="437"/>
      <c r="HPU2" s="437"/>
      <c r="HPV2" s="437"/>
      <c r="HPW2" s="437"/>
      <c r="HPX2" s="437"/>
      <c r="HPY2" s="437"/>
      <c r="HPZ2" s="437"/>
      <c r="HQA2" s="437"/>
      <c r="HQB2" s="437"/>
      <c r="HQC2" s="437"/>
      <c r="HQD2" s="437"/>
      <c r="HQE2" s="437"/>
      <c r="HQF2" s="437"/>
      <c r="HQG2" s="437"/>
      <c r="HQH2" s="437"/>
      <c r="HQI2" s="437"/>
      <c r="HQJ2" s="437"/>
      <c r="HQK2" s="436"/>
      <c r="HQL2" s="437"/>
      <c r="HQM2" s="437"/>
      <c r="HQN2" s="437"/>
      <c r="HQO2" s="437"/>
      <c r="HQP2" s="437"/>
      <c r="HQQ2" s="437"/>
      <c r="HQR2" s="437"/>
      <c r="HQS2" s="437"/>
      <c r="HQT2" s="437"/>
      <c r="HQU2" s="437"/>
      <c r="HQV2" s="437"/>
      <c r="HQW2" s="437"/>
      <c r="HQX2" s="437"/>
      <c r="HQY2" s="437"/>
      <c r="HQZ2" s="437"/>
      <c r="HRA2" s="437"/>
      <c r="HRB2" s="437"/>
      <c r="HRC2" s="437"/>
      <c r="HRD2" s="437"/>
      <c r="HRE2" s="436"/>
      <c r="HRF2" s="437"/>
      <c r="HRG2" s="437"/>
      <c r="HRH2" s="437"/>
      <c r="HRI2" s="437"/>
      <c r="HRJ2" s="437"/>
      <c r="HRK2" s="437"/>
      <c r="HRL2" s="437"/>
      <c r="HRM2" s="437"/>
      <c r="HRN2" s="437"/>
      <c r="HRO2" s="437"/>
      <c r="HRP2" s="437"/>
      <c r="HRQ2" s="437"/>
      <c r="HRR2" s="437"/>
      <c r="HRS2" s="437"/>
      <c r="HRT2" s="437"/>
      <c r="HRU2" s="437"/>
      <c r="HRV2" s="437"/>
      <c r="HRW2" s="437"/>
      <c r="HRX2" s="437"/>
      <c r="HRY2" s="436"/>
      <c r="HRZ2" s="437"/>
      <c r="HSA2" s="437"/>
      <c r="HSB2" s="437"/>
      <c r="HSC2" s="437"/>
      <c r="HSD2" s="437"/>
      <c r="HSE2" s="437"/>
      <c r="HSF2" s="437"/>
      <c r="HSG2" s="437"/>
      <c r="HSH2" s="437"/>
      <c r="HSI2" s="437"/>
      <c r="HSJ2" s="437"/>
      <c r="HSK2" s="437"/>
      <c r="HSL2" s="437"/>
      <c r="HSM2" s="437"/>
      <c r="HSN2" s="437"/>
      <c r="HSO2" s="437"/>
      <c r="HSP2" s="437"/>
      <c r="HSQ2" s="437"/>
      <c r="HSR2" s="437"/>
      <c r="HSS2" s="436"/>
      <c r="HST2" s="437"/>
      <c r="HSU2" s="437"/>
      <c r="HSV2" s="437"/>
      <c r="HSW2" s="437"/>
      <c r="HSX2" s="437"/>
      <c r="HSY2" s="437"/>
      <c r="HSZ2" s="437"/>
      <c r="HTA2" s="437"/>
      <c r="HTB2" s="437"/>
      <c r="HTC2" s="437"/>
      <c r="HTD2" s="437"/>
      <c r="HTE2" s="437"/>
      <c r="HTF2" s="437"/>
      <c r="HTG2" s="437"/>
      <c r="HTH2" s="437"/>
      <c r="HTI2" s="437"/>
      <c r="HTJ2" s="437"/>
      <c r="HTK2" s="437"/>
      <c r="HTL2" s="437"/>
      <c r="HTM2" s="436"/>
      <c r="HTN2" s="437"/>
      <c r="HTO2" s="437"/>
      <c r="HTP2" s="437"/>
      <c r="HTQ2" s="437"/>
      <c r="HTR2" s="437"/>
      <c r="HTS2" s="437"/>
      <c r="HTT2" s="437"/>
      <c r="HTU2" s="437"/>
      <c r="HTV2" s="437"/>
      <c r="HTW2" s="437"/>
      <c r="HTX2" s="437"/>
      <c r="HTY2" s="437"/>
      <c r="HTZ2" s="437"/>
      <c r="HUA2" s="437"/>
      <c r="HUB2" s="437"/>
      <c r="HUC2" s="437"/>
      <c r="HUD2" s="437"/>
      <c r="HUE2" s="437"/>
      <c r="HUF2" s="437"/>
      <c r="HUG2" s="436"/>
      <c r="HUH2" s="437"/>
      <c r="HUI2" s="437"/>
      <c r="HUJ2" s="437"/>
      <c r="HUK2" s="437"/>
      <c r="HUL2" s="437"/>
      <c r="HUM2" s="437"/>
      <c r="HUN2" s="437"/>
      <c r="HUO2" s="437"/>
      <c r="HUP2" s="437"/>
      <c r="HUQ2" s="437"/>
      <c r="HUR2" s="437"/>
      <c r="HUS2" s="437"/>
      <c r="HUT2" s="437"/>
      <c r="HUU2" s="437"/>
      <c r="HUV2" s="437"/>
      <c r="HUW2" s="437"/>
      <c r="HUX2" s="437"/>
      <c r="HUY2" s="437"/>
      <c r="HUZ2" s="437"/>
      <c r="HVA2" s="436"/>
      <c r="HVB2" s="437"/>
      <c r="HVC2" s="437"/>
      <c r="HVD2" s="437"/>
      <c r="HVE2" s="437"/>
      <c r="HVF2" s="437"/>
      <c r="HVG2" s="437"/>
      <c r="HVH2" s="437"/>
      <c r="HVI2" s="437"/>
      <c r="HVJ2" s="437"/>
      <c r="HVK2" s="437"/>
      <c r="HVL2" s="437"/>
      <c r="HVM2" s="437"/>
      <c r="HVN2" s="437"/>
      <c r="HVO2" s="437"/>
      <c r="HVP2" s="437"/>
      <c r="HVQ2" s="437"/>
      <c r="HVR2" s="437"/>
      <c r="HVS2" s="437"/>
      <c r="HVT2" s="437"/>
      <c r="HVU2" s="436"/>
      <c r="HVV2" s="437"/>
      <c r="HVW2" s="437"/>
      <c r="HVX2" s="437"/>
      <c r="HVY2" s="437"/>
      <c r="HVZ2" s="437"/>
      <c r="HWA2" s="437"/>
      <c r="HWB2" s="437"/>
      <c r="HWC2" s="437"/>
      <c r="HWD2" s="437"/>
      <c r="HWE2" s="437"/>
      <c r="HWF2" s="437"/>
      <c r="HWG2" s="437"/>
      <c r="HWH2" s="437"/>
      <c r="HWI2" s="437"/>
      <c r="HWJ2" s="437"/>
      <c r="HWK2" s="437"/>
      <c r="HWL2" s="437"/>
      <c r="HWM2" s="437"/>
      <c r="HWN2" s="437"/>
      <c r="HWO2" s="436"/>
      <c r="HWP2" s="437"/>
      <c r="HWQ2" s="437"/>
      <c r="HWR2" s="437"/>
      <c r="HWS2" s="437"/>
      <c r="HWT2" s="437"/>
      <c r="HWU2" s="437"/>
      <c r="HWV2" s="437"/>
      <c r="HWW2" s="437"/>
      <c r="HWX2" s="437"/>
      <c r="HWY2" s="437"/>
      <c r="HWZ2" s="437"/>
      <c r="HXA2" s="437"/>
      <c r="HXB2" s="437"/>
      <c r="HXC2" s="437"/>
      <c r="HXD2" s="437"/>
      <c r="HXE2" s="437"/>
      <c r="HXF2" s="437"/>
      <c r="HXG2" s="437"/>
      <c r="HXH2" s="437"/>
      <c r="HXI2" s="436"/>
      <c r="HXJ2" s="437"/>
      <c r="HXK2" s="437"/>
      <c r="HXL2" s="437"/>
      <c r="HXM2" s="437"/>
      <c r="HXN2" s="437"/>
      <c r="HXO2" s="437"/>
      <c r="HXP2" s="437"/>
      <c r="HXQ2" s="437"/>
      <c r="HXR2" s="437"/>
      <c r="HXS2" s="437"/>
      <c r="HXT2" s="437"/>
      <c r="HXU2" s="437"/>
      <c r="HXV2" s="437"/>
      <c r="HXW2" s="437"/>
      <c r="HXX2" s="437"/>
      <c r="HXY2" s="437"/>
      <c r="HXZ2" s="437"/>
      <c r="HYA2" s="437"/>
      <c r="HYB2" s="437"/>
      <c r="HYC2" s="436"/>
      <c r="HYD2" s="437"/>
      <c r="HYE2" s="437"/>
      <c r="HYF2" s="437"/>
      <c r="HYG2" s="437"/>
      <c r="HYH2" s="437"/>
      <c r="HYI2" s="437"/>
      <c r="HYJ2" s="437"/>
      <c r="HYK2" s="437"/>
      <c r="HYL2" s="437"/>
      <c r="HYM2" s="437"/>
      <c r="HYN2" s="437"/>
      <c r="HYO2" s="437"/>
      <c r="HYP2" s="437"/>
      <c r="HYQ2" s="437"/>
      <c r="HYR2" s="437"/>
      <c r="HYS2" s="437"/>
      <c r="HYT2" s="437"/>
      <c r="HYU2" s="437"/>
      <c r="HYV2" s="437"/>
      <c r="HYW2" s="436"/>
      <c r="HYX2" s="437"/>
      <c r="HYY2" s="437"/>
      <c r="HYZ2" s="437"/>
      <c r="HZA2" s="437"/>
      <c r="HZB2" s="437"/>
      <c r="HZC2" s="437"/>
      <c r="HZD2" s="437"/>
      <c r="HZE2" s="437"/>
      <c r="HZF2" s="437"/>
      <c r="HZG2" s="437"/>
      <c r="HZH2" s="437"/>
      <c r="HZI2" s="437"/>
      <c r="HZJ2" s="437"/>
      <c r="HZK2" s="437"/>
      <c r="HZL2" s="437"/>
      <c r="HZM2" s="437"/>
      <c r="HZN2" s="437"/>
      <c r="HZO2" s="437"/>
      <c r="HZP2" s="437"/>
      <c r="HZQ2" s="436"/>
      <c r="HZR2" s="437"/>
      <c r="HZS2" s="437"/>
      <c r="HZT2" s="437"/>
      <c r="HZU2" s="437"/>
      <c r="HZV2" s="437"/>
      <c r="HZW2" s="437"/>
      <c r="HZX2" s="437"/>
      <c r="HZY2" s="437"/>
      <c r="HZZ2" s="437"/>
      <c r="IAA2" s="437"/>
      <c r="IAB2" s="437"/>
      <c r="IAC2" s="437"/>
      <c r="IAD2" s="437"/>
      <c r="IAE2" s="437"/>
      <c r="IAF2" s="437"/>
      <c r="IAG2" s="437"/>
      <c r="IAH2" s="437"/>
      <c r="IAI2" s="437"/>
      <c r="IAJ2" s="437"/>
      <c r="IAK2" s="436"/>
      <c r="IAL2" s="437"/>
      <c r="IAM2" s="437"/>
      <c r="IAN2" s="437"/>
      <c r="IAO2" s="437"/>
      <c r="IAP2" s="437"/>
      <c r="IAQ2" s="437"/>
      <c r="IAR2" s="437"/>
      <c r="IAS2" s="437"/>
      <c r="IAT2" s="437"/>
      <c r="IAU2" s="437"/>
      <c r="IAV2" s="437"/>
      <c r="IAW2" s="437"/>
      <c r="IAX2" s="437"/>
      <c r="IAY2" s="437"/>
      <c r="IAZ2" s="437"/>
      <c r="IBA2" s="437"/>
      <c r="IBB2" s="437"/>
      <c r="IBC2" s="437"/>
      <c r="IBD2" s="437"/>
      <c r="IBE2" s="436"/>
      <c r="IBF2" s="437"/>
      <c r="IBG2" s="437"/>
      <c r="IBH2" s="437"/>
      <c r="IBI2" s="437"/>
      <c r="IBJ2" s="437"/>
      <c r="IBK2" s="437"/>
      <c r="IBL2" s="437"/>
      <c r="IBM2" s="437"/>
      <c r="IBN2" s="437"/>
      <c r="IBO2" s="437"/>
      <c r="IBP2" s="437"/>
      <c r="IBQ2" s="437"/>
      <c r="IBR2" s="437"/>
      <c r="IBS2" s="437"/>
      <c r="IBT2" s="437"/>
      <c r="IBU2" s="437"/>
      <c r="IBV2" s="437"/>
      <c r="IBW2" s="437"/>
      <c r="IBX2" s="437"/>
      <c r="IBY2" s="436"/>
      <c r="IBZ2" s="437"/>
      <c r="ICA2" s="437"/>
      <c r="ICB2" s="437"/>
      <c r="ICC2" s="437"/>
      <c r="ICD2" s="437"/>
      <c r="ICE2" s="437"/>
      <c r="ICF2" s="437"/>
      <c r="ICG2" s="437"/>
      <c r="ICH2" s="437"/>
      <c r="ICI2" s="437"/>
      <c r="ICJ2" s="437"/>
      <c r="ICK2" s="437"/>
      <c r="ICL2" s="437"/>
      <c r="ICM2" s="437"/>
      <c r="ICN2" s="437"/>
      <c r="ICO2" s="437"/>
      <c r="ICP2" s="437"/>
      <c r="ICQ2" s="437"/>
      <c r="ICR2" s="437"/>
      <c r="ICS2" s="436"/>
      <c r="ICT2" s="437"/>
      <c r="ICU2" s="437"/>
      <c r="ICV2" s="437"/>
      <c r="ICW2" s="437"/>
      <c r="ICX2" s="437"/>
      <c r="ICY2" s="437"/>
      <c r="ICZ2" s="437"/>
      <c r="IDA2" s="437"/>
      <c r="IDB2" s="437"/>
      <c r="IDC2" s="437"/>
      <c r="IDD2" s="437"/>
      <c r="IDE2" s="437"/>
      <c r="IDF2" s="437"/>
      <c r="IDG2" s="437"/>
      <c r="IDH2" s="437"/>
      <c r="IDI2" s="437"/>
      <c r="IDJ2" s="437"/>
      <c r="IDK2" s="437"/>
      <c r="IDL2" s="437"/>
      <c r="IDM2" s="436"/>
      <c r="IDN2" s="437"/>
      <c r="IDO2" s="437"/>
      <c r="IDP2" s="437"/>
      <c r="IDQ2" s="437"/>
      <c r="IDR2" s="437"/>
      <c r="IDS2" s="437"/>
      <c r="IDT2" s="437"/>
      <c r="IDU2" s="437"/>
      <c r="IDV2" s="437"/>
      <c r="IDW2" s="437"/>
      <c r="IDX2" s="437"/>
      <c r="IDY2" s="437"/>
      <c r="IDZ2" s="437"/>
      <c r="IEA2" s="437"/>
      <c r="IEB2" s="437"/>
      <c r="IEC2" s="437"/>
      <c r="IED2" s="437"/>
      <c r="IEE2" s="437"/>
      <c r="IEF2" s="437"/>
      <c r="IEG2" s="436"/>
      <c r="IEH2" s="437"/>
      <c r="IEI2" s="437"/>
      <c r="IEJ2" s="437"/>
      <c r="IEK2" s="437"/>
      <c r="IEL2" s="437"/>
      <c r="IEM2" s="437"/>
      <c r="IEN2" s="437"/>
      <c r="IEO2" s="437"/>
      <c r="IEP2" s="437"/>
      <c r="IEQ2" s="437"/>
      <c r="IER2" s="437"/>
      <c r="IES2" s="437"/>
      <c r="IET2" s="437"/>
      <c r="IEU2" s="437"/>
      <c r="IEV2" s="437"/>
      <c r="IEW2" s="437"/>
      <c r="IEX2" s="437"/>
      <c r="IEY2" s="437"/>
      <c r="IEZ2" s="437"/>
      <c r="IFA2" s="436"/>
      <c r="IFB2" s="437"/>
      <c r="IFC2" s="437"/>
      <c r="IFD2" s="437"/>
      <c r="IFE2" s="437"/>
      <c r="IFF2" s="437"/>
      <c r="IFG2" s="437"/>
      <c r="IFH2" s="437"/>
      <c r="IFI2" s="437"/>
      <c r="IFJ2" s="437"/>
      <c r="IFK2" s="437"/>
      <c r="IFL2" s="437"/>
      <c r="IFM2" s="437"/>
      <c r="IFN2" s="437"/>
      <c r="IFO2" s="437"/>
      <c r="IFP2" s="437"/>
      <c r="IFQ2" s="437"/>
      <c r="IFR2" s="437"/>
      <c r="IFS2" s="437"/>
      <c r="IFT2" s="437"/>
      <c r="IFU2" s="436"/>
      <c r="IFV2" s="437"/>
      <c r="IFW2" s="437"/>
      <c r="IFX2" s="437"/>
      <c r="IFY2" s="437"/>
      <c r="IFZ2" s="437"/>
      <c r="IGA2" s="437"/>
      <c r="IGB2" s="437"/>
      <c r="IGC2" s="437"/>
      <c r="IGD2" s="437"/>
      <c r="IGE2" s="437"/>
      <c r="IGF2" s="437"/>
      <c r="IGG2" s="437"/>
      <c r="IGH2" s="437"/>
      <c r="IGI2" s="437"/>
      <c r="IGJ2" s="437"/>
      <c r="IGK2" s="437"/>
      <c r="IGL2" s="437"/>
      <c r="IGM2" s="437"/>
      <c r="IGN2" s="437"/>
      <c r="IGO2" s="436"/>
      <c r="IGP2" s="437"/>
      <c r="IGQ2" s="437"/>
      <c r="IGR2" s="437"/>
      <c r="IGS2" s="437"/>
      <c r="IGT2" s="437"/>
      <c r="IGU2" s="437"/>
      <c r="IGV2" s="437"/>
      <c r="IGW2" s="437"/>
      <c r="IGX2" s="437"/>
      <c r="IGY2" s="437"/>
      <c r="IGZ2" s="437"/>
      <c r="IHA2" s="437"/>
      <c r="IHB2" s="437"/>
      <c r="IHC2" s="437"/>
      <c r="IHD2" s="437"/>
      <c r="IHE2" s="437"/>
      <c r="IHF2" s="437"/>
      <c r="IHG2" s="437"/>
      <c r="IHH2" s="437"/>
      <c r="IHI2" s="436"/>
      <c r="IHJ2" s="437"/>
      <c r="IHK2" s="437"/>
      <c r="IHL2" s="437"/>
      <c r="IHM2" s="437"/>
      <c r="IHN2" s="437"/>
      <c r="IHO2" s="437"/>
      <c r="IHP2" s="437"/>
      <c r="IHQ2" s="437"/>
      <c r="IHR2" s="437"/>
      <c r="IHS2" s="437"/>
      <c r="IHT2" s="437"/>
      <c r="IHU2" s="437"/>
      <c r="IHV2" s="437"/>
      <c r="IHW2" s="437"/>
      <c r="IHX2" s="437"/>
      <c r="IHY2" s="437"/>
      <c r="IHZ2" s="437"/>
      <c r="IIA2" s="437"/>
      <c r="IIB2" s="437"/>
      <c r="IIC2" s="436"/>
      <c r="IID2" s="437"/>
      <c r="IIE2" s="437"/>
      <c r="IIF2" s="437"/>
      <c r="IIG2" s="437"/>
      <c r="IIH2" s="437"/>
      <c r="III2" s="437"/>
      <c r="IIJ2" s="437"/>
      <c r="IIK2" s="437"/>
      <c r="IIL2" s="437"/>
      <c r="IIM2" s="437"/>
      <c r="IIN2" s="437"/>
      <c r="IIO2" s="437"/>
      <c r="IIP2" s="437"/>
      <c r="IIQ2" s="437"/>
      <c r="IIR2" s="437"/>
      <c r="IIS2" s="437"/>
      <c r="IIT2" s="437"/>
      <c r="IIU2" s="437"/>
      <c r="IIV2" s="437"/>
      <c r="IIW2" s="436"/>
      <c r="IIX2" s="437"/>
      <c r="IIY2" s="437"/>
      <c r="IIZ2" s="437"/>
      <c r="IJA2" s="437"/>
      <c r="IJB2" s="437"/>
      <c r="IJC2" s="437"/>
      <c r="IJD2" s="437"/>
      <c r="IJE2" s="437"/>
      <c r="IJF2" s="437"/>
      <c r="IJG2" s="437"/>
      <c r="IJH2" s="437"/>
      <c r="IJI2" s="437"/>
      <c r="IJJ2" s="437"/>
      <c r="IJK2" s="437"/>
      <c r="IJL2" s="437"/>
      <c r="IJM2" s="437"/>
      <c r="IJN2" s="437"/>
      <c r="IJO2" s="437"/>
      <c r="IJP2" s="437"/>
      <c r="IJQ2" s="436"/>
      <c r="IJR2" s="437"/>
      <c r="IJS2" s="437"/>
      <c r="IJT2" s="437"/>
      <c r="IJU2" s="437"/>
      <c r="IJV2" s="437"/>
      <c r="IJW2" s="437"/>
      <c r="IJX2" s="437"/>
      <c r="IJY2" s="437"/>
      <c r="IJZ2" s="437"/>
      <c r="IKA2" s="437"/>
      <c r="IKB2" s="437"/>
      <c r="IKC2" s="437"/>
      <c r="IKD2" s="437"/>
      <c r="IKE2" s="437"/>
      <c r="IKF2" s="437"/>
      <c r="IKG2" s="437"/>
      <c r="IKH2" s="437"/>
      <c r="IKI2" s="437"/>
      <c r="IKJ2" s="437"/>
      <c r="IKK2" s="436"/>
      <c r="IKL2" s="437"/>
      <c r="IKM2" s="437"/>
      <c r="IKN2" s="437"/>
      <c r="IKO2" s="437"/>
      <c r="IKP2" s="437"/>
      <c r="IKQ2" s="437"/>
      <c r="IKR2" s="437"/>
      <c r="IKS2" s="437"/>
      <c r="IKT2" s="437"/>
      <c r="IKU2" s="437"/>
      <c r="IKV2" s="437"/>
      <c r="IKW2" s="437"/>
      <c r="IKX2" s="437"/>
      <c r="IKY2" s="437"/>
      <c r="IKZ2" s="437"/>
      <c r="ILA2" s="437"/>
      <c r="ILB2" s="437"/>
      <c r="ILC2" s="437"/>
      <c r="ILD2" s="437"/>
      <c r="ILE2" s="436"/>
      <c r="ILF2" s="437"/>
      <c r="ILG2" s="437"/>
      <c r="ILH2" s="437"/>
      <c r="ILI2" s="437"/>
      <c r="ILJ2" s="437"/>
      <c r="ILK2" s="437"/>
      <c r="ILL2" s="437"/>
      <c r="ILM2" s="437"/>
      <c r="ILN2" s="437"/>
      <c r="ILO2" s="437"/>
      <c r="ILP2" s="437"/>
      <c r="ILQ2" s="437"/>
      <c r="ILR2" s="437"/>
      <c r="ILS2" s="437"/>
      <c r="ILT2" s="437"/>
      <c r="ILU2" s="437"/>
      <c r="ILV2" s="437"/>
      <c r="ILW2" s="437"/>
      <c r="ILX2" s="437"/>
      <c r="ILY2" s="436"/>
      <c r="ILZ2" s="437"/>
      <c r="IMA2" s="437"/>
      <c r="IMB2" s="437"/>
      <c r="IMC2" s="437"/>
      <c r="IMD2" s="437"/>
      <c r="IME2" s="437"/>
      <c r="IMF2" s="437"/>
      <c r="IMG2" s="437"/>
      <c r="IMH2" s="437"/>
      <c r="IMI2" s="437"/>
      <c r="IMJ2" s="437"/>
      <c r="IMK2" s="437"/>
      <c r="IML2" s="437"/>
      <c r="IMM2" s="437"/>
      <c r="IMN2" s="437"/>
      <c r="IMO2" s="437"/>
      <c r="IMP2" s="437"/>
      <c r="IMQ2" s="437"/>
      <c r="IMR2" s="437"/>
      <c r="IMS2" s="436"/>
      <c r="IMT2" s="437"/>
      <c r="IMU2" s="437"/>
      <c r="IMV2" s="437"/>
      <c r="IMW2" s="437"/>
      <c r="IMX2" s="437"/>
      <c r="IMY2" s="437"/>
      <c r="IMZ2" s="437"/>
      <c r="INA2" s="437"/>
      <c r="INB2" s="437"/>
      <c r="INC2" s="437"/>
      <c r="IND2" s="437"/>
      <c r="INE2" s="437"/>
      <c r="INF2" s="437"/>
      <c r="ING2" s="437"/>
      <c r="INH2" s="437"/>
      <c r="INI2" s="437"/>
      <c r="INJ2" s="437"/>
      <c r="INK2" s="437"/>
      <c r="INL2" s="437"/>
      <c r="INM2" s="436"/>
      <c r="INN2" s="437"/>
      <c r="INO2" s="437"/>
      <c r="INP2" s="437"/>
      <c r="INQ2" s="437"/>
      <c r="INR2" s="437"/>
      <c r="INS2" s="437"/>
      <c r="INT2" s="437"/>
      <c r="INU2" s="437"/>
      <c r="INV2" s="437"/>
      <c r="INW2" s="437"/>
      <c r="INX2" s="437"/>
      <c r="INY2" s="437"/>
      <c r="INZ2" s="437"/>
      <c r="IOA2" s="437"/>
      <c r="IOB2" s="437"/>
      <c r="IOC2" s="437"/>
      <c r="IOD2" s="437"/>
      <c r="IOE2" s="437"/>
      <c r="IOF2" s="437"/>
      <c r="IOG2" s="436"/>
      <c r="IOH2" s="437"/>
      <c r="IOI2" s="437"/>
      <c r="IOJ2" s="437"/>
      <c r="IOK2" s="437"/>
      <c r="IOL2" s="437"/>
      <c r="IOM2" s="437"/>
      <c r="ION2" s="437"/>
      <c r="IOO2" s="437"/>
      <c r="IOP2" s="437"/>
      <c r="IOQ2" s="437"/>
      <c r="IOR2" s="437"/>
      <c r="IOS2" s="437"/>
      <c r="IOT2" s="437"/>
      <c r="IOU2" s="437"/>
      <c r="IOV2" s="437"/>
      <c r="IOW2" s="437"/>
      <c r="IOX2" s="437"/>
      <c r="IOY2" s="437"/>
      <c r="IOZ2" s="437"/>
      <c r="IPA2" s="436"/>
      <c r="IPB2" s="437"/>
      <c r="IPC2" s="437"/>
      <c r="IPD2" s="437"/>
      <c r="IPE2" s="437"/>
      <c r="IPF2" s="437"/>
      <c r="IPG2" s="437"/>
      <c r="IPH2" s="437"/>
      <c r="IPI2" s="437"/>
      <c r="IPJ2" s="437"/>
      <c r="IPK2" s="437"/>
      <c r="IPL2" s="437"/>
      <c r="IPM2" s="437"/>
      <c r="IPN2" s="437"/>
      <c r="IPO2" s="437"/>
      <c r="IPP2" s="437"/>
      <c r="IPQ2" s="437"/>
      <c r="IPR2" s="437"/>
      <c r="IPS2" s="437"/>
      <c r="IPT2" s="437"/>
      <c r="IPU2" s="436"/>
      <c r="IPV2" s="437"/>
      <c r="IPW2" s="437"/>
      <c r="IPX2" s="437"/>
      <c r="IPY2" s="437"/>
      <c r="IPZ2" s="437"/>
      <c r="IQA2" s="437"/>
      <c r="IQB2" s="437"/>
      <c r="IQC2" s="437"/>
      <c r="IQD2" s="437"/>
      <c r="IQE2" s="437"/>
      <c r="IQF2" s="437"/>
      <c r="IQG2" s="437"/>
      <c r="IQH2" s="437"/>
      <c r="IQI2" s="437"/>
      <c r="IQJ2" s="437"/>
      <c r="IQK2" s="437"/>
      <c r="IQL2" s="437"/>
      <c r="IQM2" s="437"/>
      <c r="IQN2" s="437"/>
      <c r="IQO2" s="436"/>
      <c r="IQP2" s="437"/>
      <c r="IQQ2" s="437"/>
      <c r="IQR2" s="437"/>
      <c r="IQS2" s="437"/>
      <c r="IQT2" s="437"/>
      <c r="IQU2" s="437"/>
      <c r="IQV2" s="437"/>
      <c r="IQW2" s="437"/>
      <c r="IQX2" s="437"/>
      <c r="IQY2" s="437"/>
      <c r="IQZ2" s="437"/>
      <c r="IRA2" s="437"/>
      <c r="IRB2" s="437"/>
      <c r="IRC2" s="437"/>
      <c r="IRD2" s="437"/>
      <c r="IRE2" s="437"/>
      <c r="IRF2" s="437"/>
      <c r="IRG2" s="437"/>
      <c r="IRH2" s="437"/>
      <c r="IRI2" s="436"/>
      <c r="IRJ2" s="437"/>
      <c r="IRK2" s="437"/>
      <c r="IRL2" s="437"/>
      <c r="IRM2" s="437"/>
      <c r="IRN2" s="437"/>
      <c r="IRO2" s="437"/>
      <c r="IRP2" s="437"/>
      <c r="IRQ2" s="437"/>
      <c r="IRR2" s="437"/>
      <c r="IRS2" s="437"/>
      <c r="IRT2" s="437"/>
      <c r="IRU2" s="437"/>
      <c r="IRV2" s="437"/>
      <c r="IRW2" s="437"/>
      <c r="IRX2" s="437"/>
      <c r="IRY2" s="437"/>
      <c r="IRZ2" s="437"/>
      <c r="ISA2" s="437"/>
      <c r="ISB2" s="437"/>
      <c r="ISC2" s="436"/>
      <c r="ISD2" s="437"/>
      <c r="ISE2" s="437"/>
      <c r="ISF2" s="437"/>
      <c r="ISG2" s="437"/>
      <c r="ISH2" s="437"/>
      <c r="ISI2" s="437"/>
      <c r="ISJ2" s="437"/>
      <c r="ISK2" s="437"/>
      <c r="ISL2" s="437"/>
      <c r="ISM2" s="437"/>
      <c r="ISN2" s="437"/>
      <c r="ISO2" s="437"/>
      <c r="ISP2" s="437"/>
      <c r="ISQ2" s="437"/>
      <c r="ISR2" s="437"/>
      <c r="ISS2" s="437"/>
      <c r="IST2" s="437"/>
      <c r="ISU2" s="437"/>
      <c r="ISV2" s="437"/>
      <c r="ISW2" s="436"/>
      <c r="ISX2" s="437"/>
      <c r="ISY2" s="437"/>
      <c r="ISZ2" s="437"/>
      <c r="ITA2" s="437"/>
      <c r="ITB2" s="437"/>
      <c r="ITC2" s="437"/>
      <c r="ITD2" s="437"/>
      <c r="ITE2" s="437"/>
      <c r="ITF2" s="437"/>
      <c r="ITG2" s="437"/>
      <c r="ITH2" s="437"/>
      <c r="ITI2" s="437"/>
      <c r="ITJ2" s="437"/>
      <c r="ITK2" s="437"/>
      <c r="ITL2" s="437"/>
      <c r="ITM2" s="437"/>
      <c r="ITN2" s="437"/>
      <c r="ITO2" s="437"/>
      <c r="ITP2" s="437"/>
      <c r="ITQ2" s="436"/>
      <c r="ITR2" s="437"/>
      <c r="ITS2" s="437"/>
      <c r="ITT2" s="437"/>
      <c r="ITU2" s="437"/>
      <c r="ITV2" s="437"/>
      <c r="ITW2" s="437"/>
      <c r="ITX2" s="437"/>
      <c r="ITY2" s="437"/>
      <c r="ITZ2" s="437"/>
      <c r="IUA2" s="437"/>
      <c r="IUB2" s="437"/>
      <c r="IUC2" s="437"/>
      <c r="IUD2" s="437"/>
      <c r="IUE2" s="437"/>
      <c r="IUF2" s="437"/>
      <c r="IUG2" s="437"/>
      <c r="IUH2" s="437"/>
      <c r="IUI2" s="437"/>
      <c r="IUJ2" s="437"/>
      <c r="IUK2" s="436"/>
      <c r="IUL2" s="437"/>
      <c r="IUM2" s="437"/>
      <c r="IUN2" s="437"/>
      <c r="IUO2" s="437"/>
      <c r="IUP2" s="437"/>
      <c r="IUQ2" s="437"/>
      <c r="IUR2" s="437"/>
      <c r="IUS2" s="437"/>
      <c r="IUT2" s="437"/>
      <c r="IUU2" s="437"/>
      <c r="IUV2" s="437"/>
      <c r="IUW2" s="437"/>
      <c r="IUX2" s="437"/>
      <c r="IUY2" s="437"/>
      <c r="IUZ2" s="437"/>
      <c r="IVA2" s="437"/>
      <c r="IVB2" s="437"/>
      <c r="IVC2" s="437"/>
      <c r="IVD2" s="437"/>
      <c r="IVE2" s="436"/>
      <c r="IVF2" s="437"/>
      <c r="IVG2" s="437"/>
      <c r="IVH2" s="437"/>
      <c r="IVI2" s="437"/>
      <c r="IVJ2" s="437"/>
      <c r="IVK2" s="437"/>
      <c r="IVL2" s="437"/>
      <c r="IVM2" s="437"/>
      <c r="IVN2" s="437"/>
      <c r="IVO2" s="437"/>
      <c r="IVP2" s="437"/>
      <c r="IVQ2" s="437"/>
      <c r="IVR2" s="437"/>
      <c r="IVS2" s="437"/>
      <c r="IVT2" s="437"/>
      <c r="IVU2" s="437"/>
      <c r="IVV2" s="437"/>
      <c r="IVW2" s="437"/>
      <c r="IVX2" s="437"/>
      <c r="IVY2" s="436"/>
      <c r="IVZ2" s="437"/>
      <c r="IWA2" s="437"/>
      <c r="IWB2" s="437"/>
      <c r="IWC2" s="437"/>
      <c r="IWD2" s="437"/>
      <c r="IWE2" s="437"/>
      <c r="IWF2" s="437"/>
      <c r="IWG2" s="437"/>
      <c r="IWH2" s="437"/>
      <c r="IWI2" s="437"/>
      <c r="IWJ2" s="437"/>
      <c r="IWK2" s="437"/>
      <c r="IWL2" s="437"/>
      <c r="IWM2" s="437"/>
      <c r="IWN2" s="437"/>
      <c r="IWO2" s="437"/>
      <c r="IWP2" s="437"/>
      <c r="IWQ2" s="437"/>
      <c r="IWR2" s="437"/>
      <c r="IWS2" s="436"/>
      <c r="IWT2" s="437"/>
      <c r="IWU2" s="437"/>
      <c r="IWV2" s="437"/>
      <c r="IWW2" s="437"/>
      <c r="IWX2" s="437"/>
      <c r="IWY2" s="437"/>
      <c r="IWZ2" s="437"/>
      <c r="IXA2" s="437"/>
      <c r="IXB2" s="437"/>
      <c r="IXC2" s="437"/>
      <c r="IXD2" s="437"/>
      <c r="IXE2" s="437"/>
      <c r="IXF2" s="437"/>
      <c r="IXG2" s="437"/>
      <c r="IXH2" s="437"/>
      <c r="IXI2" s="437"/>
      <c r="IXJ2" s="437"/>
      <c r="IXK2" s="437"/>
      <c r="IXL2" s="437"/>
      <c r="IXM2" s="436"/>
      <c r="IXN2" s="437"/>
      <c r="IXO2" s="437"/>
      <c r="IXP2" s="437"/>
      <c r="IXQ2" s="437"/>
      <c r="IXR2" s="437"/>
      <c r="IXS2" s="437"/>
      <c r="IXT2" s="437"/>
      <c r="IXU2" s="437"/>
      <c r="IXV2" s="437"/>
      <c r="IXW2" s="437"/>
      <c r="IXX2" s="437"/>
      <c r="IXY2" s="437"/>
      <c r="IXZ2" s="437"/>
      <c r="IYA2" s="437"/>
      <c r="IYB2" s="437"/>
      <c r="IYC2" s="437"/>
      <c r="IYD2" s="437"/>
      <c r="IYE2" s="437"/>
      <c r="IYF2" s="437"/>
      <c r="IYG2" s="436"/>
      <c r="IYH2" s="437"/>
      <c r="IYI2" s="437"/>
      <c r="IYJ2" s="437"/>
      <c r="IYK2" s="437"/>
      <c r="IYL2" s="437"/>
      <c r="IYM2" s="437"/>
      <c r="IYN2" s="437"/>
      <c r="IYO2" s="437"/>
      <c r="IYP2" s="437"/>
      <c r="IYQ2" s="437"/>
      <c r="IYR2" s="437"/>
      <c r="IYS2" s="437"/>
      <c r="IYT2" s="437"/>
      <c r="IYU2" s="437"/>
      <c r="IYV2" s="437"/>
      <c r="IYW2" s="437"/>
      <c r="IYX2" s="437"/>
      <c r="IYY2" s="437"/>
      <c r="IYZ2" s="437"/>
      <c r="IZA2" s="436"/>
      <c r="IZB2" s="437"/>
      <c r="IZC2" s="437"/>
      <c r="IZD2" s="437"/>
      <c r="IZE2" s="437"/>
      <c r="IZF2" s="437"/>
      <c r="IZG2" s="437"/>
      <c r="IZH2" s="437"/>
      <c r="IZI2" s="437"/>
      <c r="IZJ2" s="437"/>
      <c r="IZK2" s="437"/>
      <c r="IZL2" s="437"/>
      <c r="IZM2" s="437"/>
      <c r="IZN2" s="437"/>
      <c r="IZO2" s="437"/>
      <c r="IZP2" s="437"/>
      <c r="IZQ2" s="437"/>
      <c r="IZR2" s="437"/>
      <c r="IZS2" s="437"/>
      <c r="IZT2" s="437"/>
      <c r="IZU2" s="436"/>
      <c r="IZV2" s="437"/>
      <c r="IZW2" s="437"/>
      <c r="IZX2" s="437"/>
      <c r="IZY2" s="437"/>
      <c r="IZZ2" s="437"/>
      <c r="JAA2" s="437"/>
      <c r="JAB2" s="437"/>
      <c r="JAC2" s="437"/>
      <c r="JAD2" s="437"/>
      <c r="JAE2" s="437"/>
      <c r="JAF2" s="437"/>
      <c r="JAG2" s="437"/>
      <c r="JAH2" s="437"/>
      <c r="JAI2" s="437"/>
      <c r="JAJ2" s="437"/>
      <c r="JAK2" s="437"/>
      <c r="JAL2" s="437"/>
      <c r="JAM2" s="437"/>
      <c r="JAN2" s="437"/>
      <c r="JAO2" s="436"/>
      <c r="JAP2" s="437"/>
      <c r="JAQ2" s="437"/>
      <c r="JAR2" s="437"/>
      <c r="JAS2" s="437"/>
      <c r="JAT2" s="437"/>
      <c r="JAU2" s="437"/>
      <c r="JAV2" s="437"/>
      <c r="JAW2" s="437"/>
      <c r="JAX2" s="437"/>
      <c r="JAY2" s="437"/>
      <c r="JAZ2" s="437"/>
      <c r="JBA2" s="437"/>
      <c r="JBB2" s="437"/>
      <c r="JBC2" s="437"/>
      <c r="JBD2" s="437"/>
      <c r="JBE2" s="437"/>
      <c r="JBF2" s="437"/>
      <c r="JBG2" s="437"/>
      <c r="JBH2" s="437"/>
      <c r="JBI2" s="436"/>
      <c r="JBJ2" s="437"/>
      <c r="JBK2" s="437"/>
      <c r="JBL2" s="437"/>
      <c r="JBM2" s="437"/>
      <c r="JBN2" s="437"/>
      <c r="JBO2" s="437"/>
      <c r="JBP2" s="437"/>
      <c r="JBQ2" s="437"/>
      <c r="JBR2" s="437"/>
      <c r="JBS2" s="437"/>
      <c r="JBT2" s="437"/>
      <c r="JBU2" s="437"/>
      <c r="JBV2" s="437"/>
      <c r="JBW2" s="437"/>
      <c r="JBX2" s="437"/>
      <c r="JBY2" s="437"/>
      <c r="JBZ2" s="437"/>
      <c r="JCA2" s="437"/>
      <c r="JCB2" s="437"/>
      <c r="JCC2" s="436"/>
      <c r="JCD2" s="437"/>
      <c r="JCE2" s="437"/>
      <c r="JCF2" s="437"/>
      <c r="JCG2" s="437"/>
      <c r="JCH2" s="437"/>
      <c r="JCI2" s="437"/>
      <c r="JCJ2" s="437"/>
      <c r="JCK2" s="437"/>
      <c r="JCL2" s="437"/>
      <c r="JCM2" s="437"/>
      <c r="JCN2" s="437"/>
      <c r="JCO2" s="437"/>
      <c r="JCP2" s="437"/>
      <c r="JCQ2" s="437"/>
      <c r="JCR2" s="437"/>
      <c r="JCS2" s="437"/>
      <c r="JCT2" s="437"/>
      <c r="JCU2" s="437"/>
      <c r="JCV2" s="437"/>
      <c r="JCW2" s="436"/>
      <c r="JCX2" s="437"/>
      <c r="JCY2" s="437"/>
      <c r="JCZ2" s="437"/>
      <c r="JDA2" s="437"/>
      <c r="JDB2" s="437"/>
      <c r="JDC2" s="437"/>
      <c r="JDD2" s="437"/>
      <c r="JDE2" s="437"/>
      <c r="JDF2" s="437"/>
      <c r="JDG2" s="437"/>
      <c r="JDH2" s="437"/>
      <c r="JDI2" s="437"/>
      <c r="JDJ2" s="437"/>
      <c r="JDK2" s="437"/>
      <c r="JDL2" s="437"/>
      <c r="JDM2" s="437"/>
      <c r="JDN2" s="437"/>
      <c r="JDO2" s="437"/>
      <c r="JDP2" s="437"/>
      <c r="JDQ2" s="436"/>
      <c r="JDR2" s="437"/>
      <c r="JDS2" s="437"/>
      <c r="JDT2" s="437"/>
      <c r="JDU2" s="437"/>
      <c r="JDV2" s="437"/>
      <c r="JDW2" s="437"/>
      <c r="JDX2" s="437"/>
      <c r="JDY2" s="437"/>
      <c r="JDZ2" s="437"/>
      <c r="JEA2" s="437"/>
      <c r="JEB2" s="437"/>
      <c r="JEC2" s="437"/>
      <c r="JED2" s="437"/>
      <c r="JEE2" s="437"/>
      <c r="JEF2" s="437"/>
      <c r="JEG2" s="437"/>
      <c r="JEH2" s="437"/>
      <c r="JEI2" s="437"/>
      <c r="JEJ2" s="437"/>
      <c r="JEK2" s="436"/>
      <c r="JEL2" s="437"/>
      <c r="JEM2" s="437"/>
      <c r="JEN2" s="437"/>
      <c r="JEO2" s="437"/>
      <c r="JEP2" s="437"/>
      <c r="JEQ2" s="437"/>
      <c r="JER2" s="437"/>
      <c r="JES2" s="437"/>
      <c r="JET2" s="437"/>
      <c r="JEU2" s="437"/>
      <c r="JEV2" s="437"/>
      <c r="JEW2" s="437"/>
      <c r="JEX2" s="437"/>
      <c r="JEY2" s="437"/>
      <c r="JEZ2" s="437"/>
      <c r="JFA2" s="437"/>
      <c r="JFB2" s="437"/>
      <c r="JFC2" s="437"/>
      <c r="JFD2" s="437"/>
      <c r="JFE2" s="436"/>
      <c r="JFF2" s="437"/>
      <c r="JFG2" s="437"/>
      <c r="JFH2" s="437"/>
      <c r="JFI2" s="437"/>
      <c r="JFJ2" s="437"/>
      <c r="JFK2" s="437"/>
      <c r="JFL2" s="437"/>
      <c r="JFM2" s="437"/>
      <c r="JFN2" s="437"/>
      <c r="JFO2" s="437"/>
      <c r="JFP2" s="437"/>
      <c r="JFQ2" s="437"/>
      <c r="JFR2" s="437"/>
      <c r="JFS2" s="437"/>
      <c r="JFT2" s="437"/>
      <c r="JFU2" s="437"/>
      <c r="JFV2" s="437"/>
      <c r="JFW2" s="437"/>
      <c r="JFX2" s="437"/>
      <c r="JFY2" s="436"/>
      <c r="JFZ2" s="437"/>
      <c r="JGA2" s="437"/>
      <c r="JGB2" s="437"/>
      <c r="JGC2" s="437"/>
      <c r="JGD2" s="437"/>
      <c r="JGE2" s="437"/>
      <c r="JGF2" s="437"/>
      <c r="JGG2" s="437"/>
      <c r="JGH2" s="437"/>
      <c r="JGI2" s="437"/>
      <c r="JGJ2" s="437"/>
      <c r="JGK2" s="437"/>
      <c r="JGL2" s="437"/>
      <c r="JGM2" s="437"/>
      <c r="JGN2" s="437"/>
      <c r="JGO2" s="437"/>
      <c r="JGP2" s="437"/>
      <c r="JGQ2" s="437"/>
      <c r="JGR2" s="437"/>
      <c r="JGS2" s="436"/>
      <c r="JGT2" s="437"/>
      <c r="JGU2" s="437"/>
      <c r="JGV2" s="437"/>
      <c r="JGW2" s="437"/>
      <c r="JGX2" s="437"/>
      <c r="JGY2" s="437"/>
      <c r="JGZ2" s="437"/>
      <c r="JHA2" s="437"/>
      <c r="JHB2" s="437"/>
      <c r="JHC2" s="437"/>
      <c r="JHD2" s="437"/>
      <c r="JHE2" s="437"/>
      <c r="JHF2" s="437"/>
      <c r="JHG2" s="437"/>
      <c r="JHH2" s="437"/>
      <c r="JHI2" s="437"/>
      <c r="JHJ2" s="437"/>
      <c r="JHK2" s="437"/>
      <c r="JHL2" s="437"/>
      <c r="JHM2" s="436"/>
      <c r="JHN2" s="437"/>
      <c r="JHO2" s="437"/>
      <c r="JHP2" s="437"/>
      <c r="JHQ2" s="437"/>
      <c r="JHR2" s="437"/>
      <c r="JHS2" s="437"/>
      <c r="JHT2" s="437"/>
      <c r="JHU2" s="437"/>
      <c r="JHV2" s="437"/>
      <c r="JHW2" s="437"/>
      <c r="JHX2" s="437"/>
      <c r="JHY2" s="437"/>
      <c r="JHZ2" s="437"/>
      <c r="JIA2" s="437"/>
      <c r="JIB2" s="437"/>
      <c r="JIC2" s="437"/>
      <c r="JID2" s="437"/>
      <c r="JIE2" s="437"/>
      <c r="JIF2" s="437"/>
      <c r="JIG2" s="436"/>
      <c r="JIH2" s="437"/>
      <c r="JII2" s="437"/>
      <c r="JIJ2" s="437"/>
      <c r="JIK2" s="437"/>
      <c r="JIL2" s="437"/>
      <c r="JIM2" s="437"/>
      <c r="JIN2" s="437"/>
      <c r="JIO2" s="437"/>
      <c r="JIP2" s="437"/>
      <c r="JIQ2" s="437"/>
      <c r="JIR2" s="437"/>
      <c r="JIS2" s="437"/>
      <c r="JIT2" s="437"/>
      <c r="JIU2" s="437"/>
      <c r="JIV2" s="437"/>
      <c r="JIW2" s="437"/>
      <c r="JIX2" s="437"/>
      <c r="JIY2" s="437"/>
      <c r="JIZ2" s="437"/>
      <c r="JJA2" s="436"/>
      <c r="JJB2" s="437"/>
      <c r="JJC2" s="437"/>
      <c r="JJD2" s="437"/>
      <c r="JJE2" s="437"/>
      <c r="JJF2" s="437"/>
      <c r="JJG2" s="437"/>
      <c r="JJH2" s="437"/>
      <c r="JJI2" s="437"/>
      <c r="JJJ2" s="437"/>
      <c r="JJK2" s="437"/>
      <c r="JJL2" s="437"/>
      <c r="JJM2" s="437"/>
      <c r="JJN2" s="437"/>
      <c r="JJO2" s="437"/>
      <c r="JJP2" s="437"/>
      <c r="JJQ2" s="437"/>
      <c r="JJR2" s="437"/>
      <c r="JJS2" s="437"/>
      <c r="JJT2" s="437"/>
      <c r="JJU2" s="436"/>
      <c r="JJV2" s="437"/>
      <c r="JJW2" s="437"/>
      <c r="JJX2" s="437"/>
      <c r="JJY2" s="437"/>
      <c r="JJZ2" s="437"/>
      <c r="JKA2" s="437"/>
      <c r="JKB2" s="437"/>
      <c r="JKC2" s="437"/>
      <c r="JKD2" s="437"/>
      <c r="JKE2" s="437"/>
      <c r="JKF2" s="437"/>
      <c r="JKG2" s="437"/>
      <c r="JKH2" s="437"/>
      <c r="JKI2" s="437"/>
      <c r="JKJ2" s="437"/>
      <c r="JKK2" s="437"/>
      <c r="JKL2" s="437"/>
      <c r="JKM2" s="437"/>
      <c r="JKN2" s="437"/>
      <c r="JKO2" s="436"/>
      <c r="JKP2" s="437"/>
      <c r="JKQ2" s="437"/>
      <c r="JKR2" s="437"/>
      <c r="JKS2" s="437"/>
      <c r="JKT2" s="437"/>
      <c r="JKU2" s="437"/>
      <c r="JKV2" s="437"/>
      <c r="JKW2" s="437"/>
      <c r="JKX2" s="437"/>
      <c r="JKY2" s="437"/>
      <c r="JKZ2" s="437"/>
      <c r="JLA2" s="437"/>
      <c r="JLB2" s="437"/>
      <c r="JLC2" s="437"/>
      <c r="JLD2" s="437"/>
      <c r="JLE2" s="437"/>
      <c r="JLF2" s="437"/>
      <c r="JLG2" s="437"/>
      <c r="JLH2" s="437"/>
      <c r="JLI2" s="436"/>
      <c r="JLJ2" s="437"/>
      <c r="JLK2" s="437"/>
      <c r="JLL2" s="437"/>
      <c r="JLM2" s="437"/>
      <c r="JLN2" s="437"/>
      <c r="JLO2" s="437"/>
      <c r="JLP2" s="437"/>
      <c r="JLQ2" s="437"/>
      <c r="JLR2" s="437"/>
      <c r="JLS2" s="437"/>
      <c r="JLT2" s="437"/>
      <c r="JLU2" s="437"/>
      <c r="JLV2" s="437"/>
      <c r="JLW2" s="437"/>
      <c r="JLX2" s="437"/>
      <c r="JLY2" s="437"/>
      <c r="JLZ2" s="437"/>
      <c r="JMA2" s="437"/>
      <c r="JMB2" s="437"/>
      <c r="JMC2" s="436"/>
      <c r="JMD2" s="437"/>
      <c r="JME2" s="437"/>
      <c r="JMF2" s="437"/>
      <c r="JMG2" s="437"/>
      <c r="JMH2" s="437"/>
      <c r="JMI2" s="437"/>
      <c r="JMJ2" s="437"/>
      <c r="JMK2" s="437"/>
      <c r="JML2" s="437"/>
      <c r="JMM2" s="437"/>
      <c r="JMN2" s="437"/>
      <c r="JMO2" s="437"/>
      <c r="JMP2" s="437"/>
      <c r="JMQ2" s="437"/>
      <c r="JMR2" s="437"/>
      <c r="JMS2" s="437"/>
      <c r="JMT2" s="437"/>
      <c r="JMU2" s="437"/>
      <c r="JMV2" s="437"/>
      <c r="JMW2" s="436"/>
      <c r="JMX2" s="437"/>
      <c r="JMY2" s="437"/>
      <c r="JMZ2" s="437"/>
      <c r="JNA2" s="437"/>
      <c r="JNB2" s="437"/>
      <c r="JNC2" s="437"/>
      <c r="JND2" s="437"/>
      <c r="JNE2" s="437"/>
      <c r="JNF2" s="437"/>
      <c r="JNG2" s="437"/>
      <c r="JNH2" s="437"/>
      <c r="JNI2" s="437"/>
      <c r="JNJ2" s="437"/>
      <c r="JNK2" s="437"/>
      <c r="JNL2" s="437"/>
      <c r="JNM2" s="437"/>
      <c r="JNN2" s="437"/>
      <c r="JNO2" s="437"/>
      <c r="JNP2" s="437"/>
      <c r="JNQ2" s="436"/>
      <c r="JNR2" s="437"/>
      <c r="JNS2" s="437"/>
      <c r="JNT2" s="437"/>
      <c r="JNU2" s="437"/>
      <c r="JNV2" s="437"/>
      <c r="JNW2" s="437"/>
      <c r="JNX2" s="437"/>
      <c r="JNY2" s="437"/>
      <c r="JNZ2" s="437"/>
      <c r="JOA2" s="437"/>
      <c r="JOB2" s="437"/>
      <c r="JOC2" s="437"/>
      <c r="JOD2" s="437"/>
      <c r="JOE2" s="437"/>
      <c r="JOF2" s="437"/>
      <c r="JOG2" s="437"/>
      <c r="JOH2" s="437"/>
      <c r="JOI2" s="437"/>
      <c r="JOJ2" s="437"/>
      <c r="JOK2" s="436"/>
      <c r="JOL2" s="437"/>
      <c r="JOM2" s="437"/>
      <c r="JON2" s="437"/>
      <c r="JOO2" s="437"/>
      <c r="JOP2" s="437"/>
      <c r="JOQ2" s="437"/>
      <c r="JOR2" s="437"/>
      <c r="JOS2" s="437"/>
      <c r="JOT2" s="437"/>
      <c r="JOU2" s="437"/>
      <c r="JOV2" s="437"/>
      <c r="JOW2" s="437"/>
      <c r="JOX2" s="437"/>
      <c r="JOY2" s="437"/>
      <c r="JOZ2" s="437"/>
      <c r="JPA2" s="437"/>
      <c r="JPB2" s="437"/>
      <c r="JPC2" s="437"/>
      <c r="JPD2" s="437"/>
      <c r="JPE2" s="436"/>
      <c r="JPF2" s="437"/>
      <c r="JPG2" s="437"/>
      <c r="JPH2" s="437"/>
      <c r="JPI2" s="437"/>
      <c r="JPJ2" s="437"/>
      <c r="JPK2" s="437"/>
      <c r="JPL2" s="437"/>
      <c r="JPM2" s="437"/>
      <c r="JPN2" s="437"/>
      <c r="JPO2" s="437"/>
      <c r="JPP2" s="437"/>
      <c r="JPQ2" s="437"/>
      <c r="JPR2" s="437"/>
      <c r="JPS2" s="437"/>
      <c r="JPT2" s="437"/>
      <c r="JPU2" s="437"/>
      <c r="JPV2" s="437"/>
      <c r="JPW2" s="437"/>
      <c r="JPX2" s="437"/>
      <c r="JPY2" s="436"/>
      <c r="JPZ2" s="437"/>
      <c r="JQA2" s="437"/>
      <c r="JQB2" s="437"/>
      <c r="JQC2" s="437"/>
      <c r="JQD2" s="437"/>
      <c r="JQE2" s="437"/>
      <c r="JQF2" s="437"/>
      <c r="JQG2" s="437"/>
      <c r="JQH2" s="437"/>
      <c r="JQI2" s="437"/>
      <c r="JQJ2" s="437"/>
      <c r="JQK2" s="437"/>
      <c r="JQL2" s="437"/>
      <c r="JQM2" s="437"/>
      <c r="JQN2" s="437"/>
      <c r="JQO2" s="437"/>
      <c r="JQP2" s="437"/>
      <c r="JQQ2" s="437"/>
      <c r="JQR2" s="437"/>
      <c r="JQS2" s="436"/>
      <c r="JQT2" s="437"/>
      <c r="JQU2" s="437"/>
      <c r="JQV2" s="437"/>
      <c r="JQW2" s="437"/>
      <c r="JQX2" s="437"/>
      <c r="JQY2" s="437"/>
      <c r="JQZ2" s="437"/>
      <c r="JRA2" s="437"/>
      <c r="JRB2" s="437"/>
      <c r="JRC2" s="437"/>
      <c r="JRD2" s="437"/>
      <c r="JRE2" s="437"/>
      <c r="JRF2" s="437"/>
      <c r="JRG2" s="437"/>
      <c r="JRH2" s="437"/>
      <c r="JRI2" s="437"/>
      <c r="JRJ2" s="437"/>
      <c r="JRK2" s="437"/>
      <c r="JRL2" s="437"/>
      <c r="JRM2" s="436"/>
      <c r="JRN2" s="437"/>
      <c r="JRO2" s="437"/>
      <c r="JRP2" s="437"/>
      <c r="JRQ2" s="437"/>
      <c r="JRR2" s="437"/>
      <c r="JRS2" s="437"/>
      <c r="JRT2" s="437"/>
      <c r="JRU2" s="437"/>
      <c r="JRV2" s="437"/>
      <c r="JRW2" s="437"/>
      <c r="JRX2" s="437"/>
      <c r="JRY2" s="437"/>
      <c r="JRZ2" s="437"/>
      <c r="JSA2" s="437"/>
      <c r="JSB2" s="437"/>
      <c r="JSC2" s="437"/>
      <c r="JSD2" s="437"/>
      <c r="JSE2" s="437"/>
      <c r="JSF2" s="437"/>
      <c r="JSG2" s="436"/>
      <c r="JSH2" s="437"/>
      <c r="JSI2" s="437"/>
      <c r="JSJ2" s="437"/>
      <c r="JSK2" s="437"/>
      <c r="JSL2" s="437"/>
      <c r="JSM2" s="437"/>
      <c r="JSN2" s="437"/>
      <c r="JSO2" s="437"/>
      <c r="JSP2" s="437"/>
      <c r="JSQ2" s="437"/>
      <c r="JSR2" s="437"/>
      <c r="JSS2" s="437"/>
      <c r="JST2" s="437"/>
      <c r="JSU2" s="437"/>
      <c r="JSV2" s="437"/>
      <c r="JSW2" s="437"/>
      <c r="JSX2" s="437"/>
      <c r="JSY2" s="437"/>
      <c r="JSZ2" s="437"/>
      <c r="JTA2" s="436"/>
      <c r="JTB2" s="437"/>
      <c r="JTC2" s="437"/>
      <c r="JTD2" s="437"/>
      <c r="JTE2" s="437"/>
      <c r="JTF2" s="437"/>
      <c r="JTG2" s="437"/>
      <c r="JTH2" s="437"/>
      <c r="JTI2" s="437"/>
      <c r="JTJ2" s="437"/>
      <c r="JTK2" s="437"/>
      <c r="JTL2" s="437"/>
      <c r="JTM2" s="437"/>
      <c r="JTN2" s="437"/>
      <c r="JTO2" s="437"/>
      <c r="JTP2" s="437"/>
      <c r="JTQ2" s="437"/>
      <c r="JTR2" s="437"/>
      <c r="JTS2" s="437"/>
      <c r="JTT2" s="437"/>
      <c r="JTU2" s="436"/>
      <c r="JTV2" s="437"/>
      <c r="JTW2" s="437"/>
      <c r="JTX2" s="437"/>
      <c r="JTY2" s="437"/>
      <c r="JTZ2" s="437"/>
      <c r="JUA2" s="437"/>
      <c r="JUB2" s="437"/>
      <c r="JUC2" s="437"/>
      <c r="JUD2" s="437"/>
      <c r="JUE2" s="437"/>
      <c r="JUF2" s="437"/>
      <c r="JUG2" s="437"/>
      <c r="JUH2" s="437"/>
      <c r="JUI2" s="437"/>
      <c r="JUJ2" s="437"/>
      <c r="JUK2" s="437"/>
      <c r="JUL2" s="437"/>
      <c r="JUM2" s="437"/>
      <c r="JUN2" s="437"/>
      <c r="JUO2" s="436"/>
      <c r="JUP2" s="437"/>
      <c r="JUQ2" s="437"/>
      <c r="JUR2" s="437"/>
      <c r="JUS2" s="437"/>
      <c r="JUT2" s="437"/>
      <c r="JUU2" s="437"/>
      <c r="JUV2" s="437"/>
      <c r="JUW2" s="437"/>
      <c r="JUX2" s="437"/>
      <c r="JUY2" s="437"/>
      <c r="JUZ2" s="437"/>
      <c r="JVA2" s="437"/>
      <c r="JVB2" s="437"/>
      <c r="JVC2" s="437"/>
      <c r="JVD2" s="437"/>
      <c r="JVE2" s="437"/>
      <c r="JVF2" s="437"/>
      <c r="JVG2" s="437"/>
      <c r="JVH2" s="437"/>
      <c r="JVI2" s="436"/>
      <c r="JVJ2" s="437"/>
      <c r="JVK2" s="437"/>
      <c r="JVL2" s="437"/>
      <c r="JVM2" s="437"/>
      <c r="JVN2" s="437"/>
      <c r="JVO2" s="437"/>
      <c r="JVP2" s="437"/>
      <c r="JVQ2" s="437"/>
      <c r="JVR2" s="437"/>
      <c r="JVS2" s="437"/>
      <c r="JVT2" s="437"/>
      <c r="JVU2" s="437"/>
      <c r="JVV2" s="437"/>
      <c r="JVW2" s="437"/>
      <c r="JVX2" s="437"/>
      <c r="JVY2" s="437"/>
      <c r="JVZ2" s="437"/>
      <c r="JWA2" s="437"/>
      <c r="JWB2" s="437"/>
      <c r="JWC2" s="436"/>
      <c r="JWD2" s="437"/>
      <c r="JWE2" s="437"/>
      <c r="JWF2" s="437"/>
      <c r="JWG2" s="437"/>
      <c r="JWH2" s="437"/>
      <c r="JWI2" s="437"/>
      <c r="JWJ2" s="437"/>
      <c r="JWK2" s="437"/>
      <c r="JWL2" s="437"/>
      <c r="JWM2" s="437"/>
      <c r="JWN2" s="437"/>
      <c r="JWO2" s="437"/>
      <c r="JWP2" s="437"/>
      <c r="JWQ2" s="437"/>
      <c r="JWR2" s="437"/>
      <c r="JWS2" s="437"/>
      <c r="JWT2" s="437"/>
      <c r="JWU2" s="437"/>
      <c r="JWV2" s="437"/>
      <c r="JWW2" s="436"/>
      <c r="JWX2" s="437"/>
      <c r="JWY2" s="437"/>
      <c r="JWZ2" s="437"/>
      <c r="JXA2" s="437"/>
      <c r="JXB2" s="437"/>
      <c r="JXC2" s="437"/>
      <c r="JXD2" s="437"/>
      <c r="JXE2" s="437"/>
      <c r="JXF2" s="437"/>
      <c r="JXG2" s="437"/>
      <c r="JXH2" s="437"/>
      <c r="JXI2" s="437"/>
      <c r="JXJ2" s="437"/>
      <c r="JXK2" s="437"/>
      <c r="JXL2" s="437"/>
      <c r="JXM2" s="437"/>
      <c r="JXN2" s="437"/>
      <c r="JXO2" s="437"/>
      <c r="JXP2" s="437"/>
      <c r="JXQ2" s="436"/>
      <c r="JXR2" s="437"/>
      <c r="JXS2" s="437"/>
      <c r="JXT2" s="437"/>
      <c r="JXU2" s="437"/>
      <c r="JXV2" s="437"/>
      <c r="JXW2" s="437"/>
      <c r="JXX2" s="437"/>
      <c r="JXY2" s="437"/>
      <c r="JXZ2" s="437"/>
      <c r="JYA2" s="437"/>
      <c r="JYB2" s="437"/>
      <c r="JYC2" s="437"/>
      <c r="JYD2" s="437"/>
      <c r="JYE2" s="437"/>
      <c r="JYF2" s="437"/>
      <c r="JYG2" s="437"/>
      <c r="JYH2" s="437"/>
      <c r="JYI2" s="437"/>
      <c r="JYJ2" s="437"/>
      <c r="JYK2" s="436"/>
      <c r="JYL2" s="437"/>
      <c r="JYM2" s="437"/>
      <c r="JYN2" s="437"/>
      <c r="JYO2" s="437"/>
      <c r="JYP2" s="437"/>
      <c r="JYQ2" s="437"/>
      <c r="JYR2" s="437"/>
      <c r="JYS2" s="437"/>
      <c r="JYT2" s="437"/>
      <c r="JYU2" s="437"/>
      <c r="JYV2" s="437"/>
      <c r="JYW2" s="437"/>
      <c r="JYX2" s="437"/>
      <c r="JYY2" s="437"/>
      <c r="JYZ2" s="437"/>
      <c r="JZA2" s="437"/>
      <c r="JZB2" s="437"/>
      <c r="JZC2" s="437"/>
      <c r="JZD2" s="437"/>
      <c r="JZE2" s="436"/>
      <c r="JZF2" s="437"/>
      <c r="JZG2" s="437"/>
      <c r="JZH2" s="437"/>
      <c r="JZI2" s="437"/>
      <c r="JZJ2" s="437"/>
      <c r="JZK2" s="437"/>
      <c r="JZL2" s="437"/>
      <c r="JZM2" s="437"/>
      <c r="JZN2" s="437"/>
      <c r="JZO2" s="437"/>
      <c r="JZP2" s="437"/>
      <c r="JZQ2" s="437"/>
      <c r="JZR2" s="437"/>
      <c r="JZS2" s="437"/>
      <c r="JZT2" s="437"/>
      <c r="JZU2" s="437"/>
      <c r="JZV2" s="437"/>
      <c r="JZW2" s="437"/>
      <c r="JZX2" s="437"/>
      <c r="JZY2" s="436"/>
      <c r="JZZ2" s="437"/>
      <c r="KAA2" s="437"/>
      <c r="KAB2" s="437"/>
      <c r="KAC2" s="437"/>
      <c r="KAD2" s="437"/>
      <c r="KAE2" s="437"/>
      <c r="KAF2" s="437"/>
      <c r="KAG2" s="437"/>
      <c r="KAH2" s="437"/>
      <c r="KAI2" s="437"/>
      <c r="KAJ2" s="437"/>
      <c r="KAK2" s="437"/>
      <c r="KAL2" s="437"/>
      <c r="KAM2" s="437"/>
      <c r="KAN2" s="437"/>
      <c r="KAO2" s="437"/>
      <c r="KAP2" s="437"/>
      <c r="KAQ2" s="437"/>
      <c r="KAR2" s="437"/>
      <c r="KAS2" s="436"/>
      <c r="KAT2" s="437"/>
      <c r="KAU2" s="437"/>
      <c r="KAV2" s="437"/>
      <c r="KAW2" s="437"/>
      <c r="KAX2" s="437"/>
      <c r="KAY2" s="437"/>
      <c r="KAZ2" s="437"/>
      <c r="KBA2" s="437"/>
      <c r="KBB2" s="437"/>
      <c r="KBC2" s="437"/>
      <c r="KBD2" s="437"/>
      <c r="KBE2" s="437"/>
      <c r="KBF2" s="437"/>
      <c r="KBG2" s="437"/>
      <c r="KBH2" s="437"/>
      <c r="KBI2" s="437"/>
      <c r="KBJ2" s="437"/>
      <c r="KBK2" s="437"/>
      <c r="KBL2" s="437"/>
      <c r="KBM2" s="436"/>
      <c r="KBN2" s="437"/>
      <c r="KBO2" s="437"/>
      <c r="KBP2" s="437"/>
      <c r="KBQ2" s="437"/>
      <c r="KBR2" s="437"/>
      <c r="KBS2" s="437"/>
      <c r="KBT2" s="437"/>
      <c r="KBU2" s="437"/>
      <c r="KBV2" s="437"/>
      <c r="KBW2" s="437"/>
      <c r="KBX2" s="437"/>
      <c r="KBY2" s="437"/>
      <c r="KBZ2" s="437"/>
      <c r="KCA2" s="437"/>
      <c r="KCB2" s="437"/>
      <c r="KCC2" s="437"/>
      <c r="KCD2" s="437"/>
      <c r="KCE2" s="437"/>
      <c r="KCF2" s="437"/>
      <c r="KCG2" s="436"/>
      <c r="KCH2" s="437"/>
      <c r="KCI2" s="437"/>
      <c r="KCJ2" s="437"/>
      <c r="KCK2" s="437"/>
      <c r="KCL2" s="437"/>
      <c r="KCM2" s="437"/>
      <c r="KCN2" s="437"/>
      <c r="KCO2" s="437"/>
      <c r="KCP2" s="437"/>
      <c r="KCQ2" s="437"/>
      <c r="KCR2" s="437"/>
      <c r="KCS2" s="437"/>
      <c r="KCT2" s="437"/>
      <c r="KCU2" s="437"/>
      <c r="KCV2" s="437"/>
      <c r="KCW2" s="437"/>
      <c r="KCX2" s="437"/>
      <c r="KCY2" s="437"/>
      <c r="KCZ2" s="437"/>
      <c r="KDA2" s="436"/>
      <c r="KDB2" s="437"/>
      <c r="KDC2" s="437"/>
      <c r="KDD2" s="437"/>
      <c r="KDE2" s="437"/>
      <c r="KDF2" s="437"/>
      <c r="KDG2" s="437"/>
      <c r="KDH2" s="437"/>
      <c r="KDI2" s="437"/>
      <c r="KDJ2" s="437"/>
      <c r="KDK2" s="437"/>
      <c r="KDL2" s="437"/>
      <c r="KDM2" s="437"/>
      <c r="KDN2" s="437"/>
      <c r="KDO2" s="437"/>
      <c r="KDP2" s="437"/>
      <c r="KDQ2" s="437"/>
      <c r="KDR2" s="437"/>
      <c r="KDS2" s="437"/>
      <c r="KDT2" s="437"/>
      <c r="KDU2" s="436"/>
      <c r="KDV2" s="437"/>
      <c r="KDW2" s="437"/>
      <c r="KDX2" s="437"/>
      <c r="KDY2" s="437"/>
      <c r="KDZ2" s="437"/>
      <c r="KEA2" s="437"/>
      <c r="KEB2" s="437"/>
      <c r="KEC2" s="437"/>
      <c r="KED2" s="437"/>
      <c r="KEE2" s="437"/>
      <c r="KEF2" s="437"/>
      <c r="KEG2" s="437"/>
      <c r="KEH2" s="437"/>
      <c r="KEI2" s="437"/>
      <c r="KEJ2" s="437"/>
      <c r="KEK2" s="437"/>
      <c r="KEL2" s="437"/>
      <c r="KEM2" s="437"/>
      <c r="KEN2" s="437"/>
      <c r="KEO2" s="436"/>
      <c r="KEP2" s="437"/>
      <c r="KEQ2" s="437"/>
      <c r="KER2" s="437"/>
      <c r="KES2" s="437"/>
      <c r="KET2" s="437"/>
      <c r="KEU2" s="437"/>
      <c r="KEV2" s="437"/>
      <c r="KEW2" s="437"/>
      <c r="KEX2" s="437"/>
      <c r="KEY2" s="437"/>
      <c r="KEZ2" s="437"/>
      <c r="KFA2" s="437"/>
      <c r="KFB2" s="437"/>
      <c r="KFC2" s="437"/>
      <c r="KFD2" s="437"/>
      <c r="KFE2" s="437"/>
      <c r="KFF2" s="437"/>
      <c r="KFG2" s="437"/>
      <c r="KFH2" s="437"/>
      <c r="KFI2" s="436"/>
      <c r="KFJ2" s="437"/>
      <c r="KFK2" s="437"/>
      <c r="KFL2" s="437"/>
      <c r="KFM2" s="437"/>
      <c r="KFN2" s="437"/>
      <c r="KFO2" s="437"/>
      <c r="KFP2" s="437"/>
      <c r="KFQ2" s="437"/>
      <c r="KFR2" s="437"/>
      <c r="KFS2" s="437"/>
      <c r="KFT2" s="437"/>
      <c r="KFU2" s="437"/>
      <c r="KFV2" s="437"/>
      <c r="KFW2" s="437"/>
      <c r="KFX2" s="437"/>
      <c r="KFY2" s="437"/>
      <c r="KFZ2" s="437"/>
      <c r="KGA2" s="437"/>
      <c r="KGB2" s="437"/>
      <c r="KGC2" s="436"/>
      <c r="KGD2" s="437"/>
      <c r="KGE2" s="437"/>
      <c r="KGF2" s="437"/>
      <c r="KGG2" s="437"/>
      <c r="KGH2" s="437"/>
      <c r="KGI2" s="437"/>
      <c r="KGJ2" s="437"/>
      <c r="KGK2" s="437"/>
      <c r="KGL2" s="437"/>
      <c r="KGM2" s="437"/>
      <c r="KGN2" s="437"/>
      <c r="KGO2" s="437"/>
      <c r="KGP2" s="437"/>
      <c r="KGQ2" s="437"/>
      <c r="KGR2" s="437"/>
      <c r="KGS2" s="437"/>
      <c r="KGT2" s="437"/>
      <c r="KGU2" s="437"/>
      <c r="KGV2" s="437"/>
      <c r="KGW2" s="436"/>
      <c r="KGX2" s="437"/>
      <c r="KGY2" s="437"/>
      <c r="KGZ2" s="437"/>
      <c r="KHA2" s="437"/>
      <c r="KHB2" s="437"/>
      <c r="KHC2" s="437"/>
      <c r="KHD2" s="437"/>
      <c r="KHE2" s="437"/>
      <c r="KHF2" s="437"/>
      <c r="KHG2" s="437"/>
      <c r="KHH2" s="437"/>
      <c r="KHI2" s="437"/>
      <c r="KHJ2" s="437"/>
      <c r="KHK2" s="437"/>
      <c r="KHL2" s="437"/>
      <c r="KHM2" s="437"/>
      <c r="KHN2" s="437"/>
      <c r="KHO2" s="437"/>
      <c r="KHP2" s="437"/>
      <c r="KHQ2" s="436"/>
      <c r="KHR2" s="437"/>
      <c r="KHS2" s="437"/>
      <c r="KHT2" s="437"/>
      <c r="KHU2" s="437"/>
      <c r="KHV2" s="437"/>
      <c r="KHW2" s="437"/>
      <c r="KHX2" s="437"/>
      <c r="KHY2" s="437"/>
      <c r="KHZ2" s="437"/>
      <c r="KIA2" s="437"/>
      <c r="KIB2" s="437"/>
      <c r="KIC2" s="437"/>
      <c r="KID2" s="437"/>
      <c r="KIE2" s="437"/>
      <c r="KIF2" s="437"/>
      <c r="KIG2" s="437"/>
      <c r="KIH2" s="437"/>
      <c r="KII2" s="437"/>
      <c r="KIJ2" s="437"/>
      <c r="KIK2" s="436"/>
      <c r="KIL2" s="437"/>
      <c r="KIM2" s="437"/>
      <c r="KIN2" s="437"/>
      <c r="KIO2" s="437"/>
      <c r="KIP2" s="437"/>
      <c r="KIQ2" s="437"/>
      <c r="KIR2" s="437"/>
      <c r="KIS2" s="437"/>
      <c r="KIT2" s="437"/>
      <c r="KIU2" s="437"/>
      <c r="KIV2" s="437"/>
      <c r="KIW2" s="437"/>
      <c r="KIX2" s="437"/>
      <c r="KIY2" s="437"/>
      <c r="KIZ2" s="437"/>
      <c r="KJA2" s="437"/>
      <c r="KJB2" s="437"/>
      <c r="KJC2" s="437"/>
      <c r="KJD2" s="437"/>
      <c r="KJE2" s="436"/>
      <c r="KJF2" s="437"/>
      <c r="KJG2" s="437"/>
      <c r="KJH2" s="437"/>
      <c r="KJI2" s="437"/>
      <c r="KJJ2" s="437"/>
      <c r="KJK2" s="437"/>
      <c r="KJL2" s="437"/>
      <c r="KJM2" s="437"/>
      <c r="KJN2" s="437"/>
      <c r="KJO2" s="437"/>
      <c r="KJP2" s="437"/>
      <c r="KJQ2" s="437"/>
      <c r="KJR2" s="437"/>
      <c r="KJS2" s="437"/>
      <c r="KJT2" s="437"/>
      <c r="KJU2" s="437"/>
      <c r="KJV2" s="437"/>
      <c r="KJW2" s="437"/>
      <c r="KJX2" s="437"/>
      <c r="KJY2" s="436"/>
      <c r="KJZ2" s="437"/>
      <c r="KKA2" s="437"/>
      <c r="KKB2" s="437"/>
      <c r="KKC2" s="437"/>
      <c r="KKD2" s="437"/>
      <c r="KKE2" s="437"/>
      <c r="KKF2" s="437"/>
      <c r="KKG2" s="437"/>
      <c r="KKH2" s="437"/>
      <c r="KKI2" s="437"/>
      <c r="KKJ2" s="437"/>
      <c r="KKK2" s="437"/>
      <c r="KKL2" s="437"/>
      <c r="KKM2" s="437"/>
      <c r="KKN2" s="437"/>
      <c r="KKO2" s="437"/>
      <c r="KKP2" s="437"/>
      <c r="KKQ2" s="437"/>
      <c r="KKR2" s="437"/>
      <c r="KKS2" s="436"/>
      <c r="KKT2" s="437"/>
      <c r="KKU2" s="437"/>
      <c r="KKV2" s="437"/>
      <c r="KKW2" s="437"/>
      <c r="KKX2" s="437"/>
      <c r="KKY2" s="437"/>
      <c r="KKZ2" s="437"/>
      <c r="KLA2" s="437"/>
      <c r="KLB2" s="437"/>
      <c r="KLC2" s="437"/>
      <c r="KLD2" s="437"/>
      <c r="KLE2" s="437"/>
      <c r="KLF2" s="437"/>
      <c r="KLG2" s="437"/>
      <c r="KLH2" s="437"/>
      <c r="KLI2" s="437"/>
      <c r="KLJ2" s="437"/>
      <c r="KLK2" s="437"/>
      <c r="KLL2" s="437"/>
      <c r="KLM2" s="436"/>
      <c r="KLN2" s="437"/>
      <c r="KLO2" s="437"/>
      <c r="KLP2" s="437"/>
      <c r="KLQ2" s="437"/>
      <c r="KLR2" s="437"/>
      <c r="KLS2" s="437"/>
      <c r="KLT2" s="437"/>
      <c r="KLU2" s="437"/>
      <c r="KLV2" s="437"/>
      <c r="KLW2" s="437"/>
      <c r="KLX2" s="437"/>
      <c r="KLY2" s="437"/>
      <c r="KLZ2" s="437"/>
      <c r="KMA2" s="437"/>
      <c r="KMB2" s="437"/>
      <c r="KMC2" s="437"/>
      <c r="KMD2" s="437"/>
      <c r="KME2" s="437"/>
      <c r="KMF2" s="437"/>
      <c r="KMG2" s="436"/>
      <c r="KMH2" s="437"/>
      <c r="KMI2" s="437"/>
      <c r="KMJ2" s="437"/>
      <c r="KMK2" s="437"/>
      <c r="KML2" s="437"/>
      <c r="KMM2" s="437"/>
      <c r="KMN2" s="437"/>
      <c r="KMO2" s="437"/>
      <c r="KMP2" s="437"/>
      <c r="KMQ2" s="437"/>
      <c r="KMR2" s="437"/>
      <c r="KMS2" s="437"/>
      <c r="KMT2" s="437"/>
      <c r="KMU2" s="437"/>
      <c r="KMV2" s="437"/>
      <c r="KMW2" s="437"/>
      <c r="KMX2" s="437"/>
      <c r="KMY2" s="437"/>
      <c r="KMZ2" s="437"/>
      <c r="KNA2" s="436"/>
      <c r="KNB2" s="437"/>
      <c r="KNC2" s="437"/>
      <c r="KND2" s="437"/>
      <c r="KNE2" s="437"/>
      <c r="KNF2" s="437"/>
      <c r="KNG2" s="437"/>
      <c r="KNH2" s="437"/>
      <c r="KNI2" s="437"/>
      <c r="KNJ2" s="437"/>
      <c r="KNK2" s="437"/>
      <c r="KNL2" s="437"/>
      <c r="KNM2" s="437"/>
      <c r="KNN2" s="437"/>
      <c r="KNO2" s="437"/>
      <c r="KNP2" s="437"/>
      <c r="KNQ2" s="437"/>
      <c r="KNR2" s="437"/>
      <c r="KNS2" s="437"/>
      <c r="KNT2" s="437"/>
      <c r="KNU2" s="436"/>
      <c r="KNV2" s="437"/>
      <c r="KNW2" s="437"/>
      <c r="KNX2" s="437"/>
      <c r="KNY2" s="437"/>
      <c r="KNZ2" s="437"/>
      <c r="KOA2" s="437"/>
      <c r="KOB2" s="437"/>
      <c r="KOC2" s="437"/>
      <c r="KOD2" s="437"/>
      <c r="KOE2" s="437"/>
      <c r="KOF2" s="437"/>
      <c r="KOG2" s="437"/>
      <c r="KOH2" s="437"/>
      <c r="KOI2" s="437"/>
      <c r="KOJ2" s="437"/>
      <c r="KOK2" s="437"/>
      <c r="KOL2" s="437"/>
      <c r="KOM2" s="437"/>
      <c r="KON2" s="437"/>
      <c r="KOO2" s="436"/>
      <c r="KOP2" s="437"/>
      <c r="KOQ2" s="437"/>
      <c r="KOR2" s="437"/>
      <c r="KOS2" s="437"/>
      <c r="KOT2" s="437"/>
      <c r="KOU2" s="437"/>
      <c r="KOV2" s="437"/>
      <c r="KOW2" s="437"/>
      <c r="KOX2" s="437"/>
      <c r="KOY2" s="437"/>
      <c r="KOZ2" s="437"/>
      <c r="KPA2" s="437"/>
      <c r="KPB2" s="437"/>
      <c r="KPC2" s="437"/>
      <c r="KPD2" s="437"/>
      <c r="KPE2" s="437"/>
      <c r="KPF2" s="437"/>
      <c r="KPG2" s="437"/>
      <c r="KPH2" s="437"/>
      <c r="KPI2" s="436"/>
      <c r="KPJ2" s="437"/>
      <c r="KPK2" s="437"/>
      <c r="KPL2" s="437"/>
      <c r="KPM2" s="437"/>
      <c r="KPN2" s="437"/>
      <c r="KPO2" s="437"/>
      <c r="KPP2" s="437"/>
      <c r="KPQ2" s="437"/>
      <c r="KPR2" s="437"/>
      <c r="KPS2" s="437"/>
      <c r="KPT2" s="437"/>
      <c r="KPU2" s="437"/>
      <c r="KPV2" s="437"/>
      <c r="KPW2" s="437"/>
      <c r="KPX2" s="437"/>
      <c r="KPY2" s="437"/>
      <c r="KPZ2" s="437"/>
      <c r="KQA2" s="437"/>
      <c r="KQB2" s="437"/>
      <c r="KQC2" s="436"/>
      <c r="KQD2" s="437"/>
      <c r="KQE2" s="437"/>
      <c r="KQF2" s="437"/>
      <c r="KQG2" s="437"/>
      <c r="KQH2" s="437"/>
      <c r="KQI2" s="437"/>
      <c r="KQJ2" s="437"/>
      <c r="KQK2" s="437"/>
      <c r="KQL2" s="437"/>
      <c r="KQM2" s="437"/>
      <c r="KQN2" s="437"/>
      <c r="KQO2" s="437"/>
      <c r="KQP2" s="437"/>
      <c r="KQQ2" s="437"/>
      <c r="KQR2" s="437"/>
      <c r="KQS2" s="437"/>
      <c r="KQT2" s="437"/>
      <c r="KQU2" s="437"/>
      <c r="KQV2" s="437"/>
      <c r="KQW2" s="436"/>
      <c r="KQX2" s="437"/>
      <c r="KQY2" s="437"/>
      <c r="KQZ2" s="437"/>
      <c r="KRA2" s="437"/>
      <c r="KRB2" s="437"/>
      <c r="KRC2" s="437"/>
      <c r="KRD2" s="437"/>
      <c r="KRE2" s="437"/>
      <c r="KRF2" s="437"/>
      <c r="KRG2" s="437"/>
      <c r="KRH2" s="437"/>
      <c r="KRI2" s="437"/>
      <c r="KRJ2" s="437"/>
      <c r="KRK2" s="437"/>
      <c r="KRL2" s="437"/>
      <c r="KRM2" s="437"/>
      <c r="KRN2" s="437"/>
      <c r="KRO2" s="437"/>
      <c r="KRP2" s="437"/>
      <c r="KRQ2" s="436"/>
      <c r="KRR2" s="437"/>
      <c r="KRS2" s="437"/>
      <c r="KRT2" s="437"/>
      <c r="KRU2" s="437"/>
      <c r="KRV2" s="437"/>
      <c r="KRW2" s="437"/>
      <c r="KRX2" s="437"/>
      <c r="KRY2" s="437"/>
      <c r="KRZ2" s="437"/>
      <c r="KSA2" s="437"/>
      <c r="KSB2" s="437"/>
      <c r="KSC2" s="437"/>
      <c r="KSD2" s="437"/>
      <c r="KSE2" s="437"/>
      <c r="KSF2" s="437"/>
      <c r="KSG2" s="437"/>
      <c r="KSH2" s="437"/>
      <c r="KSI2" s="437"/>
      <c r="KSJ2" s="437"/>
      <c r="KSK2" s="436"/>
      <c r="KSL2" s="437"/>
      <c r="KSM2" s="437"/>
      <c r="KSN2" s="437"/>
      <c r="KSO2" s="437"/>
      <c r="KSP2" s="437"/>
      <c r="KSQ2" s="437"/>
      <c r="KSR2" s="437"/>
      <c r="KSS2" s="437"/>
      <c r="KST2" s="437"/>
      <c r="KSU2" s="437"/>
      <c r="KSV2" s="437"/>
      <c r="KSW2" s="437"/>
      <c r="KSX2" s="437"/>
      <c r="KSY2" s="437"/>
      <c r="KSZ2" s="437"/>
      <c r="KTA2" s="437"/>
      <c r="KTB2" s="437"/>
      <c r="KTC2" s="437"/>
      <c r="KTD2" s="437"/>
      <c r="KTE2" s="436"/>
      <c r="KTF2" s="437"/>
      <c r="KTG2" s="437"/>
      <c r="KTH2" s="437"/>
      <c r="KTI2" s="437"/>
      <c r="KTJ2" s="437"/>
      <c r="KTK2" s="437"/>
      <c r="KTL2" s="437"/>
      <c r="KTM2" s="437"/>
      <c r="KTN2" s="437"/>
      <c r="KTO2" s="437"/>
      <c r="KTP2" s="437"/>
      <c r="KTQ2" s="437"/>
      <c r="KTR2" s="437"/>
      <c r="KTS2" s="437"/>
      <c r="KTT2" s="437"/>
      <c r="KTU2" s="437"/>
      <c r="KTV2" s="437"/>
      <c r="KTW2" s="437"/>
      <c r="KTX2" s="437"/>
      <c r="KTY2" s="436"/>
      <c r="KTZ2" s="437"/>
      <c r="KUA2" s="437"/>
      <c r="KUB2" s="437"/>
      <c r="KUC2" s="437"/>
      <c r="KUD2" s="437"/>
      <c r="KUE2" s="437"/>
      <c r="KUF2" s="437"/>
      <c r="KUG2" s="437"/>
      <c r="KUH2" s="437"/>
      <c r="KUI2" s="437"/>
      <c r="KUJ2" s="437"/>
      <c r="KUK2" s="437"/>
      <c r="KUL2" s="437"/>
      <c r="KUM2" s="437"/>
      <c r="KUN2" s="437"/>
      <c r="KUO2" s="437"/>
      <c r="KUP2" s="437"/>
      <c r="KUQ2" s="437"/>
      <c r="KUR2" s="437"/>
      <c r="KUS2" s="436"/>
      <c r="KUT2" s="437"/>
      <c r="KUU2" s="437"/>
      <c r="KUV2" s="437"/>
      <c r="KUW2" s="437"/>
      <c r="KUX2" s="437"/>
      <c r="KUY2" s="437"/>
      <c r="KUZ2" s="437"/>
      <c r="KVA2" s="437"/>
      <c r="KVB2" s="437"/>
      <c r="KVC2" s="437"/>
      <c r="KVD2" s="437"/>
      <c r="KVE2" s="437"/>
      <c r="KVF2" s="437"/>
      <c r="KVG2" s="437"/>
      <c r="KVH2" s="437"/>
      <c r="KVI2" s="437"/>
      <c r="KVJ2" s="437"/>
      <c r="KVK2" s="437"/>
      <c r="KVL2" s="437"/>
      <c r="KVM2" s="436"/>
      <c r="KVN2" s="437"/>
      <c r="KVO2" s="437"/>
      <c r="KVP2" s="437"/>
      <c r="KVQ2" s="437"/>
      <c r="KVR2" s="437"/>
      <c r="KVS2" s="437"/>
      <c r="KVT2" s="437"/>
      <c r="KVU2" s="437"/>
      <c r="KVV2" s="437"/>
      <c r="KVW2" s="437"/>
      <c r="KVX2" s="437"/>
      <c r="KVY2" s="437"/>
      <c r="KVZ2" s="437"/>
      <c r="KWA2" s="437"/>
      <c r="KWB2" s="437"/>
      <c r="KWC2" s="437"/>
      <c r="KWD2" s="437"/>
      <c r="KWE2" s="437"/>
      <c r="KWF2" s="437"/>
      <c r="KWG2" s="436"/>
      <c r="KWH2" s="437"/>
      <c r="KWI2" s="437"/>
      <c r="KWJ2" s="437"/>
      <c r="KWK2" s="437"/>
      <c r="KWL2" s="437"/>
      <c r="KWM2" s="437"/>
      <c r="KWN2" s="437"/>
      <c r="KWO2" s="437"/>
      <c r="KWP2" s="437"/>
      <c r="KWQ2" s="437"/>
      <c r="KWR2" s="437"/>
      <c r="KWS2" s="437"/>
      <c r="KWT2" s="437"/>
      <c r="KWU2" s="437"/>
      <c r="KWV2" s="437"/>
      <c r="KWW2" s="437"/>
      <c r="KWX2" s="437"/>
      <c r="KWY2" s="437"/>
      <c r="KWZ2" s="437"/>
      <c r="KXA2" s="436"/>
      <c r="KXB2" s="437"/>
      <c r="KXC2" s="437"/>
      <c r="KXD2" s="437"/>
      <c r="KXE2" s="437"/>
      <c r="KXF2" s="437"/>
      <c r="KXG2" s="437"/>
      <c r="KXH2" s="437"/>
      <c r="KXI2" s="437"/>
      <c r="KXJ2" s="437"/>
      <c r="KXK2" s="437"/>
      <c r="KXL2" s="437"/>
      <c r="KXM2" s="437"/>
      <c r="KXN2" s="437"/>
      <c r="KXO2" s="437"/>
      <c r="KXP2" s="437"/>
      <c r="KXQ2" s="437"/>
      <c r="KXR2" s="437"/>
      <c r="KXS2" s="437"/>
      <c r="KXT2" s="437"/>
      <c r="KXU2" s="436"/>
      <c r="KXV2" s="437"/>
      <c r="KXW2" s="437"/>
      <c r="KXX2" s="437"/>
      <c r="KXY2" s="437"/>
      <c r="KXZ2" s="437"/>
      <c r="KYA2" s="437"/>
      <c r="KYB2" s="437"/>
      <c r="KYC2" s="437"/>
      <c r="KYD2" s="437"/>
      <c r="KYE2" s="437"/>
      <c r="KYF2" s="437"/>
      <c r="KYG2" s="437"/>
      <c r="KYH2" s="437"/>
      <c r="KYI2" s="437"/>
      <c r="KYJ2" s="437"/>
      <c r="KYK2" s="437"/>
      <c r="KYL2" s="437"/>
      <c r="KYM2" s="437"/>
      <c r="KYN2" s="437"/>
      <c r="KYO2" s="436"/>
      <c r="KYP2" s="437"/>
      <c r="KYQ2" s="437"/>
      <c r="KYR2" s="437"/>
      <c r="KYS2" s="437"/>
      <c r="KYT2" s="437"/>
      <c r="KYU2" s="437"/>
      <c r="KYV2" s="437"/>
      <c r="KYW2" s="437"/>
      <c r="KYX2" s="437"/>
      <c r="KYY2" s="437"/>
      <c r="KYZ2" s="437"/>
      <c r="KZA2" s="437"/>
      <c r="KZB2" s="437"/>
      <c r="KZC2" s="437"/>
      <c r="KZD2" s="437"/>
      <c r="KZE2" s="437"/>
      <c r="KZF2" s="437"/>
      <c r="KZG2" s="437"/>
      <c r="KZH2" s="437"/>
      <c r="KZI2" s="436"/>
      <c r="KZJ2" s="437"/>
      <c r="KZK2" s="437"/>
      <c r="KZL2" s="437"/>
      <c r="KZM2" s="437"/>
      <c r="KZN2" s="437"/>
      <c r="KZO2" s="437"/>
      <c r="KZP2" s="437"/>
      <c r="KZQ2" s="437"/>
      <c r="KZR2" s="437"/>
      <c r="KZS2" s="437"/>
      <c r="KZT2" s="437"/>
      <c r="KZU2" s="437"/>
      <c r="KZV2" s="437"/>
      <c r="KZW2" s="437"/>
      <c r="KZX2" s="437"/>
      <c r="KZY2" s="437"/>
      <c r="KZZ2" s="437"/>
      <c r="LAA2" s="437"/>
      <c r="LAB2" s="437"/>
      <c r="LAC2" s="436"/>
      <c r="LAD2" s="437"/>
      <c r="LAE2" s="437"/>
      <c r="LAF2" s="437"/>
      <c r="LAG2" s="437"/>
      <c r="LAH2" s="437"/>
      <c r="LAI2" s="437"/>
      <c r="LAJ2" s="437"/>
      <c r="LAK2" s="437"/>
      <c r="LAL2" s="437"/>
      <c r="LAM2" s="437"/>
      <c r="LAN2" s="437"/>
      <c r="LAO2" s="437"/>
      <c r="LAP2" s="437"/>
      <c r="LAQ2" s="437"/>
      <c r="LAR2" s="437"/>
      <c r="LAS2" s="437"/>
      <c r="LAT2" s="437"/>
      <c r="LAU2" s="437"/>
      <c r="LAV2" s="437"/>
      <c r="LAW2" s="436"/>
      <c r="LAX2" s="437"/>
      <c r="LAY2" s="437"/>
      <c r="LAZ2" s="437"/>
      <c r="LBA2" s="437"/>
      <c r="LBB2" s="437"/>
      <c r="LBC2" s="437"/>
      <c r="LBD2" s="437"/>
      <c r="LBE2" s="437"/>
      <c r="LBF2" s="437"/>
      <c r="LBG2" s="437"/>
      <c r="LBH2" s="437"/>
      <c r="LBI2" s="437"/>
      <c r="LBJ2" s="437"/>
      <c r="LBK2" s="437"/>
      <c r="LBL2" s="437"/>
      <c r="LBM2" s="437"/>
      <c r="LBN2" s="437"/>
      <c r="LBO2" s="437"/>
      <c r="LBP2" s="437"/>
      <c r="LBQ2" s="436"/>
      <c r="LBR2" s="437"/>
      <c r="LBS2" s="437"/>
      <c r="LBT2" s="437"/>
      <c r="LBU2" s="437"/>
      <c r="LBV2" s="437"/>
      <c r="LBW2" s="437"/>
      <c r="LBX2" s="437"/>
      <c r="LBY2" s="437"/>
      <c r="LBZ2" s="437"/>
      <c r="LCA2" s="437"/>
      <c r="LCB2" s="437"/>
      <c r="LCC2" s="437"/>
      <c r="LCD2" s="437"/>
      <c r="LCE2" s="437"/>
      <c r="LCF2" s="437"/>
      <c r="LCG2" s="437"/>
      <c r="LCH2" s="437"/>
      <c r="LCI2" s="437"/>
      <c r="LCJ2" s="437"/>
      <c r="LCK2" s="436"/>
      <c r="LCL2" s="437"/>
      <c r="LCM2" s="437"/>
      <c r="LCN2" s="437"/>
      <c r="LCO2" s="437"/>
      <c r="LCP2" s="437"/>
      <c r="LCQ2" s="437"/>
      <c r="LCR2" s="437"/>
      <c r="LCS2" s="437"/>
      <c r="LCT2" s="437"/>
      <c r="LCU2" s="437"/>
      <c r="LCV2" s="437"/>
      <c r="LCW2" s="437"/>
      <c r="LCX2" s="437"/>
      <c r="LCY2" s="437"/>
      <c r="LCZ2" s="437"/>
      <c r="LDA2" s="437"/>
      <c r="LDB2" s="437"/>
      <c r="LDC2" s="437"/>
      <c r="LDD2" s="437"/>
      <c r="LDE2" s="436"/>
      <c r="LDF2" s="437"/>
      <c r="LDG2" s="437"/>
      <c r="LDH2" s="437"/>
      <c r="LDI2" s="437"/>
      <c r="LDJ2" s="437"/>
      <c r="LDK2" s="437"/>
      <c r="LDL2" s="437"/>
      <c r="LDM2" s="437"/>
      <c r="LDN2" s="437"/>
      <c r="LDO2" s="437"/>
      <c r="LDP2" s="437"/>
      <c r="LDQ2" s="437"/>
      <c r="LDR2" s="437"/>
      <c r="LDS2" s="437"/>
      <c r="LDT2" s="437"/>
      <c r="LDU2" s="437"/>
      <c r="LDV2" s="437"/>
      <c r="LDW2" s="437"/>
      <c r="LDX2" s="437"/>
      <c r="LDY2" s="436"/>
      <c r="LDZ2" s="437"/>
      <c r="LEA2" s="437"/>
      <c r="LEB2" s="437"/>
      <c r="LEC2" s="437"/>
      <c r="LED2" s="437"/>
      <c r="LEE2" s="437"/>
      <c r="LEF2" s="437"/>
      <c r="LEG2" s="437"/>
      <c r="LEH2" s="437"/>
      <c r="LEI2" s="437"/>
      <c r="LEJ2" s="437"/>
      <c r="LEK2" s="437"/>
      <c r="LEL2" s="437"/>
      <c r="LEM2" s="437"/>
      <c r="LEN2" s="437"/>
      <c r="LEO2" s="437"/>
      <c r="LEP2" s="437"/>
      <c r="LEQ2" s="437"/>
      <c r="LER2" s="437"/>
      <c r="LES2" s="436"/>
      <c r="LET2" s="437"/>
      <c r="LEU2" s="437"/>
      <c r="LEV2" s="437"/>
      <c r="LEW2" s="437"/>
      <c r="LEX2" s="437"/>
      <c r="LEY2" s="437"/>
      <c r="LEZ2" s="437"/>
      <c r="LFA2" s="437"/>
      <c r="LFB2" s="437"/>
      <c r="LFC2" s="437"/>
      <c r="LFD2" s="437"/>
      <c r="LFE2" s="437"/>
      <c r="LFF2" s="437"/>
      <c r="LFG2" s="437"/>
      <c r="LFH2" s="437"/>
      <c r="LFI2" s="437"/>
      <c r="LFJ2" s="437"/>
      <c r="LFK2" s="437"/>
      <c r="LFL2" s="437"/>
      <c r="LFM2" s="436"/>
      <c r="LFN2" s="437"/>
      <c r="LFO2" s="437"/>
      <c r="LFP2" s="437"/>
      <c r="LFQ2" s="437"/>
      <c r="LFR2" s="437"/>
      <c r="LFS2" s="437"/>
      <c r="LFT2" s="437"/>
      <c r="LFU2" s="437"/>
      <c r="LFV2" s="437"/>
      <c r="LFW2" s="437"/>
      <c r="LFX2" s="437"/>
      <c r="LFY2" s="437"/>
      <c r="LFZ2" s="437"/>
      <c r="LGA2" s="437"/>
      <c r="LGB2" s="437"/>
      <c r="LGC2" s="437"/>
      <c r="LGD2" s="437"/>
      <c r="LGE2" s="437"/>
      <c r="LGF2" s="437"/>
      <c r="LGG2" s="436"/>
      <c r="LGH2" s="437"/>
      <c r="LGI2" s="437"/>
      <c r="LGJ2" s="437"/>
      <c r="LGK2" s="437"/>
      <c r="LGL2" s="437"/>
      <c r="LGM2" s="437"/>
      <c r="LGN2" s="437"/>
      <c r="LGO2" s="437"/>
      <c r="LGP2" s="437"/>
      <c r="LGQ2" s="437"/>
      <c r="LGR2" s="437"/>
      <c r="LGS2" s="437"/>
      <c r="LGT2" s="437"/>
      <c r="LGU2" s="437"/>
      <c r="LGV2" s="437"/>
      <c r="LGW2" s="437"/>
      <c r="LGX2" s="437"/>
      <c r="LGY2" s="437"/>
      <c r="LGZ2" s="437"/>
      <c r="LHA2" s="436"/>
      <c r="LHB2" s="437"/>
      <c r="LHC2" s="437"/>
      <c r="LHD2" s="437"/>
      <c r="LHE2" s="437"/>
      <c r="LHF2" s="437"/>
      <c r="LHG2" s="437"/>
      <c r="LHH2" s="437"/>
      <c r="LHI2" s="437"/>
      <c r="LHJ2" s="437"/>
      <c r="LHK2" s="437"/>
      <c r="LHL2" s="437"/>
      <c r="LHM2" s="437"/>
      <c r="LHN2" s="437"/>
      <c r="LHO2" s="437"/>
      <c r="LHP2" s="437"/>
      <c r="LHQ2" s="437"/>
      <c r="LHR2" s="437"/>
      <c r="LHS2" s="437"/>
      <c r="LHT2" s="437"/>
      <c r="LHU2" s="436"/>
      <c r="LHV2" s="437"/>
      <c r="LHW2" s="437"/>
      <c r="LHX2" s="437"/>
      <c r="LHY2" s="437"/>
      <c r="LHZ2" s="437"/>
      <c r="LIA2" s="437"/>
      <c r="LIB2" s="437"/>
      <c r="LIC2" s="437"/>
      <c r="LID2" s="437"/>
      <c r="LIE2" s="437"/>
      <c r="LIF2" s="437"/>
      <c r="LIG2" s="437"/>
      <c r="LIH2" s="437"/>
      <c r="LII2" s="437"/>
      <c r="LIJ2" s="437"/>
      <c r="LIK2" s="437"/>
      <c r="LIL2" s="437"/>
      <c r="LIM2" s="437"/>
      <c r="LIN2" s="437"/>
      <c r="LIO2" s="436"/>
      <c r="LIP2" s="437"/>
      <c r="LIQ2" s="437"/>
      <c r="LIR2" s="437"/>
      <c r="LIS2" s="437"/>
      <c r="LIT2" s="437"/>
      <c r="LIU2" s="437"/>
      <c r="LIV2" s="437"/>
      <c r="LIW2" s="437"/>
      <c r="LIX2" s="437"/>
      <c r="LIY2" s="437"/>
      <c r="LIZ2" s="437"/>
      <c r="LJA2" s="437"/>
      <c r="LJB2" s="437"/>
      <c r="LJC2" s="437"/>
      <c r="LJD2" s="437"/>
      <c r="LJE2" s="437"/>
      <c r="LJF2" s="437"/>
      <c r="LJG2" s="437"/>
      <c r="LJH2" s="437"/>
      <c r="LJI2" s="436"/>
      <c r="LJJ2" s="437"/>
      <c r="LJK2" s="437"/>
      <c r="LJL2" s="437"/>
      <c r="LJM2" s="437"/>
      <c r="LJN2" s="437"/>
      <c r="LJO2" s="437"/>
      <c r="LJP2" s="437"/>
      <c r="LJQ2" s="437"/>
      <c r="LJR2" s="437"/>
      <c r="LJS2" s="437"/>
      <c r="LJT2" s="437"/>
      <c r="LJU2" s="437"/>
      <c r="LJV2" s="437"/>
      <c r="LJW2" s="437"/>
      <c r="LJX2" s="437"/>
      <c r="LJY2" s="437"/>
      <c r="LJZ2" s="437"/>
      <c r="LKA2" s="437"/>
      <c r="LKB2" s="437"/>
      <c r="LKC2" s="436"/>
      <c r="LKD2" s="437"/>
      <c r="LKE2" s="437"/>
      <c r="LKF2" s="437"/>
      <c r="LKG2" s="437"/>
      <c r="LKH2" s="437"/>
      <c r="LKI2" s="437"/>
      <c r="LKJ2" s="437"/>
      <c r="LKK2" s="437"/>
      <c r="LKL2" s="437"/>
      <c r="LKM2" s="437"/>
      <c r="LKN2" s="437"/>
      <c r="LKO2" s="437"/>
      <c r="LKP2" s="437"/>
      <c r="LKQ2" s="437"/>
      <c r="LKR2" s="437"/>
      <c r="LKS2" s="437"/>
      <c r="LKT2" s="437"/>
      <c r="LKU2" s="437"/>
      <c r="LKV2" s="437"/>
      <c r="LKW2" s="436"/>
      <c r="LKX2" s="437"/>
      <c r="LKY2" s="437"/>
      <c r="LKZ2" s="437"/>
      <c r="LLA2" s="437"/>
      <c r="LLB2" s="437"/>
      <c r="LLC2" s="437"/>
      <c r="LLD2" s="437"/>
      <c r="LLE2" s="437"/>
      <c r="LLF2" s="437"/>
      <c r="LLG2" s="437"/>
      <c r="LLH2" s="437"/>
      <c r="LLI2" s="437"/>
      <c r="LLJ2" s="437"/>
      <c r="LLK2" s="437"/>
      <c r="LLL2" s="437"/>
      <c r="LLM2" s="437"/>
      <c r="LLN2" s="437"/>
      <c r="LLO2" s="437"/>
      <c r="LLP2" s="437"/>
      <c r="LLQ2" s="436"/>
      <c r="LLR2" s="437"/>
      <c r="LLS2" s="437"/>
      <c r="LLT2" s="437"/>
      <c r="LLU2" s="437"/>
      <c r="LLV2" s="437"/>
      <c r="LLW2" s="437"/>
      <c r="LLX2" s="437"/>
      <c r="LLY2" s="437"/>
      <c r="LLZ2" s="437"/>
      <c r="LMA2" s="437"/>
      <c r="LMB2" s="437"/>
      <c r="LMC2" s="437"/>
      <c r="LMD2" s="437"/>
      <c r="LME2" s="437"/>
      <c r="LMF2" s="437"/>
      <c r="LMG2" s="437"/>
      <c r="LMH2" s="437"/>
      <c r="LMI2" s="437"/>
      <c r="LMJ2" s="437"/>
      <c r="LMK2" s="436"/>
      <c r="LML2" s="437"/>
      <c r="LMM2" s="437"/>
      <c r="LMN2" s="437"/>
      <c r="LMO2" s="437"/>
      <c r="LMP2" s="437"/>
      <c r="LMQ2" s="437"/>
      <c r="LMR2" s="437"/>
      <c r="LMS2" s="437"/>
      <c r="LMT2" s="437"/>
      <c r="LMU2" s="437"/>
      <c r="LMV2" s="437"/>
      <c r="LMW2" s="437"/>
      <c r="LMX2" s="437"/>
      <c r="LMY2" s="437"/>
      <c r="LMZ2" s="437"/>
      <c r="LNA2" s="437"/>
      <c r="LNB2" s="437"/>
      <c r="LNC2" s="437"/>
      <c r="LND2" s="437"/>
      <c r="LNE2" s="436"/>
      <c r="LNF2" s="437"/>
      <c r="LNG2" s="437"/>
      <c r="LNH2" s="437"/>
      <c r="LNI2" s="437"/>
      <c r="LNJ2" s="437"/>
      <c r="LNK2" s="437"/>
      <c r="LNL2" s="437"/>
      <c r="LNM2" s="437"/>
      <c r="LNN2" s="437"/>
      <c r="LNO2" s="437"/>
      <c r="LNP2" s="437"/>
      <c r="LNQ2" s="437"/>
      <c r="LNR2" s="437"/>
      <c r="LNS2" s="437"/>
      <c r="LNT2" s="437"/>
      <c r="LNU2" s="437"/>
      <c r="LNV2" s="437"/>
      <c r="LNW2" s="437"/>
      <c r="LNX2" s="437"/>
      <c r="LNY2" s="436"/>
      <c r="LNZ2" s="437"/>
      <c r="LOA2" s="437"/>
      <c r="LOB2" s="437"/>
      <c r="LOC2" s="437"/>
      <c r="LOD2" s="437"/>
      <c r="LOE2" s="437"/>
      <c r="LOF2" s="437"/>
      <c r="LOG2" s="437"/>
      <c r="LOH2" s="437"/>
      <c r="LOI2" s="437"/>
      <c r="LOJ2" s="437"/>
      <c r="LOK2" s="437"/>
      <c r="LOL2" s="437"/>
      <c r="LOM2" s="437"/>
      <c r="LON2" s="437"/>
      <c r="LOO2" s="437"/>
      <c r="LOP2" s="437"/>
      <c r="LOQ2" s="437"/>
      <c r="LOR2" s="437"/>
      <c r="LOS2" s="436"/>
      <c r="LOT2" s="437"/>
      <c r="LOU2" s="437"/>
      <c r="LOV2" s="437"/>
      <c r="LOW2" s="437"/>
      <c r="LOX2" s="437"/>
      <c r="LOY2" s="437"/>
      <c r="LOZ2" s="437"/>
      <c r="LPA2" s="437"/>
      <c r="LPB2" s="437"/>
      <c r="LPC2" s="437"/>
      <c r="LPD2" s="437"/>
      <c r="LPE2" s="437"/>
      <c r="LPF2" s="437"/>
      <c r="LPG2" s="437"/>
      <c r="LPH2" s="437"/>
      <c r="LPI2" s="437"/>
      <c r="LPJ2" s="437"/>
      <c r="LPK2" s="437"/>
      <c r="LPL2" s="437"/>
      <c r="LPM2" s="436"/>
      <c r="LPN2" s="437"/>
      <c r="LPO2" s="437"/>
      <c r="LPP2" s="437"/>
      <c r="LPQ2" s="437"/>
      <c r="LPR2" s="437"/>
      <c r="LPS2" s="437"/>
      <c r="LPT2" s="437"/>
      <c r="LPU2" s="437"/>
      <c r="LPV2" s="437"/>
      <c r="LPW2" s="437"/>
      <c r="LPX2" s="437"/>
      <c r="LPY2" s="437"/>
      <c r="LPZ2" s="437"/>
      <c r="LQA2" s="437"/>
      <c r="LQB2" s="437"/>
      <c r="LQC2" s="437"/>
      <c r="LQD2" s="437"/>
      <c r="LQE2" s="437"/>
      <c r="LQF2" s="437"/>
      <c r="LQG2" s="436"/>
      <c r="LQH2" s="437"/>
      <c r="LQI2" s="437"/>
      <c r="LQJ2" s="437"/>
      <c r="LQK2" s="437"/>
      <c r="LQL2" s="437"/>
      <c r="LQM2" s="437"/>
      <c r="LQN2" s="437"/>
      <c r="LQO2" s="437"/>
      <c r="LQP2" s="437"/>
      <c r="LQQ2" s="437"/>
      <c r="LQR2" s="437"/>
      <c r="LQS2" s="437"/>
      <c r="LQT2" s="437"/>
      <c r="LQU2" s="437"/>
      <c r="LQV2" s="437"/>
      <c r="LQW2" s="437"/>
      <c r="LQX2" s="437"/>
      <c r="LQY2" s="437"/>
      <c r="LQZ2" s="437"/>
      <c r="LRA2" s="436"/>
      <c r="LRB2" s="437"/>
      <c r="LRC2" s="437"/>
      <c r="LRD2" s="437"/>
      <c r="LRE2" s="437"/>
      <c r="LRF2" s="437"/>
      <c r="LRG2" s="437"/>
      <c r="LRH2" s="437"/>
      <c r="LRI2" s="437"/>
      <c r="LRJ2" s="437"/>
      <c r="LRK2" s="437"/>
      <c r="LRL2" s="437"/>
      <c r="LRM2" s="437"/>
      <c r="LRN2" s="437"/>
      <c r="LRO2" s="437"/>
      <c r="LRP2" s="437"/>
      <c r="LRQ2" s="437"/>
      <c r="LRR2" s="437"/>
      <c r="LRS2" s="437"/>
      <c r="LRT2" s="437"/>
      <c r="LRU2" s="436"/>
      <c r="LRV2" s="437"/>
      <c r="LRW2" s="437"/>
      <c r="LRX2" s="437"/>
      <c r="LRY2" s="437"/>
      <c r="LRZ2" s="437"/>
      <c r="LSA2" s="437"/>
      <c r="LSB2" s="437"/>
      <c r="LSC2" s="437"/>
      <c r="LSD2" s="437"/>
      <c r="LSE2" s="437"/>
      <c r="LSF2" s="437"/>
      <c r="LSG2" s="437"/>
      <c r="LSH2" s="437"/>
      <c r="LSI2" s="437"/>
      <c r="LSJ2" s="437"/>
      <c r="LSK2" s="437"/>
      <c r="LSL2" s="437"/>
      <c r="LSM2" s="437"/>
      <c r="LSN2" s="437"/>
      <c r="LSO2" s="436"/>
      <c r="LSP2" s="437"/>
      <c r="LSQ2" s="437"/>
      <c r="LSR2" s="437"/>
      <c r="LSS2" s="437"/>
      <c r="LST2" s="437"/>
      <c r="LSU2" s="437"/>
      <c r="LSV2" s="437"/>
      <c r="LSW2" s="437"/>
      <c r="LSX2" s="437"/>
      <c r="LSY2" s="437"/>
      <c r="LSZ2" s="437"/>
      <c r="LTA2" s="437"/>
      <c r="LTB2" s="437"/>
      <c r="LTC2" s="437"/>
      <c r="LTD2" s="437"/>
      <c r="LTE2" s="437"/>
      <c r="LTF2" s="437"/>
      <c r="LTG2" s="437"/>
      <c r="LTH2" s="437"/>
      <c r="LTI2" s="436"/>
      <c r="LTJ2" s="437"/>
      <c r="LTK2" s="437"/>
      <c r="LTL2" s="437"/>
      <c r="LTM2" s="437"/>
      <c r="LTN2" s="437"/>
      <c r="LTO2" s="437"/>
      <c r="LTP2" s="437"/>
      <c r="LTQ2" s="437"/>
      <c r="LTR2" s="437"/>
      <c r="LTS2" s="437"/>
      <c r="LTT2" s="437"/>
      <c r="LTU2" s="437"/>
      <c r="LTV2" s="437"/>
      <c r="LTW2" s="437"/>
      <c r="LTX2" s="437"/>
      <c r="LTY2" s="437"/>
      <c r="LTZ2" s="437"/>
      <c r="LUA2" s="437"/>
      <c r="LUB2" s="437"/>
      <c r="LUC2" s="436"/>
      <c r="LUD2" s="437"/>
      <c r="LUE2" s="437"/>
      <c r="LUF2" s="437"/>
      <c r="LUG2" s="437"/>
      <c r="LUH2" s="437"/>
      <c r="LUI2" s="437"/>
      <c r="LUJ2" s="437"/>
      <c r="LUK2" s="437"/>
      <c r="LUL2" s="437"/>
      <c r="LUM2" s="437"/>
      <c r="LUN2" s="437"/>
      <c r="LUO2" s="437"/>
      <c r="LUP2" s="437"/>
      <c r="LUQ2" s="437"/>
      <c r="LUR2" s="437"/>
      <c r="LUS2" s="437"/>
      <c r="LUT2" s="437"/>
      <c r="LUU2" s="437"/>
      <c r="LUV2" s="437"/>
      <c r="LUW2" s="436"/>
      <c r="LUX2" s="437"/>
      <c r="LUY2" s="437"/>
      <c r="LUZ2" s="437"/>
      <c r="LVA2" s="437"/>
      <c r="LVB2" s="437"/>
      <c r="LVC2" s="437"/>
      <c r="LVD2" s="437"/>
      <c r="LVE2" s="437"/>
      <c r="LVF2" s="437"/>
      <c r="LVG2" s="437"/>
      <c r="LVH2" s="437"/>
      <c r="LVI2" s="437"/>
      <c r="LVJ2" s="437"/>
      <c r="LVK2" s="437"/>
      <c r="LVL2" s="437"/>
      <c r="LVM2" s="437"/>
      <c r="LVN2" s="437"/>
      <c r="LVO2" s="437"/>
      <c r="LVP2" s="437"/>
      <c r="LVQ2" s="436"/>
      <c r="LVR2" s="437"/>
      <c r="LVS2" s="437"/>
      <c r="LVT2" s="437"/>
      <c r="LVU2" s="437"/>
      <c r="LVV2" s="437"/>
      <c r="LVW2" s="437"/>
      <c r="LVX2" s="437"/>
      <c r="LVY2" s="437"/>
      <c r="LVZ2" s="437"/>
      <c r="LWA2" s="437"/>
      <c r="LWB2" s="437"/>
      <c r="LWC2" s="437"/>
      <c r="LWD2" s="437"/>
      <c r="LWE2" s="437"/>
      <c r="LWF2" s="437"/>
      <c r="LWG2" s="437"/>
      <c r="LWH2" s="437"/>
      <c r="LWI2" s="437"/>
      <c r="LWJ2" s="437"/>
      <c r="LWK2" s="436"/>
      <c r="LWL2" s="437"/>
      <c r="LWM2" s="437"/>
      <c r="LWN2" s="437"/>
      <c r="LWO2" s="437"/>
      <c r="LWP2" s="437"/>
      <c r="LWQ2" s="437"/>
      <c r="LWR2" s="437"/>
      <c r="LWS2" s="437"/>
      <c r="LWT2" s="437"/>
      <c r="LWU2" s="437"/>
      <c r="LWV2" s="437"/>
      <c r="LWW2" s="437"/>
      <c r="LWX2" s="437"/>
      <c r="LWY2" s="437"/>
      <c r="LWZ2" s="437"/>
      <c r="LXA2" s="437"/>
      <c r="LXB2" s="437"/>
      <c r="LXC2" s="437"/>
      <c r="LXD2" s="437"/>
      <c r="LXE2" s="436"/>
      <c r="LXF2" s="437"/>
      <c r="LXG2" s="437"/>
      <c r="LXH2" s="437"/>
      <c r="LXI2" s="437"/>
      <c r="LXJ2" s="437"/>
      <c r="LXK2" s="437"/>
      <c r="LXL2" s="437"/>
      <c r="LXM2" s="437"/>
      <c r="LXN2" s="437"/>
      <c r="LXO2" s="437"/>
      <c r="LXP2" s="437"/>
      <c r="LXQ2" s="437"/>
      <c r="LXR2" s="437"/>
      <c r="LXS2" s="437"/>
      <c r="LXT2" s="437"/>
      <c r="LXU2" s="437"/>
      <c r="LXV2" s="437"/>
      <c r="LXW2" s="437"/>
      <c r="LXX2" s="437"/>
      <c r="LXY2" s="436"/>
      <c r="LXZ2" s="437"/>
      <c r="LYA2" s="437"/>
      <c r="LYB2" s="437"/>
      <c r="LYC2" s="437"/>
      <c r="LYD2" s="437"/>
      <c r="LYE2" s="437"/>
      <c r="LYF2" s="437"/>
      <c r="LYG2" s="437"/>
      <c r="LYH2" s="437"/>
      <c r="LYI2" s="437"/>
      <c r="LYJ2" s="437"/>
      <c r="LYK2" s="437"/>
      <c r="LYL2" s="437"/>
      <c r="LYM2" s="437"/>
      <c r="LYN2" s="437"/>
      <c r="LYO2" s="437"/>
      <c r="LYP2" s="437"/>
      <c r="LYQ2" s="437"/>
      <c r="LYR2" s="437"/>
      <c r="LYS2" s="436"/>
      <c r="LYT2" s="437"/>
      <c r="LYU2" s="437"/>
      <c r="LYV2" s="437"/>
      <c r="LYW2" s="437"/>
      <c r="LYX2" s="437"/>
      <c r="LYY2" s="437"/>
      <c r="LYZ2" s="437"/>
      <c r="LZA2" s="437"/>
      <c r="LZB2" s="437"/>
      <c r="LZC2" s="437"/>
      <c r="LZD2" s="437"/>
      <c r="LZE2" s="437"/>
      <c r="LZF2" s="437"/>
      <c r="LZG2" s="437"/>
      <c r="LZH2" s="437"/>
      <c r="LZI2" s="437"/>
      <c r="LZJ2" s="437"/>
      <c r="LZK2" s="437"/>
      <c r="LZL2" s="437"/>
      <c r="LZM2" s="436"/>
      <c r="LZN2" s="437"/>
      <c r="LZO2" s="437"/>
      <c r="LZP2" s="437"/>
      <c r="LZQ2" s="437"/>
      <c r="LZR2" s="437"/>
      <c r="LZS2" s="437"/>
      <c r="LZT2" s="437"/>
      <c r="LZU2" s="437"/>
      <c r="LZV2" s="437"/>
      <c r="LZW2" s="437"/>
      <c r="LZX2" s="437"/>
      <c r="LZY2" s="437"/>
      <c r="LZZ2" s="437"/>
      <c r="MAA2" s="437"/>
      <c r="MAB2" s="437"/>
      <c r="MAC2" s="437"/>
      <c r="MAD2" s="437"/>
      <c r="MAE2" s="437"/>
      <c r="MAF2" s="437"/>
      <c r="MAG2" s="436"/>
      <c r="MAH2" s="437"/>
      <c r="MAI2" s="437"/>
      <c r="MAJ2" s="437"/>
      <c r="MAK2" s="437"/>
      <c r="MAL2" s="437"/>
      <c r="MAM2" s="437"/>
      <c r="MAN2" s="437"/>
      <c r="MAO2" s="437"/>
      <c r="MAP2" s="437"/>
      <c r="MAQ2" s="437"/>
      <c r="MAR2" s="437"/>
      <c r="MAS2" s="437"/>
      <c r="MAT2" s="437"/>
      <c r="MAU2" s="437"/>
      <c r="MAV2" s="437"/>
      <c r="MAW2" s="437"/>
      <c r="MAX2" s="437"/>
      <c r="MAY2" s="437"/>
      <c r="MAZ2" s="437"/>
      <c r="MBA2" s="436"/>
      <c r="MBB2" s="437"/>
      <c r="MBC2" s="437"/>
      <c r="MBD2" s="437"/>
      <c r="MBE2" s="437"/>
      <c r="MBF2" s="437"/>
      <c r="MBG2" s="437"/>
      <c r="MBH2" s="437"/>
      <c r="MBI2" s="437"/>
      <c r="MBJ2" s="437"/>
      <c r="MBK2" s="437"/>
      <c r="MBL2" s="437"/>
      <c r="MBM2" s="437"/>
      <c r="MBN2" s="437"/>
      <c r="MBO2" s="437"/>
      <c r="MBP2" s="437"/>
      <c r="MBQ2" s="437"/>
      <c r="MBR2" s="437"/>
      <c r="MBS2" s="437"/>
      <c r="MBT2" s="437"/>
      <c r="MBU2" s="436"/>
      <c r="MBV2" s="437"/>
      <c r="MBW2" s="437"/>
      <c r="MBX2" s="437"/>
      <c r="MBY2" s="437"/>
      <c r="MBZ2" s="437"/>
      <c r="MCA2" s="437"/>
      <c r="MCB2" s="437"/>
      <c r="MCC2" s="437"/>
      <c r="MCD2" s="437"/>
      <c r="MCE2" s="437"/>
      <c r="MCF2" s="437"/>
      <c r="MCG2" s="437"/>
      <c r="MCH2" s="437"/>
      <c r="MCI2" s="437"/>
      <c r="MCJ2" s="437"/>
      <c r="MCK2" s="437"/>
      <c r="MCL2" s="437"/>
      <c r="MCM2" s="437"/>
      <c r="MCN2" s="437"/>
      <c r="MCO2" s="436"/>
      <c r="MCP2" s="437"/>
      <c r="MCQ2" s="437"/>
      <c r="MCR2" s="437"/>
      <c r="MCS2" s="437"/>
      <c r="MCT2" s="437"/>
      <c r="MCU2" s="437"/>
      <c r="MCV2" s="437"/>
      <c r="MCW2" s="437"/>
      <c r="MCX2" s="437"/>
      <c r="MCY2" s="437"/>
      <c r="MCZ2" s="437"/>
      <c r="MDA2" s="437"/>
      <c r="MDB2" s="437"/>
      <c r="MDC2" s="437"/>
      <c r="MDD2" s="437"/>
      <c r="MDE2" s="437"/>
      <c r="MDF2" s="437"/>
      <c r="MDG2" s="437"/>
      <c r="MDH2" s="437"/>
      <c r="MDI2" s="436"/>
      <c r="MDJ2" s="437"/>
      <c r="MDK2" s="437"/>
      <c r="MDL2" s="437"/>
      <c r="MDM2" s="437"/>
      <c r="MDN2" s="437"/>
      <c r="MDO2" s="437"/>
      <c r="MDP2" s="437"/>
      <c r="MDQ2" s="437"/>
      <c r="MDR2" s="437"/>
      <c r="MDS2" s="437"/>
      <c r="MDT2" s="437"/>
      <c r="MDU2" s="437"/>
      <c r="MDV2" s="437"/>
      <c r="MDW2" s="437"/>
      <c r="MDX2" s="437"/>
      <c r="MDY2" s="437"/>
      <c r="MDZ2" s="437"/>
      <c r="MEA2" s="437"/>
      <c r="MEB2" s="437"/>
      <c r="MEC2" s="436"/>
      <c r="MED2" s="437"/>
      <c r="MEE2" s="437"/>
      <c r="MEF2" s="437"/>
      <c r="MEG2" s="437"/>
      <c r="MEH2" s="437"/>
      <c r="MEI2" s="437"/>
      <c r="MEJ2" s="437"/>
      <c r="MEK2" s="437"/>
      <c r="MEL2" s="437"/>
      <c r="MEM2" s="437"/>
      <c r="MEN2" s="437"/>
      <c r="MEO2" s="437"/>
      <c r="MEP2" s="437"/>
      <c r="MEQ2" s="437"/>
      <c r="MER2" s="437"/>
      <c r="MES2" s="437"/>
      <c r="MET2" s="437"/>
      <c r="MEU2" s="437"/>
      <c r="MEV2" s="437"/>
      <c r="MEW2" s="436"/>
      <c r="MEX2" s="437"/>
      <c r="MEY2" s="437"/>
      <c r="MEZ2" s="437"/>
      <c r="MFA2" s="437"/>
      <c r="MFB2" s="437"/>
      <c r="MFC2" s="437"/>
      <c r="MFD2" s="437"/>
      <c r="MFE2" s="437"/>
      <c r="MFF2" s="437"/>
      <c r="MFG2" s="437"/>
      <c r="MFH2" s="437"/>
      <c r="MFI2" s="437"/>
      <c r="MFJ2" s="437"/>
      <c r="MFK2" s="437"/>
      <c r="MFL2" s="437"/>
      <c r="MFM2" s="437"/>
      <c r="MFN2" s="437"/>
      <c r="MFO2" s="437"/>
      <c r="MFP2" s="437"/>
      <c r="MFQ2" s="436"/>
      <c r="MFR2" s="437"/>
      <c r="MFS2" s="437"/>
      <c r="MFT2" s="437"/>
      <c r="MFU2" s="437"/>
      <c r="MFV2" s="437"/>
      <c r="MFW2" s="437"/>
      <c r="MFX2" s="437"/>
      <c r="MFY2" s="437"/>
      <c r="MFZ2" s="437"/>
      <c r="MGA2" s="437"/>
      <c r="MGB2" s="437"/>
      <c r="MGC2" s="437"/>
      <c r="MGD2" s="437"/>
      <c r="MGE2" s="437"/>
      <c r="MGF2" s="437"/>
      <c r="MGG2" s="437"/>
      <c r="MGH2" s="437"/>
      <c r="MGI2" s="437"/>
      <c r="MGJ2" s="437"/>
      <c r="MGK2" s="436"/>
      <c r="MGL2" s="437"/>
      <c r="MGM2" s="437"/>
      <c r="MGN2" s="437"/>
      <c r="MGO2" s="437"/>
      <c r="MGP2" s="437"/>
      <c r="MGQ2" s="437"/>
      <c r="MGR2" s="437"/>
      <c r="MGS2" s="437"/>
      <c r="MGT2" s="437"/>
      <c r="MGU2" s="437"/>
      <c r="MGV2" s="437"/>
      <c r="MGW2" s="437"/>
      <c r="MGX2" s="437"/>
      <c r="MGY2" s="437"/>
      <c r="MGZ2" s="437"/>
      <c r="MHA2" s="437"/>
      <c r="MHB2" s="437"/>
      <c r="MHC2" s="437"/>
      <c r="MHD2" s="437"/>
      <c r="MHE2" s="436"/>
      <c r="MHF2" s="437"/>
      <c r="MHG2" s="437"/>
      <c r="MHH2" s="437"/>
      <c r="MHI2" s="437"/>
      <c r="MHJ2" s="437"/>
      <c r="MHK2" s="437"/>
      <c r="MHL2" s="437"/>
      <c r="MHM2" s="437"/>
      <c r="MHN2" s="437"/>
      <c r="MHO2" s="437"/>
      <c r="MHP2" s="437"/>
      <c r="MHQ2" s="437"/>
      <c r="MHR2" s="437"/>
      <c r="MHS2" s="437"/>
      <c r="MHT2" s="437"/>
      <c r="MHU2" s="437"/>
      <c r="MHV2" s="437"/>
      <c r="MHW2" s="437"/>
      <c r="MHX2" s="437"/>
      <c r="MHY2" s="436"/>
      <c r="MHZ2" s="437"/>
      <c r="MIA2" s="437"/>
      <c r="MIB2" s="437"/>
      <c r="MIC2" s="437"/>
      <c r="MID2" s="437"/>
      <c r="MIE2" s="437"/>
      <c r="MIF2" s="437"/>
      <c r="MIG2" s="437"/>
      <c r="MIH2" s="437"/>
      <c r="MII2" s="437"/>
      <c r="MIJ2" s="437"/>
      <c r="MIK2" s="437"/>
      <c r="MIL2" s="437"/>
      <c r="MIM2" s="437"/>
      <c r="MIN2" s="437"/>
      <c r="MIO2" s="437"/>
      <c r="MIP2" s="437"/>
      <c r="MIQ2" s="437"/>
      <c r="MIR2" s="437"/>
      <c r="MIS2" s="436"/>
      <c r="MIT2" s="437"/>
      <c r="MIU2" s="437"/>
      <c r="MIV2" s="437"/>
      <c r="MIW2" s="437"/>
      <c r="MIX2" s="437"/>
      <c r="MIY2" s="437"/>
      <c r="MIZ2" s="437"/>
      <c r="MJA2" s="437"/>
      <c r="MJB2" s="437"/>
      <c r="MJC2" s="437"/>
      <c r="MJD2" s="437"/>
      <c r="MJE2" s="437"/>
      <c r="MJF2" s="437"/>
      <c r="MJG2" s="437"/>
      <c r="MJH2" s="437"/>
      <c r="MJI2" s="437"/>
      <c r="MJJ2" s="437"/>
      <c r="MJK2" s="437"/>
      <c r="MJL2" s="437"/>
      <c r="MJM2" s="436"/>
      <c r="MJN2" s="437"/>
      <c r="MJO2" s="437"/>
      <c r="MJP2" s="437"/>
      <c r="MJQ2" s="437"/>
      <c r="MJR2" s="437"/>
      <c r="MJS2" s="437"/>
      <c r="MJT2" s="437"/>
      <c r="MJU2" s="437"/>
      <c r="MJV2" s="437"/>
      <c r="MJW2" s="437"/>
      <c r="MJX2" s="437"/>
      <c r="MJY2" s="437"/>
      <c r="MJZ2" s="437"/>
      <c r="MKA2" s="437"/>
      <c r="MKB2" s="437"/>
      <c r="MKC2" s="437"/>
      <c r="MKD2" s="437"/>
      <c r="MKE2" s="437"/>
      <c r="MKF2" s="437"/>
      <c r="MKG2" s="436"/>
      <c r="MKH2" s="437"/>
      <c r="MKI2" s="437"/>
      <c r="MKJ2" s="437"/>
      <c r="MKK2" s="437"/>
      <c r="MKL2" s="437"/>
      <c r="MKM2" s="437"/>
      <c r="MKN2" s="437"/>
      <c r="MKO2" s="437"/>
      <c r="MKP2" s="437"/>
      <c r="MKQ2" s="437"/>
      <c r="MKR2" s="437"/>
      <c r="MKS2" s="437"/>
      <c r="MKT2" s="437"/>
      <c r="MKU2" s="437"/>
      <c r="MKV2" s="437"/>
      <c r="MKW2" s="437"/>
      <c r="MKX2" s="437"/>
      <c r="MKY2" s="437"/>
      <c r="MKZ2" s="437"/>
      <c r="MLA2" s="436"/>
      <c r="MLB2" s="437"/>
      <c r="MLC2" s="437"/>
      <c r="MLD2" s="437"/>
      <c r="MLE2" s="437"/>
      <c r="MLF2" s="437"/>
      <c r="MLG2" s="437"/>
      <c r="MLH2" s="437"/>
      <c r="MLI2" s="437"/>
      <c r="MLJ2" s="437"/>
      <c r="MLK2" s="437"/>
      <c r="MLL2" s="437"/>
      <c r="MLM2" s="437"/>
      <c r="MLN2" s="437"/>
      <c r="MLO2" s="437"/>
      <c r="MLP2" s="437"/>
      <c r="MLQ2" s="437"/>
      <c r="MLR2" s="437"/>
      <c r="MLS2" s="437"/>
      <c r="MLT2" s="437"/>
      <c r="MLU2" s="436"/>
      <c r="MLV2" s="437"/>
      <c r="MLW2" s="437"/>
      <c r="MLX2" s="437"/>
      <c r="MLY2" s="437"/>
      <c r="MLZ2" s="437"/>
      <c r="MMA2" s="437"/>
      <c r="MMB2" s="437"/>
      <c r="MMC2" s="437"/>
      <c r="MMD2" s="437"/>
      <c r="MME2" s="437"/>
      <c r="MMF2" s="437"/>
      <c r="MMG2" s="437"/>
      <c r="MMH2" s="437"/>
      <c r="MMI2" s="437"/>
      <c r="MMJ2" s="437"/>
      <c r="MMK2" s="437"/>
      <c r="MML2" s="437"/>
      <c r="MMM2" s="437"/>
      <c r="MMN2" s="437"/>
      <c r="MMO2" s="436"/>
      <c r="MMP2" s="437"/>
      <c r="MMQ2" s="437"/>
      <c r="MMR2" s="437"/>
      <c r="MMS2" s="437"/>
      <c r="MMT2" s="437"/>
      <c r="MMU2" s="437"/>
      <c r="MMV2" s="437"/>
      <c r="MMW2" s="437"/>
      <c r="MMX2" s="437"/>
      <c r="MMY2" s="437"/>
      <c r="MMZ2" s="437"/>
      <c r="MNA2" s="437"/>
      <c r="MNB2" s="437"/>
      <c r="MNC2" s="437"/>
      <c r="MND2" s="437"/>
      <c r="MNE2" s="437"/>
      <c r="MNF2" s="437"/>
      <c r="MNG2" s="437"/>
      <c r="MNH2" s="437"/>
      <c r="MNI2" s="436"/>
      <c r="MNJ2" s="437"/>
      <c r="MNK2" s="437"/>
      <c r="MNL2" s="437"/>
      <c r="MNM2" s="437"/>
      <c r="MNN2" s="437"/>
      <c r="MNO2" s="437"/>
      <c r="MNP2" s="437"/>
      <c r="MNQ2" s="437"/>
      <c r="MNR2" s="437"/>
      <c r="MNS2" s="437"/>
      <c r="MNT2" s="437"/>
      <c r="MNU2" s="437"/>
      <c r="MNV2" s="437"/>
      <c r="MNW2" s="437"/>
      <c r="MNX2" s="437"/>
      <c r="MNY2" s="437"/>
      <c r="MNZ2" s="437"/>
      <c r="MOA2" s="437"/>
      <c r="MOB2" s="437"/>
      <c r="MOC2" s="436"/>
      <c r="MOD2" s="437"/>
      <c r="MOE2" s="437"/>
      <c r="MOF2" s="437"/>
      <c r="MOG2" s="437"/>
      <c r="MOH2" s="437"/>
      <c r="MOI2" s="437"/>
      <c r="MOJ2" s="437"/>
      <c r="MOK2" s="437"/>
      <c r="MOL2" s="437"/>
      <c r="MOM2" s="437"/>
      <c r="MON2" s="437"/>
      <c r="MOO2" s="437"/>
      <c r="MOP2" s="437"/>
      <c r="MOQ2" s="437"/>
      <c r="MOR2" s="437"/>
      <c r="MOS2" s="437"/>
      <c r="MOT2" s="437"/>
      <c r="MOU2" s="437"/>
      <c r="MOV2" s="437"/>
      <c r="MOW2" s="436"/>
      <c r="MOX2" s="437"/>
      <c r="MOY2" s="437"/>
      <c r="MOZ2" s="437"/>
      <c r="MPA2" s="437"/>
      <c r="MPB2" s="437"/>
      <c r="MPC2" s="437"/>
      <c r="MPD2" s="437"/>
      <c r="MPE2" s="437"/>
      <c r="MPF2" s="437"/>
      <c r="MPG2" s="437"/>
      <c r="MPH2" s="437"/>
      <c r="MPI2" s="437"/>
      <c r="MPJ2" s="437"/>
      <c r="MPK2" s="437"/>
      <c r="MPL2" s="437"/>
      <c r="MPM2" s="437"/>
      <c r="MPN2" s="437"/>
      <c r="MPO2" s="437"/>
      <c r="MPP2" s="437"/>
      <c r="MPQ2" s="436"/>
      <c r="MPR2" s="437"/>
      <c r="MPS2" s="437"/>
      <c r="MPT2" s="437"/>
      <c r="MPU2" s="437"/>
      <c r="MPV2" s="437"/>
      <c r="MPW2" s="437"/>
      <c r="MPX2" s="437"/>
      <c r="MPY2" s="437"/>
      <c r="MPZ2" s="437"/>
      <c r="MQA2" s="437"/>
      <c r="MQB2" s="437"/>
      <c r="MQC2" s="437"/>
      <c r="MQD2" s="437"/>
      <c r="MQE2" s="437"/>
      <c r="MQF2" s="437"/>
      <c r="MQG2" s="437"/>
      <c r="MQH2" s="437"/>
      <c r="MQI2" s="437"/>
      <c r="MQJ2" s="437"/>
      <c r="MQK2" s="436"/>
      <c r="MQL2" s="437"/>
      <c r="MQM2" s="437"/>
      <c r="MQN2" s="437"/>
      <c r="MQO2" s="437"/>
      <c r="MQP2" s="437"/>
      <c r="MQQ2" s="437"/>
      <c r="MQR2" s="437"/>
      <c r="MQS2" s="437"/>
      <c r="MQT2" s="437"/>
      <c r="MQU2" s="437"/>
      <c r="MQV2" s="437"/>
      <c r="MQW2" s="437"/>
      <c r="MQX2" s="437"/>
      <c r="MQY2" s="437"/>
      <c r="MQZ2" s="437"/>
      <c r="MRA2" s="437"/>
      <c r="MRB2" s="437"/>
      <c r="MRC2" s="437"/>
      <c r="MRD2" s="437"/>
      <c r="MRE2" s="436"/>
      <c r="MRF2" s="437"/>
      <c r="MRG2" s="437"/>
      <c r="MRH2" s="437"/>
      <c r="MRI2" s="437"/>
      <c r="MRJ2" s="437"/>
      <c r="MRK2" s="437"/>
      <c r="MRL2" s="437"/>
      <c r="MRM2" s="437"/>
      <c r="MRN2" s="437"/>
      <c r="MRO2" s="437"/>
      <c r="MRP2" s="437"/>
      <c r="MRQ2" s="437"/>
      <c r="MRR2" s="437"/>
      <c r="MRS2" s="437"/>
      <c r="MRT2" s="437"/>
      <c r="MRU2" s="437"/>
      <c r="MRV2" s="437"/>
      <c r="MRW2" s="437"/>
      <c r="MRX2" s="437"/>
      <c r="MRY2" s="436"/>
      <c r="MRZ2" s="437"/>
      <c r="MSA2" s="437"/>
      <c r="MSB2" s="437"/>
      <c r="MSC2" s="437"/>
      <c r="MSD2" s="437"/>
      <c r="MSE2" s="437"/>
      <c r="MSF2" s="437"/>
      <c r="MSG2" s="437"/>
      <c r="MSH2" s="437"/>
      <c r="MSI2" s="437"/>
      <c r="MSJ2" s="437"/>
      <c r="MSK2" s="437"/>
      <c r="MSL2" s="437"/>
      <c r="MSM2" s="437"/>
      <c r="MSN2" s="437"/>
      <c r="MSO2" s="437"/>
      <c r="MSP2" s="437"/>
      <c r="MSQ2" s="437"/>
      <c r="MSR2" s="437"/>
      <c r="MSS2" s="436"/>
      <c r="MST2" s="437"/>
      <c r="MSU2" s="437"/>
      <c r="MSV2" s="437"/>
      <c r="MSW2" s="437"/>
      <c r="MSX2" s="437"/>
      <c r="MSY2" s="437"/>
      <c r="MSZ2" s="437"/>
      <c r="MTA2" s="437"/>
      <c r="MTB2" s="437"/>
      <c r="MTC2" s="437"/>
      <c r="MTD2" s="437"/>
      <c r="MTE2" s="437"/>
      <c r="MTF2" s="437"/>
      <c r="MTG2" s="437"/>
      <c r="MTH2" s="437"/>
      <c r="MTI2" s="437"/>
      <c r="MTJ2" s="437"/>
      <c r="MTK2" s="437"/>
      <c r="MTL2" s="437"/>
      <c r="MTM2" s="436"/>
      <c r="MTN2" s="437"/>
      <c r="MTO2" s="437"/>
      <c r="MTP2" s="437"/>
      <c r="MTQ2" s="437"/>
      <c r="MTR2" s="437"/>
      <c r="MTS2" s="437"/>
      <c r="MTT2" s="437"/>
      <c r="MTU2" s="437"/>
      <c r="MTV2" s="437"/>
      <c r="MTW2" s="437"/>
      <c r="MTX2" s="437"/>
      <c r="MTY2" s="437"/>
      <c r="MTZ2" s="437"/>
      <c r="MUA2" s="437"/>
      <c r="MUB2" s="437"/>
      <c r="MUC2" s="437"/>
      <c r="MUD2" s="437"/>
      <c r="MUE2" s="437"/>
      <c r="MUF2" s="437"/>
      <c r="MUG2" s="436"/>
      <c r="MUH2" s="437"/>
      <c r="MUI2" s="437"/>
      <c r="MUJ2" s="437"/>
      <c r="MUK2" s="437"/>
      <c r="MUL2" s="437"/>
      <c r="MUM2" s="437"/>
      <c r="MUN2" s="437"/>
      <c r="MUO2" s="437"/>
      <c r="MUP2" s="437"/>
      <c r="MUQ2" s="437"/>
      <c r="MUR2" s="437"/>
      <c r="MUS2" s="437"/>
      <c r="MUT2" s="437"/>
      <c r="MUU2" s="437"/>
      <c r="MUV2" s="437"/>
      <c r="MUW2" s="437"/>
      <c r="MUX2" s="437"/>
      <c r="MUY2" s="437"/>
      <c r="MUZ2" s="437"/>
      <c r="MVA2" s="436"/>
      <c r="MVB2" s="437"/>
      <c r="MVC2" s="437"/>
      <c r="MVD2" s="437"/>
      <c r="MVE2" s="437"/>
      <c r="MVF2" s="437"/>
      <c r="MVG2" s="437"/>
      <c r="MVH2" s="437"/>
      <c r="MVI2" s="437"/>
      <c r="MVJ2" s="437"/>
      <c r="MVK2" s="437"/>
      <c r="MVL2" s="437"/>
      <c r="MVM2" s="437"/>
      <c r="MVN2" s="437"/>
      <c r="MVO2" s="437"/>
      <c r="MVP2" s="437"/>
      <c r="MVQ2" s="437"/>
      <c r="MVR2" s="437"/>
      <c r="MVS2" s="437"/>
      <c r="MVT2" s="437"/>
      <c r="MVU2" s="436"/>
      <c r="MVV2" s="437"/>
      <c r="MVW2" s="437"/>
      <c r="MVX2" s="437"/>
      <c r="MVY2" s="437"/>
      <c r="MVZ2" s="437"/>
      <c r="MWA2" s="437"/>
      <c r="MWB2" s="437"/>
      <c r="MWC2" s="437"/>
      <c r="MWD2" s="437"/>
      <c r="MWE2" s="437"/>
      <c r="MWF2" s="437"/>
      <c r="MWG2" s="437"/>
      <c r="MWH2" s="437"/>
      <c r="MWI2" s="437"/>
      <c r="MWJ2" s="437"/>
      <c r="MWK2" s="437"/>
      <c r="MWL2" s="437"/>
      <c r="MWM2" s="437"/>
      <c r="MWN2" s="437"/>
      <c r="MWO2" s="436"/>
      <c r="MWP2" s="437"/>
      <c r="MWQ2" s="437"/>
      <c r="MWR2" s="437"/>
      <c r="MWS2" s="437"/>
      <c r="MWT2" s="437"/>
      <c r="MWU2" s="437"/>
      <c r="MWV2" s="437"/>
      <c r="MWW2" s="437"/>
      <c r="MWX2" s="437"/>
      <c r="MWY2" s="437"/>
      <c r="MWZ2" s="437"/>
      <c r="MXA2" s="437"/>
      <c r="MXB2" s="437"/>
      <c r="MXC2" s="437"/>
      <c r="MXD2" s="437"/>
      <c r="MXE2" s="437"/>
      <c r="MXF2" s="437"/>
      <c r="MXG2" s="437"/>
      <c r="MXH2" s="437"/>
      <c r="MXI2" s="436"/>
      <c r="MXJ2" s="437"/>
      <c r="MXK2" s="437"/>
      <c r="MXL2" s="437"/>
      <c r="MXM2" s="437"/>
      <c r="MXN2" s="437"/>
      <c r="MXO2" s="437"/>
      <c r="MXP2" s="437"/>
      <c r="MXQ2" s="437"/>
      <c r="MXR2" s="437"/>
      <c r="MXS2" s="437"/>
      <c r="MXT2" s="437"/>
      <c r="MXU2" s="437"/>
      <c r="MXV2" s="437"/>
      <c r="MXW2" s="437"/>
      <c r="MXX2" s="437"/>
      <c r="MXY2" s="437"/>
      <c r="MXZ2" s="437"/>
      <c r="MYA2" s="437"/>
      <c r="MYB2" s="437"/>
      <c r="MYC2" s="436"/>
      <c r="MYD2" s="437"/>
      <c r="MYE2" s="437"/>
      <c r="MYF2" s="437"/>
      <c r="MYG2" s="437"/>
      <c r="MYH2" s="437"/>
      <c r="MYI2" s="437"/>
      <c r="MYJ2" s="437"/>
      <c r="MYK2" s="437"/>
      <c r="MYL2" s="437"/>
      <c r="MYM2" s="437"/>
      <c r="MYN2" s="437"/>
      <c r="MYO2" s="437"/>
      <c r="MYP2" s="437"/>
      <c r="MYQ2" s="437"/>
      <c r="MYR2" s="437"/>
      <c r="MYS2" s="437"/>
      <c r="MYT2" s="437"/>
      <c r="MYU2" s="437"/>
      <c r="MYV2" s="437"/>
      <c r="MYW2" s="436"/>
      <c r="MYX2" s="437"/>
      <c r="MYY2" s="437"/>
      <c r="MYZ2" s="437"/>
      <c r="MZA2" s="437"/>
      <c r="MZB2" s="437"/>
      <c r="MZC2" s="437"/>
      <c r="MZD2" s="437"/>
      <c r="MZE2" s="437"/>
      <c r="MZF2" s="437"/>
      <c r="MZG2" s="437"/>
      <c r="MZH2" s="437"/>
      <c r="MZI2" s="437"/>
      <c r="MZJ2" s="437"/>
      <c r="MZK2" s="437"/>
      <c r="MZL2" s="437"/>
      <c r="MZM2" s="437"/>
      <c r="MZN2" s="437"/>
      <c r="MZO2" s="437"/>
      <c r="MZP2" s="437"/>
      <c r="MZQ2" s="436"/>
      <c r="MZR2" s="437"/>
      <c r="MZS2" s="437"/>
      <c r="MZT2" s="437"/>
      <c r="MZU2" s="437"/>
      <c r="MZV2" s="437"/>
      <c r="MZW2" s="437"/>
      <c r="MZX2" s="437"/>
      <c r="MZY2" s="437"/>
      <c r="MZZ2" s="437"/>
      <c r="NAA2" s="437"/>
      <c r="NAB2" s="437"/>
      <c r="NAC2" s="437"/>
      <c r="NAD2" s="437"/>
      <c r="NAE2" s="437"/>
      <c r="NAF2" s="437"/>
      <c r="NAG2" s="437"/>
      <c r="NAH2" s="437"/>
      <c r="NAI2" s="437"/>
      <c r="NAJ2" s="437"/>
      <c r="NAK2" s="436"/>
      <c r="NAL2" s="437"/>
      <c r="NAM2" s="437"/>
      <c r="NAN2" s="437"/>
      <c r="NAO2" s="437"/>
      <c r="NAP2" s="437"/>
      <c r="NAQ2" s="437"/>
      <c r="NAR2" s="437"/>
      <c r="NAS2" s="437"/>
      <c r="NAT2" s="437"/>
      <c r="NAU2" s="437"/>
      <c r="NAV2" s="437"/>
      <c r="NAW2" s="437"/>
      <c r="NAX2" s="437"/>
      <c r="NAY2" s="437"/>
      <c r="NAZ2" s="437"/>
      <c r="NBA2" s="437"/>
      <c r="NBB2" s="437"/>
      <c r="NBC2" s="437"/>
      <c r="NBD2" s="437"/>
      <c r="NBE2" s="436"/>
      <c r="NBF2" s="437"/>
      <c r="NBG2" s="437"/>
      <c r="NBH2" s="437"/>
      <c r="NBI2" s="437"/>
      <c r="NBJ2" s="437"/>
      <c r="NBK2" s="437"/>
      <c r="NBL2" s="437"/>
      <c r="NBM2" s="437"/>
      <c r="NBN2" s="437"/>
      <c r="NBO2" s="437"/>
      <c r="NBP2" s="437"/>
      <c r="NBQ2" s="437"/>
      <c r="NBR2" s="437"/>
      <c r="NBS2" s="437"/>
      <c r="NBT2" s="437"/>
      <c r="NBU2" s="437"/>
      <c r="NBV2" s="437"/>
      <c r="NBW2" s="437"/>
      <c r="NBX2" s="437"/>
      <c r="NBY2" s="436"/>
      <c r="NBZ2" s="437"/>
      <c r="NCA2" s="437"/>
      <c r="NCB2" s="437"/>
      <c r="NCC2" s="437"/>
      <c r="NCD2" s="437"/>
      <c r="NCE2" s="437"/>
      <c r="NCF2" s="437"/>
      <c r="NCG2" s="437"/>
      <c r="NCH2" s="437"/>
      <c r="NCI2" s="437"/>
      <c r="NCJ2" s="437"/>
      <c r="NCK2" s="437"/>
      <c r="NCL2" s="437"/>
      <c r="NCM2" s="437"/>
      <c r="NCN2" s="437"/>
      <c r="NCO2" s="437"/>
      <c r="NCP2" s="437"/>
      <c r="NCQ2" s="437"/>
      <c r="NCR2" s="437"/>
      <c r="NCS2" s="436"/>
      <c r="NCT2" s="437"/>
      <c r="NCU2" s="437"/>
      <c r="NCV2" s="437"/>
      <c r="NCW2" s="437"/>
      <c r="NCX2" s="437"/>
      <c r="NCY2" s="437"/>
      <c r="NCZ2" s="437"/>
      <c r="NDA2" s="437"/>
      <c r="NDB2" s="437"/>
      <c r="NDC2" s="437"/>
      <c r="NDD2" s="437"/>
      <c r="NDE2" s="437"/>
      <c r="NDF2" s="437"/>
      <c r="NDG2" s="437"/>
      <c r="NDH2" s="437"/>
      <c r="NDI2" s="437"/>
      <c r="NDJ2" s="437"/>
      <c r="NDK2" s="437"/>
      <c r="NDL2" s="437"/>
      <c r="NDM2" s="436"/>
      <c r="NDN2" s="437"/>
      <c r="NDO2" s="437"/>
      <c r="NDP2" s="437"/>
      <c r="NDQ2" s="437"/>
      <c r="NDR2" s="437"/>
      <c r="NDS2" s="437"/>
      <c r="NDT2" s="437"/>
      <c r="NDU2" s="437"/>
      <c r="NDV2" s="437"/>
      <c r="NDW2" s="437"/>
      <c r="NDX2" s="437"/>
      <c r="NDY2" s="437"/>
      <c r="NDZ2" s="437"/>
      <c r="NEA2" s="437"/>
      <c r="NEB2" s="437"/>
      <c r="NEC2" s="437"/>
      <c r="NED2" s="437"/>
      <c r="NEE2" s="437"/>
      <c r="NEF2" s="437"/>
      <c r="NEG2" s="436"/>
      <c r="NEH2" s="437"/>
      <c r="NEI2" s="437"/>
      <c r="NEJ2" s="437"/>
      <c r="NEK2" s="437"/>
      <c r="NEL2" s="437"/>
      <c r="NEM2" s="437"/>
      <c r="NEN2" s="437"/>
      <c r="NEO2" s="437"/>
      <c r="NEP2" s="437"/>
      <c r="NEQ2" s="437"/>
      <c r="NER2" s="437"/>
      <c r="NES2" s="437"/>
      <c r="NET2" s="437"/>
      <c r="NEU2" s="437"/>
      <c r="NEV2" s="437"/>
      <c r="NEW2" s="437"/>
      <c r="NEX2" s="437"/>
      <c r="NEY2" s="437"/>
      <c r="NEZ2" s="437"/>
      <c r="NFA2" s="436"/>
      <c r="NFB2" s="437"/>
      <c r="NFC2" s="437"/>
      <c r="NFD2" s="437"/>
      <c r="NFE2" s="437"/>
      <c r="NFF2" s="437"/>
      <c r="NFG2" s="437"/>
      <c r="NFH2" s="437"/>
      <c r="NFI2" s="437"/>
      <c r="NFJ2" s="437"/>
      <c r="NFK2" s="437"/>
      <c r="NFL2" s="437"/>
      <c r="NFM2" s="437"/>
      <c r="NFN2" s="437"/>
      <c r="NFO2" s="437"/>
      <c r="NFP2" s="437"/>
      <c r="NFQ2" s="437"/>
      <c r="NFR2" s="437"/>
      <c r="NFS2" s="437"/>
      <c r="NFT2" s="437"/>
      <c r="NFU2" s="436"/>
      <c r="NFV2" s="437"/>
      <c r="NFW2" s="437"/>
      <c r="NFX2" s="437"/>
      <c r="NFY2" s="437"/>
      <c r="NFZ2" s="437"/>
      <c r="NGA2" s="437"/>
      <c r="NGB2" s="437"/>
      <c r="NGC2" s="437"/>
      <c r="NGD2" s="437"/>
      <c r="NGE2" s="437"/>
      <c r="NGF2" s="437"/>
      <c r="NGG2" s="437"/>
      <c r="NGH2" s="437"/>
      <c r="NGI2" s="437"/>
      <c r="NGJ2" s="437"/>
      <c r="NGK2" s="437"/>
      <c r="NGL2" s="437"/>
      <c r="NGM2" s="437"/>
      <c r="NGN2" s="437"/>
      <c r="NGO2" s="436"/>
      <c r="NGP2" s="437"/>
      <c r="NGQ2" s="437"/>
      <c r="NGR2" s="437"/>
      <c r="NGS2" s="437"/>
      <c r="NGT2" s="437"/>
      <c r="NGU2" s="437"/>
      <c r="NGV2" s="437"/>
      <c r="NGW2" s="437"/>
      <c r="NGX2" s="437"/>
      <c r="NGY2" s="437"/>
      <c r="NGZ2" s="437"/>
      <c r="NHA2" s="437"/>
      <c r="NHB2" s="437"/>
      <c r="NHC2" s="437"/>
      <c r="NHD2" s="437"/>
      <c r="NHE2" s="437"/>
      <c r="NHF2" s="437"/>
      <c r="NHG2" s="437"/>
      <c r="NHH2" s="437"/>
      <c r="NHI2" s="436"/>
      <c r="NHJ2" s="437"/>
      <c r="NHK2" s="437"/>
      <c r="NHL2" s="437"/>
      <c r="NHM2" s="437"/>
      <c r="NHN2" s="437"/>
      <c r="NHO2" s="437"/>
      <c r="NHP2" s="437"/>
      <c r="NHQ2" s="437"/>
      <c r="NHR2" s="437"/>
      <c r="NHS2" s="437"/>
      <c r="NHT2" s="437"/>
      <c r="NHU2" s="437"/>
      <c r="NHV2" s="437"/>
      <c r="NHW2" s="437"/>
      <c r="NHX2" s="437"/>
      <c r="NHY2" s="437"/>
      <c r="NHZ2" s="437"/>
      <c r="NIA2" s="437"/>
      <c r="NIB2" s="437"/>
      <c r="NIC2" s="436"/>
      <c r="NID2" s="437"/>
      <c r="NIE2" s="437"/>
      <c r="NIF2" s="437"/>
      <c r="NIG2" s="437"/>
      <c r="NIH2" s="437"/>
      <c r="NII2" s="437"/>
      <c r="NIJ2" s="437"/>
      <c r="NIK2" s="437"/>
      <c r="NIL2" s="437"/>
      <c r="NIM2" s="437"/>
      <c r="NIN2" s="437"/>
      <c r="NIO2" s="437"/>
      <c r="NIP2" s="437"/>
      <c r="NIQ2" s="437"/>
      <c r="NIR2" s="437"/>
      <c r="NIS2" s="437"/>
      <c r="NIT2" s="437"/>
      <c r="NIU2" s="437"/>
      <c r="NIV2" s="437"/>
      <c r="NIW2" s="436"/>
      <c r="NIX2" s="437"/>
      <c r="NIY2" s="437"/>
      <c r="NIZ2" s="437"/>
      <c r="NJA2" s="437"/>
      <c r="NJB2" s="437"/>
      <c r="NJC2" s="437"/>
      <c r="NJD2" s="437"/>
      <c r="NJE2" s="437"/>
      <c r="NJF2" s="437"/>
      <c r="NJG2" s="437"/>
      <c r="NJH2" s="437"/>
      <c r="NJI2" s="437"/>
      <c r="NJJ2" s="437"/>
      <c r="NJK2" s="437"/>
      <c r="NJL2" s="437"/>
      <c r="NJM2" s="437"/>
      <c r="NJN2" s="437"/>
      <c r="NJO2" s="437"/>
      <c r="NJP2" s="437"/>
      <c r="NJQ2" s="436"/>
      <c r="NJR2" s="437"/>
      <c r="NJS2" s="437"/>
      <c r="NJT2" s="437"/>
      <c r="NJU2" s="437"/>
      <c r="NJV2" s="437"/>
      <c r="NJW2" s="437"/>
      <c r="NJX2" s="437"/>
      <c r="NJY2" s="437"/>
      <c r="NJZ2" s="437"/>
      <c r="NKA2" s="437"/>
      <c r="NKB2" s="437"/>
      <c r="NKC2" s="437"/>
      <c r="NKD2" s="437"/>
      <c r="NKE2" s="437"/>
      <c r="NKF2" s="437"/>
      <c r="NKG2" s="437"/>
      <c r="NKH2" s="437"/>
      <c r="NKI2" s="437"/>
      <c r="NKJ2" s="437"/>
      <c r="NKK2" s="436"/>
      <c r="NKL2" s="437"/>
      <c r="NKM2" s="437"/>
      <c r="NKN2" s="437"/>
      <c r="NKO2" s="437"/>
      <c r="NKP2" s="437"/>
      <c r="NKQ2" s="437"/>
      <c r="NKR2" s="437"/>
      <c r="NKS2" s="437"/>
      <c r="NKT2" s="437"/>
      <c r="NKU2" s="437"/>
      <c r="NKV2" s="437"/>
      <c r="NKW2" s="437"/>
      <c r="NKX2" s="437"/>
      <c r="NKY2" s="437"/>
      <c r="NKZ2" s="437"/>
      <c r="NLA2" s="437"/>
      <c r="NLB2" s="437"/>
      <c r="NLC2" s="437"/>
      <c r="NLD2" s="437"/>
      <c r="NLE2" s="436"/>
      <c r="NLF2" s="437"/>
      <c r="NLG2" s="437"/>
      <c r="NLH2" s="437"/>
      <c r="NLI2" s="437"/>
      <c r="NLJ2" s="437"/>
      <c r="NLK2" s="437"/>
      <c r="NLL2" s="437"/>
      <c r="NLM2" s="437"/>
      <c r="NLN2" s="437"/>
      <c r="NLO2" s="437"/>
      <c r="NLP2" s="437"/>
      <c r="NLQ2" s="437"/>
      <c r="NLR2" s="437"/>
      <c r="NLS2" s="437"/>
      <c r="NLT2" s="437"/>
      <c r="NLU2" s="437"/>
      <c r="NLV2" s="437"/>
      <c r="NLW2" s="437"/>
      <c r="NLX2" s="437"/>
      <c r="NLY2" s="436"/>
      <c r="NLZ2" s="437"/>
      <c r="NMA2" s="437"/>
      <c r="NMB2" s="437"/>
      <c r="NMC2" s="437"/>
      <c r="NMD2" s="437"/>
      <c r="NME2" s="437"/>
      <c r="NMF2" s="437"/>
      <c r="NMG2" s="437"/>
      <c r="NMH2" s="437"/>
      <c r="NMI2" s="437"/>
      <c r="NMJ2" s="437"/>
      <c r="NMK2" s="437"/>
      <c r="NML2" s="437"/>
      <c r="NMM2" s="437"/>
      <c r="NMN2" s="437"/>
      <c r="NMO2" s="437"/>
      <c r="NMP2" s="437"/>
      <c r="NMQ2" s="437"/>
      <c r="NMR2" s="437"/>
      <c r="NMS2" s="436"/>
      <c r="NMT2" s="437"/>
      <c r="NMU2" s="437"/>
      <c r="NMV2" s="437"/>
      <c r="NMW2" s="437"/>
      <c r="NMX2" s="437"/>
      <c r="NMY2" s="437"/>
      <c r="NMZ2" s="437"/>
      <c r="NNA2" s="437"/>
      <c r="NNB2" s="437"/>
      <c r="NNC2" s="437"/>
      <c r="NND2" s="437"/>
      <c r="NNE2" s="437"/>
      <c r="NNF2" s="437"/>
      <c r="NNG2" s="437"/>
      <c r="NNH2" s="437"/>
      <c r="NNI2" s="437"/>
      <c r="NNJ2" s="437"/>
      <c r="NNK2" s="437"/>
      <c r="NNL2" s="437"/>
      <c r="NNM2" s="436"/>
      <c r="NNN2" s="437"/>
      <c r="NNO2" s="437"/>
      <c r="NNP2" s="437"/>
      <c r="NNQ2" s="437"/>
      <c r="NNR2" s="437"/>
      <c r="NNS2" s="437"/>
      <c r="NNT2" s="437"/>
      <c r="NNU2" s="437"/>
      <c r="NNV2" s="437"/>
      <c r="NNW2" s="437"/>
      <c r="NNX2" s="437"/>
      <c r="NNY2" s="437"/>
      <c r="NNZ2" s="437"/>
      <c r="NOA2" s="437"/>
      <c r="NOB2" s="437"/>
      <c r="NOC2" s="437"/>
      <c r="NOD2" s="437"/>
      <c r="NOE2" s="437"/>
      <c r="NOF2" s="437"/>
      <c r="NOG2" s="436"/>
      <c r="NOH2" s="437"/>
      <c r="NOI2" s="437"/>
      <c r="NOJ2" s="437"/>
      <c r="NOK2" s="437"/>
      <c r="NOL2" s="437"/>
      <c r="NOM2" s="437"/>
      <c r="NON2" s="437"/>
      <c r="NOO2" s="437"/>
      <c r="NOP2" s="437"/>
      <c r="NOQ2" s="437"/>
      <c r="NOR2" s="437"/>
      <c r="NOS2" s="437"/>
      <c r="NOT2" s="437"/>
      <c r="NOU2" s="437"/>
      <c r="NOV2" s="437"/>
      <c r="NOW2" s="437"/>
      <c r="NOX2" s="437"/>
      <c r="NOY2" s="437"/>
      <c r="NOZ2" s="437"/>
      <c r="NPA2" s="436"/>
      <c r="NPB2" s="437"/>
      <c r="NPC2" s="437"/>
      <c r="NPD2" s="437"/>
      <c r="NPE2" s="437"/>
      <c r="NPF2" s="437"/>
      <c r="NPG2" s="437"/>
      <c r="NPH2" s="437"/>
      <c r="NPI2" s="437"/>
      <c r="NPJ2" s="437"/>
      <c r="NPK2" s="437"/>
      <c r="NPL2" s="437"/>
      <c r="NPM2" s="437"/>
      <c r="NPN2" s="437"/>
      <c r="NPO2" s="437"/>
      <c r="NPP2" s="437"/>
      <c r="NPQ2" s="437"/>
      <c r="NPR2" s="437"/>
      <c r="NPS2" s="437"/>
      <c r="NPT2" s="437"/>
      <c r="NPU2" s="436"/>
      <c r="NPV2" s="437"/>
      <c r="NPW2" s="437"/>
      <c r="NPX2" s="437"/>
      <c r="NPY2" s="437"/>
      <c r="NPZ2" s="437"/>
      <c r="NQA2" s="437"/>
      <c r="NQB2" s="437"/>
      <c r="NQC2" s="437"/>
      <c r="NQD2" s="437"/>
      <c r="NQE2" s="437"/>
      <c r="NQF2" s="437"/>
      <c r="NQG2" s="437"/>
      <c r="NQH2" s="437"/>
      <c r="NQI2" s="437"/>
      <c r="NQJ2" s="437"/>
      <c r="NQK2" s="437"/>
      <c r="NQL2" s="437"/>
      <c r="NQM2" s="437"/>
      <c r="NQN2" s="437"/>
      <c r="NQO2" s="436"/>
      <c r="NQP2" s="437"/>
      <c r="NQQ2" s="437"/>
      <c r="NQR2" s="437"/>
      <c r="NQS2" s="437"/>
      <c r="NQT2" s="437"/>
      <c r="NQU2" s="437"/>
      <c r="NQV2" s="437"/>
      <c r="NQW2" s="437"/>
      <c r="NQX2" s="437"/>
      <c r="NQY2" s="437"/>
      <c r="NQZ2" s="437"/>
      <c r="NRA2" s="437"/>
      <c r="NRB2" s="437"/>
      <c r="NRC2" s="437"/>
      <c r="NRD2" s="437"/>
      <c r="NRE2" s="437"/>
      <c r="NRF2" s="437"/>
      <c r="NRG2" s="437"/>
      <c r="NRH2" s="437"/>
      <c r="NRI2" s="436"/>
      <c r="NRJ2" s="437"/>
      <c r="NRK2" s="437"/>
      <c r="NRL2" s="437"/>
      <c r="NRM2" s="437"/>
      <c r="NRN2" s="437"/>
      <c r="NRO2" s="437"/>
      <c r="NRP2" s="437"/>
      <c r="NRQ2" s="437"/>
      <c r="NRR2" s="437"/>
      <c r="NRS2" s="437"/>
      <c r="NRT2" s="437"/>
      <c r="NRU2" s="437"/>
      <c r="NRV2" s="437"/>
      <c r="NRW2" s="437"/>
      <c r="NRX2" s="437"/>
      <c r="NRY2" s="437"/>
      <c r="NRZ2" s="437"/>
      <c r="NSA2" s="437"/>
      <c r="NSB2" s="437"/>
      <c r="NSC2" s="436"/>
      <c r="NSD2" s="437"/>
      <c r="NSE2" s="437"/>
      <c r="NSF2" s="437"/>
      <c r="NSG2" s="437"/>
      <c r="NSH2" s="437"/>
      <c r="NSI2" s="437"/>
      <c r="NSJ2" s="437"/>
      <c r="NSK2" s="437"/>
      <c r="NSL2" s="437"/>
      <c r="NSM2" s="437"/>
      <c r="NSN2" s="437"/>
      <c r="NSO2" s="437"/>
      <c r="NSP2" s="437"/>
      <c r="NSQ2" s="437"/>
      <c r="NSR2" s="437"/>
      <c r="NSS2" s="437"/>
      <c r="NST2" s="437"/>
      <c r="NSU2" s="437"/>
      <c r="NSV2" s="437"/>
      <c r="NSW2" s="436"/>
      <c r="NSX2" s="437"/>
      <c r="NSY2" s="437"/>
      <c r="NSZ2" s="437"/>
      <c r="NTA2" s="437"/>
      <c r="NTB2" s="437"/>
      <c r="NTC2" s="437"/>
      <c r="NTD2" s="437"/>
      <c r="NTE2" s="437"/>
      <c r="NTF2" s="437"/>
      <c r="NTG2" s="437"/>
      <c r="NTH2" s="437"/>
      <c r="NTI2" s="437"/>
      <c r="NTJ2" s="437"/>
      <c r="NTK2" s="437"/>
      <c r="NTL2" s="437"/>
      <c r="NTM2" s="437"/>
      <c r="NTN2" s="437"/>
      <c r="NTO2" s="437"/>
      <c r="NTP2" s="437"/>
      <c r="NTQ2" s="436"/>
      <c r="NTR2" s="437"/>
      <c r="NTS2" s="437"/>
      <c r="NTT2" s="437"/>
      <c r="NTU2" s="437"/>
      <c r="NTV2" s="437"/>
      <c r="NTW2" s="437"/>
      <c r="NTX2" s="437"/>
      <c r="NTY2" s="437"/>
      <c r="NTZ2" s="437"/>
      <c r="NUA2" s="437"/>
      <c r="NUB2" s="437"/>
      <c r="NUC2" s="437"/>
      <c r="NUD2" s="437"/>
      <c r="NUE2" s="437"/>
      <c r="NUF2" s="437"/>
      <c r="NUG2" s="437"/>
      <c r="NUH2" s="437"/>
      <c r="NUI2" s="437"/>
      <c r="NUJ2" s="437"/>
      <c r="NUK2" s="436"/>
      <c r="NUL2" s="437"/>
      <c r="NUM2" s="437"/>
      <c r="NUN2" s="437"/>
      <c r="NUO2" s="437"/>
      <c r="NUP2" s="437"/>
      <c r="NUQ2" s="437"/>
      <c r="NUR2" s="437"/>
      <c r="NUS2" s="437"/>
      <c r="NUT2" s="437"/>
      <c r="NUU2" s="437"/>
      <c r="NUV2" s="437"/>
      <c r="NUW2" s="437"/>
      <c r="NUX2" s="437"/>
      <c r="NUY2" s="437"/>
      <c r="NUZ2" s="437"/>
      <c r="NVA2" s="437"/>
      <c r="NVB2" s="437"/>
      <c r="NVC2" s="437"/>
      <c r="NVD2" s="437"/>
      <c r="NVE2" s="436"/>
      <c r="NVF2" s="437"/>
      <c r="NVG2" s="437"/>
      <c r="NVH2" s="437"/>
      <c r="NVI2" s="437"/>
      <c r="NVJ2" s="437"/>
      <c r="NVK2" s="437"/>
      <c r="NVL2" s="437"/>
      <c r="NVM2" s="437"/>
      <c r="NVN2" s="437"/>
      <c r="NVO2" s="437"/>
      <c r="NVP2" s="437"/>
      <c r="NVQ2" s="437"/>
      <c r="NVR2" s="437"/>
      <c r="NVS2" s="437"/>
      <c r="NVT2" s="437"/>
      <c r="NVU2" s="437"/>
      <c r="NVV2" s="437"/>
      <c r="NVW2" s="437"/>
      <c r="NVX2" s="437"/>
      <c r="NVY2" s="436"/>
      <c r="NVZ2" s="437"/>
      <c r="NWA2" s="437"/>
      <c r="NWB2" s="437"/>
      <c r="NWC2" s="437"/>
      <c r="NWD2" s="437"/>
      <c r="NWE2" s="437"/>
      <c r="NWF2" s="437"/>
      <c r="NWG2" s="437"/>
      <c r="NWH2" s="437"/>
      <c r="NWI2" s="437"/>
      <c r="NWJ2" s="437"/>
      <c r="NWK2" s="437"/>
      <c r="NWL2" s="437"/>
      <c r="NWM2" s="437"/>
      <c r="NWN2" s="437"/>
      <c r="NWO2" s="437"/>
      <c r="NWP2" s="437"/>
      <c r="NWQ2" s="437"/>
      <c r="NWR2" s="437"/>
      <c r="NWS2" s="436"/>
      <c r="NWT2" s="437"/>
      <c r="NWU2" s="437"/>
      <c r="NWV2" s="437"/>
      <c r="NWW2" s="437"/>
      <c r="NWX2" s="437"/>
      <c r="NWY2" s="437"/>
      <c r="NWZ2" s="437"/>
      <c r="NXA2" s="437"/>
      <c r="NXB2" s="437"/>
      <c r="NXC2" s="437"/>
      <c r="NXD2" s="437"/>
      <c r="NXE2" s="437"/>
      <c r="NXF2" s="437"/>
      <c r="NXG2" s="437"/>
      <c r="NXH2" s="437"/>
      <c r="NXI2" s="437"/>
      <c r="NXJ2" s="437"/>
      <c r="NXK2" s="437"/>
      <c r="NXL2" s="437"/>
      <c r="NXM2" s="436"/>
      <c r="NXN2" s="437"/>
      <c r="NXO2" s="437"/>
      <c r="NXP2" s="437"/>
      <c r="NXQ2" s="437"/>
      <c r="NXR2" s="437"/>
      <c r="NXS2" s="437"/>
      <c r="NXT2" s="437"/>
      <c r="NXU2" s="437"/>
      <c r="NXV2" s="437"/>
      <c r="NXW2" s="437"/>
      <c r="NXX2" s="437"/>
      <c r="NXY2" s="437"/>
      <c r="NXZ2" s="437"/>
      <c r="NYA2" s="437"/>
      <c r="NYB2" s="437"/>
      <c r="NYC2" s="437"/>
      <c r="NYD2" s="437"/>
      <c r="NYE2" s="437"/>
      <c r="NYF2" s="437"/>
      <c r="NYG2" s="436"/>
      <c r="NYH2" s="437"/>
      <c r="NYI2" s="437"/>
      <c r="NYJ2" s="437"/>
      <c r="NYK2" s="437"/>
      <c r="NYL2" s="437"/>
      <c r="NYM2" s="437"/>
      <c r="NYN2" s="437"/>
      <c r="NYO2" s="437"/>
      <c r="NYP2" s="437"/>
      <c r="NYQ2" s="437"/>
      <c r="NYR2" s="437"/>
      <c r="NYS2" s="437"/>
      <c r="NYT2" s="437"/>
      <c r="NYU2" s="437"/>
      <c r="NYV2" s="437"/>
      <c r="NYW2" s="437"/>
      <c r="NYX2" s="437"/>
      <c r="NYY2" s="437"/>
      <c r="NYZ2" s="437"/>
      <c r="NZA2" s="436"/>
      <c r="NZB2" s="437"/>
      <c r="NZC2" s="437"/>
      <c r="NZD2" s="437"/>
      <c r="NZE2" s="437"/>
      <c r="NZF2" s="437"/>
      <c r="NZG2" s="437"/>
      <c r="NZH2" s="437"/>
      <c r="NZI2" s="437"/>
      <c r="NZJ2" s="437"/>
      <c r="NZK2" s="437"/>
      <c r="NZL2" s="437"/>
      <c r="NZM2" s="437"/>
      <c r="NZN2" s="437"/>
      <c r="NZO2" s="437"/>
      <c r="NZP2" s="437"/>
      <c r="NZQ2" s="437"/>
      <c r="NZR2" s="437"/>
      <c r="NZS2" s="437"/>
      <c r="NZT2" s="437"/>
      <c r="NZU2" s="436"/>
      <c r="NZV2" s="437"/>
      <c r="NZW2" s="437"/>
      <c r="NZX2" s="437"/>
      <c r="NZY2" s="437"/>
      <c r="NZZ2" s="437"/>
      <c r="OAA2" s="437"/>
      <c r="OAB2" s="437"/>
      <c r="OAC2" s="437"/>
      <c r="OAD2" s="437"/>
      <c r="OAE2" s="437"/>
      <c r="OAF2" s="437"/>
      <c r="OAG2" s="437"/>
      <c r="OAH2" s="437"/>
      <c r="OAI2" s="437"/>
      <c r="OAJ2" s="437"/>
      <c r="OAK2" s="437"/>
      <c r="OAL2" s="437"/>
      <c r="OAM2" s="437"/>
      <c r="OAN2" s="437"/>
      <c r="OAO2" s="436"/>
      <c r="OAP2" s="437"/>
      <c r="OAQ2" s="437"/>
      <c r="OAR2" s="437"/>
      <c r="OAS2" s="437"/>
      <c r="OAT2" s="437"/>
      <c r="OAU2" s="437"/>
      <c r="OAV2" s="437"/>
      <c r="OAW2" s="437"/>
      <c r="OAX2" s="437"/>
      <c r="OAY2" s="437"/>
      <c r="OAZ2" s="437"/>
      <c r="OBA2" s="437"/>
      <c r="OBB2" s="437"/>
      <c r="OBC2" s="437"/>
      <c r="OBD2" s="437"/>
      <c r="OBE2" s="437"/>
      <c r="OBF2" s="437"/>
      <c r="OBG2" s="437"/>
      <c r="OBH2" s="437"/>
      <c r="OBI2" s="436"/>
      <c r="OBJ2" s="437"/>
      <c r="OBK2" s="437"/>
      <c r="OBL2" s="437"/>
      <c r="OBM2" s="437"/>
      <c r="OBN2" s="437"/>
      <c r="OBO2" s="437"/>
      <c r="OBP2" s="437"/>
      <c r="OBQ2" s="437"/>
      <c r="OBR2" s="437"/>
      <c r="OBS2" s="437"/>
      <c r="OBT2" s="437"/>
      <c r="OBU2" s="437"/>
      <c r="OBV2" s="437"/>
      <c r="OBW2" s="437"/>
      <c r="OBX2" s="437"/>
      <c r="OBY2" s="437"/>
      <c r="OBZ2" s="437"/>
      <c r="OCA2" s="437"/>
      <c r="OCB2" s="437"/>
      <c r="OCC2" s="436"/>
      <c r="OCD2" s="437"/>
      <c r="OCE2" s="437"/>
      <c r="OCF2" s="437"/>
      <c r="OCG2" s="437"/>
      <c r="OCH2" s="437"/>
      <c r="OCI2" s="437"/>
      <c r="OCJ2" s="437"/>
      <c r="OCK2" s="437"/>
      <c r="OCL2" s="437"/>
      <c r="OCM2" s="437"/>
      <c r="OCN2" s="437"/>
      <c r="OCO2" s="437"/>
      <c r="OCP2" s="437"/>
      <c r="OCQ2" s="437"/>
      <c r="OCR2" s="437"/>
      <c r="OCS2" s="437"/>
      <c r="OCT2" s="437"/>
      <c r="OCU2" s="437"/>
      <c r="OCV2" s="437"/>
      <c r="OCW2" s="436"/>
      <c r="OCX2" s="437"/>
      <c r="OCY2" s="437"/>
      <c r="OCZ2" s="437"/>
      <c r="ODA2" s="437"/>
      <c r="ODB2" s="437"/>
      <c r="ODC2" s="437"/>
      <c r="ODD2" s="437"/>
      <c r="ODE2" s="437"/>
      <c r="ODF2" s="437"/>
      <c r="ODG2" s="437"/>
      <c r="ODH2" s="437"/>
      <c r="ODI2" s="437"/>
      <c r="ODJ2" s="437"/>
      <c r="ODK2" s="437"/>
      <c r="ODL2" s="437"/>
      <c r="ODM2" s="437"/>
      <c r="ODN2" s="437"/>
      <c r="ODO2" s="437"/>
      <c r="ODP2" s="437"/>
      <c r="ODQ2" s="436"/>
      <c r="ODR2" s="437"/>
      <c r="ODS2" s="437"/>
      <c r="ODT2" s="437"/>
      <c r="ODU2" s="437"/>
      <c r="ODV2" s="437"/>
      <c r="ODW2" s="437"/>
      <c r="ODX2" s="437"/>
      <c r="ODY2" s="437"/>
      <c r="ODZ2" s="437"/>
      <c r="OEA2" s="437"/>
      <c r="OEB2" s="437"/>
      <c r="OEC2" s="437"/>
      <c r="OED2" s="437"/>
      <c r="OEE2" s="437"/>
      <c r="OEF2" s="437"/>
      <c r="OEG2" s="437"/>
      <c r="OEH2" s="437"/>
      <c r="OEI2" s="437"/>
      <c r="OEJ2" s="437"/>
      <c r="OEK2" s="436"/>
      <c r="OEL2" s="437"/>
      <c r="OEM2" s="437"/>
      <c r="OEN2" s="437"/>
      <c r="OEO2" s="437"/>
      <c r="OEP2" s="437"/>
      <c r="OEQ2" s="437"/>
      <c r="OER2" s="437"/>
      <c r="OES2" s="437"/>
      <c r="OET2" s="437"/>
      <c r="OEU2" s="437"/>
      <c r="OEV2" s="437"/>
      <c r="OEW2" s="437"/>
      <c r="OEX2" s="437"/>
      <c r="OEY2" s="437"/>
      <c r="OEZ2" s="437"/>
      <c r="OFA2" s="437"/>
      <c r="OFB2" s="437"/>
      <c r="OFC2" s="437"/>
      <c r="OFD2" s="437"/>
      <c r="OFE2" s="436"/>
      <c r="OFF2" s="437"/>
      <c r="OFG2" s="437"/>
      <c r="OFH2" s="437"/>
      <c r="OFI2" s="437"/>
      <c r="OFJ2" s="437"/>
      <c r="OFK2" s="437"/>
      <c r="OFL2" s="437"/>
      <c r="OFM2" s="437"/>
      <c r="OFN2" s="437"/>
      <c r="OFO2" s="437"/>
      <c r="OFP2" s="437"/>
      <c r="OFQ2" s="437"/>
      <c r="OFR2" s="437"/>
      <c r="OFS2" s="437"/>
      <c r="OFT2" s="437"/>
      <c r="OFU2" s="437"/>
      <c r="OFV2" s="437"/>
      <c r="OFW2" s="437"/>
      <c r="OFX2" s="437"/>
      <c r="OFY2" s="436"/>
      <c r="OFZ2" s="437"/>
      <c r="OGA2" s="437"/>
      <c r="OGB2" s="437"/>
      <c r="OGC2" s="437"/>
      <c r="OGD2" s="437"/>
      <c r="OGE2" s="437"/>
      <c r="OGF2" s="437"/>
      <c r="OGG2" s="437"/>
      <c r="OGH2" s="437"/>
      <c r="OGI2" s="437"/>
      <c r="OGJ2" s="437"/>
      <c r="OGK2" s="437"/>
      <c r="OGL2" s="437"/>
      <c r="OGM2" s="437"/>
      <c r="OGN2" s="437"/>
      <c r="OGO2" s="437"/>
      <c r="OGP2" s="437"/>
      <c r="OGQ2" s="437"/>
      <c r="OGR2" s="437"/>
      <c r="OGS2" s="436"/>
      <c r="OGT2" s="437"/>
      <c r="OGU2" s="437"/>
      <c r="OGV2" s="437"/>
      <c r="OGW2" s="437"/>
      <c r="OGX2" s="437"/>
      <c r="OGY2" s="437"/>
      <c r="OGZ2" s="437"/>
      <c r="OHA2" s="437"/>
      <c r="OHB2" s="437"/>
      <c r="OHC2" s="437"/>
      <c r="OHD2" s="437"/>
      <c r="OHE2" s="437"/>
      <c r="OHF2" s="437"/>
      <c r="OHG2" s="437"/>
      <c r="OHH2" s="437"/>
      <c r="OHI2" s="437"/>
      <c r="OHJ2" s="437"/>
      <c r="OHK2" s="437"/>
      <c r="OHL2" s="437"/>
      <c r="OHM2" s="436"/>
      <c r="OHN2" s="437"/>
      <c r="OHO2" s="437"/>
      <c r="OHP2" s="437"/>
      <c r="OHQ2" s="437"/>
      <c r="OHR2" s="437"/>
      <c r="OHS2" s="437"/>
      <c r="OHT2" s="437"/>
      <c r="OHU2" s="437"/>
      <c r="OHV2" s="437"/>
      <c r="OHW2" s="437"/>
      <c r="OHX2" s="437"/>
      <c r="OHY2" s="437"/>
      <c r="OHZ2" s="437"/>
      <c r="OIA2" s="437"/>
      <c r="OIB2" s="437"/>
      <c r="OIC2" s="437"/>
      <c r="OID2" s="437"/>
      <c r="OIE2" s="437"/>
      <c r="OIF2" s="437"/>
      <c r="OIG2" s="436"/>
      <c r="OIH2" s="437"/>
      <c r="OII2" s="437"/>
      <c r="OIJ2" s="437"/>
      <c r="OIK2" s="437"/>
      <c r="OIL2" s="437"/>
      <c r="OIM2" s="437"/>
      <c r="OIN2" s="437"/>
      <c r="OIO2" s="437"/>
      <c r="OIP2" s="437"/>
      <c r="OIQ2" s="437"/>
      <c r="OIR2" s="437"/>
      <c r="OIS2" s="437"/>
      <c r="OIT2" s="437"/>
      <c r="OIU2" s="437"/>
      <c r="OIV2" s="437"/>
      <c r="OIW2" s="437"/>
      <c r="OIX2" s="437"/>
      <c r="OIY2" s="437"/>
      <c r="OIZ2" s="437"/>
      <c r="OJA2" s="436"/>
      <c r="OJB2" s="437"/>
      <c r="OJC2" s="437"/>
      <c r="OJD2" s="437"/>
      <c r="OJE2" s="437"/>
      <c r="OJF2" s="437"/>
      <c r="OJG2" s="437"/>
      <c r="OJH2" s="437"/>
      <c r="OJI2" s="437"/>
      <c r="OJJ2" s="437"/>
      <c r="OJK2" s="437"/>
      <c r="OJL2" s="437"/>
      <c r="OJM2" s="437"/>
      <c r="OJN2" s="437"/>
      <c r="OJO2" s="437"/>
      <c r="OJP2" s="437"/>
      <c r="OJQ2" s="437"/>
      <c r="OJR2" s="437"/>
      <c r="OJS2" s="437"/>
      <c r="OJT2" s="437"/>
      <c r="OJU2" s="436"/>
      <c r="OJV2" s="437"/>
      <c r="OJW2" s="437"/>
      <c r="OJX2" s="437"/>
      <c r="OJY2" s="437"/>
      <c r="OJZ2" s="437"/>
      <c r="OKA2" s="437"/>
      <c r="OKB2" s="437"/>
      <c r="OKC2" s="437"/>
      <c r="OKD2" s="437"/>
      <c r="OKE2" s="437"/>
      <c r="OKF2" s="437"/>
      <c r="OKG2" s="437"/>
      <c r="OKH2" s="437"/>
      <c r="OKI2" s="437"/>
      <c r="OKJ2" s="437"/>
      <c r="OKK2" s="437"/>
      <c r="OKL2" s="437"/>
      <c r="OKM2" s="437"/>
      <c r="OKN2" s="437"/>
      <c r="OKO2" s="436"/>
      <c r="OKP2" s="437"/>
      <c r="OKQ2" s="437"/>
      <c r="OKR2" s="437"/>
      <c r="OKS2" s="437"/>
      <c r="OKT2" s="437"/>
      <c r="OKU2" s="437"/>
      <c r="OKV2" s="437"/>
      <c r="OKW2" s="437"/>
      <c r="OKX2" s="437"/>
      <c r="OKY2" s="437"/>
      <c r="OKZ2" s="437"/>
      <c r="OLA2" s="437"/>
      <c r="OLB2" s="437"/>
      <c r="OLC2" s="437"/>
      <c r="OLD2" s="437"/>
      <c r="OLE2" s="437"/>
      <c r="OLF2" s="437"/>
      <c r="OLG2" s="437"/>
      <c r="OLH2" s="437"/>
      <c r="OLI2" s="436"/>
      <c r="OLJ2" s="437"/>
      <c r="OLK2" s="437"/>
      <c r="OLL2" s="437"/>
      <c r="OLM2" s="437"/>
      <c r="OLN2" s="437"/>
      <c r="OLO2" s="437"/>
      <c r="OLP2" s="437"/>
      <c r="OLQ2" s="437"/>
      <c r="OLR2" s="437"/>
      <c r="OLS2" s="437"/>
      <c r="OLT2" s="437"/>
      <c r="OLU2" s="437"/>
      <c r="OLV2" s="437"/>
      <c r="OLW2" s="437"/>
      <c r="OLX2" s="437"/>
      <c r="OLY2" s="437"/>
      <c r="OLZ2" s="437"/>
      <c r="OMA2" s="437"/>
      <c r="OMB2" s="437"/>
      <c r="OMC2" s="436"/>
      <c r="OMD2" s="437"/>
      <c r="OME2" s="437"/>
      <c r="OMF2" s="437"/>
      <c r="OMG2" s="437"/>
      <c r="OMH2" s="437"/>
      <c r="OMI2" s="437"/>
      <c r="OMJ2" s="437"/>
      <c r="OMK2" s="437"/>
      <c r="OML2" s="437"/>
      <c r="OMM2" s="437"/>
      <c r="OMN2" s="437"/>
      <c r="OMO2" s="437"/>
      <c r="OMP2" s="437"/>
      <c r="OMQ2" s="437"/>
      <c r="OMR2" s="437"/>
      <c r="OMS2" s="437"/>
      <c r="OMT2" s="437"/>
      <c r="OMU2" s="437"/>
      <c r="OMV2" s="437"/>
      <c r="OMW2" s="436"/>
      <c r="OMX2" s="437"/>
      <c r="OMY2" s="437"/>
      <c r="OMZ2" s="437"/>
      <c r="ONA2" s="437"/>
      <c r="ONB2" s="437"/>
      <c r="ONC2" s="437"/>
      <c r="OND2" s="437"/>
      <c r="ONE2" s="437"/>
      <c r="ONF2" s="437"/>
      <c r="ONG2" s="437"/>
      <c r="ONH2" s="437"/>
      <c r="ONI2" s="437"/>
      <c r="ONJ2" s="437"/>
      <c r="ONK2" s="437"/>
      <c r="ONL2" s="437"/>
      <c r="ONM2" s="437"/>
      <c r="ONN2" s="437"/>
      <c r="ONO2" s="437"/>
      <c r="ONP2" s="437"/>
      <c r="ONQ2" s="436"/>
      <c r="ONR2" s="437"/>
      <c r="ONS2" s="437"/>
      <c r="ONT2" s="437"/>
      <c r="ONU2" s="437"/>
      <c r="ONV2" s="437"/>
      <c r="ONW2" s="437"/>
      <c r="ONX2" s="437"/>
      <c r="ONY2" s="437"/>
      <c r="ONZ2" s="437"/>
      <c r="OOA2" s="437"/>
      <c r="OOB2" s="437"/>
      <c r="OOC2" s="437"/>
      <c r="OOD2" s="437"/>
      <c r="OOE2" s="437"/>
      <c r="OOF2" s="437"/>
      <c r="OOG2" s="437"/>
      <c r="OOH2" s="437"/>
      <c r="OOI2" s="437"/>
      <c r="OOJ2" s="437"/>
      <c r="OOK2" s="436"/>
      <c r="OOL2" s="437"/>
      <c r="OOM2" s="437"/>
      <c r="OON2" s="437"/>
      <c r="OOO2" s="437"/>
      <c r="OOP2" s="437"/>
      <c r="OOQ2" s="437"/>
      <c r="OOR2" s="437"/>
      <c r="OOS2" s="437"/>
      <c r="OOT2" s="437"/>
      <c r="OOU2" s="437"/>
      <c r="OOV2" s="437"/>
      <c r="OOW2" s="437"/>
      <c r="OOX2" s="437"/>
      <c r="OOY2" s="437"/>
      <c r="OOZ2" s="437"/>
      <c r="OPA2" s="437"/>
      <c r="OPB2" s="437"/>
      <c r="OPC2" s="437"/>
      <c r="OPD2" s="437"/>
      <c r="OPE2" s="436"/>
      <c r="OPF2" s="437"/>
      <c r="OPG2" s="437"/>
      <c r="OPH2" s="437"/>
      <c r="OPI2" s="437"/>
      <c r="OPJ2" s="437"/>
      <c r="OPK2" s="437"/>
      <c r="OPL2" s="437"/>
      <c r="OPM2" s="437"/>
      <c r="OPN2" s="437"/>
      <c r="OPO2" s="437"/>
      <c r="OPP2" s="437"/>
      <c r="OPQ2" s="437"/>
      <c r="OPR2" s="437"/>
      <c r="OPS2" s="437"/>
      <c r="OPT2" s="437"/>
      <c r="OPU2" s="437"/>
      <c r="OPV2" s="437"/>
      <c r="OPW2" s="437"/>
      <c r="OPX2" s="437"/>
      <c r="OPY2" s="436"/>
      <c r="OPZ2" s="437"/>
      <c r="OQA2" s="437"/>
      <c r="OQB2" s="437"/>
      <c r="OQC2" s="437"/>
      <c r="OQD2" s="437"/>
      <c r="OQE2" s="437"/>
      <c r="OQF2" s="437"/>
      <c r="OQG2" s="437"/>
      <c r="OQH2" s="437"/>
      <c r="OQI2" s="437"/>
      <c r="OQJ2" s="437"/>
      <c r="OQK2" s="437"/>
      <c r="OQL2" s="437"/>
      <c r="OQM2" s="437"/>
      <c r="OQN2" s="437"/>
      <c r="OQO2" s="437"/>
      <c r="OQP2" s="437"/>
      <c r="OQQ2" s="437"/>
      <c r="OQR2" s="437"/>
      <c r="OQS2" s="436"/>
      <c r="OQT2" s="437"/>
      <c r="OQU2" s="437"/>
      <c r="OQV2" s="437"/>
      <c r="OQW2" s="437"/>
      <c r="OQX2" s="437"/>
      <c r="OQY2" s="437"/>
      <c r="OQZ2" s="437"/>
      <c r="ORA2" s="437"/>
      <c r="ORB2" s="437"/>
      <c r="ORC2" s="437"/>
      <c r="ORD2" s="437"/>
      <c r="ORE2" s="437"/>
      <c r="ORF2" s="437"/>
      <c r="ORG2" s="437"/>
      <c r="ORH2" s="437"/>
      <c r="ORI2" s="437"/>
      <c r="ORJ2" s="437"/>
      <c r="ORK2" s="437"/>
      <c r="ORL2" s="437"/>
      <c r="ORM2" s="436"/>
      <c r="ORN2" s="437"/>
      <c r="ORO2" s="437"/>
      <c r="ORP2" s="437"/>
      <c r="ORQ2" s="437"/>
      <c r="ORR2" s="437"/>
      <c r="ORS2" s="437"/>
      <c r="ORT2" s="437"/>
      <c r="ORU2" s="437"/>
      <c r="ORV2" s="437"/>
      <c r="ORW2" s="437"/>
      <c r="ORX2" s="437"/>
      <c r="ORY2" s="437"/>
      <c r="ORZ2" s="437"/>
      <c r="OSA2" s="437"/>
      <c r="OSB2" s="437"/>
      <c r="OSC2" s="437"/>
      <c r="OSD2" s="437"/>
      <c r="OSE2" s="437"/>
      <c r="OSF2" s="437"/>
      <c r="OSG2" s="436"/>
      <c r="OSH2" s="437"/>
      <c r="OSI2" s="437"/>
      <c r="OSJ2" s="437"/>
      <c r="OSK2" s="437"/>
      <c r="OSL2" s="437"/>
      <c r="OSM2" s="437"/>
      <c r="OSN2" s="437"/>
      <c r="OSO2" s="437"/>
      <c r="OSP2" s="437"/>
      <c r="OSQ2" s="437"/>
      <c r="OSR2" s="437"/>
      <c r="OSS2" s="437"/>
      <c r="OST2" s="437"/>
      <c r="OSU2" s="437"/>
      <c r="OSV2" s="437"/>
      <c r="OSW2" s="437"/>
      <c r="OSX2" s="437"/>
      <c r="OSY2" s="437"/>
      <c r="OSZ2" s="437"/>
      <c r="OTA2" s="436"/>
      <c r="OTB2" s="437"/>
      <c r="OTC2" s="437"/>
      <c r="OTD2" s="437"/>
      <c r="OTE2" s="437"/>
      <c r="OTF2" s="437"/>
      <c r="OTG2" s="437"/>
      <c r="OTH2" s="437"/>
      <c r="OTI2" s="437"/>
      <c r="OTJ2" s="437"/>
      <c r="OTK2" s="437"/>
      <c r="OTL2" s="437"/>
      <c r="OTM2" s="437"/>
      <c r="OTN2" s="437"/>
      <c r="OTO2" s="437"/>
      <c r="OTP2" s="437"/>
      <c r="OTQ2" s="437"/>
      <c r="OTR2" s="437"/>
      <c r="OTS2" s="437"/>
      <c r="OTT2" s="437"/>
      <c r="OTU2" s="436"/>
      <c r="OTV2" s="437"/>
      <c r="OTW2" s="437"/>
      <c r="OTX2" s="437"/>
      <c r="OTY2" s="437"/>
      <c r="OTZ2" s="437"/>
      <c r="OUA2" s="437"/>
      <c r="OUB2" s="437"/>
      <c r="OUC2" s="437"/>
      <c r="OUD2" s="437"/>
      <c r="OUE2" s="437"/>
      <c r="OUF2" s="437"/>
      <c r="OUG2" s="437"/>
      <c r="OUH2" s="437"/>
      <c r="OUI2" s="437"/>
      <c r="OUJ2" s="437"/>
      <c r="OUK2" s="437"/>
      <c r="OUL2" s="437"/>
      <c r="OUM2" s="437"/>
      <c r="OUN2" s="437"/>
      <c r="OUO2" s="436"/>
      <c r="OUP2" s="437"/>
      <c r="OUQ2" s="437"/>
      <c r="OUR2" s="437"/>
      <c r="OUS2" s="437"/>
      <c r="OUT2" s="437"/>
      <c r="OUU2" s="437"/>
      <c r="OUV2" s="437"/>
      <c r="OUW2" s="437"/>
      <c r="OUX2" s="437"/>
      <c r="OUY2" s="437"/>
      <c r="OUZ2" s="437"/>
      <c r="OVA2" s="437"/>
      <c r="OVB2" s="437"/>
      <c r="OVC2" s="437"/>
      <c r="OVD2" s="437"/>
      <c r="OVE2" s="437"/>
      <c r="OVF2" s="437"/>
      <c r="OVG2" s="437"/>
      <c r="OVH2" s="437"/>
      <c r="OVI2" s="436"/>
      <c r="OVJ2" s="437"/>
      <c r="OVK2" s="437"/>
      <c r="OVL2" s="437"/>
      <c r="OVM2" s="437"/>
      <c r="OVN2" s="437"/>
      <c r="OVO2" s="437"/>
      <c r="OVP2" s="437"/>
      <c r="OVQ2" s="437"/>
      <c r="OVR2" s="437"/>
      <c r="OVS2" s="437"/>
      <c r="OVT2" s="437"/>
      <c r="OVU2" s="437"/>
      <c r="OVV2" s="437"/>
      <c r="OVW2" s="437"/>
      <c r="OVX2" s="437"/>
      <c r="OVY2" s="437"/>
      <c r="OVZ2" s="437"/>
      <c r="OWA2" s="437"/>
      <c r="OWB2" s="437"/>
      <c r="OWC2" s="436"/>
      <c r="OWD2" s="437"/>
      <c r="OWE2" s="437"/>
      <c r="OWF2" s="437"/>
      <c r="OWG2" s="437"/>
      <c r="OWH2" s="437"/>
      <c r="OWI2" s="437"/>
      <c r="OWJ2" s="437"/>
      <c r="OWK2" s="437"/>
      <c r="OWL2" s="437"/>
      <c r="OWM2" s="437"/>
      <c r="OWN2" s="437"/>
      <c r="OWO2" s="437"/>
      <c r="OWP2" s="437"/>
      <c r="OWQ2" s="437"/>
      <c r="OWR2" s="437"/>
      <c r="OWS2" s="437"/>
      <c r="OWT2" s="437"/>
      <c r="OWU2" s="437"/>
      <c r="OWV2" s="437"/>
      <c r="OWW2" s="436"/>
      <c r="OWX2" s="437"/>
      <c r="OWY2" s="437"/>
      <c r="OWZ2" s="437"/>
      <c r="OXA2" s="437"/>
      <c r="OXB2" s="437"/>
      <c r="OXC2" s="437"/>
      <c r="OXD2" s="437"/>
      <c r="OXE2" s="437"/>
      <c r="OXF2" s="437"/>
      <c r="OXG2" s="437"/>
      <c r="OXH2" s="437"/>
      <c r="OXI2" s="437"/>
      <c r="OXJ2" s="437"/>
      <c r="OXK2" s="437"/>
      <c r="OXL2" s="437"/>
      <c r="OXM2" s="437"/>
      <c r="OXN2" s="437"/>
      <c r="OXO2" s="437"/>
      <c r="OXP2" s="437"/>
      <c r="OXQ2" s="436"/>
      <c r="OXR2" s="437"/>
      <c r="OXS2" s="437"/>
      <c r="OXT2" s="437"/>
      <c r="OXU2" s="437"/>
      <c r="OXV2" s="437"/>
      <c r="OXW2" s="437"/>
      <c r="OXX2" s="437"/>
      <c r="OXY2" s="437"/>
      <c r="OXZ2" s="437"/>
      <c r="OYA2" s="437"/>
      <c r="OYB2" s="437"/>
      <c r="OYC2" s="437"/>
      <c r="OYD2" s="437"/>
      <c r="OYE2" s="437"/>
      <c r="OYF2" s="437"/>
      <c r="OYG2" s="437"/>
      <c r="OYH2" s="437"/>
      <c r="OYI2" s="437"/>
      <c r="OYJ2" s="437"/>
      <c r="OYK2" s="436"/>
      <c r="OYL2" s="437"/>
      <c r="OYM2" s="437"/>
      <c r="OYN2" s="437"/>
      <c r="OYO2" s="437"/>
      <c r="OYP2" s="437"/>
      <c r="OYQ2" s="437"/>
      <c r="OYR2" s="437"/>
      <c r="OYS2" s="437"/>
      <c r="OYT2" s="437"/>
      <c r="OYU2" s="437"/>
      <c r="OYV2" s="437"/>
      <c r="OYW2" s="437"/>
      <c r="OYX2" s="437"/>
      <c r="OYY2" s="437"/>
      <c r="OYZ2" s="437"/>
      <c r="OZA2" s="437"/>
      <c r="OZB2" s="437"/>
      <c r="OZC2" s="437"/>
      <c r="OZD2" s="437"/>
      <c r="OZE2" s="436"/>
      <c r="OZF2" s="437"/>
      <c r="OZG2" s="437"/>
      <c r="OZH2" s="437"/>
      <c r="OZI2" s="437"/>
      <c r="OZJ2" s="437"/>
      <c r="OZK2" s="437"/>
      <c r="OZL2" s="437"/>
      <c r="OZM2" s="437"/>
      <c r="OZN2" s="437"/>
      <c r="OZO2" s="437"/>
      <c r="OZP2" s="437"/>
      <c r="OZQ2" s="437"/>
      <c r="OZR2" s="437"/>
      <c r="OZS2" s="437"/>
      <c r="OZT2" s="437"/>
      <c r="OZU2" s="437"/>
      <c r="OZV2" s="437"/>
      <c r="OZW2" s="437"/>
      <c r="OZX2" s="437"/>
      <c r="OZY2" s="436"/>
      <c r="OZZ2" s="437"/>
      <c r="PAA2" s="437"/>
      <c r="PAB2" s="437"/>
      <c r="PAC2" s="437"/>
      <c r="PAD2" s="437"/>
      <c r="PAE2" s="437"/>
      <c r="PAF2" s="437"/>
      <c r="PAG2" s="437"/>
      <c r="PAH2" s="437"/>
      <c r="PAI2" s="437"/>
      <c r="PAJ2" s="437"/>
      <c r="PAK2" s="437"/>
      <c r="PAL2" s="437"/>
      <c r="PAM2" s="437"/>
      <c r="PAN2" s="437"/>
      <c r="PAO2" s="437"/>
      <c r="PAP2" s="437"/>
      <c r="PAQ2" s="437"/>
      <c r="PAR2" s="437"/>
      <c r="PAS2" s="436"/>
      <c r="PAT2" s="437"/>
      <c r="PAU2" s="437"/>
      <c r="PAV2" s="437"/>
      <c r="PAW2" s="437"/>
      <c r="PAX2" s="437"/>
      <c r="PAY2" s="437"/>
      <c r="PAZ2" s="437"/>
      <c r="PBA2" s="437"/>
      <c r="PBB2" s="437"/>
      <c r="PBC2" s="437"/>
      <c r="PBD2" s="437"/>
      <c r="PBE2" s="437"/>
      <c r="PBF2" s="437"/>
      <c r="PBG2" s="437"/>
      <c r="PBH2" s="437"/>
      <c r="PBI2" s="437"/>
      <c r="PBJ2" s="437"/>
      <c r="PBK2" s="437"/>
      <c r="PBL2" s="437"/>
      <c r="PBM2" s="436"/>
      <c r="PBN2" s="437"/>
      <c r="PBO2" s="437"/>
      <c r="PBP2" s="437"/>
      <c r="PBQ2" s="437"/>
      <c r="PBR2" s="437"/>
      <c r="PBS2" s="437"/>
      <c r="PBT2" s="437"/>
      <c r="PBU2" s="437"/>
      <c r="PBV2" s="437"/>
      <c r="PBW2" s="437"/>
      <c r="PBX2" s="437"/>
      <c r="PBY2" s="437"/>
      <c r="PBZ2" s="437"/>
      <c r="PCA2" s="437"/>
      <c r="PCB2" s="437"/>
      <c r="PCC2" s="437"/>
      <c r="PCD2" s="437"/>
      <c r="PCE2" s="437"/>
      <c r="PCF2" s="437"/>
      <c r="PCG2" s="436"/>
      <c r="PCH2" s="437"/>
      <c r="PCI2" s="437"/>
      <c r="PCJ2" s="437"/>
      <c r="PCK2" s="437"/>
      <c r="PCL2" s="437"/>
      <c r="PCM2" s="437"/>
      <c r="PCN2" s="437"/>
      <c r="PCO2" s="437"/>
      <c r="PCP2" s="437"/>
      <c r="PCQ2" s="437"/>
      <c r="PCR2" s="437"/>
      <c r="PCS2" s="437"/>
      <c r="PCT2" s="437"/>
      <c r="PCU2" s="437"/>
      <c r="PCV2" s="437"/>
      <c r="PCW2" s="437"/>
      <c r="PCX2" s="437"/>
      <c r="PCY2" s="437"/>
      <c r="PCZ2" s="437"/>
      <c r="PDA2" s="436"/>
      <c r="PDB2" s="437"/>
      <c r="PDC2" s="437"/>
      <c r="PDD2" s="437"/>
      <c r="PDE2" s="437"/>
      <c r="PDF2" s="437"/>
      <c r="PDG2" s="437"/>
      <c r="PDH2" s="437"/>
      <c r="PDI2" s="437"/>
      <c r="PDJ2" s="437"/>
      <c r="PDK2" s="437"/>
      <c r="PDL2" s="437"/>
      <c r="PDM2" s="437"/>
      <c r="PDN2" s="437"/>
      <c r="PDO2" s="437"/>
      <c r="PDP2" s="437"/>
      <c r="PDQ2" s="437"/>
      <c r="PDR2" s="437"/>
      <c r="PDS2" s="437"/>
      <c r="PDT2" s="437"/>
      <c r="PDU2" s="436"/>
      <c r="PDV2" s="437"/>
      <c r="PDW2" s="437"/>
      <c r="PDX2" s="437"/>
      <c r="PDY2" s="437"/>
      <c r="PDZ2" s="437"/>
      <c r="PEA2" s="437"/>
      <c r="PEB2" s="437"/>
      <c r="PEC2" s="437"/>
      <c r="PED2" s="437"/>
      <c r="PEE2" s="437"/>
      <c r="PEF2" s="437"/>
      <c r="PEG2" s="437"/>
      <c r="PEH2" s="437"/>
      <c r="PEI2" s="437"/>
      <c r="PEJ2" s="437"/>
      <c r="PEK2" s="437"/>
      <c r="PEL2" s="437"/>
      <c r="PEM2" s="437"/>
      <c r="PEN2" s="437"/>
      <c r="PEO2" s="436"/>
      <c r="PEP2" s="437"/>
      <c r="PEQ2" s="437"/>
      <c r="PER2" s="437"/>
      <c r="PES2" s="437"/>
      <c r="PET2" s="437"/>
      <c r="PEU2" s="437"/>
      <c r="PEV2" s="437"/>
      <c r="PEW2" s="437"/>
      <c r="PEX2" s="437"/>
      <c r="PEY2" s="437"/>
      <c r="PEZ2" s="437"/>
      <c r="PFA2" s="437"/>
      <c r="PFB2" s="437"/>
      <c r="PFC2" s="437"/>
      <c r="PFD2" s="437"/>
      <c r="PFE2" s="437"/>
      <c r="PFF2" s="437"/>
      <c r="PFG2" s="437"/>
      <c r="PFH2" s="437"/>
      <c r="PFI2" s="436"/>
      <c r="PFJ2" s="437"/>
      <c r="PFK2" s="437"/>
      <c r="PFL2" s="437"/>
      <c r="PFM2" s="437"/>
      <c r="PFN2" s="437"/>
      <c r="PFO2" s="437"/>
      <c r="PFP2" s="437"/>
      <c r="PFQ2" s="437"/>
      <c r="PFR2" s="437"/>
      <c r="PFS2" s="437"/>
      <c r="PFT2" s="437"/>
      <c r="PFU2" s="437"/>
      <c r="PFV2" s="437"/>
      <c r="PFW2" s="437"/>
      <c r="PFX2" s="437"/>
      <c r="PFY2" s="437"/>
      <c r="PFZ2" s="437"/>
      <c r="PGA2" s="437"/>
      <c r="PGB2" s="437"/>
      <c r="PGC2" s="436"/>
      <c r="PGD2" s="437"/>
      <c r="PGE2" s="437"/>
      <c r="PGF2" s="437"/>
      <c r="PGG2" s="437"/>
      <c r="PGH2" s="437"/>
      <c r="PGI2" s="437"/>
      <c r="PGJ2" s="437"/>
      <c r="PGK2" s="437"/>
      <c r="PGL2" s="437"/>
      <c r="PGM2" s="437"/>
      <c r="PGN2" s="437"/>
      <c r="PGO2" s="437"/>
      <c r="PGP2" s="437"/>
      <c r="PGQ2" s="437"/>
      <c r="PGR2" s="437"/>
      <c r="PGS2" s="437"/>
      <c r="PGT2" s="437"/>
      <c r="PGU2" s="437"/>
      <c r="PGV2" s="437"/>
      <c r="PGW2" s="436"/>
      <c r="PGX2" s="437"/>
      <c r="PGY2" s="437"/>
      <c r="PGZ2" s="437"/>
      <c r="PHA2" s="437"/>
      <c r="PHB2" s="437"/>
      <c r="PHC2" s="437"/>
      <c r="PHD2" s="437"/>
      <c r="PHE2" s="437"/>
      <c r="PHF2" s="437"/>
      <c r="PHG2" s="437"/>
      <c r="PHH2" s="437"/>
      <c r="PHI2" s="437"/>
      <c r="PHJ2" s="437"/>
      <c r="PHK2" s="437"/>
      <c r="PHL2" s="437"/>
      <c r="PHM2" s="437"/>
      <c r="PHN2" s="437"/>
      <c r="PHO2" s="437"/>
      <c r="PHP2" s="437"/>
      <c r="PHQ2" s="436"/>
      <c r="PHR2" s="437"/>
      <c r="PHS2" s="437"/>
      <c r="PHT2" s="437"/>
      <c r="PHU2" s="437"/>
      <c r="PHV2" s="437"/>
      <c r="PHW2" s="437"/>
      <c r="PHX2" s="437"/>
      <c r="PHY2" s="437"/>
      <c r="PHZ2" s="437"/>
      <c r="PIA2" s="437"/>
      <c r="PIB2" s="437"/>
      <c r="PIC2" s="437"/>
      <c r="PID2" s="437"/>
      <c r="PIE2" s="437"/>
      <c r="PIF2" s="437"/>
      <c r="PIG2" s="437"/>
      <c r="PIH2" s="437"/>
      <c r="PII2" s="437"/>
      <c r="PIJ2" s="437"/>
      <c r="PIK2" s="436"/>
      <c r="PIL2" s="437"/>
      <c r="PIM2" s="437"/>
      <c r="PIN2" s="437"/>
      <c r="PIO2" s="437"/>
      <c r="PIP2" s="437"/>
      <c r="PIQ2" s="437"/>
      <c r="PIR2" s="437"/>
      <c r="PIS2" s="437"/>
      <c r="PIT2" s="437"/>
      <c r="PIU2" s="437"/>
      <c r="PIV2" s="437"/>
      <c r="PIW2" s="437"/>
      <c r="PIX2" s="437"/>
      <c r="PIY2" s="437"/>
      <c r="PIZ2" s="437"/>
      <c r="PJA2" s="437"/>
      <c r="PJB2" s="437"/>
      <c r="PJC2" s="437"/>
      <c r="PJD2" s="437"/>
      <c r="PJE2" s="436"/>
      <c r="PJF2" s="437"/>
      <c r="PJG2" s="437"/>
      <c r="PJH2" s="437"/>
      <c r="PJI2" s="437"/>
      <c r="PJJ2" s="437"/>
      <c r="PJK2" s="437"/>
      <c r="PJL2" s="437"/>
      <c r="PJM2" s="437"/>
      <c r="PJN2" s="437"/>
      <c r="PJO2" s="437"/>
      <c r="PJP2" s="437"/>
      <c r="PJQ2" s="437"/>
      <c r="PJR2" s="437"/>
      <c r="PJS2" s="437"/>
      <c r="PJT2" s="437"/>
      <c r="PJU2" s="437"/>
      <c r="PJV2" s="437"/>
      <c r="PJW2" s="437"/>
      <c r="PJX2" s="437"/>
      <c r="PJY2" s="436"/>
      <c r="PJZ2" s="437"/>
      <c r="PKA2" s="437"/>
      <c r="PKB2" s="437"/>
      <c r="PKC2" s="437"/>
      <c r="PKD2" s="437"/>
      <c r="PKE2" s="437"/>
      <c r="PKF2" s="437"/>
      <c r="PKG2" s="437"/>
      <c r="PKH2" s="437"/>
      <c r="PKI2" s="437"/>
      <c r="PKJ2" s="437"/>
      <c r="PKK2" s="437"/>
      <c r="PKL2" s="437"/>
      <c r="PKM2" s="437"/>
      <c r="PKN2" s="437"/>
      <c r="PKO2" s="437"/>
      <c r="PKP2" s="437"/>
      <c r="PKQ2" s="437"/>
      <c r="PKR2" s="437"/>
      <c r="PKS2" s="436"/>
      <c r="PKT2" s="437"/>
      <c r="PKU2" s="437"/>
      <c r="PKV2" s="437"/>
      <c r="PKW2" s="437"/>
      <c r="PKX2" s="437"/>
      <c r="PKY2" s="437"/>
      <c r="PKZ2" s="437"/>
      <c r="PLA2" s="437"/>
      <c r="PLB2" s="437"/>
      <c r="PLC2" s="437"/>
      <c r="PLD2" s="437"/>
      <c r="PLE2" s="437"/>
      <c r="PLF2" s="437"/>
      <c r="PLG2" s="437"/>
      <c r="PLH2" s="437"/>
      <c r="PLI2" s="437"/>
      <c r="PLJ2" s="437"/>
      <c r="PLK2" s="437"/>
      <c r="PLL2" s="437"/>
      <c r="PLM2" s="436"/>
      <c r="PLN2" s="437"/>
      <c r="PLO2" s="437"/>
      <c r="PLP2" s="437"/>
      <c r="PLQ2" s="437"/>
      <c r="PLR2" s="437"/>
      <c r="PLS2" s="437"/>
      <c r="PLT2" s="437"/>
      <c r="PLU2" s="437"/>
      <c r="PLV2" s="437"/>
      <c r="PLW2" s="437"/>
      <c r="PLX2" s="437"/>
      <c r="PLY2" s="437"/>
      <c r="PLZ2" s="437"/>
      <c r="PMA2" s="437"/>
      <c r="PMB2" s="437"/>
      <c r="PMC2" s="437"/>
      <c r="PMD2" s="437"/>
      <c r="PME2" s="437"/>
      <c r="PMF2" s="437"/>
      <c r="PMG2" s="436"/>
      <c r="PMH2" s="437"/>
      <c r="PMI2" s="437"/>
      <c r="PMJ2" s="437"/>
      <c r="PMK2" s="437"/>
      <c r="PML2" s="437"/>
      <c r="PMM2" s="437"/>
      <c r="PMN2" s="437"/>
      <c r="PMO2" s="437"/>
      <c r="PMP2" s="437"/>
      <c r="PMQ2" s="437"/>
      <c r="PMR2" s="437"/>
      <c r="PMS2" s="437"/>
      <c r="PMT2" s="437"/>
      <c r="PMU2" s="437"/>
      <c r="PMV2" s="437"/>
      <c r="PMW2" s="437"/>
      <c r="PMX2" s="437"/>
      <c r="PMY2" s="437"/>
      <c r="PMZ2" s="437"/>
      <c r="PNA2" s="436"/>
      <c r="PNB2" s="437"/>
      <c r="PNC2" s="437"/>
      <c r="PND2" s="437"/>
      <c r="PNE2" s="437"/>
      <c r="PNF2" s="437"/>
      <c r="PNG2" s="437"/>
      <c r="PNH2" s="437"/>
      <c r="PNI2" s="437"/>
      <c r="PNJ2" s="437"/>
      <c r="PNK2" s="437"/>
      <c r="PNL2" s="437"/>
      <c r="PNM2" s="437"/>
      <c r="PNN2" s="437"/>
      <c r="PNO2" s="437"/>
      <c r="PNP2" s="437"/>
      <c r="PNQ2" s="437"/>
      <c r="PNR2" s="437"/>
      <c r="PNS2" s="437"/>
      <c r="PNT2" s="437"/>
      <c r="PNU2" s="436"/>
      <c r="PNV2" s="437"/>
      <c r="PNW2" s="437"/>
      <c r="PNX2" s="437"/>
      <c r="PNY2" s="437"/>
      <c r="PNZ2" s="437"/>
      <c r="POA2" s="437"/>
      <c r="POB2" s="437"/>
      <c r="POC2" s="437"/>
      <c r="POD2" s="437"/>
      <c r="POE2" s="437"/>
      <c r="POF2" s="437"/>
      <c r="POG2" s="437"/>
      <c r="POH2" s="437"/>
      <c r="POI2" s="437"/>
      <c r="POJ2" s="437"/>
      <c r="POK2" s="437"/>
      <c r="POL2" s="437"/>
      <c r="POM2" s="437"/>
      <c r="PON2" s="437"/>
      <c r="POO2" s="436"/>
      <c r="POP2" s="437"/>
      <c r="POQ2" s="437"/>
      <c r="POR2" s="437"/>
      <c r="POS2" s="437"/>
      <c r="POT2" s="437"/>
      <c r="POU2" s="437"/>
      <c r="POV2" s="437"/>
      <c r="POW2" s="437"/>
      <c r="POX2" s="437"/>
      <c r="POY2" s="437"/>
      <c r="POZ2" s="437"/>
      <c r="PPA2" s="437"/>
      <c r="PPB2" s="437"/>
      <c r="PPC2" s="437"/>
      <c r="PPD2" s="437"/>
      <c r="PPE2" s="437"/>
      <c r="PPF2" s="437"/>
      <c r="PPG2" s="437"/>
      <c r="PPH2" s="437"/>
      <c r="PPI2" s="436"/>
      <c r="PPJ2" s="437"/>
      <c r="PPK2" s="437"/>
      <c r="PPL2" s="437"/>
      <c r="PPM2" s="437"/>
      <c r="PPN2" s="437"/>
      <c r="PPO2" s="437"/>
      <c r="PPP2" s="437"/>
      <c r="PPQ2" s="437"/>
      <c r="PPR2" s="437"/>
      <c r="PPS2" s="437"/>
      <c r="PPT2" s="437"/>
      <c r="PPU2" s="437"/>
      <c r="PPV2" s="437"/>
      <c r="PPW2" s="437"/>
      <c r="PPX2" s="437"/>
      <c r="PPY2" s="437"/>
      <c r="PPZ2" s="437"/>
      <c r="PQA2" s="437"/>
      <c r="PQB2" s="437"/>
      <c r="PQC2" s="436"/>
      <c r="PQD2" s="437"/>
      <c r="PQE2" s="437"/>
      <c r="PQF2" s="437"/>
      <c r="PQG2" s="437"/>
      <c r="PQH2" s="437"/>
      <c r="PQI2" s="437"/>
      <c r="PQJ2" s="437"/>
      <c r="PQK2" s="437"/>
      <c r="PQL2" s="437"/>
      <c r="PQM2" s="437"/>
      <c r="PQN2" s="437"/>
      <c r="PQO2" s="437"/>
      <c r="PQP2" s="437"/>
      <c r="PQQ2" s="437"/>
      <c r="PQR2" s="437"/>
      <c r="PQS2" s="437"/>
      <c r="PQT2" s="437"/>
      <c r="PQU2" s="437"/>
      <c r="PQV2" s="437"/>
      <c r="PQW2" s="436"/>
      <c r="PQX2" s="437"/>
      <c r="PQY2" s="437"/>
      <c r="PQZ2" s="437"/>
      <c r="PRA2" s="437"/>
      <c r="PRB2" s="437"/>
      <c r="PRC2" s="437"/>
      <c r="PRD2" s="437"/>
      <c r="PRE2" s="437"/>
      <c r="PRF2" s="437"/>
      <c r="PRG2" s="437"/>
      <c r="PRH2" s="437"/>
      <c r="PRI2" s="437"/>
      <c r="PRJ2" s="437"/>
      <c r="PRK2" s="437"/>
      <c r="PRL2" s="437"/>
      <c r="PRM2" s="437"/>
      <c r="PRN2" s="437"/>
      <c r="PRO2" s="437"/>
      <c r="PRP2" s="437"/>
      <c r="PRQ2" s="436"/>
      <c r="PRR2" s="437"/>
      <c r="PRS2" s="437"/>
      <c r="PRT2" s="437"/>
      <c r="PRU2" s="437"/>
      <c r="PRV2" s="437"/>
      <c r="PRW2" s="437"/>
      <c r="PRX2" s="437"/>
      <c r="PRY2" s="437"/>
      <c r="PRZ2" s="437"/>
      <c r="PSA2" s="437"/>
      <c r="PSB2" s="437"/>
      <c r="PSC2" s="437"/>
      <c r="PSD2" s="437"/>
      <c r="PSE2" s="437"/>
      <c r="PSF2" s="437"/>
      <c r="PSG2" s="437"/>
      <c r="PSH2" s="437"/>
      <c r="PSI2" s="437"/>
      <c r="PSJ2" s="437"/>
      <c r="PSK2" s="436"/>
      <c r="PSL2" s="437"/>
      <c r="PSM2" s="437"/>
      <c r="PSN2" s="437"/>
      <c r="PSO2" s="437"/>
      <c r="PSP2" s="437"/>
      <c r="PSQ2" s="437"/>
      <c r="PSR2" s="437"/>
      <c r="PSS2" s="437"/>
      <c r="PST2" s="437"/>
      <c r="PSU2" s="437"/>
      <c r="PSV2" s="437"/>
      <c r="PSW2" s="437"/>
      <c r="PSX2" s="437"/>
      <c r="PSY2" s="437"/>
      <c r="PSZ2" s="437"/>
      <c r="PTA2" s="437"/>
      <c r="PTB2" s="437"/>
      <c r="PTC2" s="437"/>
      <c r="PTD2" s="437"/>
      <c r="PTE2" s="436"/>
      <c r="PTF2" s="437"/>
      <c r="PTG2" s="437"/>
      <c r="PTH2" s="437"/>
      <c r="PTI2" s="437"/>
      <c r="PTJ2" s="437"/>
      <c r="PTK2" s="437"/>
      <c r="PTL2" s="437"/>
      <c r="PTM2" s="437"/>
      <c r="PTN2" s="437"/>
      <c r="PTO2" s="437"/>
      <c r="PTP2" s="437"/>
      <c r="PTQ2" s="437"/>
      <c r="PTR2" s="437"/>
      <c r="PTS2" s="437"/>
      <c r="PTT2" s="437"/>
      <c r="PTU2" s="437"/>
      <c r="PTV2" s="437"/>
      <c r="PTW2" s="437"/>
      <c r="PTX2" s="437"/>
      <c r="PTY2" s="436"/>
      <c r="PTZ2" s="437"/>
      <c r="PUA2" s="437"/>
      <c r="PUB2" s="437"/>
      <c r="PUC2" s="437"/>
      <c r="PUD2" s="437"/>
      <c r="PUE2" s="437"/>
      <c r="PUF2" s="437"/>
      <c r="PUG2" s="437"/>
      <c r="PUH2" s="437"/>
      <c r="PUI2" s="437"/>
      <c r="PUJ2" s="437"/>
      <c r="PUK2" s="437"/>
      <c r="PUL2" s="437"/>
      <c r="PUM2" s="437"/>
      <c r="PUN2" s="437"/>
      <c r="PUO2" s="437"/>
      <c r="PUP2" s="437"/>
      <c r="PUQ2" s="437"/>
      <c r="PUR2" s="437"/>
      <c r="PUS2" s="436"/>
      <c r="PUT2" s="437"/>
      <c r="PUU2" s="437"/>
      <c r="PUV2" s="437"/>
      <c r="PUW2" s="437"/>
      <c r="PUX2" s="437"/>
      <c r="PUY2" s="437"/>
      <c r="PUZ2" s="437"/>
      <c r="PVA2" s="437"/>
      <c r="PVB2" s="437"/>
      <c r="PVC2" s="437"/>
      <c r="PVD2" s="437"/>
      <c r="PVE2" s="437"/>
      <c r="PVF2" s="437"/>
      <c r="PVG2" s="437"/>
      <c r="PVH2" s="437"/>
      <c r="PVI2" s="437"/>
      <c r="PVJ2" s="437"/>
      <c r="PVK2" s="437"/>
      <c r="PVL2" s="437"/>
      <c r="PVM2" s="436"/>
      <c r="PVN2" s="437"/>
      <c r="PVO2" s="437"/>
      <c r="PVP2" s="437"/>
      <c r="PVQ2" s="437"/>
      <c r="PVR2" s="437"/>
      <c r="PVS2" s="437"/>
      <c r="PVT2" s="437"/>
      <c r="PVU2" s="437"/>
      <c r="PVV2" s="437"/>
      <c r="PVW2" s="437"/>
      <c r="PVX2" s="437"/>
      <c r="PVY2" s="437"/>
      <c r="PVZ2" s="437"/>
      <c r="PWA2" s="437"/>
      <c r="PWB2" s="437"/>
      <c r="PWC2" s="437"/>
      <c r="PWD2" s="437"/>
      <c r="PWE2" s="437"/>
      <c r="PWF2" s="437"/>
      <c r="PWG2" s="436"/>
      <c r="PWH2" s="437"/>
      <c r="PWI2" s="437"/>
      <c r="PWJ2" s="437"/>
      <c r="PWK2" s="437"/>
      <c r="PWL2" s="437"/>
      <c r="PWM2" s="437"/>
      <c r="PWN2" s="437"/>
      <c r="PWO2" s="437"/>
      <c r="PWP2" s="437"/>
      <c r="PWQ2" s="437"/>
      <c r="PWR2" s="437"/>
      <c r="PWS2" s="437"/>
      <c r="PWT2" s="437"/>
      <c r="PWU2" s="437"/>
      <c r="PWV2" s="437"/>
      <c r="PWW2" s="437"/>
      <c r="PWX2" s="437"/>
      <c r="PWY2" s="437"/>
      <c r="PWZ2" s="437"/>
      <c r="PXA2" s="436"/>
      <c r="PXB2" s="437"/>
      <c r="PXC2" s="437"/>
      <c r="PXD2" s="437"/>
      <c r="PXE2" s="437"/>
      <c r="PXF2" s="437"/>
      <c r="PXG2" s="437"/>
      <c r="PXH2" s="437"/>
      <c r="PXI2" s="437"/>
      <c r="PXJ2" s="437"/>
      <c r="PXK2" s="437"/>
      <c r="PXL2" s="437"/>
      <c r="PXM2" s="437"/>
      <c r="PXN2" s="437"/>
      <c r="PXO2" s="437"/>
      <c r="PXP2" s="437"/>
      <c r="PXQ2" s="437"/>
      <c r="PXR2" s="437"/>
      <c r="PXS2" s="437"/>
      <c r="PXT2" s="437"/>
      <c r="PXU2" s="436"/>
      <c r="PXV2" s="437"/>
      <c r="PXW2" s="437"/>
      <c r="PXX2" s="437"/>
      <c r="PXY2" s="437"/>
      <c r="PXZ2" s="437"/>
      <c r="PYA2" s="437"/>
      <c r="PYB2" s="437"/>
      <c r="PYC2" s="437"/>
      <c r="PYD2" s="437"/>
      <c r="PYE2" s="437"/>
      <c r="PYF2" s="437"/>
      <c r="PYG2" s="437"/>
      <c r="PYH2" s="437"/>
      <c r="PYI2" s="437"/>
      <c r="PYJ2" s="437"/>
      <c r="PYK2" s="437"/>
      <c r="PYL2" s="437"/>
      <c r="PYM2" s="437"/>
      <c r="PYN2" s="437"/>
      <c r="PYO2" s="436"/>
      <c r="PYP2" s="437"/>
      <c r="PYQ2" s="437"/>
      <c r="PYR2" s="437"/>
      <c r="PYS2" s="437"/>
      <c r="PYT2" s="437"/>
      <c r="PYU2" s="437"/>
      <c r="PYV2" s="437"/>
      <c r="PYW2" s="437"/>
      <c r="PYX2" s="437"/>
      <c r="PYY2" s="437"/>
      <c r="PYZ2" s="437"/>
      <c r="PZA2" s="437"/>
      <c r="PZB2" s="437"/>
      <c r="PZC2" s="437"/>
      <c r="PZD2" s="437"/>
      <c r="PZE2" s="437"/>
      <c r="PZF2" s="437"/>
      <c r="PZG2" s="437"/>
      <c r="PZH2" s="437"/>
      <c r="PZI2" s="436"/>
      <c r="PZJ2" s="437"/>
      <c r="PZK2" s="437"/>
      <c r="PZL2" s="437"/>
      <c r="PZM2" s="437"/>
      <c r="PZN2" s="437"/>
      <c r="PZO2" s="437"/>
      <c r="PZP2" s="437"/>
      <c r="PZQ2" s="437"/>
      <c r="PZR2" s="437"/>
      <c r="PZS2" s="437"/>
      <c r="PZT2" s="437"/>
      <c r="PZU2" s="437"/>
      <c r="PZV2" s="437"/>
      <c r="PZW2" s="437"/>
      <c r="PZX2" s="437"/>
      <c r="PZY2" s="437"/>
      <c r="PZZ2" s="437"/>
      <c r="QAA2" s="437"/>
      <c r="QAB2" s="437"/>
      <c r="QAC2" s="436"/>
      <c r="QAD2" s="437"/>
      <c r="QAE2" s="437"/>
      <c r="QAF2" s="437"/>
      <c r="QAG2" s="437"/>
      <c r="QAH2" s="437"/>
      <c r="QAI2" s="437"/>
      <c r="QAJ2" s="437"/>
      <c r="QAK2" s="437"/>
      <c r="QAL2" s="437"/>
      <c r="QAM2" s="437"/>
      <c r="QAN2" s="437"/>
      <c r="QAO2" s="437"/>
      <c r="QAP2" s="437"/>
      <c r="QAQ2" s="437"/>
      <c r="QAR2" s="437"/>
      <c r="QAS2" s="437"/>
      <c r="QAT2" s="437"/>
      <c r="QAU2" s="437"/>
      <c r="QAV2" s="437"/>
      <c r="QAW2" s="436"/>
      <c r="QAX2" s="437"/>
      <c r="QAY2" s="437"/>
      <c r="QAZ2" s="437"/>
      <c r="QBA2" s="437"/>
      <c r="QBB2" s="437"/>
      <c r="QBC2" s="437"/>
      <c r="QBD2" s="437"/>
      <c r="QBE2" s="437"/>
      <c r="QBF2" s="437"/>
      <c r="QBG2" s="437"/>
      <c r="QBH2" s="437"/>
      <c r="QBI2" s="437"/>
      <c r="QBJ2" s="437"/>
      <c r="QBK2" s="437"/>
      <c r="QBL2" s="437"/>
      <c r="QBM2" s="437"/>
      <c r="QBN2" s="437"/>
      <c r="QBO2" s="437"/>
      <c r="QBP2" s="437"/>
      <c r="QBQ2" s="436"/>
      <c r="QBR2" s="437"/>
      <c r="QBS2" s="437"/>
      <c r="QBT2" s="437"/>
      <c r="QBU2" s="437"/>
      <c r="QBV2" s="437"/>
      <c r="QBW2" s="437"/>
      <c r="QBX2" s="437"/>
      <c r="QBY2" s="437"/>
      <c r="QBZ2" s="437"/>
      <c r="QCA2" s="437"/>
      <c r="QCB2" s="437"/>
      <c r="QCC2" s="437"/>
      <c r="QCD2" s="437"/>
      <c r="QCE2" s="437"/>
      <c r="QCF2" s="437"/>
      <c r="QCG2" s="437"/>
      <c r="QCH2" s="437"/>
      <c r="QCI2" s="437"/>
      <c r="QCJ2" s="437"/>
      <c r="QCK2" s="436"/>
      <c r="QCL2" s="437"/>
      <c r="QCM2" s="437"/>
      <c r="QCN2" s="437"/>
      <c r="QCO2" s="437"/>
      <c r="QCP2" s="437"/>
      <c r="QCQ2" s="437"/>
      <c r="QCR2" s="437"/>
      <c r="QCS2" s="437"/>
      <c r="QCT2" s="437"/>
      <c r="QCU2" s="437"/>
      <c r="QCV2" s="437"/>
      <c r="QCW2" s="437"/>
      <c r="QCX2" s="437"/>
      <c r="QCY2" s="437"/>
      <c r="QCZ2" s="437"/>
      <c r="QDA2" s="437"/>
      <c r="QDB2" s="437"/>
      <c r="QDC2" s="437"/>
      <c r="QDD2" s="437"/>
      <c r="QDE2" s="436"/>
      <c r="QDF2" s="437"/>
      <c r="QDG2" s="437"/>
      <c r="QDH2" s="437"/>
      <c r="QDI2" s="437"/>
      <c r="QDJ2" s="437"/>
      <c r="QDK2" s="437"/>
      <c r="QDL2" s="437"/>
      <c r="QDM2" s="437"/>
      <c r="QDN2" s="437"/>
      <c r="QDO2" s="437"/>
      <c r="QDP2" s="437"/>
      <c r="QDQ2" s="437"/>
      <c r="QDR2" s="437"/>
      <c r="QDS2" s="437"/>
      <c r="QDT2" s="437"/>
      <c r="QDU2" s="437"/>
      <c r="QDV2" s="437"/>
      <c r="QDW2" s="437"/>
      <c r="QDX2" s="437"/>
      <c r="QDY2" s="436"/>
      <c r="QDZ2" s="437"/>
      <c r="QEA2" s="437"/>
      <c r="QEB2" s="437"/>
      <c r="QEC2" s="437"/>
      <c r="QED2" s="437"/>
      <c r="QEE2" s="437"/>
      <c r="QEF2" s="437"/>
      <c r="QEG2" s="437"/>
      <c r="QEH2" s="437"/>
      <c r="QEI2" s="437"/>
      <c r="QEJ2" s="437"/>
      <c r="QEK2" s="437"/>
      <c r="QEL2" s="437"/>
      <c r="QEM2" s="437"/>
      <c r="QEN2" s="437"/>
      <c r="QEO2" s="437"/>
      <c r="QEP2" s="437"/>
      <c r="QEQ2" s="437"/>
      <c r="QER2" s="437"/>
      <c r="QES2" s="436"/>
      <c r="QET2" s="437"/>
      <c r="QEU2" s="437"/>
      <c r="QEV2" s="437"/>
      <c r="QEW2" s="437"/>
      <c r="QEX2" s="437"/>
      <c r="QEY2" s="437"/>
      <c r="QEZ2" s="437"/>
      <c r="QFA2" s="437"/>
      <c r="QFB2" s="437"/>
      <c r="QFC2" s="437"/>
      <c r="QFD2" s="437"/>
      <c r="QFE2" s="437"/>
      <c r="QFF2" s="437"/>
      <c r="QFG2" s="437"/>
      <c r="QFH2" s="437"/>
      <c r="QFI2" s="437"/>
      <c r="QFJ2" s="437"/>
      <c r="QFK2" s="437"/>
      <c r="QFL2" s="437"/>
      <c r="QFM2" s="436"/>
      <c r="QFN2" s="437"/>
      <c r="QFO2" s="437"/>
      <c r="QFP2" s="437"/>
      <c r="QFQ2" s="437"/>
      <c r="QFR2" s="437"/>
      <c r="QFS2" s="437"/>
      <c r="QFT2" s="437"/>
      <c r="QFU2" s="437"/>
      <c r="QFV2" s="437"/>
      <c r="QFW2" s="437"/>
      <c r="QFX2" s="437"/>
      <c r="QFY2" s="437"/>
      <c r="QFZ2" s="437"/>
      <c r="QGA2" s="437"/>
      <c r="QGB2" s="437"/>
      <c r="QGC2" s="437"/>
      <c r="QGD2" s="437"/>
      <c r="QGE2" s="437"/>
      <c r="QGF2" s="437"/>
      <c r="QGG2" s="436"/>
      <c r="QGH2" s="437"/>
      <c r="QGI2" s="437"/>
      <c r="QGJ2" s="437"/>
      <c r="QGK2" s="437"/>
      <c r="QGL2" s="437"/>
      <c r="QGM2" s="437"/>
      <c r="QGN2" s="437"/>
      <c r="QGO2" s="437"/>
      <c r="QGP2" s="437"/>
      <c r="QGQ2" s="437"/>
      <c r="QGR2" s="437"/>
      <c r="QGS2" s="437"/>
      <c r="QGT2" s="437"/>
      <c r="QGU2" s="437"/>
      <c r="QGV2" s="437"/>
      <c r="QGW2" s="437"/>
      <c r="QGX2" s="437"/>
      <c r="QGY2" s="437"/>
      <c r="QGZ2" s="437"/>
      <c r="QHA2" s="436"/>
      <c r="QHB2" s="437"/>
      <c r="QHC2" s="437"/>
      <c r="QHD2" s="437"/>
      <c r="QHE2" s="437"/>
      <c r="QHF2" s="437"/>
      <c r="QHG2" s="437"/>
      <c r="QHH2" s="437"/>
      <c r="QHI2" s="437"/>
      <c r="QHJ2" s="437"/>
      <c r="QHK2" s="437"/>
      <c r="QHL2" s="437"/>
      <c r="QHM2" s="437"/>
      <c r="QHN2" s="437"/>
      <c r="QHO2" s="437"/>
      <c r="QHP2" s="437"/>
      <c r="QHQ2" s="437"/>
      <c r="QHR2" s="437"/>
      <c r="QHS2" s="437"/>
      <c r="QHT2" s="437"/>
      <c r="QHU2" s="436"/>
      <c r="QHV2" s="437"/>
      <c r="QHW2" s="437"/>
      <c r="QHX2" s="437"/>
      <c r="QHY2" s="437"/>
      <c r="QHZ2" s="437"/>
      <c r="QIA2" s="437"/>
      <c r="QIB2" s="437"/>
      <c r="QIC2" s="437"/>
      <c r="QID2" s="437"/>
      <c r="QIE2" s="437"/>
      <c r="QIF2" s="437"/>
      <c r="QIG2" s="437"/>
      <c r="QIH2" s="437"/>
      <c r="QII2" s="437"/>
      <c r="QIJ2" s="437"/>
      <c r="QIK2" s="437"/>
      <c r="QIL2" s="437"/>
      <c r="QIM2" s="437"/>
      <c r="QIN2" s="437"/>
      <c r="QIO2" s="436"/>
      <c r="QIP2" s="437"/>
      <c r="QIQ2" s="437"/>
      <c r="QIR2" s="437"/>
      <c r="QIS2" s="437"/>
      <c r="QIT2" s="437"/>
      <c r="QIU2" s="437"/>
      <c r="QIV2" s="437"/>
      <c r="QIW2" s="437"/>
      <c r="QIX2" s="437"/>
      <c r="QIY2" s="437"/>
      <c r="QIZ2" s="437"/>
      <c r="QJA2" s="437"/>
      <c r="QJB2" s="437"/>
      <c r="QJC2" s="437"/>
      <c r="QJD2" s="437"/>
      <c r="QJE2" s="437"/>
      <c r="QJF2" s="437"/>
      <c r="QJG2" s="437"/>
      <c r="QJH2" s="437"/>
      <c r="QJI2" s="436"/>
      <c r="QJJ2" s="437"/>
      <c r="QJK2" s="437"/>
      <c r="QJL2" s="437"/>
      <c r="QJM2" s="437"/>
      <c r="QJN2" s="437"/>
      <c r="QJO2" s="437"/>
      <c r="QJP2" s="437"/>
      <c r="QJQ2" s="437"/>
      <c r="QJR2" s="437"/>
      <c r="QJS2" s="437"/>
      <c r="QJT2" s="437"/>
      <c r="QJU2" s="437"/>
      <c r="QJV2" s="437"/>
      <c r="QJW2" s="437"/>
      <c r="QJX2" s="437"/>
      <c r="QJY2" s="437"/>
      <c r="QJZ2" s="437"/>
      <c r="QKA2" s="437"/>
      <c r="QKB2" s="437"/>
      <c r="QKC2" s="436"/>
      <c r="QKD2" s="437"/>
      <c r="QKE2" s="437"/>
      <c r="QKF2" s="437"/>
      <c r="QKG2" s="437"/>
      <c r="QKH2" s="437"/>
      <c r="QKI2" s="437"/>
      <c r="QKJ2" s="437"/>
      <c r="QKK2" s="437"/>
      <c r="QKL2" s="437"/>
      <c r="QKM2" s="437"/>
      <c r="QKN2" s="437"/>
      <c r="QKO2" s="437"/>
      <c r="QKP2" s="437"/>
      <c r="QKQ2" s="437"/>
      <c r="QKR2" s="437"/>
      <c r="QKS2" s="437"/>
      <c r="QKT2" s="437"/>
      <c r="QKU2" s="437"/>
      <c r="QKV2" s="437"/>
      <c r="QKW2" s="436"/>
      <c r="QKX2" s="437"/>
      <c r="QKY2" s="437"/>
      <c r="QKZ2" s="437"/>
      <c r="QLA2" s="437"/>
      <c r="QLB2" s="437"/>
      <c r="QLC2" s="437"/>
      <c r="QLD2" s="437"/>
      <c r="QLE2" s="437"/>
      <c r="QLF2" s="437"/>
      <c r="QLG2" s="437"/>
      <c r="QLH2" s="437"/>
      <c r="QLI2" s="437"/>
      <c r="QLJ2" s="437"/>
      <c r="QLK2" s="437"/>
      <c r="QLL2" s="437"/>
      <c r="QLM2" s="437"/>
      <c r="QLN2" s="437"/>
      <c r="QLO2" s="437"/>
      <c r="QLP2" s="437"/>
      <c r="QLQ2" s="436"/>
      <c r="QLR2" s="437"/>
      <c r="QLS2" s="437"/>
      <c r="QLT2" s="437"/>
      <c r="QLU2" s="437"/>
      <c r="QLV2" s="437"/>
      <c r="QLW2" s="437"/>
      <c r="QLX2" s="437"/>
      <c r="QLY2" s="437"/>
      <c r="QLZ2" s="437"/>
      <c r="QMA2" s="437"/>
      <c r="QMB2" s="437"/>
      <c r="QMC2" s="437"/>
      <c r="QMD2" s="437"/>
      <c r="QME2" s="437"/>
      <c r="QMF2" s="437"/>
      <c r="QMG2" s="437"/>
      <c r="QMH2" s="437"/>
      <c r="QMI2" s="437"/>
      <c r="QMJ2" s="437"/>
      <c r="QMK2" s="436"/>
      <c r="QML2" s="437"/>
      <c r="QMM2" s="437"/>
      <c r="QMN2" s="437"/>
      <c r="QMO2" s="437"/>
      <c r="QMP2" s="437"/>
      <c r="QMQ2" s="437"/>
      <c r="QMR2" s="437"/>
      <c r="QMS2" s="437"/>
      <c r="QMT2" s="437"/>
      <c r="QMU2" s="437"/>
      <c r="QMV2" s="437"/>
      <c r="QMW2" s="437"/>
      <c r="QMX2" s="437"/>
      <c r="QMY2" s="437"/>
      <c r="QMZ2" s="437"/>
      <c r="QNA2" s="437"/>
      <c r="QNB2" s="437"/>
      <c r="QNC2" s="437"/>
      <c r="QND2" s="437"/>
      <c r="QNE2" s="436"/>
      <c r="QNF2" s="437"/>
      <c r="QNG2" s="437"/>
      <c r="QNH2" s="437"/>
      <c r="QNI2" s="437"/>
      <c r="QNJ2" s="437"/>
      <c r="QNK2" s="437"/>
      <c r="QNL2" s="437"/>
      <c r="QNM2" s="437"/>
      <c r="QNN2" s="437"/>
      <c r="QNO2" s="437"/>
      <c r="QNP2" s="437"/>
      <c r="QNQ2" s="437"/>
      <c r="QNR2" s="437"/>
      <c r="QNS2" s="437"/>
      <c r="QNT2" s="437"/>
      <c r="QNU2" s="437"/>
      <c r="QNV2" s="437"/>
      <c r="QNW2" s="437"/>
      <c r="QNX2" s="437"/>
      <c r="QNY2" s="436"/>
      <c r="QNZ2" s="437"/>
      <c r="QOA2" s="437"/>
      <c r="QOB2" s="437"/>
      <c r="QOC2" s="437"/>
      <c r="QOD2" s="437"/>
      <c r="QOE2" s="437"/>
      <c r="QOF2" s="437"/>
      <c r="QOG2" s="437"/>
      <c r="QOH2" s="437"/>
      <c r="QOI2" s="437"/>
      <c r="QOJ2" s="437"/>
      <c r="QOK2" s="437"/>
      <c r="QOL2" s="437"/>
      <c r="QOM2" s="437"/>
      <c r="QON2" s="437"/>
      <c r="QOO2" s="437"/>
      <c r="QOP2" s="437"/>
      <c r="QOQ2" s="437"/>
      <c r="QOR2" s="437"/>
      <c r="QOS2" s="436"/>
      <c r="QOT2" s="437"/>
      <c r="QOU2" s="437"/>
      <c r="QOV2" s="437"/>
      <c r="QOW2" s="437"/>
      <c r="QOX2" s="437"/>
      <c r="QOY2" s="437"/>
      <c r="QOZ2" s="437"/>
      <c r="QPA2" s="437"/>
      <c r="QPB2" s="437"/>
      <c r="QPC2" s="437"/>
      <c r="QPD2" s="437"/>
      <c r="QPE2" s="437"/>
      <c r="QPF2" s="437"/>
      <c r="QPG2" s="437"/>
      <c r="QPH2" s="437"/>
      <c r="QPI2" s="437"/>
      <c r="QPJ2" s="437"/>
      <c r="QPK2" s="437"/>
      <c r="QPL2" s="437"/>
      <c r="QPM2" s="436"/>
      <c r="QPN2" s="437"/>
      <c r="QPO2" s="437"/>
      <c r="QPP2" s="437"/>
      <c r="QPQ2" s="437"/>
      <c r="QPR2" s="437"/>
      <c r="QPS2" s="437"/>
      <c r="QPT2" s="437"/>
      <c r="QPU2" s="437"/>
      <c r="QPV2" s="437"/>
      <c r="QPW2" s="437"/>
      <c r="QPX2" s="437"/>
      <c r="QPY2" s="437"/>
      <c r="QPZ2" s="437"/>
      <c r="QQA2" s="437"/>
      <c r="QQB2" s="437"/>
      <c r="QQC2" s="437"/>
      <c r="QQD2" s="437"/>
      <c r="QQE2" s="437"/>
      <c r="QQF2" s="437"/>
      <c r="QQG2" s="436"/>
      <c r="QQH2" s="437"/>
      <c r="QQI2" s="437"/>
      <c r="QQJ2" s="437"/>
      <c r="QQK2" s="437"/>
      <c r="QQL2" s="437"/>
      <c r="QQM2" s="437"/>
      <c r="QQN2" s="437"/>
      <c r="QQO2" s="437"/>
      <c r="QQP2" s="437"/>
      <c r="QQQ2" s="437"/>
      <c r="QQR2" s="437"/>
      <c r="QQS2" s="437"/>
      <c r="QQT2" s="437"/>
      <c r="QQU2" s="437"/>
      <c r="QQV2" s="437"/>
      <c r="QQW2" s="437"/>
      <c r="QQX2" s="437"/>
      <c r="QQY2" s="437"/>
      <c r="QQZ2" s="437"/>
      <c r="QRA2" s="436"/>
      <c r="QRB2" s="437"/>
      <c r="QRC2" s="437"/>
      <c r="QRD2" s="437"/>
      <c r="QRE2" s="437"/>
      <c r="QRF2" s="437"/>
      <c r="QRG2" s="437"/>
      <c r="QRH2" s="437"/>
      <c r="QRI2" s="437"/>
      <c r="QRJ2" s="437"/>
      <c r="QRK2" s="437"/>
      <c r="QRL2" s="437"/>
      <c r="QRM2" s="437"/>
      <c r="QRN2" s="437"/>
      <c r="QRO2" s="437"/>
      <c r="QRP2" s="437"/>
      <c r="QRQ2" s="437"/>
      <c r="QRR2" s="437"/>
      <c r="QRS2" s="437"/>
      <c r="QRT2" s="437"/>
      <c r="QRU2" s="436"/>
      <c r="QRV2" s="437"/>
      <c r="QRW2" s="437"/>
      <c r="QRX2" s="437"/>
      <c r="QRY2" s="437"/>
      <c r="QRZ2" s="437"/>
      <c r="QSA2" s="437"/>
      <c r="QSB2" s="437"/>
      <c r="QSC2" s="437"/>
      <c r="QSD2" s="437"/>
      <c r="QSE2" s="437"/>
      <c r="QSF2" s="437"/>
      <c r="QSG2" s="437"/>
      <c r="QSH2" s="437"/>
      <c r="QSI2" s="437"/>
      <c r="QSJ2" s="437"/>
      <c r="QSK2" s="437"/>
      <c r="QSL2" s="437"/>
      <c r="QSM2" s="437"/>
      <c r="QSN2" s="437"/>
      <c r="QSO2" s="436"/>
      <c r="QSP2" s="437"/>
      <c r="QSQ2" s="437"/>
      <c r="QSR2" s="437"/>
      <c r="QSS2" s="437"/>
      <c r="QST2" s="437"/>
      <c r="QSU2" s="437"/>
      <c r="QSV2" s="437"/>
      <c r="QSW2" s="437"/>
      <c r="QSX2" s="437"/>
      <c r="QSY2" s="437"/>
      <c r="QSZ2" s="437"/>
      <c r="QTA2" s="437"/>
      <c r="QTB2" s="437"/>
      <c r="QTC2" s="437"/>
      <c r="QTD2" s="437"/>
      <c r="QTE2" s="437"/>
      <c r="QTF2" s="437"/>
      <c r="QTG2" s="437"/>
      <c r="QTH2" s="437"/>
      <c r="QTI2" s="436"/>
      <c r="QTJ2" s="437"/>
      <c r="QTK2" s="437"/>
      <c r="QTL2" s="437"/>
      <c r="QTM2" s="437"/>
      <c r="QTN2" s="437"/>
      <c r="QTO2" s="437"/>
      <c r="QTP2" s="437"/>
      <c r="QTQ2" s="437"/>
      <c r="QTR2" s="437"/>
      <c r="QTS2" s="437"/>
      <c r="QTT2" s="437"/>
      <c r="QTU2" s="437"/>
      <c r="QTV2" s="437"/>
      <c r="QTW2" s="437"/>
      <c r="QTX2" s="437"/>
      <c r="QTY2" s="437"/>
      <c r="QTZ2" s="437"/>
      <c r="QUA2" s="437"/>
      <c r="QUB2" s="437"/>
      <c r="QUC2" s="436"/>
      <c r="QUD2" s="437"/>
      <c r="QUE2" s="437"/>
      <c r="QUF2" s="437"/>
      <c r="QUG2" s="437"/>
      <c r="QUH2" s="437"/>
      <c r="QUI2" s="437"/>
      <c r="QUJ2" s="437"/>
      <c r="QUK2" s="437"/>
      <c r="QUL2" s="437"/>
      <c r="QUM2" s="437"/>
      <c r="QUN2" s="437"/>
      <c r="QUO2" s="437"/>
      <c r="QUP2" s="437"/>
      <c r="QUQ2" s="437"/>
      <c r="QUR2" s="437"/>
      <c r="QUS2" s="437"/>
      <c r="QUT2" s="437"/>
      <c r="QUU2" s="437"/>
      <c r="QUV2" s="437"/>
      <c r="QUW2" s="436"/>
      <c r="QUX2" s="437"/>
      <c r="QUY2" s="437"/>
      <c r="QUZ2" s="437"/>
      <c r="QVA2" s="437"/>
      <c r="QVB2" s="437"/>
      <c r="QVC2" s="437"/>
      <c r="QVD2" s="437"/>
      <c r="QVE2" s="437"/>
      <c r="QVF2" s="437"/>
      <c r="QVG2" s="437"/>
      <c r="QVH2" s="437"/>
      <c r="QVI2" s="437"/>
      <c r="QVJ2" s="437"/>
      <c r="QVK2" s="437"/>
      <c r="QVL2" s="437"/>
      <c r="QVM2" s="437"/>
      <c r="QVN2" s="437"/>
      <c r="QVO2" s="437"/>
      <c r="QVP2" s="437"/>
      <c r="QVQ2" s="436"/>
      <c r="QVR2" s="437"/>
      <c r="QVS2" s="437"/>
      <c r="QVT2" s="437"/>
      <c r="QVU2" s="437"/>
      <c r="QVV2" s="437"/>
      <c r="QVW2" s="437"/>
      <c r="QVX2" s="437"/>
      <c r="QVY2" s="437"/>
      <c r="QVZ2" s="437"/>
      <c r="QWA2" s="437"/>
      <c r="QWB2" s="437"/>
      <c r="QWC2" s="437"/>
      <c r="QWD2" s="437"/>
      <c r="QWE2" s="437"/>
      <c r="QWF2" s="437"/>
      <c r="QWG2" s="437"/>
      <c r="QWH2" s="437"/>
      <c r="QWI2" s="437"/>
      <c r="QWJ2" s="437"/>
      <c r="QWK2" s="436"/>
      <c r="QWL2" s="437"/>
      <c r="QWM2" s="437"/>
      <c r="QWN2" s="437"/>
      <c r="QWO2" s="437"/>
      <c r="QWP2" s="437"/>
      <c r="QWQ2" s="437"/>
      <c r="QWR2" s="437"/>
      <c r="QWS2" s="437"/>
      <c r="QWT2" s="437"/>
      <c r="QWU2" s="437"/>
      <c r="QWV2" s="437"/>
      <c r="QWW2" s="437"/>
      <c r="QWX2" s="437"/>
      <c r="QWY2" s="437"/>
      <c r="QWZ2" s="437"/>
      <c r="QXA2" s="437"/>
      <c r="QXB2" s="437"/>
      <c r="QXC2" s="437"/>
      <c r="QXD2" s="437"/>
      <c r="QXE2" s="436"/>
      <c r="QXF2" s="437"/>
      <c r="QXG2" s="437"/>
      <c r="QXH2" s="437"/>
      <c r="QXI2" s="437"/>
      <c r="QXJ2" s="437"/>
      <c r="QXK2" s="437"/>
      <c r="QXL2" s="437"/>
      <c r="QXM2" s="437"/>
      <c r="QXN2" s="437"/>
      <c r="QXO2" s="437"/>
      <c r="QXP2" s="437"/>
      <c r="QXQ2" s="437"/>
      <c r="QXR2" s="437"/>
      <c r="QXS2" s="437"/>
      <c r="QXT2" s="437"/>
      <c r="QXU2" s="437"/>
      <c r="QXV2" s="437"/>
      <c r="QXW2" s="437"/>
      <c r="QXX2" s="437"/>
      <c r="QXY2" s="436"/>
      <c r="QXZ2" s="437"/>
      <c r="QYA2" s="437"/>
      <c r="QYB2" s="437"/>
      <c r="QYC2" s="437"/>
      <c r="QYD2" s="437"/>
      <c r="QYE2" s="437"/>
      <c r="QYF2" s="437"/>
      <c r="QYG2" s="437"/>
      <c r="QYH2" s="437"/>
      <c r="QYI2" s="437"/>
      <c r="QYJ2" s="437"/>
      <c r="QYK2" s="437"/>
      <c r="QYL2" s="437"/>
      <c r="QYM2" s="437"/>
      <c r="QYN2" s="437"/>
      <c r="QYO2" s="437"/>
      <c r="QYP2" s="437"/>
      <c r="QYQ2" s="437"/>
      <c r="QYR2" s="437"/>
      <c r="QYS2" s="436"/>
      <c r="QYT2" s="437"/>
      <c r="QYU2" s="437"/>
      <c r="QYV2" s="437"/>
      <c r="QYW2" s="437"/>
      <c r="QYX2" s="437"/>
      <c r="QYY2" s="437"/>
      <c r="QYZ2" s="437"/>
      <c r="QZA2" s="437"/>
      <c r="QZB2" s="437"/>
      <c r="QZC2" s="437"/>
      <c r="QZD2" s="437"/>
      <c r="QZE2" s="437"/>
      <c r="QZF2" s="437"/>
      <c r="QZG2" s="437"/>
      <c r="QZH2" s="437"/>
      <c r="QZI2" s="437"/>
      <c r="QZJ2" s="437"/>
      <c r="QZK2" s="437"/>
      <c r="QZL2" s="437"/>
      <c r="QZM2" s="436"/>
      <c r="QZN2" s="437"/>
      <c r="QZO2" s="437"/>
      <c r="QZP2" s="437"/>
      <c r="QZQ2" s="437"/>
      <c r="QZR2" s="437"/>
      <c r="QZS2" s="437"/>
      <c r="QZT2" s="437"/>
      <c r="QZU2" s="437"/>
      <c r="QZV2" s="437"/>
      <c r="QZW2" s="437"/>
      <c r="QZX2" s="437"/>
      <c r="QZY2" s="437"/>
      <c r="QZZ2" s="437"/>
      <c r="RAA2" s="437"/>
      <c r="RAB2" s="437"/>
      <c r="RAC2" s="437"/>
      <c r="RAD2" s="437"/>
      <c r="RAE2" s="437"/>
      <c r="RAF2" s="437"/>
      <c r="RAG2" s="436"/>
      <c r="RAH2" s="437"/>
      <c r="RAI2" s="437"/>
      <c r="RAJ2" s="437"/>
      <c r="RAK2" s="437"/>
      <c r="RAL2" s="437"/>
      <c r="RAM2" s="437"/>
      <c r="RAN2" s="437"/>
      <c r="RAO2" s="437"/>
      <c r="RAP2" s="437"/>
      <c r="RAQ2" s="437"/>
      <c r="RAR2" s="437"/>
      <c r="RAS2" s="437"/>
      <c r="RAT2" s="437"/>
      <c r="RAU2" s="437"/>
      <c r="RAV2" s="437"/>
      <c r="RAW2" s="437"/>
      <c r="RAX2" s="437"/>
      <c r="RAY2" s="437"/>
      <c r="RAZ2" s="437"/>
      <c r="RBA2" s="436"/>
      <c r="RBB2" s="437"/>
      <c r="RBC2" s="437"/>
      <c r="RBD2" s="437"/>
      <c r="RBE2" s="437"/>
      <c r="RBF2" s="437"/>
      <c r="RBG2" s="437"/>
      <c r="RBH2" s="437"/>
      <c r="RBI2" s="437"/>
      <c r="RBJ2" s="437"/>
      <c r="RBK2" s="437"/>
      <c r="RBL2" s="437"/>
      <c r="RBM2" s="437"/>
      <c r="RBN2" s="437"/>
      <c r="RBO2" s="437"/>
      <c r="RBP2" s="437"/>
      <c r="RBQ2" s="437"/>
      <c r="RBR2" s="437"/>
      <c r="RBS2" s="437"/>
      <c r="RBT2" s="437"/>
      <c r="RBU2" s="436"/>
      <c r="RBV2" s="437"/>
      <c r="RBW2" s="437"/>
      <c r="RBX2" s="437"/>
      <c r="RBY2" s="437"/>
      <c r="RBZ2" s="437"/>
      <c r="RCA2" s="437"/>
      <c r="RCB2" s="437"/>
      <c r="RCC2" s="437"/>
      <c r="RCD2" s="437"/>
      <c r="RCE2" s="437"/>
      <c r="RCF2" s="437"/>
      <c r="RCG2" s="437"/>
      <c r="RCH2" s="437"/>
      <c r="RCI2" s="437"/>
      <c r="RCJ2" s="437"/>
      <c r="RCK2" s="437"/>
      <c r="RCL2" s="437"/>
      <c r="RCM2" s="437"/>
      <c r="RCN2" s="437"/>
      <c r="RCO2" s="436"/>
      <c r="RCP2" s="437"/>
      <c r="RCQ2" s="437"/>
      <c r="RCR2" s="437"/>
      <c r="RCS2" s="437"/>
      <c r="RCT2" s="437"/>
      <c r="RCU2" s="437"/>
      <c r="RCV2" s="437"/>
      <c r="RCW2" s="437"/>
      <c r="RCX2" s="437"/>
      <c r="RCY2" s="437"/>
      <c r="RCZ2" s="437"/>
      <c r="RDA2" s="437"/>
      <c r="RDB2" s="437"/>
      <c r="RDC2" s="437"/>
      <c r="RDD2" s="437"/>
      <c r="RDE2" s="437"/>
      <c r="RDF2" s="437"/>
      <c r="RDG2" s="437"/>
      <c r="RDH2" s="437"/>
      <c r="RDI2" s="436"/>
      <c r="RDJ2" s="437"/>
      <c r="RDK2" s="437"/>
      <c r="RDL2" s="437"/>
      <c r="RDM2" s="437"/>
      <c r="RDN2" s="437"/>
      <c r="RDO2" s="437"/>
      <c r="RDP2" s="437"/>
      <c r="RDQ2" s="437"/>
      <c r="RDR2" s="437"/>
      <c r="RDS2" s="437"/>
      <c r="RDT2" s="437"/>
      <c r="RDU2" s="437"/>
      <c r="RDV2" s="437"/>
      <c r="RDW2" s="437"/>
      <c r="RDX2" s="437"/>
      <c r="RDY2" s="437"/>
      <c r="RDZ2" s="437"/>
      <c r="REA2" s="437"/>
      <c r="REB2" s="437"/>
      <c r="REC2" s="436"/>
      <c r="RED2" s="437"/>
      <c r="REE2" s="437"/>
      <c r="REF2" s="437"/>
      <c r="REG2" s="437"/>
      <c r="REH2" s="437"/>
      <c r="REI2" s="437"/>
      <c r="REJ2" s="437"/>
      <c r="REK2" s="437"/>
      <c r="REL2" s="437"/>
      <c r="REM2" s="437"/>
      <c r="REN2" s="437"/>
      <c r="REO2" s="437"/>
      <c r="REP2" s="437"/>
      <c r="REQ2" s="437"/>
      <c r="RER2" s="437"/>
      <c r="RES2" s="437"/>
      <c r="RET2" s="437"/>
      <c r="REU2" s="437"/>
      <c r="REV2" s="437"/>
      <c r="REW2" s="436"/>
      <c r="REX2" s="437"/>
      <c r="REY2" s="437"/>
      <c r="REZ2" s="437"/>
      <c r="RFA2" s="437"/>
      <c r="RFB2" s="437"/>
      <c r="RFC2" s="437"/>
      <c r="RFD2" s="437"/>
      <c r="RFE2" s="437"/>
      <c r="RFF2" s="437"/>
      <c r="RFG2" s="437"/>
      <c r="RFH2" s="437"/>
      <c r="RFI2" s="437"/>
      <c r="RFJ2" s="437"/>
      <c r="RFK2" s="437"/>
      <c r="RFL2" s="437"/>
      <c r="RFM2" s="437"/>
      <c r="RFN2" s="437"/>
      <c r="RFO2" s="437"/>
      <c r="RFP2" s="437"/>
      <c r="RFQ2" s="436"/>
      <c r="RFR2" s="437"/>
      <c r="RFS2" s="437"/>
      <c r="RFT2" s="437"/>
      <c r="RFU2" s="437"/>
      <c r="RFV2" s="437"/>
      <c r="RFW2" s="437"/>
      <c r="RFX2" s="437"/>
      <c r="RFY2" s="437"/>
      <c r="RFZ2" s="437"/>
      <c r="RGA2" s="437"/>
      <c r="RGB2" s="437"/>
      <c r="RGC2" s="437"/>
      <c r="RGD2" s="437"/>
      <c r="RGE2" s="437"/>
      <c r="RGF2" s="437"/>
      <c r="RGG2" s="437"/>
      <c r="RGH2" s="437"/>
      <c r="RGI2" s="437"/>
      <c r="RGJ2" s="437"/>
      <c r="RGK2" s="436"/>
      <c r="RGL2" s="437"/>
      <c r="RGM2" s="437"/>
      <c r="RGN2" s="437"/>
      <c r="RGO2" s="437"/>
      <c r="RGP2" s="437"/>
      <c r="RGQ2" s="437"/>
      <c r="RGR2" s="437"/>
      <c r="RGS2" s="437"/>
      <c r="RGT2" s="437"/>
      <c r="RGU2" s="437"/>
      <c r="RGV2" s="437"/>
      <c r="RGW2" s="437"/>
      <c r="RGX2" s="437"/>
      <c r="RGY2" s="437"/>
      <c r="RGZ2" s="437"/>
      <c r="RHA2" s="437"/>
      <c r="RHB2" s="437"/>
      <c r="RHC2" s="437"/>
      <c r="RHD2" s="437"/>
      <c r="RHE2" s="436"/>
      <c r="RHF2" s="437"/>
      <c r="RHG2" s="437"/>
      <c r="RHH2" s="437"/>
      <c r="RHI2" s="437"/>
      <c r="RHJ2" s="437"/>
      <c r="RHK2" s="437"/>
      <c r="RHL2" s="437"/>
      <c r="RHM2" s="437"/>
      <c r="RHN2" s="437"/>
      <c r="RHO2" s="437"/>
      <c r="RHP2" s="437"/>
      <c r="RHQ2" s="437"/>
      <c r="RHR2" s="437"/>
      <c r="RHS2" s="437"/>
      <c r="RHT2" s="437"/>
      <c r="RHU2" s="437"/>
      <c r="RHV2" s="437"/>
      <c r="RHW2" s="437"/>
      <c r="RHX2" s="437"/>
      <c r="RHY2" s="436"/>
      <c r="RHZ2" s="437"/>
      <c r="RIA2" s="437"/>
      <c r="RIB2" s="437"/>
      <c r="RIC2" s="437"/>
      <c r="RID2" s="437"/>
      <c r="RIE2" s="437"/>
      <c r="RIF2" s="437"/>
      <c r="RIG2" s="437"/>
      <c r="RIH2" s="437"/>
      <c r="RII2" s="437"/>
      <c r="RIJ2" s="437"/>
      <c r="RIK2" s="437"/>
      <c r="RIL2" s="437"/>
      <c r="RIM2" s="437"/>
      <c r="RIN2" s="437"/>
      <c r="RIO2" s="437"/>
      <c r="RIP2" s="437"/>
      <c r="RIQ2" s="437"/>
      <c r="RIR2" s="437"/>
      <c r="RIS2" s="436"/>
      <c r="RIT2" s="437"/>
      <c r="RIU2" s="437"/>
      <c r="RIV2" s="437"/>
      <c r="RIW2" s="437"/>
      <c r="RIX2" s="437"/>
      <c r="RIY2" s="437"/>
      <c r="RIZ2" s="437"/>
      <c r="RJA2" s="437"/>
      <c r="RJB2" s="437"/>
      <c r="RJC2" s="437"/>
      <c r="RJD2" s="437"/>
      <c r="RJE2" s="437"/>
      <c r="RJF2" s="437"/>
      <c r="RJG2" s="437"/>
      <c r="RJH2" s="437"/>
      <c r="RJI2" s="437"/>
      <c r="RJJ2" s="437"/>
      <c r="RJK2" s="437"/>
      <c r="RJL2" s="437"/>
      <c r="RJM2" s="436"/>
      <c r="RJN2" s="437"/>
      <c r="RJO2" s="437"/>
      <c r="RJP2" s="437"/>
      <c r="RJQ2" s="437"/>
      <c r="RJR2" s="437"/>
      <c r="RJS2" s="437"/>
      <c r="RJT2" s="437"/>
      <c r="RJU2" s="437"/>
      <c r="RJV2" s="437"/>
      <c r="RJW2" s="437"/>
      <c r="RJX2" s="437"/>
      <c r="RJY2" s="437"/>
      <c r="RJZ2" s="437"/>
      <c r="RKA2" s="437"/>
      <c r="RKB2" s="437"/>
      <c r="RKC2" s="437"/>
      <c r="RKD2" s="437"/>
      <c r="RKE2" s="437"/>
      <c r="RKF2" s="437"/>
      <c r="RKG2" s="436"/>
      <c r="RKH2" s="437"/>
      <c r="RKI2" s="437"/>
      <c r="RKJ2" s="437"/>
      <c r="RKK2" s="437"/>
      <c r="RKL2" s="437"/>
      <c r="RKM2" s="437"/>
      <c r="RKN2" s="437"/>
      <c r="RKO2" s="437"/>
      <c r="RKP2" s="437"/>
      <c r="RKQ2" s="437"/>
      <c r="RKR2" s="437"/>
      <c r="RKS2" s="437"/>
      <c r="RKT2" s="437"/>
      <c r="RKU2" s="437"/>
      <c r="RKV2" s="437"/>
      <c r="RKW2" s="437"/>
      <c r="RKX2" s="437"/>
      <c r="RKY2" s="437"/>
      <c r="RKZ2" s="437"/>
      <c r="RLA2" s="436"/>
      <c r="RLB2" s="437"/>
      <c r="RLC2" s="437"/>
      <c r="RLD2" s="437"/>
      <c r="RLE2" s="437"/>
      <c r="RLF2" s="437"/>
      <c r="RLG2" s="437"/>
      <c r="RLH2" s="437"/>
      <c r="RLI2" s="437"/>
      <c r="RLJ2" s="437"/>
      <c r="RLK2" s="437"/>
      <c r="RLL2" s="437"/>
      <c r="RLM2" s="437"/>
      <c r="RLN2" s="437"/>
      <c r="RLO2" s="437"/>
      <c r="RLP2" s="437"/>
      <c r="RLQ2" s="437"/>
      <c r="RLR2" s="437"/>
      <c r="RLS2" s="437"/>
      <c r="RLT2" s="437"/>
      <c r="RLU2" s="436"/>
      <c r="RLV2" s="437"/>
      <c r="RLW2" s="437"/>
      <c r="RLX2" s="437"/>
      <c r="RLY2" s="437"/>
      <c r="RLZ2" s="437"/>
      <c r="RMA2" s="437"/>
      <c r="RMB2" s="437"/>
      <c r="RMC2" s="437"/>
      <c r="RMD2" s="437"/>
      <c r="RME2" s="437"/>
      <c r="RMF2" s="437"/>
      <c r="RMG2" s="437"/>
      <c r="RMH2" s="437"/>
      <c r="RMI2" s="437"/>
      <c r="RMJ2" s="437"/>
      <c r="RMK2" s="437"/>
      <c r="RML2" s="437"/>
      <c r="RMM2" s="437"/>
      <c r="RMN2" s="437"/>
      <c r="RMO2" s="436"/>
      <c r="RMP2" s="437"/>
      <c r="RMQ2" s="437"/>
      <c r="RMR2" s="437"/>
      <c r="RMS2" s="437"/>
      <c r="RMT2" s="437"/>
      <c r="RMU2" s="437"/>
      <c r="RMV2" s="437"/>
      <c r="RMW2" s="437"/>
      <c r="RMX2" s="437"/>
      <c r="RMY2" s="437"/>
      <c r="RMZ2" s="437"/>
      <c r="RNA2" s="437"/>
      <c r="RNB2" s="437"/>
      <c r="RNC2" s="437"/>
      <c r="RND2" s="437"/>
      <c r="RNE2" s="437"/>
      <c r="RNF2" s="437"/>
      <c r="RNG2" s="437"/>
      <c r="RNH2" s="437"/>
      <c r="RNI2" s="436"/>
      <c r="RNJ2" s="437"/>
      <c r="RNK2" s="437"/>
      <c r="RNL2" s="437"/>
      <c r="RNM2" s="437"/>
      <c r="RNN2" s="437"/>
      <c r="RNO2" s="437"/>
      <c r="RNP2" s="437"/>
      <c r="RNQ2" s="437"/>
      <c r="RNR2" s="437"/>
      <c r="RNS2" s="437"/>
      <c r="RNT2" s="437"/>
      <c r="RNU2" s="437"/>
      <c r="RNV2" s="437"/>
      <c r="RNW2" s="437"/>
      <c r="RNX2" s="437"/>
      <c r="RNY2" s="437"/>
      <c r="RNZ2" s="437"/>
      <c r="ROA2" s="437"/>
      <c r="ROB2" s="437"/>
      <c r="ROC2" s="436"/>
      <c r="ROD2" s="437"/>
      <c r="ROE2" s="437"/>
      <c r="ROF2" s="437"/>
      <c r="ROG2" s="437"/>
      <c r="ROH2" s="437"/>
      <c r="ROI2" s="437"/>
      <c r="ROJ2" s="437"/>
      <c r="ROK2" s="437"/>
      <c r="ROL2" s="437"/>
      <c r="ROM2" s="437"/>
      <c r="RON2" s="437"/>
      <c r="ROO2" s="437"/>
      <c r="ROP2" s="437"/>
      <c r="ROQ2" s="437"/>
      <c r="ROR2" s="437"/>
      <c r="ROS2" s="437"/>
      <c r="ROT2" s="437"/>
      <c r="ROU2" s="437"/>
      <c r="ROV2" s="437"/>
      <c r="ROW2" s="436"/>
      <c r="ROX2" s="437"/>
      <c r="ROY2" s="437"/>
      <c r="ROZ2" s="437"/>
      <c r="RPA2" s="437"/>
      <c r="RPB2" s="437"/>
      <c r="RPC2" s="437"/>
      <c r="RPD2" s="437"/>
      <c r="RPE2" s="437"/>
      <c r="RPF2" s="437"/>
      <c r="RPG2" s="437"/>
      <c r="RPH2" s="437"/>
      <c r="RPI2" s="437"/>
      <c r="RPJ2" s="437"/>
      <c r="RPK2" s="437"/>
      <c r="RPL2" s="437"/>
      <c r="RPM2" s="437"/>
      <c r="RPN2" s="437"/>
      <c r="RPO2" s="437"/>
      <c r="RPP2" s="437"/>
      <c r="RPQ2" s="436"/>
      <c r="RPR2" s="437"/>
      <c r="RPS2" s="437"/>
      <c r="RPT2" s="437"/>
      <c r="RPU2" s="437"/>
      <c r="RPV2" s="437"/>
      <c r="RPW2" s="437"/>
      <c r="RPX2" s="437"/>
      <c r="RPY2" s="437"/>
      <c r="RPZ2" s="437"/>
      <c r="RQA2" s="437"/>
      <c r="RQB2" s="437"/>
      <c r="RQC2" s="437"/>
      <c r="RQD2" s="437"/>
      <c r="RQE2" s="437"/>
      <c r="RQF2" s="437"/>
      <c r="RQG2" s="437"/>
      <c r="RQH2" s="437"/>
      <c r="RQI2" s="437"/>
      <c r="RQJ2" s="437"/>
      <c r="RQK2" s="436"/>
      <c r="RQL2" s="437"/>
      <c r="RQM2" s="437"/>
      <c r="RQN2" s="437"/>
      <c r="RQO2" s="437"/>
      <c r="RQP2" s="437"/>
      <c r="RQQ2" s="437"/>
      <c r="RQR2" s="437"/>
      <c r="RQS2" s="437"/>
      <c r="RQT2" s="437"/>
      <c r="RQU2" s="437"/>
      <c r="RQV2" s="437"/>
      <c r="RQW2" s="437"/>
      <c r="RQX2" s="437"/>
      <c r="RQY2" s="437"/>
      <c r="RQZ2" s="437"/>
      <c r="RRA2" s="437"/>
      <c r="RRB2" s="437"/>
      <c r="RRC2" s="437"/>
      <c r="RRD2" s="437"/>
      <c r="RRE2" s="436"/>
      <c r="RRF2" s="437"/>
      <c r="RRG2" s="437"/>
      <c r="RRH2" s="437"/>
      <c r="RRI2" s="437"/>
      <c r="RRJ2" s="437"/>
      <c r="RRK2" s="437"/>
      <c r="RRL2" s="437"/>
      <c r="RRM2" s="437"/>
      <c r="RRN2" s="437"/>
      <c r="RRO2" s="437"/>
      <c r="RRP2" s="437"/>
      <c r="RRQ2" s="437"/>
      <c r="RRR2" s="437"/>
      <c r="RRS2" s="437"/>
      <c r="RRT2" s="437"/>
      <c r="RRU2" s="437"/>
      <c r="RRV2" s="437"/>
      <c r="RRW2" s="437"/>
      <c r="RRX2" s="437"/>
      <c r="RRY2" s="436"/>
      <c r="RRZ2" s="437"/>
      <c r="RSA2" s="437"/>
      <c r="RSB2" s="437"/>
      <c r="RSC2" s="437"/>
      <c r="RSD2" s="437"/>
      <c r="RSE2" s="437"/>
      <c r="RSF2" s="437"/>
      <c r="RSG2" s="437"/>
      <c r="RSH2" s="437"/>
      <c r="RSI2" s="437"/>
      <c r="RSJ2" s="437"/>
      <c r="RSK2" s="437"/>
      <c r="RSL2" s="437"/>
      <c r="RSM2" s="437"/>
      <c r="RSN2" s="437"/>
      <c r="RSO2" s="437"/>
      <c r="RSP2" s="437"/>
      <c r="RSQ2" s="437"/>
      <c r="RSR2" s="437"/>
      <c r="RSS2" s="436"/>
      <c r="RST2" s="437"/>
      <c r="RSU2" s="437"/>
      <c r="RSV2" s="437"/>
      <c r="RSW2" s="437"/>
      <c r="RSX2" s="437"/>
      <c r="RSY2" s="437"/>
      <c r="RSZ2" s="437"/>
      <c r="RTA2" s="437"/>
      <c r="RTB2" s="437"/>
      <c r="RTC2" s="437"/>
      <c r="RTD2" s="437"/>
      <c r="RTE2" s="437"/>
      <c r="RTF2" s="437"/>
      <c r="RTG2" s="437"/>
      <c r="RTH2" s="437"/>
      <c r="RTI2" s="437"/>
      <c r="RTJ2" s="437"/>
      <c r="RTK2" s="437"/>
      <c r="RTL2" s="437"/>
      <c r="RTM2" s="436"/>
      <c r="RTN2" s="437"/>
      <c r="RTO2" s="437"/>
      <c r="RTP2" s="437"/>
      <c r="RTQ2" s="437"/>
      <c r="RTR2" s="437"/>
      <c r="RTS2" s="437"/>
      <c r="RTT2" s="437"/>
      <c r="RTU2" s="437"/>
      <c r="RTV2" s="437"/>
      <c r="RTW2" s="437"/>
      <c r="RTX2" s="437"/>
      <c r="RTY2" s="437"/>
      <c r="RTZ2" s="437"/>
      <c r="RUA2" s="437"/>
      <c r="RUB2" s="437"/>
      <c r="RUC2" s="437"/>
      <c r="RUD2" s="437"/>
      <c r="RUE2" s="437"/>
      <c r="RUF2" s="437"/>
      <c r="RUG2" s="436"/>
      <c r="RUH2" s="437"/>
      <c r="RUI2" s="437"/>
      <c r="RUJ2" s="437"/>
      <c r="RUK2" s="437"/>
      <c r="RUL2" s="437"/>
      <c r="RUM2" s="437"/>
      <c r="RUN2" s="437"/>
      <c r="RUO2" s="437"/>
      <c r="RUP2" s="437"/>
      <c r="RUQ2" s="437"/>
      <c r="RUR2" s="437"/>
      <c r="RUS2" s="437"/>
      <c r="RUT2" s="437"/>
      <c r="RUU2" s="437"/>
      <c r="RUV2" s="437"/>
      <c r="RUW2" s="437"/>
      <c r="RUX2" s="437"/>
      <c r="RUY2" s="437"/>
      <c r="RUZ2" s="437"/>
      <c r="RVA2" s="436"/>
      <c r="RVB2" s="437"/>
      <c r="RVC2" s="437"/>
      <c r="RVD2" s="437"/>
      <c r="RVE2" s="437"/>
      <c r="RVF2" s="437"/>
      <c r="RVG2" s="437"/>
      <c r="RVH2" s="437"/>
      <c r="RVI2" s="437"/>
      <c r="RVJ2" s="437"/>
      <c r="RVK2" s="437"/>
      <c r="RVL2" s="437"/>
      <c r="RVM2" s="437"/>
      <c r="RVN2" s="437"/>
      <c r="RVO2" s="437"/>
      <c r="RVP2" s="437"/>
      <c r="RVQ2" s="437"/>
      <c r="RVR2" s="437"/>
      <c r="RVS2" s="437"/>
      <c r="RVT2" s="437"/>
      <c r="RVU2" s="436"/>
      <c r="RVV2" s="437"/>
      <c r="RVW2" s="437"/>
      <c r="RVX2" s="437"/>
      <c r="RVY2" s="437"/>
      <c r="RVZ2" s="437"/>
      <c r="RWA2" s="437"/>
      <c r="RWB2" s="437"/>
      <c r="RWC2" s="437"/>
      <c r="RWD2" s="437"/>
      <c r="RWE2" s="437"/>
      <c r="RWF2" s="437"/>
      <c r="RWG2" s="437"/>
      <c r="RWH2" s="437"/>
      <c r="RWI2" s="437"/>
      <c r="RWJ2" s="437"/>
      <c r="RWK2" s="437"/>
      <c r="RWL2" s="437"/>
      <c r="RWM2" s="437"/>
      <c r="RWN2" s="437"/>
      <c r="RWO2" s="436"/>
      <c r="RWP2" s="437"/>
      <c r="RWQ2" s="437"/>
      <c r="RWR2" s="437"/>
      <c r="RWS2" s="437"/>
      <c r="RWT2" s="437"/>
      <c r="RWU2" s="437"/>
      <c r="RWV2" s="437"/>
      <c r="RWW2" s="437"/>
      <c r="RWX2" s="437"/>
      <c r="RWY2" s="437"/>
      <c r="RWZ2" s="437"/>
      <c r="RXA2" s="437"/>
      <c r="RXB2" s="437"/>
      <c r="RXC2" s="437"/>
      <c r="RXD2" s="437"/>
      <c r="RXE2" s="437"/>
      <c r="RXF2" s="437"/>
      <c r="RXG2" s="437"/>
      <c r="RXH2" s="437"/>
      <c r="RXI2" s="436"/>
      <c r="RXJ2" s="437"/>
      <c r="RXK2" s="437"/>
      <c r="RXL2" s="437"/>
      <c r="RXM2" s="437"/>
      <c r="RXN2" s="437"/>
      <c r="RXO2" s="437"/>
      <c r="RXP2" s="437"/>
      <c r="RXQ2" s="437"/>
      <c r="RXR2" s="437"/>
      <c r="RXS2" s="437"/>
      <c r="RXT2" s="437"/>
      <c r="RXU2" s="437"/>
      <c r="RXV2" s="437"/>
      <c r="RXW2" s="437"/>
      <c r="RXX2" s="437"/>
      <c r="RXY2" s="437"/>
      <c r="RXZ2" s="437"/>
      <c r="RYA2" s="437"/>
      <c r="RYB2" s="437"/>
      <c r="RYC2" s="436"/>
      <c r="RYD2" s="437"/>
      <c r="RYE2" s="437"/>
      <c r="RYF2" s="437"/>
      <c r="RYG2" s="437"/>
      <c r="RYH2" s="437"/>
      <c r="RYI2" s="437"/>
      <c r="RYJ2" s="437"/>
      <c r="RYK2" s="437"/>
      <c r="RYL2" s="437"/>
      <c r="RYM2" s="437"/>
      <c r="RYN2" s="437"/>
      <c r="RYO2" s="437"/>
      <c r="RYP2" s="437"/>
      <c r="RYQ2" s="437"/>
      <c r="RYR2" s="437"/>
      <c r="RYS2" s="437"/>
      <c r="RYT2" s="437"/>
      <c r="RYU2" s="437"/>
      <c r="RYV2" s="437"/>
      <c r="RYW2" s="436"/>
      <c r="RYX2" s="437"/>
      <c r="RYY2" s="437"/>
      <c r="RYZ2" s="437"/>
      <c r="RZA2" s="437"/>
      <c r="RZB2" s="437"/>
      <c r="RZC2" s="437"/>
      <c r="RZD2" s="437"/>
      <c r="RZE2" s="437"/>
      <c r="RZF2" s="437"/>
      <c r="RZG2" s="437"/>
      <c r="RZH2" s="437"/>
      <c r="RZI2" s="437"/>
      <c r="RZJ2" s="437"/>
      <c r="RZK2" s="437"/>
      <c r="RZL2" s="437"/>
      <c r="RZM2" s="437"/>
      <c r="RZN2" s="437"/>
      <c r="RZO2" s="437"/>
      <c r="RZP2" s="437"/>
      <c r="RZQ2" s="436"/>
      <c r="RZR2" s="437"/>
      <c r="RZS2" s="437"/>
      <c r="RZT2" s="437"/>
      <c r="RZU2" s="437"/>
      <c r="RZV2" s="437"/>
      <c r="RZW2" s="437"/>
      <c r="RZX2" s="437"/>
      <c r="RZY2" s="437"/>
      <c r="RZZ2" s="437"/>
      <c r="SAA2" s="437"/>
      <c r="SAB2" s="437"/>
      <c r="SAC2" s="437"/>
      <c r="SAD2" s="437"/>
      <c r="SAE2" s="437"/>
      <c r="SAF2" s="437"/>
      <c r="SAG2" s="437"/>
      <c r="SAH2" s="437"/>
      <c r="SAI2" s="437"/>
      <c r="SAJ2" s="437"/>
      <c r="SAK2" s="436"/>
      <c r="SAL2" s="437"/>
      <c r="SAM2" s="437"/>
      <c r="SAN2" s="437"/>
      <c r="SAO2" s="437"/>
      <c r="SAP2" s="437"/>
      <c r="SAQ2" s="437"/>
      <c r="SAR2" s="437"/>
      <c r="SAS2" s="437"/>
      <c r="SAT2" s="437"/>
      <c r="SAU2" s="437"/>
      <c r="SAV2" s="437"/>
      <c r="SAW2" s="437"/>
      <c r="SAX2" s="437"/>
      <c r="SAY2" s="437"/>
      <c r="SAZ2" s="437"/>
      <c r="SBA2" s="437"/>
      <c r="SBB2" s="437"/>
      <c r="SBC2" s="437"/>
      <c r="SBD2" s="437"/>
      <c r="SBE2" s="436"/>
      <c r="SBF2" s="437"/>
      <c r="SBG2" s="437"/>
      <c r="SBH2" s="437"/>
      <c r="SBI2" s="437"/>
      <c r="SBJ2" s="437"/>
      <c r="SBK2" s="437"/>
      <c r="SBL2" s="437"/>
      <c r="SBM2" s="437"/>
      <c r="SBN2" s="437"/>
      <c r="SBO2" s="437"/>
      <c r="SBP2" s="437"/>
      <c r="SBQ2" s="437"/>
      <c r="SBR2" s="437"/>
      <c r="SBS2" s="437"/>
      <c r="SBT2" s="437"/>
      <c r="SBU2" s="437"/>
      <c r="SBV2" s="437"/>
      <c r="SBW2" s="437"/>
      <c r="SBX2" s="437"/>
      <c r="SBY2" s="436"/>
      <c r="SBZ2" s="437"/>
      <c r="SCA2" s="437"/>
      <c r="SCB2" s="437"/>
      <c r="SCC2" s="437"/>
      <c r="SCD2" s="437"/>
      <c r="SCE2" s="437"/>
      <c r="SCF2" s="437"/>
      <c r="SCG2" s="437"/>
      <c r="SCH2" s="437"/>
      <c r="SCI2" s="437"/>
      <c r="SCJ2" s="437"/>
      <c r="SCK2" s="437"/>
      <c r="SCL2" s="437"/>
      <c r="SCM2" s="437"/>
      <c r="SCN2" s="437"/>
      <c r="SCO2" s="437"/>
      <c r="SCP2" s="437"/>
      <c r="SCQ2" s="437"/>
      <c r="SCR2" s="437"/>
      <c r="SCS2" s="436"/>
      <c r="SCT2" s="437"/>
      <c r="SCU2" s="437"/>
      <c r="SCV2" s="437"/>
      <c r="SCW2" s="437"/>
      <c r="SCX2" s="437"/>
      <c r="SCY2" s="437"/>
      <c r="SCZ2" s="437"/>
      <c r="SDA2" s="437"/>
      <c r="SDB2" s="437"/>
      <c r="SDC2" s="437"/>
      <c r="SDD2" s="437"/>
      <c r="SDE2" s="437"/>
      <c r="SDF2" s="437"/>
      <c r="SDG2" s="437"/>
      <c r="SDH2" s="437"/>
      <c r="SDI2" s="437"/>
      <c r="SDJ2" s="437"/>
      <c r="SDK2" s="437"/>
      <c r="SDL2" s="437"/>
      <c r="SDM2" s="436"/>
      <c r="SDN2" s="437"/>
      <c r="SDO2" s="437"/>
      <c r="SDP2" s="437"/>
      <c r="SDQ2" s="437"/>
      <c r="SDR2" s="437"/>
      <c r="SDS2" s="437"/>
      <c r="SDT2" s="437"/>
      <c r="SDU2" s="437"/>
      <c r="SDV2" s="437"/>
      <c r="SDW2" s="437"/>
      <c r="SDX2" s="437"/>
      <c r="SDY2" s="437"/>
      <c r="SDZ2" s="437"/>
      <c r="SEA2" s="437"/>
      <c r="SEB2" s="437"/>
      <c r="SEC2" s="437"/>
      <c r="SED2" s="437"/>
      <c r="SEE2" s="437"/>
      <c r="SEF2" s="437"/>
      <c r="SEG2" s="436"/>
      <c r="SEH2" s="437"/>
      <c r="SEI2" s="437"/>
      <c r="SEJ2" s="437"/>
      <c r="SEK2" s="437"/>
      <c r="SEL2" s="437"/>
      <c r="SEM2" s="437"/>
      <c r="SEN2" s="437"/>
      <c r="SEO2" s="437"/>
      <c r="SEP2" s="437"/>
      <c r="SEQ2" s="437"/>
      <c r="SER2" s="437"/>
      <c r="SES2" s="437"/>
      <c r="SET2" s="437"/>
      <c r="SEU2" s="437"/>
      <c r="SEV2" s="437"/>
      <c r="SEW2" s="437"/>
      <c r="SEX2" s="437"/>
      <c r="SEY2" s="437"/>
      <c r="SEZ2" s="437"/>
      <c r="SFA2" s="436"/>
      <c r="SFB2" s="437"/>
      <c r="SFC2" s="437"/>
      <c r="SFD2" s="437"/>
      <c r="SFE2" s="437"/>
      <c r="SFF2" s="437"/>
      <c r="SFG2" s="437"/>
      <c r="SFH2" s="437"/>
      <c r="SFI2" s="437"/>
      <c r="SFJ2" s="437"/>
      <c r="SFK2" s="437"/>
      <c r="SFL2" s="437"/>
      <c r="SFM2" s="437"/>
      <c r="SFN2" s="437"/>
      <c r="SFO2" s="437"/>
      <c r="SFP2" s="437"/>
      <c r="SFQ2" s="437"/>
      <c r="SFR2" s="437"/>
      <c r="SFS2" s="437"/>
      <c r="SFT2" s="437"/>
      <c r="SFU2" s="436"/>
      <c r="SFV2" s="437"/>
      <c r="SFW2" s="437"/>
      <c r="SFX2" s="437"/>
      <c r="SFY2" s="437"/>
      <c r="SFZ2" s="437"/>
      <c r="SGA2" s="437"/>
      <c r="SGB2" s="437"/>
      <c r="SGC2" s="437"/>
      <c r="SGD2" s="437"/>
      <c r="SGE2" s="437"/>
      <c r="SGF2" s="437"/>
      <c r="SGG2" s="437"/>
      <c r="SGH2" s="437"/>
      <c r="SGI2" s="437"/>
      <c r="SGJ2" s="437"/>
      <c r="SGK2" s="437"/>
      <c r="SGL2" s="437"/>
      <c r="SGM2" s="437"/>
      <c r="SGN2" s="437"/>
      <c r="SGO2" s="436"/>
      <c r="SGP2" s="437"/>
      <c r="SGQ2" s="437"/>
      <c r="SGR2" s="437"/>
      <c r="SGS2" s="437"/>
      <c r="SGT2" s="437"/>
      <c r="SGU2" s="437"/>
      <c r="SGV2" s="437"/>
      <c r="SGW2" s="437"/>
      <c r="SGX2" s="437"/>
      <c r="SGY2" s="437"/>
      <c r="SGZ2" s="437"/>
      <c r="SHA2" s="437"/>
      <c r="SHB2" s="437"/>
      <c r="SHC2" s="437"/>
      <c r="SHD2" s="437"/>
      <c r="SHE2" s="437"/>
      <c r="SHF2" s="437"/>
      <c r="SHG2" s="437"/>
      <c r="SHH2" s="437"/>
      <c r="SHI2" s="436"/>
      <c r="SHJ2" s="437"/>
      <c r="SHK2" s="437"/>
      <c r="SHL2" s="437"/>
      <c r="SHM2" s="437"/>
      <c r="SHN2" s="437"/>
      <c r="SHO2" s="437"/>
      <c r="SHP2" s="437"/>
      <c r="SHQ2" s="437"/>
      <c r="SHR2" s="437"/>
      <c r="SHS2" s="437"/>
      <c r="SHT2" s="437"/>
      <c r="SHU2" s="437"/>
      <c r="SHV2" s="437"/>
      <c r="SHW2" s="437"/>
      <c r="SHX2" s="437"/>
      <c r="SHY2" s="437"/>
      <c r="SHZ2" s="437"/>
      <c r="SIA2" s="437"/>
      <c r="SIB2" s="437"/>
      <c r="SIC2" s="436"/>
      <c r="SID2" s="437"/>
      <c r="SIE2" s="437"/>
      <c r="SIF2" s="437"/>
      <c r="SIG2" s="437"/>
      <c r="SIH2" s="437"/>
      <c r="SII2" s="437"/>
      <c r="SIJ2" s="437"/>
      <c r="SIK2" s="437"/>
      <c r="SIL2" s="437"/>
      <c r="SIM2" s="437"/>
      <c r="SIN2" s="437"/>
      <c r="SIO2" s="437"/>
      <c r="SIP2" s="437"/>
      <c r="SIQ2" s="437"/>
      <c r="SIR2" s="437"/>
      <c r="SIS2" s="437"/>
      <c r="SIT2" s="437"/>
      <c r="SIU2" s="437"/>
      <c r="SIV2" s="437"/>
      <c r="SIW2" s="436"/>
      <c r="SIX2" s="437"/>
      <c r="SIY2" s="437"/>
      <c r="SIZ2" s="437"/>
      <c r="SJA2" s="437"/>
      <c r="SJB2" s="437"/>
      <c r="SJC2" s="437"/>
      <c r="SJD2" s="437"/>
      <c r="SJE2" s="437"/>
      <c r="SJF2" s="437"/>
      <c r="SJG2" s="437"/>
      <c r="SJH2" s="437"/>
      <c r="SJI2" s="437"/>
      <c r="SJJ2" s="437"/>
      <c r="SJK2" s="437"/>
      <c r="SJL2" s="437"/>
      <c r="SJM2" s="437"/>
      <c r="SJN2" s="437"/>
      <c r="SJO2" s="437"/>
      <c r="SJP2" s="437"/>
      <c r="SJQ2" s="436"/>
      <c r="SJR2" s="437"/>
      <c r="SJS2" s="437"/>
      <c r="SJT2" s="437"/>
      <c r="SJU2" s="437"/>
      <c r="SJV2" s="437"/>
      <c r="SJW2" s="437"/>
      <c r="SJX2" s="437"/>
      <c r="SJY2" s="437"/>
      <c r="SJZ2" s="437"/>
      <c r="SKA2" s="437"/>
      <c r="SKB2" s="437"/>
      <c r="SKC2" s="437"/>
      <c r="SKD2" s="437"/>
      <c r="SKE2" s="437"/>
      <c r="SKF2" s="437"/>
      <c r="SKG2" s="437"/>
      <c r="SKH2" s="437"/>
      <c r="SKI2" s="437"/>
      <c r="SKJ2" s="437"/>
      <c r="SKK2" s="436"/>
      <c r="SKL2" s="437"/>
      <c r="SKM2" s="437"/>
      <c r="SKN2" s="437"/>
      <c r="SKO2" s="437"/>
      <c r="SKP2" s="437"/>
      <c r="SKQ2" s="437"/>
      <c r="SKR2" s="437"/>
      <c r="SKS2" s="437"/>
      <c r="SKT2" s="437"/>
      <c r="SKU2" s="437"/>
      <c r="SKV2" s="437"/>
      <c r="SKW2" s="437"/>
      <c r="SKX2" s="437"/>
      <c r="SKY2" s="437"/>
      <c r="SKZ2" s="437"/>
      <c r="SLA2" s="437"/>
      <c r="SLB2" s="437"/>
      <c r="SLC2" s="437"/>
      <c r="SLD2" s="437"/>
      <c r="SLE2" s="436"/>
      <c r="SLF2" s="437"/>
      <c r="SLG2" s="437"/>
      <c r="SLH2" s="437"/>
      <c r="SLI2" s="437"/>
      <c r="SLJ2" s="437"/>
      <c r="SLK2" s="437"/>
      <c r="SLL2" s="437"/>
      <c r="SLM2" s="437"/>
      <c r="SLN2" s="437"/>
      <c r="SLO2" s="437"/>
      <c r="SLP2" s="437"/>
      <c r="SLQ2" s="437"/>
      <c r="SLR2" s="437"/>
      <c r="SLS2" s="437"/>
      <c r="SLT2" s="437"/>
      <c r="SLU2" s="437"/>
      <c r="SLV2" s="437"/>
      <c r="SLW2" s="437"/>
      <c r="SLX2" s="437"/>
      <c r="SLY2" s="436"/>
      <c r="SLZ2" s="437"/>
      <c r="SMA2" s="437"/>
      <c r="SMB2" s="437"/>
      <c r="SMC2" s="437"/>
      <c r="SMD2" s="437"/>
      <c r="SME2" s="437"/>
      <c r="SMF2" s="437"/>
      <c r="SMG2" s="437"/>
      <c r="SMH2" s="437"/>
      <c r="SMI2" s="437"/>
      <c r="SMJ2" s="437"/>
      <c r="SMK2" s="437"/>
      <c r="SML2" s="437"/>
      <c r="SMM2" s="437"/>
      <c r="SMN2" s="437"/>
      <c r="SMO2" s="437"/>
      <c r="SMP2" s="437"/>
      <c r="SMQ2" s="437"/>
      <c r="SMR2" s="437"/>
      <c r="SMS2" s="436"/>
      <c r="SMT2" s="437"/>
      <c r="SMU2" s="437"/>
      <c r="SMV2" s="437"/>
      <c r="SMW2" s="437"/>
      <c r="SMX2" s="437"/>
      <c r="SMY2" s="437"/>
      <c r="SMZ2" s="437"/>
      <c r="SNA2" s="437"/>
      <c r="SNB2" s="437"/>
      <c r="SNC2" s="437"/>
      <c r="SND2" s="437"/>
      <c r="SNE2" s="437"/>
      <c r="SNF2" s="437"/>
      <c r="SNG2" s="437"/>
      <c r="SNH2" s="437"/>
      <c r="SNI2" s="437"/>
      <c r="SNJ2" s="437"/>
      <c r="SNK2" s="437"/>
      <c r="SNL2" s="437"/>
      <c r="SNM2" s="436"/>
      <c r="SNN2" s="437"/>
      <c r="SNO2" s="437"/>
      <c r="SNP2" s="437"/>
      <c r="SNQ2" s="437"/>
      <c r="SNR2" s="437"/>
      <c r="SNS2" s="437"/>
      <c r="SNT2" s="437"/>
      <c r="SNU2" s="437"/>
      <c r="SNV2" s="437"/>
      <c r="SNW2" s="437"/>
      <c r="SNX2" s="437"/>
      <c r="SNY2" s="437"/>
      <c r="SNZ2" s="437"/>
      <c r="SOA2" s="437"/>
      <c r="SOB2" s="437"/>
      <c r="SOC2" s="437"/>
      <c r="SOD2" s="437"/>
      <c r="SOE2" s="437"/>
      <c r="SOF2" s="437"/>
      <c r="SOG2" s="436"/>
      <c r="SOH2" s="437"/>
      <c r="SOI2" s="437"/>
      <c r="SOJ2" s="437"/>
      <c r="SOK2" s="437"/>
      <c r="SOL2" s="437"/>
      <c r="SOM2" s="437"/>
      <c r="SON2" s="437"/>
      <c r="SOO2" s="437"/>
      <c r="SOP2" s="437"/>
      <c r="SOQ2" s="437"/>
      <c r="SOR2" s="437"/>
      <c r="SOS2" s="437"/>
      <c r="SOT2" s="437"/>
      <c r="SOU2" s="437"/>
      <c r="SOV2" s="437"/>
      <c r="SOW2" s="437"/>
      <c r="SOX2" s="437"/>
      <c r="SOY2" s="437"/>
      <c r="SOZ2" s="437"/>
      <c r="SPA2" s="436"/>
      <c r="SPB2" s="437"/>
      <c r="SPC2" s="437"/>
      <c r="SPD2" s="437"/>
      <c r="SPE2" s="437"/>
      <c r="SPF2" s="437"/>
      <c r="SPG2" s="437"/>
      <c r="SPH2" s="437"/>
      <c r="SPI2" s="437"/>
      <c r="SPJ2" s="437"/>
      <c r="SPK2" s="437"/>
      <c r="SPL2" s="437"/>
      <c r="SPM2" s="437"/>
      <c r="SPN2" s="437"/>
      <c r="SPO2" s="437"/>
      <c r="SPP2" s="437"/>
      <c r="SPQ2" s="437"/>
      <c r="SPR2" s="437"/>
      <c r="SPS2" s="437"/>
      <c r="SPT2" s="437"/>
      <c r="SPU2" s="436"/>
      <c r="SPV2" s="437"/>
      <c r="SPW2" s="437"/>
      <c r="SPX2" s="437"/>
      <c r="SPY2" s="437"/>
      <c r="SPZ2" s="437"/>
      <c r="SQA2" s="437"/>
      <c r="SQB2" s="437"/>
      <c r="SQC2" s="437"/>
      <c r="SQD2" s="437"/>
      <c r="SQE2" s="437"/>
      <c r="SQF2" s="437"/>
      <c r="SQG2" s="437"/>
      <c r="SQH2" s="437"/>
      <c r="SQI2" s="437"/>
      <c r="SQJ2" s="437"/>
      <c r="SQK2" s="437"/>
      <c r="SQL2" s="437"/>
      <c r="SQM2" s="437"/>
      <c r="SQN2" s="437"/>
      <c r="SQO2" s="436"/>
      <c r="SQP2" s="437"/>
      <c r="SQQ2" s="437"/>
      <c r="SQR2" s="437"/>
      <c r="SQS2" s="437"/>
      <c r="SQT2" s="437"/>
      <c r="SQU2" s="437"/>
      <c r="SQV2" s="437"/>
      <c r="SQW2" s="437"/>
      <c r="SQX2" s="437"/>
      <c r="SQY2" s="437"/>
      <c r="SQZ2" s="437"/>
      <c r="SRA2" s="437"/>
      <c r="SRB2" s="437"/>
      <c r="SRC2" s="437"/>
      <c r="SRD2" s="437"/>
      <c r="SRE2" s="437"/>
      <c r="SRF2" s="437"/>
      <c r="SRG2" s="437"/>
      <c r="SRH2" s="437"/>
      <c r="SRI2" s="436"/>
      <c r="SRJ2" s="437"/>
      <c r="SRK2" s="437"/>
      <c r="SRL2" s="437"/>
      <c r="SRM2" s="437"/>
      <c r="SRN2" s="437"/>
      <c r="SRO2" s="437"/>
      <c r="SRP2" s="437"/>
      <c r="SRQ2" s="437"/>
      <c r="SRR2" s="437"/>
      <c r="SRS2" s="437"/>
      <c r="SRT2" s="437"/>
      <c r="SRU2" s="437"/>
      <c r="SRV2" s="437"/>
      <c r="SRW2" s="437"/>
      <c r="SRX2" s="437"/>
      <c r="SRY2" s="437"/>
      <c r="SRZ2" s="437"/>
      <c r="SSA2" s="437"/>
      <c r="SSB2" s="437"/>
      <c r="SSC2" s="436"/>
      <c r="SSD2" s="437"/>
      <c r="SSE2" s="437"/>
      <c r="SSF2" s="437"/>
      <c r="SSG2" s="437"/>
      <c r="SSH2" s="437"/>
      <c r="SSI2" s="437"/>
      <c r="SSJ2" s="437"/>
      <c r="SSK2" s="437"/>
      <c r="SSL2" s="437"/>
      <c r="SSM2" s="437"/>
      <c r="SSN2" s="437"/>
      <c r="SSO2" s="437"/>
      <c r="SSP2" s="437"/>
      <c r="SSQ2" s="437"/>
      <c r="SSR2" s="437"/>
      <c r="SSS2" s="437"/>
      <c r="SST2" s="437"/>
      <c r="SSU2" s="437"/>
      <c r="SSV2" s="437"/>
      <c r="SSW2" s="436"/>
      <c r="SSX2" s="437"/>
      <c r="SSY2" s="437"/>
      <c r="SSZ2" s="437"/>
      <c r="STA2" s="437"/>
      <c r="STB2" s="437"/>
      <c r="STC2" s="437"/>
      <c r="STD2" s="437"/>
      <c r="STE2" s="437"/>
      <c r="STF2" s="437"/>
      <c r="STG2" s="437"/>
      <c r="STH2" s="437"/>
      <c r="STI2" s="437"/>
      <c r="STJ2" s="437"/>
      <c r="STK2" s="437"/>
      <c r="STL2" s="437"/>
      <c r="STM2" s="437"/>
      <c r="STN2" s="437"/>
      <c r="STO2" s="437"/>
      <c r="STP2" s="437"/>
      <c r="STQ2" s="436"/>
      <c r="STR2" s="437"/>
      <c r="STS2" s="437"/>
      <c r="STT2" s="437"/>
      <c r="STU2" s="437"/>
      <c r="STV2" s="437"/>
      <c r="STW2" s="437"/>
      <c r="STX2" s="437"/>
      <c r="STY2" s="437"/>
      <c r="STZ2" s="437"/>
      <c r="SUA2" s="437"/>
      <c r="SUB2" s="437"/>
      <c r="SUC2" s="437"/>
      <c r="SUD2" s="437"/>
      <c r="SUE2" s="437"/>
      <c r="SUF2" s="437"/>
      <c r="SUG2" s="437"/>
      <c r="SUH2" s="437"/>
      <c r="SUI2" s="437"/>
      <c r="SUJ2" s="437"/>
      <c r="SUK2" s="436"/>
      <c r="SUL2" s="437"/>
      <c r="SUM2" s="437"/>
      <c r="SUN2" s="437"/>
      <c r="SUO2" s="437"/>
      <c r="SUP2" s="437"/>
      <c r="SUQ2" s="437"/>
      <c r="SUR2" s="437"/>
      <c r="SUS2" s="437"/>
      <c r="SUT2" s="437"/>
      <c r="SUU2" s="437"/>
      <c r="SUV2" s="437"/>
      <c r="SUW2" s="437"/>
      <c r="SUX2" s="437"/>
      <c r="SUY2" s="437"/>
      <c r="SUZ2" s="437"/>
      <c r="SVA2" s="437"/>
      <c r="SVB2" s="437"/>
      <c r="SVC2" s="437"/>
      <c r="SVD2" s="437"/>
      <c r="SVE2" s="436"/>
      <c r="SVF2" s="437"/>
      <c r="SVG2" s="437"/>
      <c r="SVH2" s="437"/>
      <c r="SVI2" s="437"/>
      <c r="SVJ2" s="437"/>
      <c r="SVK2" s="437"/>
      <c r="SVL2" s="437"/>
      <c r="SVM2" s="437"/>
      <c r="SVN2" s="437"/>
      <c r="SVO2" s="437"/>
      <c r="SVP2" s="437"/>
      <c r="SVQ2" s="437"/>
      <c r="SVR2" s="437"/>
      <c r="SVS2" s="437"/>
      <c r="SVT2" s="437"/>
      <c r="SVU2" s="437"/>
      <c r="SVV2" s="437"/>
      <c r="SVW2" s="437"/>
      <c r="SVX2" s="437"/>
      <c r="SVY2" s="436"/>
      <c r="SVZ2" s="437"/>
      <c r="SWA2" s="437"/>
      <c r="SWB2" s="437"/>
      <c r="SWC2" s="437"/>
      <c r="SWD2" s="437"/>
      <c r="SWE2" s="437"/>
      <c r="SWF2" s="437"/>
      <c r="SWG2" s="437"/>
      <c r="SWH2" s="437"/>
      <c r="SWI2" s="437"/>
      <c r="SWJ2" s="437"/>
      <c r="SWK2" s="437"/>
      <c r="SWL2" s="437"/>
      <c r="SWM2" s="437"/>
      <c r="SWN2" s="437"/>
      <c r="SWO2" s="437"/>
      <c r="SWP2" s="437"/>
      <c r="SWQ2" s="437"/>
      <c r="SWR2" s="437"/>
      <c r="SWS2" s="436"/>
      <c r="SWT2" s="437"/>
      <c r="SWU2" s="437"/>
      <c r="SWV2" s="437"/>
      <c r="SWW2" s="437"/>
      <c r="SWX2" s="437"/>
      <c r="SWY2" s="437"/>
      <c r="SWZ2" s="437"/>
      <c r="SXA2" s="437"/>
      <c r="SXB2" s="437"/>
      <c r="SXC2" s="437"/>
      <c r="SXD2" s="437"/>
      <c r="SXE2" s="437"/>
      <c r="SXF2" s="437"/>
      <c r="SXG2" s="437"/>
      <c r="SXH2" s="437"/>
      <c r="SXI2" s="437"/>
      <c r="SXJ2" s="437"/>
      <c r="SXK2" s="437"/>
      <c r="SXL2" s="437"/>
      <c r="SXM2" s="436"/>
      <c r="SXN2" s="437"/>
      <c r="SXO2" s="437"/>
      <c r="SXP2" s="437"/>
      <c r="SXQ2" s="437"/>
      <c r="SXR2" s="437"/>
      <c r="SXS2" s="437"/>
      <c r="SXT2" s="437"/>
      <c r="SXU2" s="437"/>
      <c r="SXV2" s="437"/>
      <c r="SXW2" s="437"/>
      <c r="SXX2" s="437"/>
      <c r="SXY2" s="437"/>
      <c r="SXZ2" s="437"/>
      <c r="SYA2" s="437"/>
      <c r="SYB2" s="437"/>
      <c r="SYC2" s="437"/>
      <c r="SYD2" s="437"/>
      <c r="SYE2" s="437"/>
      <c r="SYF2" s="437"/>
      <c r="SYG2" s="436"/>
      <c r="SYH2" s="437"/>
      <c r="SYI2" s="437"/>
      <c r="SYJ2" s="437"/>
      <c r="SYK2" s="437"/>
      <c r="SYL2" s="437"/>
      <c r="SYM2" s="437"/>
      <c r="SYN2" s="437"/>
      <c r="SYO2" s="437"/>
      <c r="SYP2" s="437"/>
      <c r="SYQ2" s="437"/>
      <c r="SYR2" s="437"/>
      <c r="SYS2" s="437"/>
      <c r="SYT2" s="437"/>
      <c r="SYU2" s="437"/>
      <c r="SYV2" s="437"/>
      <c r="SYW2" s="437"/>
      <c r="SYX2" s="437"/>
      <c r="SYY2" s="437"/>
      <c r="SYZ2" s="437"/>
      <c r="SZA2" s="436"/>
      <c r="SZB2" s="437"/>
      <c r="SZC2" s="437"/>
      <c r="SZD2" s="437"/>
      <c r="SZE2" s="437"/>
      <c r="SZF2" s="437"/>
      <c r="SZG2" s="437"/>
      <c r="SZH2" s="437"/>
      <c r="SZI2" s="437"/>
      <c r="SZJ2" s="437"/>
      <c r="SZK2" s="437"/>
      <c r="SZL2" s="437"/>
      <c r="SZM2" s="437"/>
      <c r="SZN2" s="437"/>
      <c r="SZO2" s="437"/>
      <c r="SZP2" s="437"/>
      <c r="SZQ2" s="437"/>
      <c r="SZR2" s="437"/>
      <c r="SZS2" s="437"/>
      <c r="SZT2" s="437"/>
      <c r="SZU2" s="436"/>
      <c r="SZV2" s="437"/>
      <c r="SZW2" s="437"/>
      <c r="SZX2" s="437"/>
      <c r="SZY2" s="437"/>
      <c r="SZZ2" s="437"/>
      <c r="TAA2" s="437"/>
      <c r="TAB2" s="437"/>
      <c r="TAC2" s="437"/>
      <c r="TAD2" s="437"/>
      <c r="TAE2" s="437"/>
      <c r="TAF2" s="437"/>
      <c r="TAG2" s="437"/>
      <c r="TAH2" s="437"/>
      <c r="TAI2" s="437"/>
      <c r="TAJ2" s="437"/>
      <c r="TAK2" s="437"/>
      <c r="TAL2" s="437"/>
      <c r="TAM2" s="437"/>
      <c r="TAN2" s="437"/>
      <c r="TAO2" s="436"/>
      <c r="TAP2" s="437"/>
      <c r="TAQ2" s="437"/>
      <c r="TAR2" s="437"/>
      <c r="TAS2" s="437"/>
      <c r="TAT2" s="437"/>
      <c r="TAU2" s="437"/>
      <c r="TAV2" s="437"/>
      <c r="TAW2" s="437"/>
      <c r="TAX2" s="437"/>
      <c r="TAY2" s="437"/>
      <c r="TAZ2" s="437"/>
      <c r="TBA2" s="437"/>
      <c r="TBB2" s="437"/>
      <c r="TBC2" s="437"/>
      <c r="TBD2" s="437"/>
      <c r="TBE2" s="437"/>
      <c r="TBF2" s="437"/>
      <c r="TBG2" s="437"/>
      <c r="TBH2" s="437"/>
      <c r="TBI2" s="436"/>
      <c r="TBJ2" s="437"/>
      <c r="TBK2" s="437"/>
      <c r="TBL2" s="437"/>
      <c r="TBM2" s="437"/>
      <c r="TBN2" s="437"/>
      <c r="TBO2" s="437"/>
      <c r="TBP2" s="437"/>
      <c r="TBQ2" s="437"/>
      <c r="TBR2" s="437"/>
      <c r="TBS2" s="437"/>
      <c r="TBT2" s="437"/>
      <c r="TBU2" s="437"/>
      <c r="TBV2" s="437"/>
      <c r="TBW2" s="437"/>
      <c r="TBX2" s="437"/>
      <c r="TBY2" s="437"/>
      <c r="TBZ2" s="437"/>
      <c r="TCA2" s="437"/>
      <c r="TCB2" s="437"/>
      <c r="TCC2" s="436"/>
      <c r="TCD2" s="437"/>
      <c r="TCE2" s="437"/>
      <c r="TCF2" s="437"/>
      <c r="TCG2" s="437"/>
      <c r="TCH2" s="437"/>
      <c r="TCI2" s="437"/>
      <c r="TCJ2" s="437"/>
      <c r="TCK2" s="437"/>
      <c r="TCL2" s="437"/>
      <c r="TCM2" s="437"/>
      <c r="TCN2" s="437"/>
      <c r="TCO2" s="437"/>
      <c r="TCP2" s="437"/>
      <c r="TCQ2" s="437"/>
      <c r="TCR2" s="437"/>
      <c r="TCS2" s="437"/>
      <c r="TCT2" s="437"/>
      <c r="TCU2" s="437"/>
      <c r="TCV2" s="437"/>
      <c r="TCW2" s="436"/>
      <c r="TCX2" s="437"/>
      <c r="TCY2" s="437"/>
      <c r="TCZ2" s="437"/>
      <c r="TDA2" s="437"/>
      <c r="TDB2" s="437"/>
      <c r="TDC2" s="437"/>
      <c r="TDD2" s="437"/>
      <c r="TDE2" s="437"/>
      <c r="TDF2" s="437"/>
      <c r="TDG2" s="437"/>
      <c r="TDH2" s="437"/>
      <c r="TDI2" s="437"/>
      <c r="TDJ2" s="437"/>
      <c r="TDK2" s="437"/>
      <c r="TDL2" s="437"/>
      <c r="TDM2" s="437"/>
      <c r="TDN2" s="437"/>
      <c r="TDO2" s="437"/>
      <c r="TDP2" s="437"/>
      <c r="TDQ2" s="436"/>
      <c r="TDR2" s="437"/>
      <c r="TDS2" s="437"/>
      <c r="TDT2" s="437"/>
      <c r="TDU2" s="437"/>
      <c r="TDV2" s="437"/>
      <c r="TDW2" s="437"/>
      <c r="TDX2" s="437"/>
      <c r="TDY2" s="437"/>
      <c r="TDZ2" s="437"/>
      <c r="TEA2" s="437"/>
      <c r="TEB2" s="437"/>
      <c r="TEC2" s="437"/>
      <c r="TED2" s="437"/>
      <c r="TEE2" s="437"/>
      <c r="TEF2" s="437"/>
      <c r="TEG2" s="437"/>
      <c r="TEH2" s="437"/>
      <c r="TEI2" s="437"/>
      <c r="TEJ2" s="437"/>
      <c r="TEK2" s="436"/>
      <c r="TEL2" s="437"/>
      <c r="TEM2" s="437"/>
      <c r="TEN2" s="437"/>
      <c r="TEO2" s="437"/>
      <c r="TEP2" s="437"/>
      <c r="TEQ2" s="437"/>
      <c r="TER2" s="437"/>
      <c r="TES2" s="437"/>
      <c r="TET2" s="437"/>
      <c r="TEU2" s="437"/>
      <c r="TEV2" s="437"/>
      <c r="TEW2" s="437"/>
      <c r="TEX2" s="437"/>
      <c r="TEY2" s="437"/>
      <c r="TEZ2" s="437"/>
      <c r="TFA2" s="437"/>
      <c r="TFB2" s="437"/>
      <c r="TFC2" s="437"/>
      <c r="TFD2" s="437"/>
      <c r="TFE2" s="436"/>
      <c r="TFF2" s="437"/>
      <c r="TFG2" s="437"/>
      <c r="TFH2" s="437"/>
      <c r="TFI2" s="437"/>
      <c r="TFJ2" s="437"/>
      <c r="TFK2" s="437"/>
      <c r="TFL2" s="437"/>
      <c r="TFM2" s="437"/>
      <c r="TFN2" s="437"/>
      <c r="TFO2" s="437"/>
      <c r="TFP2" s="437"/>
      <c r="TFQ2" s="437"/>
      <c r="TFR2" s="437"/>
      <c r="TFS2" s="437"/>
      <c r="TFT2" s="437"/>
      <c r="TFU2" s="437"/>
      <c r="TFV2" s="437"/>
      <c r="TFW2" s="437"/>
      <c r="TFX2" s="437"/>
      <c r="TFY2" s="436"/>
      <c r="TFZ2" s="437"/>
      <c r="TGA2" s="437"/>
      <c r="TGB2" s="437"/>
      <c r="TGC2" s="437"/>
      <c r="TGD2" s="437"/>
      <c r="TGE2" s="437"/>
      <c r="TGF2" s="437"/>
      <c r="TGG2" s="437"/>
      <c r="TGH2" s="437"/>
      <c r="TGI2" s="437"/>
      <c r="TGJ2" s="437"/>
      <c r="TGK2" s="437"/>
      <c r="TGL2" s="437"/>
      <c r="TGM2" s="437"/>
      <c r="TGN2" s="437"/>
      <c r="TGO2" s="437"/>
      <c r="TGP2" s="437"/>
      <c r="TGQ2" s="437"/>
      <c r="TGR2" s="437"/>
      <c r="TGS2" s="436"/>
      <c r="TGT2" s="437"/>
      <c r="TGU2" s="437"/>
      <c r="TGV2" s="437"/>
      <c r="TGW2" s="437"/>
      <c r="TGX2" s="437"/>
      <c r="TGY2" s="437"/>
      <c r="TGZ2" s="437"/>
      <c r="THA2" s="437"/>
      <c r="THB2" s="437"/>
      <c r="THC2" s="437"/>
      <c r="THD2" s="437"/>
      <c r="THE2" s="437"/>
      <c r="THF2" s="437"/>
      <c r="THG2" s="437"/>
      <c r="THH2" s="437"/>
      <c r="THI2" s="437"/>
      <c r="THJ2" s="437"/>
      <c r="THK2" s="437"/>
      <c r="THL2" s="437"/>
      <c r="THM2" s="436"/>
      <c r="THN2" s="437"/>
      <c r="THO2" s="437"/>
      <c r="THP2" s="437"/>
      <c r="THQ2" s="437"/>
      <c r="THR2" s="437"/>
      <c r="THS2" s="437"/>
      <c r="THT2" s="437"/>
      <c r="THU2" s="437"/>
      <c r="THV2" s="437"/>
      <c r="THW2" s="437"/>
      <c r="THX2" s="437"/>
      <c r="THY2" s="437"/>
      <c r="THZ2" s="437"/>
      <c r="TIA2" s="437"/>
      <c r="TIB2" s="437"/>
      <c r="TIC2" s="437"/>
      <c r="TID2" s="437"/>
      <c r="TIE2" s="437"/>
      <c r="TIF2" s="437"/>
      <c r="TIG2" s="436"/>
      <c r="TIH2" s="437"/>
      <c r="TII2" s="437"/>
      <c r="TIJ2" s="437"/>
      <c r="TIK2" s="437"/>
      <c r="TIL2" s="437"/>
      <c r="TIM2" s="437"/>
      <c r="TIN2" s="437"/>
      <c r="TIO2" s="437"/>
      <c r="TIP2" s="437"/>
      <c r="TIQ2" s="437"/>
      <c r="TIR2" s="437"/>
      <c r="TIS2" s="437"/>
      <c r="TIT2" s="437"/>
      <c r="TIU2" s="437"/>
      <c r="TIV2" s="437"/>
      <c r="TIW2" s="437"/>
      <c r="TIX2" s="437"/>
      <c r="TIY2" s="437"/>
      <c r="TIZ2" s="437"/>
      <c r="TJA2" s="436"/>
      <c r="TJB2" s="437"/>
      <c r="TJC2" s="437"/>
      <c r="TJD2" s="437"/>
      <c r="TJE2" s="437"/>
      <c r="TJF2" s="437"/>
      <c r="TJG2" s="437"/>
      <c r="TJH2" s="437"/>
      <c r="TJI2" s="437"/>
      <c r="TJJ2" s="437"/>
      <c r="TJK2" s="437"/>
      <c r="TJL2" s="437"/>
      <c r="TJM2" s="437"/>
      <c r="TJN2" s="437"/>
      <c r="TJO2" s="437"/>
      <c r="TJP2" s="437"/>
      <c r="TJQ2" s="437"/>
      <c r="TJR2" s="437"/>
      <c r="TJS2" s="437"/>
      <c r="TJT2" s="437"/>
      <c r="TJU2" s="436"/>
      <c r="TJV2" s="437"/>
      <c r="TJW2" s="437"/>
      <c r="TJX2" s="437"/>
      <c r="TJY2" s="437"/>
      <c r="TJZ2" s="437"/>
      <c r="TKA2" s="437"/>
      <c r="TKB2" s="437"/>
      <c r="TKC2" s="437"/>
      <c r="TKD2" s="437"/>
      <c r="TKE2" s="437"/>
      <c r="TKF2" s="437"/>
      <c r="TKG2" s="437"/>
      <c r="TKH2" s="437"/>
      <c r="TKI2" s="437"/>
      <c r="TKJ2" s="437"/>
      <c r="TKK2" s="437"/>
      <c r="TKL2" s="437"/>
      <c r="TKM2" s="437"/>
      <c r="TKN2" s="437"/>
      <c r="TKO2" s="436"/>
      <c r="TKP2" s="437"/>
      <c r="TKQ2" s="437"/>
      <c r="TKR2" s="437"/>
      <c r="TKS2" s="437"/>
      <c r="TKT2" s="437"/>
      <c r="TKU2" s="437"/>
      <c r="TKV2" s="437"/>
      <c r="TKW2" s="437"/>
      <c r="TKX2" s="437"/>
      <c r="TKY2" s="437"/>
      <c r="TKZ2" s="437"/>
      <c r="TLA2" s="437"/>
      <c r="TLB2" s="437"/>
      <c r="TLC2" s="437"/>
      <c r="TLD2" s="437"/>
      <c r="TLE2" s="437"/>
      <c r="TLF2" s="437"/>
      <c r="TLG2" s="437"/>
      <c r="TLH2" s="437"/>
      <c r="TLI2" s="436"/>
      <c r="TLJ2" s="437"/>
      <c r="TLK2" s="437"/>
      <c r="TLL2" s="437"/>
      <c r="TLM2" s="437"/>
      <c r="TLN2" s="437"/>
      <c r="TLO2" s="437"/>
      <c r="TLP2" s="437"/>
      <c r="TLQ2" s="437"/>
      <c r="TLR2" s="437"/>
      <c r="TLS2" s="437"/>
      <c r="TLT2" s="437"/>
      <c r="TLU2" s="437"/>
      <c r="TLV2" s="437"/>
      <c r="TLW2" s="437"/>
      <c r="TLX2" s="437"/>
      <c r="TLY2" s="437"/>
      <c r="TLZ2" s="437"/>
      <c r="TMA2" s="437"/>
      <c r="TMB2" s="437"/>
      <c r="TMC2" s="436"/>
      <c r="TMD2" s="437"/>
      <c r="TME2" s="437"/>
      <c r="TMF2" s="437"/>
      <c r="TMG2" s="437"/>
      <c r="TMH2" s="437"/>
      <c r="TMI2" s="437"/>
      <c r="TMJ2" s="437"/>
      <c r="TMK2" s="437"/>
      <c r="TML2" s="437"/>
      <c r="TMM2" s="437"/>
      <c r="TMN2" s="437"/>
      <c r="TMO2" s="437"/>
      <c r="TMP2" s="437"/>
      <c r="TMQ2" s="437"/>
      <c r="TMR2" s="437"/>
      <c r="TMS2" s="437"/>
      <c r="TMT2" s="437"/>
      <c r="TMU2" s="437"/>
      <c r="TMV2" s="437"/>
      <c r="TMW2" s="436"/>
      <c r="TMX2" s="437"/>
      <c r="TMY2" s="437"/>
      <c r="TMZ2" s="437"/>
      <c r="TNA2" s="437"/>
      <c r="TNB2" s="437"/>
      <c r="TNC2" s="437"/>
      <c r="TND2" s="437"/>
      <c r="TNE2" s="437"/>
      <c r="TNF2" s="437"/>
      <c r="TNG2" s="437"/>
      <c r="TNH2" s="437"/>
      <c r="TNI2" s="437"/>
      <c r="TNJ2" s="437"/>
      <c r="TNK2" s="437"/>
      <c r="TNL2" s="437"/>
      <c r="TNM2" s="437"/>
      <c r="TNN2" s="437"/>
      <c r="TNO2" s="437"/>
      <c r="TNP2" s="437"/>
      <c r="TNQ2" s="436"/>
      <c r="TNR2" s="437"/>
      <c r="TNS2" s="437"/>
      <c r="TNT2" s="437"/>
      <c r="TNU2" s="437"/>
      <c r="TNV2" s="437"/>
      <c r="TNW2" s="437"/>
      <c r="TNX2" s="437"/>
      <c r="TNY2" s="437"/>
      <c r="TNZ2" s="437"/>
      <c r="TOA2" s="437"/>
      <c r="TOB2" s="437"/>
      <c r="TOC2" s="437"/>
      <c r="TOD2" s="437"/>
      <c r="TOE2" s="437"/>
      <c r="TOF2" s="437"/>
      <c r="TOG2" s="437"/>
      <c r="TOH2" s="437"/>
      <c r="TOI2" s="437"/>
      <c r="TOJ2" s="437"/>
      <c r="TOK2" s="436"/>
      <c r="TOL2" s="437"/>
      <c r="TOM2" s="437"/>
      <c r="TON2" s="437"/>
      <c r="TOO2" s="437"/>
      <c r="TOP2" s="437"/>
      <c r="TOQ2" s="437"/>
      <c r="TOR2" s="437"/>
      <c r="TOS2" s="437"/>
      <c r="TOT2" s="437"/>
      <c r="TOU2" s="437"/>
      <c r="TOV2" s="437"/>
      <c r="TOW2" s="437"/>
      <c r="TOX2" s="437"/>
      <c r="TOY2" s="437"/>
      <c r="TOZ2" s="437"/>
      <c r="TPA2" s="437"/>
      <c r="TPB2" s="437"/>
      <c r="TPC2" s="437"/>
      <c r="TPD2" s="437"/>
      <c r="TPE2" s="436"/>
      <c r="TPF2" s="437"/>
      <c r="TPG2" s="437"/>
      <c r="TPH2" s="437"/>
      <c r="TPI2" s="437"/>
      <c r="TPJ2" s="437"/>
      <c r="TPK2" s="437"/>
      <c r="TPL2" s="437"/>
      <c r="TPM2" s="437"/>
      <c r="TPN2" s="437"/>
      <c r="TPO2" s="437"/>
      <c r="TPP2" s="437"/>
      <c r="TPQ2" s="437"/>
      <c r="TPR2" s="437"/>
      <c r="TPS2" s="437"/>
      <c r="TPT2" s="437"/>
      <c r="TPU2" s="437"/>
      <c r="TPV2" s="437"/>
      <c r="TPW2" s="437"/>
      <c r="TPX2" s="437"/>
      <c r="TPY2" s="436"/>
      <c r="TPZ2" s="437"/>
      <c r="TQA2" s="437"/>
      <c r="TQB2" s="437"/>
      <c r="TQC2" s="437"/>
      <c r="TQD2" s="437"/>
      <c r="TQE2" s="437"/>
      <c r="TQF2" s="437"/>
      <c r="TQG2" s="437"/>
      <c r="TQH2" s="437"/>
      <c r="TQI2" s="437"/>
      <c r="TQJ2" s="437"/>
      <c r="TQK2" s="437"/>
      <c r="TQL2" s="437"/>
      <c r="TQM2" s="437"/>
      <c r="TQN2" s="437"/>
      <c r="TQO2" s="437"/>
      <c r="TQP2" s="437"/>
      <c r="TQQ2" s="437"/>
      <c r="TQR2" s="437"/>
      <c r="TQS2" s="436"/>
      <c r="TQT2" s="437"/>
      <c r="TQU2" s="437"/>
      <c r="TQV2" s="437"/>
      <c r="TQW2" s="437"/>
      <c r="TQX2" s="437"/>
      <c r="TQY2" s="437"/>
      <c r="TQZ2" s="437"/>
      <c r="TRA2" s="437"/>
      <c r="TRB2" s="437"/>
      <c r="TRC2" s="437"/>
      <c r="TRD2" s="437"/>
      <c r="TRE2" s="437"/>
      <c r="TRF2" s="437"/>
      <c r="TRG2" s="437"/>
      <c r="TRH2" s="437"/>
      <c r="TRI2" s="437"/>
      <c r="TRJ2" s="437"/>
      <c r="TRK2" s="437"/>
      <c r="TRL2" s="437"/>
      <c r="TRM2" s="436"/>
      <c r="TRN2" s="437"/>
      <c r="TRO2" s="437"/>
      <c r="TRP2" s="437"/>
      <c r="TRQ2" s="437"/>
      <c r="TRR2" s="437"/>
      <c r="TRS2" s="437"/>
      <c r="TRT2" s="437"/>
      <c r="TRU2" s="437"/>
      <c r="TRV2" s="437"/>
      <c r="TRW2" s="437"/>
      <c r="TRX2" s="437"/>
      <c r="TRY2" s="437"/>
      <c r="TRZ2" s="437"/>
      <c r="TSA2" s="437"/>
      <c r="TSB2" s="437"/>
      <c r="TSC2" s="437"/>
      <c r="TSD2" s="437"/>
      <c r="TSE2" s="437"/>
      <c r="TSF2" s="437"/>
      <c r="TSG2" s="436"/>
      <c r="TSH2" s="437"/>
      <c r="TSI2" s="437"/>
      <c r="TSJ2" s="437"/>
      <c r="TSK2" s="437"/>
      <c r="TSL2" s="437"/>
      <c r="TSM2" s="437"/>
      <c r="TSN2" s="437"/>
      <c r="TSO2" s="437"/>
      <c r="TSP2" s="437"/>
      <c r="TSQ2" s="437"/>
      <c r="TSR2" s="437"/>
      <c r="TSS2" s="437"/>
      <c r="TST2" s="437"/>
      <c r="TSU2" s="437"/>
      <c r="TSV2" s="437"/>
      <c r="TSW2" s="437"/>
      <c r="TSX2" s="437"/>
      <c r="TSY2" s="437"/>
      <c r="TSZ2" s="437"/>
      <c r="TTA2" s="436"/>
      <c r="TTB2" s="437"/>
      <c r="TTC2" s="437"/>
      <c r="TTD2" s="437"/>
      <c r="TTE2" s="437"/>
      <c r="TTF2" s="437"/>
      <c r="TTG2" s="437"/>
      <c r="TTH2" s="437"/>
      <c r="TTI2" s="437"/>
      <c r="TTJ2" s="437"/>
      <c r="TTK2" s="437"/>
      <c r="TTL2" s="437"/>
      <c r="TTM2" s="437"/>
      <c r="TTN2" s="437"/>
      <c r="TTO2" s="437"/>
      <c r="TTP2" s="437"/>
      <c r="TTQ2" s="437"/>
      <c r="TTR2" s="437"/>
      <c r="TTS2" s="437"/>
      <c r="TTT2" s="437"/>
      <c r="TTU2" s="436"/>
      <c r="TTV2" s="437"/>
      <c r="TTW2" s="437"/>
      <c r="TTX2" s="437"/>
      <c r="TTY2" s="437"/>
      <c r="TTZ2" s="437"/>
      <c r="TUA2" s="437"/>
      <c r="TUB2" s="437"/>
      <c r="TUC2" s="437"/>
      <c r="TUD2" s="437"/>
      <c r="TUE2" s="437"/>
      <c r="TUF2" s="437"/>
      <c r="TUG2" s="437"/>
      <c r="TUH2" s="437"/>
      <c r="TUI2" s="437"/>
      <c r="TUJ2" s="437"/>
      <c r="TUK2" s="437"/>
      <c r="TUL2" s="437"/>
      <c r="TUM2" s="437"/>
      <c r="TUN2" s="437"/>
      <c r="TUO2" s="436"/>
      <c r="TUP2" s="437"/>
      <c r="TUQ2" s="437"/>
      <c r="TUR2" s="437"/>
      <c r="TUS2" s="437"/>
      <c r="TUT2" s="437"/>
      <c r="TUU2" s="437"/>
      <c r="TUV2" s="437"/>
      <c r="TUW2" s="437"/>
      <c r="TUX2" s="437"/>
      <c r="TUY2" s="437"/>
      <c r="TUZ2" s="437"/>
      <c r="TVA2" s="437"/>
      <c r="TVB2" s="437"/>
      <c r="TVC2" s="437"/>
      <c r="TVD2" s="437"/>
      <c r="TVE2" s="437"/>
      <c r="TVF2" s="437"/>
      <c r="TVG2" s="437"/>
      <c r="TVH2" s="437"/>
      <c r="TVI2" s="436"/>
      <c r="TVJ2" s="437"/>
      <c r="TVK2" s="437"/>
      <c r="TVL2" s="437"/>
      <c r="TVM2" s="437"/>
      <c r="TVN2" s="437"/>
      <c r="TVO2" s="437"/>
      <c r="TVP2" s="437"/>
      <c r="TVQ2" s="437"/>
      <c r="TVR2" s="437"/>
      <c r="TVS2" s="437"/>
      <c r="TVT2" s="437"/>
      <c r="TVU2" s="437"/>
      <c r="TVV2" s="437"/>
      <c r="TVW2" s="437"/>
      <c r="TVX2" s="437"/>
      <c r="TVY2" s="437"/>
      <c r="TVZ2" s="437"/>
      <c r="TWA2" s="437"/>
      <c r="TWB2" s="437"/>
      <c r="TWC2" s="436"/>
      <c r="TWD2" s="437"/>
      <c r="TWE2" s="437"/>
      <c r="TWF2" s="437"/>
      <c r="TWG2" s="437"/>
      <c r="TWH2" s="437"/>
      <c r="TWI2" s="437"/>
      <c r="TWJ2" s="437"/>
      <c r="TWK2" s="437"/>
      <c r="TWL2" s="437"/>
      <c r="TWM2" s="437"/>
      <c r="TWN2" s="437"/>
      <c r="TWO2" s="437"/>
      <c r="TWP2" s="437"/>
      <c r="TWQ2" s="437"/>
      <c r="TWR2" s="437"/>
      <c r="TWS2" s="437"/>
      <c r="TWT2" s="437"/>
      <c r="TWU2" s="437"/>
      <c r="TWV2" s="437"/>
      <c r="TWW2" s="436"/>
      <c r="TWX2" s="437"/>
      <c r="TWY2" s="437"/>
      <c r="TWZ2" s="437"/>
      <c r="TXA2" s="437"/>
      <c r="TXB2" s="437"/>
      <c r="TXC2" s="437"/>
      <c r="TXD2" s="437"/>
      <c r="TXE2" s="437"/>
      <c r="TXF2" s="437"/>
      <c r="TXG2" s="437"/>
      <c r="TXH2" s="437"/>
      <c r="TXI2" s="437"/>
      <c r="TXJ2" s="437"/>
      <c r="TXK2" s="437"/>
      <c r="TXL2" s="437"/>
      <c r="TXM2" s="437"/>
      <c r="TXN2" s="437"/>
      <c r="TXO2" s="437"/>
      <c r="TXP2" s="437"/>
      <c r="TXQ2" s="436"/>
      <c r="TXR2" s="437"/>
      <c r="TXS2" s="437"/>
      <c r="TXT2" s="437"/>
      <c r="TXU2" s="437"/>
      <c r="TXV2" s="437"/>
      <c r="TXW2" s="437"/>
      <c r="TXX2" s="437"/>
      <c r="TXY2" s="437"/>
      <c r="TXZ2" s="437"/>
      <c r="TYA2" s="437"/>
      <c r="TYB2" s="437"/>
      <c r="TYC2" s="437"/>
      <c r="TYD2" s="437"/>
      <c r="TYE2" s="437"/>
      <c r="TYF2" s="437"/>
      <c r="TYG2" s="437"/>
      <c r="TYH2" s="437"/>
      <c r="TYI2" s="437"/>
      <c r="TYJ2" s="437"/>
      <c r="TYK2" s="436"/>
      <c r="TYL2" s="437"/>
      <c r="TYM2" s="437"/>
      <c r="TYN2" s="437"/>
      <c r="TYO2" s="437"/>
      <c r="TYP2" s="437"/>
      <c r="TYQ2" s="437"/>
      <c r="TYR2" s="437"/>
      <c r="TYS2" s="437"/>
      <c r="TYT2" s="437"/>
      <c r="TYU2" s="437"/>
      <c r="TYV2" s="437"/>
      <c r="TYW2" s="437"/>
      <c r="TYX2" s="437"/>
      <c r="TYY2" s="437"/>
      <c r="TYZ2" s="437"/>
      <c r="TZA2" s="437"/>
      <c r="TZB2" s="437"/>
      <c r="TZC2" s="437"/>
      <c r="TZD2" s="437"/>
      <c r="TZE2" s="436"/>
      <c r="TZF2" s="437"/>
      <c r="TZG2" s="437"/>
      <c r="TZH2" s="437"/>
      <c r="TZI2" s="437"/>
      <c r="TZJ2" s="437"/>
      <c r="TZK2" s="437"/>
      <c r="TZL2" s="437"/>
      <c r="TZM2" s="437"/>
      <c r="TZN2" s="437"/>
      <c r="TZO2" s="437"/>
      <c r="TZP2" s="437"/>
      <c r="TZQ2" s="437"/>
      <c r="TZR2" s="437"/>
      <c r="TZS2" s="437"/>
      <c r="TZT2" s="437"/>
      <c r="TZU2" s="437"/>
      <c r="TZV2" s="437"/>
      <c r="TZW2" s="437"/>
      <c r="TZX2" s="437"/>
      <c r="TZY2" s="436"/>
      <c r="TZZ2" s="437"/>
      <c r="UAA2" s="437"/>
      <c r="UAB2" s="437"/>
      <c r="UAC2" s="437"/>
      <c r="UAD2" s="437"/>
      <c r="UAE2" s="437"/>
      <c r="UAF2" s="437"/>
      <c r="UAG2" s="437"/>
      <c r="UAH2" s="437"/>
      <c r="UAI2" s="437"/>
      <c r="UAJ2" s="437"/>
      <c r="UAK2" s="437"/>
      <c r="UAL2" s="437"/>
      <c r="UAM2" s="437"/>
      <c r="UAN2" s="437"/>
      <c r="UAO2" s="437"/>
      <c r="UAP2" s="437"/>
      <c r="UAQ2" s="437"/>
      <c r="UAR2" s="437"/>
      <c r="UAS2" s="436"/>
      <c r="UAT2" s="437"/>
      <c r="UAU2" s="437"/>
      <c r="UAV2" s="437"/>
      <c r="UAW2" s="437"/>
      <c r="UAX2" s="437"/>
      <c r="UAY2" s="437"/>
      <c r="UAZ2" s="437"/>
      <c r="UBA2" s="437"/>
      <c r="UBB2" s="437"/>
      <c r="UBC2" s="437"/>
      <c r="UBD2" s="437"/>
      <c r="UBE2" s="437"/>
      <c r="UBF2" s="437"/>
      <c r="UBG2" s="437"/>
      <c r="UBH2" s="437"/>
      <c r="UBI2" s="437"/>
      <c r="UBJ2" s="437"/>
      <c r="UBK2" s="437"/>
      <c r="UBL2" s="437"/>
      <c r="UBM2" s="436"/>
      <c r="UBN2" s="437"/>
      <c r="UBO2" s="437"/>
      <c r="UBP2" s="437"/>
      <c r="UBQ2" s="437"/>
      <c r="UBR2" s="437"/>
      <c r="UBS2" s="437"/>
      <c r="UBT2" s="437"/>
      <c r="UBU2" s="437"/>
      <c r="UBV2" s="437"/>
      <c r="UBW2" s="437"/>
      <c r="UBX2" s="437"/>
      <c r="UBY2" s="437"/>
      <c r="UBZ2" s="437"/>
      <c r="UCA2" s="437"/>
      <c r="UCB2" s="437"/>
      <c r="UCC2" s="437"/>
      <c r="UCD2" s="437"/>
      <c r="UCE2" s="437"/>
      <c r="UCF2" s="437"/>
      <c r="UCG2" s="436"/>
      <c r="UCH2" s="437"/>
      <c r="UCI2" s="437"/>
      <c r="UCJ2" s="437"/>
      <c r="UCK2" s="437"/>
      <c r="UCL2" s="437"/>
      <c r="UCM2" s="437"/>
      <c r="UCN2" s="437"/>
      <c r="UCO2" s="437"/>
      <c r="UCP2" s="437"/>
      <c r="UCQ2" s="437"/>
      <c r="UCR2" s="437"/>
      <c r="UCS2" s="437"/>
      <c r="UCT2" s="437"/>
      <c r="UCU2" s="437"/>
      <c r="UCV2" s="437"/>
      <c r="UCW2" s="437"/>
      <c r="UCX2" s="437"/>
      <c r="UCY2" s="437"/>
      <c r="UCZ2" s="437"/>
      <c r="UDA2" s="436"/>
      <c r="UDB2" s="437"/>
      <c r="UDC2" s="437"/>
      <c r="UDD2" s="437"/>
      <c r="UDE2" s="437"/>
      <c r="UDF2" s="437"/>
      <c r="UDG2" s="437"/>
      <c r="UDH2" s="437"/>
      <c r="UDI2" s="437"/>
      <c r="UDJ2" s="437"/>
      <c r="UDK2" s="437"/>
      <c r="UDL2" s="437"/>
      <c r="UDM2" s="437"/>
      <c r="UDN2" s="437"/>
      <c r="UDO2" s="437"/>
      <c r="UDP2" s="437"/>
      <c r="UDQ2" s="437"/>
      <c r="UDR2" s="437"/>
      <c r="UDS2" s="437"/>
      <c r="UDT2" s="437"/>
      <c r="UDU2" s="436"/>
      <c r="UDV2" s="437"/>
      <c r="UDW2" s="437"/>
      <c r="UDX2" s="437"/>
      <c r="UDY2" s="437"/>
      <c r="UDZ2" s="437"/>
      <c r="UEA2" s="437"/>
      <c r="UEB2" s="437"/>
      <c r="UEC2" s="437"/>
      <c r="UED2" s="437"/>
      <c r="UEE2" s="437"/>
      <c r="UEF2" s="437"/>
      <c r="UEG2" s="437"/>
      <c r="UEH2" s="437"/>
      <c r="UEI2" s="437"/>
      <c r="UEJ2" s="437"/>
      <c r="UEK2" s="437"/>
      <c r="UEL2" s="437"/>
      <c r="UEM2" s="437"/>
      <c r="UEN2" s="437"/>
      <c r="UEO2" s="436"/>
      <c r="UEP2" s="437"/>
      <c r="UEQ2" s="437"/>
      <c r="UER2" s="437"/>
      <c r="UES2" s="437"/>
      <c r="UET2" s="437"/>
      <c r="UEU2" s="437"/>
      <c r="UEV2" s="437"/>
      <c r="UEW2" s="437"/>
      <c r="UEX2" s="437"/>
      <c r="UEY2" s="437"/>
      <c r="UEZ2" s="437"/>
      <c r="UFA2" s="437"/>
      <c r="UFB2" s="437"/>
      <c r="UFC2" s="437"/>
      <c r="UFD2" s="437"/>
      <c r="UFE2" s="437"/>
      <c r="UFF2" s="437"/>
      <c r="UFG2" s="437"/>
      <c r="UFH2" s="437"/>
      <c r="UFI2" s="436"/>
      <c r="UFJ2" s="437"/>
      <c r="UFK2" s="437"/>
      <c r="UFL2" s="437"/>
      <c r="UFM2" s="437"/>
      <c r="UFN2" s="437"/>
      <c r="UFO2" s="437"/>
      <c r="UFP2" s="437"/>
      <c r="UFQ2" s="437"/>
      <c r="UFR2" s="437"/>
      <c r="UFS2" s="437"/>
      <c r="UFT2" s="437"/>
      <c r="UFU2" s="437"/>
      <c r="UFV2" s="437"/>
      <c r="UFW2" s="437"/>
      <c r="UFX2" s="437"/>
      <c r="UFY2" s="437"/>
      <c r="UFZ2" s="437"/>
      <c r="UGA2" s="437"/>
      <c r="UGB2" s="437"/>
      <c r="UGC2" s="436"/>
      <c r="UGD2" s="437"/>
      <c r="UGE2" s="437"/>
      <c r="UGF2" s="437"/>
      <c r="UGG2" s="437"/>
      <c r="UGH2" s="437"/>
      <c r="UGI2" s="437"/>
      <c r="UGJ2" s="437"/>
      <c r="UGK2" s="437"/>
      <c r="UGL2" s="437"/>
      <c r="UGM2" s="437"/>
      <c r="UGN2" s="437"/>
      <c r="UGO2" s="437"/>
      <c r="UGP2" s="437"/>
      <c r="UGQ2" s="437"/>
      <c r="UGR2" s="437"/>
      <c r="UGS2" s="437"/>
      <c r="UGT2" s="437"/>
      <c r="UGU2" s="437"/>
      <c r="UGV2" s="437"/>
      <c r="UGW2" s="436"/>
      <c r="UGX2" s="437"/>
      <c r="UGY2" s="437"/>
      <c r="UGZ2" s="437"/>
      <c r="UHA2" s="437"/>
      <c r="UHB2" s="437"/>
      <c r="UHC2" s="437"/>
      <c r="UHD2" s="437"/>
      <c r="UHE2" s="437"/>
      <c r="UHF2" s="437"/>
      <c r="UHG2" s="437"/>
      <c r="UHH2" s="437"/>
      <c r="UHI2" s="437"/>
      <c r="UHJ2" s="437"/>
      <c r="UHK2" s="437"/>
      <c r="UHL2" s="437"/>
      <c r="UHM2" s="437"/>
      <c r="UHN2" s="437"/>
      <c r="UHO2" s="437"/>
      <c r="UHP2" s="437"/>
      <c r="UHQ2" s="436"/>
      <c r="UHR2" s="437"/>
      <c r="UHS2" s="437"/>
      <c r="UHT2" s="437"/>
      <c r="UHU2" s="437"/>
      <c r="UHV2" s="437"/>
      <c r="UHW2" s="437"/>
      <c r="UHX2" s="437"/>
      <c r="UHY2" s="437"/>
      <c r="UHZ2" s="437"/>
      <c r="UIA2" s="437"/>
      <c r="UIB2" s="437"/>
      <c r="UIC2" s="437"/>
      <c r="UID2" s="437"/>
      <c r="UIE2" s="437"/>
      <c r="UIF2" s="437"/>
      <c r="UIG2" s="437"/>
      <c r="UIH2" s="437"/>
      <c r="UII2" s="437"/>
      <c r="UIJ2" s="437"/>
      <c r="UIK2" s="436"/>
      <c r="UIL2" s="437"/>
      <c r="UIM2" s="437"/>
      <c r="UIN2" s="437"/>
      <c r="UIO2" s="437"/>
      <c r="UIP2" s="437"/>
      <c r="UIQ2" s="437"/>
      <c r="UIR2" s="437"/>
      <c r="UIS2" s="437"/>
      <c r="UIT2" s="437"/>
      <c r="UIU2" s="437"/>
      <c r="UIV2" s="437"/>
      <c r="UIW2" s="437"/>
      <c r="UIX2" s="437"/>
      <c r="UIY2" s="437"/>
      <c r="UIZ2" s="437"/>
      <c r="UJA2" s="437"/>
      <c r="UJB2" s="437"/>
      <c r="UJC2" s="437"/>
      <c r="UJD2" s="437"/>
      <c r="UJE2" s="436"/>
      <c r="UJF2" s="437"/>
      <c r="UJG2" s="437"/>
      <c r="UJH2" s="437"/>
      <c r="UJI2" s="437"/>
      <c r="UJJ2" s="437"/>
      <c r="UJK2" s="437"/>
      <c r="UJL2" s="437"/>
      <c r="UJM2" s="437"/>
      <c r="UJN2" s="437"/>
      <c r="UJO2" s="437"/>
      <c r="UJP2" s="437"/>
      <c r="UJQ2" s="437"/>
      <c r="UJR2" s="437"/>
      <c r="UJS2" s="437"/>
      <c r="UJT2" s="437"/>
      <c r="UJU2" s="437"/>
      <c r="UJV2" s="437"/>
      <c r="UJW2" s="437"/>
      <c r="UJX2" s="437"/>
      <c r="UJY2" s="436"/>
      <c r="UJZ2" s="437"/>
      <c r="UKA2" s="437"/>
      <c r="UKB2" s="437"/>
      <c r="UKC2" s="437"/>
      <c r="UKD2" s="437"/>
      <c r="UKE2" s="437"/>
      <c r="UKF2" s="437"/>
      <c r="UKG2" s="437"/>
      <c r="UKH2" s="437"/>
      <c r="UKI2" s="437"/>
      <c r="UKJ2" s="437"/>
      <c r="UKK2" s="437"/>
      <c r="UKL2" s="437"/>
      <c r="UKM2" s="437"/>
      <c r="UKN2" s="437"/>
      <c r="UKO2" s="437"/>
      <c r="UKP2" s="437"/>
      <c r="UKQ2" s="437"/>
      <c r="UKR2" s="437"/>
      <c r="UKS2" s="436"/>
      <c r="UKT2" s="437"/>
      <c r="UKU2" s="437"/>
      <c r="UKV2" s="437"/>
      <c r="UKW2" s="437"/>
      <c r="UKX2" s="437"/>
      <c r="UKY2" s="437"/>
      <c r="UKZ2" s="437"/>
      <c r="ULA2" s="437"/>
      <c r="ULB2" s="437"/>
      <c r="ULC2" s="437"/>
      <c r="ULD2" s="437"/>
      <c r="ULE2" s="437"/>
      <c r="ULF2" s="437"/>
      <c r="ULG2" s="437"/>
      <c r="ULH2" s="437"/>
      <c r="ULI2" s="437"/>
      <c r="ULJ2" s="437"/>
      <c r="ULK2" s="437"/>
      <c r="ULL2" s="437"/>
      <c r="ULM2" s="436"/>
      <c r="ULN2" s="437"/>
      <c r="ULO2" s="437"/>
      <c r="ULP2" s="437"/>
      <c r="ULQ2" s="437"/>
      <c r="ULR2" s="437"/>
      <c r="ULS2" s="437"/>
      <c r="ULT2" s="437"/>
      <c r="ULU2" s="437"/>
      <c r="ULV2" s="437"/>
      <c r="ULW2" s="437"/>
      <c r="ULX2" s="437"/>
      <c r="ULY2" s="437"/>
      <c r="ULZ2" s="437"/>
      <c r="UMA2" s="437"/>
      <c r="UMB2" s="437"/>
      <c r="UMC2" s="437"/>
      <c r="UMD2" s="437"/>
      <c r="UME2" s="437"/>
      <c r="UMF2" s="437"/>
      <c r="UMG2" s="436"/>
      <c r="UMH2" s="437"/>
      <c r="UMI2" s="437"/>
      <c r="UMJ2" s="437"/>
      <c r="UMK2" s="437"/>
      <c r="UML2" s="437"/>
      <c r="UMM2" s="437"/>
      <c r="UMN2" s="437"/>
      <c r="UMO2" s="437"/>
      <c r="UMP2" s="437"/>
      <c r="UMQ2" s="437"/>
      <c r="UMR2" s="437"/>
      <c r="UMS2" s="437"/>
      <c r="UMT2" s="437"/>
      <c r="UMU2" s="437"/>
      <c r="UMV2" s="437"/>
      <c r="UMW2" s="437"/>
      <c r="UMX2" s="437"/>
      <c r="UMY2" s="437"/>
      <c r="UMZ2" s="437"/>
      <c r="UNA2" s="436"/>
      <c r="UNB2" s="437"/>
      <c r="UNC2" s="437"/>
      <c r="UND2" s="437"/>
      <c r="UNE2" s="437"/>
      <c r="UNF2" s="437"/>
      <c r="UNG2" s="437"/>
      <c r="UNH2" s="437"/>
      <c r="UNI2" s="437"/>
      <c r="UNJ2" s="437"/>
      <c r="UNK2" s="437"/>
      <c r="UNL2" s="437"/>
      <c r="UNM2" s="437"/>
      <c r="UNN2" s="437"/>
      <c r="UNO2" s="437"/>
      <c r="UNP2" s="437"/>
      <c r="UNQ2" s="437"/>
      <c r="UNR2" s="437"/>
      <c r="UNS2" s="437"/>
      <c r="UNT2" s="437"/>
      <c r="UNU2" s="436"/>
      <c r="UNV2" s="437"/>
      <c r="UNW2" s="437"/>
      <c r="UNX2" s="437"/>
      <c r="UNY2" s="437"/>
      <c r="UNZ2" s="437"/>
      <c r="UOA2" s="437"/>
      <c r="UOB2" s="437"/>
      <c r="UOC2" s="437"/>
      <c r="UOD2" s="437"/>
      <c r="UOE2" s="437"/>
      <c r="UOF2" s="437"/>
      <c r="UOG2" s="437"/>
      <c r="UOH2" s="437"/>
      <c r="UOI2" s="437"/>
      <c r="UOJ2" s="437"/>
      <c r="UOK2" s="437"/>
      <c r="UOL2" s="437"/>
      <c r="UOM2" s="437"/>
      <c r="UON2" s="437"/>
      <c r="UOO2" s="436"/>
      <c r="UOP2" s="437"/>
      <c r="UOQ2" s="437"/>
      <c r="UOR2" s="437"/>
      <c r="UOS2" s="437"/>
      <c r="UOT2" s="437"/>
      <c r="UOU2" s="437"/>
      <c r="UOV2" s="437"/>
      <c r="UOW2" s="437"/>
      <c r="UOX2" s="437"/>
      <c r="UOY2" s="437"/>
      <c r="UOZ2" s="437"/>
      <c r="UPA2" s="437"/>
      <c r="UPB2" s="437"/>
      <c r="UPC2" s="437"/>
      <c r="UPD2" s="437"/>
      <c r="UPE2" s="437"/>
      <c r="UPF2" s="437"/>
      <c r="UPG2" s="437"/>
      <c r="UPH2" s="437"/>
      <c r="UPI2" s="436"/>
      <c r="UPJ2" s="437"/>
      <c r="UPK2" s="437"/>
      <c r="UPL2" s="437"/>
      <c r="UPM2" s="437"/>
      <c r="UPN2" s="437"/>
      <c r="UPO2" s="437"/>
      <c r="UPP2" s="437"/>
      <c r="UPQ2" s="437"/>
      <c r="UPR2" s="437"/>
      <c r="UPS2" s="437"/>
      <c r="UPT2" s="437"/>
      <c r="UPU2" s="437"/>
      <c r="UPV2" s="437"/>
      <c r="UPW2" s="437"/>
      <c r="UPX2" s="437"/>
      <c r="UPY2" s="437"/>
      <c r="UPZ2" s="437"/>
      <c r="UQA2" s="437"/>
      <c r="UQB2" s="437"/>
      <c r="UQC2" s="436"/>
      <c r="UQD2" s="437"/>
      <c r="UQE2" s="437"/>
      <c r="UQF2" s="437"/>
      <c r="UQG2" s="437"/>
      <c r="UQH2" s="437"/>
      <c r="UQI2" s="437"/>
      <c r="UQJ2" s="437"/>
      <c r="UQK2" s="437"/>
      <c r="UQL2" s="437"/>
      <c r="UQM2" s="437"/>
      <c r="UQN2" s="437"/>
      <c r="UQO2" s="437"/>
      <c r="UQP2" s="437"/>
      <c r="UQQ2" s="437"/>
      <c r="UQR2" s="437"/>
      <c r="UQS2" s="437"/>
      <c r="UQT2" s="437"/>
      <c r="UQU2" s="437"/>
      <c r="UQV2" s="437"/>
      <c r="UQW2" s="436"/>
      <c r="UQX2" s="437"/>
      <c r="UQY2" s="437"/>
      <c r="UQZ2" s="437"/>
      <c r="URA2" s="437"/>
      <c r="URB2" s="437"/>
      <c r="URC2" s="437"/>
      <c r="URD2" s="437"/>
      <c r="URE2" s="437"/>
      <c r="URF2" s="437"/>
      <c r="URG2" s="437"/>
      <c r="URH2" s="437"/>
      <c r="URI2" s="437"/>
      <c r="URJ2" s="437"/>
      <c r="URK2" s="437"/>
      <c r="URL2" s="437"/>
      <c r="URM2" s="437"/>
      <c r="URN2" s="437"/>
      <c r="URO2" s="437"/>
      <c r="URP2" s="437"/>
      <c r="URQ2" s="436"/>
      <c r="URR2" s="437"/>
      <c r="URS2" s="437"/>
      <c r="URT2" s="437"/>
      <c r="URU2" s="437"/>
      <c r="URV2" s="437"/>
      <c r="URW2" s="437"/>
      <c r="URX2" s="437"/>
      <c r="URY2" s="437"/>
      <c r="URZ2" s="437"/>
      <c r="USA2" s="437"/>
      <c r="USB2" s="437"/>
      <c r="USC2" s="437"/>
      <c r="USD2" s="437"/>
      <c r="USE2" s="437"/>
      <c r="USF2" s="437"/>
      <c r="USG2" s="437"/>
      <c r="USH2" s="437"/>
      <c r="USI2" s="437"/>
      <c r="USJ2" s="437"/>
      <c r="USK2" s="436"/>
      <c r="USL2" s="437"/>
      <c r="USM2" s="437"/>
      <c r="USN2" s="437"/>
      <c r="USO2" s="437"/>
      <c r="USP2" s="437"/>
      <c r="USQ2" s="437"/>
      <c r="USR2" s="437"/>
      <c r="USS2" s="437"/>
      <c r="UST2" s="437"/>
      <c r="USU2" s="437"/>
      <c r="USV2" s="437"/>
      <c r="USW2" s="437"/>
      <c r="USX2" s="437"/>
      <c r="USY2" s="437"/>
      <c r="USZ2" s="437"/>
      <c r="UTA2" s="437"/>
      <c r="UTB2" s="437"/>
      <c r="UTC2" s="437"/>
      <c r="UTD2" s="437"/>
      <c r="UTE2" s="436"/>
      <c r="UTF2" s="437"/>
      <c r="UTG2" s="437"/>
      <c r="UTH2" s="437"/>
      <c r="UTI2" s="437"/>
      <c r="UTJ2" s="437"/>
      <c r="UTK2" s="437"/>
      <c r="UTL2" s="437"/>
      <c r="UTM2" s="437"/>
      <c r="UTN2" s="437"/>
      <c r="UTO2" s="437"/>
      <c r="UTP2" s="437"/>
      <c r="UTQ2" s="437"/>
      <c r="UTR2" s="437"/>
      <c r="UTS2" s="437"/>
      <c r="UTT2" s="437"/>
      <c r="UTU2" s="437"/>
      <c r="UTV2" s="437"/>
      <c r="UTW2" s="437"/>
      <c r="UTX2" s="437"/>
      <c r="UTY2" s="436"/>
      <c r="UTZ2" s="437"/>
      <c r="UUA2" s="437"/>
      <c r="UUB2" s="437"/>
      <c r="UUC2" s="437"/>
      <c r="UUD2" s="437"/>
      <c r="UUE2" s="437"/>
      <c r="UUF2" s="437"/>
      <c r="UUG2" s="437"/>
      <c r="UUH2" s="437"/>
      <c r="UUI2" s="437"/>
      <c r="UUJ2" s="437"/>
      <c r="UUK2" s="437"/>
      <c r="UUL2" s="437"/>
      <c r="UUM2" s="437"/>
      <c r="UUN2" s="437"/>
      <c r="UUO2" s="437"/>
      <c r="UUP2" s="437"/>
      <c r="UUQ2" s="437"/>
      <c r="UUR2" s="437"/>
      <c r="UUS2" s="436"/>
      <c r="UUT2" s="437"/>
      <c r="UUU2" s="437"/>
      <c r="UUV2" s="437"/>
      <c r="UUW2" s="437"/>
      <c r="UUX2" s="437"/>
      <c r="UUY2" s="437"/>
      <c r="UUZ2" s="437"/>
      <c r="UVA2" s="437"/>
      <c r="UVB2" s="437"/>
      <c r="UVC2" s="437"/>
      <c r="UVD2" s="437"/>
      <c r="UVE2" s="437"/>
      <c r="UVF2" s="437"/>
      <c r="UVG2" s="437"/>
      <c r="UVH2" s="437"/>
      <c r="UVI2" s="437"/>
      <c r="UVJ2" s="437"/>
      <c r="UVK2" s="437"/>
      <c r="UVL2" s="437"/>
      <c r="UVM2" s="436"/>
      <c r="UVN2" s="437"/>
      <c r="UVO2" s="437"/>
      <c r="UVP2" s="437"/>
      <c r="UVQ2" s="437"/>
      <c r="UVR2" s="437"/>
      <c r="UVS2" s="437"/>
      <c r="UVT2" s="437"/>
      <c r="UVU2" s="437"/>
      <c r="UVV2" s="437"/>
      <c r="UVW2" s="437"/>
      <c r="UVX2" s="437"/>
      <c r="UVY2" s="437"/>
      <c r="UVZ2" s="437"/>
      <c r="UWA2" s="437"/>
      <c r="UWB2" s="437"/>
      <c r="UWC2" s="437"/>
      <c r="UWD2" s="437"/>
      <c r="UWE2" s="437"/>
      <c r="UWF2" s="437"/>
      <c r="UWG2" s="436"/>
      <c r="UWH2" s="437"/>
      <c r="UWI2" s="437"/>
      <c r="UWJ2" s="437"/>
      <c r="UWK2" s="437"/>
      <c r="UWL2" s="437"/>
      <c r="UWM2" s="437"/>
      <c r="UWN2" s="437"/>
      <c r="UWO2" s="437"/>
      <c r="UWP2" s="437"/>
      <c r="UWQ2" s="437"/>
      <c r="UWR2" s="437"/>
      <c r="UWS2" s="437"/>
      <c r="UWT2" s="437"/>
      <c r="UWU2" s="437"/>
      <c r="UWV2" s="437"/>
      <c r="UWW2" s="437"/>
      <c r="UWX2" s="437"/>
      <c r="UWY2" s="437"/>
      <c r="UWZ2" s="437"/>
      <c r="UXA2" s="436"/>
      <c r="UXB2" s="437"/>
      <c r="UXC2" s="437"/>
      <c r="UXD2" s="437"/>
      <c r="UXE2" s="437"/>
      <c r="UXF2" s="437"/>
      <c r="UXG2" s="437"/>
      <c r="UXH2" s="437"/>
      <c r="UXI2" s="437"/>
      <c r="UXJ2" s="437"/>
      <c r="UXK2" s="437"/>
      <c r="UXL2" s="437"/>
      <c r="UXM2" s="437"/>
      <c r="UXN2" s="437"/>
      <c r="UXO2" s="437"/>
      <c r="UXP2" s="437"/>
      <c r="UXQ2" s="437"/>
      <c r="UXR2" s="437"/>
      <c r="UXS2" s="437"/>
      <c r="UXT2" s="437"/>
      <c r="UXU2" s="436"/>
      <c r="UXV2" s="437"/>
      <c r="UXW2" s="437"/>
      <c r="UXX2" s="437"/>
      <c r="UXY2" s="437"/>
      <c r="UXZ2" s="437"/>
      <c r="UYA2" s="437"/>
      <c r="UYB2" s="437"/>
      <c r="UYC2" s="437"/>
      <c r="UYD2" s="437"/>
      <c r="UYE2" s="437"/>
      <c r="UYF2" s="437"/>
      <c r="UYG2" s="437"/>
      <c r="UYH2" s="437"/>
      <c r="UYI2" s="437"/>
      <c r="UYJ2" s="437"/>
      <c r="UYK2" s="437"/>
      <c r="UYL2" s="437"/>
      <c r="UYM2" s="437"/>
      <c r="UYN2" s="437"/>
      <c r="UYO2" s="436"/>
      <c r="UYP2" s="437"/>
      <c r="UYQ2" s="437"/>
      <c r="UYR2" s="437"/>
      <c r="UYS2" s="437"/>
      <c r="UYT2" s="437"/>
      <c r="UYU2" s="437"/>
      <c r="UYV2" s="437"/>
      <c r="UYW2" s="437"/>
      <c r="UYX2" s="437"/>
      <c r="UYY2" s="437"/>
      <c r="UYZ2" s="437"/>
      <c r="UZA2" s="437"/>
      <c r="UZB2" s="437"/>
      <c r="UZC2" s="437"/>
      <c r="UZD2" s="437"/>
      <c r="UZE2" s="437"/>
      <c r="UZF2" s="437"/>
      <c r="UZG2" s="437"/>
      <c r="UZH2" s="437"/>
      <c r="UZI2" s="436"/>
      <c r="UZJ2" s="437"/>
      <c r="UZK2" s="437"/>
      <c r="UZL2" s="437"/>
      <c r="UZM2" s="437"/>
      <c r="UZN2" s="437"/>
      <c r="UZO2" s="437"/>
      <c r="UZP2" s="437"/>
      <c r="UZQ2" s="437"/>
      <c r="UZR2" s="437"/>
      <c r="UZS2" s="437"/>
      <c r="UZT2" s="437"/>
      <c r="UZU2" s="437"/>
      <c r="UZV2" s="437"/>
      <c r="UZW2" s="437"/>
      <c r="UZX2" s="437"/>
      <c r="UZY2" s="437"/>
      <c r="UZZ2" s="437"/>
      <c r="VAA2" s="437"/>
      <c r="VAB2" s="437"/>
      <c r="VAC2" s="436"/>
      <c r="VAD2" s="437"/>
      <c r="VAE2" s="437"/>
      <c r="VAF2" s="437"/>
      <c r="VAG2" s="437"/>
      <c r="VAH2" s="437"/>
      <c r="VAI2" s="437"/>
      <c r="VAJ2" s="437"/>
      <c r="VAK2" s="437"/>
      <c r="VAL2" s="437"/>
      <c r="VAM2" s="437"/>
      <c r="VAN2" s="437"/>
      <c r="VAO2" s="437"/>
      <c r="VAP2" s="437"/>
      <c r="VAQ2" s="437"/>
      <c r="VAR2" s="437"/>
      <c r="VAS2" s="437"/>
      <c r="VAT2" s="437"/>
      <c r="VAU2" s="437"/>
      <c r="VAV2" s="437"/>
      <c r="VAW2" s="436"/>
      <c r="VAX2" s="437"/>
      <c r="VAY2" s="437"/>
      <c r="VAZ2" s="437"/>
      <c r="VBA2" s="437"/>
      <c r="VBB2" s="437"/>
      <c r="VBC2" s="437"/>
      <c r="VBD2" s="437"/>
      <c r="VBE2" s="437"/>
      <c r="VBF2" s="437"/>
      <c r="VBG2" s="437"/>
      <c r="VBH2" s="437"/>
      <c r="VBI2" s="437"/>
      <c r="VBJ2" s="437"/>
      <c r="VBK2" s="437"/>
      <c r="VBL2" s="437"/>
      <c r="VBM2" s="437"/>
      <c r="VBN2" s="437"/>
      <c r="VBO2" s="437"/>
      <c r="VBP2" s="437"/>
      <c r="VBQ2" s="436"/>
      <c r="VBR2" s="437"/>
      <c r="VBS2" s="437"/>
      <c r="VBT2" s="437"/>
      <c r="VBU2" s="437"/>
      <c r="VBV2" s="437"/>
      <c r="VBW2" s="437"/>
      <c r="VBX2" s="437"/>
      <c r="VBY2" s="437"/>
      <c r="VBZ2" s="437"/>
      <c r="VCA2" s="437"/>
      <c r="VCB2" s="437"/>
      <c r="VCC2" s="437"/>
      <c r="VCD2" s="437"/>
      <c r="VCE2" s="437"/>
      <c r="VCF2" s="437"/>
      <c r="VCG2" s="437"/>
      <c r="VCH2" s="437"/>
      <c r="VCI2" s="437"/>
      <c r="VCJ2" s="437"/>
      <c r="VCK2" s="436"/>
      <c r="VCL2" s="437"/>
      <c r="VCM2" s="437"/>
      <c r="VCN2" s="437"/>
      <c r="VCO2" s="437"/>
      <c r="VCP2" s="437"/>
      <c r="VCQ2" s="437"/>
      <c r="VCR2" s="437"/>
      <c r="VCS2" s="437"/>
      <c r="VCT2" s="437"/>
      <c r="VCU2" s="437"/>
      <c r="VCV2" s="437"/>
      <c r="VCW2" s="437"/>
      <c r="VCX2" s="437"/>
      <c r="VCY2" s="437"/>
      <c r="VCZ2" s="437"/>
      <c r="VDA2" s="437"/>
      <c r="VDB2" s="437"/>
      <c r="VDC2" s="437"/>
      <c r="VDD2" s="437"/>
      <c r="VDE2" s="436"/>
      <c r="VDF2" s="437"/>
      <c r="VDG2" s="437"/>
      <c r="VDH2" s="437"/>
      <c r="VDI2" s="437"/>
      <c r="VDJ2" s="437"/>
      <c r="VDK2" s="437"/>
      <c r="VDL2" s="437"/>
      <c r="VDM2" s="437"/>
      <c r="VDN2" s="437"/>
      <c r="VDO2" s="437"/>
      <c r="VDP2" s="437"/>
      <c r="VDQ2" s="437"/>
      <c r="VDR2" s="437"/>
      <c r="VDS2" s="437"/>
      <c r="VDT2" s="437"/>
      <c r="VDU2" s="437"/>
      <c r="VDV2" s="437"/>
      <c r="VDW2" s="437"/>
      <c r="VDX2" s="437"/>
      <c r="VDY2" s="436"/>
      <c r="VDZ2" s="437"/>
      <c r="VEA2" s="437"/>
      <c r="VEB2" s="437"/>
      <c r="VEC2" s="437"/>
      <c r="VED2" s="437"/>
      <c r="VEE2" s="437"/>
      <c r="VEF2" s="437"/>
      <c r="VEG2" s="437"/>
      <c r="VEH2" s="437"/>
      <c r="VEI2" s="437"/>
      <c r="VEJ2" s="437"/>
      <c r="VEK2" s="437"/>
      <c r="VEL2" s="437"/>
      <c r="VEM2" s="437"/>
      <c r="VEN2" s="437"/>
      <c r="VEO2" s="437"/>
      <c r="VEP2" s="437"/>
      <c r="VEQ2" s="437"/>
      <c r="VER2" s="437"/>
      <c r="VES2" s="436"/>
      <c r="VET2" s="437"/>
      <c r="VEU2" s="437"/>
      <c r="VEV2" s="437"/>
      <c r="VEW2" s="437"/>
      <c r="VEX2" s="437"/>
      <c r="VEY2" s="437"/>
      <c r="VEZ2" s="437"/>
      <c r="VFA2" s="437"/>
      <c r="VFB2" s="437"/>
      <c r="VFC2" s="437"/>
      <c r="VFD2" s="437"/>
      <c r="VFE2" s="437"/>
      <c r="VFF2" s="437"/>
      <c r="VFG2" s="437"/>
      <c r="VFH2" s="437"/>
      <c r="VFI2" s="437"/>
      <c r="VFJ2" s="437"/>
      <c r="VFK2" s="437"/>
      <c r="VFL2" s="437"/>
      <c r="VFM2" s="436"/>
      <c r="VFN2" s="437"/>
      <c r="VFO2" s="437"/>
      <c r="VFP2" s="437"/>
      <c r="VFQ2" s="437"/>
      <c r="VFR2" s="437"/>
      <c r="VFS2" s="437"/>
      <c r="VFT2" s="437"/>
      <c r="VFU2" s="437"/>
      <c r="VFV2" s="437"/>
      <c r="VFW2" s="437"/>
      <c r="VFX2" s="437"/>
      <c r="VFY2" s="437"/>
      <c r="VFZ2" s="437"/>
      <c r="VGA2" s="437"/>
      <c r="VGB2" s="437"/>
      <c r="VGC2" s="437"/>
      <c r="VGD2" s="437"/>
      <c r="VGE2" s="437"/>
      <c r="VGF2" s="437"/>
      <c r="VGG2" s="436"/>
      <c r="VGH2" s="437"/>
      <c r="VGI2" s="437"/>
      <c r="VGJ2" s="437"/>
      <c r="VGK2" s="437"/>
      <c r="VGL2" s="437"/>
      <c r="VGM2" s="437"/>
      <c r="VGN2" s="437"/>
      <c r="VGO2" s="437"/>
      <c r="VGP2" s="437"/>
      <c r="VGQ2" s="437"/>
      <c r="VGR2" s="437"/>
      <c r="VGS2" s="437"/>
      <c r="VGT2" s="437"/>
      <c r="VGU2" s="437"/>
      <c r="VGV2" s="437"/>
      <c r="VGW2" s="437"/>
      <c r="VGX2" s="437"/>
      <c r="VGY2" s="437"/>
      <c r="VGZ2" s="437"/>
      <c r="VHA2" s="436"/>
      <c r="VHB2" s="437"/>
      <c r="VHC2" s="437"/>
      <c r="VHD2" s="437"/>
      <c r="VHE2" s="437"/>
      <c r="VHF2" s="437"/>
      <c r="VHG2" s="437"/>
      <c r="VHH2" s="437"/>
      <c r="VHI2" s="437"/>
      <c r="VHJ2" s="437"/>
      <c r="VHK2" s="437"/>
      <c r="VHL2" s="437"/>
      <c r="VHM2" s="437"/>
      <c r="VHN2" s="437"/>
      <c r="VHO2" s="437"/>
      <c r="VHP2" s="437"/>
      <c r="VHQ2" s="437"/>
      <c r="VHR2" s="437"/>
      <c r="VHS2" s="437"/>
      <c r="VHT2" s="437"/>
      <c r="VHU2" s="436"/>
      <c r="VHV2" s="437"/>
      <c r="VHW2" s="437"/>
      <c r="VHX2" s="437"/>
      <c r="VHY2" s="437"/>
      <c r="VHZ2" s="437"/>
      <c r="VIA2" s="437"/>
      <c r="VIB2" s="437"/>
      <c r="VIC2" s="437"/>
      <c r="VID2" s="437"/>
      <c r="VIE2" s="437"/>
      <c r="VIF2" s="437"/>
      <c r="VIG2" s="437"/>
      <c r="VIH2" s="437"/>
      <c r="VII2" s="437"/>
      <c r="VIJ2" s="437"/>
      <c r="VIK2" s="437"/>
      <c r="VIL2" s="437"/>
      <c r="VIM2" s="437"/>
      <c r="VIN2" s="437"/>
      <c r="VIO2" s="436"/>
      <c r="VIP2" s="437"/>
      <c r="VIQ2" s="437"/>
      <c r="VIR2" s="437"/>
      <c r="VIS2" s="437"/>
      <c r="VIT2" s="437"/>
      <c r="VIU2" s="437"/>
      <c r="VIV2" s="437"/>
      <c r="VIW2" s="437"/>
      <c r="VIX2" s="437"/>
      <c r="VIY2" s="437"/>
      <c r="VIZ2" s="437"/>
      <c r="VJA2" s="437"/>
      <c r="VJB2" s="437"/>
      <c r="VJC2" s="437"/>
      <c r="VJD2" s="437"/>
      <c r="VJE2" s="437"/>
      <c r="VJF2" s="437"/>
      <c r="VJG2" s="437"/>
      <c r="VJH2" s="437"/>
      <c r="VJI2" s="436"/>
      <c r="VJJ2" s="437"/>
      <c r="VJK2" s="437"/>
      <c r="VJL2" s="437"/>
      <c r="VJM2" s="437"/>
      <c r="VJN2" s="437"/>
      <c r="VJO2" s="437"/>
      <c r="VJP2" s="437"/>
      <c r="VJQ2" s="437"/>
      <c r="VJR2" s="437"/>
      <c r="VJS2" s="437"/>
      <c r="VJT2" s="437"/>
      <c r="VJU2" s="437"/>
      <c r="VJV2" s="437"/>
      <c r="VJW2" s="437"/>
      <c r="VJX2" s="437"/>
      <c r="VJY2" s="437"/>
      <c r="VJZ2" s="437"/>
      <c r="VKA2" s="437"/>
      <c r="VKB2" s="437"/>
      <c r="VKC2" s="436"/>
      <c r="VKD2" s="437"/>
      <c r="VKE2" s="437"/>
      <c r="VKF2" s="437"/>
      <c r="VKG2" s="437"/>
      <c r="VKH2" s="437"/>
      <c r="VKI2" s="437"/>
      <c r="VKJ2" s="437"/>
      <c r="VKK2" s="437"/>
      <c r="VKL2" s="437"/>
      <c r="VKM2" s="437"/>
      <c r="VKN2" s="437"/>
      <c r="VKO2" s="437"/>
      <c r="VKP2" s="437"/>
      <c r="VKQ2" s="437"/>
      <c r="VKR2" s="437"/>
      <c r="VKS2" s="437"/>
      <c r="VKT2" s="437"/>
      <c r="VKU2" s="437"/>
      <c r="VKV2" s="437"/>
      <c r="VKW2" s="436"/>
      <c r="VKX2" s="437"/>
      <c r="VKY2" s="437"/>
      <c r="VKZ2" s="437"/>
      <c r="VLA2" s="437"/>
      <c r="VLB2" s="437"/>
      <c r="VLC2" s="437"/>
      <c r="VLD2" s="437"/>
      <c r="VLE2" s="437"/>
      <c r="VLF2" s="437"/>
      <c r="VLG2" s="437"/>
      <c r="VLH2" s="437"/>
      <c r="VLI2" s="437"/>
      <c r="VLJ2" s="437"/>
      <c r="VLK2" s="437"/>
      <c r="VLL2" s="437"/>
      <c r="VLM2" s="437"/>
      <c r="VLN2" s="437"/>
      <c r="VLO2" s="437"/>
      <c r="VLP2" s="437"/>
      <c r="VLQ2" s="436"/>
      <c r="VLR2" s="437"/>
      <c r="VLS2" s="437"/>
      <c r="VLT2" s="437"/>
      <c r="VLU2" s="437"/>
      <c r="VLV2" s="437"/>
      <c r="VLW2" s="437"/>
      <c r="VLX2" s="437"/>
      <c r="VLY2" s="437"/>
      <c r="VLZ2" s="437"/>
      <c r="VMA2" s="437"/>
      <c r="VMB2" s="437"/>
      <c r="VMC2" s="437"/>
      <c r="VMD2" s="437"/>
      <c r="VME2" s="437"/>
      <c r="VMF2" s="437"/>
      <c r="VMG2" s="437"/>
      <c r="VMH2" s="437"/>
      <c r="VMI2" s="437"/>
      <c r="VMJ2" s="437"/>
      <c r="VMK2" s="436"/>
      <c r="VML2" s="437"/>
      <c r="VMM2" s="437"/>
      <c r="VMN2" s="437"/>
      <c r="VMO2" s="437"/>
      <c r="VMP2" s="437"/>
      <c r="VMQ2" s="437"/>
      <c r="VMR2" s="437"/>
      <c r="VMS2" s="437"/>
      <c r="VMT2" s="437"/>
      <c r="VMU2" s="437"/>
      <c r="VMV2" s="437"/>
      <c r="VMW2" s="437"/>
      <c r="VMX2" s="437"/>
      <c r="VMY2" s="437"/>
      <c r="VMZ2" s="437"/>
      <c r="VNA2" s="437"/>
      <c r="VNB2" s="437"/>
      <c r="VNC2" s="437"/>
      <c r="VND2" s="437"/>
      <c r="VNE2" s="436"/>
      <c r="VNF2" s="437"/>
      <c r="VNG2" s="437"/>
      <c r="VNH2" s="437"/>
      <c r="VNI2" s="437"/>
      <c r="VNJ2" s="437"/>
      <c r="VNK2" s="437"/>
      <c r="VNL2" s="437"/>
      <c r="VNM2" s="437"/>
      <c r="VNN2" s="437"/>
      <c r="VNO2" s="437"/>
      <c r="VNP2" s="437"/>
      <c r="VNQ2" s="437"/>
      <c r="VNR2" s="437"/>
      <c r="VNS2" s="437"/>
      <c r="VNT2" s="437"/>
      <c r="VNU2" s="437"/>
      <c r="VNV2" s="437"/>
      <c r="VNW2" s="437"/>
      <c r="VNX2" s="437"/>
      <c r="VNY2" s="436"/>
      <c r="VNZ2" s="437"/>
      <c r="VOA2" s="437"/>
      <c r="VOB2" s="437"/>
      <c r="VOC2" s="437"/>
      <c r="VOD2" s="437"/>
      <c r="VOE2" s="437"/>
      <c r="VOF2" s="437"/>
      <c r="VOG2" s="437"/>
      <c r="VOH2" s="437"/>
      <c r="VOI2" s="437"/>
      <c r="VOJ2" s="437"/>
      <c r="VOK2" s="437"/>
      <c r="VOL2" s="437"/>
      <c r="VOM2" s="437"/>
      <c r="VON2" s="437"/>
      <c r="VOO2" s="437"/>
      <c r="VOP2" s="437"/>
      <c r="VOQ2" s="437"/>
      <c r="VOR2" s="437"/>
      <c r="VOS2" s="436"/>
      <c r="VOT2" s="437"/>
      <c r="VOU2" s="437"/>
      <c r="VOV2" s="437"/>
      <c r="VOW2" s="437"/>
      <c r="VOX2" s="437"/>
      <c r="VOY2" s="437"/>
      <c r="VOZ2" s="437"/>
      <c r="VPA2" s="437"/>
      <c r="VPB2" s="437"/>
      <c r="VPC2" s="437"/>
      <c r="VPD2" s="437"/>
      <c r="VPE2" s="437"/>
      <c r="VPF2" s="437"/>
      <c r="VPG2" s="437"/>
      <c r="VPH2" s="437"/>
      <c r="VPI2" s="437"/>
      <c r="VPJ2" s="437"/>
      <c r="VPK2" s="437"/>
      <c r="VPL2" s="437"/>
      <c r="VPM2" s="436"/>
      <c r="VPN2" s="437"/>
      <c r="VPO2" s="437"/>
      <c r="VPP2" s="437"/>
      <c r="VPQ2" s="437"/>
      <c r="VPR2" s="437"/>
      <c r="VPS2" s="437"/>
      <c r="VPT2" s="437"/>
      <c r="VPU2" s="437"/>
      <c r="VPV2" s="437"/>
      <c r="VPW2" s="437"/>
      <c r="VPX2" s="437"/>
      <c r="VPY2" s="437"/>
      <c r="VPZ2" s="437"/>
      <c r="VQA2" s="437"/>
      <c r="VQB2" s="437"/>
      <c r="VQC2" s="437"/>
      <c r="VQD2" s="437"/>
      <c r="VQE2" s="437"/>
      <c r="VQF2" s="437"/>
      <c r="VQG2" s="436"/>
      <c r="VQH2" s="437"/>
      <c r="VQI2" s="437"/>
      <c r="VQJ2" s="437"/>
      <c r="VQK2" s="437"/>
      <c r="VQL2" s="437"/>
      <c r="VQM2" s="437"/>
      <c r="VQN2" s="437"/>
      <c r="VQO2" s="437"/>
      <c r="VQP2" s="437"/>
      <c r="VQQ2" s="437"/>
      <c r="VQR2" s="437"/>
      <c r="VQS2" s="437"/>
      <c r="VQT2" s="437"/>
      <c r="VQU2" s="437"/>
      <c r="VQV2" s="437"/>
      <c r="VQW2" s="437"/>
      <c r="VQX2" s="437"/>
      <c r="VQY2" s="437"/>
      <c r="VQZ2" s="437"/>
      <c r="VRA2" s="436"/>
      <c r="VRB2" s="437"/>
      <c r="VRC2" s="437"/>
      <c r="VRD2" s="437"/>
      <c r="VRE2" s="437"/>
      <c r="VRF2" s="437"/>
      <c r="VRG2" s="437"/>
      <c r="VRH2" s="437"/>
      <c r="VRI2" s="437"/>
      <c r="VRJ2" s="437"/>
      <c r="VRK2" s="437"/>
      <c r="VRL2" s="437"/>
      <c r="VRM2" s="437"/>
      <c r="VRN2" s="437"/>
      <c r="VRO2" s="437"/>
      <c r="VRP2" s="437"/>
      <c r="VRQ2" s="437"/>
      <c r="VRR2" s="437"/>
      <c r="VRS2" s="437"/>
      <c r="VRT2" s="437"/>
      <c r="VRU2" s="436"/>
      <c r="VRV2" s="437"/>
      <c r="VRW2" s="437"/>
      <c r="VRX2" s="437"/>
      <c r="VRY2" s="437"/>
      <c r="VRZ2" s="437"/>
      <c r="VSA2" s="437"/>
      <c r="VSB2" s="437"/>
      <c r="VSC2" s="437"/>
      <c r="VSD2" s="437"/>
      <c r="VSE2" s="437"/>
      <c r="VSF2" s="437"/>
      <c r="VSG2" s="437"/>
      <c r="VSH2" s="437"/>
      <c r="VSI2" s="437"/>
      <c r="VSJ2" s="437"/>
      <c r="VSK2" s="437"/>
      <c r="VSL2" s="437"/>
      <c r="VSM2" s="437"/>
      <c r="VSN2" s="437"/>
      <c r="VSO2" s="436"/>
      <c r="VSP2" s="437"/>
      <c r="VSQ2" s="437"/>
      <c r="VSR2" s="437"/>
      <c r="VSS2" s="437"/>
      <c r="VST2" s="437"/>
      <c r="VSU2" s="437"/>
      <c r="VSV2" s="437"/>
      <c r="VSW2" s="437"/>
      <c r="VSX2" s="437"/>
      <c r="VSY2" s="437"/>
      <c r="VSZ2" s="437"/>
      <c r="VTA2" s="437"/>
      <c r="VTB2" s="437"/>
      <c r="VTC2" s="437"/>
      <c r="VTD2" s="437"/>
      <c r="VTE2" s="437"/>
      <c r="VTF2" s="437"/>
      <c r="VTG2" s="437"/>
      <c r="VTH2" s="437"/>
      <c r="VTI2" s="436"/>
      <c r="VTJ2" s="437"/>
      <c r="VTK2" s="437"/>
      <c r="VTL2" s="437"/>
      <c r="VTM2" s="437"/>
      <c r="VTN2" s="437"/>
      <c r="VTO2" s="437"/>
      <c r="VTP2" s="437"/>
      <c r="VTQ2" s="437"/>
      <c r="VTR2" s="437"/>
      <c r="VTS2" s="437"/>
      <c r="VTT2" s="437"/>
      <c r="VTU2" s="437"/>
      <c r="VTV2" s="437"/>
      <c r="VTW2" s="437"/>
      <c r="VTX2" s="437"/>
      <c r="VTY2" s="437"/>
      <c r="VTZ2" s="437"/>
      <c r="VUA2" s="437"/>
      <c r="VUB2" s="437"/>
      <c r="VUC2" s="436"/>
      <c r="VUD2" s="437"/>
      <c r="VUE2" s="437"/>
      <c r="VUF2" s="437"/>
      <c r="VUG2" s="437"/>
      <c r="VUH2" s="437"/>
      <c r="VUI2" s="437"/>
      <c r="VUJ2" s="437"/>
      <c r="VUK2" s="437"/>
      <c r="VUL2" s="437"/>
      <c r="VUM2" s="437"/>
      <c r="VUN2" s="437"/>
      <c r="VUO2" s="437"/>
      <c r="VUP2" s="437"/>
      <c r="VUQ2" s="437"/>
      <c r="VUR2" s="437"/>
      <c r="VUS2" s="437"/>
      <c r="VUT2" s="437"/>
      <c r="VUU2" s="437"/>
      <c r="VUV2" s="437"/>
      <c r="VUW2" s="436"/>
      <c r="VUX2" s="437"/>
      <c r="VUY2" s="437"/>
      <c r="VUZ2" s="437"/>
      <c r="VVA2" s="437"/>
      <c r="VVB2" s="437"/>
      <c r="VVC2" s="437"/>
      <c r="VVD2" s="437"/>
      <c r="VVE2" s="437"/>
      <c r="VVF2" s="437"/>
      <c r="VVG2" s="437"/>
      <c r="VVH2" s="437"/>
      <c r="VVI2" s="437"/>
      <c r="VVJ2" s="437"/>
      <c r="VVK2" s="437"/>
      <c r="VVL2" s="437"/>
      <c r="VVM2" s="437"/>
      <c r="VVN2" s="437"/>
      <c r="VVO2" s="437"/>
      <c r="VVP2" s="437"/>
      <c r="VVQ2" s="436"/>
      <c r="VVR2" s="437"/>
      <c r="VVS2" s="437"/>
      <c r="VVT2" s="437"/>
      <c r="VVU2" s="437"/>
      <c r="VVV2" s="437"/>
      <c r="VVW2" s="437"/>
      <c r="VVX2" s="437"/>
      <c r="VVY2" s="437"/>
      <c r="VVZ2" s="437"/>
      <c r="VWA2" s="437"/>
      <c r="VWB2" s="437"/>
      <c r="VWC2" s="437"/>
      <c r="VWD2" s="437"/>
      <c r="VWE2" s="437"/>
      <c r="VWF2" s="437"/>
      <c r="VWG2" s="437"/>
      <c r="VWH2" s="437"/>
      <c r="VWI2" s="437"/>
      <c r="VWJ2" s="437"/>
      <c r="VWK2" s="436"/>
      <c r="VWL2" s="437"/>
      <c r="VWM2" s="437"/>
      <c r="VWN2" s="437"/>
      <c r="VWO2" s="437"/>
      <c r="VWP2" s="437"/>
      <c r="VWQ2" s="437"/>
      <c r="VWR2" s="437"/>
      <c r="VWS2" s="437"/>
      <c r="VWT2" s="437"/>
      <c r="VWU2" s="437"/>
      <c r="VWV2" s="437"/>
      <c r="VWW2" s="437"/>
      <c r="VWX2" s="437"/>
      <c r="VWY2" s="437"/>
      <c r="VWZ2" s="437"/>
      <c r="VXA2" s="437"/>
      <c r="VXB2" s="437"/>
      <c r="VXC2" s="437"/>
      <c r="VXD2" s="437"/>
      <c r="VXE2" s="436"/>
      <c r="VXF2" s="437"/>
      <c r="VXG2" s="437"/>
      <c r="VXH2" s="437"/>
      <c r="VXI2" s="437"/>
      <c r="VXJ2" s="437"/>
      <c r="VXK2" s="437"/>
      <c r="VXL2" s="437"/>
      <c r="VXM2" s="437"/>
      <c r="VXN2" s="437"/>
      <c r="VXO2" s="437"/>
      <c r="VXP2" s="437"/>
      <c r="VXQ2" s="437"/>
      <c r="VXR2" s="437"/>
      <c r="VXS2" s="437"/>
      <c r="VXT2" s="437"/>
      <c r="VXU2" s="437"/>
      <c r="VXV2" s="437"/>
      <c r="VXW2" s="437"/>
      <c r="VXX2" s="437"/>
      <c r="VXY2" s="436"/>
      <c r="VXZ2" s="437"/>
      <c r="VYA2" s="437"/>
      <c r="VYB2" s="437"/>
      <c r="VYC2" s="437"/>
      <c r="VYD2" s="437"/>
      <c r="VYE2" s="437"/>
      <c r="VYF2" s="437"/>
      <c r="VYG2" s="437"/>
      <c r="VYH2" s="437"/>
      <c r="VYI2" s="437"/>
      <c r="VYJ2" s="437"/>
      <c r="VYK2" s="437"/>
      <c r="VYL2" s="437"/>
      <c r="VYM2" s="437"/>
      <c r="VYN2" s="437"/>
      <c r="VYO2" s="437"/>
      <c r="VYP2" s="437"/>
      <c r="VYQ2" s="437"/>
      <c r="VYR2" s="437"/>
      <c r="VYS2" s="436"/>
      <c r="VYT2" s="437"/>
      <c r="VYU2" s="437"/>
      <c r="VYV2" s="437"/>
      <c r="VYW2" s="437"/>
      <c r="VYX2" s="437"/>
      <c r="VYY2" s="437"/>
      <c r="VYZ2" s="437"/>
      <c r="VZA2" s="437"/>
      <c r="VZB2" s="437"/>
      <c r="VZC2" s="437"/>
      <c r="VZD2" s="437"/>
      <c r="VZE2" s="437"/>
      <c r="VZF2" s="437"/>
      <c r="VZG2" s="437"/>
      <c r="VZH2" s="437"/>
      <c r="VZI2" s="437"/>
      <c r="VZJ2" s="437"/>
      <c r="VZK2" s="437"/>
      <c r="VZL2" s="437"/>
      <c r="VZM2" s="436"/>
      <c r="VZN2" s="437"/>
      <c r="VZO2" s="437"/>
      <c r="VZP2" s="437"/>
      <c r="VZQ2" s="437"/>
      <c r="VZR2" s="437"/>
      <c r="VZS2" s="437"/>
      <c r="VZT2" s="437"/>
      <c r="VZU2" s="437"/>
      <c r="VZV2" s="437"/>
      <c r="VZW2" s="437"/>
      <c r="VZX2" s="437"/>
      <c r="VZY2" s="437"/>
      <c r="VZZ2" s="437"/>
      <c r="WAA2" s="437"/>
      <c r="WAB2" s="437"/>
      <c r="WAC2" s="437"/>
      <c r="WAD2" s="437"/>
      <c r="WAE2" s="437"/>
      <c r="WAF2" s="437"/>
      <c r="WAG2" s="436"/>
      <c r="WAH2" s="437"/>
      <c r="WAI2" s="437"/>
      <c r="WAJ2" s="437"/>
      <c r="WAK2" s="437"/>
      <c r="WAL2" s="437"/>
      <c r="WAM2" s="437"/>
      <c r="WAN2" s="437"/>
      <c r="WAO2" s="437"/>
      <c r="WAP2" s="437"/>
      <c r="WAQ2" s="437"/>
      <c r="WAR2" s="437"/>
      <c r="WAS2" s="437"/>
      <c r="WAT2" s="437"/>
      <c r="WAU2" s="437"/>
      <c r="WAV2" s="437"/>
      <c r="WAW2" s="437"/>
      <c r="WAX2" s="437"/>
      <c r="WAY2" s="437"/>
      <c r="WAZ2" s="437"/>
      <c r="WBA2" s="436"/>
      <c r="WBB2" s="437"/>
      <c r="WBC2" s="437"/>
      <c r="WBD2" s="437"/>
      <c r="WBE2" s="437"/>
      <c r="WBF2" s="437"/>
      <c r="WBG2" s="437"/>
      <c r="WBH2" s="437"/>
      <c r="WBI2" s="437"/>
      <c r="WBJ2" s="437"/>
      <c r="WBK2" s="437"/>
      <c r="WBL2" s="437"/>
      <c r="WBM2" s="437"/>
      <c r="WBN2" s="437"/>
      <c r="WBO2" s="437"/>
      <c r="WBP2" s="437"/>
      <c r="WBQ2" s="437"/>
      <c r="WBR2" s="437"/>
      <c r="WBS2" s="437"/>
      <c r="WBT2" s="437"/>
      <c r="WBU2" s="436"/>
      <c r="WBV2" s="437"/>
      <c r="WBW2" s="437"/>
      <c r="WBX2" s="437"/>
      <c r="WBY2" s="437"/>
      <c r="WBZ2" s="437"/>
      <c r="WCA2" s="437"/>
      <c r="WCB2" s="437"/>
      <c r="WCC2" s="437"/>
      <c r="WCD2" s="437"/>
      <c r="WCE2" s="437"/>
      <c r="WCF2" s="437"/>
      <c r="WCG2" s="437"/>
      <c r="WCH2" s="437"/>
      <c r="WCI2" s="437"/>
      <c r="WCJ2" s="437"/>
      <c r="WCK2" s="437"/>
      <c r="WCL2" s="437"/>
      <c r="WCM2" s="437"/>
      <c r="WCN2" s="437"/>
      <c r="WCO2" s="436"/>
      <c r="WCP2" s="437"/>
      <c r="WCQ2" s="437"/>
      <c r="WCR2" s="437"/>
      <c r="WCS2" s="437"/>
      <c r="WCT2" s="437"/>
      <c r="WCU2" s="437"/>
      <c r="WCV2" s="437"/>
      <c r="WCW2" s="437"/>
      <c r="WCX2" s="437"/>
      <c r="WCY2" s="437"/>
      <c r="WCZ2" s="437"/>
      <c r="WDA2" s="437"/>
      <c r="WDB2" s="437"/>
      <c r="WDC2" s="437"/>
      <c r="WDD2" s="437"/>
      <c r="WDE2" s="437"/>
      <c r="WDF2" s="437"/>
      <c r="WDG2" s="437"/>
      <c r="WDH2" s="437"/>
      <c r="WDI2" s="436"/>
      <c r="WDJ2" s="437"/>
      <c r="WDK2" s="437"/>
      <c r="WDL2" s="437"/>
      <c r="WDM2" s="437"/>
      <c r="WDN2" s="437"/>
      <c r="WDO2" s="437"/>
      <c r="WDP2" s="437"/>
      <c r="WDQ2" s="437"/>
      <c r="WDR2" s="437"/>
      <c r="WDS2" s="437"/>
      <c r="WDT2" s="437"/>
      <c r="WDU2" s="437"/>
      <c r="WDV2" s="437"/>
      <c r="WDW2" s="437"/>
      <c r="WDX2" s="437"/>
      <c r="WDY2" s="437"/>
      <c r="WDZ2" s="437"/>
      <c r="WEA2" s="437"/>
      <c r="WEB2" s="437"/>
      <c r="WEC2" s="436"/>
      <c r="WED2" s="437"/>
      <c r="WEE2" s="437"/>
      <c r="WEF2" s="437"/>
      <c r="WEG2" s="437"/>
      <c r="WEH2" s="437"/>
      <c r="WEI2" s="437"/>
      <c r="WEJ2" s="437"/>
      <c r="WEK2" s="437"/>
      <c r="WEL2" s="437"/>
      <c r="WEM2" s="437"/>
      <c r="WEN2" s="437"/>
      <c r="WEO2" s="437"/>
      <c r="WEP2" s="437"/>
      <c r="WEQ2" s="437"/>
      <c r="WER2" s="437"/>
      <c r="WES2" s="437"/>
      <c r="WET2" s="437"/>
      <c r="WEU2" s="437"/>
      <c r="WEV2" s="437"/>
      <c r="WEW2" s="436"/>
      <c r="WEX2" s="437"/>
      <c r="WEY2" s="437"/>
      <c r="WEZ2" s="437"/>
      <c r="WFA2" s="437"/>
      <c r="WFB2" s="437"/>
      <c r="WFC2" s="437"/>
      <c r="WFD2" s="437"/>
      <c r="WFE2" s="437"/>
      <c r="WFF2" s="437"/>
      <c r="WFG2" s="437"/>
      <c r="WFH2" s="437"/>
      <c r="WFI2" s="437"/>
      <c r="WFJ2" s="437"/>
      <c r="WFK2" s="437"/>
      <c r="WFL2" s="437"/>
      <c r="WFM2" s="437"/>
      <c r="WFN2" s="437"/>
      <c r="WFO2" s="437"/>
      <c r="WFP2" s="437"/>
      <c r="WFQ2" s="436"/>
      <c r="WFR2" s="437"/>
      <c r="WFS2" s="437"/>
      <c r="WFT2" s="437"/>
      <c r="WFU2" s="437"/>
      <c r="WFV2" s="437"/>
      <c r="WFW2" s="437"/>
      <c r="WFX2" s="437"/>
      <c r="WFY2" s="437"/>
      <c r="WFZ2" s="437"/>
      <c r="WGA2" s="437"/>
      <c r="WGB2" s="437"/>
      <c r="WGC2" s="437"/>
      <c r="WGD2" s="437"/>
      <c r="WGE2" s="437"/>
      <c r="WGF2" s="437"/>
      <c r="WGG2" s="437"/>
      <c r="WGH2" s="437"/>
      <c r="WGI2" s="437"/>
      <c r="WGJ2" s="437"/>
      <c r="WGK2" s="436"/>
      <c r="WGL2" s="437"/>
      <c r="WGM2" s="437"/>
      <c r="WGN2" s="437"/>
      <c r="WGO2" s="437"/>
      <c r="WGP2" s="437"/>
      <c r="WGQ2" s="437"/>
      <c r="WGR2" s="437"/>
      <c r="WGS2" s="437"/>
      <c r="WGT2" s="437"/>
      <c r="WGU2" s="437"/>
      <c r="WGV2" s="437"/>
      <c r="WGW2" s="437"/>
      <c r="WGX2" s="437"/>
      <c r="WGY2" s="437"/>
      <c r="WGZ2" s="437"/>
      <c r="WHA2" s="437"/>
      <c r="WHB2" s="437"/>
      <c r="WHC2" s="437"/>
      <c r="WHD2" s="437"/>
      <c r="WHE2" s="436"/>
      <c r="WHF2" s="437"/>
      <c r="WHG2" s="437"/>
      <c r="WHH2" s="437"/>
      <c r="WHI2" s="437"/>
      <c r="WHJ2" s="437"/>
      <c r="WHK2" s="437"/>
      <c r="WHL2" s="437"/>
      <c r="WHM2" s="437"/>
      <c r="WHN2" s="437"/>
      <c r="WHO2" s="437"/>
      <c r="WHP2" s="437"/>
      <c r="WHQ2" s="437"/>
      <c r="WHR2" s="437"/>
      <c r="WHS2" s="437"/>
      <c r="WHT2" s="437"/>
      <c r="WHU2" s="437"/>
      <c r="WHV2" s="437"/>
      <c r="WHW2" s="437"/>
      <c r="WHX2" s="437"/>
      <c r="WHY2" s="436"/>
      <c r="WHZ2" s="437"/>
      <c r="WIA2" s="437"/>
      <c r="WIB2" s="437"/>
      <c r="WIC2" s="437"/>
      <c r="WID2" s="437"/>
      <c r="WIE2" s="437"/>
      <c r="WIF2" s="437"/>
      <c r="WIG2" s="437"/>
      <c r="WIH2" s="437"/>
      <c r="WII2" s="437"/>
      <c r="WIJ2" s="437"/>
      <c r="WIK2" s="437"/>
      <c r="WIL2" s="437"/>
      <c r="WIM2" s="437"/>
      <c r="WIN2" s="437"/>
      <c r="WIO2" s="437"/>
      <c r="WIP2" s="437"/>
      <c r="WIQ2" s="437"/>
      <c r="WIR2" s="437"/>
      <c r="WIS2" s="436"/>
      <c r="WIT2" s="437"/>
      <c r="WIU2" s="437"/>
      <c r="WIV2" s="437"/>
      <c r="WIW2" s="437"/>
      <c r="WIX2" s="437"/>
      <c r="WIY2" s="437"/>
      <c r="WIZ2" s="437"/>
      <c r="WJA2" s="437"/>
      <c r="WJB2" s="437"/>
      <c r="WJC2" s="437"/>
      <c r="WJD2" s="437"/>
      <c r="WJE2" s="437"/>
      <c r="WJF2" s="437"/>
      <c r="WJG2" s="437"/>
      <c r="WJH2" s="437"/>
      <c r="WJI2" s="437"/>
      <c r="WJJ2" s="437"/>
      <c r="WJK2" s="437"/>
      <c r="WJL2" s="437"/>
      <c r="WJM2" s="436"/>
      <c r="WJN2" s="437"/>
      <c r="WJO2" s="437"/>
      <c r="WJP2" s="437"/>
      <c r="WJQ2" s="437"/>
      <c r="WJR2" s="437"/>
      <c r="WJS2" s="437"/>
      <c r="WJT2" s="437"/>
      <c r="WJU2" s="437"/>
      <c r="WJV2" s="437"/>
      <c r="WJW2" s="437"/>
      <c r="WJX2" s="437"/>
      <c r="WJY2" s="437"/>
      <c r="WJZ2" s="437"/>
      <c r="WKA2" s="437"/>
      <c r="WKB2" s="437"/>
      <c r="WKC2" s="437"/>
      <c r="WKD2" s="437"/>
      <c r="WKE2" s="437"/>
      <c r="WKF2" s="437"/>
      <c r="WKG2" s="436"/>
      <c r="WKH2" s="437"/>
      <c r="WKI2" s="437"/>
      <c r="WKJ2" s="437"/>
      <c r="WKK2" s="437"/>
      <c r="WKL2" s="437"/>
      <c r="WKM2" s="437"/>
      <c r="WKN2" s="437"/>
      <c r="WKO2" s="437"/>
      <c r="WKP2" s="437"/>
      <c r="WKQ2" s="437"/>
      <c r="WKR2" s="437"/>
      <c r="WKS2" s="437"/>
      <c r="WKT2" s="437"/>
      <c r="WKU2" s="437"/>
      <c r="WKV2" s="437"/>
      <c r="WKW2" s="437"/>
      <c r="WKX2" s="437"/>
      <c r="WKY2" s="437"/>
      <c r="WKZ2" s="437"/>
      <c r="WLA2" s="436"/>
      <c r="WLB2" s="437"/>
      <c r="WLC2" s="437"/>
      <c r="WLD2" s="437"/>
      <c r="WLE2" s="437"/>
      <c r="WLF2" s="437"/>
      <c r="WLG2" s="437"/>
      <c r="WLH2" s="437"/>
      <c r="WLI2" s="437"/>
      <c r="WLJ2" s="437"/>
      <c r="WLK2" s="437"/>
      <c r="WLL2" s="437"/>
      <c r="WLM2" s="437"/>
      <c r="WLN2" s="437"/>
      <c r="WLO2" s="437"/>
      <c r="WLP2" s="437"/>
      <c r="WLQ2" s="437"/>
      <c r="WLR2" s="437"/>
      <c r="WLS2" s="437"/>
      <c r="WLT2" s="437"/>
      <c r="WLU2" s="436"/>
      <c r="WLV2" s="437"/>
      <c r="WLW2" s="437"/>
      <c r="WLX2" s="437"/>
      <c r="WLY2" s="437"/>
      <c r="WLZ2" s="437"/>
      <c r="WMA2" s="437"/>
      <c r="WMB2" s="437"/>
      <c r="WMC2" s="437"/>
      <c r="WMD2" s="437"/>
      <c r="WME2" s="437"/>
      <c r="WMF2" s="437"/>
      <c r="WMG2" s="437"/>
      <c r="WMH2" s="437"/>
      <c r="WMI2" s="437"/>
      <c r="WMJ2" s="437"/>
      <c r="WMK2" s="437"/>
      <c r="WML2" s="437"/>
      <c r="WMM2" s="437"/>
      <c r="WMN2" s="437"/>
      <c r="WMO2" s="436"/>
      <c r="WMP2" s="437"/>
      <c r="WMQ2" s="437"/>
      <c r="WMR2" s="437"/>
      <c r="WMS2" s="437"/>
      <c r="WMT2" s="437"/>
      <c r="WMU2" s="437"/>
      <c r="WMV2" s="437"/>
      <c r="WMW2" s="437"/>
      <c r="WMX2" s="437"/>
      <c r="WMY2" s="437"/>
      <c r="WMZ2" s="437"/>
      <c r="WNA2" s="437"/>
      <c r="WNB2" s="437"/>
      <c r="WNC2" s="437"/>
      <c r="WND2" s="437"/>
      <c r="WNE2" s="437"/>
      <c r="WNF2" s="437"/>
      <c r="WNG2" s="437"/>
      <c r="WNH2" s="437"/>
      <c r="WNI2" s="436"/>
      <c r="WNJ2" s="437"/>
      <c r="WNK2" s="437"/>
      <c r="WNL2" s="437"/>
      <c r="WNM2" s="437"/>
      <c r="WNN2" s="437"/>
      <c r="WNO2" s="437"/>
      <c r="WNP2" s="437"/>
      <c r="WNQ2" s="437"/>
      <c r="WNR2" s="437"/>
      <c r="WNS2" s="437"/>
      <c r="WNT2" s="437"/>
      <c r="WNU2" s="437"/>
      <c r="WNV2" s="437"/>
      <c r="WNW2" s="437"/>
      <c r="WNX2" s="437"/>
      <c r="WNY2" s="437"/>
      <c r="WNZ2" s="437"/>
      <c r="WOA2" s="437"/>
      <c r="WOB2" s="437"/>
      <c r="WOC2" s="436"/>
      <c r="WOD2" s="437"/>
      <c r="WOE2" s="437"/>
      <c r="WOF2" s="437"/>
      <c r="WOG2" s="437"/>
      <c r="WOH2" s="437"/>
      <c r="WOI2" s="437"/>
      <c r="WOJ2" s="437"/>
      <c r="WOK2" s="437"/>
      <c r="WOL2" s="437"/>
      <c r="WOM2" s="437"/>
      <c r="WON2" s="437"/>
      <c r="WOO2" s="437"/>
      <c r="WOP2" s="437"/>
      <c r="WOQ2" s="437"/>
      <c r="WOR2" s="437"/>
      <c r="WOS2" s="437"/>
      <c r="WOT2" s="437"/>
      <c r="WOU2" s="437"/>
      <c r="WOV2" s="437"/>
      <c r="WOW2" s="436"/>
      <c r="WOX2" s="437"/>
      <c r="WOY2" s="437"/>
      <c r="WOZ2" s="437"/>
      <c r="WPA2" s="437"/>
      <c r="WPB2" s="437"/>
      <c r="WPC2" s="437"/>
      <c r="WPD2" s="437"/>
      <c r="WPE2" s="437"/>
      <c r="WPF2" s="437"/>
      <c r="WPG2" s="437"/>
      <c r="WPH2" s="437"/>
      <c r="WPI2" s="437"/>
      <c r="WPJ2" s="437"/>
      <c r="WPK2" s="437"/>
      <c r="WPL2" s="437"/>
      <c r="WPM2" s="437"/>
      <c r="WPN2" s="437"/>
      <c r="WPO2" s="437"/>
      <c r="WPP2" s="437"/>
      <c r="WPQ2" s="436"/>
      <c r="WPR2" s="437"/>
      <c r="WPS2" s="437"/>
      <c r="WPT2" s="437"/>
      <c r="WPU2" s="437"/>
      <c r="WPV2" s="437"/>
      <c r="WPW2" s="437"/>
      <c r="WPX2" s="437"/>
      <c r="WPY2" s="437"/>
      <c r="WPZ2" s="437"/>
      <c r="WQA2" s="437"/>
      <c r="WQB2" s="437"/>
      <c r="WQC2" s="437"/>
      <c r="WQD2" s="437"/>
      <c r="WQE2" s="437"/>
      <c r="WQF2" s="437"/>
      <c r="WQG2" s="437"/>
      <c r="WQH2" s="437"/>
      <c r="WQI2" s="437"/>
      <c r="WQJ2" s="437"/>
      <c r="WQK2" s="436"/>
      <c r="WQL2" s="437"/>
      <c r="WQM2" s="437"/>
      <c r="WQN2" s="437"/>
      <c r="WQO2" s="437"/>
      <c r="WQP2" s="437"/>
      <c r="WQQ2" s="437"/>
      <c r="WQR2" s="437"/>
      <c r="WQS2" s="437"/>
      <c r="WQT2" s="437"/>
      <c r="WQU2" s="437"/>
      <c r="WQV2" s="437"/>
      <c r="WQW2" s="437"/>
      <c r="WQX2" s="437"/>
      <c r="WQY2" s="437"/>
      <c r="WQZ2" s="437"/>
      <c r="WRA2" s="437"/>
      <c r="WRB2" s="437"/>
      <c r="WRC2" s="437"/>
      <c r="WRD2" s="437"/>
      <c r="WRE2" s="436"/>
      <c r="WRF2" s="437"/>
      <c r="WRG2" s="437"/>
      <c r="WRH2" s="437"/>
      <c r="WRI2" s="437"/>
      <c r="WRJ2" s="437"/>
      <c r="WRK2" s="437"/>
      <c r="WRL2" s="437"/>
      <c r="WRM2" s="437"/>
      <c r="WRN2" s="437"/>
      <c r="WRO2" s="437"/>
      <c r="WRP2" s="437"/>
      <c r="WRQ2" s="437"/>
      <c r="WRR2" s="437"/>
      <c r="WRS2" s="437"/>
      <c r="WRT2" s="437"/>
      <c r="WRU2" s="437"/>
      <c r="WRV2" s="437"/>
      <c r="WRW2" s="437"/>
      <c r="WRX2" s="437"/>
      <c r="WRY2" s="436"/>
      <c r="WRZ2" s="437"/>
      <c r="WSA2" s="437"/>
      <c r="WSB2" s="437"/>
      <c r="WSC2" s="437"/>
      <c r="WSD2" s="437"/>
      <c r="WSE2" s="437"/>
      <c r="WSF2" s="437"/>
      <c r="WSG2" s="437"/>
      <c r="WSH2" s="437"/>
      <c r="WSI2" s="437"/>
      <c r="WSJ2" s="437"/>
      <c r="WSK2" s="437"/>
      <c r="WSL2" s="437"/>
      <c r="WSM2" s="437"/>
      <c r="WSN2" s="437"/>
      <c r="WSO2" s="437"/>
      <c r="WSP2" s="437"/>
      <c r="WSQ2" s="437"/>
      <c r="WSR2" s="437"/>
      <c r="WSS2" s="436"/>
      <c r="WST2" s="437"/>
      <c r="WSU2" s="437"/>
      <c r="WSV2" s="437"/>
      <c r="WSW2" s="437"/>
      <c r="WSX2" s="437"/>
      <c r="WSY2" s="437"/>
      <c r="WSZ2" s="437"/>
      <c r="WTA2" s="437"/>
      <c r="WTB2" s="437"/>
      <c r="WTC2" s="437"/>
      <c r="WTD2" s="437"/>
      <c r="WTE2" s="437"/>
      <c r="WTF2" s="437"/>
      <c r="WTG2" s="437"/>
      <c r="WTH2" s="437"/>
      <c r="WTI2" s="437"/>
      <c r="WTJ2" s="437"/>
      <c r="WTK2" s="437"/>
      <c r="WTL2" s="437"/>
      <c r="WTM2" s="436"/>
      <c r="WTN2" s="437"/>
      <c r="WTO2" s="437"/>
      <c r="WTP2" s="437"/>
      <c r="WTQ2" s="437"/>
      <c r="WTR2" s="437"/>
      <c r="WTS2" s="437"/>
      <c r="WTT2" s="437"/>
      <c r="WTU2" s="437"/>
      <c r="WTV2" s="437"/>
      <c r="WTW2" s="437"/>
      <c r="WTX2" s="437"/>
      <c r="WTY2" s="437"/>
      <c r="WTZ2" s="437"/>
      <c r="WUA2" s="437"/>
      <c r="WUB2" s="437"/>
      <c r="WUC2" s="437"/>
      <c r="WUD2" s="437"/>
      <c r="WUE2" s="437"/>
      <c r="WUF2" s="437"/>
      <c r="WUG2" s="436"/>
      <c r="WUH2" s="437"/>
      <c r="WUI2" s="437"/>
      <c r="WUJ2" s="437"/>
      <c r="WUK2" s="437"/>
      <c r="WUL2" s="437"/>
      <c r="WUM2" s="437"/>
      <c r="WUN2" s="437"/>
      <c r="WUO2" s="437"/>
      <c r="WUP2" s="437"/>
      <c r="WUQ2" s="437"/>
      <c r="WUR2" s="437"/>
      <c r="WUS2" s="437"/>
      <c r="WUT2" s="437"/>
      <c r="WUU2" s="437"/>
      <c r="WUV2" s="437"/>
      <c r="WUW2" s="437"/>
      <c r="WUX2" s="437"/>
      <c r="WUY2" s="437"/>
      <c r="WUZ2" s="437"/>
      <c r="WVA2" s="436"/>
      <c r="WVB2" s="437"/>
      <c r="WVC2" s="437"/>
      <c r="WVD2" s="437"/>
      <c r="WVE2" s="437"/>
      <c r="WVF2" s="437"/>
      <c r="WVG2" s="437"/>
      <c r="WVH2" s="437"/>
      <c r="WVI2" s="437"/>
      <c r="WVJ2" s="437"/>
      <c r="WVK2" s="437"/>
      <c r="WVL2" s="437"/>
      <c r="WVM2" s="437"/>
      <c r="WVN2" s="437"/>
      <c r="WVO2" s="437"/>
      <c r="WVP2" s="437"/>
      <c r="WVQ2" s="437"/>
      <c r="WVR2" s="437"/>
      <c r="WVS2" s="437"/>
      <c r="WVT2" s="437"/>
      <c r="WVU2" s="436"/>
      <c r="WVV2" s="437"/>
      <c r="WVW2" s="437"/>
      <c r="WVX2" s="437"/>
      <c r="WVY2" s="437"/>
      <c r="WVZ2" s="437"/>
      <c r="WWA2" s="437"/>
      <c r="WWB2" s="437"/>
      <c r="WWC2" s="437"/>
      <c r="WWD2" s="437"/>
      <c r="WWE2" s="437"/>
      <c r="WWF2" s="437"/>
      <c r="WWG2" s="437"/>
      <c r="WWH2" s="437"/>
      <c r="WWI2" s="437"/>
      <c r="WWJ2" s="437"/>
      <c r="WWK2" s="437"/>
      <c r="WWL2" s="437"/>
      <c r="WWM2" s="437"/>
      <c r="WWN2" s="437"/>
      <c r="WWO2" s="436"/>
      <c r="WWP2" s="437"/>
      <c r="WWQ2" s="437"/>
      <c r="WWR2" s="437"/>
      <c r="WWS2" s="437"/>
      <c r="WWT2" s="437"/>
      <c r="WWU2" s="437"/>
      <c r="WWV2" s="437"/>
      <c r="WWW2" s="437"/>
      <c r="WWX2" s="437"/>
      <c r="WWY2" s="437"/>
      <c r="WWZ2" s="437"/>
      <c r="WXA2" s="437"/>
      <c r="WXB2" s="437"/>
      <c r="WXC2" s="437"/>
      <c r="WXD2" s="437"/>
      <c r="WXE2" s="437"/>
      <c r="WXF2" s="437"/>
      <c r="WXG2" s="437"/>
      <c r="WXH2" s="437"/>
      <c r="WXI2" s="436"/>
      <c r="WXJ2" s="437"/>
      <c r="WXK2" s="437"/>
      <c r="WXL2" s="437"/>
      <c r="WXM2" s="437"/>
      <c r="WXN2" s="437"/>
      <c r="WXO2" s="437"/>
      <c r="WXP2" s="437"/>
      <c r="WXQ2" s="437"/>
      <c r="WXR2" s="437"/>
      <c r="WXS2" s="437"/>
      <c r="WXT2" s="437"/>
      <c r="WXU2" s="437"/>
      <c r="WXV2" s="437"/>
      <c r="WXW2" s="437"/>
      <c r="WXX2" s="437"/>
      <c r="WXY2" s="437"/>
      <c r="WXZ2" s="437"/>
      <c r="WYA2" s="437"/>
      <c r="WYB2" s="437"/>
      <c r="WYC2" s="436"/>
      <c r="WYD2" s="437"/>
      <c r="WYE2" s="437"/>
      <c r="WYF2" s="437"/>
      <c r="WYG2" s="437"/>
      <c r="WYH2" s="437"/>
      <c r="WYI2" s="437"/>
      <c r="WYJ2" s="437"/>
      <c r="WYK2" s="437"/>
      <c r="WYL2" s="437"/>
      <c r="WYM2" s="437"/>
      <c r="WYN2" s="437"/>
      <c r="WYO2" s="437"/>
      <c r="WYP2" s="437"/>
      <c r="WYQ2" s="437"/>
      <c r="WYR2" s="437"/>
      <c r="WYS2" s="437"/>
      <c r="WYT2" s="437"/>
      <c r="WYU2" s="437"/>
      <c r="WYV2" s="437"/>
      <c r="WYW2" s="436"/>
      <c r="WYX2" s="437"/>
      <c r="WYY2" s="437"/>
      <c r="WYZ2" s="437"/>
      <c r="WZA2" s="437"/>
      <c r="WZB2" s="437"/>
      <c r="WZC2" s="437"/>
      <c r="WZD2" s="437"/>
      <c r="WZE2" s="437"/>
      <c r="WZF2" s="437"/>
      <c r="WZG2" s="437"/>
      <c r="WZH2" s="437"/>
      <c r="WZI2" s="437"/>
      <c r="WZJ2" s="437"/>
      <c r="WZK2" s="437"/>
      <c r="WZL2" s="437"/>
      <c r="WZM2" s="437"/>
      <c r="WZN2" s="437"/>
      <c r="WZO2" s="437"/>
      <c r="WZP2" s="437"/>
      <c r="WZQ2" s="436"/>
      <c r="WZR2" s="437"/>
      <c r="WZS2" s="437"/>
      <c r="WZT2" s="437"/>
      <c r="WZU2" s="437"/>
      <c r="WZV2" s="437"/>
      <c r="WZW2" s="437"/>
      <c r="WZX2" s="437"/>
      <c r="WZY2" s="437"/>
      <c r="WZZ2" s="437"/>
      <c r="XAA2" s="437"/>
      <c r="XAB2" s="437"/>
      <c r="XAC2" s="437"/>
      <c r="XAD2" s="437"/>
      <c r="XAE2" s="437"/>
      <c r="XAF2" s="437"/>
      <c r="XAG2" s="437"/>
      <c r="XAH2" s="437"/>
      <c r="XAI2" s="437"/>
      <c r="XAJ2" s="437"/>
      <c r="XAK2" s="436"/>
      <c r="XAL2" s="437"/>
      <c r="XAM2" s="437"/>
      <c r="XAN2" s="437"/>
      <c r="XAO2" s="437"/>
      <c r="XAP2" s="437"/>
      <c r="XAQ2" s="437"/>
      <c r="XAR2" s="437"/>
      <c r="XAS2" s="437"/>
      <c r="XAT2" s="437"/>
      <c r="XAU2" s="437"/>
      <c r="XAV2" s="437"/>
      <c r="XAW2" s="437"/>
      <c r="XAX2" s="437"/>
      <c r="XAY2" s="437"/>
      <c r="XAZ2" s="437"/>
      <c r="XBA2" s="437"/>
      <c r="XBB2" s="437"/>
      <c r="XBC2" s="437"/>
      <c r="XBD2" s="437"/>
      <c r="XBE2" s="436"/>
      <c r="XBF2" s="437"/>
      <c r="XBG2" s="437"/>
      <c r="XBH2" s="437"/>
      <c r="XBI2" s="437"/>
      <c r="XBJ2" s="437"/>
      <c r="XBK2" s="437"/>
      <c r="XBL2" s="437"/>
      <c r="XBM2" s="437"/>
      <c r="XBN2" s="437"/>
      <c r="XBO2" s="437"/>
      <c r="XBP2" s="437"/>
      <c r="XBQ2" s="437"/>
      <c r="XBR2" s="437"/>
      <c r="XBS2" s="437"/>
      <c r="XBT2" s="437"/>
      <c r="XBU2" s="437"/>
      <c r="XBV2" s="437"/>
      <c r="XBW2" s="437"/>
      <c r="XBX2" s="437"/>
      <c r="XBY2" s="436"/>
      <c r="XBZ2" s="437"/>
      <c r="XCA2" s="437"/>
      <c r="XCB2" s="437"/>
      <c r="XCC2" s="437"/>
      <c r="XCD2" s="437"/>
      <c r="XCE2" s="437"/>
      <c r="XCF2" s="437"/>
      <c r="XCG2" s="437"/>
      <c r="XCH2" s="437"/>
      <c r="XCI2" s="437"/>
      <c r="XCJ2" s="437"/>
      <c r="XCK2" s="437"/>
      <c r="XCL2" s="437"/>
      <c r="XCM2" s="437"/>
      <c r="XCN2" s="437"/>
      <c r="XCO2" s="437"/>
      <c r="XCP2" s="437"/>
      <c r="XCQ2" s="437"/>
      <c r="XCR2" s="437"/>
      <c r="XCS2" s="436"/>
      <c r="XCT2" s="437"/>
      <c r="XCU2" s="437"/>
      <c r="XCV2" s="437"/>
      <c r="XCW2" s="437"/>
      <c r="XCX2" s="437"/>
      <c r="XCY2" s="437"/>
      <c r="XCZ2" s="437"/>
      <c r="XDA2" s="437"/>
      <c r="XDB2" s="437"/>
      <c r="XDC2" s="437"/>
      <c r="XDD2" s="437"/>
      <c r="XDE2" s="437"/>
      <c r="XDF2" s="437"/>
      <c r="XDG2" s="437"/>
      <c r="XDH2" s="437"/>
      <c r="XDI2" s="437"/>
      <c r="XDJ2" s="437"/>
      <c r="XDK2" s="437"/>
      <c r="XDL2" s="437"/>
      <c r="XDM2" s="436"/>
      <c r="XDN2" s="437"/>
      <c r="XDO2" s="437"/>
      <c r="XDP2" s="437"/>
      <c r="XDQ2" s="437"/>
      <c r="XDR2" s="437"/>
      <c r="XDS2" s="437"/>
      <c r="XDT2" s="437"/>
      <c r="XDU2" s="437"/>
      <c r="XDV2" s="437"/>
      <c r="XDW2" s="437"/>
      <c r="XDX2" s="437"/>
      <c r="XDY2" s="437"/>
      <c r="XDZ2" s="437"/>
      <c r="XEA2" s="437"/>
      <c r="XEB2" s="437"/>
      <c r="XEC2" s="437"/>
      <c r="XED2" s="437"/>
      <c r="XEE2" s="437"/>
      <c r="XEF2" s="437"/>
      <c r="XEG2" s="436"/>
      <c r="XEH2" s="437"/>
      <c r="XEI2" s="437"/>
      <c r="XEJ2" s="437"/>
      <c r="XEK2" s="437"/>
      <c r="XEL2" s="437"/>
      <c r="XEM2" s="437"/>
      <c r="XEN2" s="437"/>
      <c r="XEO2" s="437"/>
      <c r="XEP2" s="437"/>
      <c r="XEQ2" s="437"/>
      <c r="XER2" s="437"/>
      <c r="XES2" s="437"/>
      <c r="XET2" s="437"/>
      <c r="XEU2" s="437"/>
      <c r="XEV2" s="437"/>
      <c r="XEW2" s="437"/>
      <c r="XEX2" s="437"/>
      <c r="XEY2" s="437"/>
      <c r="XEZ2" s="437"/>
      <c r="XFA2" s="436"/>
      <c r="XFB2" s="437"/>
      <c r="XFC2" s="437"/>
      <c r="XFD2" s="437"/>
    </row>
    <row r="3" spans="1:16384" ht="9.75" customHeight="1" x14ac:dyDescent="0.2"/>
    <row r="4" spans="1:16384" s="24" customFormat="1" ht="75" customHeight="1" x14ac:dyDescent="0.25">
      <c r="A4" s="109" t="s">
        <v>296</v>
      </c>
      <c r="B4" s="109" t="s">
        <v>28</v>
      </c>
      <c r="C4" s="128" t="s">
        <v>31</v>
      </c>
      <c r="D4" s="128" t="s">
        <v>29</v>
      </c>
      <c r="E4" s="109" t="s">
        <v>30</v>
      </c>
      <c r="F4" s="109" t="s">
        <v>13</v>
      </c>
      <c r="G4" s="109" t="s">
        <v>14</v>
      </c>
      <c r="H4" s="109" t="s">
        <v>15</v>
      </c>
      <c r="I4" s="110" t="s">
        <v>9</v>
      </c>
      <c r="J4" s="110" t="s">
        <v>33</v>
      </c>
      <c r="K4" s="110" t="s">
        <v>1566</v>
      </c>
      <c r="L4" s="110" t="s">
        <v>1572</v>
      </c>
      <c r="M4" s="110" t="s">
        <v>1</v>
      </c>
      <c r="N4" s="110" t="s">
        <v>2</v>
      </c>
      <c r="O4" s="110" t="s">
        <v>3</v>
      </c>
      <c r="P4" s="110" t="s">
        <v>4</v>
      </c>
      <c r="Q4" s="110" t="s">
        <v>5</v>
      </c>
      <c r="R4" s="110" t="s">
        <v>6</v>
      </c>
      <c r="S4" s="110" t="s">
        <v>1568</v>
      </c>
      <c r="T4" s="109" t="s">
        <v>34</v>
      </c>
      <c r="U4" s="109" t="s">
        <v>2009</v>
      </c>
      <c r="V4" s="109" t="s">
        <v>36</v>
      </c>
      <c r="W4" s="15" t="s">
        <v>34</v>
      </c>
      <c r="X4" s="109" t="s">
        <v>458</v>
      </c>
      <c r="Y4" s="109" t="s">
        <v>460</v>
      </c>
      <c r="Z4" s="109" t="s">
        <v>459</v>
      </c>
    </row>
    <row r="5" spans="1:16384" s="37" customFormat="1" ht="24.95" customHeight="1" x14ac:dyDescent="0.25">
      <c r="A5" s="84">
        <v>1</v>
      </c>
      <c r="B5" s="242" t="s">
        <v>909</v>
      </c>
      <c r="C5" s="336" t="s">
        <v>910</v>
      </c>
      <c r="D5" s="336" t="s">
        <v>911</v>
      </c>
      <c r="E5" s="336" t="s">
        <v>912</v>
      </c>
      <c r="F5" s="337" t="s">
        <v>465</v>
      </c>
      <c r="G5" s="337" t="s">
        <v>913</v>
      </c>
      <c r="H5" s="337" t="s">
        <v>914</v>
      </c>
      <c r="I5" s="84">
        <v>70161501</v>
      </c>
      <c r="J5" s="257" t="s">
        <v>915</v>
      </c>
      <c r="K5" s="98">
        <v>42036</v>
      </c>
      <c r="L5" s="84">
        <v>9</v>
      </c>
      <c r="M5" s="260" t="s">
        <v>221</v>
      </c>
      <c r="N5" s="260" t="s">
        <v>222</v>
      </c>
      <c r="O5" s="338">
        <v>40695300</v>
      </c>
      <c r="P5" s="339">
        <v>40695300</v>
      </c>
      <c r="Q5" s="84" t="s">
        <v>32</v>
      </c>
      <c r="R5" s="84" t="s">
        <v>32</v>
      </c>
      <c r="S5" s="152" t="s">
        <v>916</v>
      </c>
      <c r="T5" s="101">
        <v>4521700</v>
      </c>
      <c r="U5" s="259">
        <v>41654</v>
      </c>
      <c r="V5" s="260">
        <v>93005</v>
      </c>
      <c r="W5" s="260"/>
      <c r="X5" s="267" t="s">
        <v>987</v>
      </c>
      <c r="Y5" s="340"/>
      <c r="Z5" s="340"/>
    </row>
    <row r="6" spans="1:16384" s="37" customFormat="1" ht="24.95" customHeight="1" x14ac:dyDescent="0.25">
      <c r="A6" s="84">
        <v>2</v>
      </c>
      <c r="B6" s="242" t="s">
        <v>909</v>
      </c>
      <c r="C6" s="336" t="s">
        <v>910</v>
      </c>
      <c r="D6" s="336" t="s">
        <v>911</v>
      </c>
      <c r="E6" s="336" t="s">
        <v>917</v>
      </c>
      <c r="F6" s="337" t="s">
        <v>918</v>
      </c>
      <c r="G6" s="337" t="s">
        <v>919</v>
      </c>
      <c r="H6" s="337" t="s">
        <v>920</v>
      </c>
      <c r="I6" s="84">
        <v>93151507</v>
      </c>
      <c r="J6" s="84" t="s">
        <v>921</v>
      </c>
      <c r="K6" s="98">
        <v>42036</v>
      </c>
      <c r="L6" s="84">
        <v>12</v>
      </c>
      <c r="M6" s="260" t="s">
        <v>221</v>
      </c>
      <c r="N6" s="260" t="s">
        <v>222</v>
      </c>
      <c r="O6" s="338">
        <v>9372000</v>
      </c>
      <c r="P6" s="339">
        <v>9372000</v>
      </c>
      <c r="Q6" s="84" t="s">
        <v>32</v>
      </c>
      <c r="R6" s="84" t="s">
        <v>32</v>
      </c>
      <c r="S6" s="152" t="s">
        <v>916</v>
      </c>
      <c r="T6" s="101">
        <v>781000</v>
      </c>
      <c r="U6" s="259">
        <v>41654</v>
      </c>
      <c r="V6" s="260"/>
      <c r="W6" s="260"/>
      <c r="X6" s="267">
        <v>42019</v>
      </c>
      <c r="Y6" s="267">
        <v>42020</v>
      </c>
      <c r="Z6" s="341" t="s">
        <v>1993</v>
      </c>
    </row>
    <row r="7" spans="1:16384" s="37" customFormat="1" ht="24.95" customHeight="1" x14ac:dyDescent="0.25">
      <c r="A7" s="84">
        <v>3</v>
      </c>
      <c r="B7" s="242" t="s">
        <v>909</v>
      </c>
      <c r="C7" s="336" t="s">
        <v>910</v>
      </c>
      <c r="D7" s="336" t="s">
        <v>911</v>
      </c>
      <c r="E7" s="336" t="s">
        <v>917</v>
      </c>
      <c r="F7" s="337" t="s">
        <v>918</v>
      </c>
      <c r="G7" s="337" t="s">
        <v>919</v>
      </c>
      <c r="H7" s="337" t="s">
        <v>920</v>
      </c>
      <c r="I7" s="84">
        <v>93151507</v>
      </c>
      <c r="J7" s="84" t="s">
        <v>1605</v>
      </c>
      <c r="K7" s="98">
        <v>42036</v>
      </c>
      <c r="L7" s="84">
        <v>11</v>
      </c>
      <c r="M7" s="260" t="s">
        <v>221</v>
      </c>
      <c r="N7" s="260" t="s">
        <v>222</v>
      </c>
      <c r="O7" s="338">
        <v>18700000</v>
      </c>
      <c r="P7" s="339">
        <v>18700000</v>
      </c>
      <c r="Q7" s="84" t="s">
        <v>32</v>
      </c>
      <c r="R7" s="84" t="s">
        <v>32</v>
      </c>
      <c r="S7" s="152" t="s">
        <v>916</v>
      </c>
      <c r="T7" s="101">
        <v>1700000</v>
      </c>
      <c r="U7" s="259">
        <v>41654</v>
      </c>
      <c r="V7" s="260" t="s">
        <v>32</v>
      </c>
      <c r="W7" s="260"/>
      <c r="X7" s="267">
        <v>42026</v>
      </c>
      <c r="Y7" s="267">
        <v>42027</v>
      </c>
      <c r="Z7" s="340" t="s">
        <v>1563</v>
      </c>
    </row>
    <row r="8" spans="1:16384" s="37" customFormat="1" ht="24.95" customHeight="1" x14ac:dyDescent="0.25">
      <c r="A8" s="84">
        <v>4</v>
      </c>
      <c r="B8" s="242" t="s">
        <v>909</v>
      </c>
      <c r="C8" s="336" t="s">
        <v>910</v>
      </c>
      <c r="D8" s="336" t="s">
        <v>911</v>
      </c>
      <c r="E8" s="336" t="s">
        <v>917</v>
      </c>
      <c r="F8" s="337" t="s">
        <v>918</v>
      </c>
      <c r="G8" s="337" t="s">
        <v>919</v>
      </c>
      <c r="H8" s="337" t="s">
        <v>920</v>
      </c>
      <c r="I8" s="84">
        <v>93151507</v>
      </c>
      <c r="J8" s="84" t="s">
        <v>923</v>
      </c>
      <c r="K8" s="98">
        <v>42036</v>
      </c>
      <c r="L8" s="84">
        <v>11</v>
      </c>
      <c r="M8" s="260" t="s">
        <v>208</v>
      </c>
      <c r="N8" s="260" t="s">
        <v>222</v>
      </c>
      <c r="O8" s="338">
        <v>938000000</v>
      </c>
      <c r="P8" s="339">
        <v>938000000</v>
      </c>
      <c r="Q8" s="84" t="s">
        <v>32</v>
      </c>
      <c r="R8" s="84" t="s">
        <v>32</v>
      </c>
      <c r="S8" s="152" t="s">
        <v>916</v>
      </c>
      <c r="T8" s="101">
        <v>85272727.272727266</v>
      </c>
      <c r="U8" s="259">
        <v>41654</v>
      </c>
      <c r="V8" s="260"/>
      <c r="W8" s="260"/>
      <c r="X8" s="340"/>
      <c r="Y8" s="340"/>
      <c r="Z8" s="340"/>
    </row>
    <row r="9" spans="1:16384" s="37" customFormat="1" ht="24.95" customHeight="1" x14ac:dyDescent="0.25">
      <c r="A9" s="84">
        <v>5</v>
      </c>
      <c r="B9" s="242" t="s">
        <v>909</v>
      </c>
      <c r="C9" s="336" t="s">
        <v>910</v>
      </c>
      <c r="D9" s="336" t="s">
        <v>911</v>
      </c>
      <c r="E9" s="336" t="s">
        <v>917</v>
      </c>
      <c r="F9" s="337" t="s">
        <v>918</v>
      </c>
      <c r="G9" s="337" t="s">
        <v>919</v>
      </c>
      <c r="H9" s="337" t="s">
        <v>920</v>
      </c>
      <c r="I9" s="84">
        <v>93151507</v>
      </c>
      <c r="J9" s="84" t="s">
        <v>924</v>
      </c>
      <c r="K9" s="98">
        <v>42036</v>
      </c>
      <c r="L9" s="84">
        <v>11</v>
      </c>
      <c r="M9" s="260" t="s">
        <v>208</v>
      </c>
      <c r="N9" s="260" t="s">
        <v>222</v>
      </c>
      <c r="O9" s="338">
        <v>1047426000</v>
      </c>
      <c r="P9" s="339">
        <v>1047426000</v>
      </c>
      <c r="Q9" s="84" t="s">
        <v>32</v>
      </c>
      <c r="R9" s="84" t="s">
        <v>32</v>
      </c>
      <c r="S9" s="152" t="s">
        <v>916</v>
      </c>
      <c r="T9" s="101">
        <v>95220545.454545453</v>
      </c>
      <c r="U9" s="259">
        <v>41654</v>
      </c>
      <c r="V9" s="260"/>
      <c r="W9" s="260"/>
      <c r="X9" s="267">
        <v>42019</v>
      </c>
      <c r="Y9" s="267">
        <v>42019</v>
      </c>
      <c r="Z9" s="340" t="s">
        <v>1545</v>
      </c>
    </row>
    <row r="10" spans="1:16384" s="37" customFormat="1" ht="24.95" customHeight="1" x14ac:dyDescent="0.25">
      <c r="A10" s="84">
        <v>6</v>
      </c>
      <c r="B10" s="242" t="s">
        <v>909</v>
      </c>
      <c r="C10" s="336" t="s">
        <v>910</v>
      </c>
      <c r="D10" s="336" t="s">
        <v>911</v>
      </c>
      <c r="E10" s="336" t="s">
        <v>925</v>
      </c>
      <c r="F10" s="337" t="s">
        <v>465</v>
      </c>
      <c r="G10" s="337" t="s">
        <v>913</v>
      </c>
      <c r="H10" s="337" t="s">
        <v>914</v>
      </c>
      <c r="I10" s="84">
        <v>70161601</v>
      </c>
      <c r="J10" s="84" t="s">
        <v>996</v>
      </c>
      <c r="K10" s="98">
        <v>42036</v>
      </c>
      <c r="L10" s="84">
        <v>10</v>
      </c>
      <c r="M10" s="260" t="s">
        <v>221</v>
      </c>
      <c r="N10" s="260" t="s">
        <v>222</v>
      </c>
      <c r="O10" s="338">
        <v>60257450</v>
      </c>
      <c r="P10" s="339">
        <v>60257450</v>
      </c>
      <c r="Q10" s="84" t="s">
        <v>32</v>
      </c>
      <c r="R10" s="84" t="s">
        <v>340</v>
      </c>
      <c r="S10" s="152" t="s">
        <v>916</v>
      </c>
      <c r="T10" s="101">
        <v>6025745</v>
      </c>
      <c r="U10" s="259">
        <v>41654</v>
      </c>
      <c r="V10" s="260">
        <v>93037</v>
      </c>
      <c r="W10" s="260"/>
      <c r="X10" s="267">
        <v>41970</v>
      </c>
      <c r="Y10" s="267">
        <v>41944</v>
      </c>
      <c r="Z10" s="340" t="s">
        <v>844</v>
      </c>
    </row>
    <row r="11" spans="1:16384" s="37" customFormat="1" ht="24.95" customHeight="1" x14ac:dyDescent="0.25">
      <c r="A11" s="84">
        <v>7</v>
      </c>
      <c r="B11" s="242" t="s">
        <v>909</v>
      </c>
      <c r="C11" s="336" t="s">
        <v>910</v>
      </c>
      <c r="D11" s="336" t="s">
        <v>911</v>
      </c>
      <c r="E11" s="336" t="s">
        <v>925</v>
      </c>
      <c r="F11" s="337" t="s">
        <v>465</v>
      </c>
      <c r="G11" s="337" t="s">
        <v>913</v>
      </c>
      <c r="H11" s="337" t="s">
        <v>914</v>
      </c>
      <c r="I11" s="84">
        <v>80161506</v>
      </c>
      <c r="J11" s="84" t="s">
        <v>995</v>
      </c>
      <c r="K11" s="98">
        <v>42036</v>
      </c>
      <c r="L11" s="84">
        <v>10</v>
      </c>
      <c r="M11" s="260" t="s">
        <v>221</v>
      </c>
      <c r="N11" s="260" t="s">
        <v>222</v>
      </c>
      <c r="O11" s="338">
        <v>12463000</v>
      </c>
      <c r="P11" s="339">
        <v>12463000</v>
      </c>
      <c r="Q11" s="84" t="s">
        <v>32</v>
      </c>
      <c r="R11" s="84" t="s">
        <v>32</v>
      </c>
      <c r="S11" s="152" t="s">
        <v>916</v>
      </c>
      <c r="T11" s="101">
        <v>1246300</v>
      </c>
      <c r="U11" s="259">
        <v>41654</v>
      </c>
      <c r="V11" s="260">
        <v>93008</v>
      </c>
      <c r="W11" s="260"/>
      <c r="X11" s="267">
        <v>41970</v>
      </c>
      <c r="Y11" s="267">
        <v>41974</v>
      </c>
      <c r="Z11" s="340" t="s">
        <v>844</v>
      </c>
    </row>
    <row r="12" spans="1:16384" s="37" customFormat="1" ht="24.95" customHeight="1" x14ac:dyDescent="0.25">
      <c r="A12" s="84">
        <v>8</v>
      </c>
      <c r="B12" s="242" t="s">
        <v>909</v>
      </c>
      <c r="C12" s="336" t="s">
        <v>910</v>
      </c>
      <c r="D12" s="336" t="s">
        <v>911</v>
      </c>
      <c r="E12" s="336" t="s">
        <v>925</v>
      </c>
      <c r="F12" s="337" t="s">
        <v>465</v>
      </c>
      <c r="G12" s="337" t="s">
        <v>913</v>
      </c>
      <c r="H12" s="337" t="s">
        <v>914</v>
      </c>
      <c r="I12" s="84">
        <v>70161601</v>
      </c>
      <c r="J12" s="84" t="s">
        <v>991</v>
      </c>
      <c r="K12" s="98">
        <v>42036</v>
      </c>
      <c r="L12" s="84">
        <v>10</v>
      </c>
      <c r="M12" s="260" t="s">
        <v>221</v>
      </c>
      <c r="N12" s="260" t="s">
        <v>222</v>
      </c>
      <c r="O12" s="338">
        <v>30797000</v>
      </c>
      <c r="P12" s="339">
        <v>30797000</v>
      </c>
      <c r="Q12" s="84" t="s">
        <v>32</v>
      </c>
      <c r="R12" s="84" t="s">
        <v>32</v>
      </c>
      <c r="S12" s="152" t="s">
        <v>916</v>
      </c>
      <c r="T12" s="101">
        <v>3079700</v>
      </c>
      <c r="U12" s="259">
        <v>41654</v>
      </c>
      <c r="V12" s="260">
        <v>93030</v>
      </c>
      <c r="W12" s="260"/>
      <c r="X12" s="267">
        <v>41970</v>
      </c>
      <c r="Y12" s="267">
        <v>41974</v>
      </c>
      <c r="Z12" s="340" t="s">
        <v>844</v>
      </c>
    </row>
    <row r="13" spans="1:16384" s="37" customFormat="1" ht="24.95" customHeight="1" x14ac:dyDescent="0.25">
      <c r="A13" s="84">
        <v>9</v>
      </c>
      <c r="B13" s="242" t="s">
        <v>909</v>
      </c>
      <c r="C13" s="336" t="s">
        <v>910</v>
      </c>
      <c r="D13" s="336" t="s">
        <v>911</v>
      </c>
      <c r="E13" s="336" t="s">
        <v>925</v>
      </c>
      <c r="F13" s="337" t="s">
        <v>465</v>
      </c>
      <c r="G13" s="337" t="s">
        <v>913</v>
      </c>
      <c r="H13" s="337" t="s">
        <v>914</v>
      </c>
      <c r="I13" s="84">
        <v>70161501</v>
      </c>
      <c r="J13" s="84" t="s">
        <v>926</v>
      </c>
      <c r="K13" s="98">
        <v>42036</v>
      </c>
      <c r="L13" s="84">
        <v>9</v>
      </c>
      <c r="M13" s="260" t="s">
        <v>221</v>
      </c>
      <c r="N13" s="260" t="s">
        <v>222</v>
      </c>
      <c r="O13" s="338">
        <v>35967600</v>
      </c>
      <c r="P13" s="339">
        <v>35967600</v>
      </c>
      <c r="Q13" s="84" t="s">
        <v>32</v>
      </c>
      <c r="R13" s="84" t="s">
        <v>32</v>
      </c>
      <c r="S13" s="152" t="s">
        <v>916</v>
      </c>
      <c r="T13" s="101">
        <v>3996400</v>
      </c>
      <c r="U13" s="259">
        <v>41654</v>
      </c>
      <c r="V13" s="260">
        <v>93020</v>
      </c>
      <c r="W13" s="260"/>
      <c r="X13" s="267">
        <v>41970</v>
      </c>
      <c r="Y13" s="267">
        <v>41974</v>
      </c>
      <c r="Z13" s="340" t="s">
        <v>843</v>
      </c>
    </row>
    <row r="14" spans="1:16384" s="37" customFormat="1" ht="24.95" customHeight="1" x14ac:dyDescent="0.25">
      <c r="A14" s="84">
        <v>10</v>
      </c>
      <c r="B14" s="242" t="s">
        <v>909</v>
      </c>
      <c r="C14" s="336" t="s">
        <v>910</v>
      </c>
      <c r="D14" s="336" t="s">
        <v>911</v>
      </c>
      <c r="E14" s="336" t="s">
        <v>925</v>
      </c>
      <c r="F14" s="337" t="s">
        <v>465</v>
      </c>
      <c r="G14" s="337" t="s">
        <v>913</v>
      </c>
      <c r="H14" s="337" t="s">
        <v>914</v>
      </c>
      <c r="I14" s="84">
        <v>80161504</v>
      </c>
      <c r="J14" s="84" t="s">
        <v>989</v>
      </c>
      <c r="K14" s="98">
        <v>42036</v>
      </c>
      <c r="L14" s="84">
        <v>9</v>
      </c>
      <c r="M14" s="260" t="s">
        <v>221</v>
      </c>
      <c r="N14" s="260" t="s">
        <v>222</v>
      </c>
      <c r="O14" s="338">
        <v>14275800</v>
      </c>
      <c r="P14" s="339">
        <v>14275800</v>
      </c>
      <c r="Q14" s="84" t="s">
        <v>32</v>
      </c>
      <c r="R14" s="84" t="s">
        <v>32</v>
      </c>
      <c r="S14" s="152" t="s">
        <v>916</v>
      </c>
      <c r="T14" s="101">
        <v>1586200</v>
      </c>
      <c r="U14" s="259">
        <v>41654</v>
      </c>
      <c r="V14" s="260">
        <v>93022</v>
      </c>
      <c r="W14" s="260"/>
      <c r="X14" s="267">
        <v>41970</v>
      </c>
      <c r="Y14" s="267" t="s">
        <v>976</v>
      </c>
      <c r="Z14" s="340" t="s">
        <v>844</v>
      </c>
    </row>
    <row r="15" spans="1:16384" s="37" customFormat="1" ht="24.95" customHeight="1" x14ac:dyDescent="0.25">
      <c r="A15" s="84">
        <v>11</v>
      </c>
      <c r="B15" s="242" t="s">
        <v>909</v>
      </c>
      <c r="C15" s="336" t="s">
        <v>910</v>
      </c>
      <c r="D15" s="336" t="s">
        <v>911</v>
      </c>
      <c r="E15" s="336" t="s">
        <v>925</v>
      </c>
      <c r="F15" s="337" t="s">
        <v>465</v>
      </c>
      <c r="G15" s="337" t="s">
        <v>913</v>
      </c>
      <c r="H15" s="337" t="s">
        <v>914</v>
      </c>
      <c r="I15" s="84">
        <v>70160000</v>
      </c>
      <c r="J15" s="84" t="s">
        <v>927</v>
      </c>
      <c r="K15" s="98">
        <v>42036</v>
      </c>
      <c r="L15" s="84">
        <v>10.5</v>
      </c>
      <c r="M15" s="260" t="s">
        <v>221</v>
      </c>
      <c r="N15" s="260" t="s">
        <v>222</v>
      </c>
      <c r="O15" s="338">
        <v>32336850</v>
      </c>
      <c r="P15" s="339">
        <v>32336850</v>
      </c>
      <c r="Q15" s="84" t="s">
        <v>32</v>
      </c>
      <c r="R15" s="84" t="s">
        <v>32</v>
      </c>
      <c r="S15" s="152" t="s">
        <v>916</v>
      </c>
      <c r="T15" s="101">
        <v>3079700</v>
      </c>
      <c r="U15" s="259">
        <v>41654</v>
      </c>
      <c r="V15" s="260">
        <v>93032</v>
      </c>
      <c r="W15" s="260"/>
      <c r="X15" s="267">
        <v>41970</v>
      </c>
      <c r="Y15" s="267">
        <v>42339</v>
      </c>
      <c r="Z15" s="340" t="s">
        <v>843</v>
      </c>
    </row>
    <row r="16" spans="1:16384" s="37" customFormat="1" ht="24.95" customHeight="1" x14ac:dyDescent="0.25">
      <c r="A16" s="84">
        <v>12</v>
      </c>
      <c r="B16" s="242" t="s">
        <v>909</v>
      </c>
      <c r="C16" s="336" t="s">
        <v>910</v>
      </c>
      <c r="D16" s="336" t="s">
        <v>911</v>
      </c>
      <c r="E16" s="336" t="s">
        <v>925</v>
      </c>
      <c r="F16" s="337" t="s">
        <v>465</v>
      </c>
      <c r="G16" s="337" t="s">
        <v>913</v>
      </c>
      <c r="H16" s="337" t="s">
        <v>914</v>
      </c>
      <c r="I16" s="84">
        <v>70161601</v>
      </c>
      <c r="J16" s="84" t="s">
        <v>928</v>
      </c>
      <c r="K16" s="98">
        <v>42036</v>
      </c>
      <c r="L16" s="84">
        <v>9.5</v>
      </c>
      <c r="M16" s="260" t="s">
        <v>221</v>
      </c>
      <c r="N16" s="260" t="s">
        <v>222</v>
      </c>
      <c r="O16" s="338">
        <v>22407650</v>
      </c>
      <c r="P16" s="339">
        <v>22407650</v>
      </c>
      <c r="Q16" s="84" t="s">
        <v>32</v>
      </c>
      <c r="R16" s="84" t="s">
        <v>32</v>
      </c>
      <c r="S16" s="152" t="s">
        <v>916</v>
      </c>
      <c r="T16" s="101">
        <v>2358700</v>
      </c>
      <c r="U16" s="259">
        <v>41654</v>
      </c>
      <c r="V16" s="260">
        <v>93027</v>
      </c>
      <c r="W16" s="260"/>
      <c r="X16" s="267">
        <v>41970</v>
      </c>
      <c r="Y16" s="267">
        <v>41974</v>
      </c>
      <c r="Z16" s="340" t="s">
        <v>843</v>
      </c>
    </row>
    <row r="17" spans="1:26" s="37" customFormat="1" ht="24.95" customHeight="1" x14ac:dyDescent="0.25">
      <c r="A17" s="84">
        <v>13</v>
      </c>
      <c r="B17" s="242" t="s">
        <v>909</v>
      </c>
      <c r="C17" s="336" t="s">
        <v>910</v>
      </c>
      <c r="D17" s="336" t="s">
        <v>911</v>
      </c>
      <c r="E17" s="336" t="s">
        <v>925</v>
      </c>
      <c r="F17" s="337" t="s">
        <v>465</v>
      </c>
      <c r="G17" s="337" t="s">
        <v>913</v>
      </c>
      <c r="H17" s="337" t="s">
        <v>914</v>
      </c>
      <c r="I17" s="84">
        <v>80101604</v>
      </c>
      <c r="J17" s="84" t="s">
        <v>929</v>
      </c>
      <c r="K17" s="98">
        <v>42036</v>
      </c>
      <c r="L17" s="84">
        <v>10</v>
      </c>
      <c r="M17" s="260" t="s">
        <v>221</v>
      </c>
      <c r="N17" s="260" t="s">
        <v>222</v>
      </c>
      <c r="O17" s="338">
        <v>45217000</v>
      </c>
      <c r="P17" s="339">
        <v>45217000</v>
      </c>
      <c r="Q17" s="84" t="s">
        <v>32</v>
      </c>
      <c r="R17" s="84" t="s">
        <v>32</v>
      </c>
      <c r="S17" s="152" t="s">
        <v>916</v>
      </c>
      <c r="T17" s="101">
        <v>4521700</v>
      </c>
      <c r="U17" s="259">
        <v>41654</v>
      </c>
      <c r="V17" s="260">
        <v>93003</v>
      </c>
      <c r="W17" s="340"/>
      <c r="X17" s="259">
        <v>41970</v>
      </c>
      <c r="Y17" s="259">
        <v>41974</v>
      </c>
      <c r="Z17" s="340" t="s">
        <v>843</v>
      </c>
    </row>
    <row r="18" spans="1:26" s="37" customFormat="1" ht="24.95" customHeight="1" x14ac:dyDescent="0.25">
      <c r="A18" s="84">
        <v>14</v>
      </c>
      <c r="B18" s="242" t="s">
        <v>909</v>
      </c>
      <c r="C18" s="336" t="s">
        <v>910</v>
      </c>
      <c r="D18" s="336" t="s">
        <v>911</v>
      </c>
      <c r="E18" s="336" t="s">
        <v>925</v>
      </c>
      <c r="F18" s="337" t="s">
        <v>465</v>
      </c>
      <c r="G18" s="337" t="s">
        <v>913</v>
      </c>
      <c r="H18" s="337" t="s">
        <v>914</v>
      </c>
      <c r="I18" s="84">
        <v>70161601</v>
      </c>
      <c r="J18" s="84" t="s">
        <v>930</v>
      </c>
      <c r="K18" s="98">
        <v>42036</v>
      </c>
      <c r="L18" s="84">
        <v>10</v>
      </c>
      <c r="M18" s="260" t="s">
        <v>221</v>
      </c>
      <c r="N18" s="260" t="s">
        <v>222</v>
      </c>
      <c r="O18" s="338">
        <v>34711000</v>
      </c>
      <c r="P18" s="339">
        <v>34711000</v>
      </c>
      <c r="Q18" s="84" t="s">
        <v>32</v>
      </c>
      <c r="R18" s="84" t="s">
        <v>32</v>
      </c>
      <c r="S18" s="152" t="s">
        <v>916</v>
      </c>
      <c r="T18" s="101">
        <v>3471100</v>
      </c>
      <c r="U18" s="259">
        <v>41654</v>
      </c>
      <c r="V18" s="260">
        <v>93028</v>
      </c>
      <c r="W18" s="260"/>
      <c r="X18" s="267">
        <v>41970</v>
      </c>
      <c r="Y18" s="267">
        <v>41974</v>
      </c>
      <c r="Z18" s="340" t="s">
        <v>843</v>
      </c>
    </row>
    <row r="19" spans="1:26" s="37" customFormat="1" ht="24.95" customHeight="1" x14ac:dyDescent="0.25">
      <c r="A19" s="84">
        <v>15</v>
      </c>
      <c r="B19" s="242" t="s">
        <v>909</v>
      </c>
      <c r="C19" s="336" t="s">
        <v>910</v>
      </c>
      <c r="D19" s="336" t="s">
        <v>911</v>
      </c>
      <c r="E19" s="336" t="s">
        <v>925</v>
      </c>
      <c r="F19" s="337" t="s">
        <v>465</v>
      </c>
      <c r="G19" s="337" t="s">
        <v>913</v>
      </c>
      <c r="H19" s="337" t="s">
        <v>914</v>
      </c>
      <c r="I19" s="84">
        <v>70160000</v>
      </c>
      <c r="J19" s="84" t="s">
        <v>931</v>
      </c>
      <c r="K19" s="98">
        <v>42036</v>
      </c>
      <c r="L19" s="84">
        <v>10.5</v>
      </c>
      <c r="M19" s="260" t="s">
        <v>221</v>
      </c>
      <c r="N19" s="260" t="s">
        <v>222</v>
      </c>
      <c r="O19" s="338">
        <v>26713050</v>
      </c>
      <c r="P19" s="339">
        <v>26713050</v>
      </c>
      <c r="Q19" s="84" t="s">
        <v>32</v>
      </c>
      <c r="R19" s="84" t="s">
        <v>32</v>
      </c>
      <c r="S19" s="152" t="s">
        <v>916</v>
      </c>
      <c r="T19" s="101">
        <v>2544100</v>
      </c>
      <c r="U19" s="259">
        <v>41654</v>
      </c>
      <c r="V19" s="260">
        <v>93033</v>
      </c>
      <c r="W19" s="260"/>
      <c r="X19" s="267">
        <v>41970</v>
      </c>
      <c r="Y19" s="267">
        <v>42339</v>
      </c>
      <c r="Z19" s="340" t="s">
        <v>843</v>
      </c>
    </row>
    <row r="20" spans="1:26" s="37" customFormat="1" ht="24.95" customHeight="1" x14ac:dyDescent="0.25">
      <c r="A20" s="84">
        <v>16</v>
      </c>
      <c r="B20" s="242" t="s">
        <v>909</v>
      </c>
      <c r="C20" s="336" t="s">
        <v>910</v>
      </c>
      <c r="D20" s="336" t="s">
        <v>911</v>
      </c>
      <c r="E20" s="336" t="s">
        <v>925</v>
      </c>
      <c r="F20" s="337" t="s">
        <v>465</v>
      </c>
      <c r="G20" s="337" t="s">
        <v>913</v>
      </c>
      <c r="H20" s="337" t="s">
        <v>914</v>
      </c>
      <c r="I20" s="84">
        <v>70161601</v>
      </c>
      <c r="J20" s="84" t="s">
        <v>932</v>
      </c>
      <c r="K20" s="98">
        <v>42036</v>
      </c>
      <c r="L20" s="84">
        <v>10</v>
      </c>
      <c r="M20" s="260" t="s">
        <v>221</v>
      </c>
      <c r="N20" s="260" t="s">
        <v>222</v>
      </c>
      <c r="O20" s="338">
        <v>23587000</v>
      </c>
      <c r="P20" s="339">
        <v>23587000</v>
      </c>
      <c r="Q20" s="84" t="s">
        <v>32</v>
      </c>
      <c r="R20" s="84" t="s">
        <v>32</v>
      </c>
      <c r="S20" s="152" t="s">
        <v>916</v>
      </c>
      <c r="T20" s="101">
        <v>2358700</v>
      </c>
      <c r="U20" s="259">
        <v>41654</v>
      </c>
      <c r="V20" s="260">
        <v>93024</v>
      </c>
      <c r="W20" s="260"/>
      <c r="X20" s="267">
        <v>41970</v>
      </c>
      <c r="Y20" s="267">
        <v>41974</v>
      </c>
      <c r="Z20" s="340" t="s">
        <v>843</v>
      </c>
    </row>
    <row r="21" spans="1:26" s="37" customFormat="1" ht="24.95" customHeight="1" x14ac:dyDescent="0.25">
      <c r="A21" s="84">
        <v>17</v>
      </c>
      <c r="B21" s="242" t="s">
        <v>909</v>
      </c>
      <c r="C21" s="336" t="s">
        <v>910</v>
      </c>
      <c r="D21" s="336" t="s">
        <v>911</v>
      </c>
      <c r="E21" s="336" t="s">
        <v>925</v>
      </c>
      <c r="F21" s="337" t="s">
        <v>465</v>
      </c>
      <c r="G21" s="337" t="s">
        <v>913</v>
      </c>
      <c r="H21" s="337" t="s">
        <v>914</v>
      </c>
      <c r="I21" s="84">
        <v>70160000</v>
      </c>
      <c r="J21" s="84" t="s">
        <v>933</v>
      </c>
      <c r="K21" s="98">
        <v>42036</v>
      </c>
      <c r="L21" s="84">
        <v>10</v>
      </c>
      <c r="M21" s="260" t="s">
        <v>221</v>
      </c>
      <c r="N21" s="260" t="s">
        <v>222</v>
      </c>
      <c r="O21" s="338">
        <v>30797000</v>
      </c>
      <c r="P21" s="339">
        <v>30797000</v>
      </c>
      <c r="Q21" s="84" t="s">
        <v>32</v>
      </c>
      <c r="R21" s="84" t="s">
        <v>32</v>
      </c>
      <c r="S21" s="152" t="s">
        <v>916</v>
      </c>
      <c r="T21" s="101">
        <v>3079700</v>
      </c>
      <c r="U21" s="259">
        <v>41654</v>
      </c>
      <c r="V21" s="260">
        <v>93035</v>
      </c>
      <c r="W21" s="260"/>
      <c r="X21" s="267">
        <v>41970</v>
      </c>
      <c r="Y21" s="267">
        <v>42339</v>
      </c>
      <c r="Z21" s="340" t="s">
        <v>843</v>
      </c>
    </row>
    <row r="22" spans="1:26" s="37" customFormat="1" ht="24.95" customHeight="1" x14ac:dyDescent="0.25">
      <c r="A22" s="84">
        <v>18</v>
      </c>
      <c r="B22" s="242" t="s">
        <v>909</v>
      </c>
      <c r="C22" s="336" t="s">
        <v>910</v>
      </c>
      <c r="D22" s="336" t="s">
        <v>911</v>
      </c>
      <c r="E22" s="336" t="s">
        <v>925</v>
      </c>
      <c r="F22" s="337" t="s">
        <v>465</v>
      </c>
      <c r="G22" s="337" t="s">
        <v>913</v>
      </c>
      <c r="H22" s="337" t="s">
        <v>914</v>
      </c>
      <c r="I22" s="84">
        <v>70161501</v>
      </c>
      <c r="J22" s="84" t="s">
        <v>934</v>
      </c>
      <c r="K22" s="98">
        <v>42036</v>
      </c>
      <c r="L22" s="84">
        <v>9</v>
      </c>
      <c r="M22" s="260" t="s">
        <v>221</v>
      </c>
      <c r="N22" s="260" t="s">
        <v>222</v>
      </c>
      <c r="O22" s="338">
        <v>31239900</v>
      </c>
      <c r="P22" s="339">
        <v>31239900</v>
      </c>
      <c r="Q22" s="84" t="s">
        <v>32</v>
      </c>
      <c r="R22" s="84" t="s">
        <v>32</v>
      </c>
      <c r="S22" s="152" t="s">
        <v>916</v>
      </c>
      <c r="T22" s="101">
        <v>3471100</v>
      </c>
      <c r="U22" s="259">
        <v>41654</v>
      </c>
      <c r="V22" s="260">
        <v>93016</v>
      </c>
      <c r="W22" s="260"/>
      <c r="X22" s="267">
        <v>41974</v>
      </c>
      <c r="Y22" s="267">
        <v>42339</v>
      </c>
      <c r="Z22" s="340" t="s">
        <v>843</v>
      </c>
    </row>
    <row r="23" spans="1:26" s="37" customFormat="1" ht="24.95" customHeight="1" x14ac:dyDescent="0.25">
      <c r="A23" s="84">
        <v>19</v>
      </c>
      <c r="B23" s="242" t="s">
        <v>909</v>
      </c>
      <c r="C23" s="336" t="s">
        <v>910</v>
      </c>
      <c r="D23" s="336" t="s">
        <v>911</v>
      </c>
      <c r="E23" s="336" t="s">
        <v>925</v>
      </c>
      <c r="F23" s="337" t="s">
        <v>465</v>
      </c>
      <c r="G23" s="337" t="s">
        <v>913</v>
      </c>
      <c r="H23" s="337" t="s">
        <v>914</v>
      </c>
      <c r="I23" s="84">
        <v>70161601</v>
      </c>
      <c r="J23" s="84" t="s">
        <v>935</v>
      </c>
      <c r="K23" s="98">
        <v>42036</v>
      </c>
      <c r="L23" s="84">
        <v>9</v>
      </c>
      <c r="M23" s="260" t="s">
        <v>221</v>
      </c>
      <c r="N23" s="260" t="s">
        <v>222</v>
      </c>
      <c r="O23" s="338">
        <v>31239900</v>
      </c>
      <c r="P23" s="339">
        <v>31239900</v>
      </c>
      <c r="Q23" s="84" t="s">
        <v>32</v>
      </c>
      <c r="R23" s="84" t="s">
        <v>32</v>
      </c>
      <c r="S23" s="152" t="s">
        <v>916</v>
      </c>
      <c r="T23" s="101">
        <v>3471100</v>
      </c>
      <c r="U23" s="259">
        <v>41654</v>
      </c>
      <c r="V23" s="260">
        <v>93019</v>
      </c>
      <c r="W23" s="260"/>
      <c r="X23" s="267">
        <v>41970</v>
      </c>
      <c r="Y23" s="267">
        <v>42339</v>
      </c>
      <c r="Z23" s="340" t="s">
        <v>843</v>
      </c>
    </row>
    <row r="24" spans="1:26" s="37" customFormat="1" ht="24.95" customHeight="1" x14ac:dyDescent="0.25">
      <c r="A24" s="84">
        <v>20</v>
      </c>
      <c r="B24" s="242" t="s">
        <v>909</v>
      </c>
      <c r="C24" s="336" t="s">
        <v>910</v>
      </c>
      <c r="D24" s="336" t="s">
        <v>911</v>
      </c>
      <c r="E24" s="336" t="s">
        <v>925</v>
      </c>
      <c r="F24" s="337" t="s">
        <v>465</v>
      </c>
      <c r="G24" s="337" t="s">
        <v>913</v>
      </c>
      <c r="H24" s="337" t="s">
        <v>914</v>
      </c>
      <c r="I24" s="84">
        <v>70160000</v>
      </c>
      <c r="J24" s="84" t="s">
        <v>931</v>
      </c>
      <c r="K24" s="98">
        <v>42036</v>
      </c>
      <c r="L24" s="84">
        <v>10</v>
      </c>
      <c r="M24" s="260" t="s">
        <v>221</v>
      </c>
      <c r="N24" s="260" t="s">
        <v>222</v>
      </c>
      <c r="O24" s="338">
        <v>30797000</v>
      </c>
      <c r="P24" s="339">
        <v>30797000</v>
      </c>
      <c r="Q24" s="84" t="s">
        <v>32</v>
      </c>
      <c r="R24" s="84" t="s">
        <v>32</v>
      </c>
      <c r="S24" s="152" t="s">
        <v>916</v>
      </c>
      <c r="T24" s="101">
        <v>3079700</v>
      </c>
      <c r="U24" s="259">
        <v>41654</v>
      </c>
      <c r="V24" s="260">
        <v>93036</v>
      </c>
      <c r="W24" s="260"/>
      <c r="X24" s="267">
        <v>41970</v>
      </c>
      <c r="Y24" s="267">
        <v>42339</v>
      </c>
      <c r="Z24" s="340" t="s">
        <v>843</v>
      </c>
    </row>
    <row r="25" spans="1:26" s="37" customFormat="1" ht="24.95" customHeight="1" x14ac:dyDescent="0.25">
      <c r="A25" s="84">
        <v>21</v>
      </c>
      <c r="B25" s="242" t="s">
        <v>909</v>
      </c>
      <c r="C25" s="336" t="s">
        <v>910</v>
      </c>
      <c r="D25" s="336" t="s">
        <v>911</v>
      </c>
      <c r="E25" s="336" t="s">
        <v>925</v>
      </c>
      <c r="F25" s="337" t="s">
        <v>465</v>
      </c>
      <c r="G25" s="337" t="s">
        <v>913</v>
      </c>
      <c r="H25" s="337" t="s">
        <v>914</v>
      </c>
      <c r="I25" s="84">
        <v>70161601</v>
      </c>
      <c r="J25" s="84" t="s">
        <v>936</v>
      </c>
      <c r="K25" s="98">
        <v>42036</v>
      </c>
      <c r="L25" s="84">
        <v>9.5</v>
      </c>
      <c r="M25" s="260" t="s">
        <v>221</v>
      </c>
      <c r="N25" s="260" t="s">
        <v>222</v>
      </c>
      <c r="O25" s="338">
        <v>16243100</v>
      </c>
      <c r="P25" s="339">
        <v>16243100</v>
      </c>
      <c r="Q25" s="84" t="s">
        <v>32</v>
      </c>
      <c r="R25" s="84" t="s">
        <v>32</v>
      </c>
      <c r="S25" s="152" t="s">
        <v>916</v>
      </c>
      <c r="T25" s="101">
        <v>1709800</v>
      </c>
      <c r="U25" s="259">
        <v>41654</v>
      </c>
      <c r="V25" s="260">
        <v>93023</v>
      </c>
      <c r="W25" s="260"/>
      <c r="X25" s="267">
        <v>41970</v>
      </c>
      <c r="Y25" s="267">
        <v>42339</v>
      </c>
      <c r="Z25" s="340" t="s">
        <v>843</v>
      </c>
    </row>
    <row r="26" spans="1:26" s="37" customFormat="1" ht="24.95" customHeight="1" x14ac:dyDescent="0.25">
      <c r="A26" s="84">
        <v>22</v>
      </c>
      <c r="B26" s="242" t="s">
        <v>909</v>
      </c>
      <c r="C26" s="336" t="s">
        <v>910</v>
      </c>
      <c r="D26" s="336" t="s">
        <v>911</v>
      </c>
      <c r="E26" s="336" t="s">
        <v>925</v>
      </c>
      <c r="F26" s="337" t="s">
        <v>465</v>
      </c>
      <c r="G26" s="337" t="s">
        <v>913</v>
      </c>
      <c r="H26" s="337" t="s">
        <v>914</v>
      </c>
      <c r="I26" s="84">
        <v>80161504</v>
      </c>
      <c r="J26" s="84" t="s">
        <v>937</v>
      </c>
      <c r="K26" s="98">
        <v>42036</v>
      </c>
      <c r="L26" s="84">
        <v>10</v>
      </c>
      <c r="M26" s="260" t="s">
        <v>221</v>
      </c>
      <c r="N26" s="260" t="s">
        <v>222</v>
      </c>
      <c r="O26" s="338">
        <v>21733000</v>
      </c>
      <c r="P26" s="339">
        <v>21733000</v>
      </c>
      <c r="Q26" s="84" t="s">
        <v>32</v>
      </c>
      <c r="R26" s="84" t="s">
        <v>32</v>
      </c>
      <c r="S26" s="152" t="s">
        <v>916</v>
      </c>
      <c r="T26" s="101">
        <v>2173300</v>
      </c>
      <c r="U26" s="259">
        <v>41654</v>
      </c>
      <c r="V26" s="260">
        <v>93004</v>
      </c>
      <c r="W26" s="260"/>
      <c r="X26" s="267">
        <v>41970</v>
      </c>
      <c r="Y26" s="267">
        <v>41974</v>
      </c>
      <c r="Z26" s="340" t="s">
        <v>843</v>
      </c>
    </row>
    <row r="27" spans="1:26" s="37" customFormat="1" ht="24.95" customHeight="1" x14ac:dyDescent="0.25">
      <c r="A27" s="84">
        <v>23</v>
      </c>
      <c r="B27" s="242" t="s">
        <v>909</v>
      </c>
      <c r="C27" s="336" t="s">
        <v>910</v>
      </c>
      <c r="D27" s="336" t="s">
        <v>911</v>
      </c>
      <c r="E27" s="336" t="s">
        <v>925</v>
      </c>
      <c r="F27" s="337" t="s">
        <v>465</v>
      </c>
      <c r="G27" s="337" t="s">
        <v>913</v>
      </c>
      <c r="H27" s="337" t="s">
        <v>914</v>
      </c>
      <c r="I27" s="84">
        <v>70161601</v>
      </c>
      <c r="J27" s="84" t="s">
        <v>993</v>
      </c>
      <c r="K27" s="98">
        <v>42036</v>
      </c>
      <c r="L27" s="84">
        <v>10</v>
      </c>
      <c r="M27" s="260" t="s">
        <v>221</v>
      </c>
      <c r="N27" s="260" t="s">
        <v>222</v>
      </c>
      <c r="O27" s="338">
        <v>30797000</v>
      </c>
      <c r="P27" s="339">
        <v>30797000</v>
      </c>
      <c r="Q27" s="84" t="s">
        <v>32</v>
      </c>
      <c r="R27" s="84" t="s">
        <v>32</v>
      </c>
      <c r="S27" s="152" t="s">
        <v>916</v>
      </c>
      <c r="T27" s="101">
        <v>3079700</v>
      </c>
      <c r="U27" s="259">
        <v>41654</v>
      </c>
      <c r="V27" s="260">
        <v>93025</v>
      </c>
      <c r="W27" s="260"/>
      <c r="X27" s="267">
        <v>41970</v>
      </c>
      <c r="Y27" s="267">
        <v>42339</v>
      </c>
      <c r="Z27" s="340" t="s">
        <v>844</v>
      </c>
    </row>
    <row r="28" spans="1:26" s="37" customFormat="1" ht="24.95" customHeight="1" x14ac:dyDescent="0.25">
      <c r="A28" s="84">
        <v>24</v>
      </c>
      <c r="B28" s="242" t="s">
        <v>909</v>
      </c>
      <c r="C28" s="336" t="s">
        <v>910</v>
      </c>
      <c r="D28" s="336" t="s">
        <v>911</v>
      </c>
      <c r="E28" s="336" t="s">
        <v>925</v>
      </c>
      <c r="F28" s="337" t="s">
        <v>465</v>
      </c>
      <c r="G28" s="337" t="s">
        <v>913</v>
      </c>
      <c r="H28" s="337" t="s">
        <v>914</v>
      </c>
      <c r="I28" s="84">
        <v>80161504</v>
      </c>
      <c r="J28" s="84" t="s">
        <v>938</v>
      </c>
      <c r="K28" s="98">
        <v>42036</v>
      </c>
      <c r="L28" s="84">
        <v>9.5</v>
      </c>
      <c r="M28" s="260" t="s">
        <v>221</v>
      </c>
      <c r="N28" s="260" t="s">
        <v>222</v>
      </c>
      <c r="O28" s="338">
        <v>15068900</v>
      </c>
      <c r="P28" s="339">
        <v>15068900</v>
      </c>
      <c r="Q28" s="84" t="s">
        <v>32</v>
      </c>
      <c r="R28" s="84" t="s">
        <v>32</v>
      </c>
      <c r="S28" s="152" t="s">
        <v>916</v>
      </c>
      <c r="T28" s="101">
        <v>1586200</v>
      </c>
      <c r="U28" s="259">
        <v>41654</v>
      </c>
      <c r="V28" s="260">
        <v>93002</v>
      </c>
      <c r="W28" s="260"/>
      <c r="X28" s="267">
        <v>41970</v>
      </c>
      <c r="Y28" s="267">
        <v>41974</v>
      </c>
      <c r="Z28" s="340" t="s">
        <v>843</v>
      </c>
    </row>
    <row r="29" spans="1:26" s="37" customFormat="1" ht="24.95" customHeight="1" x14ac:dyDescent="0.25">
      <c r="A29" s="84">
        <v>25</v>
      </c>
      <c r="B29" s="242" t="s">
        <v>909</v>
      </c>
      <c r="C29" s="336" t="s">
        <v>910</v>
      </c>
      <c r="D29" s="336" t="s">
        <v>911</v>
      </c>
      <c r="E29" s="336" t="s">
        <v>925</v>
      </c>
      <c r="F29" s="337" t="s">
        <v>465</v>
      </c>
      <c r="G29" s="337" t="s">
        <v>913</v>
      </c>
      <c r="H29" s="337" t="s">
        <v>914</v>
      </c>
      <c r="I29" s="84">
        <v>70161601</v>
      </c>
      <c r="J29" s="84" t="s">
        <v>988</v>
      </c>
      <c r="K29" s="98">
        <v>42036</v>
      </c>
      <c r="L29" s="84">
        <v>9.5</v>
      </c>
      <c r="M29" s="260" t="s">
        <v>221</v>
      </c>
      <c r="N29" s="260" t="s">
        <v>222</v>
      </c>
      <c r="O29" s="338">
        <v>29257150</v>
      </c>
      <c r="P29" s="339">
        <v>29257150</v>
      </c>
      <c r="Q29" s="84" t="s">
        <v>32</v>
      </c>
      <c r="R29" s="84" t="s">
        <v>32</v>
      </c>
      <c r="S29" s="152" t="s">
        <v>916</v>
      </c>
      <c r="T29" s="101">
        <v>3079700</v>
      </c>
      <c r="U29" s="259">
        <v>41654</v>
      </c>
      <c r="V29" s="260">
        <v>93031</v>
      </c>
      <c r="W29" s="260"/>
      <c r="X29" s="267">
        <v>41970</v>
      </c>
      <c r="Y29" s="267">
        <v>41974</v>
      </c>
      <c r="Z29" s="340" t="s">
        <v>844</v>
      </c>
    </row>
    <row r="30" spans="1:26" s="37" customFormat="1" ht="24.95" customHeight="1" x14ac:dyDescent="0.25">
      <c r="A30" s="84">
        <v>26</v>
      </c>
      <c r="B30" s="242" t="s">
        <v>909</v>
      </c>
      <c r="C30" s="336" t="s">
        <v>910</v>
      </c>
      <c r="D30" s="336" t="s">
        <v>911</v>
      </c>
      <c r="E30" s="336" t="s">
        <v>925</v>
      </c>
      <c r="F30" s="337" t="s">
        <v>465</v>
      </c>
      <c r="G30" s="337" t="s">
        <v>913</v>
      </c>
      <c r="H30" s="337" t="s">
        <v>914</v>
      </c>
      <c r="I30" s="84">
        <v>70161601</v>
      </c>
      <c r="J30" s="84" t="s">
        <v>1065</v>
      </c>
      <c r="K30" s="98">
        <v>42036</v>
      </c>
      <c r="L30" s="84">
        <v>9.5</v>
      </c>
      <c r="M30" s="260" t="s">
        <v>221</v>
      </c>
      <c r="N30" s="260" t="s">
        <v>222</v>
      </c>
      <c r="O30" s="338">
        <v>22407650</v>
      </c>
      <c r="P30" s="339">
        <v>22407650</v>
      </c>
      <c r="Q30" s="84" t="s">
        <v>32</v>
      </c>
      <c r="R30" s="84" t="s">
        <v>32</v>
      </c>
      <c r="S30" s="152" t="s">
        <v>916</v>
      </c>
      <c r="T30" s="101">
        <v>2358700</v>
      </c>
      <c r="U30" s="259">
        <v>41654</v>
      </c>
      <c r="V30" s="260">
        <v>93029</v>
      </c>
      <c r="W30" s="260"/>
      <c r="X30" s="267">
        <v>41970</v>
      </c>
      <c r="Y30" s="267">
        <v>42339</v>
      </c>
      <c r="Z30" s="340" t="s">
        <v>844</v>
      </c>
    </row>
    <row r="31" spans="1:26" s="37" customFormat="1" ht="24.95" customHeight="1" x14ac:dyDescent="0.25">
      <c r="A31" s="84">
        <v>27</v>
      </c>
      <c r="B31" s="242" t="s">
        <v>909</v>
      </c>
      <c r="C31" s="336" t="s">
        <v>910</v>
      </c>
      <c r="D31" s="336" t="s">
        <v>911</v>
      </c>
      <c r="E31" s="336" t="s">
        <v>925</v>
      </c>
      <c r="F31" s="337" t="s">
        <v>465</v>
      </c>
      <c r="G31" s="337" t="s">
        <v>913</v>
      </c>
      <c r="H31" s="337" t="s">
        <v>914</v>
      </c>
      <c r="I31" s="84">
        <v>70161601</v>
      </c>
      <c r="J31" s="84" t="s">
        <v>992</v>
      </c>
      <c r="K31" s="98">
        <v>42036</v>
      </c>
      <c r="L31" s="84">
        <v>10</v>
      </c>
      <c r="M31" s="260" t="s">
        <v>221</v>
      </c>
      <c r="N31" s="260" t="s">
        <v>222</v>
      </c>
      <c r="O31" s="338">
        <v>34711000</v>
      </c>
      <c r="P31" s="339">
        <v>34711000</v>
      </c>
      <c r="Q31" s="84" t="s">
        <v>32</v>
      </c>
      <c r="R31" s="84" t="s">
        <v>32</v>
      </c>
      <c r="S31" s="152" t="s">
        <v>916</v>
      </c>
      <c r="T31" s="101">
        <v>3471100</v>
      </c>
      <c r="U31" s="259">
        <v>41654</v>
      </c>
      <c r="V31" s="260">
        <v>93021</v>
      </c>
      <c r="W31" s="260"/>
      <c r="X31" s="267">
        <v>41970</v>
      </c>
      <c r="Y31" s="267">
        <v>41974</v>
      </c>
      <c r="Z31" s="340" t="s">
        <v>843</v>
      </c>
    </row>
    <row r="32" spans="1:26" s="37" customFormat="1" ht="24.95" customHeight="1" x14ac:dyDescent="0.25">
      <c r="A32" s="84">
        <v>28</v>
      </c>
      <c r="B32" s="242" t="s">
        <v>909</v>
      </c>
      <c r="C32" s="336" t="s">
        <v>910</v>
      </c>
      <c r="D32" s="336" t="s">
        <v>911</v>
      </c>
      <c r="E32" s="336" t="s">
        <v>925</v>
      </c>
      <c r="F32" s="337" t="s">
        <v>465</v>
      </c>
      <c r="G32" s="337" t="s">
        <v>913</v>
      </c>
      <c r="H32" s="337" t="s">
        <v>914</v>
      </c>
      <c r="I32" s="84">
        <v>70161501</v>
      </c>
      <c r="J32" s="84" t="s">
        <v>939</v>
      </c>
      <c r="K32" s="98">
        <v>42036</v>
      </c>
      <c r="L32" s="84">
        <v>10</v>
      </c>
      <c r="M32" s="260" t="s">
        <v>221</v>
      </c>
      <c r="N32" s="260" t="s">
        <v>222</v>
      </c>
      <c r="O32" s="338">
        <v>34711000</v>
      </c>
      <c r="P32" s="339">
        <v>34711000</v>
      </c>
      <c r="Q32" s="84" t="s">
        <v>32</v>
      </c>
      <c r="R32" s="84" t="s">
        <v>32</v>
      </c>
      <c r="S32" s="152" t="s">
        <v>916</v>
      </c>
      <c r="T32" s="101">
        <v>3471100</v>
      </c>
      <c r="U32" s="259">
        <v>41654</v>
      </c>
      <c r="V32" s="260">
        <v>93018</v>
      </c>
      <c r="W32" s="260"/>
      <c r="X32" s="267">
        <v>41970</v>
      </c>
      <c r="Y32" s="267">
        <v>41974</v>
      </c>
      <c r="Z32" s="340" t="s">
        <v>843</v>
      </c>
    </row>
    <row r="33" spans="1:26" s="37" customFormat="1" ht="24.95" customHeight="1" x14ac:dyDescent="0.25">
      <c r="A33" s="84">
        <v>29</v>
      </c>
      <c r="B33" s="242" t="s">
        <v>909</v>
      </c>
      <c r="C33" s="336" t="s">
        <v>910</v>
      </c>
      <c r="D33" s="336" t="s">
        <v>911</v>
      </c>
      <c r="E33" s="336" t="s">
        <v>925</v>
      </c>
      <c r="F33" s="337" t="s">
        <v>465</v>
      </c>
      <c r="G33" s="337" t="s">
        <v>913</v>
      </c>
      <c r="H33" s="337" t="s">
        <v>914</v>
      </c>
      <c r="I33" s="84">
        <v>70161601</v>
      </c>
      <c r="J33" s="84" t="s">
        <v>994</v>
      </c>
      <c r="K33" s="98">
        <v>42036</v>
      </c>
      <c r="L33" s="84">
        <v>10</v>
      </c>
      <c r="M33" s="260" t="s">
        <v>221</v>
      </c>
      <c r="N33" s="260" t="s">
        <v>222</v>
      </c>
      <c r="O33" s="338">
        <v>34711000</v>
      </c>
      <c r="P33" s="339">
        <v>34711000</v>
      </c>
      <c r="Q33" s="84" t="s">
        <v>32</v>
      </c>
      <c r="R33" s="84" t="s">
        <v>32</v>
      </c>
      <c r="S33" s="152" t="s">
        <v>916</v>
      </c>
      <c r="T33" s="101">
        <v>3471100</v>
      </c>
      <c r="U33" s="259">
        <v>41654</v>
      </c>
      <c r="V33" s="260">
        <v>93026</v>
      </c>
      <c r="W33" s="260"/>
      <c r="X33" s="267">
        <v>41970</v>
      </c>
      <c r="Y33" s="267">
        <v>41974</v>
      </c>
      <c r="Z33" s="340" t="s">
        <v>844</v>
      </c>
    </row>
    <row r="34" spans="1:26" s="37" customFormat="1" ht="24.95" customHeight="1" x14ac:dyDescent="0.25">
      <c r="A34" s="84">
        <v>30</v>
      </c>
      <c r="B34" s="242" t="s">
        <v>909</v>
      </c>
      <c r="C34" s="336" t="s">
        <v>910</v>
      </c>
      <c r="D34" s="336" t="s">
        <v>911</v>
      </c>
      <c r="E34" s="336" t="s">
        <v>925</v>
      </c>
      <c r="F34" s="337" t="s">
        <v>465</v>
      </c>
      <c r="G34" s="337" t="s">
        <v>913</v>
      </c>
      <c r="H34" s="337" t="s">
        <v>914</v>
      </c>
      <c r="I34" s="84">
        <v>80161504</v>
      </c>
      <c r="J34" s="84" t="s">
        <v>990</v>
      </c>
      <c r="K34" s="98">
        <v>42036</v>
      </c>
      <c r="L34" s="84">
        <v>10</v>
      </c>
      <c r="M34" s="260" t="s">
        <v>221</v>
      </c>
      <c r="N34" s="260" t="s">
        <v>222</v>
      </c>
      <c r="O34" s="338">
        <v>20188000</v>
      </c>
      <c r="P34" s="339">
        <v>20188000</v>
      </c>
      <c r="Q34" s="84" t="s">
        <v>32</v>
      </c>
      <c r="R34" s="84" t="s">
        <v>32</v>
      </c>
      <c r="S34" s="152" t="s">
        <v>916</v>
      </c>
      <c r="T34" s="101">
        <v>2018800</v>
      </c>
      <c r="U34" s="259">
        <v>41654</v>
      </c>
      <c r="V34" s="260">
        <v>93017</v>
      </c>
      <c r="W34" s="260"/>
      <c r="X34" s="267">
        <v>41970</v>
      </c>
      <c r="Y34" s="267">
        <v>41974</v>
      </c>
      <c r="Z34" s="340" t="s">
        <v>844</v>
      </c>
    </row>
    <row r="35" spans="1:26" s="37" customFormat="1" ht="24.95" customHeight="1" x14ac:dyDescent="0.25">
      <c r="A35" s="84">
        <v>31</v>
      </c>
      <c r="B35" s="242" t="s">
        <v>909</v>
      </c>
      <c r="C35" s="336" t="s">
        <v>910</v>
      </c>
      <c r="D35" s="336" t="s">
        <v>911</v>
      </c>
      <c r="E35" s="336" t="s">
        <v>925</v>
      </c>
      <c r="F35" s="337" t="s">
        <v>918</v>
      </c>
      <c r="G35" s="337" t="s">
        <v>940</v>
      </c>
      <c r="H35" s="337" t="s">
        <v>941</v>
      </c>
      <c r="I35" s="84">
        <v>78111808</v>
      </c>
      <c r="J35" s="84" t="s">
        <v>587</v>
      </c>
      <c r="K35" s="98">
        <v>42036</v>
      </c>
      <c r="L35" s="84">
        <v>11</v>
      </c>
      <c r="M35" s="260" t="s">
        <v>208</v>
      </c>
      <c r="N35" s="260" t="s">
        <v>222</v>
      </c>
      <c r="O35" s="338">
        <v>144898000</v>
      </c>
      <c r="P35" s="339">
        <v>144898000</v>
      </c>
      <c r="Q35" s="84" t="s">
        <v>32</v>
      </c>
      <c r="R35" s="84" t="s">
        <v>32</v>
      </c>
      <c r="S35" s="152" t="s">
        <v>916</v>
      </c>
      <c r="T35" s="101">
        <v>13172545.454545455</v>
      </c>
      <c r="U35" s="259">
        <v>41654</v>
      </c>
      <c r="V35" s="260" t="s">
        <v>870</v>
      </c>
      <c r="W35" s="260"/>
      <c r="X35" s="340"/>
      <c r="Y35" s="340"/>
      <c r="Z35" s="340"/>
    </row>
    <row r="36" spans="1:26" s="37" customFormat="1" ht="24.95" customHeight="1" x14ac:dyDescent="0.25">
      <c r="A36" s="84">
        <v>32</v>
      </c>
      <c r="B36" s="242" t="s">
        <v>909</v>
      </c>
      <c r="C36" s="336" t="s">
        <v>910</v>
      </c>
      <c r="D36" s="336" t="s">
        <v>911</v>
      </c>
      <c r="E36" s="336" t="s">
        <v>925</v>
      </c>
      <c r="F36" s="337" t="s">
        <v>918</v>
      </c>
      <c r="G36" s="337" t="s">
        <v>919</v>
      </c>
      <c r="H36" s="337" t="s">
        <v>920</v>
      </c>
      <c r="I36" s="84">
        <v>80101500</v>
      </c>
      <c r="J36" s="84" t="s">
        <v>1994</v>
      </c>
      <c r="K36" s="98">
        <v>42036</v>
      </c>
      <c r="L36" s="84">
        <v>11</v>
      </c>
      <c r="M36" s="260" t="s">
        <v>208</v>
      </c>
      <c r="N36" s="260" t="s">
        <v>222</v>
      </c>
      <c r="O36" s="338">
        <v>12000000</v>
      </c>
      <c r="P36" s="339">
        <v>12000000</v>
      </c>
      <c r="Q36" s="84" t="s">
        <v>32</v>
      </c>
      <c r="R36" s="84" t="s">
        <v>32</v>
      </c>
      <c r="S36" s="152" t="s">
        <v>916</v>
      </c>
      <c r="T36" s="101">
        <v>1090909.0909090908</v>
      </c>
      <c r="U36" s="259">
        <v>41654</v>
      </c>
      <c r="V36" s="260" t="s">
        <v>870</v>
      </c>
      <c r="W36" s="260"/>
      <c r="X36" s="267">
        <v>42032</v>
      </c>
      <c r="Y36" s="340" t="s">
        <v>1997</v>
      </c>
      <c r="Z36" s="340"/>
    </row>
    <row r="37" spans="1:26" s="37" customFormat="1" ht="24.95" customHeight="1" x14ac:dyDescent="0.25">
      <c r="A37" s="84">
        <v>33</v>
      </c>
      <c r="B37" s="242" t="s">
        <v>909</v>
      </c>
      <c r="C37" s="242" t="s">
        <v>942</v>
      </c>
      <c r="D37" s="336" t="s">
        <v>943</v>
      </c>
      <c r="E37" s="336" t="s">
        <v>944</v>
      </c>
      <c r="F37" s="337" t="s">
        <v>465</v>
      </c>
      <c r="G37" s="337" t="s">
        <v>913</v>
      </c>
      <c r="H37" s="337" t="s">
        <v>914</v>
      </c>
      <c r="I37" s="84">
        <v>80101601</v>
      </c>
      <c r="J37" s="232" t="s">
        <v>1420</v>
      </c>
      <c r="K37" s="98">
        <v>42036</v>
      </c>
      <c r="L37" s="84">
        <v>2</v>
      </c>
      <c r="M37" s="260" t="s">
        <v>221</v>
      </c>
      <c r="N37" s="260" t="s">
        <v>222</v>
      </c>
      <c r="O37" s="338">
        <v>6942200</v>
      </c>
      <c r="P37" s="339">
        <v>6942200</v>
      </c>
      <c r="Q37" s="84" t="s">
        <v>32</v>
      </c>
      <c r="R37" s="84" t="s">
        <v>32</v>
      </c>
      <c r="S37" s="152" t="s">
        <v>916</v>
      </c>
      <c r="T37" s="101">
        <v>3471100</v>
      </c>
      <c r="U37" s="259">
        <v>41654</v>
      </c>
      <c r="V37" s="260">
        <v>93066</v>
      </c>
      <c r="W37" s="260"/>
      <c r="X37" s="267">
        <v>41991</v>
      </c>
      <c r="Y37" s="267">
        <v>41997</v>
      </c>
      <c r="Z37" s="340" t="s">
        <v>843</v>
      </c>
    </row>
    <row r="38" spans="1:26" s="37" customFormat="1" ht="24.95" customHeight="1" x14ac:dyDescent="0.25">
      <c r="A38" s="84">
        <v>34</v>
      </c>
      <c r="B38" s="242" t="s">
        <v>909</v>
      </c>
      <c r="C38" s="242" t="s">
        <v>942</v>
      </c>
      <c r="D38" s="336" t="s">
        <v>943</v>
      </c>
      <c r="E38" s="336" t="s">
        <v>945</v>
      </c>
      <c r="F38" s="337" t="s">
        <v>918</v>
      </c>
      <c r="G38" s="337" t="s">
        <v>919</v>
      </c>
      <c r="H38" s="337" t="s">
        <v>920</v>
      </c>
      <c r="I38" s="84">
        <v>60105409</v>
      </c>
      <c r="J38" s="84" t="s">
        <v>946</v>
      </c>
      <c r="K38" s="98">
        <v>42036</v>
      </c>
      <c r="L38" s="84">
        <v>4</v>
      </c>
      <c r="M38" s="260" t="s">
        <v>435</v>
      </c>
      <c r="N38" s="260" t="s">
        <v>222</v>
      </c>
      <c r="O38" s="338">
        <v>3474000</v>
      </c>
      <c r="P38" s="339">
        <v>3474000</v>
      </c>
      <c r="Q38" s="84" t="s">
        <v>32</v>
      </c>
      <c r="R38" s="84" t="s">
        <v>32</v>
      </c>
      <c r="S38" s="152" t="s">
        <v>916</v>
      </c>
      <c r="T38" s="101">
        <v>868500</v>
      </c>
      <c r="U38" s="259">
        <v>41654</v>
      </c>
      <c r="V38" s="260" t="s">
        <v>870</v>
      </c>
      <c r="W38" s="260"/>
      <c r="X38" s="340"/>
      <c r="Y38" s="340"/>
      <c r="Z38" s="340"/>
    </row>
    <row r="39" spans="1:26" s="37" customFormat="1" ht="24.95" customHeight="1" x14ac:dyDescent="0.25">
      <c r="A39" s="84">
        <v>35</v>
      </c>
      <c r="B39" s="242" t="s">
        <v>909</v>
      </c>
      <c r="C39" s="242" t="s">
        <v>942</v>
      </c>
      <c r="D39" s="336" t="s">
        <v>943</v>
      </c>
      <c r="E39" s="336" t="s">
        <v>945</v>
      </c>
      <c r="F39" s="337" t="s">
        <v>918</v>
      </c>
      <c r="G39" s="337" t="s">
        <v>919</v>
      </c>
      <c r="H39" s="337" t="s">
        <v>920</v>
      </c>
      <c r="I39" s="84">
        <v>60105409</v>
      </c>
      <c r="J39" s="84" t="s">
        <v>946</v>
      </c>
      <c r="K39" s="98">
        <v>42036</v>
      </c>
      <c r="L39" s="84">
        <v>4</v>
      </c>
      <c r="M39" s="260" t="s">
        <v>435</v>
      </c>
      <c r="N39" s="260" t="s">
        <v>947</v>
      </c>
      <c r="O39" s="338">
        <v>6526000</v>
      </c>
      <c r="P39" s="339">
        <v>6526000</v>
      </c>
      <c r="Q39" s="84" t="s">
        <v>32</v>
      </c>
      <c r="R39" s="84" t="s">
        <v>32</v>
      </c>
      <c r="S39" s="152" t="s">
        <v>916</v>
      </c>
      <c r="T39" s="101">
        <v>1631500</v>
      </c>
      <c r="U39" s="259">
        <v>41654</v>
      </c>
      <c r="V39" s="260" t="s">
        <v>870</v>
      </c>
      <c r="W39" s="260"/>
      <c r="X39" s="340"/>
      <c r="Y39" s="340"/>
      <c r="Z39" s="340"/>
    </row>
    <row r="40" spans="1:26" s="37" customFormat="1" ht="24.95" customHeight="1" x14ac:dyDescent="0.25">
      <c r="A40" s="84">
        <v>36</v>
      </c>
      <c r="B40" s="242" t="s">
        <v>909</v>
      </c>
      <c r="C40" s="242" t="s">
        <v>942</v>
      </c>
      <c r="D40" s="336" t="s">
        <v>943</v>
      </c>
      <c r="E40" s="336" t="s">
        <v>948</v>
      </c>
      <c r="F40" s="337" t="s">
        <v>465</v>
      </c>
      <c r="G40" s="337" t="s">
        <v>913</v>
      </c>
      <c r="H40" s="337" t="s">
        <v>914</v>
      </c>
      <c r="I40" s="84">
        <v>70151506</v>
      </c>
      <c r="J40" s="84" t="s">
        <v>949</v>
      </c>
      <c r="K40" s="98">
        <v>42036</v>
      </c>
      <c r="L40" s="84">
        <v>10</v>
      </c>
      <c r="M40" s="260" t="s">
        <v>221</v>
      </c>
      <c r="N40" s="260" t="s">
        <v>947</v>
      </c>
      <c r="O40" s="338">
        <v>30797000</v>
      </c>
      <c r="P40" s="339">
        <v>30797000</v>
      </c>
      <c r="Q40" s="84" t="s">
        <v>32</v>
      </c>
      <c r="R40" s="84" t="s">
        <v>32</v>
      </c>
      <c r="S40" s="152" t="s">
        <v>916</v>
      </c>
      <c r="T40" s="101">
        <v>3079700</v>
      </c>
      <c r="U40" s="259">
        <v>41654</v>
      </c>
      <c r="V40" s="260">
        <v>93071</v>
      </c>
      <c r="W40" s="260"/>
      <c r="X40" s="267">
        <v>41970</v>
      </c>
      <c r="Y40" s="267">
        <v>41975</v>
      </c>
      <c r="Z40" s="340" t="s">
        <v>843</v>
      </c>
    </row>
    <row r="41" spans="1:26" s="37" customFormat="1" ht="24.95" customHeight="1" x14ac:dyDescent="0.25">
      <c r="A41" s="84">
        <v>37</v>
      </c>
      <c r="B41" s="242" t="s">
        <v>909</v>
      </c>
      <c r="C41" s="242" t="s">
        <v>942</v>
      </c>
      <c r="D41" s="336" t="s">
        <v>943</v>
      </c>
      <c r="E41" s="336" t="s">
        <v>948</v>
      </c>
      <c r="F41" s="337" t="s">
        <v>465</v>
      </c>
      <c r="G41" s="337" t="s">
        <v>913</v>
      </c>
      <c r="H41" s="337" t="s">
        <v>914</v>
      </c>
      <c r="I41" s="84">
        <v>70151506</v>
      </c>
      <c r="J41" s="84" t="s">
        <v>951</v>
      </c>
      <c r="K41" s="98">
        <v>42036</v>
      </c>
      <c r="L41" s="84">
        <v>9</v>
      </c>
      <c r="M41" s="260" t="s">
        <v>221</v>
      </c>
      <c r="N41" s="260" t="s">
        <v>947</v>
      </c>
      <c r="O41" s="338">
        <v>27717300</v>
      </c>
      <c r="P41" s="339">
        <v>27717300</v>
      </c>
      <c r="Q41" s="84" t="s">
        <v>32</v>
      </c>
      <c r="R41" s="84" t="s">
        <v>32</v>
      </c>
      <c r="S41" s="152" t="s">
        <v>916</v>
      </c>
      <c r="T41" s="101">
        <v>3079700</v>
      </c>
      <c r="U41" s="259">
        <v>41654</v>
      </c>
      <c r="V41" s="260">
        <v>93079</v>
      </c>
      <c r="W41" s="260"/>
      <c r="X41" s="267">
        <v>41978</v>
      </c>
      <c r="Y41" s="267">
        <v>41983</v>
      </c>
      <c r="Z41" s="340" t="s">
        <v>843</v>
      </c>
    </row>
    <row r="42" spans="1:26" s="37" customFormat="1" ht="24.95" customHeight="1" x14ac:dyDescent="0.25">
      <c r="A42" s="84">
        <v>38</v>
      </c>
      <c r="B42" s="242" t="s">
        <v>909</v>
      </c>
      <c r="C42" s="242" t="s">
        <v>942</v>
      </c>
      <c r="D42" s="336" t="s">
        <v>943</v>
      </c>
      <c r="E42" s="336" t="s">
        <v>948</v>
      </c>
      <c r="F42" s="337" t="s">
        <v>465</v>
      </c>
      <c r="G42" s="337" t="s">
        <v>913</v>
      </c>
      <c r="H42" s="337" t="s">
        <v>914</v>
      </c>
      <c r="I42" s="84">
        <v>70151506</v>
      </c>
      <c r="J42" s="84" t="s">
        <v>951</v>
      </c>
      <c r="K42" s="98">
        <v>42036</v>
      </c>
      <c r="L42" s="84">
        <v>10</v>
      </c>
      <c r="M42" s="260" t="s">
        <v>221</v>
      </c>
      <c r="N42" s="260" t="s">
        <v>947</v>
      </c>
      <c r="O42" s="338">
        <v>30797000</v>
      </c>
      <c r="P42" s="339">
        <v>30797000</v>
      </c>
      <c r="Q42" s="84" t="s">
        <v>32</v>
      </c>
      <c r="R42" s="84" t="s">
        <v>32</v>
      </c>
      <c r="S42" s="152" t="s">
        <v>916</v>
      </c>
      <c r="T42" s="101">
        <v>3079700</v>
      </c>
      <c r="U42" s="259">
        <v>41654</v>
      </c>
      <c r="V42" s="260">
        <v>93069</v>
      </c>
      <c r="W42" s="260"/>
      <c r="X42" s="267">
        <v>41983</v>
      </c>
      <c r="Y42" s="267">
        <v>41989</v>
      </c>
      <c r="Z42" s="340" t="s">
        <v>843</v>
      </c>
    </row>
    <row r="43" spans="1:26" s="37" customFormat="1" ht="24.95" customHeight="1" x14ac:dyDescent="0.25">
      <c r="A43" s="84">
        <v>39</v>
      </c>
      <c r="B43" s="242" t="s">
        <v>909</v>
      </c>
      <c r="C43" s="242" t="s">
        <v>942</v>
      </c>
      <c r="D43" s="336" t="s">
        <v>943</v>
      </c>
      <c r="E43" s="336" t="s">
        <v>948</v>
      </c>
      <c r="F43" s="337" t="s">
        <v>465</v>
      </c>
      <c r="G43" s="337" t="s">
        <v>913</v>
      </c>
      <c r="H43" s="337" t="s">
        <v>914</v>
      </c>
      <c r="I43" s="84">
        <v>70151506</v>
      </c>
      <c r="J43" s="84" t="s">
        <v>949</v>
      </c>
      <c r="K43" s="98">
        <v>42036</v>
      </c>
      <c r="L43" s="84">
        <v>10</v>
      </c>
      <c r="M43" s="260" t="s">
        <v>221</v>
      </c>
      <c r="N43" s="260" t="s">
        <v>947</v>
      </c>
      <c r="O43" s="338">
        <v>34711000</v>
      </c>
      <c r="P43" s="339">
        <v>34711000</v>
      </c>
      <c r="Q43" s="84" t="s">
        <v>32</v>
      </c>
      <c r="R43" s="84" t="s">
        <v>32</v>
      </c>
      <c r="S43" s="152" t="s">
        <v>916</v>
      </c>
      <c r="T43" s="101">
        <v>3471100</v>
      </c>
      <c r="U43" s="259">
        <v>41654</v>
      </c>
      <c r="V43" s="260">
        <v>93076</v>
      </c>
      <c r="W43" s="260"/>
      <c r="X43" s="267">
        <v>41970</v>
      </c>
      <c r="Y43" s="267">
        <v>41975</v>
      </c>
      <c r="Z43" s="340" t="s">
        <v>843</v>
      </c>
    </row>
    <row r="44" spans="1:26" s="37" customFormat="1" ht="24.95" customHeight="1" x14ac:dyDescent="0.25">
      <c r="A44" s="84">
        <v>40</v>
      </c>
      <c r="B44" s="242" t="s">
        <v>909</v>
      </c>
      <c r="C44" s="242" t="s">
        <v>942</v>
      </c>
      <c r="D44" s="336" t="s">
        <v>943</v>
      </c>
      <c r="E44" s="336" t="s">
        <v>948</v>
      </c>
      <c r="F44" s="337" t="s">
        <v>465</v>
      </c>
      <c r="G44" s="337" t="s">
        <v>913</v>
      </c>
      <c r="H44" s="337" t="s">
        <v>914</v>
      </c>
      <c r="I44" s="84">
        <v>70151506</v>
      </c>
      <c r="J44" s="84" t="s">
        <v>952</v>
      </c>
      <c r="K44" s="98">
        <v>42036</v>
      </c>
      <c r="L44" s="84">
        <v>10</v>
      </c>
      <c r="M44" s="260" t="s">
        <v>221</v>
      </c>
      <c r="N44" s="260" t="s">
        <v>947</v>
      </c>
      <c r="O44" s="338">
        <v>23587000</v>
      </c>
      <c r="P44" s="339">
        <v>23587000</v>
      </c>
      <c r="Q44" s="84" t="s">
        <v>32</v>
      </c>
      <c r="R44" s="84" t="s">
        <v>32</v>
      </c>
      <c r="S44" s="152" t="s">
        <v>916</v>
      </c>
      <c r="T44" s="101">
        <v>2358700</v>
      </c>
      <c r="U44" s="259">
        <v>41654</v>
      </c>
      <c r="V44" s="260">
        <v>93095</v>
      </c>
      <c r="W44" s="260"/>
      <c r="X44" s="267">
        <v>41983</v>
      </c>
      <c r="Y44" s="267">
        <v>41989</v>
      </c>
      <c r="Z44" s="340" t="s">
        <v>843</v>
      </c>
    </row>
    <row r="45" spans="1:26" s="37" customFormat="1" ht="24.95" customHeight="1" x14ac:dyDescent="0.25">
      <c r="A45" s="84">
        <v>41</v>
      </c>
      <c r="B45" s="242" t="s">
        <v>909</v>
      </c>
      <c r="C45" s="242" t="s">
        <v>942</v>
      </c>
      <c r="D45" s="336" t="s">
        <v>943</v>
      </c>
      <c r="E45" s="336" t="s">
        <v>948</v>
      </c>
      <c r="F45" s="337" t="s">
        <v>465</v>
      </c>
      <c r="G45" s="337" t="s">
        <v>913</v>
      </c>
      <c r="H45" s="337" t="s">
        <v>914</v>
      </c>
      <c r="I45" s="84">
        <v>70151506</v>
      </c>
      <c r="J45" s="84" t="s">
        <v>1358</v>
      </c>
      <c r="K45" s="98">
        <v>42036</v>
      </c>
      <c r="L45" s="84">
        <v>9</v>
      </c>
      <c r="M45" s="260" t="s">
        <v>221</v>
      </c>
      <c r="N45" s="260" t="s">
        <v>947</v>
      </c>
      <c r="O45" s="338">
        <v>31239900</v>
      </c>
      <c r="P45" s="339">
        <v>31239900</v>
      </c>
      <c r="Q45" s="84" t="s">
        <v>32</v>
      </c>
      <c r="R45" s="84" t="s">
        <v>32</v>
      </c>
      <c r="S45" s="152" t="s">
        <v>916</v>
      </c>
      <c r="T45" s="101">
        <v>3471100</v>
      </c>
      <c r="U45" s="259">
        <v>41654</v>
      </c>
      <c r="V45" s="260">
        <v>93077</v>
      </c>
      <c r="W45" s="260"/>
      <c r="X45" s="267">
        <v>41983</v>
      </c>
      <c r="Y45" s="267">
        <v>41991</v>
      </c>
      <c r="Z45" s="340" t="s">
        <v>843</v>
      </c>
    </row>
    <row r="46" spans="1:26" s="37" customFormat="1" ht="24.95" customHeight="1" x14ac:dyDescent="0.25">
      <c r="A46" s="84">
        <v>42</v>
      </c>
      <c r="B46" s="242" t="s">
        <v>909</v>
      </c>
      <c r="C46" s="242" t="s">
        <v>942</v>
      </c>
      <c r="D46" s="336" t="s">
        <v>943</v>
      </c>
      <c r="E46" s="336" t="s">
        <v>948</v>
      </c>
      <c r="F46" s="337" t="s">
        <v>465</v>
      </c>
      <c r="G46" s="337" t="s">
        <v>913</v>
      </c>
      <c r="H46" s="337" t="s">
        <v>914</v>
      </c>
      <c r="I46" s="84">
        <v>70151506</v>
      </c>
      <c r="J46" s="84" t="s">
        <v>949</v>
      </c>
      <c r="K46" s="98">
        <v>42036</v>
      </c>
      <c r="L46" s="84">
        <v>9</v>
      </c>
      <c r="M46" s="260" t="s">
        <v>221</v>
      </c>
      <c r="N46" s="260" t="s">
        <v>947</v>
      </c>
      <c r="O46" s="338">
        <v>27717300</v>
      </c>
      <c r="P46" s="339">
        <v>27717300</v>
      </c>
      <c r="Q46" s="84" t="s">
        <v>32</v>
      </c>
      <c r="R46" s="84" t="s">
        <v>32</v>
      </c>
      <c r="S46" s="152" t="s">
        <v>916</v>
      </c>
      <c r="T46" s="101">
        <v>3079700</v>
      </c>
      <c r="U46" s="259">
        <v>41654</v>
      </c>
      <c r="V46" s="260">
        <v>93072</v>
      </c>
      <c r="W46" s="260"/>
      <c r="X46" s="267">
        <v>41983</v>
      </c>
      <c r="Y46" s="267">
        <v>41996</v>
      </c>
      <c r="Z46" s="340" t="s">
        <v>843</v>
      </c>
    </row>
    <row r="47" spans="1:26" s="37" customFormat="1" ht="24.95" customHeight="1" x14ac:dyDescent="0.25">
      <c r="A47" s="84">
        <v>43</v>
      </c>
      <c r="B47" s="242" t="s">
        <v>909</v>
      </c>
      <c r="C47" s="242" t="s">
        <v>942</v>
      </c>
      <c r="D47" s="336" t="s">
        <v>943</v>
      </c>
      <c r="E47" s="336" t="s">
        <v>948</v>
      </c>
      <c r="F47" s="337" t="s">
        <v>465</v>
      </c>
      <c r="G47" s="337" t="s">
        <v>913</v>
      </c>
      <c r="H47" s="337" t="s">
        <v>914</v>
      </c>
      <c r="I47" s="84">
        <v>70151506</v>
      </c>
      <c r="J47" s="84" t="s">
        <v>953</v>
      </c>
      <c r="K47" s="98">
        <v>42036</v>
      </c>
      <c r="L47" s="84">
        <v>11</v>
      </c>
      <c r="M47" s="260" t="s">
        <v>221</v>
      </c>
      <c r="N47" s="260" t="s">
        <v>947</v>
      </c>
      <c r="O47" s="338">
        <v>61295300</v>
      </c>
      <c r="P47" s="339">
        <v>61295300</v>
      </c>
      <c r="Q47" s="84" t="s">
        <v>32</v>
      </c>
      <c r="R47" s="84" t="s">
        <v>32</v>
      </c>
      <c r="S47" s="152" t="s">
        <v>916</v>
      </c>
      <c r="T47" s="101">
        <v>5572300</v>
      </c>
      <c r="U47" s="259">
        <v>41654</v>
      </c>
      <c r="V47" s="260">
        <v>93094</v>
      </c>
      <c r="W47" s="260"/>
      <c r="X47" s="267">
        <v>41996</v>
      </c>
      <c r="Y47" s="267">
        <v>41999</v>
      </c>
      <c r="Z47" s="340" t="s">
        <v>843</v>
      </c>
    </row>
    <row r="48" spans="1:26" s="37" customFormat="1" ht="24.95" customHeight="1" x14ac:dyDescent="0.25">
      <c r="A48" s="84">
        <v>44</v>
      </c>
      <c r="B48" s="242" t="s">
        <v>909</v>
      </c>
      <c r="C48" s="242" t="s">
        <v>942</v>
      </c>
      <c r="D48" s="336" t="s">
        <v>943</v>
      </c>
      <c r="E48" s="336" t="s">
        <v>948</v>
      </c>
      <c r="F48" s="337" t="s">
        <v>465</v>
      </c>
      <c r="G48" s="337" t="s">
        <v>913</v>
      </c>
      <c r="H48" s="337" t="s">
        <v>914</v>
      </c>
      <c r="I48" s="84">
        <v>70151506</v>
      </c>
      <c r="J48" s="84" t="s">
        <v>949</v>
      </c>
      <c r="K48" s="98">
        <v>42036</v>
      </c>
      <c r="L48" s="84">
        <v>9</v>
      </c>
      <c r="M48" s="260" t="s">
        <v>221</v>
      </c>
      <c r="N48" s="260" t="s">
        <v>947</v>
      </c>
      <c r="O48" s="338">
        <v>27717300</v>
      </c>
      <c r="P48" s="339">
        <v>27717300</v>
      </c>
      <c r="Q48" s="84" t="s">
        <v>32</v>
      </c>
      <c r="R48" s="84" t="s">
        <v>32</v>
      </c>
      <c r="S48" s="152" t="s">
        <v>916</v>
      </c>
      <c r="T48" s="101">
        <v>3079700</v>
      </c>
      <c r="U48" s="259">
        <v>41654</v>
      </c>
      <c r="V48" s="260">
        <v>93083</v>
      </c>
      <c r="W48" s="260"/>
      <c r="X48" s="267">
        <v>41970</v>
      </c>
      <c r="Y48" s="267">
        <v>41975</v>
      </c>
      <c r="Z48" s="340" t="s">
        <v>843</v>
      </c>
    </row>
    <row r="49" spans="1:26" s="37" customFormat="1" ht="24.95" customHeight="1" x14ac:dyDescent="0.25">
      <c r="A49" s="84">
        <v>45</v>
      </c>
      <c r="B49" s="242" t="s">
        <v>909</v>
      </c>
      <c r="C49" s="242" t="s">
        <v>942</v>
      </c>
      <c r="D49" s="336" t="s">
        <v>943</v>
      </c>
      <c r="E49" s="336" t="s">
        <v>948</v>
      </c>
      <c r="F49" s="337" t="s">
        <v>465</v>
      </c>
      <c r="G49" s="337" t="s">
        <v>913</v>
      </c>
      <c r="H49" s="337" t="s">
        <v>914</v>
      </c>
      <c r="I49" s="84">
        <v>70151506</v>
      </c>
      <c r="J49" s="84" t="s">
        <v>954</v>
      </c>
      <c r="K49" s="98">
        <v>42036</v>
      </c>
      <c r="L49" s="84">
        <v>11</v>
      </c>
      <c r="M49" s="260" t="s">
        <v>221</v>
      </c>
      <c r="N49" s="260" t="s">
        <v>947</v>
      </c>
      <c r="O49" s="338">
        <v>49738700</v>
      </c>
      <c r="P49" s="339">
        <v>49738700</v>
      </c>
      <c r="Q49" s="84" t="s">
        <v>32</v>
      </c>
      <c r="R49" s="84" t="s">
        <v>32</v>
      </c>
      <c r="S49" s="152" t="s">
        <v>916</v>
      </c>
      <c r="T49" s="101">
        <v>4521700</v>
      </c>
      <c r="U49" s="259">
        <v>41654</v>
      </c>
      <c r="V49" s="260">
        <v>93075</v>
      </c>
      <c r="W49" s="260"/>
      <c r="X49" s="267">
        <v>41970</v>
      </c>
      <c r="Y49" s="267">
        <v>41975</v>
      </c>
      <c r="Z49" s="340" t="s">
        <v>843</v>
      </c>
    </row>
    <row r="50" spans="1:26" s="37" customFormat="1" ht="24.95" customHeight="1" x14ac:dyDescent="0.25">
      <c r="A50" s="84">
        <v>46</v>
      </c>
      <c r="B50" s="242" t="s">
        <v>909</v>
      </c>
      <c r="C50" s="242" t="s">
        <v>942</v>
      </c>
      <c r="D50" s="336" t="s">
        <v>943</v>
      </c>
      <c r="E50" s="336" t="s">
        <v>948</v>
      </c>
      <c r="F50" s="337" t="s">
        <v>465</v>
      </c>
      <c r="G50" s="337" t="s">
        <v>913</v>
      </c>
      <c r="H50" s="337" t="s">
        <v>914</v>
      </c>
      <c r="I50" s="84">
        <v>70151506</v>
      </c>
      <c r="J50" s="84" t="s">
        <v>955</v>
      </c>
      <c r="K50" s="98">
        <v>42036</v>
      </c>
      <c r="L50" s="84">
        <v>11</v>
      </c>
      <c r="M50" s="260" t="s">
        <v>221</v>
      </c>
      <c r="N50" s="260" t="s">
        <v>947</v>
      </c>
      <c r="O50" s="338">
        <v>43960400</v>
      </c>
      <c r="P50" s="339">
        <v>43960400</v>
      </c>
      <c r="Q50" s="84" t="s">
        <v>32</v>
      </c>
      <c r="R50" s="84" t="s">
        <v>32</v>
      </c>
      <c r="S50" s="152" t="s">
        <v>916</v>
      </c>
      <c r="T50" s="101">
        <v>3996400</v>
      </c>
      <c r="U50" s="259">
        <v>41654</v>
      </c>
      <c r="V50" s="260">
        <v>93054</v>
      </c>
      <c r="W50" s="260"/>
      <c r="X50" s="267">
        <v>41983</v>
      </c>
      <c r="Y50" s="267">
        <v>41989</v>
      </c>
      <c r="Z50" s="340" t="s">
        <v>843</v>
      </c>
    </row>
    <row r="51" spans="1:26" s="37" customFormat="1" ht="24.95" customHeight="1" x14ac:dyDescent="0.25">
      <c r="A51" s="84">
        <v>47</v>
      </c>
      <c r="B51" s="242" t="s">
        <v>909</v>
      </c>
      <c r="C51" s="242" t="s">
        <v>942</v>
      </c>
      <c r="D51" s="336" t="s">
        <v>943</v>
      </c>
      <c r="E51" s="336" t="s">
        <v>948</v>
      </c>
      <c r="F51" s="337" t="s">
        <v>465</v>
      </c>
      <c r="G51" s="337" t="s">
        <v>913</v>
      </c>
      <c r="H51" s="337" t="s">
        <v>914</v>
      </c>
      <c r="I51" s="84">
        <v>70151506</v>
      </c>
      <c r="J51" s="84" t="s">
        <v>1210</v>
      </c>
      <c r="K51" s="98">
        <v>42036</v>
      </c>
      <c r="L51" s="84">
        <v>10</v>
      </c>
      <c r="M51" s="260" t="s">
        <v>221</v>
      </c>
      <c r="N51" s="260" t="s">
        <v>947</v>
      </c>
      <c r="O51" s="338">
        <v>30797000</v>
      </c>
      <c r="P51" s="339">
        <v>30797000</v>
      </c>
      <c r="Q51" s="84" t="s">
        <v>32</v>
      </c>
      <c r="R51" s="84" t="s">
        <v>32</v>
      </c>
      <c r="S51" s="152" t="s">
        <v>916</v>
      </c>
      <c r="T51" s="101">
        <v>3079700</v>
      </c>
      <c r="U51" s="259">
        <v>41654</v>
      </c>
      <c r="V51" s="260">
        <v>93055</v>
      </c>
      <c r="W51" s="260"/>
      <c r="X51" s="267">
        <v>41983</v>
      </c>
      <c r="Y51" s="267">
        <v>41989</v>
      </c>
      <c r="Z51" s="340" t="s">
        <v>844</v>
      </c>
    </row>
    <row r="52" spans="1:26" s="37" customFormat="1" ht="24.95" customHeight="1" x14ac:dyDescent="0.25">
      <c r="A52" s="84">
        <v>48</v>
      </c>
      <c r="B52" s="242" t="s">
        <v>909</v>
      </c>
      <c r="C52" s="242" t="s">
        <v>942</v>
      </c>
      <c r="D52" s="336" t="s">
        <v>943</v>
      </c>
      <c r="E52" s="336" t="s">
        <v>948</v>
      </c>
      <c r="F52" s="337" t="s">
        <v>465</v>
      </c>
      <c r="G52" s="337" t="s">
        <v>913</v>
      </c>
      <c r="H52" s="337" t="s">
        <v>914</v>
      </c>
      <c r="I52" s="84">
        <v>70151506</v>
      </c>
      <c r="J52" s="84" t="s">
        <v>949</v>
      </c>
      <c r="K52" s="98">
        <v>42036</v>
      </c>
      <c r="L52" s="84">
        <v>10</v>
      </c>
      <c r="M52" s="260" t="s">
        <v>221</v>
      </c>
      <c r="N52" s="260" t="s">
        <v>947</v>
      </c>
      <c r="O52" s="338">
        <v>34711000</v>
      </c>
      <c r="P52" s="339">
        <v>34711000</v>
      </c>
      <c r="Q52" s="84" t="s">
        <v>32</v>
      </c>
      <c r="R52" s="84" t="s">
        <v>32</v>
      </c>
      <c r="S52" s="152" t="s">
        <v>916</v>
      </c>
      <c r="T52" s="101">
        <v>3471100</v>
      </c>
      <c r="U52" s="259">
        <v>41654</v>
      </c>
      <c r="V52" s="260">
        <v>93087</v>
      </c>
      <c r="W52" s="260"/>
      <c r="X52" s="267">
        <v>42000</v>
      </c>
      <c r="Y52" s="267">
        <v>41975</v>
      </c>
      <c r="Z52" s="340" t="s">
        <v>843</v>
      </c>
    </row>
    <row r="53" spans="1:26" s="37" customFormat="1" ht="24.95" customHeight="1" x14ac:dyDescent="0.25">
      <c r="A53" s="84">
        <v>49</v>
      </c>
      <c r="B53" s="242" t="s">
        <v>909</v>
      </c>
      <c r="C53" s="242" t="s">
        <v>942</v>
      </c>
      <c r="D53" s="336" t="s">
        <v>943</v>
      </c>
      <c r="E53" s="336" t="s">
        <v>948</v>
      </c>
      <c r="F53" s="337" t="s">
        <v>465</v>
      </c>
      <c r="G53" s="337" t="s">
        <v>913</v>
      </c>
      <c r="H53" s="337" t="s">
        <v>914</v>
      </c>
      <c r="I53" s="84">
        <v>70151506</v>
      </c>
      <c r="J53" s="84" t="s">
        <v>952</v>
      </c>
      <c r="K53" s="98">
        <v>42036</v>
      </c>
      <c r="L53" s="84">
        <v>10</v>
      </c>
      <c r="M53" s="260" t="s">
        <v>221</v>
      </c>
      <c r="N53" s="260" t="s">
        <v>947</v>
      </c>
      <c r="O53" s="338">
        <v>34711000</v>
      </c>
      <c r="P53" s="339">
        <v>34711000</v>
      </c>
      <c r="Q53" s="84" t="s">
        <v>32</v>
      </c>
      <c r="R53" s="84" t="s">
        <v>32</v>
      </c>
      <c r="S53" s="152" t="s">
        <v>916</v>
      </c>
      <c r="T53" s="101">
        <v>3471100</v>
      </c>
      <c r="U53" s="259">
        <v>41654</v>
      </c>
      <c r="V53" s="260">
        <v>93089</v>
      </c>
      <c r="W53" s="260"/>
      <c r="X53" s="267">
        <v>41978</v>
      </c>
      <c r="Y53" s="267">
        <v>41983</v>
      </c>
      <c r="Z53" s="340" t="s">
        <v>843</v>
      </c>
    </row>
    <row r="54" spans="1:26" s="37" customFormat="1" ht="24.95" customHeight="1" x14ac:dyDescent="0.25">
      <c r="A54" s="84">
        <v>50</v>
      </c>
      <c r="B54" s="242" t="s">
        <v>909</v>
      </c>
      <c r="C54" s="242" t="s">
        <v>942</v>
      </c>
      <c r="D54" s="336" t="s">
        <v>943</v>
      </c>
      <c r="E54" s="336" t="s">
        <v>948</v>
      </c>
      <c r="F54" s="337" t="s">
        <v>465</v>
      </c>
      <c r="G54" s="337" t="s">
        <v>913</v>
      </c>
      <c r="H54" s="337" t="s">
        <v>914</v>
      </c>
      <c r="I54" s="84">
        <v>70151506</v>
      </c>
      <c r="J54" s="84" t="s">
        <v>952</v>
      </c>
      <c r="K54" s="98">
        <v>42036</v>
      </c>
      <c r="L54" s="84">
        <v>9</v>
      </c>
      <c r="M54" s="260" t="s">
        <v>221</v>
      </c>
      <c r="N54" s="260" t="s">
        <v>947</v>
      </c>
      <c r="O54" s="338">
        <v>27717300</v>
      </c>
      <c r="P54" s="339">
        <v>27717300</v>
      </c>
      <c r="Q54" s="84" t="s">
        <v>32</v>
      </c>
      <c r="R54" s="84" t="s">
        <v>32</v>
      </c>
      <c r="S54" s="152" t="s">
        <v>916</v>
      </c>
      <c r="T54" s="101">
        <v>3079700</v>
      </c>
      <c r="U54" s="259">
        <v>41654</v>
      </c>
      <c r="V54" s="260">
        <v>93091</v>
      </c>
      <c r="W54" s="260"/>
      <c r="X54" s="267">
        <v>41983</v>
      </c>
      <c r="Y54" s="267">
        <v>41989</v>
      </c>
      <c r="Z54" s="340" t="s">
        <v>844</v>
      </c>
    </row>
    <row r="55" spans="1:26" s="37" customFormat="1" ht="24.95" customHeight="1" x14ac:dyDescent="0.25">
      <c r="A55" s="84">
        <v>51</v>
      </c>
      <c r="B55" s="242" t="s">
        <v>909</v>
      </c>
      <c r="C55" s="242" t="s">
        <v>942</v>
      </c>
      <c r="D55" s="336" t="s">
        <v>943</v>
      </c>
      <c r="E55" s="336" t="s">
        <v>948</v>
      </c>
      <c r="F55" s="337" t="s">
        <v>465</v>
      </c>
      <c r="G55" s="337" t="s">
        <v>913</v>
      </c>
      <c r="H55" s="337" t="s">
        <v>914</v>
      </c>
      <c r="I55" s="84">
        <v>70151506</v>
      </c>
      <c r="J55" s="84" t="s">
        <v>949</v>
      </c>
      <c r="K55" s="98">
        <v>42036</v>
      </c>
      <c r="L55" s="84">
        <v>10</v>
      </c>
      <c r="M55" s="260" t="s">
        <v>221</v>
      </c>
      <c r="N55" s="260" t="s">
        <v>947</v>
      </c>
      <c r="O55" s="338">
        <v>30797000</v>
      </c>
      <c r="P55" s="339">
        <v>30797000</v>
      </c>
      <c r="Q55" s="84" t="s">
        <v>32</v>
      </c>
      <c r="R55" s="84" t="s">
        <v>32</v>
      </c>
      <c r="S55" s="152" t="s">
        <v>916</v>
      </c>
      <c r="T55" s="101">
        <v>3079700</v>
      </c>
      <c r="U55" s="259">
        <v>41654</v>
      </c>
      <c r="V55" s="260">
        <v>93086</v>
      </c>
      <c r="W55" s="260"/>
      <c r="X55" s="267">
        <v>41983</v>
      </c>
      <c r="Y55" s="267">
        <v>41989</v>
      </c>
      <c r="Z55" s="340" t="s">
        <v>843</v>
      </c>
    </row>
    <row r="56" spans="1:26" s="37" customFormat="1" ht="24.95" customHeight="1" x14ac:dyDescent="0.25">
      <c r="A56" s="84">
        <v>52</v>
      </c>
      <c r="B56" s="242" t="s">
        <v>909</v>
      </c>
      <c r="C56" s="242" t="s">
        <v>942</v>
      </c>
      <c r="D56" s="336" t="s">
        <v>943</v>
      </c>
      <c r="E56" s="336" t="s">
        <v>948</v>
      </c>
      <c r="F56" s="337" t="s">
        <v>465</v>
      </c>
      <c r="G56" s="337" t="s">
        <v>913</v>
      </c>
      <c r="H56" s="337" t="s">
        <v>914</v>
      </c>
      <c r="I56" s="84">
        <v>70151506</v>
      </c>
      <c r="J56" s="84" t="s">
        <v>949</v>
      </c>
      <c r="K56" s="98">
        <v>42036</v>
      </c>
      <c r="L56" s="84">
        <v>10</v>
      </c>
      <c r="M56" s="260" t="s">
        <v>221</v>
      </c>
      <c r="N56" s="260" t="s">
        <v>947</v>
      </c>
      <c r="O56" s="338">
        <v>34711000</v>
      </c>
      <c r="P56" s="339">
        <v>34711000</v>
      </c>
      <c r="Q56" s="84" t="s">
        <v>32</v>
      </c>
      <c r="R56" s="84" t="s">
        <v>32</v>
      </c>
      <c r="S56" s="152" t="s">
        <v>916</v>
      </c>
      <c r="T56" s="101">
        <v>3471100</v>
      </c>
      <c r="U56" s="259">
        <v>41654</v>
      </c>
      <c r="V56" s="260">
        <v>93093</v>
      </c>
      <c r="W56" s="260"/>
      <c r="X56" s="267">
        <v>42000</v>
      </c>
      <c r="Y56" s="267">
        <v>41975</v>
      </c>
      <c r="Z56" s="340" t="s">
        <v>843</v>
      </c>
    </row>
    <row r="57" spans="1:26" s="37" customFormat="1" ht="24.95" customHeight="1" x14ac:dyDescent="0.25">
      <c r="A57" s="84">
        <v>53</v>
      </c>
      <c r="B57" s="242" t="s">
        <v>909</v>
      </c>
      <c r="C57" s="242" t="s">
        <v>942</v>
      </c>
      <c r="D57" s="336" t="s">
        <v>943</v>
      </c>
      <c r="E57" s="336" t="s">
        <v>948</v>
      </c>
      <c r="F57" s="337" t="s">
        <v>465</v>
      </c>
      <c r="G57" s="337" t="s">
        <v>913</v>
      </c>
      <c r="H57" s="337" t="s">
        <v>914</v>
      </c>
      <c r="I57" s="84">
        <v>70151506</v>
      </c>
      <c r="J57" s="232" t="s">
        <v>1050</v>
      </c>
      <c r="K57" s="98">
        <v>42036</v>
      </c>
      <c r="L57" s="84">
        <v>10</v>
      </c>
      <c r="M57" s="260" t="s">
        <v>221</v>
      </c>
      <c r="N57" s="260" t="s">
        <v>947</v>
      </c>
      <c r="O57" s="338">
        <v>45217000</v>
      </c>
      <c r="P57" s="339">
        <v>45217000</v>
      </c>
      <c r="Q57" s="84" t="s">
        <v>32</v>
      </c>
      <c r="R57" s="84" t="s">
        <v>32</v>
      </c>
      <c r="S57" s="152" t="s">
        <v>916</v>
      </c>
      <c r="T57" s="101">
        <v>4521700</v>
      </c>
      <c r="U57" s="259">
        <v>41654</v>
      </c>
      <c r="V57" s="260">
        <v>93090</v>
      </c>
      <c r="W57" s="260"/>
      <c r="X57" s="267">
        <v>41970</v>
      </c>
      <c r="Y57" s="267">
        <v>41975</v>
      </c>
      <c r="Z57" s="340" t="s">
        <v>843</v>
      </c>
    </row>
    <row r="58" spans="1:26" s="37" customFormat="1" ht="24.95" customHeight="1" x14ac:dyDescent="0.25">
      <c r="A58" s="84">
        <v>54</v>
      </c>
      <c r="B58" s="242" t="s">
        <v>909</v>
      </c>
      <c r="C58" s="242" t="s">
        <v>942</v>
      </c>
      <c r="D58" s="336" t="s">
        <v>943</v>
      </c>
      <c r="E58" s="336" t="s">
        <v>948</v>
      </c>
      <c r="F58" s="337" t="s">
        <v>465</v>
      </c>
      <c r="G58" s="337" t="s">
        <v>913</v>
      </c>
      <c r="H58" s="337" t="s">
        <v>914</v>
      </c>
      <c r="I58" s="84">
        <v>70151506</v>
      </c>
      <c r="J58" s="84" t="s">
        <v>949</v>
      </c>
      <c r="K58" s="98">
        <v>42036</v>
      </c>
      <c r="L58" s="84">
        <v>10</v>
      </c>
      <c r="M58" s="260" t="s">
        <v>221</v>
      </c>
      <c r="N58" s="260" t="s">
        <v>947</v>
      </c>
      <c r="O58" s="338">
        <v>34711000</v>
      </c>
      <c r="P58" s="339">
        <v>34711000</v>
      </c>
      <c r="Q58" s="84" t="s">
        <v>32</v>
      </c>
      <c r="R58" s="84" t="s">
        <v>32</v>
      </c>
      <c r="S58" s="152" t="s">
        <v>916</v>
      </c>
      <c r="T58" s="101">
        <v>3471100</v>
      </c>
      <c r="U58" s="259">
        <v>41654</v>
      </c>
      <c r="V58" s="260">
        <v>93084</v>
      </c>
      <c r="W58" s="260"/>
      <c r="X58" s="267">
        <v>41978</v>
      </c>
      <c r="Y58" s="267">
        <v>41995</v>
      </c>
      <c r="Z58" s="340" t="s">
        <v>843</v>
      </c>
    </row>
    <row r="59" spans="1:26" s="37" customFormat="1" ht="24.95" customHeight="1" x14ac:dyDescent="0.25">
      <c r="A59" s="84">
        <v>55</v>
      </c>
      <c r="B59" s="242" t="s">
        <v>909</v>
      </c>
      <c r="C59" s="242" t="s">
        <v>942</v>
      </c>
      <c r="D59" s="336" t="s">
        <v>943</v>
      </c>
      <c r="E59" s="336" t="s">
        <v>948</v>
      </c>
      <c r="F59" s="337" t="s">
        <v>465</v>
      </c>
      <c r="G59" s="337" t="s">
        <v>913</v>
      </c>
      <c r="H59" s="337" t="s">
        <v>914</v>
      </c>
      <c r="I59" s="84">
        <v>70151506</v>
      </c>
      <c r="J59" s="84" t="s">
        <v>956</v>
      </c>
      <c r="K59" s="98">
        <v>42036</v>
      </c>
      <c r="L59" s="84">
        <v>9</v>
      </c>
      <c r="M59" s="260" t="s">
        <v>221</v>
      </c>
      <c r="N59" s="260" t="s">
        <v>947</v>
      </c>
      <c r="O59" s="338">
        <v>27717300</v>
      </c>
      <c r="P59" s="339">
        <v>27717300</v>
      </c>
      <c r="Q59" s="84" t="s">
        <v>32</v>
      </c>
      <c r="R59" s="84" t="s">
        <v>32</v>
      </c>
      <c r="S59" s="152" t="s">
        <v>916</v>
      </c>
      <c r="T59" s="101">
        <v>3079700</v>
      </c>
      <c r="U59" s="259">
        <v>41654</v>
      </c>
      <c r="V59" s="260">
        <v>93068</v>
      </c>
      <c r="W59" s="260"/>
      <c r="X59" s="267">
        <v>42010</v>
      </c>
      <c r="Y59" s="340"/>
      <c r="Z59" s="340" t="s">
        <v>1551</v>
      </c>
    </row>
    <row r="60" spans="1:26" s="37" customFormat="1" ht="24.95" customHeight="1" x14ac:dyDescent="0.25">
      <c r="A60" s="84">
        <v>56</v>
      </c>
      <c r="B60" s="242" t="s">
        <v>909</v>
      </c>
      <c r="C60" s="242" t="s">
        <v>942</v>
      </c>
      <c r="D60" s="336" t="s">
        <v>943</v>
      </c>
      <c r="E60" s="336" t="s">
        <v>948</v>
      </c>
      <c r="F60" s="337" t="s">
        <v>465</v>
      </c>
      <c r="G60" s="337" t="s">
        <v>913</v>
      </c>
      <c r="H60" s="337" t="s">
        <v>914</v>
      </c>
      <c r="I60" s="84">
        <v>70151506</v>
      </c>
      <c r="J60" s="84" t="s">
        <v>1532</v>
      </c>
      <c r="K60" s="98">
        <v>42036</v>
      </c>
      <c r="L60" s="84">
        <v>10</v>
      </c>
      <c r="M60" s="260" t="s">
        <v>221</v>
      </c>
      <c r="N60" s="260" t="s">
        <v>947</v>
      </c>
      <c r="O60" s="338">
        <v>39964000</v>
      </c>
      <c r="P60" s="339">
        <v>39964000</v>
      </c>
      <c r="Q60" s="84" t="s">
        <v>32</v>
      </c>
      <c r="R60" s="84" t="s">
        <v>32</v>
      </c>
      <c r="S60" s="152" t="s">
        <v>916</v>
      </c>
      <c r="T60" s="101">
        <v>3996400</v>
      </c>
      <c r="U60" s="259">
        <v>41654</v>
      </c>
      <c r="V60" s="260">
        <v>93097</v>
      </c>
      <c r="W60" s="260"/>
      <c r="X60" s="267">
        <v>41989</v>
      </c>
      <c r="Y60" s="267">
        <v>41991</v>
      </c>
      <c r="Z60" s="340" t="s">
        <v>843</v>
      </c>
    </row>
    <row r="61" spans="1:26" s="37" customFormat="1" ht="24.95" customHeight="1" x14ac:dyDescent="0.25">
      <c r="A61" s="84">
        <v>57</v>
      </c>
      <c r="B61" s="242" t="s">
        <v>909</v>
      </c>
      <c r="C61" s="242" t="s">
        <v>942</v>
      </c>
      <c r="D61" s="336" t="s">
        <v>943</v>
      </c>
      <c r="E61" s="336" t="s">
        <v>948</v>
      </c>
      <c r="F61" s="337" t="s">
        <v>465</v>
      </c>
      <c r="G61" s="337" t="s">
        <v>913</v>
      </c>
      <c r="H61" s="337" t="s">
        <v>914</v>
      </c>
      <c r="I61" s="84">
        <v>70151506</v>
      </c>
      <c r="J61" s="84" t="s">
        <v>957</v>
      </c>
      <c r="K61" s="98">
        <v>42036</v>
      </c>
      <c r="L61" s="84">
        <v>10</v>
      </c>
      <c r="M61" s="260" t="s">
        <v>221</v>
      </c>
      <c r="N61" s="260" t="s">
        <v>947</v>
      </c>
      <c r="O61" s="338">
        <v>23587000</v>
      </c>
      <c r="P61" s="339">
        <v>23587000</v>
      </c>
      <c r="Q61" s="84" t="s">
        <v>32</v>
      </c>
      <c r="R61" s="84" t="s">
        <v>32</v>
      </c>
      <c r="S61" s="152" t="s">
        <v>916</v>
      </c>
      <c r="T61" s="101">
        <v>2358700</v>
      </c>
      <c r="U61" s="259">
        <v>41654</v>
      </c>
      <c r="V61" s="260">
        <v>93092</v>
      </c>
      <c r="W61" s="260"/>
      <c r="X61" s="267">
        <v>41978</v>
      </c>
      <c r="Y61" s="267">
        <v>41983</v>
      </c>
      <c r="Z61" s="340" t="s">
        <v>843</v>
      </c>
    </row>
    <row r="62" spans="1:26" s="37" customFormat="1" ht="24.95" customHeight="1" x14ac:dyDescent="0.25">
      <c r="A62" s="84">
        <v>58</v>
      </c>
      <c r="B62" s="242" t="s">
        <v>909</v>
      </c>
      <c r="C62" s="242" t="s">
        <v>942</v>
      </c>
      <c r="D62" s="336" t="s">
        <v>943</v>
      </c>
      <c r="E62" s="336" t="s">
        <v>948</v>
      </c>
      <c r="F62" s="337" t="s">
        <v>465</v>
      </c>
      <c r="G62" s="337" t="s">
        <v>913</v>
      </c>
      <c r="H62" s="337" t="s">
        <v>914</v>
      </c>
      <c r="I62" s="84">
        <v>70151506</v>
      </c>
      <c r="J62" s="84" t="s">
        <v>949</v>
      </c>
      <c r="K62" s="98">
        <v>42036</v>
      </c>
      <c r="L62" s="84">
        <v>10</v>
      </c>
      <c r="M62" s="260" t="s">
        <v>221</v>
      </c>
      <c r="N62" s="260" t="s">
        <v>947</v>
      </c>
      <c r="O62" s="338">
        <v>30797000</v>
      </c>
      <c r="P62" s="339">
        <v>30797000</v>
      </c>
      <c r="Q62" s="84" t="s">
        <v>32</v>
      </c>
      <c r="R62" s="84" t="s">
        <v>32</v>
      </c>
      <c r="S62" s="152" t="s">
        <v>916</v>
      </c>
      <c r="T62" s="101">
        <v>3079700</v>
      </c>
      <c r="U62" s="259">
        <v>41654</v>
      </c>
      <c r="V62" s="260">
        <v>93080</v>
      </c>
      <c r="W62" s="260"/>
      <c r="X62" s="267">
        <v>41989</v>
      </c>
      <c r="Y62" s="267">
        <v>41991</v>
      </c>
      <c r="Z62" s="340" t="s">
        <v>843</v>
      </c>
    </row>
    <row r="63" spans="1:26" s="37" customFormat="1" ht="24.95" customHeight="1" x14ac:dyDescent="0.25">
      <c r="A63" s="84">
        <v>59</v>
      </c>
      <c r="B63" s="242" t="s">
        <v>909</v>
      </c>
      <c r="C63" s="242" t="s">
        <v>942</v>
      </c>
      <c r="D63" s="336" t="s">
        <v>943</v>
      </c>
      <c r="E63" s="336" t="s">
        <v>948</v>
      </c>
      <c r="F63" s="337" t="s">
        <v>465</v>
      </c>
      <c r="G63" s="337" t="s">
        <v>913</v>
      </c>
      <c r="H63" s="337" t="s">
        <v>914</v>
      </c>
      <c r="I63" s="84">
        <v>70151506</v>
      </c>
      <c r="J63" s="84" t="s">
        <v>1209</v>
      </c>
      <c r="K63" s="98">
        <v>42036</v>
      </c>
      <c r="L63" s="84">
        <v>10</v>
      </c>
      <c r="M63" s="260" t="s">
        <v>221</v>
      </c>
      <c r="N63" s="260" t="s">
        <v>947</v>
      </c>
      <c r="O63" s="338">
        <v>30797000</v>
      </c>
      <c r="P63" s="339">
        <v>30797000</v>
      </c>
      <c r="Q63" s="84" t="s">
        <v>32</v>
      </c>
      <c r="R63" s="84" t="s">
        <v>32</v>
      </c>
      <c r="S63" s="152" t="s">
        <v>916</v>
      </c>
      <c r="T63" s="101">
        <v>3079700</v>
      </c>
      <c r="U63" s="259">
        <v>41654</v>
      </c>
      <c r="V63" s="260">
        <v>93056</v>
      </c>
      <c r="W63" s="260"/>
      <c r="X63" s="267">
        <v>41983</v>
      </c>
      <c r="Y63" s="267">
        <v>41989</v>
      </c>
      <c r="Z63" s="267">
        <v>42024</v>
      </c>
    </row>
    <row r="64" spans="1:26" s="37" customFormat="1" ht="24.95" customHeight="1" x14ac:dyDescent="0.25">
      <c r="A64" s="84">
        <v>60</v>
      </c>
      <c r="B64" s="242" t="s">
        <v>909</v>
      </c>
      <c r="C64" s="242" t="s">
        <v>942</v>
      </c>
      <c r="D64" s="336" t="s">
        <v>943</v>
      </c>
      <c r="E64" s="336" t="s">
        <v>948</v>
      </c>
      <c r="F64" s="337" t="s">
        <v>465</v>
      </c>
      <c r="G64" s="337" t="s">
        <v>913</v>
      </c>
      <c r="H64" s="337" t="s">
        <v>914</v>
      </c>
      <c r="I64" s="84">
        <v>70151506</v>
      </c>
      <c r="J64" s="84" t="s">
        <v>958</v>
      </c>
      <c r="K64" s="98">
        <v>42036</v>
      </c>
      <c r="L64" s="84">
        <v>11</v>
      </c>
      <c r="M64" s="260" t="s">
        <v>221</v>
      </c>
      <c r="N64" s="260" t="s">
        <v>947</v>
      </c>
      <c r="O64" s="338">
        <v>49738700</v>
      </c>
      <c r="P64" s="339">
        <v>49738700</v>
      </c>
      <c r="Q64" s="84" t="s">
        <v>32</v>
      </c>
      <c r="R64" s="84" t="s">
        <v>32</v>
      </c>
      <c r="S64" s="152" t="s">
        <v>916</v>
      </c>
      <c r="T64" s="101">
        <v>4521700</v>
      </c>
      <c r="U64" s="259">
        <v>41654</v>
      </c>
      <c r="V64" s="260">
        <v>93046</v>
      </c>
      <c r="W64" s="260"/>
      <c r="X64" s="267">
        <v>41978</v>
      </c>
      <c r="Y64" s="340"/>
      <c r="Z64" s="340" t="s">
        <v>1051</v>
      </c>
    </row>
    <row r="65" spans="1:27" s="37" customFormat="1" ht="24.95" customHeight="1" x14ac:dyDescent="0.25">
      <c r="A65" s="84">
        <v>61</v>
      </c>
      <c r="B65" s="242" t="s">
        <v>909</v>
      </c>
      <c r="C65" s="242" t="s">
        <v>942</v>
      </c>
      <c r="D65" s="336" t="s">
        <v>943</v>
      </c>
      <c r="E65" s="336" t="s">
        <v>948</v>
      </c>
      <c r="F65" s="337" t="s">
        <v>465</v>
      </c>
      <c r="G65" s="337" t="s">
        <v>913</v>
      </c>
      <c r="H65" s="337" t="s">
        <v>914</v>
      </c>
      <c r="I65" s="84">
        <v>70151506</v>
      </c>
      <c r="J65" s="84" t="s">
        <v>951</v>
      </c>
      <c r="K65" s="98">
        <v>42036</v>
      </c>
      <c r="L65" s="84">
        <v>10</v>
      </c>
      <c r="M65" s="260" t="s">
        <v>221</v>
      </c>
      <c r="N65" s="260" t="s">
        <v>947</v>
      </c>
      <c r="O65" s="338">
        <v>30797000</v>
      </c>
      <c r="P65" s="339">
        <v>30797000</v>
      </c>
      <c r="Q65" s="84" t="s">
        <v>32</v>
      </c>
      <c r="R65" s="84" t="s">
        <v>32</v>
      </c>
      <c r="S65" s="152" t="s">
        <v>916</v>
      </c>
      <c r="T65" s="101">
        <v>3079700</v>
      </c>
      <c r="U65" s="259">
        <v>41654</v>
      </c>
      <c r="V65" s="260">
        <v>93096</v>
      </c>
      <c r="W65" s="260"/>
      <c r="X65" s="267">
        <v>41983</v>
      </c>
      <c r="Y65" s="267">
        <v>41989</v>
      </c>
      <c r="Z65" s="340" t="s">
        <v>843</v>
      </c>
    </row>
    <row r="66" spans="1:27" s="37" customFormat="1" ht="24.95" customHeight="1" x14ac:dyDescent="0.25">
      <c r="A66" s="84">
        <v>62</v>
      </c>
      <c r="B66" s="242" t="s">
        <v>909</v>
      </c>
      <c r="C66" s="242" t="s">
        <v>942</v>
      </c>
      <c r="D66" s="336" t="s">
        <v>943</v>
      </c>
      <c r="E66" s="336" t="s">
        <v>948</v>
      </c>
      <c r="F66" s="337" t="s">
        <v>465</v>
      </c>
      <c r="G66" s="337" t="s">
        <v>913</v>
      </c>
      <c r="H66" s="337" t="s">
        <v>914</v>
      </c>
      <c r="I66" s="84">
        <v>70151506</v>
      </c>
      <c r="J66" s="284" t="s">
        <v>1465</v>
      </c>
      <c r="K66" s="98">
        <v>42036</v>
      </c>
      <c r="L66" s="84">
        <v>10</v>
      </c>
      <c r="M66" s="260" t="s">
        <v>221</v>
      </c>
      <c r="N66" s="260" t="s">
        <v>947</v>
      </c>
      <c r="O66" s="338">
        <v>30797000</v>
      </c>
      <c r="P66" s="339">
        <v>30797000</v>
      </c>
      <c r="Q66" s="84" t="s">
        <v>32</v>
      </c>
      <c r="R66" s="84" t="s">
        <v>32</v>
      </c>
      <c r="S66" s="152" t="s">
        <v>916</v>
      </c>
      <c r="T66" s="101">
        <v>3079700</v>
      </c>
      <c r="U66" s="259">
        <v>41654</v>
      </c>
      <c r="V66" s="260">
        <v>93057</v>
      </c>
      <c r="W66" s="260"/>
      <c r="X66" s="267">
        <v>41983</v>
      </c>
      <c r="Y66" s="267">
        <v>41989</v>
      </c>
      <c r="Z66" s="340" t="s">
        <v>844</v>
      </c>
    </row>
    <row r="67" spans="1:27" s="37" customFormat="1" ht="24.95" customHeight="1" x14ac:dyDescent="0.25">
      <c r="A67" s="84">
        <v>63</v>
      </c>
      <c r="B67" s="242" t="s">
        <v>909</v>
      </c>
      <c r="C67" s="242" t="s">
        <v>942</v>
      </c>
      <c r="D67" s="336" t="s">
        <v>943</v>
      </c>
      <c r="E67" s="336" t="s">
        <v>948</v>
      </c>
      <c r="F67" s="337" t="s">
        <v>465</v>
      </c>
      <c r="G67" s="337" t="s">
        <v>913</v>
      </c>
      <c r="H67" s="337" t="s">
        <v>914</v>
      </c>
      <c r="I67" s="84">
        <v>70151506</v>
      </c>
      <c r="J67" s="84" t="s">
        <v>949</v>
      </c>
      <c r="K67" s="98">
        <v>42036</v>
      </c>
      <c r="L67" s="84">
        <v>10</v>
      </c>
      <c r="M67" s="260" t="s">
        <v>221</v>
      </c>
      <c r="N67" s="260" t="s">
        <v>947</v>
      </c>
      <c r="O67" s="338">
        <v>34711000</v>
      </c>
      <c r="P67" s="339">
        <v>34711000</v>
      </c>
      <c r="Q67" s="84" t="s">
        <v>32</v>
      </c>
      <c r="R67" s="84" t="s">
        <v>32</v>
      </c>
      <c r="S67" s="152" t="s">
        <v>916</v>
      </c>
      <c r="T67" s="101">
        <v>3471100</v>
      </c>
      <c r="U67" s="259">
        <v>41654</v>
      </c>
      <c r="V67" s="260">
        <v>93073</v>
      </c>
      <c r="W67" s="260"/>
      <c r="X67" s="267">
        <v>42013</v>
      </c>
      <c r="Y67" s="267">
        <v>42024</v>
      </c>
      <c r="Z67" s="340" t="s">
        <v>843</v>
      </c>
    </row>
    <row r="68" spans="1:27" s="37" customFormat="1" ht="24.95" customHeight="1" x14ac:dyDescent="0.25">
      <c r="A68" s="84">
        <v>64</v>
      </c>
      <c r="B68" s="242" t="s">
        <v>909</v>
      </c>
      <c r="C68" s="242" t="s">
        <v>942</v>
      </c>
      <c r="D68" s="336" t="s">
        <v>943</v>
      </c>
      <c r="E68" s="336" t="s">
        <v>948</v>
      </c>
      <c r="F68" s="337" t="s">
        <v>465</v>
      </c>
      <c r="G68" s="337" t="s">
        <v>913</v>
      </c>
      <c r="H68" s="337" t="s">
        <v>914</v>
      </c>
      <c r="I68" s="84">
        <v>70151506</v>
      </c>
      <c r="J68" s="84" t="s">
        <v>949</v>
      </c>
      <c r="K68" s="98">
        <v>42036</v>
      </c>
      <c r="L68" s="84">
        <v>10</v>
      </c>
      <c r="M68" s="260" t="s">
        <v>221</v>
      </c>
      <c r="N68" s="260" t="s">
        <v>947</v>
      </c>
      <c r="O68" s="338">
        <v>34711000</v>
      </c>
      <c r="P68" s="339">
        <v>34711000</v>
      </c>
      <c r="Q68" s="84" t="s">
        <v>32</v>
      </c>
      <c r="R68" s="84" t="s">
        <v>32</v>
      </c>
      <c r="S68" s="152" t="s">
        <v>916</v>
      </c>
      <c r="T68" s="101">
        <v>3471100</v>
      </c>
      <c r="U68" s="259">
        <v>41654</v>
      </c>
      <c r="V68" s="260">
        <v>93078</v>
      </c>
      <c r="W68" s="260"/>
      <c r="X68" s="267">
        <v>41970</v>
      </c>
      <c r="Y68" s="267">
        <v>41975</v>
      </c>
      <c r="Z68" s="340" t="s">
        <v>843</v>
      </c>
    </row>
    <row r="69" spans="1:27" s="37" customFormat="1" ht="24.95" customHeight="1" x14ac:dyDescent="0.25">
      <c r="A69" s="84">
        <v>65</v>
      </c>
      <c r="B69" s="242" t="s">
        <v>909</v>
      </c>
      <c r="C69" s="242" t="s">
        <v>942</v>
      </c>
      <c r="D69" s="336" t="s">
        <v>943</v>
      </c>
      <c r="E69" s="336" t="s">
        <v>948</v>
      </c>
      <c r="F69" s="337" t="s">
        <v>465</v>
      </c>
      <c r="G69" s="337" t="s">
        <v>913</v>
      </c>
      <c r="H69" s="337" t="s">
        <v>914</v>
      </c>
      <c r="I69" s="84">
        <v>70151506</v>
      </c>
      <c r="J69" s="84" t="s">
        <v>949</v>
      </c>
      <c r="K69" s="98">
        <v>42036</v>
      </c>
      <c r="L69" s="84">
        <v>10</v>
      </c>
      <c r="M69" s="260" t="s">
        <v>221</v>
      </c>
      <c r="N69" s="260" t="s">
        <v>947</v>
      </c>
      <c r="O69" s="338">
        <v>30797000</v>
      </c>
      <c r="P69" s="339">
        <v>30797000</v>
      </c>
      <c r="Q69" s="84" t="s">
        <v>32</v>
      </c>
      <c r="R69" s="84" t="s">
        <v>32</v>
      </c>
      <c r="S69" s="152" t="s">
        <v>916</v>
      </c>
      <c r="T69" s="101">
        <v>3079700</v>
      </c>
      <c r="U69" s="259">
        <v>41654</v>
      </c>
      <c r="V69" s="260">
        <v>93014</v>
      </c>
      <c r="W69" s="260"/>
      <c r="X69" s="267">
        <v>41978</v>
      </c>
      <c r="Y69" s="267">
        <v>41983</v>
      </c>
      <c r="Z69" s="340" t="s">
        <v>843</v>
      </c>
    </row>
    <row r="70" spans="1:27" s="37" customFormat="1" ht="24.95" customHeight="1" x14ac:dyDescent="0.25">
      <c r="A70" s="84">
        <v>66</v>
      </c>
      <c r="B70" s="242" t="s">
        <v>909</v>
      </c>
      <c r="C70" s="242" t="s">
        <v>942</v>
      </c>
      <c r="D70" s="336" t="s">
        <v>943</v>
      </c>
      <c r="E70" s="336" t="s">
        <v>948</v>
      </c>
      <c r="F70" s="337" t="s">
        <v>465</v>
      </c>
      <c r="G70" s="337" t="s">
        <v>913</v>
      </c>
      <c r="H70" s="337" t="s">
        <v>914</v>
      </c>
      <c r="I70" s="84">
        <v>70151506</v>
      </c>
      <c r="J70" s="84" t="s">
        <v>949</v>
      </c>
      <c r="K70" s="98">
        <v>42036</v>
      </c>
      <c r="L70" s="84">
        <v>10</v>
      </c>
      <c r="M70" s="260" t="s">
        <v>221</v>
      </c>
      <c r="N70" s="260" t="s">
        <v>947</v>
      </c>
      <c r="O70" s="338">
        <v>34711000</v>
      </c>
      <c r="P70" s="339">
        <v>34711000</v>
      </c>
      <c r="Q70" s="84" t="s">
        <v>32</v>
      </c>
      <c r="R70" s="84" t="s">
        <v>32</v>
      </c>
      <c r="S70" s="152" t="s">
        <v>916</v>
      </c>
      <c r="T70" s="101">
        <v>3471100</v>
      </c>
      <c r="U70" s="259">
        <v>41654</v>
      </c>
      <c r="V70" s="260">
        <v>93088</v>
      </c>
      <c r="W70" s="260"/>
      <c r="X70" s="267">
        <v>41978</v>
      </c>
      <c r="Y70" s="267">
        <v>41983</v>
      </c>
      <c r="Z70" s="340" t="s">
        <v>843</v>
      </c>
    </row>
    <row r="71" spans="1:27" s="37" customFormat="1" ht="24.95" customHeight="1" x14ac:dyDescent="0.25">
      <c r="A71" s="84">
        <v>67</v>
      </c>
      <c r="B71" s="242" t="s">
        <v>909</v>
      </c>
      <c r="C71" s="242" t="s">
        <v>942</v>
      </c>
      <c r="D71" s="336" t="s">
        <v>943</v>
      </c>
      <c r="E71" s="336" t="s">
        <v>948</v>
      </c>
      <c r="F71" s="337" t="s">
        <v>465</v>
      </c>
      <c r="G71" s="337" t="s">
        <v>913</v>
      </c>
      <c r="H71" s="337" t="s">
        <v>914</v>
      </c>
      <c r="I71" s="84">
        <v>70151506</v>
      </c>
      <c r="J71" s="232" t="s">
        <v>1050</v>
      </c>
      <c r="K71" s="98">
        <v>42036</v>
      </c>
      <c r="L71" s="84">
        <v>11</v>
      </c>
      <c r="M71" s="260" t="s">
        <v>221</v>
      </c>
      <c r="N71" s="260" t="s">
        <v>947</v>
      </c>
      <c r="O71" s="338">
        <v>49738700</v>
      </c>
      <c r="P71" s="339">
        <v>49738700</v>
      </c>
      <c r="Q71" s="84" t="s">
        <v>32</v>
      </c>
      <c r="R71" s="84" t="s">
        <v>32</v>
      </c>
      <c r="S71" s="152" t="s">
        <v>916</v>
      </c>
      <c r="T71" s="101">
        <v>4521700</v>
      </c>
      <c r="U71" s="259">
        <v>41654</v>
      </c>
      <c r="V71" s="260">
        <v>93082</v>
      </c>
      <c r="W71" s="260"/>
      <c r="X71" s="267">
        <v>41970</v>
      </c>
      <c r="Y71" s="267">
        <v>41975</v>
      </c>
      <c r="Z71" s="340" t="s">
        <v>843</v>
      </c>
    </row>
    <row r="72" spans="1:27" s="37" customFormat="1" ht="24.95" customHeight="1" x14ac:dyDescent="0.25">
      <c r="A72" s="84">
        <v>68</v>
      </c>
      <c r="B72" s="242" t="s">
        <v>909</v>
      </c>
      <c r="C72" s="242" t="s">
        <v>942</v>
      </c>
      <c r="D72" s="336" t="s">
        <v>943</v>
      </c>
      <c r="E72" s="336" t="s">
        <v>948</v>
      </c>
      <c r="F72" s="337" t="s">
        <v>465</v>
      </c>
      <c r="G72" s="337" t="s">
        <v>913</v>
      </c>
      <c r="H72" s="337" t="s">
        <v>914</v>
      </c>
      <c r="I72" s="84">
        <v>70151506</v>
      </c>
      <c r="J72" s="232" t="s">
        <v>951</v>
      </c>
      <c r="K72" s="98">
        <v>42036</v>
      </c>
      <c r="L72" s="84">
        <v>10</v>
      </c>
      <c r="M72" s="260" t="s">
        <v>221</v>
      </c>
      <c r="N72" s="260" t="s">
        <v>947</v>
      </c>
      <c r="O72" s="338">
        <v>30797000</v>
      </c>
      <c r="P72" s="339">
        <v>30797000</v>
      </c>
      <c r="Q72" s="84" t="s">
        <v>32</v>
      </c>
      <c r="R72" s="84" t="s">
        <v>32</v>
      </c>
      <c r="S72" s="152" t="s">
        <v>916</v>
      </c>
      <c r="T72" s="101">
        <v>3079700</v>
      </c>
      <c r="U72" s="259">
        <v>41654</v>
      </c>
      <c r="V72" s="260">
        <v>93085</v>
      </c>
      <c r="W72" s="260"/>
      <c r="X72" s="267">
        <v>42001</v>
      </c>
      <c r="Y72" s="267">
        <v>41978</v>
      </c>
      <c r="Z72" s="340" t="s">
        <v>843</v>
      </c>
    </row>
    <row r="73" spans="1:27" s="37" customFormat="1" ht="24.95" customHeight="1" x14ac:dyDescent="0.25">
      <c r="A73" s="84">
        <v>69</v>
      </c>
      <c r="B73" s="242" t="s">
        <v>909</v>
      </c>
      <c r="C73" s="242" t="s">
        <v>942</v>
      </c>
      <c r="D73" s="336" t="s">
        <v>943</v>
      </c>
      <c r="E73" s="336" t="s">
        <v>948</v>
      </c>
      <c r="F73" s="337" t="s">
        <v>465</v>
      </c>
      <c r="G73" s="337" t="s">
        <v>913</v>
      </c>
      <c r="H73" s="337" t="s">
        <v>914</v>
      </c>
      <c r="I73" s="84">
        <v>70151506</v>
      </c>
      <c r="J73" s="84" t="s">
        <v>952</v>
      </c>
      <c r="K73" s="98">
        <v>42036</v>
      </c>
      <c r="L73" s="84">
        <v>10</v>
      </c>
      <c r="M73" s="260" t="s">
        <v>221</v>
      </c>
      <c r="N73" s="260" t="s">
        <v>947</v>
      </c>
      <c r="O73" s="338">
        <v>25441000</v>
      </c>
      <c r="P73" s="339">
        <v>25441000</v>
      </c>
      <c r="Q73" s="84" t="s">
        <v>32</v>
      </c>
      <c r="R73" s="84" t="s">
        <v>32</v>
      </c>
      <c r="S73" s="152" t="s">
        <v>916</v>
      </c>
      <c r="T73" s="101">
        <v>2544100</v>
      </c>
      <c r="U73" s="259">
        <v>41654</v>
      </c>
      <c r="V73" s="260">
        <v>93081</v>
      </c>
      <c r="W73" s="260"/>
      <c r="X73" s="267">
        <v>41978</v>
      </c>
      <c r="Y73" s="267">
        <v>41983</v>
      </c>
      <c r="Z73" s="340" t="s">
        <v>843</v>
      </c>
    </row>
    <row r="74" spans="1:27" s="37" customFormat="1" ht="24.95" customHeight="1" x14ac:dyDescent="0.25">
      <c r="A74" s="84">
        <v>70</v>
      </c>
      <c r="B74" s="242" t="s">
        <v>909</v>
      </c>
      <c r="C74" s="242" t="s">
        <v>942</v>
      </c>
      <c r="D74" s="336" t="s">
        <v>943</v>
      </c>
      <c r="E74" s="336" t="s">
        <v>948</v>
      </c>
      <c r="F74" s="337" t="s">
        <v>465</v>
      </c>
      <c r="G74" s="337" t="s">
        <v>913</v>
      </c>
      <c r="H74" s="337" t="s">
        <v>914</v>
      </c>
      <c r="I74" s="84">
        <v>70151506</v>
      </c>
      <c r="J74" s="84" t="s">
        <v>1419</v>
      </c>
      <c r="K74" s="98">
        <v>42036</v>
      </c>
      <c r="L74" s="84">
        <v>10</v>
      </c>
      <c r="M74" s="260" t="s">
        <v>221</v>
      </c>
      <c r="N74" s="260" t="s">
        <v>947</v>
      </c>
      <c r="O74" s="338">
        <v>45217000</v>
      </c>
      <c r="P74" s="339">
        <v>45217000</v>
      </c>
      <c r="Q74" s="84" t="s">
        <v>32</v>
      </c>
      <c r="R74" s="84" t="s">
        <v>32</v>
      </c>
      <c r="S74" s="152" t="s">
        <v>916</v>
      </c>
      <c r="T74" s="101">
        <v>4521700</v>
      </c>
      <c r="U74" s="259">
        <v>41654</v>
      </c>
      <c r="V74" s="260">
        <v>93067</v>
      </c>
      <c r="W74" s="260"/>
      <c r="X74" s="267">
        <v>41991</v>
      </c>
      <c r="Y74" s="267">
        <v>41997</v>
      </c>
      <c r="Z74" s="340" t="s">
        <v>843</v>
      </c>
    </row>
    <row r="75" spans="1:27" s="37" customFormat="1" ht="24.95" customHeight="1" x14ac:dyDescent="0.2">
      <c r="A75" s="84">
        <v>71</v>
      </c>
      <c r="B75" s="242" t="s">
        <v>909</v>
      </c>
      <c r="C75" s="242" t="s">
        <v>942</v>
      </c>
      <c r="D75" s="336" t="s">
        <v>943</v>
      </c>
      <c r="E75" s="336" t="s">
        <v>948</v>
      </c>
      <c r="F75" s="337" t="s">
        <v>465</v>
      </c>
      <c r="G75" s="337" t="s">
        <v>913</v>
      </c>
      <c r="H75" s="337" t="s">
        <v>914</v>
      </c>
      <c r="I75" s="84">
        <v>70151506</v>
      </c>
      <c r="J75" s="333" t="s">
        <v>1050</v>
      </c>
      <c r="K75" s="98">
        <v>42036</v>
      </c>
      <c r="L75" s="84">
        <v>10.5</v>
      </c>
      <c r="M75" s="260" t="s">
        <v>221</v>
      </c>
      <c r="N75" s="260" t="s">
        <v>947</v>
      </c>
      <c r="O75" s="338">
        <v>48230800</v>
      </c>
      <c r="P75" s="339">
        <v>48230800</v>
      </c>
      <c r="Q75" s="84" t="s">
        <v>32</v>
      </c>
      <c r="R75" s="84" t="s">
        <v>32</v>
      </c>
      <c r="S75" s="152" t="s">
        <v>916</v>
      </c>
      <c r="T75" s="101">
        <v>4593409.5238095243</v>
      </c>
      <c r="U75" s="259">
        <v>41654</v>
      </c>
      <c r="V75" s="260">
        <v>93070</v>
      </c>
      <c r="W75" s="260"/>
      <c r="X75" s="267">
        <v>41970</v>
      </c>
      <c r="Y75" s="267">
        <v>41989</v>
      </c>
      <c r="Z75" s="340" t="s">
        <v>1221</v>
      </c>
      <c r="AA75" s="37" t="s">
        <v>1220</v>
      </c>
    </row>
    <row r="76" spans="1:27" s="37" customFormat="1" ht="24.95" customHeight="1" x14ac:dyDescent="0.25">
      <c r="A76" s="84">
        <v>72</v>
      </c>
      <c r="B76" s="242" t="s">
        <v>909</v>
      </c>
      <c r="C76" s="242" t="s">
        <v>942</v>
      </c>
      <c r="D76" s="336" t="s">
        <v>943</v>
      </c>
      <c r="E76" s="336" t="s">
        <v>948</v>
      </c>
      <c r="F76" s="337" t="s">
        <v>918</v>
      </c>
      <c r="G76" s="337" t="s">
        <v>940</v>
      </c>
      <c r="H76" s="337" t="s">
        <v>941</v>
      </c>
      <c r="I76" s="84">
        <v>78111808</v>
      </c>
      <c r="J76" s="84" t="s">
        <v>587</v>
      </c>
      <c r="K76" s="98">
        <v>42036</v>
      </c>
      <c r="L76" s="84">
        <v>11</v>
      </c>
      <c r="M76" s="260" t="s">
        <v>208</v>
      </c>
      <c r="N76" s="260" t="s">
        <v>222</v>
      </c>
      <c r="O76" s="338">
        <v>199344000</v>
      </c>
      <c r="P76" s="339">
        <v>199344000</v>
      </c>
      <c r="Q76" s="84" t="s">
        <v>32</v>
      </c>
      <c r="R76" s="84" t="s">
        <v>32</v>
      </c>
      <c r="S76" s="152" t="s">
        <v>916</v>
      </c>
      <c r="T76" s="101">
        <v>18122181.818181816</v>
      </c>
      <c r="U76" s="259">
        <v>41654</v>
      </c>
      <c r="V76" s="260" t="s">
        <v>870</v>
      </c>
      <c r="W76" s="260"/>
      <c r="X76" s="340"/>
      <c r="Y76" s="340"/>
      <c r="Z76" s="340"/>
    </row>
    <row r="77" spans="1:27" s="37" customFormat="1" ht="24.95" customHeight="1" x14ac:dyDescent="0.25">
      <c r="A77" s="84">
        <v>73</v>
      </c>
      <c r="B77" s="242" t="s">
        <v>909</v>
      </c>
      <c r="C77" s="242" t="s">
        <v>942</v>
      </c>
      <c r="D77" s="336" t="s">
        <v>943</v>
      </c>
      <c r="E77" s="336" t="s">
        <v>959</v>
      </c>
      <c r="F77" s="337" t="s">
        <v>465</v>
      </c>
      <c r="G77" s="337" t="s">
        <v>913</v>
      </c>
      <c r="H77" s="337" t="s">
        <v>914</v>
      </c>
      <c r="I77" s="84">
        <v>70151506</v>
      </c>
      <c r="J77" s="84" t="s">
        <v>960</v>
      </c>
      <c r="K77" s="98">
        <v>42036</v>
      </c>
      <c r="L77" s="84">
        <v>10</v>
      </c>
      <c r="M77" s="260" t="s">
        <v>221</v>
      </c>
      <c r="N77" s="260" t="s">
        <v>222</v>
      </c>
      <c r="O77" s="338">
        <v>23587000</v>
      </c>
      <c r="P77" s="339">
        <v>23587000</v>
      </c>
      <c r="Q77" s="84" t="s">
        <v>32</v>
      </c>
      <c r="R77" s="84" t="s">
        <v>32</v>
      </c>
      <c r="S77" s="152" t="s">
        <v>916</v>
      </c>
      <c r="T77" s="101">
        <v>2358700</v>
      </c>
      <c r="U77" s="259">
        <v>41654</v>
      </c>
      <c r="V77" s="260">
        <v>93058</v>
      </c>
      <c r="W77" s="260"/>
      <c r="X77" s="267">
        <v>41978</v>
      </c>
      <c r="Y77" s="267">
        <v>41983</v>
      </c>
      <c r="Z77" s="340" t="s">
        <v>843</v>
      </c>
    </row>
    <row r="78" spans="1:27" s="37" customFormat="1" ht="24.95" customHeight="1" x14ac:dyDescent="0.25">
      <c r="A78" s="84">
        <v>74</v>
      </c>
      <c r="B78" s="242" t="s">
        <v>909</v>
      </c>
      <c r="C78" s="242" t="s">
        <v>942</v>
      </c>
      <c r="D78" s="336" t="s">
        <v>943</v>
      </c>
      <c r="E78" s="336" t="s">
        <v>959</v>
      </c>
      <c r="F78" s="337" t="s">
        <v>465</v>
      </c>
      <c r="G78" s="337" t="s">
        <v>913</v>
      </c>
      <c r="H78" s="337" t="s">
        <v>914</v>
      </c>
      <c r="I78" s="84">
        <v>70151506</v>
      </c>
      <c r="J78" s="84" t="s">
        <v>961</v>
      </c>
      <c r="K78" s="98">
        <v>42036</v>
      </c>
      <c r="L78" s="84">
        <v>10</v>
      </c>
      <c r="M78" s="260" t="s">
        <v>221</v>
      </c>
      <c r="N78" s="260" t="s">
        <v>222</v>
      </c>
      <c r="O78" s="338">
        <v>23587000</v>
      </c>
      <c r="P78" s="339">
        <v>23587000</v>
      </c>
      <c r="Q78" s="84" t="s">
        <v>32</v>
      </c>
      <c r="R78" s="84" t="s">
        <v>32</v>
      </c>
      <c r="S78" s="152" t="s">
        <v>916</v>
      </c>
      <c r="T78" s="101">
        <v>2358700</v>
      </c>
      <c r="U78" s="259">
        <v>41654</v>
      </c>
      <c r="V78" s="260">
        <v>93059</v>
      </c>
      <c r="W78" s="260"/>
      <c r="X78" s="267">
        <v>41983</v>
      </c>
      <c r="Y78" s="267">
        <v>41989</v>
      </c>
      <c r="Z78" s="340" t="s">
        <v>843</v>
      </c>
    </row>
    <row r="79" spans="1:27" s="37" customFormat="1" ht="24.95" customHeight="1" x14ac:dyDescent="0.25">
      <c r="A79" s="84">
        <v>75</v>
      </c>
      <c r="B79" s="242" t="s">
        <v>909</v>
      </c>
      <c r="C79" s="242" t="s">
        <v>942</v>
      </c>
      <c r="D79" s="336" t="s">
        <v>943</v>
      </c>
      <c r="E79" s="336" t="s">
        <v>959</v>
      </c>
      <c r="F79" s="337" t="s">
        <v>465</v>
      </c>
      <c r="G79" s="337" t="s">
        <v>913</v>
      </c>
      <c r="H79" s="337" t="s">
        <v>914</v>
      </c>
      <c r="I79" s="84">
        <v>70151506</v>
      </c>
      <c r="J79" s="84" t="s">
        <v>960</v>
      </c>
      <c r="K79" s="98">
        <v>42036</v>
      </c>
      <c r="L79" s="84">
        <v>10</v>
      </c>
      <c r="M79" s="260" t="s">
        <v>221</v>
      </c>
      <c r="N79" s="260" t="s">
        <v>222</v>
      </c>
      <c r="O79" s="338">
        <v>23587000</v>
      </c>
      <c r="P79" s="339">
        <v>23587000</v>
      </c>
      <c r="Q79" s="84" t="s">
        <v>32</v>
      </c>
      <c r="R79" s="84" t="s">
        <v>32</v>
      </c>
      <c r="S79" s="152" t="s">
        <v>916</v>
      </c>
      <c r="T79" s="101">
        <v>2358700</v>
      </c>
      <c r="U79" s="259">
        <v>41654</v>
      </c>
      <c r="V79" s="260">
        <v>93060</v>
      </c>
      <c r="W79" s="260"/>
      <c r="X79" s="267">
        <v>41983</v>
      </c>
      <c r="Y79" s="267">
        <v>41989</v>
      </c>
      <c r="Z79" s="340" t="s">
        <v>843</v>
      </c>
    </row>
    <row r="80" spans="1:27" s="37" customFormat="1" ht="24.95" customHeight="1" x14ac:dyDescent="0.25">
      <c r="A80" s="84">
        <v>76</v>
      </c>
      <c r="B80" s="242" t="s">
        <v>909</v>
      </c>
      <c r="C80" s="242" t="s">
        <v>942</v>
      </c>
      <c r="D80" s="336" t="s">
        <v>943</v>
      </c>
      <c r="E80" s="336" t="s">
        <v>962</v>
      </c>
      <c r="F80" s="337" t="s">
        <v>465</v>
      </c>
      <c r="G80" s="337" t="s">
        <v>913</v>
      </c>
      <c r="H80" s="337" t="s">
        <v>914</v>
      </c>
      <c r="I80" s="84">
        <v>70151506</v>
      </c>
      <c r="J80" s="84" t="s">
        <v>963</v>
      </c>
      <c r="K80" s="98">
        <v>42036</v>
      </c>
      <c r="L80" s="84">
        <v>11</v>
      </c>
      <c r="M80" s="260" t="s">
        <v>221</v>
      </c>
      <c r="N80" s="260" t="s">
        <v>222</v>
      </c>
      <c r="O80" s="338">
        <v>49738700</v>
      </c>
      <c r="P80" s="339">
        <v>49738700</v>
      </c>
      <c r="Q80" s="84" t="s">
        <v>32</v>
      </c>
      <c r="R80" s="84" t="s">
        <v>32</v>
      </c>
      <c r="S80" s="152" t="s">
        <v>916</v>
      </c>
      <c r="T80" s="101">
        <v>4521700</v>
      </c>
      <c r="U80" s="259">
        <v>41654</v>
      </c>
      <c r="V80" s="260">
        <v>93061</v>
      </c>
      <c r="W80" s="260"/>
      <c r="X80" s="267">
        <v>41983</v>
      </c>
      <c r="Y80" s="267">
        <v>41989</v>
      </c>
      <c r="Z80" s="340" t="s">
        <v>843</v>
      </c>
    </row>
    <row r="81" spans="1:26" s="37" customFormat="1" ht="24.95" customHeight="1" x14ac:dyDescent="0.25">
      <c r="A81" s="84">
        <v>77</v>
      </c>
      <c r="B81" s="242" t="s">
        <v>909</v>
      </c>
      <c r="C81" s="242" t="s">
        <v>942</v>
      </c>
      <c r="D81" s="336" t="s">
        <v>943</v>
      </c>
      <c r="E81" s="336" t="s">
        <v>962</v>
      </c>
      <c r="F81" s="337" t="s">
        <v>465</v>
      </c>
      <c r="G81" s="337" t="s">
        <v>913</v>
      </c>
      <c r="H81" s="337" t="s">
        <v>914</v>
      </c>
      <c r="I81" s="84">
        <v>70151506</v>
      </c>
      <c r="J81" s="84" t="s">
        <v>964</v>
      </c>
      <c r="K81" s="98">
        <v>42036</v>
      </c>
      <c r="L81" s="84">
        <v>7</v>
      </c>
      <c r="M81" s="260" t="s">
        <v>221</v>
      </c>
      <c r="N81" s="260" t="s">
        <v>222</v>
      </c>
      <c r="O81" s="338">
        <v>16510900</v>
      </c>
      <c r="P81" s="339">
        <v>16510900</v>
      </c>
      <c r="Q81" s="84" t="s">
        <v>32</v>
      </c>
      <c r="R81" s="84" t="s">
        <v>32</v>
      </c>
      <c r="S81" s="152" t="s">
        <v>916</v>
      </c>
      <c r="T81" s="101">
        <v>2358700</v>
      </c>
      <c r="U81" s="259">
        <v>41654</v>
      </c>
      <c r="V81" s="260">
        <v>93053</v>
      </c>
      <c r="W81" s="260"/>
      <c r="X81" s="267">
        <v>41978</v>
      </c>
      <c r="Y81" s="267">
        <v>41983</v>
      </c>
      <c r="Z81" s="340" t="s">
        <v>843</v>
      </c>
    </row>
    <row r="82" spans="1:26" s="37" customFormat="1" ht="24.95" customHeight="1" x14ac:dyDescent="0.25">
      <c r="A82" s="84">
        <v>78</v>
      </c>
      <c r="B82" s="242" t="s">
        <v>909</v>
      </c>
      <c r="C82" s="242" t="s">
        <v>942</v>
      </c>
      <c r="D82" s="336" t="s">
        <v>943</v>
      </c>
      <c r="E82" s="336" t="s">
        <v>965</v>
      </c>
      <c r="F82" s="337" t="s">
        <v>465</v>
      </c>
      <c r="G82" s="337" t="s">
        <v>913</v>
      </c>
      <c r="H82" s="337" t="s">
        <v>914</v>
      </c>
      <c r="I82" s="84">
        <v>77101706</v>
      </c>
      <c r="J82" s="84" t="s">
        <v>1443</v>
      </c>
      <c r="K82" s="98">
        <v>42036</v>
      </c>
      <c r="L82" s="84">
        <v>9.5</v>
      </c>
      <c r="M82" s="260" t="s">
        <v>221</v>
      </c>
      <c r="N82" s="260" t="s">
        <v>222</v>
      </c>
      <c r="O82" s="338">
        <v>56753000</v>
      </c>
      <c r="P82" s="339">
        <v>56753000</v>
      </c>
      <c r="Q82" s="84" t="s">
        <v>32</v>
      </c>
      <c r="R82" s="84" t="s">
        <v>32</v>
      </c>
      <c r="S82" s="152" t="s">
        <v>916</v>
      </c>
      <c r="T82" s="101">
        <v>5974000</v>
      </c>
      <c r="U82" s="259">
        <v>41654</v>
      </c>
      <c r="V82" s="260">
        <v>60026</v>
      </c>
      <c r="W82" s="260"/>
      <c r="X82" s="267">
        <v>42003</v>
      </c>
      <c r="Y82" s="267">
        <v>42003</v>
      </c>
      <c r="Z82" s="340" t="s">
        <v>843</v>
      </c>
    </row>
    <row r="83" spans="1:26" s="37" customFormat="1" ht="24.95" customHeight="1" x14ac:dyDescent="0.25">
      <c r="A83" s="84">
        <v>79</v>
      </c>
      <c r="B83" s="242" t="s">
        <v>909</v>
      </c>
      <c r="C83" s="242" t="s">
        <v>942</v>
      </c>
      <c r="D83" s="336" t="s">
        <v>943</v>
      </c>
      <c r="E83" s="336" t="s">
        <v>965</v>
      </c>
      <c r="F83" s="337" t="s">
        <v>465</v>
      </c>
      <c r="G83" s="337" t="s">
        <v>913</v>
      </c>
      <c r="H83" s="337" t="s">
        <v>914</v>
      </c>
      <c r="I83" s="84">
        <v>77101706</v>
      </c>
      <c r="J83" s="84" t="s">
        <v>967</v>
      </c>
      <c r="K83" s="98">
        <v>42036</v>
      </c>
      <c r="L83" s="84">
        <v>9.5</v>
      </c>
      <c r="M83" s="260" t="s">
        <v>221</v>
      </c>
      <c r="N83" s="260" t="s">
        <v>222</v>
      </c>
      <c r="O83" s="338">
        <v>37965800</v>
      </c>
      <c r="P83" s="339">
        <v>37965800</v>
      </c>
      <c r="Q83" s="84" t="s">
        <v>32</v>
      </c>
      <c r="R83" s="84" t="s">
        <v>32</v>
      </c>
      <c r="S83" s="152" t="s">
        <v>916</v>
      </c>
      <c r="T83" s="101">
        <v>3996400</v>
      </c>
      <c r="U83" s="259">
        <v>41654</v>
      </c>
      <c r="V83" s="260">
        <v>93050</v>
      </c>
      <c r="W83" s="260"/>
      <c r="X83" s="267">
        <v>41983</v>
      </c>
      <c r="Y83" s="267">
        <v>41991</v>
      </c>
      <c r="Z83" s="340" t="s">
        <v>843</v>
      </c>
    </row>
    <row r="84" spans="1:26" s="37" customFormat="1" ht="24.95" customHeight="1" x14ac:dyDescent="0.25">
      <c r="A84" s="84">
        <v>80</v>
      </c>
      <c r="B84" s="242" t="s">
        <v>909</v>
      </c>
      <c r="C84" s="242" t="s">
        <v>942</v>
      </c>
      <c r="D84" s="336" t="s">
        <v>943</v>
      </c>
      <c r="E84" s="336" t="s">
        <v>965</v>
      </c>
      <c r="F84" s="337" t="s">
        <v>465</v>
      </c>
      <c r="G84" s="337" t="s">
        <v>913</v>
      </c>
      <c r="H84" s="337" t="s">
        <v>914</v>
      </c>
      <c r="I84" s="84">
        <v>80161504</v>
      </c>
      <c r="J84" s="84" t="s">
        <v>998</v>
      </c>
      <c r="K84" s="98">
        <v>42036</v>
      </c>
      <c r="L84" s="84">
        <v>10</v>
      </c>
      <c r="M84" s="260" t="s">
        <v>221</v>
      </c>
      <c r="N84" s="260" t="s">
        <v>222</v>
      </c>
      <c r="O84" s="338">
        <v>15862000</v>
      </c>
      <c r="P84" s="339">
        <v>15862000</v>
      </c>
      <c r="Q84" s="84" t="s">
        <v>32</v>
      </c>
      <c r="R84" s="84" t="s">
        <v>32</v>
      </c>
      <c r="S84" s="152" t="s">
        <v>916</v>
      </c>
      <c r="T84" s="101">
        <v>1586200</v>
      </c>
      <c r="U84" s="259">
        <v>41654</v>
      </c>
      <c r="V84" s="260">
        <v>93011</v>
      </c>
      <c r="W84" s="260"/>
      <c r="X84" s="267">
        <v>41970</v>
      </c>
      <c r="Y84" s="267">
        <v>41974</v>
      </c>
      <c r="Z84" s="340" t="s">
        <v>844</v>
      </c>
    </row>
    <row r="85" spans="1:26" s="37" customFormat="1" ht="24.95" customHeight="1" x14ac:dyDescent="0.25">
      <c r="A85" s="84">
        <v>81</v>
      </c>
      <c r="B85" s="242" t="s">
        <v>909</v>
      </c>
      <c r="C85" s="242" t="s">
        <v>942</v>
      </c>
      <c r="D85" s="336" t="s">
        <v>943</v>
      </c>
      <c r="E85" s="336" t="s">
        <v>965</v>
      </c>
      <c r="F85" s="337" t="s">
        <v>465</v>
      </c>
      <c r="G85" s="337" t="s">
        <v>913</v>
      </c>
      <c r="H85" s="337" t="s">
        <v>914</v>
      </c>
      <c r="I85" s="84">
        <v>80161504</v>
      </c>
      <c r="J85" s="84" t="s">
        <v>968</v>
      </c>
      <c r="K85" s="98">
        <v>42036</v>
      </c>
      <c r="L85" s="84">
        <v>10</v>
      </c>
      <c r="M85" s="260" t="s">
        <v>221</v>
      </c>
      <c r="N85" s="260" t="s">
        <v>222</v>
      </c>
      <c r="O85" s="338">
        <v>15862000</v>
      </c>
      <c r="P85" s="339">
        <v>15862000</v>
      </c>
      <c r="Q85" s="84" t="s">
        <v>32</v>
      </c>
      <c r="R85" s="84" t="s">
        <v>32</v>
      </c>
      <c r="S85" s="152" t="s">
        <v>916</v>
      </c>
      <c r="T85" s="101">
        <v>1586200</v>
      </c>
      <c r="U85" s="259">
        <v>41654</v>
      </c>
      <c r="V85" s="260">
        <v>93010</v>
      </c>
      <c r="W85" s="260"/>
      <c r="X85" s="267">
        <v>41970</v>
      </c>
      <c r="Y85" s="267">
        <v>41974</v>
      </c>
      <c r="Z85" s="340" t="s">
        <v>843</v>
      </c>
    </row>
    <row r="86" spans="1:26" s="37" customFormat="1" ht="24.95" customHeight="1" x14ac:dyDescent="0.25">
      <c r="A86" s="84">
        <v>82</v>
      </c>
      <c r="B86" s="242" t="s">
        <v>909</v>
      </c>
      <c r="C86" s="242" t="s">
        <v>942</v>
      </c>
      <c r="D86" s="336" t="s">
        <v>943</v>
      </c>
      <c r="E86" s="336" t="s">
        <v>965</v>
      </c>
      <c r="F86" s="337" t="s">
        <v>465</v>
      </c>
      <c r="G86" s="337" t="s">
        <v>913</v>
      </c>
      <c r="H86" s="337" t="s">
        <v>914</v>
      </c>
      <c r="I86" s="84">
        <v>70151506</v>
      </c>
      <c r="J86" s="84" t="s">
        <v>969</v>
      </c>
      <c r="K86" s="98">
        <v>42036</v>
      </c>
      <c r="L86" s="84">
        <v>10</v>
      </c>
      <c r="M86" s="260" t="s">
        <v>221</v>
      </c>
      <c r="N86" s="260" t="s">
        <v>222</v>
      </c>
      <c r="O86" s="338">
        <v>25441000</v>
      </c>
      <c r="P86" s="339">
        <v>25441000</v>
      </c>
      <c r="Q86" s="84" t="s">
        <v>32</v>
      </c>
      <c r="R86" s="84" t="s">
        <v>32</v>
      </c>
      <c r="S86" s="152" t="s">
        <v>916</v>
      </c>
      <c r="T86" s="101">
        <v>2544100</v>
      </c>
      <c r="U86" s="259">
        <v>41654</v>
      </c>
      <c r="V86" s="260">
        <v>93063</v>
      </c>
      <c r="W86" s="260"/>
      <c r="X86" s="267">
        <v>42023</v>
      </c>
      <c r="Y86" s="267">
        <v>41991</v>
      </c>
      <c r="Z86" s="340" t="s">
        <v>843</v>
      </c>
    </row>
    <row r="87" spans="1:26" s="37" customFormat="1" ht="24.95" customHeight="1" x14ac:dyDescent="0.25">
      <c r="A87" s="84">
        <v>83</v>
      </c>
      <c r="B87" s="242" t="s">
        <v>909</v>
      </c>
      <c r="C87" s="242" t="s">
        <v>942</v>
      </c>
      <c r="D87" s="336" t="s">
        <v>943</v>
      </c>
      <c r="E87" s="336" t="s">
        <v>965</v>
      </c>
      <c r="F87" s="337" t="s">
        <v>465</v>
      </c>
      <c r="G87" s="337" t="s">
        <v>913</v>
      </c>
      <c r="H87" s="337" t="s">
        <v>914</v>
      </c>
      <c r="I87" s="84">
        <v>77101706</v>
      </c>
      <c r="J87" s="84" t="s">
        <v>999</v>
      </c>
      <c r="K87" s="98">
        <v>42036</v>
      </c>
      <c r="L87" s="84">
        <v>10</v>
      </c>
      <c r="M87" s="260" t="s">
        <v>221</v>
      </c>
      <c r="N87" s="260" t="s">
        <v>222</v>
      </c>
      <c r="O87" s="338">
        <v>21733000</v>
      </c>
      <c r="P87" s="339">
        <v>21733000</v>
      </c>
      <c r="Q87" s="84" t="s">
        <v>32</v>
      </c>
      <c r="R87" s="84" t="s">
        <v>32</v>
      </c>
      <c r="S87" s="152" t="s">
        <v>916</v>
      </c>
      <c r="T87" s="101">
        <v>2173300</v>
      </c>
      <c r="U87" s="259">
        <v>41654</v>
      </c>
      <c r="V87" s="260">
        <v>93000</v>
      </c>
      <c r="W87" s="260"/>
      <c r="X87" s="267">
        <v>41970</v>
      </c>
      <c r="Y87" s="267">
        <v>41974</v>
      </c>
      <c r="Z87" s="340" t="s">
        <v>844</v>
      </c>
    </row>
    <row r="88" spans="1:26" s="37" customFormat="1" ht="24.95" customHeight="1" x14ac:dyDescent="0.25">
      <c r="A88" s="84">
        <v>84</v>
      </c>
      <c r="B88" s="242" t="s">
        <v>909</v>
      </c>
      <c r="C88" s="242" t="s">
        <v>942</v>
      </c>
      <c r="D88" s="336" t="s">
        <v>943</v>
      </c>
      <c r="E88" s="336" t="s">
        <v>965</v>
      </c>
      <c r="F88" s="337" t="s">
        <v>465</v>
      </c>
      <c r="G88" s="337" t="s">
        <v>913</v>
      </c>
      <c r="H88" s="337" t="s">
        <v>914</v>
      </c>
      <c r="I88" s="84">
        <v>70151506</v>
      </c>
      <c r="J88" s="84" t="s">
        <v>970</v>
      </c>
      <c r="K88" s="98">
        <v>42036</v>
      </c>
      <c r="L88" s="84">
        <v>11</v>
      </c>
      <c r="M88" s="260" t="s">
        <v>221</v>
      </c>
      <c r="N88" s="260" t="s">
        <v>222</v>
      </c>
      <c r="O88" s="338">
        <v>43960400</v>
      </c>
      <c r="P88" s="339">
        <v>43960400</v>
      </c>
      <c r="Q88" s="84" t="s">
        <v>32</v>
      </c>
      <c r="R88" s="84" t="s">
        <v>32</v>
      </c>
      <c r="S88" s="152" t="s">
        <v>916</v>
      </c>
      <c r="T88" s="101">
        <v>3996400</v>
      </c>
      <c r="U88" s="259">
        <v>41654</v>
      </c>
      <c r="V88" s="260">
        <v>93065</v>
      </c>
      <c r="W88" s="260"/>
      <c r="X88" s="267">
        <v>41983</v>
      </c>
      <c r="Y88" s="267">
        <v>41989</v>
      </c>
      <c r="Z88" s="340" t="s">
        <v>843</v>
      </c>
    </row>
    <row r="89" spans="1:26" s="37" customFormat="1" ht="24.95" customHeight="1" x14ac:dyDescent="0.25">
      <c r="A89" s="84">
        <v>85</v>
      </c>
      <c r="B89" s="242" t="s">
        <v>909</v>
      </c>
      <c r="C89" s="242" t="s">
        <v>942</v>
      </c>
      <c r="D89" s="336" t="s">
        <v>943</v>
      </c>
      <c r="E89" s="336" t="s">
        <v>965</v>
      </c>
      <c r="F89" s="337" t="s">
        <v>465</v>
      </c>
      <c r="G89" s="337" t="s">
        <v>913</v>
      </c>
      <c r="H89" s="337" t="s">
        <v>914</v>
      </c>
      <c r="I89" s="84">
        <v>77101706</v>
      </c>
      <c r="J89" s="84" t="s">
        <v>966</v>
      </c>
      <c r="K89" s="98">
        <v>42036</v>
      </c>
      <c r="L89" s="84">
        <v>10</v>
      </c>
      <c r="M89" s="260" t="s">
        <v>221</v>
      </c>
      <c r="N89" s="260" t="s">
        <v>222</v>
      </c>
      <c r="O89" s="338">
        <v>30797000</v>
      </c>
      <c r="P89" s="339">
        <v>30797000</v>
      </c>
      <c r="Q89" s="84" t="s">
        <v>32</v>
      </c>
      <c r="R89" s="84" t="s">
        <v>32</v>
      </c>
      <c r="S89" s="152" t="s">
        <v>916</v>
      </c>
      <c r="T89" s="101">
        <v>3079700</v>
      </c>
      <c r="U89" s="259">
        <v>41654</v>
      </c>
      <c r="V89" s="260">
        <v>60027</v>
      </c>
      <c r="W89" s="260"/>
      <c r="X89" s="267">
        <v>41993</v>
      </c>
      <c r="Y89" s="267">
        <v>41999</v>
      </c>
      <c r="Z89" s="340" t="s">
        <v>843</v>
      </c>
    </row>
    <row r="90" spans="1:26" s="37" customFormat="1" ht="24.95" customHeight="1" x14ac:dyDescent="0.25">
      <c r="A90" s="84">
        <v>86</v>
      </c>
      <c r="B90" s="242" t="s">
        <v>909</v>
      </c>
      <c r="C90" s="242" t="s">
        <v>942</v>
      </c>
      <c r="D90" s="336" t="s">
        <v>943</v>
      </c>
      <c r="E90" s="336" t="s">
        <v>965</v>
      </c>
      <c r="F90" s="337" t="s">
        <v>465</v>
      </c>
      <c r="G90" s="337" t="s">
        <v>913</v>
      </c>
      <c r="H90" s="337" t="s">
        <v>914</v>
      </c>
      <c r="I90" s="84">
        <v>80161504</v>
      </c>
      <c r="J90" s="84" t="s">
        <v>998</v>
      </c>
      <c r="K90" s="98">
        <v>42036</v>
      </c>
      <c r="L90" s="84">
        <v>10</v>
      </c>
      <c r="M90" s="260" t="s">
        <v>221</v>
      </c>
      <c r="N90" s="260" t="s">
        <v>222</v>
      </c>
      <c r="O90" s="338">
        <v>15862000</v>
      </c>
      <c r="P90" s="339">
        <v>15862000</v>
      </c>
      <c r="Q90" s="84" t="s">
        <v>32</v>
      </c>
      <c r="R90" s="84" t="s">
        <v>32</v>
      </c>
      <c r="S90" s="152" t="s">
        <v>916</v>
      </c>
      <c r="T90" s="101">
        <v>1586200</v>
      </c>
      <c r="U90" s="259">
        <v>41654</v>
      </c>
      <c r="V90" s="260">
        <v>93009</v>
      </c>
      <c r="W90" s="260"/>
      <c r="X90" s="267">
        <v>41970</v>
      </c>
      <c r="Y90" s="267">
        <v>41974</v>
      </c>
      <c r="Z90" s="340" t="s">
        <v>844</v>
      </c>
    </row>
    <row r="91" spans="1:26" s="37" customFormat="1" ht="24.95" customHeight="1" x14ac:dyDescent="0.25">
      <c r="A91" s="84">
        <v>87</v>
      </c>
      <c r="B91" s="242" t="s">
        <v>909</v>
      </c>
      <c r="C91" s="242" t="s">
        <v>942</v>
      </c>
      <c r="D91" s="336" t="s">
        <v>943</v>
      </c>
      <c r="E91" s="336" t="s">
        <v>965</v>
      </c>
      <c r="F91" s="337" t="s">
        <v>465</v>
      </c>
      <c r="G91" s="337" t="s">
        <v>913</v>
      </c>
      <c r="H91" s="337" t="s">
        <v>914</v>
      </c>
      <c r="I91" s="84">
        <v>77101706</v>
      </c>
      <c r="J91" s="84" t="s">
        <v>1211</v>
      </c>
      <c r="K91" s="98">
        <v>42036</v>
      </c>
      <c r="L91" s="84">
        <v>10</v>
      </c>
      <c r="M91" s="260" t="s">
        <v>221</v>
      </c>
      <c r="N91" s="260" t="s">
        <v>222</v>
      </c>
      <c r="O91" s="338">
        <v>27604000</v>
      </c>
      <c r="P91" s="339">
        <v>27604000</v>
      </c>
      <c r="Q91" s="84" t="s">
        <v>32</v>
      </c>
      <c r="R91" s="84" t="s">
        <v>32</v>
      </c>
      <c r="S91" s="152" t="s">
        <v>916</v>
      </c>
      <c r="T91" s="101">
        <v>2760400</v>
      </c>
      <c r="U91" s="259">
        <v>41654</v>
      </c>
      <c r="V91" s="260">
        <v>93048</v>
      </c>
      <c r="W91" s="260"/>
      <c r="X91" s="267">
        <v>41983</v>
      </c>
      <c r="Y91" s="267">
        <v>41989</v>
      </c>
      <c r="Z91" s="340" t="s">
        <v>844</v>
      </c>
    </row>
    <row r="92" spans="1:26" s="37" customFormat="1" ht="24.95" customHeight="1" x14ac:dyDescent="0.25">
      <c r="A92" s="84">
        <v>88</v>
      </c>
      <c r="B92" s="242" t="s">
        <v>909</v>
      </c>
      <c r="C92" s="242" t="s">
        <v>942</v>
      </c>
      <c r="D92" s="336" t="s">
        <v>943</v>
      </c>
      <c r="E92" s="336" t="s">
        <v>965</v>
      </c>
      <c r="F92" s="337" t="s">
        <v>465</v>
      </c>
      <c r="G92" s="337" t="s">
        <v>913</v>
      </c>
      <c r="H92" s="337" t="s">
        <v>914</v>
      </c>
      <c r="I92" s="84">
        <v>80161504</v>
      </c>
      <c r="J92" s="84" t="s">
        <v>998</v>
      </c>
      <c r="K92" s="98">
        <v>42036</v>
      </c>
      <c r="L92" s="84">
        <v>10</v>
      </c>
      <c r="M92" s="260" t="s">
        <v>221</v>
      </c>
      <c r="N92" s="260" t="s">
        <v>222</v>
      </c>
      <c r="O92" s="338">
        <v>15862000</v>
      </c>
      <c r="P92" s="339">
        <v>15862000</v>
      </c>
      <c r="Q92" s="84" t="s">
        <v>32</v>
      </c>
      <c r="R92" s="84" t="s">
        <v>32</v>
      </c>
      <c r="S92" s="152" t="s">
        <v>916</v>
      </c>
      <c r="T92" s="101">
        <v>1586200</v>
      </c>
      <c r="U92" s="259">
        <v>41654</v>
      </c>
      <c r="V92" s="260">
        <v>93007</v>
      </c>
      <c r="W92" s="260"/>
      <c r="X92" s="267">
        <v>41970</v>
      </c>
      <c r="Y92" s="267">
        <v>41974</v>
      </c>
      <c r="Z92" s="340" t="s">
        <v>844</v>
      </c>
    </row>
    <row r="93" spans="1:26" s="37" customFormat="1" ht="24.95" customHeight="1" x14ac:dyDescent="0.25">
      <c r="A93" s="84">
        <v>89</v>
      </c>
      <c r="B93" s="242" t="s">
        <v>909</v>
      </c>
      <c r="C93" s="242" t="s">
        <v>942</v>
      </c>
      <c r="D93" s="336" t="s">
        <v>943</v>
      </c>
      <c r="E93" s="336" t="s">
        <v>965</v>
      </c>
      <c r="F93" s="337" t="s">
        <v>465</v>
      </c>
      <c r="G93" s="337" t="s">
        <v>913</v>
      </c>
      <c r="H93" s="337" t="s">
        <v>914</v>
      </c>
      <c r="I93" s="84">
        <v>80161504</v>
      </c>
      <c r="J93" s="84" t="s">
        <v>998</v>
      </c>
      <c r="K93" s="98">
        <v>42036</v>
      </c>
      <c r="L93" s="84">
        <v>10</v>
      </c>
      <c r="M93" s="260" t="s">
        <v>221</v>
      </c>
      <c r="N93" s="260" t="s">
        <v>222</v>
      </c>
      <c r="O93" s="338">
        <v>15862000</v>
      </c>
      <c r="P93" s="339">
        <v>15862000</v>
      </c>
      <c r="Q93" s="84" t="s">
        <v>32</v>
      </c>
      <c r="R93" s="84" t="s">
        <v>32</v>
      </c>
      <c r="S93" s="152" t="s">
        <v>916</v>
      </c>
      <c r="T93" s="101">
        <v>1586200</v>
      </c>
      <c r="U93" s="259">
        <v>41654</v>
      </c>
      <c r="V93" s="260">
        <v>93012</v>
      </c>
      <c r="W93" s="260"/>
      <c r="X93" s="267">
        <v>41970</v>
      </c>
      <c r="Y93" s="267">
        <v>41974</v>
      </c>
      <c r="Z93" s="340" t="s">
        <v>844</v>
      </c>
    </row>
    <row r="94" spans="1:26" s="37" customFormat="1" ht="24.95" customHeight="1" x14ac:dyDescent="0.25">
      <c r="A94" s="84">
        <v>90</v>
      </c>
      <c r="B94" s="242" t="s">
        <v>909</v>
      </c>
      <c r="C94" s="242" t="s">
        <v>942</v>
      </c>
      <c r="D94" s="336" t="s">
        <v>943</v>
      </c>
      <c r="E94" s="336" t="s">
        <v>965</v>
      </c>
      <c r="F94" s="337" t="s">
        <v>465</v>
      </c>
      <c r="G94" s="337" t="s">
        <v>913</v>
      </c>
      <c r="H94" s="337" t="s">
        <v>914</v>
      </c>
      <c r="I94" s="84">
        <v>77101706</v>
      </c>
      <c r="J94" s="84" t="s">
        <v>971</v>
      </c>
      <c r="K94" s="98">
        <v>42036</v>
      </c>
      <c r="L94" s="84">
        <v>10.5</v>
      </c>
      <c r="M94" s="260" t="s">
        <v>221</v>
      </c>
      <c r="N94" s="260" t="s">
        <v>222</v>
      </c>
      <c r="O94" s="338">
        <v>32336850</v>
      </c>
      <c r="P94" s="339">
        <v>32336850</v>
      </c>
      <c r="Q94" s="84" t="s">
        <v>32</v>
      </c>
      <c r="R94" s="84" t="s">
        <v>32</v>
      </c>
      <c r="S94" s="152" t="s">
        <v>916</v>
      </c>
      <c r="T94" s="101">
        <v>3079700</v>
      </c>
      <c r="U94" s="259">
        <v>41654</v>
      </c>
      <c r="V94" s="260">
        <v>93040</v>
      </c>
      <c r="W94" s="260"/>
      <c r="X94" s="267">
        <v>41978</v>
      </c>
      <c r="Y94" s="267">
        <v>41983</v>
      </c>
      <c r="Z94" s="340" t="s">
        <v>843</v>
      </c>
    </row>
    <row r="95" spans="1:26" s="37" customFormat="1" ht="24.95" customHeight="1" x14ac:dyDescent="0.25">
      <c r="A95" s="84">
        <v>91</v>
      </c>
      <c r="B95" s="242" t="s">
        <v>909</v>
      </c>
      <c r="C95" s="242" t="s">
        <v>942</v>
      </c>
      <c r="D95" s="336" t="s">
        <v>943</v>
      </c>
      <c r="E95" s="336" t="s">
        <v>965</v>
      </c>
      <c r="F95" s="337" t="s">
        <v>465</v>
      </c>
      <c r="G95" s="337" t="s">
        <v>913</v>
      </c>
      <c r="H95" s="337" t="s">
        <v>914</v>
      </c>
      <c r="I95" s="84">
        <v>77101706</v>
      </c>
      <c r="J95" s="84" t="s">
        <v>1211</v>
      </c>
      <c r="K95" s="98">
        <v>42036</v>
      </c>
      <c r="L95" s="84">
        <v>10</v>
      </c>
      <c r="M95" s="260" t="s">
        <v>221</v>
      </c>
      <c r="N95" s="260" t="s">
        <v>222</v>
      </c>
      <c r="O95" s="338">
        <v>27604000</v>
      </c>
      <c r="P95" s="339">
        <v>27604000</v>
      </c>
      <c r="Q95" s="84" t="s">
        <v>32</v>
      </c>
      <c r="R95" s="84" t="s">
        <v>32</v>
      </c>
      <c r="S95" s="152" t="s">
        <v>916</v>
      </c>
      <c r="T95" s="101">
        <v>2760400</v>
      </c>
      <c r="U95" s="259">
        <v>41654</v>
      </c>
      <c r="V95" s="260">
        <v>93045</v>
      </c>
      <c r="W95" s="260"/>
      <c r="X95" s="267">
        <v>41983</v>
      </c>
      <c r="Y95" s="267">
        <v>41989</v>
      </c>
      <c r="Z95" s="340" t="s">
        <v>844</v>
      </c>
    </row>
    <row r="96" spans="1:26" s="37" customFormat="1" ht="24.95" customHeight="1" x14ac:dyDescent="0.25">
      <c r="A96" s="84">
        <v>92</v>
      </c>
      <c r="B96" s="242" t="s">
        <v>909</v>
      </c>
      <c r="C96" s="242" t="s">
        <v>942</v>
      </c>
      <c r="D96" s="336" t="s">
        <v>943</v>
      </c>
      <c r="E96" s="336" t="s">
        <v>965</v>
      </c>
      <c r="F96" s="337" t="s">
        <v>465</v>
      </c>
      <c r="G96" s="337" t="s">
        <v>913</v>
      </c>
      <c r="H96" s="337" t="s">
        <v>914</v>
      </c>
      <c r="I96" s="84">
        <v>80161504</v>
      </c>
      <c r="J96" s="84" t="s">
        <v>998</v>
      </c>
      <c r="K96" s="98">
        <v>42036</v>
      </c>
      <c r="L96" s="84">
        <v>10</v>
      </c>
      <c r="M96" s="260" t="s">
        <v>221</v>
      </c>
      <c r="N96" s="260" t="s">
        <v>222</v>
      </c>
      <c r="O96" s="338">
        <v>15862000</v>
      </c>
      <c r="P96" s="339">
        <v>15862000</v>
      </c>
      <c r="Q96" s="84" t="s">
        <v>32</v>
      </c>
      <c r="R96" s="84" t="s">
        <v>32</v>
      </c>
      <c r="S96" s="152" t="s">
        <v>916</v>
      </c>
      <c r="T96" s="101">
        <v>1586200</v>
      </c>
      <c r="U96" s="259">
        <v>41654</v>
      </c>
      <c r="V96" s="260">
        <v>93013</v>
      </c>
      <c r="W96" s="260"/>
      <c r="X96" s="267">
        <v>41970</v>
      </c>
      <c r="Y96" s="267">
        <v>41974</v>
      </c>
      <c r="Z96" s="340" t="s">
        <v>844</v>
      </c>
    </row>
    <row r="97" spans="1:26" s="37" customFormat="1" ht="24.95" customHeight="1" x14ac:dyDescent="0.25">
      <c r="A97" s="84">
        <v>93</v>
      </c>
      <c r="B97" s="242" t="s">
        <v>909</v>
      </c>
      <c r="C97" s="242" t="s">
        <v>942</v>
      </c>
      <c r="D97" s="336" t="s">
        <v>943</v>
      </c>
      <c r="E97" s="336" t="s">
        <v>965</v>
      </c>
      <c r="F97" s="337" t="s">
        <v>465</v>
      </c>
      <c r="G97" s="337" t="s">
        <v>913</v>
      </c>
      <c r="H97" s="337" t="s">
        <v>914</v>
      </c>
      <c r="I97" s="84">
        <v>77101706</v>
      </c>
      <c r="J97" s="84" t="s">
        <v>971</v>
      </c>
      <c r="K97" s="98">
        <v>42036</v>
      </c>
      <c r="L97" s="84">
        <v>10.5</v>
      </c>
      <c r="M97" s="260" t="s">
        <v>221</v>
      </c>
      <c r="N97" s="260" t="s">
        <v>222</v>
      </c>
      <c r="O97" s="338">
        <v>32336850</v>
      </c>
      <c r="P97" s="339">
        <v>32336850</v>
      </c>
      <c r="Q97" s="84" t="s">
        <v>32</v>
      </c>
      <c r="R97" s="84" t="s">
        <v>32</v>
      </c>
      <c r="S97" s="152" t="s">
        <v>916</v>
      </c>
      <c r="T97" s="101">
        <v>3079700</v>
      </c>
      <c r="U97" s="259">
        <v>41654</v>
      </c>
      <c r="V97" s="260">
        <v>93043</v>
      </c>
      <c r="W97" s="260"/>
      <c r="X97" s="267">
        <v>41978</v>
      </c>
      <c r="Y97" s="267">
        <v>41983</v>
      </c>
      <c r="Z97" s="340" t="s">
        <v>843</v>
      </c>
    </row>
    <row r="98" spans="1:26" s="37" customFormat="1" ht="24.95" customHeight="1" x14ac:dyDescent="0.25">
      <c r="A98" s="84">
        <v>94</v>
      </c>
      <c r="B98" s="242" t="s">
        <v>909</v>
      </c>
      <c r="C98" s="242" t="s">
        <v>942</v>
      </c>
      <c r="D98" s="336" t="s">
        <v>943</v>
      </c>
      <c r="E98" s="336" t="s">
        <v>965</v>
      </c>
      <c r="F98" s="337" t="s">
        <v>465</v>
      </c>
      <c r="G98" s="337" t="s">
        <v>913</v>
      </c>
      <c r="H98" s="337" t="s">
        <v>914</v>
      </c>
      <c r="I98" s="84">
        <v>70151506</v>
      </c>
      <c r="J98" s="84" t="s">
        <v>1212</v>
      </c>
      <c r="K98" s="98">
        <v>42036</v>
      </c>
      <c r="L98" s="84">
        <v>10</v>
      </c>
      <c r="M98" s="260" t="s">
        <v>221</v>
      </c>
      <c r="N98" s="260" t="s">
        <v>222</v>
      </c>
      <c r="O98" s="338">
        <v>30797000</v>
      </c>
      <c r="P98" s="339">
        <v>30797000</v>
      </c>
      <c r="Q98" s="84" t="s">
        <v>32</v>
      </c>
      <c r="R98" s="84" t="s">
        <v>32</v>
      </c>
      <c r="S98" s="152" t="s">
        <v>916</v>
      </c>
      <c r="T98" s="101">
        <v>3079700</v>
      </c>
      <c r="U98" s="259">
        <v>41654</v>
      </c>
      <c r="V98" s="260">
        <v>93062</v>
      </c>
      <c r="W98" s="260"/>
      <c r="X98" s="267">
        <v>41983</v>
      </c>
      <c r="Y98" s="267">
        <v>41989</v>
      </c>
      <c r="Z98" s="340" t="s">
        <v>844</v>
      </c>
    </row>
    <row r="99" spans="1:26" s="37" customFormat="1" ht="24.95" customHeight="1" x14ac:dyDescent="0.25">
      <c r="A99" s="84">
        <v>95</v>
      </c>
      <c r="B99" s="242" t="s">
        <v>909</v>
      </c>
      <c r="C99" s="242" t="s">
        <v>942</v>
      </c>
      <c r="D99" s="336" t="s">
        <v>943</v>
      </c>
      <c r="E99" s="336" t="s">
        <v>965</v>
      </c>
      <c r="F99" s="337" t="s">
        <v>465</v>
      </c>
      <c r="G99" s="337" t="s">
        <v>913</v>
      </c>
      <c r="H99" s="337" t="s">
        <v>914</v>
      </c>
      <c r="I99" s="84">
        <v>70151506</v>
      </c>
      <c r="J99" s="84" t="s">
        <v>972</v>
      </c>
      <c r="K99" s="98">
        <v>42036</v>
      </c>
      <c r="L99" s="84">
        <v>10</v>
      </c>
      <c r="M99" s="260" t="s">
        <v>221</v>
      </c>
      <c r="N99" s="260" t="s">
        <v>222</v>
      </c>
      <c r="O99" s="338">
        <v>30797000</v>
      </c>
      <c r="P99" s="339">
        <v>30797000</v>
      </c>
      <c r="Q99" s="84" t="s">
        <v>32</v>
      </c>
      <c r="R99" s="84" t="s">
        <v>32</v>
      </c>
      <c r="S99" s="152" t="s">
        <v>916</v>
      </c>
      <c r="T99" s="101">
        <v>3079700</v>
      </c>
      <c r="U99" s="259">
        <v>41654</v>
      </c>
      <c r="V99" s="260">
        <v>93064</v>
      </c>
      <c r="W99" s="260"/>
      <c r="X99" s="267">
        <v>41983</v>
      </c>
      <c r="Y99" s="267">
        <v>41989</v>
      </c>
      <c r="Z99" s="340" t="s">
        <v>843</v>
      </c>
    </row>
    <row r="100" spans="1:26" s="37" customFormat="1" ht="24.95" customHeight="1" x14ac:dyDescent="0.25">
      <c r="A100" s="84">
        <v>96</v>
      </c>
      <c r="B100" s="242" t="s">
        <v>909</v>
      </c>
      <c r="C100" s="242" t="s">
        <v>942</v>
      </c>
      <c r="D100" s="336" t="s">
        <v>943</v>
      </c>
      <c r="E100" s="336" t="s">
        <v>965</v>
      </c>
      <c r="F100" s="337" t="s">
        <v>465</v>
      </c>
      <c r="G100" s="337" t="s">
        <v>913</v>
      </c>
      <c r="H100" s="337" t="s">
        <v>914</v>
      </c>
      <c r="I100" s="84">
        <v>80161504</v>
      </c>
      <c r="J100" s="84" t="s">
        <v>998</v>
      </c>
      <c r="K100" s="98">
        <v>42036</v>
      </c>
      <c r="L100" s="84">
        <v>6</v>
      </c>
      <c r="M100" s="260" t="s">
        <v>221</v>
      </c>
      <c r="N100" s="260" t="s">
        <v>222</v>
      </c>
      <c r="O100" s="338">
        <v>9517200</v>
      </c>
      <c r="P100" s="339">
        <v>9517200</v>
      </c>
      <c r="Q100" s="84" t="s">
        <v>32</v>
      </c>
      <c r="R100" s="84" t="s">
        <v>32</v>
      </c>
      <c r="S100" s="152" t="s">
        <v>916</v>
      </c>
      <c r="T100" s="101">
        <v>1586200</v>
      </c>
      <c r="U100" s="259">
        <v>41654</v>
      </c>
      <c r="V100" s="260">
        <v>93015</v>
      </c>
      <c r="W100" s="260"/>
      <c r="X100" s="267">
        <v>41970</v>
      </c>
      <c r="Y100" s="267">
        <v>42339</v>
      </c>
      <c r="Z100" s="340" t="s">
        <v>844</v>
      </c>
    </row>
    <row r="101" spans="1:26" s="37" customFormat="1" ht="24.95" customHeight="1" x14ac:dyDescent="0.25">
      <c r="A101" s="84">
        <v>97</v>
      </c>
      <c r="B101" s="242" t="s">
        <v>909</v>
      </c>
      <c r="C101" s="242" t="s">
        <v>942</v>
      </c>
      <c r="D101" s="336" t="s">
        <v>943</v>
      </c>
      <c r="E101" s="336" t="s">
        <v>965</v>
      </c>
      <c r="F101" s="337" t="s">
        <v>465</v>
      </c>
      <c r="G101" s="337" t="s">
        <v>913</v>
      </c>
      <c r="H101" s="337" t="s">
        <v>914</v>
      </c>
      <c r="I101" s="84">
        <v>80161504</v>
      </c>
      <c r="J101" s="84" t="s">
        <v>968</v>
      </c>
      <c r="K101" s="98">
        <v>42036</v>
      </c>
      <c r="L101" s="84">
        <v>10.5</v>
      </c>
      <c r="M101" s="260" t="s">
        <v>221</v>
      </c>
      <c r="N101" s="260" t="s">
        <v>222</v>
      </c>
      <c r="O101" s="338">
        <v>13086150</v>
      </c>
      <c r="P101" s="339">
        <v>13086150</v>
      </c>
      <c r="Q101" s="84" t="s">
        <v>32</v>
      </c>
      <c r="R101" s="84" t="s">
        <v>32</v>
      </c>
      <c r="S101" s="152" t="s">
        <v>916</v>
      </c>
      <c r="T101" s="101">
        <v>1246300</v>
      </c>
      <c r="U101" s="259">
        <v>41654</v>
      </c>
      <c r="V101" s="260">
        <v>93042</v>
      </c>
      <c r="W101" s="260"/>
      <c r="X101" s="267">
        <v>41970</v>
      </c>
      <c r="Y101" s="267">
        <v>41974</v>
      </c>
      <c r="Z101" s="340" t="s">
        <v>843</v>
      </c>
    </row>
    <row r="102" spans="1:26" s="37" customFormat="1" ht="24.95" customHeight="1" x14ac:dyDescent="0.25">
      <c r="A102" s="84">
        <v>98</v>
      </c>
      <c r="B102" s="242" t="s">
        <v>909</v>
      </c>
      <c r="C102" s="242" t="s">
        <v>942</v>
      </c>
      <c r="D102" s="336" t="s">
        <v>943</v>
      </c>
      <c r="E102" s="336" t="s">
        <v>965</v>
      </c>
      <c r="F102" s="337" t="s">
        <v>465</v>
      </c>
      <c r="G102" s="337" t="s">
        <v>913</v>
      </c>
      <c r="H102" s="337" t="s">
        <v>914</v>
      </c>
      <c r="I102" s="84">
        <v>70151506</v>
      </c>
      <c r="J102" s="84" t="s">
        <v>973</v>
      </c>
      <c r="K102" s="98">
        <v>42036</v>
      </c>
      <c r="L102" s="84">
        <v>10.5</v>
      </c>
      <c r="M102" s="260" t="s">
        <v>221</v>
      </c>
      <c r="N102" s="260" t="s">
        <v>222</v>
      </c>
      <c r="O102" s="338">
        <v>28984200</v>
      </c>
      <c r="P102" s="339">
        <v>28984200</v>
      </c>
      <c r="Q102" s="84" t="s">
        <v>32</v>
      </c>
      <c r="R102" s="84" t="s">
        <v>32</v>
      </c>
      <c r="S102" s="152" t="s">
        <v>916</v>
      </c>
      <c r="T102" s="101">
        <v>2760400</v>
      </c>
      <c r="U102" s="259">
        <v>41654</v>
      </c>
      <c r="V102" s="260">
        <v>93041</v>
      </c>
      <c r="W102" s="260"/>
      <c r="X102" s="267">
        <v>41983</v>
      </c>
      <c r="Y102" s="267">
        <v>41989</v>
      </c>
      <c r="Z102" s="340" t="s">
        <v>843</v>
      </c>
    </row>
    <row r="103" spans="1:26" s="37" customFormat="1" ht="24.95" customHeight="1" x14ac:dyDescent="0.25">
      <c r="A103" s="84">
        <v>99</v>
      </c>
      <c r="B103" s="242" t="s">
        <v>909</v>
      </c>
      <c r="C103" s="242" t="s">
        <v>942</v>
      </c>
      <c r="D103" s="336" t="s">
        <v>943</v>
      </c>
      <c r="E103" s="336" t="s">
        <v>965</v>
      </c>
      <c r="F103" s="337" t="s">
        <v>465</v>
      </c>
      <c r="G103" s="337" t="s">
        <v>913</v>
      </c>
      <c r="H103" s="337" t="s">
        <v>914</v>
      </c>
      <c r="I103" s="84">
        <v>80161504</v>
      </c>
      <c r="J103" s="84" t="s">
        <v>998</v>
      </c>
      <c r="K103" s="98">
        <v>42036</v>
      </c>
      <c r="L103" s="84">
        <v>9.5</v>
      </c>
      <c r="M103" s="260" t="s">
        <v>221</v>
      </c>
      <c r="N103" s="260" t="s">
        <v>222</v>
      </c>
      <c r="O103" s="338">
        <v>15068900</v>
      </c>
      <c r="P103" s="339">
        <v>15068900</v>
      </c>
      <c r="Q103" s="84" t="s">
        <v>32</v>
      </c>
      <c r="R103" s="84" t="s">
        <v>32</v>
      </c>
      <c r="S103" s="152" t="s">
        <v>916</v>
      </c>
      <c r="T103" s="101">
        <v>1586200</v>
      </c>
      <c r="U103" s="259">
        <v>41654</v>
      </c>
      <c r="V103" s="260">
        <v>93074</v>
      </c>
      <c r="W103" s="260"/>
      <c r="X103" s="267">
        <v>41970</v>
      </c>
      <c r="Y103" s="267">
        <v>42339</v>
      </c>
      <c r="Z103" s="340" t="s">
        <v>844</v>
      </c>
    </row>
    <row r="104" spans="1:26" s="37" customFormat="1" ht="24.95" customHeight="1" x14ac:dyDescent="0.25">
      <c r="A104" s="84">
        <v>100</v>
      </c>
      <c r="B104" s="242" t="s">
        <v>909</v>
      </c>
      <c r="C104" s="242" t="s">
        <v>942</v>
      </c>
      <c r="D104" s="336" t="s">
        <v>943</v>
      </c>
      <c r="E104" s="336" t="s">
        <v>965</v>
      </c>
      <c r="F104" s="337" t="s">
        <v>465</v>
      </c>
      <c r="G104" s="337" t="s">
        <v>913</v>
      </c>
      <c r="H104" s="337" t="s">
        <v>914</v>
      </c>
      <c r="I104" s="84">
        <v>77101706</v>
      </c>
      <c r="J104" s="84" t="s">
        <v>1365</v>
      </c>
      <c r="K104" s="98">
        <v>42036</v>
      </c>
      <c r="L104" s="84">
        <v>10.5</v>
      </c>
      <c r="M104" s="260" t="s">
        <v>221</v>
      </c>
      <c r="N104" s="260" t="s">
        <v>222</v>
      </c>
      <c r="O104" s="338">
        <v>36446550</v>
      </c>
      <c r="P104" s="339">
        <v>36446550</v>
      </c>
      <c r="Q104" s="84" t="s">
        <v>32</v>
      </c>
      <c r="R104" s="84" t="s">
        <v>32</v>
      </c>
      <c r="S104" s="152" t="s">
        <v>916</v>
      </c>
      <c r="T104" s="101">
        <v>3471100</v>
      </c>
      <c r="U104" s="259">
        <v>41654</v>
      </c>
      <c r="V104" s="260">
        <v>93044</v>
      </c>
      <c r="W104" s="260"/>
      <c r="X104" s="267">
        <v>41989</v>
      </c>
      <c r="Y104" s="267">
        <v>41991</v>
      </c>
      <c r="Z104" s="340" t="s">
        <v>844</v>
      </c>
    </row>
    <row r="105" spans="1:26" s="37" customFormat="1" ht="24.95" customHeight="1" x14ac:dyDescent="0.25">
      <c r="A105" s="84">
        <v>101</v>
      </c>
      <c r="B105" s="242" t="s">
        <v>909</v>
      </c>
      <c r="C105" s="242" t="s">
        <v>942</v>
      </c>
      <c r="D105" s="336" t="s">
        <v>943</v>
      </c>
      <c r="E105" s="336" t="s">
        <v>965</v>
      </c>
      <c r="F105" s="337" t="s">
        <v>465</v>
      </c>
      <c r="G105" s="337" t="s">
        <v>913</v>
      </c>
      <c r="H105" s="337" t="s">
        <v>914</v>
      </c>
      <c r="I105" s="84">
        <v>77101706</v>
      </c>
      <c r="J105" s="84" t="s">
        <v>974</v>
      </c>
      <c r="K105" s="98">
        <v>42036</v>
      </c>
      <c r="L105" s="84">
        <v>10</v>
      </c>
      <c r="M105" s="260" t="s">
        <v>221</v>
      </c>
      <c r="N105" s="260" t="s">
        <v>222</v>
      </c>
      <c r="O105" s="338">
        <v>59740000</v>
      </c>
      <c r="P105" s="339">
        <v>59740000</v>
      </c>
      <c r="Q105" s="84" t="s">
        <v>32</v>
      </c>
      <c r="R105" s="84" t="s">
        <v>32</v>
      </c>
      <c r="S105" s="152" t="s">
        <v>916</v>
      </c>
      <c r="T105" s="101">
        <v>5974000</v>
      </c>
      <c r="U105" s="259">
        <v>41654</v>
      </c>
      <c r="V105" s="260">
        <v>93049</v>
      </c>
      <c r="W105" s="260"/>
      <c r="X105" s="267">
        <v>41983</v>
      </c>
      <c r="Y105" s="267">
        <v>41991</v>
      </c>
      <c r="Z105" s="340" t="s">
        <v>843</v>
      </c>
    </row>
    <row r="106" spans="1:26" s="37" customFormat="1" ht="24.95" customHeight="1" x14ac:dyDescent="0.25">
      <c r="A106" s="84">
        <v>102</v>
      </c>
      <c r="B106" s="242" t="s">
        <v>909</v>
      </c>
      <c r="C106" s="242" t="s">
        <v>942</v>
      </c>
      <c r="D106" s="336" t="s">
        <v>943</v>
      </c>
      <c r="E106" s="336" t="s">
        <v>965</v>
      </c>
      <c r="F106" s="337" t="s">
        <v>465</v>
      </c>
      <c r="G106" s="337" t="s">
        <v>913</v>
      </c>
      <c r="H106" s="337" t="s">
        <v>914</v>
      </c>
      <c r="I106" s="84">
        <v>80161504</v>
      </c>
      <c r="J106" s="84" t="s">
        <v>997</v>
      </c>
      <c r="K106" s="98">
        <v>42036</v>
      </c>
      <c r="L106" s="84">
        <v>8</v>
      </c>
      <c r="M106" s="260" t="s">
        <v>221</v>
      </c>
      <c r="N106" s="260" t="s">
        <v>222</v>
      </c>
      <c r="O106" s="338">
        <v>31971200</v>
      </c>
      <c r="P106" s="339">
        <v>31971200</v>
      </c>
      <c r="Q106" s="84" t="s">
        <v>32</v>
      </c>
      <c r="R106" s="84" t="s">
        <v>32</v>
      </c>
      <c r="S106" s="152" t="s">
        <v>916</v>
      </c>
      <c r="T106" s="101">
        <v>3996400</v>
      </c>
      <c r="U106" s="259">
        <v>41654</v>
      </c>
      <c r="V106" s="260">
        <v>93001</v>
      </c>
      <c r="W106" s="260"/>
      <c r="X106" s="267">
        <v>41970</v>
      </c>
      <c r="Y106" s="267">
        <v>41974</v>
      </c>
      <c r="Z106" s="340" t="s">
        <v>844</v>
      </c>
    </row>
    <row r="107" spans="1:26" s="37" customFormat="1" ht="24.95" customHeight="1" x14ac:dyDescent="0.25">
      <c r="A107" s="84">
        <v>103</v>
      </c>
      <c r="B107" s="242" t="s">
        <v>909</v>
      </c>
      <c r="C107" s="242" t="s">
        <v>942</v>
      </c>
      <c r="D107" s="336" t="s">
        <v>943</v>
      </c>
      <c r="E107" s="336" t="s">
        <v>965</v>
      </c>
      <c r="F107" s="337" t="s">
        <v>465</v>
      </c>
      <c r="G107" s="337" t="s">
        <v>913</v>
      </c>
      <c r="H107" s="337" t="s">
        <v>914</v>
      </c>
      <c r="I107" s="84">
        <v>77101706</v>
      </c>
      <c r="J107" s="84" t="s">
        <v>1366</v>
      </c>
      <c r="K107" s="98">
        <v>42036</v>
      </c>
      <c r="L107" s="84">
        <v>11</v>
      </c>
      <c r="M107" s="260" t="s">
        <v>221</v>
      </c>
      <c r="N107" s="260" t="s">
        <v>222</v>
      </c>
      <c r="O107" s="338">
        <v>38182100</v>
      </c>
      <c r="P107" s="339">
        <v>38182100</v>
      </c>
      <c r="Q107" s="84" t="s">
        <v>32</v>
      </c>
      <c r="R107" s="84" t="s">
        <v>32</v>
      </c>
      <c r="S107" s="152" t="s">
        <v>916</v>
      </c>
      <c r="T107" s="101">
        <v>3471100</v>
      </c>
      <c r="U107" s="259">
        <v>41654</v>
      </c>
      <c r="V107" s="260">
        <v>93047</v>
      </c>
      <c r="W107" s="260"/>
      <c r="X107" s="267">
        <v>41970</v>
      </c>
      <c r="Y107" s="267">
        <v>41974</v>
      </c>
      <c r="Z107" s="340" t="s">
        <v>844</v>
      </c>
    </row>
    <row r="108" spans="1:26" s="37" customFormat="1" ht="24.95" customHeight="1" x14ac:dyDescent="0.25">
      <c r="A108" s="84">
        <v>104</v>
      </c>
      <c r="B108" s="242" t="s">
        <v>909</v>
      </c>
      <c r="C108" s="242" t="s">
        <v>942</v>
      </c>
      <c r="D108" s="336" t="s">
        <v>943</v>
      </c>
      <c r="E108" s="336" t="s">
        <v>965</v>
      </c>
      <c r="F108" s="337" t="s">
        <v>465</v>
      </c>
      <c r="G108" s="337" t="s">
        <v>913</v>
      </c>
      <c r="H108" s="337" t="s">
        <v>914</v>
      </c>
      <c r="I108" s="84">
        <v>80161504</v>
      </c>
      <c r="J108" s="84" t="s">
        <v>975</v>
      </c>
      <c r="K108" s="98">
        <v>42036</v>
      </c>
      <c r="L108" s="84">
        <v>8.5</v>
      </c>
      <c r="M108" s="260" t="s">
        <v>221</v>
      </c>
      <c r="N108" s="260" t="s">
        <v>222</v>
      </c>
      <c r="O108" s="338">
        <v>13482700</v>
      </c>
      <c r="P108" s="339">
        <v>13482700</v>
      </c>
      <c r="Q108" s="84" t="s">
        <v>32</v>
      </c>
      <c r="R108" s="84" t="s">
        <v>32</v>
      </c>
      <c r="S108" s="152" t="s">
        <v>916</v>
      </c>
      <c r="T108" s="101">
        <v>1586200</v>
      </c>
      <c r="U108" s="259">
        <v>41654</v>
      </c>
      <c r="V108" s="260">
        <v>93006</v>
      </c>
      <c r="W108" s="260"/>
      <c r="X108" s="267">
        <v>41970</v>
      </c>
      <c r="Y108" s="267">
        <v>41974</v>
      </c>
      <c r="Z108" s="340" t="s">
        <v>843</v>
      </c>
    </row>
    <row r="109" spans="1:26" s="9" customFormat="1" x14ac:dyDescent="0.25"/>
  </sheetData>
  <autoFilter ref="A4:AA108" xr:uid="{00000000-0009-0000-0000-000012000000}"/>
  <mergeCells count="820">
    <mergeCell ref="XBY1:XCR2"/>
    <mergeCell ref="XCS1:XDL2"/>
    <mergeCell ref="XDM1:XEF2"/>
    <mergeCell ref="XEG1:XEZ2"/>
    <mergeCell ref="XFA1:XFD2"/>
    <mergeCell ref="WYC1:WYV2"/>
    <mergeCell ref="WYW1:WZP2"/>
    <mergeCell ref="WZQ1:XAJ2"/>
    <mergeCell ref="XAK1:XBD2"/>
    <mergeCell ref="XBE1:XBX2"/>
    <mergeCell ref="WUG1:WUZ2"/>
    <mergeCell ref="WVA1:WVT2"/>
    <mergeCell ref="WVU1:WWN2"/>
    <mergeCell ref="WWO1:WXH2"/>
    <mergeCell ref="WXI1:WYB2"/>
    <mergeCell ref="WQK1:WRD2"/>
    <mergeCell ref="WRE1:WRX2"/>
    <mergeCell ref="WRY1:WSR2"/>
    <mergeCell ref="WSS1:WTL2"/>
    <mergeCell ref="WTM1:WUF2"/>
    <mergeCell ref="WMO1:WNH2"/>
    <mergeCell ref="WNI1:WOB2"/>
    <mergeCell ref="WOC1:WOV2"/>
    <mergeCell ref="WOW1:WPP2"/>
    <mergeCell ref="WPQ1:WQJ2"/>
    <mergeCell ref="WIS1:WJL2"/>
    <mergeCell ref="WJM1:WKF2"/>
    <mergeCell ref="WKG1:WKZ2"/>
    <mergeCell ref="WLA1:WLT2"/>
    <mergeCell ref="WLU1:WMN2"/>
    <mergeCell ref="WEW1:WFP2"/>
    <mergeCell ref="WFQ1:WGJ2"/>
    <mergeCell ref="WGK1:WHD2"/>
    <mergeCell ref="WHE1:WHX2"/>
    <mergeCell ref="WHY1:WIR2"/>
    <mergeCell ref="WBA1:WBT2"/>
    <mergeCell ref="WBU1:WCN2"/>
    <mergeCell ref="WCO1:WDH2"/>
    <mergeCell ref="WDI1:WEB2"/>
    <mergeCell ref="WEC1:WEV2"/>
    <mergeCell ref="VXE1:VXX2"/>
    <mergeCell ref="VXY1:VYR2"/>
    <mergeCell ref="VYS1:VZL2"/>
    <mergeCell ref="VZM1:WAF2"/>
    <mergeCell ref="WAG1:WAZ2"/>
    <mergeCell ref="VTI1:VUB2"/>
    <mergeCell ref="VUC1:VUV2"/>
    <mergeCell ref="VUW1:VVP2"/>
    <mergeCell ref="VVQ1:VWJ2"/>
    <mergeCell ref="VWK1:VXD2"/>
    <mergeCell ref="VPM1:VQF2"/>
    <mergeCell ref="VQG1:VQZ2"/>
    <mergeCell ref="VRA1:VRT2"/>
    <mergeCell ref="VRU1:VSN2"/>
    <mergeCell ref="VSO1:VTH2"/>
    <mergeCell ref="VLQ1:VMJ2"/>
    <mergeCell ref="VMK1:VND2"/>
    <mergeCell ref="VNE1:VNX2"/>
    <mergeCell ref="VNY1:VOR2"/>
    <mergeCell ref="VOS1:VPL2"/>
    <mergeCell ref="VHU1:VIN2"/>
    <mergeCell ref="VIO1:VJH2"/>
    <mergeCell ref="VJI1:VKB2"/>
    <mergeCell ref="VKC1:VKV2"/>
    <mergeCell ref="VKW1:VLP2"/>
    <mergeCell ref="VDY1:VER2"/>
    <mergeCell ref="VES1:VFL2"/>
    <mergeCell ref="VFM1:VGF2"/>
    <mergeCell ref="VGG1:VGZ2"/>
    <mergeCell ref="VHA1:VHT2"/>
    <mergeCell ref="VAC1:VAV2"/>
    <mergeCell ref="VAW1:VBP2"/>
    <mergeCell ref="VBQ1:VCJ2"/>
    <mergeCell ref="VCK1:VDD2"/>
    <mergeCell ref="VDE1:VDX2"/>
    <mergeCell ref="UWG1:UWZ2"/>
    <mergeCell ref="UXA1:UXT2"/>
    <mergeCell ref="UXU1:UYN2"/>
    <mergeCell ref="UYO1:UZH2"/>
    <mergeCell ref="UZI1:VAB2"/>
    <mergeCell ref="USK1:UTD2"/>
    <mergeCell ref="UTE1:UTX2"/>
    <mergeCell ref="UTY1:UUR2"/>
    <mergeCell ref="UUS1:UVL2"/>
    <mergeCell ref="UVM1:UWF2"/>
    <mergeCell ref="UOO1:UPH2"/>
    <mergeCell ref="UPI1:UQB2"/>
    <mergeCell ref="UQC1:UQV2"/>
    <mergeCell ref="UQW1:URP2"/>
    <mergeCell ref="URQ1:USJ2"/>
    <mergeCell ref="UKS1:ULL2"/>
    <mergeCell ref="ULM1:UMF2"/>
    <mergeCell ref="UMG1:UMZ2"/>
    <mergeCell ref="UNA1:UNT2"/>
    <mergeCell ref="UNU1:UON2"/>
    <mergeCell ref="UGW1:UHP2"/>
    <mergeCell ref="UHQ1:UIJ2"/>
    <mergeCell ref="UIK1:UJD2"/>
    <mergeCell ref="UJE1:UJX2"/>
    <mergeCell ref="UJY1:UKR2"/>
    <mergeCell ref="UDA1:UDT2"/>
    <mergeCell ref="UDU1:UEN2"/>
    <mergeCell ref="UEO1:UFH2"/>
    <mergeCell ref="UFI1:UGB2"/>
    <mergeCell ref="UGC1:UGV2"/>
    <mergeCell ref="TZE1:TZX2"/>
    <mergeCell ref="TZY1:UAR2"/>
    <mergeCell ref="UAS1:UBL2"/>
    <mergeCell ref="UBM1:UCF2"/>
    <mergeCell ref="UCG1:UCZ2"/>
    <mergeCell ref="TVI1:TWB2"/>
    <mergeCell ref="TWC1:TWV2"/>
    <mergeCell ref="TWW1:TXP2"/>
    <mergeCell ref="TXQ1:TYJ2"/>
    <mergeCell ref="TYK1:TZD2"/>
    <mergeCell ref="TRM1:TSF2"/>
    <mergeCell ref="TSG1:TSZ2"/>
    <mergeCell ref="TTA1:TTT2"/>
    <mergeCell ref="TTU1:TUN2"/>
    <mergeCell ref="TUO1:TVH2"/>
    <mergeCell ref="TNQ1:TOJ2"/>
    <mergeCell ref="TOK1:TPD2"/>
    <mergeCell ref="TPE1:TPX2"/>
    <mergeCell ref="TPY1:TQR2"/>
    <mergeCell ref="TQS1:TRL2"/>
    <mergeCell ref="TJU1:TKN2"/>
    <mergeCell ref="TKO1:TLH2"/>
    <mergeCell ref="TLI1:TMB2"/>
    <mergeCell ref="TMC1:TMV2"/>
    <mergeCell ref="TMW1:TNP2"/>
    <mergeCell ref="TFY1:TGR2"/>
    <mergeCell ref="TGS1:THL2"/>
    <mergeCell ref="THM1:TIF2"/>
    <mergeCell ref="TIG1:TIZ2"/>
    <mergeCell ref="TJA1:TJT2"/>
    <mergeCell ref="TCC1:TCV2"/>
    <mergeCell ref="TCW1:TDP2"/>
    <mergeCell ref="TDQ1:TEJ2"/>
    <mergeCell ref="TEK1:TFD2"/>
    <mergeCell ref="TFE1:TFX2"/>
    <mergeCell ref="SYG1:SYZ2"/>
    <mergeCell ref="SZA1:SZT2"/>
    <mergeCell ref="SZU1:TAN2"/>
    <mergeCell ref="TAO1:TBH2"/>
    <mergeCell ref="TBI1:TCB2"/>
    <mergeCell ref="SUK1:SVD2"/>
    <mergeCell ref="SVE1:SVX2"/>
    <mergeCell ref="SVY1:SWR2"/>
    <mergeCell ref="SWS1:SXL2"/>
    <mergeCell ref="SXM1:SYF2"/>
    <mergeCell ref="SQO1:SRH2"/>
    <mergeCell ref="SRI1:SSB2"/>
    <mergeCell ref="SSC1:SSV2"/>
    <mergeCell ref="SSW1:STP2"/>
    <mergeCell ref="STQ1:SUJ2"/>
    <mergeCell ref="SMS1:SNL2"/>
    <mergeCell ref="SNM1:SOF2"/>
    <mergeCell ref="SOG1:SOZ2"/>
    <mergeCell ref="SPA1:SPT2"/>
    <mergeCell ref="SPU1:SQN2"/>
    <mergeCell ref="SIW1:SJP2"/>
    <mergeCell ref="SJQ1:SKJ2"/>
    <mergeCell ref="SKK1:SLD2"/>
    <mergeCell ref="SLE1:SLX2"/>
    <mergeCell ref="SLY1:SMR2"/>
    <mergeCell ref="SFA1:SFT2"/>
    <mergeCell ref="SFU1:SGN2"/>
    <mergeCell ref="SGO1:SHH2"/>
    <mergeCell ref="SHI1:SIB2"/>
    <mergeCell ref="SIC1:SIV2"/>
    <mergeCell ref="SBE1:SBX2"/>
    <mergeCell ref="SBY1:SCR2"/>
    <mergeCell ref="SCS1:SDL2"/>
    <mergeCell ref="SDM1:SEF2"/>
    <mergeCell ref="SEG1:SEZ2"/>
    <mergeCell ref="RXI1:RYB2"/>
    <mergeCell ref="RYC1:RYV2"/>
    <mergeCell ref="RYW1:RZP2"/>
    <mergeCell ref="RZQ1:SAJ2"/>
    <mergeCell ref="SAK1:SBD2"/>
    <mergeCell ref="RTM1:RUF2"/>
    <mergeCell ref="RUG1:RUZ2"/>
    <mergeCell ref="RVA1:RVT2"/>
    <mergeCell ref="RVU1:RWN2"/>
    <mergeCell ref="RWO1:RXH2"/>
    <mergeCell ref="RPQ1:RQJ2"/>
    <mergeCell ref="RQK1:RRD2"/>
    <mergeCell ref="RRE1:RRX2"/>
    <mergeCell ref="RRY1:RSR2"/>
    <mergeCell ref="RSS1:RTL2"/>
    <mergeCell ref="RLU1:RMN2"/>
    <mergeCell ref="RMO1:RNH2"/>
    <mergeCell ref="RNI1:ROB2"/>
    <mergeCell ref="ROC1:ROV2"/>
    <mergeCell ref="ROW1:RPP2"/>
    <mergeCell ref="RHY1:RIR2"/>
    <mergeCell ref="RIS1:RJL2"/>
    <mergeCell ref="RJM1:RKF2"/>
    <mergeCell ref="RKG1:RKZ2"/>
    <mergeCell ref="RLA1:RLT2"/>
    <mergeCell ref="REC1:REV2"/>
    <mergeCell ref="REW1:RFP2"/>
    <mergeCell ref="RFQ1:RGJ2"/>
    <mergeCell ref="RGK1:RHD2"/>
    <mergeCell ref="RHE1:RHX2"/>
    <mergeCell ref="RAG1:RAZ2"/>
    <mergeCell ref="RBA1:RBT2"/>
    <mergeCell ref="RBU1:RCN2"/>
    <mergeCell ref="RCO1:RDH2"/>
    <mergeCell ref="RDI1:REB2"/>
    <mergeCell ref="QWK1:QXD2"/>
    <mergeCell ref="QXE1:QXX2"/>
    <mergeCell ref="QXY1:QYR2"/>
    <mergeCell ref="QYS1:QZL2"/>
    <mergeCell ref="QZM1:RAF2"/>
    <mergeCell ref="QSO1:QTH2"/>
    <mergeCell ref="QTI1:QUB2"/>
    <mergeCell ref="QUC1:QUV2"/>
    <mergeCell ref="QUW1:QVP2"/>
    <mergeCell ref="QVQ1:QWJ2"/>
    <mergeCell ref="QOS1:QPL2"/>
    <mergeCell ref="QPM1:QQF2"/>
    <mergeCell ref="QQG1:QQZ2"/>
    <mergeCell ref="QRA1:QRT2"/>
    <mergeCell ref="QRU1:QSN2"/>
    <mergeCell ref="QKW1:QLP2"/>
    <mergeCell ref="QLQ1:QMJ2"/>
    <mergeCell ref="QMK1:QND2"/>
    <mergeCell ref="QNE1:QNX2"/>
    <mergeCell ref="QNY1:QOR2"/>
    <mergeCell ref="QHA1:QHT2"/>
    <mergeCell ref="QHU1:QIN2"/>
    <mergeCell ref="QIO1:QJH2"/>
    <mergeCell ref="QJI1:QKB2"/>
    <mergeCell ref="QKC1:QKV2"/>
    <mergeCell ref="QDE1:QDX2"/>
    <mergeCell ref="QDY1:QER2"/>
    <mergeCell ref="QES1:QFL2"/>
    <mergeCell ref="QFM1:QGF2"/>
    <mergeCell ref="QGG1:QGZ2"/>
    <mergeCell ref="PZI1:QAB2"/>
    <mergeCell ref="QAC1:QAV2"/>
    <mergeCell ref="QAW1:QBP2"/>
    <mergeCell ref="QBQ1:QCJ2"/>
    <mergeCell ref="QCK1:QDD2"/>
    <mergeCell ref="PVM1:PWF2"/>
    <mergeCell ref="PWG1:PWZ2"/>
    <mergeCell ref="PXA1:PXT2"/>
    <mergeCell ref="PXU1:PYN2"/>
    <mergeCell ref="PYO1:PZH2"/>
    <mergeCell ref="PRQ1:PSJ2"/>
    <mergeCell ref="PSK1:PTD2"/>
    <mergeCell ref="PTE1:PTX2"/>
    <mergeCell ref="PTY1:PUR2"/>
    <mergeCell ref="PUS1:PVL2"/>
    <mergeCell ref="PNU1:PON2"/>
    <mergeCell ref="POO1:PPH2"/>
    <mergeCell ref="PPI1:PQB2"/>
    <mergeCell ref="PQC1:PQV2"/>
    <mergeCell ref="PQW1:PRP2"/>
    <mergeCell ref="PJY1:PKR2"/>
    <mergeCell ref="PKS1:PLL2"/>
    <mergeCell ref="PLM1:PMF2"/>
    <mergeCell ref="PMG1:PMZ2"/>
    <mergeCell ref="PNA1:PNT2"/>
    <mergeCell ref="PGC1:PGV2"/>
    <mergeCell ref="PGW1:PHP2"/>
    <mergeCell ref="PHQ1:PIJ2"/>
    <mergeCell ref="PIK1:PJD2"/>
    <mergeCell ref="PJE1:PJX2"/>
    <mergeCell ref="PCG1:PCZ2"/>
    <mergeCell ref="PDA1:PDT2"/>
    <mergeCell ref="PDU1:PEN2"/>
    <mergeCell ref="PEO1:PFH2"/>
    <mergeCell ref="PFI1:PGB2"/>
    <mergeCell ref="OYK1:OZD2"/>
    <mergeCell ref="OZE1:OZX2"/>
    <mergeCell ref="OZY1:PAR2"/>
    <mergeCell ref="PAS1:PBL2"/>
    <mergeCell ref="PBM1:PCF2"/>
    <mergeCell ref="OUO1:OVH2"/>
    <mergeCell ref="OVI1:OWB2"/>
    <mergeCell ref="OWC1:OWV2"/>
    <mergeCell ref="OWW1:OXP2"/>
    <mergeCell ref="OXQ1:OYJ2"/>
    <mergeCell ref="OQS1:ORL2"/>
    <mergeCell ref="ORM1:OSF2"/>
    <mergeCell ref="OSG1:OSZ2"/>
    <mergeCell ref="OTA1:OTT2"/>
    <mergeCell ref="OTU1:OUN2"/>
    <mergeCell ref="OMW1:ONP2"/>
    <mergeCell ref="ONQ1:OOJ2"/>
    <mergeCell ref="OOK1:OPD2"/>
    <mergeCell ref="OPE1:OPX2"/>
    <mergeCell ref="OPY1:OQR2"/>
    <mergeCell ref="OJA1:OJT2"/>
    <mergeCell ref="OJU1:OKN2"/>
    <mergeCell ref="OKO1:OLH2"/>
    <mergeCell ref="OLI1:OMB2"/>
    <mergeCell ref="OMC1:OMV2"/>
    <mergeCell ref="OFE1:OFX2"/>
    <mergeCell ref="OFY1:OGR2"/>
    <mergeCell ref="OGS1:OHL2"/>
    <mergeCell ref="OHM1:OIF2"/>
    <mergeCell ref="OIG1:OIZ2"/>
    <mergeCell ref="OBI1:OCB2"/>
    <mergeCell ref="OCC1:OCV2"/>
    <mergeCell ref="OCW1:ODP2"/>
    <mergeCell ref="ODQ1:OEJ2"/>
    <mergeCell ref="OEK1:OFD2"/>
    <mergeCell ref="NXM1:NYF2"/>
    <mergeCell ref="NYG1:NYZ2"/>
    <mergeCell ref="NZA1:NZT2"/>
    <mergeCell ref="NZU1:OAN2"/>
    <mergeCell ref="OAO1:OBH2"/>
    <mergeCell ref="NTQ1:NUJ2"/>
    <mergeCell ref="NUK1:NVD2"/>
    <mergeCell ref="NVE1:NVX2"/>
    <mergeCell ref="NVY1:NWR2"/>
    <mergeCell ref="NWS1:NXL2"/>
    <mergeCell ref="NPU1:NQN2"/>
    <mergeCell ref="NQO1:NRH2"/>
    <mergeCell ref="NRI1:NSB2"/>
    <mergeCell ref="NSC1:NSV2"/>
    <mergeCell ref="NSW1:NTP2"/>
    <mergeCell ref="NLY1:NMR2"/>
    <mergeCell ref="NMS1:NNL2"/>
    <mergeCell ref="NNM1:NOF2"/>
    <mergeCell ref="NOG1:NOZ2"/>
    <mergeCell ref="NPA1:NPT2"/>
    <mergeCell ref="NIC1:NIV2"/>
    <mergeCell ref="NIW1:NJP2"/>
    <mergeCell ref="NJQ1:NKJ2"/>
    <mergeCell ref="NKK1:NLD2"/>
    <mergeCell ref="NLE1:NLX2"/>
    <mergeCell ref="NEG1:NEZ2"/>
    <mergeCell ref="NFA1:NFT2"/>
    <mergeCell ref="NFU1:NGN2"/>
    <mergeCell ref="NGO1:NHH2"/>
    <mergeCell ref="NHI1:NIB2"/>
    <mergeCell ref="NAK1:NBD2"/>
    <mergeCell ref="NBE1:NBX2"/>
    <mergeCell ref="NBY1:NCR2"/>
    <mergeCell ref="NCS1:NDL2"/>
    <mergeCell ref="NDM1:NEF2"/>
    <mergeCell ref="MWO1:MXH2"/>
    <mergeCell ref="MXI1:MYB2"/>
    <mergeCell ref="MYC1:MYV2"/>
    <mergeCell ref="MYW1:MZP2"/>
    <mergeCell ref="MZQ1:NAJ2"/>
    <mergeCell ref="MSS1:MTL2"/>
    <mergeCell ref="MTM1:MUF2"/>
    <mergeCell ref="MUG1:MUZ2"/>
    <mergeCell ref="MVA1:MVT2"/>
    <mergeCell ref="MVU1:MWN2"/>
    <mergeCell ref="MOW1:MPP2"/>
    <mergeCell ref="MPQ1:MQJ2"/>
    <mergeCell ref="MQK1:MRD2"/>
    <mergeCell ref="MRE1:MRX2"/>
    <mergeCell ref="MRY1:MSR2"/>
    <mergeCell ref="MLA1:MLT2"/>
    <mergeCell ref="MLU1:MMN2"/>
    <mergeCell ref="MMO1:MNH2"/>
    <mergeCell ref="MNI1:MOB2"/>
    <mergeCell ref="MOC1:MOV2"/>
    <mergeCell ref="MHE1:MHX2"/>
    <mergeCell ref="MHY1:MIR2"/>
    <mergeCell ref="MIS1:MJL2"/>
    <mergeCell ref="MJM1:MKF2"/>
    <mergeCell ref="MKG1:MKZ2"/>
    <mergeCell ref="MDI1:MEB2"/>
    <mergeCell ref="MEC1:MEV2"/>
    <mergeCell ref="MEW1:MFP2"/>
    <mergeCell ref="MFQ1:MGJ2"/>
    <mergeCell ref="MGK1:MHD2"/>
    <mergeCell ref="LZM1:MAF2"/>
    <mergeCell ref="MAG1:MAZ2"/>
    <mergeCell ref="MBA1:MBT2"/>
    <mergeCell ref="MBU1:MCN2"/>
    <mergeCell ref="MCO1:MDH2"/>
    <mergeCell ref="LVQ1:LWJ2"/>
    <mergeCell ref="LWK1:LXD2"/>
    <mergeCell ref="LXE1:LXX2"/>
    <mergeCell ref="LXY1:LYR2"/>
    <mergeCell ref="LYS1:LZL2"/>
    <mergeCell ref="LRU1:LSN2"/>
    <mergeCell ref="LSO1:LTH2"/>
    <mergeCell ref="LTI1:LUB2"/>
    <mergeCell ref="LUC1:LUV2"/>
    <mergeCell ref="LUW1:LVP2"/>
    <mergeCell ref="LNY1:LOR2"/>
    <mergeCell ref="LOS1:LPL2"/>
    <mergeCell ref="LPM1:LQF2"/>
    <mergeCell ref="LQG1:LQZ2"/>
    <mergeCell ref="LRA1:LRT2"/>
    <mergeCell ref="LKC1:LKV2"/>
    <mergeCell ref="LKW1:LLP2"/>
    <mergeCell ref="LLQ1:LMJ2"/>
    <mergeCell ref="LMK1:LND2"/>
    <mergeCell ref="LNE1:LNX2"/>
    <mergeCell ref="LGG1:LGZ2"/>
    <mergeCell ref="LHA1:LHT2"/>
    <mergeCell ref="LHU1:LIN2"/>
    <mergeCell ref="LIO1:LJH2"/>
    <mergeCell ref="LJI1:LKB2"/>
    <mergeCell ref="LCK1:LDD2"/>
    <mergeCell ref="LDE1:LDX2"/>
    <mergeCell ref="LDY1:LER2"/>
    <mergeCell ref="LES1:LFL2"/>
    <mergeCell ref="LFM1:LGF2"/>
    <mergeCell ref="KYO1:KZH2"/>
    <mergeCell ref="KZI1:LAB2"/>
    <mergeCell ref="LAC1:LAV2"/>
    <mergeCell ref="LAW1:LBP2"/>
    <mergeCell ref="LBQ1:LCJ2"/>
    <mergeCell ref="KUS1:KVL2"/>
    <mergeCell ref="KVM1:KWF2"/>
    <mergeCell ref="KWG1:KWZ2"/>
    <mergeCell ref="KXA1:KXT2"/>
    <mergeCell ref="KXU1:KYN2"/>
    <mergeCell ref="KQW1:KRP2"/>
    <mergeCell ref="KRQ1:KSJ2"/>
    <mergeCell ref="KSK1:KTD2"/>
    <mergeCell ref="KTE1:KTX2"/>
    <mergeCell ref="KTY1:KUR2"/>
    <mergeCell ref="KNA1:KNT2"/>
    <mergeCell ref="KNU1:KON2"/>
    <mergeCell ref="KOO1:KPH2"/>
    <mergeCell ref="KPI1:KQB2"/>
    <mergeCell ref="KQC1:KQV2"/>
    <mergeCell ref="KJE1:KJX2"/>
    <mergeCell ref="KJY1:KKR2"/>
    <mergeCell ref="KKS1:KLL2"/>
    <mergeCell ref="KLM1:KMF2"/>
    <mergeCell ref="KMG1:KMZ2"/>
    <mergeCell ref="KFI1:KGB2"/>
    <mergeCell ref="KGC1:KGV2"/>
    <mergeCell ref="KGW1:KHP2"/>
    <mergeCell ref="KHQ1:KIJ2"/>
    <mergeCell ref="KIK1:KJD2"/>
    <mergeCell ref="KBM1:KCF2"/>
    <mergeCell ref="KCG1:KCZ2"/>
    <mergeCell ref="KDA1:KDT2"/>
    <mergeCell ref="KDU1:KEN2"/>
    <mergeCell ref="KEO1:KFH2"/>
    <mergeCell ref="JXQ1:JYJ2"/>
    <mergeCell ref="JYK1:JZD2"/>
    <mergeCell ref="JZE1:JZX2"/>
    <mergeCell ref="JZY1:KAR2"/>
    <mergeCell ref="KAS1:KBL2"/>
    <mergeCell ref="JTU1:JUN2"/>
    <mergeCell ref="JUO1:JVH2"/>
    <mergeCell ref="JVI1:JWB2"/>
    <mergeCell ref="JWC1:JWV2"/>
    <mergeCell ref="JWW1:JXP2"/>
    <mergeCell ref="JPY1:JQR2"/>
    <mergeCell ref="JQS1:JRL2"/>
    <mergeCell ref="JRM1:JSF2"/>
    <mergeCell ref="JSG1:JSZ2"/>
    <mergeCell ref="JTA1:JTT2"/>
    <mergeCell ref="JMC1:JMV2"/>
    <mergeCell ref="JMW1:JNP2"/>
    <mergeCell ref="JNQ1:JOJ2"/>
    <mergeCell ref="JOK1:JPD2"/>
    <mergeCell ref="JPE1:JPX2"/>
    <mergeCell ref="JIG1:JIZ2"/>
    <mergeCell ref="JJA1:JJT2"/>
    <mergeCell ref="JJU1:JKN2"/>
    <mergeCell ref="JKO1:JLH2"/>
    <mergeCell ref="JLI1:JMB2"/>
    <mergeCell ref="JEK1:JFD2"/>
    <mergeCell ref="JFE1:JFX2"/>
    <mergeCell ref="JFY1:JGR2"/>
    <mergeCell ref="JGS1:JHL2"/>
    <mergeCell ref="JHM1:JIF2"/>
    <mergeCell ref="JAO1:JBH2"/>
    <mergeCell ref="JBI1:JCB2"/>
    <mergeCell ref="JCC1:JCV2"/>
    <mergeCell ref="JCW1:JDP2"/>
    <mergeCell ref="JDQ1:JEJ2"/>
    <mergeCell ref="IWS1:IXL2"/>
    <mergeCell ref="IXM1:IYF2"/>
    <mergeCell ref="IYG1:IYZ2"/>
    <mergeCell ref="IZA1:IZT2"/>
    <mergeCell ref="IZU1:JAN2"/>
    <mergeCell ref="ISW1:ITP2"/>
    <mergeCell ref="ITQ1:IUJ2"/>
    <mergeCell ref="IUK1:IVD2"/>
    <mergeCell ref="IVE1:IVX2"/>
    <mergeCell ref="IVY1:IWR2"/>
    <mergeCell ref="IPA1:IPT2"/>
    <mergeCell ref="IPU1:IQN2"/>
    <mergeCell ref="IQO1:IRH2"/>
    <mergeCell ref="IRI1:ISB2"/>
    <mergeCell ref="ISC1:ISV2"/>
    <mergeCell ref="ILE1:ILX2"/>
    <mergeCell ref="ILY1:IMR2"/>
    <mergeCell ref="IMS1:INL2"/>
    <mergeCell ref="INM1:IOF2"/>
    <mergeCell ref="IOG1:IOZ2"/>
    <mergeCell ref="IHI1:IIB2"/>
    <mergeCell ref="IIC1:IIV2"/>
    <mergeCell ref="IIW1:IJP2"/>
    <mergeCell ref="IJQ1:IKJ2"/>
    <mergeCell ref="IKK1:ILD2"/>
    <mergeCell ref="IDM1:IEF2"/>
    <mergeCell ref="IEG1:IEZ2"/>
    <mergeCell ref="IFA1:IFT2"/>
    <mergeCell ref="IFU1:IGN2"/>
    <mergeCell ref="IGO1:IHH2"/>
    <mergeCell ref="HZQ1:IAJ2"/>
    <mergeCell ref="IAK1:IBD2"/>
    <mergeCell ref="IBE1:IBX2"/>
    <mergeCell ref="IBY1:ICR2"/>
    <mergeCell ref="ICS1:IDL2"/>
    <mergeCell ref="HVU1:HWN2"/>
    <mergeCell ref="HWO1:HXH2"/>
    <mergeCell ref="HXI1:HYB2"/>
    <mergeCell ref="HYC1:HYV2"/>
    <mergeCell ref="HYW1:HZP2"/>
    <mergeCell ref="HRY1:HSR2"/>
    <mergeCell ref="HSS1:HTL2"/>
    <mergeCell ref="HTM1:HUF2"/>
    <mergeCell ref="HUG1:HUZ2"/>
    <mergeCell ref="HVA1:HVT2"/>
    <mergeCell ref="HOC1:HOV2"/>
    <mergeCell ref="HOW1:HPP2"/>
    <mergeCell ref="HPQ1:HQJ2"/>
    <mergeCell ref="HQK1:HRD2"/>
    <mergeCell ref="HRE1:HRX2"/>
    <mergeCell ref="HKG1:HKZ2"/>
    <mergeCell ref="HLA1:HLT2"/>
    <mergeCell ref="HLU1:HMN2"/>
    <mergeCell ref="HMO1:HNH2"/>
    <mergeCell ref="HNI1:HOB2"/>
    <mergeCell ref="HGK1:HHD2"/>
    <mergeCell ref="HHE1:HHX2"/>
    <mergeCell ref="HHY1:HIR2"/>
    <mergeCell ref="HIS1:HJL2"/>
    <mergeCell ref="HJM1:HKF2"/>
    <mergeCell ref="HCO1:HDH2"/>
    <mergeCell ref="HDI1:HEB2"/>
    <mergeCell ref="HEC1:HEV2"/>
    <mergeCell ref="HEW1:HFP2"/>
    <mergeCell ref="HFQ1:HGJ2"/>
    <mergeCell ref="GYS1:GZL2"/>
    <mergeCell ref="GZM1:HAF2"/>
    <mergeCell ref="HAG1:HAZ2"/>
    <mergeCell ref="HBA1:HBT2"/>
    <mergeCell ref="HBU1:HCN2"/>
    <mergeCell ref="GUW1:GVP2"/>
    <mergeCell ref="GVQ1:GWJ2"/>
    <mergeCell ref="GWK1:GXD2"/>
    <mergeCell ref="GXE1:GXX2"/>
    <mergeCell ref="GXY1:GYR2"/>
    <mergeCell ref="GRA1:GRT2"/>
    <mergeCell ref="GRU1:GSN2"/>
    <mergeCell ref="GSO1:GTH2"/>
    <mergeCell ref="GTI1:GUB2"/>
    <mergeCell ref="GUC1:GUV2"/>
    <mergeCell ref="GNE1:GNX2"/>
    <mergeCell ref="GNY1:GOR2"/>
    <mergeCell ref="GOS1:GPL2"/>
    <mergeCell ref="GPM1:GQF2"/>
    <mergeCell ref="GQG1:GQZ2"/>
    <mergeCell ref="GJI1:GKB2"/>
    <mergeCell ref="GKC1:GKV2"/>
    <mergeCell ref="GKW1:GLP2"/>
    <mergeCell ref="GLQ1:GMJ2"/>
    <mergeCell ref="GMK1:GND2"/>
    <mergeCell ref="GFM1:GGF2"/>
    <mergeCell ref="GGG1:GGZ2"/>
    <mergeCell ref="GHA1:GHT2"/>
    <mergeCell ref="GHU1:GIN2"/>
    <mergeCell ref="GIO1:GJH2"/>
    <mergeCell ref="GBQ1:GCJ2"/>
    <mergeCell ref="GCK1:GDD2"/>
    <mergeCell ref="GDE1:GDX2"/>
    <mergeCell ref="GDY1:GER2"/>
    <mergeCell ref="GES1:GFL2"/>
    <mergeCell ref="FXU1:FYN2"/>
    <mergeCell ref="FYO1:FZH2"/>
    <mergeCell ref="FZI1:GAB2"/>
    <mergeCell ref="GAC1:GAV2"/>
    <mergeCell ref="GAW1:GBP2"/>
    <mergeCell ref="FTY1:FUR2"/>
    <mergeCell ref="FUS1:FVL2"/>
    <mergeCell ref="FVM1:FWF2"/>
    <mergeCell ref="FWG1:FWZ2"/>
    <mergeCell ref="FXA1:FXT2"/>
    <mergeCell ref="FQC1:FQV2"/>
    <mergeCell ref="FQW1:FRP2"/>
    <mergeCell ref="FRQ1:FSJ2"/>
    <mergeCell ref="FSK1:FTD2"/>
    <mergeCell ref="FTE1:FTX2"/>
    <mergeCell ref="FMG1:FMZ2"/>
    <mergeCell ref="FNA1:FNT2"/>
    <mergeCell ref="FNU1:FON2"/>
    <mergeCell ref="FOO1:FPH2"/>
    <mergeCell ref="FPI1:FQB2"/>
    <mergeCell ref="FIK1:FJD2"/>
    <mergeCell ref="FJE1:FJX2"/>
    <mergeCell ref="FJY1:FKR2"/>
    <mergeCell ref="FKS1:FLL2"/>
    <mergeCell ref="FLM1:FMF2"/>
    <mergeCell ref="FEO1:FFH2"/>
    <mergeCell ref="FFI1:FGB2"/>
    <mergeCell ref="FGC1:FGV2"/>
    <mergeCell ref="FGW1:FHP2"/>
    <mergeCell ref="FHQ1:FIJ2"/>
    <mergeCell ref="FAS1:FBL2"/>
    <mergeCell ref="FBM1:FCF2"/>
    <mergeCell ref="FCG1:FCZ2"/>
    <mergeCell ref="FDA1:FDT2"/>
    <mergeCell ref="FDU1:FEN2"/>
    <mergeCell ref="EWW1:EXP2"/>
    <mergeCell ref="EXQ1:EYJ2"/>
    <mergeCell ref="EYK1:EZD2"/>
    <mergeCell ref="EZE1:EZX2"/>
    <mergeCell ref="EZY1:FAR2"/>
    <mergeCell ref="ETA1:ETT2"/>
    <mergeCell ref="ETU1:EUN2"/>
    <mergeCell ref="EUO1:EVH2"/>
    <mergeCell ref="EVI1:EWB2"/>
    <mergeCell ref="EWC1:EWV2"/>
    <mergeCell ref="EPE1:EPX2"/>
    <mergeCell ref="EPY1:EQR2"/>
    <mergeCell ref="EQS1:ERL2"/>
    <mergeCell ref="ERM1:ESF2"/>
    <mergeCell ref="ESG1:ESZ2"/>
    <mergeCell ref="ELI1:EMB2"/>
    <mergeCell ref="EMC1:EMV2"/>
    <mergeCell ref="EMW1:ENP2"/>
    <mergeCell ref="ENQ1:EOJ2"/>
    <mergeCell ref="EOK1:EPD2"/>
    <mergeCell ref="EHM1:EIF2"/>
    <mergeCell ref="EIG1:EIZ2"/>
    <mergeCell ref="EJA1:EJT2"/>
    <mergeCell ref="EJU1:EKN2"/>
    <mergeCell ref="EKO1:ELH2"/>
    <mergeCell ref="EDQ1:EEJ2"/>
    <mergeCell ref="EEK1:EFD2"/>
    <mergeCell ref="EFE1:EFX2"/>
    <mergeCell ref="EFY1:EGR2"/>
    <mergeCell ref="EGS1:EHL2"/>
    <mergeCell ref="DZU1:EAN2"/>
    <mergeCell ref="EAO1:EBH2"/>
    <mergeCell ref="EBI1:ECB2"/>
    <mergeCell ref="ECC1:ECV2"/>
    <mergeCell ref="ECW1:EDP2"/>
    <mergeCell ref="DVY1:DWR2"/>
    <mergeCell ref="DWS1:DXL2"/>
    <mergeCell ref="DXM1:DYF2"/>
    <mergeCell ref="DYG1:DYZ2"/>
    <mergeCell ref="DZA1:DZT2"/>
    <mergeCell ref="DSC1:DSV2"/>
    <mergeCell ref="DSW1:DTP2"/>
    <mergeCell ref="DTQ1:DUJ2"/>
    <mergeCell ref="DUK1:DVD2"/>
    <mergeCell ref="DVE1:DVX2"/>
    <mergeCell ref="DOG1:DOZ2"/>
    <mergeCell ref="DPA1:DPT2"/>
    <mergeCell ref="DPU1:DQN2"/>
    <mergeCell ref="DQO1:DRH2"/>
    <mergeCell ref="DRI1:DSB2"/>
    <mergeCell ref="DKK1:DLD2"/>
    <mergeCell ref="DLE1:DLX2"/>
    <mergeCell ref="DLY1:DMR2"/>
    <mergeCell ref="DMS1:DNL2"/>
    <mergeCell ref="DNM1:DOF2"/>
    <mergeCell ref="DGO1:DHH2"/>
    <mergeCell ref="DHI1:DIB2"/>
    <mergeCell ref="DIC1:DIV2"/>
    <mergeCell ref="DIW1:DJP2"/>
    <mergeCell ref="DJQ1:DKJ2"/>
    <mergeCell ref="DCS1:DDL2"/>
    <mergeCell ref="DDM1:DEF2"/>
    <mergeCell ref="DEG1:DEZ2"/>
    <mergeCell ref="DFA1:DFT2"/>
    <mergeCell ref="DFU1:DGN2"/>
    <mergeCell ref="CYW1:CZP2"/>
    <mergeCell ref="CZQ1:DAJ2"/>
    <mergeCell ref="DAK1:DBD2"/>
    <mergeCell ref="DBE1:DBX2"/>
    <mergeCell ref="DBY1:DCR2"/>
    <mergeCell ref="CVA1:CVT2"/>
    <mergeCell ref="CVU1:CWN2"/>
    <mergeCell ref="CWO1:CXH2"/>
    <mergeCell ref="CXI1:CYB2"/>
    <mergeCell ref="CYC1:CYV2"/>
    <mergeCell ref="CRE1:CRX2"/>
    <mergeCell ref="CRY1:CSR2"/>
    <mergeCell ref="CSS1:CTL2"/>
    <mergeCell ref="CTM1:CUF2"/>
    <mergeCell ref="CUG1:CUZ2"/>
    <mergeCell ref="CNI1:COB2"/>
    <mergeCell ref="COC1:COV2"/>
    <mergeCell ref="COW1:CPP2"/>
    <mergeCell ref="CPQ1:CQJ2"/>
    <mergeCell ref="CQK1:CRD2"/>
    <mergeCell ref="CJM1:CKF2"/>
    <mergeCell ref="CKG1:CKZ2"/>
    <mergeCell ref="CLA1:CLT2"/>
    <mergeCell ref="CLU1:CMN2"/>
    <mergeCell ref="CMO1:CNH2"/>
    <mergeCell ref="CFQ1:CGJ2"/>
    <mergeCell ref="CGK1:CHD2"/>
    <mergeCell ref="CHE1:CHX2"/>
    <mergeCell ref="CHY1:CIR2"/>
    <mergeCell ref="CIS1:CJL2"/>
    <mergeCell ref="CBU1:CCN2"/>
    <mergeCell ref="CCO1:CDH2"/>
    <mergeCell ref="CDI1:CEB2"/>
    <mergeCell ref="CEC1:CEV2"/>
    <mergeCell ref="CEW1:CFP2"/>
    <mergeCell ref="BXY1:BYR2"/>
    <mergeCell ref="BYS1:BZL2"/>
    <mergeCell ref="BZM1:CAF2"/>
    <mergeCell ref="CAG1:CAZ2"/>
    <mergeCell ref="CBA1:CBT2"/>
    <mergeCell ref="BUC1:BUV2"/>
    <mergeCell ref="BUW1:BVP2"/>
    <mergeCell ref="BVQ1:BWJ2"/>
    <mergeCell ref="BWK1:BXD2"/>
    <mergeCell ref="BXE1:BXX2"/>
    <mergeCell ref="BQG1:BQZ2"/>
    <mergeCell ref="BRA1:BRT2"/>
    <mergeCell ref="BRU1:BSN2"/>
    <mergeCell ref="BSO1:BTH2"/>
    <mergeCell ref="BTI1:BUB2"/>
    <mergeCell ref="BMK1:BND2"/>
    <mergeCell ref="BNE1:BNX2"/>
    <mergeCell ref="BNY1:BOR2"/>
    <mergeCell ref="BOS1:BPL2"/>
    <mergeCell ref="BPM1:BQF2"/>
    <mergeCell ref="BIO1:BJH2"/>
    <mergeCell ref="BJI1:BKB2"/>
    <mergeCell ref="BKC1:BKV2"/>
    <mergeCell ref="BKW1:BLP2"/>
    <mergeCell ref="BLQ1:BMJ2"/>
    <mergeCell ref="BES1:BFL2"/>
    <mergeCell ref="BFM1:BGF2"/>
    <mergeCell ref="BGG1:BGZ2"/>
    <mergeCell ref="BHA1:BHT2"/>
    <mergeCell ref="BHU1:BIN2"/>
    <mergeCell ref="BAW1:BBP2"/>
    <mergeCell ref="BBQ1:BCJ2"/>
    <mergeCell ref="BCK1:BDD2"/>
    <mergeCell ref="BDE1:BDX2"/>
    <mergeCell ref="BDY1:BER2"/>
    <mergeCell ref="AXA1:AXT2"/>
    <mergeCell ref="AXU1:AYN2"/>
    <mergeCell ref="AYO1:AZH2"/>
    <mergeCell ref="AZI1:BAB2"/>
    <mergeCell ref="BAC1:BAV2"/>
    <mergeCell ref="ATE1:ATX2"/>
    <mergeCell ref="ATY1:AUR2"/>
    <mergeCell ref="AUS1:AVL2"/>
    <mergeCell ref="AVM1:AWF2"/>
    <mergeCell ref="AWG1:AWZ2"/>
    <mergeCell ref="API1:AQB2"/>
    <mergeCell ref="AQC1:AQV2"/>
    <mergeCell ref="AQW1:ARP2"/>
    <mergeCell ref="ARQ1:ASJ2"/>
    <mergeCell ref="ASK1:ATD2"/>
    <mergeCell ref="ALM1:AMF2"/>
    <mergeCell ref="AMG1:AMZ2"/>
    <mergeCell ref="ANA1:ANT2"/>
    <mergeCell ref="ANU1:AON2"/>
    <mergeCell ref="AOO1:APH2"/>
    <mergeCell ref="AHQ1:AIJ2"/>
    <mergeCell ref="AIK1:AJD2"/>
    <mergeCell ref="AJE1:AJX2"/>
    <mergeCell ref="AJY1:AKR2"/>
    <mergeCell ref="AKS1:ALL2"/>
    <mergeCell ref="ADU1:AEN2"/>
    <mergeCell ref="AEO1:AFH2"/>
    <mergeCell ref="AFI1:AGB2"/>
    <mergeCell ref="AGC1:AGV2"/>
    <mergeCell ref="AGW1:AHP2"/>
    <mergeCell ref="ZY1:AAR2"/>
    <mergeCell ref="AAS1:ABL2"/>
    <mergeCell ref="ABM1:ACF2"/>
    <mergeCell ref="ACG1:ACZ2"/>
    <mergeCell ref="ADA1:ADT2"/>
    <mergeCell ref="WC1:WV2"/>
    <mergeCell ref="WW1:XP2"/>
    <mergeCell ref="XQ1:YJ2"/>
    <mergeCell ref="YK1:ZD2"/>
    <mergeCell ref="ZE1:ZX2"/>
    <mergeCell ref="SG1:SZ2"/>
    <mergeCell ref="TA1:TT2"/>
    <mergeCell ref="TU1:UN2"/>
    <mergeCell ref="UO1:VH2"/>
    <mergeCell ref="VI1:WB2"/>
    <mergeCell ref="OK1:PD2"/>
    <mergeCell ref="PE1:PX2"/>
    <mergeCell ref="PY1:QR2"/>
    <mergeCell ref="QS1:RL2"/>
    <mergeCell ref="RM1:SF2"/>
    <mergeCell ref="KO1:LH2"/>
    <mergeCell ref="LI1:MB2"/>
    <mergeCell ref="MC1:MV2"/>
    <mergeCell ref="MW1:NP2"/>
    <mergeCell ref="NQ1:OJ2"/>
    <mergeCell ref="A1:T2"/>
    <mergeCell ref="U1:AN2"/>
    <mergeCell ref="AO1:BH2"/>
    <mergeCell ref="BI1:CB2"/>
    <mergeCell ref="CC1:CV2"/>
    <mergeCell ref="CW1:DP2"/>
    <mergeCell ref="DQ1:EJ2"/>
    <mergeCell ref="EK1:FD2"/>
    <mergeCell ref="FE1:FX2"/>
    <mergeCell ref="FY1:GR2"/>
    <mergeCell ref="GS1:HL2"/>
    <mergeCell ref="HM1:IF2"/>
    <mergeCell ref="IG1:IZ2"/>
    <mergeCell ref="JA1:JT2"/>
    <mergeCell ref="JU1:KN2"/>
  </mergeCells>
  <printOptions horizontalCentered="1" verticalCentered="1"/>
  <pageMargins left="0.23622047244094491" right="0.23622047244094491" top="0.74803149606299213" bottom="0.74803149606299213" header="0.31496062992125984" footer="0.31496062992125984"/>
  <pageSetup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8"/>
  <sheetViews>
    <sheetView topLeftCell="A4" workbookViewId="0">
      <selection activeCell="A24" sqref="A24"/>
    </sheetView>
  </sheetViews>
  <sheetFormatPr baseColWidth="10" defaultRowHeight="15" x14ac:dyDescent="0.25"/>
  <cols>
    <col min="1" max="1" width="125.85546875" customWidth="1"/>
    <col min="2" max="2" width="22.5703125" style="65" customWidth="1"/>
  </cols>
  <sheetData>
    <row r="3" spans="1:2" x14ac:dyDescent="0.25">
      <c r="A3" s="25" t="s">
        <v>982</v>
      </c>
      <c r="B3" s="65" t="s">
        <v>980</v>
      </c>
    </row>
    <row r="4" spans="1:2" x14ac:dyDescent="0.25">
      <c r="A4" s="26" t="s">
        <v>1224</v>
      </c>
      <c r="B4" s="65">
        <v>10759510000</v>
      </c>
    </row>
    <row r="5" spans="1:2" x14ac:dyDescent="0.25">
      <c r="A5" s="27" t="s">
        <v>1271</v>
      </c>
      <c r="B5" s="65">
        <v>610000000</v>
      </c>
    </row>
    <row r="6" spans="1:2" x14ac:dyDescent="0.25">
      <c r="A6" s="28" t="s">
        <v>850</v>
      </c>
      <c r="B6" s="65">
        <v>610000000</v>
      </c>
    </row>
    <row r="7" spans="1:2" x14ac:dyDescent="0.25">
      <c r="A7" s="27" t="s">
        <v>1252</v>
      </c>
      <c r="B7" s="65">
        <v>3969886000</v>
      </c>
    </row>
    <row r="8" spans="1:2" x14ac:dyDescent="0.25">
      <c r="A8" s="28" t="s">
        <v>1254</v>
      </c>
      <c r="B8" s="65">
        <v>3969886000</v>
      </c>
    </row>
    <row r="9" spans="1:2" x14ac:dyDescent="0.25">
      <c r="A9" s="27" t="s">
        <v>1228</v>
      </c>
      <c r="B9" s="65">
        <v>5924510000</v>
      </c>
    </row>
    <row r="10" spans="1:2" x14ac:dyDescent="0.25">
      <c r="A10" s="28" t="s">
        <v>850</v>
      </c>
      <c r="B10" s="65">
        <v>4920153000</v>
      </c>
    </row>
    <row r="11" spans="1:2" x14ac:dyDescent="0.25">
      <c r="A11" s="28" t="s">
        <v>1254</v>
      </c>
      <c r="B11" s="65">
        <v>1004357000</v>
      </c>
    </row>
    <row r="12" spans="1:2" x14ac:dyDescent="0.25">
      <c r="A12" s="27" t="s">
        <v>1257</v>
      </c>
      <c r="B12" s="65">
        <v>255114000</v>
      </c>
    </row>
    <row r="13" spans="1:2" x14ac:dyDescent="0.25">
      <c r="A13" s="28" t="s">
        <v>850</v>
      </c>
      <c r="B13" s="65">
        <v>118114000</v>
      </c>
    </row>
    <row r="14" spans="1:2" x14ac:dyDescent="0.25">
      <c r="A14" s="28" t="s">
        <v>1254</v>
      </c>
      <c r="B14" s="65">
        <v>137000000</v>
      </c>
    </row>
    <row r="15" spans="1:2" x14ac:dyDescent="0.25">
      <c r="A15" s="26" t="s">
        <v>1299</v>
      </c>
      <c r="B15" s="65">
        <v>936490000</v>
      </c>
    </row>
    <row r="16" spans="1:2" x14ac:dyDescent="0.25">
      <c r="A16" s="27" t="s">
        <v>1228</v>
      </c>
      <c r="B16" s="65">
        <v>936490000</v>
      </c>
    </row>
    <row r="17" spans="1:2" x14ac:dyDescent="0.25">
      <c r="A17" s="28" t="s">
        <v>850</v>
      </c>
      <c r="B17" s="65">
        <v>936490000</v>
      </c>
    </row>
    <row r="18" spans="1:2" x14ac:dyDescent="0.25">
      <c r="A18" s="26" t="s">
        <v>979</v>
      </c>
      <c r="B18" s="65">
        <v>11696000000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3:B51"/>
  <sheetViews>
    <sheetView workbookViewId="0">
      <selection activeCell="A10" sqref="A7:A10 A13"/>
      <pivotSelection pane="bottomRight" showHeader="1" axis="axisRow" dimension="2" activeRow="9" previousRow="9" click="1" r:id="rId1">
        <pivotArea dataOnly="0" labelOnly="1" fieldPosition="0">
          <references count="1">
            <reference field="7" count="0"/>
          </references>
        </pivotArea>
      </pivotSelection>
    </sheetView>
  </sheetViews>
  <sheetFormatPr baseColWidth="10" defaultRowHeight="15" x14ac:dyDescent="0.25"/>
  <cols>
    <col min="1" max="1" width="120.7109375" customWidth="1"/>
    <col min="2" max="2" width="18.28515625" style="60" bestFit="1" customWidth="1"/>
    <col min="3" max="3" width="100.28515625" bestFit="1" customWidth="1"/>
    <col min="4" max="4" width="255.7109375" bestFit="1" customWidth="1"/>
    <col min="5" max="5" width="11" bestFit="1" customWidth="1"/>
  </cols>
  <sheetData>
    <row r="3" spans="1:2" x14ac:dyDescent="0.25">
      <c r="A3" s="25" t="s">
        <v>980</v>
      </c>
      <c r="B3" s="65"/>
    </row>
    <row r="4" spans="1:2" x14ac:dyDescent="0.25">
      <c r="A4" s="25" t="s">
        <v>982</v>
      </c>
      <c r="B4" s="65" t="s">
        <v>981</v>
      </c>
    </row>
    <row r="5" spans="1:2" x14ac:dyDescent="0.25">
      <c r="A5" s="26" t="s">
        <v>37</v>
      </c>
      <c r="B5" s="65">
        <v>3855217000</v>
      </c>
    </row>
    <row r="6" spans="1:2" x14ac:dyDescent="0.25">
      <c r="A6" s="27" t="s">
        <v>209</v>
      </c>
      <c r="B6" s="65">
        <v>3855217000</v>
      </c>
    </row>
    <row r="7" spans="1:2" x14ac:dyDescent="0.25">
      <c r="A7" s="28" t="s">
        <v>207</v>
      </c>
      <c r="B7" s="131">
        <v>132000000</v>
      </c>
    </row>
    <row r="8" spans="1:2" x14ac:dyDescent="0.25">
      <c r="A8" s="28" t="s">
        <v>206</v>
      </c>
      <c r="B8" s="131">
        <v>300000000</v>
      </c>
    </row>
    <row r="9" spans="1:2" x14ac:dyDescent="0.25">
      <c r="A9" s="28" t="s">
        <v>977</v>
      </c>
      <c r="B9" s="131">
        <v>330000000</v>
      </c>
    </row>
    <row r="10" spans="1:2" x14ac:dyDescent="0.25">
      <c r="A10" s="28" t="s">
        <v>205</v>
      </c>
      <c r="B10" s="131">
        <v>3093217000</v>
      </c>
    </row>
    <row r="11" spans="1:2" x14ac:dyDescent="0.25">
      <c r="A11" s="26" t="s">
        <v>93</v>
      </c>
      <c r="B11" s="131">
        <v>126783000</v>
      </c>
    </row>
    <row r="12" spans="1:2" x14ac:dyDescent="0.25">
      <c r="A12" s="27" t="s">
        <v>209</v>
      </c>
      <c r="B12" s="131">
        <v>126783000</v>
      </c>
    </row>
    <row r="13" spans="1:2" x14ac:dyDescent="0.25">
      <c r="A13" s="28" t="s">
        <v>205</v>
      </c>
      <c r="B13" s="131">
        <v>126783000</v>
      </c>
    </row>
    <row r="14" spans="1:2" x14ac:dyDescent="0.25">
      <c r="A14" s="26" t="s">
        <v>979</v>
      </c>
      <c r="B14" s="65">
        <v>3982000000</v>
      </c>
    </row>
    <row r="15" spans="1:2" x14ac:dyDescent="0.25">
      <c r="B15" s="65"/>
    </row>
    <row r="16" spans="1:2" x14ac:dyDescent="0.25">
      <c r="B16" s="65"/>
    </row>
    <row r="17" spans="2:2" x14ac:dyDescent="0.25">
      <c r="B17" s="65"/>
    </row>
    <row r="18" spans="2:2" x14ac:dyDescent="0.25">
      <c r="B18" s="65"/>
    </row>
    <row r="19" spans="2:2" x14ac:dyDescent="0.25">
      <c r="B19" s="65"/>
    </row>
    <row r="20" spans="2:2" x14ac:dyDescent="0.25">
      <c r="B20" s="65"/>
    </row>
    <row r="21" spans="2:2" x14ac:dyDescent="0.25">
      <c r="B21" s="65"/>
    </row>
    <row r="22" spans="2:2" x14ac:dyDescent="0.25">
      <c r="B22" s="65"/>
    </row>
    <row r="23" spans="2:2" x14ac:dyDescent="0.25">
      <c r="B23" s="65"/>
    </row>
    <row r="24" spans="2:2" x14ac:dyDescent="0.25">
      <c r="B24" s="65"/>
    </row>
    <row r="25" spans="2:2" x14ac:dyDescent="0.25">
      <c r="B25" s="65"/>
    </row>
    <row r="26" spans="2:2" x14ac:dyDescent="0.25">
      <c r="B26" s="65"/>
    </row>
    <row r="27" spans="2:2" x14ac:dyDescent="0.25">
      <c r="B27" s="65"/>
    </row>
    <row r="28" spans="2:2" x14ac:dyDescent="0.25">
      <c r="B28" s="65"/>
    </row>
    <row r="29" spans="2:2" x14ac:dyDescent="0.25">
      <c r="B29" s="65"/>
    </row>
    <row r="30" spans="2:2" x14ac:dyDescent="0.25">
      <c r="B30" s="65"/>
    </row>
    <row r="31" spans="2:2" x14ac:dyDescent="0.25">
      <c r="B31" s="65"/>
    </row>
    <row r="32" spans="2:2" x14ac:dyDescent="0.25">
      <c r="B32" s="65"/>
    </row>
    <row r="33" spans="2:2" x14ac:dyDescent="0.25">
      <c r="B33" s="65"/>
    </row>
    <row r="34" spans="2:2" x14ac:dyDescent="0.25">
      <c r="B34" s="65"/>
    </row>
    <row r="35" spans="2:2" x14ac:dyDescent="0.25">
      <c r="B35" s="65"/>
    </row>
    <row r="36" spans="2:2" x14ac:dyDescent="0.25">
      <c r="B36" s="65"/>
    </row>
    <row r="37" spans="2:2" x14ac:dyDescent="0.25">
      <c r="B37" s="65"/>
    </row>
    <row r="38" spans="2:2" x14ac:dyDescent="0.25">
      <c r="B38" s="65"/>
    </row>
    <row r="39" spans="2:2" x14ac:dyDescent="0.25">
      <c r="B39" s="65"/>
    </row>
    <row r="40" spans="2:2" x14ac:dyDescent="0.25">
      <c r="B40" s="65"/>
    </row>
    <row r="41" spans="2:2" x14ac:dyDescent="0.25">
      <c r="B41" s="65"/>
    </row>
    <row r="42" spans="2:2" x14ac:dyDescent="0.25">
      <c r="B42" s="65"/>
    </row>
    <row r="43" spans="2:2" x14ac:dyDescent="0.25">
      <c r="B43" s="65"/>
    </row>
    <row r="44" spans="2:2" x14ac:dyDescent="0.25">
      <c r="B44" s="65"/>
    </row>
    <row r="45" spans="2:2" x14ac:dyDescent="0.25">
      <c r="B45" s="65"/>
    </row>
    <row r="46" spans="2:2" x14ac:dyDescent="0.25">
      <c r="B46" s="65"/>
    </row>
    <row r="47" spans="2:2" x14ac:dyDescent="0.25">
      <c r="B47" s="65"/>
    </row>
    <row r="48" spans="2:2" x14ac:dyDescent="0.25">
      <c r="B48" s="65"/>
    </row>
    <row r="49" spans="2:2" x14ac:dyDescent="0.25">
      <c r="B49" s="65"/>
    </row>
    <row r="50" spans="2:2" x14ac:dyDescent="0.25">
      <c r="B50" s="65"/>
    </row>
    <row r="51" spans="2:2" x14ac:dyDescent="0.25">
      <c r="B51" s="6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FD65515"/>
  <sheetViews>
    <sheetView zoomScale="50" zoomScaleNormal="50" zoomScaleSheetLayoutView="70" zoomScalePageLayoutView="70" workbookViewId="0">
      <selection activeCell="B20" sqref="B20"/>
    </sheetView>
  </sheetViews>
  <sheetFormatPr baseColWidth="10" defaultColWidth="15.7109375" defaultRowHeight="15" x14ac:dyDescent="0.25"/>
  <cols>
    <col min="1" max="1" width="6.7109375" style="1" customWidth="1"/>
    <col min="2" max="2" width="27.140625" style="1" customWidth="1"/>
    <col min="3" max="3" width="26" style="1" customWidth="1"/>
    <col min="4" max="4" width="15.7109375" style="1" customWidth="1"/>
    <col min="5" max="5" width="26.140625" style="1" customWidth="1"/>
    <col min="6" max="6" width="13.28515625" style="1" customWidth="1"/>
    <col min="7" max="7" width="14.7109375" style="1" customWidth="1"/>
    <col min="8" max="8" width="28.140625" style="1" customWidth="1"/>
    <col min="9" max="9" width="14" style="1" customWidth="1"/>
    <col min="10" max="10" width="31.85546875" style="1" customWidth="1"/>
    <col min="11" max="11" width="15.7109375" style="51" customWidth="1"/>
    <col min="12" max="12" width="14.28515625" style="1" customWidth="1"/>
    <col min="13" max="13" width="20" style="1" customWidth="1"/>
    <col min="14" max="14" width="13.140625" style="1" customWidth="1"/>
    <col min="15" max="15" width="18" style="1" customWidth="1"/>
    <col min="16" max="16" width="19.42578125" style="1" customWidth="1"/>
    <col min="17" max="17" width="13.85546875" style="1" customWidth="1"/>
    <col min="18" max="18" width="14" style="1" customWidth="1"/>
    <col min="19" max="20" width="15.7109375" style="1" customWidth="1"/>
    <col min="21" max="21" width="0" style="1" hidden="1" customWidth="1"/>
    <col min="22" max="23" width="15.7109375" style="1" hidden="1" customWidth="1"/>
    <col min="24" max="24" width="0" style="5" hidden="1" customWidth="1"/>
    <col min="25" max="26" width="0" style="1" hidden="1" customWidth="1"/>
    <col min="27" max="16384" width="15.7109375" style="1"/>
  </cols>
  <sheetData>
    <row r="1" spans="1:16384" s="219" customFormat="1" ht="15" customHeight="1" thickBot="1" x14ac:dyDescent="0.3">
      <c r="A1" s="436" t="s">
        <v>1510</v>
      </c>
      <c r="B1" s="437"/>
      <c r="C1" s="437"/>
      <c r="D1" s="437"/>
      <c r="E1" s="437"/>
      <c r="F1" s="437"/>
      <c r="G1" s="437"/>
      <c r="H1" s="437"/>
      <c r="I1" s="437"/>
      <c r="J1" s="437"/>
      <c r="K1" s="437"/>
      <c r="L1" s="437"/>
      <c r="M1" s="437"/>
      <c r="N1" s="437"/>
      <c r="O1" s="437"/>
      <c r="P1" s="437"/>
      <c r="Q1" s="437"/>
      <c r="R1" s="437"/>
      <c r="S1" s="437"/>
      <c r="T1" s="437"/>
      <c r="U1" s="436"/>
      <c r="V1" s="437"/>
      <c r="W1" s="437"/>
      <c r="X1" s="437"/>
      <c r="Y1" s="437"/>
      <c r="Z1" s="437"/>
      <c r="AA1" s="437"/>
      <c r="AB1" s="437"/>
      <c r="AC1" s="437"/>
      <c r="AD1" s="437"/>
      <c r="AE1" s="437"/>
      <c r="AF1" s="437"/>
      <c r="AG1" s="437"/>
      <c r="AH1" s="437"/>
      <c r="AI1" s="437"/>
      <c r="AJ1" s="437"/>
      <c r="AK1" s="437"/>
      <c r="AL1" s="437"/>
      <c r="AM1" s="437"/>
      <c r="AN1" s="437"/>
      <c r="AO1" s="436"/>
      <c r="AP1" s="437"/>
      <c r="AQ1" s="437"/>
      <c r="AR1" s="437"/>
      <c r="AS1" s="437"/>
      <c r="AT1" s="437"/>
      <c r="AU1" s="437"/>
      <c r="AV1" s="437"/>
      <c r="AW1" s="437"/>
      <c r="AX1" s="437"/>
      <c r="AY1" s="437"/>
      <c r="AZ1" s="437"/>
      <c r="BA1" s="437"/>
      <c r="BB1" s="437"/>
      <c r="BC1" s="437"/>
      <c r="BD1" s="437"/>
      <c r="BE1" s="437"/>
      <c r="BF1" s="437"/>
      <c r="BG1" s="437"/>
      <c r="BH1" s="437"/>
      <c r="BI1" s="436"/>
      <c r="BJ1" s="437"/>
      <c r="BK1" s="437"/>
      <c r="BL1" s="437"/>
      <c r="BM1" s="437"/>
      <c r="BN1" s="437"/>
      <c r="BO1" s="437"/>
      <c r="BP1" s="437"/>
      <c r="BQ1" s="437"/>
      <c r="BR1" s="437"/>
      <c r="BS1" s="437"/>
      <c r="BT1" s="437"/>
      <c r="BU1" s="437"/>
      <c r="BV1" s="437"/>
      <c r="BW1" s="437"/>
      <c r="BX1" s="437"/>
      <c r="BY1" s="437"/>
      <c r="BZ1" s="437"/>
      <c r="CA1" s="437"/>
      <c r="CB1" s="437"/>
      <c r="CC1" s="436"/>
      <c r="CD1" s="437"/>
      <c r="CE1" s="437"/>
      <c r="CF1" s="437"/>
      <c r="CG1" s="437"/>
      <c r="CH1" s="437"/>
      <c r="CI1" s="437"/>
      <c r="CJ1" s="437"/>
      <c r="CK1" s="437"/>
      <c r="CL1" s="437"/>
      <c r="CM1" s="437"/>
      <c r="CN1" s="437"/>
      <c r="CO1" s="437"/>
      <c r="CP1" s="437"/>
      <c r="CQ1" s="437"/>
      <c r="CR1" s="437"/>
      <c r="CS1" s="437"/>
      <c r="CT1" s="437"/>
      <c r="CU1" s="437"/>
      <c r="CV1" s="437"/>
      <c r="CW1" s="436"/>
      <c r="CX1" s="437"/>
      <c r="CY1" s="437"/>
      <c r="CZ1" s="437"/>
      <c r="DA1" s="437"/>
      <c r="DB1" s="437"/>
      <c r="DC1" s="437"/>
      <c r="DD1" s="437"/>
      <c r="DE1" s="437"/>
      <c r="DF1" s="437"/>
      <c r="DG1" s="437"/>
      <c r="DH1" s="437"/>
      <c r="DI1" s="437"/>
      <c r="DJ1" s="437"/>
      <c r="DK1" s="437"/>
      <c r="DL1" s="437"/>
      <c r="DM1" s="437"/>
      <c r="DN1" s="437"/>
      <c r="DO1" s="437"/>
      <c r="DP1" s="437"/>
      <c r="DQ1" s="436"/>
      <c r="DR1" s="437"/>
      <c r="DS1" s="437"/>
      <c r="DT1" s="437"/>
      <c r="DU1" s="437"/>
      <c r="DV1" s="437"/>
      <c r="DW1" s="437"/>
      <c r="DX1" s="437"/>
      <c r="DY1" s="437"/>
      <c r="DZ1" s="437"/>
      <c r="EA1" s="437"/>
      <c r="EB1" s="437"/>
      <c r="EC1" s="437"/>
      <c r="ED1" s="437"/>
      <c r="EE1" s="437"/>
      <c r="EF1" s="437"/>
      <c r="EG1" s="437"/>
      <c r="EH1" s="437"/>
      <c r="EI1" s="437"/>
      <c r="EJ1" s="437"/>
      <c r="EK1" s="436"/>
      <c r="EL1" s="437"/>
      <c r="EM1" s="437"/>
      <c r="EN1" s="437"/>
      <c r="EO1" s="437"/>
      <c r="EP1" s="437"/>
      <c r="EQ1" s="437"/>
      <c r="ER1" s="437"/>
      <c r="ES1" s="437"/>
      <c r="ET1" s="437"/>
      <c r="EU1" s="437"/>
      <c r="EV1" s="437"/>
      <c r="EW1" s="437"/>
      <c r="EX1" s="437"/>
      <c r="EY1" s="437"/>
      <c r="EZ1" s="437"/>
      <c r="FA1" s="437"/>
      <c r="FB1" s="437"/>
      <c r="FC1" s="437"/>
      <c r="FD1" s="437"/>
      <c r="FE1" s="436"/>
      <c r="FF1" s="437"/>
      <c r="FG1" s="437"/>
      <c r="FH1" s="437"/>
      <c r="FI1" s="437"/>
      <c r="FJ1" s="437"/>
      <c r="FK1" s="437"/>
      <c r="FL1" s="437"/>
      <c r="FM1" s="437"/>
      <c r="FN1" s="437"/>
      <c r="FO1" s="437"/>
      <c r="FP1" s="437"/>
      <c r="FQ1" s="437"/>
      <c r="FR1" s="437"/>
      <c r="FS1" s="437"/>
      <c r="FT1" s="437"/>
      <c r="FU1" s="437"/>
      <c r="FV1" s="437"/>
      <c r="FW1" s="437"/>
      <c r="FX1" s="437"/>
      <c r="FY1" s="436"/>
      <c r="FZ1" s="437"/>
      <c r="GA1" s="437"/>
      <c r="GB1" s="437"/>
      <c r="GC1" s="437"/>
      <c r="GD1" s="437"/>
      <c r="GE1" s="437"/>
      <c r="GF1" s="437"/>
      <c r="GG1" s="437"/>
      <c r="GH1" s="437"/>
      <c r="GI1" s="437"/>
      <c r="GJ1" s="437"/>
      <c r="GK1" s="437"/>
      <c r="GL1" s="437"/>
      <c r="GM1" s="437"/>
      <c r="GN1" s="437"/>
      <c r="GO1" s="437"/>
      <c r="GP1" s="437"/>
      <c r="GQ1" s="437"/>
      <c r="GR1" s="437"/>
      <c r="GS1" s="436"/>
      <c r="GT1" s="437"/>
      <c r="GU1" s="437"/>
      <c r="GV1" s="437"/>
      <c r="GW1" s="437"/>
      <c r="GX1" s="437"/>
      <c r="GY1" s="437"/>
      <c r="GZ1" s="437"/>
      <c r="HA1" s="437"/>
      <c r="HB1" s="437"/>
      <c r="HC1" s="437"/>
      <c r="HD1" s="437"/>
      <c r="HE1" s="437"/>
      <c r="HF1" s="437"/>
      <c r="HG1" s="437"/>
      <c r="HH1" s="437"/>
      <c r="HI1" s="437"/>
      <c r="HJ1" s="437"/>
      <c r="HK1" s="437"/>
      <c r="HL1" s="437"/>
      <c r="HM1" s="436"/>
      <c r="HN1" s="437"/>
      <c r="HO1" s="437"/>
      <c r="HP1" s="437"/>
      <c r="HQ1" s="437"/>
      <c r="HR1" s="437"/>
      <c r="HS1" s="437"/>
      <c r="HT1" s="437"/>
      <c r="HU1" s="437"/>
      <c r="HV1" s="437"/>
      <c r="HW1" s="437"/>
      <c r="HX1" s="437"/>
      <c r="HY1" s="437"/>
      <c r="HZ1" s="437"/>
      <c r="IA1" s="437"/>
      <c r="IB1" s="437"/>
      <c r="IC1" s="437"/>
      <c r="ID1" s="437"/>
      <c r="IE1" s="437"/>
      <c r="IF1" s="437"/>
      <c r="IG1" s="436"/>
      <c r="IH1" s="437"/>
      <c r="II1" s="437"/>
      <c r="IJ1" s="437"/>
      <c r="IK1" s="437"/>
      <c r="IL1" s="437"/>
      <c r="IM1" s="437"/>
      <c r="IN1" s="437"/>
      <c r="IO1" s="437"/>
      <c r="IP1" s="437"/>
      <c r="IQ1" s="437"/>
      <c r="IR1" s="437"/>
      <c r="IS1" s="437"/>
      <c r="IT1" s="437"/>
      <c r="IU1" s="437"/>
      <c r="IV1" s="437"/>
      <c r="IW1" s="437"/>
      <c r="IX1" s="437"/>
      <c r="IY1" s="437"/>
      <c r="IZ1" s="437"/>
      <c r="JA1" s="436"/>
      <c r="JB1" s="437"/>
      <c r="JC1" s="437"/>
      <c r="JD1" s="437"/>
      <c r="JE1" s="437"/>
      <c r="JF1" s="437"/>
      <c r="JG1" s="437"/>
      <c r="JH1" s="437"/>
      <c r="JI1" s="437"/>
      <c r="JJ1" s="437"/>
      <c r="JK1" s="437"/>
      <c r="JL1" s="437"/>
      <c r="JM1" s="437"/>
      <c r="JN1" s="437"/>
      <c r="JO1" s="437"/>
      <c r="JP1" s="437"/>
      <c r="JQ1" s="437"/>
      <c r="JR1" s="437"/>
      <c r="JS1" s="437"/>
      <c r="JT1" s="437"/>
      <c r="JU1" s="436"/>
      <c r="JV1" s="437"/>
      <c r="JW1" s="437"/>
      <c r="JX1" s="437"/>
      <c r="JY1" s="437"/>
      <c r="JZ1" s="437"/>
      <c r="KA1" s="437"/>
      <c r="KB1" s="437"/>
      <c r="KC1" s="437"/>
      <c r="KD1" s="437"/>
      <c r="KE1" s="437"/>
      <c r="KF1" s="437"/>
      <c r="KG1" s="437"/>
      <c r="KH1" s="437"/>
      <c r="KI1" s="437"/>
      <c r="KJ1" s="437"/>
      <c r="KK1" s="437"/>
      <c r="KL1" s="437"/>
      <c r="KM1" s="437"/>
      <c r="KN1" s="437"/>
      <c r="KO1" s="436"/>
      <c r="KP1" s="437"/>
      <c r="KQ1" s="437"/>
      <c r="KR1" s="437"/>
      <c r="KS1" s="437"/>
      <c r="KT1" s="437"/>
      <c r="KU1" s="437"/>
      <c r="KV1" s="437"/>
      <c r="KW1" s="437"/>
      <c r="KX1" s="437"/>
      <c r="KY1" s="437"/>
      <c r="KZ1" s="437"/>
      <c r="LA1" s="437"/>
      <c r="LB1" s="437"/>
      <c r="LC1" s="437"/>
      <c r="LD1" s="437"/>
      <c r="LE1" s="437"/>
      <c r="LF1" s="437"/>
      <c r="LG1" s="437"/>
      <c r="LH1" s="437"/>
      <c r="LI1" s="436"/>
      <c r="LJ1" s="437"/>
      <c r="LK1" s="437"/>
      <c r="LL1" s="437"/>
      <c r="LM1" s="437"/>
      <c r="LN1" s="437"/>
      <c r="LO1" s="437"/>
      <c r="LP1" s="437"/>
      <c r="LQ1" s="437"/>
      <c r="LR1" s="437"/>
      <c r="LS1" s="437"/>
      <c r="LT1" s="437"/>
      <c r="LU1" s="437"/>
      <c r="LV1" s="437"/>
      <c r="LW1" s="437"/>
      <c r="LX1" s="437"/>
      <c r="LY1" s="437"/>
      <c r="LZ1" s="437"/>
      <c r="MA1" s="437"/>
      <c r="MB1" s="437"/>
      <c r="MC1" s="436"/>
      <c r="MD1" s="437"/>
      <c r="ME1" s="437"/>
      <c r="MF1" s="437"/>
      <c r="MG1" s="437"/>
      <c r="MH1" s="437"/>
      <c r="MI1" s="437"/>
      <c r="MJ1" s="437"/>
      <c r="MK1" s="437"/>
      <c r="ML1" s="437"/>
      <c r="MM1" s="437"/>
      <c r="MN1" s="437"/>
      <c r="MO1" s="437"/>
      <c r="MP1" s="437"/>
      <c r="MQ1" s="437"/>
      <c r="MR1" s="437"/>
      <c r="MS1" s="437"/>
      <c r="MT1" s="437"/>
      <c r="MU1" s="437"/>
      <c r="MV1" s="437"/>
      <c r="MW1" s="436"/>
      <c r="MX1" s="437"/>
      <c r="MY1" s="437"/>
      <c r="MZ1" s="437"/>
      <c r="NA1" s="437"/>
      <c r="NB1" s="437"/>
      <c r="NC1" s="437"/>
      <c r="ND1" s="437"/>
      <c r="NE1" s="437"/>
      <c r="NF1" s="437"/>
      <c r="NG1" s="437"/>
      <c r="NH1" s="437"/>
      <c r="NI1" s="437"/>
      <c r="NJ1" s="437"/>
      <c r="NK1" s="437"/>
      <c r="NL1" s="437"/>
      <c r="NM1" s="437"/>
      <c r="NN1" s="437"/>
      <c r="NO1" s="437"/>
      <c r="NP1" s="437"/>
      <c r="NQ1" s="436"/>
      <c r="NR1" s="437"/>
      <c r="NS1" s="437"/>
      <c r="NT1" s="437"/>
      <c r="NU1" s="437"/>
      <c r="NV1" s="437"/>
      <c r="NW1" s="437"/>
      <c r="NX1" s="437"/>
      <c r="NY1" s="437"/>
      <c r="NZ1" s="437"/>
      <c r="OA1" s="437"/>
      <c r="OB1" s="437"/>
      <c r="OC1" s="437"/>
      <c r="OD1" s="437"/>
      <c r="OE1" s="437"/>
      <c r="OF1" s="437"/>
      <c r="OG1" s="437"/>
      <c r="OH1" s="437"/>
      <c r="OI1" s="437"/>
      <c r="OJ1" s="437"/>
      <c r="OK1" s="436"/>
      <c r="OL1" s="437"/>
      <c r="OM1" s="437"/>
      <c r="ON1" s="437"/>
      <c r="OO1" s="437"/>
      <c r="OP1" s="437"/>
      <c r="OQ1" s="437"/>
      <c r="OR1" s="437"/>
      <c r="OS1" s="437"/>
      <c r="OT1" s="437"/>
      <c r="OU1" s="437"/>
      <c r="OV1" s="437"/>
      <c r="OW1" s="437"/>
      <c r="OX1" s="437"/>
      <c r="OY1" s="437"/>
      <c r="OZ1" s="437"/>
      <c r="PA1" s="437"/>
      <c r="PB1" s="437"/>
      <c r="PC1" s="437"/>
      <c r="PD1" s="437"/>
      <c r="PE1" s="436"/>
      <c r="PF1" s="437"/>
      <c r="PG1" s="437"/>
      <c r="PH1" s="437"/>
      <c r="PI1" s="437"/>
      <c r="PJ1" s="437"/>
      <c r="PK1" s="437"/>
      <c r="PL1" s="437"/>
      <c r="PM1" s="437"/>
      <c r="PN1" s="437"/>
      <c r="PO1" s="437"/>
      <c r="PP1" s="437"/>
      <c r="PQ1" s="437"/>
      <c r="PR1" s="437"/>
      <c r="PS1" s="437"/>
      <c r="PT1" s="437"/>
      <c r="PU1" s="437"/>
      <c r="PV1" s="437"/>
      <c r="PW1" s="437"/>
      <c r="PX1" s="437"/>
      <c r="PY1" s="436"/>
      <c r="PZ1" s="437"/>
      <c r="QA1" s="437"/>
      <c r="QB1" s="437"/>
      <c r="QC1" s="437"/>
      <c r="QD1" s="437"/>
      <c r="QE1" s="437"/>
      <c r="QF1" s="437"/>
      <c r="QG1" s="437"/>
      <c r="QH1" s="437"/>
      <c r="QI1" s="437"/>
      <c r="QJ1" s="437"/>
      <c r="QK1" s="437"/>
      <c r="QL1" s="437"/>
      <c r="QM1" s="437"/>
      <c r="QN1" s="437"/>
      <c r="QO1" s="437"/>
      <c r="QP1" s="437"/>
      <c r="QQ1" s="437"/>
      <c r="QR1" s="437"/>
      <c r="QS1" s="436"/>
      <c r="QT1" s="437"/>
      <c r="QU1" s="437"/>
      <c r="QV1" s="437"/>
      <c r="QW1" s="437"/>
      <c r="QX1" s="437"/>
      <c r="QY1" s="437"/>
      <c r="QZ1" s="437"/>
      <c r="RA1" s="437"/>
      <c r="RB1" s="437"/>
      <c r="RC1" s="437"/>
      <c r="RD1" s="437"/>
      <c r="RE1" s="437"/>
      <c r="RF1" s="437"/>
      <c r="RG1" s="437"/>
      <c r="RH1" s="437"/>
      <c r="RI1" s="437"/>
      <c r="RJ1" s="437"/>
      <c r="RK1" s="437"/>
      <c r="RL1" s="437"/>
      <c r="RM1" s="436"/>
      <c r="RN1" s="437"/>
      <c r="RO1" s="437"/>
      <c r="RP1" s="437"/>
      <c r="RQ1" s="437"/>
      <c r="RR1" s="437"/>
      <c r="RS1" s="437"/>
      <c r="RT1" s="437"/>
      <c r="RU1" s="437"/>
      <c r="RV1" s="437"/>
      <c r="RW1" s="437"/>
      <c r="RX1" s="437"/>
      <c r="RY1" s="437"/>
      <c r="RZ1" s="437"/>
      <c r="SA1" s="437"/>
      <c r="SB1" s="437"/>
      <c r="SC1" s="437"/>
      <c r="SD1" s="437"/>
      <c r="SE1" s="437"/>
      <c r="SF1" s="437"/>
      <c r="SG1" s="436"/>
      <c r="SH1" s="437"/>
      <c r="SI1" s="437"/>
      <c r="SJ1" s="437"/>
      <c r="SK1" s="437"/>
      <c r="SL1" s="437"/>
      <c r="SM1" s="437"/>
      <c r="SN1" s="437"/>
      <c r="SO1" s="437"/>
      <c r="SP1" s="437"/>
      <c r="SQ1" s="437"/>
      <c r="SR1" s="437"/>
      <c r="SS1" s="437"/>
      <c r="ST1" s="437"/>
      <c r="SU1" s="437"/>
      <c r="SV1" s="437"/>
      <c r="SW1" s="437"/>
      <c r="SX1" s="437"/>
      <c r="SY1" s="437"/>
      <c r="SZ1" s="437"/>
      <c r="TA1" s="436"/>
      <c r="TB1" s="437"/>
      <c r="TC1" s="437"/>
      <c r="TD1" s="437"/>
      <c r="TE1" s="437"/>
      <c r="TF1" s="437"/>
      <c r="TG1" s="437"/>
      <c r="TH1" s="437"/>
      <c r="TI1" s="437"/>
      <c r="TJ1" s="437"/>
      <c r="TK1" s="437"/>
      <c r="TL1" s="437"/>
      <c r="TM1" s="437"/>
      <c r="TN1" s="437"/>
      <c r="TO1" s="437"/>
      <c r="TP1" s="437"/>
      <c r="TQ1" s="437"/>
      <c r="TR1" s="437"/>
      <c r="TS1" s="437"/>
      <c r="TT1" s="437"/>
      <c r="TU1" s="436"/>
      <c r="TV1" s="437"/>
      <c r="TW1" s="437"/>
      <c r="TX1" s="437"/>
      <c r="TY1" s="437"/>
      <c r="TZ1" s="437"/>
      <c r="UA1" s="437"/>
      <c r="UB1" s="437"/>
      <c r="UC1" s="437"/>
      <c r="UD1" s="437"/>
      <c r="UE1" s="437"/>
      <c r="UF1" s="437"/>
      <c r="UG1" s="437"/>
      <c r="UH1" s="437"/>
      <c r="UI1" s="437"/>
      <c r="UJ1" s="437"/>
      <c r="UK1" s="437"/>
      <c r="UL1" s="437"/>
      <c r="UM1" s="437"/>
      <c r="UN1" s="437"/>
      <c r="UO1" s="436"/>
      <c r="UP1" s="437"/>
      <c r="UQ1" s="437"/>
      <c r="UR1" s="437"/>
      <c r="US1" s="437"/>
      <c r="UT1" s="437"/>
      <c r="UU1" s="437"/>
      <c r="UV1" s="437"/>
      <c r="UW1" s="437"/>
      <c r="UX1" s="437"/>
      <c r="UY1" s="437"/>
      <c r="UZ1" s="437"/>
      <c r="VA1" s="437"/>
      <c r="VB1" s="437"/>
      <c r="VC1" s="437"/>
      <c r="VD1" s="437"/>
      <c r="VE1" s="437"/>
      <c r="VF1" s="437"/>
      <c r="VG1" s="437"/>
      <c r="VH1" s="437"/>
      <c r="VI1" s="436"/>
      <c r="VJ1" s="437"/>
      <c r="VK1" s="437"/>
      <c r="VL1" s="437"/>
      <c r="VM1" s="437"/>
      <c r="VN1" s="437"/>
      <c r="VO1" s="437"/>
      <c r="VP1" s="437"/>
      <c r="VQ1" s="437"/>
      <c r="VR1" s="437"/>
      <c r="VS1" s="437"/>
      <c r="VT1" s="437"/>
      <c r="VU1" s="437"/>
      <c r="VV1" s="437"/>
      <c r="VW1" s="437"/>
      <c r="VX1" s="437"/>
      <c r="VY1" s="437"/>
      <c r="VZ1" s="437"/>
      <c r="WA1" s="437"/>
      <c r="WB1" s="437"/>
      <c r="WC1" s="436"/>
      <c r="WD1" s="437"/>
      <c r="WE1" s="437"/>
      <c r="WF1" s="437"/>
      <c r="WG1" s="437"/>
      <c r="WH1" s="437"/>
      <c r="WI1" s="437"/>
      <c r="WJ1" s="437"/>
      <c r="WK1" s="437"/>
      <c r="WL1" s="437"/>
      <c r="WM1" s="437"/>
      <c r="WN1" s="437"/>
      <c r="WO1" s="437"/>
      <c r="WP1" s="437"/>
      <c r="WQ1" s="437"/>
      <c r="WR1" s="437"/>
      <c r="WS1" s="437"/>
      <c r="WT1" s="437"/>
      <c r="WU1" s="437"/>
      <c r="WV1" s="437"/>
      <c r="WW1" s="436"/>
      <c r="WX1" s="437"/>
      <c r="WY1" s="437"/>
      <c r="WZ1" s="437"/>
      <c r="XA1" s="437"/>
      <c r="XB1" s="437"/>
      <c r="XC1" s="437"/>
      <c r="XD1" s="437"/>
      <c r="XE1" s="437"/>
      <c r="XF1" s="437"/>
      <c r="XG1" s="437"/>
      <c r="XH1" s="437"/>
      <c r="XI1" s="437"/>
      <c r="XJ1" s="437"/>
      <c r="XK1" s="437"/>
      <c r="XL1" s="437"/>
      <c r="XM1" s="437"/>
      <c r="XN1" s="437"/>
      <c r="XO1" s="437"/>
      <c r="XP1" s="437"/>
      <c r="XQ1" s="436"/>
      <c r="XR1" s="437"/>
      <c r="XS1" s="437"/>
      <c r="XT1" s="437"/>
      <c r="XU1" s="437"/>
      <c r="XV1" s="437"/>
      <c r="XW1" s="437"/>
      <c r="XX1" s="437"/>
      <c r="XY1" s="437"/>
      <c r="XZ1" s="437"/>
      <c r="YA1" s="437"/>
      <c r="YB1" s="437"/>
      <c r="YC1" s="437"/>
      <c r="YD1" s="437"/>
      <c r="YE1" s="437"/>
      <c r="YF1" s="437"/>
      <c r="YG1" s="437"/>
      <c r="YH1" s="437"/>
      <c r="YI1" s="437"/>
      <c r="YJ1" s="437"/>
      <c r="YK1" s="436"/>
      <c r="YL1" s="437"/>
      <c r="YM1" s="437"/>
      <c r="YN1" s="437"/>
      <c r="YO1" s="437"/>
      <c r="YP1" s="437"/>
      <c r="YQ1" s="437"/>
      <c r="YR1" s="437"/>
      <c r="YS1" s="437"/>
      <c r="YT1" s="437"/>
      <c r="YU1" s="437"/>
      <c r="YV1" s="437"/>
      <c r="YW1" s="437"/>
      <c r="YX1" s="437"/>
      <c r="YY1" s="437"/>
      <c r="YZ1" s="437"/>
      <c r="ZA1" s="437"/>
      <c r="ZB1" s="437"/>
      <c r="ZC1" s="437"/>
      <c r="ZD1" s="437"/>
      <c r="ZE1" s="436"/>
      <c r="ZF1" s="437"/>
      <c r="ZG1" s="437"/>
      <c r="ZH1" s="437"/>
      <c r="ZI1" s="437"/>
      <c r="ZJ1" s="437"/>
      <c r="ZK1" s="437"/>
      <c r="ZL1" s="437"/>
      <c r="ZM1" s="437"/>
      <c r="ZN1" s="437"/>
      <c r="ZO1" s="437"/>
      <c r="ZP1" s="437"/>
      <c r="ZQ1" s="437"/>
      <c r="ZR1" s="437"/>
      <c r="ZS1" s="437"/>
      <c r="ZT1" s="437"/>
      <c r="ZU1" s="437"/>
      <c r="ZV1" s="437"/>
      <c r="ZW1" s="437"/>
      <c r="ZX1" s="437"/>
      <c r="ZY1" s="436"/>
      <c r="ZZ1" s="437"/>
      <c r="AAA1" s="437"/>
      <c r="AAB1" s="437"/>
      <c r="AAC1" s="437"/>
      <c r="AAD1" s="437"/>
      <c r="AAE1" s="437"/>
      <c r="AAF1" s="437"/>
      <c r="AAG1" s="437"/>
      <c r="AAH1" s="437"/>
      <c r="AAI1" s="437"/>
      <c r="AAJ1" s="437"/>
      <c r="AAK1" s="437"/>
      <c r="AAL1" s="437"/>
      <c r="AAM1" s="437"/>
      <c r="AAN1" s="437"/>
      <c r="AAO1" s="437"/>
      <c r="AAP1" s="437"/>
      <c r="AAQ1" s="437"/>
      <c r="AAR1" s="437"/>
      <c r="AAS1" s="436"/>
      <c r="AAT1" s="437"/>
      <c r="AAU1" s="437"/>
      <c r="AAV1" s="437"/>
      <c r="AAW1" s="437"/>
      <c r="AAX1" s="437"/>
      <c r="AAY1" s="437"/>
      <c r="AAZ1" s="437"/>
      <c r="ABA1" s="437"/>
      <c r="ABB1" s="437"/>
      <c r="ABC1" s="437"/>
      <c r="ABD1" s="437"/>
      <c r="ABE1" s="437"/>
      <c r="ABF1" s="437"/>
      <c r="ABG1" s="437"/>
      <c r="ABH1" s="437"/>
      <c r="ABI1" s="437"/>
      <c r="ABJ1" s="437"/>
      <c r="ABK1" s="437"/>
      <c r="ABL1" s="437"/>
      <c r="ABM1" s="436"/>
      <c r="ABN1" s="437"/>
      <c r="ABO1" s="437"/>
      <c r="ABP1" s="437"/>
      <c r="ABQ1" s="437"/>
      <c r="ABR1" s="437"/>
      <c r="ABS1" s="437"/>
      <c r="ABT1" s="437"/>
      <c r="ABU1" s="437"/>
      <c r="ABV1" s="437"/>
      <c r="ABW1" s="437"/>
      <c r="ABX1" s="437"/>
      <c r="ABY1" s="437"/>
      <c r="ABZ1" s="437"/>
      <c r="ACA1" s="437"/>
      <c r="ACB1" s="437"/>
      <c r="ACC1" s="437"/>
      <c r="ACD1" s="437"/>
      <c r="ACE1" s="437"/>
      <c r="ACF1" s="437"/>
      <c r="ACG1" s="436"/>
      <c r="ACH1" s="437"/>
      <c r="ACI1" s="437"/>
      <c r="ACJ1" s="437"/>
      <c r="ACK1" s="437"/>
      <c r="ACL1" s="437"/>
      <c r="ACM1" s="437"/>
      <c r="ACN1" s="437"/>
      <c r="ACO1" s="437"/>
      <c r="ACP1" s="437"/>
      <c r="ACQ1" s="437"/>
      <c r="ACR1" s="437"/>
      <c r="ACS1" s="437"/>
      <c r="ACT1" s="437"/>
      <c r="ACU1" s="437"/>
      <c r="ACV1" s="437"/>
      <c r="ACW1" s="437"/>
      <c r="ACX1" s="437"/>
      <c r="ACY1" s="437"/>
      <c r="ACZ1" s="437"/>
      <c r="ADA1" s="436"/>
      <c r="ADB1" s="437"/>
      <c r="ADC1" s="437"/>
      <c r="ADD1" s="437"/>
      <c r="ADE1" s="437"/>
      <c r="ADF1" s="437"/>
      <c r="ADG1" s="437"/>
      <c r="ADH1" s="437"/>
      <c r="ADI1" s="437"/>
      <c r="ADJ1" s="437"/>
      <c r="ADK1" s="437"/>
      <c r="ADL1" s="437"/>
      <c r="ADM1" s="437"/>
      <c r="ADN1" s="437"/>
      <c r="ADO1" s="437"/>
      <c r="ADP1" s="437"/>
      <c r="ADQ1" s="437"/>
      <c r="ADR1" s="437"/>
      <c r="ADS1" s="437"/>
      <c r="ADT1" s="437"/>
      <c r="ADU1" s="436"/>
      <c r="ADV1" s="437"/>
      <c r="ADW1" s="437"/>
      <c r="ADX1" s="437"/>
      <c r="ADY1" s="437"/>
      <c r="ADZ1" s="437"/>
      <c r="AEA1" s="437"/>
      <c r="AEB1" s="437"/>
      <c r="AEC1" s="437"/>
      <c r="AED1" s="437"/>
      <c r="AEE1" s="437"/>
      <c r="AEF1" s="437"/>
      <c r="AEG1" s="437"/>
      <c r="AEH1" s="437"/>
      <c r="AEI1" s="437"/>
      <c r="AEJ1" s="437"/>
      <c r="AEK1" s="437"/>
      <c r="AEL1" s="437"/>
      <c r="AEM1" s="437"/>
      <c r="AEN1" s="437"/>
      <c r="AEO1" s="436"/>
      <c r="AEP1" s="437"/>
      <c r="AEQ1" s="437"/>
      <c r="AER1" s="437"/>
      <c r="AES1" s="437"/>
      <c r="AET1" s="437"/>
      <c r="AEU1" s="437"/>
      <c r="AEV1" s="437"/>
      <c r="AEW1" s="437"/>
      <c r="AEX1" s="437"/>
      <c r="AEY1" s="437"/>
      <c r="AEZ1" s="437"/>
      <c r="AFA1" s="437"/>
      <c r="AFB1" s="437"/>
      <c r="AFC1" s="437"/>
      <c r="AFD1" s="437"/>
      <c r="AFE1" s="437"/>
      <c r="AFF1" s="437"/>
      <c r="AFG1" s="437"/>
      <c r="AFH1" s="437"/>
      <c r="AFI1" s="436"/>
      <c r="AFJ1" s="437"/>
      <c r="AFK1" s="437"/>
      <c r="AFL1" s="437"/>
      <c r="AFM1" s="437"/>
      <c r="AFN1" s="437"/>
      <c r="AFO1" s="437"/>
      <c r="AFP1" s="437"/>
      <c r="AFQ1" s="437"/>
      <c r="AFR1" s="437"/>
      <c r="AFS1" s="437"/>
      <c r="AFT1" s="437"/>
      <c r="AFU1" s="437"/>
      <c r="AFV1" s="437"/>
      <c r="AFW1" s="437"/>
      <c r="AFX1" s="437"/>
      <c r="AFY1" s="437"/>
      <c r="AFZ1" s="437"/>
      <c r="AGA1" s="437"/>
      <c r="AGB1" s="437"/>
      <c r="AGC1" s="436"/>
      <c r="AGD1" s="437"/>
      <c r="AGE1" s="437"/>
      <c r="AGF1" s="437"/>
      <c r="AGG1" s="437"/>
      <c r="AGH1" s="437"/>
      <c r="AGI1" s="437"/>
      <c r="AGJ1" s="437"/>
      <c r="AGK1" s="437"/>
      <c r="AGL1" s="437"/>
      <c r="AGM1" s="437"/>
      <c r="AGN1" s="437"/>
      <c r="AGO1" s="437"/>
      <c r="AGP1" s="437"/>
      <c r="AGQ1" s="437"/>
      <c r="AGR1" s="437"/>
      <c r="AGS1" s="437"/>
      <c r="AGT1" s="437"/>
      <c r="AGU1" s="437"/>
      <c r="AGV1" s="437"/>
      <c r="AGW1" s="436"/>
      <c r="AGX1" s="437"/>
      <c r="AGY1" s="437"/>
      <c r="AGZ1" s="437"/>
      <c r="AHA1" s="437"/>
      <c r="AHB1" s="437"/>
      <c r="AHC1" s="437"/>
      <c r="AHD1" s="437"/>
      <c r="AHE1" s="437"/>
      <c r="AHF1" s="437"/>
      <c r="AHG1" s="437"/>
      <c r="AHH1" s="437"/>
      <c r="AHI1" s="437"/>
      <c r="AHJ1" s="437"/>
      <c r="AHK1" s="437"/>
      <c r="AHL1" s="437"/>
      <c r="AHM1" s="437"/>
      <c r="AHN1" s="437"/>
      <c r="AHO1" s="437"/>
      <c r="AHP1" s="437"/>
      <c r="AHQ1" s="436"/>
      <c r="AHR1" s="437"/>
      <c r="AHS1" s="437"/>
      <c r="AHT1" s="437"/>
      <c r="AHU1" s="437"/>
      <c r="AHV1" s="437"/>
      <c r="AHW1" s="437"/>
      <c r="AHX1" s="437"/>
      <c r="AHY1" s="437"/>
      <c r="AHZ1" s="437"/>
      <c r="AIA1" s="437"/>
      <c r="AIB1" s="437"/>
      <c r="AIC1" s="437"/>
      <c r="AID1" s="437"/>
      <c r="AIE1" s="437"/>
      <c r="AIF1" s="437"/>
      <c r="AIG1" s="437"/>
      <c r="AIH1" s="437"/>
      <c r="AII1" s="437"/>
      <c r="AIJ1" s="437"/>
      <c r="AIK1" s="436"/>
      <c r="AIL1" s="437"/>
      <c r="AIM1" s="437"/>
      <c r="AIN1" s="437"/>
      <c r="AIO1" s="437"/>
      <c r="AIP1" s="437"/>
      <c r="AIQ1" s="437"/>
      <c r="AIR1" s="437"/>
      <c r="AIS1" s="437"/>
      <c r="AIT1" s="437"/>
      <c r="AIU1" s="437"/>
      <c r="AIV1" s="437"/>
      <c r="AIW1" s="437"/>
      <c r="AIX1" s="437"/>
      <c r="AIY1" s="437"/>
      <c r="AIZ1" s="437"/>
      <c r="AJA1" s="437"/>
      <c r="AJB1" s="437"/>
      <c r="AJC1" s="437"/>
      <c r="AJD1" s="437"/>
      <c r="AJE1" s="436"/>
      <c r="AJF1" s="437"/>
      <c r="AJG1" s="437"/>
      <c r="AJH1" s="437"/>
      <c r="AJI1" s="437"/>
      <c r="AJJ1" s="437"/>
      <c r="AJK1" s="437"/>
      <c r="AJL1" s="437"/>
      <c r="AJM1" s="437"/>
      <c r="AJN1" s="437"/>
      <c r="AJO1" s="437"/>
      <c r="AJP1" s="437"/>
      <c r="AJQ1" s="437"/>
      <c r="AJR1" s="437"/>
      <c r="AJS1" s="437"/>
      <c r="AJT1" s="437"/>
      <c r="AJU1" s="437"/>
      <c r="AJV1" s="437"/>
      <c r="AJW1" s="437"/>
      <c r="AJX1" s="437"/>
      <c r="AJY1" s="436"/>
      <c r="AJZ1" s="437"/>
      <c r="AKA1" s="437"/>
      <c r="AKB1" s="437"/>
      <c r="AKC1" s="437"/>
      <c r="AKD1" s="437"/>
      <c r="AKE1" s="437"/>
      <c r="AKF1" s="437"/>
      <c r="AKG1" s="437"/>
      <c r="AKH1" s="437"/>
      <c r="AKI1" s="437"/>
      <c r="AKJ1" s="437"/>
      <c r="AKK1" s="437"/>
      <c r="AKL1" s="437"/>
      <c r="AKM1" s="437"/>
      <c r="AKN1" s="437"/>
      <c r="AKO1" s="437"/>
      <c r="AKP1" s="437"/>
      <c r="AKQ1" s="437"/>
      <c r="AKR1" s="437"/>
      <c r="AKS1" s="436"/>
      <c r="AKT1" s="437"/>
      <c r="AKU1" s="437"/>
      <c r="AKV1" s="437"/>
      <c r="AKW1" s="437"/>
      <c r="AKX1" s="437"/>
      <c r="AKY1" s="437"/>
      <c r="AKZ1" s="437"/>
      <c r="ALA1" s="437"/>
      <c r="ALB1" s="437"/>
      <c r="ALC1" s="437"/>
      <c r="ALD1" s="437"/>
      <c r="ALE1" s="437"/>
      <c r="ALF1" s="437"/>
      <c r="ALG1" s="437"/>
      <c r="ALH1" s="437"/>
      <c r="ALI1" s="437"/>
      <c r="ALJ1" s="437"/>
      <c r="ALK1" s="437"/>
      <c r="ALL1" s="437"/>
      <c r="ALM1" s="436"/>
      <c r="ALN1" s="437"/>
      <c r="ALO1" s="437"/>
      <c r="ALP1" s="437"/>
      <c r="ALQ1" s="437"/>
      <c r="ALR1" s="437"/>
      <c r="ALS1" s="437"/>
      <c r="ALT1" s="437"/>
      <c r="ALU1" s="437"/>
      <c r="ALV1" s="437"/>
      <c r="ALW1" s="437"/>
      <c r="ALX1" s="437"/>
      <c r="ALY1" s="437"/>
      <c r="ALZ1" s="437"/>
      <c r="AMA1" s="437"/>
      <c r="AMB1" s="437"/>
      <c r="AMC1" s="437"/>
      <c r="AMD1" s="437"/>
      <c r="AME1" s="437"/>
      <c r="AMF1" s="437"/>
      <c r="AMG1" s="436"/>
      <c r="AMH1" s="437"/>
      <c r="AMI1" s="437"/>
      <c r="AMJ1" s="437"/>
      <c r="AMK1" s="437"/>
      <c r="AML1" s="437"/>
      <c r="AMM1" s="437"/>
      <c r="AMN1" s="437"/>
      <c r="AMO1" s="437"/>
      <c r="AMP1" s="437"/>
      <c r="AMQ1" s="437"/>
      <c r="AMR1" s="437"/>
      <c r="AMS1" s="437"/>
      <c r="AMT1" s="437"/>
      <c r="AMU1" s="437"/>
      <c r="AMV1" s="437"/>
      <c r="AMW1" s="437"/>
      <c r="AMX1" s="437"/>
      <c r="AMY1" s="437"/>
      <c r="AMZ1" s="437"/>
      <c r="ANA1" s="436"/>
      <c r="ANB1" s="437"/>
      <c r="ANC1" s="437"/>
      <c r="AND1" s="437"/>
      <c r="ANE1" s="437"/>
      <c r="ANF1" s="437"/>
      <c r="ANG1" s="437"/>
      <c r="ANH1" s="437"/>
      <c r="ANI1" s="437"/>
      <c r="ANJ1" s="437"/>
      <c r="ANK1" s="437"/>
      <c r="ANL1" s="437"/>
      <c r="ANM1" s="437"/>
      <c r="ANN1" s="437"/>
      <c r="ANO1" s="437"/>
      <c r="ANP1" s="437"/>
      <c r="ANQ1" s="437"/>
      <c r="ANR1" s="437"/>
      <c r="ANS1" s="437"/>
      <c r="ANT1" s="437"/>
      <c r="ANU1" s="436"/>
      <c r="ANV1" s="437"/>
      <c r="ANW1" s="437"/>
      <c r="ANX1" s="437"/>
      <c r="ANY1" s="437"/>
      <c r="ANZ1" s="437"/>
      <c r="AOA1" s="437"/>
      <c r="AOB1" s="437"/>
      <c r="AOC1" s="437"/>
      <c r="AOD1" s="437"/>
      <c r="AOE1" s="437"/>
      <c r="AOF1" s="437"/>
      <c r="AOG1" s="437"/>
      <c r="AOH1" s="437"/>
      <c r="AOI1" s="437"/>
      <c r="AOJ1" s="437"/>
      <c r="AOK1" s="437"/>
      <c r="AOL1" s="437"/>
      <c r="AOM1" s="437"/>
      <c r="AON1" s="437"/>
      <c r="AOO1" s="436"/>
      <c r="AOP1" s="437"/>
      <c r="AOQ1" s="437"/>
      <c r="AOR1" s="437"/>
      <c r="AOS1" s="437"/>
      <c r="AOT1" s="437"/>
      <c r="AOU1" s="437"/>
      <c r="AOV1" s="437"/>
      <c r="AOW1" s="437"/>
      <c r="AOX1" s="437"/>
      <c r="AOY1" s="437"/>
      <c r="AOZ1" s="437"/>
      <c r="APA1" s="437"/>
      <c r="APB1" s="437"/>
      <c r="APC1" s="437"/>
      <c r="APD1" s="437"/>
      <c r="APE1" s="437"/>
      <c r="APF1" s="437"/>
      <c r="APG1" s="437"/>
      <c r="APH1" s="437"/>
      <c r="API1" s="436"/>
      <c r="APJ1" s="437"/>
      <c r="APK1" s="437"/>
      <c r="APL1" s="437"/>
      <c r="APM1" s="437"/>
      <c r="APN1" s="437"/>
      <c r="APO1" s="437"/>
      <c r="APP1" s="437"/>
      <c r="APQ1" s="437"/>
      <c r="APR1" s="437"/>
      <c r="APS1" s="437"/>
      <c r="APT1" s="437"/>
      <c r="APU1" s="437"/>
      <c r="APV1" s="437"/>
      <c r="APW1" s="437"/>
      <c r="APX1" s="437"/>
      <c r="APY1" s="437"/>
      <c r="APZ1" s="437"/>
      <c r="AQA1" s="437"/>
      <c r="AQB1" s="437"/>
      <c r="AQC1" s="436"/>
      <c r="AQD1" s="437"/>
      <c r="AQE1" s="437"/>
      <c r="AQF1" s="437"/>
      <c r="AQG1" s="437"/>
      <c r="AQH1" s="437"/>
      <c r="AQI1" s="437"/>
      <c r="AQJ1" s="437"/>
      <c r="AQK1" s="437"/>
      <c r="AQL1" s="437"/>
      <c r="AQM1" s="437"/>
      <c r="AQN1" s="437"/>
      <c r="AQO1" s="437"/>
      <c r="AQP1" s="437"/>
      <c r="AQQ1" s="437"/>
      <c r="AQR1" s="437"/>
      <c r="AQS1" s="437"/>
      <c r="AQT1" s="437"/>
      <c r="AQU1" s="437"/>
      <c r="AQV1" s="437"/>
      <c r="AQW1" s="436"/>
      <c r="AQX1" s="437"/>
      <c r="AQY1" s="437"/>
      <c r="AQZ1" s="437"/>
      <c r="ARA1" s="437"/>
      <c r="ARB1" s="437"/>
      <c r="ARC1" s="437"/>
      <c r="ARD1" s="437"/>
      <c r="ARE1" s="437"/>
      <c r="ARF1" s="437"/>
      <c r="ARG1" s="437"/>
      <c r="ARH1" s="437"/>
      <c r="ARI1" s="437"/>
      <c r="ARJ1" s="437"/>
      <c r="ARK1" s="437"/>
      <c r="ARL1" s="437"/>
      <c r="ARM1" s="437"/>
      <c r="ARN1" s="437"/>
      <c r="ARO1" s="437"/>
      <c r="ARP1" s="437"/>
      <c r="ARQ1" s="436"/>
      <c r="ARR1" s="437"/>
      <c r="ARS1" s="437"/>
      <c r="ART1" s="437"/>
      <c r="ARU1" s="437"/>
      <c r="ARV1" s="437"/>
      <c r="ARW1" s="437"/>
      <c r="ARX1" s="437"/>
      <c r="ARY1" s="437"/>
      <c r="ARZ1" s="437"/>
      <c r="ASA1" s="437"/>
      <c r="ASB1" s="437"/>
      <c r="ASC1" s="437"/>
      <c r="ASD1" s="437"/>
      <c r="ASE1" s="437"/>
      <c r="ASF1" s="437"/>
      <c r="ASG1" s="437"/>
      <c r="ASH1" s="437"/>
      <c r="ASI1" s="437"/>
      <c r="ASJ1" s="437"/>
      <c r="ASK1" s="436"/>
      <c r="ASL1" s="437"/>
      <c r="ASM1" s="437"/>
      <c r="ASN1" s="437"/>
      <c r="ASO1" s="437"/>
      <c r="ASP1" s="437"/>
      <c r="ASQ1" s="437"/>
      <c r="ASR1" s="437"/>
      <c r="ASS1" s="437"/>
      <c r="AST1" s="437"/>
      <c r="ASU1" s="437"/>
      <c r="ASV1" s="437"/>
      <c r="ASW1" s="437"/>
      <c r="ASX1" s="437"/>
      <c r="ASY1" s="437"/>
      <c r="ASZ1" s="437"/>
      <c r="ATA1" s="437"/>
      <c r="ATB1" s="437"/>
      <c r="ATC1" s="437"/>
      <c r="ATD1" s="437"/>
      <c r="ATE1" s="436"/>
      <c r="ATF1" s="437"/>
      <c r="ATG1" s="437"/>
      <c r="ATH1" s="437"/>
      <c r="ATI1" s="437"/>
      <c r="ATJ1" s="437"/>
      <c r="ATK1" s="437"/>
      <c r="ATL1" s="437"/>
      <c r="ATM1" s="437"/>
      <c r="ATN1" s="437"/>
      <c r="ATO1" s="437"/>
      <c r="ATP1" s="437"/>
      <c r="ATQ1" s="437"/>
      <c r="ATR1" s="437"/>
      <c r="ATS1" s="437"/>
      <c r="ATT1" s="437"/>
      <c r="ATU1" s="437"/>
      <c r="ATV1" s="437"/>
      <c r="ATW1" s="437"/>
      <c r="ATX1" s="437"/>
      <c r="ATY1" s="436"/>
      <c r="ATZ1" s="437"/>
      <c r="AUA1" s="437"/>
      <c r="AUB1" s="437"/>
      <c r="AUC1" s="437"/>
      <c r="AUD1" s="437"/>
      <c r="AUE1" s="437"/>
      <c r="AUF1" s="437"/>
      <c r="AUG1" s="437"/>
      <c r="AUH1" s="437"/>
      <c r="AUI1" s="437"/>
      <c r="AUJ1" s="437"/>
      <c r="AUK1" s="437"/>
      <c r="AUL1" s="437"/>
      <c r="AUM1" s="437"/>
      <c r="AUN1" s="437"/>
      <c r="AUO1" s="437"/>
      <c r="AUP1" s="437"/>
      <c r="AUQ1" s="437"/>
      <c r="AUR1" s="437"/>
      <c r="AUS1" s="436"/>
      <c r="AUT1" s="437"/>
      <c r="AUU1" s="437"/>
      <c r="AUV1" s="437"/>
      <c r="AUW1" s="437"/>
      <c r="AUX1" s="437"/>
      <c r="AUY1" s="437"/>
      <c r="AUZ1" s="437"/>
      <c r="AVA1" s="437"/>
      <c r="AVB1" s="437"/>
      <c r="AVC1" s="437"/>
      <c r="AVD1" s="437"/>
      <c r="AVE1" s="437"/>
      <c r="AVF1" s="437"/>
      <c r="AVG1" s="437"/>
      <c r="AVH1" s="437"/>
      <c r="AVI1" s="437"/>
      <c r="AVJ1" s="437"/>
      <c r="AVK1" s="437"/>
      <c r="AVL1" s="437"/>
      <c r="AVM1" s="436"/>
      <c r="AVN1" s="437"/>
      <c r="AVO1" s="437"/>
      <c r="AVP1" s="437"/>
      <c r="AVQ1" s="437"/>
      <c r="AVR1" s="437"/>
      <c r="AVS1" s="437"/>
      <c r="AVT1" s="437"/>
      <c r="AVU1" s="437"/>
      <c r="AVV1" s="437"/>
      <c r="AVW1" s="437"/>
      <c r="AVX1" s="437"/>
      <c r="AVY1" s="437"/>
      <c r="AVZ1" s="437"/>
      <c r="AWA1" s="437"/>
      <c r="AWB1" s="437"/>
      <c r="AWC1" s="437"/>
      <c r="AWD1" s="437"/>
      <c r="AWE1" s="437"/>
      <c r="AWF1" s="437"/>
      <c r="AWG1" s="436"/>
      <c r="AWH1" s="437"/>
      <c r="AWI1" s="437"/>
      <c r="AWJ1" s="437"/>
      <c r="AWK1" s="437"/>
      <c r="AWL1" s="437"/>
      <c r="AWM1" s="437"/>
      <c r="AWN1" s="437"/>
      <c r="AWO1" s="437"/>
      <c r="AWP1" s="437"/>
      <c r="AWQ1" s="437"/>
      <c r="AWR1" s="437"/>
      <c r="AWS1" s="437"/>
      <c r="AWT1" s="437"/>
      <c r="AWU1" s="437"/>
      <c r="AWV1" s="437"/>
      <c r="AWW1" s="437"/>
      <c r="AWX1" s="437"/>
      <c r="AWY1" s="437"/>
      <c r="AWZ1" s="437"/>
      <c r="AXA1" s="436"/>
      <c r="AXB1" s="437"/>
      <c r="AXC1" s="437"/>
      <c r="AXD1" s="437"/>
      <c r="AXE1" s="437"/>
      <c r="AXF1" s="437"/>
      <c r="AXG1" s="437"/>
      <c r="AXH1" s="437"/>
      <c r="AXI1" s="437"/>
      <c r="AXJ1" s="437"/>
      <c r="AXK1" s="437"/>
      <c r="AXL1" s="437"/>
      <c r="AXM1" s="437"/>
      <c r="AXN1" s="437"/>
      <c r="AXO1" s="437"/>
      <c r="AXP1" s="437"/>
      <c r="AXQ1" s="437"/>
      <c r="AXR1" s="437"/>
      <c r="AXS1" s="437"/>
      <c r="AXT1" s="437"/>
      <c r="AXU1" s="436"/>
      <c r="AXV1" s="437"/>
      <c r="AXW1" s="437"/>
      <c r="AXX1" s="437"/>
      <c r="AXY1" s="437"/>
      <c r="AXZ1" s="437"/>
      <c r="AYA1" s="437"/>
      <c r="AYB1" s="437"/>
      <c r="AYC1" s="437"/>
      <c r="AYD1" s="437"/>
      <c r="AYE1" s="437"/>
      <c r="AYF1" s="437"/>
      <c r="AYG1" s="437"/>
      <c r="AYH1" s="437"/>
      <c r="AYI1" s="437"/>
      <c r="AYJ1" s="437"/>
      <c r="AYK1" s="437"/>
      <c r="AYL1" s="437"/>
      <c r="AYM1" s="437"/>
      <c r="AYN1" s="437"/>
      <c r="AYO1" s="436"/>
      <c r="AYP1" s="437"/>
      <c r="AYQ1" s="437"/>
      <c r="AYR1" s="437"/>
      <c r="AYS1" s="437"/>
      <c r="AYT1" s="437"/>
      <c r="AYU1" s="437"/>
      <c r="AYV1" s="437"/>
      <c r="AYW1" s="437"/>
      <c r="AYX1" s="437"/>
      <c r="AYY1" s="437"/>
      <c r="AYZ1" s="437"/>
      <c r="AZA1" s="437"/>
      <c r="AZB1" s="437"/>
      <c r="AZC1" s="437"/>
      <c r="AZD1" s="437"/>
      <c r="AZE1" s="437"/>
      <c r="AZF1" s="437"/>
      <c r="AZG1" s="437"/>
      <c r="AZH1" s="437"/>
      <c r="AZI1" s="436"/>
      <c r="AZJ1" s="437"/>
      <c r="AZK1" s="437"/>
      <c r="AZL1" s="437"/>
      <c r="AZM1" s="437"/>
      <c r="AZN1" s="437"/>
      <c r="AZO1" s="437"/>
      <c r="AZP1" s="437"/>
      <c r="AZQ1" s="437"/>
      <c r="AZR1" s="437"/>
      <c r="AZS1" s="437"/>
      <c r="AZT1" s="437"/>
      <c r="AZU1" s="437"/>
      <c r="AZV1" s="437"/>
      <c r="AZW1" s="437"/>
      <c r="AZX1" s="437"/>
      <c r="AZY1" s="437"/>
      <c r="AZZ1" s="437"/>
      <c r="BAA1" s="437"/>
      <c r="BAB1" s="437"/>
      <c r="BAC1" s="436"/>
      <c r="BAD1" s="437"/>
      <c r="BAE1" s="437"/>
      <c r="BAF1" s="437"/>
      <c r="BAG1" s="437"/>
      <c r="BAH1" s="437"/>
      <c r="BAI1" s="437"/>
      <c r="BAJ1" s="437"/>
      <c r="BAK1" s="437"/>
      <c r="BAL1" s="437"/>
      <c r="BAM1" s="437"/>
      <c r="BAN1" s="437"/>
      <c r="BAO1" s="437"/>
      <c r="BAP1" s="437"/>
      <c r="BAQ1" s="437"/>
      <c r="BAR1" s="437"/>
      <c r="BAS1" s="437"/>
      <c r="BAT1" s="437"/>
      <c r="BAU1" s="437"/>
      <c r="BAV1" s="437"/>
      <c r="BAW1" s="436"/>
      <c r="BAX1" s="437"/>
      <c r="BAY1" s="437"/>
      <c r="BAZ1" s="437"/>
      <c r="BBA1" s="437"/>
      <c r="BBB1" s="437"/>
      <c r="BBC1" s="437"/>
      <c r="BBD1" s="437"/>
      <c r="BBE1" s="437"/>
      <c r="BBF1" s="437"/>
      <c r="BBG1" s="437"/>
      <c r="BBH1" s="437"/>
      <c r="BBI1" s="437"/>
      <c r="BBJ1" s="437"/>
      <c r="BBK1" s="437"/>
      <c r="BBL1" s="437"/>
      <c r="BBM1" s="437"/>
      <c r="BBN1" s="437"/>
      <c r="BBO1" s="437"/>
      <c r="BBP1" s="437"/>
      <c r="BBQ1" s="436"/>
      <c r="BBR1" s="437"/>
      <c r="BBS1" s="437"/>
      <c r="BBT1" s="437"/>
      <c r="BBU1" s="437"/>
      <c r="BBV1" s="437"/>
      <c r="BBW1" s="437"/>
      <c r="BBX1" s="437"/>
      <c r="BBY1" s="437"/>
      <c r="BBZ1" s="437"/>
      <c r="BCA1" s="437"/>
      <c r="BCB1" s="437"/>
      <c r="BCC1" s="437"/>
      <c r="BCD1" s="437"/>
      <c r="BCE1" s="437"/>
      <c r="BCF1" s="437"/>
      <c r="BCG1" s="437"/>
      <c r="BCH1" s="437"/>
      <c r="BCI1" s="437"/>
      <c r="BCJ1" s="437"/>
      <c r="BCK1" s="436"/>
      <c r="BCL1" s="437"/>
      <c r="BCM1" s="437"/>
      <c r="BCN1" s="437"/>
      <c r="BCO1" s="437"/>
      <c r="BCP1" s="437"/>
      <c r="BCQ1" s="437"/>
      <c r="BCR1" s="437"/>
      <c r="BCS1" s="437"/>
      <c r="BCT1" s="437"/>
      <c r="BCU1" s="437"/>
      <c r="BCV1" s="437"/>
      <c r="BCW1" s="437"/>
      <c r="BCX1" s="437"/>
      <c r="BCY1" s="437"/>
      <c r="BCZ1" s="437"/>
      <c r="BDA1" s="437"/>
      <c r="BDB1" s="437"/>
      <c r="BDC1" s="437"/>
      <c r="BDD1" s="437"/>
      <c r="BDE1" s="436"/>
      <c r="BDF1" s="437"/>
      <c r="BDG1" s="437"/>
      <c r="BDH1" s="437"/>
      <c r="BDI1" s="437"/>
      <c r="BDJ1" s="437"/>
      <c r="BDK1" s="437"/>
      <c r="BDL1" s="437"/>
      <c r="BDM1" s="437"/>
      <c r="BDN1" s="437"/>
      <c r="BDO1" s="437"/>
      <c r="BDP1" s="437"/>
      <c r="BDQ1" s="437"/>
      <c r="BDR1" s="437"/>
      <c r="BDS1" s="437"/>
      <c r="BDT1" s="437"/>
      <c r="BDU1" s="437"/>
      <c r="BDV1" s="437"/>
      <c r="BDW1" s="437"/>
      <c r="BDX1" s="437"/>
      <c r="BDY1" s="436"/>
      <c r="BDZ1" s="437"/>
      <c r="BEA1" s="437"/>
      <c r="BEB1" s="437"/>
      <c r="BEC1" s="437"/>
      <c r="BED1" s="437"/>
      <c r="BEE1" s="437"/>
      <c r="BEF1" s="437"/>
      <c r="BEG1" s="437"/>
      <c r="BEH1" s="437"/>
      <c r="BEI1" s="437"/>
      <c r="BEJ1" s="437"/>
      <c r="BEK1" s="437"/>
      <c r="BEL1" s="437"/>
      <c r="BEM1" s="437"/>
      <c r="BEN1" s="437"/>
      <c r="BEO1" s="437"/>
      <c r="BEP1" s="437"/>
      <c r="BEQ1" s="437"/>
      <c r="BER1" s="437"/>
      <c r="BES1" s="436"/>
      <c r="BET1" s="437"/>
      <c r="BEU1" s="437"/>
      <c r="BEV1" s="437"/>
      <c r="BEW1" s="437"/>
      <c r="BEX1" s="437"/>
      <c r="BEY1" s="437"/>
      <c r="BEZ1" s="437"/>
      <c r="BFA1" s="437"/>
      <c r="BFB1" s="437"/>
      <c r="BFC1" s="437"/>
      <c r="BFD1" s="437"/>
      <c r="BFE1" s="437"/>
      <c r="BFF1" s="437"/>
      <c r="BFG1" s="437"/>
      <c r="BFH1" s="437"/>
      <c r="BFI1" s="437"/>
      <c r="BFJ1" s="437"/>
      <c r="BFK1" s="437"/>
      <c r="BFL1" s="437"/>
      <c r="BFM1" s="436"/>
      <c r="BFN1" s="437"/>
      <c r="BFO1" s="437"/>
      <c r="BFP1" s="437"/>
      <c r="BFQ1" s="437"/>
      <c r="BFR1" s="437"/>
      <c r="BFS1" s="437"/>
      <c r="BFT1" s="437"/>
      <c r="BFU1" s="437"/>
      <c r="BFV1" s="437"/>
      <c r="BFW1" s="437"/>
      <c r="BFX1" s="437"/>
      <c r="BFY1" s="437"/>
      <c r="BFZ1" s="437"/>
      <c r="BGA1" s="437"/>
      <c r="BGB1" s="437"/>
      <c r="BGC1" s="437"/>
      <c r="BGD1" s="437"/>
      <c r="BGE1" s="437"/>
      <c r="BGF1" s="437"/>
      <c r="BGG1" s="436"/>
      <c r="BGH1" s="437"/>
      <c r="BGI1" s="437"/>
      <c r="BGJ1" s="437"/>
      <c r="BGK1" s="437"/>
      <c r="BGL1" s="437"/>
      <c r="BGM1" s="437"/>
      <c r="BGN1" s="437"/>
      <c r="BGO1" s="437"/>
      <c r="BGP1" s="437"/>
      <c r="BGQ1" s="437"/>
      <c r="BGR1" s="437"/>
      <c r="BGS1" s="437"/>
      <c r="BGT1" s="437"/>
      <c r="BGU1" s="437"/>
      <c r="BGV1" s="437"/>
      <c r="BGW1" s="437"/>
      <c r="BGX1" s="437"/>
      <c r="BGY1" s="437"/>
      <c r="BGZ1" s="437"/>
      <c r="BHA1" s="436"/>
      <c r="BHB1" s="437"/>
      <c r="BHC1" s="437"/>
      <c r="BHD1" s="437"/>
      <c r="BHE1" s="437"/>
      <c r="BHF1" s="437"/>
      <c r="BHG1" s="437"/>
      <c r="BHH1" s="437"/>
      <c r="BHI1" s="437"/>
      <c r="BHJ1" s="437"/>
      <c r="BHK1" s="437"/>
      <c r="BHL1" s="437"/>
      <c r="BHM1" s="437"/>
      <c r="BHN1" s="437"/>
      <c r="BHO1" s="437"/>
      <c r="BHP1" s="437"/>
      <c r="BHQ1" s="437"/>
      <c r="BHR1" s="437"/>
      <c r="BHS1" s="437"/>
      <c r="BHT1" s="437"/>
      <c r="BHU1" s="436"/>
      <c r="BHV1" s="437"/>
      <c r="BHW1" s="437"/>
      <c r="BHX1" s="437"/>
      <c r="BHY1" s="437"/>
      <c r="BHZ1" s="437"/>
      <c r="BIA1" s="437"/>
      <c r="BIB1" s="437"/>
      <c r="BIC1" s="437"/>
      <c r="BID1" s="437"/>
      <c r="BIE1" s="437"/>
      <c r="BIF1" s="437"/>
      <c r="BIG1" s="437"/>
      <c r="BIH1" s="437"/>
      <c r="BII1" s="437"/>
      <c r="BIJ1" s="437"/>
      <c r="BIK1" s="437"/>
      <c r="BIL1" s="437"/>
      <c r="BIM1" s="437"/>
      <c r="BIN1" s="437"/>
      <c r="BIO1" s="436"/>
      <c r="BIP1" s="437"/>
      <c r="BIQ1" s="437"/>
      <c r="BIR1" s="437"/>
      <c r="BIS1" s="437"/>
      <c r="BIT1" s="437"/>
      <c r="BIU1" s="437"/>
      <c r="BIV1" s="437"/>
      <c r="BIW1" s="437"/>
      <c r="BIX1" s="437"/>
      <c r="BIY1" s="437"/>
      <c r="BIZ1" s="437"/>
      <c r="BJA1" s="437"/>
      <c r="BJB1" s="437"/>
      <c r="BJC1" s="437"/>
      <c r="BJD1" s="437"/>
      <c r="BJE1" s="437"/>
      <c r="BJF1" s="437"/>
      <c r="BJG1" s="437"/>
      <c r="BJH1" s="437"/>
      <c r="BJI1" s="436"/>
      <c r="BJJ1" s="437"/>
      <c r="BJK1" s="437"/>
      <c r="BJL1" s="437"/>
      <c r="BJM1" s="437"/>
      <c r="BJN1" s="437"/>
      <c r="BJO1" s="437"/>
      <c r="BJP1" s="437"/>
      <c r="BJQ1" s="437"/>
      <c r="BJR1" s="437"/>
      <c r="BJS1" s="437"/>
      <c r="BJT1" s="437"/>
      <c r="BJU1" s="437"/>
      <c r="BJV1" s="437"/>
      <c r="BJW1" s="437"/>
      <c r="BJX1" s="437"/>
      <c r="BJY1" s="437"/>
      <c r="BJZ1" s="437"/>
      <c r="BKA1" s="437"/>
      <c r="BKB1" s="437"/>
      <c r="BKC1" s="436"/>
      <c r="BKD1" s="437"/>
      <c r="BKE1" s="437"/>
      <c r="BKF1" s="437"/>
      <c r="BKG1" s="437"/>
      <c r="BKH1" s="437"/>
      <c r="BKI1" s="437"/>
      <c r="BKJ1" s="437"/>
      <c r="BKK1" s="437"/>
      <c r="BKL1" s="437"/>
      <c r="BKM1" s="437"/>
      <c r="BKN1" s="437"/>
      <c r="BKO1" s="437"/>
      <c r="BKP1" s="437"/>
      <c r="BKQ1" s="437"/>
      <c r="BKR1" s="437"/>
      <c r="BKS1" s="437"/>
      <c r="BKT1" s="437"/>
      <c r="BKU1" s="437"/>
      <c r="BKV1" s="437"/>
      <c r="BKW1" s="436"/>
      <c r="BKX1" s="437"/>
      <c r="BKY1" s="437"/>
      <c r="BKZ1" s="437"/>
      <c r="BLA1" s="437"/>
      <c r="BLB1" s="437"/>
      <c r="BLC1" s="437"/>
      <c r="BLD1" s="437"/>
      <c r="BLE1" s="437"/>
      <c r="BLF1" s="437"/>
      <c r="BLG1" s="437"/>
      <c r="BLH1" s="437"/>
      <c r="BLI1" s="437"/>
      <c r="BLJ1" s="437"/>
      <c r="BLK1" s="437"/>
      <c r="BLL1" s="437"/>
      <c r="BLM1" s="437"/>
      <c r="BLN1" s="437"/>
      <c r="BLO1" s="437"/>
      <c r="BLP1" s="437"/>
      <c r="BLQ1" s="436"/>
      <c r="BLR1" s="437"/>
      <c r="BLS1" s="437"/>
      <c r="BLT1" s="437"/>
      <c r="BLU1" s="437"/>
      <c r="BLV1" s="437"/>
      <c r="BLW1" s="437"/>
      <c r="BLX1" s="437"/>
      <c r="BLY1" s="437"/>
      <c r="BLZ1" s="437"/>
      <c r="BMA1" s="437"/>
      <c r="BMB1" s="437"/>
      <c r="BMC1" s="437"/>
      <c r="BMD1" s="437"/>
      <c r="BME1" s="437"/>
      <c r="BMF1" s="437"/>
      <c r="BMG1" s="437"/>
      <c r="BMH1" s="437"/>
      <c r="BMI1" s="437"/>
      <c r="BMJ1" s="437"/>
      <c r="BMK1" s="436"/>
      <c r="BML1" s="437"/>
      <c r="BMM1" s="437"/>
      <c r="BMN1" s="437"/>
      <c r="BMO1" s="437"/>
      <c r="BMP1" s="437"/>
      <c r="BMQ1" s="437"/>
      <c r="BMR1" s="437"/>
      <c r="BMS1" s="437"/>
      <c r="BMT1" s="437"/>
      <c r="BMU1" s="437"/>
      <c r="BMV1" s="437"/>
      <c r="BMW1" s="437"/>
      <c r="BMX1" s="437"/>
      <c r="BMY1" s="437"/>
      <c r="BMZ1" s="437"/>
      <c r="BNA1" s="437"/>
      <c r="BNB1" s="437"/>
      <c r="BNC1" s="437"/>
      <c r="BND1" s="437"/>
      <c r="BNE1" s="436"/>
      <c r="BNF1" s="437"/>
      <c r="BNG1" s="437"/>
      <c r="BNH1" s="437"/>
      <c r="BNI1" s="437"/>
      <c r="BNJ1" s="437"/>
      <c r="BNK1" s="437"/>
      <c r="BNL1" s="437"/>
      <c r="BNM1" s="437"/>
      <c r="BNN1" s="437"/>
      <c r="BNO1" s="437"/>
      <c r="BNP1" s="437"/>
      <c r="BNQ1" s="437"/>
      <c r="BNR1" s="437"/>
      <c r="BNS1" s="437"/>
      <c r="BNT1" s="437"/>
      <c r="BNU1" s="437"/>
      <c r="BNV1" s="437"/>
      <c r="BNW1" s="437"/>
      <c r="BNX1" s="437"/>
      <c r="BNY1" s="436"/>
      <c r="BNZ1" s="437"/>
      <c r="BOA1" s="437"/>
      <c r="BOB1" s="437"/>
      <c r="BOC1" s="437"/>
      <c r="BOD1" s="437"/>
      <c r="BOE1" s="437"/>
      <c r="BOF1" s="437"/>
      <c r="BOG1" s="437"/>
      <c r="BOH1" s="437"/>
      <c r="BOI1" s="437"/>
      <c r="BOJ1" s="437"/>
      <c r="BOK1" s="437"/>
      <c r="BOL1" s="437"/>
      <c r="BOM1" s="437"/>
      <c r="BON1" s="437"/>
      <c r="BOO1" s="437"/>
      <c r="BOP1" s="437"/>
      <c r="BOQ1" s="437"/>
      <c r="BOR1" s="437"/>
      <c r="BOS1" s="436"/>
      <c r="BOT1" s="437"/>
      <c r="BOU1" s="437"/>
      <c r="BOV1" s="437"/>
      <c r="BOW1" s="437"/>
      <c r="BOX1" s="437"/>
      <c r="BOY1" s="437"/>
      <c r="BOZ1" s="437"/>
      <c r="BPA1" s="437"/>
      <c r="BPB1" s="437"/>
      <c r="BPC1" s="437"/>
      <c r="BPD1" s="437"/>
      <c r="BPE1" s="437"/>
      <c r="BPF1" s="437"/>
      <c r="BPG1" s="437"/>
      <c r="BPH1" s="437"/>
      <c r="BPI1" s="437"/>
      <c r="BPJ1" s="437"/>
      <c r="BPK1" s="437"/>
      <c r="BPL1" s="437"/>
      <c r="BPM1" s="436"/>
      <c r="BPN1" s="437"/>
      <c r="BPO1" s="437"/>
      <c r="BPP1" s="437"/>
      <c r="BPQ1" s="437"/>
      <c r="BPR1" s="437"/>
      <c r="BPS1" s="437"/>
      <c r="BPT1" s="437"/>
      <c r="BPU1" s="437"/>
      <c r="BPV1" s="437"/>
      <c r="BPW1" s="437"/>
      <c r="BPX1" s="437"/>
      <c r="BPY1" s="437"/>
      <c r="BPZ1" s="437"/>
      <c r="BQA1" s="437"/>
      <c r="BQB1" s="437"/>
      <c r="BQC1" s="437"/>
      <c r="BQD1" s="437"/>
      <c r="BQE1" s="437"/>
      <c r="BQF1" s="437"/>
      <c r="BQG1" s="436"/>
      <c r="BQH1" s="437"/>
      <c r="BQI1" s="437"/>
      <c r="BQJ1" s="437"/>
      <c r="BQK1" s="437"/>
      <c r="BQL1" s="437"/>
      <c r="BQM1" s="437"/>
      <c r="BQN1" s="437"/>
      <c r="BQO1" s="437"/>
      <c r="BQP1" s="437"/>
      <c r="BQQ1" s="437"/>
      <c r="BQR1" s="437"/>
      <c r="BQS1" s="437"/>
      <c r="BQT1" s="437"/>
      <c r="BQU1" s="437"/>
      <c r="BQV1" s="437"/>
      <c r="BQW1" s="437"/>
      <c r="BQX1" s="437"/>
      <c r="BQY1" s="437"/>
      <c r="BQZ1" s="437"/>
      <c r="BRA1" s="436"/>
      <c r="BRB1" s="437"/>
      <c r="BRC1" s="437"/>
      <c r="BRD1" s="437"/>
      <c r="BRE1" s="437"/>
      <c r="BRF1" s="437"/>
      <c r="BRG1" s="437"/>
      <c r="BRH1" s="437"/>
      <c r="BRI1" s="437"/>
      <c r="BRJ1" s="437"/>
      <c r="BRK1" s="437"/>
      <c r="BRL1" s="437"/>
      <c r="BRM1" s="437"/>
      <c r="BRN1" s="437"/>
      <c r="BRO1" s="437"/>
      <c r="BRP1" s="437"/>
      <c r="BRQ1" s="437"/>
      <c r="BRR1" s="437"/>
      <c r="BRS1" s="437"/>
      <c r="BRT1" s="437"/>
      <c r="BRU1" s="436"/>
      <c r="BRV1" s="437"/>
      <c r="BRW1" s="437"/>
      <c r="BRX1" s="437"/>
      <c r="BRY1" s="437"/>
      <c r="BRZ1" s="437"/>
      <c r="BSA1" s="437"/>
      <c r="BSB1" s="437"/>
      <c r="BSC1" s="437"/>
      <c r="BSD1" s="437"/>
      <c r="BSE1" s="437"/>
      <c r="BSF1" s="437"/>
      <c r="BSG1" s="437"/>
      <c r="BSH1" s="437"/>
      <c r="BSI1" s="437"/>
      <c r="BSJ1" s="437"/>
      <c r="BSK1" s="437"/>
      <c r="BSL1" s="437"/>
      <c r="BSM1" s="437"/>
      <c r="BSN1" s="437"/>
      <c r="BSO1" s="436"/>
      <c r="BSP1" s="437"/>
      <c r="BSQ1" s="437"/>
      <c r="BSR1" s="437"/>
      <c r="BSS1" s="437"/>
      <c r="BST1" s="437"/>
      <c r="BSU1" s="437"/>
      <c r="BSV1" s="437"/>
      <c r="BSW1" s="437"/>
      <c r="BSX1" s="437"/>
      <c r="BSY1" s="437"/>
      <c r="BSZ1" s="437"/>
      <c r="BTA1" s="437"/>
      <c r="BTB1" s="437"/>
      <c r="BTC1" s="437"/>
      <c r="BTD1" s="437"/>
      <c r="BTE1" s="437"/>
      <c r="BTF1" s="437"/>
      <c r="BTG1" s="437"/>
      <c r="BTH1" s="437"/>
      <c r="BTI1" s="436"/>
      <c r="BTJ1" s="437"/>
      <c r="BTK1" s="437"/>
      <c r="BTL1" s="437"/>
      <c r="BTM1" s="437"/>
      <c r="BTN1" s="437"/>
      <c r="BTO1" s="437"/>
      <c r="BTP1" s="437"/>
      <c r="BTQ1" s="437"/>
      <c r="BTR1" s="437"/>
      <c r="BTS1" s="437"/>
      <c r="BTT1" s="437"/>
      <c r="BTU1" s="437"/>
      <c r="BTV1" s="437"/>
      <c r="BTW1" s="437"/>
      <c r="BTX1" s="437"/>
      <c r="BTY1" s="437"/>
      <c r="BTZ1" s="437"/>
      <c r="BUA1" s="437"/>
      <c r="BUB1" s="437"/>
      <c r="BUC1" s="436"/>
      <c r="BUD1" s="437"/>
      <c r="BUE1" s="437"/>
      <c r="BUF1" s="437"/>
      <c r="BUG1" s="437"/>
      <c r="BUH1" s="437"/>
      <c r="BUI1" s="437"/>
      <c r="BUJ1" s="437"/>
      <c r="BUK1" s="437"/>
      <c r="BUL1" s="437"/>
      <c r="BUM1" s="437"/>
      <c r="BUN1" s="437"/>
      <c r="BUO1" s="437"/>
      <c r="BUP1" s="437"/>
      <c r="BUQ1" s="437"/>
      <c r="BUR1" s="437"/>
      <c r="BUS1" s="437"/>
      <c r="BUT1" s="437"/>
      <c r="BUU1" s="437"/>
      <c r="BUV1" s="437"/>
      <c r="BUW1" s="436"/>
      <c r="BUX1" s="437"/>
      <c r="BUY1" s="437"/>
      <c r="BUZ1" s="437"/>
      <c r="BVA1" s="437"/>
      <c r="BVB1" s="437"/>
      <c r="BVC1" s="437"/>
      <c r="BVD1" s="437"/>
      <c r="BVE1" s="437"/>
      <c r="BVF1" s="437"/>
      <c r="BVG1" s="437"/>
      <c r="BVH1" s="437"/>
      <c r="BVI1" s="437"/>
      <c r="BVJ1" s="437"/>
      <c r="BVK1" s="437"/>
      <c r="BVL1" s="437"/>
      <c r="BVM1" s="437"/>
      <c r="BVN1" s="437"/>
      <c r="BVO1" s="437"/>
      <c r="BVP1" s="437"/>
      <c r="BVQ1" s="436"/>
      <c r="BVR1" s="437"/>
      <c r="BVS1" s="437"/>
      <c r="BVT1" s="437"/>
      <c r="BVU1" s="437"/>
      <c r="BVV1" s="437"/>
      <c r="BVW1" s="437"/>
      <c r="BVX1" s="437"/>
      <c r="BVY1" s="437"/>
      <c r="BVZ1" s="437"/>
      <c r="BWA1" s="437"/>
      <c r="BWB1" s="437"/>
      <c r="BWC1" s="437"/>
      <c r="BWD1" s="437"/>
      <c r="BWE1" s="437"/>
      <c r="BWF1" s="437"/>
      <c r="BWG1" s="437"/>
      <c r="BWH1" s="437"/>
      <c r="BWI1" s="437"/>
      <c r="BWJ1" s="437"/>
      <c r="BWK1" s="436"/>
      <c r="BWL1" s="437"/>
      <c r="BWM1" s="437"/>
      <c r="BWN1" s="437"/>
      <c r="BWO1" s="437"/>
      <c r="BWP1" s="437"/>
      <c r="BWQ1" s="437"/>
      <c r="BWR1" s="437"/>
      <c r="BWS1" s="437"/>
      <c r="BWT1" s="437"/>
      <c r="BWU1" s="437"/>
      <c r="BWV1" s="437"/>
      <c r="BWW1" s="437"/>
      <c r="BWX1" s="437"/>
      <c r="BWY1" s="437"/>
      <c r="BWZ1" s="437"/>
      <c r="BXA1" s="437"/>
      <c r="BXB1" s="437"/>
      <c r="BXC1" s="437"/>
      <c r="BXD1" s="437"/>
      <c r="BXE1" s="436"/>
      <c r="BXF1" s="437"/>
      <c r="BXG1" s="437"/>
      <c r="BXH1" s="437"/>
      <c r="BXI1" s="437"/>
      <c r="BXJ1" s="437"/>
      <c r="BXK1" s="437"/>
      <c r="BXL1" s="437"/>
      <c r="BXM1" s="437"/>
      <c r="BXN1" s="437"/>
      <c r="BXO1" s="437"/>
      <c r="BXP1" s="437"/>
      <c r="BXQ1" s="437"/>
      <c r="BXR1" s="437"/>
      <c r="BXS1" s="437"/>
      <c r="BXT1" s="437"/>
      <c r="BXU1" s="437"/>
      <c r="BXV1" s="437"/>
      <c r="BXW1" s="437"/>
      <c r="BXX1" s="437"/>
      <c r="BXY1" s="436"/>
      <c r="BXZ1" s="437"/>
      <c r="BYA1" s="437"/>
      <c r="BYB1" s="437"/>
      <c r="BYC1" s="437"/>
      <c r="BYD1" s="437"/>
      <c r="BYE1" s="437"/>
      <c r="BYF1" s="437"/>
      <c r="BYG1" s="437"/>
      <c r="BYH1" s="437"/>
      <c r="BYI1" s="437"/>
      <c r="BYJ1" s="437"/>
      <c r="BYK1" s="437"/>
      <c r="BYL1" s="437"/>
      <c r="BYM1" s="437"/>
      <c r="BYN1" s="437"/>
      <c r="BYO1" s="437"/>
      <c r="BYP1" s="437"/>
      <c r="BYQ1" s="437"/>
      <c r="BYR1" s="437"/>
      <c r="BYS1" s="436"/>
      <c r="BYT1" s="437"/>
      <c r="BYU1" s="437"/>
      <c r="BYV1" s="437"/>
      <c r="BYW1" s="437"/>
      <c r="BYX1" s="437"/>
      <c r="BYY1" s="437"/>
      <c r="BYZ1" s="437"/>
      <c r="BZA1" s="437"/>
      <c r="BZB1" s="437"/>
      <c r="BZC1" s="437"/>
      <c r="BZD1" s="437"/>
      <c r="BZE1" s="437"/>
      <c r="BZF1" s="437"/>
      <c r="BZG1" s="437"/>
      <c r="BZH1" s="437"/>
      <c r="BZI1" s="437"/>
      <c r="BZJ1" s="437"/>
      <c r="BZK1" s="437"/>
      <c r="BZL1" s="437"/>
      <c r="BZM1" s="436"/>
      <c r="BZN1" s="437"/>
      <c r="BZO1" s="437"/>
      <c r="BZP1" s="437"/>
      <c r="BZQ1" s="437"/>
      <c r="BZR1" s="437"/>
      <c r="BZS1" s="437"/>
      <c r="BZT1" s="437"/>
      <c r="BZU1" s="437"/>
      <c r="BZV1" s="437"/>
      <c r="BZW1" s="437"/>
      <c r="BZX1" s="437"/>
      <c r="BZY1" s="437"/>
      <c r="BZZ1" s="437"/>
      <c r="CAA1" s="437"/>
      <c r="CAB1" s="437"/>
      <c r="CAC1" s="437"/>
      <c r="CAD1" s="437"/>
      <c r="CAE1" s="437"/>
      <c r="CAF1" s="437"/>
      <c r="CAG1" s="436"/>
      <c r="CAH1" s="437"/>
      <c r="CAI1" s="437"/>
      <c r="CAJ1" s="437"/>
      <c r="CAK1" s="437"/>
      <c r="CAL1" s="437"/>
      <c r="CAM1" s="437"/>
      <c r="CAN1" s="437"/>
      <c r="CAO1" s="437"/>
      <c r="CAP1" s="437"/>
      <c r="CAQ1" s="437"/>
      <c r="CAR1" s="437"/>
      <c r="CAS1" s="437"/>
      <c r="CAT1" s="437"/>
      <c r="CAU1" s="437"/>
      <c r="CAV1" s="437"/>
      <c r="CAW1" s="437"/>
      <c r="CAX1" s="437"/>
      <c r="CAY1" s="437"/>
      <c r="CAZ1" s="437"/>
      <c r="CBA1" s="436"/>
      <c r="CBB1" s="437"/>
      <c r="CBC1" s="437"/>
      <c r="CBD1" s="437"/>
      <c r="CBE1" s="437"/>
      <c r="CBF1" s="437"/>
      <c r="CBG1" s="437"/>
      <c r="CBH1" s="437"/>
      <c r="CBI1" s="437"/>
      <c r="CBJ1" s="437"/>
      <c r="CBK1" s="437"/>
      <c r="CBL1" s="437"/>
      <c r="CBM1" s="437"/>
      <c r="CBN1" s="437"/>
      <c r="CBO1" s="437"/>
      <c r="CBP1" s="437"/>
      <c r="CBQ1" s="437"/>
      <c r="CBR1" s="437"/>
      <c r="CBS1" s="437"/>
      <c r="CBT1" s="437"/>
      <c r="CBU1" s="436"/>
      <c r="CBV1" s="437"/>
      <c r="CBW1" s="437"/>
      <c r="CBX1" s="437"/>
      <c r="CBY1" s="437"/>
      <c r="CBZ1" s="437"/>
      <c r="CCA1" s="437"/>
      <c r="CCB1" s="437"/>
      <c r="CCC1" s="437"/>
      <c r="CCD1" s="437"/>
      <c r="CCE1" s="437"/>
      <c r="CCF1" s="437"/>
      <c r="CCG1" s="437"/>
      <c r="CCH1" s="437"/>
      <c r="CCI1" s="437"/>
      <c r="CCJ1" s="437"/>
      <c r="CCK1" s="437"/>
      <c r="CCL1" s="437"/>
      <c r="CCM1" s="437"/>
      <c r="CCN1" s="437"/>
      <c r="CCO1" s="436"/>
      <c r="CCP1" s="437"/>
      <c r="CCQ1" s="437"/>
      <c r="CCR1" s="437"/>
      <c r="CCS1" s="437"/>
      <c r="CCT1" s="437"/>
      <c r="CCU1" s="437"/>
      <c r="CCV1" s="437"/>
      <c r="CCW1" s="437"/>
      <c r="CCX1" s="437"/>
      <c r="CCY1" s="437"/>
      <c r="CCZ1" s="437"/>
      <c r="CDA1" s="437"/>
      <c r="CDB1" s="437"/>
      <c r="CDC1" s="437"/>
      <c r="CDD1" s="437"/>
      <c r="CDE1" s="437"/>
      <c r="CDF1" s="437"/>
      <c r="CDG1" s="437"/>
      <c r="CDH1" s="437"/>
      <c r="CDI1" s="436"/>
      <c r="CDJ1" s="437"/>
      <c r="CDK1" s="437"/>
      <c r="CDL1" s="437"/>
      <c r="CDM1" s="437"/>
      <c r="CDN1" s="437"/>
      <c r="CDO1" s="437"/>
      <c r="CDP1" s="437"/>
      <c r="CDQ1" s="437"/>
      <c r="CDR1" s="437"/>
      <c r="CDS1" s="437"/>
      <c r="CDT1" s="437"/>
      <c r="CDU1" s="437"/>
      <c r="CDV1" s="437"/>
      <c r="CDW1" s="437"/>
      <c r="CDX1" s="437"/>
      <c r="CDY1" s="437"/>
      <c r="CDZ1" s="437"/>
      <c r="CEA1" s="437"/>
      <c r="CEB1" s="437"/>
      <c r="CEC1" s="436"/>
      <c r="CED1" s="437"/>
      <c r="CEE1" s="437"/>
      <c r="CEF1" s="437"/>
      <c r="CEG1" s="437"/>
      <c r="CEH1" s="437"/>
      <c r="CEI1" s="437"/>
      <c r="CEJ1" s="437"/>
      <c r="CEK1" s="437"/>
      <c r="CEL1" s="437"/>
      <c r="CEM1" s="437"/>
      <c r="CEN1" s="437"/>
      <c r="CEO1" s="437"/>
      <c r="CEP1" s="437"/>
      <c r="CEQ1" s="437"/>
      <c r="CER1" s="437"/>
      <c r="CES1" s="437"/>
      <c r="CET1" s="437"/>
      <c r="CEU1" s="437"/>
      <c r="CEV1" s="437"/>
      <c r="CEW1" s="436"/>
      <c r="CEX1" s="437"/>
      <c r="CEY1" s="437"/>
      <c r="CEZ1" s="437"/>
      <c r="CFA1" s="437"/>
      <c r="CFB1" s="437"/>
      <c r="CFC1" s="437"/>
      <c r="CFD1" s="437"/>
      <c r="CFE1" s="437"/>
      <c r="CFF1" s="437"/>
      <c r="CFG1" s="437"/>
      <c r="CFH1" s="437"/>
      <c r="CFI1" s="437"/>
      <c r="CFJ1" s="437"/>
      <c r="CFK1" s="437"/>
      <c r="CFL1" s="437"/>
      <c r="CFM1" s="437"/>
      <c r="CFN1" s="437"/>
      <c r="CFO1" s="437"/>
      <c r="CFP1" s="437"/>
      <c r="CFQ1" s="436"/>
      <c r="CFR1" s="437"/>
      <c r="CFS1" s="437"/>
      <c r="CFT1" s="437"/>
      <c r="CFU1" s="437"/>
      <c r="CFV1" s="437"/>
      <c r="CFW1" s="437"/>
      <c r="CFX1" s="437"/>
      <c r="CFY1" s="437"/>
      <c r="CFZ1" s="437"/>
      <c r="CGA1" s="437"/>
      <c r="CGB1" s="437"/>
      <c r="CGC1" s="437"/>
      <c r="CGD1" s="437"/>
      <c r="CGE1" s="437"/>
      <c r="CGF1" s="437"/>
      <c r="CGG1" s="437"/>
      <c r="CGH1" s="437"/>
      <c r="CGI1" s="437"/>
      <c r="CGJ1" s="437"/>
      <c r="CGK1" s="436"/>
      <c r="CGL1" s="437"/>
      <c r="CGM1" s="437"/>
      <c r="CGN1" s="437"/>
      <c r="CGO1" s="437"/>
      <c r="CGP1" s="437"/>
      <c r="CGQ1" s="437"/>
      <c r="CGR1" s="437"/>
      <c r="CGS1" s="437"/>
      <c r="CGT1" s="437"/>
      <c r="CGU1" s="437"/>
      <c r="CGV1" s="437"/>
      <c r="CGW1" s="437"/>
      <c r="CGX1" s="437"/>
      <c r="CGY1" s="437"/>
      <c r="CGZ1" s="437"/>
      <c r="CHA1" s="437"/>
      <c r="CHB1" s="437"/>
      <c r="CHC1" s="437"/>
      <c r="CHD1" s="437"/>
      <c r="CHE1" s="436"/>
      <c r="CHF1" s="437"/>
      <c r="CHG1" s="437"/>
      <c r="CHH1" s="437"/>
      <c r="CHI1" s="437"/>
      <c r="CHJ1" s="437"/>
      <c r="CHK1" s="437"/>
      <c r="CHL1" s="437"/>
      <c r="CHM1" s="437"/>
      <c r="CHN1" s="437"/>
      <c r="CHO1" s="437"/>
      <c r="CHP1" s="437"/>
      <c r="CHQ1" s="437"/>
      <c r="CHR1" s="437"/>
      <c r="CHS1" s="437"/>
      <c r="CHT1" s="437"/>
      <c r="CHU1" s="437"/>
      <c r="CHV1" s="437"/>
      <c r="CHW1" s="437"/>
      <c r="CHX1" s="437"/>
      <c r="CHY1" s="436"/>
      <c r="CHZ1" s="437"/>
      <c r="CIA1" s="437"/>
      <c r="CIB1" s="437"/>
      <c r="CIC1" s="437"/>
      <c r="CID1" s="437"/>
      <c r="CIE1" s="437"/>
      <c r="CIF1" s="437"/>
      <c r="CIG1" s="437"/>
      <c r="CIH1" s="437"/>
      <c r="CII1" s="437"/>
      <c r="CIJ1" s="437"/>
      <c r="CIK1" s="437"/>
      <c r="CIL1" s="437"/>
      <c r="CIM1" s="437"/>
      <c r="CIN1" s="437"/>
      <c r="CIO1" s="437"/>
      <c r="CIP1" s="437"/>
      <c r="CIQ1" s="437"/>
      <c r="CIR1" s="437"/>
      <c r="CIS1" s="436"/>
      <c r="CIT1" s="437"/>
      <c r="CIU1" s="437"/>
      <c r="CIV1" s="437"/>
      <c r="CIW1" s="437"/>
      <c r="CIX1" s="437"/>
      <c r="CIY1" s="437"/>
      <c r="CIZ1" s="437"/>
      <c r="CJA1" s="437"/>
      <c r="CJB1" s="437"/>
      <c r="CJC1" s="437"/>
      <c r="CJD1" s="437"/>
      <c r="CJE1" s="437"/>
      <c r="CJF1" s="437"/>
      <c r="CJG1" s="437"/>
      <c r="CJH1" s="437"/>
      <c r="CJI1" s="437"/>
      <c r="CJJ1" s="437"/>
      <c r="CJK1" s="437"/>
      <c r="CJL1" s="437"/>
      <c r="CJM1" s="436"/>
      <c r="CJN1" s="437"/>
      <c r="CJO1" s="437"/>
      <c r="CJP1" s="437"/>
      <c r="CJQ1" s="437"/>
      <c r="CJR1" s="437"/>
      <c r="CJS1" s="437"/>
      <c r="CJT1" s="437"/>
      <c r="CJU1" s="437"/>
      <c r="CJV1" s="437"/>
      <c r="CJW1" s="437"/>
      <c r="CJX1" s="437"/>
      <c r="CJY1" s="437"/>
      <c r="CJZ1" s="437"/>
      <c r="CKA1" s="437"/>
      <c r="CKB1" s="437"/>
      <c r="CKC1" s="437"/>
      <c r="CKD1" s="437"/>
      <c r="CKE1" s="437"/>
      <c r="CKF1" s="437"/>
      <c r="CKG1" s="436"/>
      <c r="CKH1" s="437"/>
      <c r="CKI1" s="437"/>
      <c r="CKJ1" s="437"/>
      <c r="CKK1" s="437"/>
      <c r="CKL1" s="437"/>
      <c r="CKM1" s="437"/>
      <c r="CKN1" s="437"/>
      <c r="CKO1" s="437"/>
      <c r="CKP1" s="437"/>
      <c r="CKQ1" s="437"/>
      <c r="CKR1" s="437"/>
      <c r="CKS1" s="437"/>
      <c r="CKT1" s="437"/>
      <c r="CKU1" s="437"/>
      <c r="CKV1" s="437"/>
      <c r="CKW1" s="437"/>
      <c r="CKX1" s="437"/>
      <c r="CKY1" s="437"/>
      <c r="CKZ1" s="437"/>
      <c r="CLA1" s="436"/>
      <c r="CLB1" s="437"/>
      <c r="CLC1" s="437"/>
      <c r="CLD1" s="437"/>
      <c r="CLE1" s="437"/>
      <c r="CLF1" s="437"/>
      <c r="CLG1" s="437"/>
      <c r="CLH1" s="437"/>
      <c r="CLI1" s="437"/>
      <c r="CLJ1" s="437"/>
      <c r="CLK1" s="437"/>
      <c r="CLL1" s="437"/>
      <c r="CLM1" s="437"/>
      <c r="CLN1" s="437"/>
      <c r="CLO1" s="437"/>
      <c r="CLP1" s="437"/>
      <c r="CLQ1" s="437"/>
      <c r="CLR1" s="437"/>
      <c r="CLS1" s="437"/>
      <c r="CLT1" s="437"/>
      <c r="CLU1" s="436"/>
      <c r="CLV1" s="437"/>
      <c r="CLW1" s="437"/>
      <c r="CLX1" s="437"/>
      <c r="CLY1" s="437"/>
      <c r="CLZ1" s="437"/>
      <c r="CMA1" s="437"/>
      <c r="CMB1" s="437"/>
      <c r="CMC1" s="437"/>
      <c r="CMD1" s="437"/>
      <c r="CME1" s="437"/>
      <c r="CMF1" s="437"/>
      <c r="CMG1" s="437"/>
      <c r="CMH1" s="437"/>
      <c r="CMI1" s="437"/>
      <c r="CMJ1" s="437"/>
      <c r="CMK1" s="437"/>
      <c r="CML1" s="437"/>
      <c r="CMM1" s="437"/>
      <c r="CMN1" s="437"/>
      <c r="CMO1" s="436"/>
      <c r="CMP1" s="437"/>
      <c r="CMQ1" s="437"/>
      <c r="CMR1" s="437"/>
      <c r="CMS1" s="437"/>
      <c r="CMT1" s="437"/>
      <c r="CMU1" s="437"/>
      <c r="CMV1" s="437"/>
      <c r="CMW1" s="437"/>
      <c r="CMX1" s="437"/>
      <c r="CMY1" s="437"/>
      <c r="CMZ1" s="437"/>
      <c r="CNA1" s="437"/>
      <c r="CNB1" s="437"/>
      <c r="CNC1" s="437"/>
      <c r="CND1" s="437"/>
      <c r="CNE1" s="437"/>
      <c r="CNF1" s="437"/>
      <c r="CNG1" s="437"/>
      <c r="CNH1" s="437"/>
      <c r="CNI1" s="436"/>
      <c r="CNJ1" s="437"/>
      <c r="CNK1" s="437"/>
      <c r="CNL1" s="437"/>
      <c r="CNM1" s="437"/>
      <c r="CNN1" s="437"/>
      <c r="CNO1" s="437"/>
      <c r="CNP1" s="437"/>
      <c r="CNQ1" s="437"/>
      <c r="CNR1" s="437"/>
      <c r="CNS1" s="437"/>
      <c r="CNT1" s="437"/>
      <c r="CNU1" s="437"/>
      <c r="CNV1" s="437"/>
      <c r="CNW1" s="437"/>
      <c r="CNX1" s="437"/>
      <c r="CNY1" s="437"/>
      <c r="CNZ1" s="437"/>
      <c r="COA1" s="437"/>
      <c r="COB1" s="437"/>
      <c r="COC1" s="436"/>
      <c r="COD1" s="437"/>
      <c r="COE1" s="437"/>
      <c r="COF1" s="437"/>
      <c r="COG1" s="437"/>
      <c r="COH1" s="437"/>
      <c r="COI1" s="437"/>
      <c r="COJ1" s="437"/>
      <c r="COK1" s="437"/>
      <c r="COL1" s="437"/>
      <c r="COM1" s="437"/>
      <c r="CON1" s="437"/>
      <c r="COO1" s="437"/>
      <c r="COP1" s="437"/>
      <c r="COQ1" s="437"/>
      <c r="COR1" s="437"/>
      <c r="COS1" s="437"/>
      <c r="COT1" s="437"/>
      <c r="COU1" s="437"/>
      <c r="COV1" s="437"/>
      <c r="COW1" s="436"/>
      <c r="COX1" s="437"/>
      <c r="COY1" s="437"/>
      <c r="COZ1" s="437"/>
      <c r="CPA1" s="437"/>
      <c r="CPB1" s="437"/>
      <c r="CPC1" s="437"/>
      <c r="CPD1" s="437"/>
      <c r="CPE1" s="437"/>
      <c r="CPF1" s="437"/>
      <c r="CPG1" s="437"/>
      <c r="CPH1" s="437"/>
      <c r="CPI1" s="437"/>
      <c r="CPJ1" s="437"/>
      <c r="CPK1" s="437"/>
      <c r="CPL1" s="437"/>
      <c r="CPM1" s="437"/>
      <c r="CPN1" s="437"/>
      <c r="CPO1" s="437"/>
      <c r="CPP1" s="437"/>
      <c r="CPQ1" s="436"/>
      <c r="CPR1" s="437"/>
      <c r="CPS1" s="437"/>
      <c r="CPT1" s="437"/>
      <c r="CPU1" s="437"/>
      <c r="CPV1" s="437"/>
      <c r="CPW1" s="437"/>
      <c r="CPX1" s="437"/>
      <c r="CPY1" s="437"/>
      <c r="CPZ1" s="437"/>
      <c r="CQA1" s="437"/>
      <c r="CQB1" s="437"/>
      <c r="CQC1" s="437"/>
      <c r="CQD1" s="437"/>
      <c r="CQE1" s="437"/>
      <c r="CQF1" s="437"/>
      <c r="CQG1" s="437"/>
      <c r="CQH1" s="437"/>
      <c r="CQI1" s="437"/>
      <c r="CQJ1" s="437"/>
      <c r="CQK1" s="436"/>
      <c r="CQL1" s="437"/>
      <c r="CQM1" s="437"/>
      <c r="CQN1" s="437"/>
      <c r="CQO1" s="437"/>
      <c r="CQP1" s="437"/>
      <c r="CQQ1" s="437"/>
      <c r="CQR1" s="437"/>
      <c r="CQS1" s="437"/>
      <c r="CQT1" s="437"/>
      <c r="CQU1" s="437"/>
      <c r="CQV1" s="437"/>
      <c r="CQW1" s="437"/>
      <c r="CQX1" s="437"/>
      <c r="CQY1" s="437"/>
      <c r="CQZ1" s="437"/>
      <c r="CRA1" s="437"/>
      <c r="CRB1" s="437"/>
      <c r="CRC1" s="437"/>
      <c r="CRD1" s="437"/>
      <c r="CRE1" s="436"/>
      <c r="CRF1" s="437"/>
      <c r="CRG1" s="437"/>
      <c r="CRH1" s="437"/>
      <c r="CRI1" s="437"/>
      <c r="CRJ1" s="437"/>
      <c r="CRK1" s="437"/>
      <c r="CRL1" s="437"/>
      <c r="CRM1" s="437"/>
      <c r="CRN1" s="437"/>
      <c r="CRO1" s="437"/>
      <c r="CRP1" s="437"/>
      <c r="CRQ1" s="437"/>
      <c r="CRR1" s="437"/>
      <c r="CRS1" s="437"/>
      <c r="CRT1" s="437"/>
      <c r="CRU1" s="437"/>
      <c r="CRV1" s="437"/>
      <c r="CRW1" s="437"/>
      <c r="CRX1" s="437"/>
      <c r="CRY1" s="436"/>
      <c r="CRZ1" s="437"/>
      <c r="CSA1" s="437"/>
      <c r="CSB1" s="437"/>
      <c r="CSC1" s="437"/>
      <c r="CSD1" s="437"/>
      <c r="CSE1" s="437"/>
      <c r="CSF1" s="437"/>
      <c r="CSG1" s="437"/>
      <c r="CSH1" s="437"/>
      <c r="CSI1" s="437"/>
      <c r="CSJ1" s="437"/>
      <c r="CSK1" s="437"/>
      <c r="CSL1" s="437"/>
      <c r="CSM1" s="437"/>
      <c r="CSN1" s="437"/>
      <c r="CSO1" s="437"/>
      <c r="CSP1" s="437"/>
      <c r="CSQ1" s="437"/>
      <c r="CSR1" s="437"/>
      <c r="CSS1" s="436"/>
      <c r="CST1" s="437"/>
      <c r="CSU1" s="437"/>
      <c r="CSV1" s="437"/>
      <c r="CSW1" s="437"/>
      <c r="CSX1" s="437"/>
      <c r="CSY1" s="437"/>
      <c r="CSZ1" s="437"/>
      <c r="CTA1" s="437"/>
      <c r="CTB1" s="437"/>
      <c r="CTC1" s="437"/>
      <c r="CTD1" s="437"/>
      <c r="CTE1" s="437"/>
      <c r="CTF1" s="437"/>
      <c r="CTG1" s="437"/>
      <c r="CTH1" s="437"/>
      <c r="CTI1" s="437"/>
      <c r="CTJ1" s="437"/>
      <c r="CTK1" s="437"/>
      <c r="CTL1" s="437"/>
      <c r="CTM1" s="436"/>
      <c r="CTN1" s="437"/>
      <c r="CTO1" s="437"/>
      <c r="CTP1" s="437"/>
      <c r="CTQ1" s="437"/>
      <c r="CTR1" s="437"/>
      <c r="CTS1" s="437"/>
      <c r="CTT1" s="437"/>
      <c r="CTU1" s="437"/>
      <c r="CTV1" s="437"/>
      <c r="CTW1" s="437"/>
      <c r="CTX1" s="437"/>
      <c r="CTY1" s="437"/>
      <c r="CTZ1" s="437"/>
      <c r="CUA1" s="437"/>
      <c r="CUB1" s="437"/>
      <c r="CUC1" s="437"/>
      <c r="CUD1" s="437"/>
      <c r="CUE1" s="437"/>
      <c r="CUF1" s="437"/>
      <c r="CUG1" s="436"/>
      <c r="CUH1" s="437"/>
      <c r="CUI1" s="437"/>
      <c r="CUJ1" s="437"/>
      <c r="CUK1" s="437"/>
      <c r="CUL1" s="437"/>
      <c r="CUM1" s="437"/>
      <c r="CUN1" s="437"/>
      <c r="CUO1" s="437"/>
      <c r="CUP1" s="437"/>
      <c r="CUQ1" s="437"/>
      <c r="CUR1" s="437"/>
      <c r="CUS1" s="437"/>
      <c r="CUT1" s="437"/>
      <c r="CUU1" s="437"/>
      <c r="CUV1" s="437"/>
      <c r="CUW1" s="437"/>
      <c r="CUX1" s="437"/>
      <c r="CUY1" s="437"/>
      <c r="CUZ1" s="437"/>
      <c r="CVA1" s="436"/>
      <c r="CVB1" s="437"/>
      <c r="CVC1" s="437"/>
      <c r="CVD1" s="437"/>
      <c r="CVE1" s="437"/>
      <c r="CVF1" s="437"/>
      <c r="CVG1" s="437"/>
      <c r="CVH1" s="437"/>
      <c r="CVI1" s="437"/>
      <c r="CVJ1" s="437"/>
      <c r="CVK1" s="437"/>
      <c r="CVL1" s="437"/>
      <c r="CVM1" s="437"/>
      <c r="CVN1" s="437"/>
      <c r="CVO1" s="437"/>
      <c r="CVP1" s="437"/>
      <c r="CVQ1" s="437"/>
      <c r="CVR1" s="437"/>
      <c r="CVS1" s="437"/>
      <c r="CVT1" s="437"/>
      <c r="CVU1" s="436"/>
      <c r="CVV1" s="437"/>
      <c r="CVW1" s="437"/>
      <c r="CVX1" s="437"/>
      <c r="CVY1" s="437"/>
      <c r="CVZ1" s="437"/>
      <c r="CWA1" s="437"/>
      <c r="CWB1" s="437"/>
      <c r="CWC1" s="437"/>
      <c r="CWD1" s="437"/>
      <c r="CWE1" s="437"/>
      <c r="CWF1" s="437"/>
      <c r="CWG1" s="437"/>
      <c r="CWH1" s="437"/>
      <c r="CWI1" s="437"/>
      <c r="CWJ1" s="437"/>
      <c r="CWK1" s="437"/>
      <c r="CWL1" s="437"/>
      <c r="CWM1" s="437"/>
      <c r="CWN1" s="437"/>
      <c r="CWO1" s="436"/>
      <c r="CWP1" s="437"/>
      <c r="CWQ1" s="437"/>
      <c r="CWR1" s="437"/>
      <c r="CWS1" s="437"/>
      <c r="CWT1" s="437"/>
      <c r="CWU1" s="437"/>
      <c r="CWV1" s="437"/>
      <c r="CWW1" s="437"/>
      <c r="CWX1" s="437"/>
      <c r="CWY1" s="437"/>
      <c r="CWZ1" s="437"/>
      <c r="CXA1" s="437"/>
      <c r="CXB1" s="437"/>
      <c r="CXC1" s="437"/>
      <c r="CXD1" s="437"/>
      <c r="CXE1" s="437"/>
      <c r="CXF1" s="437"/>
      <c r="CXG1" s="437"/>
      <c r="CXH1" s="437"/>
      <c r="CXI1" s="436"/>
      <c r="CXJ1" s="437"/>
      <c r="CXK1" s="437"/>
      <c r="CXL1" s="437"/>
      <c r="CXM1" s="437"/>
      <c r="CXN1" s="437"/>
      <c r="CXO1" s="437"/>
      <c r="CXP1" s="437"/>
      <c r="CXQ1" s="437"/>
      <c r="CXR1" s="437"/>
      <c r="CXS1" s="437"/>
      <c r="CXT1" s="437"/>
      <c r="CXU1" s="437"/>
      <c r="CXV1" s="437"/>
      <c r="CXW1" s="437"/>
      <c r="CXX1" s="437"/>
      <c r="CXY1" s="437"/>
      <c r="CXZ1" s="437"/>
      <c r="CYA1" s="437"/>
      <c r="CYB1" s="437"/>
      <c r="CYC1" s="436"/>
      <c r="CYD1" s="437"/>
      <c r="CYE1" s="437"/>
      <c r="CYF1" s="437"/>
      <c r="CYG1" s="437"/>
      <c r="CYH1" s="437"/>
      <c r="CYI1" s="437"/>
      <c r="CYJ1" s="437"/>
      <c r="CYK1" s="437"/>
      <c r="CYL1" s="437"/>
      <c r="CYM1" s="437"/>
      <c r="CYN1" s="437"/>
      <c r="CYO1" s="437"/>
      <c r="CYP1" s="437"/>
      <c r="CYQ1" s="437"/>
      <c r="CYR1" s="437"/>
      <c r="CYS1" s="437"/>
      <c r="CYT1" s="437"/>
      <c r="CYU1" s="437"/>
      <c r="CYV1" s="437"/>
      <c r="CYW1" s="436"/>
      <c r="CYX1" s="437"/>
      <c r="CYY1" s="437"/>
      <c r="CYZ1" s="437"/>
      <c r="CZA1" s="437"/>
      <c r="CZB1" s="437"/>
      <c r="CZC1" s="437"/>
      <c r="CZD1" s="437"/>
      <c r="CZE1" s="437"/>
      <c r="CZF1" s="437"/>
      <c r="CZG1" s="437"/>
      <c r="CZH1" s="437"/>
      <c r="CZI1" s="437"/>
      <c r="CZJ1" s="437"/>
      <c r="CZK1" s="437"/>
      <c r="CZL1" s="437"/>
      <c r="CZM1" s="437"/>
      <c r="CZN1" s="437"/>
      <c r="CZO1" s="437"/>
      <c r="CZP1" s="437"/>
      <c r="CZQ1" s="436"/>
      <c r="CZR1" s="437"/>
      <c r="CZS1" s="437"/>
      <c r="CZT1" s="437"/>
      <c r="CZU1" s="437"/>
      <c r="CZV1" s="437"/>
      <c r="CZW1" s="437"/>
      <c r="CZX1" s="437"/>
      <c r="CZY1" s="437"/>
      <c r="CZZ1" s="437"/>
      <c r="DAA1" s="437"/>
      <c r="DAB1" s="437"/>
      <c r="DAC1" s="437"/>
      <c r="DAD1" s="437"/>
      <c r="DAE1" s="437"/>
      <c r="DAF1" s="437"/>
      <c r="DAG1" s="437"/>
      <c r="DAH1" s="437"/>
      <c r="DAI1" s="437"/>
      <c r="DAJ1" s="437"/>
      <c r="DAK1" s="436"/>
      <c r="DAL1" s="437"/>
      <c r="DAM1" s="437"/>
      <c r="DAN1" s="437"/>
      <c r="DAO1" s="437"/>
      <c r="DAP1" s="437"/>
      <c r="DAQ1" s="437"/>
      <c r="DAR1" s="437"/>
      <c r="DAS1" s="437"/>
      <c r="DAT1" s="437"/>
      <c r="DAU1" s="437"/>
      <c r="DAV1" s="437"/>
      <c r="DAW1" s="437"/>
      <c r="DAX1" s="437"/>
      <c r="DAY1" s="437"/>
      <c r="DAZ1" s="437"/>
      <c r="DBA1" s="437"/>
      <c r="DBB1" s="437"/>
      <c r="DBC1" s="437"/>
      <c r="DBD1" s="437"/>
      <c r="DBE1" s="436"/>
      <c r="DBF1" s="437"/>
      <c r="DBG1" s="437"/>
      <c r="DBH1" s="437"/>
      <c r="DBI1" s="437"/>
      <c r="DBJ1" s="437"/>
      <c r="DBK1" s="437"/>
      <c r="DBL1" s="437"/>
      <c r="DBM1" s="437"/>
      <c r="DBN1" s="437"/>
      <c r="DBO1" s="437"/>
      <c r="DBP1" s="437"/>
      <c r="DBQ1" s="437"/>
      <c r="DBR1" s="437"/>
      <c r="DBS1" s="437"/>
      <c r="DBT1" s="437"/>
      <c r="DBU1" s="437"/>
      <c r="DBV1" s="437"/>
      <c r="DBW1" s="437"/>
      <c r="DBX1" s="437"/>
      <c r="DBY1" s="436"/>
      <c r="DBZ1" s="437"/>
      <c r="DCA1" s="437"/>
      <c r="DCB1" s="437"/>
      <c r="DCC1" s="437"/>
      <c r="DCD1" s="437"/>
      <c r="DCE1" s="437"/>
      <c r="DCF1" s="437"/>
      <c r="DCG1" s="437"/>
      <c r="DCH1" s="437"/>
      <c r="DCI1" s="437"/>
      <c r="DCJ1" s="437"/>
      <c r="DCK1" s="437"/>
      <c r="DCL1" s="437"/>
      <c r="DCM1" s="437"/>
      <c r="DCN1" s="437"/>
      <c r="DCO1" s="437"/>
      <c r="DCP1" s="437"/>
      <c r="DCQ1" s="437"/>
      <c r="DCR1" s="437"/>
      <c r="DCS1" s="436"/>
      <c r="DCT1" s="437"/>
      <c r="DCU1" s="437"/>
      <c r="DCV1" s="437"/>
      <c r="DCW1" s="437"/>
      <c r="DCX1" s="437"/>
      <c r="DCY1" s="437"/>
      <c r="DCZ1" s="437"/>
      <c r="DDA1" s="437"/>
      <c r="DDB1" s="437"/>
      <c r="DDC1" s="437"/>
      <c r="DDD1" s="437"/>
      <c r="DDE1" s="437"/>
      <c r="DDF1" s="437"/>
      <c r="DDG1" s="437"/>
      <c r="DDH1" s="437"/>
      <c r="DDI1" s="437"/>
      <c r="DDJ1" s="437"/>
      <c r="DDK1" s="437"/>
      <c r="DDL1" s="437"/>
      <c r="DDM1" s="436"/>
      <c r="DDN1" s="437"/>
      <c r="DDO1" s="437"/>
      <c r="DDP1" s="437"/>
      <c r="DDQ1" s="437"/>
      <c r="DDR1" s="437"/>
      <c r="DDS1" s="437"/>
      <c r="DDT1" s="437"/>
      <c r="DDU1" s="437"/>
      <c r="DDV1" s="437"/>
      <c r="DDW1" s="437"/>
      <c r="DDX1" s="437"/>
      <c r="DDY1" s="437"/>
      <c r="DDZ1" s="437"/>
      <c r="DEA1" s="437"/>
      <c r="DEB1" s="437"/>
      <c r="DEC1" s="437"/>
      <c r="DED1" s="437"/>
      <c r="DEE1" s="437"/>
      <c r="DEF1" s="437"/>
      <c r="DEG1" s="436"/>
      <c r="DEH1" s="437"/>
      <c r="DEI1" s="437"/>
      <c r="DEJ1" s="437"/>
      <c r="DEK1" s="437"/>
      <c r="DEL1" s="437"/>
      <c r="DEM1" s="437"/>
      <c r="DEN1" s="437"/>
      <c r="DEO1" s="437"/>
      <c r="DEP1" s="437"/>
      <c r="DEQ1" s="437"/>
      <c r="DER1" s="437"/>
      <c r="DES1" s="437"/>
      <c r="DET1" s="437"/>
      <c r="DEU1" s="437"/>
      <c r="DEV1" s="437"/>
      <c r="DEW1" s="437"/>
      <c r="DEX1" s="437"/>
      <c r="DEY1" s="437"/>
      <c r="DEZ1" s="437"/>
      <c r="DFA1" s="436"/>
      <c r="DFB1" s="437"/>
      <c r="DFC1" s="437"/>
      <c r="DFD1" s="437"/>
      <c r="DFE1" s="437"/>
      <c r="DFF1" s="437"/>
      <c r="DFG1" s="437"/>
      <c r="DFH1" s="437"/>
      <c r="DFI1" s="437"/>
      <c r="DFJ1" s="437"/>
      <c r="DFK1" s="437"/>
      <c r="DFL1" s="437"/>
      <c r="DFM1" s="437"/>
      <c r="DFN1" s="437"/>
      <c r="DFO1" s="437"/>
      <c r="DFP1" s="437"/>
      <c r="DFQ1" s="437"/>
      <c r="DFR1" s="437"/>
      <c r="DFS1" s="437"/>
      <c r="DFT1" s="437"/>
      <c r="DFU1" s="436"/>
      <c r="DFV1" s="437"/>
      <c r="DFW1" s="437"/>
      <c r="DFX1" s="437"/>
      <c r="DFY1" s="437"/>
      <c r="DFZ1" s="437"/>
      <c r="DGA1" s="437"/>
      <c r="DGB1" s="437"/>
      <c r="DGC1" s="437"/>
      <c r="DGD1" s="437"/>
      <c r="DGE1" s="437"/>
      <c r="DGF1" s="437"/>
      <c r="DGG1" s="437"/>
      <c r="DGH1" s="437"/>
      <c r="DGI1" s="437"/>
      <c r="DGJ1" s="437"/>
      <c r="DGK1" s="437"/>
      <c r="DGL1" s="437"/>
      <c r="DGM1" s="437"/>
      <c r="DGN1" s="437"/>
      <c r="DGO1" s="436"/>
      <c r="DGP1" s="437"/>
      <c r="DGQ1" s="437"/>
      <c r="DGR1" s="437"/>
      <c r="DGS1" s="437"/>
      <c r="DGT1" s="437"/>
      <c r="DGU1" s="437"/>
      <c r="DGV1" s="437"/>
      <c r="DGW1" s="437"/>
      <c r="DGX1" s="437"/>
      <c r="DGY1" s="437"/>
      <c r="DGZ1" s="437"/>
      <c r="DHA1" s="437"/>
      <c r="DHB1" s="437"/>
      <c r="DHC1" s="437"/>
      <c r="DHD1" s="437"/>
      <c r="DHE1" s="437"/>
      <c r="DHF1" s="437"/>
      <c r="DHG1" s="437"/>
      <c r="DHH1" s="437"/>
      <c r="DHI1" s="436"/>
      <c r="DHJ1" s="437"/>
      <c r="DHK1" s="437"/>
      <c r="DHL1" s="437"/>
      <c r="DHM1" s="437"/>
      <c r="DHN1" s="437"/>
      <c r="DHO1" s="437"/>
      <c r="DHP1" s="437"/>
      <c r="DHQ1" s="437"/>
      <c r="DHR1" s="437"/>
      <c r="DHS1" s="437"/>
      <c r="DHT1" s="437"/>
      <c r="DHU1" s="437"/>
      <c r="DHV1" s="437"/>
      <c r="DHW1" s="437"/>
      <c r="DHX1" s="437"/>
      <c r="DHY1" s="437"/>
      <c r="DHZ1" s="437"/>
      <c r="DIA1" s="437"/>
      <c r="DIB1" s="437"/>
      <c r="DIC1" s="436"/>
      <c r="DID1" s="437"/>
      <c r="DIE1" s="437"/>
      <c r="DIF1" s="437"/>
      <c r="DIG1" s="437"/>
      <c r="DIH1" s="437"/>
      <c r="DII1" s="437"/>
      <c r="DIJ1" s="437"/>
      <c r="DIK1" s="437"/>
      <c r="DIL1" s="437"/>
      <c r="DIM1" s="437"/>
      <c r="DIN1" s="437"/>
      <c r="DIO1" s="437"/>
      <c r="DIP1" s="437"/>
      <c r="DIQ1" s="437"/>
      <c r="DIR1" s="437"/>
      <c r="DIS1" s="437"/>
      <c r="DIT1" s="437"/>
      <c r="DIU1" s="437"/>
      <c r="DIV1" s="437"/>
      <c r="DIW1" s="436"/>
      <c r="DIX1" s="437"/>
      <c r="DIY1" s="437"/>
      <c r="DIZ1" s="437"/>
      <c r="DJA1" s="437"/>
      <c r="DJB1" s="437"/>
      <c r="DJC1" s="437"/>
      <c r="DJD1" s="437"/>
      <c r="DJE1" s="437"/>
      <c r="DJF1" s="437"/>
      <c r="DJG1" s="437"/>
      <c r="DJH1" s="437"/>
      <c r="DJI1" s="437"/>
      <c r="DJJ1" s="437"/>
      <c r="DJK1" s="437"/>
      <c r="DJL1" s="437"/>
      <c r="DJM1" s="437"/>
      <c r="DJN1" s="437"/>
      <c r="DJO1" s="437"/>
      <c r="DJP1" s="437"/>
      <c r="DJQ1" s="436"/>
      <c r="DJR1" s="437"/>
      <c r="DJS1" s="437"/>
      <c r="DJT1" s="437"/>
      <c r="DJU1" s="437"/>
      <c r="DJV1" s="437"/>
      <c r="DJW1" s="437"/>
      <c r="DJX1" s="437"/>
      <c r="DJY1" s="437"/>
      <c r="DJZ1" s="437"/>
      <c r="DKA1" s="437"/>
      <c r="DKB1" s="437"/>
      <c r="DKC1" s="437"/>
      <c r="DKD1" s="437"/>
      <c r="DKE1" s="437"/>
      <c r="DKF1" s="437"/>
      <c r="DKG1" s="437"/>
      <c r="DKH1" s="437"/>
      <c r="DKI1" s="437"/>
      <c r="DKJ1" s="437"/>
      <c r="DKK1" s="436"/>
      <c r="DKL1" s="437"/>
      <c r="DKM1" s="437"/>
      <c r="DKN1" s="437"/>
      <c r="DKO1" s="437"/>
      <c r="DKP1" s="437"/>
      <c r="DKQ1" s="437"/>
      <c r="DKR1" s="437"/>
      <c r="DKS1" s="437"/>
      <c r="DKT1" s="437"/>
      <c r="DKU1" s="437"/>
      <c r="DKV1" s="437"/>
      <c r="DKW1" s="437"/>
      <c r="DKX1" s="437"/>
      <c r="DKY1" s="437"/>
      <c r="DKZ1" s="437"/>
      <c r="DLA1" s="437"/>
      <c r="DLB1" s="437"/>
      <c r="DLC1" s="437"/>
      <c r="DLD1" s="437"/>
      <c r="DLE1" s="436"/>
      <c r="DLF1" s="437"/>
      <c r="DLG1" s="437"/>
      <c r="DLH1" s="437"/>
      <c r="DLI1" s="437"/>
      <c r="DLJ1" s="437"/>
      <c r="DLK1" s="437"/>
      <c r="DLL1" s="437"/>
      <c r="DLM1" s="437"/>
      <c r="DLN1" s="437"/>
      <c r="DLO1" s="437"/>
      <c r="DLP1" s="437"/>
      <c r="DLQ1" s="437"/>
      <c r="DLR1" s="437"/>
      <c r="DLS1" s="437"/>
      <c r="DLT1" s="437"/>
      <c r="DLU1" s="437"/>
      <c r="DLV1" s="437"/>
      <c r="DLW1" s="437"/>
      <c r="DLX1" s="437"/>
      <c r="DLY1" s="436"/>
      <c r="DLZ1" s="437"/>
      <c r="DMA1" s="437"/>
      <c r="DMB1" s="437"/>
      <c r="DMC1" s="437"/>
      <c r="DMD1" s="437"/>
      <c r="DME1" s="437"/>
      <c r="DMF1" s="437"/>
      <c r="DMG1" s="437"/>
      <c r="DMH1" s="437"/>
      <c r="DMI1" s="437"/>
      <c r="DMJ1" s="437"/>
      <c r="DMK1" s="437"/>
      <c r="DML1" s="437"/>
      <c r="DMM1" s="437"/>
      <c r="DMN1" s="437"/>
      <c r="DMO1" s="437"/>
      <c r="DMP1" s="437"/>
      <c r="DMQ1" s="437"/>
      <c r="DMR1" s="437"/>
      <c r="DMS1" s="436"/>
      <c r="DMT1" s="437"/>
      <c r="DMU1" s="437"/>
      <c r="DMV1" s="437"/>
      <c r="DMW1" s="437"/>
      <c r="DMX1" s="437"/>
      <c r="DMY1" s="437"/>
      <c r="DMZ1" s="437"/>
      <c r="DNA1" s="437"/>
      <c r="DNB1" s="437"/>
      <c r="DNC1" s="437"/>
      <c r="DND1" s="437"/>
      <c r="DNE1" s="437"/>
      <c r="DNF1" s="437"/>
      <c r="DNG1" s="437"/>
      <c r="DNH1" s="437"/>
      <c r="DNI1" s="437"/>
      <c r="DNJ1" s="437"/>
      <c r="DNK1" s="437"/>
      <c r="DNL1" s="437"/>
      <c r="DNM1" s="436"/>
      <c r="DNN1" s="437"/>
      <c r="DNO1" s="437"/>
      <c r="DNP1" s="437"/>
      <c r="DNQ1" s="437"/>
      <c r="DNR1" s="437"/>
      <c r="DNS1" s="437"/>
      <c r="DNT1" s="437"/>
      <c r="DNU1" s="437"/>
      <c r="DNV1" s="437"/>
      <c r="DNW1" s="437"/>
      <c r="DNX1" s="437"/>
      <c r="DNY1" s="437"/>
      <c r="DNZ1" s="437"/>
      <c r="DOA1" s="437"/>
      <c r="DOB1" s="437"/>
      <c r="DOC1" s="437"/>
      <c r="DOD1" s="437"/>
      <c r="DOE1" s="437"/>
      <c r="DOF1" s="437"/>
      <c r="DOG1" s="436"/>
      <c r="DOH1" s="437"/>
      <c r="DOI1" s="437"/>
      <c r="DOJ1" s="437"/>
      <c r="DOK1" s="437"/>
      <c r="DOL1" s="437"/>
      <c r="DOM1" s="437"/>
      <c r="DON1" s="437"/>
      <c r="DOO1" s="437"/>
      <c r="DOP1" s="437"/>
      <c r="DOQ1" s="437"/>
      <c r="DOR1" s="437"/>
      <c r="DOS1" s="437"/>
      <c r="DOT1" s="437"/>
      <c r="DOU1" s="437"/>
      <c r="DOV1" s="437"/>
      <c r="DOW1" s="437"/>
      <c r="DOX1" s="437"/>
      <c r="DOY1" s="437"/>
      <c r="DOZ1" s="437"/>
      <c r="DPA1" s="436"/>
      <c r="DPB1" s="437"/>
      <c r="DPC1" s="437"/>
      <c r="DPD1" s="437"/>
      <c r="DPE1" s="437"/>
      <c r="DPF1" s="437"/>
      <c r="DPG1" s="437"/>
      <c r="DPH1" s="437"/>
      <c r="DPI1" s="437"/>
      <c r="DPJ1" s="437"/>
      <c r="DPK1" s="437"/>
      <c r="DPL1" s="437"/>
      <c r="DPM1" s="437"/>
      <c r="DPN1" s="437"/>
      <c r="DPO1" s="437"/>
      <c r="DPP1" s="437"/>
      <c r="DPQ1" s="437"/>
      <c r="DPR1" s="437"/>
      <c r="DPS1" s="437"/>
      <c r="DPT1" s="437"/>
      <c r="DPU1" s="436"/>
      <c r="DPV1" s="437"/>
      <c r="DPW1" s="437"/>
      <c r="DPX1" s="437"/>
      <c r="DPY1" s="437"/>
      <c r="DPZ1" s="437"/>
      <c r="DQA1" s="437"/>
      <c r="DQB1" s="437"/>
      <c r="DQC1" s="437"/>
      <c r="DQD1" s="437"/>
      <c r="DQE1" s="437"/>
      <c r="DQF1" s="437"/>
      <c r="DQG1" s="437"/>
      <c r="DQH1" s="437"/>
      <c r="DQI1" s="437"/>
      <c r="DQJ1" s="437"/>
      <c r="DQK1" s="437"/>
      <c r="DQL1" s="437"/>
      <c r="DQM1" s="437"/>
      <c r="DQN1" s="437"/>
      <c r="DQO1" s="436"/>
      <c r="DQP1" s="437"/>
      <c r="DQQ1" s="437"/>
      <c r="DQR1" s="437"/>
      <c r="DQS1" s="437"/>
      <c r="DQT1" s="437"/>
      <c r="DQU1" s="437"/>
      <c r="DQV1" s="437"/>
      <c r="DQW1" s="437"/>
      <c r="DQX1" s="437"/>
      <c r="DQY1" s="437"/>
      <c r="DQZ1" s="437"/>
      <c r="DRA1" s="437"/>
      <c r="DRB1" s="437"/>
      <c r="DRC1" s="437"/>
      <c r="DRD1" s="437"/>
      <c r="DRE1" s="437"/>
      <c r="DRF1" s="437"/>
      <c r="DRG1" s="437"/>
      <c r="DRH1" s="437"/>
      <c r="DRI1" s="436"/>
      <c r="DRJ1" s="437"/>
      <c r="DRK1" s="437"/>
      <c r="DRL1" s="437"/>
      <c r="DRM1" s="437"/>
      <c r="DRN1" s="437"/>
      <c r="DRO1" s="437"/>
      <c r="DRP1" s="437"/>
      <c r="DRQ1" s="437"/>
      <c r="DRR1" s="437"/>
      <c r="DRS1" s="437"/>
      <c r="DRT1" s="437"/>
      <c r="DRU1" s="437"/>
      <c r="DRV1" s="437"/>
      <c r="DRW1" s="437"/>
      <c r="DRX1" s="437"/>
      <c r="DRY1" s="437"/>
      <c r="DRZ1" s="437"/>
      <c r="DSA1" s="437"/>
      <c r="DSB1" s="437"/>
      <c r="DSC1" s="436"/>
      <c r="DSD1" s="437"/>
      <c r="DSE1" s="437"/>
      <c r="DSF1" s="437"/>
      <c r="DSG1" s="437"/>
      <c r="DSH1" s="437"/>
      <c r="DSI1" s="437"/>
      <c r="DSJ1" s="437"/>
      <c r="DSK1" s="437"/>
      <c r="DSL1" s="437"/>
      <c r="DSM1" s="437"/>
      <c r="DSN1" s="437"/>
      <c r="DSO1" s="437"/>
      <c r="DSP1" s="437"/>
      <c r="DSQ1" s="437"/>
      <c r="DSR1" s="437"/>
      <c r="DSS1" s="437"/>
      <c r="DST1" s="437"/>
      <c r="DSU1" s="437"/>
      <c r="DSV1" s="437"/>
      <c r="DSW1" s="436"/>
      <c r="DSX1" s="437"/>
      <c r="DSY1" s="437"/>
      <c r="DSZ1" s="437"/>
      <c r="DTA1" s="437"/>
      <c r="DTB1" s="437"/>
      <c r="DTC1" s="437"/>
      <c r="DTD1" s="437"/>
      <c r="DTE1" s="437"/>
      <c r="DTF1" s="437"/>
      <c r="DTG1" s="437"/>
      <c r="DTH1" s="437"/>
      <c r="DTI1" s="437"/>
      <c r="DTJ1" s="437"/>
      <c r="DTK1" s="437"/>
      <c r="DTL1" s="437"/>
      <c r="DTM1" s="437"/>
      <c r="DTN1" s="437"/>
      <c r="DTO1" s="437"/>
      <c r="DTP1" s="437"/>
      <c r="DTQ1" s="436"/>
      <c r="DTR1" s="437"/>
      <c r="DTS1" s="437"/>
      <c r="DTT1" s="437"/>
      <c r="DTU1" s="437"/>
      <c r="DTV1" s="437"/>
      <c r="DTW1" s="437"/>
      <c r="DTX1" s="437"/>
      <c r="DTY1" s="437"/>
      <c r="DTZ1" s="437"/>
      <c r="DUA1" s="437"/>
      <c r="DUB1" s="437"/>
      <c r="DUC1" s="437"/>
      <c r="DUD1" s="437"/>
      <c r="DUE1" s="437"/>
      <c r="DUF1" s="437"/>
      <c r="DUG1" s="437"/>
      <c r="DUH1" s="437"/>
      <c r="DUI1" s="437"/>
      <c r="DUJ1" s="437"/>
      <c r="DUK1" s="436"/>
      <c r="DUL1" s="437"/>
      <c r="DUM1" s="437"/>
      <c r="DUN1" s="437"/>
      <c r="DUO1" s="437"/>
      <c r="DUP1" s="437"/>
      <c r="DUQ1" s="437"/>
      <c r="DUR1" s="437"/>
      <c r="DUS1" s="437"/>
      <c r="DUT1" s="437"/>
      <c r="DUU1" s="437"/>
      <c r="DUV1" s="437"/>
      <c r="DUW1" s="437"/>
      <c r="DUX1" s="437"/>
      <c r="DUY1" s="437"/>
      <c r="DUZ1" s="437"/>
      <c r="DVA1" s="437"/>
      <c r="DVB1" s="437"/>
      <c r="DVC1" s="437"/>
      <c r="DVD1" s="437"/>
      <c r="DVE1" s="436"/>
      <c r="DVF1" s="437"/>
      <c r="DVG1" s="437"/>
      <c r="DVH1" s="437"/>
      <c r="DVI1" s="437"/>
      <c r="DVJ1" s="437"/>
      <c r="DVK1" s="437"/>
      <c r="DVL1" s="437"/>
      <c r="DVM1" s="437"/>
      <c r="DVN1" s="437"/>
      <c r="DVO1" s="437"/>
      <c r="DVP1" s="437"/>
      <c r="DVQ1" s="437"/>
      <c r="DVR1" s="437"/>
      <c r="DVS1" s="437"/>
      <c r="DVT1" s="437"/>
      <c r="DVU1" s="437"/>
      <c r="DVV1" s="437"/>
      <c r="DVW1" s="437"/>
      <c r="DVX1" s="437"/>
      <c r="DVY1" s="436"/>
      <c r="DVZ1" s="437"/>
      <c r="DWA1" s="437"/>
      <c r="DWB1" s="437"/>
      <c r="DWC1" s="437"/>
      <c r="DWD1" s="437"/>
      <c r="DWE1" s="437"/>
      <c r="DWF1" s="437"/>
      <c r="DWG1" s="437"/>
      <c r="DWH1" s="437"/>
      <c r="DWI1" s="437"/>
      <c r="DWJ1" s="437"/>
      <c r="DWK1" s="437"/>
      <c r="DWL1" s="437"/>
      <c r="DWM1" s="437"/>
      <c r="DWN1" s="437"/>
      <c r="DWO1" s="437"/>
      <c r="DWP1" s="437"/>
      <c r="DWQ1" s="437"/>
      <c r="DWR1" s="437"/>
      <c r="DWS1" s="436"/>
      <c r="DWT1" s="437"/>
      <c r="DWU1" s="437"/>
      <c r="DWV1" s="437"/>
      <c r="DWW1" s="437"/>
      <c r="DWX1" s="437"/>
      <c r="DWY1" s="437"/>
      <c r="DWZ1" s="437"/>
      <c r="DXA1" s="437"/>
      <c r="DXB1" s="437"/>
      <c r="DXC1" s="437"/>
      <c r="DXD1" s="437"/>
      <c r="DXE1" s="437"/>
      <c r="DXF1" s="437"/>
      <c r="DXG1" s="437"/>
      <c r="DXH1" s="437"/>
      <c r="DXI1" s="437"/>
      <c r="DXJ1" s="437"/>
      <c r="DXK1" s="437"/>
      <c r="DXL1" s="437"/>
      <c r="DXM1" s="436"/>
      <c r="DXN1" s="437"/>
      <c r="DXO1" s="437"/>
      <c r="DXP1" s="437"/>
      <c r="DXQ1" s="437"/>
      <c r="DXR1" s="437"/>
      <c r="DXS1" s="437"/>
      <c r="DXT1" s="437"/>
      <c r="DXU1" s="437"/>
      <c r="DXV1" s="437"/>
      <c r="DXW1" s="437"/>
      <c r="DXX1" s="437"/>
      <c r="DXY1" s="437"/>
      <c r="DXZ1" s="437"/>
      <c r="DYA1" s="437"/>
      <c r="DYB1" s="437"/>
      <c r="DYC1" s="437"/>
      <c r="DYD1" s="437"/>
      <c r="DYE1" s="437"/>
      <c r="DYF1" s="437"/>
      <c r="DYG1" s="436"/>
      <c r="DYH1" s="437"/>
      <c r="DYI1" s="437"/>
      <c r="DYJ1" s="437"/>
      <c r="DYK1" s="437"/>
      <c r="DYL1" s="437"/>
      <c r="DYM1" s="437"/>
      <c r="DYN1" s="437"/>
      <c r="DYO1" s="437"/>
      <c r="DYP1" s="437"/>
      <c r="DYQ1" s="437"/>
      <c r="DYR1" s="437"/>
      <c r="DYS1" s="437"/>
      <c r="DYT1" s="437"/>
      <c r="DYU1" s="437"/>
      <c r="DYV1" s="437"/>
      <c r="DYW1" s="437"/>
      <c r="DYX1" s="437"/>
      <c r="DYY1" s="437"/>
      <c r="DYZ1" s="437"/>
      <c r="DZA1" s="436"/>
      <c r="DZB1" s="437"/>
      <c r="DZC1" s="437"/>
      <c r="DZD1" s="437"/>
      <c r="DZE1" s="437"/>
      <c r="DZF1" s="437"/>
      <c r="DZG1" s="437"/>
      <c r="DZH1" s="437"/>
      <c r="DZI1" s="437"/>
      <c r="DZJ1" s="437"/>
      <c r="DZK1" s="437"/>
      <c r="DZL1" s="437"/>
      <c r="DZM1" s="437"/>
      <c r="DZN1" s="437"/>
      <c r="DZO1" s="437"/>
      <c r="DZP1" s="437"/>
      <c r="DZQ1" s="437"/>
      <c r="DZR1" s="437"/>
      <c r="DZS1" s="437"/>
      <c r="DZT1" s="437"/>
      <c r="DZU1" s="436"/>
      <c r="DZV1" s="437"/>
      <c r="DZW1" s="437"/>
      <c r="DZX1" s="437"/>
      <c r="DZY1" s="437"/>
      <c r="DZZ1" s="437"/>
      <c r="EAA1" s="437"/>
      <c r="EAB1" s="437"/>
      <c r="EAC1" s="437"/>
      <c r="EAD1" s="437"/>
      <c r="EAE1" s="437"/>
      <c r="EAF1" s="437"/>
      <c r="EAG1" s="437"/>
      <c r="EAH1" s="437"/>
      <c r="EAI1" s="437"/>
      <c r="EAJ1" s="437"/>
      <c r="EAK1" s="437"/>
      <c r="EAL1" s="437"/>
      <c r="EAM1" s="437"/>
      <c r="EAN1" s="437"/>
      <c r="EAO1" s="436"/>
      <c r="EAP1" s="437"/>
      <c r="EAQ1" s="437"/>
      <c r="EAR1" s="437"/>
      <c r="EAS1" s="437"/>
      <c r="EAT1" s="437"/>
      <c r="EAU1" s="437"/>
      <c r="EAV1" s="437"/>
      <c r="EAW1" s="437"/>
      <c r="EAX1" s="437"/>
      <c r="EAY1" s="437"/>
      <c r="EAZ1" s="437"/>
      <c r="EBA1" s="437"/>
      <c r="EBB1" s="437"/>
      <c r="EBC1" s="437"/>
      <c r="EBD1" s="437"/>
      <c r="EBE1" s="437"/>
      <c r="EBF1" s="437"/>
      <c r="EBG1" s="437"/>
      <c r="EBH1" s="437"/>
      <c r="EBI1" s="436"/>
      <c r="EBJ1" s="437"/>
      <c r="EBK1" s="437"/>
      <c r="EBL1" s="437"/>
      <c r="EBM1" s="437"/>
      <c r="EBN1" s="437"/>
      <c r="EBO1" s="437"/>
      <c r="EBP1" s="437"/>
      <c r="EBQ1" s="437"/>
      <c r="EBR1" s="437"/>
      <c r="EBS1" s="437"/>
      <c r="EBT1" s="437"/>
      <c r="EBU1" s="437"/>
      <c r="EBV1" s="437"/>
      <c r="EBW1" s="437"/>
      <c r="EBX1" s="437"/>
      <c r="EBY1" s="437"/>
      <c r="EBZ1" s="437"/>
      <c r="ECA1" s="437"/>
      <c r="ECB1" s="437"/>
      <c r="ECC1" s="436"/>
      <c r="ECD1" s="437"/>
      <c r="ECE1" s="437"/>
      <c r="ECF1" s="437"/>
      <c r="ECG1" s="437"/>
      <c r="ECH1" s="437"/>
      <c r="ECI1" s="437"/>
      <c r="ECJ1" s="437"/>
      <c r="ECK1" s="437"/>
      <c r="ECL1" s="437"/>
      <c r="ECM1" s="437"/>
      <c r="ECN1" s="437"/>
      <c r="ECO1" s="437"/>
      <c r="ECP1" s="437"/>
      <c r="ECQ1" s="437"/>
      <c r="ECR1" s="437"/>
      <c r="ECS1" s="437"/>
      <c r="ECT1" s="437"/>
      <c r="ECU1" s="437"/>
      <c r="ECV1" s="437"/>
      <c r="ECW1" s="436"/>
      <c r="ECX1" s="437"/>
      <c r="ECY1" s="437"/>
      <c r="ECZ1" s="437"/>
      <c r="EDA1" s="437"/>
      <c r="EDB1" s="437"/>
      <c r="EDC1" s="437"/>
      <c r="EDD1" s="437"/>
      <c r="EDE1" s="437"/>
      <c r="EDF1" s="437"/>
      <c r="EDG1" s="437"/>
      <c r="EDH1" s="437"/>
      <c r="EDI1" s="437"/>
      <c r="EDJ1" s="437"/>
      <c r="EDK1" s="437"/>
      <c r="EDL1" s="437"/>
      <c r="EDM1" s="437"/>
      <c r="EDN1" s="437"/>
      <c r="EDO1" s="437"/>
      <c r="EDP1" s="437"/>
      <c r="EDQ1" s="436"/>
      <c r="EDR1" s="437"/>
      <c r="EDS1" s="437"/>
      <c r="EDT1" s="437"/>
      <c r="EDU1" s="437"/>
      <c r="EDV1" s="437"/>
      <c r="EDW1" s="437"/>
      <c r="EDX1" s="437"/>
      <c r="EDY1" s="437"/>
      <c r="EDZ1" s="437"/>
      <c r="EEA1" s="437"/>
      <c r="EEB1" s="437"/>
      <c r="EEC1" s="437"/>
      <c r="EED1" s="437"/>
      <c r="EEE1" s="437"/>
      <c r="EEF1" s="437"/>
      <c r="EEG1" s="437"/>
      <c r="EEH1" s="437"/>
      <c r="EEI1" s="437"/>
      <c r="EEJ1" s="437"/>
      <c r="EEK1" s="436"/>
      <c r="EEL1" s="437"/>
      <c r="EEM1" s="437"/>
      <c r="EEN1" s="437"/>
      <c r="EEO1" s="437"/>
      <c r="EEP1" s="437"/>
      <c r="EEQ1" s="437"/>
      <c r="EER1" s="437"/>
      <c r="EES1" s="437"/>
      <c r="EET1" s="437"/>
      <c r="EEU1" s="437"/>
      <c r="EEV1" s="437"/>
      <c r="EEW1" s="437"/>
      <c r="EEX1" s="437"/>
      <c r="EEY1" s="437"/>
      <c r="EEZ1" s="437"/>
      <c r="EFA1" s="437"/>
      <c r="EFB1" s="437"/>
      <c r="EFC1" s="437"/>
      <c r="EFD1" s="437"/>
      <c r="EFE1" s="436"/>
      <c r="EFF1" s="437"/>
      <c r="EFG1" s="437"/>
      <c r="EFH1" s="437"/>
      <c r="EFI1" s="437"/>
      <c r="EFJ1" s="437"/>
      <c r="EFK1" s="437"/>
      <c r="EFL1" s="437"/>
      <c r="EFM1" s="437"/>
      <c r="EFN1" s="437"/>
      <c r="EFO1" s="437"/>
      <c r="EFP1" s="437"/>
      <c r="EFQ1" s="437"/>
      <c r="EFR1" s="437"/>
      <c r="EFS1" s="437"/>
      <c r="EFT1" s="437"/>
      <c r="EFU1" s="437"/>
      <c r="EFV1" s="437"/>
      <c r="EFW1" s="437"/>
      <c r="EFX1" s="437"/>
      <c r="EFY1" s="436"/>
      <c r="EFZ1" s="437"/>
      <c r="EGA1" s="437"/>
      <c r="EGB1" s="437"/>
      <c r="EGC1" s="437"/>
      <c r="EGD1" s="437"/>
      <c r="EGE1" s="437"/>
      <c r="EGF1" s="437"/>
      <c r="EGG1" s="437"/>
      <c r="EGH1" s="437"/>
      <c r="EGI1" s="437"/>
      <c r="EGJ1" s="437"/>
      <c r="EGK1" s="437"/>
      <c r="EGL1" s="437"/>
      <c r="EGM1" s="437"/>
      <c r="EGN1" s="437"/>
      <c r="EGO1" s="437"/>
      <c r="EGP1" s="437"/>
      <c r="EGQ1" s="437"/>
      <c r="EGR1" s="437"/>
      <c r="EGS1" s="436"/>
      <c r="EGT1" s="437"/>
      <c r="EGU1" s="437"/>
      <c r="EGV1" s="437"/>
      <c r="EGW1" s="437"/>
      <c r="EGX1" s="437"/>
      <c r="EGY1" s="437"/>
      <c r="EGZ1" s="437"/>
      <c r="EHA1" s="437"/>
      <c r="EHB1" s="437"/>
      <c r="EHC1" s="437"/>
      <c r="EHD1" s="437"/>
      <c r="EHE1" s="437"/>
      <c r="EHF1" s="437"/>
      <c r="EHG1" s="437"/>
      <c r="EHH1" s="437"/>
      <c r="EHI1" s="437"/>
      <c r="EHJ1" s="437"/>
      <c r="EHK1" s="437"/>
      <c r="EHL1" s="437"/>
      <c r="EHM1" s="436"/>
      <c r="EHN1" s="437"/>
      <c r="EHO1" s="437"/>
      <c r="EHP1" s="437"/>
      <c r="EHQ1" s="437"/>
      <c r="EHR1" s="437"/>
      <c r="EHS1" s="437"/>
      <c r="EHT1" s="437"/>
      <c r="EHU1" s="437"/>
      <c r="EHV1" s="437"/>
      <c r="EHW1" s="437"/>
      <c r="EHX1" s="437"/>
      <c r="EHY1" s="437"/>
      <c r="EHZ1" s="437"/>
      <c r="EIA1" s="437"/>
      <c r="EIB1" s="437"/>
      <c r="EIC1" s="437"/>
      <c r="EID1" s="437"/>
      <c r="EIE1" s="437"/>
      <c r="EIF1" s="437"/>
      <c r="EIG1" s="436"/>
      <c r="EIH1" s="437"/>
      <c r="EII1" s="437"/>
      <c r="EIJ1" s="437"/>
      <c r="EIK1" s="437"/>
      <c r="EIL1" s="437"/>
      <c r="EIM1" s="437"/>
      <c r="EIN1" s="437"/>
      <c r="EIO1" s="437"/>
      <c r="EIP1" s="437"/>
      <c r="EIQ1" s="437"/>
      <c r="EIR1" s="437"/>
      <c r="EIS1" s="437"/>
      <c r="EIT1" s="437"/>
      <c r="EIU1" s="437"/>
      <c r="EIV1" s="437"/>
      <c r="EIW1" s="437"/>
      <c r="EIX1" s="437"/>
      <c r="EIY1" s="437"/>
      <c r="EIZ1" s="437"/>
      <c r="EJA1" s="436"/>
      <c r="EJB1" s="437"/>
      <c r="EJC1" s="437"/>
      <c r="EJD1" s="437"/>
      <c r="EJE1" s="437"/>
      <c r="EJF1" s="437"/>
      <c r="EJG1" s="437"/>
      <c r="EJH1" s="437"/>
      <c r="EJI1" s="437"/>
      <c r="EJJ1" s="437"/>
      <c r="EJK1" s="437"/>
      <c r="EJL1" s="437"/>
      <c r="EJM1" s="437"/>
      <c r="EJN1" s="437"/>
      <c r="EJO1" s="437"/>
      <c r="EJP1" s="437"/>
      <c r="EJQ1" s="437"/>
      <c r="EJR1" s="437"/>
      <c r="EJS1" s="437"/>
      <c r="EJT1" s="437"/>
      <c r="EJU1" s="436"/>
      <c r="EJV1" s="437"/>
      <c r="EJW1" s="437"/>
      <c r="EJX1" s="437"/>
      <c r="EJY1" s="437"/>
      <c r="EJZ1" s="437"/>
      <c r="EKA1" s="437"/>
      <c r="EKB1" s="437"/>
      <c r="EKC1" s="437"/>
      <c r="EKD1" s="437"/>
      <c r="EKE1" s="437"/>
      <c r="EKF1" s="437"/>
      <c r="EKG1" s="437"/>
      <c r="EKH1" s="437"/>
      <c r="EKI1" s="437"/>
      <c r="EKJ1" s="437"/>
      <c r="EKK1" s="437"/>
      <c r="EKL1" s="437"/>
      <c r="EKM1" s="437"/>
      <c r="EKN1" s="437"/>
      <c r="EKO1" s="436"/>
      <c r="EKP1" s="437"/>
      <c r="EKQ1" s="437"/>
      <c r="EKR1" s="437"/>
      <c r="EKS1" s="437"/>
      <c r="EKT1" s="437"/>
      <c r="EKU1" s="437"/>
      <c r="EKV1" s="437"/>
      <c r="EKW1" s="437"/>
      <c r="EKX1" s="437"/>
      <c r="EKY1" s="437"/>
      <c r="EKZ1" s="437"/>
      <c r="ELA1" s="437"/>
      <c r="ELB1" s="437"/>
      <c r="ELC1" s="437"/>
      <c r="ELD1" s="437"/>
      <c r="ELE1" s="437"/>
      <c r="ELF1" s="437"/>
      <c r="ELG1" s="437"/>
      <c r="ELH1" s="437"/>
      <c r="ELI1" s="436"/>
      <c r="ELJ1" s="437"/>
      <c r="ELK1" s="437"/>
      <c r="ELL1" s="437"/>
      <c r="ELM1" s="437"/>
      <c r="ELN1" s="437"/>
      <c r="ELO1" s="437"/>
      <c r="ELP1" s="437"/>
      <c r="ELQ1" s="437"/>
      <c r="ELR1" s="437"/>
      <c r="ELS1" s="437"/>
      <c r="ELT1" s="437"/>
      <c r="ELU1" s="437"/>
      <c r="ELV1" s="437"/>
      <c r="ELW1" s="437"/>
      <c r="ELX1" s="437"/>
      <c r="ELY1" s="437"/>
      <c r="ELZ1" s="437"/>
      <c r="EMA1" s="437"/>
      <c r="EMB1" s="437"/>
      <c r="EMC1" s="436"/>
      <c r="EMD1" s="437"/>
      <c r="EME1" s="437"/>
      <c r="EMF1" s="437"/>
      <c r="EMG1" s="437"/>
      <c r="EMH1" s="437"/>
      <c r="EMI1" s="437"/>
      <c r="EMJ1" s="437"/>
      <c r="EMK1" s="437"/>
      <c r="EML1" s="437"/>
      <c r="EMM1" s="437"/>
      <c r="EMN1" s="437"/>
      <c r="EMO1" s="437"/>
      <c r="EMP1" s="437"/>
      <c r="EMQ1" s="437"/>
      <c r="EMR1" s="437"/>
      <c r="EMS1" s="437"/>
      <c r="EMT1" s="437"/>
      <c r="EMU1" s="437"/>
      <c r="EMV1" s="437"/>
      <c r="EMW1" s="436"/>
      <c r="EMX1" s="437"/>
      <c r="EMY1" s="437"/>
      <c r="EMZ1" s="437"/>
      <c r="ENA1" s="437"/>
      <c r="ENB1" s="437"/>
      <c r="ENC1" s="437"/>
      <c r="END1" s="437"/>
      <c r="ENE1" s="437"/>
      <c r="ENF1" s="437"/>
      <c r="ENG1" s="437"/>
      <c r="ENH1" s="437"/>
      <c r="ENI1" s="437"/>
      <c r="ENJ1" s="437"/>
      <c r="ENK1" s="437"/>
      <c r="ENL1" s="437"/>
      <c r="ENM1" s="437"/>
      <c r="ENN1" s="437"/>
      <c r="ENO1" s="437"/>
      <c r="ENP1" s="437"/>
      <c r="ENQ1" s="436"/>
      <c r="ENR1" s="437"/>
      <c r="ENS1" s="437"/>
      <c r="ENT1" s="437"/>
      <c r="ENU1" s="437"/>
      <c r="ENV1" s="437"/>
      <c r="ENW1" s="437"/>
      <c r="ENX1" s="437"/>
      <c r="ENY1" s="437"/>
      <c r="ENZ1" s="437"/>
      <c r="EOA1" s="437"/>
      <c r="EOB1" s="437"/>
      <c r="EOC1" s="437"/>
      <c r="EOD1" s="437"/>
      <c r="EOE1" s="437"/>
      <c r="EOF1" s="437"/>
      <c r="EOG1" s="437"/>
      <c r="EOH1" s="437"/>
      <c r="EOI1" s="437"/>
      <c r="EOJ1" s="437"/>
      <c r="EOK1" s="436"/>
      <c r="EOL1" s="437"/>
      <c r="EOM1" s="437"/>
      <c r="EON1" s="437"/>
      <c r="EOO1" s="437"/>
      <c r="EOP1" s="437"/>
      <c r="EOQ1" s="437"/>
      <c r="EOR1" s="437"/>
      <c r="EOS1" s="437"/>
      <c r="EOT1" s="437"/>
      <c r="EOU1" s="437"/>
      <c r="EOV1" s="437"/>
      <c r="EOW1" s="437"/>
      <c r="EOX1" s="437"/>
      <c r="EOY1" s="437"/>
      <c r="EOZ1" s="437"/>
      <c r="EPA1" s="437"/>
      <c r="EPB1" s="437"/>
      <c r="EPC1" s="437"/>
      <c r="EPD1" s="437"/>
      <c r="EPE1" s="436"/>
      <c r="EPF1" s="437"/>
      <c r="EPG1" s="437"/>
      <c r="EPH1" s="437"/>
      <c r="EPI1" s="437"/>
      <c r="EPJ1" s="437"/>
      <c r="EPK1" s="437"/>
      <c r="EPL1" s="437"/>
      <c r="EPM1" s="437"/>
      <c r="EPN1" s="437"/>
      <c r="EPO1" s="437"/>
      <c r="EPP1" s="437"/>
      <c r="EPQ1" s="437"/>
      <c r="EPR1" s="437"/>
      <c r="EPS1" s="437"/>
      <c r="EPT1" s="437"/>
      <c r="EPU1" s="437"/>
      <c r="EPV1" s="437"/>
      <c r="EPW1" s="437"/>
      <c r="EPX1" s="437"/>
      <c r="EPY1" s="436"/>
      <c r="EPZ1" s="437"/>
      <c r="EQA1" s="437"/>
      <c r="EQB1" s="437"/>
      <c r="EQC1" s="437"/>
      <c r="EQD1" s="437"/>
      <c r="EQE1" s="437"/>
      <c r="EQF1" s="437"/>
      <c r="EQG1" s="437"/>
      <c r="EQH1" s="437"/>
      <c r="EQI1" s="437"/>
      <c r="EQJ1" s="437"/>
      <c r="EQK1" s="437"/>
      <c r="EQL1" s="437"/>
      <c r="EQM1" s="437"/>
      <c r="EQN1" s="437"/>
      <c r="EQO1" s="437"/>
      <c r="EQP1" s="437"/>
      <c r="EQQ1" s="437"/>
      <c r="EQR1" s="437"/>
      <c r="EQS1" s="436"/>
      <c r="EQT1" s="437"/>
      <c r="EQU1" s="437"/>
      <c r="EQV1" s="437"/>
      <c r="EQW1" s="437"/>
      <c r="EQX1" s="437"/>
      <c r="EQY1" s="437"/>
      <c r="EQZ1" s="437"/>
      <c r="ERA1" s="437"/>
      <c r="ERB1" s="437"/>
      <c r="ERC1" s="437"/>
      <c r="ERD1" s="437"/>
      <c r="ERE1" s="437"/>
      <c r="ERF1" s="437"/>
      <c r="ERG1" s="437"/>
      <c r="ERH1" s="437"/>
      <c r="ERI1" s="437"/>
      <c r="ERJ1" s="437"/>
      <c r="ERK1" s="437"/>
      <c r="ERL1" s="437"/>
      <c r="ERM1" s="436"/>
      <c r="ERN1" s="437"/>
      <c r="ERO1" s="437"/>
      <c r="ERP1" s="437"/>
      <c r="ERQ1" s="437"/>
      <c r="ERR1" s="437"/>
      <c r="ERS1" s="437"/>
      <c r="ERT1" s="437"/>
      <c r="ERU1" s="437"/>
      <c r="ERV1" s="437"/>
      <c r="ERW1" s="437"/>
      <c r="ERX1" s="437"/>
      <c r="ERY1" s="437"/>
      <c r="ERZ1" s="437"/>
      <c r="ESA1" s="437"/>
      <c r="ESB1" s="437"/>
      <c r="ESC1" s="437"/>
      <c r="ESD1" s="437"/>
      <c r="ESE1" s="437"/>
      <c r="ESF1" s="437"/>
      <c r="ESG1" s="436"/>
      <c r="ESH1" s="437"/>
      <c r="ESI1" s="437"/>
      <c r="ESJ1" s="437"/>
      <c r="ESK1" s="437"/>
      <c r="ESL1" s="437"/>
      <c r="ESM1" s="437"/>
      <c r="ESN1" s="437"/>
      <c r="ESO1" s="437"/>
      <c r="ESP1" s="437"/>
      <c r="ESQ1" s="437"/>
      <c r="ESR1" s="437"/>
      <c r="ESS1" s="437"/>
      <c r="EST1" s="437"/>
      <c r="ESU1" s="437"/>
      <c r="ESV1" s="437"/>
      <c r="ESW1" s="437"/>
      <c r="ESX1" s="437"/>
      <c r="ESY1" s="437"/>
      <c r="ESZ1" s="437"/>
      <c r="ETA1" s="436"/>
      <c r="ETB1" s="437"/>
      <c r="ETC1" s="437"/>
      <c r="ETD1" s="437"/>
      <c r="ETE1" s="437"/>
      <c r="ETF1" s="437"/>
      <c r="ETG1" s="437"/>
      <c r="ETH1" s="437"/>
      <c r="ETI1" s="437"/>
      <c r="ETJ1" s="437"/>
      <c r="ETK1" s="437"/>
      <c r="ETL1" s="437"/>
      <c r="ETM1" s="437"/>
      <c r="ETN1" s="437"/>
      <c r="ETO1" s="437"/>
      <c r="ETP1" s="437"/>
      <c r="ETQ1" s="437"/>
      <c r="ETR1" s="437"/>
      <c r="ETS1" s="437"/>
      <c r="ETT1" s="437"/>
      <c r="ETU1" s="436"/>
      <c r="ETV1" s="437"/>
      <c r="ETW1" s="437"/>
      <c r="ETX1" s="437"/>
      <c r="ETY1" s="437"/>
      <c r="ETZ1" s="437"/>
      <c r="EUA1" s="437"/>
      <c r="EUB1" s="437"/>
      <c r="EUC1" s="437"/>
      <c r="EUD1" s="437"/>
      <c r="EUE1" s="437"/>
      <c r="EUF1" s="437"/>
      <c r="EUG1" s="437"/>
      <c r="EUH1" s="437"/>
      <c r="EUI1" s="437"/>
      <c r="EUJ1" s="437"/>
      <c r="EUK1" s="437"/>
      <c r="EUL1" s="437"/>
      <c r="EUM1" s="437"/>
      <c r="EUN1" s="437"/>
      <c r="EUO1" s="436"/>
      <c r="EUP1" s="437"/>
      <c r="EUQ1" s="437"/>
      <c r="EUR1" s="437"/>
      <c r="EUS1" s="437"/>
      <c r="EUT1" s="437"/>
      <c r="EUU1" s="437"/>
      <c r="EUV1" s="437"/>
      <c r="EUW1" s="437"/>
      <c r="EUX1" s="437"/>
      <c r="EUY1" s="437"/>
      <c r="EUZ1" s="437"/>
      <c r="EVA1" s="437"/>
      <c r="EVB1" s="437"/>
      <c r="EVC1" s="437"/>
      <c r="EVD1" s="437"/>
      <c r="EVE1" s="437"/>
      <c r="EVF1" s="437"/>
      <c r="EVG1" s="437"/>
      <c r="EVH1" s="437"/>
      <c r="EVI1" s="436"/>
      <c r="EVJ1" s="437"/>
      <c r="EVK1" s="437"/>
      <c r="EVL1" s="437"/>
      <c r="EVM1" s="437"/>
      <c r="EVN1" s="437"/>
      <c r="EVO1" s="437"/>
      <c r="EVP1" s="437"/>
      <c r="EVQ1" s="437"/>
      <c r="EVR1" s="437"/>
      <c r="EVS1" s="437"/>
      <c r="EVT1" s="437"/>
      <c r="EVU1" s="437"/>
      <c r="EVV1" s="437"/>
      <c r="EVW1" s="437"/>
      <c r="EVX1" s="437"/>
      <c r="EVY1" s="437"/>
      <c r="EVZ1" s="437"/>
      <c r="EWA1" s="437"/>
      <c r="EWB1" s="437"/>
      <c r="EWC1" s="436"/>
      <c r="EWD1" s="437"/>
      <c r="EWE1" s="437"/>
      <c r="EWF1" s="437"/>
      <c r="EWG1" s="437"/>
      <c r="EWH1" s="437"/>
      <c r="EWI1" s="437"/>
      <c r="EWJ1" s="437"/>
      <c r="EWK1" s="437"/>
      <c r="EWL1" s="437"/>
      <c r="EWM1" s="437"/>
      <c r="EWN1" s="437"/>
      <c r="EWO1" s="437"/>
      <c r="EWP1" s="437"/>
      <c r="EWQ1" s="437"/>
      <c r="EWR1" s="437"/>
      <c r="EWS1" s="437"/>
      <c r="EWT1" s="437"/>
      <c r="EWU1" s="437"/>
      <c r="EWV1" s="437"/>
      <c r="EWW1" s="436"/>
      <c r="EWX1" s="437"/>
      <c r="EWY1" s="437"/>
      <c r="EWZ1" s="437"/>
      <c r="EXA1" s="437"/>
      <c r="EXB1" s="437"/>
      <c r="EXC1" s="437"/>
      <c r="EXD1" s="437"/>
      <c r="EXE1" s="437"/>
      <c r="EXF1" s="437"/>
      <c r="EXG1" s="437"/>
      <c r="EXH1" s="437"/>
      <c r="EXI1" s="437"/>
      <c r="EXJ1" s="437"/>
      <c r="EXK1" s="437"/>
      <c r="EXL1" s="437"/>
      <c r="EXM1" s="437"/>
      <c r="EXN1" s="437"/>
      <c r="EXO1" s="437"/>
      <c r="EXP1" s="437"/>
      <c r="EXQ1" s="436"/>
      <c r="EXR1" s="437"/>
      <c r="EXS1" s="437"/>
      <c r="EXT1" s="437"/>
      <c r="EXU1" s="437"/>
      <c r="EXV1" s="437"/>
      <c r="EXW1" s="437"/>
      <c r="EXX1" s="437"/>
      <c r="EXY1" s="437"/>
      <c r="EXZ1" s="437"/>
      <c r="EYA1" s="437"/>
      <c r="EYB1" s="437"/>
      <c r="EYC1" s="437"/>
      <c r="EYD1" s="437"/>
      <c r="EYE1" s="437"/>
      <c r="EYF1" s="437"/>
      <c r="EYG1" s="437"/>
      <c r="EYH1" s="437"/>
      <c r="EYI1" s="437"/>
      <c r="EYJ1" s="437"/>
      <c r="EYK1" s="436"/>
      <c r="EYL1" s="437"/>
      <c r="EYM1" s="437"/>
      <c r="EYN1" s="437"/>
      <c r="EYO1" s="437"/>
      <c r="EYP1" s="437"/>
      <c r="EYQ1" s="437"/>
      <c r="EYR1" s="437"/>
      <c r="EYS1" s="437"/>
      <c r="EYT1" s="437"/>
      <c r="EYU1" s="437"/>
      <c r="EYV1" s="437"/>
      <c r="EYW1" s="437"/>
      <c r="EYX1" s="437"/>
      <c r="EYY1" s="437"/>
      <c r="EYZ1" s="437"/>
      <c r="EZA1" s="437"/>
      <c r="EZB1" s="437"/>
      <c r="EZC1" s="437"/>
      <c r="EZD1" s="437"/>
      <c r="EZE1" s="436"/>
      <c r="EZF1" s="437"/>
      <c r="EZG1" s="437"/>
      <c r="EZH1" s="437"/>
      <c r="EZI1" s="437"/>
      <c r="EZJ1" s="437"/>
      <c r="EZK1" s="437"/>
      <c r="EZL1" s="437"/>
      <c r="EZM1" s="437"/>
      <c r="EZN1" s="437"/>
      <c r="EZO1" s="437"/>
      <c r="EZP1" s="437"/>
      <c r="EZQ1" s="437"/>
      <c r="EZR1" s="437"/>
      <c r="EZS1" s="437"/>
      <c r="EZT1" s="437"/>
      <c r="EZU1" s="437"/>
      <c r="EZV1" s="437"/>
      <c r="EZW1" s="437"/>
      <c r="EZX1" s="437"/>
      <c r="EZY1" s="436"/>
      <c r="EZZ1" s="437"/>
      <c r="FAA1" s="437"/>
      <c r="FAB1" s="437"/>
      <c r="FAC1" s="437"/>
      <c r="FAD1" s="437"/>
      <c r="FAE1" s="437"/>
      <c r="FAF1" s="437"/>
      <c r="FAG1" s="437"/>
      <c r="FAH1" s="437"/>
      <c r="FAI1" s="437"/>
      <c r="FAJ1" s="437"/>
      <c r="FAK1" s="437"/>
      <c r="FAL1" s="437"/>
      <c r="FAM1" s="437"/>
      <c r="FAN1" s="437"/>
      <c r="FAO1" s="437"/>
      <c r="FAP1" s="437"/>
      <c r="FAQ1" s="437"/>
      <c r="FAR1" s="437"/>
      <c r="FAS1" s="436"/>
      <c r="FAT1" s="437"/>
      <c r="FAU1" s="437"/>
      <c r="FAV1" s="437"/>
      <c r="FAW1" s="437"/>
      <c r="FAX1" s="437"/>
      <c r="FAY1" s="437"/>
      <c r="FAZ1" s="437"/>
      <c r="FBA1" s="437"/>
      <c r="FBB1" s="437"/>
      <c r="FBC1" s="437"/>
      <c r="FBD1" s="437"/>
      <c r="FBE1" s="437"/>
      <c r="FBF1" s="437"/>
      <c r="FBG1" s="437"/>
      <c r="FBH1" s="437"/>
      <c r="FBI1" s="437"/>
      <c r="FBJ1" s="437"/>
      <c r="FBK1" s="437"/>
      <c r="FBL1" s="437"/>
      <c r="FBM1" s="436"/>
      <c r="FBN1" s="437"/>
      <c r="FBO1" s="437"/>
      <c r="FBP1" s="437"/>
      <c r="FBQ1" s="437"/>
      <c r="FBR1" s="437"/>
      <c r="FBS1" s="437"/>
      <c r="FBT1" s="437"/>
      <c r="FBU1" s="437"/>
      <c r="FBV1" s="437"/>
      <c r="FBW1" s="437"/>
      <c r="FBX1" s="437"/>
      <c r="FBY1" s="437"/>
      <c r="FBZ1" s="437"/>
      <c r="FCA1" s="437"/>
      <c r="FCB1" s="437"/>
      <c r="FCC1" s="437"/>
      <c r="FCD1" s="437"/>
      <c r="FCE1" s="437"/>
      <c r="FCF1" s="437"/>
      <c r="FCG1" s="436"/>
      <c r="FCH1" s="437"/>
      <c r="FCI1" s="437"/>
      <c r="FCJ1" s="437"/>
      <c r="FCK1" s="437"/>
      <c r="FCL1" s="437"/>
      <c r="FCM1" s="437"/>
      <c r="FCN1" s="437"/>
      <c r="FCO1" s="437"/>
      <c r="FCP1" s="437"/>
      <c r="FCQ1" s="437"/>
      <c r="FCR1" s="437"/>
      <c r="FCS1" s="437"/>
      <c r="FCT1" s="437"/>
      <c r="FCU1" s="437"/>
      <c r="FCV1" s="437"/>
      <c r="FCW1" s="437"/>
      <c r="FCX1" s="437"/>
      <c r="FCY1" s="437"/>
      <c r="FCZ1" s="437"/>
      <c r="FDA1" s="436"/>
      <c r="FDB1" s="437"/>
      <c r="FDC1" s="437"/>
      <c r="FDD1" s="437"/>
      <c r="FDE1" s="437"/>
      <c r="FDF1" s="437"/>
      <c r="FDG1" s="437"/>
      <c r="FDH1" s="437"/>
      <c r="FDI1" s="437"/>
      <c r="FDJ1" s="437"/>
      <c r="FDK1" s="437"/>
      <c r="FDL1" s="437"/>
      <c r="FDM1" s="437"/>
      <c r="FDN1" s="437"/>
      <c r="FDO1" s="437"/>
      <c r="FDP1" s="437"/>
      <c r="FDQ1" s="437"/>
      <c r="FDR1" s="437"/>
      <c r="FDS1" s="437"/>
      <c r="FDT1" s="437"/>
      <c r="FDU1" s="436"/>
      <c r="FDV1" s="437"/>
      <c r="FDW1" s="437"/>
      <c r="FDX1" s="437"/>
      <c r="FDY1" s="437"/>
      <c r="FDZ1" s="437"/>
      <c r="FEA1" s="437"/>
      <c r="FEB1" s="437"/>
      <c r="FEC1" s="437"/>
      <c r="FED1" s="437"/>
      <c r="FEE1" s="437"/>
      <c r="FEF1" s="437"/>
      <c r="FEG1" s="437"/>
      <c r="FEH1" s="437"/>
      <c r="FEI1" s="437"/>
      <c r="FEJ1" s="437"/>
      <c r="FEK1" s="437"/>
      <c r="FEL1" s="437"/>
      <c r="FEM1" s="437"/>
      <c r="FEN1" s="437"/>
      <c r="FEO1" s="436"/>
      <c r="FEP1" s="437"/>
      <c r="FEQ1" s="437"/>
      <c r="FER1" s="437"/>
      <c r="FES1" s="437"/>
      <c r="FET1" s="437"/>
      <c r="FEU1" s="437"/>
      <c r="FEV1" s="437"/>
      <c r="FEW1" s="437"/>
      <c r="FEX1" s="437"/>
      <c r="FEY1" s="437"/>
      <c r="FEZ1" s="437"/>
      <c r="FFA1" s="437"/>
      <c r="FFB1" s="437"/>
      <c r="FFC1" s="437"/>
      <c r="FFD1" s="437"/>
      <c r="FFE1" s="437"/>
      <c r="FFF1" s="437"/>
      <c r="FFG1" s="437"/>
      <c r="FFH1" s="437"/>
      <c r="FFI1" s="436"/>
      <c r="FFJ1" s="437"/>
      <c r="FFK1" s="437"/>
      <c r="FFL1" s="437"/>
      <c r="FFM1" s="437"/>
      <c r="FFN1" s="437"/>
      <c r="FFO1" s="437"/>
      <c r="FFP1" s="437"/>
      <c r="FFQ1" s="437"/>
      <c r="FFR1" s="437"/>
      <c r="FFS1" s="437"/>
      <c r="FFT1" s="437"/>
      <c r="FFU1" s="437"/>
      <c r="FFV1" s="437"/>
      <c r="FFW1" s="437"/>
      <c r="FFX1" s="437"/>
      <c r="FFY1" s="437"/>
      <c r="FFZ1" s="437"/>
      <c r="FGA1" s="437"/>
      <c r="FGB1" s="437"/>
      <c r="FGC1" s="436"/>
      <c r="FGD1" s="437"/>
      <c r="FGE1" s="437"/>
      <c r="FGF1" s="437"/>
      <c r="FGG1" s="437"/>
      <c r="FGH1" s="437"/>
      <c r="FGI1" s="437"/>
      <c r="FGJ1" s="437"/>
      <c r="FGK1" s="437"/>
      <c r="FGL1" s="437"/>
      <c r="FGM1" s="437"/>
      <c r="FGN1" s="437"/>
      <c r="FGO1" s="437"/>
      <c r="FGP1" s="437"/>
      <c r="FGQ1" s="437"/>
      <c r="FGR1" s="437"/>
      <c r="FGS1" s="437"/>
      <c r="FGT1" s="437"/>
      <c r="FGU1" s="437"/>
      <c r="FGV1" s="437"/>
      <c r="FGW1" s="436"/>
      <c r="FGX1" s="437"/>
      <c r="FGY1" s="437"/>
      <c r="FGZ1" s="437"/>
      <c r="FHA1" s="437"/>
      <c r="FHB1" s="437"/>
      <c r="FHC1" s="437"/>
      <c r="FHD1" s="437"/>
      <c r="FHE1" s="437"/>
      <c r="FHF1" s="437"/>
      <c r="FHG1" s="437"/>
      <c r="FHH1" s="437"/>
      <c r="FHI1" s="437"/>
      <c r="FHJ1" s="437"/>
      <c r="FHK1" s="437"/>
      <c r="FHL1" s="437"/>
      <c r="FHM1" s="437"/>
      <c r="FHN1" s="437"/>
      <c r="FHO1" s="437"/>
      <c r="FHP1" s="437"/>
      <c r="FHQ1" s="436"/>
      <c r="FHR1" s="437"/>
      <c r="FHS1" s="437"/>
      <c r="FHT1" s="437"/>
      <c r="FHU1" s="437"/>
      <c r="FHV1" s="437"/>
      <c r="FHW1" s="437"/>
      <c r="FHX1" s="437"/>
      <c r="FHY1" s="437"/>
      <c r="FHZ1" s="437"/>
      <c r="FIA1" s="437"/>
      <c r="FIB1" s="437"/>
      <c r="FIC1" s="437"/>
      <c r="FID1" s="437"/>
      <c r="FIE1" s="437"/>
      <c r="FIF1" s="437"/>
      <c r="FIG1" s="437"/>
      <c r="FIH1" s="437"/>
      <c r="FII1" s="437"/>
      <c r="FIJ1" s="437"/>
      <c r="FIK1" s="436"/>
      <c r="FIL1" s="437"/>
      <c r="FIM1" s="437"/>
      <c r="FIN1" s="437"/>
      <c r="FIO1" s="437"/>
      <c r="FIP1" s="437"/>
      <c r="FIQ1" s="437"/>
      <c r="FIR1" s="437"/>
      <c r="FIS1" s="437"/>
      <c r="FIT1" s="437"/>
      <c r="FIU1" s="437"/>
      <c r="FIV1" s="437"/>
      <c r="FIW1" s="437"/>
      <c r="FIX1" s="437"/>
      <c r="FIY1" s="437"/>
      <c r="FIZ1" s="437"/>
      <c r="FJA1" s="437"/>
      <c r="FJB1" s="437"/>
      <c r="FJC1" s="437"/>
      <c r="FJD1" s="437"/>
      <c r="FJE1" s="436"/>
      <c r="FJF1" s="437"/>
      <c r="FJG1" s="437"/>
      <c r="FJH1" s="437"/>
      <c r="FJI1" s="437"/>
      <c r="FJJ1" s="437"/>
      <c r="FJK1" s="437"/>
      <c r="FJL1" s="437"/>
      <c r="FJM1" s="437"/>
      <c r="FJN1" s="437"/>
      <c r="FJO1" s="437"/>
      <c r="FJP1" s="437"/>
      <c r="FJQ1" s="437"/>
      <c r="FJR1" s="437"/>
      <c r="FJS1" s="437"/>
      <c r="FJT1" s="437"/>
      <c r="FJU1" s="437"/>
      <c r="FJV1" s="437"/>
      <c r="FJW1" s="437"/>
      <c r="FJX1" s="437"/>
      <c r="FJY1" s="436"/>
      <c r="FJZ1" s="437"/>
      <c r="FKA1" s="437"/>
      <c r="FKB1" s="437"/>
      <c r="FKC1" s="437"/>
      <c r="FKD1" s="437"/>
      <c r="FKE1" s="437"/>
      <c r="FKF1" s="437"/>
      <c r="FKG1" s="437"/>
      <c r="FKH1" s="437"/>
      <c r="FKI1" s="437"/>
      <c r="FKJ1" s="437"/>
      <c r="FKK1" s="437"/>
      <c r="FKL1" s="437"/>
      <c r="FKM1" s="437"/>
      <c r="FKN1" s="437"/>
      <c r="FKO1" s="437"/>
      <c r="FKP1" s="437"/>
      <c r="FKQ1" s="437"/>
      <c r="FKR1" s="437"/>
      <c r="FKS1" s="436"/>
      <c r="FKT1" s="437"/>
      <c r="FKU1" s="437"/>
      <c r="FKV1" s="437"/>
      <c r="FKW1" s="437"/>
      <c r="FKX1" s="437"/>
      <c r="FKY1" s="437"/>
      <c r="FKZ1" s="437"/>
      <c r="FLA1" s="437"/>
      <c r="FLB1" s="437"/>
      <c r="FLC1" s="437"/>
      <c r="FLD1" s="437"/>
      <c r="FLE1" s="437"/>
      <c r="FLF1" s="437"/>
      <c r="FLG1" s="437"/>
      <c r="FLH1" s="437"/>
      <c r="FLI1" s="437"/>
      <c r="FLJ1" s="437"/>
      <c r="FLK1" s="437"/>
      <c r="FLL1" s="437"/>
      <c r="FLM1" s="436"/>
      <c r="FLN1" s="437"/>
      <c r="FLO1" s="437"/>
      <c r="FLP1" s="437"/>
      <c r="FLQ1" s="437"/>
      <c r="FLR1" s="437"/>
      <c r="FLS1" s="437"/>
      <c r="FLT1" s="437"/>
      <c r="FLU1" s="437"/>
      <c r="FLV1" s="437"/>
      <c r="FLW1" s="437"/>
      <c r="FLX1" s="437"/>
      <c r="FLY1" s="437"/>
      <c r="FLZ1" s="437"/>
      <c r="FMA1" s="437"/>
      <c r="FMB1" s="437"/>
      <c r="FMC1" s="437"/>
      <c r="FMD1" s="437"/>
      <c r="FME1" s="437"/>
      <c r="FMF1" s="437"/>
      <c r="FMG1" s="436"/>
      <c r="FMH1" s="437"/>
      <c r="FMI1" s="437"/>
      <c r="FMJ1" s="437"/>
      <c r="FMK1" s="437"/>
      <c r="FML1" s="437"/>
      <c r="FMM1" s="437"/>
      <c r="FMN1" s="437"/>
      <c r="FMO1" s="437"/>
      <c r="FMP1" s="437"/>
      <c r="FMQ1" s="437"/>
      <c r="FMR1" s="437"/>
      <c r="FMS1" s="437"/>
      <c r="FMT1" s="437"/>
      <c r="FMU1" s="437"/>
      <c r="FMV1" s="437"/>
      <c r="FMW1" s="437"/>
      <c r="FMX1" s="437"/>
      <c r="FMY1" s="437"/>
      <c r="FMZ1" s="437"/>
      <c r="FNA1" s="436"/>
      <c r="FNB1" s="437"/>
      <c r="FNC1" s="437"/>
      <c r="FND1" s="437"/>
      <c r="FNE1" s="437"/>
      <c r="FNF1" s="437"/>
      <c r="FNG1" s="437"/>
      <c r="FNH1" s="437"/>
      <c r="FNI1" s="437"/>
      <c r="FNJ1" s="437"/>
      <c r="FNK1" s="437"/>
      <c r="FNL1" s="437"/>
      <c r="FNM1" s="437"/>
      <c r="FNN1" s="437"/>
      <c r="FNO1" s="437"/>
      <c r="FNP1" s="437"/>
      <c r="FNQ1" s="437"/>
      <c r="FNR1" s="437"/>
      <c r="FNS1" s="437"/>
      <c r="FNT1" s="437"/>
      <c r="FNU1" s="436"/>
      <c r="FNV1" s="437"/>
      <c r="FNW1" s="437"/>
      <c r="FNX1" s="437"/>
      <c r="FNY1" s="437"/>
      <c r="FNZ1" s="437"/>
      <c r="FOA1" s="437"/>
      <c r="FOB1" s="437"/>
      <c r="FOC1" s="437"/>
      <c r="FOD1" s="437"/>
      <c r="FOE1" s="437"/>
      <c r="FOF1" s="437"/>
      <c r="FOG1" s="437"/>
      <c r="FOH1" s="437"/>
      <c r="FOI1" s="437"/>
      <c r="FOJ1" s="437"/>
      <c r="FOK1" s="437"/>
      <c r="FOL1" s="437"/>
      <c r="FOM1" s="437"/>
      <c r="FON1" s="437"/>
      <c r="FOO1" s="436"/>
      <c r="FOP1" s="437"/>
      <c r="FOQ1" s="437"/>
      <c r="FOR1" s="437"/>
      <c r="FOS1" s="437"/>
      <c r="FOT1" s="437"/>
      <c r="FOU1" s="437"/>
      <c r="FOV1" s="437"/>
      <c r="FOW1" s="437"/>
      <c r="FOX1" s="437"/>
      <c r="FOY1" s="437"/>
      <c r="FOZ1" s="437"/>
      <c r="FPA1" s="437"/>
      <c r="FPB1" s="437"/>
      <c r="FPC1" s="437"/>
      <c r="FPD1" s="437"/>
      <c r="FPE1" s="437"/>
      <c r="FPF1" s="437"/>
      <c r="FPG1" s="437"/>
      <c r="FPH1" s="437"/>
      <c r="FPI1" s="436"/>
      <c r="FPJ1" s="437"/>
      <c r="FPK1" s="437"/>
      <c r="FPL1" s="437"/>
      <c r="FPM1" s="437"/>
      <c r="FPN1" s="437"/>
      <c r="FPO1" s="437"/>
      <c r="FPP1" s="437"/>
      <c r="FPQ1" s="437"/>
      <c r="FPR1" s="437"/>
      <c r="FPS1" s="437"/>
      <c r="FPT1" s="437"/>
      <c r="FPU1" s="437"/>
      <c r="FPV1" s="437"/>
      <c r="FPW1" s="437"/>
      <c r="FPX1" s="437"/>
      <c r="FPY1" s="437"/>
      <c r="FPZ1" s="437"/>
      <c r="FQA1" s="437"/>
      <c r="FQB1" s="437"/>
      <c r="FQC1" s="436"/>
      <c r="FQD1" s="437"/>
      <c r="FQE1" s="437"/>
      <c r="FQF1" s="437"/>
      <c r="FQG1" s="437"/>
      <c r="FQH1" s="437"/>
      <c r="FQI1" s="437"/>
      <c r="FQJ1" s="437"/>
      <c r="FQK1" s="437"/>
      <c r="FQL1" s="437"/>
      <c r="FQM1" s="437"/>
      <c r="FQN1" s="437"/>
      <c r="FQO1" s="437"/>
      <c r="FQP1" s="437"/>
      <c r="FQQ1" s="437"/>
      <c r="FQR1" s="437"/>
      <c r="FQS1" s="437"/>
      <c r="FQT1" s="437"/>
      <c r="FQU1" s="437"/>
      <c r="FQV1" s="437"/>
      <c r="FQW1" s="436"/>
      <c r="FQX1" s="437"/>
      <c r="FQY1" s="437"/>
      <c r="FQZ1" s="437"/>
      <c r="FRA1" s="437"/>
      <c r="FRB1" s="437"/>
      <c r="FRC1" s="437"/>
      <c r="FRD1" s="437"/>
      <c r="FRE1" s="437"/>
      <c r="FRF1" s="437"/>
      <c r="FRG1" s="437"/>
      <c r="FRH1" s="437"/>
      <c r="FRI1" s="437"/>
      <c r="FRJ1" s="437"/>
      <c r="FRK1" s="437"/>
      <c r="FRL1" s="437"/>
      <c r="FRM1" s="437"/>
      <c r="FRN1" s="437"/>
      <c r="FRO1" s="437"/>
      <c r="FRP1" s="437"/>
      <c r="FRQ1" s="436"/>
      <c r="FRR1" s="437"/>
      <c r="FRS1" s="437"/>
      <c r="FRT1" s="437"/>
      <c r="FRU1" s="437"/>
      <c r="FRV1" s="437"/>
      <c r="FRW1" s="437"/>
      <c r="FRX1" s="437"/>
      <c r="FRY1" s="437"/>
      <c r="FRZ1" s="437"/>
      <c r="FSA1" s="437"/>
      <c r="FSB1" s="437"/>
      <c r="FSC1" s="437"/>
      <c r="FSD1" s="437"/>
      <c r="FSE1" s="437"/>
      <c r="FSF1" s="437"/>
      <c r="FSG1" s="437"/>
      <c r="FSH1" s="437"/>
      <c r="FSI1" s="437"/>
      <c r="FSJ1" s="437"/>
      <c r="FSK1" s="436"/>
      <c r="FSL1" s="437"/>
      <c r="FSM1" s="437"/>
      <c r="FSN1" s="437"/>
      <c r="FSO1" s="437"/>
      <c r="FSP1" s="437"/>
      <c r="FSQ1" s="437"/>
      <c r="FSR1" s="437"/>
      <c r="FSS1" s="437"/>
      <c r="FST1" s="437"/>
      <c r="FSU1" s="437"/>
      <c r="FSV1" s="437"/>
      <c r="FSW1" s="437"/>
      <c r="FSX1" s="437"/>
      <c r="FSY1" s="437"/>
      <c r="FSZ1" s="437"/>
      <c r="FTA1" s="437"/>
      <c r="FTB1" s="437"/>
      <c r="FTC1" s="437"/>
      <c r="FTD1" s="437"/>
      <c r="FTE1" s="436"/>
      <c r="FTF1" s="437"/>
      <c r="FTG1" s="437"/>
      <c r="FTH1" s="437"/>
      <c r="FTI1" s="437"/>
      <c r="FTJ1" s="437"/>
      <c r="FTK1" s="437"/>
      <c r="FTL1" s="437"/>
      <c r="FTM1" s="437"/>
      <c r="FTN1" s="437"/>
      <c r="FTO1" s="437"/>
      <c r="FTP1" s="437"/>
      <c r="FTQ1" s="437"/>
      <c r="FTR1" s="437"/>
      <c r="FTS1" s="437"/>
      <c r="FTT1" s="437"/>
      <c r="FTU1" s="437"/>
      <c r="FTV1" s="437"/>
      <c r="FTW1" s="437"/>
      <c r="FTX1" s="437"/>
      <c r="FTY1" s="436"/>
      <c r="FTZ1" s="437"/>
      <c r="FUA1" s="437"/>
      <c r="FUB1" s="437"/>
      <c r="FUC1" s="437"/>
      <c r="FUD1" s="437"/>
      <c r="FUE1" s="437"/>
      <c r="FUF1" s="437"/>
      <c r="FUG1" s="437"/>
      <c r="FUH1" s="437"/>
      <c r="FUI1" s="437"/>
      <c r="FUJ1" s="437"/>
      <c r="FUK1" s="437"/>
      <c r="FUL1" s="437"/>
      <c r="FUM1" s="437"/>
      <c r="FUN1" s="437"/>
      <c r="FUO1" s="437"/>
      <c r="FUP1" s="437"/>
      <c r="FUQ1" s="437"/>
      <c r="FUR1" s="437"/>
      <c r="FUS1" s="436"/>
      <c r="FUT1" s="437"/>
      <c r="FUU1" s="437"/>
      <c r="FUV1" s="437"/>
      <c r="FUW1" s="437"/>
      <c r="FUX1" s="437"/>
      <c r="FUY1" s="437"/>
      <c r="FUZ1" s="437"/>
      <c r="FVA1" s="437"/>
      <c r="FVB1" s="437"/>
      <c r="FVC1" s="437"/>
      <c r="FVD1" s="437"/>
      <c r="FVE1" s="437"/>
      <c r="FVF1" s="437"/>
      <c r="FVG1" s="437"/>
      <c r="FVH1" s="437"/>
      <c r="FVI1" s="437"/>
      <c r="FVJ1" s="437"/>
      <c r="FVK1" s="437"/>
      <c r="FVL1" s="437"/>
      <c r="FVM1" s="436"/>
      <c r="FVN1" s="437"/>
      <c r="FVO1" s="437"/>
      <c r="FVP1" s="437"/>
      <c r="FVQ1" s="437"/>
      <c r="FVR1" s="437"/>
      <c r="FVS1" s="437"/>
      <c r="FVT1" s="437"/>
      <c r="FVU1" s="437"/>
      <c r="FVV1" s="437"/>
      <c r="FVW1" s="437"/>
      <c r="FVX1" s="437"/>
      <c r="FVY1" s="437"/>
      <c r="FVZ1" s="437"/>
      <c r="FWA1" s="437"/>
      <c r="FWB1" s="437"/>
      <c r="FWC1" s="437"/>
      <c r="FWD1" s="437"/>
      <c r="FWE1" s="437"/>
      <c r="FWF1" s="437"/>
      <c r="FWG1" s="436"/>
      <c r="FWH1" s="437"/>
      <c r="FWI1" s="437"/>
      <c r="FWJ1" s="437"/>
      <c r="FWK1" s="437"/>
      <c r="FWL1" s="437"/>
      <c r="FWM1" s="437"/>
      <c r="FWN1" s="437"/>
      <c r="FWO1" s="437"/>
      <c r="FWP1" s="437"/>
      <c r="FWQ1" s="437"/>
      <c r="FWR1" s="437"/>
      <c r="FWS1" s="437"/>
      <c r="FWT1" s="437"/>
      <c r="FWU1" s="437"/>
      <c r="FWV1" s="437"/>
      <c r="FWW1" s="437"/>
      <c r="FWX1" s="437"/>
      <c r="FWY1" s="437"/>
      <c r="FWZ1" s="437"/>
      <c r="FXA1" s="436"/>
      <c r="FXB1" s="437"/>
      <c r="FXC1" s="437"/>
      <c r="FXD1" s="437"/>
      <c r="FXE1" s="437"/>
      <c r="FXF1" s="437"/>
      <c r="FXG1" s="437"/>
      <c r="FXH1" s="437"/>
      <c r="FXI1" s="437"/>
      <c r="FXJ1" s="437"/>
      <c r="FXK1" s="437"/>
      <c r="FXL1" s="437"/>
      <c r="FXM1" s="437"/>
      <c r="FXN1" s="437"/>
      <c r="FXO1" s="437"/>
      <c r="FXP1" s="437"/>
      <c r="FXQ1" s="437"/>
      <c r="FXR1" s="437"/>
      <c r="FXS1" s="437"/>
      <c r="FXT1" s="437"/>
      <c r="FXU1" s="436"/>
      <c r="FXV1" s="437"/>
      <c r="FXW1" s="437"/>
      <c r="FXX1" s="437"/>
      <c r="FXY1" s="437"/>
      <c r="FXZ1" s="437"/>
      <c r="FYA1" s="437"/>
      <c r="FYB1" s="437"/>
      <c r="FYC1" s="437"/>
      <c r="FYD1" s="437"/>
      <c r="FYE1" s="437"/>
      <c r="FYF1" s="437"/>
      <c r="FYG1" s="437"/>
      <c r="FYH1" s="437"/>
      <c r="FYI1" s="437"/>
      <c r="FYJ1" s="437"/>
      <c r="FYK1" s="437"/>
      <c r="FYL1" s="437"/>
      <c r="FYM1" s="437"/>
      <c r="FYN1" s="437"/>
      <c r="FYO1" s="436"/>
      <c r="FYP1" s="437"/>
      <c r="FYQ1" s="437"/>
      <c r="FYR1" s="437"/>
      <c r="FYS1" s="437"/>
      <c r="FYT1" s="437"/>
      <c r="FYU1" s="437"/>
      <c r="FYV1" s="437"/>
      <c r="FYW1" s="437"/>
      <c r="FYX1" s="437"/>
      <c r="FYY1" s="437"/>
      <c r="FYZ1" s="437"/>
      <c r="FZA1" s="437"/>
      <c r="FZB1" s="437"/>
      <c r="FZC1" s="437"/>
      <c r="FZD1" s="437"/>
      <c r="FZE1" s="437"/>
      <c r="FZF1" s="437"/>
      <c r="FZG1" s="437"/>
      <c r="FZH1" s="437"/>
      <c r="FZI1" s="436"/>
      <c r="FZJ1" s="437"/>
      <c r="FZK1" s="437"/>
      <c r="FZL1" s="437"/>
      <c r="FZM1" s="437"/>
      <c r="FZN1" s="437"/>
      <c r="FZO1" s="437"/>
      <c r="FZP1" s="437"/>
      <c r="FZQ1" s="437"/>
      <c r="FZR1" s="437"/>
      <c r="FZS1" s="437"/>
      <c r="FZT1" s="437"/>
      <c r="FZU1" s="437"/>
      <c r="FZV1" s="437"/>
      <c r="FZW1" s="437"/>
      <c r="FZX1" s="437"/>
      <c r="FZY1" s="437"/>
      <c r="FZZ1" s="437"/>
      <c r="GAA1" s="437"/>
      <c r="GAB1" s="437"/>
      <c r="GAC1" s="436"/>
      <c r="GAD1" s="437"/>
      <c r="GAE1" s="437"/>
      <c r="GAF1" s="437"/>
      <c r="GAG1" s="437"/>
      <c r="GAH1" s="437"/>
      <c r="GAI1" s="437"/>
      <c r="GAJ1" s="437"/>
      <c r="GAK1" s="437"/>
      <c r="GAL1" s="437"/>
      <c r="GAM1" s="437"/>
      <c r="GAN1" s="437"/>
      <c r="GAO1" s="437"/>
      <c r="GAP1" s="437"/>
      <c r="GAQ1" s="437"/>
      <c r="GAR1" s="437"/>
      <c r="GAS1" s="437"/>
      <c r="GAT1" s="437"/>
      <c r="GAU1" s="437"/>
      <c r="GAV1" s="437"/>
      <c r="GAW1" s="436"/>
      <c r="GAX1" s="437"/>
      <c r="GAY1" s="437"/>
      <c r="GAZ1" s="437"/>
      <c r="GBA1" s="437"/>
      <c r="GBB1" s="437"/>
      <c r="GBC1" s="437"/>
      <c r="GBD1" s="437"/>
      <c r="GBE1" s="437"/>
      <c r="GBF1" s="437"/>
      <c r="GBG1" s="437"/>
      <c r="GBH1" s="437"/>
      <c r="GBI1" s="437"/>
      <c r="GBJ1" s="437"/>
      <c r="GBK1" s="437"/>
      <c r="GBL1" s="437"/>
      <c r="GBM1" s="437"/>
      <c r="GBN1" s="437"/>
      <c r="GBO1" s="437"/>
      <c r="GBP1" s="437"/>
      <c r="GBQ1" s="436"/>
      <c r="GBR1" s="437"/>
      <c r="GBS1" s="437"/>
      <c r="GBT1" s="437"/>
      <c r="GBU1" s="437"/>
      <c r="GBV1" s="437"/>
      <c r="GBW1" s="437"/>
      <c r="GBX1" s="437"/>
      <c r="GBY1" s="437"/>
      <c r="GBZ1" s="437"/>
      <c r="GCA1" s="437"/>
      <c r="GCB1" s="437"/>
      <c r="GCC1" s="437"/>
      <c r="GCD1" s="437"/>
      <c r="GCE1" s="437"/>
      <c r="GCF1" s="437"/>
      <c r="GCG1" s="437"/>
      <c r="GCH1" s="437"/>
      <c r="GCI1" s="437"/>
      <c r="GCJ1" s="437"/>
      <c r="GCK1" s="436"/>
      <c r="GCL1" s="437"/>
      <c r="GCM1" s="437"/>
      <c r="GCN1" s="437"/>
      <c r="GCO1" s="437"/>
      <c r="GCP1" s="437"/>
      <c r="GCQ1" s="437"/>
      <c r="GCR1" s="437"/>
      <c r="GCS1" s="437"/>
      <c r="GCT1" s="437"/>
      <c r="GCU1" s="437"/>
      <c r="GCV1" s="437"/>
      <c r="GCW1" s="437"/>
      <c r="GCX1" s="437"/>
      <c r="GCY1" s="437"/>
      <c r="GCZ1" s="437"/>
      <c r="GDA1" s="437"/>
      <c r="GDB1" s="437"/>
      <c r="GDC1" s="437"/>
      <c r="GDD1" s="437"/>
      <c r="GDE1" s="436"/>
      <c r="GDF1" s="437"/>
      <c r="GDG1" s="437"/>
      <c r="GDH1" s="437"/>
      <c r="GDI1" s="437"/>
      <c r="GDJ1" s="437"/>
      <c r="GDK1" s="437"/>
      <c r="GDL1" s="437"/>
      <c r="GDM1" s="437"/>
      <c r="GDN1" s="437"/>
      <c r="GDO1" s="437"/>
      <c r="GDP1" s="437"/>
      <c r="GDQ1" s="437"/>
      <c r="GDR1" s="437"/>
      <c r="GDS1" s="437"/>
      <c r="GDT1" s="437"/>
      <c r="GDU1" s="437"/>
      <c r="GDV1" s="437"/>
      <c r="GDW1" s="437"/>
      <c r="GDX1" s="437"/>
      <c r="GDY1" s="436"/>
      <c r="GDZ1" s="437"/>
      <c r="GEA1" s="437"/>
      <c r="GEB1" s="437"/>
      <c r="GEC1" s="437"/>
      <c r="GED1" s="437"/>
      <c r="GEE1" s="437"/>
      <c r="GEF1" s="437"/>
      <c r="GEG1" s="437"/>
      <c r="GEH1" s="437"/>
      <c r="GEI1" s="437"/>
      <c r="GEJ1" s="437"/>
      <c r="GEK1" s="437"/>
      <c r="GEL1" s="437"/>
      <c r="GEM1" s="437"/>
      <c r="GEN1" s="437"/>
      <c r="GEO1" s="437"/>
      <c r="GEP1" s="437"/>
      <c r="GEQ1" s="437"/>
      <c r="GER1" s="437"/>
      <c r="GES1" s="436"/>
      <c r="GET1" s="437"/>
      <c r="GEU1" s="437"/>
      <c r="GEV1" s="437"/>
      <c r="GEW1" s="437"/>
      <c r="GEX1" s="437"/>
      <c r="GEY1" s="437"/>
      <c r="GEZ1" s="437"/>
      <c r="GFA1" s="437"/>
      <c r="GFB1" s="437"/>
      <c r="GFC1" s="437"/>
      <c r="GFD1" s="437"/>
      <c r="GFE1" s="437"/>
      <c r="GFF1" s="437"/>
      <c r="GFG1" s="437"/>
      <c r="GFH1" s="437"/>
      <c r="GFI1" s="437"/>
      <c r="GFJ1" s="437"/>
      <c r="GFK1" s="437"/>
      <c r="GFL1" s="437"/>
      <c r="GFM1" s="436"/>
      <c r="GFN1" s="437"/>
      <c r="GFO1" s="437"/>
      <c r="GFP1" s="437"/>
      <c r="GFQ1" s="437"/>
      <c r="GFR1" s="437"/>
      <c r="GFS1" s="437"/>
      <c r="GFT1" s="437"/>
      <c r="GFU1" s="437"/>
      <c r="GFV1" s="437"/>
      <c r="GFW1" s="437"/>
      <c r="GFX1" s="437"/>
      <c r="GFY1" s="437"/>
      <c r="GFZ1" s="437"/>
      <c r="GGA1" s="437"/>
      <c r="GGB1" s="437"/>
      <c r="GGC1" s="437"/>
      <c r="GGD1" s="437"/>
      <c r="GGE1" s="437"/>
      <c r="GGF1" s="437"/>
      <c r="GGG1" s="436"/>
      <c r="GGH1" s="437"/>
      <c r="GGI1" s="437"/>
      <c r="GGJ1" s="437"/>
      <c r="GGK1" s="437"/>
      <c r="GGL1" s="437"/>
      <c r="GGM1" s="437"/>
      <c r="GGN1" s="437"/>
      <c r="GGO1" s="437"/>
      <c r="GGP1" s="437"/>
      <c r="GGQ1" s="437"/>
      <c r="GGR1" s="437"/>
      <c r="GGS1" s="437"/>
      <c r="GGT1" s="437"/>
      <c r="GGU1" s="437"/>
      <c r="GGV1" s="437"/>
      <c r="GGW1" s="437"/>
      <c r="GGX1" s="437"/>
      <c r="GGY1" s="437"/>
      <c r="GGZ1" s="437"/>
      <c r="GHA1" s="436"/>
      <c r="GHB1" s="437"/>
      <c r="GHC1" s="437"/>
      <c r="GHD1" s="437"/>
      <c r="GHE1" s="437"/>
      <c r="GHF1" s="437"/>
      <c r="GHG1" s="437"/>
      <c r="GHH1" s="437"/>
      <c r="GHI1" s="437"/>
      <c r="GHJ1" s="437"/>
      <c r="GHK1" s="437"/>
      <c r="GHL1" s="437"/>
      <c r="GHM1" s="437"/>
      <c r="GHN1" s="437"/>
      <c r="GHO1" s="437"/>
      <c r="GHP1" s="437"/>
      <c r="GHQ1" s="437"/>
      <c r="GHR1" s="437"/>
      <c r="GHS1" s="437"/>
      <c r="GHT1" s="437"/>
      <c r="GHU1" s="436"/>
      <c r="GHV1" s="437"/>
      <c r="GHW1" s="437"/>
      <c r="GHX1" s="437"/>
      <c r="GHY1" s="437"/>
      <c r="GHZ1" s="437"/>
      <c r="GIA1" s="437"/>
      <c r="GIB1" s="437"/>
      <c r="GIC1" s="437"/>
      <c r="GID1" s="437"/>
      <c r="GIE1" s="437"/>
      <c r="GIF1" s="437"/>
      <c r="GIG1" s="437"/>
      <c r="GIH1" s="437"/>
      <c r="GII1" s="437"/>
      <c r="GIJ1" s="437"/>
      <c r="GIK1" s="437"/>
      <c r="GIL1" s="437"/>
      <c r="GIM1" s="437"/>
      <c r="GIN1" s="437"/>
      <c r="GIO1" s="436"/>
      <c r="GIP1" s="437"/>
      <c r="GIQ1" s="437"/>
      <c r="GIR1" s="437"/>
      <c r="GIS1" s="437"/>
      <c r="GIT1" s="437"/>
      <c r="GIU1" s="437"/>
      <c r="GIV1" s="437"/>
      <c r="GIW1" s="437"/>
      <c r="GIX1" s="437"/>
      <c r="GIY1" s="437"/>
      <c r="GIZ1" s="437"/>
      <c r="GJA1" s="437"/>
      <c r="GJB1" s="437"/>
      <c r="GJC1" s="437"/>
      <c r="GJD1" s="437"/>
      <c r="GJE1" s="437"/>
      <c r="GJF1" s="437"/>
      <c r="GJG1" s="437"/>
      <c r="GJH1" s="437"/>
      <c r="GJI1" s="436"/>
      <c r="GJJ1" s="437"/>
      <c r="GJK1" s="437"/>
      <c r="GJL1" s="437"/>
      <c r="GJM1" s="437"/>
      <c r="GJN1" s="437"/>
      <c r="GJO1" s="437"/>
      <c r="GJP1" s="437"/>
      <c r="GJQ1" s="437"/>
      <c r="GJR1" s="437"/>
      <c r="GJS1" s="437"/>
      <c r="GJT1" s="437"/>
      <c r="GJU1" s="437"/>
      <c r="GJV1" s="437"/>
      <c r="GJW1" s="437"/>
      <c r="GJX1" s="437"/>
      <c r="GJY1" s="437"/>
      <c r="GJZ1" s="437"/>
      <c r="GKA1" s="437"/>
      <c r="GKB1" s="437"/>
      <c r="GKC1" s="436"/>
      <c r="GKD1" s="437"/>
      <c r="GKE1" s="437"/>
      <c r="GKF1" s="437"/>
      <c r="GKG1" s="437"/>
      <c r="GKH1" s="437"/>
      <c r="GKI1" s="437"/>
      <c r="GKJ1" s="437"/>
      <c r="GKK1" s="437"/>
      <c r="GKL1" s="437"/>
      <c r="GKM1" s="437"/>
      <c r="GKN1" s="437"/>
      <c r="GKO1" s="437"/>
      <c r="GKP1" s="437"/>
      <c r="GKQ1" s="437"/>
      <c r="GKR1" s="437"/>
      <c r="GKS1" s="437"/>
      <c r="GKT1" s="437"/>
      <c r="GKU1" s="437"/>
      <c r="GKV1" s="437"/>
      <c r="GKW1" s="436"/>
      <c r="GKX1" s="437"/>
      <c r="GKY1" s="437"/>
      <c r="GKZ1" s="437"/>
      <c r="GLA1" s="437"/>
      <c r="GLB1" s="437"/>
      <c r="GLC1" s="437"/>
      <c r="GLD1" s="437"/>
      <c r="GLE1" s="437"/>
      <c r="GLF1" s="437"/>
      <c r="GLG1" s="437"/>
      <c r="GLH1" s="437"/>
      <c r="GLI1" s="437"/>
      <c r="GLJ1" s="437"/>
      <c r="GLK1" s="437"/>
      <c r="GLL1" s="437"/>
      <c r="GLM1" s="437"/>
      <c r="GLN1" s="437"/>
      <c r="GLO1" s="437"/>
      <c r="GLP1" s="437"/>
      <c r="GLQ1" s="436"/>
      <c r="GLR1" s="437"/>
      <c r="GLS1" s="437"/>
      <c r="GLT1" s="437"/>
      <c r="GLU1" s="437"/>
      <c r="GLV1" s="437"/>
      <c r="GLW1" s="437"/>
      <c r="GLX1" s="437"/>
      <c r="GLY1" s="437"/>
      <c r="GLZ1" s="437"/>
      <c r="GMA1" s="437"/>
      <c r="GMB1" s="437"/>
      <c r="GMC1" s="437"/>
      <c r="GMD1" s="437"/>
      <c r="GME1" s="437"/>
      <c r="GMF1" s="437"/>
      <c r="GMG1" s="437"/>
      <c r="GMH1" s="437"/>
      <c r="GMI1" s="437"/>
      <c r="GMJ1" s="437"/>
      <c r="GMK1" s="436"/>
      <c r="GML1" s="437"/>
      <c r="GMM1" s="437"/>
      <c r="GMN1" s="437"/>
      <c r="GMO1" s="437"/>
      <c r="GMP1" s="437"/>
      <c r="GMQ1" s="437"/>
      <c r="GMR1" s="437"/>
      <c r="GMS1" s="437"/>
      <c r="GMT1" s="437"/>
      <c r="GMU1" s="437"/>
      <c r="GMV1" s="437"/>
      <c r="GMW1" s="437"/>
      <c r="GMX1" s="437"/>
      <c r="GMY1" s="437"/>
      <c r="GMZ1" s="437"/>
      <c r="GNA1" s="437"/>
      <c r="GNB1" s="437"/>
      <c r="GNC1" s="437"/>
      <c r="GND1" s="437"/>
      <c r="GNE1" s="436"/>
      <c r="GNF1" s="437"/>
      <c r="GNG1" s="437"/>
      <c r="GNH1" s="437"/>
      <c r="GNI1" s="437"/>
      <c r="GNJ1" s="437"/>
      <c r="GNK1" s="437"/>
      <c r="GNL1" s="437"/>
      <c r="GNM1" s="437"/>
      <c r="GNN1" s="437"/>
      <c r="GNO1" s="437"/>
      <c r="GNP1" s="437"/>
      <c r="GNQ1" s="437"/>
      <c r="GNR1" s="437"/>
      <c r="GNS1" s="437"/>
      <c r="GNT1" s="437"/>
      <c r="GNU1" s="437"/>
      <c r="GNV1" s="437"/>
      <c r="GNW1" s="437"/>
      <c r="GNX1" s="437"/>
      <c r="GNY1" s="436"/>
      <c r="GNZ1" s="437"/>
      <c r="GOA1" s="437"/>
      <c r="GOB1" s="437"/>
      <c r="GOC1" s="437"/>
      <c r="GOD1" s="437"/>
      <c r="GOE1" s="437"/>
      <c r="GOF1" s="437"/>
      <c r="GOG1" s="437"/>
      <c r="GOH1" s="437"/>
      <c r="GOI1" s="437"/>
      <c r="GOJ1" s="437"/>
      <c r="GOK1" s="437"/>
      <c r="GOL1" s="437"/>
      <c r="GOM1" s="437"/>
      <c r="GON1" s="437"/>
      <c r="GOO1" s="437"/>
      <c r="GOP1" s="437"/>
      <c r="GOQ1" s="437"/>
      <c r="GOR1" s="437"/>
      <c r="GOS1" s="436"/>
      <c r="GOT1" s="437"/>
      <c r="GOU1" s="437"/>
      <c r="GOV1" s="437"/>
      <c r="GOW1" s="437"/>
      <c r="GOX1" s="437"/>
      <c r="GOY1" s="437"/>
      <c r="GOZ1" s="437"/>
      <c r="GPA1" s="437"/>
      <c r="GPB1" s="437"/>
      <c r="GPC1" s="437"/>
      <c r="GPD1" s="437"/>
      <c r="GPE1" s="437"/>
      <c r="GPF1" s="437"/>
      <c r="GPG1" s="437"/>
      <c r="GPH1" s="437"/>
      <c r="GPI1" s="437"/>
      <c r="GPJ1" s="437"/>
      <c r="GPK1" s="437"/>
      <c r="GPL1" s="437"/>
      <c r="GPM1" s="436"/>
      <c r="GPN1" s="437"/>
      <c r="GPO1" s="437"/>
      <c r="GPP1" s="437"/>
      <c r="GPQ1" s="437"/>
      <c r="GPR1" s="437"/>
      <c r="GPS1" s="437"/>
      <c r="GPT1" s="437"/>
      <c r="GPU1" s="437"/>
      <c r="GPV1" s="437"/>
      <c r="GPW1" s="437"/>
      <c r="GPX1" s="437"/>
      <c r="GPY1" s="437"/>
      <c r="GPZ1" s="437"/>
      <c r="GQA1" s="437"/>
      <c r="GQB1" s="437"/>
      <c r="GQC1" s="437"/>
      <c r="GQD1" s="437"/>
      <c r="GQE1" s="437"/>
      <c r="GQF1" s="437"/>
      <c r="GQG1" s="436"/>
      <c r="GQH1" s="437"/>
      <c r="GQI1" s="437"/>
      <c r="GQJ1" s="437"/>
      <c r="GQK1" s="437"/>
      <c r="GQL1" s="437"/>
      <c r="GQM1" s="437"/>
      <c r="GQN1" s="437"/>
      <c r="GQO1" s="437"/>
      <c r="GQP1" s="437"/>
      <c r="GQQ1" s="437"/>
      <c r="GQR1" s="437"/>
      <c r="GQS1" s="437"/>
      <c r="GQT1" s="437"/>
      <c r="GQU1" s="437"/>
      <c r="GQV1" s="437"/>
      <c r="GQW1" s="437"/>
      <c r="GQX1" s="437"/>
      <c r="GQY1" s="437"/>
      <c r="GQZ1" s="437"/>
      <c r="GRA1" s="436"/>
      <c r="GRB1" s="437"/>
      <c r="GRC1" s="437"/>
      <c r="GRD1" s="437"/>
      <c r="GRE1" s="437"/>
      <c r="GRF1" s="437"/>
      <c r="GRG1" s="437"/>
      <c r="GRH1" s="437"/>
      <c r="GRI1" s="437"/>
      <c r="GRJ1" s="437"/>
      <c r="GRK1" s="437"/>
      <c r="GRL1" s="437"/>
      <c r="GRM1" s="437"/>
      <c r="GRN1" s="437"/>
      <c r="GRO1" s="437"/>
      <c r="GRP1" s="437"/>
      <c r="GRQ1" s="437"/>
      <c r="GRR1" s="437"/>
      <c r="GRS1" s="437"/>
      <c r="GRT1" s="437"/>
      <c r="GRU1" s="436"/>
      <c r="GRV1" s="437"/>
      <c r="GRW1" s="437"/>
      <c r="GRX1" s="437"/>
      <c r="GRY1" s="437"/>
      <c r="GRZ1" s="437"/>
      <c r="GSA1" s="437"/>
      <c r="GSB1" s="437"/>
      <c r="GSC1" s="437"/>
      <c r="GSD1" s="437"/>
      <c r="GSE1" s="437"/>
      <c r="GSF1" s="437"/>
      <c r="GSG1" s="437"/>
      <c r="GSH1" s="437"/>
      <c r="GSI1" s="437"/>
      <c r="GSJ1" s="437"/>
      <c r="GSK1" s="437"/>
      <c r="GSL1" s="437"/>
      <c r="GSM1" s="437"/>
      <c r="GSN1" s="437"/>
      <c r="GSO1" s="436"/>
      <c r="GSP1" s="437"/>
      <c r="GSQ1" s="437"/>
      <c r="GSR1" s="437"/>
      <c r="GSS1" s="437"/>
      <c r="GST1" s="437"/>
      <c r="GSU1" s="437"/>
      <c r="GSV1" s="437"/>
      <c r="GSW1" s="437"/>
      <c r="GSX1" s="437"/>
      <c r="GSY1" s="437"/>
      <c r="GSZ1" s="437"/>
      <c r="GTA1" s="437"/>
      <c r="GTB1" s="437"/>
      <c r="GTC1" s="437"/>
      <c r="GTD1" s="437"/>
      <c r="GTE1" s="437"/>
      <c r="GTF1" s="437"/>
      <c r="GTG1" s="437"/>
      <c r="GTH1" s="437"/>
      <c r="GTI1" s="436"/>
      <c r="GTJ1" s="437"/>
      <c r="GTK1" s="437"/>
      <c r="GTL1" s="437"/>
      <c r="GTM1" s="437"/>
      <c r="GTN1" s="437"/>
      <c r="GTO1" s="437"/>
      <c r="GTP1" s="437"/>
      <c r="GTQ1" s="437"/>
      <c r="GTR1" s="437"/>
      <c r="GTS1" s="437"/>
      <c r="GTT1" s="437"/>
      <c r="GTU1" s="437"/>
      <c r="GTV1" s="437"/>
      <c r="GTW1" s="437"/>
      <c r="GTX1" s="437"/>
      <c r="GTY1" s="437"/>
      <c r="GTZ1" s="437"/>
      <c r="GUA1" s="437"/>
      <c r="GUB1" s="437"/>
      <c r="GUC1" s="436"/>
      <c r="GUD1" s="437"/>
      <c r="GUE1" s="437"/>
      <c r="GUF1" s="437"/>
      <c r="GUG1" s="437"/>
      <c r="GUH1" s="437"/>
      <c r="GUI1" s="437"/>
      <c r="GUJ1" s="437"/>
      <c r="GUK1" s="437"/>
      <c r="GUL1" s="437"/>
      <c r="GUM1" s="437"/>
      <c r="GUN1" s="437"/>
      <c r="GUO1" s="437"/>
      <c r="GUP1" s="437"/>
      <c r="GUQ1" s="437"/>
      <c r="GUR1" s="437"/>
      <c r="GUS1" s="437"/>
      <c r="GUT1" s="437"/>
      <c r="GUU1" s="437"/>
      <c r="GUV1" s="437"/>
      <c r="GUW1" s="436"/>
      <c r="GUX1" s="437"/>
      <c r="GUY1" s="437"/>
      <c r="GUZ1" s="437"/>
      <c r="GVA1" s="437"/>
      <c r="GVB1" s="437"/>
      <c r="GVC1" s="437"/>
      <c r="GVD1" s="437"/>
      <c r="GVE1" s="437"/>
      <c r="GVF1" s="437"/>
      <c r="GVG1" s="437"/>
      <c r="GVH1" s="437"/>
      <c r="GVI1" s="437"/>
      <c r="GVJ1" s="437"/>
      <c r="GVK1" s="437"/>
      <c r="GVL1" s="437"/>
      <c r="GVM1" s="437"/>
      <c r="GVN1" s="437"/>
      <c r="GVO1" s="437"/>
      <c r="GVP1" s="437"/>
      <c r="GVQ1" s="436"/>
      <c r="GVR1" s="437"/>
      <c r="GVS1" s="437"/>
      <c r="GVT1" s="437"/>
      <c r="GVU1" s="437"/>
      <c r="GVV1" s="437"/>
      <c r="GVW1" s="437"/>
      <c r="GVX1" s="437"/>
      <c r="GVY1" s="437"/>
      <c r="GVZ1" s="437"/>
      <c r="GWA1" s="437"/>
      <c r="GWB1" s="437"/>
      <c r="GWC1" s="437"/>
      <c r="GWD1" s="437"/>
      <c r="GWE1" s="437"/>
      <c r="GWF1" s="437"/>
      <c r="GWG1" s="437"/>
      <c r="GWH1" s="437"/>
      <c r="GWI1" s="437"/>
      <c r="GWJ1" s="437"/>
      <c r="GWK1" s="436"/>
      <c r="GWL1" s="437"/>
      <c r="GWM1" s="437"/>
      <c r="GWN1" s="437"/>
      <c r="GWO1" s="437"/>
      <c r="GWP1" s="437"/>
      <c r="GWQ1" s="437"/>
      <c r="GWR1" s="437"/>
      <c r="GWS1" s="437"/>
      <c r="GWT1" s="437"/>
      <c r="GWU1" s="437"/>
      <c r="GWV1" s="437"/>
      <c r="GWW1" s="437"/>
      <c r="GWX1" s="437"/>
      <c r="GWY1" s="437"/>
      <c r="GWZ1" s="437"/>
      <c r="GXA1" s="437"/>
      <c r="GXB1" s="437"/>
      <c r="GXC1" s="437"/>
      <c r="GXD1" s="437"/>
      <c r="GXE1" s="436"/>
      <c r="GXF1" s="437"/>
      <c r="GXG1" s="437"/>
      <c r="GXH1" s="437"/>
      <c r="GXI1" s="437"/>
      <c r="GXJ1" s="437"/>
      <c r="GXK1" s="437"/>
      <c r="GXL1" s="437"/>
      <c r="GXM1" s="437"/>
      <c r="GXN1" s="437"/>
      <c r="GXO1" s="437"/>
      <c r="GXP1" s="437"/>
      <c r="GXQ1" s="437"/>
      <c r="GXR1" s="437"/>
      <c r="GXS1" s="437"/>
      <c r="GXT1" s="437"/>
      <c r="GXU1" s="437"/>
      <c r="GXV1" s="437"/>
      <c r="GXW1" s="437"/>
      <c r="GXX1" s="437"/>
      <c r="GXY1" s="436"/>
      <c r="GXZ1" s="437"/>
      <c r="GYA1" s="437"/>
      <c r="GYB1" s="437"/>
      <c r="GYC1" s="437"/>
      <c r="GYD1" s="437"/>
      <c r="GYE1" s="437"/>
      <c r="GYF1" s="437"/>
      <c r="GYG1" s="437"/>
      <c r="GYH1" s="437"/>
      <c r="GYI1" s="437"/>
      <c r="GYJ1" s="437"/>
      <c r="GYK1" s="437"/>
      <c r="GYL1" s="437"/>
      <c r="GYM1" s="437"/>
      <c r="GYN1" s="437"/>
      <c r="GYO1" s="437"/>
      <c r="GYP1" s="437"/>
      <c r="GYQ1" s="437"/>
      <c r="GYR1" s="437"/>
      <c r="GYS1" s="436"/>
      <c r="GYT1" s="437"/>
      <c r="GYU1" s="437"/>
      <c r="GYV1" s="437"/>
      <c r="GYW1" s="437"/>
      <c r="GYX1" s="437"/>
      <c r="GYY1" s="437"/>
      <c r="GYZ1" s="437"/>
      <c r="GZA1" s="437"/>
      <c r="GZB1" s="437"/>
      <c r="GZC1" s="437"/>
      <c r="GZD1" s="437"/>
      <c r="GZE1" s="437"/>
      <c r="GZF1" s="437"/>
      <c r="GZG1" s="437"/>
      <c r="GZH1" s="437"/>
      <c r="GZI1" s="437"/>
      <c r="GZJ1" s="437"/>
      <c r="GZK1" s="437"/>
      <c r="GZL1" s="437"/>
      <c r="GZM1" s="436"/>
      <c r="GZN1" s="437"/>
      <c r="GZO1" s="437"/>
      <c r="GZP1" s="437"/>
      <c r="GZQ1" s="437"/>
      <c r="GZR1" s="437"/>
      <c r="GZS1" s="437"/>
      <c r="GZT1" s="437"/>
      <c r="GZU1" s="437"/>
      <c r="GZV1" s="437"/>
      <c r="GZW1" s="437"/>
      <c r="GZX1" s="437"/>
      <c r="GZY1" s="437"/>
      <c r="GZZ1" s="437"/>
      <c r="HAA1" s="437"/>
      <c r="HAB1" s="437"/>
      <c r="HAC1" s="437"/>
      <c r="HAD1" s="437"/>
      <c r="HAE1" s="437"/>
      <c r="HAF1" s="437"/>
      <c r="HAG1" s="436"/>
      <c r="HAH1" s="437"/>
      <c r="HAI1" s="437"/>
      <c r="HAJ1" s="437"/>
      <c r="HAK1" s="437"/>
      <c r="HAL1" s="437"/>
      <c r="HAM1" s="437"/>
      <c r="HAN1" s="437"/>
      <c r="HAO1" s="437"/>
      <c r="HAP1" s="437"/>
      <c r="HAQ1" s="437"/>
      <c r="HAR1" s="437"/>
      <c r="HAS1" s="437"/>
      <c r="HAT1" s="437"/>
      <c r="HAU1" s="437"/>
      <c r="HAV1" s="437"/>
      <c r="HAW1" s="437"/>
      <c r="HAX1" s="437"/>
      <c r="HAY1" s="437"/>
      <c r="HAZ1" s="437"/>
      <c r="HBA1" s="436"/>
      <c r="HBB1" s="437"/>
      <c r="HBC1" s="437"/>
      <c r="HBD1" s="437"/>
      <c r="HBE1" s="437"/>
      <c r="HBF1" s="437"/>
      <c r="HBG1" s="437"/>
      <c r="HBH1" s="437"/>
      <c r="HBI1" s="437"/>
      <c r="HBJ1" s="437"/>
      <c r="HBK1" s="437"/>
      <c r="HBL1" s="437"/>
      <c r="HBM1" s="437"/>
      <c r="HBN1" s="437"/>
      <c r="HBO1" s="437"/>
      <c r="HBP1" s="437"/>
      <c r="HBQ1" s="437"/>
      <c r="HBR1" s="437"/>
      <c r="HBS1" s="437"/>
      <c r="HBT1" s="437"/>
      <c r="HBU1" s="436"/>
      <c r="HBV1" s="437"/>
      <c r="HBW1" s="437"/>
      <c r="HBX1" s="437"/>
      <c r="HBY1" s="437"/>
      <c r="HBZ1" s="437"/>
      <c r="HCA1" s="437"/>
      <c r="HCB1" s="437"/>
      <c r="HCC1" s="437"/>
      <c r="HCD1" s="437"/>
      <c r="HCE1" s="437"/>
      <c r="HCF1" s="437"/>
      <c r="HCG1" s="437"/>
      <c r="HCH1" s="437"/>
      <c r="HCI1" s="437"/>
      <c r="HCJ1" s="437"/>
      <c r="HCK1" s="437"/>
      <c r="HCL1" s="437"/>
      <c r="HCM1" s="437"/>
      <c r="HCN1" s="437"/>
      <c r="HCO1" s="436"/>
      <c r="HCP1" s="437"/>
      <c r="HCQ1" s="437"/>
      <c r="HCR1" s="437"/>
      <c r="HCS1" s="437"/>
      <c r="HCT1" s="437"/>
      <c r="HCU1" s="437"/>
      <c r="HCV1" s="437"/>
      <c r="HCW1" s="437"/>
      <c r="HCX1" s="437"/>
      <c r="HCY1" s="437"/>
      <c r="HCZ1" s="437"/>
      <c r="HDA1" s="437"/>
      <c r="HDB1" s="437"/>
      <c r="HDC1" s="437"/>
      <c r="HDD1" s="437"/>
      <c r="HDE1" s="437"/>
      <c r="HDF1" s="437"/>
      <c r="HDG1" s="437"/>
      <c r="HDH1" s="437"/>
      <c r="HDI1" s="436"/>
      <c r="HDJ1" s="437"/>
      <c r="HDK1" s="437"/>
      <c r="HDL1" s="437"/>
      <c r="HDM1" s="437"/>
      <c r="HDN1" s="437"/>
      <c r="HDO1" s="437"/>
      <c r="HDP1" s="437"/>
      <c r="HDQ1" s="437"/>
      <c r="HDR1" s="437"/>
      <c r="HDS1" s="437"/>
      <c r="HDT1" s="437"/>
      <c r="HDU1" s="437"/>
      <c r="HDV1" s="437"/>
      <c r="HDW1" s="437"/>
      <c r="HDX1" s="437"/>
      <c r="HDY1" s="437"/>
      <c r="HDZ1" s="437"/>
      <c r="HEA1" s="437"/>
      <c r="HEB1" s="437"/>
      <c r="HEC1" s="436"/>
      <c r="HED1" s="437"/>
      <c r="HEE1" s="437"/>
      <c r="HEF1" s="437"/>
      <c r="HEG1" s="437"/>
      <c r="HEH1" s="437"/>
      <c r="HEI1" s="437"/>
      <c r="HEJ1" s="437"/>
      <c r="HEK1" s="437"/>
      <c r="HEL1" s="437"/>
      <c r="HEM1" s="437"/>
      <c r="HEN1" s="437"/>
      <c r="HEO1" s="437"/>
      <c r="HEP1" s="437"/>
      <c r="HEQ1" s="437"/>
      <c r="HER1" s="437"/>
      <c r="HES1" s="437"/>
      <c r="HET1" s="437"/>
      <c r="HEU1" s="437"/>
      <c r="HEV1" s="437"/>
      <c r="HEW1" s="436"/>
      <c r="HEX1" s="437"/>
      <c r="HEY1" s="437"/>
      <c r="HEZ1" s="437"/>
      <c r="HFA1" s="437"/>
      <c r="HFB1" s="437"/>
      <c r="HFC1" s="437"/>
      <c r="HFD1" s="437"/>
      <c r="HFE1" s="437"/>
      <c r="HFF1" s="437"/>
      <c r="HFG1" s="437"/>
      <c r="HFH1" s="437"/>
      <c r="HFI1" s="437"/>
      <c r="HFJ1" s="437"/>
      <c r="HFK1" s="437"/>
      <c r="HFL1" s="437"/>
      <c r="HFM1" s="437"/>
      <c r="HFN1" s="437"/>
      <c r="HFO1" s="437"/>
      <c r="HFP1" s="437"/>
      <c r="HFQ1" s="436"/>
      <c r="HFR1" s="437"/>
      <c r="HFS1" s="437"/>
      <c r="HFT1" s="437"/>
      <c r="HFU1" s="437"/>
      <c r="HFV1" s="437"/>
      <c r="HFW1" s="437"/>
      <c r="HFX1" s="437"/>
      <c r="HFY1" s="437"/>
      <c r="HFZ1" s="437"/>
      <c r="HGA1" s="437"/>
      <c r="HGB1" s="437"/>
      <c r="HGC1" s="437"/>
      <c r="HGD1" s="437"/>
      <c r="HGE1" s="437"/>
      <c r="HGF1" s="437"/>
      <c r="HGG1" s="437"/>
      <c r="HGH1" s="437"/>
      <c r="HGI1" s="437"/>
      <c r="HGJ1" s="437"/>
      <c r="HGK1" s="436"/>
      <c r="HGL1" s="437"/>
      <c r="HGM1" s="437"/>
      <c r="HGN1" s="437"/>
      <c r="HGO1" s="437"/>
      <c r="HGP1" s="437"/>
      <c r="HGQ1" s="437"/>
      <c r="HGR1" s="437"/>
      <c r="HGS1" s="437"/>
      <c r="HGT1" s="437"/>
      <c r="HGU1" s="437"/>
      <c r="HGV1" s="437"/>
      <c r="HGW1" s="437"/>
      <c r="HGX1" s="437"/>
      <c r="HGY1" s="437"/>
      <c r="HGZ1" s="437"/>
      <c r="HHA1" s="437"/>
      <c r="HHB1" s="437"/>
      <c r="HHC1" s="437"/>
      <c r="HHD1" s="437"/>
      <c r="HHE1" s="436"/>
      <c r="HHF1" s="437"/>
      <c r="HHG1" s="437"/>
      <c r="HHH1" s="437"/>
      <c r="HHI1" s="437"/>
      <c r="HHJ1" s="437"/>
      <c r="HHK1" s="437"/>
      <c r="HHL1" s="437"/>
      <c r="HHM1" s="437"/>
      <c r="HHN1" s="437"/>
      <c r="HHO1" s="437"/>
      <c r="HHP1" s="437"/>
      <c r="HHQ1" s="437"/>
      <c r="HHR1" s="437"/>
      <c r="HHS1" s="437"/>
      <c r="HHT1" s="437"/>
      <c r="HHU1" s="437"/>
      <c r="HHV1" s="437"/>
      <c r="HHW1" s="437"/>
      <c r="HHX1" s="437"/>
      <c r="HHY1" s="436"/>
      <c r="HHZ1" s="437"/>
      <c r="HIA1" s="437"/>
      <c r="HIB1" s="437"/>
      <c r="HIC1" s="437"/>
      <c r="HID1" s="437"/>
      <c r="HIE1" s="437"/>
      <c r="HIF1" s="437"/>
      <c r="HIG1" s="437"/>
      <c r="HIH1" s="437"/>
      <c r="HII1" s="437"/>
      <c r="HIJ1" s="437"/>
      <c r="HIK1" s="437"/>
      <c r="HIL1" s="437"/>
      <c r="HIM1" s="437"/>
      <c r="HIN1" s="437"/>
      <c r="HIO1" s="437"/>
      <c r="HIP1" s="437"/>
      <c r="HIQ1" s="437"/>
      <c r="HIR1" s="437"/>
      <c r="HIS1" s="436"/>
      <c r="HIT1" s="437"/>
      <c r="HIU1" s="437"/>
      <c r="HIV1" s="437"/>
      <c r="HIW1" s="437"/>
      <c r="HIX1" s="437"/>
      <c r="HIY1" s="437"/>
      <c r="HIZ1" s="437"/>
      <c r="HJA1" s="437"/>
      <c r="HJB1" s="437"/>
      <c r="HJC1" s="437"/>
      <c r="HJD1" s="437"/>
      <c r="HJE1" s="437"/>
      <c r="HJF1" s="437"/>
      <c r="HJG1" s="437"/>
      <c r="HJH1" s="437"/>
      <c r="HJI1" s="437"/>
      <c r="HJJ1" s="437"/>
      <c r="HJK1" s="437"/>
      <c r="HJL1" s="437"/>
      <c r="HJM1" s="436"/>
      <c r="HJN1" s="437"/>
      <c r="HJO1" s="437"/>
      <c r="HJP1" s="437"/>
      <c r="HJQ1" s="437"/>
      <c r="HJR1" s="437"/>
      <c r="HJS1" s="437"/>
      <c r="HJT1" s="437"/>
      <c r="HJU1" s="437"/>
      <c r="HJV1" s="437"/>
      <c r="HJW1" s="437"/>
      <c r="HJX1" s="437"/>
      <c r="HJY1" s="437"/>
      <c r="HJZ1" s="437"/>
      <c r="HKA1" s="437"/>
      <c r="HKB1" s="437"/>
      <c r="HKC1" s="437"/>
      <c r="HKD1" s="437"/>
      <c r="HKE1" s="437"/>
      <c r="HKF1" s="437"/>
      <c r="HKG1" s="436"/>
      <c r="HKH1" s="437"/>
      <c r="HKI1" s="437"/>
      <c r="HKJ1" s="437"/>
      <c r="HKK1" s="437"/>
      <c r="HKL1" s="437"/>
      <c r="HKM1" s="437"/>
      <c r="HKN1" s="437"/>
      <c r="HKO1" s="437"/>
      <c r="HKP1" s="437"/>
      <c r="HKQ1" s="437"/>
      <c r="HKR1" s="437"/>
      <c r="HKS1" s="437"/>
      <c r="HKT1" s="437"/>
      <c r="HKU1" s="437"/>
      <c r="HKV1" s="437"/>
      <c r="HKW1" s="437"/>
      <c r="HKX1" s="437"/>
      <c r="HKY1" s="437"/>
      <c r="HKZ1" s="437"/>
      <c r="HLA1" s="436"/>
      <c r="HLB1" s="437"/>
      <c r="HLC1" s="437"/>
      <c r="HLD1" s="437"/>
      <c r="HLE1" s="437"/>
      <c r="HLF1" s="437"/>
      <c r="HLG1" s="437"/>
      <c r="HLH1" s="437"/>
      <c r="HLI1" s="437"/>
      <c r="HLJ1" s="437"/>
      <c r="HLK1" s="437"/>
      <c r="HLL1" s="437"/>
      <c r="HLM1" s="437"/>
      <c r="HLN1" s="437"/>
      <c r="HLO1" s="437"/>
      <c r="HLP1" s="437"/>
      <c r="HLQ1" s="437"/>
      <c r="HLR1" s="437"/>
      <c r="HLS1" s="437"/>
      <c r="HLT1" s="437"/>
      <c r="HLU1" s="436"/>
      <c r="HLV1" s="437"/>
      <c r="HLW1" s="437"/>
      <c r="HLX1" s="437"/>
      <c r="HLY1" s="437"/>
      <c r="HLZ1" s="437"/>
      <c r="HMA1" s="437"/>
      <c r="HMB1" s="437"/>
      <c r="HMC1" s="437"/>
      <c r="HMD1" s="437"/>
      <c r="HME1" s="437"/>
      <c r="HMF1" s="437"/>
      <c r="HMG1" s="437"/>
      <c r="HMH1" s="437"/>
      <c r="HMI1" s="437"/>
      <c r="HMJ1" s="437"/>
      <c r="HMK1" s="437"/>
      <c r="HML1" s="437"/>
      <c r="HMM1" s="437"/>
      <c r="HMN1" s="437"/>
      <c r="HMO1" s="436"/>
      <c r="HMP1" s="437"/>
      <c r="HMQ1" s="437"/>
      <c r="HMR1" s="437"/>
      <c r="HMS1" s="437"/>
      <c r="HMT1" s="437"/>
      <c r="HMU1" s="437"/>
      <c r="HMV1" s="437"/>
      <c r="HMW1" s="437"/>
      <c r="HMX1" s="437"/>
      <c r="HMY1" s="437"/>
      <c r="HMZ1" s="437"/>
      <c r="HNA1" s="437"/>
      <c r="HNB1" s="437"/>
      <c r="HNC1" s="437"/>
      <c r="HND1" s="437"/>
      <c r="HNE1" s="437"/>
      <c r="HNF1" s="437"/>
      <c r="HNG1" s="437"/>
      <c r="HNH1" s="437"/>
      <c r="HNI1" s="436"/>
      <c r="HNJ1" s="437"/>
      <c r="HNK1" s="437"/>
      <c r="HNL1" s="437"/>
      <c r="HNM1" s="437"/>
      <c r="HNN1" s="437"/>
      <c r="HNO1" s="437"/>
      <c r="HNP1" s="437"/>
      <c r="HNQ1" s="437"/>
      <c r="HNR1" s="437"/>
      <c r="HNS1" s="437"/>
      <c r="HNT1" s="437"/>
      <c r="HNU1" s="437"/>
      <c r="HNV1" s="437"/>
      <c r="HNW1" s="437"/>
      <c r="HNX1" s="437"/>
      <c r="HNY1" s="437"/>
      <c r="HNZ1" s="437"/>
      <c r="HOA1" s="437"/>
      <c r="HOB1" s="437"/>
      <c r="HOC1" s="436"/>
      <c r="HOD1" s="437"/>
      <c r="HOE1" s="437"/>
      <c r="HOF1" s="437"/>
      <c r="HOG1" s="437"/>
      <c r="HOH1" s="437"/>
      <c r="HOI1" s="437"/>
      <c r="HOJ1" s="437"/>
      <c r="HOK1" s="437"/>
      <c r="HOL1" s="437"/>
      <c r="HOM1" s="437"/>
      <c r="HON1" s="437"/>
      <c r="HOO1" s="437"/>
      <c r="HOP1" s="437"/>
      <c r="HOQ1" s="437"/>
      <c r="HOR1" s="437"/>
      <c r="HOS1" s="437"/>
      <c r="HOT1" s="437"/>
      <c r="HOU1" s="437"/>
      <c r="HOV1" s="437"/>
      <c r="HOW1" s="436"/>
      <c r="HOX1" s="437"/>
      <c r="HOY1" s="437"/>
      <c r="HOZ1" s="437"/>
      <c r="HPA1" s="437"/>
      <c r="HPB1" s="437"/>
      <c r="HPC1" s="437"/>
      <c r="HPD1" s="437"/>
      <c r="HPE1" s="437"/>
      <c r="HPF1" s="437"/>
      <c r="HPG1" s="437"/>
      <c r="HPH1" s="437"/>
      <c r="HPI1" s="437"/>
      <c r="HPJ1" s="437"/>
      <c r="HPK1" s="437"/>
      <c r="HPL1" s="437"/>
      <c r="HPM1" s="437"/>
      <c r="HPN1" s="437"/>
      <c r="HPO1" s="437"/>
      <c r="HPP1" s="437"/>
      <c r="HPQ1" s="436"/>
      <c r="HPR1" s="437"/>
      <c r="HPS1" s="437"/>
      <c r="HPT1" s="437"/>
      <c r="HPU1" s="437"/>
      <c r="HPV1" s="437"/>
      <c r="HPW1" s="437"/>
      <c r="HPX1" s="437"/>
      <c r="HPY1" s="437"/>
      <c r="HPZ1" s="437"/>
      <c r="HQA1" s="437"/>
      <c r="HQB1" s="437"/>
      <c r="HQC1" s="437"/>
      <c r="HQD1" s="437"/>
      <c r="HQE1" s="437"/>
      <c r="HQF1" s="437"/>
      <c r="HQG1" s="437"/>
      <c r="HQH1" s="437"/>
      <c r="HQI1" s="437"/>
      <c r="HQJ1" s="437"/>
      <c r="HQK1" s="436"/>
      <c r="HQL1" s="437"/>
      <c r="HQM1" s="437"/>
      <c r="HQN1" s="437"/>
      <c r="HQO1" s="437"/>
      <c r="HQP1" s="437"/>
      <c r="HQQ1" s="437"/>
      <c r="HQR1" s="437"/>
      <c r="HQS1" s="437"/>
      <c r="HQT1" s="437"/>
      <c r="HQU1" s="437"/>
      <c r="HQV1" s="437"/>
      <c r="HQW1" s="437"/>
      <c r="HQX1" s="437"/>
      <c r="HQY1" s="437"/>
      <c r="HQZ1" s="437"/>
      <c r="HRA1" s="437"/>
      <c r="HRB1" s="437"/>
      <c r="HRC1" s="437"/>
      <c r="HRD1" s="437"/>
      <c r="HRE1" s="436"/>
      <c r="HRF1" s="437"/>
      <c r="HRG1" s="437"/>
      <c r="HRH1" s="437"/>
      <c r="HRI1" s="437"/>
      <c r="HRJ1" s="437"/>
      <c r="HRK1" s="437"/>
      <c r="HRL1" s="437"/>
      <c r="HRM1" s="437"/>
      <c r="HRN1" s="437"/>
      <c r="HRO1" s="437"/>
      <c r="HRP1" s="437"/>
      <c r="HRQ1" s="437"/>
      <c r="HRR1" s="437"/>
      <c r="HRS1" s="437"/>
      <c r="HRT1" s="437"/>
      <c r="HRU1" s="437"/>
      <c r="HRV1" s="437"/>
      <c r="HRW1" s="437"/>
      <c r="HRX1" s="437"/>
      <c r="HRY1" s="436"/>
      <c r="HRZ1" s="437"/>
      <c r="HSA1" s="437"/>
      <c r="HSB1" s="437"/>
      <c r="HSC1" s="437"/>
      <c r="HSD1" s="437"/>
      <c r="HSE1" s="437"/>
      <c r="HSF1" s="437"/>
      <c r="HSG1" s="437"/>
      <c r="HSH1" s="437"/>
      <c r="HSI1" s="437"/>
      <c r="HSJ1" s="437"/>
      <c r="HSK1" s="437"/>
      <c r="HSL1" s="437"/>
      <c r="HSM1" s="437"/>
      <c r="HSN1" s="437"/>
      <c r="HSO1" s="437"/>
      <c r="HSP1" s="437"/>
      <c r="HSQ1" s="437"/>
      <c r="HSR1" s="437"/>
      <c r="HSS1" s="436"/>
      <c r="HST1" s="437"/>
      <c r="HSU1" s="437"/>
      <c r="HSV1" s="437"/>
      <c r="HSW1" s="437"/>
      <c r="HSX1" s="437"/>
      <c r="HSY1" s="437"/>
      <c r="HSZ1" s="437"/>
      <c r="HTA1" s="437"/>
      <c r="HTB1" s="437"/>
      <c r="HTC1" s="437"/>
      <c r="HTD1" s="437"/>
      <c r="HTE1" s="437"/>
      <c r="HTF1" s="437"/>
      <c r="HTG1" s="437"/>
      <c r="HTH1" s="437"/>
      <c r="HTI1" s="437"/>
      <c r="HTJ1" s="437"/>
      <c r="HTK1" s="437"/>
      <c r="HTL1" s="437"/>
      <c r="HTM1" s="436"/>
      <c r="HTN1" s="437"/>
      <c r="HTO1" s="437"/>
      <c r="HTP1" s="437"/>
      <c r="HTQ1" s="437"/>
      <c r="HTR1" s="437"/>
      <c r="HTS1" s="437"/>
      <c r="HTT1" s="437"/>
      <c r="HTU1" s="437"/>
      <c r="HTV1" s="437"/>
      <c r="HTW1" s="437"/>
      <c r="HTX1" s="437"/>
      <c r="HTY1" s="437"/>
      <c r="HTZ1" s="437"/>
      <c r="HUA1" s="437"/>
      <c r="HUB1" s="437"/>
      <c r="HUC1" s="437"/>
      <c r="HUD1" s="437"/>
      <c r="HUE1" s="437"/>
      <c r="HUF1" s="437"/>
      <c r="HUG1" s="436"/>
      <c r="HUH1" s="437"/>
      <c r="HUI1" s="437"/>
      <c r="HUJ1" s="437"/>
      <c r="HUK1" s="437"/>
      <c r="HUL1" s="437"/>
      <c r="HUM1" s="437"/>
      <c r="HUN1" s="437"/>
      <c r="HUO1" s="437"/>
      <c r="HUP1" s="437"/>
      <c r="HUQ1" s="437"/>
      <c r="HUR1" s="437"/>
      <c r="HUS1" s="437"/>
      <c r="HUT1" s="437"/>
      <c r="HUU1" s="437"/>
      <c r="HUV1" s="437"/>
      <c r="HUW1" s="437"/>
      <c r="HUX1" s="437"/>
      <c r="HUY1" s="437"/>
      <c r="HUZ1" s="437"/>
      <c r="HVA1" s="436"/>
      <c r="HVB1" s="437"/>
      <c r="HVC1" s="437"/>
      <c r="HVD1" s="437"/>
      <c r="HVE1" s="437"/>
      <c r="HVF1" s="437"/>
      <c r="HVG1" s="437"/>
      <c r="HVH1" s="437"/>
      <c r="HVI1" s="437"/>
      <c r="HVJ1" s="437"/>
      <c r="HVK1" s="437"/>
      <c r="HVL1" s="437"/>
      <c r="HVM1" s="437"/>
      <c r="HVN1" s="437"/>
      <c r="HVO1" s="437"/>
      <c r="HVP1" s="437"/>
      <c r="HVQ1" s="437"/>
      <c r="HVR1" s="437"/>
      <c r="HVS1" s="437"/>
      <c r="HVT1" s="437"/>
      <c r="HVU1" s="436"/>
      <c r="HVV1" s="437"/>
      <c r="HVW1" s="437"/>
      <c r="HVX1" s="437"/>
      <c r="HVY1" s="437"/>
      <c r="HVZ1" s="437"/>
      <c r="HWA1" s="437"/>
      <c r="HWB1" s="437"/>
      <c r="HWC1" s="437"/>
      <c r="HWD1" s="437"/>
      <c r="HWE1" s="437"/>
      <c r="HWF1" s="437"/>
      <c r="HWG1" s="437"/>
      <c r="HWH1" s="437"/>
      <c r="HWI1" s="437"/>
      <c r="HWJ1" s="437"/>
      <c r="HWK1" s="437"/>
      <c r="HWL1" s="437"/>
      <c r="HWM1" s="437"/>
      <c r="HWN1" s="437"/>
      <c r="HWO1" s="436"/>
      <c r="HWP1" s="437"/>
      <c r="HWQ1" s="437"/>
      <c r="HWR1" s="437"/>
      <c r="HWS1" s="437"/>
      <c r="HWT1" s="437"/>
      <c r="HWU1" s="437"/>
      <c r="HWV1" s="437"/>
      <c r="HWW1" s="437"/>
      <c r="HWX1" s="437"/>
      <c r="HWY1" s="437"/>
      <c r="HWZ1" s="437"/>
      <c r="HXA1" s="437"/>
      <c r="HXB1" s="437"/>
      <c r="HXC1" s="437"/>
      <c r="HXD1" s="437"/>
      <c r="HXE1" s="437"/>
      <c r="HXF1" s="437"/>
      <c r="HXG1" s="437"/>
      <c r="HXH1" s="437"/>
      <c r="HXI1" s="436"/>
      <c r="HXJ1" s="437"/>
      <c r="HXK1" s="437"/>
      <c r="HXL1" s="437"/>
      <c r="HXM1" s="437"/>
      <c r="HXN1" s="437"/>
      <c r="HXO1" s="437"/>
      <c r="HXP1" s="437"/>
      <c r="HXQ1" s="437"/>
      <c r="HXR1" s="437"/>
      <c r="HXS1" s="437"/>
      <c r="HXT1" s="437"/>
      <c r="HXU1" s="437"/>
      <c r="HXV1" s="437"/>
      <c r="HXW1" s="437"/>
      <c r="HXX1" s="437"/>
      <c r="HXY1" s="437"/>
      <c r="HXZ1" s="437"/>
      <c r="HYA1" s="437"/>
      <c r="HYB1" s="437"/>
      <c r="HYC1" s="436"/>
      <c r="HYD1" s="437"/>
      <c r="HYE1" s="437"/>
      <c r="HYF1" s="437"/>
      <c r="HYG1" s="437"/>
      <c r="HYH1" s="437"/>
      <c r="HYI1" s="437"/>
      <c r="HYJ1" s="437"/>
      <c r="HYK1" s="437"/>
      <c r="HYL1" s="437"/>
      <c r="HYM1" s="437"/>
      <c r="HYN1" s="437"/>
      <c r="HYO1" s="437"/>
      <c r="HYP1" s="437"/>
      <c r="HYQ1" s="437"/>
      <c r="HYR1" s="437"/>
      <c r="HYS1" s="437"/>
      <c r="HYT1" s="437"/>
      <c r="HYU1" s="437"/>
      <c r="HYV1" s="437"/>
      <c r="HYW1" s="436"/>
      <c r="HYX1" s="437"/>
      <c r="HYY1" s="437"/>
      <c r="HYZ1" s="437"/>
      <c r="HZA1" s="437"/>
      <c r="HZB1" s="437"/>
      <c r="HZC1" s="437"/>
      <c r="HZD1" s="437"/>
      <c r="HZE1" s="437"/>
      <c r="HZF1" s="437"/>
      <c r="HZG1" s="437"/>
      <c r="HZH1" s="437"/>
      <c r="HZI1" s="437"/>
      <c r="HZJ1" s="437"/>
      <c r="HZK1" s="437"/>
      <c r="HZL1" s="437"/>
      <c r="HZM1" s="437"/>
      <c r="HZN1" s="437"/>
      <c r="HZO1" s="437"/>
      <c r="HZP1" s="437"/>
      <c r="HZQ1" s="436"/>
      <c r="HZR1" s="437"/>
      <c r="HZS1" s="437"/>
      <c r="HZT1" s="437"/>
      <c r="HZU1" s="437"/>
      <c r="HZV1" s="437"/>
      <c r="HZW1" s="437"/>
      <c r="HZX1" s="437"/>
      <c r="HZY1" s="437"/>
      <c r="HZZ1" s="437"/>
      <c r="IAA1" s="437"/>
      <c r="IAB1" s="437"/>
      <c r="IAC1" s="437"/>
      <c r="IAD1" s="437"/>
      <c r="IAE1" s="437"/>
      <c r="IAF1" s="437"/>
      <c r="IAG1" s="437"/>
      <c r="IAH1" s="437"/>
      <c r="IAI1" s="437"/>
      <c r="IAJ1" s="437"/>
      <c r="IAK1" s="436"/>
      <c r="IAL1" s="437"/>
      <c r="IAM1" s="437"/>
      <c r="IAN1" s="437"/>
      <c r="IAO1" s="437"/>
      <c r="IAP1" s="437"/>
      <c r="IAQ1" s="437"/>
      <c r="IAR1" s="437"/>
      <c r="IAS1" s="437"/>
      <c r="IAT1" s="437"/>
      <c r="IAU1" s="437"/>
      <c r="IAV1" s="437"/>
      <c r="IAW1" s="437"/>
      <c r="IAX1" s="437"/>
      <c r="IAY1" s="437"/>
      <c r="IAZ1" s="437"/>
      <c r="IBA1" s="437"/>
      <c r="IBB1" s="437"/>
      <c r="IBC1" s="437"/>
      <c r="IBD1" s="437"/>
      <c r="IBE1" s="436"/>
      <c r="IBF1" s="437"/>
      <c r="IBG1" s="437"/>
      <c r="IBH1" s="437"/>
      <c r="IBI1" s="437"/>
      <c r="IBJ1" s="437"/>
      <c r="IBK1" s="437"/>
      <c r="IBL1" s="437"/>
      <c r="IBM1" s="437"/>
      <c r="IBN1" s="437"/>
      <c r="IBO1" s="437"/>
      <c r="IBP1" s="437"/>
      <c r="IBQ1" s="437"/>
      <c r="IBR1" s="437"/>
      <c r="IBS1" s="437"/>
      <c r="IBT1" s="437"/>
      <c r="IBU1" s="437"/>
      <c r="IBV1" s="437"/>
      <c r="IBW1" s="437"/>
      <c r="IBX1" s="437"/>
      <c r="IBY1" s="436"/>
      <c r="IBZ1" s="437"/>
      <c r="ICA1" s="437"/>
      <c r="ICB1" s="437"/>
      <c r="ICC1" s="437"/>
      <c r="ICD1" s="437"/>
      <c r="ICE1" s="437"/>
      <c r="ICF1" s="437"/>
      <c r="ICG1" s="437"/>
      <c r="ICH1" s="437"/>
      <c r="ICI1" s="437"/>
      <c r="ICJ1" s="437"/>
      <c r="ICK1" s="437"/>
      <c r="ICL1" s="437"/>
      <c r="ICM1" s="437"/>
      <c r="ICN1" s="437"/>
      <c r="ICO1" s="437"/>
      <c r="ICP1" s="437"/>
      <c r="ICQ1" s="437"/>
      <c r="ICR1" s="437"/>
      <c r="ICS1" s="436"/>
      <c r="ICT1" s="437"/>
      <c r="ICU1" s="437"/>
      <c r="ICV1" s="437"/>
      <c r="ICW1" s="437"/>
      <c r="ICX1" s="437"/>
      <c r="ICY1" s="437"/>
      <c r="ICZ1" s="437"/>
      <c r="IDA1" s="437"/>
      <c r="IDB1" s="437"/>
      <c r="IDC1" s="437"/>
      <c r="IDD1" s="437"/>
      <c r="IDE1" s="437"/>
      <c r="IDF1" s="437"/>
      <c r="IDG1" s="437"/>
      <c r="IDH1" s="437"/>
      <c r="IDI1" s="437"/>
      <c r="IDJ1" s="437"/>
      <c r="IDK1" s="437"/>
      <c r="IDL1" s="437"/>
      <c r="IDM1" s="436"/>
      <c r="IDN1" s="437"/>
      <c r="IDO1" s="437"/>
      <c r="IDP1" s="437"/>
      <c r="IDQ1" s="437"/>
      <c r="IDR1" s="437"/>
      <c r="IDS1" s="437"/>
      <c r="IDT1" s="437"/>
      <c r="IDU1" s="437"/>
      <c r="IDV1" s="437"/>
      <c r="IDW1" s="437"/>
      <c r="IDX1" s="437"/>
      <c r="IDY1" s="437"/>
      <c r="IDZ1" s="437"/>
      <c r="IEA1" s="437"/>
      <c r="IEB1" s="437"/>
      <c r="IEC1" s="437"/>
      <c r="IED1" s="437"/>
      <c r="IEE1" s="437"/>
      <c r="IEF1" s="437"/>
      <c r="IEG1" s="436"/>
      <c r="IEH1" s="437"/>
      <c r="IEI1" s="437"/>
      <c r="IEJ1" s="437"/>
      <c r="IEK1" s="437"/>
      <c r="IEL1" s="437"/>
      <c r="IEM1" s="437"/>
      <c r="IEN1" s="437"/>
      <c r="IEO1" s="437"/>
      <c r="IEP1" s="437"/>
      <c r="IEQ1" s="437"/>
      <c r="IER1" s="437"/>
      <c r="IES1" s="437"/>
      <c r="IET1" s="437"/>
      <c r="IEU1" s="437"/>
      <c r="IEV1" s="437"/>
      <c r="IEW1" s="437"/>
      <c r="IEX1" s="437"/>
      <c r="IEY1" s="437"/>
      <c r="IEZ1" s="437"/>
      <c r="IFA1" s="436"/>
      <c r="IFB1" s="437"/>
      <c r="IFC1" s="437"/>
      <c r="IFD1" s="437"/>
      <c r="IFE1" s="437"/>
      <c r="IFF1" s="437"/>
      <c r="IFG1" s="437"/>
      <c r="IFH1" s="437"/>
      <c r="IFI1" s="437"/>
      <c r="IFJ1" s="437"/>
      <c r="IFK1" s="437"/>
      <c r="IFL1" s="437"/>
      <c r="IFM1" s="437"/>
      <c r="IFN1" s="437"/>
      <c r="IFO1" s="437"/>
      <c r="IFP1" s="437"/>
      <c r="IFQ1" s="437"/>
      <c r="IFR1" s="437"/>
      <c r="IFS1" s="437"/>
      <c r="IFT1" s="437"/>
      <c r="IFU1" s="436"/>
      <c r="IFV1" s="437"/>
      <c r="IFW1" s="437"/>
      <c r="IFX1" s="437"/>
      <c r="IFY1" s="437"/>
      <c r="IFZ1" s="437"/>
      <c r="IGA1" s="437"/>
      <c r="IGB1" s="437"/>
      <c r="IGC1" s="437"/>
      <c r="IGD1" s="437"/>
      <c r="IGE1" s="437"/>
      <c r="IGF1" s="437"/>
      <c r="IGG1" s="437"/>
      <c r="IGH1" s="437"/>
      <c r="IGI1" s="437"/>
      <c r="IGJ1" s="437"/>
      <c r="IGK1" s="437"/>
      <c r="IGL1" s="437"/>
      <c r="IGM1" s="437"/>
      <c r="IGN1" s="437"/>
      <c r="IGO1" s="436"/>
      <c r="IGP1" s="437"/>
      <c r="IGQ1" s="437"/>
      <c r="IGR1" s="437"/>
      <c r="IGS1" s="437"/>
      <c r="IGT1" s="437"/>
      <c r="IGU1" s="437"/>
      <c r="IGV1" s="437"/>
      <c r="IGW1" s="437"/>
      <c r="IGX1" s="437"/>
      <c r="IGY1" s="437"/>
      <c r="IGZ1" s="437"/>
      <c r="IHA1" s="437"/>
      <c r="IHB1" s="437"/>
      <c r="IHC1" s="437"/>
      <c r="IHD1" s="437"/>
      <c r="IHE1" s="437"/>
      <c r="IHF1" s="437"/>
      <c r="IHG1" s="437"/>
      <c r="IHH1" s="437"/>
      <c r="IHI1" s="436"/>
      <c r="IHJ1" s="437"/>
      <c r="IHK1" s="437"/>
      <c r="IHL1" s="437"/>
      <c r="IHM1" s="437"/>
      <c r="IHN1" s="437"/>
      <c r="IHO1" s="437"/>
      <c r="IHP1" s="437"/>
      <c r="IHQ1" s="437"/>
      <c r="IHR1" s="437"/>
      <c r="IHS1" s="437"/>
      <c r="IHT1" s="437"/>
      <c r="IHU1" s="437"/>
      <c r="IHV1" s="437"/>
      <c r="IHW1" s="437"/>
      <c r="IHX1" s="437"/>
      <c r="IHY1" s="437"/>
      <c r="IHZ1" s="437"/>
      <c r="IIA1" s="437"/>
      <c r="IIB1" s="437"/>
      <c r="IIC1" s="436"/>
      <c r="IID1" s="437"/>
      <c r="IIE1" s="437"/>
      <c r="IIF1" s="437"/>
      <c r="IIG1" s="437"/>
      <c r="IIH1" s="437"/>
      <c r="III1" s="437"/>
      <c r="IIJ1" s="437"/>
      <c r="IIK1" s="437"/>
      <c r="IIL1" s="437"/>
      <c r="IIM1" s="437"/>
      <c r="IIN1" s="437"/>
      <c r="IIO1" s="437"/>
      <c r="IIP1" s="437"/>
      <c r="IIQ1" s="437"/>
      <c r="IIR1" s="437"/>
      <c r="IIS1" s="437"/>
      <c r="IIT1" s="437"/>
      <c r="IIU1" s="437"/>
      <c r="IIV1" s="437"/>
      <c r="IIW1" s="436"/>
      <c r="IIX1" s="437"/>
      <c r="IIY1" s="437"/>
      <c r="IIZ1" s="437"/>
      <c r="IJA1" s="437"/>
      <c r="IJB1" s="437"/>
      <c r="IJC1" s="437"/>
      <c r="IJD1" s="437"/>
      <c r="IJE1" s="437"/>
      <c r="IJF1" s="437"/>
      <c r="IJG1" s="437"/>
      <c r="IJH1" s="437"/>
      <c r="IJI1" s="437"/>
      <c r="IJJ1" s="437"/>
      <c r="IJK1" s="437"/>
      <c r="IJL1" s="437"/>
      <c r="IJM1" s="437"/>
      <c r="IJN1" s="437"/>
      <c r="IJO1" s="437"/>
      <c r="IJP1" s="437"/>
      <c r="IJQ1" s="436"/>
      <c r="IJR1" s="437"/>
      <c r="IJS1" s="437"/>
      <c r="IJT1" s="437"/>
      <c r="IJU1" s="437"/>
      <c r="IJV1" s="437"/>
      <c r="IJW1" s="437"/>
      <c r="IJX1" s="437"/>
      <c r="IJY1" s="437"/>
      <c r="IJZ1" s="437"/>
      <c r="IKA1" s="437"/>
      <c r="IKB1" s="437"/>
      <c r="IKC1" s="437"/>
      <c r="IKD1" s="437"/>
      <c r="IKE1" s="437"/>
      <c r="IKF1" s="437"/>
      <c r="IKG1" s="437"/>
      <c r="IKH1" s="437"/>
      <c r="IKI1" s="437"/>
      <c r="IKJ1" s="437"/>
      <c r="IKK1" s="436"/>
      <c r="IKL1" s="437"/>
      <c r="IKM1" s="437"/>
      <c r="IKN1" s="437"/>
      <c r="IKO1" s="437"/>
      <c r="IKP1" s="437"/>
      <c r="IKQ1" s="437"/>
      <c r="IKR1" s="437"/>
      <c r="IKS1" s="437"/>
      <c r="IKT1" s="437"/>
      <c r="IKU1" s="437"/>
      <c r="IKV1" s="437"/>
      <c r="IKW1" s="437"/>
      <c r="IKX1" s="437"/>
      <c r="IKY1" s="437"/>
      <c r="IKZ1" s="437"/>
      <c r="ILA1" s="437"/>
      <c r="ILB1" s="437"/>
      <c r="ILC1" s="437"/>
      <c r="ILD1" s="437"/>
      <c r="ILE1" s="436"/>
      <c r="ILF1" s="437"/>
      <c r="ILG1" s="437"/>
      <c r="ILH1" s="437"/>
      <c r="ILI1" s="437"/>
      <c r="ILJ1" s="437"/>
      <c r="ILK1" s="437"/>
      <c r="ILL1" s="437"/>
      <c r="ILM1" s="437"/>
      <c r="ILN1" s="437"/>
      <c r="ILO1" s="437"/>
      <c r="ILP1" s="437"/>
      <c r="ILQ1" s="437"/>
      <c r="ILR1" s="437"/>
      <c r="ILS1" s="437"/>
      <c r="ILT1" s="437"/>
      <c r="ILU1" s="437"/>
      <c r="ILV1" s="437"/>
      <c r="ILW1" s="437"/>
      <c r="ILX1" s="437"/>
      <c r="ILY1" s="436"/>
      <c r="ILZ1" s="437"/>
      <c r="IMA1" s="437"/>
      <c r="IMB1" s="437"/>
      <c r="IMC1" s="437"/>
      <c r="IMD1" s="437"/>
      <c r="IME1" s="437"/>
      <c r="IMF1" s="437"/>
      <c r="IMG1" s="437"/>
      <c r="IMH1" s="437"/>
      <c r="IMI1" s="437"/>
      <c r="IMJ1" s="437"/>
      <c r="IMK1" s="437"/>
      <c r="IML1" s="437"/>
      <c r="IMM1" s="437"/>
      <c r="IMN1" s="437"/>
      <c r="IMO1" s="437"/>
      <c r="IMP1" s="437"/>
      <c r="IMQ1" s="437"/>
      <c r="IMR1" s="437"/>
      <c r="IMS1" s="436"/>
      <c r="IMT1" s="437"/>
      <c r="IMU1" s="437"/>
      <c r="IMV1" s="437"/>
      <c r="IMW1" s="437"/>
      <c r="IMX1" s="437"/>
      <c r="IMY1" s="437"/>
      <c r="IMZ1" s="437"/>
      <c r="INA1" s="437"/>
      <c r="INB1" s="437"/>
      <c r="INC1" s="437"/>
      <c r="IND1" s="437"/>
      <c r="INE1" s="437"/>
      <c r="INF1" s="437"/>
      <c r="ING1" s="437"/>
      <c r="INH1" s="437"/>
      <c r="INI1" s="437"/>
      <c r="INJ1" s="437"/>
      <c r="INK1" s="437"/>
      <c r="INL1" s="437"/>
      <c r="INM1" s="436"/>
      <c r="INN1" s="437"/>
      <c r="INO1" s="437"/>
      <c r="INP1" s="437"/>
      <c r="INQ1" s="437"/>
      <c r="INR1" s="437"/>
      <c r="INS1" s="437"/>
      <c r="INT1" s="437"/>
      <c r="INU1" s="437"/>
      <c r="INV1" s="437"/>
      <c r="INW1" s="437"/>
      <c r="INX1" s="437"/>
      <c r="INY1" s="437"/>
      <c r="INZ1" s="437"/>
      <c r="IOA1" s="437"/>
      <c r="IOB1" s="437"/>
      <c r="IOC1" s="437"/>
      <c r="IOD1" s="437"/>
      <c r="IOE1" s="437"/>
      <c r="IOF1" s="437"/>
      <c r="IOG1" s="436"/>
      <c r="IOH1" s="437"/>
      <c r="IOI1" s="437"/>
      <c r="IOJ1" s="437"/>
      <c r="IOK1" s="437"/>
      <c r="IOL1" s="437"/>
      <c r="IOM1" s="437"/>
      <c r="ION1" s="437"/>
      <c r="IOO1" s="437"/>
      <c r="IOP1" s="437"/>
      <c r="IOQ1" s="437"/>
      <c r="IOR1" s="437"/>
      <c r="IOS1" s="437"/>
      <c r="IOT1" s="437"/>
      <c r="IOU1" s="437"/>
      <c r="IOV1" s="437"/>
      <c r="IOW1" s="437"/>
      <c r="IOX1" s="437"/>
      <c r="IOY1" s="437"/>
      <c r="IOZ1" s="437"/>
      <c r="IPA1" s="436"/>
      <c r="IPB1" s="437"/>
      <c r="IPC1" s="437"/>
      <c r="IPD1" s="437"/>
      <c r="IPE1" s="437"/>
      <c r="IPF1" s="437"/>
      <c r="IPG1" s="437"/>
      <c r="IPH1" s="437"/>
      <c r="IPI1" s="437"/>
      <c r="IPJ1" s="437"/>
      <c r="IPK1" s="437"/>
      <c r="IPL1" s="437"/>
      <c r="IPM1" s="437"/>
      <c r="IPN1" s="437"/>
      <c r="IPO1" s="437"/>
      <c r="IPP1" s="437"/>
      <c r="IPQ1" s="437"/>
      <c r="IPR1" s="437"/>
      <c r="IPS1" s="437"/>
      <c r="IPT1" s="437"/>
      <c r="IPU1" s="436"/>
      <c r="IPV1" s="437"/>
      <c r="IPW1" s="437"/>
      <c r="IPX1" s="437"/>
      <c r="IPY1" s="437"/>
      <c r="IPZ1" s="437"/>
      <c r="IQA1" s="437"/>
      <c r="IQB1" s="437"/>
      <c r="IQC1" s="437"/>
      <c r="IQD1" s="437"/>
      <c r="IQE1" s="437"/>
      <c r="IQF1" s="437"/>
      <c r="IQG1" s="437"/>
      <c r="IQH1" s="437"/>
      <c r="IQI1" s="437"/>
      <c r="IQJ1" s="437"/>
      <c r="IQK1" s="437"/>
      <c r="IQL1" s="437"/>
      <c r="IQM1" s="437"/>
      <c r="IQN1" s="437"/>
      <c r="IQO1" s="436"/>
      <c r="IQP1" s="437"/>
      <c r="IQQ1" s="437"/>
      <c r="IQR1" s="437"/>
      <c r="IQS1" s="437"/>
      <c r="IQT1" s="437"/>
      <c r="IQU1" s="437"/>
      <c r="IQV1" s="437"/>
      <c r="IQW1" s="437"/>
      <c r="IQX1" s="437"/>
      <c r="IQY1" s="437"/>
      <c r="IQZ1" s="437"/>
      <c r="IRA1" s="437"/>
      <c r="IRB1" s="437"/>
      <c r="IRC1" s="437"/>
      <c r="IRD1" s="437"/>
      <c r="IRE1" s="437"/>
      <c r="IRF1" s="437"/>
      <c r="IRG1" s="437"/>
      <c r="IRH1" s="437"/>
      <c r="IRI1" s="436"/>
      <c r="IRJ1" s="437"/>
      <c r="IRK1" s="437"/>
      <c r="IRL1" s="437"/>
      <c r="IRM1" s="437"/>
      <c r="IRN1" s="437"/>
      <c r="IRO1" s="437"/>
      <c r="IRP1" s="437"/>
      <c r="IRQ1" s="437"/>
      <c r="IRR1" s="437"/>
      <c r="IRS1" s="437"/>
      <c r="IRT1" s="437"/>
      <c r="IRU1" s="437"/>
      <c r="IRV1" s="437"/>
      <c r="IRW1" s="437"/>
      <c r="IRX1" s="437"/>
      <c r="IRY1" s="437"/>
      <c r="IRZ1" s="437"/>
      <c r="ISA1" s="437"/>
      <c r="ISB1" s="437"/>
      <c r="ISC1" s="436"/>
      <c r="ISD1" s="437"/>
      <c r="ISE1" s="437"/>
      <c r="ISF1" s="437"/>
      <c r="ISG1" s="437"/>
      <c r="ISH1" s="437"/>
      <c r="ISI1" s="437"/>
      <c r="ISJ1" s="437"/>
      <c r="ISK1" s="437"/>
      <c r="ISL1" s="437"/>
      <c r="ISM1" s="437"/>
      <c r="ISN1" s="437"/>
      <c r="ISO1" s="437"/>
      <c r="ISP1" s="437"/>
      <c r="ISQ1" s="437"/>
      <c r="ISR1" s="437"/>
      <c r="ISS1" s="437"/>
      <c r="IST1" s="437"/>
      <c r="ISU1" s="437"/>
      <c r="ISV1" s="437"/>
      <c r="ISW1" s="436"/>
      <c r="ISX1" s="437"/>
      <c r="ISY1" s="437"/>
      <c r="ISZ1" s="437"/>
      <c r="ITA1" s="437"/>
      <c r="ITB1" s="437"/>
      <c r="ITC1" s="437"/>
      <c r="ITD1" s="437"/>
      <c r="ITE1" s="437"/>
      <c r="ITF1" s="437"/>
      <c r="ITG1" s="437"/>
      <c r="ITH1" s="437"/>
      <c r="ITI1" s="437"/>
      <c r="ITJ1" s="437"/>
      <c r="ITK1" s="437"/>
      <c r="ITL1" s="437"/>
      <c r="ITM1" s="437"/>
      <c r="ITN1" s="437"/>
      <c r="ITO1" s="437"/>
      <c r="ITP1" s="437"/>
      <c r="ITQ1" s="436"/>
      <c r="ITR1" s="437"/>
      <c r="ITS1" s="437"/>
      <c r="ITT1" s="437"/>
      <c r="ITU1" s="437"/>
      <c r="ITV1" s="437"/>
      <c r="ITW1" s="437"/>
      <c r="ITX1" s="437"/>
      <c r="ITY1" s="437"/>
      <c r="ITZ1" s="437"/>
      <c r="IUA1" s="437"/>
      <c r="IUB1" s="437"/>
      <c r="IUC1" s="437"/>
      <c r="IUD1" s="437"/>
      <c r="IUE1" s="437"/>
      <c r="IUF1" s="437"/>
      <c r="IUG1" s="437"/>
      <c r="IUH1" s="437"/>
      <c r="IUI1" s="437"/>
      <c r="IUJ1" s="437"/>
      <c r="IUK1" s="436"/>
      <c r="IUL1" s="437"/>
      <c r="IUM1" s="437"/>
      <c r="IUN1" s="437"/>
      <c r="IUO1" s="437"/>
      <c r="IUP1" s="437"/>
      <c r="IUQ1" s="437"/>
      <c r="IUR1" s="437"/>
      <c r="IUS1" s="437"/>
      <c r="IUT1" s="437"/>
      <c r="IUU1" s="437"/>
      <c r="IUV1" s="437"/>
      <c r="IUW1" s="437"/>
      <c r="IUX1" s="437"/>
      <c r="IUY1" s="437"/>
      <c r="IUZ1" s="437"/>
      <c r="IVA1" s="437"/>
      <c r="IVB1" s="437"/>
      <c r="IVC1" s="437"/>
      <c r="IVD1" s="437"/>
      <c r="IVE1" s="436"/>
      <c r="IVF1" s="437"/>
      <c r="IVG1" s="437"/>
      <c r="IVH1" s="437"/>
      <c r="IVI1" s="437"/>
      <c r="IVJ1" s="437"/>
      <c r="IVK1" s="437"/>
      <c r="IVL1" s="437"/>
      <c r="IVM1" s="437"/>
      <c r="IVN1" s="437"/>
      <c r="IVO1" s="437"/>
      <c r="IVP1" s="437"/>
      <c r="IVQ1" s="437"/>
      <c r="IVR1" s="437"/>
      <c r="IVS1" s="437"/>
      <c r="IVT1" s="437"/>
      <c r="IVU1" s="437"/>
      <c r="IVV1" s="437"/>
      <c r="IVW1" s="437"/>
      <c r="IVX1" s="437"/>
      <c r="IVY1" s="436"/>
      <c r="IVZ1" s="437"/>
      <c r="IWA1" s="437"/>
      <c r="IWB1" s="437"/>
      <c r="IWC1" s="437"/>
      <c r="IWD1" s="437"/>
      <c r="IWE1" s="437"/>
      <c r="IWF1" s="437"/>
      <c r="IWG1" s="437"/>
      <c r="IWH1" s="437"/>
      <c r="IWI1" s="437"/>
      <c r="IWJ1" s="437"/>
      <c r="IWK1" s="437"/>
      <c r="IWL1" s="437"/>
      <c r="IWM1" s="437"/>
      <c r="IWN1" s="437"/>
      <c r="IWO1" s="437"/>
      <c r="IWP1" s="437"/>
      <c r="IWQ1" s="437"/>
      <c r="IWR1" s="437"/>
      <c r="IWS1" s="436"/>
      <c r="IWT1" s="437"/>
      <c r="IWU1" s="437"/>
      <c r="IWV1" s="437"/>
      <c r="IWW1" s="437"/>
      <c r="IWX1" s="437"/>
      <c r="IWY1" s="437"/>
      <c r="IWZ1" s="437"/>
      <c r="IXA1" s="437"/>
      <c r="IXB1" s="437"/>
      <c r="IXC1" s="437"/>
      <c r="IXD1" s="437"/>
      <c r="IXE1" s="437"/>
      <c r="IXF1" s="437"/>
      <c r="IXG1" s="437"/>
      <c r="IXH1" s="437"/>
      <c r="IXI1" s="437"/>
      <c r="IXJ1" s="437"/>
      <c r="IXK1" s="437"/>
      <c r="IXL1" s="437"/>
      <c r="IXM1" s="436"/>
      <c r="IXN1" s="437"/>
      <c r="IXO1" s="437"/>
      <c r="IXP1" s="437"/>
      <c r="IXQ1" s="437"/>
      <c r="IXR1" s="437"/>
      <c r="IXS1" s="437"/>
      <c r="IXT1" s="437"/>
      <c r="IXU1" s="437"/>
      <c r="IXV1" s="437"/>
      <c r="IXW1" s="437"/>
      <c r="IXX1" s="437"/>
      <c r="IXY1" s="437"/>
      <c r="IXZ1" s="437"/>
      <c r="IYA1" s="437"/>
      <c r="IYB1" s="437"/>
      <c r="IYC1" s="437"/>
      <c r="IYD1" s="437"/>
      <c r="IYE1" s="437"/>
      <c r="IYF1" s="437"/>
      <c r="IYG1" s="436"/>
      <c r="IYH1" s="437"/>
      <c r="IYI1" s="437"/>
      <c r="IYJ1" s="437"/>
      <c r="IYK1" s="437"/>
      <c r="IYL1" s="437"/>
      <c r="IYM1" s="437"/>
      <c r="IYN1" s="437"/>
      <c r="IYO1" s="437"/>
      <c r="IYP1" s="437"/>
      <c r="IYQ1" s="437"/>
      <c r="IYR1" s="437"/>
      <c r="IYS1" s="437"/>
      <c r="IYT1" s="437"/>
      <c r="IYU1" s="437"/>
      <c r="IYV1" s="437"/>
      <c r="IYW1" s="437"/>
      <c r="IYX1" s="437"/>
      <c r="IYY1" s="437"/>
      <c r="IYZ1" s="437"/>
      <c r="IZA1" s="436"/>
      <c r="IZB1" s="437"/>
      <c r="IZC1" s="437"/>
      <c r="IZD1" s="437"/>
      <c r="IZE1" s="437"/>
      <c r="IZF1" s="437"/>
      <c r="IZG1" s="437"/>
      <c r="IZH1" s="437"/>
      <c r="IZI1" s="437"/>
      <c r="IZJ1" s="437"/>
      <c r="IZK1" s="437"/>
      <c r="IZL1" s="437"/>
      <c r="IZM1" s="437"/>
      <c r="IZN1" s="437"/>
      <c r="IZO1" s="437"/>
      <c r="IZP1" s="437"/>
      <c r="IZQ1" s="437"/>
      <c r="IZR1" s="437"/>
      <c r="IZS1" s="437"/>
      <c r="IZT1" s="437"/>
      <c r="IZU1" s="436"/>
      <c r="IZV1" s="437"/>
      <c r="IZW1" s="437"/>
      <c r="IZX1" s="437"/>
      <c r="IZY1" s="437"/>
      <c r="IZZ1" s="437"/>
      <c r="JAA1" s="437"/>
      <c r="JAB1" s="437"/>
      <c r="JAC1" s="437"/>
      <c r="JAD1" s="437"/>
      <c r="JAE1" s="437"/>
      <c r="JAF1" s="437"/>
      <c r="JAG1" s="437"/>
      <c r="JAH1" s="437"/>
      <c r="JAI1" s="437"/>
      <c r="JAJ1" s="437"/>
      <c r="JAK1" s="437"/>
      <c r="JAL1" s="437"/>
      <c r="JAM1" s="437"/>
      <c r="JAN1" s="437"/>
      <c r="JAO1" s="436"/>
      <c r="JAP1" s="437"/>
      <c r="JAQ1" s="437"/>
      <c r="JAR1" s="437"/>
      <c r="JAS1" s="437"/>
      <c r="JAT1" s="437"/>
      <c r="JAU1" s="437"/>
      <c r="JAV1" s="437"/>
      <c r="JAW1" s="437"/>
      <c r="JAX1" s="437"/>
      <c r="JAY1" s="437"/>
      <c r="JAZ1" s="437"/>
      <c r="JBA1" s="437"/>
      <c r="JBB1" s="437"/>
      <c r="JBC1" s="437"/>
      <c r="JBD1" s="437"/>
      <c r="JBE1" s="437"/>
      <c r="JBF1" s="437"/>
      <c r="JBG1" s="437"/>
      <c r="JBH1" s="437"/>
      <c r="JBI1" s="436"/>
      <c r="JBJ1" s="437"/>
      <c r="JBK1" s="437"/>
      <c r="JBL1" s="437"/>
      <c r="JBM1" s="437"/>
      <c r="JBN1" s="437"/>
      <c r="JBO1" s="437"/>
      <c r="JBP1" s="437"/>
      <c r="JBQ1" s="437"/>
      <c r="JBR1" s="437"/>
      <c r="JBS1" s="437"/>
      <c r="JBT1" s="437"/>
      <c r="JBU1" s="437"/>
      <c r="JBV1" s="437"/>
      <c r="JBW1" s="437"/>
      <c r="JBX1" s="437"/>
      <c r="JBY1" s="437"/>
      <c r="JBZ1" s="437"/>
      <c r="JCA1" s="437"/>
      <c r="JCB1" s="437"/>
      <c r="JCC1" s="436"/>
      <c r="JCD1" s="437"/>
      <c r="JCE1" s="437"/>
      <c r="JCF1" s="437"/>
      <c r="JCG1" s="437"/>
      <c r="JCH1" s="437"/>
      <c r="JCI1" s="437"/>
      <c r="JCJ1" s="437"/>
      <c r="JCK1" s="437"/>
      <c r="JCL1" s="437"/>
      <c r="JCM1" s="437"/>
      <c r="JCN1" s="437"/>
      <c r="JCO1" s="437"/>
      <c r="JCP1" s="437"/>
      <c r="JCQ1" s="437"/>
      <c r="JCR1" s="437"/>
      <c r="JCS1" s="437"/>
      <c r="JCT1" s="437"/>
      <c r="JCU1" s="437"/>
      <c r="JCV1" s="437"/>
      <c r="JCW1" s="436"/>
      <c r="JCX1" s="437"/>
      <c r="JCY1" s="437"/>
      <c r="JCZ1" s="437"/>
      <c r="JDA1" s="437"/>
      <c r="JDB1" s="437"/>
      <c r="JDC1" s="437"/>
      <c r="JDD1" s="437"/>
      <c r="JDE1" s="437"/>
      <c r="JDF1" s="437"/>
      <c r="JDG1" s="437"/>
      <c r="JDH1" s="437"/>
      <c r="JDI1" s="437"/>
      <c r="JDJ1" s="437"/>
      <c r="JDK1" s="437"/>
      <c r="JDL1" s="437"/>
      <c r="JDM1" s="437"/>
      <c r="JDN1" s="437"/>
      <c r="JDO1" s="437"/>
      <c r="JDP1" s="437"/>
      <c r="JDQ1" s="436"/>
      <c r="JDR1" s="437"/>
      <c r="JDS1" s="437"/>
      <c r="JDT1" s="437"/>
      <c r="JDU1" s="437"/>
      <c r="JDV1" s="437"/>
      <c r="JDW1" s="437"/>
      <c r="JDX1" s="437"/>
      <c r="JDY1" s="437"/>
      <c r="JDZ1" s="437"/>
      <c r="JEA1" s="437"/>
      <c r="JEB1" s="437"/>
      <c r="JEC1" s="437"/>
      <c r="JED1" s="437"/>
      <c r="JEE1" s="437"/>
      <c r="JEF1" s="437"/>
      <c r="JEG1" s="437"/>
      <c r="JEH1" s="437"/>
      <c r="JEI1" s="437"/>
      <c r="JEJ1" s="437"/>
      <c r="JEK1" s="436"/>
      <c r="JEL1" s="437"/>
      <c r="JEM1" s="437"/>
      <c r="JEN1" s="437"/>
      <c r="JEO1" s="437"/>
      <c r="JEP1" s="437"/>
      <c r="JEQ1" s="437"/>
      <c r="JER1" s="437"/>
      <c r="JES1" s="437"/>
      <c r="JET1" s="437"/>
      <c r="JEU1" s="437"/>
      <c r="JEV1" s="437"/>
      <c r="JEW1" s="437"/>
      <c r="JEX1" s="437"/>
      <c r="JEY1" s="437"/>
      <c r="JEZ1" s="437"/>
      <c r="JFA1" s="437"/>
      <c r="JFB1" s="437"/>
      <c r="JFC1" s="437"/>
      <c r="JFD1" s="437"/>
      <c r="JFE1" s="436"/>
      <c r="JFF1" s="437"/>
      <c r="JFG1" s="437"/>
      <c r="JFH1" s="437"/>
      <c r="JFI1" s="437"/>
      <c r="JFJ1" s="437"/>
      <c r="JFK1" s="437"/>
      <c r="JFL1" s="437"/>
      <c r="JFM1" s="437"/>
      <c r="JFN1" s="437"/>
      <c r="JFO1" s="437"/>
      <c r="JFP1" s="437"/>
      <c r="JFQ1" s="437"/>
      <c r="JFR1" s="437"/>
      <c r="JFS1" s="437"/>
      <c r="JFT1" s="437"/>
      <c r="JFU1" s="437"/>
      <c r="JFV1" s="437"/>
      <c r="JFW1" s="437"/>
      <c r="JFX1" s="437"/>
      <c r="JFY1" s="436"/>
      <c r="JFZ1" s="437"/>
      <c r="JGA1" s="437"/>
      <c r="JGB1" s="437"/>
      <c r="JGC1" s="437"/>
      <c r="JGD1" s="437"/>
      <c r="JGE1" s="437"/>
      <c r="JGF1" s="437"/>
      <c r="JGG1" s="437"/>
      <c r="JGH1" s="437"/>
      <c r="JGI1" s="437"/>
      <c r="JGJ1" s="437"/>
      <c r="JGK1" s="437"/>
      <c r="JGL1" s="437"/>
      <c r="JGM1" s="437"/>
      <c r="JGN1" s="437"/>
      <c r="JGO1" s="437"/>
      <c r="JGP1" s="437"/>
      <c r="JGQ1" s="437"/>
      <c r="JGR1" s="437"/>
      <c r="JGS1" s="436"/>
      <c r="JGT1" s="437"/>
      <c r="JGU1" s="437"/>
      <c r="JGV1" s="437"/>
      <c r="JGW1" s="437"/>
      <c r="JGX1" s="437"/>
      <c r="JGY1" s="437"/>
      <c r="JGZ1" s="437"/>
      <c r="JHA1" s="437"/>
      <c r="JHB1" s="437"/>
      <c r="JHC1" s="437"/>
      <c r="JHD1" s="437"/>
      <c r="JHE1" s="437"/>
      <c r="JHF1" s="437"/>
      <c r="JHG1" s="437"/>
      <c r="JHH1" s="437"/>
      <c r="JHI1" s="437"/>
      <c r="JHJ1" s="437"/>
      <c r="JHK1" s="437"/>
      <c r="JHL1" s="437"/>
      <c r="JHM1" s="436"/>
      <c r="JHN1" s="437"/>
      <c r="JHO1" s="437"/>
      <c r="JHP1" s="437"/>
      <c r="JHQ1" s="437"/>
      <c r="JHR1" s="437"/>
      <c r="JHS1" s="437"/>
      <c r="JHT1" s="437"/>
      <c r="JHU1" s="437"/>
      <c r="JHV1" s="437"/>
      <c r="JHW1" s="437"/>
      <c r="JHX1" s="437"/>
      <c r="JHY1" s="437"/>
      <c r="JHZ1" s="437"/>
      <c r="JIA1" s="437"/>
      <c r="JIB1" s="437"/>
      <c r="JIC1" s="437"/>
      <c r="JID1" s="437"/>
      <c r="JIE1" s="437"/>
      <c r="JIF1" s="437"/>
      <c r="JIG1" s="436"/>
      <c r="JIH1" s="437"/>
      <c r="JII1" s="437"/>
      <c r="JIJ1" s="437"/>
      <c r="JIK1" s="437"/>
      <c r="JIL1" s="437"/>
      <c r="JIM1" s="437"/>
      <c r="JIN1" s="437"/>
      <c r="JIO1" s="437"/>
      <c r="JIP1" s="437"/>
      <c r="JIQ1" s="437"/>
      <c r="JIR1" s="437"/>
      <c r="JIS1" s="437"/>
      <c r="JIT1" s="437"/>
      <c r="JIU1" s="437"/>
      <c r="JIV1" s="437"/>
      <c r="JIW1" s="437"/>
      <c r="JIX1" s="437"/>
      <c r="JIY1" s="437"/>
      <c r="JIZ1" s="437"/>
      <c r="JJA1" s="436"/>
      <c r="JJB1" s="437"/>
      <c r="JJC1" s="437"/>
      <c r="JJD1" s="437"/>
      <c r="JJE1" s="437"/>
      <c r="JJF1" s="437"/>
      <c r="JJG1" s="437"/>
      <c r="JJH1" s="437"/>
      <c r="JJI1" s="437"/>
      <c r="JJJ1" s="437"/>
      <c r="JJK1" s="437"/>
      <c r="JJL1" s="437"/>
      <c r="JJM1" s="437"/>
      <c r="JJN1" s="437"/>
      <c r="JJO1" s="437"/>
      <c r="JJP1" s="437"/>
      <c r="JJQ1" s="437"/>
      <c r="JJR1" s="437"/>
      <c r="JJS1" s="437"/>
      <c r="JJT1" s="437"/>
      <c r="JJU1" s="436"/>
      <c r="JJV1" s="437"/>
      <c r="JJW1" s="437"/>
      <c r="JJX1" s="437"/>
      <c r="JJY1" s="437"/>
      <c r="JJZ1" s="437"/>
      <c r="JKA1" s="437"/>
      <c r="JKB1" s="437"/>
      <c r="JKC1" s="437"/>
      <c r="JKD1" s="437"/>
      <c r="JKE1" s="437"/>
      <c r="JKF1" s="437"/>
      <c r="JKG1" s="437"/>
      <c r="JKH1" s="437"/>
      <c r="JKI1" s="437"/>
      <c r="JKJ1" s="437"/>
      <c r="JKK1" s="437"/>
      <c r="JKL1" s="437"/>
      <c r="JKM1" s="437"/>
      <c r="JKN1" s="437"/>
      <c r="JKO1" s="436"/>
      <c r="JKP1" s="437"/>
      <c r="JKQ1" s="437"/>
      <c r="JKR1" s="437"/>
      <c r="JKS1" s="437"/>
      <c r="JKT1" s="437"/>
      <c r="JKU1" s="437"/>
      <c r="JKV1" s="437"/>
      <c r="JKW1" s="437"/>
      <c r="JKX1" s="437"/>
      <c r="JKY1" s="437"/>
      <c r="JKZ1" s="437"/>
      <c r="JLA1" s="437"/>
      <c r="JLB1" s="437"/>
      <c r="JLC1" s="437"/>
      <c r="JLD1" s="437"/>
      <c r="JLE1" s="437"/>
      <c r="JLF1" s="437"/>
      <c r="JLG1" s="437"/>
      <c r="JLH1" s="437"/>
      <c r="JLI1" s="436"/>
      <c r="JLJ1" s="437"/>
      <c r="JLK1" s="437"/>
      <c r="JLL1" s="437"/>
      <c r="JLM1" s="437"/>
      <c r="JLN1" s="437"/>
      <c r="JLO1" s="437"/>
      <c r="JLP1" s="437"/>
      <c r="JLQ1" s="437"/>
      <c r="JLR1" s="437"/>
      <c r="JLS1" s="437"/>
      <c r="JLT1" s="437"/>
      <c r="JLU1" s="437"/>
      <c r="JLV1" s="437"/>
      <c r="JLW1" s="437"/>
      <c r="JLX1" s="437"/>
      <c r="JLY1" s="437"/>
      <c r="JLZ1" s="437"/>
      <c r="JMA1" s="437"/>
      <c r="JMB1" s="437"/>
      <c r="JMC1" s="436"/>
      <c r="JMD1" s="437"/>
      <c r="JME1" s="437"/>
      <c r="JMF1" s="437"/>
      <c r="JMG1" s="437"/>
      <c r="JMH1" s="437"/>
      <c r="JMI1" s="437"/>
      <c r="JMJ1" s="437"/>
      <c r="JMK1" s="437"/>
      <c r="JML1" s="437"/>
      <c r="JMM1" s="437"/>
      <c r="JMN1" s="437"/>
      <c r="JMO1" s="437"/>
      <c r="JMP1" s="437"/>
      <c r="JMQ1" s="437"/>
      <c r="JMR1" s="437"/>
      <c r="JMS1" s="437"/>
      <c r="JMT1" s="437"/>
      <c r="JMU1" s="437"/>
      <c r="JMV1" s="437"/>
      <c r="JMW1" s="436"/>
      <c r="JMX1" s="437"/>
      <c r="JMY1" s="437"/>
      <c r="JMZ1" s="437"/>
      <c r="JNA1" s="437"/>
      <c r="JNB1" s="437"/>
      <c r="JNC1" s="437"/>
      <c r="JND1" s="437"/>
      <c r="JNE1" s="437"/>
      <c r="JNF1" s="437"/>
      <c r="JNG1" s="437"/>
      <c r="JNH1" s="437"/>
      <c r="JNI1" s="437"/>
      <c r="JNJ1" s="437"/>
      <c r="JNK1" s="437"/>
      <c r="JNL1" s="437"/>
      <c r="JNM1" s="437"/>
      <c r="JNN1" s="437"/>
      <c r="JNO1" s="437"/>
      <c r="JNP1" s="437"/>
      <c r="JNQ1" s="436"/>
      <c r="JNR1" s="437"/>
      <c r="JNS1" s="437"/>
      <c r="JNT1" s="437"/>
      <c r="JNU1" s="437"/>
      <c r="JNV1" s="437"/>
      <c r="JNW1" s="437"/>
      <c r="JNX1" s="437"/>
      <c r="JNY1" s="437"/>
      <c r="JNZ1" s="437"/>
      <c r="JOA1" s="437"/>
      <c r="JOB1" s="437"/>
      <c r="JOC1" s="437"/>
      <c r="JOD1" s="437"/>
      <c r="JOE1" s="437"/>
      <c r="JOF1" s="437"/>
      <c r="JOG1" s="437"/>
      <c r="JOH1" s="437"/>
      <c r="JOI1" s="437"/>
      <c r="JOJ1" s="437"/>
      <c r="JOK1" s="436"/>
      <c r="JOL1" s="437"/>
      <c r="JOM1" s="437"/>
      <c r="JON1" s="437"/>
      <c r="JOO1" s="437"/>
      <c r="JOP1" s="437"/>
      <c r="JOQ1" s="437"/>
      <c r="JOR1" s="437"/>
      <c r="JOS1" s="437"/>
      <c r="JOT1" s="437"/>
      <c r="JOU1" s="437"/>
      <c r="JOV1" s="437"/>
      <c r="JOW1" s="437"/>
      <c r="JOX1" s="437"/>
      <c r="JOY1" s="437"/>
      <c r="JOZ1" s="437"/>
      <c r="JPA1" s="437"/>
      <c r="JPB1" s="437"/>
      <c r="JPC1" s="437"/>
      <c r="JPD1" s="437"/>
      <c r="JPE1" s="436"/>
      <c r="JPF1" s="437"/>
      <c r="JPG1" s="437"/>
      <c r="JPH1" s="437"/>
      <c r="JPI1" s="437"/>
      <c r="JPJ1" s="437"/>
      <c r="JPK1" s="437"/>
      <c r="JPL1" s="437"/>
      <c r="JPM1" s="437"/>
      <c r="JPN1" s="437"/>
      <c r="JPO1" s="437"/>
      <c r="JPP1" s="437"/>
      <c r="JPQ1" s="437"/>
      <c r="JPR1" s="437"/>
      <c r="JPS1" s="437"/>
      <c r="JPT1" s="437"/>
      <c r="JPU1" s="437"/>
      <c r="JPV1" s="437"/>
      <c r="JPW1" s="437"/>
      <c r="JPX1" s="437"/>
      <c r="JPY1" s="436"/>
      <c r="JPZ1" s="437"/>
      <c r="JQA1" s="437"/>
      <c r="JQB1" s="437"/>
      <c r="JQC1" s="437"/>
      <c r="JQD1" s="437"/>
      <c r="JQE1" s="437"/>
      <c r="JQF1" s="437"/>
      <c r="JQG1" s="437"/>
      <c r="JQH1" s="437"/>
      <c r="JQI1" s="437"/>
      <c r="JQJ1" s="437"/>
      <c r="JQK1" s="437"/>
      <c r="JQL1" s="437"/>
      <c r="JQM1" s="437"/>
      <c r="JQN1" s="437"/>
      <c r="JQO1" s="437"/>
      <c r="JQP1" s="437"/>
      <c r="JQQ1" s="437"/>
      <c r="JQR1" s="437"/>
      <c r="JQS1" s="436"/>
      <c r="JQT1" s="437"/>
      <c r="JQU1" s="437"/>
      <c r="JQV1" s="437"/>
      <c r="JQW1" s="437"/>
      <c r="JQX1" s="437"/>
      <c r="JQY1" s="437"/>
      <c r="JQZ1" s="437"/>
      <c r="JRA1" s="437"/>
      <c r="JRB1" s="437"/>
      <c r="JRC1" s="437"/>
      <c r="JRD1" s="437"/>
      <c r="JRE1" s="437"/>
      <c r="JRF1" s="437"/>
      <c r="JRG1" s="437"/>
      <c r="JRH1" s="437"/>
      <c r="JRI1" s="437"/>
      <c r="JRJ1" s="437"/>
      <c r="JRK1" s="437"/>
      <c r="JRL1" s="437"/>
      <c r="JRM1" s="436"/>
      <c r="JRN1" s="437"/>
      <c r="JRO1" s="437"/>
      <c r="JRP1" s="437"/>
      <c r="JRQ1" s="437"/>
      <c r="JRR1" s="437"/>
      <c r="JRS1" s="437"/>
      <c r="JRT1" s="437"/>
      <c r="JRU1" s="437"/>
      <c r="JRV1" s="437"/>
      <c r="JRW1" s="437"/>
      <c r="JRX1" s="437"/>
      <c r="JRY1" s="437"/>
      <c r="JRZ1" s="437"/>
      <c r="JSA1" s="437"/>
      <c r="JSB1" s="437"/>
      <c r="JSC1" s="437"/>
      <c r="JSD1" s="437"/>
      <c r="JSE1" s="437"/>
      <c r="JSF1" s="437"/>
      <c r="JSG1" s="436"/>
      <c r="JSH1" s="437"/>
      <c r="JSI1" s="437"/>
      <c r="JSJ1" s="437"/>
      <c r="JSK1" s="437"/>
      <c r="JSL1" s="437"/>
      <c r="JSM1" s="437"/>
      <c r="JSN1" s="437"/>
      <c r="JSO1" s="437"/>
      <c r="JSP1" s="437"/>
      <c r="JSQ1" s="437"/>
      <c r="JSR1" s="437"/>
      <c r="JSS1" s="437"/>
      <c r="JST1" s="437"/>
      <c r="JSU1" s="437"/>
      <c r="JSV1" s="437"/>
      <c r="JSW1" s="437"/>
      <c r="JSX1" s="437"/>
      <c r="JSY1" s="437"/>
      <c r="JSZ1" s="437"/>
      <c r="JTA1" s="436"/>
      <c r="JTB1" s="437"/>
      <c r="JTC1" s="437"/>
      <c r="JTD1" s="437"/>
      <c r="JTE1" s="437"/>
      <c r="JTF1" s="437"/>
      <c r="JTG1" s="437"/>
      <c r="JTH1" s="437"/>
      <c r="JTI1" s="437"/>
      <c r="JTJ1" s="437"/>
      <c r="JTK1" s="437"/>
      <c r="JTL1" s="437"/>
      <c r="JTM1" s="437"/>
      <c r="JTN1" s="437"/>
      <c r="JTO1" s="437"/>
      <c r="JTP1" s="437"/>
      <c r="JTQ1" s="437"/>
      <c r="JTR1" s="437"/>
      <c r="JTS1" s="437"/>
      <c r="JTT1" s="437"/>
      <c r="JTU1" s="436"/>
      <c r="JTV1" s="437"/>
      <c r="JTW1" s="437"/>
      <c r="JTX1" s="437"/>
      <c r="JTY1" s="437"/>
      <c r="JTZ1" s="437"/>
      <c r="JUA1" s="437"/>
      <c r="JUB1" s="437"/>
      <c r="JUC1" s="437"/>
      <c r="JUD1" s="437"/>
      <c r="JUE1" s="437"/>
      <c r="JUF1" s="437"/>
      <c r="JUG1" s="437"/>
      <c r="JUH1" s="437"/>
      <c r="JUI1" s="437"/>
      <c r="JUJ1" s="437"/>
      <c r="JUK1" s="437"/>
      <c r="JUL1" s="437"/>
      <c r="JUM1" s="437"/>
      <c r="JUN1" s="437"/>
      <c r="JUO1" s="436"/>
      <c r="JUP1" s="437"/>
      <c r="JUQ1" s="437"/>
      <c r="JUR1" s="437"/>
      <c r="JUS1" s="437"/>
      <c r="JUT1" s="437"/>
      <c r="JUU1" s="437"/>
      <c r="JUV1" s="437"/>
      <c r="JUW1" s="437"/>
      <c r="JUX1" s="437"/>
      <c r="JUY1" s="437"/>
      <c r="JUZ1" s="437"/>
      <c r="JVA1" s="437"/>
      <c r="JVB1" s="437"/>
      <c r="JVC1" s="437"/>
      <c r="JVD1" s="437"/>
      <c r="JVE1" s="437"/>
      <c r="JVF1" s="437"/>
      <c r="JVG1" s="437"/>
      <c r="JVH1" s="437"/>
      <c r="JVI1" s="436"/>
      <c r="JVJ1" s="437"/>
      <c r="JVK1" s="437"/>
      <c r="JVL1" s="437"/>
      <c r="JVM1" s="437"/>
      <c r="JVN1" s="437"/>
      <c r="JVO1" s="437"/>
      <c r="JVP1" s="437"/>
      <c r="JVQ1" s="437"/>
      <c r="JVR1" s="437"/>
      <c r="JVS1" s="437"/>
      <c r="JVT1" s="437"/>
      <c r="JVU1" s="437"/>
      <c r="JVV1" s="437"/>
      <c r="JVW1" s="437"/>
      <c r="JVX1" s="437"/>
      <c r="JVY1" s="437"/>
      <c r="JVZ1" s="437"/>
      <c r="JWA1" s="437"/>
      <c r="JWB1" s="437"/>
      <c r="JWC1" s="436"/>
      <c r="JWD1" s="437"/>
      <c r="JWE1" s="437"/>
      <c r="JWF1" s="437"/>
      <c r="JWG1" s="437"/>
      <c r="JWH1" s="437"/>
      <c r="JWI1" s="437"/>
      <c r="JWJ1" s="437"/>
      <c r="JWK1" s="437"/>
      <c r="JWL1" s="437"/>
      <c r="JWM1" s="437"/>
      <c r="JWN1" s="437"/>
      <c r="JWO1" s="437"/>
      <c r="JWP1" s="437"/>
      <c r="JWQ1" s="437"/>
      <c r="JWR1" s="437"/>
      <c r="JWS1" s="437"/>
      <c r="JWT1" s="437"/>
      <c r="JWU1" s="437"/>
      <c r="JWV1" s="437"/>
      <c r="JWW1" s="436"/>
      <c r="JWX1" s="437"/>
      <c r="JWY1" s="437"/>
      <c r="JWZ1" s="437"/>
      <c r="JXA1" s="437"/>
      <c r="JXB1" s="437"/>
      <c r="JXC1" s="437"/>
      <c r="JXD1" s="437"/>
      <c r="JXE1" s="437"/>
      <c r="JXF1" s="437"/>
      <c r="JXG1" s="437"/>
      <c r="JXH1" s="437"/>
      <c r="JXI1" s="437"/>
      <c r="JXJ1" s="437"/>
      <c r="JXK1" s="437"/>
      <c r="JXL1" s="437"/>
      <c r="JXM1" s="437"/>
      <c r="JXN1" s="437"/>
      <c r="JXO1" s="437"/>
      <c r="JXP1" s="437"/>
      <c r="JXQ1" s="436"/>
      <c r="JXR1" s="437"/>
      <c r="JXS1" s="437"/>
      <c r="JXT1" s="437"/>
      <c r="JXU1" s="437"/>
      <c r="JXV1" s="437"/>
      <c r="JXW1" s="437"/>
      <c r="JXX1" s="437"/>
      <c r="JXY1" s="437"/>
      <c r="JXZ1" s="437"/>
      <c r="JYA1" s="437"/>
      <c r="JYB1" s="437"/>
      <c r="JYC1" s="437"/>
      <c r="JYD1" s="437"/>
      <c r="JYE1" s="437"/>
      <c r="JYF1" s="437"/>
      <c r="JYG1" s="437"/>
      <c r="JYH1" s="437"/>
      <c r="JYI1" s="437"/>
      <c r="JYJ1" s="437"/>
      <c r="JYK1" s="436"/>
      <c r="JYL1" s="437"/>
      <c r="JYM1" s="437"/>
      <c r="JYN1" s="437"/>
      <c r="JYO1" s="437"/>
      <c r="JYP1" s="437"/>
      <c r="JYQ1" s="437"/>
      <c r="JYR1" s="437"/>
      <c r="JYS1" s="437"/>
      <c r="JYT1" s="437"/>
      <c r="JYU1" s="437"/>
      <c r="JYV1" s="437"/>
      <c r="JYW1" s="437"/>
      <c r="JYX1" s="437"/>
      <c r="JYY1" s="437"/>
      <c r="JYZ1" s="437"/>
      <c r="JZA1" s="437"/>
      <c r="JZB1" s="437"/>
      <c r="JZC1" s="437"/>
      <c r="JZD1" s="437"/>
      <c r="JZE1" s="436"/>
      <c r="JZF1" s="437"/>
      <c r="JZG1" s="437"/>
      <c r="JZH1" s="437"/>
      <c r="JZI1" s="437"/>
      <c r="JZJ1" s="437"/>
      <c r="JZK1" s="437"/>
      <c r="JZL1" s="437"/>
      <c r="JZM1" s="437"/>
      <c r="JZN1" s="437"/>
      <c r="JZO1" s="437"/>
      <c r="JZP1" s="437"/>
      <c r="JZQ1" s="437"/>
      <c r="JZR1" s="437"/>
      <c r="JZS1" s="437"/>
      <c r="JZT1" s="437"/>
      <c r="JZU1" s="437"/>
      <c r="JZV1" s="437"/>
      <c r="JZW1" s="437"/>
      <c r="JZX1" s="437"/>
      <c r="JZY1" s="436"/>
      <c r="JZZ1" s="437"/>
      <c r="KAA1" s="437"/>
      <c r="KAB1" s="437"/>
      <c r="KAC1" s="437"/>
      <c r="KAD1" s="437"/>
      <c r="KAE1" s="437"/>
      <c r="KAF1" s="437"/>
      <c r="KAG1" s="437"/>
      <c r="KAH1" s="437"/>
      <c r="KAI1" s="437"/>
      <c r="KAJ1" s="437"/>
      <c r="KAK1" s="437"/>
      <c r="KAL1" s="437"/>
      <c r="KAM1" s="437"/>
      <c r="KAN1" s="437"/>
      <c r="KAO1" s="437"/>
      <c r="KAP1" s="437"/>
      <c r="KAQ1" s="437"/>
      <c r="KAR1" s="437"/>
      <c r="KAS1" s="436"/>
      <c r="KAT1" s="437"/>
      <c r="KAU1" s="437"/>
      <c r="KAV1" s="437"/>
      <c r="KAW1" s="437"/>
      <c r="KAX1" s="437"/>
      <c r="KAY1" s="437"/>
      <c r="KAZ1" s="437"/>
      <c r="KBA1" s="437"/>
      <c r="KBB1" s="437"/>
      <c r="KBC1" s="437"/>
      <c r="KBD1" s="437"/>
      <c r="KBE1" s="437"/>
      <c r="KBF1" s="437"/>
      <c r="KBG1" s="437"/>
      <c r="KBH1" s="437"/>
      <c r="KBI1" s="437"/>
      <c r="KBJ1" s="437"/>
      <c r="KBK1" s="437"/>
      <c r="KBL1" s="437"/>
      <c r="KBM1" s="436"/>
      <c r="KBN1" s="437"/>
      <c r="KBO1" s="437"/>
      <c r="KBP1" s="437"/>
      <c r="KBQ1" s="437"/>
      <c r="KBR1" s="437"/>
      <c r="KBS1" s="437"/>
      <c r="KBT1" s="437"/>
      <c r="KBU1" s="437"/>
      <c r="KBV1" s="437"/>
      <c r="KBW1" s="437"/>
      <c r="KBX1" s="437"/>
      <c r="KBY1" s="437"/>
      <c r="KBZ1" s="437"/>
      <c r="KCA1" s="437"/>
      <c r="KCB1" s="437"/>
      <c r="KCC1" s="437"/>
      <c r="KCD1" s="437"/>
      <c r="KCE1" s="437"/>
      <c r="KCF1" s="437"/>
      <c r="KCG1" s="436"/>
      <c r="KCH1" s="437"/>
      <c r="KCI1" s="437"/>
      <c r="KCJ1" s="437"/>
      <c r="KCK1" s="437"/>
      <c r="KCL1" s="437"/>
      <c r="KCM1" s="437"/>
      <c r="KCN1" s="437"/>
      <c r="KCO1" s="437"/>
      <c r="KCP1" s="437"/>
      <c r="KCQ1" s="437"/>
      <c r="KCR1" s="437"/>
      <c r="KCS1" s="437"/>
      <c r="KCT1" s="437"/>
      <c r="KCU1" s="437"/>
      <c r="KCV1" s="437"/>
      <c r="KCW1" s="437"/>
      <c r="KCX1" s="437"/>
      <c r="KCY1" s="437"/>
      <c r="KCZ1" s="437"/>
      <c r="KDA1" s="436"/>
      <c r="KDB1" s="437"/>
      <c r="KDC1" s="437"/>
      <c r="KDD1" s="437"/>
      <c r="KDE1" s="437"/>
      <c r="KDF1" s="437"/>
      <c r="KDG1" s="437"/>
      <c r="KDH1" s="437"/>
      <c r="KDI1" s="437"/>
      <c r="KDJ1" s="437"/>
      <c r="KDK1" s="437"/>
      <c r="KDL1" s="437"/>
      <c r="KDM1" s="437"/>
      <c r="KDN1" s="437"/>
      <c r="KDO1" s="437"/>
      <c r="KDP1" s="437"/>
      <c r="KDQ1" s="437"/>
      <c r="KDR1" s="437"/>
      <c r="KDS1" s="437"/>
      <c r="KDT1" s="437"/>
      <c r="KDU1" s="436"/>
      <c r="KDV1" s="437"/>
      <c r="KDW1" s="437"/>
      <c r="KDX1" s="437"/>
      <c r="KDY1" s="437"/>
      <c r="KDZ1" s="437"/>
      <c r="KEA1" s="437"/>
      <c r="KEB1" s="437"/>
      <c r="KEC1" s="437"/>
      <c r="KED1" s="437"/>
      <c r="KEE1" s="437"/>
      <c r="KEF1" s="437"/>
      <c r="KEG1" s="437"/>
      <c r="KEH1" s="437"/>
      <c r="KEI1" s="437"/>
      <c r="KEJ1" s="437"/>
      <c r="KEK1" s="437"/>
      <c r="KEL1" s="437"/>
      <c r="KEM1" s="437"/>
      <c r="KEN1" s="437"/>
      <c r="KEO1" s="436"/>
      <c r="KEP1" s="437"/>
      <c r="KEQ1" s="437"/>
      <c r="KER1" s="437"/>
      <c r="KES1" s="437"/>
      <c r="KET1" s="437"/>
      <c r="KEU1" s="437"/>
      <c r="KEV1" s="437"/>
      <c r="KEW1" s="437"/>
      <c r="KEX1" s="437"/>
      <c r="KEY1" s="437"/>
      <c r="KEZ1" s="437"/>
      <c r="KFA1" s="437"/>
      <c r="KFB1" s="437"/>
      <c r="KFC1" s="437"/>
      <c r="KFD1" s="437"/>
      <c r="KFE1" s="437"/>
      <c r="KFF1" s="437"/>
      <c r="KFG1" s="437"/>
      <c r="KFH1" s="437"/>
      <c r="KFI1" s="436"/>
      <c r="KFJ1" s="437"/>
      <c r="KFK1" s="437"/>
      <c r="KFL1" s="437"/>
      <c r="KFM1" s="437"/>
      <c r="KFN1" s="437"/>
      <c r="KFO1" s="437"/>
      <c r="KFP1" s="437"/>
      <c r="KFQ1" s="437"/>
      <c r="KFR1" s="437"/>
      <c r="KFS1" s="437"/>
      <c r="KFT1" s="437"/>
      <c r="KFU1" s="437"/>
      <c r="KFV1" s="437"/>
      <c r="KFW1" s="437"/>
      <c r="KFX1" s="437"/>
      <c r="KFY1" s="437"/>
      <c r="KFZ1" s="437"/>
      <c r="KGA1" s="437"/>
      <c r="KGB1" s="437"/>
      <c r="KGC1" s="436"/>
      <c r="KGD1" s="437"/>
      <c r="KGE1" s="437"/>
      <c r="KGF1" s="437"/>
      <c r="KGG1" s="437"/>
      <c r="KGH1" s="437"/>
      <c r="KGI1" s="437"/>
      <c r="KGJ1" s="437"/>
      <c r="KGK1" s="437"/>
      <c r="KGL1" s="437"/>
      <c r="KGM1" s="437"/>
      <c r="KGN1" s="437"/>
      <c r="KGO1" s="437"/>
      <c r="KGP1" s="437"/>
      <c r="KGQ1" s="437"/>
      <c r="KGR1" s="437"/>
      <c r="KGS1" s="437"/>
      <c r="KGT1" s="437"/>
      <c r="KGU1" s="437"/>
      <c r="KGV1" s="437"/>
      <c r="KGW1" s="436"/>
      <c r="KGX1" s="437"/>
      <c r="KGY1" s="437"/>
      <c r="KGZ1" s="437"/>
      <c r="KHA1" s="437"/>
      <c r="KHB1" s="437"/>
      <c r="KHC1" s="437"/>
      <c r="KHD1" s="437"/>
      <c r="KHE1" s="437"/>
      <c r="KHF1" s="437"/>
      <c r="KHG1" s="437"/>
      <c r="KHH1" s="437"/>
      <c r="KHI1" s="437"/>
      <c r="KHJ1" s="437"/>
      <c r="KHK1" s="437"/>
      <c r="KHL1" s="437"/>
      <c r="KHM1" s="437"/>
      <c r="KHN1" s="437"/>
      <c r="KHO1" s="437"/>
      <c r="KHP1" s="437"/>
      <c r="KHQ1" s="436"/>
      <c r="KHR1" s="437"/>
      <c r="KHS1" s="437"/>
      <c r="KHT1" s="437"/>
      <c r="KHU1" s="437"/>
      <c r="KHV1" s="437"/>
      <c r="KHW1" s="437"/>
      <c r="KHX1" s="437"/>
      <c r="KHY1" s="437"/>
      <c r="KHZ1" s="437"/>
      <c r="KIA1" s="437"/>
      <c r="KIB1" s="437"/>
      <c r="KIC1" s="437"/>
      <c r="KID1" s="437"/>
      <c r="KIE1" s="437"/>
      <c r="KIF1" s="437"/>
      <c r="KIG1" s="437"/>
      <c r="KIH1" s="437"/>
      <c r="KII1" s="437"/>
      <c r="KIJ1" s="437"/>
      <c r="KIK1" s="436"/>
      <c r="KIL1" s="437"/>
      <c r="KIM1" s="437"/>
      <c r="KIN1" s="437"/>
      <c r="KIO1" s="437"/>
      <c r="KIP1" s="437"/>
      <c r="KIQ1" s="437"/>
      <c r="KIR1" s="437"/>
      <c r="KIS1" s="437"/>
      <c r="KIT1" s="437"/>
      <c r="KIU1" s="437"/>
      <c r="KIV1" s="437"/>
      <c r="KIW1" s="437"/>
      <c r="KIX1" s="437"/>
      <c r="KIY1" s="437"/>
      <c r="KIZ1" s="437"/>
      <c r="KJA1" s="437"/>
      <c r="KJB1" s="437"/>
      <c r="KJC1" s="437"/>
      <c r="KJD1" s="437"/>
      <c r="KJE1" s="436"/>
      <c r="KJF1" s="437"/>
      <c r="KJG1" s="437"/>
      <c r="KJH1" s="437"/>
      <c r="KJI1" s="437"/>
      <c r="KJJ1" s="437"/>
      <c r="KJK1" s="437"/>
      <c r="KJL1" s="437"/>
      <c r="KJM1" s="437"/>
      <c r="KJN1" s="437"/>
      <c r="KJO1" s="437"/>
      <c r="KJP1" s="437"/>
      <c r="KJQ1" s="437"/>
      <c r="KJR1" s="437"/>
      <c r="KJS1" s="437"/>
      <c r="KJT1" s="437"/>
      <c r="KJU1" s="437"/>
      <c r="KJV1" s="437"/>
      <c r="KJW1" s="437"/>
      <c r="KJX1" s="437"/>
      <c r="KJY1" s="436"/>
      <c r="KJZ1" s="437"/>
      <c r="KKA1" s="437"/>
      <c r="KKB1" s="437"/>
      <c r="KKC1" s="437"/>
      <c r="KKD1" s="437"/>
      <c r="KKE1" s="437"/>
      <c r="KKF1" s="437"/>
      <c r="KKG1" s="437"/>
      <c r="KKH1" s="437"/>
      <c r="KKI1" s="437"/>
      <c r="KKJ1" s="437"/>
      <c r="KKK1" s="437"/>
      <c r="KKL1" s="437"/>
      <c r="KKM1" s="437"/>
      <c r="KKN1" s="437"/>
      <c r="KKO1" s="437"/>
      <c r="KKP1" s="437"/>
      <c r="KKQ1" s="437"/>
      <c r="KKR1" s="437"/>
      <c r="KKS1" s="436"/>
      <c r="KKT1" s="437"/>
      <c r="KKU1" s="437"/>
      <c r="KKV1" s="437"/>
      <c r="KKW1" s="437"/>
      <c r="KKX1" s="437"/>
      <c r="KKY1" s="437"/>
      <c r="KKZ1" s="437"/>
      <c r="KLA1" s="437"/>
      <c r="KLB1" s="437"/>
      <c r="KLC1" s="437"/>
      <c r="KLD1" s="437"/>
      <c r="KLE1" s="437"/>
      <c r="KLF1" s="437"/>
      <c r="KLG1" s="437"/>
      <c r="KLH1" s="437"/>
      <c r="KLI1" s="437"/>
      <c r="KLJ1" s="437"/>
      <c r="KLK1" s="437"/>
      <c r="KLL1" s="437"/>
      <c r="KLM1" s="436"/>
      <c r="KLN1" s="437"/>
      <c r="KLO1" s="437"/>
      <c r="KLP1" s="437"/>
      <c r="KLQ1" s="437"/>
      <c r="KLR1" s="437"/>
      <c r="KLS1" s="437"/>
      <c r="KLT1" s="437"/>
      <c r="KLU1" s="437"/>
      <c r="KLV1" s="437"/>
      <c r="KLW1" s="437"/>
      <c r="KLX1" s="437"/>
      <c r="KLY1" s="437"/>
      <c r="KLZ1" s="437"/>
      <c r="KMA1" s="437"/>
      <c r="KMB1" s="437"/>
      <c r="KMC1" s="437"/>
      <c r="KMD1" s="437"/>
      <c r="KME1" s="437"/>
      <c r="KMF1" s="437"/>
      <c r="KMG1" s="436"/>
      <c r="KMH1" s="437"/>
      <c r="KMI1" s="437"/>
      <c r="KMJ1" s="437"/>
      <c r="KMK1" s="437"/>
      <c r="KML1" s="437"/>
      <c r="KMM1" s="437"/>
      <c r="KMN1" s="437"/>
      <c r="KMO1" s="437"/>
      <c r="KMP1" s="437"/>
      <c r="KMQ1" s="437"/>
      <c r="KMR1" s="437"/>
      <c r="KMS1" s="437"/>
      <c r="KMT1" s="437"/>
      <c r="KMU1" s="437"/>
      <c r="KMV1" s="437"/>
      <c r="KMW1" s="437"/>
      <c r="KMX1" s="437"/>
      <c r="KMY1" s="437"/>
      <c r="KMZ1" s="437"/>
      <c r="KNA1" s="436"/>
      <c r="KNB1" s="437"/>
      <c r="KNC1" s="437"/>
      <c r="KND1" s="437"/>
      <c r="KNE1" s="437"/>
      <c r="KNF1" s="437"/>
      <c r="KNG1" s="437"/>
      <c r="KNH1" s="437"/>
      <c r="KNI1" s="437"/>
      <c r="KNJ1" s="437"/>
      <c r="KNK1" s="437"/>
      <c r="KNL1" s="437"/>
      <c r="KNM1" s="437"/>
      <c r="KNN1" s="437"/>
      <c r="KNO1" s="437"/>
      <c r="KNP1" s="437"/>
      <c r="KNQ1" s="437"/>
      <c r="KNR1" s="437"/>
      <c r="KNS1" s="437"/>
      <c r="KNT1" s="437"/>
      <c r="KNU1" s="436"/>
      <c r="KNV1" s="437"/>
      <c r="KNW1" s="437"/>
      <c r="KNX1" s="437"/>
      <c r="KNY1" s="437"/>
      <c r="KNZ1" s="437"/>
      <c r="KOA1" s="437"/>
      <c r="KOB1" s="437"/>
      <c r="KOC1" s="437"/>
      <c r="KOD1" s="437"/>
      <c r="KOE1" s="437"/>
      <c r="KOF1" s="437"/>
      <c r="KOG1" s="437"/>
      <c r="KOH1" s="437"/>
      <c r="KOI1" s="437"/>
      <c r="KOJ1" s="437"/>
      <c r="KOK1" s="437"/>
      <c r="KOL1" s="437"/>
      <c r="KOM1" s="437"/>
      <c r="KON1" s="437"/>
      <c r="KOO1" s="436"/>
      <c r="KOP1" s="437"/>
      <c r="KOQ1" s="437"/>
      <c r="KOR1" s="437"/>
      <c r="KOS1" s="437"/>
      <c r="KOT1" s="437"/>
      <c r="KOU1" s="437"/>
      <c r="KOV1" s="437"/>
      <c r="KOW1" s="437"/>
      <c r="KOX1" s="437"/>
      <c r="KOY1" s="437"/>
      <c r="KOZ1" s="437"/>
      <c r="KPA1" s="437"/>
      <c r="KPB1" s="437"/>
      <c r="KPC1" s="437"/>
      <c r="KPD1" s="437"/>
      <c r="KPE1" s="437"/>
      <c r="KPF1" s="437"/>
      <c r="KPG1" s="437"/>
      <c r="KPH1" s="437"/>
      <c r="KPI1" s="436"/>
      <c r="KPJ1" s="437"/>
      <c r="KPK1" s="437"/>
      <c r="KPL1" s="437"/>
      <c r="KPM1" s="437"/>
      <c r="KPN1" s="437"/>
      <c r="KPO1" s="437"/>
      <c r="KPP1" s="437"/>
      <c r="KPQ1" s="437"/>
      <c r="KPR1" s="437"/>
      <c r="KPS1" s="437"/>
      <c r="KPT1" s="437"/>
      <c r="KPU1" s="437"/>
      <c r="KPV1" s="437"/>
      <c r="KPW1" s="437"/>
      <c r="KPX1" s="437"/>
      <c r="KPY1" s="437"/>
      <c r="KPZ1" s="437"/>
      <c r="KQA1" s="437"/>
      <c r="KQB1" s="437"/>
      <c r="KQC1" s="436"/>
      <c r="KQD1" s="437"/>
      <c r="KQE1" s="437"/>
      <c r="KQF1" s="437"/>
      <c r="KQG1" s="437"/>
      <c r="KQH1" s="437"/>
      <c r="KQI1" s="437"/>
      <c r="KQJ1" s="437"/>
      <c r="KQK1" s="437"/>
      <c r="KQL1" s="437"/>
      <c r="KQM1" s="437"/>
      <c r="KQN1" s="437"/>
      <c r="KQO1" s="437"/>
      <c r="KQP1" s="437"/>
      <c r="KQQ1" s="437"/>
      <c r="KQR1" s="437"/>
      <c r="KQS1" s="437"/>
      <c r="KQT1" s="437"/>
      <c r="KQU1" s="437"/>
      <c r="KQV1" s="437"/>
      <c r="KQW1" s="436"/>
      <c r="KQX1" s="437"/>
      <c r="KQY1" s="437"/>
      <c r="KQZ1" s="437"/>
      <c r="KRA1" s="437"/>
      <c r="KRB1" s="437"/>
      <c r="KRC1" s="437"/>
      <c r="KRD1" s="437"/>
      <c r="KRE1" s="437"/>
      <c r="KRF1" s="437"/>
      <c r="KRG1" s="437"/>
      <c r="KRH1" s="437"/>
      <c r="KRI1" s="437"/>
      <c r="KRJ1" s="437"/>
      <c r="KRK1" s="437"/>
      <c r="KRL1" s="437"/>
      <c r="KRM1" s="437"/>
      <c r="KRN1" s="437"/>
      <c r="KRO1" s="437"/>
      <c r="KRP1" s="437"/>
      <c r="KRQ1" s="436"/>
      <c r="KRR1" s="437"/>
      <c r="KRS1" s="437"/>
      <c r="KRT1" s="437"/>
      <c r="KRU1" s="437"/>
      <c r="KRV1" s="437"/>
      <c r="KRW1" s="437"/>
      <c r="KRX1" s="437"/>
      <c r="KRY1" s="437"/>
      <c r="KRZ1" s="437"/>
      <c r="KSA1" s="437"/>
      <c r="KSB1" s="437"/>
      <c r="KSC1" s="437"/>
      <c r="KSD1" s="437"/>
      <c r="KSE1" s="437"/>
      <c r="KSF1" s="437"/>
      <c r="KSG1" s="437"/>
      <c r="KSH1" s="437"/>
      <c r="KSI1" s="437"/>
      <c r="KSJ1" s="437"/>
      <c r="KSK1" s="436"/>
      <c r="KSL1" s="437"/>
      <c r="KSM1" s="437"/>
      <c r="KSN1" s="437"/>
      <c r="KSO1" s="437"/>
      <c r="KSP1" s="437"/>
      <c r="KSQ1" s="437"/>
      <c r="KSR1" s="437"/>
      <c r="KSS1" s="437"/>
      <c r="KST1" s="437"/>
      <c r="KSU1" s="437"/>
      <c r="KSV1" s="437"/>
      <c r="KSW1" s="437"/>
      <c r="KSX1" s="437"/>
      <c r="KSY1" s="437"/>
      <c r="KSZ1" s="437"/>
      <c r="KTA1" s="437"/>
      <c r="KTB1" s="437"/>
      <c r="KTC1" s="437"/>
      <c r="KTD1" s="437"/>
      <c r="KTE1" s="436"/>
      <c r="KTF1" s="437"/>
      <c r="KTG1" s="437"/>
      <c r="KTH1" s="437"/>
      <c r="KTI1" s="437"/>
      <c r="KTJ1" s="437"/>
      <c r="KTK1" s="437"/>
      <c r="KTL1" s="437"/>
      <c r="KTM1" s="437"/>
      <c r="KTN1" s="437"/>
      <c r="KTO1" s="437"/>
      <c r="KTP1" s="437"/>
      <c r="KTQ1" s="437"/>
      <c r="KTR1" s="437"/>
      <c r="KTS1" s="437"/>
      <c r="KTT1" s="437"/>
      <c r="KTU1" s="437"/>
      <c r="KTV1" s="437"/>
      <c r="KTW1" s="437"/>
      <c r="KTX1" s="437"/>
      <c r="KTY1" s="436"/>
      <c r="KTZ1" s="437"/>
      <c r="KUA1" s="437"/>
      <c r="KUB1" s="437"/>
      <c r="KUC1" s="437"/>
      <c r="KUD1" s="437"/>
      <c r="KUE1" s="437"/>
      <c r="KUF1" s="437"/>
      <c r="KUG1" s="437"/>
      <c r="KUH1" s="437"/>
      <c r="KUI1" s="437"/>
      <c r="KUJ1" s="437"/>
      <c r="KUK1" s="437"/>
      <c r="KUL1" s="437"/>
      <c r="KUM1" s="437"/>
      <c r="KUN1" s="437"/>
      <c r="KUO1" s="437"/>
      <c r="KUP1" s="437"/>
      <c r="KUQ1" s="437"/>
      <c r="KUR1" s="437"/>
      <c r="KUS1" s="436"/>
      <c r="KUT1" s="437"/>
      <c r="KUU1" s="437"/>
      <c r="KUV1" s="437"/>
      <c r="KUW1" s="437"/>
      <c r="KUX1" s="437"/>
      <c r="KUY1" s="437"/>
      <c r="KUZ1" s="437"/>
      <c r="KVA1" s="437"/>
      <c r="KVB1" s="437"/>
      <c r="KVC1" s="437"/>
      <c r="KVD1" s="437"/>
      <c r="KVE1" s="437"/>
      <c r="KVF1" s="437"/>
      <c r="KVG1" s="437"/>
      <c r="KVH1" s="437"/>
      <c r="KVI1" s="437"/>
      <c r="KVJ1" s="437"/>
      <c r="KVK1" s="437"/>
      <c r="KVL1" s="437"/>
      <c r="KVM1" s="436"/>
      <c r="KVN1" s="437"/>
      <c r="KVO1" s="437"/>
      <c r="KVP1" s="437"/>
      <c r="KVQ1" s="437"/>
      <c r="KVR1" s="437"/>
      <c r="KVS1" s="437"/>
      <c r="KVT1" s="437"/>
      <c r="KVU1" s="437"/>
      <c r="KVV1" s="437"/>
      <c r="KVW1" s="437"/>
      <c r="KVX1" s="437"/>
      <c r="KVY1" s="437"/>
      <c r="KVZ1" s="437"/>
      <c r="KWA1" s="437"/>
      <c r="KWB1" s="437"/>
      <c r="KWC1" s="437"/>
      <c r="KWD1" s="437"/>
      <c r="KWE1" s="437"/>
      <c r="KWF1" s="437"/>
      <c r="KWG1" s="436"/>
      <c r="KWH1" s="437"/>
      <c r="KWI1" s="437"/>
      <c r="KWJ1" s="437"/>
      <c r="KWK1" s="437"/>
      <c r="KWL1" s="437"/>
      <c r="KWM1" s="437"/>
      <c r="KWN1" s="437"/>
      <c r="KWO1" s="437"/>
      <c r="KWP1" s="437"/>
      <c r="KWQ1" s="437"/>
      <c r="KWR1" s="437"/>
      <c r="KWS1" s="437"/>
      <c r="KWT1" s="437"/>
      <c r="KWU1" s="437"/>
      <c r="KWV1" s="437"/>
      <c r="KWW1" s="437"/>
      <c r="KWX1" s="437"/>
      <c r="KWY1" s="437"/>
      <c r="KWZ1" s="437"/>
      <c r="KXA1" s="436"/>
      <c r="KXB1" s="437"/>
      <c r="KXC1" s="437"/>
      <c r="KXD1" s="437"/>
      <c r="KXE1" s="437"/>
      <c r="KXF1" s="437"/>
      <c r="KXG1" s="437"/>
      <c r="KXH1" s="437"/>
      <c r="KXI1" s="437"/>
      <c r="KXJ1" s="437"/>
      <c r="KXK1" s="437"/>
      <c r="KXL1" s="437"/>
      <c r="KXM1" s="437"/>
      <c r="KXN1" s="437"/>
      <c r="KXO1" s="437"/>
      <c r="KXP1" s="437"/>
      <c r="KXQ1" s="437"/>
      <c r="KXR1" s="437"/>
      <c r="KXS1" s="437"/>
      <c r="KXT1" s="437"/>
      <c r="KXU1" s="436"/>
      <c r="KXV1" s="437"/>
      <c r="KXW1" s="437"/>
      <c r="KXX1" s="437"/>
      <c r="KXY1" s="437"/>
      <c r="KXZ1" s="437"/>
      <c r="KYA1" s="437"/>
      <c r="KYB1" s="437"/>
      <c r="KYC1" s="437"/>
      <c r="KYD1" s="437"/>
      <c r="KYE1" s="437"/>
      <c r="KYF1" s="437"/>
      <c r="KYG1" s="437"/>
      <c r="KYH1" s="437"/>
      <c r="KYI1" s="437"/>
      <c r="KYJ1" s="437"/>
      <c r="KYK1" s="437"/>
      <c r="KYL1" s="437"/>
      <c r="KYM1" s="437"/>
      <c r="KYN1" s="437"/>
      <c r="KYO1" s="436"/>
      <c r="KYP1" s="437"/>
      <c r="KYQ1" s="437"/>
      <c r="KYR1" s="437"/>
      <c r="KYS1" s="437"/>
      <c r="KYT1" s="437"/>
      <c r="KYU1" s="437"/>
      <c r="KYV1" s="437"/>
      <c r="KYW1" s="437"/>
      <c r="KYX1" s="437"/>
      <c r="KYY1" s="437"/>
      <c r="KYZ1" s="437"/>
      <c r="KZA1" s="437"/>
      <c r="KZB1" s="437"/>
      <c r="KZC1" s="437"/>
      <c r="KZD1" s="437"/>
      <c r="KZE1" s="437"/>
      <c r="KZF1" s="437"/>
      <c r="KZG1" s="437"/>
      <c r="KZH1" s="437"/>
      <c r="KZI1" s="436"/>
      <c r="KZJ1" s="437"/>
      <c r="KZK1" s="437"/>
      <c r="KZL1" s="437"/>
      <c r="KZM1" s="437"/>
      <c r="KZN1" s="437"/>
      <c r="KZO1" s="437"/>
      <c r="KZP1" s="437"/>
      <c r="KZQ1" s="437"/>
      <c r="KZR1" s="437"/>
      <c r="KZS1" s="437"/>
      <c r="KZT1" s="437"/>
      <c r="KZU1" s="437"/>
      <c r="KZV1" s="437"/>
      <c r="KZW1" s="437"/>
      <c r="KZX1" s="437"/>
      <c r="KZY1" s="437"/>
      <c r="KZZ1" s="437"/>
      <c r="LAA1" s="437"/>
      <c r="LAB1" s="437"/>
      <c r="LAC1" s="436"/>
      <c r="LAD1" s="437"/>
      <c r="LAE1" s="437"/>
      <c r="LAF1" s="437"/>
      <c r="LAG1" s="437"/>
      <c r="LAH1" s="437"/>
      <c r="LAI1" s="437"/>
      <c r="LAJ1" s="437"/>
      <c r="LAK1" s="437"/>
      <c r="LAL1" s="437"/>
      <c r="LAM1" s="437"/>
      <c r="LAN1" s="437"/>
      <c r="LAO1" s="437"/>
      <c r="LAP1" s="437"/>
      <c r="LAQ1" s="437"/>
      <c r="LAR1" s="437"/>
      <c r="LAS1" s="437"/>
      <c r="LAT1" s="437"/>
      <c r="LAU1" s="437"/>
      <c r="LAV1" s="437"/>
      <c r="LAW1" s="436"/>
      <c r="LAX1" s="437"/>
      <c r="LAY1" s="437"/>
      <c r="LAZ1" s="437"/>
      <c r="LBA1" s="437"/>
      <c r="LBB1" s="437"/>
      <c r="LBC1" s="437"/>
      <c r="LBD1" s="437"/>
      <c r="LBE1" s="437"/>
      <c r="LBF1" s="437"/>
      <c r="LBG1" s="437"/>
      <c r="LBH1" s="437"/>
      <c r="LBI1" s="437"/>
      <c r="LBJ1" s="437"/>
      <c r="LBK1" s="437"/>
      <c r="LBL1" s="437"/>
      <c r="LBM1" s="437"/>
      <c r="LBN1" s="437"/>
      <c r="LBO1" s="437"/>
      <c r="LBP1" s="437"/>
      <c r="LBQ1" s="436"/>
      <c r="LBR1" s="437"/>
      <c r="LBS1" s="437"/>
      <c r="LBT1" s="437"/>
      <c r="LBU1" s="437"/>
      <c r="LBV1" s="437"/>
      <c r="LBW1" s="437"/>
      <c r="LBX1" s="437"/>
      <c r="LBY1" s="437"/>
      <c r="LBZ1" s="437"/>
      <c r="LCA1" s="437"/>
      <c r="LCB1" s="437"/>
      <c r="LCC1" s="437"/>
      <c r="LCD1" s="437"/>
      <c r="LCE1" s="437"/>
      <c r="LCF1" s="437"/>
      <c r="LCG1" s="437"/>
      <c r="LCH1" s="437"/>
      <c r="LCI1" s="437"/>
      <c r="LCJ1" s="437"/>
      <c r="LCK1" s="436"/>
      <c r="LCL1" s="437"/>
      <c r="LCM1" s="437"/>
      <c r="LCN1" s="437"/>
      <c r="LCO1" s="437"/>
      <c r="LCP1" s="437"/>
      <c r="LCQ1" s="437"/>
      <c r="LCR1" s="437"/>
      <c r="LCS1" s="437"/>
      <c r="LCT1" s="437"/>
      <c r="LCU1" s="437"/>
      <c r="LCV1" s="437"/>
      <c r="LCW1" s="437"/>
      <c r="LCX1" s="437"/>
      <c r="LCY1" s="437"/>
      <c r="LCZ1" s="437"/>
      <c r="LDA1" s="437"/>
      <c r="LDB1" s="437"/>
      <c r="LDC1" s="437"/>
      <c r="LDD1" s="437"/>
      <c r="LDE1" s="436"/>
      <c r="LDF1" s="437"/>
      <c r="LDG1" s="437"/>
      <c r="LDH1" s="437"/>
      <c r="LDI1" s="437"/>
      <c r="LDJ1" s="437"/>
      <c r="LDK1" s="437"/>
      <c r="LDL1" s="437"/>
      <c r="LDM1" s="437"/>
      <c r="LDN1" s="437"/>
      <c r="LDO1" s="437"/>
      <c r="LDP1" s="437"/>
      <c r="LDQ1" s="437"/>
      <c r="LDR1" s="437"/>
      <c r="LDS1" s="437"/>
      <c r="LDT1" s="437"/>
      <c r="LDU1" s="437"/>
      <c r="LDV1" s="437"/>
      <c r="LDW1" s="437"/>
      <c r="LDX1" s="437"/>
      <c r="LDY1" s="436"/>
      <c r="LDZ1" s="437"/>
      <c r="LEA1" s="437"/>
      <c r="LEB1" s="437"/>
      <c r="LEC1" s="437"/>
      <c r="LED1" s="437"/>
      <c r="LEE1" s="437"/>
      <c r="LEF1" s="437"/>
      <c r="LEG1" s="437"/>
      <c r="LEH1" s="437"/>
      <c r="LEI1" s="437"/>
      <c r="LEJ1" s="437"/>
      <c r="LEK1" s="437"/>
      <c r="LEL1" s="437"/>
      <c r="LEM1" s="437"/>
      <c r="LEN1" s="437"/>
      <c r="LEO1" s="437"/>
      <c r="LEP1" s="437"/>
      <c r="LEQ1" s="437"/>
      <c r="LER1" s="437"/>
      <c r="LES1" s="436"/>
      <c r="LET1" s="437"/>
      <c r="LEU1" s="437"/>
      <c r="LEV1" s="437"/>
      <c r="LEW1" s="437"/>
      <c r="LEX1" s="437"/>
      <c r="LEY1" s="437"/>
      <c r="LEZ1" s="437"/>
      <c r="LFA1" s="437"/>
      <c r="LFB1" s="437"/>
      <c r="LFC1" s="437"/>
      <c r="LFD1" s="437"/>
      <c r="LFE1" s="437"/>
      <c r="LFF1" s="437"/>
      <c r="LFG1" s="437"/>
      <c r="LFH1" s="437"/>
      <c r="LFI1" s="437"/>
      <c r="LFJ1" s="437"/>
      <c r="LFK1" s="437"/>
      <c r="LFL1" s="437"/>
      <c r="LFM1" s="436"/>
      <c r="LFN1" s="437"/>
      <c r="LFO1" s="437"/>
      <c r="LFP1" s="437"/>
      <c r="LFQ1" s="437"/>
      <c r="LFR1" s="437"/>
      <c r="LFS1" s="437"/>
      <c r="LFT1" s="437"/>
      <c r="LFU1" s="437"/>
      <c r="LFV1" s="437"/>
      <c r="LFW1" s="437"/>
      <c r="LFX1" s="437"/>
      <c r="LFY1" s="437"/>
      <c r="LFZ1" s="437"/>
      <c r="LGA1" s="437"/>
      <c r="LGB1" s="437"/>
      <c r="LGC1" s="437"/>
      <c r="LGD1" s="437"/>
      <c r="LGE1" s="437"/>
      <c r="LGF1" s="437"/>
      <c r="LGG1" s="436"/>
      <c r="LGH1" s="437"/>
      <c r="LGI1" s="437"/>
      <c r="LGJ1" s="437"/>
      <c r="LGK1" s="437"/>
      <c r="LGL1" s="437"/>
      <c r="LGM1" s="437"/>
      <c r="LGN1" s="437"/>
      <c r="LGO1" s="437"/>
      <c r="LGP1" s="437"/>
      <c r="LGQ1" s="437"/>
      <c r="LGR1" s="437"/>
      <c r="LGS1" s="437"/>
      <c r="LGT1" s="437"/>
      <c r="LGU1" s="437"/>
      <c r="LGV1" s="437"/>
      <c r="LGW1" s="437"/>
      <c r="LGX1" s="437"/>
      <c r="LGY1" s="437"/>
      <c r="LGZ1" s="437"/>
      <c r="LHA1" s="436"/>
      <c r="LHB1" s="437"/>
      <c r="LHC1" s="437"/>
      <c r="LHD1" s="437"/>
      <c r="LHE1" s="437"/>
      <c r="LHF1" s="437"/>
      <c r="LHG1" s="437"/>
      <c r="LHH1" s="437"/>
      <c r="LHI1" s="437"/>
      <c r="LHJ1" s="437"/>
      <c r="LHK1" s="437"/>
      <c r="LHL1" s="437"/>
      <c r="LHM1" s="437"/>
      <c r="LHN1" s="437"/>
      <c r="LHO1" s="437"/>
      <c r="LHP1" s="437"/>
      <c r="LHQ1" s="437"/>
      <c r="LHR1" s="437"/>
      <c r="LHS1" s="437"/>
      <c r="LHT1" s="437"/>
      <c r="LHU1" s="436"/>
      <c r="LHV1" s="437"/>
      <c r="LHW1" s="437"/>
      <c r="LHX1" s="437"/>
      <c r="LHY1" s="437"/>
      <c r="LHZ1" s="437"/>
      <c r="LIA1" s="437"/>
      <c r="LIB1" s="437"/>
      <c r="LIC1" s="437"/>
      <c r="LID1" s="437"/>
      <c r="LIE1" s="437"/>
      <c r="LIF1" s="437"/>
      <c r="LIG1" s="437"/>
      <c r="LIH1" s="437"/>
      <c r="LII1" s="437"/>
      <c r="LIJ1" s="437"/>
      <c r="LIK1" s="437"/>
      <c r="LIL1" s="437"/>
      <c r="LIM1" s="437"/>
      <c r="LIN1" s="437"/>
      <c r="LIO1" s="436"/>
      <c r="LIP1" s="437"/>
      <c r="LIQ1" s="437"/>
      <c r="LIR1" s="437"/>
      <c r="LIS1" s="437"/>
      <c r="LIT1" s="437"/>
      <c r="LIU1" s="437"/>
      <c r="LIV1" s="437"/>
      <c r="LIW1" s="437"/>
      <c r="LIX1" s="437"/>
      <c r="LIY1" s="437"/>
      <c r="LIZ1" s="437"/>
      <c r="LJA1" s="437"/>
      <c r="LJB1" s="437"/>
      <c r="LJC1" s="437"/>
      <c r="LJD1" s="437"/>
      <c r="LJE1" s="437"/>
      <c r="LJF1" s="437"/>
      <c r="LJG1" s="437"/>
      <c r="LJH1" s="437"/>
      <c r="LJI1" s="436"/>
      <c r="LJJ1" s="437"/>
      <c r="LJK1" s="437"/>
      <c r="LJL1" s="437"/>
      <c r="LJM1" s="437"/>
      <c r="LJN1" s="437"/>
      <c r="LJO1" s="437"/>
      <c r="LJP1" s="437"/>
      <c r="LJQ1" s="437"/>
      <c r="LJR1" s="437"/>
      <c r="LJS1" s="437"/>
      <c r="LJT1" s="437"/>
      <c r="LJU1" s="437"/>
      <c r="LJV1" s="437"/>
      <c r="LJW1" s="437"/>
      <c r="LJX1" s="437"/>
      <c r="LJY1" s="437"/>
      <c r="LJZ1" s="437"/>
      <c r="LKA1" s="437"/>
      <c r="LKB1" s="437"/>
      <c r="LKC1" s="436"/>
      <c r="LKD1" s="437"/>
      <c r="LKE1" s="437"/>
      <c r="LKF1" s="437"/>
      <c r="LKG1" s="437"/>
      <c r="LKH1" s="437"/>
      <c r="LKI1" s="437"/>
      <c r="LKJ1" s="437"/>
      <c r="LKK1" s="437"/>
      <c r="LKL1" s="437"/>
      <c r="LKM1" s="437"/>
      <c r="LKN1" s="437"/>
      <c r="LKO1" s="437"/>
      <c r="LKP1" s="437"/>
      <c r="LKQ1" s="437"/>
      <c r="LKR1" s="437"/>
      <c r="LKS1" s="437"/>
      <c r="LKT1" s="437"/>
      <c r="LKU1" s="437"/>
      <c r="LKV1" s="437"/>
      <c r="LKW1" s="436"/>
      <c r="LKX1" s="437"/>
      <c r="LKY1" s="437"/>
      <c r="LKZ1" s="437"/>
      <c r="LLA1" s="437"/>
      <c r="LLB1" s="437"/>
      <c r="LLC1" s="437"/>
      <c r="LLD1" s="437"/>
      <c r="LLE1" s="437"/>
      <c r="LLF1" s="437"/>
      <c r="LLG1" s="437"/>
      <c r="LLH1" s="437"/>
      <c r="LLI1" s="437"/>
      <c r="LLJ1" s="437"/>
      <c r="LLK1" s="437"/>
      <c r="LLL1" s="437"/>
      <c r="LLM1" s="437"/>
      <c r="LLN1" s="437"/>
      <c r="LLO1" s="437"/>
      <c r="LLP1" s="437"/>
      <c r="LLQ1" s="436"/>
      <c r="LLR1" s="437"/>
      <c r="LLS1" s="437"/>
      <c r="LLT1" s="437"/>
      <c r="LLU1" s="437"/>
      <c r="LLV1" s="437"/>
      <c r="LLW1" s="437"/>
      <c r="LLX1" s="437"/>
      <c r="LLY1" s="437"/>
      <c r="LLZ1" s="437"/>
      <c r="LMA1" s="437"/>
      <c r="LMB1" s="437"/>
      <c r="LMC1" s="437"/>
      <c r="LMD1" s="437"/>
      <c r="LME1" s="437"/>
      <c r="LMF1" s="437"/>
      <c r="LMG1" s="437"/>
      <c r="LMH1" s="437"/>
      <c r="LMI1" s="437"/>
      <c r="LMJ1" s="437"/>
      <c r="LMK1" s="436"/>
      <c r="LML1" s="437"/>
      <c r="LMM1" s="437"/>
      <c r="LMN1" s="437"/>
      <c r="LMO1" s="437"/>
      <c r="LMP1" s="437"/>
      <c r="LMQ1" s="437"/>
      <c r="LMR1" s="437"/>
      <c r="LMS1" s="437"/>
      <c r="LMT1" s="437"/>
      <c r="LMU1" s="437"/>
      <c r="LMV1" s="437"/>
      <c r="LMW1" s="437"/>
      <c r="LMX1" s="437"/>
      <c r="LMY1" s="437"/>
      <c r="LMZ1" s="437"/>
      <c r="LNA1" s="437"/>
      <c r="LNB1" s="437"/>
      <c r="LNC1" s="437"/>
      <c r="LND1" s="437"/>
      <c r="LNE1" s="436"/>
      <c r="LNF1" s="437"/>
      <c r="LNG1" s="437"/>
      <c r="LNH1" s="437"/>
      <c r="LNI1" s="437"/>
      <c r="LNJ1" s="437"/>
      <c r="LNK1" s="437"/>
      <c r="LNL1" s="437"/>
      <c r="LNM1" s="437"/>
      <c r="LNN1" s="437"/>
      <c r="LNO1" s="437"/>
      <c r="LNP1" s="437"/>
      <c r="LNQ1" s="437"/>
      <c r="LNR1" s="437"/>
      <c r="LNS1" s="437"/>
      <c r="LNT1" s="437"/>
      <c r="LNU1" s="437"/>
      <c r="LNV1" s="437"/>
      <c r="LNW1" s="437"/>
      <c r="LNX1" s="437"/>
      <c r="LNY1" s="436"/>
      <c r="LNZ1" s="437"/>
      <c r="LOA1" s="437"/>
      <c r="LOB1" s="437"/>
      <c r="LOC1" s="437"/>
      <c r="LOD1" s="437"/>
      <c r="LOE1" s="437"/>
      <c r="LOF1" s="437"/>
      <c r="LOG1" s="437"/>
      <c r="LOH1" s="437"/>
      <c r="LOI1" s="437"/>
      <c r="LOJ1" s="437"/>
      <c r="LOK1" s="437"/>
      <c r="LOL1" s="437"/>
      <c r="LOM1" s="437"/>
      <c r="LON1" s="437"/>
      <c r="LOO1" s="437"/>
      <c r="LOP1" s="437"/>
      <c r="LOQ1" s="437"/>
      <c r="LOR1" s="437"/>
      <c r="LOS1" s="436"/>
      <c r="LOT1" s="437"/>
      <c r="LOU1" s="437"/>
      <c r="LOV1" s="437"/>
      <c r="LOW1" s="437"/>
      <c r="LOX1" s="437"/>
      <c r="LOY1" s="437"/>
      <c r="LOZ1" s="437"/>
      <c r="LPA1" s="437"/>
      <c r="LPB1" s="437"/>
      <c r="LPC1" s="437"/>
      <c r="LPD1" s="437"/>
      <c r="LPE1" s="437"/>
      <c r="LPF1" s="437"/>
      <c r="LPG1" s="437"/>
      <c r="LPH1" s="437"/>
      <c r="LPI1" s="437"/>
      <c r="LPJ1" s="437"/>
      <c r="LPK1" s="437"/>
      <c r="LPL1" s="437"/>
      <c r="LPM1" s="436"/>
      <c r="LPN1" s="437"/>
      <c r="LPO1" s="437"/>
      <c r="LPP1" s="437"/>
      <c r="LPQ1" s="437"/>
      <c r="LPR1" s="437"/>
      <c r="LPS1" s="437"/>
      <c r="LPT1" s="437"/>
      <c r="LPU1" s="437"/>
      <c r="LPV1" s="437"/>
      <c r="LPW1" s="437"/>
      <c r="LPX1" s="437"/>
      <c r="LPY1" s="437"/>
      <c r="LPZ1" s="437"/>
      <c r="LQA1" s="437"/>
      <c r="LQB1" s="437"/>
      <c r="LQC1" s="437"/>
      <c r="LQD1" s="437"/>
      <c r="LQE1" s="437"/>
      <c r="LQF1" s="437"/>
      <c r="LQG1" s="436"/>
      <c r="LQH1" s="437"/>
      <c r="LQI1" s="437"/>
      <c r="LQJ1" s="437"/>
      <c r="LQK1" s="437"/>
      <c r="LQL1" s="437"/>
      <c r="LQM1" s="437"/>
      <c r="LQN1" s="437"/>
      <c r="LQO1" s="437"/>
      <c r="LQP1" s="437"/>
      <c r="LQQ1" s="437"/>
      <c r="LQR1" s="437"/>
      <c r="LQS1" s="437"/>
      <c r="LQT1" s="437"/>
      <c r="LQU1" s="437"/>
      <c r="LQV1" s="437"/>
      <c r="LQW1" s="437"/>
      <c r="LQX1" s="437"/>
      <c r="LQY1" s="437"/>
      <c r="LQZ1" s="437"/>
      <c r="LRA1" s="436"/>
      <c r="LRB1" s="437"/>
      <c r="LRC1" s="437"/>
      <c r="LRD1" s="437"/>
      <c r="LRE1" s="437"/>
      <c r="LRF1" s="437"/>
      <c r="LRG1" s="437"/>
      <c r="LRH1" s="437"/>
      <c r="LRI1" s="437"/>
      <c r="LRJ1" s="437"/>
      <c r="LRK1" s="437"/>
      <c r="LRL1" s="437"/>
      <c r="LRM1" s="437"/>
      <c r="LRN1" s="437"/>
      <c r="LRO1" s="437"/>
      <c r="LRP1" s="437"/>
      <c r="LRQ1" s="437"/>
      <c r="LRR1" s="437"/>
      <c r="LRS1" s="437"/>
      <c r="LRT1" s="437"/>
      <c r="LRU1" s="436"/>
      <c r="LRV1" s="437"/>
      <c r="LRW1" s="437"/>
      <c r="LRX1" s="437"/>
      <c r="LRY1" s="437"/>
      <c r="LRZ1" s="437"/>
      <c r="LSA1" s="437"/>
      <c r="LSB1" s="437"/>
      <c r="LSC1" s="437"/>
      <c r="LSD1" s="437"/>
      <c r="LSE1" s="437"/>
      <c r="LSF1" s="437"/>
      <c r="LSG1" s="437"/>
      <c r="LSH1" s="437"/>
      <c r="LSI1" s="437"/>
      <c r="LSJ1" s="437"/>
      <c r="LSK1" s="437"/>
      <c r="LSL1" s="437"/>
      <c r="LSM1" s="437"/>
      <c r="LSN1" s="437"/>
      <c r="LSO1" s="436"/>
      <c r="LSP1" s="437"/>
      <c r="LSQ1" s="437"/>
      <c r="LSR1" s="437"/>
      <c r="LSS1" s="437"/>
      <c r="LST1" s="437"/>
      <c r="LSU1" s="437"/>
      <c r="LSV1" s="437"/>
      <c r="LSW1" s="437"/>
      <c r="LSX1" s="437"/>
      <c r="LSY1" s="437"/>
      <c r="LSZ1" s="437"/>
      <c r="LTA1" s="437"/>
      <c r="LTB1" s="437"/>
      <c r="LTC1" s="437"/>
      <c r="LTD1" s="437"/>
      <c r="LTE1" s="437"/>
      <c r="LTF1" s="437"/>
      <c r="LTG1" s="437"/>
      <c r="LTH1" s="437"/>
      <c r="LTI1" s="436"/>
      <c r="LTJ1" s="437"/>
      <c r="LTK1" s="437"/>
      <c r="LTL1" s="437"/>
      <c r="LTM1" s="437"/>
      <c r="LTN1" s="437"/>
      <c r="LTO1" s="437"/>
      <c r="LTP1" s="437"/>
      <c r="LTQ1" s="437"/>
      <c r="LTR1" s="437"/>
      <c r="LTS1" s="437"/>
      <c r="LTT1" s="437"/>
      <c r="LTU1" s="437"/>
      <c r="LTV1" s="437"/>
      <c r="LTW1" s="437"/>
      <c r="LTX1" s="437"/>
      <c r="LTY1" s="437"/>
      <c r="LTZ1" s="437"/>
      <c r="LUA1" s="437"/>
      <c r="LUB1" s="437"/>
      <c r="LUC1" s="436"/>
      <c r="LUD1" s="437"/>
      <c r="LUE1" s="437"/>
      <c r="LUF1" s="437"/>
      <c r="LUG1" s="437"/>
      <c r="LUH1" s="437"/>
      <c r="LUI1" s="437"/>
      <c r="LUJ1" s="437"/>
      <c r="LUK1" s="437"/>
      <c r="LUL1" s="437"/>
      <c r="LUM1" s="437"/>
      <c r="LUN1" s="437"/>
      <c r="LUO1" s="437"/>
      <c r="LUP1" s="437"/>
      <c r="LUQ1" s="437"/>
      <c r="LUR1" s="437"/>
      <c r="LUS1" s="437"/>
      <c r="LUT1" s="437"/>
      <c r="LUU1" s="437"/>
      <c r="LUV1" s="437"/>
      <c r="LUW1" s="436"/>
      <c r="LUX1" s="437"/>
      <c r="LUY1" s="437"/>
      <c r="LUZ1" s="437"/>
      <c r="LVA1" s="437"/>
      <c r="LVB1" s="437"/>
      <c r="LVC1" s="437"/>
      <c r="LVD1" s="437"/>
      <c r="LVE1" s="437"/>
      <c r="LVF1" s="437"/>
      <c r="LVG1" s="437"/>
      <c r="LVH1" s="437"/>
      <c r="LVI1" s="437"/>
      <c r="LVJ1" s="437"/>
      <c r="LVK1" s="437"/>
      <c r="LVL1" s="437"/>
      <c r="LVM1" s="437"/>
      <c r="LVN1" s="437"/>
      <c r="LVO1" s="437"/>
      <c r="LVP1" s="437"/>
      <c r="LVQ1" s="436"/>
      <c r="LVR1" s="437"/>
      <c r="LVS1" s="437"/>
      <c r="LVT1" s="437"/>
      <c r="LVU1" s="437"/>
      <c r="LVV1" s="437"/>
      <c r="LVW1" s="437"/>
      <c r="LVX1" s="437"/>
      <c r="LVY1" s="437"/>
      <c r="LVZ1" s="437"/>
      <c r="LWA1" s="437"/>
      <c r="LWB1" s="437"/>
      <c r="LWC1" s="437"/>
      <c r="LWD1" s="437"/>
      <c r="LWE1" s="437"/>
      <c r="LWF1" s="437"/>
      <c r="LWG1" s="437"/>
      <c r="LWH1" s="437"/>
      <c r="LWI1" s="437"/>
      <c r="LWJ1" s="437"/>
      <c r="LWK1" s="436"/>
      <c r="LWL1" s="437"/>
      <c r="LWM1" s="437"/>
      <c r="LWN1" s="437"/>
      <c r="LWO1" s="437"/>
      <c r="LWP1" s="437"/>
      <c r="LWQ1" s="437"/>
      <c r="LWR1" s="437"/>
      <c r="LWS1" s="437"/>
      <c r="LWT1" s="437"/>
      <c r="LWU1" s="437"/>
      <c r="LWV1" s="437"/>
      <c r="LWW1" s="437"/>
      <c r="LWX1" s="437"/>
      <c r="LWY1" s="437"/>
      <c r="LWZ1" s="437"/>
      <c r="LXA1" s="437"/>
      <c r="LXB1" s="437"/>
      <c r="LXC1" s="437"/>
      <c r="LXD1" s="437"/>
      <c r="LXE1" s="436"/>
      <c r="LXF1" s="437"/>
      <c r="LXG1" s="437"/>
      <c r="LXH1" s="437"/>
      <c r="LXI1" s="437"/>
      <c r="LXJ1" s="437"/>
      <c r="LXK1" s="437"/>
      <c r="LXL1" s="437"/>
      <c r="LXM1" s="437"/>
      <c r="LXN1" s="437"/>
      <c r="LXO1" s="437"/>
      <c r="LXP1" s="437"/>
      <c r="LXQ1" s="437"/>
      <c r="LXR1" s="437"/>
      <c r="LXS1" s="437"/>
      <c r="LXT1" s="437"/>
      <c r="LXU1" s="437"/>
      <c r="LXV1" s="437"/>
      <c r="LXW1" s="437"/>
      <c r="LXX1" s="437"/>
      <c r="LXY1" s="436"/>
      <c r="LXZ1" s="437"/>
      <c r="LYA1" s="437"/>
      <c r="LYB1" s="437"/>
      <c r="LYC1" s="437"/>
      <c r="LYD1" s="437"/>
      <c r="LYE1" s="437"/>
      <c r="LYF1" s="437"/>
      <c r="LYG1" s="437"/>
      <c r="LYH1" s="437"/>
      <c r="LYI1" s="437"/>
      <c r="LYJ1" s="437"/>
      <c r="LYK1" s="437"/>
      <c r="LYL1" s="437"/>
      <c r="LYM1" s="437"/>
      <c r="LYN1" s="437"/>
      <c r="LYO1" s="437"/>
      <c r="LYP1" s="437"/>
      <c r="LYQ1" s="437"/>
      <c r="LYR1" s="437"/>
      <c r="LYS1" s="436"/>
      <c r="LYT1" s="437"/>
      <c r="LYU1" s="437"/>
      <c r="LYV1" s="437"/>
      <c r="LYW1" s="437"/>
      <c r="LYX1" s="437"/>
      <c r="LYY1" s="437"/>
      <c r="LYZ1" s="437"/>
      <c r="LZA1" s="437"/>
      <c r="LZB1" s="437"/>
      <c r="LZC1" s="437"/>
      <c r="LZD1" s="437"/>
      <c r="LZE1" s="437"/>
      <c r="LZF1" s="437"/>
      <c r="LZG1" s="437"/>
      <c r="LZH1" s="437"/>
      <c r="LZI1" s="437"/>
      <c r="LZJ1" s="437"/>
      <c r="LZK1" s="437"/>
      <c r="LZL1" s="437"/>
      <c r="LZM1" s="436"/>
      <c r="LZN1" s="437"/>
      <c r="LZO1" s="437"/>
      <c r="LZP1" s="437"/>
      <c r="LZQ1" s="437"/>
      <c r="LZR1" s="437"/>
      <c r="LZS1" s="437"/>
      <c r="LZT1" s="437"/>
      <c r="LZU1" s="437"/>
      <c r="LZV1" s="437"/>
      <c r="LZW1" s="437"/>
      <c r="LZX1" s="437"/>
      <c r="LZY1" s="437"/>
      <c r="LZZ1" s="437"/>
      <c r="MAA1" s="437"/>
      <c r="MAB1" s="437"/>
      <c r="MAC1" s="437"/>
      <c r="MAD1" s="437"/>
      <c r="MAE1" s="437"/>
      <c r="MAF1" s="437"/>
      <c r="MAG1" s="436"/>
      <c r="MAH1" s="437"/>
      <c r="MAI1" s="437"/>
      <c r="MAJ1" s="437"/>
      <c r="MAK1" s="437"/>
      <c r="MAL1" s="437"/>
      <c r="MAM1" s="437"/>
      <c r="MAN1" s="437"/>
      <c r="MAO1" s="437"/>
      <c r="MAP1" s="437"/>
      <c r="MAQ1" s="437"/>
      <c r="MAR1" s="437"/>
      <c r="MAS1" s="437"/>
      <c r="MAT1" s="437"/>
      <c r="MAU1" s="437"/>
      <c r="MAV1" s="437"/>
      <c r="MAW1" s="437"/>
      <c r="MAX1" s="437"/>
      <c r="MAY1" s="437"/>
      <c r="MAZ1" s="437"/>
      <c r="MBA1" s="436"/>
      <c r="MBB1" s="437"/>
      <c r="MBC1" s="437"/>
      <c r="MBD1" s="437"/>
      <c r="MBE1" s="437"/>
      <c r="MBF1" s="437"/>
      <c r="MBG1" s="437"/>
      <c r="MBH1" s="437"/>
      <c r="MBI1" s="437"/>
      <c r="MBJ1" s="437"/>
      <c r="MBK1" s="437"/>
      <c r="MBL1" s="437"/>
      <c r="MBM1" s="437"/>
      <c r="MBN1" s="437"/>
      <c r="MBO1" s="437"/>
      <c r="MBP1" s="437"/>
      <c r="MBQ1" s="437"/>
      <c r="MBR1" s="437"/>
      <c r="MBS1" s="437"/>
      <c r="MBT1" s="437"/>
      <c r="MBU1" s="436"/>
      <c r="MBV1" s="437"/>
      <c r="MBW1" s="437"/>
      <c r="MBX1" s="437"/>
      <c r="MBY1" s="437"/>
      <c r="MBZ1" s="437"/>
      <c r="MCA1" s="437"/>
      <c r="MCB1" s="437"/>
      <c r="MCC1" s="437"/>
      <c r="MCD1" s="437"/>
      <c r="MCE1" s="437"/>
      <c r="MCF1" s="437"/>
      <c r="MCG1" s="437"/>
      <c r="MCH1" s="437"/>
      <c r="MCI1" s="437"/>
      <c r="MCJ1" s="437"/>
      <c r="MCK1" s="437"/>
      <c r="MCL1" s="437"/>
      <c r="MCM1" s="437"/>
      <c r="MCN1" s="437"/>
      <c r="MCO1" s="436"/>
      <c r="MCP1" s="437"/>
      <c r="MCQ1" s="437"/>
      <c r="MCR1" s="437"/>
      <c r="MCS1" s="437"/>
      <c r="MCT1" s="437"/>
      <c r="MCU1" s="437"/>
      <c r="MCV1" s="437"/>
      <c r="MCW1" s="437"/>
      <c r="MCX1" s="437"/>
      <c r="MCY1" s="437"/>
      <c r="MCZ1" s="437"/>
      <c r="MDA1" s="437"/>
      <c r="MDB1" s="437"/>
      <c r="MDC1" s="437"/>
      <c r="MDD1" s="437"/>
      <c r="MDE1" s="437"/>
      <c r="MDF1" s="437"/>
      <c r="MDG1" s="437"/>
      <c r="MDH1" s="437"/>
      <c r="MDI1" s="436"/>
      <c r="MDJ1" s="437"/>
      <c r="MDK1" s="437"/>
      <c r="MDL1" s="437"/>
      <c r="MDM1" s="437"/>
      <c r="MDN1" s="437"/>
      <c r="MDO1" s="437"/>
      <c r="MDP1" s="437"/>
      <c r="MDQ1" s="437"/>
      <c r="MDR1" s="437"/>
      <c r="MDS1" s="437"/>
      <c r="MDT1" s="437"/>
      <c r="MDU1" s="437"/>
      <c r="MDV1" s="437"/>
      <c r="MDW1" s="437"/>
      <c r="MDX1" s="437"/>
      <c r="MDY1" s="437"/>
      <c r="MDZ1" s="437"/>
      <c r="MEA1" s="437"/>
      <c r="MEB1" s="437"/>
      <c r="MEC1" s="436"/>
      <c r="MED1" s="437"/>
      <c r="MEE1" s="437"/>
      <c r="MEF1" s="437"/>
      <c r="MEG1" s="437"/>
      <c r="MEH1" s="437"/>
      <c r="MEI1" s="437"/>
      <c r="MEJ1" s="437"/>
      <c r="MEK1" s="437"/>
      <c r="MEL1" s="437"/>
      <c r="MEM1" s="437"/>
      <c r="MEN1" s="437"/>
      <c r="MEO1" s="437"/>
      <c r="MEP1" s="437"/>
      <c r="MEQ1" s="437"/>
      <c r="MER1" s="437"/>
      <c r="MES1" s="437"/>
      <c r="MET1" s="437"/>
      <c r="MEU1" s="437"/>
      <c r="MEV1" s="437"/>
      <c r="MEW1" s="436"/>
      <c r="MEX1" s="437"/>
      <c r="MEY1" s="437"/>
      <c r="MEZ1" s="437"/>
      <c r="MFA1" s="437"/>
      <c r="MFB1" s="437"/>
      <c r="MFC1" s="437"/>
      <c r="MFD1" s="437"/>
      <c r="MFE1" s="437"/>
      <c r="MFF1" s="437"/>
      <c r="MFG1" s="437"/>
      <c r="MFH1" s="437"/>
      <c r="MFI1" s="437"/>
      <c r="MFJ1" s="437"/>
      <c r="MFK1" s="437"/>
      <c r="MFL1" s="437"/>
      <c r="MFM1" s="437"/>
      <c r="MFN1" s="437"/>
      <c r="MFO1" s="437"/>
      <c r="MFP1" s="437"/>
      <c r="MFQ1" s="436"/>
      <c r="MFR1" s="437"/>
      <c r="MFS1" s="437"/>
      <c r="MFT1" s="437"/>
      <c r="MFU1" s="437"/>
      <c r="MFV1" s="437"/>
      <c r="MFW1" s="437"/>
      <c r="MFX1" s="437"/>
      <c r="MFY1" s="437"/>
      <c r="MFZ1" s="437"/>
      <c r="MGA1" s="437"/>
      <c r="MGB1" s="437"/>
      <c r="MGC1" s="437"/>
      <c r="MGD1" s="437"/>
      <c r="MGE1" s="437"/>
      <c r="MGF1" s="437"/>
      <c r="MGG1" s="437"/>
      <c r="MGH1" s="437"/>
      <c r="MGI1" s="437"/>
      <c r="MGJ1" s="437"/>
      <c r="MGK1" s="436"/>
      <c r="MGL1" s="437"/>
      <c r="MGM1" s="437"/>
      <c r="MGN1" s="437"/>
      <c r="MGO1" s="437"/>
      <c r="MGP1" s="437"/>
      <c r="MGQ1" s="437"/>
      <c r="MGR1" s="437"/>
      <c r="MGS1" s="437"/>
      <c r="MGT1" s="437"/>
      <c r="MGU1" s="437"/>
      <c r="MGV1" s="437"/>
      <c r="MGW1" s="437"/>
      <c r="MGX1" s="437"/>
      <c r="MGY1" s="437"/>
      <c r="MGZ1" s="437"/>
      <c r="MHA1" s="437"/>
      <c r="MHB1" s="437"/>
      <c r="MHC1" s="437"/>
      <c r="MHD1" s="437"/>
      <c r="MHE1" s="436"/>
      <c r="MHF1" s="437"/>
      <c r="MHG1" s="437"/>
      <c r="MHH1" s="437"/>
      <c r="MHI1" s="437"/>
      <c r="MHJ1" s="437"/>
      <c r="MHK1" s="437"/>
      <c r="MHL1" s="437"/>
      <c r="MHM1" s="437"/>
      <c r="MHN1" s="437"/>
      <c r="MHO1" s="437"/>
      <c r="MHP1" s="437"/>
      <c r="MHQ1" s="437"/>
      <c r="MHR1" s="437"/>
      <c r="MHS1" s="437"/>
      <c r="MHT1" s="437"/>
      <c r="MHU1" s="437"/>
      <c r="MHV1" s="437"/>
      <c r="MHW1" s="437"/>
      <c r="MHX1" s="437"/>
      <c r="MHY1" s="436"/>
      <c r="MHZ1" s="437"/>
      <c r="MIA1" s="437"/>
      <c r="MIB1" s="437"/>
      <c r="MIC1" s="437"/>
      <c r="MID1" s="437"/>
      <c r="MIE1" s="437"/>
      <c r="MIF1" s="437"/>
      <c r="MIG1" s="437"/>
      <c r="MIH1" s="437"/>
      <c r="MII1" s="437"/>
      <c r="MIJ1" s="437"/>
      <c r="MIK1" s="437"/>
      <c r="MIL1" s="437"/>
      <c r="MIM1" s="437"/>
      <c r="MIN1" s="437"/>
      <c r="MIO1" s="437"/>
      <c r="MIP1" s="437"/>
      <c r="MIQ1" s="437"/>
      <c r="MIR1" s="437"/>
      <c r="MIS1" s="436"/>
      <c r="MIT1" s="437"/>
      <c r="MIU1" s="437"/>
      <c r="MIV1" s="437"/>
      <c r="MIW1" s="437"/>
      <c r="MIX1" s="437"/>
      <c r="MIY1" s="437"/>
      <c r="MIZ1" s="437"/>
      <c r="MJA1" s="437"/>
      <c r="MJB1" s="437"/>
      <c r="MJC1" s="437"/>
      <c r="MJD1" s="437"/>
      <c r="MJE1" s="437"/>
      <c r="MJF1" s="437"/>
      <c r="MJG1" s="437"/>
      <c r="MJH1" s="437"/>
      <c r="MJI1" s="437"/>
      <c r="MJJ1" s="437"/>
      <c r="MJK1" s="437"/>
      <c r="MJL1" s="437"/>
      <c r="MJM1" s="436"/>
      <c r="MJN1" s="437"/>
      <c r="MJO1" s="437"/>
      <c r="MJP1" s="437"/>
      <c r="MJQ1" s="437"/>
      <c r="MJR1" s="437"/>
      <c r="MJS1" s="437"/>
      <c r="MJT1" s="437"/>
      <c r="MJU1" s="437"/>
      <c r="MJV1" s="437"/>
      <c r="MJW1" s="437"/>
      <c r="MJX1" s="437"/>
      <c r="MJY1" s="437"/>
      <c r="MJZ1" s="437"/>
      <c r="MKA1" s="437"/>
      <c r="MKB1" s="437"/>
      <c r="MKC1" s="437"/>
      <c r="MKD1" s="437"/>
      <c r="MKE1" s="437"/>
      <c r="MKF1" s="437"/>
      <c r="MKG1" s="436"/>
      <c r="MKH1" s="437"/>
      <c r="MKI1" s="437"/>
      <c r="MKJ1" s="437"/>
      <c r="MKK1" s="437"/>
      <c r="MKL1" s="437"/>
      <c r="MKM1" s="437"/>
      <c r="MKN1" s="437"/>
      <c r="MKO1" s="437"/>
      <c r="MKP1" s="437"/>
      <c r="MKQ1" s="437"/>
      <c r="MKR1" s="437"/>
      <c r="MKS1" s="437"/>
      <c r="MKT1" s="437"/>
      <c r="MKU1" s="437"/>
      <c r="MKV1" s="437"/>
      <c r="MKW1" s="437"/>
      <c r="MKX1" s="437"/>
      <c r="MKY1" s="437"/>
      <c r="MKZ1" s="437"/>
      <c r="MLA1" s="436"/>
      <c r="MLB1" s="437"/>
      <c r="MLC1" s="437"/>
      <c r="MLD1" s="437"/>
      <c r="MLE1" s="437"/>
      <c r="MLF1" s="437"/>
      <c r="MLG1" s="437"/>
      <c r="MLH1" s="437"/>
      <c r="MLI1" s="437"/>
      <c r="MLJ1" s="437"/>
      <c r="MLK1" s="437"/>
      <c r="MLL1" s="437"/>
      <c r="MLM1" s="437"/>
      <c r="MLN1" s="437"/>
      <c r="MLO1" s="437"/>
      <c r="MLP1" s="437"/>
      <c r="MLQ1" s="437"/>
      <c r="MLR1" s="437"/>
      <c r="MLS1" s="437"/>
      <c r="MLT1" s="437"/>
      <c r="MLU1" s="436"/>
      <c r="MLV1" s="437"/>
      <c r="MLW1" s="437"/>
      <c r="MLX1" s="437"/>
      <c r="MLY1" s="437"/>
      <c r="MLZ1" s="437"/>
      <c r="MMA1" s="437"/>
      <c r="MMB1" s="437"/>
      <c r="MMC1" s="437"/>
      <c r="MMD1" s="437"/>
      <c r="MME1" s="437"/>
      <c r="MMF1" s="437"/>
      <c r="MMG1" s="437"/>
      <c r="MMH1" s="437"/>
      <c r="MMI1" s="437"/>
      <c r="MMJ1" s="437"/>
      <c r="MMK1" s="437"/>
      <c r="MML1" s="437"/>
      <c r="MMM1" s="437"/>
      <c r="MMN1" s="437"/>
      <c r="MMO1" s="436"/>
      <c r="MMP1" s="437"/>
      <c r="MMQ1" s="437"/>
      <c r="MMR1" s="437"/>
      <c r="MMS1" s="437"/>
      <c r="MMT1" s="437"/>
      <c r="MMU1" s="437"/>
      <c r="MMV1" s="437"/>
      <c r="MMW1" s="437"/>
      <c r="MMX1" s="437"/>
      <c r="MMY1" s="437"/>
      <c r="MMZ1" s="437"/>
      <c r="MNA1" s="437"/>
      <c r="MNB1" s="437"/>
      <c r="MNC1" s="437"/>
      <c r="MND1" s="437"/>
      <c r="MNE1" s="437"/>
      <c r="MNF1" s="437"/>
      <c r="MNG1" s="437"/>
      <c r="MNH1" s="437"/>
      <c r="MNI1" s="436"/>
      <c r="MNJ1" s="437"/>
      <c r="MNK1" s="437"/>
      <c r="MNL1" s="437"/>
      <c r="MNM1" s="437"/>
      <c r="MNN1" s="437"/>
      <c r="MNO1" s="437"/>
      <c r="MNP1" s="437"/>
      <c r="MNQ1" s="437"/>
      <c r="MNR1" s="437"/>
      <c r="MNS1" s="437"/>
      <c r="MNT1" s="437"/>
      <c r="MNU1" s="437"/>
      <c r="MNV1" s="437"/>
      <c r="MNW1" s="437"/>
      <c r="MNX1" s="437"/>
      <c r="MNY1" s="437"/>
      <c r="MNZ1" s="437"/>
      <c r="MOA1" s="437"/>
      <c r="MOB1" s="437"/>
      <c r="MOC1" s="436"/>
      <c r="MOD1" s="437"/>
      <c r="MOE1" s="437"/>
      <c r="MOF1" s="437"/>
      <c r="MOG1" s="437"/>
      <c r="MOH1" s="437"/>
      <c r="MOI1" s="437"/>
      <c r="MOJ1" s="437"/>
      <c r="MOK1" s="437"/>
      <c r="MOL1" s="437"/>
      <c r="MOM1" s="437"/>
      <c r="MON1" s="437"/>
      <c r="MOO1" s="437"/>
      <c r="MOP1" s="437"/>
      <c r="MOQ1" s="437"/>
      <c r="MOR1" s="437"/>
      <c r="MOS1" s="437"/>
      <c r="MOT1" s="437"/>
      <c r="MOU1" s="437"/>
      <c r="MOV1" s="437"/>
      <c r="MOW1" s="436"/>
      <c r="MOX1" s="437"/>
      <c r="MOY1" s="437"/>
      <c r="MOZ1" s="437"/>
      <c r="MPA1" s="437"/>
      <c r="MPB1" s="437"/>
      <c r="MPC1" s="437"/>
      <c r="MPD1" s="437"/>
      <c r="MPE1" s="437"/>
      <c r="MPF1" s="437"/>
      <c r="MPG1" s="437"/>
      <c r="MPH1" s="437"/>
      <c r="MPI1" s="437"/>
      <c r="MPJ1" s="437"/>
      <c r="MPK1" s="437"/>
      <c r="MPL1" s="437"/>
      <c r="MPM1" s="437"/>
      <c r="MPN1" s="437"/>
      <c r="MPO1" s="437"/>
      <c r="MPP1" s="437"/>
      <c r="MPQ1" s="436"/>
      <c r="MPR1" s="437"/>
      <c r="MPS1" s="437"/>
      <c r="MPT1" s="437"/>
      <c r="MPU1" s="437"/>
      <c r="MPV1" s="437"/>
      <c r="MPW1" s="437"/>
      <c r="MPX1" s="437"/>
      <c r="MPY1" s="437"/>
      <c r="MPZ1" s="437"/>
      <c r="MQA1" s="437"/>
      <c r="MQB1" s="437"/>
      <c r="MQC1" s="437"/>
      <c r="MQD1" s="437"/>
      <c r="MQE1" s="437"/>
      <c r="MQF1" s="437"/>
      <c r="MQG1" s="437"/>
      <c r="MQH1" s="437"/>
      <c r="MQI1" s="437"/>
      <c r="MQJ1" s="437"/>
      <c r="MQK1" s="436"/>
      <c r="MQL1" s="437"/>
      <c r="MQM1" s="437"/>
      <c r="MQN1" s="437"/>
      <c r="MQO1" s="437"/>
      <c r="MQP1" s="437"/>
      <c r="MQQ1" s="437"/>
      <c r="MQR1" s="437"/>
      <c r="MQS1" s="437"/>
      <c r="MQT1" s="437"/>
      <c r="MQU1" s="437"/>
      <c r="MQV1" s="437"/>
      <c r="MQW1" s="437"/>
      <c r="MQX1" s="437"/>
      <c r="MQY1" s="437"/>
      <c r="MQZ1" s="437"/>
      <c r="MRA1" s="437"/>
      <c r="MRB1" s="437"/>
      <c r="MRC1" s="437"/>
      <c r="MRD1" s="437"/>
      <c r="MRE1" s="436"/>
      <c r="MRF1" s="437"/>
      <c r="MRG1" s="437"/>
      <c r="MRH1" s="437"/>
      <c r="MRI1" s="437"/>
      <c r="MRJ1" s="437"/>
      <c r="MRK1" s="437"/>
      <c r="MRL1" s="437"/>
      <c r="MRM1" s="437"/>
      <c r="MRN1" s="437"/>
      <c r="MRO1" s="437"/>
      <c r="MRP1" s="437"/>
      <c r="MRQ1" s="437"/>
      <c r="MRR1" s="437"/>
      <c r="MRS1" s="437"/>
      <c r="MRT1" s="437"/>
      <c r="MRU1" s="437"/>
      <c r="MRV1" s="437"/>
      <c r="MRW1" s="437"/>
      <c r="MRX1" s="437"/>
      <c r="MRY1" s="436"/>
      <c r="MRZ1" s="437"/>
      <c r="MSA1" s="437"/>
      <c r="MSB1" s="437"/>
      <c r="MSC1" s="437"/>
      <c r="MSD1" s="437"/>
      <c r="MSE1" s="437"/>
      <c r="MSF1" s="437"/>
      <c r="MSG1" s="437"/>
      <c r="MSH1" s="437"/>
      <c r="MSI1" s="437"/>
      <c r="MSJ1" s="437"/>
      <c r="MSK1" s="437"/>
      <c r="MSL1" s="437"/>
      <c r="MSM1" s="437"/>
      <c r="MSN1" s="437"/>
      <c r="MSO1" s="437"/>
      <c r="MSP1" s="437"/>
      <c r="MSQ1" s="437"/>
      <c r="MSR1" s="437"/>
      <c r="MSS1" s="436"/>
      <c r="MST1" s="437"/>
      <c r="MSU1" s="437"/>
      <c r="MSV1" s="437"/>
      <c r="MSW1" s="437"/>
      <c r="MSX1" s="437"/>
      <c r="MSY1" s="437"/>
      <c r="MSZ1" s="437"/>
      <c r="MTA1" s="437"/>
      <c r="MTB1" s="437"/>
      <c r="MTC1" s="437"/>
      <c r="MTD1" s="437"/>
      <c r="MTE1" s="437"/>
      <c r="MTF1" s="437"/>
      <c r="MTG1" s="437"/>
      <c r="MTH1" s="437"/>
      <c r="MTI1" s="437"/>
      <c r="MTJ1" s="437"/>
      <c r="MTK1" s="437"/>
      <c r="MTL1" s="437"/>
      <c r="MTM1" s="436"/>
      <c r="MTN1" s="437"/>
      <c r="MTO1" s="437"/>
      <c r="MTP1" s="437"/>
      <c r="MTQ1" s="437"/>
      <c r="MTR1" s="437"/>
      <c r="MTS1" s="437"/>
      <c r="MTT1" s="437"/>
      <c r="MTU1" s="437"/>
      <c r="MTV1" s="437"/>
      <c r="MTW1" s="437"/>
      <c r="MTX1" s="437"/>
      <c r="MTY1" s="437"/>
      <c r="MTZ1" s="437"/>
      <c r="MUA1" s="437"/>
      <c r="MUB1" s="437"/>
      <c r="MUC1" s="437"/>
      <c r="MUD1" s="437"/>
      <c r="MUE1" s="437"/>
      <c r="MUF1" s="437"/>
      <c r="MUG1" s="436"/>
      <c r="MUH1" s="437"/>
      <c r="MUI1" s="437"/>
      <c r="MUJ1" s="437"/>
      <c r="MUK1" s="437"/>
      <c r="MUL1" s="437"/>
      <c r="MUM1" s="437"/>
      <c r="MUN1" s="437"/>
      <c r="MUO1" s="437"/>
      <c r="MUP1" s="437"/>
      <c r="MUQ1" s="437"/>
      <c r="MUR1" s="437"/>
      <c r="MUS1" s="437"/>
      <c r="MUT1" s="437"/>
      <c r="MUU1" s="437"/>
      <c r="MUV1" s="437"/>
      <c r="MUW1" s="437"/>
      <c r="MUX1" s="437"/>
      <c r="MUY1" s="437"/>
      <c r="MUZ1" s="437"/>
      <c r="MVA1" s="436"/>
      <c r="MVB1" s="437"/>
      <c r="MVC1" s="437"/>
      <c r="MVD1" s="437"/>
      <c r="MVE1" s="437"/>
      <c r="MVF1" s="437"/>
      <c r="MVG1" s="437"/>
      <c r="MVH1" s="437"/>
      <c r="MVI1" s="437"/>
      <c r="MVJ1" s="437"/>
      <c r="MVK1" s="437"/>
      <c r="MVL1" s="437"/>
      <c r="MVM1" s="437"/>
      <c r="MVN1" s="437"/>
      <c r="MVO1" s="437"/>
      <c r="MVP1" s="437"/>
      <c r="MVQ1" s="437"/>
      <c r="MVR1" s="437"/>
      <c r="MVS1" s="437"/>
      <c r="MVT1" s="437"/>
      <c r="MVU1" s="436"/>
      <c r="MVV1" s="437"/>
      <c r="MVW1" s="437"/>
      <c r="MVX1" s="437"/>
      <c r="MVY1" s="437"/>
      <c r="MVZ1" s="437"/>
      <c r="MWA1" s="437"/>
      <c r="MWB1" s="437"/>
      <c r="MWC1" s="437"/>
      <c r="MWD1" s="437"/>
      <c r="MWE1" s="437"/>
      <c r="MWF1" s="437"/>
      <c r="MWG1" s="437"/>
      <c r="MWH1" s="437"/>
      <c r="MWI1" s="437"/>
      <c r="MWJ1" s="437"/>
      <c r="MWK1" s="437"/>
      <c r="MWL1" s="437"/>
      <c r="MWM1" s="437"/>
      <c r="MWN1" s="437"/>
      <c r="MWO1" s="436"/>
      <c r="MWP1" s="437"/>
      <c r="MWQ1" s="437"/>
      <c r="MWR1" s="437"/>
      <c r="MWS1" s="437"/>
      <c r="MWT1" s="437"/>
      <c r="MWU1" s="437"/>
      <c r="MWV1" s="437"/>
      <c r="MWW1" s="437"/>
      <c r="MWX1" s="437"/>
      <c r="MWY1" s="437"/>
      <c r="MWZ1" s="437"/>
      <c r="MXA1" s="437"/>
      <c r="MXB1" s="437"/>
      <c r="MXC1" s="437"/>
      <c r="MXD1" s="437"/>
      <c r="MXE1" s="437"/>
      <c r="MXF1" s="437"/>
      <c r="MXG1" s="437"/>
      <c r="MXH1" s="437"/>
      <c r="MXI1" s="436"/>
      <c r="MXJ1" s="437"/>
      <c r="MXK1" s="437"/>
      <c r="MXL1" s="437"/>
      <c r="MXM1" s="437"/>
      <c r="MXN1" s="437"/>
      <c r="MXO1" s="437"/>
      <c r="MXP1" s="437"/>
      <c r="MXQ1" s="437"/>
      <c r="MXR1" s="437"/>
      <c r="MXS1" s="437"/>
      <c r="MXT1" s="437"/>
      <c r="MXU1" s="437"/>
      <c r="MXV1" s="437"/>
      <c r="MXW1" s="437"/>
      <c r="MXX1" s="437"/>
      <c r="MXY1" s="437"/>
      <c r="MXZ1" s="437"/>
      <c r="MYA1" s="437"/>
      <c r="MYB1" s="437"/>
      <c r="MYC1" s="436"/>
      <c r="MYD1" s="437"/>
      <c r="MYE1" s="437"/>
      <c r="MYF1" s="437"/>
      <c r="MYG1" s="437"/>
      <c r="MYH1" s="437"/>
      <c r="MYI1" s="437"/>
      <c r="MYJ1" s="437"/>
      <c r="MYK1" s="437"/>
      <c r="MYL1" s="437"/>
      <c r="MYM1" s="437"/>
      <c r="MYN1" s="437"/>
      <c r="MYO1" s="437"/>
      <c r="MYP1" s="437"/>
      <c r="MYQ1" s="437"/>
      <c r="MYR1" s="437"/>
      <c r="MYS1" s="437"/>
      <c r="MYT1" s="437"/>
      <c r="MYU1" s="437"/>
      <c r="MYV1" s="437"/>
      <c r="MYW1" s="436"/>
      <c r="MYX1" s="437"/>
      <c r="MYY1" s="437"/>
      <c r="MYZ1" s="437"/>
      <c r="MZA1" s="437"/>
      <c r="MZB1" s="437"/>
      <c r="MZC1" s="437"/>
      <c r="MZD1" s="437"/>
      <c r="MZE1" s="437"/>
      <c r="MZF1" s="437"/>
      <c r="MZG1" s="437"/>
      <c r="MZH1" s="437"/>
      <c r="MZI1" s="437"/>
      <c r="MZJ1" s="437"/>
      <c r="MZK1" s="437"/>
      <c r="MZL1" s="437"/>
      <c r="MZM1" s="437"/>
      <c r="MZN1" s="437"/>
      <c r="MZO1" s="437"/>
      <c r="MZP1" s="437"/>
      <c r="MZQ1" s="436"/>
      <c r="MZR1" s="437"/>
      <c r="MZS1" s="437"/>
      <c r="MZT1" s="437"/>
      <c r="MZU1" s="437"/>
      <c r="MZV1" s="437"/>
      <c r="MZW1" s="437"/>
      <c r="MZX1" s="437"/>
      <c r="MZY1" s="437"/>
      <c r="MZZ1" s="437"/>
      <c r="NAA1" s="437"/>
      <c r="NAB1" s="437"/>
      <c r="NAC1" s="437"/>
      <c r="NAD1" s="437"/>
      <c r="NAE1" s="437"/>
      <c r="NAF1" s="437"/>
      <c r="NAG1" s="437"/>
      <c r="NAH1" s="437"/>
      <c r="NAI1" s="437"/>
      <c r="NAJ1" s="437"/>
      <c r="NAK1" s="436"/>
      <c r="NAL1" s="437"/>
      <c r="NAM1" s="437"/>
      <c r="NAN1" s="437"/>
      <c r="NAO1" s="437"/>
      <c r="NAP1" s="437"/>
      <c r="NAQ1" s="437"/>
      <c r="NAR1" s="437"/>
      <c r="NAS1" s="437"/>
      <c r="NAT1" s="437"/>
      <c r="NAU1" s="437"/>
      <c r="NAV1" s="437"/>
      <c r="NAW1" s="437"/>
      <c r="NAX1" s="437"/>
      <c r="NAY1" s="437"/>
      <c r="NAZ1" s="437"/>
      <c r="NBA1" s="437"/>
      <c r="NBB1" s="437"/>
      <c r="NBC1" s="437"/>
      <c r="NBD1" s="437"/>
      <c r="NBE1" s="436"/>
      <c r="NBF1" s="437"/>
      <c r="NBG1" s="437"/>
      <c r="NBH1" s="437"/>
      <c r="NBI1" s="437"/>
      <c r="NBJ1" s="437"/>
      <c r="NBK1" s="437"/>
      <c r="NBL1" s="437"/>
      <c r="NBM1" s="437"/>
      <c r="NBN1" s="437"/>
      <c r="NBO1" s="437"/>
      <c r="NBP1" s="437"/>
      <c r="NBQ1" s="437"/>
      <c r="NBR1" s="437"/>
      <c r="NBS1" s="437"/>
      <c r="NBT1" s="437"/>
      <c r="NBU1" s="437"/>
      <c r="NBV1" s="437"/>
      <c r="NBW1" s="437"/>
      <c r="NBX1" s="437"/>
      <c r="NBY1" s="436"/>
      <c r="NBZ1" s="437"/>
      <c r="NCA1" s="437"/>
      <c r="NCB1" s="437"/>
      <c r="NCC1" s="437"/>
      <c r="NCD1" s="437"/>
      <c r="NCE1" s="437"/>
      <c r="NCF1" s="437"/>
      <c r="NCG1" s="437"/>
      <c r="NCH1" s="437"/>
      <c r="NCI1" s="437"/>
      <c r="NCJ1" s="437"/>
      <c r="NCK1" s="437"/>
      <c r="NCL1" s="437"/>
      <c r="NCM1" s="437"/>
      <c r="NCN1" s="437"/>
      <c r="NCO1" s="437"/>
      <c r="NCP1" s="437"/>
      <c r="NCQ1" s="437"/>
      <c r="NCR1" s="437"/>
      <c r="NCS1" s="436"/>
      <c r="NCT1" s="437"/>
      <c r="NCU1" s="437"/>
      <c r="NCV1" s="437"/>
      <c r="NCW1" s="437"/>
      <c r="NCX1" s="437"/>
      <c r="NCY1" s="437"/>
      <c r="NCZ1" s="437"/>
      <c r="NDA1" s="437"/>
      <c r="NDB1" s="437"/>
      <c r="NDC1" s="437"/>
      <c r="NDD1" s="437"/>
      <c r="NDE1" s="437"/>
      <c r="NDF1" s="437"/>
      <c r="NDG1" s="437"/>
      <c r="NDH1" s="437"/>
      <c r="NDI1" s="437"/>
      <c r="NDJ1" s="437"/>
      <c r="NDK1" s="437"/>
      <c r="NDL1" s="437"/>
      <c r="NDM1" s="436"/>
      <c r="NDN1" s="437"/>
      <c r="NDO1" s="437"/>
      <c r="NDP1" s="437"/>
      <c r="NDQ1" s="437"/>
      <c r="NDR1" s="437"/>
      <c r="NDS1" s="437"/>
      <c r="NDT1" s="437"/>
      <c r="NDU1" s="437"/>
      <c r="NDV1" s="437"/>
      <c r="NDW1" s="437"/>
      <c r="NDX1" s="437"/>
      <c r="NDY1" s="437"/>
      <c r="NDZ1" s="437"/>
      <c r="NEA1" s="437"/>
      <c r="NEB1" s="437"/>
      <c r="NEC1" s="437"/>
      <c r="NED1" s="437"/>
      <c r="NEE1" s="437"/>
      <c r="NEF1" s="437"/>
      <c r="NEG1" s="436"/>
      <c r="NEH1" s="437"/>
      <c r="NEI1" s="437"/>
      <c r="NEJ1" s="437"/>
      <c r="NEK1" s="437"/>
      <c r="NEL1" s="437"/>
      <c r="NEM1" s="437"/>
      <c r="NEN1" s="437"/>
      <c r="NEO1" s="437"/>
      <c r="NEP1" s="437"/>
      <c r="NEQ1" s="437"/>
      <c r="NER1" s="437"/>
      <c r="NES1" s="437"/>
      <c r="NET1" s="437"/>
      <c r="NEU1" s="437"/>
      <c r="NEV1" s="437"/>
      <c r="NEW1" s="437"/>
      <c r="NEX1" s="437"/>
      <c r="NEY1" s="437"/>
      <c r="NEZ1" s="437"/>
      <c r="NFA1" s="436"/>
      <c r="NFB1" s="437"/>
      <c r="NFC1" s="437"/>
      <c r="NFD1" s="437"/>
      <c r="NFE1" s="437"/>
      <c r="NFF1" s="437"/>
      <c r="NFG1" s="437"/>
      <c r="NFH1" s="437"/>
      <c r="NFI1" s="437"/>
      <c r="NFJ1" s="437"/>
      <c r="NFK1" s="437"/>
      <c r="NFL1" s="437"/>
      <c r="NFM1" s="437"/>
      <c r="NFN1" s="437"/>
      <c r="NFO1" s="437"/>
      <c r="NFP1" s="437"/>
      <c r="NFQ1" s="437"/>
      <c r="NFR1" s="437"/>
      <c r="NFS1" s="437"/>
      <c r="NFT1" s="437"/>
      <c r="NFU1" s="436"/>
      <c r="NFV1" s="437"/>
      <c r="NFW1" s="437"/>
      <c r="NFX1" s="437"/>
      <c r="NFY1" s="437"/>
      <c r="NFZ1" s="437"/>
      <c r="NGA1" s="437"/>
      <c r="NGB1" s="437"/>
      <c r="NGC1" s="437"/>
      <c r="NGD1" s="437"/>
      <c r="NGE1" s="437"/>
      <c r="NGF1" s="437"/>
      <c r="NGG1" s="437"/>
      <c r="NGH1" s="437"/>
      <c r="NGI1" s="437"/>
      <c r="NGJ1" s="437"/>
      <c r="NGK1" s="437"/>
      <c r="NGL1" s="437"/>
      <c r="NGM1" s="437"/>
      <c r="NGN1" s="437"/>
      <c r="NGO1" s="436"/>
      <c r="NGP1" s="437"/>
      <c r="NGQ1" s="437"/>
      <c r="NGR1" s="437"/>
      <c r="NGS1" s="437"/>
      <c r="NGT1" s="437"/>
      <c r="NGU1" s="437"/>
      <c r="NGV1" s="437"/>
      <c r="NGW1" s="437"/>
      <c r="NGX1" s="437"/>
      <c r="NGY1" s="437"/>
      <c r="NGZ1" s="437"/>
      <c r="NHA1" s="437"/>
      <c r="NHB1" s="437"/>
      <c r="NHC1" s="437"/>
      <c r="NHD1" s="437"/>
      <c r="NHE1" s="437"/>
      <c r="NHF1" s="437"/>
      <c r="NHG1" s="437"/>
      <c r="NHH1" s="437"/>
      <c r="NHI1" s="436"/>
      <c r="NHJ1" s="437"/>
      <c r="NHK1" s="437"/>
      <c r="NHL1" s="437"/>
      <c r="NHM1" s="437"/>
      <c r="NHN1" s="437"/>
      <c r="NHO1" s="437"/>
      <c r="NHP1" s="437"/>
      <c r="NHQ1" s="437"/>
      <c r="NHR1" s="437"/>
      <c r="NHS1" s="437"/>
      <c r="NHT1" s="437"/>
      <c r="NHU1" s="437"/>
      <c r="NHV1" s="437"/>
      <c r="NHW1" s="437"/>
      <c r="NHX1" s="437"/>
      <c r="NHY1" s="437"/>
      <c r="NHZ1" s="437"/>
      <c r="NIA1" s="437"/>
      <c r="NIB1" s="437"/>
      <c r="NIC1" s="436"/>
      <c r="NID1" s="437"/>
      <c r="NIE1" s="437"/>
      <c r="NIF1" s="437"/>
      <c r="NIG1" s="437"/>
      <c r="NIH1" s="437"/>
      <c r="NII1" s="437"/>
      <c r="NIJ1" s="437"/>
      <c r="NIK1" s="437"/>
      <c r="NIL1" s="437"/>
      <c r="NIM1" s="437"/>
      <c r="NIN1" s="437"/>
      <c r="NIO1" s="437"/>
      <c r="NIP1" s="437"/>
      <c r="NIQ1" s="437"/>
      <c r="NIR1" s="437"/>
      <c r="NIS1" s="437"/>
      <c r="NIT1" s="437"/>
      <c r="NIU1" s="437"/>
      <c r="NIV1" s="437"/>
      <c r="NIW1" s="436"/>
      <c r="NIX1" s="437"/>
      <c r="NIY1" s="437"/>
      <c r="NIZ1" s="437"/>
      <c r="NJA1" s="437"/>
      <c r="NJB1" s="437"/>
      <c r="NJC1" s="437"/>
      <c r="NJD1" s="437"/>
      <c r="NJE1" s="437"/>
      <c r="NJF1" s="437"/>
      <c r="NJG1" s="437"/>
      <c r="NJH1" s="437"/>
      <c r="NJI1" s="437"/>
      <c r="NJJ1" s="437"/>
      <c r="NJK1" s="437"/>
      <c r="NJL1" s="437"/>
      <c r="NJM1" s="437"/>
      <c r="NJN1" s="437"/>
      <c r="NJO1" s="437"/>
      <c r="NJP1" s="437"/>
      <c r="NJQ1" s="436"/>
      <c r="NJR1" s="437"/>
      <c r="NJS1" s="437"/>
      <c r="NJT1" s="437"/>
      <c r="NJU1" s="437"/>
      <c r="NJV1" s="437"/>
      <c r="NJW1" s="437"/>
      <c r="NJX1" s="437"/>
      <c r="NJY1" s="437"/>
      <c r="NJZ1" s="437"/>
      <c r="NKA1" s="437"/>
      <c r="NKB1" s="437"/>
      <c r="NKC1" s="437"/>
      <c r="NKD1" s="437"/>
      <c r="NKE1" s="437"/>
      <c r="NKF1" s="437"/>
      <c r="NKG1" s="437"/>
      <c r="NKH1" s="437"/>
      <c r="NKI1" s="437"/>
      <c r="NKJ1" s="437"/>
      <c r="NKK1" s="436"/>
      <c r="NKL1" s="437"/>
      <c r="NKM1" s="437"/>
      <c r="NKN1" s="437"/>
      <c r="NKO1" s="437"/>
      <c r="NKP1" s="437"/>
      <c r="NKQ1" s="437"/>
      <c r="NKR1" s="437"/>
      <c r="NKS1" s="437"/>
      <c r="NKT1" s="437"/>
      <c r="NKU1" s="437"/>
      <c r="NKV1" s="437"/>
      <c r="NKW1" s="437"/>
      <c r="NKX1" s="437"/>
      <c r="NKY1" s="437"/>
      <c r="NKZ1" s="437"/>
      <c r="NLA1" s="437"/>
      <c r="NLB1" s="437"/>
      <c r="NLC1" s="437"/>
      <c r="NLD1" s="437"/>
      <c r="NLE1" s="436"/>
      <c r="NLF1" s="437"/>
      <c r="NLG1" s="437"/>
      <c r="NLH1" s="437"/>
      <c r="NLI1" s="437"/>
      <c r="NLJ1" s="437"/>
      <c r="NLK1" s="437"/>
      <c r="NLL1" s="437"/>
      <c r="NLM1" s="437"/>
      <c r="NLN1" s="437"/>
      <c r="NLO1" s="437"/>
      <c r="NLP1" s="437"/>
      <c r="NLQ1" s="437"/>
      <c r="NLR1" s="437"/>
      <c r="NLS1" s="437"/>
      <c r="NLT1" s="437"/>
      <c r="NLU1" s="437"/>
      <c r="NLV1" s="437"/>
      <c r="NLW1" s="437"/>
      <c r="NLX1" s="437"/>
      <c r="NLY1" s="436"/>
      <c r="NLZ1" s="437"/>
      <c r="NMA1" s="437"/>
      <c r="NMB1" s="437"/>
      <c r="NMC1" s="437"/>
      <c r="NMD1" s="437"/>
      <c r="NME1" s="437"/>
      <c r="NMF1" s="437"/>
      <c r="NMG1" s="437"/>
      <c r="NMH1" s="437"/>
      <c r="NMI1" s="437"/>
      <c r="NMJ1" s="437"/>
      <c r="NMK1" s="437"/>
      <c r="NML1" s="437"/>
      <c r="NMM1" s="437"/>
      <c r="NMN1" s="437"/>
      <c r="NMO1" s="437"/>
      <c r="NMP1" s="437"/>
      <c r="NMQ1" s="437"/>
      <c r="NMR1" s="437"/>
      <c r="NMS1" s="436"/>
      <c r="NMT1" s="437"/>
      <c r="NMU1" s="437"/>
      <c r="NMV1" s="437"/>
      <c r="NMW1" s="437"/>
      <c r="NMX1" s="437"/>
      <c r="NMY1" s="437"/>
      <c r="NMZ1" s="437"/>
      <c r="NNA1" s="437"/>
      <c r="NNB1" s="437"/>
      <c r="NNC1" s="437"/>
      <c r="NND1" s="437"/>
      <c r="NNE1" s="437"/>
      <c r="NNF1" s="437"/>
      <c r="NNG1" s="437"/>
      <c r="NNH1" s="437"/>
      <c r="NNI1" s="437"/>
      <c r="NNJ1" s="437"/>
      <c r="NNK1" s="437"/>
      <c r="NNL1" s="437"/>
      <c r="NNM1" s="436"/>
      <c r="NNN1" s="437"/>
      <c r="NNO1" s="437"/>
      <c r="NNP1" s="437"/>
      <c r="NNQ1" s="437"/>
      <c r="NNR1" s="437"/>
      <c r="NNS1" s="437"/>
      <c r="NNT1" s="437"/>
      <c r="NNU1" s="437"/>
      <c r="NNV1" s="437"/>
      <c r="NNW1" s="437"/>
      <c r="NNX1" s="437"/>
      <c r="NNY1" s="437"/>
      <c r="NNZ1" s="437"/>
      <c r="NOA1" s="437"/>
      <c r="NOB1" s="437"/>
      <c r="NOC1" s="437"/>
      <c r="NOD1" s="437"/>
      <c r="NOE1" s="437"/>
      <c r="NOF1" s="437"/>
      <c r="NOG1" s="436"/>
      <c r="NOH1" s="437"/>
      <c r="NOI1" s="437"/>
      <c r="NOJ1" s="437"/>
      <c r="NOK1" s="437"/>
      <c r="NOL1" s="437"/>
      <c r="NOM1" s="437"/>
      <c r="NON1" s="437"/>
      <c r="NOO1" s="437"/>
      <c r="NOP1" s="437"/>
      <c r="NOQ1" s="437"/>
      <c r="NOR1" s="437"/>
      <c r="NOS1" s="437"/>
      <c r="NOT1" s="437"/>
      <c r="NOU1" s="437"/>
      <c r="NOV1" s="437"/>
      <c r="NOW1" s="437"/>
      <c r="NOX1" s="437"/>
      <c r="NOY1" s="437"/>
      <c r="NOZ1" s="437"/>
      <c r="NPA1" s="436"/>
      <c r="NPB1" s="437"/>
      <c r="NPC1" s="437"/>
      <c r="NPD1" s="437"/>
      <c r="NPE1" s="437"/>
      <c r="NPF1" s="437"/>
      <c r="NPG1" s="437"/>
      <c r="NPH1" s="437"/>
      <c r="NPI1" s="437"/>
      <c r="NPJ1" s="437"/>
      <c r="NPK1" s="437"/>
      <c r="NPL1" s="437"/>
      <c r="NPM1" s="437"/>
      <c r="NPN1" s="437"/>
      <c r="NPO1" s="437"/>
      <c r="NPP1" s="437"/>
      <c r="NPQ1" s="437"/>
      <c r="NPR1" s="437"/>
      <c r="NPS1" s="437"/>
      <c r="NPT1" s="437"/>
      <c r="NPU1" s="436"/>
      <c r="NPV1" s="437"/>
      <c r="NPW1" s="437"/>
      <c r="NPX1" s="437"/>
      <c r="NPY1" s="437"/>
      <c r="NPZ1" s="437"/>
      <c r="NQA1" s="437"/>
      <c r="NQB1" s="437"/>
      <c r="NQC1" s="437"/>
      <c r="NQD1" s="437"/>
      <c r="NQE1" s="437"/>
      <c r="NQF1" s="437"/>
      <c r="NQG1" s="437"/>
      <c r="NQH1" s="437"/>
      <c r="NQI1" s="437"/>
      <c r="NQJ1" s="437"/>
      <c r="NQK1" s="437"/>
      <c r="NQL1" s="437"/>
      <c r="NQM1" s="437"/>
      <c r="NQN1" s="437"/>
      <c r="NQO1" s="436"/>
      <c r="NQP1" s="437"/>
      <c r="NQQ1" s="437"/>
      <c r="NQR1" s="437"/>
      <c r="NQS1" s="437"/>
      <c r="NQT1" s="437"/>
      <c r="NQU1" s="437"/>
      <c r="NQV1" s="437"/>
      <c r="NQW1" s="437"/>
      <c r="NQX1" s="437"/>
      <c r="NQY1" s="437"/>
      <c r="NQZ1" s="437"/>
      <c r="NRA1" s="437"/>
      <c r="NRB1" s="437"/>
      <c r="NRC1" s="437"/>
      <c r="NRD1" s="437"/>
      <c r="NRE1" s="437"/>
      <c r="NRF1" s="437"/>
      <c r="NRG1" s="437"/>
      <c r="NRH1" s="437"/>
      <c r="NRI1" s="436"/>
      <c r="NRJ1" s="437"/>
      <c r="NRK1" s="437"/>
      <c r="NRL1" s="437"/>
      <c r="NRM1" s="437"/>
      <c r="NRN1" s="437"/>
      <c r="NRO1" s="437"/>
      <c r="NRP1" s="437"/>
      <c r="NRQ1" s="437"/>
      <c r="NRR1" s="437"/>
      <c r="NRS1" s="437"/>
      <c r="NRT1" s="437"/>
      <c r="NRU1" s="437"/>
      <c r="NRV1" s="437"/>
      <c r="NRW1" s="437"/>
      <c r="NRX1" s="437"/>
      <c r="NRY1" s="437"/>
      <c r="NRZ1" s="437"/>
      <c r="NSA1" s="437"/>
      <c r="NSB1" s="437"/>
      <c r="NSC1" s="436"/>
      <c r="NSD1" s="437"/>
      <c r="NSE1" s="437"/>
      <c r="NSF1" s="437"/>
      <c r="NSG1" s="437"/>
      <c r="NSH1" s="437"/>
      <c r="NSI1" s="437"/>
      <c r="NSJ1" s="437"/>
      <c r="NSK1" s="437"/>
      <c r="NSL1" s="437"/>
      <c r="NSM1" s="437"/>
      <c r="NSN1" s="437"/>
      <c r="NSO1" s="437"/>
      <c r="NSP1" s="437"/>
      <c r="NSQ1" s="437"/>
      <c r="NSR1" s="437"/>
      <c r="NSS1" s="437"/>
      <c r="NST1" s="437"/>
      <c r="NSU1" s="437"/>
      <c r="NSV1" s="437"/>
      <c r="NSW1" s="436"/>
      <c r="NSX1" s="437"/>
      <c r="NSY1" s="437"/>
      <c r="NSZ1" s="437"/>
      <c r="NTA1" s="437"/>
      <c r="NTB1" s="437"/>
      <c r="NTC1" s="437"/>
      <c r="NTD1" s="437"/>
      <c r="NTE1" s="437"/>
      <c r="NTF1" s="437"/>
      <c r="NTG1" s="437"/>
      <c r="NTH1" s="437"/>
      <c r="NTI1" s="437"/>
      <c r="NTJ1" s="437"/>
      <c r="NTK1" s="437"/>
      <c r="NTL1" s="437"/>
      <c r="NTM1" s="437"/>
      <c r="NTN1" s="437"/>
      <c r="NTO1" s="437"/>
      <c r="NTP1" s="437"/>
      <c r="NTQ1" s="436"/>
      <c r="NTR1" s="437"/>
      <c r="NTS1" s="437"/>
      <c r="NTT1" s="437"/>
      <c r="NTU1" s="437"/>
      <c r="NTV1" s="437"/>
      <c r="NTW1" s="437"/>
      <c r="NTX1" s="437"/>
      <c r="NTY1" s="437"/>
      <c r="NTZ1" s="437"/>
      <c r="NUA1" s="437"/>
      <c r="NUB1" s="437"/>
      <c r="NUC1" s="437"/>
      <c r="NUD1" s="437"/>
      <c r="NUE1" s="437"/>
      <c r="NUF1" s="437"/>
      <c r="NUG1" s="437"/>
      <c r="NUH1" s="437"/>
      <c r="NUI1" s="437"/>
      <c r="NUJ1" s="437"/>
      <c r="NUK1" s="436"/>
      <c r="NUL1" s="437"/>
      <c r="NUM1" s="437"/>
      <c r="NUN1" s="437"/>
      <c r="NUO1" s="437"/>
      <c r="NUP1" s="437"/>
      <c r="NUQ1" s="437"/>
      <c r="NUR1" s="437"/>
      <c r="NUS1" s="437"/>
      <c r="NUT1" s="437"/>
      <c r="NUU1" s="437"/>
      <c r="NUV1" s="437"/>
      <c r="NUW1" s="437"/>
      <c r="NUX1" s="437"/>
      <c r="NUY1" s="437"/>
      <c r="NUZ1" s="437"/>
      <c r="NVA1" s="437"/>
      <c r="NVB1" s="437"/>
      <c r="NVC1" s="437"/>
      <c r="NVD1" s="437"/>
      <c r="NVE1" s="436"/>
      <c r="NVF1" s="437"/>
      <c r="NVG1" s="437"/>
      <c r="NVH1" s="437"/>
      <c r="NVI1" s="437"/>
      <c r="NVJ1" s="437"/>
      <c r="NVK1" s="437"/>
      <c r="NVL1" s="437"/>
      <c r="NVM1" s="437"/>
      <c r="NVN1" s="437"/>
      <c r="NVO1" s="437"/>
      <c r="NVP1" s="437"/>
      <c r="NVQ1" s="437"/>
      <c r="NVR1" s="437"/>
      <c r="NVS1" s="437"/>
      <c r="NVT1" s="437"/>
      <c r="NVU1" s="437"/>
      <c r="NVV1" s="437"/>
      <c r="NVW1" s="437"/>
      <c r="NVX1" s="437"/>
      <c r="NVY1" s="436"/>
      <c r="NVZ1" s="437"/>
      <c r="NWA1" s="437"/>
      <c r="NWB1" s="437"/>
      <c r="NWC1" s="437"/>
      <c r="NWD1" s="437"/>
      <c r="NWE1" s="437"/>
      <c r="NWF1" s="437"/>
      <c r="NWG1" s="437"/>
      <c r="NWH1" s="437"/>
      <c r="NWI1" s="437"/>
      <c r="NWJ1" s="437"/>
      <c r="NWK1" s="437"/>
      <c r="NWL1" s="437"/>
      <c r="NWM1" s="437"/>
      <c r="NWN1" s="437"/>
      <c r="NWO1" s="437"/>
      <c r="NWP1" s="437"/>
      <c r="NWQ1" s="437"/>
      <c r="NWR1" s="437"/>
      <c r="NWS1" s="436"/>
      <c r="NWT1" s="437"/>
      <c r="NWU1" s="437"/>
      <c r="NWV1" s="437"/>
      <c r="NWW1" s="437"/>
      <c r="NWX1" s="437"/>
      <c r="NWY1" s="437"/>
      <c r="NWZ1" s="437"/>
      <c r="NXA1" s="437"/>
      <c r="NXB1" s="437"/>
      <c r="NXC1" s="437"/>
      <c r="NXD1" s="437"/>
      <c r="NXE1" s="437"/>
      <c r="NXF1" s="437"/>
      <c r="NXG1" s="437"/>
      <c r="NXH1" s="437"/>
      <c r="NXI1" s="437"/>
      <c r="NXJ1" s="437"/>
      <c r="NXK1" s="437"/>
      <c r="NXL1" s="437"/>
      <c r="NXM1" s="436"/>
      <c r="NXN1" s="437"/>
      <c r="NXO1" s="437"/>
      <c r="NXP1" s="437"/>
      <c r="NXQ1" s="437"/>
      <c r="NXR1" s="437"/>
      <c r="NXS1" s="437"/>
      <c r="NXT1" s="437"/>
      <c r="NXU1" s="437"/>
      <c r="NXV1" s="437"/>
      <c r="NXW1" s="437"/>
      <c r="NXX1" s="437"/>
      <c r="NXY1" s="437"/>
      <c r="NXZ1" s="437"/>
      <c r="NYA1" s="437"/>
      <c r="NYB1" s="437"/>
      <c r="NYC1" s="437"/>
      <c r="NYD1" s="437"/>
      <c r="NYE1" s="437"/>
      <c r="NYF1" s="437"/>
      <c r="NYG1" s="436"/>
      <c r="NYH1" s="437"/>
      <c r="NYI1" s="437"/>
      <c r="NYJ1" s="437"/>
      <c r="NYK1" s="437"/>
      <c r="NYL1" s="437"/>
      <c r="NYM1" s="437"/>
      <c r="NYN1" s="437"/>
      <c r="NYO1" s="437"/>
      <c r="NYP1" s="437"/>
      <c r="NYQ1" s="437"/>
      <c r="NYR1" s="437"/>
      <c r="NYS1" s="437"/>
      <c r="NYT1" s="437"/>
      <c r="NYU1" s="437"/>
      <c r="NYV1" s="437"/>
      <c r="NYW1" s="437"/>
      <c r="NYX1" s="437"/>
      <c r="NYY1" s="437"/>
      <c r="NYZ1" s="437"/>
      <c r="NZA1" s="436"/>
      <c r="NZB1" s="437"/>
      <c r="NZC1" s="437"/>
      <c r="NZD1" s="437"/>
      <c r="NZE1" s="437"/>
      <c r="NZF1" s="437"/>
      <c r="NZG1" s="437"/>
      <c r="NZH1" s="437"/>
      <c r="NZI1" s="437"/>
      <c r="NZJ1" s="437"/>
      <c r="NZK1" s="437"/>
      <c r="NZL1" s="437"/>
      <c r="NZM1" s="437"/>
      <c r="NZN1" s="437"/>
      <c r="NZO1" s="437"/>
      <c r="NZP1" s="437"/>
      <c r="NZQ1" s="437"/>
      <c r="NZR1" s="437"/>
      <c r="NZS1" s="437"/>
      <c r="NZT1" s="437"/>
      <c r="NZU1" s="436"/>
      <c r="NZV1" s="437"/>
      <c r="NZW1" s="437"/>
      <c r="NZX1" s="437"/>
      <c r="NZY1" s="437"/>
      <c r="NZZ1" s="437"/>
      <c r="OAA1" s="437"/>
      <c r="OAB1" s="437"/>
      <c r="OAC1" s="437"/>
      <c r="OAD1" s="437"/>
      <c r="OAE1" s="437"/>
      <c r="OAF1" s="437"/>
      <c r="OAG1" s="437"/>
      <c r="OAH1" s="437"/>
      <c r="OAI1" s="437"/>
      <c r="OAJ1" s="437"/>
      <c r="OAK1" s="437"/>
      <c r="OAL1" s="437"/>
      <c r="OAM1" s="437"/>
      <c r="OAN1" s="437"/>
      <c r="OAO1" s="436"/>
      <c r="OAP1" s="437"/>
      <c r="OAQ1" s="437"/>
      <c r="OAR1" s="437"/>
      <c r="OAS1" s="437"/>
      <c r="OAT1" s="437"/>
      <c r="OAU1" s="437"/>
      <c r="OAV1" s="437"/>
      <c r="OAW1" s="437"/>
      <c r="OAX1" s="437"/>
      <c r="OAY1" s="437"/>
      <c r="OAZ1" s="437"/>
      <c r="OBA1" s="437"/>
      <c r="OBB1" s="437"/>
      <c r="OBC1" s="437"/>
      <c r="OBD1" s="437"/>
      <c r="OBE1" s="437"/>
      <c r="OBF1" s="437"/>
      <c r="OBG1" s="437"/>
      <c r="OBH1" s="437"/>
      <c r="OBI1" s="436"/>
      <c r="OBJ1" s="437"/>
      <c r="OBK1" s="437"/>
      <c r="OBL1" s="437"/>
      <c r="OBM1" s="437"/>
      <c r="OBN1" s="437"/>
      <c r="OBO1" s="437"/>
      <c r="OBP1" s="437"/>
      <c r="OBQ1" s="437"/>
      <c r="OBR1" s="437"/>
      <c r="OBS1" s="437"/>
      <c r="OBT1" s="437"/>
      <c r="OBU1" s="437"/>
      <c r="OBV1" s="437"/>
      <c r="OBW1" s="437"/>
      <c r="OBX1" s="437"/>
      <c r="OBY1" s="437"/>
      <c r="OBZ1" s="437"/>
      <c r="OCA1" s="437"/>
      <c r="OCB1" s="437"/>
      <c r="OCC1" s="436"/>
      <c r="OCD1" s="437"/>
      <c r="OCE1" s="437"/>
      <c r="OCF1" s="437"/>
      <c r="OCG1" s="437"/>
      <c r="OCH1" s="437"/>
      <c r="OCI1" s="437"/>
      <c r="OCJ1" s="437"/>
      <c r="OCK1" s="437"/>
      <c r="OCL1" s="437"/>
      <c r="OCM1" s="437"/>
      <c r="OCN1" s="437"/>
      <c r="OCO1" s="437"/>
      <c r="OCP1" s="437"/>
      <c r="OCQ1" s="437"/>
      <c r="OCR1" s="437"/>
      <c r="OCS1" s="437"/>
      <c r="OCT1" s="437"/>
      <c r="OCU1" s="437"/>
      <c r="OCV1" s="437"/>
      <c r="OCW1" s="436"/>
      <c r="OCX1" s="437"/>
      <c r="OCY1" s="437"/>
      <c r="OCZ1" s="437"/>
      <c r="ODA1" s="437"/>
      <c r="ODB1" s="437"/>
      <c r="ODC1" s="437"/>
      <c r="ODD1" s="437"/>
      <c r="ODE1" s="437"/>
      <c r="ODF1" s="437"/>
      <c r="ODG1" s="437"/>
      <c r="ODH1" s="437"/>
      <c r="ODI1" s="437"/>
      <c r="ODJ1" s="437"/>
      <c r="ODK1" s="437"/>
      <c r="ODL1" s="437"/>
      <c r="ODM1" s="437"/>
      <c r="ODN1" s="437"/>
      <c r="ODO1" s="437"/>
      <c r="ODP1" s="437"/>
      <c r="ODQ1" s="436"/>
      <c r="ODR1" s="437"/>
      <c r="ODS1" s="437"/>
      <c r="ODT1" s="437"/>
      <c r="ODU1" s="437"/>
      <c r="ODV1" s="437"/>
      <c r="ODW1" s="437"/>
      <c r="ODX1" s="437"/>
      <c r="ODY1" s="437"/>
      <c r="ODZ1" s="437"/>
      <c r="OEA1" s="437"/>
      <c r="OEB1" s="437"/>
      <c r="OEC1" s="437"/>
      <c r="OED1" s="437"/>
      <c r="OEE1" s="437"/>
      <c r="OEF1" s="437"/>
      <c r="OEG1" s="437"/>
      <c r="OEH1" s="437"/>
      <c r="OEI1" s="437"/>
      <c r="OEJ1" s="437"/>
      <c r="OEK1" s="436"/>
      <c r="OEL1" s="437"/>
      <c r="OEM1" s="437"/>
      <c r="OEN1" s="437"/>
      <c r="OEO1" s="437"/>
      <c r="OEP1" s="437"/>
      <c r="OEQ1" s="437"/>
      <c r="OER1" s="437"/>
      <c r="OES1" s="437"/>
      <c r="OET1" s="437"/>
      <c r="OEU1" s="437"/>
      <c r="OEV1" s="437"/>
      <c r="OEW1" s="437"/>
      <c r="OEX1" s="437"/>
      <c r="OEY1" s="437"/>
      <c r="OEZ1" s="437"/>
      <c r="OFA1" s="437"/>
      <c r="OFB1" s="437"/>
      <c r="OFC1" s="437"/>
      <c r="OFD1" s="437"/>
      <c r="OFE1" s="436"/>
      <c r="OFF1" s="437"/>
      <c r="OFG1" s="437"/>
      <c r="OFH1" s="437"/>
      <c r="OFI1" s="437"/>
      <c r="OFJ1" s="437"/>
      <c r="OFK1" s="437"/>
      <c r="OFL1" s="437"/>
      <c r="OFM1" s="437"/>
      <c r="OFN1" s="437"/>
      <c r="OFO1" s="437"/>
      <c r="OFP1" s="437"/>
      <c r="OFQ1" s="437"/>
      <c r="OFR1" s="437"/>
      <c r="OFS1" s="437"/>
      <c r="OFT1" s="437"/>
      <c r="OFU1" s="437"/>
      <c r="OFV1" s="437"/>
      <c r="OFW1" s="437"/>
      <c r="OFX1" s="437"/>
      <c r="OFY1" s="436"/>
      <c r="OFZ1" s="437"/>
      <c r="OGA1" s="437"/>
      <c r="OGB1" s="437"/>
      <c r="OGC1" s="437"/>
      <c r="OGD1" s="437"/>
      <c r="OGE1" s="437"/>
      <c r="OGF1" s="437"/>
      <c r="OGG1" s="437"/>
      <c r="OGH1" s="437"/>
      <c r="OGI1" s="437"/>
      <c r="OGJ1" s="437"/>
      <c r="OGK1" s="437"/>
      <c r="OGL1" s="437"/>
      <c r="OGM1" s="437"/>
      <c r="OGN1" s="437"/>
      <c r="OGO1" s="437"/>
      <c r="OGP1" s="437"/>
      <c r="OGQ1" s="437"/>
      <c r="OGR1" s="437"/>
      <c r="OGS1" s="436"/>
      <c r="OGT1" s="437"/>
      <c r="OGU1" s="437"/>
      <c r="OGV1" s="437"/>
      <c r="OGW1" s="437"/>
      <c r="OGX1" s="437"/>
      <c r="OGY1" s="437"/>
      <c r="OGZ1" s="437"/>
      <c r="OHA1" s="437"/>
      <c r="OHB1" s="437"/>
      <c r="OHC1" s="437"/>
      <c r="OHD1" s="437"/>
      <c r="OHE1" s="437"/>
      <c r="OHF1" s="437"/>
      <c r="OHG1" s="437"/>
      <c r="OHH1" s="437"/>
      <c r="OHI1" s="437"/>
      <c r="OHJ1" s="437"/>
      <c r="OHK1" s="437"/>
      <c r="OHL1" s="437"/>
      <c r="OHM1" s="436"/>
      <c r="OHN1" s="437"/>
      <c r="OHO1" s="437"/>
      <c r="OHP1" s="437"/>
      <c r="OHQ1" s="437"/>
      <c r="OHR1" s="437"/>
      <c r="OHS1" s="437"/>
      <c r="OHT1" s="437"/>
      <c r="OHU1" s="437"/>
      <c r="OHV1" s="437"/>
      <c r="OHW1" s="437"/>
      <c r="OHX1" s="437"/>
      <c r="OHY1" s="437"/>
      <c r="OHZ1" s="437"/>
      <c r="OIA1" s="437"/>
      <c r="OIB1" s="437"/>
      <c r="OIC1" s="437"/>
      <c r="OID1" s="437"/>
      <c r="OIE1" s="437"/>
      <c r="OIF1" s="437"/>
      <c r="OIG1" s="436"/>
      <c r="OIH1" s="437"/>
      <c r="OII1" s="437"/>
      <c r="OIJ1" s="437"/>
      <c r="OIK1" s="437"/>
      <c r="OIL1" s="437"/>
      <c r="OIM1" s="437"/>
      <c r="OIN1" s="437"/>
      <c r="OIO1" s="437"/>
      <c r="OIP1" s="437"/>
      <c r="OIQ1" s="437"/>
      <c r="OIR1" s="437"/>
      <c r="OIS1" s="437"/>
      <c r="OIT1" s="437"/>
      <c r="OIU1" s="437"/>
      <c r="OIV1" s="437"/>
      <c r="OIW1" s="437"/>
      <c r="OIX1" s="437"/>
      <c r="OIY1" s="437"/>
      <c r="OIZ1" s="437"/>
      <c r="OJA1" s="436"/>
      <c r="OJB1" s="437"/>
      <c r="OJC1" s="437"/>
      <c r="OJD1" s="437"/>
      <c r="OJE1" s="437"/>
      <c r="OJF1" s="437"/>
      <c r="OJG1" s="437"/>
      <c r="OJH1" s="437"/>
      <c r="OJI1" s="437"/>
      <c r="OJJ1" s="437"/>
      <c r="OJK1" s="437"/>
      <c r="OJL1" s="437"/>
      <c r="OJM1" s="437"/>
      <c r="OJN1" s="437"/>
      <c r="OJO1" s="437"/>
      <c r="OJP1" s="437"/>
      <c r="OJQ1" s="437"/>
      <c r="OJR1" s="437"/>
      <c r="OJS1" s="437"/>
      <c r="OJT1" s="437"/>
      <c r="OJU1" s="436"/>
      <c r="OJV1" s="437"/>
      <c r="OJW1" s="437"/>
      <c r="OJX1" s="437"/>
      <c r="OJY1" s="437"/>
      <c r="OJZ1" s="437"/>
      <c r="OKA1" s="437"/>
      <c r="OKB1" s="437"/>
      <c r="OKC1" s="437"/>
      <c r="OKD1" s="437"/>
      <c r="OKE1" s="437"/>
      <c r="OKF1" s="437"/>
      <c r="OKG1" s="437"/>
      <c r="OKH1" s="437"/>
      <c r="OKI1" s="437"/>
      <c r="OKJ1" s="437"/>
      <c r="OKK1" s="437"/>
      <c r="OKL1" s="437"/>
      <c r="OKM1" s="437"/>
      <c r="OKN1" s="437"/>
      <c r="OKO1" s="436"/>
      <c r="OKP1" s="437"/>
      <c r="OKQ1" s="437"/>
      <c r="OKR1" s="437"/>
      <c r="OKS1" s="437"/>
      <c r="OKT1" s="437"/>
      <c r="OKU1" s="437"/>
      <c r="OKV1" s="437"/>
      <c r="OKW1" s="437"/>
      <c r="OKX1" s="437"/>
      <c r="OKY1" s="437"/>
      <c r="OKZ1" s="437"/>
      <c r="OLA1" s="437"/>
      <c r="OLB1" s="437"/>
      <c r="OLC1" s="437"/>
      <c r="OLD1" s="437"/>
      <c r="OLE1" s="437"/>
      <c r="OLF1" s="437"/>
      <c r="OLG1" s="437"/>
      <c r="OLH1" s="437"/>
      <c r="OLI1" s="436"/>
      <c r="OLJ1" s="437"/>
      <c r="OLK1" s="437"/>
      <c r="OLL1" s="437"/>
      <c r="OLM1" s="437"/>
      <c r="OLN1" s="437"/>
      <c r="OLO1" s="437"/>
      <c r="OLP1" s="437"/>
      <c r="OLQ1" s="437"/>
      <c r="OLR1" s="437"/>
      <c r="OLS1" s="437"/>
      <c r="OLT1" s="437"/>
      <c r="OLU1" s="437"/>
      <c r="OLV1" s="437"/>
      <c r="OLW1" s="437"/>
      <c r="OLX1" s="437"/>
      <c r="OLY1" s="437"/>
      <c r="OLZ1" s="437"/>
      <c r="OMA1" s="437"/>
      <c r="OMB1" s="437"/>
      <c r="OMC1" s="436"/>
      <c r="OMD1" s="437"/>
      <c r="OME1" s="437"/>
      <c r="OMF1" s="437"/>
      <c r="OMG1" s="437"/>
      <c r="OMH1" s="437"/>
      <c r="OMI1" s="437"/>
      <c r="OMJ1" s="437"/>
      <c r="OMK1" s="437"/>
      <c r="OML1" s="437"/>
      <c r="OMM1" s="437"/>
      <c r="OMN1" s="437"/>
      <c r="OMO1" s="437"/>
      <c r="OMP1" s="437"/>
      <c r="OMQ1" s="437"/>
      <c r="OMR1" s="437"/>
      <c r="OMS1" s="437"/>
      <c r="OMT1" s="437"/>
      <c r="OMU1" s="437"/>
      <c r="OMV1" s="437"/>
      <c r="OMW1" s="436"/>
      <c r="OMX1" s="437"/>
      <c r="OMY1" s="437"/>
      <c r="OMZ1" s="437"/>
      <c r="ONA1" s="437"/>
      <c r="ONB1" s="437"/>
      <c r="ONC1" s="437"/>
      <c r="OND1" s="437"/>
      <c r="ONE1" s="437"/>
      <c r="ONF1" s="437"/>
      <c r="ONG1" s="437"/>
      <c r="ONH1" s="437"/>
      <c r="ONI1" s="437"/>
      <c r="ONJ1" s="437"/>
      <c r="ONK1" s="437"/>
      <c r="ONL1" s="437"/>
      <c r="ONM1" s="437"/>
      <c r="ONN1" s="437"/>
      <c r="ONO1" s="437"/>
      <c r="ONP1" s="437"/>
      <c r="ONQ1" s="436"/>
      <c r="ONR1" s="437"/>
      <c r="ONS1" s="437"/>
      <c r="ONT1" s="437"/>
      <c r="ONU1" s="437"/>
      <c r="ONV1" s="437"/>
      <c r="ONW1" s="437"/>
      <c r="ONX1" s="437"/>
      <c r="ONY1" s="437"/>
      <c r="ONZ1" s="437"/>
      <c r="OOA1" s="437"/>
      <c r="OOB1" s="437"/>
      <c r="OOC1" s="437"/>
      <c r="OOD1" s="437"/>
      <c r="OOE1" s="437"/>
      <c r="OOF1" s="437"/>
      <c r="OOG1" s="437"/>
      <c r="OOH1" s="437"/>
      <c r="OOI1" s="437"/>
      <c r="OOJ1" s="437"/>
      <c r="OOK1" s="436"/>
      <c r="OOL1" s="437"/>
      <c r="OOM1" s="437"/>
      <c r="OON1" s="437"/>
      <c r="OOO1" s="437"/>
      <c r="OOP1" s="437"/>
      <c r="OOQ1" s="437"/>
      <c r="OOR1" s="437"/>
      <c r="OOS1" s="437"/>
      <c r="OOT1" s="437"/>
      <c r="OOU1" s="437"/>
      <c r="OOV1" s="437"/>
      <c r="OOW1" s="437"/>
      <c r="OOX1" s="437"/>
      <c r="OOY1" s="437"/>
      <c r="OOZ1" s="437"/>
      <c r="OPA1" s="437"/>
      <c r="OPB1" s="437"/>
      <c r="OPC1" s="437"/>
      <c r="OPD1" s="437"/>
      <c r="OPE1" s="436"/>
      <c r="OPF1" s="437"/>
      <c r="OPG1" s="437"/>
      <c r="OPH1" s="437"/>
      <c r="OPI1" s="437"/>
      <c r="OPJ1" s="437"/>
      <c r="OPK1" s="437"/>
      <c r="OPL1" s="437"/>
      <c r="OPM1" s="437"/>
      <c r="OPN1" s="437"/>
      <c r="OPO1" s="437"/>
      <c r="OPP1" s="437"/>
      <c r="OPQ1" s="437"/>
      <c r="OPR1" s="437"/>
      <c r="OPS1" s="437"/>
      <c r="OPT1" s="437"/>
      <c r="OPU1" s="437"/>
      <c r="OPV1" s="437"/>
      <c r="OPW1" s="437"/>
      <c r="OPX1" s="437"/>
      <c r="OPY1" s="436"/>
      <c r="OPZ1" s="437"/>
      <c r="OQA1" s="437"/>
      <c r="OQB1" s="437"/>
      <c r="OQC1" s="437"/>
      <c r="OQD1" s="437"/>
      <c r="OQE1" s="437"/>
      <c r="OQF1" s="437"/>
      <c r="OQG1" s="437"/>
      <c r="OQH1" s="437"/>
      <c r="OQI1" s="437"/>
      <c r="OQJ1" s="437"/>
      <c r="OQK1" s="437"/>
      <c r="OQL1" s="437"/>
      <c r="OQM1" s="437"/>
      <c r="OQN1" s="437"/>
      <c r="OQO1" s="437"/>
      <c r="OQP1" s="437"/>
      <c r="OQQ1" s="437"/>
      <c r="OQR1" s="437"/>
      <c r="OQS1" s="436"/>
      <c r="OQT1" s="437"/>
      <c r="OQU1" s="437"/>
      <c r="OQV1" s="437"/>
      <c r="OQW1" s="437"/>
      <c r="OQX1" s="437"/>
      <c r="OQY1" s="437"/>
      <c r="OQZ1" s="437"/>
      <c r="ORA1" s="437"/>
      <c r="ORB1" s="437"/>
      <c r="ORC1" s="437"/>
      <c r="ORD1" s="437"/>
      <c r="ORE1" s="437"/>
      <c r="ORF1" s="437"/>
      <c r="ORG1" s="437"/>
      <c r="ORH1" s="437"/>
      <c r="ORI1" s="437"/>
      <c r="ORJ1" s="437"/>
      <c r="ORK1" s="437"/>
      <c r="ORL1" s="437"/>
      <c r="ORM1" s="436"/>
      <c r="ORN1" s="437"/>
      <c r="ORO1" s="437"/>
      <c r="ORP1" s="437"/>
      <c r="ORQ1" s="437"/>
      <c r="ORR1" s="437"/>
      <c r="ORS1" s="437"/>
      <c r="ORT1" s="437"/>
      <c r="ORU1" s="437"/>
      <c r="ORV1" s="437"/>
      <c r="ORW1" s="437"/>
      <c r="ORX1" s="437"/>
      <c r="ORY1" s="437"/>
      <c r="ORZ1" s="437"/>
      <c r="OSA1" s="437"/>
      <c r="OSB1" s="437"/>
      <c r="OSC1" s="437"/>
      <c r="OSD1" s="437"/>
      <c r="OSE1" s="437"/>
      <c r="OSF1" s="437"/>
      <c r="OSG1" s="436"/>
      <c r="OSH1" s="437"/>
      <c r="OSI1" s="437"/>
      <c r="OSJ1" s="437"/>
      <c r="OSK1" s="437"/>
      <c r="OSL1" s="437"/>
      <c r="OSM1" s="437"/>
      <c r="OSN1" s="437"/>
      <c r="OSO1" s="437"/>
      <c r="OSP1" s="437"/>
      <c r="OSQ1" s="437"/>
      <c r="OSR1" s="437"/>
      <c r="OSS1" s="437"/>
      <c r="OST1" s="437"/>
      <c r="OSU1" s="437"/>
      <c r="OSV1" s="437"/>
      <c r="OSW1" s="437"/>
      <c r="OSX1" s="437"/>
      <c r="OSY1" s="437"/>
      <c r="OSZ1" s="437"/>
      <c r="OTA1" s="436"/>
      <c r="OTB1" s="437"/>
      <c r="OTC1" s="437"/>
      <c r="OTD1" s="437"/>
      <c r="OTE1" s="437"/>
      <c r="OTF1" s="437"/>
      <c r="OTG1" s="437"/>
      <c r="OTH1" s="437"/>
      <c r="OTI1" s="437"/>
      <c r="OTJ1" s="437"/>
      <c r="OTK1" s="437"/>
      <c r="OTL1" s="437"/>
      <c r="OTM1" s="437"/>
      <c r="OTN1" s="437"/>
      <c r="OTO1" s="437"/>
      <c r="OTP1" s="437"/>
      <c r="OTQ1" s="437"/>
      <c r="OTR1" s="437"/>
      <c r="OTS1" s="437"/>
      <c r="OTT1" s="437"/>
      <c r="OTU1" s="436"/>
      <c r="OTV1" s="437"/>
      <c r="OTW1" s="437"/>
      <c r="OTX1" s="437"/>
      <c r="OTY1" s="437"/>
      <c r="OTZ1" s="437"/>
      <c r="OUA1" s="437"/>
      <c r="OUB1" s="437"/>
      <c r="OUC1" s="437"/>
      <c r="OUD1" s="437"/>
      <c r="OUE1" s="437"/>
      <c r="OUF1" s="437"/>
      <c r="OUG1" s="437"/>
      <c r="OUH1" s="437"/>
      <c r="OUI1" s="437"/>
      <c r="OUJ1" s="437"/>
      <c r="OUK1" s="437"/>
      <c r="OUL1" s="437"/>
      <c r="OUM1" s="437"/>
      <c r="OUN1" s="437"/>
      <c r="OUO1" s="436"/>
      <c r="OUP1" s="437"/>
      <c r="OUQ1" s="437"/>
      <c r="OUR1" s="437"/>
      <c r="OUS1" s="437"/>
      <c r="OUT1" s="437"/>
      <c r="OUU1" s="437"/>
      <c r="OUV1" s="437"/>
      <c r="OUW1" s="437"/>
      <c r="OUX1" s="437"/>
      <c r="OUY1" s="437"/>
      <c r="OUZ1" s="437"/>
      <c r="OVA1" s="437"/>
      <c r="OVB1" s="437"/>
      <c r="OVC1" s="437"/>
      <c r="OVD1" s="437"/>
      <c r="OVE1" s="437"/>
      <c r="OVF1" s="437"/>
      <c r="OVG1" s="437"/>
      <c r="OVH1" s="437"/>
      <c r="OVI1" s="436"/>
      <c r="OVJ1" s="437"/>
      <c r="OVK1" s="437"/>
      <c r="OVL1" s="437"/>
      <c r="OVM1" s="437"/>
      <c r="OVN1" s="437"/>
      <c r="OVO1" s="437"/>
      <c r="OVP1" s="437"/>
      <c r="OVQ1" s="437"/>
      <c r="OVR1" s="437"/>
      <c r="OVS1" s="437"/>
      <c r="OVT1" s="437"/>
      <c r="OVU1" s="437"/>
      <c r="OVV1" s="437"/>
      <c r="OVW1" s="437"/>
      <c r="OVX1" s="437"/>
      <c r="OVY1" s="437"/>
      <c r="OVZ1" s="437"/>
      <c r="OWA1" s="437"/>
      <c r="OWB1" s="437"/>
      <c r="OWC1" s="436"/>
      <c r="OWD1" s="437"/>
      <c r="OWE1" s="437"/>
      <c r="OWF1" s="437"/>
      <c r="OWG1" s="437"/>
      <c r="OWH1" s="437"/>
      <c r="OWI1" s="437"/>
      <c r="OWJ1" s="437"/>
      <c r="OWK1" s="437"/>
      <c r="OWL1" s="437"/>
      <c r="OWM1" s="437"/>
      <c r="OWN1" s="437"/>
      <c r="OWO1" s="437"/>
      <c r="OWP1" s="437"/>
      <c r="OWQ1" s="437"/>
      <c r="OWR1" s="437"/>
      <c r="OWS1" s="437"/>
      <c r="OWT1" s="437"/>
      <c r="OWU1" s="437"/>
      <c r="OWV1" s="437"/>
      <c r="OWW1" s="436"/>
      <c r="OWX1" s="437"/>
      <c r="OWY1" s="437"/>
      <c r="OWZ1" s="437"/>
      <c r="OXA1" s="437"/>
      <c r="OXB1" s="437"/>
      <c r="OXC1" s="437"/>
      <c r="OXD1" s="437"/>
      <c r="OXE1" s="437"/>
      <c r="OXF1" s="437"/>
      <c r="OXG1" s="437"/>
      <c r="OXH1" s="437"/>
      <c r="OXI1" s="437"/>
      <c r="OXJ1" s="437"/>
      <c r="OXK1" s="437"/>
      <c r="OXL1" s="437"/>
      <c r="OXM1" s="437"/>
      <c r="OXN1" s="437"/>
      <c r="OXO1" s="437"/>
      <c r="OXP1" s="437"/>
      <c r="OXQ1" s="436"/>
      <c r="OXR1" s="437"/>
      <c r="OXS1" s="437"/>
      <c r="OXT1" s="437"/>
      <c r="OXU1" s="437"/>
      <c r="OXV1" s="437"/>
      <c r="OXW1" s="437"/>
      <c r="OXX1" s="437"/>
      <c r="OXY1" s="437"/>
      <c r="OXZ1" s="437"/>
      <c r="OYA1" s="437"/>
      <c r="OYB1" s="437"/>
      <c r="OYC1" s="437"/>
      <c r="OYD1" s="437"/>
      <c r="OYE1" s="437"/>
      <c r="OYF1" s="437"/>
      <c r="OYG1" s="437"/>
      <c r="OYH1" s="437"/>
      <c r="OYI1" s="437"/>
      <c r="OYJ1" s="437"/>
      <c r="OYK1" s="436"/>
      <c r="OYL1" s="437"/>
      <c r="OYM1" s="437"/>
      <c r="OYN1" s="437"/>
      <c r="OYO1" s="437"/>
      <c r="OYP1" s="437"/>
      <c r="OYQ1" s="437"/>
      <c r="OYR1" s="437"/>
      <c r="OYS1" s="437"/>
      <c r="OYT1" s="437"/>
      <c r="OYU1" s="437"/>
      <c r="OYV1" s="437"/>
      <c r="OYW1" s="437"/>
      <c r="OYX1" s="437"/>
      <c r="OYY1" s="437"/>
      <c r="OYZ1" s="437"/>
      <c r="OZA1" s="437"/>
      <c r="OZB1" s="437"/>
      <c r="OZC1" s="437"/>
      <c r="OZD1" s="437"/>
      <c r="OZE1" s="436"/>
      <c r="OZF1" s="437"/>
      <c r="OZG1" s="437"/>
      <c r="OZH1" s="437"/>
      <c r="OZI1" s="437"/>
      <c r="OZJ1" s="437"/>
      <c r="OZK1" s="437"/>
      <c r="OZL1" s="437"/>
      <c r="OZM1" s="437"/>
      <c r="OZN1" s="437"/>
      <c r="OZO1" s="437"/>
      <c r="OZP1" s="437"/>
      <c r="OZQ1" s="437"/>
      <c r="OZR1" s="437"/>
      <c r="OZS1" s="437"/>
      <c r="OZT1" s="437"/>
      <c r="OZU1" s="437"/>
      <c r="OZV1" s="437"/>
      <c r="OZW1" s="437"/>
      <c r="OZX1" s="437"/>
      <c r="OZY1" s="436"/>
      <c r="OZZ1" s="437"/>
      <c r="PAA1" s="437"/>
      <c r="PAB1" s="437"/>
      <c r="PAC1" s="437"/>
      <c r="PAD1" s="437"/>
      <c r="PAE1" s="437"/>
      <c r="PAF1" s="437"/>
      <c r="PAG1" s="437"/>
      <c r="PAH1" s="437"/>
      <c r="PAI1" s="437"/>
      <c r="PAJ1" s="437"/>
      <c r="PAK1" s="437"/>
      <c r="PAL1" s="437"/>
      <c r="PAM1" s="437"/>
      <c r="PAN1" s="437"/>
      <c r="PAO1" s="437"/>
      <c r="PAP1" s="437"/>
      <c r="PAQ1" s="437"/>
      <c r="PAR1" s="437"/>
      <c r="PAS1" s="436"/>
      <c r="PAT1" s="437"/>
      <c r="PAU1" s="437"/>
      <c r="PAV1" s="437"/>
      <c r="PAW1" s="437"/>
      <c r="PAX1" s="437"/>
      <c r="PAY1" s="437"/>
      <c r="PAZ1" s="437"/>
      <c r="PBA1" s="437"/>
      <c r="PBB1" s="437"/>
      <c r="PBC1" s="437"/>
      <c r="PBD1" s="437"/>
      <c r="PBE1" s="437"/>
      <c r="PBF1" s="437"/>
      <c r="PBG1" s="437"/>
      <c r="PBH1" s="437"/>
      <c r="PBI1" s="437"/>
      <c r="PBJ1" s="437"/>
      <c r="PBK1" s="437"/>
      <c r="PBL1" s="437"/>
      <c r="PBM1" s="436"/>
      <c r="PBN1" s="437"/>
      <c r="PBO1" s="437"/>
      <c r="PBP1" s="437"/>
      <c r="PBQ1" s="437"/>
      <c r="PBR1" s="437"/>
      <c r="PBS1" s="437"/>
      <c r="PBT1" s="437"/>
      <c r="PBU1" s="437"/>
      <c r="PBV1" s="437"/>
      <c r="PBW1" s="437"/>
      <c r="PBX1" s="437"/>
      <c r="PBY1" s="437"/>
      <c r="PBZ1" s="437"/>
      <c r="PCA1" s="437"/>
      <c r="PCB1" s="437"/>
      <c r="PCC1" s="437"/>
      <c r="PCD1" s="437"/>
      <c r="PCE1" s="437"/>
      <c r="PCF1" s="437"/>
      <c r="PCG1" s="436"/>
      <c r="PCH1" s="437"/>
      <c r="PCI1" s="437"/>
      <c r="PCJ1" s="437"/>
      <c r="PCK1" s="437"/>
      <c r="PCL1" s="437"/>
      <c r="PCM1" s="437"/>
      <c r="PCN1" s="437"/>
      <c r="PCO1" s="437"/>
      <c r="PCP1" s="437"/>
      <c r="PCQ1" s="437"/>
      <c r="PCR1" s="437"/>
      <c r="PCS1" s="437"/>
      <c r="PCT1" s="437"/>
      <c r="PCU1" s="437"/>
      <c r="PCV1" s="437"/>
      <c r="PCW1" s="437"/>
      <c r="PCX1" s="437"/>
      <c r="PCY1" s="437"/>
      <c r="PCZ1" s="437"/>
      <c r="PDA1" s="436"/>
      <c r="PDB1" s="437"/>
      <c r="PDC1" s="437"/>
      <c r="PDD1" s="437"/>
      <c r="PDE1" s="437"/>
      <c r="PDF1" s="437"/>
      <c r="PDG1" s="437"/>
      <c r="PDH1" s="437"/>
      <c r="PDI1" s="437"/>
      <c r="PDJ1" s="437"/>
      <c r="PDK1" s="437"/>
      <c r="PDL1" s="437"/>
      <c r="PDM1" s="437"/>
      <c r="PDN1" s="437"/>
      <c r="PDO1" s="437"/>
      <c r="PDP1" s="437"/>
      <c r="PDQ1" s="437"/>
      <c r="PDR1" s="437"/>
      <c r="PDS1" s="437"/>
      <c r="PDT1" s="437"/>
      <c r="PDU1" s="436"/>
      <c r="PDV1" s="437"/>
      <c r="PDW1" s="437"/>
      <c r="PDX1" s="437"/>
      <c r="PDY1" s="437"/>
      <c r="PDZ1" s="437"/>
      <c r="PEA1" s="437"/>
      <c r="PEB1" s="437"/>
      <c r="PEC1" s="437"/>
      <c r="PED1" s="437"/>
      <c r="PEE1" s="437"/>
      <c r="PEF1" s="437"/>
      <c r="PEG1" s="437"/>
      <c r="PEH1" s="437"/>
      <c r="PEI1" s="437"/>
      <c r="PEJ1" s="437"/>
      <c r="PEK1" s="437"/>
      <c r="PEL1" s="437"/>
      <c r="PEM1" s="437"/>
      <c r="PEN1" s="437"/>
      <c r="PEO1" s="436"/>
      <c r="PEP1" s="437"/>
      <c r="PEQ1" s="437"/>
      <c r="PER1" s="437"/>
      <c r="PES1" s="437"/>
      <c r="PET1" s="437"/>
      <c r="PEU1" s="437"/>
      <c r="PEV1" s="437"/>
      <c r="PEW1" s="437"/>
      <c r="PEX1" s="437"/>
      <c r="PEY1" s="437"/>
      <c r="PEZ1" s="437"/>
      <c r="PFA1" s="437"/>
      <c r="PFB1" s="437"/>
      <c r="PFC1" s="437"/>
      <c r="PFD1" s="437"/>
      <c r="PFE1" s="437"/>
      <c r="PFF1" s="437"/>
      <c r="PFG1" s="437"/>
      <c r="PFH1" s="437"/>
      <c r="PFI1" s="436"/>
      <c r="PFJ1" s="437"/>
      <c r="PFK1" s="437"/>
      <c r="PFL1" s="437"/>
      <c r="PFM1" s="437"/>
      <c r="PFN1" s="437"/>
      <c r="PFO1" s="437"/>
      <c r="PFP1" s="437"/>
      <c r="PFQ1" s="437"/>
      <c r="PFR1" s="437"/>
      <c r="PFS1" s="437"/>
      <c r="PFT1" s="437"/>
      <c r="PFU1" s="437"/>
      <c r="PFV1" s="437"/>
      <c r="PFW1" s="437"/>
      <c r="PFX1" s="437"/>
      <c r="PFY1" s="437"/>
      <c r="PFZ1" s="437"/>
      <c r="PGA1" s="437"/>
      <c r="PGB1" s="437"/>
      <c r="PGC1" s="436"/>
      <c r="PGD1" s="437"/>
      <c r="PGE1" s="437"/>
      <c r="PGF1" s="437"/>
      <c r="PGG1" s="437"/>
      <c r="PGH1" s="437"/>
      <c r="PGI1" s="437"/>
      <c r="PGJ1" s="437"/>
      <c r="PGK1" s="437"/>
      <c r="PGL1" s="437"/>
      <c r="PGM1" s="437"/>
      <c r="PGN1" s="437"/>
      <c r="PGO1" s="437"/>
      <c r="PGP1" s="437"/>
      <c r="PGQ1" s="437"/>
      <c r="PGR1" s="437"/>
      <c r="PGS1" s="437"/>
      <c r="PGT1" s="437"/>
      <c r="PGU1" s="437"/>
      <c r="PGV1" s="437"/>
      <c r="PGW1" s="436"/>
      <c r="PGX1" s="437"/>
      <c r="PGY1" s="437"/>
      <c r="PGZ1" s="437"/>
      <c r="PHA1" s="437"/>
      <c r="PHB1" s="437"/>
      <c r="PHC1" s="437"/>
      <c r="PHD1" s="437"/>
      <c r="PHE1" s="437"/>
      <c r="PHF1" s="437"/>
      <c r="PHG1" s="437"/>
      <c r="PHH1" s="437"/>
      <c r="PHI1" s="437"/>
      <c r="PHJ1" s="437"/>
      <c r="PHK1" s="437"/>
      <c r="PHL1" s="437"/>
      <c r="PHM1" s="437"/>
      <c r="PHN1" s="437"/>
      <c r="PHO1" s="437"/>
      <c r="PHP1" s="437"/>
      <c r="PHQ1" s="436"/>
      <c r="PHR1" s="437"/>
      <c r="PHS1" s="437"/>
      <c r="PHT1" s="437"/>
      <c r="PHU1" s="437"/>
      <c r="PHV1" s="437"/>
      <c r="PHW1" s="437"/>
      <c r="PHX1" s="437"/>
      <c r="PHY1" s="437"/>
      <c r="PHZ1" s="437"/>
      <c r="PIA1" s="437"/>
      <c r="PIB1" s="437"/>
      <c r="PIC1" s="437"/>
      <c r="PID1" s="437"/>
      <c r="PIE1" s="437"/>
      <c r="PIF1" s="437"/>
      <c r="PIG1" s="437"/>
      <c r="PIH1" s="437"/>
      <c r="PII1" s="437"/>
      <c r="PIJ1" s="437"/>
      <c r="PIK1" s="436"/>
      <c r="PIL1" s="437"/>
      <c r="PIM1" s="437"/>
      <c r="PIN1" s="437"/>
      <c r="PIO1" s="437"/>
      <c r="PIP1" s="437"/>
      <c r="PIQ1" s="437"/>
      <c r="PIR1" s="437"/>
      <c r="PIS1" s="437"/>
      <c r="PIT1" s="437"/>
      <c r="PIU1" s="437"/>
      <c r="PIV1" s="437"/>
      <c r="PIW1" s="437"/>
      <c r="PIX1" s="437"/>
      <c r="PIY1" s="437"/>
      <c r="PIZ1" s="437"/>
      <c r="PJA1" s="437"/>
      <c r="PJB1" s="437"/>
      <c r="PJC1" s="437"/>
      <c r="PJD1" s="437"/>
      <c r="PJE1" s="436"/>
      <c r="PJF1" s="437"/>
      <c r="PJG1" s="437"/>
      <c r="PJH1" s="437"/>
      <c r="PJI1" s="437"/>
      <c r="PJJ1" s="437"/>
      <c r="PJK1" s="437"/>
      <c r="PJL1" s="437"/>
      <c r="PJM1" s="437"/>
      <c r="PJN1" s="437"/>
      <c r="PJO1" s="437"/>
      <c r="PJP1" s="437"/>
      <c r="PJQ1" s="437"/>
      <c r="PJR1" s="437"/>
      <c r="PJS1" s="437"/>
      <c r="PJT1" s="437"/>
      <c r="PJU1" s="437"/>
      <c r="PJV1" s="437"/>
      <c r="PJW1" s="437"/>
      <c r="PJX1" s="437"/>
      <c r="PJY1" s="436"/>
      <c r="PJZ1" s="437"/>
      <c r="PKA1" s="437"/>
      <c r="PKB1" s="437"/>
      <c r="PKC1" s="437"/>
      <c r="PKD1" s="437"/>
      <c r="PKE1" s="437"/>
      <c r="PKF1" s="437"/>
      <c r="PKG1" s="437"/>
      <c r="PKH1" s="437"/>
      <c r="PKI1" s="437"/>
      <c r="PKJ1" s="437"/>
      <c r="PKK1" s="437"/>
      <c r="PKL1" s="437"/>
      <c r="PKM1" s="437"/>
      <c r="PKN1" s="437"/>
      <c r="PKO1" s="437"/>
      <c r="PKP1" s="437"/>
      <c r="PKQ1" s="437"/>
      <c r="PKR1" s="437"/>
      <c r="PKS1" s="436"/>
      <c r="PKT1" s="437"/>
      <c r="PKU1" s="437"/>
      <c r="PKV1" s="437"/>
      <c r="PKW1" s="437"/>
      <c r="PKX1" s="437"/>
      <c r="PKY1" s="437"/>
      <c r="PKZ1" s="437"/>
      <c r="PLA1" s="437"/>
      <c r="PLB1" s="437"/>
      <c r="PLC1" s="437"/>
      <c r="PLD1" s="437"/>
      <c r="PLE1" s="437"/>
      <c r="PLF1" s="437"/>
      <c r="PLG1" s="437"/>
      <c r="PLH1" s="437"/>
      <c r="PLI1" s="437"/>
      <c r="PLJ1" s="437"/>
      <c r="PLK1" s="437"/>
      <c r="PLL1" s="437"/>
      <c r="PLM1" s="436"/>
      <c r="PLN1" s="437"/>
      <c r="PLO1" s="437"/>
      <c r="PLP1" s="437"/>
      <c r="PLQ1" s="437"/>
      <c r="PLR1" s="437"/>
      <c r="PLS1" s="437"/>
      <c r="PLT1" s="437"/>
      <c r="PLU1" s="437"/>
      <c r="PLV1" s="437"/>
      <c r="PLW1" s="437"/>
      <c r="PLX1" s="437"/>
      <c r="PLY1" s="437"/>
      <c r="PLZ1" s="437"/>
      <c r="PMA1" s="437"/>
      <c r="PMB1" s="437"/>
      <c r="PMC1" s="437"/>
      <c r="PMD1" s="437"/>
      <c r="PME1" s="437"/>
      <c r="PMF1" s="437"/>
      <c r="PMG1" s="436"/>
      <c r="PMH1" s="437"/>
      <c r="PMI1" s="437"/>
      <c r="PMJ1" s="437"/>
      <c r="PMK1" s="437"/>
      <c r="PML1" s="437"/>
      <c r="PMM1" s="437"/>
      <c r="PMN1" s="437"/>
      <c r="PMO1" s="437"/>
      <c r="PMP1" s="437"/>
      <c r="PMQ1" s="437"/>
      <c r="PMR1" s="437"/>
      <c r="PMS1" s="437"/>
      <c r="PMT1" s="437"/>
      <c r="PMU1" s="437"/>
      <c r="PMV1" s="437"/>
      <c r="PMW1" s="437"/>
      <c r="PMX1" s="437"/>
      <c r="PMY1" s="437"/>
      <c r="PMZ1" s="437"/>
      <c r="PNA1" s="436"/>
      <c r="PNB1" s="437"/>
      <c r="PNC1" s="437"/>
      <c r="PND1" s="437"/>
      <c r="PNE1" s="437"/>
      <c r="PNF1" s="437"/>
      <c r="PNG1" s="437"/>
      <c r="PNH1" s="437"/>
      <c r="PNI1" s="437"/>
      <c r="PNJ1" s="437"/>
      <c r="PNK1" s="437"/>
      <c r="PNL1" s="437"/>
      <c r="PNM1" s="437"/>
      <c r="PNN1" s="437"/>
      <c r="PNO1" s="437"/>
      <c r="PNP1" s="437"/>
      <c r="PNQ1" s="437"/>
      <c r="PNR1" s="437"/>
      <c r="PNS1" s="437"/>
      <c r="PNT1" s="437"/>
      <c r="PNU1" s="436"/>
      <c r="PNV1" s="437"/>
      <c r="PNW1" s="437"/>
      <c r="PNX1" s="437"/>
      <c r="PNY1" s="437"/>
      <c r="PNZ1" s="437"/>
      <c r="POA1" s="437"/>
      <c r="POB1" s="437"/>
      <c r="POC1" s="437"/>
      <c r="POD1" s="437"/>
      <c r="POE1" s="437"/>
      <c r="POF1" s="437"/>
      <c r="POG1" s="437"/>
      <c r="POH1" s="437"/>
      <c r="POI1" s="437"/>
      <c r="POJ1" s="437"/>
      <c r="POK1" s="437"/>
      <c r="POL1" s="437"/>
      <c r="POM1" s="437"/>
      <c r="PON1" s="437"/>
      <c r="POO1" s="436"/>
      <c r="POP1" s="437"/>
      <c r="POQ1" s="437"/>
      <c r="POR1" s="437"/>
      <c r="POS1" s="437"/>
      <c r="POT1" s="437"/>
      <c r="POU1" s="437"/>
      <c r="POV1" s="437"/>
      <c r="POW1" s="437"/>
      <c r="POX1" s="437"/>
      <c r="POY1" s="437"/>
      <c r="POZ1" s="437"/>
      <c r="PPA1" s="437"/>
      <c r="PPB1" s="437"/>
      <c r="PPC1" s="437"/>
      <c r="PPD1" s="437"/>
      <c r="PPE1" s="437"/>
      <c r="PPF1" s="437"/>
      <c r="PPG1" s="437"/>
      <c r="PPH1" s="437"/>
      <c r="PPI1" s="436"/>
      <c r="PPJ1" s="437"/>
      <c r="PPK1" s="437"/>
      <c r="PPL1" s="437"/>
      <c r="PPM1" s="437"/>
      <c r="PPN1" s="437"/>
      <c r="PPO1" s="437"/>
      <c r="PPP1" s="437"/>
      <c r="PPQ1" s="437"/>
      <c r="PPR1" s="437"/>
      <c r="PPS1" s="437"/>
      <c r="PPT1" s="437"/>
      <c r="PPU1" s="437"/>
      <c r="PPV1" s="437"/>
      <c r="PPW1" s="437"/>
      <c r="PPX1" s="437"/>
      <c r="PPY1" s="437"/>
      <c r="PPZ1" s="437"/>
      <c r="PQA1" s="437"/>
      <c r="PQB1" s="437"/>
      <c r="PQC1" s="436"/>
      <c r="PQD1" s="437"/>
      <c r="PQE1" s="437"/>
      <c r="PQF1" s="437"/>
      <c r="PQG1" s="437"/>
      <c r="PQH1" s="437"/>
      <c r="PQI1" s="437"/>
      <c r="PQJ1" s="437"/>
      <c r="PQK1" s="437"/>
      <c r="PQL1" s="437"/>
      <c r="PQM1" s="437"/>
      <c r="PQN1" s="437"/>
      <c r="PQO1" s="437"/>
      <c r="PQP1" s="437"/>
      <c r="PQQ1" s="437"/>
      <c r="PQR1" s="437"/>
      <c r="PQS1" s="437"/>
      <c r="PQT1" s="437"/>
      <c r="PQU1" s="437"/>
      <c r="PQV1" s="437"/>
      <c r="PQW1" s="436"/>
      <c r="PQX1" s="437"/>
      <c r="PQY1" s="437"/>
      <c r="PQZ1" s="437"/>
      <c r="PRA1" s="437"/>
      <c r="PRB1" s="437"/>
      <c r="PRC1" s="437"/>
      <c r="PRD1" s="437"/>
      <c r="PRE1" s="437"/>
      <c r="PRF1" s="437"/>
      <c r="PRG1" s="437"/>
      <c r="PRH1" s="437"/>
      <c r="PRI1" s="437"/>
      <c r="PRJ1" s="437"/>
      <c r="PRK1" s="437"/>
      <c r="PRL1" s="437"/>
      <c r="PRM1" s="437"/>
      <c r="PRN1" s="437"/>
      <c r="PRO1" s="437"/>
      <c r="PRP1" s="437"/>
      <c r="PRQ1" s="436"/>
      <c r="PRR1" s="437"/>
      <c r="PRS1" s="437"/>
      <c r="PRT1" s="437"/>
      <c r="PRU1" s="437"/>
      <c r="PRV1" s="437"/>
      <c r="PRW1" s="437"/>
      <c r="PRX1" s="437"/>
      <c r="PRY1" s="437"/>
      <c r="PRZ1" s="437"/>
      <c r="PSA1" s="437"/>
      <c r="PSB1" s="437"/>
      <c r="PSC1" s="437"/>
      <c r="PSD1" s="437"/>
      <c r="PSE1" s="437"/>
      <c r="PSF1" s="437"/>
      <c r="PSG1" s="437"/>
      <c r="PSH1" s="437"/>
      <c r="PSI1" s="437"/>
      <c r="PSJ1" s="437"/>
      <c r="PSK1" s="436"/>
      <c r="PSL1" s="437"/>
      <c r="PSM1" s="437"/>
      <c r="PSN1" s="437"/>
      <c r="PSO1" s="437"/>
      <c r="PSP1" s="437"/>
      <c r="PSQ1" s="437"/>
      <c r="PSR1" s="437"/>
      <c r="PSS1" s="437"/>
      <c r="PST1" s="437"/>
      <c r="PSU1" s="437"/>
      <c r="PSV1" s="437"/>
      <c r="PSW1" s="437"/>
      <c r="PSX1" s="437"/>
      <c r="PSY1" s="437"/>
      <c r="PSZ1" s="437"/>
      <c r="PTA1" s="437"/>
      <c r="PTB1" s="437"/>
      <c r="PTC1" s="437"/>
      <c r="PTD1" s="437"/>
      <c r="PTE1" s="436"/>
      <c r="PTF1" s="437"/>
      <c r="PTG1" s="437"/>
      <c r="PTH1" s="437"/>
      <c r="PTI1" s="437"/>
      <c r="PTJ1" s="437"/>
      <c r="PTK1" s="437"/>
      <c r="PTL1" s="437"/>
      <c r="PTM1" s="437"/>
      <c r="PTN1" s="437"/>
      <c r="PTO1" s="437"/>
      <c r="PTP1" s="437"/>
      <c r="PTQ1" s="437"/>
      <c r="PTR1" s="437"/>
      <c r="PTS1" s="437"/>
      <c r="PTT1" s="437"/>
      <c r="PTU1" s="437"/>
      <c r="PTV1" s="437"/>
      <c r="PTW1" s="437"/>
      <c r="PTX1" s="437"/>
      <c r="PTY1" s="436"/>
      <c r="PTZ1" s="437"/>
      <c r="PUA1" s="437"/>
      <c r="PUB1" s="437"/>
      <c r="PUC1" s="437"/>
      <c r="PUD1" s="437"/>
      <c r="PUE1" s="437"/>
      <c r="PUF1" s="437"/>
      <c r="PUG1" s="437"/>
      <c r="PUH1" s="437"/>
      <c r="PUI1" s="437"/>
      <c r="PUJ1" s="437"/>
      <c r="PUK1" s="437"/>
      <c r="PUL1" s="437"/>
      <c r="PUM1" s="437"/>
      <c r="PUN1" s="437"/>
      <c r="PUO1" s="437"/>
      <c r="PUP1" s="437"/>
      <c r="PUQ1" s="437"/>
      <c r="PUR1" s="437"/>
      <c r="PUS1" s="436"/>
      <c r="PUT1" s="437"/>
      <c r="PUU1" s="437"/>
      <c r="PUV1" s="437"/>
      <c r="PUW1" s="437"/>
      <c r="PUX1" s="437"/>
      <c r="PUY1" s="437"/>
      <c r="PUZ1" s="437"/>
      <c r="PVA1" s="437"/>
      <c r="PVB1" s="437"/>
      <c r="PVC1" s="437"/>
      <c r="PVD1" s="437"/>
      <c r="PVE1" s="437"/>
      <c r="PVF1" s="437"/>
      <c r="PVG1" s="437"/>
      <c r="PVH1" s="437"/>
      <c r="PVI1" s="437"/>
      <c r="PVJ1" s="437"/>
      <c r="PVK1" s="437"/>
      <c r="PVL1" s="437"/>
      <c r="PVM1" s="436"/>
      <c r="PVN1" s="437"/>
      <c r="PVO1" s="437"/>
      <c r="PVP1" s="437"/>
      <c r="PVQ1" s="437"/>
      <c r="PVR1" s="437"/>
      <c r="PVS1" s="437"/>
      <c r="PVT1" s="437"/>
      <c r="PVU1" s="437"/>
      <c r="PVV1" s="437"/>
      <c r="PVW1" s="437"/>
      <c r="PVX1" s="437"/>
      <c r="PVY1" s="437"/>
      <c r="PVZ1" s="437"/>
      <c r="PWA1" s="437"/>
      <c r="PWB1" s="437"/>
      <c r="PWC1" s="437"/>
      <c r="PWD1" s="437"/>
      <c r="PWE1" s="437"/>
      <c r="PWF1" s="437"/>
      <c r="PWG1" s="436"/>
      <c r="PWH1" s="437"/>
      <c r="PWI1" s="437"/>
      <c r="PWJ1" s="437"/>
      <c r="PWK1" s="437"/>
      <c r="PWL1" s="437"/>
      <c r="PWM1" s="437"/>
      <c r="PWN1" s="437"/>
      <c r="PWO1" s="437"/>
      <c r="PWP1" s="437"/>
      <c r="PWQ1" s="437"/>
      <c r="PWR1" s="437"/>
      <c r="PWS1" s="437"/>
      <c r="PWT1" s="437"/>
      <c r="PWU1" s="437"/>
      <c r="PWV1" s="437"/>
      <c r="PWW1" s="437"/>
      <c r="PWX1" s="437"/>
      <c r="PWY1" s="437"/>
      <c r="PWZ1" s="437"/>
      <c r="PXA1" s="436"/>
      <c r="PXB1" s="437"/>
      <c r="PXC1" s="437"/>
      <c r="PXD1" s="437"/>
      <c r="PXE1" s="437"/>
      <c r="PXF1" s="437"/>
      <c r="PXG1" s="437"/>
      <c r="PXH1" s="437"/>
      <c r="PXI1" s="437"/>
      <c r="PXJ1" s="437"/>
      <c r="PXK1" s="437"/>
      <c r="PXL1" s="437"/>
      <c r="PXM1" s="437"/>
      <c r="PXN1" s="437"/>
      <c r="PXO1" s="437"/>
      <c r="PXP1" s="437"/>
      <c r="PXQ1" s="437"/>
      <c r="PXR1" s="437"/>
      <c r="PXS1" s="437"/>
      <c r="PXT1" s="437"/>
      <c r="PXU1" s="436"/>
      <c r="PXV1" s="437"/>
      <c r="PXW1" s="437"/>
      <c r="PXX1" s="437"/>
      <c r="PXY1" s="437"/>
      <c r="PXZ1" s="437"/>
      <c r="PYA1" s="437"/>
      <c r="PYB1" s="437"/>
      <c r="PYC1" s="437"/>
      <c r="PYD1" s="437"/>
      <c r="PYE1" s="437"/>
      <c r="PYF1" s="437"/>
      <c r="PYG1" s="437"/>
      <c r="PYH1" s="437"/>
      <c r="PYI1" s="437"/>
      <c r="PYJ1" s="437"/>
      <c r="PYK1" s="437"/>
      <c r="PYL1" s="437"/>
      <c r="PYM1" s="437"/>
      <c r="PYN1" s="437"/>
      <c r="PYO1" s="436"/>
      <c r="PYP1" s="437"/>
      <c r="PYQ1" s="437"/>
      <c r="PYR1" s="437"/>
      <c r="PYS1" s="437"/>
      <c r="PYT1" s="437"/>
      <c r="PYU1" s="437"/>
      <c r="PYV1" s="437"/>
      <c r="PYW1" s="437"/>
      <c r="PYX1" s="437"/>
      <c r="PYY1" s="437"/>
      <c r="PYZ1" s="437"/>
      <c r="PZA1" s="437"/>
      <c r="PZB1" s="437"/>
      <c r="PZC1" s="437"/>
      <c r="PZD1" s="437"/>
      <c r="PZE1" s="437"/>
      <c r="PZF1" s="437"/>
      <c r="PZG1" s="437"/>
      <c r="PZH1" s="437"/>
      <c r="PZI1" s="436"/>
      <c r="PZJ1" s="437"/>
      <c r="PZK1" s="437"/>
      <c r="PZL1" s="437"/>
      <c r="PZM1" s="437"/>
      <c r="PZN1" s="437"/>
      <c r="PZO1" s="437"/>
      <c r="PZP1" s="437"/>
      <c r="PZQ1" s="437"/>
      <c r="PZR1" s="437"/>
      <c r="PZS1" s="437"/>
      <c r="PZT1" s="437"/>
      <c r="PZU1" s="437"/>
      <c r="PZV1" s="437"/>
      <c r="PZW1" s="437"/>
      <c r="PZX1" s="437"/>
      <c r="PZY1" s="437"/>
      <c r="PZZ1" s="437"/>
      <c r="QAA1" s="437"/>
      <c r="QAB1" s="437"/>
      <c r="QAC1" s="436"/>
      <c r="QAD1" s="437"/>
      <c r="QAE1" s="437"/>
      <c r="QAF1" s="437"/>
      <c r="QAG1" s="437"/>
      <c r="QAH1" s="437"/>
      <c r="QAI1" s="437"/>
      <c r="QAJ1" s="437"/>
      <c r="QAK1" s="437"/>
      <c r="QAL1" s="437"/>
      <c r="QAM1" s="437"/>
      <c r="QAN1" s="437"/>
      <c r="QAO1" s="437"/>
      <c r="QAP1" s="437"/>
      <c r="QAQ1" s="437"/>
      <c r="QAR1" s="437"/>
      <c r="QAS1" s="437"/>
      <c r="QAT1" s="437"/>
      <c r="QAU1" s="437"/>
      <c r="QAV1" s="437"/>
      <c r="QAW1" s="436"/>
      <c r="QAX1" s="437"/>
      <c r="QAY1" s="437"/>
      <c r="QAZ1" s="437"/>
      <c r="QBA1" s="437"/>
      <c r="QBB1" s="437"/>
      <c r="QBC1" s="437"/>
      <c r="QBD1" s="437"/>
      <c r="QBE1" s="437"/>
      <c r="QBF1" s="437"/>
      <c r="QBG1" s="437"/>
      <c r="QBH1" s="437"/>
      <c r="QBI1" s="437"/>
      <c r="QBJ1" s="437"/>
      <c r="QBK1" s="437"/>
      <c r="QBL1" s="437"/>
      <c r="QBM1" s="437"/>
      <c r="QBN1" s="437"/>
      <c r="QBO1" s="437"/>
      <c r="QBP1" s="437"/>
      <c r="QBQ1" s="436"/>
      <c r="QBR1" s="437"/>
      <c r="QBS1" s="437"/>
      <c r="QBT1" s="437"/>
      <c r="QBU1" s="437"/>
      <c r="QBV1" s="437"/>
      <c r="QBW1" s="437"/>
      <c r="QBX1" s="437"/>
      <c r="QBY1" s="437"/>
      <c r="QBZ1" s="437"/>
      <c r="QCA1" s="437"/>
      <c r="QCB1" s="437"/>
      <c r="QCC1" s="437"/>
      <c r="QCD1" s="437"/>
      <c r="QCE1" s="437"/>
      <c r="QCF1" s="437"/>
      <c r="QCG1" s="437"/>
      <c r="QCH1" s="437"/>
      <c r="QCI1" s="437"/>
      <c r="QCJ1" s="437"/>
      <c r="QCK1" s="436"/>
      <c r="QCL1" s="437"/>
      <c r="QCM1" s="437"/>
      <c r="QCN1" s="437"/>
      <c r="QCO1" s="437"/>
      <c r="QCP1" s="437"/>
      <c r="QCQ1" s="437"/>
      <c r="QCR1" s="437"/>
      <c r="QCS1" s="437"/>
      <c r="QCT1" s="437"/>
      <c r="QCU1" s="437"/>
      <c r="QCV1" s="437"/>
      <c r="QCW1" s="437"/>
      <c r="QCX1" s="437"/>
      <c r="QCY1" s="437"/>
      <c r="QCZ1" s="437"/>
      <c r="QDA1" s="437"/>
      <c r="QDB1" s="437"/>
      <c r="QDC1" s="437"/>
      <c r="QDD1" s="437"/>
      <c r="QDE1" s="436"/>
      <c r="QDF1" s="437"/>
      <c r="QDG1" s="437"/>
      <c r="QDH1" s="437"/>
      <c r="QDI1" s="437"/>
      <c r="QDJ1" s="437"/>
      <c r="QDK1" s="437"/>
      <c r="QDL1" s="437"/>
      <c r="QDM1" s="437"/>
      <c r="QDN1" s="437"/>
      <c r="QDO1" s="437"/>
      <c r="QDP1" s="437"/>
      <c r="QDQ1" s="437"/>
      <c r="QDR1" s="437"/>
      <c r="QDS1" s="437"/>
      <c r="QDT1" s="437"/>
      <c r="QDU1" s="437"/>
      <c r="QDV1" s="437"/>
      <c r="QDW1" s="437"/>
      <c r="QDX1" s="437"/>
      <c r="QDY1" s="436"/>
      <c r="QDZ1" s="437"/>
      <c r="QEA1" s="437"/>
      <c r="QEB1" s="437"/>
      <c r="QEC1" s="437"/>
      <c r="QED1" s="437"/>
      <c r="QEE1" s="437"/>
      <c r="QEF1" s="437"/>
      <c r="QEG1" s="437"/>
      <c r="QEH1" s="437"/>
      <c r="QEI1" s="437"/>
      <c r="QEJ1" s="437"/>
      <c r="QEK1" s="437"/>
      <c r="QEL1" s="437"/>
      <c r="QEM1" s="437"/>
      <c r="QEN1" s="437"/>
      <c r="QEO1" s="437"/>
      <c r="QEP1" s="437"/>
      <c r="QEQ1" s="437"/>
      <c r="QER1" s="437"/>
      <c r="QES1" s="436"/>
      <c r="QET1" s="437"/>
      <c r="QEU1" s="437"/>
      <c r="QEV1" s="437"/>
      <c r="QEW1" s="437"/>
      <c r="QEX1" s="437"/>
      <c r="QEY1" s="437"/>
      <c r="QEZ1" s="437"/>
      <c r="QFA1" s="437"/>
      <c r="QFB1" s="437"/>
      <c r="QFC1" s="437"/>
      <c r="QFD1" s="437"/>
      <c r="QFE1" s="437"/>
      <c r="QFF1" s="437"/>
      <c r="QFG1" s="437"/>
      <c r="QFH1" s="437"/>
      <c r="QFI1" s="437"/>
      <c r="QFJ1" s="437"/>
      <c r="QFK1" s="437"/>
      <c r="QFL1" s="437"/>
      <c r="QFM1" s="436"/>
      <c r="QFN1" s="437"/>
      <c r="QFO1" s="437"/>
      <c r="QFP1" s="437"/>
      <c r="QFQ1" s="437"/>
      <c r="QFR1" s="437"/>
      <c r="QFS1" s="437"/>
      <c r="QFT1" s="437"/>
      <c r="QFU1" s="437"/>
      <c r="QFV1" s="437"/>
      <c r="QFW1" s="437"/>
      <c r="QFX1" s="437"/>
      <c r="QFY1" s="437"/>
      <c r="QFZ1" s="437"/>
      <c r="QGA1" s="437"/>
      <c r="QGB1" s="437"/>
      <c r="QGC1" s="437"/>
      <c r="QGD1" s="437"/>
      <c r="QGE1" s="437"/>
      <c r="QGF1" s="437"/>
      <c r="QGG1" s="436"/>
      <c r="QGH1" s="437"/>
      <c r="QGI1" s="437"/>
      <c r="QGJ1" s="437"/>
      <c r="QGK1" s="437"/>
      <c r="QGL1" s="437"/>
      <c r="QGM1" s="437"/>
      <c r="QGN1" s="437"/>
      <c r="QGO1" s="437"/>
      <c r="QGP1" s="437"/>
      <c r="QGQ1" s="437"/>
      <c r="QGR1" s="437"/>
      <c r="QGS1" s="437"/>
      <c r="QGT1" s="437"/>
      <c r="QGU1" s="437"/>
      <c r="QGV1" s="437"/>
      <c r="QGW1" s="437"/>
      <c r="QGX1" s="437"/>
      <c r="QGY1" s="437"/>
      <c r="QGZ1" s="437"/>
      <c r="QHA1" s="436"/>
      <c r="QHB1" s="437"/>
      <c r="QHC1" s="437"/>
      <c r="QHD1" s="437"/>
      <c r="QHE1" s="437"/>
      <c r="QHF1" s="437"/>
      <c r="QHG1" s="437"/>
      <c r="QHH1" s="437"/>
      <c r="QHI1" s="437"/>
      <c r="QHJ1" s="437"/>
      <c r="QHK1" s="437"/>
      <c r="QHL1" s="437"/>
      <c r="QHM1" s="437"/>
      <c r="QHN1" s="437"/>
      <c r="QHO1" s="437"/>
      <c r="QHP1" s="437"/>
      <c r="QHQ1" s="437"/>
      <c r="QHR1" s="437"/>
      <c r="QHS1" s="437"/>
      <c r="QHT1" s="437"/>
      <c r="QHU1" s="436"/>
      <c r="QHV1" s="437"/>
      <c r="QHW1" s="437"/>
      <c r="QHX1" s="437"/>
      <c r="QHY1" s="437"/>
      <c r="QHZ1" s="437"/>
      <c r="QIA1" s="437"/>
      <c r="QIB1" s="437"/>
      <c r="QIC1" s="437"/>
      <c r="QID1" s="437"/>
      <c r="QIE1" s="437"/>
      <c r="QIF1" s="437"/>
      <c r="QIG1" s="437"/>
      <c r="QIH1" s="437"/>
      <c r="QII1" s="437"/>
      <c r="QIJ1" s="437"/>
      <c r="QIK1" s="437"/>
      <c r="QIL1" s="437"/>
      <c r="QIM1" s="437"/>
      <c r="QIN1" s="437"/>
      <c r="QIO1" s="436"/>
      <c r="QIP1" s="437"/>
      <c r="QIQ1" s="437"/>
      <c r="QIR1" s="437"/>
      <c r="QIS1" s="437"/>
      <c r="QIT1" s="437"/>
      <c r="QIU1" s="437"/>
      <c r="QIV1" s="437"/>
      <c r="QIW1" s="437"/>
      <c r="QIX1" s="437"/>
      <c r="QIY1" s="437"/>
      <c r="QIZ1" s="437"/>
      <c r="QJA1" s="437"/>
      <c r="QJB1" s="437"/>
      <c r="QJC1" s="437"/>
      <c r="QJD1" s="437"/>
      <c r="QJE1" s="437"/>
      <c r="QJF1" s="437"/>
      <c r="QJG1" s="437"/>
      <c r="QJH1" s="437"/>
      <c r="QJI1" s="436"/>
      <c r="QJJ1" s="437"/>
      <c r="QJK1" s="437"/>
      <c r="QJL1" s="437"/>
      <c r="QJM1" s="437"/>
      <c r="QJN1" s="437"/>
      <c r="QJO1" s="437"/>
      <c r="QJP1" s="437"/>
      <c r="QJQ1" s="437"/>
      <c r="QJR1" s="437"/>
      <c r="QJS1" s="437"/>
      <c r="QJT1" s="437"/>
      <c r="QJU1" s="437"/>
      <c r="QJV1" s="437"/>
      <c r="QJW1" s="437"/>
      <c r="QJX1" s="437"/>
      <c r="QJY1" s="437"/>
      <c r="QJZ1" s="437"/>
      <c r="QKA1" s="437"/>
      <c r="QKB1" s="437"/>
      <c r="QKC1" s="436"/>
      <c r="QKD1" s="437"/>
      <c r="QKE1" s="437"/>
      <c r="QKF1" s="437"/>
      <c r="QKG1" s="437"/>
      <c r="QKH1" s="437"/>
      <c r="QKI1" s="437"/>
      <c r="QKJ1" s="437"/>
      <c r="QKK1" s="437"/>
      <c r="QKL1" s="437"/>
      <c r="QKM1" s="437"/>
      <c r="QKN1" s="437"/>
      <c r="QKO1" s="437"/>
      <c r="QKP1" s="437"/>
      <c r="QKQ1" s="437"/>
      <c r="QKR1" s="437"/>
      <c r="QKS1" s="437"/>
      <c r="QKT1" s="437"/>
      <c r="QKU1" s="437"/>
      <c r="QKV1" s="437"/>
      <c r="QKW1" s="436"/>
      <c r="QKX1" s="437"/>
      <c r="QKY1" s="437"/>
      <c r="QKZ1" s="437"/>
      <c r="QLA1" s="437"/>
      <c r="QLB1" s="437"/>
      <c r="QLC1" s="437"/>
      <c r="QLD1" s="437"/>
      <c r="QLE1" s="437"/>
      <c r="QLF1" s="437"/>
      <c r="QLG1" s="437"/>
      <c r="QLH1" s="437"/>
      <c r="QLI1" s="437"/>
      <c r="QLJ1" s="437"/>
      <c r="QLK1" s="437"/>
      <c r="QLL1" s="437"/>
      <c r="QLM1" s="437"/>
      <c r="QLN1" s="437"/>
      <c r="QLO1" s="437"/>
      <c r="QLP1" s="437"/>
      <c r="QLQ1" s="436"/>
      <c r="QLR1" s="437"/>
      <c r="QLS1" s="437"/>
      <c r="QLT1" s="437"/>
      <c r="QLU1" s="437"/>
      <c r="QLV1" s="437"/>
      <c r="QLW1" s="437"/>
      <c r="QLX1" s="437"/>
      <c r="QLY1" s="437"/>
      <c r="QLZ1" s="437"/>
      <c r="QMA1" s="437"/>
      <c r="QMB1" s="437"/>
      <c r="QMC1" s="437"/>
      <c r="QMD1" s="437"/>
      <c r="QME1" s="437"/>
      <c r="QMF1" s="437"/>
      <c r="QMG1" s="437"/>
      <c r="QMH1" s="437"/>
      <c r="QMI1" s="437"/>
      <c r="QMJ1" s="437"/>
      <c r="QMK1" s="436"/>
      <c r="QML1" s="437"/>
      <c r="QMM1" s="437"/>
      <c r="QMN1" s="437"/>
      <c r="QMO1" s="437"/>
      <c r="QMP1" s="437"/>
      <c r="QMQ1" s="437"/>
      <c r="QMR1" s="437"/>
      <c r="QMS1" s="437"/>
      <c r="QMT1" s="437"/>
      <c r="QMU1" s="437"/>
      <c r="QMV1" s="437"/>
      <c r="QMW1" s="437"/>
      <c r="QMX1" s="437"/>
      <c r="QMY1" s="437"/>
      <c r="QMZ1" s="437"/>
      <c r="QNA1" s="437"/>
      <c r="QNB1" s="437"/>
      <c r="QNC1" s="437"/>
      <c r="QND1" s="437"/>
      <c r="QNE1" s="436"/>
      <c r="QNF1" s="437"/>
      <c r="QNG1" s="437"/>
      <c r="QNH1" s="437"/>
      <c r="QNI1" s="437"/>
      <c r="QNJ1" s="437"/>
      <c r="QNK1" s="437"/>
      <c r="QNL1" s="437"/>
      <c r="QNM1" s="437"/>
      <c r="QNN1" s="437"/>
      <c r="QNO1" s="437"/>
      <c r="QNP1" s="437"/>
      <c r="QNQ1" s="437"/>
      <c r="QNR1" s="437"/>
      <c r="QNS1" s="437"/>
      <c r="QNT1" s="437"/>
      <c r="QNU1" s="437"/>
      <c r="QNV1" s="437"/>
      <c r="QNW1" s="437"/>
      <c r="QNX1" s="437"/>
      <c r="QNY1" s="436"/>
      <c r="QNZ1" s="437"/>
      <c r="QOA1" s="437"/>
      <c r="QOB1" s="437"/>
      <c r="QOC1" s="437"/>
      <c r="QOD1" s="437"/>
      <c r="QOE1" s="437"/>
      <c r="QOF1" s="437"/>
      <c r="QOG1" s="437"/>
      <c r="QOH1" s="437"/>
      <c r="QOI1" s="437"/>
      <c r="QOJ1" s="437"/>
      <c r="QOK1" s="437"/>
      <c r="QOL1" s="437"/>
      <c r="QOM1" s="437"/>
      <c r="QON1" s="437"/>
      <c r="QOO1" s="437"/>
      <c r="QOP1" s="437"/>
      <c r="QOQ1" s="437"/>
      <c r="QOR1" s="437"/>
      <c r="QOS1" s="436"/>
      <c r="QOT1" s="437"/>
      <c r="QOU1" s="437"/>
      <c r="QOV1" s="437"/>
      <c r="QOW1" s="437"/>
      <c r="QOX1" s="437"/>
      <c r="QOY1" s="437"/>
      <c r="QOZ1" s="437"/>
      <c r="QPA1" s="437"/>
      <c r="QPB1" s="437"/>
      <c r="QPC1" s="437"/>
      <c r="QPD1" s="437"/>
      <c r="QPE1" s="437"/>
      <c r="QPF1" s="437"/>
      <c r="QPG1" s="437"/>
      <c r="QPH1" s="437"/>
      <c r="QPI1" s="437"/>
      <c r="QPJ1" s="437"/>
      <c r="QPK1" s="437"/>
      <c r="QPL1" s="437"/>
      <c r="QPM1" s="436"/>
      <c r="QPN1" s="437"/>
      <c r="QPO1" s="437"/>
      <c r="QPP1" s="437"/>
      <c r="QPQ1" s="437"/>
      <c r="QPR1" s="437"/>
      <c r="QPS1" s="437"/>
      <c r="QPT1" s="437"/>
      <c r="QPU1" s="437"/>
      <c r="QPV1" s="437"/>
      <c r="QPW1" s="437"/>
      <c r="QPX1" s="437"/>
      <c r="QPY1" s="437"/>
      <c r="QPZ1" s="437"/>
      <c r="QQA1" s="437"/>
      <c r="QQB1" s="437"/>
      <c r="QQC1" s="437"/>
      <c r="QQD1" s="437"/>
      <c r="QQE1" s="437"/>
      <c r="QQF1" s="437"/>
      <c r="QQG1" s="436"/>
      <c r="QQH1" s="437"/>
      <c r="QQI1" s="437"/>
      <c r="QQJ1" s="437"/>
      <c r="QQK1" s="437"/>
      <c r="QQL1" s="437"/>
      <c r="QQM1" s="437"/>
      <c r="QQN1" s="437"/>
      <c r="QQO1" s="437"/>
      <c r="QQP1" s="437"/>
      <c r="QQQ1" s="437"/>
      <c r="QQR1" s="437"/>
      <c r="QQS1" s="437"/>
      <c r="QQT1" s="437"/>
      <c r="QQU1" s="437"/>
      <c r="QQV1" s="437"/>
      <c r="QQW1" s="437"/>
      <c r="QQX1" s="437"/>
      <c r="QQY1" s="437"/>
      <c r="QQZ1" s="437"/>
      <c r="QRA1" s="436"/>
      <c r="QRB1" s="437"/>
      <c r="QRC1" s="437"/>
      <c r="QRD1" s="437"/>
      <c r="QRE1" s="437"/>
      <c r="QRF1" s="437"/>
      <c r="QRG1" s="437"/>
      <c r="QRH1" s="437"/>
      <c r="QRI1" s="437"/>
      <c r="QRJ1" s="437"/>
      <c r="QRK1" s="437"/>
      <c r="QRL1" s="437"/>
      <c r="QRM1" s="437"/>
      <c r="QRN1" s="437"/>
      <c r="QRO1" s="437"/>
      <c r="QRP1" s="437"/>
      <c r="QRQ1" s="437"/>
      <c r="QRR1" s="437"/>
      <c r="QRS1" s="437"/>
      <c r="QRT1" s="437"/>
      <c r="QRU1" s="436"/>
      <c r="QRV1" s="437"/>
      <c r="QRW1" s="437"/>
      <c r="QRX1" s="437"/>
      <c r="QRY1" s="437"/>
      <c r="QRZ1" s="437"/>
      <c r="QSA1" s="437"/>
      <c r="QSB1" s="437"/>
      <c r="QSC1" s="437"/>
      <c r="QSD1" s="437"/>
      <c r="QSE1" s="437"/>
      <c r="QSF1" s="437"/>
      <c r="QSG1" s="437"/>
      <c r="QSH1" s="437"/>
      <c r="QSI1" s="437"/>
      <c r="QSJ1" s="437"/>
      <c r="QSK1" s="437"/>
      <c r="QSL1" s="437"/>
      <c r="QSM1" s="437"/>
      <c r="QSN1" s="437"/>
      <c r="QSO1" s="436"/>
      <c r="QSP1" s="437"/>
      <c r="QSQ1" s="437"/>
      <c r="QSR1" s="437"/>
      <c r="QSS1" s="437"/>
      <c r="QST1" s="437"/>
      <c r="QSU1" s="437"/>
      <c r="QSV1" s="437"/>
      <c r="QSW1" s="437"/>
      <c r="QSX1" s="437"/>
      <c r="QSY1" s="437"/>
      <c r="QSZ1" s="437"/>
      <c r="QTA1" s="437"/>
      <c r="QTB1" s="437"/>
      <c r="QTC1" s="437"/>
      <c r="QTD1" s="437"/>
      <c r="QTE1" s="437"/>
      <c r="QTF1" s="437"/>
      <c r="QTG1" s="437"/>
      <c r="QTH1" s="437"/>
      <c r="QTI1" s="436"/>
      <c r="QTJ1" s="437"/>
      <c r="QTK1" s="437"/>
      <c r="QTL1" s="437"/>
      <c r="QTM1" s="437"/>
      <c r="QTN1" s="437"/>
      <c r="QTO1" s="437"/>
      <c r="QTP1" s="437"/>
      <c r="QTQ1" s="437"/>
      <c r="QTR1" s="437"/>
      <c r="QTS1" s="437"/>
      <c r="QTT1" s="437"/>
      <c r="QTU1" s="437"/>
      <c r="QTV1" s="437"/>
      <c r="QTW1" s="437"/>
      <c r="QTX1" s="437"/>
      <c r="QTY1" s="437"/>
      <c r="QTZ1" s="437"/>
      <c r="QUA1" s="437"/>
      <c r="QUB1" s="437"/>
      <c r="QUC1" s="436"/>
      <c r="QUD1" s="437"/>
      <c r="QUE1" s="437"/>
      <c r="QUF1" s="437"/>
      <c r="QUG1" s="437"/>
      <c r="QUH1" s="437"/>
      <c r="QUI1" s="437"/>
      <c r="QUJ1" s="437"/>
      <c r="QUK1" s="437"/>
      <c r="QUL1" s="437"/>
      <c r="QUM1" s="437"/>
      <c r="QUN1" s="437"/>
      <c r="QUO1" s="437"/>
      <c r="QUP1" s="437"/>
      <c r="QUQ1" s="437"/>
      <c r="QUR1" s="437"/>
      <c r="QUS1" s="437"/>
      <c r="QUT1" s="437"/>
      <c r="QUU1" s="437"/>
      <c r="QUV1" s="437"/>
      <c r="QUW1" s="436"/>
      <c r="QUX1" s="437"/>
      <c r="QUY1" s="437"/>
      <c r="QUZ1" s="437"/>
      <c r="QVA1" s="437"/>
      <c r="QVB1" s="437"/>
      <c r="QVC1" s="437"/>
      <c r="QVD1" s="437"/>
      <c r="QVE1" s="437"/>
      <c r="QVF1" s="437"/>
      <c r="QVG1" s="437"/>
      <c r="QVH1" s="437"/>
      <c r="QVI1" s="437"/>
      <c r="QVJ1" s="437"/>
      <c r="QVK1" s="437"/>
      <c r="QVL1" s="437"/>
      <c r="QVM1" s="437"/>
      <c r="QVN1" s="437"/>
      <c r="QVO1" s="437"/>
      <c r="QVP1" s="437"/>
      <c r="QVQ1" s="436"/>
      <c r="QVR1" s="437"/>
      <c r="QVS1" s="437"/>
      <c r="QVT1" s="437"/>
      <c r="QVU1" s="437"/>
      <c r="QVV1" s="437"/>
      <c r="QVW1" s="437"/>
      <c r="QVX1" s="437"/>
      <c r="QVY1" s="437"/>
      <c r="QVZ1" s="437"/>
      <c r="QWA1" s="437"/>
      <c r="QWB1" s="437"/>
      <c r="QWC1" s="437"/>
      <c r="QWD1" s="437"/>
      <c r="QWE1" s="437"/>
      <c r="QWF1" s="437"/>
      <c r="QWG1" s="437"/>
      <c r="QWH1" s="437"/>
      <c r="QWI1" s="437"/>
      <c r="QWJ1" s="437"/>
      <c r="QWK1" s="436"/>
      <c r="QWL1" s="437"/>
      <c r="QWM1" s="437"/>
      <c r="QWN1" s="437"/>
      <c r="QWO1" s="437"/>
      <c r="QWP1" s="437"/>
      <c r="QWQ1" s="437"/>
      <c r="QWR1" s="437"/>
      <c r="QWS1" s="437"/>
      <c r="QWT1" s="437"/>
      <c r="QWU1" s="437"/>
      <c r="QWV1" s="437"/>
      <c r="QWW1" s="437"/>
      <c r="QWX1" s="437"/>
      <c r="QWY1" s="437"/>
      <c r="QWZ1" s="437"/>
      <c r="QXA1" s="437"/>
      <c r="QXB1" s="437"/>
      <c r="QXC1" s="437"/>
      <c r="QXD1" s="437"/>
      <c r="QXE1" s="436"/>
      <c r="QXF1" s="437"/>
      <c r="QXG1" s="437"/>
      <c r="QXH1" s="437"/>
      <c r="QXI1" s="437"/>
      <c r="QXJ1" s="437"/>
      <c r="QXK1" s="437"/>
      <c r="QXL1" s="437"/>
      <c r="QXM1" s="437"/>
      <c r="QXN1" s="437"/>
      <c r="QXO1" s="437"/>
      <c r="QXP1" s="437"/>
      <c r="QXQ1" s="437"/>
      <c r="QXR1" s="437"/>
      <c r="QXS1" s="437"/>
      <c r="QXT1" s="437"/>
      <c r="QXU1" s="437"/>
      <c r="QXV1" s="437"/>
      <c r="QXW1" s="437"/>
      <c r="QXX1" s="437"/>
      <c r="QXY1" s="436"/>
      <c r="QXZ1" s="437"/>
      <c r="QYA1" s="437"/>
      <c r="QYB1" s="437"/>
      <c r="QYC1" s="437"/>
      <c r="QYD1" s="437"/>
      <c r="QYE1" s="437"/>
      <c r="QYF1" s="437"/>
      <c r="QYG1" s="437"/>
      <c r="QYH1" s="437"/>
      <c r="QYI1" s="437"/>
      <c r="QYJ1" s="437"/>
      <c r="QYK1" s="437"/>
      <c r="QYL1" s="437"/>
      <c r="QYM1" s="437"/>
      <c r="QYN1" s="437"/>
      <c r="QYO1" s="437"/>
      <c r="QYP1" s="437"/>
      <c r="QYQ1" s="437"/>
      <c r="QYR1" s="437"/>
      <c r="QYS1" s="436"/>
      <c r="QYT1" s="437"/>
      <c r="QYU1" s="437"/>
      <c r="QYV1" s="437"/>
      <c r="QYW1" s="437"/>
      <c r="QYX1" s="437"/>
      <c r="QYY1" s="437"/>
      <c r="QYZ1" s="437"/>
      <c r="QZA1" s="437"/>
      <c r="QZB1" s="437"/>
      <c r="QZC1" s="437"/>
      <c r="QZD1" s="437"/>
      <c r="QZE1" s="437"/>
      <c r="QZF1" s="437"/>
      <c r="QZG1" s="437"/>
      <c r="QZH1" s="437"/>
      <c r="QZI1" s="437"/>
      <c r="QZJ1" s="437"/>
      <c r="QZK1" s="437"/>
      <c r="QZL1" s="437"/>
      <c r="QZM1" s="436"/>
      <c r="QZN1" s="437"/>
      <c r="QZO1" s="437"/>
      <c r="QZP1" s="437"/>
      <c r="QZQ1" s="437"/>
      <c r="QZR1" s="437"/>
      <c r="QZS1" s="437"/>
      <c r="QZT1" s="437"/>
      <c r="QZU1" s="437"/>
      <c r="QZV1" s="437"/>
      <c r="QZW1" s="437"/>
      <c r="QZX1" s="437"/>
      <c r="QZY1" s="437"/>
      <c r="QZZ1" s="437"/>
      <c r="RAA1" s="437"/>
      <c r="RAB1" s="437"/>
      <c r="RAC1" s="437"/>
      <c r="RAD1" s="437"/>
      <c r="RAE1" s="437"/>
      <c r="RAF1" s="437"/>
      <c r="RAG1" s="436"/>
      <c r="RAH1" s="437"/>
      <c r="RAI1" s="437"/>
      <c r="RAJ1" s="437"/>
      <c r="RAK1" s="437"/>
      <c r="RAL1" s="437"/>
      <c r="RAM1" s="437"/>
      <c r="RAN1" s="437"/>
      <c r="RAO1" s="437"/>
      <c r="RAP1" s="437"/>
      <c r="RAQ1" s="437"/>
      <c r="RAR1" s="437"/>
      <c r="RAS1" s="437"/>
      <c r="RAT1" s="437"/>
      <c r="RAU1" s="437"/>
      <c r="RAV1" s="437"/>
      <c r="RAW1" s="437"/>
      <c r="RAX1" s="437"/>
      <c r="RAY1" s="437"/>
      <c r="RAZ1" s="437"/>
      <c r="RBA1" s="436"/>
      <c r="RBB1" s="437"/>
      <c r="RBC1" s="437"/>
      <c r="RBD1" s="437"/>
      <c r="RBE1" s="437"/>
      <c r="RBF1" s="437"/>
      <c r="RBG1" s="437"/>
      <c r="RBH1" s="437"/>
      <c r="RBI1" s="437"/>
      <c r="RBJ1" s="437"/>
      <c r="RBK1" s="437"/>
      <c r="RBL1" s="437"/>
      <c r="RBM1" s="437"/>
      <c r="RBN1" s="437"/>
      <c r="RBO1" s="437"/>
      <c r="RBP1" s="437"/>
      <c r="RBQ1" s="437"/>
      <c r="RBR1" s="437"/>
      <c r="RBS1" s="437"/>
      <c r="RBT1" s="437"/>
      <c r="RBU1" s="436"/>
      <c r="RBV1" s="437"/>
      <c r="RBW1" s="437"/>
      <c r="RBX1" s="437"/>
      <c r="RBY1" s="437"/>
      <c r="RBZ1" s="437"/>
      <c r="RCA1" s="437"/>
      <c r="RCB1" s="437"/>
      <c r="RCC1" s="437"/>
      <c r="RCD1" s="437"/>
      <c r="RCE1" s="437"/>
      <c r="RCF1" s="437"/>
      <c r="RCG1" s="437"/>
      <c r="RCH1" s="437"/>
      <c r="RCI1" s="437"/>
      <c r="RCJ1" s="437"/>
      <c r="RCK1" s="437"/>
      <c r="RCL1" s="437"/>
      <c r="RCM1" s="437"/>
      <c r="RCN1" s="437"/>
      <c r="RCO1" s="436"/>
      <c r="RCP1" s="437"/>
      <c r="RCQ1" s="437"/>
      <c r="RCR1" s="437"/>
      <c r="RCS1" s="437"/>
      <c r="RCT1" s="437"/>
      <c r="RCU1" s="437"/>
      <c r="RCV1" s="437"/>
      <c r="RCW1" s="437"/>
      <c r="RCX1" s="437"/>
      <c r="RCY1" s="437"/>
      <c r="RCZ1" s="437"/>
      <c r="RDA1" s="437"/>
      <c r="RDB1" s="437"/>
      <c r="RDC1" s="437"/>
      <c r="RDD1" s="437"/>
      <c r="RDE1" s="437"/>
      <c r="RDF1" s="437"/>
      <c r="RDG1" s="437"/>
      <c r="RDH1" s="437"/>
      <c r="RDI1" s="436"/>
      <c r="RDJ1" s="437"/>
      <c r="RDK1" s="437"/>
      <c r="RDL1" s="437"/>
      <c r="RDM1" s="437"/>
      <c r="RDN1" s="437"/>
      <c r="RDO1" s="437"/>
      <c r="RDP1" s="437"/>
      <c r="RDQ1" s="437"/>
      <c r="RDR1" s="437"/>
      <c r="RDS1" s="437"/>
      <c r="RDT1" s="437"/>
      <c r="RDU1" s="437"/>
      <c r="RDV1" s="437"/>
      <c r="RDW1" s="437"/>
      <c r="RDX1" s="437"/>
      <c r="RDY1" s="437"/>
      <c r="RDZ1" s="437"/>
      <c r="REA1" s="437"/>
      <c r="REB1" s="437"/>
      <c r="REC1" s="436"/>
      <c r="RED1" s="437"/>
      <c r="REE1" s="437"/>
      <c r="REF1" s="437"/>
      <c r="REG1" s="437"/>
      <c r="REH1" s="437"/>
      <c r="REI1" s="437"/>
      <c r="REJ1" s="437"/>
      <c r="REK1" s="437"/>
      <c r="REL1" s="437"/>
      <c r="REM1" s="437"/>
      <c r="REN1" s="437"/>
      <c r="REO1" s="437"/>
      <c r="REP1" s="437"/>
      <c r="REQ1" s="437"/>
      <c r="RER1" s="437"/>
      <c r="RES1" s="437"/>
      <c r="RET1" s="437"/>
      <c r="REU1" s="437"/>
      <c r="REV1" s="437"/>
      <c r="REW1" s="436"/>
      <c r="REX1" s="437"/>
      <c r="REY1" s="437"/>
      <c r="REZ1" s="437"/>
      <c r="RFA1" s="437"/>
      <c r="RFB1" s="437"/>
      <c r="RFC1" s="437"/>
      <c r="RFD1" s="437"/>
      <c r="RFE1" s="437"/>
      <c r="RFF1" s="437"/>
      <c r="RFG1" s="437"/>
      <c r="RFH1" s="437"/>
      <c r="RFI1" s="437"/>
      <c r="RFJ1" s="437"/>
      <c r="RFK1" s="437"/>
      <c r="RFL1" s="437"/>
      <c r="RFM1" s="437"/>
      <c r="RFN1" s="437"/>
      <c r="RFO1" s="437"/>
      <c r="RFP1" s="437"/>
      <c r="RFQ1" s="436"/>
      <c r="RFR1" s="437"/>
      <c r="RFS1" s="437"/>
      <c r="RFT1" s="437"/>
      <c r="RFU1" s="437"/>
      <c r="RFV1" s="437"/>
      <c r="RFW1" s="437"/>
      <c r="RFX1" s="437"/>
      <c r="RFY1" s="437"/>
      <c r="RFZ1" s="437"/>
      <c r="RGA1" s="437"/>
      <c r="RGB1" s="437"/>
      <c r="RGC1" s="437"/>
      <c r="RGD1" s="437"/>
      <c r="RGE1" s="437"/>
      <c r="RGF1" s="437"/>
      <c r="RGG1" s="437"/>
      <c r="RGH1" s="437"/>
      <c r="RGI1" s="437"/>
      <c r="RGJ1" s="437"/>
      <c r="RGK1" s="436"/>
      <c r="RGL1" s="437"/>
      <c r="RGM1" s="437"/>
      <c r="RGN1" s="437"/>
      <c r="RGO1" s="437"/>
      <c r="RGP1" s="437"/>
      <c r="RGQ1" s="437"/>
      <c r="RGR1" s="437"/>
      <c r="RGS1" s="437"/>
      <c r="RGT1" s="437"/>
      <c r="RGU1" s="437"/>
      <c r="RGV1" s="437"/>
      <c r="RGW1" s="437"/>
      <c r="RGX1" s="437"/>
      <c r="RGY1" s="437"/>
      <c r="RGZ1" s="437"/>
      <c r="RHA1" s="437"/>
      <c r="RHB1" s="437"/>
      <c r="RHC1" s="437"/>
      <c r="RHD1" s="437"/>
      <c r="RHE1" s="436"/>
      <c r="RHF1" s="437"/>
      <c r="RHG1" s="437"/>
      <c r="RHH1" s="437"/>
      <c r="RHI1" s="437"/>
      <c r="RHJ1" s="437"/>
      <c r="RHK1" s="437"/>
      <c r="RHL1" s="437"/>
      <c r="RHM1" s="437"/>
      <c r="RHN1" s="437"/>
      <c r="RHO1" s="437"/>
      <c r="RHP1" s="437"/>
      <c r="RHQ1" s="437"/>
      <c r="RHR1" s="437"/>
      <c r="RHS1" s="437"/>
      <c r="RHT1" s="437"/>
      <c r="RHU1" s="437"/>
      <c r="RHV1" s="437"/>
      <c r="RHW1" s="437"/>
      <c r="RHX1" s="437"/>
      <c r="RHY1" s="436"/>
      <c r="RHZ1" s="437"/>
      <c r="RIA1" s="437"/>
      <c r="RIB1" s="437"/>
      <c r="RIC1" s="437"/>
      <c r="RID1" s="437"/>
      <c r="RIE1" s="437"/>
      <c r="RIF1" s="437"/>
      <c r="RIG1" s="437"/>
      <c r="RIH1" s="437"/>
      <c r="RII1" s="437"/>
      <c r="RIJ1" s="437"/>
      <c r="RIK1" s="437"/>
      <c r="RIL1" s="437"/>
      <c r="RIM1" s="437"/>
      <c r="RIN1" s="437"/>
      <c r="RIO1" s="437"/>
      <c r="RIP1" s="437"/>
      <c r="RIQ1" s="437"/>
      <c r="RIR1" s="437"/>
      <c r="RIS1" s="436"/>
      <c r="RIT1" s="437"/>
      <c r="RIU1" s="437"/>
      <c r="RIV1" s="437"/>
      <c r="RIW1" s="437"/>
      <c r="RIX1" s="437"/>
      <c r="RIY1" s="437"/>
      <c r="RIZ1" s="437"/>
      <c r="RJA1" s="437"/>
      <c r="RJB1" s="437"/>
      <c r="RJC1" s="437"/>
      <c r="RJD1" s="437"/>
      <c r="RJE1" s="437"/>
      <c r="RJF1" s="437"/>
      <c r="RJG1" s="437"/>
      <c r="RJH1" s="437"/>
      <c r="RJI1" s="437"/>
      <c r="RJJ1" s="437"/>
      <c r="RJK1" s="437"/>
      <c r="RJL1" s="437"/>
      <c r="RJM1" s="436"/>
      <c r="RJN1" s="437"/>
      <c r="RJO1" s="437"/>
      <c r="RJP1" s="437"/>
      <c r="RJQ1" s="437"/>
      <c r="RJR1" s="437"/>
      <c r="RJS1" s="437"/>
      <c r="RJT1" s="437"/>
      <c r="RJU1" s="437"/>
      <c r="RJV1" s="437"/>
      <c r="RJW1" s="437"/>
      <c r="RJX1" s="437"/>
      <c r="RJY1" s="437"/>
      <c r="RJZ1" s="437"/>
      <c r="RKA1" s="437"/>
      <c r="RKB1" s="437"/>
      <c r="RKC1" s="437"/>
      <c r="RKD1" s="437"/>
      <c r="RKE1" s="437"/>
      <c r="RKF1" s="437"/>
      <c r="RKG1" s="436"/>
      <c r="RKH1" s="437"/>
      <c r="RKI1" s="437"/>
      <c r="RKJ1" s="437"/>
      <c r="RKK1" s="437"/>
      <c r="RKL1" s="437"/>
      <c r="RKM1" s="437"/>
      <c r="RKN1" s="437"/>
      <c r="RKO1" s="437"/>
      <c r="RKP1" s="437"/>
      <c r="RKQ1" s="437"/>
      <c r="RKR1" s="437"/>
      <c r="RKS1" s="437"/>
      <c r="RKT1" s="437"/>
      <c r="RKU1" s="437"/>
      <c r="RKV1" s="437"/>
      <c r="RKW1" s="437"/>
      <c r="RKX1" s="437"/>
      <c r="RKY1" s="437"/>
      <c r="RKZ1" s="437"/>
      <c r="RLA1" s="436"/>
      <c r="RLB1" s="437"/>
      <c r="RLC1" s="437"/>
      <c r="RLD1" s="437"/>
      <c r="RLE1" s="437"/>
      <c r="RLF1" s="437"/>
      <c r="RLG1" s="437"/>
      <c r="RLH1" s="437"/>
      <c r="RLI1" s="437"/>
      <c r="RLJ1" s="437"/>
      <c r="RLK1" s="437"/>
      <c r="RLL1" s="437"/>
      <c r="RLM1" s="437"/>
      <c r="RLN1" s="437"/>
      <c r="RLO1" s="437"/>
      <c r="RLP1" s="437"/>
      <c r="RLQ1" s="437"/>
      <c r="RLR1" s="437"/>
      <c r="RLS1" s="437"/>
      <c r="RLT1" s="437"/>
      <c r="RLU1" s="436"/>
      <c r="RLV1" s="437"/>
      <c r="RLW1" s="437"/>
      <c r="RLX1" s="437"/>
      <c r="RLY1" s="437"/>
      <c r="RLZ1" s="437"/>
      <c r="RMA1" s="437"/>
      <c r="RMB1" s="437"/>
      <c r="RMC1" s="437"/>
      <c r="RMD1" s="437"/>
      <c r="RME1" s="437"/>
      <c r="RMF1" s="437"/>
      <c r="RMG1" s="437"/>
      <c r="RMH1" s="437"/>
      <c r="RMI1" s="437"/>
      <c r="RMJ1" s="437"/>
      <c r="RMK1" s="437"/>
      <c r="RML1" s="437"/>
      <c r="RMM1" s="437"/>
      <c r="RMN1" s="437"/>
      <c r="RMO1" s="436"/>
      <c r="RMP1" s="437"/>
      <c r="RMQ1" s="437"/>
      <c r="RMR1" s="437"/>
      <c r="RMS1" s="437"/>
      <c r="RMT1" s="437"/>
      <c r="RMU1" s="437"/>
      <c r="RMV1" s="437"/>
      <c r="RMW1" s="437"/>
      <c r="RMX1" s="437"/>
      <c r="RMY1" s="437"/>
      <c r="RMZ1" s="437"/>
      <c r="RNA1" s="437"/>
      <c r="RNB1" s="437"/>
      <c r="RNC1" s="437"/>
      <c r="RND1" s="437"/>
      <c r="RNE1" s="437"/>
      <c r="RNF1" s="437"/>
      <c r="RNG1" s="437"/>
      <c r="RNH1" s="437"/>
      <c r="RNI1" s="436"/>
      <c r="RNJ1" s="437"/>
      <c r="RNK1" s="437"/>
      <c r="RNL1" s="437"/>
      <c r="RNM1" s="437"/>
      <c r="RNN1" s="437"/>
      <c r="RNO1" s="437"/>
      <c r="RNP1" s="437"/>
      <c r="RNQ1" s="437"/>
      <c r="RNR1" s="437"/>
      <c r="RNS1" s="437"/>
      <c r="RNT1" s="437"/>
      <c r="RNU1" s="437"/>
      <c r="RNV1" s="437"/>
      <c r="RNW1" s="437"/>
      <c r="RNX1" s="437"/>
      <c r="RNY1" s="437"/>
      <c r="RNZ1" s="437"/>
      <c r="ROA1" s="437"/>
      <c r="ROB1" s="437"/>
      <c r="ROC1" s="436"/>
      <c r="ROD1" s="437"/>
      <c r="ROE1" s="437"/>
      <c r="ROF1" s="437"/>
      <c r="ROG1" s="437"/>
      <c r="ROH1" s="437"/>
      <c r="ROI1" s="437"/>
      <c r="ROJ1" s="437"/>
      <c r="ROK1" s="437"/>
      <c r="ROL1" s="437"/>
      <c r="ROM1" s="437"/>
      <c r="RON1" s="437"/>
      <c r="ROO1" s="437"/>
      <c r="ROP1" s="437"/>
      <c r="ROQ1" s="437"/>
      <c r="ROR1" s="437"/>
      <c r="ROS1" s="437"/>
      <c r="ROT1" s="437"/>
      <c r="ROU1" s="437"/>
      <c r="ROV1" s="437"/>
      <c r="ROW1" s="436"/>
      <c r="ROX1" s="437"/>
      <c r="ROY1" s="437"/>
      <c r="ROZ1" s="437"/>
      <c r="RPA1" s="437"/>
      <c r="RPB1" s="437"/>
      <c r="RPC1" s="437"/>
      <c r="RPD1" s="437"/>
      <c r="RPE1" s="437"/>
      <c r="RPF1" s="437"/>
      <c r="RPG1" s="437"/>
      <c r="RPH1" s="437"/>
      <c r="RPI1" s="437"/>
      <c r="RPJ1" s="437"/>
      <c r="RPK1" s="437"/>
      <c r="RPL1" s="437"/>
      <c r="RPM1" s="437"/>
      <c r="RPN1" s="437"/>
      <c r="RPO1" s="437"/>
      <c r="RPP1" s="437"/>
      <c r="RPQ1" s="436"/>
      <c r="RPR1" s="437"/>
      <c r="RPS1" s="437"/>
      <c r="RPT1" s="437"/>
      <c r="RPU1" s="437"/>
      <c r="RPV1" s="437"/>
      <c r="RPW1" s="437"/>
      <c r="RPX1" s="437"/>
      <c r="RPY1" s="437"/>
      <c r="RPZ1" s="437"/>
      <c r="RQA1" s="437"/>
      <c r="RQB1" s="437"/>
      <c r="RQC1" s="437"/>
      <c r="RQD1" s="437"/>
      <c r="RQE1" s="437"/>
      <c r="RQF1" s="437"/>
      <c r="RQG1" s="437"/>
      <c r="RQH1" s="437"/>
      <c r="RQI1" s="437"/>
      <c r="RQJ1" s="437"/>
      <c r="RQK1" s="436"/>
      <c r="RQL1" s="437"/>
      <c r="RQM1" s="437"/>
      <c r="RQN1" s="437"/>
      <c r="RQO1" s="437"/>
      <c r="RQP1" s="437"/>
      <c r="RQQ1" s="437"/>
      <c r="RQR1" s="437"/>
      <c r="RQS1" s="437"/>
      <c r="RQT1" s="437"/>
      <c r="RQU1" s="437"/>
      <c r="RQV1" s="437"/>
      <c r="RQW1" s="437"/>
      <c r="RQX1" s="437"/>
      <c r="RQY1" s="437"/>
      <c r="RQZ1" s="437"/>
      <c r="RRA1" s="437"/>
      <c r="RRB1" s="437"/>
      <c r="RRC1" s="437"/>
      <c r="RRD1" s="437"/>
      <c r="RRE1" s="436"/>
      <c r="RRF1" s="437"/>
      <c r="RRG1" s="437"/>
      <c r="RRH1" s="437"/>
      <c r="RRI1" s="437"/>
      <c r="RRJ1" s="437"/>
      <c r="RRK1" s="437"/>
      <c r="RRL1" s="437"/>
      <c r="RRM1" s="437"/>
      <c r="RRN1" s="437"/>
      <c r="RRO1" s="437"/>
      <c r="RRP1" s="437"/>
      <c r="RRQ1" s="437"/>
      <c r="RRR1" s="437"/>
      <c r="RRS1" s="437"/>
      <c r="RRT1" s="437"/>
      <c r="RRU1" s="437"/>
      <c r="RRV1" s="437"/>
      <c r="RRW1" s="437"/>
      <c r="RRX1" s="437"/>
      <c r="RRY1" s="436"/>
      <c r="RRZ1" s="437"/>
      <c r="RSA1" s="437"/>
      <c r="RSB1" s="437"/>
      <c r="RSC1" s="437"/>
      <c r="RSD1" s="437"/>
      <c r="RSE1" s="437"/>
      <c r="RSF1" s="437"/>
      <c r="RSG1" s="437"/>
      <c r="RSH1" s="437"/>
      <c r="RSI1" s="437"/>
      <c r="RSJ1" s="437"/>
      <c r="RSK1" s="437"/>
      <c r="RSL1" s="437"/>
      <c r="RSM1" s="437"/>
      <c r="RSN1" s="437"/>
      <c r="RSO1" s="437"/>
      <c r="RSP1" s="437"/>
      <c r="RSQ1" s="437"/>
      <c r="RSR1" s="437"/>
      <c r="RSS1" s="436"/>
      <c r="RST1" s="437"/>
      <c r="RSU1" s="437"/>
      <c r="RSV1" s="437"/>
      <c r="RSW1" s="437"/>
      <c r="RSX1" s="437"/>
      <c r="RSY1" s="437"/>
      <c r="RSZ1" s="437"/>
      <c r="RTA1" s="437"/>
      <c r="RTB1" s="437"/>
      <c r="RTC1" s="437"/>
      <c r="RTD1" s="437"/>
      <c r="RTE1" s="437"/>
      <c r="RTF1" s="437"/>
      <c r="RTG1" s="437"/>
      <c r="RTH1" s="437"/>
      <c r="RTI1" s="437"/>
      <c r="RTJ1" s="437"/>
      <c r="RTK1" s="437"/>
      <c r="RTL1" s="437"/>
      <c r="RTM1" s="436"/>
      <c r="RTN1" s="437"/>
      <c r="RTO1" s="437"/>
      <c r="RTP1" s="437"/>
      <c r="RTQ1" s="437"/>
      <c r="RTR1" s="437"/>
      <c r="RTS1" s="437"/>
      <c r="RTT1" s="437"/>
      <c r="RTU1" s="437"/>
      <c r="RTV1" s="437"/>
      <c r="RTW1" s="437"/>
      <c r="RTX1" s="437"/>
      <c r="RTY1" s="437"/>
      <c r="RTZ1" s="437"/>
      <c r="RUA1" s="437"/>
      <c r="RUB1" s="437"/>
      <c r="RUC1" s="437"/>
      <c r="RUD1" s="437"/>
      <c r="RUE1" s="437"/>
      <c r="RUF1" s="437"/>
      <c r="RUG1" s="436"/>
      <c r="RUH1" s="437"/>
      <c r="RUI1" s="437"/>
      <c r="RUJ1" s="437"/>
      <c r="RUK1" s="437"/>
      <c r="RUL1" s="437"/>
      <c r="RUM1" s="437"/>
      <c r="RUN1" s="437"/>
      <c r="RUO1" s="437"/>
      <c r="RUP1" s="437"/>
      <c r="RUQ1" s="437"/>
      <c r="RUR1" s="437"/>
      <c r="RUS1" s="437"/>
      <c r="RUT1" s="437"/>
      <c r="RUU1" s="437"/>
      <c r="RUV1" s="437"/>
      <c r="RUW1" s="437"/>
      <c r="RUX1" s="437"/>
      <c r="RUY1" s="437"/>
      <c r="RUZ1" s="437"/>
      <c r="RVA1" s="436"/>
      <c r="RVB1" s="437"/>
      <c r="RVC1" s="437"/>
      <c r="RVD1" s="437"/>
      <c r="RVE1" s="437"/>
      <c r="RVF1" s="437"/>
      <c r="RVG1" s="437"/>
      <c r="RVH1" s="437"/>
      <c r="RVI1" s="437"/>
      <c r="RVJ1" s="437"/>
      <c r="RVK1" s="437"/>
      <c r="RVL1" s="437"/>
      <c r="RVM1" s="437"/>
      <c r="RVN1" s="437"/>
      <c r="RVO1" s="437"/>
      <c r="RVP1" s="437"/>
      <c r="RVQ1" s="437"/>
      <c r="RVR1" s="437"/>
      <c r="RVS1" s="437"/>
      <c r="RVT1" s="437"/>
      <c r="RVU1" s="436"/>
      <c r="RVV1" s="437"/>
      <c r="RVW1" s="437"/>
      <c r="RVX1" s="437"/>
      <c r="RVY1" s="437"/>
      <c r="RVZ1" s="437"/>
      <c r="RWA1" s="437"/>
      <c r="RWB1" s="437"/>
      <c r="RWC1" s="437"/>
      <c r="RWD1" s="437"/>
      <c r="RWE1" s="437"/>
      <c r="RWF1" s="437"/>
      <c r="RWG1" s="437"/>
      <c r="RWH1" s="437"/>
      <c r="RWI1" s="437"/>
      <c r="RWJ1" s="437"/>
      <c r="RWK1" s="437"/>
      <c r="RWL1" s="437"/>
      <c r="RWM1" s="437"/>
      <c r="RWN1" s="437"/>
      <c r="RWO1" s="436"/>
      <c r="RWP1" s="437"/>
      <c r="RWQ1" s="437"/>
      <c r="RWR1" s="437"/>
      <c r="RWS1" s="437"/>
      <c r="RWT1" s="437"/>
      <c r="RWU1" s="437"/>
      <c r="RWV1" s="437"/>
      <c r="RWW1" s="437"/>
      <c r="RWX1" s="437"/>
      <c r="RWY1" s="437"/>
      <c r="RWZ1" s="437"/>
      <c r="RXA1" s="437"/>
      <c r="RXB1" s="437"/>
      <c r="RXC1" s="437"/>
      <c r="RXD1" s="437"/>
      <c r="RXE1" s="437"/>
      <c r="RXF1" s="437"/>
      <c r="RXG1" s="437"/>
      <c r="RXH1" s="437"/>
      <c r="RXI1" s="436"/>
      <c r="RXJ1" s="437"/>
      <c r="RXK1" s="437"/>
      <c r="RXL1" s="437"/>
      <c r="RXM1" s="437"/>
      <c r="RXN1" s="437"/>
      <c r="RXO1" s="437"/>
      <c r="RXP1" s="437"/>
      <c r="RXQ1" s="437"/>
      <c r="RXR1" s="437"/>
      <c r="RXS1" s="437"/>
      <c r="RXT1" s="437"/>
      <c r="RXU1" s="437"/>
      <c r="RXV1" s="437"/>
      <c r="RXW1" s="437"/>
      <c r="RXX1" s="437"/>
      <c r="RXY1" s="437"/>
      <c r="RXZ1" s="437"/>
      <c r="RYA1" s="437"/>
      <c r="RYB1" s="437"/>
      <c r="RYC1" s="436"/>
      <c r="RYD1" s="437"/>
      <c r="RYE1" s="437"/>
      <c r="RYF1" s="437"/>
      <c r="RYG1" s="437"/>
      <c r="RYH1" s="437"/>
      <c r="RYI1" s="437"/>
      <c r="RYJ1" s="437"/>
      <c r="RYK1" s="437"/>
      <c r="RYL1" s="437"/>
      <c r="RYM1" s="437"/>
      <c r="RYN1" s="437"/>
      <c r="RYO1" s="437"/>
      <c r="RYP1" s="437"/>
      <c r="RYQ1" s="437"/>
      <c r="RYR1" s="437"/>
      <c r="RYS1" s="437"/>
      <c r="RYT1" s="437"/>
      <c r="RYU1" s="437"/>
      <c r="RYV1" s="437"/>
      <c r="RYW1" s="436"/>
      <c r="RYX1" s="437"/>
      <c r="RYY1" s="437"/>
      <c r="RYZ1" s="437"/>
      <c r="RZA1" s="437"/>
      <c r="RZB1" s="437"/>
      <c r="RZC1" s="437"/>
      <c r="RZD1" s="437"/>
      <c r="RZE1" s="437"/>
      <c r="RZF1" s="437"/>
      <c r="RZG1" s="437"/>
      <c r="RZH1" s="437"/>
      <c r="RZI1" s="437"/>
      <c r="RZJ1" s="437"/>
      <c r="RZK1" s="437"/>
      <c r="RZL1" s="437"/>
      <c r="RZM1" s="437"/>
      <c r="RZN1" s="437"/>
      <c r="RZO1" s="437"/>
      <c r="RZP1" s="437"/>
      <c r="RZQ1" s="436"/>
      <c r="RZR1" s="437"/>
      <c r="RZS1" s="437"/>
      <c r="RZT1" s="437"/>
      <c r="RZU1" s="437"/>
      <c r="RZV1" s="437"/>
      <c r="RZW1" s="437"/>
      <c r="RZX1" s="437"/>
      <c r="RZY1" s="437"/>
      <c r="RZZ1" s="437"/>
      <c r="SAA1" s="437"/>
      <c r="SAB1" s="437"/>
      <c r="SAC1" s="437"/>
      <c r="SAD1" s="437"/>
      <c r="SAE1" s="437"/>
      <c r="SAF1" s="437"/>
      <c r="SAG1" s="437"/>
      <c r="SAH1" s="437"/>
      <c r="SAI1" s="437"/>
      <c r="SAJ1" s="437"/>
      <c r="SAK1" s="436"/>
      <c r="SAL1" s="437"/>
      <c r="SAM1" s="437"/>
      <c r="SAN1" s="437"/>
      <c r="SAO1" s="437"/>
      <c r="SAP1" s="437"/>
      <c r="SAQ1" s="437"/>
      <c r="SAR1" s="437"/>
      <c r="SAS1" s="437"/>
      <c r="SAT1" s="437"/>
      <c r="SAU1" s="437"/>
      <c r="SAV1" s="437"/>
      <c r="SAW1" s="437"/>
      <c r="SAX1" s="437"/>
      <c r="SAY1" s="437"/>
      <c r="SAZ1" s="437"/>
      <c r="SBA1" s="437"/>
      <c r="SBB1" s="437"/>
      <c r="SBC1" s="437"/>
      <c r="SBD1" s="437"/>
      <c r="SBE1" s="436"/>
      <c r="SBF1" s="437"/>
      <c r="SBG1" s="437"/>
      <c r="SBH1" s="437"/>
      <c r="SBI1" s="437"/>
      <c r="SBJ1" s="437"/>
      <c r="SBK1" s="437"/>
      <c r="SBL1" s="437"/>
      <c r="SBM1" s="437"/>
      <c r="SBN1" s="437"/>
      <c r="SBO1" s="437"/>
      <c r="SBP1" s="437"/>
      <c r="SBQ1" s="437"/>
      <c r="SBR1" s="437"/>
      <c r="SBS1" s="437"/>
      <c r="SBT1" s="437"/>
      <c r="SBU1" s="437"/>
      <c r="SBV1" s="437"/>
      <c r="SBW1" s="437"/>
      <c r="SBX1" s="437"/>
      <c r="SBY1" s="436"/>
      <c r="SBZ1" s="437"/>
      <c r="SCA1" s="437"/>
      <c r="SCB1" s="437"/>
      <c r="SCC1" s="437"/>
      <c r="SCD1" s="437"/>
      <c r="SCE1" s="437"/>
      <c r="SCF1" s="437"/>
      <c r="SCG1" s="437"/>
      <c r="SCH1" s="437"/>
      <c r="SCI1" s="437"/>
      <c r="SCJ1" s="437"/>
      <c r="SCK1" s="437"/>
      <c r="SCL1" s="437"/>
      <c r="SCM1" s="437"/>
      <c r="SCN1" s="437"/>
      <c r="SCO1" s="437"/>
      <c r="SCP1" s="437"/>
      <c r="SCQ1" s="437"/>
      <c r="SCR1" s="437"/>
      <c r="SCS1" s="436"/>
      <c r="SCT1" s="437"/>
      <c r="SCU1" s="437"/>
      <c r="SCV1" s="437"/>
      <c r="SCW1" s="437"/>
      <c r="SCX1" s="437"/>
      <c r="SCY1" s="437"/>
      <c r="SCZ1" s="437"/>
      <c r="SDA1" s="437"/>
      <c r="SDB1" s="437"/>
      <c r="SDC1" s="437"/>
      <c r="SDD1" s="437"/>
      <c r="SDE1" s="437"/>
      <c r="SDF1" s="437"/>
      <c r="SDG1" s="437"/>
      <c r="SDH1" s="437"/>
      <c r="SDI1" s="437"/>
      <c r="SDJ1" s="437"/>
      <c r="SDK1" s="437"/>
      <c r="SDL1" s="437"/>
      <c r="SDM1" s="436"/>
      <c r="SDN1" s="437"/>
      <c r="SDO1" s="437"/>
      <c r="SDP1" s="437"/>
      <c r="SDQ1" s="437"/>
      <c r="SDR1" s="437"/>
      <c r="SDS1" s="437"/>
      <c r="SDT1" s="437"/>
      <c r="SDU1" s="437"/>
      <c r="SDV1" s="437"/>
      <c r="SDW1" s="437"/>
      <c r="SDX1" s="437"/>
      <c r="SDY1" s="437"/>
      <c r="SDZ1" s="437"/>
      <c r="SEA1" s="437"/>
      <c r="SEB1" s="437"/>
      <c r="SEC1" s="437"/>
      <c r="SED1" s="437"/>
      <c r="SEE1" s="437"/>
      <c r="SEF1" s="437"/>
      <c r="SEG1" s="436"/>
      <c r="SEH1" s="437"/>
      <c r="SEI1" s="437"/>
      <c r="SEJ1" s="437"/>
      <c r="SEK1" s="437"/>
      <c r="SEL1" s="437"/>
      <c r="SEM1" s="437"/>
      <c r="SEN1" s="437"/>
      <c r="SEO1" s="437"/>
      <c r="SEP1" s="437"/>
      <c r="SEQ1" s="437"/>
      <c r="SER1" s="437"/>
      <c r="SES1" s="437"/>
      <c r="SET1" s="437"/>
      <c r="SEU1" s="437"/>
      <c r="SEV1" s="437"/>
      <c r="SEW1" s="437"/>
      <c r="SEX1" s="437"/>
      <c r="SEY1" s="437"/>
      <c r="SEZ1" s="437"/>
      <c r="SFA1" s="436"/>
      <c r="SFB1" s="437"/>
      <c r="SFC1" s="437"/>
      <c r="SFD1" s="437"/>
      <c r="SFE1" s="437"/>
      <c r="SFF1" s="437"/>
      <c r="SFG1" s="437"/>
      <c r="SFH1" s="437"/>
      <c r="SFI1" s="437"/>
      <c r="SFJ1" s="437"/>
      <c r="SFK1" s="437"/>
      <c r="SFL1" s="437"/>
      <c r="SFM1" s="437"/>
      <c r="SFN1" s="437"/>
      <c r="SFO1" s="437"/>
      <c r="SFP1" s="437"/>
      <c r="SFQ1" s="437"/>
      <c r="SFR1" s="437"/>
      <c r="SFS1" s="437"/>
      <c r="SFT1" s="437"/>
      <c r="SFU1" s="436"/>
      <c r="SFV1" s="437"/>
      <c r="SFW1" s="437"/>
      <c r="SFX1" s="437"/>
      <c r="SFY1" s="437"/>
      <c r="SFZ1" s="437"/>
      <c r="SGA1" s="437"/>
      <c r="SGB1" s="437"/>
      <c r="SGC1" s="437"/>
      <c r="SGD1" s="437"/>
      <c r="SGE1" s="437"/>
      <c r="SGF1" s="437"/>
      <c r="SGG1" s="437"/>
      <c r="SGH1" s="437"/>
      <c r="SGI1" s="437"/>
      <c r="SGJ1" s="437"/>
      <c r="SGK1" s="437"/>
      <c r="SGL1" s="437"/>
      <c r="SGM1" s="437"/>
      <c r="SGN1" s="437"/>
      <c r="SGO1" s="436"/>
      <c r="SGP1" s="437"/>
      <c r="SGQ1" s="437"/>
      <c r="SGR1" s="437"/>
      <c r="SGS1" s="437"/>
      <c r="SGT1" s="437"/>
      <c r="SGU1" s="437"/>
      <c r="SGV1" s="437"/>
      <c r="SGW1" s="437"/>
      <c r="SGX1" s="437"/>
      <c r="SGY1" s="437"/>
      <c r="SGZ1" s="437"/>
      <c r="SHA1" s="437"/>
      <c r="SHB1" s="437"/>
      <c r="SHC1" s="437"/>
      <c r="SHD1" s="437"/>
      <c r="SHE1" s="437"/>
      <c r="SHF1" s="437"/>
      <c r="SHG1" s="437"/>
      <c r="SHH1" s="437"/>
      <c r="SHI1" s="436"/>
      <c r="SHJ1" s="437"/>
      <c r="SHK1" s="437"/>
      <c r="SHL1" s="437"/>
      <c r="SHM1" s="437"/>
      <c r="SHN1" s="437"/>
      <c r="SHO1" s="437"/>
      <c r="SHP1" s="437"/>
      <c r="SHQ1" s="437"/>
      <c r="SHR1" s="437"/>
      <c r="SHS1" s="437"/>
      <c r="SHT1" s="437"/>
      <c r="SHU1" s="437"/>
      <c r="SHV1" s="437"/>
      <c r="SHW1" s="437"/>
      <c r="SHX1" s="437"/>
      <c r="SHY1" s="437"/>
      <c r="SHZ1" s="437"/>
      <c r="SIA1" s="437"/>
      <c r="SIB1" s="437"/>
      <c r="SIC1" s="436"/>
      <c r="SID1" s="437"/>
      <c r="SIE1" s="437"/>
      <c r="SIF1" s="437"/>
      <c r="SIG1" s="437"/>
      <c r="SIH1" s="437"/>
      <c r="SII1" s="437"/>
      <c r="SIJ1" s="437"/>
      <c r="SIK1" s="437"/>
      <c r="SIL1" s="437"/>
      <c r="SIM1" s="437"/>
      <c r="SIN1" s="437"/>
      <c r="SIO1" s="437"/>
      <c r="SIP1" s="437"/>
      <c r="SIQ1" s="437"/>
      <c r="SIR1" s="437"/>
      <c r="SIS1" s="437"/>
      <c r="SIT1" s="437"/>
      <c r="SIU1" s="437"/>
      <c r="SIV1" s="437"/>
      <c r="SIW1" s="436"/>
      <c r="SIX1" s="437"/>
      <c r="SIY1" s="437"/>
      <c r="SIZ1" s="437"/>
      <c r="SJA1" s="437"/>
      <c r="SJB1" s="437"/>
      <c r="SJC1" s="437"/>
      <c r="SJD1" s="437"/>
      <c r="SJE1" s="437"/>
      <c r="SJF1" s="437"/>
      <c r="SJG1" s="437"/>
      <c r="SJH1" s="437"/>
      <c r="SJI1" s="437"/>
      <c r="SJJ1" s="437"/>
      <c r="SJK1" s="437"/>
      <c r="SJL1" s="437"/>
      <c r="SJM1" s="437"/>
      <c r="SJN1" s="437"/>
      <c r="SJO1" s="437"/>
      <c r="SJP1" s="437"/>
      <c r="SJQ1" s="436"/>
      <c r="SJR1" s="437"/>
      <c r="SJS1" s="437"/>
      <c r="SJT1" s="437"/>
      <c r="SJU1" s="437"/>
      <c r="SJV1" s="437"/>
      <c r="SJW1" s="437"/>
      <c r="SJX1" s="437"/>
      <c r="SJY1" s="437"/>
      <c r="SJZ1" s="437"/>
      <c r="SKA1" s="437"/>
      <c r="SKB1" s="437"/>
      <c r="SKC1" s="437"/>
      <c r="SKD1" s="437"/>
      <c r="SKE1" s="437"/>
      <c r="SKF1" s="437"/>
      <c r="SKG1" s="437"/>
      <c r="SKH1" s="437"/>
      <c r="SKI1" s="437"/>
      <c r="SKJ1" s="437"/>
      <c r="SKK1" s="436"/>
      <c r="SKL1" s="437"/>
      <c r="SKM1" s="437"/>
      <c r="SKN1" s="437"/>
      <c r="SKO1" s="437"/>
      <c r="SKP1" s="437"/>
      <c r="SKQ1" s="437"/>
      <c r="SKR1" s="437"/>
      <c r="SKS1" s="437"/>
      <c r="SKT1" s="437"/>
      <c r="SKU1" s="437"/>
      <c r="SKV1" s="437"/>
      <c r="SKW1" s="437"/>
      <c r="SKX1" s="437"/>
      <c r="SKY1" s="437"/>
      <c r="SKZ1" s="437"/>
      <c r="SLA1" s="437"/>
      <c r="SLB1" s="437"/>
      <c r="SLC1" s="437"/>
      <c r="SLD1" s="437"/>
      <c r="SLE1" s="436"/>
      <c r="SLF1" s="437"/>
      <c r="SLG1" s="437"/>
      <c r="SLH1" s="437"/>
      <c r="SLI1" s="437"/>
      <c r="SLJ1" s="437"/>
      <c r="SLK1" s="437"/>
      <c r="SLL1" s="437"/>
      <c r="SLM1" s="437"/>
      <c r="SLN1" s="437"/>
      <c r="SLO1" s="437"/>
      <c r="SLP1" s="437"/>
      <c r="SLQ1" s="437"/>
      <c r="SLR1" s="437"/>
      <c r="SLS1" s="437"/>
      <c r="SLT1" s="437"/>
      <c r="SLU1" s="437"/>
      <c r="SLV1" s="437"/>
      <c r="SLW1" s="437"/>
      <c r="SLX1" s="437"/>
      <c r="SLY1" s="436"/>
      <c r="SLZ1" s="437"/>
      <c r="SMA1" s="437"/>
      <c r="SMB1" s="437"/>
      <c r="SMC1" s="437"/>
      <c r="SMD1" s="437"/>
      <c r="SME1" s="437"/>
      <c r="SMF1" s="437"/>
      <c r="SMG1" s="437"/>
      <c r="SMH1" s="437"/>
      <c r="SMI1" s="437"/>
      <c r="SMJ1" s="437"/>
      <c r="SMK1" s="437"/>
      <c r="SML1" s="437"/>
      <c r="SMM1" s="437"/>
      <c r="SMN1" s="437"/>
      <c r="SMO1" s="437"/>
      <c r="SMP1" s="437"/>
      <c r="SMQ1" s="437"/>
      <c r="SMR1" s="437"/>
      <c r="SMS1" s="436"/>
      <c r="SMT1" s="437"/>
      <c r="SMU1" s="437"/>
      <c r="SMV1" s="437"/>
      <c r="SMW1" s="437"/>
      <c r="SMX1" s="437"/>
      <c r="SMY1" s="437"/>
      <c r="SMZ1" s="437"/>
      <c r="SNA1" s="437"/>
      <c r="SNB1" s="437"/>
      <c r="SNC1" s="437"/>
      <c r="SND1" s="437"/>
      <c r="SNE1" s="437"/>
      <c r="SNF1" s="437"/>
      <c r="SNG1" s="437"/>
      <c r="SNH1" s="437"/>
      <c r="SNI1" s="437"/>
      <c r="SNJ1" s="437"/>
      <c r="SNK1" s="437"/>
      <c r="SNL1" s="437"/>
      <c r="SNM1" s="436"/>
      <c r="SNN1" s="437"/>
      <c r="SNO1" s="437"/>
      <c r="SNP1" s="437"/>
      <c r="SNQ1" s="437"/>
      <c r="SNR1" s="437"/>
      <c r="SNS1" s="437"/>
      <c r="SNT1" s="437"/>
      <c r="SNU1" s="437"/>
      <c r="SNV1" s="437"/>
      <c r="SNW1" s="437"/>
      <c r="SNX1" s="437"/>
      <c r="SNY1" s="437"/>
      <c r="SNZ1" s="437"/>
      <c r="SOA1" s="437"/>
      <c r="SOB1" s="437"/>
      <c r="SOC1" s="437"/>
      <c r="SOD1" s="437"/>
      <c r="SOE1" s="437"/>
      <c r="SOF1" s="437"/>
      <c r="SOG1" s="436"/>
      <c r="SOH1" s="437"/>
      <c r="SOI1" s="437"/>
      <c r="SOJ1" s="437"/>
      <c r="SOK1" s="437"/>
      <c r="SOL1" s="437"/>
      <c r="SOM1" s="437"/>
      <c r="SON1" s="437"/>
      <c r="SOO1" s="437"/>
      <c r="SOP1" s="437"/>
      <c r="SOQ1" s="437"/>
      <c r="SOR1" s="437"/>
      <c r="SOS1" s="437"/>
      <c r="SOT1" s="437"/>
      <c r="SOU1" s="437"/>
      <c r="SOV1" s="437"/>
      <c r="SOW1" s="437"/>
      <c r="SOX1" s="437"/>
      <c r="SOY1" s="437"/>
      <c r="SOZ1" s="437"/>
      <c r="SPA1" s="436"/>
      <c r="SPB1" s="437"/>
      <c r="SPC1" s="437"/>
      <c r="SPD1" s="437"/>
      <c r="SPE1" s="437"/>
      <c r="SPF1" s="437"/>
      <c r="SPG1" s="437"/>
      <c r="SPH1" s="437"/>
      <c r="SPI1" s="437"/>
      <c r="SPJ1" s="437"/>
      <c r="SPK1" s="437"/>
      <c r="SPL1" s="437"/>
      <c r="SPM1" s="437"/>
      <c r="SPN1" s="437"/>
      <c r="SPO1" s="437"/>
      <c r="SPP1" s="437"/>
      <c r="SPQ1" s="437"/>
      <c r="SPR1" s="437"/>
      <c r="SPS1" s="437"/>
      <c r="SPT1" s="437"/>
      <c r="SPU1" s="436"/>
      <c r="SPV1" s="437"/>
      <c r="SPW1" s="437"/>
      <c r="SPX1" s="437"/>
      <c r="SPY1" s="437"/>
      <c r="SPZ1" s="437"/>
      <c r="SQA1" s="437"/>
      <c r="SQB1" s="437"/>
      <c r="SQC1" s="437"/>
      <c r="SQD1" s="437"/>
      <c r="SQE1" s="437"/>
      <c r="SQF1" s="437"/>
      <c r="SQG1" s="437"/>
      <c r="SQH1" s="437"/>
      <c r="SQI1" s="437"/>
      <c r="SQJ1" s="437"/>
      <c r="SQK1" s="437"/>
      <c r="SQL1" s="437"/>
      <c r="SQM1" s="437"/>
      <c r="SQN1" s="437"/>
      <c r="SQO1" s="436"/>
      <c r="SQP1" s="437"/>
      <c r="SQQ1" s="437"/>
      <c r="SQR1" s="437"/>
      <c r="SQS1" s="437"/>
      <c r="SQT1" s="437"/>
      <c r="SQU1" s="437"/>
      <c r="SQV1" s="437"/>
      <c r="SQW1" s="437"/>
      <c r="SQX1" s="437"/>
      <c r="SQY1" s="437"/>
      <c r="SQZ1" s="437"/>
      <c r="SRA1" s="437"/>
      <c r="SRB1" s="437"/>
      <c r="SRC1" s="437"/>
      <c r="SRD1" s="437"/>
      <c r="SRE1" s="437"/>
      <c r="SRF1" s="437"/>
      <c r="SRG1" s="437"/>
      <c r="SRH1" s="437"/>
      <c r="SRI1" s="436"/>
      <c r="SRJ1" s="437"/>
      <c r="SRK1" s="437"/>
      <c r="SRL1" s="437"/>
      <c r="SRM1" s="437"/>
      <c r="SRN1" s="437"/>
      <c r="SRO1" s="437"/>
      <c r="SRP1" s="437"/>
      <c r="SRQ1" s="437"/>
      <c r="SRR1" s="437"/>
      <c r="SRS1" s="437"/>
      <c r="SRT1" s="437"/>
      <c r="SRU1" s="437"/>
      <c r="SRV1" s="437"/>
      <c r="SRW1" s="437"/>
      <c r="SRX1" s="437"/>
      <c r="SRY1" s="437"/>
      <c r="SRZ1" s="437"/>
      <c r="SSA1" s="437"/>
      <c r="SSB1" s="437"/>
      <c r="SSC1" s="436"/>
      <c r="SSD1" s="437"/>
      <c r="SSE1" s="437"/>
      <c r="SSF1" s="437"/>
      <c r="SSG1" s="437"/>
      <c r="SSH1" s="437"/>
      <c r="SSI1" s="437"/>
      <c r="SSJ1" s="437"/>
      <c r="SSK1" s="437"/>
      <c r="SSL1" s="437"/>
      <c r="SSM1" s="437"/>
      <c r="SSN1" s="437"/>
      <c r="SSO1" s="437"/>
      <c r="SSP1" s="437"/>
      <c r="SSQ1" s="437"/>
      <c r="SSR1" s="437"/>
      <c r="SSS1" s="437"/>
      <c r="SST1" s="437"/>
      <c r="SSU1" s="437"/>
      <c r="SSV1" s="437"/>
      <c r="SSW1" s="436"/>
      <c r="SSX1" s="437"/>
      <c r="SSY1" s="437"/>
      <c r="SSZ1" s="437"/>
      <c r="STA1" s="437"/>
      <c r="STB1" s="437"/>
      <c r="STC1" s="437"/>
      <c r="STD1" s="437"/>
      <c r="STE1" s="437"/>
      <c r="STF1" s="437"/>
      <c r="STG1" s="437"/>
      <c r="STH1" s="437"/>
      <c r="STI1" s="437"/>
      <c r="STJ1" s="437"/>
      <c r="STK1" s="437"/>
      <c r="STL1" s="437"/>
      <c r="STM1" s="437"/>
      <c r="STN1" s="437"/>
      <c r="STO1" s="437"/>
      <c r="STP1" s="437"/>
      <c r="STQ1" s="436"/>
      <c r="STR1" s="437"/>
      <c r="STS1" s="437"/>
      <c r="STT1" s="437"/>
      <c r="STU1" s="437"/>
      <c r="STV1" s="437"/>
      <c r="STW1" s="437"/>
      <c r="STX1" s="437"/>
      <c r="STY1" s="437"/>
      <c r="STZ1" s="437"/>
      <c r="SUA1" s="437"/>
      <c r="SUB1" s="437"/>
      <c r="SUC1" s="437"/>
      <c r="SUD1" s="437"/>
      <c r="SUE1" s="437"/>
      <c r="SUF1" s="437"/>
      <c r="SUG1" s="437"/>
      <c r="SUH1" s="437"/>
      <c r="SUI1" s="437"/>
      <c r="SUJ1" s="437"/>
      <c r="SUK1" s="436"/>
      <c r="SUL1" s="437"/>
      <c r="SUM1" s="437"/>
      <c r="SUN1" s="437"/>
      <c r="SUO1" s="437"/>
      <c r="SUP1" s="437"/>
      <c r="SUQ1" s="437"/>
      <c r="SUR1" s="437"/>
      <c r="SUS1" s="437"/>
      <c r="SUT1" s="437"/>
      <c r="SUU1" s="437"/>
      <c r="SUV1" s="437"/>
      <c r="SUW1" s="437"/>
      <c r="SUX1" s="437"/>
      <c r="SUY1" s="437"/>
      <c r="SUZ1" s="437"/>
      <c r="SVA1" s="437"/>
      <c r="SVB1" s="437"/>
      <c r="SVC1" s="437"/>
      <c r="SVD1" s="437"/>
      <c r="SVE1" s="436"/>
      <c r="SVF1" s="437"/>
      <c r="SVG1" s="437"/>
      <c r="SVH1" s="437"/>
      <c r="SVI1" s="437"/>
      <c r="SVJ1" s="437"/>
      <c r="SVK1" s="437"/>
      <c r="SVL1" s="437"/>
      <c r="SVM1" s="437"/>
      <c r="SVN1" s="437"/>
      <c r="SVO1" s="437"/>
      <c r="SVP1" s="437"/>
      <c r="SVQ1" s="437"/>
      <c r="SVR1" s="437"/>
      <c r="SVS1" s="437"/>
      <c r="SVT1" s="437"/>
      <c r="SVU1" s="437"/>
      <c r="SVV1" s="437"/>
      <c r="SVW1" s="437"/>
      <c r="SVX1" s="437"/>
      <c r="SVY1" s="436"/>
      <c r="SVZ1" s="437"/>
      <c r="SWA1" s="437"/>
      <c r="SWB1" s="437"/>
      <c r="SWC1" s="437"/>
      <c r="SWD1" s="437"/>
      <c r="SWE1" s="437"/>
      <c r="SWF1" s="437"/>
      <c r="SWG1" s="437"/>
      <c r="SWH1" s="437"/>
      <c r="SWI1" s="437"/>
      <c r="SWJ1" s="437"/>
      <c r="SWK1" s="437"/>
      <c r="SWL1" s="437"/>
      <c r="SWM1" s="437"/>
      <c r="SWN1" s="437"/>
      <c r="SWO1" s="437"/>
      <c r="SWP1" s="437"/>
      <c r="SWQ1" s="437"/>
      <c r="SWR1" s="437"/>
      <c r="SWS1" s="436"/>
      <c r="SWT1" s="437"/>
      <c r="SWU1" s="437"/>
      <c r="SWV1" s="437"/>
      <c r="SWW1" s="437"/>
      <c r="SWX1" s="437"/>
      <c r="SWY1" s="437"/>
      <c r="SWZ1" s="437"/>
      <c r="SXA1" s="437"/>
      <c r="SXB1" s="437"/>
      <c r="SXC1" s="437"/>
      <c r="SXD1" s="437"/>
      <c r="SXE1" s="437"/>
      <c r="SXF1" s="437"/>
      <c r="SXG1" s="437"/>
      <c r="SXH1" s="437"/>
      <c r="SXI1" s="437"/>
      <c r="SXJ1" s="437"/>
      <c r="SXK1" s="437"/>
      <c r="SXL1" s="437"/>
      <c r="SXM1" s="436"/>
      <c r="SXN1" s="437"/>
      <c r="SXO1" s="437"/>
      <c r="SXP1" s="437"/>
      <c r="SXQ1" s="437"/>
      <c r="SXR1" s="437"/>
      <c r="SXS1" s="437"/>
      <c r="SXT1" s="437"/>
      <c r="SXU1" s="437"/>
      <c r="SXV1" s="437"/>
      <c r="SXW1" s="437"/>
      <c r="SXX1" s="437"/>
      <c r="SXY1" s="437"/>
      <c r="SXZ1" s="437"/>
      <c r="SYA1" s="437"/>
      <c r="SYB1" s="437"/>
      <c r="SYC1" s="437"/>
      <c r="SYD1" s="437"/>
      <c r="SYE1" s="437"/>
      <c r="SYF1" s="437"/>
      <c r="SYG1" s="436"/>
      <c r="SYH1" s="437"/>
      <c r="SYI1" s="437"/>
      <c r="SYJ1" s="437"/>
      <c r="SYK1" s="437"/>
      <c r="SYL1" s="437"/>
      <c r="SYM1" s="437"/>
      <c r="SYN1" s="437"/>
      <c r="SYO1" s="437"/>
      <c r="SYP1" s="437"/>
      <c r="SYQ1" s="437"/>
      <c r="SYR1" s="437"/>
      <c r="SYS1" s="437"/>
      <c r="SYT1" s="437"/>
      <c r="SYU1" s="437"/>
      <c r="SYV1" s="437"/>
      <c r="SYW1" s="437"/>
      <c r="SYX1" s="437"/>
      <c r="SYY1" s="437"/>
      <c r="SYZ1" s="437"/>
      <c r="SZA1" s="436"/>
      <c r="SZB1" s="437"/>
      <c r="SZC1" s="437"/>
      <c r="SZD1" s="437"/>
      <c r="SZE1" s="437"/>
      <c r="SZF1" s="437"/>
      <c r="SZG1" s="437"/>
      <c r="SZH1" s="437"/>
      <c r="SZI1" s="437"/>
      <c r="SZJ1" s="437"/>
      <c r="SZK1" s="437"/>
      <c r="SZL1" s="437"/>
      <c r="SZM1" s="437"/>
      <c r="SZN1" s="437"/>
      <c r="SZO1" s="437"/>
      <c r="SZP1" s="437"/>
      <c r="SZQ1" s="437"/>
      <c r="SZR1" s="437"/>
      <c r="SZS1" s="437"/>
      <c r="SZT1" s="437"/>
      <c r="SZU1" s="436"/>
      <c r="SZV1" s="437"/>
      <c r="SZW1" s="437"/>
      <c r="SZX1" s="437"/>
      <c r="SZY1" s="437"/>
      <c r="SZZ1" s="437"/>
      <c r="TAA1" s="437"/>
      <c r="TAB1" s="437"/>
      <c r="TAC1" s="437"/>
      <c r="TAD1" s="437"/>
      <c r="TAE1" s="437"/>
      <c r="TAF1" s="437"/>
      <c r="TAG1" s="437"/>
      <c r="TAH1" s="437"/>
      <c r="TAI1" s="437"/>
      <c r="TAJ1" s="437"/>
      <c r="TAK1" s="437"/>
      <c r="TAL1" s="437"/>
      <c r="TAM1" s="437"/>
      <c r="TAN1" s="437"/>
      <c r="TAO1" s="436"/>
      <c r="TAP1" s="437"/>
      <c r="TAQ1" s="437"/>
      <c r="TAR1" s="437"/>
      <c r="TAS1" s="437"/>
      <c r="TAT1" s="437"/>
      <c r="TAU1" s="437"/>
      <c r="TAV1" s="437"/>
      <c r="TAW1" s="437"/>
      <c r="TAX1" s="437"/>
      <c r="TAY1" s="437"/>
      <c r="TAZ1" s="437"/>
      <c r="TBA1" s="437"/>
      <c r="TBB1" s="437"/>
      <c r="TBC1" s="437"/>
      <c r="TBD1" s="437"/>
      <c r="TBE1" s="437"/>
      <c r="TBF1" s="437"/>
      <c r="TBG1" s="437"/>
      <c r="TBH1" s="437"/>
      <c r="TBI1" s="436"/>
      <c r="TBJ1" s="437"/>
      <c r="TBK1" s="437"/>
      <c r="TBL1" s="437"/>
      <c r="TBM1" s="437"/>
      <c r="TBN1" s="437"/>
      <c r="TBO1" s="437"/>
      <c r="TBP1" s="437"/>
      <c r="TBQ1" s="437"/>
      <c r="TBR1" s="437"/>
      <c r="TBS1" s="437"/>
      <c r="TBT1" s="437"/>
      <c r="TBU1" s="437"/>
      <c r="TBV1" s="437"/>
      <c r="TBW1" s="437"/>
      <c r="TBX1" s="437"/>
      <c r="TBY1" s="437"/>
      <c r="TBZ1" s="437"/>
      <c r="TCA1" s="437"/>
      <c r="TCB1" s="437"/>
      <c r="TCC1" s="436"/>
      <c r="TCD1" s="437"/>
      <c r="TCE1" s="437"/>
      <c r="TCF1" s="437"/>
      <c r="TCG1" s="437"/>
      <c r="TCH1" s="437"/>
      <c r="TCI1" s="437"/>
      <c r="TCJ1" s="437"/>
      <c r="TCK1" s="437"/>
      <c r="TCL1" s="437"/>
      <c r="TCM1" s="437"/>
      <c r="TCN1" s="437"/>
      <c r="TCO1" s="437"/>
      <c r="TCP1" s="437"/>
      <c r="TCQ1" s="437"/>
      <c r="TCR1" s="437"/>
      <c r="TCS1" s="437"/>
      <c r="TCT1" s="437"/>
      <c r="TCU1" s="437"/>
      <c r="TCV1" s="437"/>
      <c r="TCW1" s="436"/>
      <c r="TCX1" s="437"/>
      <c r="TCY1" s="437"/>
      <c r="TCZ1" s="437"/>
      <c r="TDA1" s="437"/>
      <c r="TDB1" s="437"/>
      <c r="TDC1" s="437"/>
      <c r="TDD1" s="437"/>
      <c r="TDE1" s="437"/>
      <c r="TDF1" s="437"/>
      <c r="TDG1" s="437"/>
      <c r="TDH1" s="437"/>
      <c r="TDI1" s="437"/>
      <c r="TDJ1" s="437"/>
      <c r="TDK1" s="437"/>
      <c r="TDL1" s="437"/>
      <c r="TDM1" s="437"/>
      <c r="TDN1" s="437"/>
      <c r="TDO1" s="437"/>
      <c r="TDP1" s="437"/>
      <c r="TDQ1" s="436"/>
      <c r="TDR1" s="437"/>
      <c r="TDS1" s="437"/>
      <c r="TDT1" s="437"/>
      <c r="TDU1" s="437"/>
      <c r="TDV1" s="437"/>
      <c r="TDW1" s="437"/>
      <c r="TDX1" s="437"/>
      <c r="TDY1" s="437"/>
      <c r="TDZ1" s="437"/>
      <c r="TEA1" s="437"/>
      <c r="TEB1" s="437"/>
      <c r="TEC1" s="437"/>
      <c r="TED1" s="437"/>
      <c r="TEE1" s="437"/>
      <c r="TEF1" s="437"/>
      <c r="TEG1" s="437"/>
      <c r="TEH1" s="437"/>
      <c r="TEI1" s="437"/>
      <c r="TEJ1" s="437"/>
      <c r="TEK1" s="436"/>
      <c r="TEL1" s="437"/>
      <c r="TEM1" s="437"/>
      <c r="TEN1" s="437"/>
      <c r="TEO1" s="437"/>
      <c r="TEP1" s="437"/>
      <c r="TEQ1" s="437"/>
      <c r="TER1" s="437"/>
      <c r="TES1" s="437"/>
      <c r="TET1" s="437"/>
      <c r="TEU1" s="437"/>
      <c r="TEV1" s="437"/>
      <c r="TEW1" s="437"/>
      <c r="TEX1" s="437"/>
      <c r="TEY1" s="437"/>
      <c r="TEZ1" s="437"/>
      <c r="TFA1" s="437"/>
      <c r="TFB1" s="437"/>
      <c r="TFC1" s="437"/>
      <c r="TFD1" s="437"/>
      <c r="TFE1" s="436"/>
      <c r="TFF1" s="437"/>
      <c r="TFG1" s="437"/>
      <c r="TFH1" s="437"/>
      <c r="TFI1" s="437"/>
      <c r="TFJ1" s="437"/>
      <c r="TFK1" s="437"/>
      <c r="TFL1" s="437"/>
      <c r="TFM1" s="437"/>
      <c r="TFN1" s="437"/>
      <c r="TFO1" s="437"/>
      <c r="TFP1" s="437"/>
      <c r="TFQ1" s="437"/>
      <c r="TFR1" s="437"/>
      <c r="TFS1" s="437"/>
      <c r="TFT1" s="437"/>
      <c r="TFU1" s="437"/>
      <c r="TFV1" s="437"/>
      <c r="TFW1" s="437"/>
      <c r="TFX1" s="437"/>
      <c r="TFY1" s="436"/>
      <c r="TFZ1" s="437"/>
      <c r="TGA1" s="437"/>
      <c r="TGB1" s="437"/>
      <c r="TGC1" s="437"/>
      <c r="TGD1" s="437"/>
      <c r="TGE1" s="437"/>
      <c r="TGF1" s="437"/>
      <c r="TGG1" s="437"/>
      <c r="TGH1" s="437"/>
      <c r="TGI1" s="437"/>
      <c r="TGJ1" s="437"/>
      <c r="TGK1" s="437"/>
      <c r="TGL1" s="437"/>
      <c r="TGM1" s="437"/>
      <c r="TGN1" s="437"/>
      <c r="TGO1" s="437"/>
      <c r="TGP1" s="437"/>
      <c r="TGQ1" s="437"/>
      <c r="TGR1" s="437"/>
      <c r="TGS1" s="436"/>
      <c r="TGT1" s="437"/>
      <c r="TGU1" s="437"/>
      <c r="TGV1" s="437"/>
      <c r="TGW1" s="437"/>
      <c r="TGX1" s="437"/>
      <c r="TGY1" s="437"/>
      <c r="TGZ1" s="437"/>
      <c r="THA1" s="437"/>
      <c r="THB1" s="437"/>
      <c r="THC1" s="437"/>
      <c r="THD1" s="437"/>
      <c r="THE1" s="437"/>
      <c r="THF1" s="437"/>
      <c r="THG1" s="437"/>
      <c r="THH1" s="437"/>
      <c r="THI1" s="437"/>
      <c r="THJ1" s="437"/>
      <c r="THK1" s="437"/>
      <c r="THL1" s="437"/>
      <c r="THM1" s="436"/>
      <c r="THN1" s="437"/>
      <c r="THO1" s="437"/>
      <c r="THP1" s="437"/>
      <c r="THQ1" s="437"/>
      <c r="THR1" s="437"/>
      <c r="THS1" s="437"/>
      <c r="THT1" s="437"/>
      <c r="THU1" s="437"/>
      <c r="THV1" s="437"/>
      <c r="THW1" s="437"/>
      <c r="THX1" s="437"/>
      <c r="THY1" s="437"/>
      <c r="THZ1" s="437"/>
      <c r="TIA1" s="437"/>
      <c r="TIB1" s="437"/>
      <c r="TIC1" s="437"/>
      <c r="TID1" s="437"/>
      <c r="TIE1" s="437"/>
      <c r="TIF1" s="437"/>
      <c r="TIG1" s="436"/>
      <c r="TIH1" s="437"/>
      <c r="TII1" s="437"/>
      <c r="TIJ1" s="437"/>
      <c r="TIK1" s="437"/>
      <c r="TIL1" s="437"/>
      <c r="TIM1" s="437"/>
      <c r="TIN1" s="437"/>
      <c r="TIO1" s="437"/>
      <c r="TIP1" s="437"/>
      <c r="TIQ1" s="437"/>
      <c r="TIR1" s="437"/>
      <c r="TIS1" s="437"/>
      <c r="TIT1" s="437"/>
      <c r="TIU1" s="437"/>
      <c r="TIV1" s="437"/>
      <c r="TIW1" s="437"/>
      <c r="TIX1" s="437"/>
      <c r="TIY1" s="437"/>
      <c r="TIZ1" s="437"/>
      <c r="TJA1" s="436"/>
      <c r="TJB1" s="437"/>
      <c r="TJC1" s="437"/>
      <c r="TJD1" s="437"/>
      <c r="TJE1" s="437"/>
      <c r="TJF1" s="437"/>
      <c r="TJG1" s="437"/>
      <c r="TJH1" s="437"/>
      <c r="TJI1" s="437"/>
      <c r="TJJ1" s="437"/>
      <c r="TJK1" s="437"/>
      <c r="TJL1" s="437"/>
      <c r="TJM1" s="437"/>
      <c r="TJN1" s="437"/>
      <c r="TJO1" s="437"/>
      <c r="TJP1" s="437"/>
      <c r="TJQ1" s="437"/>
      <c r="TJR1" s="437"/>
      <c r="TJS1" s="437"/>
      <c r="TJT1" s="437"/>
      <c r="TJU1" s="436"/>
      <c r="TJV1" s="437"/>
      <c r="TJW1" s="437"/>
      <c r="TJX1" s="437"/>
      <c r="TJY1" s="437"/>
      <c r="TJZ1" s="437"/>
      <c r="TKA1" s="437"/>
      <c r="TKB1" s="437"/>
      <c r="TKC1" s="437"/>
      <c r="TKD1" s="437"/>
      <c r="TKE1" s="437"/>
      <c r="TKF1" s="437"/>
      <c r="TKG1" s="437"/>
      <c r="TKH1" s="437"/>
      <c r="TKI1" s="437"/>
      <c r="TKJ1" s="437"/>
      <c r="TKK1" s="437"/>
      <c r="TKL1" s="437"/>
      <c r="TKM1" s="437"/>
      <c r="TKN1" s="437"/>
      <c r="TKO1" s="436"/>
      <c r="TKP1" s="437"/>
      <c r="TKQ1" s="437"/>
      <c r="TKR1" s="437"/>
      <c r="TKS1" s="437"/>
      <c r="TKT1" s="437"/>
      <c r="TKU1" s="437"/>
      <c r="TKV1" s="437"/>
      <c r="TKW1" s="437"/>
      <c r="TKX1" s="437"/>
      <c r="TKY1" s="437"/>
      <c r="TKZ1" s="437"/>
      <c r="TLA1" s="437"/>
      <c r="TLB1" s="437"/>
      <c r="TLC1" s="437"/>
      <c r="TLD1" s="437"/>
      <c r="TLE1" s="437"/>
      <c r="TLF1" s="437"/>
      <c r="TLG1" s="437"/>
      <c r="TLH1" s="437"/>
      <c r="TLI1" s="436"/>
      <c r="TLJ1" s="437"/>
      <c r="TLK1" s="437"/>
      <c r="TLL1" s="437"/>
      <c r="TLM1" s="437"/>
      <c r="TLN1" s="437"/>
      <c r="TLO1" s="437"/>
      <c r="TLP1" s="437"/>
      <c r="TLQ1" s="437"/>
      <c r="TLR1" s="437"/>
      <c r="TLS1" s="437"/>
      <c r="TLT1" s="437"/>
      <c r="TLU1" s="437"/>
      <c r="TLV1" s="437"/>
      <c r="TLW1" s="437"/>
      <c r="TLX1" s="437"/>
      <c r="TLY1" s="437"/>
      <c r="TLZ1" s="437"/>
      <c r="TMA1" s="437"/>
      <c r="TMB1" s="437"/>
      <c r="TMC1" s="436"/>
      <c r="TMD1" s="437"/>
      <c r="TME1" s="437"/>
      <c r="TMF1" s="437"/>
      <c r="TMG1" s="437"/>
      <c r="TMH1" s="437"/>
      <c r="TMI1" s="437"/>
      <c r="TMJ1" s="437"/>
      <c r="TMK1" s="437"/>
      <c r="TML1" s="437"/>
      <c r="TMM1" s="437"/>
      <c r="TMN1" s="437"/>
      <c r="TMO1" s="437"/>
      <c r="TMP1" s="437"/>
      <c r="TMQ1" s="437"/>
      <c r="TMR1" s="437"/>
      <c r="TMS1" s="437"/>
      <c r="TMT1" s="437"/>
      <c r="TMU1" s="437"/>
      <c r="TMV1" s="437"/>
      <c r="TMW1" s="436"/>
      <c r="TMX1" s="437"/>
      <c r="TMY1" s="437"/>
      <c r="TMZ1" s="437"/>
      <c r="TNA1" s="437"/>
      <c r="TNB1" s="437"/>
      <c r="TNC1" s="437"/>
      <c r="TND1" s="437"/>
      <c r="TNE1" s="437"/>
      <c r="TNF1" s="437"/>
      <c r="TNG1" s="437"/>
      <c r="TNH1" s="437"/>
      <c r="TNI1" s="437"/>
      <c r="TNJ1" s="437"/>
      <c r="TNK1" s="437"/>
      <c r="TNL1" s="437"/>
      <c r="TNM1" s="437"/>
      <c r="TNN1" s="437"/>
      <c r="TNO1" s="437"/>
      <c r="TNP1" s="437"/>
      <c r="TNQ1" s="436"/>
      <c r="TNR1" s="437"/>
      <c r="TNS1" s="437"/>
      <c r="TNT1" s="437"/>
      <c r="TNU1" s="437"/>
      <c r="TNV1" s="437"/>
      <c r="TNW1" s="437"/>
      <c r="TNX1" s="437"/>
      <c r="TNY1" s="437"/>
      <c r="TNZ1" s="437"/>
      <c r="TOA1" s="437"/>
      <c r="TOB1" s="437"/>
      <c r="TOC1" s="437"/>
      <c r="TOD1" s="437"/>
      <c r="TOE1" s="437"/>
      <c r="TOF1" s="437"/>
      <c r="TOG1" s="437"/>
      <c r="TOH1" s="437"/>
      <c r="TOI1" s="437"/>
      <c r="TOJ1" s="437"/>
      <c r="TOK1" s="436"/>
      <c r="TOL1" s="437"/>
      <c r="TOM1" s="437"/>
      <c r="TON1" s="437"/>
      <c r="TOO1" s="437"/>
      <c r="TOP1" s="437"/>
      <c r="TOQ1" s="437"/>
      <c r="TOR1" s="437"/>
      <c r="TOS1" s="437"/>
      <c r="TOT1" s="437"/>
      <c r="TOU1" s="437"/>
      <c r="TOV1" s="437"/>
      <c r="TOW1" s="437"/>
      <c r="TOX1" s="437"/>
      <c r="TOY1" s="437"/>
      <c r="TOZ1" s="437"/>
      <c r="TPA1" s="437"/>
      <c r="TPB1" s="437"/>
      <c r="TPC1" s="437"/>
      <c r="TPD1" s="437"/>
      <c r="TPE1" s="436"/>
      <c r="TPF1" s="437"/>
      <c r="TPG1" s="437"/>
      <c r="TPH1" s="437"/>
      <c r="TPI1" s="437"/>
      <c r="TPJ1" s="437"/>
      <c r="TPK1" s="437"/>
      <c r="TPL1" s="437"/>
      <c r="TPM1" s="437"/>
      <c r="TPN1" s="437"/>
      <c r="TPO1" s="437"/>
      <c r="TPP1" s="437"/>
      <c r="TPQ1" s="437"/>
      <c r="TPR1" s="437"/>
      <c r="TPS1" s="437"/>
      <c r="TPT1" s="437"/>
      <c r="TPU1" s="437"/>
      <c r="TPV1" s="437"/>
      <c r="TPW1" s="437"/>
      <c r="TPX1" s="437"/>
      <c r="TPY1" s="436"/>
      <c r="TPZ1" s="437"/>
      <c r="TQA1" s="437"/>
      <c r="TQB1" s="437"/>
      <c r="TQC1" s="437"/>
      <c r="TQD1" s="437"/>
      <c r="TQE1" s="437"/>
      <c r="TQF1" s="437"/>
      <c r="TQG1" s="437"/>
      <c r="TQH1" s="437"/>
      <c r="TQI1" s="437"/>
      <c r="TQJ1" s="437"/>
      <c r="TQK1" s="437"/>
      <c r="TQL1" s="437"/>
      <c r="TQM1" s="437"/>
      <c r="TQN1" s="437"/>
      <c r="TQO1" s="437"/>
      <c r="TQP1" s="437"/>
      <c r="TQQ1" s="437"/>
      <c r="TQR1" s="437"/>
      <c r="TQS1" s="436"/>
      <c r="TQT1" s="437"/>
      <c r="TQU1" s="437"/>
      <c r="TQV1" s="437"/>
      <c r="TQW1" s="437"/>
      <c r="TQX1" s="437"/>
      <c r="TQY1" s="437"/>
      <c r="TQZ1" s="437"/>
      <c r="TRA1" s="437"/>
      <c r="TRB1" s="437"/>
      <c r="TRC1" s="437"/>
      <c r="TRD1" s="437"/>
      <c r="TRE1" s="437"/>
      <c r="TRF1" s="437"/>
      <c r="TRG1" s="437"/>
      <c r="TRH1" s="437"/>
      <c r="TRI1" s="437"/>
      <c r="TRJ1" s="437"/>
      <c r="TRK1" s="437"/>
      <c r="TRL1" s="437"/>
      <c r="TRM1" s="436"/>
      <c r="TRN1" s="437"/>
      <c r="TRO1" s="437"/>
      <c r="TRP1" s="437"/>
      <c r="TRQ1" s="437"/>
      <c r="TRR1" s="437"/>
      <c r="TRS1" s="437"/>
      <c r="TRT1" s="437"/>
      <c r="TRU1" s="437"/>
      <c r="TRV1" s="437"/>
      <c r="TRW1" s="437"/>
      <c r="TRX1" s="437"/>
      <c r="TRY1" s="437"/>
      <c r="TRZ1" s="437"/>
      <c r="TSA1" s="437"/>
      <c r="TSB1" s="437"/>
      <c r="TSC1" s="437"/>
      <c r="TSD1" s="437"/>
      <c r="TSE1" s="437"/>
      <c r="TSF1" s="437"/>
      <c r="TSG1" s="436"/>
      <c r="TSH1" s="437"/>
      <c r="TSI1" s="437"/>
      <c r="TSJ1" s="437"/>
      <c r="TSK1" s="437"/>
      <c r="TSL1" s="437"/>
      <c r="TSM1" s="437"/>
      <c r="TSN1" s="437"/>
      <c r="TSO1" s="437"/>
      <c r="TSP1" s="437"/>
      <c r="TSQ1" s="437"/>
      <c r="TSR1" s="437"/>
      <c r="TSS1" s="437"/>
      <c r="TST1" s="437"/>
      <c r="TSU1" s="437"/>
      <c r="TSV1" s="437"/>
      <c r="TSW1" s="437"/>
      <c r="TSX1" s="437"/>
      <c r="TSY1" s="437"/>
      <c r="TSZ1" s="437"/>
      <c r="TTA1" s="436"/>
      <c r="TTB1" s="437"/>
      <c r="TTC1" s="437"/>
      <c r="TTD1" s="437"/>
      <c r="TTE1" s="437"/>
      <c r="TTF1" s="437"/>
      <c r="TTG1" s="437"/>
      <c r="TTH1" s="437"/>
      <c r="TTI1" s="437"/>
      <c r="TTJ1" s="437"/>
      <c r="TTK1" s="437"/>
      <c r="TTL1" s="437"/>
      <c r="TTM1" s="437"/>
      <c r="TTN1" s="437"/>
      <c r="TTO1" s="437"/>
      <c r="TTP1" s="437"/>
      <c r="TTQ1" s="437"/>
      <c r="TTR1" s="437"/>
      <c r="TTS1" s="437"/>
      <c r="TTT1" s="437"/>
      <c r="TTU1" s="436"/>
      <c r="TTV1" s="437"/>
      <c r="TTW1" s="437"/>
      <c r="TTX1" s="437"/>
      <c r="TTY1" s="437"/>
      <c r="TTZ1" s="437"/>
      <c r="TUA1" s="437"/>
      <c r="TUB1" s="437"/>
      <c r="TUC1" s="437"/>
      <c r="TUD1" s="437"/>
      <c r="TUE1" s="437"/>
      <c r="TUF1" s="437"/>
      <c r="TUG1" s="437"/>
      <c r="TUH1" s="437"/>
      <c r="TUI1" s="437"/>
      <c r="TUJ1" s="437"/>
      <c r="TUK1" s="437"/>
      <c r="TUL1" s="437"/>
      <c r="TUM1" s="437"/>
      <c r="TUN1" s="437"/>
      <c r="TUO1" s="436"/>
      <c r="TUP1" s="437"/>
      <c r="TUQ1" s="437"/>
      <c r="TUR1" s="437"/>
      <c r="TUS1" s="437"/>
      <c r="TUT1" s="437"/>
      <c r="TUU1" s="437"/>
      <c r="TUV1" s="437"/>
      <c r="TUW1" s="437"/>
      <c r="TUX1" s="437"/>
      <c r="TUY1" s="437"/>
      <c r="TUZ1" s="437"/>
      <c r="TVA1" s="437"/>
      <c r="TVB1" s="437"/>
      <c r="TVC1" s="437"/>
      <c r="TVD1" s="437"/>
      <c r="TVE1" s="437"/>
      <c r="TVF1" s="437"/>
      <c r="TVG1" s="437"/>
      <c r="TVH1" s="437"/>
      <c r="TVI1" s="436"/>
      <c r="TVJ1" s="437"/>
      <c r="TVK1" s="437"/>
      <c r="TVL1" s="437"/>
      <c r="TVM1" s="437"/>
      <c r="TVN1" s="437"/>
      <c r="TVO1" s="437"/>
      <c r="TVP1" s="437"/>
      <c r="TVQ1" s="437"/>
      <c r="TVR1" s="437"/>
      <c r="TVS1" s="437"/>
      <c r="TVT1" s="437"/>
      <c r="TVU1" s="437"/>
      <c r="TVV1" s="437"/>
      <c r="TVW1" s="437"/>
      <c r="TVX1" s="437"/>
      <c r="TVY1" s="437"/>
      <c r="TVZ1" s="437"/>
      <c r="TWA1" s="437"/>
      <c r="TWB1" s="437"/>
      <c r="TWC1" s="436"/>
      <c r="TWD1" s="437"/>
      <c r="TWE1" s="437"/>
      <c r="TWF1" s="437"/>
      <c r="TWG1" s="437"/>
      <c r="TWH1" s="437"/>
      <c r="TWI1" s="437"/>
      <c r="TWJ1" s="437"/>
      <c r="TWK1" s="437"/>
      <c r="TWL1" s="437"/>
      <c r="TWM1" s="437"/>
      <c r="TWN1" s="437"/>
      <c r="TWO1" s="437"/>
      <c r="TWP1" s="437"/>
      <c r="TWQ1" s="437"/>
      <c r="TWR1" s="437"/>
      <c r="TWS1" s="437"/>
      <c r="TWT1" s="437"/>
      <c r="TWU1" s="437"/>
      <c r="TWV1" s="437"/>
      <c r="TWW1" s="436"/>
      <c r="TWX1" s="437"/>
      <c r="TWY1" s="437"/>
      <c r="TWZ1" s="437"/>
      <c r="TXA1" s="437"/>
      <c r="TXB1" s="437"/>
      <c r="TXC1" s="437"/>
      <c r="TXD1" s="437"/>
      <c r="TXE1" s="437"/>
      <c r="TXF1" s="437"/>
      <c r="TXG1" s="437"/>
      <c r="TXH1" s="437"/>
      <c r="TXI1" s="437"/>
      <c r="TXJ1" s="437"/>
      <c r="TXK1" s="437"/>
      <c r="TXL1" s="437"/>
      <c r="TXM1" s="437"/>
      <c r="TXN1" s="437"/>
      <c r="TXO1" s="437"/>
      <c r="TXP1" s="437"/>
      <c r="TXQ1" s="436"/>
      <c r="TXR1" s="437"/>
      <c r="TXS1" s="437"/>
      <c r="TXT1" s="437"/>
      <c r="TXU1" s="437"/>
      <c r="TXV1" s="437"/>
      <c r="TXW1" s="437"/>
      <c r="TXX1" s="437"/>
      <c r="TXY1" s="437"/>
      <c r="TXZ1" s="437"/>
      <c r="TYA1" s="437"/>
      <c r="TYB1" s="437"/>
      <c r="TYC1" s="437"/>
      <c r="TYD1" s="437"/>
      <c r="TYE1" s="437"/>
      <c r="TYF1" s="437"/>
      <c r="TYG1" s="437"/>
      <c r="TYH1" s="437"/>
      <c r="TYI1" s="437"/>
      <c r="TYJ1" s="437"/>
      <c r="TYK1" s="436"/>
      <c r="TYL1" s="437"/>
      <c r="TYM1" s="437"/>
      <c r="TYN1" s="437"/>
      <c r="TYO1" s="437"/>
      <c r="TYP1" s="437"/>
      <c r="TYQ1" s="437"/>
      <c r="TYR1" s="437"/>
      <c r="TYS1" s="437"/>
      <c r="TYT1" s="437"/>
      <c r="TYU1" s="437"/>
      <c r="TYV1" s="437"/>
      <c r="TYW1" s="437"/>
      <c r="TYX1" s="437"/>
      <c r="TYY1" s="437"/>
      <c r="TYZ1" s="437"/>
      <c r="TZA1" s="437"/>
      <c r="TZB1" s="437"/>
      <c r="TZC1" s="437"/>
      <c r="TZD1" s="437"/>
      <c r="TZE1" s="436"/>
      <c r="TZF1" s="437"/>
      <c r="TZG1" s="437"/>
      <c r="TZH1" s="437"/>
      <c r="TZI1" s="437"/>
      <c r="TZJ1" s="437"/>
      <c r="TZK1" s="437"/>
      <c r="TZL1" s="437"/>
      <c r="TZM1" s="437"/>
      <c r="TZN1" s="437"/>
      <c r="TZO1" s="437"/>
      <c r="TZP1" s="437"/>
      <c r="TZQ1" s="437"/>
      <c r="TZR1" s="437"/>
      <c r="TZS1" s="437"/>
      <c r="TZT1" s="437"/>
      <c r="TZU1" s="437"/>
      <c r="TZV1" s="437"/>
      <c r="TZW1" s="437"/>
      <c r="TZX1" s="437"/>
      <c r="TZY1" s="436"/>
      <c r="TZZ1" s="437"/>
      <c r="UAA1" s="437"/>
      <c r="UAB1" s="437"/>
      <c r="UAC1" s="437"/>
      <c r="UAD1" s="437"/>
      <c r="UAE1" s="437"/>
      <c r="UAF1" s="437"/>
      <c r="UAG1" s="437"/>
      <c r="UAH1" s="437"/>
      <c r="UAI1" s="437"/>
      <c r="UAJ1" s="437"/>
      <c r="UAK1" s="437"/>
      <c r="UAL1" s="437"/>
      <c r="UAM1" s="437"/>
      <c r="UAN1" s="437"/>
      <c r="UAO1" s="437"/>
      <c r="UAP1" s="437"/>
      <c r="UAQ1" s="437"/>
      <c r="UAR1" s="437"/>
      <c r="UAS1" s="436"/>
      <c r="UAT1" s="437"/>
      <c r="UAU1" s="437"/>
      <c r="UAV1" s="437"/>
      <c r="UAW1" s="437"/>
      <c r="UAX1" s="437"/>
      <c r="UAY1" s="437"/>
      <c r="UAZ1" s="437"/>
      <c r="UBA1" s="437"/>
      <c r="UBB1" s="437"/>
      <c r="UBC1" s="437"/>
      <c r="UBD1" s="437"/>
      <c r="UBE1" s="437"/>
      <c r="UBF1" s="437"/>
      <c r="UBG1" s="437"/>
      <c r="UBH1" s="437"/>
      <c r="UBI1" s="437"/>
      <c r="UBJ1" s="437"/>
      <c r="UBK1" s="437"/>
      <c r="UBL1" s="437"/>
      <c r="UBM1" s="436"/>
      <c r="UBN1" s="437"/>
      <c r="UBO1" s="437"/>
      <c r="UBP1" s="437"/>
      <c r="UBQ1" s="437"/>
      <c r="UBR1" s="437"/>
      <c r="UBS1" s="437"/>
      <c r="UBT1" s="437"/>
      <c r="UBU1" s="437"/>
      <c r="UBV1" s="437"/>
      <c r="UBW1" s="437"/>
      <c r="UBX1" s="437"/>
      <c r="UBY1" s="437"/>
      <c r="UBZ1" s="437"/>
      <c r="UCA1" s="437"/>
      <c r="UCB1" s="437"/>
      <c r="UCC1" s="437"/>
      <c r="UCD1" s="437"/>
      <c r="UCE1" s="437"/>
      <c r="UCF1" s="437"/>
      <c r="UCG1" s="436"/>
      <c r="UCH1" s="437"/>
      <c r="UCI1" s="437"/>
      <c r="UCJ1" s="437"/>
      <c r="UCK1" s="437"/>
      <c r="UCL1" s="437"/>
      <c r="UCM1" s="437"/>
      <c r="UCN1" s="437"/>
      <c r="UCO1" s="437"/>
      <c r="UCP1" s="437"/>
      <c r="UCQ1" s="437"/>
      <c r="UCR1" s="437"/>
      <c r="UCS1" s="437"/>
      <c r="UCT1" s="437"/>
      <c r="UCU1" s="437"/>
      <c r="UCV1" s="437"/>
      <c r="UCW1" s="437"/>
      <c r="UCX1" s="437"/>
      <c r="UCY1" s="437"/>
      <c r="UCZ1" s="437"/>
      <c r="UDA1" s="436"/>
      <c r="UDB1" s="437"/>
      <c r="UDC1" s="437"/>
      <c r="UDD1" s="437"/>
      <c r="UDE1" s="437"/>
      <c r="UDF1" s="437"/>
      <c r="UDG1" s="437"/>
      <c r="UDH1" s="437"/>
      <c r="UDI1" s="437"/>
      <c r="UDJ1" s="437"/>
      <c r="UDK1" s="437"/>
      <c r="UDL1" s="437"/>
      <c r="UDM1" s="437"/>
      <c r="UDN1" s="437"/>
      <c r="UDO1" s="437"/>
      <c r="UDP1" s="437"/>
      <c r="UDQ1" s="437"/>
      <c r="UDR1" s="437"/>
      <c r="UDS1" s="437"/>
      <c r="UDT1" s="437"/>
      <c r="UDU1" s="436"/>
      <c r="UDV1" s="437"/>
      <c r="UDW1" s="437"/>
      <c r="UDX1" s="437"/>
      <c r="UDY1" s="437"/>
      <c r="UDZ1" s="437"/>
      <c r="UEA1" s="437"/>
      <c r="UEB1" s="437"/>
      <c r="UEC1" s="437"/>
      <c r="UED1" s="437"/>
      <c r="UEE1" s="437"/>
      <c r="UEF1" s="437"/>
      <c r="UEG1" s="437"/>
      <c r="UEH1" s="437"/>
      <c r="UEI1" s="437"/>
      <c r="UEJ1" s="437"/>
      <c r="UEK1" s="437"/>
      <c r="UEL1" s="437"/>
      <c r="UEM1" s="437"/>
      <c r="UEN1" s="437"/>
      <c r="UEO1" s="436"/>
      <c r="UEP1" s="437"/>
      <c r="UEQ1" s="437"/>
      <c r="UER1" s="437"/>
      <c r="UES1" s="437"/>
      <c r="UET1" s="437"/>
      <c r="UEU1" s="437"/>
      <c r="UEV1" s="437"/>
      <c r="UEW1" s="437"/>
      <c r="UEX1" s="437"/>
      <c r="UEY1" s="437"/>
      <c r="UEZ1" s="437"/>
      <c r="UFA1" s="437"/>
      <c r="UFB1" s="437"/>
      <c r="UFC1" s="437"/>
      <c r="UFD1" s="437"/>
      <c r="UFE1" s="437"/>
      <c r="UFF1" s="437"/>
      <c r="UFG1" s="437"/>
      <c r="UFH1" s="437"/>
      <c r="UFI1" s="436"/>
      <c r="UFJ1" s="437"/>
      <c r="UFK1" s="437"/>
      <c r="UFL1" s="437"/>
      <c r="UFM1" s="437"/>
      <c r="UFN1" s="437"/>
      <c r="UFO1" s="437"/>
      <c r="UFP1" s="437"/>
      <c r="UFQ1" s="437"/>
      <c r="UFR1" s="437"/>
      <c r="UFS1" s="437"/>
      <c r="UFT1" s="437"/>
      <c r="UFU1" s="437"/>
      <c r="UFV1" s="437"/>
      <c r="UFW1" s="437"/>
      <c r="UFX1" s="437"/>
      <c r="UFY1" s="437"/>
      <c r="UFZ1" s="437"/>
      <c r="UGA1" s="437"/>
      <c r="UGB1" s="437"/>
      <c r="UGC1" s="436"/>
      <c r="UGD1" s="437"/>
      <c r="UGE1" s="437"/>
      <c r="UGF1" s="437"/>
      <c r="UGG1" s="437"/>
      <c r="UGH1" s="437"/>
      <c r="UGI1" s="437"/>
      <c r="UGJ1" s="437"/>
      <c r="UGK1" s="437"/>
      <c r="UGL1" s="437"/>
      <c r="UGM1" s="437"/>
      <c r="UGN1" s="437"/>
      <c r="UGO1" s="437"/>
      <c r="UGP1" s="437"/>
      <c r="UGQ1" s="437"/>
      <c r="UGR1" s="437"/>
      <c r="UGS1" s="437"/>
      <c r="UGT1" s="437"/>
      <c r="UGU1" s="437"/>
      <c r="UGV1" s="437"/>
      <c r="UGW1" s="436"/>
      <c r="UGX1" s="437"/>
      <c r="UGY1" s="437"/>
      <c r="UGZ1" s="437"/>
      <c r="UHA1" s="437"/>
      <c r="UHB1" s="437"/>
      <c r="UHC1" s="437"/>
      <c r="UHD1" s="437"/>
      <c r="UHE1" s="437"/>
      <c r="UHF1" s="437"/>
      <c r="UHG1" s="437"/>
      <c r="UHH1" s="437"/>
      <c r="UHI1" s="437"/>
      <c r="UHJ1" s="437"/>
      <c r="UHK1" s="437"/>
      <c r="UHL1" s="437"/>
      <c r="UHM1" s="437"/>
      <c r="UHN1" s="437"/>
      <c r="UHO1" s="437"/>
      <c r="UHP1" s="437"/>
      <c r="UHQ1" s="436"/>
      <c r="UHR1" s="437"/>
      <c r="UHS1" s="437"/>
      <c r="UHT1" s="437"/>
      <c r="UHU1" s="437"/>
      <c r="UHV1" s="437"/>
      <c r="UHW1" s="437"/>
      <c r="UHX1" s="437"/>
      <c r="UHY1" s="437"/>
      <c r="UHZ1" s="437"/>
      <c r="UIA1" s="437"/>
      <c r="UIB1" s="437"/>
      <c r="UIC1" s="437"/>
      <c r="UID1" s="437"/>
      <c r="UIE1" s="437"/>
      <c r="UIF1" s="437"/>
      <c r="UIG1" s="437"/>
      <c r="UIH1" s="437"/>
      <c r="UII1" s="437"/>
      <c r="UIJ1" s="437"/>
      <c r="UIK1" s="436"/>
      <c r="UIL1" s="437"/>
      <c r="UIM1" s="437"/>
      <c r="UIN1" s="437"/>
      <c r="UIO1" s="437"/>
      <c r="UIP1" s="437"/>
      <c r="UIQ1" s="437"/>
      <c r="UIR1" s="437"/>
      <c r="UIS1" s="437"/>
      <c r="UIT1" s="437"/>
      <c r="UIU1" s="437"/>
      <c r="UIV1" s="437"/>
      <c r="UIW1" s="437"/>
      <c r="UIX1" s="437"/>
      <c r="UIY1" s="437"/>
      <c r="UIZ1" s="437"/>
      <c r="UJA1" s="437"/>
      <c r="UJB1" s="437"/>
      <c r="UJC1" s="437"/>
      <c r="UJD1" s="437"/>
      <c r="UJE1" s="436"/>
      <c r="UJF1" s="437"/>
      <c r="UJG1" s="437"/>
      <c r="UJH1" s="437"/>
      <c r="UJI1" s="437"/>
      <c r="UJJ1" s="437"/>
      <c r="UJK1" s="437"/>
      <c r="UJL1" s="437"/>
      <c r="UJM1" s="437"/>
      <c r="UJN1" s="437"/>
      <c r="UJO1" s="437"/>
      <c r="UJP1" s="437"/>
      <c r="UJQ1" s="437"/>
      <c r="UJR1" s="437"/>
      <c r="UJS1" s="437"/>
      <c r="UJT1" s="437"/>
      <c r="UJU1" s="437"/>
      <c r="UJV1" s="437"/>
      <c r="UJW1" s="437"/>
      <c r="UJX1" s="437"/>
      <c r="UJY1" s="436"/>
      <c r="UJZ1" s="437"/>
      <c r="UKA1" s="437"/>
      <c r="UKB1" s="437"/>
      <c r="UKC1" s="437"/>
      <c r="UKD1" s="437"/>
      <c r="UKE1" s="437"/>
      <c r="UKF1" s="437"/>
      <c r="UKG1" s="437"/>
      <c r="UKH1" s="437"/>
      <c r="UKI1" s="437"/>
      <c r="UKJ1" s="437"/>
      <c r="UKK1" s="437"/>
      <c r="UKL1" s="437"/>
      <c r="UKM1" s="437"/>
      <c r="UKN1" s="437"/>
      <c r="UKO1" s="437"/>
      <c r="UKP1" s="437"/>
      <c r="UKQ1" s="437"/>
      <c r="UKR1" s="437"/>
      <c r="UKS1" s="436"/>
      <c r="UKT1" s="437"/>
      <c r="UKU1" s="437"/>
      <c r="UKV1" s="437"/>
      <c r="UKW1" s="437"/>
      <c r="UKX1" s="437"/>
      <c r="UKY1" s="437"/>
      <c r="UKZ1" s="437"/>
      <c r="ULA1" s="437"/>
      <c r="ULB1" s="437"/>
      <c r="ULC1" s="437"/>
      <c r="ULD1" s="437"/>
      <c r="ULE1" s="437"/>
      <c r="ULF1" s="437"/>
      <c r="ULG1" s="437"/>
      <c r="ULH1" s="437"/>
      <c r="ULI1" s="437"/>
      <c r="ULJ1" s="437"/>
      <c r="ULK1" s="437"/>
      <c r="ULL1" s="437"/>
      <c r="ULM1" s="436"/>
      <c r="ULN1" s="437"/>
      <c r="ULO1" s="437"/>
      <c r="ULP1" s="437"/>
      <c r="ULQ1" s="437"/>
      <c r="ULR1" s="437"/>
      <c r="ULS1" s="437"/>
      <c r="ULT1" s="437"/>
      <c r="ULU1" s="437"/>
      <c r="ULV1" s="437"/>
      <c r="ULW1" s="437"/>
      <c r="ULX1" s="437"/>
      <c r="ULY1" s="437"/>
      <c r="ULZ1" s="437"/>
      <c r="UMA1" s="437"/>
      <c r="UMB1" s="437"/>
      <c r="UMC1" s="437"/>
      <c r="UMD1" s="437"/>
      <c r="UME1" s="437"/>
      <c r="UMF1" s="437"/>
      <c r="UMG1" s="436"/>
      <c r="UMH1" s="437"/>
      <c r="UMI1" s="437"/>
      <c r="UMJ1" s="437"/>
      <c r="UMK1" s="437"/>
      <c r="UML1" s="437"/>
      <c r="UMM1" s="437"/>
      <c r="UMN1" s="437"/>
      <c r="UMO1" s="437"/>
      <c r="UMP1" s="437"/>
      <c r="UMQ1" s="437"/>
      <c r="UMR1" s="437"/>
      <c r="UMS1" s="437"/>
      <c r="UMT1" s="437"/>
      <c r="UMU1" s="437"/>
      <c r="UMV1" s="437"/>
      <c r="UMW1" s="437"/>
      <c r="UMX1" s="437"/>
      <c r="UMY1" s="437"/>
      <c r="UMZ1" s="437"/>
      <c r="UNA1" s="436"/>
      <c r="UNB1" s="437"/>
      <c r="UNC1" s="437"/>
      <c r="UND1" s="437"/>
      <c r="UNE1" s="437"/>
      <c r="UNF1" s="437"/>
      <c r="UNG1" s="437"/>
      <c r="UNH1" s="437"/>
      <c r="UNI1" s="437"/>
      <c r="UNJ1" s="437"/>
      <c r="UNK1" s="437"/>
      <c r="UNL1" s="437"/>
      <c r="UNM1" s="437"/>
      <c r="UNN1" s="437"/>
      <c r="UNO1" s="437"/>
      <c r="UNP1" s="437"/>
      <c r="UNQ1" s="437"/>
      <c r="UNR1" s="437"/>
      <c r="UNS1" s="437"/>
      <c r="UNT1" s="437"/>
      <c r="UNU1" s="436"/>
      <c r="UNV1" s="437"/>
      <c r="UNW1" s="437"/>
      <c r="UNX1" s="437"/>
      <c r="UNY1" s="437"/>
      <c r="UNZ1" s="437"/>
      <c r="UOA1" s="437"/>
      <c r="UOB1" s="437"/>
      <c r="UOC1" s="437"/>
      <c r="UOD1" s="437"/>
      <c r="UOE1" s="437"/>
      <c r="UOF1" s="437"/>
      <c r="UOG1" s="437"/>
      <c r="UOH1" s="437"/>
      <c r="UOI1" s="437"/>
      <c r="UOJ1" s="437"/>
      <c r="UOK1" s="437"/>
      <c r="UOL1" s="437"/>
      <c r="UOM1" s="437"/>
      <c r="UON1" s="437"/>
      <c r="UOO1" s="436"/>
      <c r="UOP1" s="437"/>
      <c r="UOQ1" s="437"/>
      <c r="UOR1" s="437"/>
      <c r="UOS1" s="437"/>
      <c r="UOT1" s="437"/>
      <c r="UOU1" s="437"/>
      <c r="UOV1" s="437"/>
      <c r="UOW1" s="437"/>
      <c r="UOX1" s="437"/>
      <c r="UOY1" s="437"/>
      <c r="UOZ1" s="437"/>
      <c r="UPA1" s="437"/>
      <c r="UPB1" s="437"/>
      <c r="UPC1" s="437"/>
      <c r="UPD1" s="437"/>
      <c r="UPE1" s="437"/>
      <c r="UPF1" s="437"/>
      <c r="UPG1" s="437"/>
      <c r="UPH1" s="437"/>
      <c r="UPI1" s="436"/>
      <c r="UPJ1" s="437"/>
      <c r="UPK1" s="437"/>
      <c r="UPL1" s="437"/>
      <c r="UPM1" s="437"/>
      <c r="UPN1" s="437"/>
      <c r="UPO1" s="437"/>
      <c r="UPP1" s="437"/>
      <c r="UPQ1" s="437"/>
      <c r="UPR1" s="437"/>
      <c r="UPS1" s="437"/>
      <c r="UPT1" s="437"/>
      <c r="UPU1" s="437"/>
      <c r="UPV1" s="437"/>
      <c r="UPW1" s="437"/>
      <c r="UPX1" s="437"/>
      <c r="UPY1" s="437"/>
      <c r="UPZ1" s="437"/>
      <c r="UQA1" s="437"/>
      <c r="UQB1" s="437"/>
      <c r="UQC1" s="436"/>
      <c r="UQD1" s="437"/>
      <c r="UQE1" s="437"/>
      <c r="UQF1" s="437"/>
      <c r="UQG1" s="437"/>
      <c r="UQH1" s="437"/>
      <c r="UQI1" s="437"/>
      <c r="UQJ1" s="437"/>
      <c r="UQK1" s="437"/>
      <c r="UQL1" s="437"/>
      <c r="UQM1" s="437"/>
      <c r="UQN1" s="437"/>
      <c r="UQO1" s="437"/>
      <c r="UQP1" s="437"/>
      <c r="UQQ1" s="437"/>
      <c r="UQR1" s="437"/>
      <c r="UQS1" s="437"/>
      <c r="UQT1" s="437"/>
      <c r="UQU1" s="437"/>
      <c r="UQV1" s="437"/>
      <c r="UQW1" s="436"/>
      <c r="UQX1" s="437"/>
      <c r="UQY1" s="437"/>
      <c r="UQZ1" s="437"/>
      <c r="URA1" s="437"/>
      <c r="URB1" s="437"/>
      <c r="URC1" s="437"/>
      <c r="URD1" s="437"/>
      <c r="URE1" s="437"/>
      <c r="URF1" s="437"/>
      <c r="URG1" s="437"/>
      <c r="URH1" s="437"/>
      <c r="URI1" s="437"/>
      <c r="URJ1" s="437"/>
      <c r="URK1" s="437"/>
      <c r="URL1" s="437"/>
      <c r="URM1" s="437"/>
      <c r="URN1" s="437"/>
      <c r="URO1" s="437"/>
      <c r="URP1" s="437"/>
      <c r="URQ1" s="436"/>
      <c r="URR1" s="437"/>
      <c r="URS1" s="437"/>
      <c r="URT1" s="437"/>
      <c r="URU1" s="437"/>
      <c r="URV1" s="437"/>
      <c r="URW1" s="437"/>
      <c r="URX1" s="437"/>
      <c r="URY1" s="437"/>
      <c r="URZ1" s="437"/>
      <c r="USA1" s="437"/>
      <c r="USB1" s="437"/>
      <c r="USC1" s="437"/>
      <c r="USD1" s="437"/>
      <c r="USE1" s="437"/>
      <c r="USF1" s="437"/>
      <c r="USG1" s="437"/>
      <c r="USH1" s="437"/>
      <c r="USI1" s="437"/>
      <c r="USJ1" s="437"/>
      <c r="USK1" s="436"/>
      <c r="USL1" s="437"/>
      <c r="USM1" s="437"/>
      <c r="USN1" s="437"/>
      <c r="USO1" s="437"/>
      <c r="USP1" s="437"/>
      <c r="USQ1" s="437"/>
      <c r="USR1" s="437"/>
      <c r="USS1" s="437"/>
      <c r="UST1" s="437"/>
      <c r="USU1" s="437"/>
      <c r="USV1" s="437"/>
      <c r="USW1" s="437"/>
      <c r="USX1" s="437"/>
      <c r="USY1" s="437"/>
      <c r="USZ1" s="437"/>
      <c r="UTA1" s="437"/>
      <c r="UTB1" s="437"/>
      <c r="UTC1" s="437"/>
      <c r="UTD1" s="437"/>
      <c r="UTE1" s="436"/>
      <c r="UTF1" s="437"/>
      <c r="UTG1" s="437"/>
      <c r="UTH1" s="437"/>
      <c r="UTI1" s="437"/>
      <c r="UTJ1" s="437"/>
      <c r="UTK1" s="437"/>
      <c r="UTL1" s="437"/>
      <c r="UTM1" s="437"/>
      <c r="UTN1" s="437"/>
      <c r="UTO1" s="437"/>
      <c r="UTP1" s="437"/>
      <c r="UTQ1" s="437"/>
      <c r="UTR1" s="437"/>
      <c r="UTS1" s="437"/>
      <c r="UTT1" s="437"/>
      <c r="UTU1" s="437"/>
      <c r="UTV1" s="437"/>
      <c r="UTW1" s="437"/>
      <c r="UTX1" s="437"/>
      <c r="UTY1" s="436"/>
      <c r="UTZ1" s="437"/>
      <c r="UUA1" s="437"/>
      <c r="UUB1" s="437"/>
      <c r="UUC1" s="437"/>
      <c r="UUD1" s="437"/>
      <c r="UUE1" s="437"/>
      <c r="UUF1" s="437"/>
      <c r="UUG1" s="437"/>
      <c r="UUH1" s="437"/>
      <c r="UUI1" s="437"/>
      <c r="UUJ1" s="437"/>
      <c r="UUK1" s="437"/>
      <c r="UUL1" s="437"/>
      <c r="UUM1" s="437"/>
      <c r="UUN1" s="437"/>
      <c r="UUO1" s="437"/>
      <c r="UUP1" s="437"/>
      <c r="UUQ1" s="437"/>
      <c r="UUR1" s="437"/>
      <c r="UUS1" s="436"/>
      <c r="UUT1" s="437"/>
      <c r="UUU1" s="437"/>
      <c r="UUV1" s="437"/>
      <c r="UUW1" s="437"/>
      <c r="UUX1" s="437"/>
      <c r="UUY1" s="437"/>
      <c r="UUZ1" s="437"/>
      <c r="UVA1" s="437"/>
      <c r="UVB1" s="437"/>
      <c r="UVC1" s="437"/>
      <c r="UVD1" s="437"/>
      <c r="UVE1" s="437"/>
      <c r="UVF1" s="437"/>
      <c r="UVG1" s="437"/>
      <c r="UVH1" s="437"/>
      <c r="UVI1" s="437"/>
      <c r="UVJ1" s="437"/>
      <c r="UVK1" s="437"/>
      <c r="UVL1" s="437"/>
      <c r="UVM1" s="436"/>
      <c r="UVN1" s="437"/>
      <c r="UVO1" s="437"/>
      <c r="UVP1" s="437"/>
      <c r="UVQ1" s="437"/>
      <c r="UVR1" s="437"/>
      <c r="UVS1" s="437"/>
      <c r="UVT1" s="437"/>
      <c r="UVU1" s="437"/>
      <c r="UVV1" s="437"/>
      <c r="UVW1" s="437"/>
      <c r="UVX1" s="437"/>
      <c r="UVY1" s="437"/>
      <c r="UVZ1" s="437"/>
      <c r="UWA1" s="437"/>
      <c r="UWB1" s="437"/>
      <c r="UWC1" s="437"/>
      <c r="UWD1" s="437"/>
      <c r="UWE1" s="437"/>
      <c r="UWF1" s="437"/>
      <c r="UWG1" s="436"/>
      <c r="UWH1" s="437"/>
      <c r="UWI1" s="437"/>
      <c r="UWJ1" s="437"/>
      <c r="UWK1" s="437"/>
      <c r="UWL1" s="437"/>
      <c r="UWM1" s="437"/>
      <c r="UWN1" s="437"/>
      <c r="UWO1" s="437"/>
      <c r="UWP1" s="437"/>
      <c r="UWQ1" s="437"/>
      <c r="UWR1" s="437"/>
      <c r="UWS1" s="437"/>
      <c r="UWT1" s="437"/>
      <c r="UWU1" s="437"/>
      <c r="UWV1" s="437"/>
      <c r="UWW1" s="437"/>
      <c r="UWX1" s="437"/>
      <c r="UWY1" s="437"/>
      <c r="UWZ1" s="437"/>
      <c r="UXA1" s="436"/>
      <c r="UXB1" s="437"/>
      <c r="UXC1" s="437"/>
      <c r="UXD1" s="437"/>
      <c r="UXE1" s="437"/>
      <c r="UXF1" s="437"/>
      <c r="UXG1" s="437"/>
      <c r="UXH1" s="437"/>
      <c r="UXI1" s="437"/>
      <c r="UXJ1" s="437"/>
      <c r="UXK1" s="437"/>
      <c r="UXL1" s="437"/>
      <c r="UXM1" s="437"/>
      <c r="UXN1" s="437"/>
      <c r="UXO1" s="437"/>
      <c r="UXP1" s="437"/>
      <c r="UXQ1" s="437"/>
      <c r="UXR1" s="437"/>
      <c r="UXS1" s="437"/>
      <c r="UXT1" s="437"/>
      <c r="UXU1" s="436"/>
      <c r="UXV1" s="437"/>
      <c r="UXW1" s="437"/>
      <c r="UXX1" s="437"/>
      <c r="UXY1" s="437"/>
      <c r="UXZ1" s="437"/>
      <c r="UYA1" s="437"/>
      <c r="UYB1" s="437"/>
      <c r="UYC1" s="437"/>
      <c r="UYD1" s="437"/>
      <c r="UYE1" s="437"/>
      <c r="UYF1" s="437"/>
      <c r="UYG1" s="437"/>
      <c r="UYH1" s="437"/>
      <c r="UYI1" s="437"/>
      <c r="UYJ1" s="437"/>
      <c r="UYK1" s="437"/>
      <c r="UYL1" s="437"/>
      <c r="UYM1" s="437"/>
      <c r="UYN1" s="437"/>
      <c r="UYO1" s="436"/>
      <c r="UYP1" s="437"/>
      <c r="UYQ1" s="437"/>
      <c r="UYR1" s="437"/>
      <c r="UYS1" s="437"/>
      <c r="UYT1" s="437"/>
      <c r="UYU1" s="437"/>
      <c r="UYV1" s="437"/>
      <c r="UYW1" s="437"/>
      <c r="UYX1" s="437"/>
      <c r="UYY1" s="437"/>
      <c r="UYZ1" s="437"/>
      <c r="UZA1" s="437"/>
      <c r="UZB1" s="437"/>
      <c r="UZC1" s="437"/>
      <c r="UZD1" s="437"/>
      <c r="UZE1" s="437"/>
      <c r="UZF1" s="437"/>
      <c r="UZG1" s="437"/>
      <c r="UZH1" s="437"/>
      <c r="UZI1" s="436"/>
      <c r="UZJ1" s="437"/>
      <c r="UZK1" s="437"/>
      <c r="UZL1" s="437"/>
      <c r="UZM1" s="437"/>
      <c r="UZN1" s="437"/>
      <c r="UZO1" s="437"/>
      <c r="UZP1" s="437"/>
      <c r="UZQ1" s="437"/>
      <c r="UZR1" s="437"/>
      <c r="UZS1" s="437"/>
      <c r="UZT1" s="437"/>
      <c r="UZU1" s="437"/>
      <c r="UZV1" s="437"/>
      <c r="UZW1" s="437"/>
      <c r="UZX1" s="437"/>
      <c r="UZY1" s="437"/>
      <c r="UZZ1" s="437"/>
      <c r="VAA1" s="437"/>
      <c r="VAB1" s="437"/>
      <c r="VAC1" s="436"/>
      <c r="VAD1" s="437"/>
      <c r="VAE1" s="437"/>
      <c r="VAF1" s="437"/>
      <c r="VAG1" s="437"/>
      <c r="VAH1" s="437"/>
      <c r="VAI1" s="437"/>
      <c r="VAJ1" s="437"/>
      <c r="VAK1" s="437"/>
      <c r="VAL1" s="437"/>
      <c r="VAM1" s="437"/>
      <c r="VAN1" s="437"/>
      <c r="VAO1" s="437"/>
      <c r="VAP1" s="437"/>
      <c r="VAQ1" s="437"/>
      <c r="VAR1" s="437"/>
      <c r="VAS1" s="437"/>
      <c r="VAT1" s="437"/>
      <c r="VAU1" s="437"/>
      <c r="VAV1" s="437"/>
      <c r="VAW1" s="436"/>
      <c r="VAX1" s="437"/>
      <c r="VAY1" s="437"/>
      <c r="VAZ1" s="437"/>
      <c r="VBA1" s="437"/>
      <c r="VBB1" s="437"/>
      <c r="VBC1" s="437"/>
      <c r="VBD1" s="437"/>
      <c r="VBE1" s="437"/>
      <c r="VBF1" s="437"/>
      <c r="VBG1" s="437"/>
      <c r="VBH1" s="437"/>
      <c r="VBI1" s="437"/>
      <c r="VBJ1" s="437"/>
      <c r="VBK1" s="437"/>
      <c r="VBL1" s="437"/>
      <c r="VBM1" s="437"/>
      <c r="VBN1" s="437"/>
      <c r="VBO1" s="437"/>
      <c r="VBP1" s="437"/>
      <c r="VBQ1" s="436"/>
      <c r="VBR1" s="437"/>
      <c r="VBS1" s="437"/>
      <c r="VBT1" s="437"/>
      <c r="VBU1" s="437"/>
      <c r="VBV1" s="437"/>
      <c r="VBW1" s="437"/>
      <c r="VBX1" s="437"/>
      <c r="VBY1" s="437"/>
      <c r="VBZ1" s="437"/>
      <c r="VCA1" s="437"/>
      <c r="VCB1" s="437"/>
      <c r="VCC1" s="437"/>
      <c r="VCD1" s="437"/>
      <c r="VCE1" s="437"/>
      <c r="VCF1" s="437"/>
      <c r="VCG1" s="437"/>
      <c r="VCH1" s="437"/>
      <c r="VCI1" s="437"/>
      <c r="VCJ1" s="437"/>
      <c r="VCK1" s="436"/>
      <c r="VCL1" s="437"/>
      <c r="VCM1" s="437"/>
      <c r="VCN1" s="437"/>
      <c r="VCO1" s="437"/>
      <c r="VCP1" s="437"/>
      <c r="VCQ1" s="437"/>
      <c r="VCR1" s="437"/>
      <c r="VCS1" s="437"/>
      <c r="VCT1" s="437"/>
      <c r="VCU1" s="437"/>
      <c r="VCV1" s="437"/>
      <c r="VCW1" s="437"/>
      <c r="VCX1" s="437"/>
      <c r="VCY1" s="437"/>
      <c r="VCZ1" s="437"/>
      <c r="VDA1" s="437"/>
      <c r="VDB1" s="437"/>
      <c r="VDC1" s="437"/>
      <c r="VDD1" s="437"/>
      <c r="VDE1" s="436"/>
      <c r="VDF1" s="437"/>
      <c r="VDG1" s="437"/>
      <c r="VDH1" s="437"/>
      <c r="VDI1" s="437"/>
      <c r="VDJ1" s="437"/>
      <c r="VDK1" s="437"/>
      <c r="VDL1" s="437"/>
      <c r="VDM1" s="437"/>
      <c r="VDN1" s="437"/>
      <c r="VDO1" s="437"/>
      <c r="VDP1" s="437"/>
      <c r="VDQ1" s="437"/>
      <c r="VDR1" s="437"/>
      <c r="VDS1" s="437"/>
      <c r="VDT1" s="437"/>
      <c r="VDU1" s="437"/>
      <c r="VDV1" s="437"/>
      <c r="VDW1" s="437"/>
      <c r="VDX1" s="437"/>
      <c r="VDY1" s="436"/>
      <c r="VDZ1" s="437"/>
      <c r="VEA1" s="437"/>
      <c r="VEB1" s="437"/>
      <c r="VEC1" s="437"/>
      <c r="VED1" s="437"/>
      <c r="VEE1" s="437"/>
      <c r="VEF1" s="437"/>
      <c r="VEG1" s="437"/>
      <c r="VEH1" s="437"/>
      <c r="VEI1" s="437"/>
      <c r="VEJ1" s="437"/>
      <c r="VEK1" s="437"/>
      <c r="VEL1" s="437"/>
      <c r="VEM1" s="437"/>
      <c r="VEN1" s="437"/>
      <c r="VEO1" s="437"/>
      <c r="VEP1" s="437"/>
      <c r="VEQ1" s="437"/>
      <c r="VER1" s="437"/>
      <c r="VES1" s="436"/>
      <c r="VET1" s="437"/>
      <c r="VEU1" s="437"/>
      <c r="VEV1" s="437"/>
      <c r="VEW1" s="437"/>
      <c r="VEX1" s="437"/>
      <c r="VEY1" s="437"/>
      <c r="VEZ1" s="437"/>
      <c r="VFA1" s="437"/>
      <c r="VFB1" s="437"/>
      <c r="VFC1" s="437"/>
      <c r="VFD1" s="437"/>
      <c r="VFE1" s="437"/>
      <c r="VFF1" s="437"/>
      <c r="VFG1" s="437"/>
      <c r="VFH1" s="437"/>
      <c r="VFI1" s="437"/>
      <c r="VFJ1" s="437"/>
      <c r="VFK1" s="437"/>
      <c r="VFL1" s="437"/>
      <c r="VFM1" s="436"/>
      <c r="VFN1" s="437"/>
      <c r="VFO1" s="437"/>
      <c r="VFP1" s="437"/>
      <c r="VFQ1" s="437"/>
      <c r="VFR1" s="437"/>
      <c r="VFS1" s="437"/>
      <c r="VFT1" s="437"/>
      <c r="VFU1" s="437"/>
      <c r="VFV1" s="437"/>
      <c r="VFW1" s="437"/>
      <c r="VFX1" s="437"/>
      <c r="VFY1" s="437"/>
      <c r="VFZ1" s="437"/>
      <c r="VGA1" s="437"/>
      <c r="VGB1" s="437"/>
      <c r="VGC1" s="437"/>
      <c r="VGD1" s="437"/>
      <c r="VGE1" s="437"/>
      <c r="VGF1" s="437"/>
      <c r="VGG1" s="436"/>
      <c r="VGH1" s="437"/>
      <c r="VGI1" s="437"/>
      <c r="VGJ1" s="437"/>
      <c r="VGK1" s="437"/>
      <c r="VGL1" s="437"/>
      <c r="VGM1" s="437"/>
      <c r="VGN1" s="437"/>
      <c r="VGO1" s="437"/>
      <c r="VGP1" s="437"/>
      <c r="VGQ1" s="437"/>
      <c r="VGR1" s="437"/>
      <c r="VGS1" s="437"/>
      <c r="VGT1" s="437"/>
      <c r="VGU1" s="437"/>
      <c r="VGV1" s="437"/>
      <c r="VGW1" s="437"/>
      <c r="VGX1" s="437"/>
      <c r="VGY1" s="437"/>
      <c r="VGZ1" s="437"/>
      <c r="VHA1" s="436"/>
      <c r="VHB1" s="437"/>
      <c r="VHC1" s="437"/>
      <c r="VHD1" s="437"/>
      <c r="VHE1" s="437"/>
      <c r="VHF1" s="437"/>
      <c r="VHG1" s="437"/>
      <c r="VHH1" s="437"/>
      <c r="VHI1" s="437"/>
      <c r="VHJ1" s="437"/>
      <c r="VHK1" s="437"/>
      <c r="VHL1" s="437"/>
      <c r="VHM1" s="437"/>
      <c r="VHN1" s="437"/>
      <c r="VHO1" s="437"/>
      <c r="VHP1" s="437"/>
      <c r="VHQ1" s="437"/>
      <c r="VHR1" s="437"/>
      <c r="VHS1" s="437"/>
      <c r="VHT1" s="437"/>
      <c r="VHU1" s="436"/>
      <c r="VHV1" s="437"/>
      <c r="VHW1" s="437"/>
      <c r="VHX1" s="437"/>
      <c r="VHY1" s="437"/>
      <c r="VHZ1" s="437"/>
      <c r="VIA1" s="437"/>
      <c r="VIB1" s="437"/>
      <c r="VIC1" s="437"/>
      <c r="VID1" s="437"/>
      <c r="VIE1" s="437"/>
      <c r="VIF1" s="437"/>
      <c r="VIG1" s="437"/>
      <c r="VIH1" s="437"/>
      <c r="VII1" s="437"/>
      <c r="VIJ1" s="437"/>
      <c r="VIK1" s="437"/>
      <c r="VIL1" s="437"/>
      <c r="VIM1" s="437"/>
      <c r="VIN1" s="437"/>
      <c r="VIO1" s="436"/>
      <c r="VIP1" s="437"/>
      <c r="VIQ1" s="437"/>
      <c r="VIR1" s="437"/>
      <c r="VIS1" s="437"/>
      <c r="VIT1" s="437"/>
      <c r="VIU1" s="437"/>
      <c r="VIV1" s="437"/>
      <c r="VIW1" s="437"/>
      <c r="VIX1" s="437"/>
      <c r="VIY1" s="437"/>
      <c r="VIZ1" s="437"/>
      <c r="VJA1" s="437"/>
      <c r="VJB1" s="437"/>
      <c r="VJC1" s="437"/>
      <c r="VJD1" s="437"/>
      <c r="VJE1" s="437"/>
      <c r="VJF1" s="437"/>
      <c r="VJG1" s="437"/>
      <c r="VJH1" s="437"/>
      <c r="VJI1" s="436"/>
      <c r="VJJ1" s="437"/>
      <c r="VJK1" s="437"/>
      <c r="VJL1" s="437"/>
      <c r="VJM1" s="437"/>
      <c r="VJN1" s="437"/>
      <c r="VJO1" s="437"/>
      <c r="VJP1" s="437"/>
      <c r="VJQ1" s="437"/>
      <c r="VJR1" s="437"/>
      <c r="VJS1" s="437"/>
      <c r="VJT1" s="437"/>
      <c r="VJU1" s="437"/>
      <c r="VJV1" s="437"/>
      <c r="VJW1" s="437"/>
      <c r="VJX1" s="437"/>
      <c r="VJY1" s="437"/>
      <c r="VJZ1" s="437"/>
      <c r="VKA1" s="437"/>
      <c r="VKB1" s="437"/>
      <c r="VKC1" s="436"/>
      <c r="VKD1" s="437"/>
      <c r="VKE1" s="437"/>
      <c r="VKF1" s="437"/>
      <c r="VKG1" s="437"/>
      <c r="VKH1" s="437"/>
      <c r="VKI1" s="437"/>
      <c r="VKJ1" s="437"/>
      <c r="VKK1" s="437"/>
      <c r="VKL1" s="437"/>
      <c r="VKM1" s="437"/>
      <c r="VKN1" s="437"/>
      <c r="VKO1" s="437"/>
      <c r="VKP1" s="437"/>
      <c r="VKQ1" s="437"/>
      <c r="VKR1" s="437"/>
      <c r="VKS1" s="437"/>
      <c r="VKT1" s="437"/>
      <c r="VKU1" s="437"/>
      <c r="VKV1" s="437"/>
      <c r="VKW1" s="436"/>
      <c r="VKX1" s="437"/>
      <c r="VKY1" s="437"/>
      <c r="VKZ1" s="437"/>
      <c r="VLA1" s="437"/>
      <c r="VLB1" s="437"/>
      <c r="VLC1" s="437"/>
      <c r="VLD1" s="437"/>
      <c r="VLE1" s="437"/>
      <c r="VLF1" s="437"/>
      <c r="VLG1" s="437"/>
      <c r="VLH1" s="437"/>
      <c r="VLI1" s="437"/>
      <c r="VLJ1" s="437"/>
      <c r="VLK1" s="437"/>
      <c r="VLL1" s="437"/>
      <c r="VLM1" s="437"/>
      <c r="VLN1" s="437"/>
      <c r="VLO1" s="437"/>
      <c r="VLP1" s="437"/>
      <c r="VLQ1" s="436"/>
      <c r="VLR1" s="437"/>
      <c r="VLS1" s="437"/>
      <c r="VLT1" s="437"/>
      <c r="VLU1" s="437"/>
      <c r="VLV1" s="437"/>
      <c r="VLW1" s="437"/>
      <c r="VLX1" s="437"/>
      <c r="VLY1" s="437"/>
      <c r="VLZ1" s="437"/>
      <c r="VMA1" s="437"/>
      <c r="VMB1" s="437"/>
      <c r="VMC1" s="437"/>
      <c r="VMD1" s="437"/>
      <c r="VME1" s="437"/>
      <c r="VMF1" s="437"/>
      <c r="VMG1" s="437"/>
      <c r="VMH1" s="437"/>
      <c r="VMI1" s="437"/>
      <c r="VMJ1" s="437"/>
      <c r="VMK1" s="436"/>
      <c r="VML1" s="437"/>
      <c r="VMM1" s="437"/>
      <c r="VMN1" s="437"/>
      <c r="VMO1" s="437"/>
      <c r="VMP1" s="437"/>
      <c r="VMQ1" s="437"/>
      <c r="VMR1" s="437"/>
      <c r="VMS1" s="437"/>
      <c r="VMT1" s="437"/>
      <c r="VMU1" s="437"/>
      <c r="VMV1" s="437"/>
      <c r="VMW1" s="437"/>
      <c r="VMX1" s="437"/>
      <c r="VMY1" s="437"/>
      <c r="VMZ1" s="437"/>
      <c r="VNA1" s="437"/>
      <c r="VNB1" s="437"/>
      <c r="VNC1" s="437"/>
      <c r="VND1" s="437"/>
      <c r="VNE1" s="436"/>
      <c r="VNF1" s="437"/>
      <c r="VNG1" s="437"/>
      <c r="VNH1" s="437"/>
      <c r="VNI1" s="437"/>
      <c r="VNJ1" s="437"/>
      <c r="VNK1" s="437"/>
      <c r="VNL1" s="437"/>
      <c r="VNM1" s="437"/>
      <c r="VNN1" s="437"/>
      <c r="VNO1" s="437"/>
      <c r="VNP1" s="437"/>
      <c r="VNQ1" s="437"/>
      <c r="VNR1" s="437"/>
      <c r="VNS1" s="437"/>
      <c r="VNT1" s="437"/>
      <c r="VNU1" s="437"/>
      <c r="VNV1" s="437"/>
      <c r="VNW1" s="437"/>
      <c r="VNX1" s="437"/>
      <c r="VNY1" s="436"/>
      <c r="VNZ1" s="437"/>
      <c r="VOA1" s="437"/>
      <c r="VOB1" s="437"/>
      <c r="VOC1" s="437"/>
      <c r="VOD1" s="437"/>
      <c r="VOE1" s="437"/>
      <c r="VOF1" s="437"/>
      <c r="VOG1" s="437"/>
      <c r="VOH1" s="437"/>
      <c r="VOI1" s="437"/>
      <c r="VOJ1" s="437"/>
      <c r="VOK1" s="437"/>
      <c r="VOL1" s="437"/>
      <c r="VOM1" s="437"/>
      <c r="VON1" s="437"/>
      <c r="VOO1" s="437"/>
      <c r="VOP1" s="437"/>
      <c r="VOQ1" s="437"/>
      <c r="VOR1" s="437"/>
      <c r="VOS1" s="436"/>
      <c r="VOT1" s="437"/>
      <c r="VOU1" s="437"/>
      <c r="VOV1" s="437"/>
      <c r="VOW1" s="437"/>
      <c r="VOX1" s="437"/>
      <c r="VOY1" s="437"/>
      <c r="VOZ1" s="437"/>
      <c r="VPA1" s="437"/>
      <c r="VPB1" s="437"/>
      <c r="VPC1" s="437"/>
      <c r="VPD1" s="437"/>
      <c r="VPE1" s="437"/>
      <c r="VPF1" s="437"/>
      <c r="VPG1" s="437"/>
      <c r="VPH1" s="437"/>
      <c r="VPI1" s="437"/>
      <c r="VPJ1" s="437"/>
      <c r="VPK1" s="437"/>
      <c r="VPL1" s="437"/>
      <c r="VPM1" s="436"/>
      <c r="VPN1" s="437"/>
      <c r="VPO1" s="437"/>
      <c r="VPP1" s="437"/>
      <c r="VPQ1" s="437"/>
      <c r="VPR1" s="437"/>
      <c r="VPS1" s="437"/>
      <c r="VPT1" s="437"/>
      <c r="VPU1" s="437"/>
      <c r="VPV1" s="437"/>
      <c r="VPW1" s="437"/>
      <c r="VPX1" s="437"/>
      <c r="VPY1" s="437"/>
      <c r="VPZ1" s="437"/>
      <c r="VQA1" s="437"/>
      <c r="VQB1" s="437"/>
      <c r="VQC1" s="437"/>
      <c r="VQD1" s="437"/>
      <c r="VQE1" s="437"/>
      <c r="VQF1" s="437"/>
      <c r="VQG1" s="436"/>
      <c r="VQH1" s="437"/>
      <c r="VQI1" s="437"/>
      <c r="VQJ1" s="437"/>
      <c r="VQK1" s="437"/>
      <c r="VQL1" s="437"/>
      <c r="VQM1" s="437"/>
      <c r="VQN1" s="437"/>
      <c r="VQO1" s="437"/>
      <c r="VQP1" s="437"/>
      <c r="VQQ1" s="437"/>
      <c r="VQR1" s="437"/>
      <c r="VQS1" s="437"/>
      <c r="VQT1" s="437"/>
      <c r="VQU1" s="437"/>
      <c r="VQV1" s="437"/>
      <c r="VQW1" s="437"/>
      <c r="VQX1" s="437"/>
      <c r="VQY1" s="437"/>
      <c r="VQZ1" s="437"/>
      <c r="VRA1" s="436"/>
      <c r="VRB1" s="437"/>
      <c r="VRC1" s="437"/>
      <c r="VRD1" s="437"/>
      <c r="VRE1" s="437"/>
      <c r="VRF1" s="437"/>
      <c r="VRG1" s="437"/>
      <c r="VRH1" s="437"/>
      <c r="VRI1" s="437"/>
      <c r="VRJ1" s="437"/>
      <c r="VRK1" s="437"/>
      <c r="VRL1" s="437"/>
      <c r="VRM1" s="437"/>
      <c r="VRN1" s="437"/>
      <c r="VRO1" s="437"/>
      <c r="VRP1" s="437"/>
      <c r="VRQ1" s="437"/>
      <c r="VRR1" s="437"/>
      <c r="VRS1" s="437"/>
      <c r="VRT1" s="437"/>
      <c r="VRU1" s="436"/>
      <c r="VRV1" s="437"/>
      <c r="VRW1" s="437"/>
      <c r="VRX1" s="437"/>
      <c r="VRY1" s="437"/>
      <c r="VRZ1" s="437"/>
      <c r="VSA1" s="437"/>
      <c r="VSB1" s="437"/>
      <c r="VSC1" s="437"/>
      <c r="VSD1" s="437"/>
      <c r="VSE1" s="437"/>
      <c r="VSF1" s="437"/>
      <c r="VSG1" s="437"/>
      <c r="VSH1" s="437"/>
      <c r="VSI1" s="437"/>
      <c r="VSJ1" s="437"/>
      <c r="VSK1" s="437"/>
      <c r="VSL1" s="437"/>
      <c r="VSM1" s="437"/>
      <c r="VSN1" s="437"/>
      <c r="VSO1" s="436"/>
      <c r="VSP1" s="437"/>
      <c r="VSQ1" s="437"/>
      <c r="VSR1" s="437"/>
      <c r="VSS1" s="437"/>
      <c r="VST1" s="437"/>
      <c r="VSU1" s="437"/>
      <c r="VSV1" s="437"/>
      <c r="VSW1" s="437"/>
      <c r="VSX1" s="437"/>
      <c r="VSY1" s="437"/>
      <c r="VSZ1" s="437"/>
      <c r="VTA1" s="437"/>
      <c r="VTB1" s="437"/>
      <c r="VTC1" s="437"/>
      <c r="VTD1" s="437"/>
      <c r="VTE1" s="437"/>
      <c r="VTF1" s="437"/>
      <c r="VTG1" s="437"/>
      <c r="VTH1" s="437"/>
      <c r="VTI1" s="436"/>
      <c r="VTJ1" s="437"/>
      <c r="VTK1" s="437"/>
      <c r="VTL1" s="437"/>
      <c r="VTM1" s="437"/>
      <c r="VTN1" s="437"/>
      <c r="VTO1" s="437"/>
      <c r="VTP1" s="437"/>
      <c r="VTQ1" s="437"/>
      <c r="VTR1" s="437"/>
      <c r="VTS1" s="437"/>
      <c r="VTT1" s="437"/>
      <c r="VTU1" s="437"/>
      <c r="VTV1" s="437"/>
      <c r="VTW1" s="437"/>
      <c r="VTX1" s="437"/>
      <c r="VTY1" s="437"/>
      <c r="VTZ1" s="437"/>
      <c r="VUA1" s="437"/>
      <c r="VUB1" s="437"/>
      <c r="VUC1" s="436"/>
      <c r="VUD1" s="437"/>
      <c r="VUE1" s="437"/>
      <c r="VUF1" s="437"/>
      <c r="VUG1" s="437"/>
      <c r="VUH1" s="437"/>
      <c r="VUI1" s="437"/>
      <c r="VUJ1" s="437"/>
      <c r="VUK1" s="437"/>
      <c r="VUL1" s="437"/>
      <c r="VUM1" s="437"/>
      <c r="VUN1" s="437"/>
      <c r="VUO1" s="437"/>
      <c r="VUP1" s="437"/>
      <c r="VUQ1" s="437"/>
      <c r="VUR1" s="437"/>
      <c r="VUS1" s="437"/>
      <c r="VUT1" s="437"/>
      <c r="VUU1" s="437"/>
      <c r="VUV1" s="437"/>
      <c r="VUW1" s="436"/>
      <c r="VUX1" s="437"/>
      <c r="VUY1" s="437"/>
      <c r="VUZ1" s="437"/>
      <c r="VVA1" s="437"/>
      <c r="VVB1" s="437"/>
      <c r="VVC1" s="437"/>
      <c r="VVD1" s="437"/>
      <c r="VVE1" s="437"/>
      <c r="VVF1" s="437"/>
      <c r="VVG1" s="437"/>
      <c r="VVH1" s="437"/>
      <c r="VVI1" s="437"/>
      <c r="VVJ1" s="437"/>
      <c r="VVK1" s="437"/>
      <c r="VVL1" s="437"/>
      <c r="VVM1" s="437"/>
      <c r="VVN1" s="437"/>
      <c r="VVO1" s="437"/>
      <c r="VVP1" s="437"/>
      <c r="VVQ1" s="436"/>
      <c r="VVR1" s="437"/>
      <c r="VVS1" s="437"/>
      <c r="VVT1" s="437"/>
      <c r="VVU1" s="437"/>
      <c r="VVV1" s="437"/>
      <c r="VVW1" s="437"/>
      <c r="VVX1" s="437"/>
      <c r="VVY1" s="437"/>
      <c r="VVZ1" s="437"/>
      <c r="VWA1" s="437"/>
      <c r="VWB1" s="437"/>
      <c r="VWC1" s="437"/>
      <c r="VWD1" s="437"/>
      <c r="VWE1" s="437"/>
      <c r="VWF1" s="437"/>
      <c r="VWG1" s="437"/>
      <c r="VWH1" s="437"/>
      <c r="VWI1" s="437"/>
      <c r="VWJ1" s="437"/>
      <c r="VWK1" s="436"/>
      <c r="VWL1" s="437"/>
      <c r="VWM1" s="437"/>
      <c r="VWN1" s="437"/>
      <c r="VWO1" s="437"/>
      <c r="VWP1" s="437"/>
      <c r="VWQ1" s="437"/>
      <c r="VWR1" s="437"/>
      <c r="VWS1" s="437"/>
      <c r="VWT1" s="437"/>
      <c r="VWU1" s="437"/>
      <c r="VWV1" s="437"/>
      <c r="VWW1" s="437"/>
      <c r="VWX1" s="437"/>
      <c r="VWY1" s="437"/>
      <c r="VWZ1" s="437"/>
      <c r="VXA1" s="437"/>
      <c r="VXB1" s="437"/>
      <c r="VXC1" s="437"/>
      <c r="VXD1" s="437"/>
      <c r="VXE1" s="436"/>
      <c r="VXF1" s="437"/>
      <c r="VXG1" s="437"/>
      <c r="VXH1" s="437"/>
      <c r="VXI1" s="437"/>
      <c r="VXJ1" s="437"/>
      <c r="VXK1" s="437"/>
      <c r="VXL1" s="437"/>
      <c r="VXM1" s="437"/>
      <c r="VXN1" s="437"/>
      <c r="VXO1" s="437"/>
      <c r="VXP1" s="437"/>
      <c r="VXQ1" s="437"/>
      <c r="VXR1" s="437"/>
      <c r="VXS1" s="437"/>
      <c r="VXT1" s="437"/>
      <c r="VXU1" s="437"/>
      <c r="VXV1" s="437"/>
      <c r="VXW1" s="437"/>
      <c r="VXX1" s="437"/>
      <c r="VXY1" s="436"/>
      <c r="VXZ1" s="437"/>
      <c r="VYA1" s="437"/>
      <c r="VYB1" s="437"/>
      <c r="VYC1" s="437"/>
      <c r="VYD1" s="437"/>
      <c r="VYE1" s="437"/>
      <c r="VYF1" s="437"/>
      <c r="VYG1" s="437"/>
      <c r="VYH1" s="437"/>
      <c r="VYI1" s="437"/>
      <c r="VYJ1" s="437"/>
      <c r="VYK1" s="437"/>
      <c r="VYL1" s="437"/>
      <c r="VYM1" s="437"/>
      <c r="VYN1" s="437"/>
      <c r="VYO1" s="437"/>
      <c r="VYP1" s="437"/>
      <c r="VYQ1" s="437"/>
      <c r="VYR1" s="437"/>
      <c r="VYS1" s="436"/>
      <c r="VYT1" s="437"/>
      <c r="VYU1" s="437"/>
      <c r="VYV1" s="437"/>
      <c r="VYW1" s="437"/>
      <c r="VYX1" s="437"/>
      <c r="VYY1" s="437"/>
      <c r="VYZ1" s="437"/>
      <c r="VZA1" s="437"/>
      <c r="VZB1" s="437"/>
      <c r="VZC1" s="437"/>
      <c r="VZD1" s="437"/>
      <c r="VZE1" s="437"/>
      <c r="VZF1" s="437"/>
      <c r="VZG1" s="437"/>
      <c r="VZH1" s="437"/>
      <c r="VZI1" s="437"/>
      <c r="VZJ1" s="437"/>
      <c r="VZK1" s="437"/>
      <c r="VZL1" s="437"/>
      <c r="VZM1" s="436"/>
      <c r="VZN1" s="437"/>
      <c r="VZO1" s="437"/>
      <c r="VZP1" s="437"/>
      <c r="VZQ1" s="437"/>
      <c r="VZR1" s="437"/>
      <c r="VZS1" s="437"/>
      <c r="VZT1" s="437"/>
      <c r="VZU1" s="437"/>
      <c r="VZV1" s="437"/>
      <c r="VZW1" s="437"/>
      <c r="VZX1" s="437"/>
      <c r="VZY1" s="437"/>
      <c r="VZZ1" s="437"/>
      <c r="WAA1" s="437"/>
      <c r="WAB1" s="437"/>
      <c r="WAC1" s="437"/>
      <c r="WAD1" s="437"/>
      <c r="WAE1" s="437"/>
      <c r="WAF1" s="437"/>
      <c r="WAG1" s="436"/>
      <c r="WAH1" s="437"/>
      <c r="WAI1" s="437"/>
      <c r="WAJ1" s="437"/>
      <c r="WAK1" s="437"/>
      <c r="WAL1" s="437"/>
      <c r="WAM1" s="437"/>
      <c r="WAN1" s="437"/>
      <c r="WAO1" s="437"/>
      <c r="WAP1" s="437"/>
      <c r="WAQ1" s="437"/>
      <c r="WAR1" s="437"/>
      <c r="WAS1" s="437"/>
      <c r="WAT1" s="437"/>
      <c r="WAU1" s="437"/>
      <c r="WAV1" s="437"/>
      <c r="WAW1" s="437"/>
      <c r="WAX1" s="437"/>
      <c r="WAY1" s="437"/>
      <c r="WAZ1" s="437"/>
      <c r="WBA1" s="436"/>
      <c r="WBB1" s="437"/>
      <c r="WBC1" s="437"/>
      <c r="WBD1" s="437"/>
      <c r="WBE1" s="437"/>
      <c r="WBF1" s="437"/>
      <c r="WBG1" s="437"/>
      <c r="WBH1" s="437"/>
      <c r="WBI1" s="437"/>
      <c r="WBJ1" s="437"/>
      <c r="WBK1" s="437"/>
      <c r="WBL1" s="437"/>
      <c r="WBM1" s="437"/>
      <c r="WBN1" s="437"/>
      <c r="WBO1" s="437"/>
      <c r="WBP1" s="437"/>
      <c r="WBQ1" s="437"/>
      <c r="WBR1" s="437"/>
      <c r="WBS1" s="437"/>
      <c r="WBT1" s="437"/>
      <c r="WBU1" s="436"/>
      <c r="WBV1" s="437"/>
      <c r="WBW1" s="437"/>
      <c r="WBX1" s="437"/>
      <c r="WBY1" s="437"/>
      <c r="WBZ1" s="437"/>
      <c r="WCA1" s="437"/>
      <c r="WCB1" s="437"/>
      <c r="WCC1" s="437"/>
      <c r="WCD1" s="437"/>
      <c r="WCE1" s="437"/>
      <c r="WCF1" s="437"/>
      <c r="WCG1" s="437"/>
      <c r="WCH1" s="437"/>
      <c r="WCI1" s="437"/>
      <c r="WCJ1" s="437"/>
      <c r="WCK1" s="437"/>
      <c r="WCL1" s="437"/>
      <c r="WCM1" s="437"/>
      <c r="WCN1" s="437"/>
      <c r="WCO1" s="436"/>
      <c r="WCP1" s="437"/>
      <c r="WCQ1" s="437"/>
      <c r="WCR1" s="437"/>
      <c r="WCS1" s="437"/>
      <c r="WCT1" s="437"/>
      <c r="WCU1" s="437"/>
      <c r="WCV1" s="437"/>
      <c r="WCW1" s="437"/>
      <c r="WCX1" s="437"/>
      <c r="WCY1" s="437"/>
      <c r="WCZ1" s="437"/>
      <c r="WDA1" s="437"/>
      <c r="WDB1" s="437"/>
      <c r="WDC1" s="437"/>
      <c r="WDD1" s="437"/>
      <c r="WDE1" s="437"/>
      <c r="WDF1" s="437"/>
      <c r="WDG1" s="437"/>
      <c r="WDH1" s="437"/>
      <c r="WDI1" s="436"/>
      <c r="WDJ1" s="437"/>
      <c r="WDK1" s="437"/>
      <c r="WDL1" s="437"/>
      <c r="WDM1" s="437"/>
      <c r="WDN1" s="437"/>
      <c r="WDO1" s="437"/>
      <c r="WDP1" s="437"/>
      <c r="WDQ1" s="437"/>
      <c r="WDR1" s="437"/>
      <c r="WDS1" s="437"/>
      <c r="WDT1" s="437"/>
      <c r="WDU1" s="437"/>
      <c r="WDV1" s="437"/>
      <c r="WDW1" s="437"/>
      <c r="WDX1" s="437"/>
      <c r="WDY1" s="437"/>
      <c r="WDZ1" s="437"/>
      <c r="WEA1" s="437"/>
      <c r="WEB1" s="437"/>
      <c r="WEC1" s="436"/>
      <c r="WED1" s="437"/>
      <c r="WEE1" s="437"/>
      <c r="WEF1" s="437"/>
      <c r="WEG1" s="437"/>
      <c r="WEH1" s="437"/>
      <c r="WEI1" s="437"/>
      <c r="WEJ1" s="437"/>
      <c r="WEK1" s="437"/>
      <c r="WEL1" s="437"/>
      <c r="WEM1" s="437"/>
      <c r="WEN1" s="437"/>
      <c r="WEO1" s="437"/>
      <c r="WEP1" s="437"/>
      <c r="WEQ1" s="437"/>
      <c r="WER1" s="437"/>
      <c r="WES1" s="437"/>
      <c r="WET1" s="437"/>
      <c r="WEU1" s="437"/>
      <c r="WEV1" s="437"/>
      <c r="WEW1" s="436"/>
      <c r="WEX1" s="437"/>
      <c r="WEY1" s="437"/>
      <c r="WEZ1" s="437"/>
      <c r="WFA1" s="437"/>
      <c r="WFB1" s="437"/>
      <c r="WFC1" s="437"/>
      <c r="WFD1" s="437"/>
      <c r="WFE1" s="437"/>
      <c r="WFF1" s="437"/>
      <c r="WFG1" s="437"/>
      <c r="WFH1" s="437"/>
      <c r="WFI1" s="437"/>
      <c r="WFJ1" s="437"/>
      <c r="WFK1" s="437"/>
      <c r="WFL1" s="437"/>
      <c r="WFM1" s="437"/>
      <c r="WFN1" s="437"/>
      <c r="WFO1" s="437"/>
      <c r="WFP1" s="437"/>
      <c r="WFQ1" s="436"/>
      <c r="WFR1" s="437"/>
      <c r="WFS1" s="437"/>
      <c r="WFT1" s="437"/>
      <c r="WFU1" s="437"/>
      <c r="WFV1" s="437"/>
      <c r="WFW1" s="437"/>
      <c r="WFX1" s="437"/>
      <c r="WFY1" s="437"/>
      <c r="WFZ1" s="437"/>
      <c r="WGA1" s="437"/>
      <c r="WGB1" s="437"/>
      <c r="WGC1" s="437"/>
      <c r="WGD1" s="437"/>
      <c r="WGE1" s="437"/>
      <c r="WGF1" s="437"/>
      <c r="WGG1" s="437"/>
      <c r="WGH1" s="437"/>
      <c r="WGI1" s="437"/>
      <c r="WGJ1" s="437"/>
      <c r="WGK1" s="436"/>
      <c r="WGL1" s="437"/>
      <c r="WGM1" s="437"/>
      <c r="WGN1" s="437"/>
      <c r="WGO1" s="437"/>
      <c r="WGP1" s="437"/>
      <c r="WGQ1" s="437"/>
      <c r="WGR1" s="437"/>
      <c r="WGS1" s="437"/>
      <c r="WGT1" s="437"/>
      <c r="WGU1" s="437"/>
      <c r="WGV1" s="437"/>
      <c r="WGW1" s="437"/>
      <c r="WGX1" s="437"/>
      <c r="WGY1" s="437"/>
      <c r="WGZ1" s="437"/>
      <c r="WHA1" s="437"/>
      <c r="WHB1" s="437"/>
      <c r="WHC1" s="437"/>
      <c r="WHD1" s="437"/>
      <c r="WHE1" s="436"/>
      <c r="WHF1" s="437"/>
      <c r="WHG1" s="437"/>
      <c r="WHH1" s="437"/>
      <c r="WHI1" s="437"/>
      <c r="WHJ1" s="437"/>
      <c r="WHK1" s="437"/>
      <c r="WHL1" s="437"/>
      <c r="WHM1" s="437"/>
      <c r="WHN1" s="437"/>
      <c r="WHO1" s="437"/>
      <c r="WHP1" s="437"/>
      <c r="WHQ1" s="437"/>
      <c r="WHR1" s="437"/>
      <c r="WHS1" s="437"/>
      <c r="WHT1" s="437"/>
      <c r="WHU1" s="437"/>
      <c r="WHV1" s="437"/>
      <c r="WHW1" s="437"/>
      <c r="WHX1" s="437"/>
      <c r="WHY1" s="436"/>
      <c r="WHZ1" s="437"/>
      <c r="WIA1" s="437"/>
      <c r="WIB1" s="437"/>
      <c r="WIC1" s="437"/>
      <c r="WID1" s="437"/>
      <c r="WIE1" s="437"/>
      <c r="WIF1" s="437"/>
      <c r="WIG1" s="437"/>
      <c r="WIH1" s="437"/>
      <c r="WII1" s="437"/>
      <c r="WIJ1" s="437"/>
      <c r="WIK1" s="437"/>
      <c r="WIL1" s="437"/>
      <c r="WIM1" s="437"/>
      <c r="WIN1" s="437"/>
      <c r="WIO1" s="437"/>
      <c r="WIP1" s="437"/>
      <c r="WIQ1" s="437"/>
      <c r="WIR1" s="437"/>
      <c r="WIS1" s="436"/>
      <c r="WIT1" s="437"/>
      <c r="WIU1" s="437"/>
      <c r="WIV1" s="437"/>
      <c r="WIW1" s="437"/>
      <c r="WIX1" s="437"/>
      <c r="WIY1" s="437"/>
      <c r="WIZ1" s="437"/>
      <c r="WJA1" s="437"/>
      <c r="WJB1" s="437"/>
      <c r="WJC1" s="437"/>
      <c r="WJD1" s="437"/>
      <c r="WJE1" s="437"/>
      <c r="WJF1" s="437"/>
      <c r="WJG1" s="437"/>
      <c r="WJH1" s="437"/>
      <c r="WJI1" s="437"/>
      <c r="WJJ1" s="437"/>
      <c r="WJK1" s="437"/>
      <c r="WJL1" s="437"/>
      <c r="WJM1" s="436"/>
      <c r="WJN1" s="437"/>
      <c r="WJO1" s="437"/>
      <c r="WJP1" s="437"/>
      <c r="WJQ1" s="437"/>
      <c r="WJR1" s="437"/>
      <c r="WJS1" s="437"/>
      <c r="WJT1" s="437"/>
      <c r="WJU1" s="437"/>
      <c r="WJV1" s="437"/>
      <c r="WJW1" s="437"/>
      <c r="WJX1" s="437"/>
      <c r="WJY1" s="437"/>
      <c r="WJZ1" s="437"/>
      <c r="WKA1" s="437"/>
      <c r="WKB1" s="437"/>
      <c r="WKC1" s="437"/>
      <c r="WKD1" s="437"/>
      <c r="WKE1" s="437"/>
      <c r="WKF1" s="437"/>
      <c r="WKG1" s="436"/>
      <c r="WKH1" s="437"/>
      <c r="WKI1" s="437"/>
      <c r="WKJ1" s="437"/>
      <c r="WKK1" s="437"/>
      <c r="WKL1" s="437"/>
      <c r="WKM1" s="437"/>
      <c r="WKN1" s="437"/>
      <c r="WKO1" s="437"/>
      <c r="WKP1" s="437"/>
      <c r="WKQ1" s="437"/>
      <c r="WKR1" s="437"/>
      <c r="WKS1" s="437"/>
      <c r="WKT1" s="437"/>
      <c r="WKU1" s="437"/>
      <c r="WKV1" s="437"/>
      <c r="WKW1" s="437"/>
      <c r="WKX1" s="437"/>
      <c r="WKY1" s="437"/>
      <c r="WKZ1" s="437"/>
      <c r="WLA1" s="436"/>
      <c r="WLB1" s="437"/>
      <c r="WLC1" s="437"/>
      <c r="WLD1" s="437"/>
      <c r="WLE1" s="437"/>
      <c r="WLF1" s="437"/>
      <c r="WLG1" s="437"/>
      <c r="WLH1" s="437"/>
      <c r="WLI1" s="437"/>
      <c r="WLJ1" s="437"/>
      <c r="WLK1" s="437"/>
      <c r="WLL1" s="437"/>
      <c r="WLM1" s="437"/>
      <c r="WLN1" s="437"/>
      <c r="WLO1" s="437"/>
      <c r="WLP1" s="437"/>
      <c r="WLQ1" s="437"/>
      <c r="WLR1" s="437"/>
      <c r="WLS1" s="437"/>
      <c r="WLT1" s="437"/>
      <c r="WLU1" s="436"/>
      <c r="WLV1" s="437"/>
      <c r="WLW1" s="437"/>
      <c r="WLX1" s="437"/>
      <c r="WLY1" s="437"/>
      <c r="WLZ1" s="437"/>
      <c r="WMA1" s="437"/>
      <c r="WMB1" s="437"/>
      <c r="WMC1" s="437"/>
      <c r="WMD1" s="437"/>
      <c r="WME1" s="437"/>
      <c r="WMF1" s="437"/>
      <c r="WMG1" s="437"/>
      <c r="WMH1" s="437"/>
      <c r="WMI1" s="437"/>
      <c r="WMJ1" s="437"/>
      <c r="WMK1" s="437"/>
      <c r="WML1" s="437"/>
      <c r="WMM1" s="437"/>
      <c r="WMN1" s="437"/>
      <c r="WMO1" s="436"/>
      <c r="WMP1" s="437"/>
      <c r="WMQ1" s="437"/>
      <c r="WMR1" s="437"/>
      <c r="WMS1" s="437"/>
      <c r="WMT1" s="437"/>
      <c r="WMU1" s="437"/>
      <c r="WMV1" s="437"/>
      <c r="WMW1" s="437"/>
      <c r="WMX1" s="437"/>
      <c r="WMY1" s="437"/>
      <c r="WMZ1" s="437"/>
      <c r="WNA1" s="437"/>
      <c r="WNB1" s="437"/>
      <c r="WNC1" s="437"/>
      <c r="WND1" s="437"/>
      <c r="WNE1" s="437"/>
      <c r="WNF1" s="437"/>
      <c r="WNG1" s="437"/>
      <c r="WNH1" s="437"/>
      <c r="WNI1" s="436"/>
      <c r="WNJ1" s="437"/>
      <c r="WNK1" s="437"/>
      <c r="WNL1" s="437"/>
      <c r="WNM1" s="437"/>
      <c r="WNN1" s="437"/>
      <c r="WNO1" s="437"/>
      <c r="WNP1" s="437"/>
      <c r="WNQ1" s="437"/>
      <c r="WNR1" s="437"/>
      <c r="WNS1" s="437"/>
      <c r="WNT1" s="437"/>
      <c r="WNU1" s="437"/>
      <c r="WNV1" s="437"/>
      <c r="WNW1" s="437"/>
      <c r="WNX1" s="437"/>
      <c r="WNY1" s="437"/>
      <c r="WNZ1" s="437"/>
      <c r="WOA1" s="437"/>
      <c r="WOB1" s="437"/>
      <c r="WOC1" s="436"/>
      <c r="WOD1" s="437"/>
      <c r="WOE1" s="437"/>
      <c r="WOF1" s="437"/>
      <c r="WOG1" s="437"/>
      <c r="WOH1" s="437"/>
      <c r="WOI1" s="437"/>
      <c r="WOJ1" s="437"/>
      <c r="WOK1" s="437"/>
      <c r="WOL1" s="437"/>
      <c r="WOM1" s="437"/>
      <c r="WON1" s="437"/>
      <c r="WOO1" s="437"/>
      <c r="WOP1" s="437"/>
      <c r="WOQ1" s="437"/>
      <c r="WOR1" s="437"/>
      <c r="WOS1" s="437"/>
      <c r="WOT1" s="437"/>
      <c r="WOU1" s="437"/>
      <c r="WOV1" s="437"/>
      <c r="WOW1" s="436"/>
      <c r="WOX1" s="437"/>
      <c r="WOY1" s="437"/>
      <c r="WOZ1" s="437"/>
      <c r="WPA1" s="437"/>
      <c r="WPB1" s="437"/>
      <c r="WPC1" s="437"/>
      <c r="WPD1" s="437"/>
      <c r="WPE1" s="437"/>
      <c r="WPF1" s="437"/>
      <c r="WPG1" s="437"/>
      <c r="WPH1" s="437"/>
      <c r="WPI1" s="437"/>
      <c r="WPJ1" s="437"/>
      <c r="WPK1" s="437"/>
      <c r="WPL1" s="437"/>
      <c r="WPM1" s="437"/>
      <c r="WPN1" s="437"/>
      <c r="WPO1" s="437"/>
      <c r="WPP1" s="437"/>
      <c r="WPQ1" s="436"/>
      <c r="WPR1" s="437"/>
      <c r="WPS1" s="437"/>
      <c r="WPT1" s="437"/>
      <c r="WPU1" s="437"/>
      <c r="WPV1" s="437"/>
      <c r="WPW1" s="437"/>
      <c r="WPX1" s="437"/>
      <c r="WPY1" s="437"/>
      <c r="WPZ1" s="437"/>
      <c r="WQA1" s="437"/>
      <c r="WQB1" s="437"/>
      <c r="WQC1" s="437"/>
      <c r="WQD1" s="437"/>
      <c r="WQE1" s="437"/>
      <c r="WQF1" s="437"/>
      <c r="WQG1" s="437"/>
      <c r="WQH1" s="437"/>
      <c r="WQI1" s="437"/>
      <c r="WQJ1" s="437"/>
      <c r="WQK1" s="436"/>
      <c r="WQL1" s="437"/>
      <c r="WQM1" s="437"/>
      <c r="WQN1" s="437"/>
      <c r="WQO1" s="437"/>
      <c r="WQP1" s="437"/>
      <c r="WQQ1" s="437"/>
      <c r="WQR1" s="437"/>
      <c r="WQS1" s="437"/>
      <c r="WQT1" s="437"/>
      <c r="WQU1" s="437"/>
      <c r="WQV1" s="437"/>
      <c r="WQW1" s="437"/>
      <c r="WQX1" s="437"/>
      <c r="WQY1" s="437"/>
      <c r="WQZ1" s="437"/>
      <c r="WRA1" s="437"/>
      <c r="WRB1" s="437"/>
      <c r="WRC1" s="437"/>
      <c r="WRD1" s="437"/>
      <c r="WRE1" s="436"/>
      <c r="WRF1" s="437"/>
      <c r="WRG1" s="437"/>
      <c r="WRH1" s="437"/>
      <c r="WRI1" s="437"/>
      <c r="WRJ1" s="437"/>
      <c r="WRK1" s="437"/>
      <c r="WRL1" s="437"/>
      <c r="WRM1" s="437"/>
      <c r="WRN1" s="437"/>
      <c r="WRO1" s="437"/>
      <c r="WRP1" s="437"/>
      <c r="WRQ1" s="437"/>
      <c r="WRR1" s="437"/>
      <c r="WRS1" s="437"/>
      <c r="WRT1" s="437"/>
      <c r="WRU1" s="437"/>
      <c r="WRV1" s="437"/>
      <c r="WRW1" s="437"/>
      <c r="WRX1" s="437"/>
      <c r="WRY1" s="436"/>
      <c r="WRZ1" s="437"/>
      <c r="WSA1" s="437"/>
      <c r="WSB1" s="437"/>
      <c r="WSC1" s="437"/>
      <c r="WSD1" s="437"/>
      <c r="WSE1" s="437"/>
      <c r="WSF1" s="437"/>
      <c r="WSG1" s="437"/>
      <c r="WSH1" s="437"/>
      <c r="WSI1" s="437"/>
      <c r="WSJ1" s="437"/>
      <c r="WSK1" s="437"/>
      <c r="WSL1" s="437"/>
      <c r="WSM1" s="437"/>
      <c r="WSN1" s="437"/>
      <c r="WSO1" s="437"/>
      <c r="WSP1" s="437"/>
      <c r="WSQ1" s="437"/>
      <c r="WSR1" s="437"/>
      <c r="WSS1" s="436"/>
      <c r="WST1" s="437"/>
      <c r="WSU1" s="437"/>
      <c r="WSV1" s="437"/>
      <c r="WSW1" s="437"/>
      <c r="WSX1" s="437"/>
      <c r="WSY1" s="437"/>
      <c r="WSZ1" s="437"/>
      <c r="WTA1" s="437"/>
      <c r="WTB1" s="437"/>
      <c r="WTC1" s="437"/>
      <c r="WTD1" s="437"/>
      <c r="WTE1" s="437"/>
      <c r="WTF1" s="437"/>
      <c r="WTG1" s="437"/>
      <c r="WTH1" s="437"/>
      <c r="WTI1" s="437"/>
      <c r="WTJ1" s="437"/>
      <c r="WTK1" s="437"/>
      <c r="WTL1" s="437"/>
      <c r="WTM1" s="436"/>
      <c r="WTN1" s="437"/>
      <c r="WTO1" s="437"/>
      <c r="WTP1" s="437"/>
      <c r="WTQ1" s="437"/>
      <c r="WTR1" s="437"/>
      <c r="WTS1" s="437"/>
      <c r="WTT1" s="437"/>
      <c r="WTU1" s="437"/>
      <c r="WTV1" s="437"/>
      <c r="WTW1" s="437"/>
      <c r="WTX1" s="437"/>
      <c r="WTY1" s="437"/>
      <c r="WTZ1" s="437"/>
      <c r="WUA1" s="437"/>
      <c r="WUB1" s="437"/>
      <c r="WUC1" s="437"/>
      <c r="WUD1" s="437"/>
      <c r="WUE1" s="437"/>
      <c r="WUF1" s="437"/>
      <c r="WUG1" s="436"/>
      <c r="WUH1" s="437"/>
      <c r="WUI1" s="437"/>
      <c r="WUJ1" s="437"/>
      <c r="WUK1" s="437"/>
      <c r="WUL1" s="437"/>
      <c r="WUM1" s="437"/>
      <c r="WUN1" s="437"/>
      <c r="WUO1" s="437"/>
      <c r="WUP1" s="437"/>
      <c r="WUQ1" s="437"/>
      <c r="WUR1" s="437"/>
      <c r="WUS1" s="437"/>
      <c r="WUT1" s="437"/>
      <c r="WUU1" s="437"/>
      <c r="WUV1" s="437"/>
      <c r="WUW1" s="437"/>
      <c r="WUX1" s="437"/>
      <c r="WUY1" s="437"/>
      <c r="WUZ1" s="437"/>
      <c r="WVA1" s="436"/>
      <c r="WVB1" s="437"/>
      <c r="WVC1" s="437"/>
      <c r="WVD1" s="437"/>
      <c r="WVE1" s="437"/>
      <c r="WVF1" s="437"/>
      <c r="WVG1" s="437"/>
      <c r="WVH1" s="437"/>
      <c r="WVI1" s="437"/>
      <c r="WVJ1" s="437"/>
      <c r="WVK1" s="437"/>
      <c r="WVL1" s="437"/>
      <c r="WVM1" s="437"/>
      <c r="WVN1" s="437"/>
      <c r="WVO1" s="437"/>
      <c r="WVP1" s="437"/>
      <c r="WVQ1" s="437"/>
      <c r="WVR1" s="437"/>
      <c r="WVS1" s="437"/>
      <c r="WVT1" s="437"/>
      <c r="WVU1" s="436"/>
      <c r="WVV1" s="437"/>
      <c r="WVW1" s="437"/>
      <c r="WVX1" s="437"/>
      <c r="WVY1" s="437"/>
      <c r="WVZ1" s="437"/>
      <c r="WWA1" s="437"/>
      <c r="WWB1" s="437"/>
      <c r="WWC1" s="437"/>
      <c r="WWD1" s="437"/>
      <c r="WWE1" s="437"/>
      <c r="WWF1" s="437"/>
      <c r="WWG1" s="437"/>
      <c r="WWH1" s="437"/>
      <c r="WWI1" s="437"/>
      <c r="WWJ1" s="437"/>
      <c r="WWK1" s="437"/>
      <c r="WWL1" s="437"/>
      <c r="WWM1" s="437"/>
      <c r="WWN1" s="437"/>
      <c r="WWO1" s="436"/>
      <c r="WWP1" s="437"/>
      <c r="WWQ1" s="437"/>
      <c r="WWR1" s="437"/>
      <c r="WWS1" s="437"/>
      <c r="WWT1" s="437"/>
      <c r="WWU1" s="437"/>
      <c r="WWV1" s="437"/>
      <c r="WWW1" s="437"/>
      <c r="WWX1" s="437"/>
      <c r="WWY1" s="437"/>
      <c r="WWZ1" s="437"/>
      <c r="WXA1" s="437"/>
      <c r="WXB1" s="437"/>
      <c r="WXC1" s="437"/>
      <c r="WXD1" s="437"/>
      <c r="WXE1" s="437"/>
      <c r="WXF1" s="437"/>
      <c r="WXG1" s="437"/>
      <c r="WXH1" s="437"/>
      <c r="WXI1" s="436"/>
      <c r="WXJ1" s="437"/>
      <c r="WXK1" s="437"/>
      <c r="WXL1" s="437"/>
      <c r="WXM1" s="437"/>
      <c r="WXN1" s="437"/>
      <c r="WXO1" s="437"/>
      <c r="WXP1" s="437"/>
      <c r="WXQ1" s="437"/>
      <c r="WXR1" s="437"/>
      <c r="WXS1" s="437"/>
      <c r="WXT1" s="437"/>
      <c r="WXU1" s="437"/>
      <c r="WXV1" s="437"/>
      <c r="WXW1" s="437"/>
      <c r="WXX1" s="437"/>
      <c r="WXY1" s="437"/>
      <c r="WXZ1" s="437"/>
      <c r="WYA1" s="437"/>
      <c r="WYB1" s="437"/>
      <c r="WYC1" s="436"/>
      <c r="WYD1" s="437"/>
      <c r="WYE1" s="437"/>
      <c r="WYF1" s="437"/>
      <c r="WYG1" s="437"/>
      <c r="WYH1" s="437"/>
      <c r="WYI1" s="437"/>
      <c r="WYJ1" s="437"/>
      <c r="WYK1" s="437"/>
      <c r="WYL1" s="437"/>
      <c r="WYM1" s="437"/>
      <c r="WYN1" s="437"/>
      <c r="WYO1" s="437"/>
      <c r="WYP1" s="437"/>
      <c r="WYQ1" s="437"/>
      <c r="WYR1" s="437"/>
      <c r="WYS1" s="437"/>
      <c r="WYT1" s="437"/>
      <c r="WYU1" s="437"/>
      <c r="WYV1" s="437"/>
      <c r="WYW1" s="436"/>
      <c r="WYX1" s="437"/>
      <c r="WYY1" s="437"/>
      <c r="WYZ1" s="437"/>
      <c r="WZA1" s="437"/>
      <c r="WZB1" s="437"/>
      <c r="WZC1" s="437"/>
      <c r="WZD1" s="437"/>
      <c r="WZE1" s="437"/>
      <c r="WZF1" s="437"/>
      <c r="WZG1" s="437"/>
      <c r="WZH1" s="437"/>
      <c r="WZI1" s="437"/>
      <c r="WZJ1" s="437"/>
      <c r="WZK1" s="437"/>
      <c r="WZL1" s="437"/>
      <c r="WZM1" s="437"/>
      <c r="WZN1" s="437"/>
      <c r="WZO1" s="437"/>
      <c r="WZP1" s="437"/>
      <c r="WZQ1" s="436"/>
      <c r="WZR1" s="437"/>
      <c r="WZS1" s="437"/>
      <c r="WZT1" s="437"/>
      <c r="WZU1" s="437"/>
      <c r="WZV1" s="437"/>
      <c r="WZW1" s="437"/>
      <c r="WZX1" s="437"/>
      <c r="WZY1" s="437"/>
      <c r="WZZ1" s="437"/>
      <c r="XAA1" s="437"/>
      <c r="XAB1" s="437"/>
      <c r="XAC1" s="437"/>
      <c r="XAD1" s="437"/>
      <c r="XAE1" s="437"/>
      <c r="XAF1" s="437"/>
      <c r="XAG1" s="437"/>
      <c r="XAH1" s="437"/>
      <c r="XAI1" s="437"/>
      <c r="XAJ1" s="437"/>
      <c r="XAK1" s="436"/>
      <c r="XAL1" s="437"/>
      <c r="XAM1" s="437"/>
      <c r="XAN1" s="437"/>
      <c r="XAO1" s="437"/>
      <c r="XAP1" s="437"/>
      <c r="XAQ1" s="437"/>
      <c r="XAR1" s="437"/>
      <c r="XAS1" s="437"/>
      <c r="XAT1" s="437"/>
      <c r="XAU1" s="437"/>
      <c r="XAV1" s="437"/>
      <c r="XAW1" s="437"/>
      <c r="XAX1" s="437"/>
      <c r="XAY1" s="437"/>
      <c r="XAZ1" s="437"/>
      <c r="XBA1" s="437"/>
      <c r="XBB1" s="437"/>
      <c r="XBC1" s="437"/>
      <c r="XBD1" s="437"/>
      <c r="XBE1" s="436"/>
      <c r="XBF1" s="437"/>
      <c r="XBG1" s="437"/>
      <c r="XBH1" s="437"/>
      <c r="XBI1" s="437"/>
      <c r="XBJ1" s="437"/>
      <c r="XBK1" s="437"/>
      <c r="XBL1" s="437"/>
      <c r="XBM1" s="437"/>
      <c r="XBN1" s="437"/>
      <c r="XBO1" s="437"/>
      <c r="XBP1" s="437"/>
      <c r="XBQ1" s="437"/>
      <c r="XBR1" s="437"/>
      <c r="XBS1" s="437"/>
      <c r="XBT1" s="437"/>
      <c r="XBU1" s="437"/>
      <c r="XBV1" s="437"/>
      <c r="XBW1" s="437"/>
      <c r="XBX1" s="437"/>
      <c r="XBY1" s="436"/>
      <c r="XBZ1" s="437"/>
      <c r="XCA1" s="437"/>
      <c r="XCB1" s="437"/>
      <c r="XCC1" s="437"/>
      <c r="XCD1" s="437"/>
      <c r="XCE1" s="437"/>
      <c r="XCF1" s="437"/>
      <c r="XCG1" s="437"/>
      <c r="XCH1" s="437"/>
      <c r="XCI1" s="437"/>
      <c r="XCJ1" s="437"/>
      <c r="XCK1" s="437"/>
      <c r="XCL1" s="437"/>
      <c r="XCM1" s="437"/>
      <c r="XCN1" s="437"/>
      <c r="XCO1" s="437"/>
      <c r="XCP1" s="437"/>
      <c r="XCQ1" s="437"/>
      <c r="XCR1" s="437"/>
      <c r="XCS1" s="436"/>
      <c r="XCT1" s="437"/>
      <c r="XCU1" s="437"/>
      <c r="XCV1" s="437"/>
      <c r="XCW1" s="437"/>
      <c r="XCX1" s="437"/>
      <c r="XCY1" s="437"/>
      <c r="XCZ1" s="437"/>
      <c r="XDA1" s="437"/>
      <c r="XDB1" s="437"/>
      <c r="XDC1" s="437"/>
      <c r="XDD1" s="437"/>
      <c r="XDE1" s="437"/>
      <c r="XDF1" s="437"/>
      <c r="XDG1" s="437"/>
      <c r="XDH1" s="437"/>
      <c r="XDI1" s="437"/>
      <c r="XDJ1" s="437"/>
      <c r="XDK1" s="437"/>
      <c r="XDL1" s="437"/>
      <c r="XDM1" s="436"/>
      <c r="XDN1" s="437"/>
      <c r="XDO1" s="437"/>
      <c r="XDP1" s="437"/>
      <c r="XDQ1" s="437"/>
      <c r="XDR1" s="437"/>
      <c r="XDS1" s="437"/>
      <c r="XDT1" s="437"/>
      <c r="XDU1" s="437"/>
      <c r="XDV1" s="437"/>
      <c r="XDW1" s="437"/>
      <c r="XDX1" s="437"/>
      <c r="XDY1" s="437"/>
      <c r="XDZ1" s="437"/>
      <c r="XEA1" s="437"/>
      <c r="XEB1" s="437"/>
      <c r="XEC1" s="437"/>
      <c r="XED1" s="437"/>
      <c r="XEE1" s="437"/>
      <c r="XEF1" s="437"/>
      <c r="XEG1" s="436"/>
      <c r="XEH1" s="437"/>
      <c r="XEI1" s="437"/>
      <c r="XEJ1" s="437"/>
      <c r="XEK1" s="437"/>
      <c r="XEL1" s="437"/>
      <c r="XEM1" s="437"/>
      <c r="XEN1" s="437"/>
      <c r="XEO1" s="437"/>
      <c r="XEP1" s="437"/>
      <c r="XEQ1" s="437"/>
      <c r="XER1" s="437"/>
      <c r="XES1" s="437"/>
      <c r="XET1" s="437"/>
      <c r="XEU1" s="437"/>
      <c r="XEV1" s="437"/>
      <c r="XEW1" s="437"/>
      <c r="XEX1" s="437"/>
      <c r="XEY1" s="437"/>
      <c r="XEZ1" s="437"/>
      <c r="XFA1" s="436"/>
      <c r="XFB1" s="437"/>
      <c r="XFC1" s="437"/>
      <c r="XFD1" s="437"/>
    </row>
    <row r="2" spans="1:16384" s="219" customFormat="1" ht="15.75" customHeight="1" x14ac:dyDescent="0.25">
      <c r="A2" s="436"/>
      <c r="B2" s="437"/>
      <c r="C2" s="437"/>
      <c r="D2" s="437"/>
      <c r="E2" s="437"/>
      <c r="F2" s="437"/>
      <c r="G2" s="437"/>
      <c r="H2" s="437"/>
      <c r="I2" s="437"/>
      <c r="J2" s="437"/>
      <c r="K2" s="437"/>
      <c r="L2" s="437"/>
      <c r="M2" s="437"/>
      <c r="N2" s="437"/>
      <c r="O2" s="437"/>
      <c r="P2" s="437"/>
      <c r="Q2" s="437"/>
      <c r="R2" s="437"/>
      <c r="S2" s="437"/>
      <c r="T2" s="437"/>
      <c r="U2" s="436"/>
      <c r="V2" s="437"/>
      <c r="W2" s="437"/>
      <c r="X2" s="437"/>
      <c r="Y2" s="437"/>
      <c r="Z2" s="437"/>
      <c r="AA2" s="437"/>
      <c r="AB2" s="437"/>
      <c r="AC2" s="437"/>
      <c r="AD2" s="437"/>
      <c r="AE2" s="437"/>
      <c r="AF2" s="437"/>
      <c r="AG2" s="437"/>
      <c r="AH2" s="437"/>
      <c r="AI2" s="437"/>
      <c r="AJ2" s="437"/>
      <c r="AK2" s="437"/>
      <c r="AL2" s="437"/>
      <c r="AM2" s="437"/>
      <c r="AN2" s="437"/>
      <c r="AO2" s="436"/>
      <c r="AP2" s="437"/>
      <c r="AQ2" s="437"/>
      <c r="AR2" s="437"/>
      <c r="AS2" s="437"/>
      <c r="AT2" s="437"/>
      <c r="AU2" s="437"/>
      <c r="AV2" s="437"/>
      <c r="AW2" s="437"/>
      <c r="AX2" s="437"/>
      <c r="AY2" s="437"/>
      <c r="AZ2" s="437"/>
      <c r="BA2" s="437"/>
      <c r="BB2" s="437"/>
      <c r="BC2" s="437"/>
      <c r="BD2" s="437"/>
      <c r="BE2" s="437"/>
      <c r="BF2" s="437"/>
      <c r="BG2" s="437"/>
      <c r="BH2" s="437"/>
      <c r="BI2" s="436"/>
      <c r="BJ2" s="437"/>
      <c r="BK2" s="437"/>
      <c r="BL2" s="437"/>
      <c r="BM2" s="437"/>
      <c r="BN2" s="437"/>
      <c r="BO2" s="437"/>
      <c r="BP2" s="437"/>
      <c r="BQ2" s="437"/>
      <c r="BR2" s="437"/>
      <c r="BS2" s="437"/>
      <c r="BT2" s="437"/>
      <c r="BU2" s="437"/>
      <c r="BV2" s="437"/>
      <c r="BW2" s="437"/>
      <c r="BX2" s="437"/>
      <c r="BY2" s="437"/>
      <c r="BZ2" s="437"/>
      <c r="CA2" s="437"/>
      <c r="CB2" s="437"/>
      <c r="CC2" s="436"/>
      <c r="CD2" s="437"/>
      <c r="CE2" s="437"/>
      <c r="CF2" s="437"/>
      <c r="CG2" s="437"/>
      <c r="CH2" s="437"/>
      <c r="CI2" s="437"/>
      <c r="CJ2" s="437"/>
      <c r="CK2" s="437"/>
      <c r="CL2" s="437"/>
      <c r="CM2" s="437"/>
      <c r="CN2" s="437"/>
      <c r="CO2" s="437"/>
      <c r="CP2" s="437"/>
      <c r="CQ2" s="437"/>
      <c r="CR2" s="437"/>
      <c r="CS2" s="437"/>
      <c r="CT2" s="437"/>
      <c r="CU2" s="437"/>
      <c r="CV2" s="437"/>
      <c r="CW2" s="436"/>
      <c r="CX2" s="437"/>
      <c r="CY2" s="437"/>
      <c r="CZ2" s="437"/>
      <c r="DA2" s="437"/>
      <c r="DB2" s="437"/>
      <c r="DC2" s="437"/>
      <c r="DD2" s="437"/>
      <c r="DE2" s="437"/>
      <c r="DF2" s="437"/>
      <c r="DG2" s="437"/>
      <c r="DH2" s="437"/>
      <c r="DI2" s="437"/>
      <c r="DJ2" s="437"/>
      <c r="DK2" s="437"/>
      <c r="DL2" s="437"/>
      <c r="DM2" s="437"/>
      <c r="DN2" s="437"/>
      <c r="DO2" s="437"/>
      <c r="DP2" s="437"/>
      <c r="DQ2" s="436"/>
      <c r="DR2" s="437"/>
      <c r="DS2" s="437"/>
      <c r="DT2" s="437"/>
      <c r="DU2" s="437"/>
      <c r="DV2" s="437"/>
      <c r="DW2" s="437"/>
      <c r="DX2" s="437"/>
      <c r="DY2" s="437"/>
      <c r="DZ2" s="437"/>
      <c r="EA2" s="437"/>
      <c r="EB2" s="437"/>
      <c r="EC2" s="437"/>
      <c r="ED2" s="437"/>
      <c r="EE2" s="437"/>
      <c r="EF2" s="437"/>
      <c r="EG2" s="437"/>
      <c r="EH2" s="437"/>
      <c r="EI2" s="437"/>
      <c r="EJ2" s="437"/>
      <c r="EK2" s="436"/>
      <c r="EL2" s="437"/>
      <c r="EM2" s="437"/>
      <c r="EN2" s="437"/>
      <c r="EO2" s="437"/>
      <c r="EP2" s="437"/>
      <c r="EQ2" s="437"/>
      <c r="ER2" s="437"/>
      <c r="ES2" s="437"/>
      <c r="ET2" s="437"/>
      <c r="EU2" s="437"/>
      <c r="EV2" s="437"/>
      <c r="EW2" s="437"/>
      <c r="EX2" s="437"/>
      <c r="EY2" s="437"/>
      <c r="EZ2" s="437"/>
      <c r="FA2" s="437"/>
      <c r="FB2" s="437"/>
      <c r="FC2" s="437"/>
      <c r="FD2" s="437"/>
      <c r="FE2" s="436"/>
      <c r="FF2" s="437"/>
      <c r="FG2" s="437"/>
      <c r="FH2" s="437"/>
      <c r="FI2" s="437"/>
      <c r="FJ2" s="437"/>
      <c r="FK2" s="437"/>
      <c r="FL2" s="437"/>
      <c r="FM2" s="437"/>
      <c r="FN2" s="437"/>
      <c r="FO2" s="437"/>
      <c r="FP2" s="437"/>
      <c r="FQ2" s="437"/>
      <c r="FR2" s="437"/>
      <c r="FS2" s="437"/>
      <c r="FT2" s="437"/>
      <c r="FU2" s="437"/>
      <c r="FV2" s="437"/>
      <c r="FW2" s="437"/>
      <c r="FX2" s="437"/>
      <c r="FY2" s="436"/>
      <c r="FZ2" s="437"/>
      <c r="GA2" s="437"/>
      <c r="GB2" s="437"/>
      <c r="GC2" s="437"/>
      <c r="GD2" s="437"/>
      <c r="GE2" s="437"/>
      <c r="GF2" s="437"/>
      <c r="GG2" s="437"/>
      <c r="GH2" s="437"/>
      <c r="GI2" s="437"/>
      <c r="GJ2" s="437"/>
      <c r="GK2" s="437"/>
      <c r="GL2" s="437"/>
      <c r="GM2" s="437"/>
      <c r="GN2" s="437"/>
      <c r="GO2" s="437"/>
      <c r="GP2" s="437"/>
      <c r="GQ2" s="437"/>
      <c r="GR2" s="437"/>
      <c r="GS2" s="436"/>
      <c r="GT2" s="437"/>
      <c r="GU2" s="437"/>
      <c r="GV2" s="437"/>
      <c r="GW2" s="437"/>
      <c r="GX2" s="437"/>
      <c r="GY2" s="437"/>
      <c r="GZ2" s="437"/>
      <c r="HA2" s="437"/>
      <c r="HB2" s="437"/>
      <c r="HC2" s="437"/>
      <c r="HD2" s="437"/>
      <c r="HE2" s="437"/>
      <c r="HF2" s="437"/>
      <c r="HG2" s="437"/>
      <c r="HH2" s="437"/>
      <c r="HI2" s="437"/>
      <c r="HJ2" s="437"/>
      <c r="HK2" s="437"/>
      <c r="HL2" s="437"/>
      <c r="HM2" s="436"/>
      <c r="HN2" s="437"/>
      <c r="HO2" s="437"/>
      <c r="HP2" s="437"/>
      <c r="HQ2" s="437"/>
      <c r="HR2" s="437"/>
      <c r="HS2" s="437"/>
      <c r="HT2" s="437"/>
      <c r="HU2" s="437"/>
      <c r="HV2" s="437"/>
      <c r="HW2" s="437"/>
      <c r="HX2" s="437"/>
      <c r="HY2" s="437"/>
      <c r="HZ2" s="437"/>
      <c r="IA2" s="437"/>
      <c r="IB2" s="437"/>
      <c r="IC2" s="437"/>
      <c r="ID2" s="437"/>
      <c r="IE2" s="437"/>
      <c r="IF2" s="437"/>
      <c r="IG2" s="436"/>
      <c r="IH2" s="437"/>
      <c r="II2" s="437"/>
      <c r="IJ2" s="437"/>
      <c r="IK2" s="437"/>
      <c r="IL2" s="437"/>
      <c r="IM2" s="437"/>
      <c r="IN2" s="437"/>
      <c r="IO2" s="437"/>
      <c r="IP2" s="437"/>
      <c r="IQ2" s="437"/>
      <c r="IR2" s="437"/>
      <c r="IS2" s="437"/>
      <c r="IT2" s="437"/>
      <c r="IU2" s="437"/>
      <c r="IV2" s="437"/>
      <c r="IW2" s="437"/>
      <c r="IX2" s="437"/>
      <c r="IY2" s="437"/>
      <c r="IZ2" s="437"/>
      <c r="JA2" s="436"/>
      <c r="JB2" s="437"/>
      <c r="JC2" s="437"/>
      <c r="JD2" s="437"/>
      <c r="JE2" s="437"/>
      <c r="JF2" s="437"/>
      <c r="JG2" s="437"/>
      <c r="JH2" s="437"/>
      <c r="JI2" s="437"/>
      <c r="JJ2" s="437"/>
      <c r="JK2" s="437"/>
      <c r="JL2" s="437"/>
      <c r="JM2" s="437"/>
      <c r="JN2" s="437"/>
      <c r="JO2" s="437"/>
      <c r="JP2" s="437"/>
      <c r="JQ2" s="437"/>
      <c r="JR2" s="437"/>
      <c r="JS2" s="437"/>
      <c r="JT2" s="437"/>
      <c r="JU2" s="436"/>
      <c r="JV2" s="437"/>
      <c r="JW2" s="437"/>
      <c r="JX2" s="437"/>
      <c r="JY2" s="437"/>
      <c r="JZ2" s="437"/>
      <c r="KA2" s="437"/>
      <c r="KB2" s="437"/>
      <c r="KC2" s="437"/>
      <c r="KD2" s="437"/>
      <c r="KE2" s="437"/>
      <c r="KF2" s="437"/>
      <c r="KG2" s="437"/>
      <c r="KH2" s="437"/>
      <c r="KI2" s="437"/>
      <c r="KJ2" s="437"/>
      <c r="KK2" s="437"/>
      <c r="KL2" s="437"/>
      <c r="KM2" s="437"/>
      <c r="KN2" s="437"/>
      <c r="KO2" s="436"/>
      <c r="KP2" s="437"/>
      <c r="KQ2" s="437"/>
      <c r="KR2" s="437"/>
      <c r="KS2" s="437"/>
      <c r="KT2" s="437"/>
      <c r="KU2" s="437"/>
      <c r="KV2" s="437"/>
      <c r="KW2" s="437"/>
      <c r="KX2" s="437"/>
      <c r="KY2" s="437"/>
      <c r="KZ2" s="437"/>
      <c r="LA2" s="437"/>
      <c r="LB2" s="437"/>
      <c r="LC2" s="437"/>
      <c r="LD2" s="437"/>
      <c r="LE2" s="437"/>
      <c r="LF2" s="437"/>
      <c r="LG2" s="437"/>
      <c r="LH2" s="437"/>
      <c r="LI2" s="436"/>
      <c r="LJ2" s="437"/>
      <c r="LK2" s="437"/>
      <c r="LL2" s="437"/>
      <c r="LM2" s="437"/>
      <c r="LN2" s="437"/>
      <c r="LO2" s="437"/>
      <c r="LP2" s="437"/>
      <c r="LQ2" s="437"/>
      <c r="LR2" s="437"/>
      <c r="LS2" s="437"/>
      <c r="LT2" s="437"/>
      <c r="LU2" s="437"/>
      <c r="LV2" s="437"/>
      <c r="LW2" s="437"/>
      <c r="LX2" s="437"/>
      <c r="LY2" s="437"/>
      <c r="LZ2" s="437"/>
      <c r="MA2" s="437"/>
      <c r="MB2" s="437"/>
      <c r="MC2" s="436"/>
      <c r="MD2" s="437"/>
      <c r="ME2" s="437"/>
      <c r="MF2" s="437"/>
      <c r="MG2" s="437"/>
      <c r="MH2" s="437"/>
      <c r="MI2" s="437"/>
      <c r="MJ2" s="437"/>
      <c r="MK2" s="437"/>
      <c r="ML2" s="437"/>
      <c r="MM2" s="437"/>
      <c r="MN2" s="437"/>
      <c r="MO2" s="437"/>
      <c r="MP2" s="437"/>
      <c r="MQ2" s="437"/>
      <c r="MR2" s="437"/>
      <c r="MS2" s="437"/>
      <c r="MT2" s="437"/>
      <c r="MU2" s="437"/>
      <c r="MV2" s="437"/>
      <c r="MW2" s="436"/>
      <c r="MX2" s="437"/>
      <c r="MY2" s="437"/>
      <c r="MZ2" s="437"/>
      <c r="NA2" s="437"/>
      <c r="NB2" s="437"/>
      <c r="NC2" s="437"/>
      <c r="ND2" s="437"/>
      <c r="NE2" s="437"/>
      <c r="NF2" s="437"/>
      <c r="NG2" s="437"/>
      <c r="NH2" s="437"/>
      <c r="NI2" s="437"/>
      <c r="NJ2" s="437"/>
      <c r="NK2" s="437"/>
      <c r="NL2" s="437"/>
      <c r="NM2" s="437"/>
      <c r="NN2" s="437"/>
      <c r="NO2" s="437"/>
      <c r="NP2" s="437"/>
      <c r="NQ2" s="436"/>
      <c r="NR2" s="437"/>
      <c r="NS2" s="437"/>
      <c r="NT2" s="437"/>
      <c r="NU2" s="437"/>
      <c r="NV2" s="437"/>
      <c r="NW2" s="437"/>
      <c r="NX2" s="437"/>
      <c r="NY2" s="437"/>
      <c r="NZ2" s="437"/>
      <c r="OA2" s="437"/>
      <c r="OB2" s="437"/>
      <c r="OC2" s="437"/>
      <c r="OD2" s="437"/>
      <c r="OE2" s="437"/>
      <c r="OF2" s="437"/>
      <c r="OG2" s="437"/>
      <c r="OH2" s="437"/>
      <c r="OI2" s="437"/>
      <c r="OJ2" s="437"/>
      <c r="OK2" s="436"/>
      <c r="OL2" s="437"/>
      <c r="OM2" s="437"/>
      <c r="ON2" s="437"/>
      <c r="OO2" s="437"/>
      <c r="OP2" s="437"/>
      <c r="OQ2" s="437"/>
      <c r="OR2" s="437"/>
      <c r="OS2" s="437"/>
      <c r="OT2" s="437"/>
      <c r="OU2" s="437"/>
      <c r="OV2" s="437"/>
      <c r="OW2" s="437"/>
      <c r="OX2" s="437"/>
      <c r="OY2" s="437"/>
      <c r="OZ2" s="437"/>
      <c r="PA2" s="437"/>
      <c r="PB2" s="437"/>
      <c r="PC2" s="437"/>
      <c r="PD2" s="437"/>
      <c r="PE2" s="436"/>
      <c r="PF2" s="437"/>
      <c r="PG2" s="437"/>
      <c r="PH2" s="437"/>
      <c r="PI2" s="437"/>
      <c r="PJ2" s="437"/>
      <c r="PK2" s="437"/>
      <c r="PL2" s="437"/>
      <c r="PM2" s="437"/>
      <c r="PN2" s="437"/>
      <c r="PO2" s="437"/>
      <c r="PP2" s="437"/>
      <c r="PQ2" s="437"/>
      <c r="PR2" s="437"/>
      <c r="PS2" s="437"/>
      <c r="PT2" s="437"/>
      <c r="PU2" s="437"/>
      <c r="PV2" s="437"/>
      <c r="PW2" s="437"/>
      <c r="PX2" s="437"/>
      <c r="PY2" s="436"/>
      <c r="PZ2" s="437"/>
      <c r="QA2" s="437"/>
      <c r="QB2" s="437"/>
      <c r="QC2" s="437"/>
      <c r="QD2" s="437"/>
      <c r="QE2" s="437"/>
      <c r="QF2" s="437"/>
      <c r="QG2" s="437"/>
      <c r="QH2" s="437"/>
      <c r="QI2" s="437"/>
      <c r="QJ2" s="437"/>
      <c r="QK2" s="437"/>
      <c r="QL2" s="437"/>
      <c r="QM2" s="437"/>
      <c r="QN2" s="437"/>
      <c r="QO2" s="437"/>
      <c r="QP2" s="437"/>
      <c r="QQ2" s="437"/>
      <c r="QR2" s="437"/>
      <c r="QS2" s="436"/>
      <c r="QT2" s="437"/>
      <c r="QU2" s="437"/>
      <c r="QV2" s="437"/>
      <c r="QW2" s="437"/>
      <c r="QX2" s="437"/>
      <c r="QY2" s="437"/>
      <c r="QZ2" s="437"/>
      <c r="RA2" s="437"/>
      <c r="RB2" s="437"/>
      <c r="RC2" s="437"/>
      <c r="RD2" s="437"/>
      <c r="RE2" s="437"/>
      <c r="RF2" s="437"/>
      <c r="RG2" s="437"/>
      <c r="RH2" s="437"/>
      <c r="RI2" s="437"/>
      <c r="RJ2" s="437"/>
      <c r="RK2" s="437"/>
      <c r="RL2" s="437"/>
      <c r="RM2" s="436"/>
      <c r="RN2" s="437"/>
      <c r="RO2" s="437"/>
      <c r="RP2" s="437"/>
      <c r="RQ2" s="437"/>
      <c r="RR2" s="437"/>
      <c r="RS2" s="437"/>
      <c r="RT2" s="437"/>
      <c r="RU2" s="437"/>
      <c r="RV2" s="437"/>
      <c r="RW2" s="437"/>
      <c r="RX2" s="437"/>
      <c r="RY2" s="437"/>
      <c r="RZ2" s="437"/>
      <c r="SA2" s="437"/>
      <c r="SB2" s="437"/>
      <c r="SC2" s="437"/>
      <c r="SD2" s="437"/>
      <c r="SE2" s="437"/>
      <c r="SF2" s="437"/>
      <c r="SG2" s="436"/>
      <c r="SH2" s="437"/>
      <c r="SI2" s="437"/>
      <c r="SJ2" s="437"/>
      <c r="SK2" s="437"/>
      <c r="SL2" s="437"/>
      <c r="SM2" s="437"/>
      <c r="SN2" s="437"/>
      <c r="SO2" s="437"/>
      <c r="SP2" s="437"/>
      <c r="SQ2" s="437"/>
      <c r="SR2" s="437"/>
      <c r="SS2" s="437"/>
      <c r="ST2" s="437"/>
      <c r="SU2" s="437"/>
      <c r="SV2" s="437"/>
      <c r="SW2" s="437"/>
      <c r="SX2" s="437"/>
      <c r="SY2" s="437"/>
      <c r="SZ2" s="437"/>
      <c r="TA2" s="436"/>
      <c r="TB2" s="437"/>
      <c r="TC2" s="437"/>
      <c r="TD2" s="437"/>
      <c r="TE2" s="437"/>
      <c r="TF2" s="437"/>
      <c r="TG2" s="437"/>
      <c r="TH2" s="437"/>
      <c r="TI2" s="437"/>
      <c r="TJ2" s="437"/>
      <c r="TK2" s="437"/>
      <c r="TL2" s="437"/>
      <c r="TM2" s="437"/>
      <c r="TN2" s="437"/>
      <c r="TO2" s="437"/>
      <c r="TP2" s="437"/>
      <c r="TQ2" s="437"/>
      <c r="TR2" s="437"/>
      <c r="TS2" s="437"/>
      <c r="TT2" s="437"/>
      <c r="TU2" s="436"/>
      <c r="TV2" s="437"/>
      <c r="TW2" s="437"/>
      <c r="TX2" s="437"/>
      <c r="TY2" s="437"/>
      <c r="TZ2" s="437"/>
      <c r="UA2" s="437"/>
      <c r="UB2" s="437"/>
      <c r="UC2" s="437"/>
      <c r="UD2" s="437"/>
      <c r="UE2" s="437"/>
      <c r="UF2" s="437"/>
      <c r="UG2" s="437"/>
      <c r="UH2" s="437"/>
      <c r="UI2" s="437"/>
      <c r="UJ2" s="437"/>
      <c r="UK2" s="437"/>
      <c r="UL2" s="437"/>
      <c r="UM2" s="437"/>
      <c r="UN2" s="437"/>
      <c r="UO2" s="436"/>
      <c r="UP2" s="437"/>
      <c r="UQ2" s="437"/>
      <c r="UR2" s="437"/>
      <c r="US2" s="437"/>
      <c r="UT2" s="437"/>
      <c r="UU2" s="437"/>
      <c r="UV2" s="437"/>
      <c r="UW2" s="437"/>
      <c r="UX2" s="437"/>
      <c r="UY2" s="437"/>
      <c r="UZ2" s="437"/>
      <c r="VA2" s="437"/>
      <c r="VB2" s="437"/>
      <c r="VC2" s="437"/>
      <c r="VD2" s="437"/>
      <c r="VE2" s="437"/>
      <c r="VF2" s="437"/>
      <c r="VG2" s="437"/>
      <c r="VH2" s="437"/>
      <c r="VI2" s="436"/>
      <c r="VJ2" s="437"/>
      <c r="VK2" s="437"/>
      <c r="VL2" s="437"/>
      <c r="VM2" s="437"/>
      <c r="VN2" s="437"/>
      <c r="VO2" s="437"/>
      <c r="VP2" s="437"/>
      <c r="VQ2" s="437"/>
      <c r="VR2" s="437"/>
      <c r="VS2" s="437"/>
      <c r="VT2" s="437"/>
      <c r="VU2" s="437"/>
      <c r="VV2" s="437"/>
      <c r="VW2" s="437"/>
      <c r="VX2" s="437"/>
      <c r="VY2" s="437"/>
      <c r="VZ2" s="437"/>
      <c r="WA2" s="437"/>
      <c r="WB2" s="437"/>
      <c r="WC2" s="436"/>
      <c r="WD2" s="437"/>
      <c r="WE2" s="437"/>
      <c r="WF2" s="437"/>
      <c r="WG2" s="437"/>
      <c r="WH2" s="437"/>
      <c r="WI2" s="437"/>
      <c r="WJ2" s="437"/>
      <c r="WK2" s="437"/>
      <c r="WL2" s="437"/>
      <c r="WM2" s="437"/>
      <c r="WN2" s="437"/>
      <c r="WO2" s="437"/>
      <c r="WP2" s="437"/>
      <c r="WQ2" s="437"/>
      <c r="WR2" s="437"/>
      <c r="WS2" s="437"/>
      <c r="WT2" s="437"/>
      <c r="WU2" s="437"/>
      <c r="WV2" s="437"/>
      <c r="WW2" s="436"/>
      <c r="WX2" s="437"/>
      <c r="WY2" s="437"/>
      <c r="WZ2" s="437"/>
      <c r="XA2" s="437"/>
      <c r="XB2" s="437"/>
      <c r="XC2" s="437"/>
      <c r="XD2" s="437"/>
      <c r="XE2" s="437"/>
      <c r="XF2" s="437"/>
      <c r="XG2" s="437"/>
      <c r="XH2" s="437"/>
      <c r="XI2" s="437"/>
      <c r="XJ2" s="437"/>
      <c r="XK2" s="437"/>
      <c r="XL2" s="437"/>
      <c r="XM2" s="437"/>
      <c r="XN2" s="437"/>
      <c r="XO2" s="437"/>
      <c r="XP2" s="437"/>
      <c r="XQ2" s="436"/>
      <c r="XR2" s="437"/>
      <c r="XS2" s="437"/>
      <c r="XT2" s="437"/>
      <c r="XU2" s="437"/>
      <c r="XV2" s="437"/>
      <c r="XW2" s="437"/>
      <c r="XX2" s="437"/>
      <c r="XY2" s="437"/>
      <c r="XZ2" s="437"/>
      <c r="YA2" s="437"/>
      <c r="YB2" s="437"/>
      <c r="YC2" s="437"/>
      <c r="YD2" s="437"/>
      <c r="YE2" s="437"/>
      <c r="YF2" s="437"/>
      <c r="YG2" s="437"/>
      <c r="YH2" s="437"/>
      <c r="YI2" s="437"/>
      <c r="YJ2" s="437"/>
      <c r="YK2" s="436"/>
      <c r="YL2" s="437"/>
      <c r="YM2" s="437"/>
      <c r="YN2" s="437"/>
      <c r="YO2" s="437"/>
      <c r="YP2" s="437"/>
      <c r="YQ2" s="437"/>
      <c r="YR2" s="437"/>
      <c r="YS2" s="437"/>
      <c r="YT2" s="437"/>
      <c r="YU2" s="437"/>
      <c r="YV2" s="437"/>
      <c r="YW2" s="437"/>
      <c r="YX2" s="437"/>
      <c r="YY2" s="437"/>
      <c r="YZ2" s="437"/>
      <c r="ZA2" s="437"/>
      <c r="ZB2" s="437"/>
      <c r="ZC2" s="437"/>
      <c r="ZD2" s="437"/>
      <c r="ZE2" s="436"/>
      <c r="ZF2" s="437"/>
      <c r="ZG2" s="437"/>
      <c r="ZH2" s="437"/>
      <c r="ZI2" s="437"/>
      <c r="ZJ2" s="437"/>
      <c r="ZK2" s="437"/>
      <c r="ZL2" s="437"/>
      <c r="ZM2" s="437"/>
      <c r="ZN2" s="437"/>
      <c r="ZO2" s="437"/>
      <c r="ZP2" s="437"/>
      <c r="ZQ2" s="437"/>
      <c r="ZR2" s="437"/>
      <c r="ZS2" s="437"/>
      <c r="ZT2" s="437"/>
      <c r="ZU2" s="437"/>
      <c r="ZV2" s="437"/>
      <c r="ZW2" s="437"/>
      <c r="ZX2" s="437"/>
      <c r="ZY2" s="436"/>
      <c r="ZZ2" s="437"/>
      <c r="AAA2" s="437"/>
      <c r="AAB2" s="437"/>
      <c r="AAC2" s="437"/>
      <c r="AAD2" s="437"/>
      <c r="AAE2" s="437"/>
      <c r="AAF2" s="437"/>
      <c r="AAG2" s="437"/>
      <c r="AAH2" s="437"/>
      <c r="AAI2" s="437"/>
      <c r="AAJ2" s="437"/>
      <c r="AAK2" s="437"/>
      <c r="AAL2" s="437"/>
      <c r="AAM2" s="437"/>
      <c r="AAN2" s="437"/>
      <c r="AAO2" s="437"/>
      <c r="AAP2" s="437"/>
      <c r="AAQ2" s="437"/>
      <c r="AAR2" s="437"/>
      <c r="AAS2" s="436"/>
      <c r="AAT2" s="437"/>
      <c r="AAU2" s="437"/>
      <c r="AAV2" s="437"/>
      <c r="AAW2" s="437"/>
      <c r="AAX2" s="437"/>
      <c r="AAY2" s="437"/>
      <c r="AAZ2" s="437"/>
      <c r="ABA2" s="437"/>
      <c r="ABB2" s="437"/>
      <c r="ABC2" s="437"/>
      <c r="ABD2" s="437"/>
      <c r="ABE2" s="437"/>
      <c r="ABF2" s="437"/>
      <c r="ABG2" s="437"/>
      <c r="ABH2" s="437"/>
      <c r="ABI2" s="437"/>
      <c r="ABJ2" s="437"/>
      <c r="ABK2" s="437"/>
      <c r="ABL2" s="437"/>
      <c r="ABM2" s="436"/>
      <c r="ABN2" s="437"/>
      <c r="ABO2" s="437"/>
      <c r="ABP2" s="437"/>
      <c r="ABQ2" s="437"/>
      <c r="ABR2" s="437"/>
      <c r="ABS2" s="437"/>
      <c r="ABT2" s="437"/>
      <c r="ABU2" s="437"/>
      <c r="ABV2" s="437"/>
      <c r="ABW2" s="437"/>
      <c r="ABX2" s="437"/>
      <c r="ABY2" s="437"/>
      <c r="ABZ2" s="437"/>
      <c r="ACA2" s="437"/>
      <c r="ACB2" s="437"/>
      <c r="ACC2" s="437"/>
      <c r="ACD2" s="437"/>
      <c r="ACE2" s="437"/>
      <c r="ACF2" s="437"/>
      <c r="ACG2" s="436"/>
      <c r="ACH2" s="437"/>
      <c r="ACI2" s="437"/>
      <c r="ACJ2" s="437"/>
      <c r="ACK2" s="437"/>
      <c r="ACL2" s="437"/>
      <c r="ACM2" s="437"/>
      <c r="ACN2" s="437"/>
      <c r="ACO2" s="437"/>
      <c r="ACP2" s="437"/>
      <c r="ACQ2" s="437"/>
      <c r="ACR2" s="437"/>
      <c r="ACS2" s="437"/>
      <c r="ACT2" s="437"/>
      <c r="ACU2" s="437"/>
      <c r="ACV2" s="437"/>
      <c r="ACW2" s="437"/>
      <c r="ACX2" s="437"/>
      <c r="ACY2" s="437"/>
      <c r="ACZ2" s="437"/>
      <c r="ADA2" s="436"/>
      <c r="ADB2" s="437"/>
      <c r="ADC2" s="437"/>
      <c r="ADD2" s="437"/>
      <c r="ADE2" s="437"/>
      <c r="ADF2" s="437"/>
      <c r="ADG2" s="437"/>
      <c r="ADH2" s="437"/>
      <c r="ADI2" s="437"/>
      <c r="ADJ2" s="437"/>
      <c r="ADK2" s="437"/>
      <c r="ADL2" s="437"/>
      <c r="ADM2" s="437"/>
      <c r="ADN2" s="437"/>
      <c r="ADO2" s="437"/>
      <c r="ADP2" s="437"/>
      <c r="ADQ2" s="437"/>
      <c r="ADR2" s="437"/>
      <c r="ADS2" s="437"/>
      <c r="ADT2" s="437"/>
      <c r="ADU2" s="436"/>
      <c r="ADV2" s="437"/>
      <c r="ADW2" s="437"/>
      <c r="ADX2" s="437"/>
      <c r="ADY2" s="437"/>
      <c r="ADZ2" s="437"/>
      <c r="AEA2" s="437"/>
      <c r="AEB2" s="437"/>
      <c r="AEC2" s="437"/>
      <c r="AED2" s="437"/>
      <c r="AEE2" s="437"/>
      <c r="AEF2" s="437"/>
      <c r="AEG2" s="437"/>
      <c r="AEH2" s="437"/>
      <c r="AEI2" s="437"/>
      <c r="AEJ2" s="437"/>
      <c r="AEK2" s="437"/>
      <c r="AEL2" s="437"/>
      <c r="AEM2" s="437"/>
      <c r="AEN2" s="437"/>
      <c r="AEO2" s="436"/>
      <c r="AEP2" s="437"/>
      <c r="AEQ2" s="437"/>
      <c r="AER2" s="437"/>
      <c r="AES2" s="437"/>
      <c r="AET2" s="437"/>
      <c r="AEU2" s="437"/>
      <c r="AEV2" s="437"/>
      <c r="AEW2" s="437"/>
      <c r="AEX2" s="437"/>
      <c r="AEY2" s="437"/>
      <c r="AEZ2" s="437"/>
      <c r="AFA2" s="437"/>
      <c r="AFB2" s="437"/>
      <c r="AFC2" s="437"/>
      <c r="AFD2" s="437"/>
      <c r="AFE2" s="437"/>
      <c r="AFF2" s="437"/>
      <c r="AFG2" s="437"/>
      <c r="AFH2" s="437"/>
      <c r="AFI2" s="436"/>
      <c r="AFJ2" s="437"/>
      <c r="AFK2" s="437"/>
      <c r="AFL2" s="437"/>
      <c r="AFM2" s="437"/>
      <c r="AFN2" s="437"/>
      <c r="AFO2" s="437"/>
      <c r="AFP2" s="437"/>
      <c r="AFQ2" s="437"/>
      <c r="AFR2" s="437"/>
      <c r="AFS2" s="437"/>
      <c r="AFT2" s="437"/>
      <c r="AFU2" s="437"/>
      <c r="AFV2" s="437"/>
      <c r="AFW2" s="437"/>
      <c r="AFX2" s="437"/>
      <c r="AFY2" s="437"/>
      <c r="AFZ2" s="437"/>
      <c r="AGA2" s="437"/>
      <c r="AGB2" s="437"/>
      <c r="AGC2" s="436"/>
      <c r="AGD2" s="437"/>
      <c r="AGE2" s="437"/>
      <c r="AGF2" s="437"/>
      <c r="AGG2" s="437"/>
      <c r="AGH2" s="437"/>
      <c r="AGI2" s="437"/>
      <c r="AGJ2" s="437"/>
      <c r="AGK2" s="437"/>
      <c r="AGL2" s="437"/>
      <c r="AGM2" s="437"/>
      <c r="AGN2" s="437"/>
      <c r="AGO2" s="437"/>
      <c r="AGP2" s="437"/>
      <c r="AGQ2" s="437"/>
      <c r="AGR2" s="437"/>
      <c r="AGS2" s="437"/>
      <c r="AGT2" s="437"/>
      <c r="AGU2" s="437"/>
      <c r="AGV2" s="437"/>
      <c r="AGW2" s="436"/>
      <c r="AGX2" s="437"/>
      <c r="AGY2" s="437"/>
      <c r="AGZ2" s="437"/>
      <c r="AHA2" s="437"/>
      <c r="AHB2" s="437"/>
      <c r="AHC2" s="437"/>
      <c r="AHD2" s="437"/>
      <c r="AHE2" s="437"/>
      <c r="AHF2" s="437"/>
      <c r="AHG2" s="437"/>
      <c r="AHH2" s="437"/>
      <c r="AHI2" s="437"/>
      <c r="AHJ2" s="437"/>
      <c r="AHK2" s="437"/>
      <c r="AHL2" s="437"/>
      <c r="AHM2" s="437"/>
      <c r="AHN2" s="437"/>
      <c r="AHO2" s="437"/>
      <c r="AHP2" s="437"/>
      <c r="AHQ2" s="436"/>
      <c r="AHR2" s="437"/>
      <c r="AHS2" s="437"/>
      <c r="AHT2" s="437"/>
      <c r="AHU2" s="437"/>
      <c r="AHV2" s="437"/>
      <c r="AHW2" s="437"/>
      <c r="AHX2" s="437"/>
      <c r="AHY2" s="437"/>
      <c r="AHZ2" s="437"/>
      <c r="AIA2" s="437"/>
      <c r="AIB2" s="437"/>
      <c r="AIC2" s="437"/>
      <c r="AID2" s="437"/>
      <c r="AIE2" s="437"/>
      <c r="AIF2" s="437"/>
      <c r="AIG2" s="437"/>
      <c r="AIH2" s="437"/>
      <c r="AII2" s="437"/>
      <c r="AIJ2" s="437"/>
      <c r="AIK2" s="436"/>
      <c r="AIL2" s="437"/>
      <c r="AIM2" s="437"/>
      <c r="AIN2" s="437"/>
      <c r="AIO2" s="437"/>
      <c r="AIP2" s="437"/>
      <c r="AIQ2" s="437"/>
      <c r="AIR2" s="437"/>
      <c r="AIS2" s="437"/>
      <c r="AIT2" s="437"/>
      <c r="AIU2" s="437"/>
      <c r="AIV2" s="437"/>
      <c r="AIW2" s="437"/>
      <c r="AIX2" s="437"/>
      <c r="AIY2" s="437"/>
      <c r="AIZ2" s="437"/>
      <c r="AJA2" s="437"/>
      <c r="AJB2" s="437"/>
      <c r="AJC2" s="437"/>
      <c r="AJD2" s="437"/>
      <c r="AJE2" s="436"/>
      <c r="AJF2" s="437"/>
      <c r="AJG2" s="437"/>
      <c r="AJH2" s="437"/>
      <c r="AJI2" s="437"/>
      <c r="AJJ2" s="437"/>
      <c r="AJK2" s="437"/>
      <c r="AJL2" s="437"/>
      <c r="AJM2" s="437"/>
      <c r="AJN2" s="437"/>
      <c r="AJO2" s="437"/>
      <c r="AJP2" s="437"/>
      <c r="AJQ2" s="437"/>
      <c r="AJR2" s="437"/>
      <c r="AJS2" s="437"/>
      <c r="AJT2" s="437"/>
      <c r="AJU2" s="437"/>
      <c r="AJV2" s="437"/>
      <c r="AJW2" s="437"/>
      <c r="AJX2" s="437"/>
      <c r="AJY2" s="436"/>
      <c r="AJZ2" s="437"/>
      <c r="AKA2" s="437"/>
      <c r="AKB2" s="437"/>
      <c r="AKC2" s="437"/>
      <c r="AKD2" s="437"/>
      <c r="AKE2" s="437"/>
      <c r="AKF2" s="437"/>
      <c r="AKG2" s="437"/>
      <c r="AKH2" s="437"/>
      <c r="AKI2" s="437"/>
      <c r="AKJ2" s="437"/>
      <c r="AKK2" s="437"/>
      <c r="AKL2" s="437"/>
      <c r="AKM2" s="437"/>
      <c r="AKN2" s="437"/>
      <c r="AKO2" s="437"/>
      <c r="AKP2" s="437"/>
      <c r="AKQ2" s="437"/>
      <c r="AKR2" s="437"/>
      <c r="AKS2" s="436"/>
      <c r="AKT2" s="437"/>
      <c r="AKU2" s="437"/>
      <c r="AKV2" s="437"/>
      <c r="AKW2" s="437"/>
      <c r="AKX2" s="437"/>
      <c r="AKY2" s="437"/>
      <c r="AKZ2" s="437"/>
      <c r="ALA2" s="437"/>
      <c r="ALB2" s="437"/>
      <c r="ALC2" s="437"/>
      <c r="ALD2" s="437"/>
      <c r="ALE2" s="437"/>
      <c r="ALF2" s="437"/>
      <c r="ALG2" s="437"/>
      <c r="ALH2" s="437"/>
      <c r="ALI2" s="437"/>
      <c r="ALJ2" s="437"/>
      <c r="ALK2" s="437"/>
      <c r="ALL2" s="437"/>
      <c r="ALM2" s="436"/>
      <c r="ALN2" s="437"/>
      <c r="ALO2" s="437"/>
      <c r="ALP2" s="437"/>
      <c r="ALQ2" s="437"/>
      <c r="ALR2" s="437"/>
      <c r="ALS2" s="437"/>
      <c r="ALT2" s="437"/>
      <c r="ALU2" s="437"/>
      <c r="ALV2" s="437"/>
      <c r="ALW2" s="437"/>
      <c r="ALX2" s="437"/>
      <c r="ALY2" s="437"/>
      <c r="ALZ2" s="437"/>
      <c r="AMA2" s="437"/>
      <c r="AMB2" s="437"/>
      <c r="AMC2" s="437"/>
      <c r="AMD2" s="437"/>
      <c r="AME2" s="437"/>
      <c r="AMF2" s="437"/>
      <c r="AMG2" s="436"/>
      <c r="AMH2" s="437"/>
      <c r="AMI2" s="437"/>
      <c r="AMJ2" s="437"/>
      <c r="AMK2" s="437"/>
      <c r="AML2" s="437"/>
      <c r="AMM2" s="437"/>
      <c r="AMN2" s="437"/>
      <c r="AMO2" s="437"/>
      <c r="AMP2" s="437"/>
      <c r="AMQ2" s="437"/>
      <c r="AMR2" s="437"/>
      <c r="AMS2" s="437"/>
      <c r="AMT2" s="437"/>
      <c r="AMU2" s="437"/>
      <c r="AMV2" s="437"/>
      <c r="AMW2" s="437"/>
      <c r="AMX2" s="437"/>
      <c r="AMY2" s="437"/>
      <c r="AMZ2" s="437"/>
      <c r="ANA2" s="436"/>
      <c r="ANB2" s="437"/>
      <c r="ANC2" s="437"/>
      <c r="AND2" s="437"/>
      <c r="ANE2" s="437"/>
      <c r="ANF2" s="437"/>
      <c r="ANG2" s="437"/>
      <c r="ANH2" s="437"/>
      <c r="ANI2" s="437"/>
      <c r="ANJ2" s="437"/>
      <c r="ANK2" s="437"/>
      <c r="ANL2" s="437"/>
      <c r="ANM2" s="437"/>
      <c r="ANN2" s="437"/>
      <c r="ANO2" s="437"/>
      <c r="ANP2" s="437"/>
      <c r="ANQ2" s="437"/>
      <c r="ANR2" s="437"/>
      <c r="ANS2" s="437"/>
      <c r="ANT2" s="437"/>
      <c r="ANU2" s="436"/>
      <c r="ANV2" s="437"/>
      <c r="ANW2" s="437"/>
      <c r="ANX2" s="437"/>
      <c r="ANY2" s="437"/>
      <c r="ANZ2" s="437"/>
      <c r="AOA2" s="437"/>
      <c r="AOB2" s="437"/>
      <c r="AOC2" s="437"/>
      <c r="AOD2" s="437"/>
      <c r="AOE2" s="437"/>
      <c r="AOF2" s="437"/>
      <c r="AOG2" s="437"/>
      <c r="AOH2" s="437"/>
      <c r="AOI2" s="437"/>
      <c r="AOJ2" s="437"/>
      <c r="AOK2" s="437"/>
      <c r="AOL2" s="437"/>
      <c r="AOM2" s="437"/>
      <c r="AON2" s="437"/>
      <c r="AOO2" s="436"/>
      <c r="AOP2" s="437"/>
      <c r="AOQ2" s="437"/>
      <c r="AOR2" s="437"/>
      <c r="AOS2" s="437"/>
      <c r="AOT2" s="437"/>
      <c r="AOU2" s="437"/>
      <c r="AOV2" s="437"/>
      <c r="AOW2" s="437"/>
      <c r="AOX2" s="437"/>
      <c r="AOY2" s="437"/>
      <c r="AOZ2" s="437"/>
      <c r="APA2" s="437"/>
      <c r="APB2" s="437"/>
      <c r="APC2" s="437"/>
      <c r="APD2" s="437"/>
      <c r="APE2" s="437"/>
      <c r="APF2" s="437"/>
      <c r="APG2" s="437"/>
      <c r="APH2" s="437"/>
      <c r="API2" s="436"/>
      <c r="APJ2" s="437"/>
      <c r="APK2" s="437"/>
      <c r="APL2" s="437"/>
      <c r="APM2" s="437"/>
      <c r="APN2" s="437"/>
      <c r="APO2" s="437"/>
      <c r="APP2" s="437"/>
      <c r="APQ2" s="437"/>
      <c r="APR2" s="437"/>
      <c r="APS2" s="437"/>
      <c r="APT2" s="437"/>
      <c r="APU2" s="437"/>
      <c r="APV2" s="437"/>
      <c r="APW2" s="437"/>
      <c r="APX2" s="437"/>
      <c r="APY2" s="437"/>
      <c r="APZ2" s="437"/>
      <c r="AQA2" s="437"/>
      <c r="AQB2" s="437"/>
      <c r="AQC2" s="436"/>
      <c r="AQD2" s="437"/>
      <c r="AQE2" s="437"/>
      <c r="AQF2" s="437"/>
      <c r="AQG2" s="437"/>
      <c r="AQH2" s="437"/>
      <c r="AQI2" s="437"/>
      <c r="AQJ2" s="437"/>
      <c r="AQK2" s="437"/>
      <c r="AQL2" s="437"/>
      <c r="AQM2" s="437"/>
      <c r="AQN2" s="437"/>
      <c r="AQO2" s="437"/>
      <c r="AQP2" s="437"/>
      <c r="AQQ2" s="437"/>
      <c r="AQR2" s="437"/>
      <c r="AQS2" s="437"/>
      <c r="AQT2" s="437"/>
      <c r="AQU2" s="437"/>
      <c r="AQV2" s="437"/>
      <c r="AQW2" s="436"/>
      <c r="AQX2" s="437"/>
      <c r="AQY2" s="437"/>
      <c r="AQZ2" s="437"/>
      <c r="ARA2" s="437"/>
      <c r="ARB2" s="437"/>
      <c r="ARC2" s="437"/>
      <c r="ARD2" s="437"/>
      <c r="ARE2" s="437"/>
      <c r="ARF2" s="437"/>
      <c r="ARG2" s="437"/>
      <c r="ARH2" s="437"/>
      <c r="ARI2" s="437"/>
      <c r="ARJ2" s="437"/>
      <c r="ARK2" s="437"/>
      <c r="ARL2" s="437"/>
      <c r="ARM2" s="437"/>
      <c r="ARN2" s="437"/>
      <c r="ARO2" s="437"/>
      <c r="ARP2" s="437"/>
      <c r="ARQ2" s="436"/>
      <c r="ARR2" s="437"/>
      <c r="ARS2" s="437"/>
      <c r="ART2" s="437"/>
      <c r="ARU2" s="437"/>
      <c r="ARV2" s="437"/>
      <c r="ARW2" s="437"/>
      <c r="ARX2" s="437"/>
      <c r="ARY2" s="437"/>
      <c r="ARZ2" s="437"/>
      <c r="ASA2" s="437"/>
      <c r="ASB2" s="437"/>
      <c r="ASC2" s="437"/>
      <c r="ASD2" s="437"/>
      <c r="ASE2" s="437"/>
      <c r="ASF2" s="437"/>
      <c r="ASG2" s="437"/>
      <c r="ASH2" s="437"/>
      <c r="ASI2" s="437"/>
      <c r="ASJ2" s="437"/>
      <c r="ASK2" s="436"/>
      <c r="ASL2" s="437"/>
      <c r="ASM2" s="437"/>
      <c r="ASN2" s="437"/>
      <c r="ASO2" s="437"/>
      <c r="ASP2" s="437"/>
      <c r="ASQ2" s="437"/>
      <c r="ASR2" s="437"/>
      <c r="ASS2" s="437"/>
      <c r="AST2" s="437"/>
      <c r="ASU2" s="437"/>
      <c r="ASV2" s="437"/>
      <c r="ASW2" s="437"/>
      <c r="ASX2" s="437"/>
      <c r="ASY2" s="437"/>
      <c r="ASZ2" s="437"/>
      <c r="ATA2" s="437"/>
      <c r="ATB2" s="437"/>
      <c r="ATC2" s="437"/>
      <c r="ATD2" s="437"/>
      <c r="ATE2" s="436"/>
      <c r="ATF2" s="437"/>
      <c r="ATG2" s="437"/>
      <c r="ATH2" s="437"/>
      <c r="ATI2" s="437"/>
      <c r="ATJ2" s="437"/>
      <c r="ATK2" s="437"/>
      <c r="ATL2" s="437"/>
      <c r="ATM2" s="437"/>
      <c r="ATN2" s="437"/>
      <c r="ATO2" s="437"/>
      <c r="ATP2" s="437"/>
      <c r="ATQ2" s="437"/>
      <c r="ATR2" s="437"/>
      <c r="ATS2" s="437"/>
      <c r="ATT2" s="437"/>
      <c r="ATU2" s="437"/>
      <c r="ATV2" s="437"/>
      <c r="ATW2" s="437"/>
      <c r="ATX2" s="437"/>
      <c r="ATY2" s="436"/>
      <c r="ATZ2" s="437"/>
      <c r="AUA2" s="437"/>
      <c r="AUB2" s="437"/>
      <c r="AUC2" s="437"/>
      <c r="AUD2" s="437"/>
      <c r="AUE2" s="437"/>
      <c r="AUF2" s="437"/>
      <c r="AUG2" s="437"/>
      <c r="AUH2" s="437"/>
      <c r="AUI2" s="437"/>
      <c r="AUJ2" s="437"/>
      <c r="AUK2" s="437"/>
      <c r="AUL2" s="437"/>
      <c r="AUM2" s="437"/>
      <c r="AUN2" s="437"/>
      <c r="AUO2" s="437"/>
      <c r="AUP2" s="437"/>
      <c r="AUQ2" s="437"/>
      <c r="AUR2" s="437"/>
      <c r="AUS2" s="436"/>
      <c r="AUT2" s="437"/>
      <c r="AUU2" s="437"/>
      <c r="AUV2" s="437"/>
      <c r="AUW2" s="437"/>
      <c r="AUX2" s="437"/>
      <c r="AUY2" s="437"/>
      <c r="AUZ2" s="437"/>
      <c r="AVA2" s="437"/>
      <c r="AVB2" s="437"/>
      <c r="AVC2" s="437"/>
      <c r="AVD2" s="437"/>
      <c r="AVE2" s="437"/>
      <c r="AVF2" s="437"/>
      <c r="AVG2" s="437"/>
      <c r="AVH2" s="437"/>
      <c r="AVI2" s="437"/>
      <c r="AVJ2" s="437"/>
      <c r="AVK2" s="437"/>
      <c r="AVL2" s="437"/>
      <c r="AVM2" s="436"/>
      <c r="AVN2" s="437"/>
      <c r="AVO2" s="437"/>
      <c r="AVP2" s="437"/>
      <c r="AVQ2" s="437"/>
      <c r="AVR2" s="437"/>
      <c r="AVS2" s="437"/>
      <c r="AVT2" s="437"/>
      <c r="AVU2" s="437"/>
      <c r="AVV2" s="437"/>
      <c r="AVW2" s="437"/>
      <c r="AVX2" s="437"/>
      <c r="AVY2" s="437"/>
      <c r="AVZ2" s="437"/>
      <c r="AWA2" s="437"/>
      <c r="AWB2" s="437"/>
      <c r="AWC2" s="437"/>
      <c r="AWD2" s="437"/>
      <c r="AWE2" s="437"/>
      <c r="AWF2" s="437"/>
      <c r="AWG2" s="436"/>
      <c r="AWH2" s="437"/>
      <c r="AWI2" s="437"/>
      <c r="AWJ2" s="437"/>
      <c r="AWK2" s="437"/>
      <c r="AWL2" s="437"/>
      <c r="AWM2" s="437"/>
      <c r="AWN2" s="437"/>
      <c r="AWO2" s="437"/>
      <c r="AWP2" s="437"/>
      <c r="AWQ2" s="437"/>
      <c r="AWR2" s="437"/>
      <c r="AWS2" s="437"/>
      <c r="AWT2" s="437"/>
      <c r="AWU2" s="437"/>
      <c r="AWV2" s="437"/>
      <c r="AWW2" s="437"/>
      <c r="AWX2" s="437"/>
      <c r="AWY2" s="437"/>
      <c r="AWZ2" s="437"/>
      <c r="AXA2" s="436"/>
      <c r="AXB2" s="437"/>
      <c r="AXC2" s="437"/>
      <c r="AXD2" s="437"/>
      <c r="AXE2" s="437"/>
      <c r="AXF2" s="437"/>
      <c r="AXG2" s="437"/>
      <c r="AXH2" s="437"/>
      <c r="AXI2" s="437"/>
      <c r="AXJ2" s="437"/>
      <c r="AXK2" s="437"/>
      <c r="AXL2" s="437"/>
      <c r="AXM2" s="437"/>
      <c r="AXN2" s="437"/>
      <c r="AXO2" s="437"/>
      <c r="AXP2" s="437"/>
      <c r="AXQ2" s="437"/>
      <c r="AXR2" s="437"/>
      <c r="AXS2" s="437"/>
      <c r="AXT2" s="437"/>
      <c r="AXU2" s="436"/>
      <c r="AXV2" s="437"/>
      <c r="AXW2" s="437"/>
      <c r="AXX2" s="437"/>
      <c r="AXY2" s="437"/>
      <c r="AXZ2" s="437"/>
      <c r="AYA2" s="437"/>
      <c r="AYB2" s="437"/>
      <c r="AYC2" s="437"/>
      <c r="AYD2" s="437"/>
      <c r="AYE2" s="437"/>
      <c r="AYF2" s="437"/>
      <c r="AYG2" s="437"/>
      <c r="AYH2" s="437"/>
      <c r="AYI2" s="437"/>
      <c r="AYJ2" s="437"/>
      <c r="AYK2" s="437"/>
      <c r="AYL2" s="437"/>
      <c r="AYM2" s="437"/>
      <c r="AYN2" s="437"/>
      <c r="AYO2" s="436"/>
      <c r="AYP2" s="437"/>
      <c r="AYQ2" s="437"/>
      <c r="AYR2" s="437"/>
      <c r="AYS2" s="437"/>
      <c r="AYT2" s="437"/>
      <c r="AYU2" s="437"/>
      <c r="AYV2" s="437"/>
      <c r="AYW2" s="437"/>
      <c r="AYX2" s="437"/>
      <c r="AYY2" s="437"/>
      <c r="AYZ2" s="437"/>
      <c r="AZA2" s="437"/>
      <c r="AZB2" s="437"/>
      <c r="AZC2" s="437"/>
      <c r="AZD2" s="437"/>
      <c r="AZE2" s="437"/>
      <c r="AZF2" s="437"/>
      <c r="AZG2" s="437"/>
      <c r="AZH2" s="437"/>
      <c r="AZI2" s="436"/>
      <c r="AZJ2" s="437"/>
      <c r="AZK2" s="437"/>
      <c r="AZL2" s="437"/>
      <c r="AZM2" s="437"/>
      <c r="AZN2" s="437"/>
      <c r="AZO2" s="437"/>
      <c r="AZP2" s="437"/>
      <c r="AZQ2" s="437"/>
      <c r="AZR2" s="437"/>
      <c r="AZS2" s="437"/>
      <c r="AZT2" s="437"/>
      <c r="AZU2" s="437"/>
      <c r="AZV2" s="437"/>
      <c r="AZW2" s="437"/>
      <c r="AZX2" s="437"/>
      <c r="AZY2" s="437"/>
      <c r="AZZ2" s="437"/>
      <c r="BAA2" s="437"/>
      <c r="BAB2" s="437"/>
      <c r="BAC2" s="436"/>
      <c r="BAD2" s="437"/>
      <c r="BAE2" s="437"/>
      <c r="BAF2" s="437"/>
      <c r="BAG2" s="437"/>
      <c r="BAH2" s="437"/>
      <c r="BAI2" s="437"/>
      <c r="BAJ2" s="437"/>
      <c r="BAK2" s="437"/>
      <c r="BAL2" s="437"/>
      <c r="BAM2" s="437"/>
      <c r="BAN2" s="437"/>
      <c r="BAO2" s="437"/>
      <c r="BAP2" s="437"/>
      <c r="BAQ2" s="437"/>
      <c r="BAR2" s="437"/>
      <c r="BAS2" s="437"/>
      <c r="BAT2" s="437"/>
      <c r="BAU2" s="437"/>
      <c r="BAV2" s="437"/>
      <c r="BAW2" s="436"/>
      <c r="BAX2" s="437"/>
      <c r="BAY2" s="437"/>
      <c r="BAZ2" s="437"/>
      <c r="BBA2" s="437"/>
      <c r="BBB2" s="437"/>
      <c r="BBC2" s="437"/>
      <c r="BBD2" s="437"/>
      <c r="BBE2" s="437"/>
      <c r="BBF2" s="437"/>
      <c r="BBG2" s="437"/>
      <c r="BBH2" s="437"/>
      <c r="BBI2" s="437"/>
      <c r="BBJ2" s="437"/>
      <c r="BBK2" s="437"/>
      <c r="BBL2" s="437"/>
      <c r="BBM2" s="437"/>
      <c r="BBN2" s="437"/>
      <c r="BBO2" s="437"/>
      <c r="BBP2" s="437"/>
      <c r="BBQ2" s="436"/>
      <c r="BBR2" s="437"/>
      <c r="BBS2" s="437"/>
      <c r="BBT2" s="437"/>
      <c r="BBU2" s="437"/>
      <c r="BBV2" s="437"/>
      <c r="BBW2" s="437"/>
      <c r="BBX2" s="437"/>
      <c r="BBY2" s="437"/>
      <c r="BBZ2" s="437"/>
      <c r="BCA2" s="437"/>
      <c r="BCB2" s="437"/>
      <c r="BCC2" s="437"/>
      <c r="BCD2" s="437"/>
      <c r="BCE2" s="437"/>
      <c r="BCF2" s="437"/>
      <c r="BCG2" s="437"/>
      <c r="BCH2" s="437"/>
      <c r="BCI2" s="437"/>
      <c r="BCJ2" s="437"/>
      <c r="BCK2" s="436"/>
      <c r="BCL2" s="437"/>
      <c r="BCM2" s="437"/>
      <c r="BCN2" s="437"/>
      <c r="BCO2" s="437"/>
      <c r="BCP2" s="437"/>
      <c r="BCQ2" s="437"/>
      <c r="BCR2" s="437"/>
      <c r="BCS2" s="437"/>
      <c r="BCT2" s="437"/>
      <c r="BCU2" s="437"/>
      <c r="BCV2" s="437"/>
      <c r="BCW2" s="437"/>
      <c r="BCX2" s="437"/>
      <c r="BCY2" s="437"/>
      <c r="BCZ2" s="437"/>
      <c r="BDA2" s="437"/>
      <c r="BDB2" s="437"/>
      <c r="BDC2" s="437"/>
      <c r="BDD2" s="437"/>
      <c r="BDE2" s="436"/>
      <c r="BDF2" s="437"/>
      <c r="BDG2" s="437"/>
      <c r="BDH2" s="437"/>
      <c r="BDI2" s="437"/>
      <c r="BDJ2" s="437"/>
      <c r="BDK2" s="437"/>
      <c r="BDL2" s="437"/>
      <c r="BDM2" s="437"/>
      <c r="BDN2" s="437"/>
      <c r="BDO2" s="437"/>
      <c r="BDP2" s="437"/>
      <c r="BDQ2" s="437"/>
      <c r="BDR2" s="437"/>
      <c r="BDS2" s="437"/>
      <c r="BDT2" s="437"/>
      <c r="BDU2" s="437"/>
      <c r="BDV2" s="437"/>
      <c r="BDW2" s="437"/>
      <c r="BDX2" s="437"/>
      <c r="BDY2" s="436"/>
      <c r="BDZ2" s="437"/>
      <c r="BEA2" s="437"/>
      <c r="BEB2" s="437"/>
      <c r="BEC2" s="437"/>
      <c r="BED2" s="437"/>
      <c r="BEE2" s="437"/>
      <c r="BEF2" s="437"/>
      <c r="BEG2" s="437"/>
      <c r="BEH2" s="437"/>
      <c r="BEI2" s="437"/>
      <c r="BEJ2" s="437"/>
      <c r="BEK2" s="437"/>
      <c r="BEL2" s="437"/>
      <c r="BEM2" s="437"/>
      <c r="BEN2" s="437"/>
      <c r="BEO2" s="437"/>
      <c r="BEP2" s="437"/>
      <c r="BEQ2" s="437"/>
      <c r="BER2" s="437"/>
      <c r="BES2" s="436"/>
      <c r="BET2" s="437"/>
      <c r="BEU2" s="437"/>
      <c r="BEV2" s="437"/>
      <c r="BEW2" s="437"/>
      <c r="BEX2" s="437"/>
      <c r="BEY2" s="437"/>
      <c r="BEZ2" s="437"/>
      <c r="BFA2" s="437"/>
      <c r="BFB2" s="437"/>
      <c r="BFC2" s="437"/>
      <c r="BFD2" s="437"/>
      <c r="BFE2" s="437"/>
      <c r="BFF2" s="437"/>
      <c r="BFG2" s="437"/>
      <c r="BFH2" s="437"/>
      <c r="BFI2" s="437"/>
      <c r="BFJ2" s="437"/>
      <c r="BFK2" s="437"/>
      <c r="BFL2" s="437"/>
      <c r="BFM2" s="436"/>
      <c r="BFN2" s="437"/>
      <c r="BFO2" s="437"/>
      <c r="BFP2" s="437"/>
      <c r="BFQ2" s="437"/>
      <c r="BFR2" s="437"/>
      <c r="BFS2" s="437"/>
      <c r="BFT2" s="437"/>
      <c r="BFU2" s="437"/>
      <c r="BFV2" s="437"/>
      <c r="BFW2" s="437"/>
      <c r="BFX2" s="437"/>
      <c r="BFY2" s="437"/>
      <c r="BFZ2" s="437"/>
      <c r="BGA2" s="437"/>
      <c r="BGB2" s="437"/>
      <c r="BGC2" s="437"/>
      <c r="BGD2" s="437"/>
      <c r="BGE2" s="437"/>
      <c r="BGF2" s="437"/>
      <c r="BGG2" s="436"/>
      <c r="BGH2" s="437"/>
      <c r="BGI2" s="437"/>
      <c r="BGJ2" s="437"/>
      <c r="BGK2" s="437"/>
      <c r="BGL2" s="437"/>
      <c r="BGM2" s="437"/>
      <c r="BGN2" s="437"/>
      <c r="BGO2" s="437"/>
      <c r="BGP2" s="437"/>
      <c r="BGQ2" s="437"/>
      <c r="BGR2" s="437"/>
      <c r="BGS2" s="437"/>
      <c r="BGT2" s="437"/>
      <c r="BGU2" s="437"/>
      <c r="BGV2" s="437"/>
      <c r="BGW2" s="437"/>
      <c r="BGX2" s="437"/>
      <c r="BGY2" s="437"/>
      <c r="BGZ2" s="437"/>
      <c r="BHA2" s="436"/>
      <c r="BHB2" s="437"/>
      <c r="BHC2" s="437"/>
      <c r="BHD2" s="437"/>
      <c r="BHE2" s="437"/>
      <c r="BHF2" s="437"/>
      <c r="BHG2" s="437"/>
      <c r="BHH2" s="437"/>
      <c r="BHI2" s="437"/>
      <c r="BHJ2" s="437"/>
      <c r="BHK2" s="437"/>
      <c r="BHL2" s="437"/>
      <c r="BHM2" s="437"/>
      <c r="BHN2" s="437"/>
      <c r="BHO2" s="437"/>
      <c r="BHP2" s="437"/>
      <c r="BHQ2" s="437"/>
      <c r="BHR2" s="437"/>
      <c r="BHS2" s="437"/>
      <c r="BHT2" s="437"/>
      <c r="BHU2" s="436"/>
      <c r="BHV2" s="437"/>
      <c r="BHW2" s="437"/>
      <c r="BHX2" s="437"/>
      <c r="BHY2" s="437"/>
      <c r="BHZ2" s="437"/>
      <c r="BIA2" s="437"/>
      <c r="BIB2" s="437"/>
      <c r="BIC2" s="437"/>
      <c r="BID2" s="437"/>
      <c r="BIE2" s="437"/>
      <c r="BIF2" s="437"/>
      <c r="BIG2" s="437"/>
      <c r="BIH2" s="437"/>
      <c r="BII2" s="437"/>
      <c r="BIJ2" s="437"/>
      <c r="BIK2" s="437"/>
      <c r="BIL2" s="437"/>
      <c r="BIM2" s="437"/>
      <c r="BIN2" s="437"/>
      <c r="BIO2" s="436"/>
      <c r="BIP2" s="437"/>
      <c r="BIQ2" s="437"/>
      <c r="BIR2" s="437"/>
      <c r="BIS2" s="437"/>
      <c r="BIT2" s="437"/>
      <c r="BIU2" s="437"/>
      <c r="BIV2" s="437"/>
      <c r="BIW2" s="437"/>
      <c r="BIX2" s="437"/>
      <c r="BIY2" s="437"/>
      <c r="BIZ2" s="437"/>
      <c r="BJA2" s="437"/>
      <c r="BJB2" s="437"/>
      <c r="BJC2" s="437"/>
      <c r="BJD2" s="437"/>
      <c r="BJE2" s="437"/>
      <c r="BJF2" s="437"/>
      <c r="BJG2" s="437"/>
      <c r="BJH2" s="437"/>
      <c r="BJI2" s="436"/>
      <c r="BJJ2" s="437"/>
      <c r="BJK2" s="437"/>
      <c r="BJL2" s="437"/>
      <c r="BJM2" s="437"/>
      <c r="BJN2" s="437"/>
      <c r="BJO2" s="437"/>
      <c r="BJP2" s="437"/>
      <c r="BJQ2" s="437"/>
      <c r="BJR2" s="437"/>
      <c r="BJS2" s="437"/>
      <c r="BJT2" s="437"/>
      <c r="BJU2" s="437"/>
      <c r="BJV2" s="437"/>
      <c r="BJW2" s="437"/>
      <c r="BJX2" s="437"/>
      <c r="BJY2" s="437"/>
      <c r="BJZ2" s="437"/>
      <c r="BKA2" s="437"/>
      <c r="BKB2" s="437"/>
      <c r="BKC2" s="436"/>
      <c r="BKD2" s="437"/>
      <c r="BKE2" s="437"/>
      <c r="BKF2" s="437"/>
      <c r="BKG2" s="437"/>
      <c r="BKH2" s="437"/>
      <c r="BKI2" s="437"/>
      <c r="BKJ2" s="437"/>
      <c r="BKK2" s="437"/>
      <c r="BKL2" s="437"/>
      <c r="BKM2" s="437"/>
      <c r="BKN2" s="437"/>
      <c r="BKO2" s="437"/>
      <c r="BKP2" s="437"/>
      <c r="BKQ2" s="437"/>
      <c r="BKR2" s="437"/>
      <c r="BKS2" s="437"/>
      <c r="BKT2" s="437"/>
      <c r="BKU2" s="437"/>
      <c r="BKV2" s="437"/>
      <c r="BKW2" s="436"/>
      <c r="BKX2" s="437"/>
      <c r="BKY2" s="437"/>
      <c r="BKZ2" s="437"/>
      <c r="BLA2" s="437"/>
      <c r="BLB2" s="437"/>
      <c r="BLC2" s="437"/>
      <c r="BLD2" s="437"/>
      <c r="BLE2" s="437"/>
      <c r="BLF2" s="437"/>
      <c r="BLG2" s="437"/>
      <c r="BLH2" s="437"/>
      <c r="BLI2" s="437"/>
      <c r="BLJ2" s="437"/>
      <c r="BLK2" s="437"/>
      <c r="BLL2" s="437"/>
      <c r="BLM2" s="437"/>
      <c r="BLN2" s="437"/>
      <c r="BLO2" s="437"/>
      <c r="BLP2" s="437"/>
      <c r="BLQ2" s="436"/>
      <c r="BLR2" s="437"/>
      <c r="BLS2" s="437"/>
      <c r="BLT2" s="437"/>
      <c r="BLU2" s="437"/>
      <c r="BLV2" s="437"/>
      <c r="BLW2" s="437"/>
      <c r="BLX2" s="437"/>
      <c r="BLY2" s="437"/>
      <c r="BLZ2" s="437"/>
      <c r="BMA2" s="437"/>
      <c r="BMB2" s="437"/>
      <c r="BMC2" s="437"/>
      <c r="BMD2" s="437"/>
      <c r="BME2" s="437"/>
      <c r="BMF2" s="437"/>
      <c r="BMG2" s="437"/>
      <c r="BMH2" s="437"/>
      <c r="BMI2" s="437"/>
      <c r="BMJ2" s="437"/>
      <c r="BMK2" s="436"/>
      <c r="BML2" s="437"/>
      <c r="BMM2" s="437"/>
      <c r="BMN2" s="437"/>
      <c r="BMO2" s="437"/>
      <c r="BMP2" s="437"/>
      <c r="BMQ2" s="437"/>
      <c r="BMR2" s="437"/>
      <c r="BMS2" s="437"/>
      <c r="BMT2" s="437"/>
      <c r="BMU2" s="437"/>
      <c r="BMV2" s="437"/>
      <c r="BMW2" s="437"/>
      <c r="BMX2" s="437"/>
      <c r="BMY2" s="437"/>
      <c r="BMZ2" s="437"/>
      <c r="BNA2" s="437"/>
      <c r="BNB2" s="437"/>
      <c r="BNC2" s="437"/>
      <c r="BND2" s="437"/>
      <c r="BNE2" s="436"/>
      <c r="BNF2" s="437"/>
      <c r="BNG2" s="437"/>
      <c r="BNH2" s="437"/>
      <c r="BNI2" s="437"/>
      <c r="BNJ2" s="437"/>
      <c r="BNK2" s="437"/>
      <c r="BNL2" s="437"/>
      <c r="BNM2" s="437"/>
      <c r="BNN2" s="437"/>
      <c r="BNO2" s="437"/>
      <c r="BNP2" s="437"/>
      <c r="BNQ2" s="437"/>
      <c r="BNR2" s="437"/>
      <c r="BNS2" s="437"/>
      <c r="BNT2" s="437"/>
      <c r="BNU2" s="437"/>
      <c r="BNV2" s="437"/>
      <c r="BNW2" s="437"/>
      <c r="BNX2" s="437"/>
      <c r="BNY2" s="436"/>
      <c r="BNZ2" s="437"/>
      <c r="BOA2" s="437"/>
      <c r="BOB2" s="437"/>
      <c r="BOC2" s="437"/>
      <c r="BOD2" s="437"/>
      <c r="BOE2" s="437"/>
      <c r="BOF2" s="437"/>
      <c r="BOG2" s="437"/>
      <c r="BOH2" s="437"/>
      <c r="BOI2" s="437"/>
      <c r="BOJ2" s="437"/>
      <c r="BOK2" s="437"/>
      <c r="BOL2" s="437"/>
      <c r="BOM2" s="437"/>
      <c r="BON2" s="437"/>
      <c r="BOO2" s="437"/>
      <c r="BOP2" s="437"/>
      <c r="BOQ2" s="437"/>
      <c r="BOR2" s="437"/>
      <c r="BOS2" s="436"/>
      <c r="BOT2" s="437"/>
      <c r="BOU2" s="437"/>
      <c r="BOV2" s="437"/>
      <c r="BOW2" s="437"/>
      <c r="BOX2" s="437"/>
      <c r="BOY2" s="437"/>
      <c r="BOZ2" s="437"/>
      <c r="BPA2" s="437"/>
      <c r="BPB2" s="437"/>
      <c r="BPC2" s="437"/>
      <c r="BPD2" s="437"/>
      <c r="BPE2" s="437"/>
      <c r="BPF2" s="437"/>
      <c r="BPG2" s="437"/>
      <c r="BPH2" s="437"/>
      <c r="BPI2" s="437"/>
      <c r="BPJ2" s="437"/>
      <c r="BPK2" s="437"/>
      <c r="BPL2" s="437"/>
      <c r="BPM2" s="436"/>
      <c r="BPN2" s="437"/>
      <c r="BPO2" s="437"/>
      <c r="BPP2" s="437"/>
      <c r="BPQ2" s="437"/>
      <c r="BPR2" s="437"/>
      <c r="BPS2" s="437"/>
      <c r="BPT2" s="437"/>
      <c r="BPU2" s="437"/>
      <c r="BPV2" s="437"/>
      <c r="BPW2" s="437"/>
      <c r="BPX2" s="437"/>
      <c r="BPY2" s="437"/>
      <c r="BPZ2" s="437"/>
      <c r="BQA2" s="437"/>
      <c r="BQB2" s="437"/>
      <c r="BQC2" s="437"/>
      <c r="BQD2" s="437"/>
      <c r="BQE2" s="437"/>
      <c r="BQF2" s="437"/>
      <c r="BQG2" s="436"/>
      <c r="BQH2" s="437"/>
      <c r="BQI2" s="437"/>
      <c r="BQJ2" s="437"/>
      <c r="BQK2" s="437"/>
      <c r="BQL2" s="437"/>
      <c r="BQM2" s="437"/>
      <c r="BQN2" s="437"/>
      <c r="BQO2" s="437"/>
      <c r="BQP2" s="437"/>
      <c r="BQQ2" s="437"/>
      <c r="BQR2" s="437"/>
      <c r="BQS2" s="437"/>
      <c r="BQT2" s="437"/>
      <c r="BQU2" s="437"/>
      <c r="BQV2" s="437"/>
      <c r="BQW2" s="437"/>
      <c r="BQX2" s="437"/>
      <c r="BQY2" s="437"/>
      <c r="BQZ2" s="437"/>
      <c r="BRA2" s="436"/>
      <c r="BRB2" s="437"/>
      <c r="BRC2" s="437"/>
      <c r="BRD2" s="437"/>
      <c r="BRE2" s="437"/>
      <c r="BRF2" s="437"/>
      <c r="BRG2" s="437"/>
      <c r="BRH2" s="437"/>
      <c r="BRI2" s="437"/>
      <c r="BRJ2" s="437"/>
      <c r="BRK2" s="437"/>
      <c r="BRL2" s="437"/>
      <c r="BRM2" s="437"/>
      <c r="BRN2" s="437"/>
      <c r="BRO2" s="437"/>
      <c r="BRP2" s="437"/>
      <c r="BRQ2" s="437"/>
      <c r="BRR2" s="437"/>
      <c r="BRS2" s="437"/>
      <c r="BRT2" s="437"/>
      <c r="BRU2" s="436"/>
      <c r="BRV2" s="437"/>
      <c r="BRW2" s="437"/>
      <c r="BRX2" s="437"/>
      <c r="BRY2" s="437"/>
      <c r="BRZ2" s="437"/>
      <c r="BSA2" s="437"/>
      <c r="BSB2" s="437"/>
      <c r="BSC2" s="437"/>
      <c r="BSD2" s="437"/>
      <c r="BSE2" s="437"/>
      <c r="BSF2" s="437"/>
      <c r="BSG2" s="437"/>
      <c r="BSH2" s="437"/>
      <c r="BSI2" s="437"/>
      <c r="BSJ2" s="437"/>
      <c r="BSK2" s="437"/>
      <c r="BSL2" s="437"/>
      <c r="BSM2" s="437"/>
      <c r="BSN2" s="437"/>
      <c r="BSO2" s="436"/>
      <c r="BSP2" s="437"/>
      <c r="BSQ2" s="437"/>
      <c r="BSR2" s="437"/>
      <c r="BSS2" s="437"/>
      <c r="BST2" s="437"/>
      <c r="BSU2" s="437"/>
      <c r="BSV2" s="437"/>
      <c r="BSW2" s="437"/>
      <c r="BSX2" s="437"/>
      <c r="BSY2" s="437"/>
      <c r="BSZ2" s="437"/>
      <c r="BTA2" s="437"/>
      <c r="BTB2" s="437"/>
      <c r="BTC2" s="437"/>
      <c r="BTD2" s="437"/>
      <c r="BTE2" s="437"/>
      <c r="BTF2" s="437"/>
      <c r="BTG2" s="437"/>
      <c r="BTH2" s="437"/>
      <c r="BTI2" s="436"/>
      <c r="BTJ2" s="437"/>
      <c r="BTK2" s="437"/>
      <c r="BTL2" s="437"/>
      <c r="BTM2" s="437"/>
      <c r="BTN2" s="437"/>
      <c r="BTO2" s="437"/>
      <c r="BTP2" s="437"/>
      <c r="BTQ2" s="437"/>
      <c r="BTR2" s="437"/>
      <c r="BTS2" s="437"/>
      <c r="BTT2" s="437"/>
      <c r="BTU2" s="437"/>
      <c r="BTV2" s="437"/>
      <c r="BTW2" s="437"/>
      <c r="BTX2" s="437"/>
      <c r="BTY2" s="437"/>
      <c r="BTZ2" s="437"/>
      <c r="BUA2" s="437"/>
      <c r="BUB2" s="437"/>
      <c r="BUC2" s="436"/>
      <c r="BUD2" s="437"/>
      <c r="BUE2" s="437"/>
      <c r="BUF2" s="437"/>
      <c r="BUG2" s="437"/>
      <c r="BUH2" s="437"/>
      <c r="BUI2" s="437"/>
      <c r="BUJ2" s="437"/>
      <c r="BUK2" s="437"/>
      <c r="BUL2" s="437"/>
      <c r="BUM2" s="437"/>
      <c r="BUN2" s="437"/>
      <c r="BUO2" s="437"/>
      <c r="BUP2" s="437"/>
      <c r="BUQ2" s="437"/>
      <c r="BUR2" s="437"/>
      <c r="BUS2" s="437"/>
      <c r="BUT2" s="437"/>
      <c r="BUU2" s="437"/>
      <c r="BUV2" s="437"/>
      <c r="BUW2" s="436"/>
      <c r="BUX2" s="437"/>
      <c r="BUY2" s="437"/>
      <c r="BUZ2" s="437"/>
      <c r="BVA2" s="437"/>
      <c r="BVB2" s="437"/>
      <c r="BVC2" s="437"/>
      <c r="BVD2" s="437"/>
      <c r="BVE2" s="437"/>
      <c r="BVF2" s="437"/>
      <c r="BVG2" s="437"/>
      <c r="BVH2" s="437"/>
      <c r="BVI2" s="437"/>
      <c r="BVJ2" s="437"/>
      <c r="BVK2" s="437"/>
      <c r="BVL2" s="437"/>
      <c r="BVM2" s="437"/>
      <c r="BVN2" s="437"/>
      <c r="BVO2" s="437"/>
      <c r="BVP2" s="437"/>
      <c r="BVQ2" s="436"/>
      <c r="BVR2" s="437"/>
      <c r="BVS2" s="437"/>
      <c r="BVT2" s="437"/>
      <c r="BVU2" s="437"/>
      <c r="BVV2" s="437"/>
      <c r="BVW2" s="437"/>
      <c r="BVX2" s="437"/>
      <c r="BVY2" s="437"/>
      <c r="BVZ2" s="437"/>
      <c r="BWA2" s="437"/>
      <c r="BWB2" s="437"/>
      <c r="BWC2" s="437"/>
      <c r="BWD2" s="437"/>
      <c r="BWE2" s="437"/>
      <c r="BWF2" s="437"/>
      <c r="BWG2" s="437"/>
      <c r="BWH2" s="437"/>
      <c r="BWI2" s="437"/>
      <c r="BWJ2" s="437"/>
      <c r="BWK2" s="436"/>
      <c r="BWL2" s="437"/>
      <c r="BWM2" s="437"/>
      <c r="BWN2" s="437"/>
      <c r="BWO2" s="437"/>
      <c r="BWP2" s="437"/>
      <c r="BWQ2" s="437"/>
      <c r="BWR2" s="437"/>
      <c r="BWS2" s="437"/>
      <c r="BWT2" s="437"/>
      <c r="BWU2" s="437"/>
      <c r="BWV2" s="437"/>
      <c r="BWW2" s="437"/>
      <c r="BWX2" s="437"/>
      <c r="BWY2" s="437"/>
      <c r="BWZ2" s="437"/>
      <c r="BXA2" s="437"/>
      <c r="BXB2" s="437"/>
      <c r="BXC2" s="437"/>
      <c r="BXD2" s="437"/>
      <c r="BXE2" s="436"/>
      <c r="BXF2" s="437"/>
      <c r="BXG2" s="437"/>
      <c r="BXH2" s="437"/>
      <c r="BXI2" s="437"/>
      <c r="BXJ2" s="437"/>
      <c r="BXK2" s="437"/>
      <c r="BXL2" s="437"/>
      <c r="BXM2" s="437"/>
      <c r="BXN2" s="437"/>
      <c r="BXO2" s="437"/>
      <c r="BXP2" s="437"/>
      <c r="BXQ2" s="437"/>
      <c r="BXR2" s="437"/>
      <c r="BXS2" s="437"/>
      <c r="BXT2" s="437"/>
      <c r="BXU2" s="437"/>
      <c r="BXV2" s="437"/>
      <c r="BXW2" s="437"/>
      <c r="BXX2" s="437"/>
      <c r="BXY2" s="436"/>
      <c r="BXZ2" s="437"/>
      <c r="BYA2" s="437"/>
      <c r="BYB2" s="437"/>
      <c r="BYC2" s="437"/>
      <c r="BYD2" s="437"/>
      <c r="BYE2" s="437"/>
      <c r="BYF2" s="437"/>
      <c r="BYG2" s="437"/>
      <c r="BYH2" s="437"/>
      <c r="BYI2" s="437"/>
      <c r="BYJ2" s="437"/>
      <c r="BYK2" s="437"/>
      <c r="BYL2" s="437"/>
      <c r="BYM2" s="437"/>
      <c r="BYN2" s="437"/>
      <c r="BYO2" s="437"/>
      <c r="BYP2" s="437"/>
      <c r="BYQ2" s="437"/>
      <c r="BYR2" s="437"/>
      <c r="BYS2" s="436"/>
      <c r="BYT2" s="437"/>
      <c r="BYU2" s="437"/>
      <c r="BYV2" s="437"/>
      <c r="BYW2" s="437"/>
      <c r="BYX2" s="437"/>
      <c r="BYY2" s="437"/>
      <c r="BYZ2" s="437"/>
      <c r="BZA2" s="437"/>
      <c r="BZB2" s="437"/>
      <c r="BZC2" s="437"/>
      <c r="BZD2" s="437"/>
      <c r="BZE2" s="437"/>
      <c r="BZF2" s="437"/>
      <c r="BZG2" s="437"/>
      <c r="BZH2" s="437"/>
      <c r="BZI2" s="437"/>
      <c r="BZJ2" s="437"/>
      <c r="BZK2" s="437"/>
      <c r="BZL2" s="437"/>
      <c r="BZM2" s="436"/>
      <c r="BZN2" s="437"/>
      <c r="BZO2" s="437"/>
      <c r="BZP2" s="437"/>
      <c r="BZQ2" s="437"/>
      <c r="BZR2" s="437"/>
      <c r="BZS2" s="437"/>
      <c r="BZT2" s="437"/>
      <c r="BZU2" s="437"/>
      <c r="BZV2" s="437"/>
      <c r="BZW2" s="437"/>
      <c r="BZX2" s="437"/>
      <c r="BZY2" s="437"/>
      <c r="BZZ2" s="437"/>
      <c r="CAA2" s="437"/>
      <c r="CAB2" s="437"/>
      <c r="CAC2" s="437"/>
      <c r="CAD2" s="437"/>
      <c r="CAE2" s="437"/>
      <c r="CAF2" s="437"/>
      <c r="CAG2" s="436"/>
      <c r="CAH2" s="437"/>
      <c r="CAI2" s="437"/>
      <c r="CAJ2" s="437"/>
      <c r="CAK2" s="437"/>
      <c r="CAL2" s="437"/>
      <c r="CAM2" s="437"/>
      <c r="CAN2" s="437"/>
      <c r="CAO2" s="437"/>
      <c r="CAP2" s="437"/>
      <c r="CAQ2" s="437"/>
      <c r="CAR2" s="437"/>
      <c r="CAS2" s="437"/>
      <c r="CAT2" s="437"/>
      <c r="CAU2" s="437"/>
      <c r="CAV2" s="437"/>
      <c r="CAW2" s="437"/>
      <c r="CAX2" s="437"/>
      <c r="CAY2" s="437"/>
      <c r="CAZ2" s="437"/>
      <c r="CBA2" s="436"/>
      <c r="CBB2" s="437"/>
      <c r="CBC2" s="437"/>
      <c r="CBD2" s="437"/>
      <c r="CBE2" s="437"/>
      <c r="CBF2" s="437"/>
      <c r="CBG2" s="437"/>
      <c r="CBH2" s="437"/>
      <c r="CBI2" s="437"/>
      <c r="CBJ2" s="437"/>
      <c r="CBK2" s="437"/>
      <c r="CBL2" s="437"/>
      <c r="CBM2" s="437"/>
      <c r="CBN2" s="437"/>
      <c r="CBO2" s="437"/>
      <c r="CBP2" s="437"/>
      <c r="CBQ2" s="437"/>
      <c r="CBR2" s="437"/>
      <c r="CBS2" s="437"/>
      <c r="CBT2" s="437"/>
      <c r="CBU2" s="436"/>
      <c r="CBV2" s="437"/>
      <c r="CBW2" s="437"/>
      <c r="CBX2" s="437"/>
      <c r="CBY2" s="437"/>
      <c r="CBZ2" s="437"/>
      <c r="CCA2" s="437"/>
      <c r="CCB2" s="437"/>
      <c r="CCC2" s="437"/>
      <c r="CCD2" s="437"/>
      <c r="CCE2" s="437"/>
      <c r="CCF2" s="437"/>
      <c r="CCG2" s="437"/>
      <c r="CCH2" s="437"/>
      <c r="CCI2" s="437"/>
      <c r="CCJ2" s="437"/>
      <c r="CCK2" s="437"/>
      <c r="CCL2" s="437"/>
      <c r="CCM2" s="437"/>
      <c r="CCN2" s="437"/>
      <c r="CCO2" s="436"/>
      <c r="CCP2" s="437"/>
      <c r="CCQ2" s="437"/>
      <c r="CCR2" s="437"/>
      <c r="CCS2" s="437"/>
      <c r="CCT2" s="437"/>
      <c r="CCU2" s="437"/>
      <c r="CCV2" s="437"/>
      <c r="CCW2" s="437"/>
      <c r="CCX2" s="437"/>
      <c r="CCY2" s="437"/>
      <c r="CCZ2" s="437"/>
      <c r="CDA2" s="437"/>
      <c r="CDB2" s="437"/>
      <c r="CDC2" s="437"/>
      <c r="CDD2" s="437"/>
      <c r="CDE2" s="437"/>
      <c r="CDF2" s="437"/>
      <c r="CDG2" s="437"/>
      <c r="CDH2" s="437"/>
      <c r="CDI2" s="436"/>
      <c r="CDJ2" s="437"/>
      <c r="CDK2" s="437"/>
      <c r="CDL2" s="437"/>
      <c r="CDM2" s="437"/>
      <c r="CDN2" s="437"/>
      <c r="CDO2" s="437"/>
      <c r="CDP2" s="437"/>
      <c r="CDQ2" s="437"/>
      <c r="CDR2" s="437"/>
      <c r="CDS2" s="437"/>
      <c r="CDT2" s="437"/>
      <c r="CDU2" s="437"/>
      <c r="CDV2" s="437"/>
      <c r="CDW2" s="437"/>
      <c r="CDX2" s="437"/>
      <c r="CDY2" s="437"/>
      <c r="CDZ2" s="437"/>
      <c r="CEA2" s="437"/>
      <c r="CEB2" s="437"/>
      <c r="CEC2" s="436"/>
      <c r="CED2" s="437"/>
      <c r="CEE2" s="437"/>
      <c r="CEF2" s="437"/>
      <c r="CEG2" s="437"/>
      <c r="CEH2" s="437"/>
      <c r="CEI2" s="437"/>
      <c r="CEJ2" s="437"/>
      <c r="CEK2" s="437"/>
      <c r="CEL2" s="437"/>
      <c r="CEM2" s="437"/>
      <c r="CEN2" s="437"/>
      <c r="CEO2" s="437"/>
      <c r="CEP2" s="437"/>
      <c r="CEQ2" s="437"/>
      <c r="CER2" s="437"/>
      <c r="CES2" s="437"/>
      <c r="CET2" s="437"/>
      <c r="CEU2" s="437"/>
      <c r="CEV2" s="437"/>
      <c r="CEW2" s="436"/>
      <c r="CEX2" s="437"/>
      <c r="CEY2" s="437"/>
      <c r="CEZ2" s="437"/>
      <c r="CFA2" s="437"/>
      <c r="CFB2" s="437"/>
      <c r="CFC2" s="437"/>
      <c r="CFD2" s="437"/>
      <c r="CFE2" s="437"/>
      <c r="CFF2" s="437"/>
      <c r="CFG2" s="437"/>
      <c r="CFH2" s="437"/>
      <c r="CFI2" s="437"/>
      <c r="CFJ2" s="437"/>
      <c r="CFK2" s="437"/>
      <c r="CFL2" s="437"/>
      <c r="CFM2" s="437"/>
      <c r="CFN2" s="437"/>
      <c r="CFO2" s="437"/>
      <c r="CFP2" s="437"/>
      <c r="CFQ2" s="436"/>
      <c r="CFR2" s="437"/>
      <c r="CFS2" s="437"/>
      <c r="CFT2" s="437"/>
      <c r="CFU2" s="437"/>
      <c r="CFV2" s="437"/>
      <c r="CFW2" s="437"/>
      <c r="CFX2" s="437"/>
      <c r="CFY2" s="437"/>
      <c r="CFZ2" s="437"/>
      <c r="CGA2" s="437"/>
      <c r="CGB2" s="437"/>
      <c r="CGC2" s="437"/>
      <c r="CGD2" s="437"/>
      <c r="CGE2" s="437"/>
      <c r="CGF2" s="437"/>
      <c r="CGG2" s="437"/>
      <c r="CGH2" s="437"/>
      <c r="CGI2" s="437"/>
      <c r="CGJ2" s="437"/>
      <c r="CGK2" s="436"/>
      <c r="CGL2" s="437"/>
      <c r="CGM2" s="437"/>
      <c r="CGN2" s="437"/>
      <c r="CGO2" s="437"/>
      <c r="CGP2" s="437"/>
      <c r="CGQ2" s="437"/>
      <c r="CGR2" s="437"/>
      <c r="CGS2" s="437"/>
      <c r="CGT2" s="437"/>
      <c r="CGU2" s="437"/>
      <c r="CGV2" s="437"/>
      <c r="CGW2" s="437"/>
      <c r="CGX2" s="437"/>
      <c r="CGY2" s="437"/>
      <c r="CGZ2" s="437"/>
      <c r="CHA2" s="437"/>
      <c r="CHB2" s="437"/>
      <c r="CHC2" s="437"/>
      <c r="CHD2" s="437"/>
      <c r="CHE2" s="436"/>
      <c r="CHF2" s="437"/>
      <c r="CHG2" s="437"/>
      <c r="CHH2" s="437"/>
      <c r="CHI2" s="437"/>
      <c r="CHJ2" s="437"/>
      <c r="CHK2" s="437"/>
      <c r="CHL2" s="437"/>
      <c r="CHM2" s="437"/>
      <c r="CHN2" s="437"/>
      <c r="CHO2" s="437"/>
      <c r="CHP2" s="437"/>
      <c r="CHQ2" s="437"/>
      <c r="CHR2" s="437"/>
      <c r="CHS2" s="437"/>
      <c r="CHT2" s="437"/>
      <c r="CHU2" s="437"/>
      <c r="CHV2" s="437"/>
      <c r="CHW2" s="437"/>
      <c r="CHX2" s="437"/>
      <c r="CHY2" s="436"/>
      <c r="CHZ2" s="437"/>
      <c r="CIA2" s="437"/>
      <c r="CIB2" s="437"/>
      <c r="CIC2" s="437"/>
      <c r="CID2" s="437"/>
      <c r="CIE2" s="437"/>
      <c r="CIF2" s="437"/>
      <c r="CIG2" s="437"/>
      <c r="CIH2" s="437"/>
      <c r="CII2" s="437"/>
      <c r="CIJ2" s="437"/>
      <c r="CIK2" s="437"/>
      <c r="CIL2" s="437"/>
      <c r="CIM2" s="437"/>
      <c r="CIN2" s="437"/>
      <c r="CIO2" s="437"/>
      <c r="CIP2" s="437"/>
      <c r="CIQ2" s="437"/>
      <c r="CIR2" s="437"/>
      <c r="CIS2" s="436"/>
      <c r="CIT2" s="437"/>
      <c r="CIU2" s="437"/>
      <c r="CIV2" s="437"/>
      <c r="CIW2" s="437"/>
      <c r="CIX2" s="437"/>
      <c r="CIY2" s="437"/>
      <c r="CIZ2" s="437"/>
      <c r="CJA2" s="437"/>
      <c r="CJB2" s="437"/>
      <c r="CJC2" s="437"/>
      <c r="CJD2" s="437"/>
      <c r="CJE2" s="437"/>
      <c r="CJF2" s="437"/>
      <c r="CJG2" s="437"/>
      <c r="CJH2" s="437"/>
      <c r="CJI2" s="437"/>
      <c r="CJJ2" s="437"/>
      <c r="CJK2" s="437"/>
      <c r="CJL2" s="437"/>
      <c r="CJM2" s="436"/>
      <c r="CJN2" s="437"/>
      <c r="CJO2" s="437"/>
      <c r="CJP2" s="437"/>
      <c r="CJQ2" s="437"/>
      <c r="CJR2" s="437"/>
      <c r="CJS2" s="437"/>
      <c r="CJT2" s="437"/>
      <c r="CJU2" s="437"/>
      <c r="CJV2" s="437"/>
      <c r="CJW2" s="437"/>
      <c r="CJX2" s="437"/>
      <c r="CJY2" s="437"/>
      <c r="CJZ2" s="437"/>
      <c r="CKA2" s="437"/>
      <c r="CKB2" s="437"/>
      <c r="CKC2" s="437"/>
      <c r="CKD2" s="437"/>
      <c r="CKE2" s="437"/>
      <c r="CKF2" s="437"/>
      <c r="CKG2" s="436"/>
      <c r="CKH2" s="437"/>
      <c r="CKI2" s="437"/>
      <c r="CKJ2" s="437"/>
      <c r="CKK2" s="437"/>
      <c r="CKL2" s="437"/>
      <c r="CKM2" s="437"/>
      <c r="CKN2" s="437"/>
      <c r="CKO2" s="437"/>
      <c r="CKP2" s="437"/>
      <c r="CKQ2" s="437"/>
      <c r="CKR2" s="437"/>
      <c r="CKS2" s="437"/>
      <c r="CKT2" s="437"/>
      <c r="CKU2" s="437"/>
      <c r="CKV2" s="437"/>
      <c r="CKW2" s="437"/>
      <c r="CKX2" s="437"/>
      <c r="CKY2" s="437"/>
      <c r="CKZ2" s="437"/>
      <c r="CLA2" s="436"/>
      <c r="CLB2" s="437"/>
      <c r="CLC2" s="437"/>
      <c r="CLD2" s="437"/>
      <c r="CLE2" s="437"/>
      <c r="CLF2" s="437"/>
      <c r="CLG2" s="437"/>
      <c r="CLH2" s="437"/>
      <c r="CLI2" s="437"/>
      <c r="CLJ2" s="437"/>
      <c r="CLK2" s="437"/>
      <c r="CLL2" s="437"/>
      <c r="CLM2" s="437"/>
      <c r="CLN2" s="437"/>
      <c r="CLO2" s="437"/>
      <c r="CLP2" s="437"/>
      <c r="CLQ2" s="437"/>
      <c r="CLR2" s="437"/>
      <c r="CLS2" s="437"/>
      <c r="CLT2" s="437"/>
      <c r="CLU2" s="436"/>
      <c r="CLV2" s="437"/>
      <c r="CLW2" s="437"/>
      <c r="CLX2" s="437"/>
      <c r="CLY2" s="437"/>
      <c r="CLZ2" s="437"/>
      <c r="CMA2" s="437"/>
      <c r="CMB2" s="437"/>
      <c r="CMC2" s="437"/>
      <c r="CMD2" s="437"/>
      <c r="CME2" s="437"/>
      <c r="CMF2" s="437"/>
      <c r="CMG2" s="437"/>
      <c r="CMH2" s="437"/>
      <c r="CMI2" s="437"/>
      <c r="CMJ2" s="437"/>
      <c r="CMK2" s="437"/>
      <c r="CML2" s="437"/>
      <c r="CMM2" s="437"/>
      <c r="CMN2" s="437"/>
      <c r="CMO2" s="436"/>
      <c r="CMP2" s="437"/>
      <c r="CMQ2" s="437"/>
      <c r="CMR2" s="437"/>
      <c r="CMS2" s="437"/>
      <c r="CMT2" s="437"/>
      <c r="CMU2" s="437"/>
      <c r="CMV2" s="437"/>
      <c r="CMW2" s="437"/>
      <c r="CMX2" s="437"/>
      <c r="CMY2" s="437"/>
      <c r="CMZ2" s="437"/>
      <c r="CNA2" s="437"/>
      <c r="CNB2" s="437"/>
      <c r="CNC2" s="437"/>
      <c r="CND2" s="437"/>
      <c r="CNE2" s="437"/>
      <c r="CNF2" s="437"/>
      <c r="CNG2" s="437"/>
      <c r="CNH2" s="437"/>
      <c r="CNI2" s="436"/>
      <c r="CNJ2" s="437"/>
      <c r="CNK2" s="437"/>
      <c r="CNL2" s="437"/>
      <c r="CNM2" s="437"/>
      <c r="CNN2" s="437"/>
      <c r="CNO2" s="437"/>
      <c r="CNP2" s="437"/>
      <c r="CNQ2" s="437"/>
      <c r="CNR2" s="437"/>
      <c r="CNS2" s="437"/>
      <c r="CNT2" s="437"/>
      <c r="CNU2" s="437"/>
      <c r="CNV2" s="437"/>
      <c r="CNW2" s="437"/>
      <c r="CNX2" s="437"/>
      <c r="CNY2" s="437"/>
      <c r="CNZ2" s="437"/>
      <c r="COA2" s="437"/>
      <c r="COB2" s="437"/>
      <c r="COC2" s="436"/>
      <c r="COD2" s="437"/>
      <c r="COE2" s="437"/>
      <c r="COF2" s="437"/>
      <c r="COG2" s="437"/>
      <c r="COH2" s="437"/>
      <c r="COI2" s="437"/>
      <c r="COJ2" s="437"/>
      <c r="COK2" s="437"/>
      <c r="COL2" s="437"/>
      <c r="COM2" s="437"/>
      <c r="CON2" s="437"/>
      <c r="COO2" s="437"/>
      <c r="COP2" s="437"/>
      <c r="COQ2" s="437"/>
      <c r="COR2" s="437"/>
      <c r="COS2" s="437"/>
      <c r="COT2" s="437"/>
      <c r="COU2" s="437"/>
      <c r="COV2" s="437"/>
      <c r="COW2" s="436"/>
      <c r="COX2" s="437"/>
      <c r="COY2" s="437"/>
      <c r="COZ2" s="437"/>
      <c r="CPA2" s="437"/>
      <c r="CPB2" s="437"/>
      <c r="CPC2" s="437"/>
      <c r="CPD2" s="437"/>
      <c r="CPE2" s="437"/>
      <c r="CPF2" s="437"/>
      <c r="CPG2" s="437"/>
      <c r="CPH2" s="437"/>
      <c r="CPI2" s="437"/>
      <c r="CPJ2" s="437"/>
      <c r="CPK2" s="437"/>
      <c r="CPL2" s="437"/>
      <c r="CPM2" s="437"/>
      <c r="CPN2" s="437"/>
      <c r="CPO2" s="437"/>
      <c r="CPP2" s="437"/>
      <c r="CPQ2" s="436"/>
      <c r="CPR2" s="437"/>
      <c r="CPS2" s="437"/>
      <c r="CPT2" s="437"/>
      <c r="CPU2" s="437"/>
      <c r="CPV2" s="437"/>
      <c r="CPW2" s="437"/>
      <c r="CPX2" s="437"/>
      <c r="CPY2" s="437"/>
      <c r="CPZ2" s="437"/>
      <c r="CQA2" s="437"/>
      <c r="CQB2" s="437"/>
      <c r="CQC2" s="437"/>
      <c r="CQD2" s="437"/>
      <c r="CQE2" s="437"/>
      <c r="CQF2" s="437"/>
      <c r="CQG2" s="437"/>
      <c r="CQH2" s="437"/>
      <c r="CQI2" s="437"/>
      <c r="CQJ2" s="437"/>
      <c r="CQK2" s="436"/>
      <c r="CQL2" s="437"/>
      <c r="CQM2" s="437"/>
      <c r="CQN2" s="437"/>
      <c r="CQO2" s="437"/>
      <c r="CQP2" s="437"/>
      <c r="CQQ2" s="437"/>
      <c r="CQR2" s="437"/>
      <c r="CQS2" s="437"/>
      <c r="CQT2" s="437"/>
      <c r="CQU2" s="437"/>
      <c r="CQV2" s="437"/>
      <c r="CQW2" s="437"/>
      <c r="CQX2" s="437"/>
      <c r="CQY2" s="437"/>
      <c r="CQZ2" s="437"/>
      <c r="CRA2" s="437"/>
      <c r="CRB2" s="437"/>
      <c r="CRC2" s="437"/>
      <c r="CRD2" s="437"/>
      <c r="CRE2" s="436"/>
      <c r="CRF2" s="437"/>
      <c r="CRG2" s="437"/>
      <c r="CRH2" s="437"/>
      <c r="CRI2" s="437"/>
      <c r="CRJ2" s="437"/>
      <c r="CRK2" s="437"/>
      <c r="CRL2" s="437"/>
      <c r="CRM2" s="437"/>
      <c r="CRN2" s="437"/>
      <c r="CRO2" s="437"/>
      <c r="CRP2" s="437"/>
      <c r="CRQ2" s="437"/>
      <c r="CRR2" s="437"/>
      <c r="CRS2" s="437"/>
      <c r="CRT2" s="437"/>
      <c r="CRU2" s="437"/>
      <c r="CRV2" s="437"/>
      <c r="CRW2" s="437"/>
      <c r="CRX2" s="437"/>
      <c r="CRY2" s="436"/>
      <c r="CRZ2" s="437"/>
      <c r="CSA2" s="437"/>
      <c r="CSB2" s="437"/>
      <c r="CSC2" s="437"/>
      <c r="CSD2" s="437"/>
      <c r="CSE2" s="437"/>
      <c r="CSF2" s="437"/>
      <c r="CSG2" s="437"/>
      <c r="CSH2" s="437"/>
      <c r="CSI2" s="437"/>
      <c r="CSJ2" s="437"/>
      <c r="CSK2" s="437"/>
      <c r="CSL2" s="437"/>
      <c r="CSM2" s="437"/>
      <c r="CSN2" s="437"/>
      <c r="CSO2" s="437"/>
      <c r="CSP2" s="437"/>
      <c r="CSQ2" s="437"/>
      <c r="CSR2" s="437"/>
      <c r="CSS2" s="436"/>
      <c r="CST2" s="437"/>
      <c r="CSU2" s="437"/>
      <c r="CSV2" s="437"/>
      <c r="CSW2" s="437"/>
      <c r="CSX2" s="437"/>
      <c r="CSY2" s="437"/>
      <c r="CSZ2" s="437"/>
      <c r="CTA2" s="437"/>
      <c r="CTB2" s="437"/>
      <c r="CTC2" s="437"/>
      <c r="CTD2" s="437"/>
      <c r="CTE2" s="437"/>
      <c r="CTF2" s="437"/>
      <c r="CTG2" s="437"/>
      <c r="CTH2" s="437"/>
      <c r="CTI2" s="437"/>
      <c r="CTJ2" s="437"/>
      <c r="CTK2" s="437"/>
      <c r="CTL2" s="437"/>
      <c r="CTM2" s="436"/>
      <c r="CTN2" s="437"/>
      <c r="CTO2" s="437"/>
      <c r="CTP2" s="437"/>
      <c r="CTQ2" s="437"/>
      <c r="CTR2" s="437"/>
      <c r="CTS2" s="437"/>
      <c r="CTT2" s="437"/>
      <c r="CTU2" s="437"/>
      <c r="CTV2" s="437"/>
      <c r="CTW2" s="437"/>
      <c r="CTX2" s="437"/>
      <c r="CTY2" s="437"/>
      <c r="CTZ2" s="437"/>
      <c r="CUA2" s="437"/>
      <c r="CUB2" s="437"/>
      <c r="CUC2" s="437"/>
      <c r="CUD2" s="437"/>
      <c r="CUE2" s="437"/>
      <c r="CUF2" s="437"/>
      <c r="CUG2" s="436"/>
      <c r="CUH2" s="437"/>
      <c r="CUI2" s="437"/>
      <c r="CUJ2" s="437"/>
      <c r="CUK2" s="437"/>
      <c r="CUL2" s="437"/>
      <c r="CUM2" s="437"/>
      <c r="CUN2" s="437"/>
      <c r="CUO2" s="437"/>
      <c r="CUP2" s="437"/>
      <c r="CUQ2" s="437"/>
      <c r="CUR2" s="437"/>
      <c r="CUS2" s="437"/>
      <c r="CUT2" s="437"/>
      <c r="CUU2" s="437"/>
      <c r="CUV2" s="437"/>
      <c r="CUW2" s="437"/>
      <c r="CUX2" s="437"/>
      <c r="CUY2" s="437"/>
      <c r="CUZ2" s="437"/>
      <c r="CVA2" s="436"/>
      <c r="CVB2" s="437"/>
      <c r="CVC2" s="437"/>
      <c r="CVD2" s="437"/>
      <c r="CVE2" s="437"/>
      <c r="CVF2" s="437"/>
      <c r="CVG2" s="437"/>
      <c r="CVH2" s="437"/>
      <c r="CVI2" s="437"/>
      <c r="CVJ2" s="437"/>
      <c r="CVK2" s="437"/>
      <c r="CVL2" s="437"/>
      <c r="CVM2" s="437"/>
      <c r="CVN2" s="437"/>
      <c r="CVO2" s="437"/>
      <c r="CVP2" s="437"/>
      <c r="CVQ2" s="437"/>
      <c r="CVR2" s="437"/>
      <c r="CVS2" s="437"/>
      <c r="CVT2" s="437"/>
      <c r="CVU2" s="436"/>
      <c r="CVV2" s="437"/>
      <c r="CVW2" s="437"/>
      <c r="CVX2" s="437"/>
      <c r="CVY2" s="437"/>
      <c r="CVZ2" s="437"/>
      <c r="CWA2" s="437"/>
      <c r="CWB2" s="437"/>
      <c r="CWC2" s="437"/>
      <c r="CWD2" s="437"/>
      <c r="CWE2" s="437"/>
      <c r="CWF2" s="437"/>
      <c r="CWG2" s="437"/>
      <c r="CWH2" s="437"/>
      <c r="CWI2" s="437"/>
      <c r="CWJ2" s="437"/>
      <c r="CWK2" s="437"/>
      <c r="CWL2" s="437"/>
      <c r="CWM2" s="437"/>
      <c r="CWN2" s="437"/>
      <c r="CWO2" s="436"/>
      <c r="CWP2" s="437"/>
      <c r="CWQ2" s="437"/>
      <c r="CWR2" s="437"/>
      <c r="CWS2" s="437"/>
      <c r="CWT2" s="437"/>
      <c r="CWU2" s="437"/>
      <c r="CWV2" s="437"/>
      <c r="CWW2" s="437"/>
      <c r="CWX2" s="437"/>
      <c r="CWY2" s="437"/>
      <c r="CWZ2" s="437"/>
      <c r="CXA2" s="437"/>
      <c r="CXB2" s="437"/>
      <c r="CXC2" s="437"/>
      <c r="CXD2" s="437"/>
      <c r="CXE2" s="437"/>
      <c r="CXF2" s="437"/>
      <c r="CXG2" s="437"/>
      <c r="CXH2" s="437"/>
      <c r="CXI2" s="436"/>
      <c r="CXJ2" s="437"/>
      <c r="CXK2" s="437"/>
      <c r="CXL2" s="437"/>
      <c r="CXM2" s="437"/>
      <c r="CXN2" s="437"/>
      <c r="CXO2" s="437"/>
      <c r="CXP2" s="437"/>
      <c r="CXQ2" s="437"/>
      <c r="CXR2" s="437"/>
      <c r="CXS2" s="437"/>
      <c r="CXT2" s="437"/>
      <c r="CXU2" s="437"/>
      <c r="CXV2" s="437"/>
      <c r="CXW2" s="437"/>
      <c r="CXX2" s="437"/>
      <c r="CXY2" s="437"/>
      <c r="CXZ2" s="437"/>
      <c r="CYA2" s="437"/>
      <c r="CYB2" s="437"/>
      <c r="CYC2" s="436"/>
      <c r="CYD2" s="437"/>
      <c r="CYE2" s="437"/>
      <c r="CYF2" s="437"/>
      <c r="CYG2" s="437"/>
      <c r="CYH2" s="437"/>
      <c r="CYI2" s="437"/>
      <c r="CYJ2" s="437"/>
      <c r="CYK2" s="437"/>
      <c r="CYL2" s="437"/>
      <c r="CYM2" s="437"/>
      <c r="CYN2" s="437"/>
      <c r="CYO2" s="437"/>
      <c r="CYP2" s="437"/>
      <c r="CYQ2" s="437"/>
      <c r="CYR2" s="437"/>
      <c r="CYS2" s="437"/>
      <c r="CYT2" s="437"/>
      <c r="CYU2" s="437"/>
      <c r="CYV2" s="437"/>
      <c r="CYW2" s="436"/>
      <c r="CYX2" s="437"/>
      <c r="CYY2" s="437"/>
      <c r="CYZ2" s="437"/>
      <c r="CZA2" s="437"/>
      <c r="CZB2" s="437"/>
      <c r="CZC2" s="437"/>
      <c r="CZD2" s="437"/>
      <c r="CZE2" s="437"/>
      <c r="CZF2" s="437"/>
      <c r="CZG2" s="437"/>
      <c r="CZH2" s="437"/>
      <c r="CZI2" s="437"/>
      <c r="CZJ2" s="437"/>
      <c r="CZK2" s="437"/>
      <c r="CZL2" s="437"/>
      <c r="CZM2" s="437"/>
      <c r="CZN2" s="437"/>
      <c r="CZO2" s="437"/>
      <c r="CZP2" s="437"/>
      <c r="CZQ2" s="436"/>
      <c r="CZR2" s="437"/>
      <c r="CZS2" s="437"/>
      <c r="CZT2" s="437"/>
      <c r="CZU2" s="437"/>
      <c r="CZV2" s="437"/>
      <c r="CZW2" s="437"/>
      <c r="CZX2" s="437"/>
      <c r="CZY2" s="437"/>
      <c r="CZZ2" s="437"/>
      <c r="DAA2" s="437"/>
      <c r="DAB2" s="437"/>
      <c r="DAC2" s="437"/>
      <c r="DAD2" s="437"/>
      <c r="DAE2" s="437"/>
      <c r="DAF2" s="437"/>
      <c r="DAG2" s="437"/>
      <c r="DAH2" s="437"/>
      <c r="DAI2" s="437"/>
      <c r="DAJ2" s="437"/>
      <c r="DAK2" s="436"/>
      <c r="DAL2" s="437"/>
      <c r="DAM2" s="437"/>
      <c r="DAN2" s="437"/>
      <c r="DAO2" s="437"/>
      <c r="DAP2" s="437"/>
      <c r="DAQ2" s="437"/>
      <c r="DAR2" s="437"/>
      <c r="DAS2" s="437"/>
      <c r="DAT2" s="437"/>
      <c r="DAU2" s="437"/>
      <c r="DAV2" s="437"/>
      <c r="DAW2" s="437"/>
      <c r="DAX2" s="437"/>
      <c r="DAY2" s="437"/>
      <c r="DAZ2" s="437"/>
      <c r="DBA2" s="437"/>
      <c r="DBB2" s="437"/>
      <c r="DBC2" s="437"/>
      <c r="DBD2" s="437"/>
      <c r="DBE2" s="436"/>
      <c r="DBF2" s="437"/>
      <c r="DBG2" s="437"/>
      <c r="DBH2" s="437"/>
      <c r="DBI2" s="437"/>
      <c r="DBJ2" s="437"/>
      <c r="DBK2" s="437"/>
      <c r="DBL2" s="437"/>
      <c r="DBM2" s="437"/>
      <c r="DBN2" s="437"/>
      <c r="DBO2" s="437"/>
      <c r="DBP2" s="437"/>
      <c r="DBQ2" s="437"/>
      <c r="DBR2" s="437"/>
      <c r="DBS2" s="437"/>
      <c r="DBT2" s="437"/>
      <c r="DBU2" s="437"/>
      <c r="DBV2" s="437"/>
      <c r="DBW2" s="437"/>
      <c r="DBX2" s="437"/>
      <c r="DBY2" s="436"/>
      <c r="DBZ2" s="437"/>
      <c r="DCA2" s="437"/>
      <c r="DCB2" s="437"/>
      <c r="DCC2" s="437"/>
      <c r="DCD2" s="437"/>
      <c r="DCE2" s="437"/>
      <c r="DCF2" s="437"/>
      <c r="DCG2" s="437"/>
      <c r="DCH2" s="437"/>
      <c r="DCI2" s="437"/>
      <c r="DCJ2" s="437"/>
      <c r="DCK2" s="437"/>
      <c r="DCL2" s="437"/>
      <c r="DCM2" s="437"/>
      <c r="DCN2" s="437"/>
      <c r="DCO2" s="437"/>
      <c r="DCP2" s="437"/>
      <c r="DCQ2" s="437"/>
      <c r="DCR2" s="437"/>
      <c r="DCS2" s="436"/>
      <c r="DCT2" s="437"/>
      <c r="DCU2" s="437"/>
      <c r="DCV2" s="437"/>
      <c r="DCW2" s="437"/>
      <c r="DCX2" s="437"/>
      <c r="DCY2" s="437"/>
      <c r="DCZ2" s="437"/>
      <c r="DDA2" s="437"/>
      <c r="DDB2" s="437"/>
      <c r="DDC2" s="437"/>
      <c r="DDD2" s="437"/>
      <c r="DDE2" s="437"/>
      <c r="DDF2" s="437"/>
      <c r="DDG2" s="437"/>
      <c r="DDH2" s="437"/>
      <c r="DDI2" s="437"/>
      <c r="DDJ2" s="437"/>
      <c r="DDK2" s="437"/>
      <c r="DDL2" s="437"/>
      <c r="DDM2" s="436"/>
      <c r="DDN2" s="437"/>
      <c r="DDO2" s="437"/>
      <c r="DDP2" s="437"/>
      <c r="DDQ2" s="437"/>
      <c r="DDR2" s="437"/>
      <c r="DDS2" s="437"/>
      <c r="DDT2" s="437"/>
      <c r="DDU2" s="437"/>
      <c r="DDV2" s="437"/>
      <c r="DDW2" s="437"/>
      <c r="DDX2" s="437"/>
      <c r="DDY2" s="437"/>
      <c r="DDZ2" s="437"/>
      <c r="DEA2" s="437"/>
      <c r="DEB2" s="437"/>
      <c r="DEC2" s="437"/>
      <c r="DED2" s="437"/>
      <c r="DEE2" s="437"/>
      <c r="DEF2" s="437"/>
      <c r="DEG2" s="436"/>
      <c r="DEH2" s="437"/>
      <c r="DEI2" s="437"/>
      <c r="DEJ2" s="437"/>
      <c r="DEK2" s="437"/>
      <c r="DEL2" s="437"/>
      <c r="DEM2" s="437"/>
      <c r="DEN2" s="437"/>
      <c r="DEO2" s="437"/>
      <c r="DEP2" s="437"/>
      <c r="DEQ2" s="437"/>
      <c r="DER2" s="437"/>
      <c r="DES2" s="437"/>
      <c r="DET2" s="437"/>
      <c r="DEU2" s="437"/>
      <c r="DEV2" s="437"/>
      <c r="DEW2" s="437"/>
      <c r="DEX2" s="437"/>
      <c r="DEY2" s="437"/>
      <c r="DEZ2" s="437"/>
      <c r="DFA2" s="436"/>
      <c r="DFB2" s="437"/>
      <c r="DFC2" s="437"/>
      <c r="DFD2" s="437"/>
      <c r="DFE2" s="437"/>
      <c r="DFF2" s="437"/>
      <c r="DFG2" s="437"/>
      <c r="DFH2" s="437"/>
      <c r="DFI2" s="437"/>
      <c r="DFJ2" s="437"/>
      <c r="DFK2" s="437"/>
      <c r="DFL2" s="437"/>
      <c r="DFM2" s="437"/>
      <c r="DFN2" s="437"/>
      <c r="DFO2" s="437"/>
      <c r="DFP2" s="437"/>
      <c r="DFQ2" s="437"/>
      <c r="DFR2" s="437"/>
      <c r="DFS2" s="437"/>
      <c r="DFT2" s="437"/>
      <c r="DFU2" s="436"/>
      <c r="DFV2" s="437"/>
      <c r="DFW2" s="437"/>
      <c r="DFX2" s="437"/>
      <c r="DFY2" s="437"/>
      <c r="DFZ2" s="437"/>
      <c r="DGA2" s="437"/>
      <c r="DGB2" s="437"/>
      <c r="DGC2" s="437"/>
      <c r="DGD2" s="437"/>
      <c r="DGE2" s="437"/>
      <c r="DGF2" s="437"/>
      <c r="DGG2" s="437"/>
      <c r="DGH2" s="437"/>
      <c r="DGI2" s="437"/>
      <c r="DGJ2" s="437"/>
      <c r="DGK2" s="437"/>
      <c r="DGL2" s="437"/>
      <c r="DGM2" s="437"/>
      <c r="DGN2" s="437"/>
      <c r="DGO2" s="436"/>
      <c r="DGP2" s="437"/>
      <c r="DGQ2" s="437"/>
      <c r="DGR2" s="437"/>
      <c r="DGS2" s="437"/>
      <c r="DGT2" s="437"/>
      <c r="DGU2" s="437"/>
      <c r="DGV2" s="437"/>
      <c r="DGW2" s="437"/>
      <c r="DGX2" s="437"/>
      <c r="DGY2" s="437"/>
      <c r="DGZ2" s="437"/>
      <c r="DHA2" s="437"/>
      <c r="DHB2" s="437"/>
      <c r="DHC2" s="437"/>
      <c r="DHD2" s="437"/>
      <c r="DHE2" s="437"/>
      <c r="DHF2" s="437"/>
      <c r="DHG2" s="437"/>
      <c r="DHH2" s="437"/>
      <c r="DHI2" s="436"/>
      <c r="DHJ2" s="437"/>
      <c r="DHK2" s="437"/>
      <c r="DHL2" s="437"/>
      <c r="DHM2" s="437"/>
      <c r="DHN2" s="437"/>
      <c r="DHO2" s="437"/>
      <c r="DHP2" s="437"/>
      <c r="DHQ2" s="437"/>
      <c r="DHR2" s="437"/>
      <c r="DHS2" s="437"/>
      <c r="DHT2" s="437"/>
      <c r="DHU2" s="437"/>
      <c r="DHV2" s="437"/>
      <c r="DHW2" s="437"/>
      <c r="DHX2" s="437"/>
      <c r="DHY2" s="437"/>
      <c r="DHZ2" s="437"/>
      <c r="DIA2" s="437"/>
      <c r="DIB2" s="437"/>
      <c r="DIC2" s="436"/>
      <c r="DID2" s="437"/>
      <c r="DIE2" s="437"/>
      <c r="DIF2" s="437"/>
      <c r="DIG2" s="437"/>
      <c r="DIH2" s="437"/>
      <c r="DII2" s="437"/>
      <c r="DIJ2" s="437"/>
      <c r="DIK2" s="437"/>
      <c r="DIL2" s="437"/>
      <c r="DIM2" s="437"/>
      <c r="DIN2" s="437"/>
      <c r="DIO2" s="437"/>
      <c r="DIP2" s="437"/>
      <c r="DIQ2" s="437"/>
      <c r="DIR2" s="437"/>
      <c r="DIS2" s="437"/>
      <c r="DIT2" s="437"/>
      <c r="DIU2" s="437"/>
      <c r="DIV2" s="437"/>
      <c r="DIW2" s="436"/>
      <c r="DIX2" s="437"/>
      <c r="DIY2" s="437"/>
      <c r="DIZ2" s="437"/>
      <c r="DJA2" s="437"/>
      <c r="DJB2" s="437"/>
      <c r="DJC2" s="437"/>
      <c r="DJD2" s="437"/>
      <c r="DJE2" s="437"/>
      <c r="DJF2" s="437"/>
      <c r="DJG2" s="437"/>
      <c r="DJH2" s="437"/>
      <c r="DJI2" s="437"/>
      <c r="DJJ2" s="437"/>
      <c r="DJK2" s="437"/>
      <c r="DJL2" s="437"/>
      <c r="DJM2" s="437"/>
      <c r="DJN2" s="437"/>
      <c r="DJO2" s="437"/>
      <c r="DJP2" s="437"/>
      <c r="DJQ2" s="436"/>
      <c r="DJR2" s="437"/>
      <c r="DJS2" s="437"/>
      <c r="DJT2" s="437"/>
      <c r="DJU2" s="437"/>
      <c r="DJV2" s="437"/>
      <c r="DJW2" s="437"/>
      <c r="DJX2" s="437"/>
      <c r="DJY2" s="437"/>
      <c r="DJZ2" s="437"/>
      <c r="DKA2" s="437"/>
      <c r="DKB2" s="437"/>
      <c r="DKC2" s="437"/>
      <c r="DKD2" s="437"/>
      <c r="DKE2" s="437"/>
      <c r="DKF2" s="437"/>
      <c r="DKG2" s="437"/>
      <c r="DKH2" s="437"/>
      <c r="DKI2" s="437"/>
      <c r="DKJ2" s="437"/>
      <c r="DKK2" s="436"/>
      <c r="DKL2" s="437"/>
      <c r="DKM2" s="437"/>
      <c r="DKN2" s="437"/>
      <c r="DKO2" s="437"/>
      <c r="DKP2" s="437"/>
      <c r="DKQ2" s="437"/>
      <c r="DKR2" s="437"/>
      <c r="DKS2" s="437"/>
      <c r="DKT2" s="437"/>
      <c r="DKU2" s="437"/>
      <c r="DKV2" s="437"/>
      <c r="DKW2" s="437"/>
      <c r="DKX2" s="437"/>
      <c r="DKY2" s="437"/>
      <c r="DKZ2" s="437"/>
      <c r="DLA2" s="437"/>
      <c r="DLB2" s="437"/>
      <c r="DLC2" s="437"/>
      <c r="DLD2" s="437"/>
      <c r="DLE2" s="436"/>
      <c r="DLF2" s="437"/>
      <c r="DLG2" s="437"/>
      <c r="DLH2" s="437"/>
      <c r="DLI2" s="437"/>
      <c r="DLJ2" s="437"/>
      <c r="DLK2" s="437"/>
      <c r="DLL2" s="437"/>
      <c r="DLM2" s="437"/>
      <c r="DLN2" s="437"/>
      <c r="DLO2" s="437"/>
      <c r="DLP2" s="437"/>
      <c r="DLQ2" s="437"/>
      <c r="DLR2" s="437"/>
      <c r="DLS2" s="437"/>
      <c r="DLT2" s="437"/>
      <c r="DLU2" s="437"/>
      <c r="DLV2" s="437"/>
      <c r="DLW2" s="437"/>
      <c r="DLX2" s="437"/>
      <c r="DLY2" s="436"/>
      <c r="DLZ2" s="437"/>
      <c r="DMA2" s="437"/>
      <c r="DMB2" s="437"/>
      <c r="DMC2" s="437"/>
      <c r="DMD2" s="437"/>
      <c r="DME2" s="437"/>
      <c r="DMF2" s="437"/>
      <c r="DMG2" s="437"/>
      <c r="DMH2" s="437"/>
      <c r="DMI2" s="437"/>
      <c r="DMJ2" s="437"/>
      <c r="DMK2" s="437"/>
      <c r="DML2" s="437"/>
      <c r="DMM2" s="437"/>
      <c r="DMN2" s="437"/>
      <c r="DMO2" s="437"/>
      <c r="DMP2" s="437"/>
      <c r="DMQ2" s="437"/>
      <c r="DMR2" s="437"/>
      <c r="DMS2" s="436"/>
      <c r="DMT2" s="437"/>
      <c r="DMU2" s="437"/>
      <c r="DMV2" s="437"/>
      <c r="DMW2" s="437"/>
      <c r="DMX2" s="437"/>
      <c r="DMY2" s="437"/>
      <c r="DMZ2" s="437"/>
      <c r="DNA2" s="437"/>
      <c r="DNB2" s="437"/>
      <c r="DNC2" s="437"/>
      <c r="DND2" s="437"/>
      <c r="DNE2" s="437"/>
      <c r="DNF2" s="437"/>
      <c r="DNG2" s="437"/>
      <c r="DNH2" s="437"/>
      <c r="DNI2" s="437"/>
      <c r="DNJ2" s="437"/>
      <c r="DNK2" s="437"/>
      <c r="DNL2" s="437"/>
      <c r="DNM2" s="436"/>
      <c r="DNN2" s="437"/>
      <c r="DNO2" s="437"/>
      <c r="DNP2" s="437"/>
      <c r="DNQ2" s="437"/>
      <c r="DNR2" s="437"/>
      <c r="DNS2" s="437"/>
      <c r="DNT2" s="437"/>
      <c r="DNU2" s="437"/>
      <c r="DNV2" s="437"/>
      <c r="DNW2" s="437"/>
      <c r="DNX2" s="437"/>
      <c r="DNY2" s="437"/>
      <c r="DNZ2" s="437"/>
      <c r="DOA2" s="437"/>
      <c r="DOB2" s="437"/>
      <c r="DOC2" s="437"/>
      <c r="DOD2" s="437"/>
      <c r="DOE2" s="437"/>
      <c r="DOF2" s="437"/>
      <c r="DOG2" s="436"/>
      <c r="DOH2" s="437"/>
      <c r="DOI2" s="437"/>
      <c r="DOJ2" s="437"/>
      <c r="DOK2" s="437"/>
      <c r="DOL2" s="437"/>
      <c r="DOM2" s="437"/>
      <c r="DON2" s="437"/>
      <c r="DOO2" s="437"/>
      <c r="DOP2" s="437"/>
      <c r="DOQ2" s="437"/>
      <c r="DOR2" s="437"/>
      <c r="DOS2" s="437"/>
      <c r="DOT2" s="437"/>
      <c r="DOU2" s="437"/>
      <c r="DOV2" s="437"/>
      <c r="DOW2" s="437"/>
      <c r="DOX2" s="437"/>
      <c r="DOY2" s="437"/>
      <c r="DOZ2" s="437"/>
      <c r="DPA2" s="436"/>
      <c r="DPB2" s="437"/>
      <c r="DPC2" s="437"/>
      <c r="DPD2" s="437"/>
      <c r="DPE2" s="437"/>
      <c r="DPF2" s="437"/>
      <c r="DPG2" s="437"/>
      <c r="DPH2" s="437"/>
      <c r="DPI2" s="437"/>
      <c r="DPJ2" s="437"/>
      <c r="DPK2" s="437"/>
      <c r="DPL2" s="437"/>
      <c r="DPM2" s="437"/>
      <c r="DPN2" s="437"/>
      <c r="DPO2" s="437"/>
      <c r="DPP2" s="437"/>
      <c r="DPQ2" s="437"/>
      <c r="DPR2" s="437"/>
      <c r="DPS2" s="437"/>
      <c r="DPT2" s="437"/>
      <c r="DPU2" s="436"/>
      <c r="DPV2" s="437"/>
      <c r="DPW2" s="437"/>
      <c r="DPX2" s="437"/>
      <c r="DPY2" s="437"/>
      <c r="DPZ2" s="437"/>
      <c r="DQA2" s="437"/>
      <c r="DQB2" s="437"/>
      <c r="DQC2" s="437"/>
      <c r="DQD2" s="437"/>
      <c r="DQE2" s="437"/>
      <c r="DQF2" s="437"/>
      <c r="DQG2" s="437"/>
      <c r="DQH2" s="437"/>
      <c r="DQI2" s="437"/>
      <c r="DQJ2" s="437"/>
      <c r="DQK2" s="437"/>
      <c r="DQL2" s="437"/>
      <c r="DQM2" s="437"/>
      <c r="DQN2" s="437"/>
      <c r="DQO2" s="436"/>
      <c r="DQP2" s="437"/>
      <c r="DQQ2" s="437"/>
      <c r="DQR2" s="437"/>
      <c r="DQS2" s="437"/>
      <c r="DQT2" s="437"/>
      <c r="DQU2" s="437"/>
      <c r="DQV2" s="437"/>
      <c r="DQW2" s="437"/>
      <c r="DQX2" s="437"/>
      <c r="DQY2" s="437"/>
      <c r="DQZ2" s="437"/>
      <c r="DRA2" s="437"/>
      <c r="DRB2" s="437"/>
      <c r="DRC2" s="437"/>
      <c r="DRD2" s="437"/>
      <c r="DRE2" s="437"/>
      <c r="DRF2" s="437"/>
      <c r="DRG2" s="437"/>
      <c r="DRH2" s="437"/>
      <c r="DRI2" s="436"/>
      <c r="DRJ2" s="437"/>
      <c r="DRK2" s="437"/>
      <c r="DRL2" s="437"/>
      <c r="DRM2" s="437"/>
      <c r="DRN2" s="437"/>
      <c r="DRO2" s="437"/>
      <c r="DRP2" s="437"/>
      <c r="DRQ2" s="437"/>
      <c r="DRR2" s="437"/>
      <c r="DRS2" s="437"/>
      <c r="DRT2" s="437"/>
      <c r="DRU2" s="437"/>
      <c r="DRV2" s="437"/>
      <c r="DRW2" s="437"/>
      <c r="DRX2" s="437"/>
      <c r="DRY2" s="437"/>
      <c r="DRZ2" s="437"/>
      <c r="DSA2" s="437"/>
      <c r="DSB2" s="437"/>
      <c r="DSC2" s="436"/>
      <c r="DSD2" s="437"/>
      <c r="DSE2" s="437"/>
      <c r="DSF2" s="437"/>
      <c r="DSG2" s="437"/>
      <c r="DSH2" s="437"/>
      <c r="DSI2" s="437"/>
      <c r="DSJ2" s="437"/>
      <c r="DSK2" s="437"/>
      <c r="DSL2" s="437"/>
      <c r="DSM2" s="437"/>
      <c r="DSN2" s="437"/>
      <c r="DSO2" s="437"/>
      <c r="DSP2" s="437"/>
      <c r="DSQ2" s="437"/>
      <c r="DSR2" s="437"/>
      <c r="DSS2" s="437"/>
      <c r="DST2" s="437"/>
      <c r="DSU2" s="437"/>
      <c r="DSV2" s="437"/>
      <c r="DSW2" s="436"/>
      <c r="DSX2" s="437"/>
      <c r="DSY2" s="437"/>
      <c r="DSZ2" s="437"/>
      <c r="DTA2" s="437"/>
      <c r="DTB2" s="437"/>
      <c r="DTC2" s="437"/>
      <c r="DTD2" s="437"/>
      <c r="DTE2" s="437"/>
      <c r="DTF2" s="437"/>
      <c r="DTG2" s="437"/>
      <c r="DTH2" s="437"/>
      <c r="DTI2" s="437"/>
      <c r="DTJ2" s="437"/>
      <c r="DTK2" s="437"/>
      <c r="DTL2" s="437"/>
      <c r="DTM2" s="437"/>
      <c r="DTN2" s="437"/>
      <c r="DTO2" s="437"/>
      <c r="DTP2" s="437"/>
      <c r="DTQ2" s="436"/>
      <c r="DTR2" s="437"/>
      <c r="DTS2" s="437"/>
      <c r="DTT2" s="437"/>
      <c r="DTU2" s="437"/>
      <c r="DTV2" s="437"/>
      <c r="DTW2" s="437"/>
      <c r="DTX2" s="437"/>
      <c r="DTY2" s="437"/>
      <c r="DTZ2" s="437"/>
      <c r="DUA2" s="437"/>
      <c r="DUB2" s="437"/>
      <c r="DUC2" s="437"/>
      <c r="DUD2" s="437"/>
      <c r="DUE2" s="437"/>
      <c r="DUF2" s="437"/>
      <c r="DUG2" s="437"/>
      <c r="DUH2" s="437"/>
      <c r="DUI2" s="437"/>
      <c r="DUJ2" s="437"/>
      <c r="DUK2" s="436"/>
      <c r="DUL2" s="437"/>
      <c r="DUM2" s="437"/>
      <c r="DUN2" s="437"/>
      <c r="DUO2" s="437"/>
      <c r="DUP2" s="437"/>
      <c r="DUQ2" s="437"/>
      <c r="DUR2" s="437"/>
      <c r="DUS2" s="437"/>
      <c r="DUT2" s="437"/>
      <c r="DUU2" s="437"/>
      <c r="DUV2" s="437"/>
      <c r="DUW2" s="437"/>
      <c r="DUX2" s="437"/>
      <c r="DUY2" s="437"/>
      <c r="DUZ2" s="437"/>
      <c r="DVA2" s="437"/>
      <c r="DVB2" s="437"/>
      <c r="DVC2" s="437"/>
      <c r="DVD2" s="437"/>
      <c r="DVE2" s="436"/>
      <c r="DVF2" s="437"/>
      <c r="DVG2" s="437"/>
      <c r="DVH2" s="437"/>
      <c r="DVI2" s="437"/>
      <c r="DVJ2" s="437"/>
      <c r="DVK2" s="437"/>
      <c r="DVL2" s="437"/>
      <c r="DVM2" s="437"/>
      <c r="DVN2" s="437"/>
      <c r="DVO2" s="437"/>
      <c r="DVP2" s="437"/>
      <c r="DVQ2" s="437"/>
      <c r="DVR2" s="437"/>
      <c r="DVS2" s="437"/>
      <c r="DVT2" s="437"/>
      <c r="DVU2" s="437"/>
      <c r="DVV2" s="437"/>
      <c r="DVW2" s="437"/>
      <c r="DVX2" s="437"/>
      <c r="DVY2" s="436"/>
      <c r="DVZ2" s="437"/>
      <c r="DWA2" s="437"/>
      <c r="DWB2" s="437"/>
      <c r="DWC2" s="437"/>
      <c r="DWD2" s="437"/>
      <c r="DWE2" s="437"/>
      <c r="DWF2" s="437"/>
      <c r="DWG2" s="437"/>
      <c r="DWH2" s="437"/>
      <c r="DWI2" s="437"/>
      <c r="DWJ2" s="437"/>
      <c r="DWK2" s="437"/>
      <c r="DWL2" s="437"/>
      <c r="DWM2" s="437"/>
      <c r="DWN2" s="437"/>
      <c r="DWO2" s="437"/>
      <c r="DWP2" s="437"/>
      <c r="DWQ2" s="437"/>
      <c r="DWR2" s="437"/>
      <c r="DWS2" s="436"/>
      <c r="DWT2" s="437"/>
      <c r="DWU2" s="437"/>
      <c r="DWV2" s="437"/>
      <c r="DWW2" s="437"/>
      <c r="DWX2" s="437"/>
      <c r="DWY2" s="437"/>
      <c r="DWZ2" s="437"/>
      <c r="DXA2" s="437"/>
      <c r="DXB2" s="437"/>
      <c r="DXC2" s="437"/>
      <c r="DXD2" s="437"/>
      <c r="DXE2" s="437"/>
      <c r="DXF2" s="437"/>
      <c r="DXG2" s="437"/>
      <c r="DXH2" s="437"/>
      <c r="DXI2" s="437"/>
      <c r="DXJ2" s="437"/>
      <c r="DXK2" s="437"/>
      <c r="DXL2" s="437"/>
      <c r="DXM2" s="436"/>
      <c r="DXN2" s="437"/>
      <c r="DXO2" s="437"/>
      <c r="DXP2" s="437"/>
      <c r="DXQ2" s="437"/>
      <c r="DXR2" s="437"/>
      <c r="DXS2" s="437"/>
      <c r="DXT2" s="437"/>
      <c r="DXU2" s="437"/>
      <c r="DXV2" s="437"/>
      <c r="DXW2" s="437"/>
      <c r="DXX2" s="437"/>
      <c r="DXY2" s="437"/>
      <c r="DXZ2" s="437"/>
      <c r="DYA2" s="437"/>
      <c r="DYB2" s="437"/>
      <c r="DYC2" s="437"/>
      <c r="DYD2" s="437"/>
      <c r="DYE2" s="437"/>
      <c r="DYF2" s="437"/>
      <c r="DYG2" s="436"/>
      <c r="DYH2" s="437"/>
      <c r="DYI2" s="437"/>
      <c r="DYJ2" s="437"/>
      <c r="DYK2" s="437"/>
      <c r="DYL2" s="437"/>
      <c r="DYM2" s="437"/>
      <c r="DYN2" s="437"/>
      <c r="DYO2" s="437"/>
      <c r="DYP2" s="437"/>
      <c r="DYQ2" s="437"/>
      <c r="DYR2" s="437"/>
      <c r="DYS2" s="437"/>
      <c r="DYT2" s="437"/>
      <c r="DYU2" s="437"/>
      <c r="DYV2" s="437"/>
      <c r="DYW2" s="437"/>
      <c r="DYX2" s="437"/>
      <c r="DYY2" s="437"/>
      <c r="DYZ2" s="437"/>
      <c r="DZA2" s="436"/>
      <c r="DZB2" s="437"/>
      <c r="DZC2" s="437"/>
      <c r="DZD2" s="437"/>
      <c r="DZE2" s="437"/>
      <c r="DZF2" s="437"/>
      <c r="DZG2" s="437"/>
      <c r="DZH2" s="437"/>
      <c r="DZI2" s="437"/>
      <c r="DZJ2" s="437"/>
      <c r="DZK2" s="437"/>
      <c r="DZL2" s="437"/>
      <c r="DZM2" s="437"/>
      <c r="DZN2" s="437"/>
      <c r="DZO2" s="437"/>
      <c r="DZP2" s="437"/>
      <c r="DZQ2" s="437"/>
      <c r="DZR2" s="437"/>
      <c r="DZS2" s="437"/>
      <c r="DZT2" s="437"/>
      <c r="DZU2" s="436"/>
      <c r="DZV2" s="437"/>
      <c r="DZW2" s="437"/>
      <c r="DZX2" s="437"/>
      <c r="DZY2" s="437"/>
      <c r="DZZ2" s="437"/>
      <c r="EAA2" s="437"/>
      <c r="EAB2" s="437"/>
      <c r="EAC2" s="437"/>
      <c r="EAD2" s="437"/>
      <c r="EAE2" s="437"/>
      <c r="EAF2" s="437"/>
      <c r="EAG2" s="437"/>
      <c r="EAH2" s="437"/>
      <c r="EAI2" s="437"/>
      <c r="EAJ2" s="437"/>
      <c r="EAK2" s="437"/>
      <c r="EAL2" s="437"/>
      <c r="EAM2" s="437"/>
      <c r="EAN2" s="437"/>
      <c r="EAO2" s="436"/>
      <c r="EAP2" s="437"/>
      <c r="EAQ2" s="437"/>
      <c r="EAR2" s="437"/>
      <c r="EAS2" s="437"/>
      <c r="EAT2" s="437"/>
      <c r="EAU2" s="437"/>
      <c r="EAV2" s="437"/>
      <c r="EAW2" s="437"/>
      <c r="EAX2" s="437"/>
      <c r="EAY2" s="437"/>
      <c r="EAZ2" s="437"/>
      <c r="EBA2" s="437"/>
      <c r="EBB2" s="437"/>
      <c r="EBC2" s="437"/>
      <c r="EBD2" s="437"/>
      <c r="EBE2" s="437"/>
      <c r="EBF2" s="437"/>
      <c r="EBG2" s="437"/>
      <c r="EBH2" s="437"/>
      <c r="EBI2" s="436"/>
      <c r="EBJ2" s="437"/>
      <c r="EBK2" s="437"/>
      <c r="EBL2" s="437"/>
      <c r="EBM2" s="437"/>
      <c r="EBN2" s="437"/>
      <c r="EBO2" s="437"/>
      <c r="EBP2" s="437"/>
      <c r="EBQ2" s="437"/>
      <c r="EBR2" s="437"/>
      <c r="EBS2" s="437"/>
      <c r="EBT2" s="437"/>
      <c r="EBU2" s="437"/>
      <c r="EBV2" s="437"/>
      <c r="EBW2" s="437"/>
      <c r="EBX2" s="437"/>
      <c r="EBY2" s="437"/>
      <c r="EBZ2" s="437"/>
      <c r="ECA2" s="437"/>
      <c r="ECB2" s="437"/>
      <c r="ECC2" s="436"/>
      <c r="ECD2" s="437"/>
      <c r="ECE2" s="437"/>
      <c r="ECF2" s="437"/>
      <c r="ECG2" s="437"/>
      <c r="ECH2" s="437"/>
      <c r="ECI2" s="437"/>
      <c r="ECJ2" s="437"/>
      <c r="ECK2" s="437"/>
      <c r="ECL2" s="437"/>
      <c r="ECM2" s="437"/>
      <c r="ECN2" s="437"/>
      <c r="ECO2" s="437"/>
      <c r="ECP2" s="437"/>
      <c r="ECQ2" s="437"/>
      <c r="ECR2" s="437"/>
      <c r="ECS2" s="437"/>
      <c r="ECT2" s="437"/>
      <c r="ECU2" s="437"/>
      <c r="ECV2" s="437"/>
      <c r="ECW2" s="436"/>
      <c r="ECX2" s="437"/>
      <c r="ECY2" s="437"/>
      <c r="ECZ2" s="437"/>
      <c r="EDA2" s="437"/>
      <c r="EDB2" s="437"/>
      <c r="EDC2" s="437"/>
      <c r="EDD2" s="437"/>
      <c r="EDE2" s="437"/>
      <c r="EDF2" s="437"/>
      <c r="EDG2" s="437"/>
      <c r="EDH2" s="437"/>
      <c r="EDI2" s="437"/>
      <c r="EDJ2" s="437"/>
      <c r="EDK2" s="437"/>
      <c r="EDL2" s="437"/>
      <c r="EDM2" s="437"/>
      <c r="EDN2" s="437"/>
      <c r="EDO2" s="437"/>
      <c r="EDP2" s="437"/>
      <c r="EDQ2" s="436"/>
      <c r="EDR2" s="437"/>
      <c r="EDS2" s="437"/>
      <c r="EDT2" s="437"/>
      <c r="EDU2" s="437"/>
      <c r="EDV2" s="437"/>
      <c r="EDW2" s="437"/>
      <c r="EDX2" s="437"/>
      <c r="EDY2" s="437"/>
      <c r="EDZ2" s="437"/>
      <c r="EEA2" s="437"/>
      <c r="EEB2" s="437"/>
      <c r="EEC2" s="437"/>
      <c r="EED2" s="437"/>
      <c r="EEE2" s="437"/>
      <c r="EEF2" s="437"/>
      <c r="EEG2" s="437"/>
      <c r="EEH2" s="437"/>
      <c r="EEI2" s="437"/>
      <c r="EEJ2" s="437"/>
      <c r="EEK2" s="436"/>
      <c r="EEL2" s="437"/>
      <c r="EEM2" s="437"/>
      <c r="EEN2" s="437"/>
      <c r="EEO2" s="437"/>
      <c r="EEP2" s="437"/>
      <c r="EEQ2" s="437"/>
      <c r="EER2" s="437"/>
      <c r="EES2" s="437"/>
      <c r="EET2" s="437"/>
      <c r="EEU2" s="437"/>
      <c r="EEV2" s="437"/>
      <c r="EEW2" s="437"/>
      <c r="EEX2" s="437"/>
      <c r="EEY2" s="437"/>
      <c r="EEZ2" s="437"/>
      <c r="EFA2" s="437"/>
      <c r="EFB2" s="437"/>
      <c r="EFC2" s="437"/>
      <c r="EFD2" s="437"/>
      <c r="EFE2" s="436"/>
      <c r="EFF2" s="437"/>
      <c r="EFG2" s="437"/>
      <c r="EFH2" s="437"/>
      <c r="EFI2" s="437"/>
      <c r="EFJ2" s="437"/>
      <c r="EFK2" s="437"/>
      <c r="EFL2" s="437"/>
      <c r="EFM2" s="437"/>
      <c r="EFN2" s="437"/>
      <c r="EFO2" s="437"/>
      <c r="EFP2" s="437"/>
      <c r="EFQ2" s="437"/>
      <c r="EFR2" s="437"/>
      <c r="EFS2" s="437"/>
      <c r="EFT2" s="437"/>
      <c r="EFU2" s="437"/>
      <c r="EFV2" s="437"/>
      <c r="EFW2" s="437"/>
      <c r="EFX2" s="437"/>
      <c r="EFY2" s="436"/>
      <c r="EFZ2" s="437"/>
      <c r="EGA2" s="437"/>
      <c r="EGB2" s="437"/>
      <c r="EGC2" s="437"/>
      <c r="EGD2" s="437"/>
      <c r="EGE2" s="437"/>
      <c r="EGF2" s="437"/>
      <c r="EGG2" s="437"/>
      <c r="EGH2" s="437"/>
      <c r="EGI2" s="437"/>
      <c r="EGJ2" s="437"/>
      <c r="EGK2" s="437"/>
      <c r="EGL2" s="437"/>
      <c r="EGM2" s="437"/>
      <c r="EGN2" s="437"/>
      <c r="EGO2" s="437"/>
      <c r="EGP2" s="437"/>
      <c r="EGQ2" s="437"/>
      <c r="EGR2" s="437"/>
      <c r="EGS2" s="436"/>
      <c r="EGT2" s="437"/>
      <c r="EGU2" s="437"/>
      <c r="EGV2" s="437"/>
      <c r="EGW2" s="437"/>
      <c r="EGX2" s="437"/>
      <c r="EGY2" s="437"/>
      <c r="EGZ2" s="437"/>
      <c r="EHA2" s="437"/>
      <c r="EHB2" s="437"/>
      <c r="EHC2" s="437"/>
      <c r="EHD2" s="437"/>
      <c r="EHE2" s="437"/>
      <c r="EHF2" s="437"/>
      <c r="EHG2" s="437"/>
      <c r="EHH2" s="437"/>
      <c r="EHI2" s="437"/>
      <c r="EHJ2" s="437"/>
      <c r="EHK2" s="437"/>
      <c r="EHL2" s="437"/>
      <c r="EHM2" s="436"/>
      <c r="EHN2" s="437"/>
      <c r="EHO2" s="437"/>
      <c r="EHP2" s="437"/>
      <c r="EHQ2" s="437"/>
      <c r="EHR2" s="437"/>
      <c r="EHS2" s="437"/>
      <c r="EHT2" s="437"/>
      <c r="EHU2" s="437"/>
      <c r="EHV2" s="437"/>
      <c r="EHW2" s="437"/>
      <c r="EHX2" s="437"/>
      <c r="EHY2" s="437"/>
      <c r="EHZ2" s="437"/>
      <c r="EIA2" s="437"/>
      <c r="EIB2" s="437"/>
      <c r="EIC2" s="437"/>
      <c r="EID2" s="437"/>
      <c r="EIE2" s="437"/>
      <c r="EIF2" s="437"/>
      <c r="EIG2" s="436"/>
      <c r="EIH2" s="437"/>
      <c r="EII2" s="437"/>
      <c r="EIJ2" s="437"/>
      <c r="EIK2" s="437"/>
      <c r="EIL2" s="437"/>
      <c r="EIM2" s="437"/>
      <c r="EIN2" s="437"/>
      <c r="EIO2" s="437"/>
      <c r="EIP2" s="437"/>
      <c r="EIQ2" s="437"/>
      <c r="EIR2" s="437"/>
      <c r="EIS2" s="437"/>
      <c r="EIT2" s="437"/>
      <c r="EIU2" s="437"/>
      <c r="EIV2" s="437"/>
      <c r="EIW2" s="437"/>
      <c r="EIX2" s="437"/>
      <c r="EIY2" s="437"/>
      <c r="EIZ2" s="437"/>
      <c r="EJA2" s="436"/>
      <c r="EJB2" s="437"/>
      <c r="EJC2" s="437"/>
      <c r="EJD2" s="437"/>
      <c r="EJE2" s="437"/>
      <c r="EJF2" s="437"/>
      <c r="EJG2" s="437"/>
      <c r="EJH2" s="437"/>
      <c r="EJI2" s="437"/>
      <c r="EJJ2" s="437"/>
      <c r="EJK2" s="437"/>
      <c r="EJL2" s="437"/>
      <c r="EJM2" s="437"/>
      <c r="EJN2" s="437"/>
      <c r="EJO2" s="437"/>
      <c r="EJP2" s="437"/>
      <c r="EJQ2" s="437"/>
      <c r="EJR2" s="437"/>
      <c r="EJS2" s="437"/>
      <c r="EJT2" s="437"/>
      <c r="EJU2" s="436"/>
      <c r="EJV2" s="437"/>
      <c r="EJW2" s="437"/>
      <c r="EJX2" s="437"/>
      <c r="EJY2" s="437"/>
      <c r="EJZ2" s="437"/>
      <c r="EKA2" s="437"/>
      <c r="EKB2" s="437"/>
      <c r="EKC2" s="437"/>
      <c r="EKD2" s="437"/>
      <c r="EKE2" s="437"/>
      <c r="EKF2" s="437"/>
      <c r="EKG2" s="437"/>
      <c r="EKH2" s="437"/>
      <c r="EKI2" s="437"/>
      <c r="EKJ2" s="437"/>
      <c r="EKK2" s="437"/>
      <c r="EKL2" s="437"/>
      <c r="EKM2" s="437"/>
      <c r="EKN2" s="437"/>
      <c r="EKO2" s="436"/>
      <c r="EKP2" s="437"/>
      <c r="EKQ2" s="437"/>
      <c r="EKR2" s="437"/>
      <c r="EKS2" s="437"/>
      <c r="EKT2" s="437"/>
      <c r="EKU2" s="437"/>
      <c r="EKV2" s="437"/>
      <c r="EKW2" s="437"/>
      <c r="EKX2" s="437"/>
      <c r="EKY2" s="437"/>
      <c r="EKZ2" s="437"/>
      <c r="ELA2" s="437"/>
      <c r="ELB2" s="437"/>
      <c r="ELC2" s="437"/>
      <c r="ELD2" s="437"/>
      <c r="ELE2" s="437"/>
      <c r="ELF2" s="437"/>
      <c r="ELG2" s="437"/>
      <c r="ELH2" s="437"/>
      <c r="ELI2" s="436"/>
      <c r="ELJ2" s="437"/>
      <c r="ELK2" s="437"/>
      <c r="ELL2" s="437"/>
      <c r="ELM2" s="437"/>
      <c r="ELN2" s="437"/>
      <c r="ELO2" s="437"/>
      <c r="ELP2" s="437"/>
      <c r="ELQ2" s="437"/>
      <c r="ELR2" s="437"/>
      <c r="ELS2" s="437"/>
      <c r="ELT2" s="437"/>
      <c r="ELU2" s="437"/>
      <c r="ELV2" s="437"/>
      <c r="ELW2" s="437"/>
      <c r="ELX2" s="437"/>
      <c r="ELY2" s="437"/>
      <c r="ELZ2" s="437"/>
      <c r="EMA2" s="437"/>
      <c r="EMB2" s="437"/>
      <c r="EMC2" s="436"/>
      <c r="EMD2" s="437"/>
      <c r="EME2" s="437"/>
      <c r="EMF2" s="437"/>
      <c r="EMG2" s="437"/>
      <c r="EMH2" s="437"/>
      <c r="EMI2" s="437"/>
      <c r="EMJ2" s="437"/>
      <c r="EMK2" s="437"/>
      <c r="EML2" s="437"/>
      <c r="EMM2" s="437"/>
      <c r="EMN2" s="437"/>
      <c r="EMO2" s="437"/>
      <c r="EMP2" s="437"/>
      <c r="EMQ2" s="437"/>
      <c r="EMR2" s="437"/>
      <c r="EMS2" s="437"/>
      <c r="EMT2" s="437"/>
      <c r="EMU2" s="437"/>
      <c r="EMV2" s="437"/>
      <c r="EMW2" s="436"/>
      <c r="EMX2" s="437"/>
      <c r="EMY2" s="437"/>
      <c r="EMZ2" s="437"/>
      <c r="ENA2" s="437"/>
      <c r="ENB2" s="437"/>
      <c r="ENC2" s="437"/>
      <c r="END2" s="437"/>
      <c r="ENE2" s="437"/>
      <c r="ENF2" s="437"/>
      <c r="ENG2" s="437"/>
      <c r="ENH2" s="437"/>
      <c r="ENI2" s="437"/>
      <c r="ENJ2" s="437"/>
      <c r="ENK2" s="437"/>
      <c r="ENL2" s="437"/>
      <c r="ENM2" s="437"/>
      <c r="ENN2" s="437"/>
      <c r="ENO2" s="437"/>
      <c r="ENP2" s="437"/>
      <c r="ENQ2" s="436"/>
      <c r="ENR2" s="437"/>
      <c r="ENS2" s="437"/>
      <c r="ENT2" s="437"/>
      <c r="ENU2" s="437"/>
      <c r="ENV2" s="437"/>
      <c r="ENW2" s="437"/>
      <c r="ENX2" s="437"/>
      <c r="ENY2" s="437"/>
      <c r="ENZ2" s="437"/>
      <c r="EOA2" s="437"/>
      <c r="EOB2" s="437"/>
      <c r="EOC2" s="437"/>
      <c r="EOD2" s="437"/>
      <c r="EOE2" s="437"/>
      <c r="EOF2" s="437"/>
      <c r="EOG2" s="437"/>
      <c r="EOH2" s="437"/>
      <c r="EOI2" s="437"/>
      <c r="EOJ2" s="437"/>
      <c r="EOK2" s="436"/>
      <c r="EOL2" s="437"/>
      <c r="EOM2" s="437"/>
      <c r="EON2" s="437"/>
      <c r="EOO2" s="437"/>
      <c r="EOP2" s="437"/>
      <c r="EOQ2" s="437"/>
      <c r="EOR2" s="437"/>
      <c r="EOS2" s="437"/>
      <c r="EOT2" s="437"/>
      <c r="EOU2" s="437"/>
      <c r="EOV2" s="437"/>
      <c r="EOW2" s="437"/>
      <c r="EOX2" s="437"/>
      <c r="EOY2" s="437"/>
      <c r="EOZ2" s="437"/>
      <c r="EPA2" s="437"/>
      <c r="EPB2" s="437"/>
      <c r="EPC2" s="437"/>
      <c r="EPD2" s="437"/>
      <c r="EPE2" s="436"/>
      <c r="EPF2" s="437"/>
      <c r="EPG2" s="437"/>
      <c r="EPH2" s="437"/>
      <c r="EPI2" s="437"/>
      <c r="EPJ2" s="437"/>
      <c r="EPK2" s="437"/>
      <c r="EPL2" s="437"/>
      <c r="EPM2" s="437"/>
      <c r="EPN2" s="437"/>
      <c r="EPO2" s="437"/>
      <c r="EPP2" s="437"/>
      <c r="EPQ2" s="437"/>
      <c r="EPR2" s="437"/>
      <c r="EPS2" s="437"/>
      <c r="EPT2" s="437"/>
      <c r="EPU2" s="437"/>
      <c r="EPV2" s="437"/>
      <c r="EPW2" s="437"/>
      <c r="EPX2" s="437"/>
      <c r="EPY2" s="436"/>
      <c r="EPZ2" s="437"/>
      <c r="EQA2" s="437"/>
      <c r="EQB2" s="437"/>
      <c r="EQC2" s="437"/>
      <c r="EQD2" s="437"/>
      <c r="EQE2" s="437"/>
      <c r="EQF2" s="437"/>
      <c r="EQG2" s="437"/>
      <c r="EQH2" s="437"/>
      <c r="EQI2" s="437"/>
      <c r="EQJ2" s="437"/>
      <c r="EQK2" s="437"/>
      <c r="EQL2" s="437"/>
      <c r="EQM2" s="437"/>
      <c r="EQN2" s="437"/>
      <c r="EQO2" s="437"/>
      <c r="EQP2" s="437"/>
      <c r="EQQ2" s="437"/>
      <c r="EQR2" s="437"/>
      <c r="EQS2" s="436"/>
      <c r="EQT2" s="437"/>
      <c r="EQU2" s="437"/>
      <c r="EQV2" s="437"/>
      <c r="EQW2" s="437"/>
      <c r="EQX2" s="437"/>
      <c r="EQY2" s="437"/>
      <c r="EQZ2" s="437"/>
      <c r="ERA2" s="437"/>
      <c r="ERB2" s="437"/>
      <c r="ERC2" s="437"/>
      <c r="ERD2" s="437"/>
      <c r="ERE2" s="437"/>
      <c r="ERF2" s="437"/>
      <c r="ERG2" s="437"/>
      <c r="ERH2" s="437"/>
      <c r="ERI2" s="437"/>
      <c r="ERJ2" s="437"/>
      <c r="ERK2" s="437"/>
      <c r="ERL2" s="437"/>
      <c r="ERM2" s="436"/>
      <c r="ERN2" s="437"/>
      <c r="ERO2" s="437"/>
      <c r="ERP2" s="437"/>
      <c r="ERQ2" s="437"/>
      <c r="ERR2" s="437"/>
      <c r="ERS2" s="437"/>
      <c r="ERT2" s="437"/>
      <c r="ERU2" s="437"/>
      <c r="ERV2" s="437"/>
      <c r="ERW2" s="437"/>
      <c r="ERX2" s="437"/>
      <c r="ERY2" s="437"/>
      <c r="ERZ2" s="437"/>
      <c r="ESA2" s="437"/>
      <c r="ESB2" s="437"/>
      <c r="ESC2" s="437"/>
      <c r="ESD2" s="437"/>
      <c r="ESE2" s="437"/>
      <c r="ESF2" s="437"/>
      <c r="ESG2" s="436"/>
      <c r="ESH2" s="437"/>
      <c r="ESI2" s="437"/>
      <c r="ESJ2" s="437"/>
      <c r="ESK2" s="437"/>
      <c r="ESL2" s="437"/>
      <c r="ESM2" s="437"/>
      <c r="ESN2" s="437"/>
      <c r="ESO2" s="437"/>
      <c r="ESP2" s="437"/>
      <c r="ESQ2" s="437"/>
      <c r="ESR2" s="437"/>
      <c r="ESS2" s="437"/>
      <c r="EST2" s="437"/>
      <c r="ESU2" s="437"/>
      <c r="ESV2" s="437"/>
      <c r="ESW2" s="437"/>
      <c r="ESX2" s="437"/>
      <c r="ESY2" s="437"/>
      <c r="ESZ2" s="437"/>
      <c r="ETA2" s="436"/>
      <c r="ETB2" s="437"/>
      <c r="ETC2" s="437"/>
      <c r="ETD2" s="437"/>
      <c r="ETE2" s="437"/>
      <c r="ETF2" s="437"/>
      <c r="ETG2" s="437"/>
      <c r="ETH2" s="437"/>
      <c r="ETI2" s="437"/>
      <c r="ETJ2" s="437"/>
      <c r="ETK2" s="437"/>
      <c r="ETL2" s="437"/>
      <c r="ETM2" s="437"/>
      <c r="ETN2" s="437"/>
      <c r="ETO2" s="437"/>
      <c r="ETP2" s="437"/>
      <c r="ETQ2" s="437"/>
      <c r="ETR2" s="437"/>
      <c r="ETS2" s="437"/>
      <c r="ETT2" s="437"/>
      <c r="ETU2" s="436"/>
      <c r="ETV2" s="437"/>
      <c r="ETW2" s="437"/>
      <c r="ETX2" s="437"/>
      <c r="ETY2" s="437"/>
      <c r="ETZ2" s="437"/>
      <c r="EUA2" s="437"/>
      <c r="EUB2" s="437"/>
      <c r="EUC2" s="437"/>
      <c r="EUD2" s="437"/>
      <c r="EUE2" s="437"/>
      <c r="EUF2" s="437"/>
      <c r="EUG2" s="437"/>
      <c r="EUH2" s="437"/>
      <c r="EUI2" s="437"/>
      <c r="EUJ2" s="437"/>
      <c r="EUK2" s="437"/>
      <c r="EUL2" s="437"/>
      <c r="EUM2" s="437"/>
      <c r="EUN2" s="437"/>
      <c r="EUO2" s="436"/>
      <c r="EUP2" s="437"/>
      <c r="EUQ2" s="437"/>
      <c r="EUR2" s="437"/>
      <c r="EUS2" s="437"/>
      <c r="EUT2" s="437"/>
      <c r="EUU2" s="437"/>
      <c r="EUV2" s="437"/>
      <c r="EUW2" s="437"/>
      <c r="EUX2" s="437"/>
      <c r="EUY2" s="437"/>
      <c r="EUZ2" s="437"/>
      <c r="EVA2" s="437"/>
      <c r="EVB2" s="437"/>
      <c r="EVC2" s="437"/>
      <c r="EVD2" s="437"/>
      <c r="EVE2" s="437"/>
      <c r="EVF2" s="437"/>
      <c r="EVG2" s="437"/>
      <c r="EVH2" s="437"/>
      <c r="EVI2" s="436"/>
      <c r="EVJ2" s="437"/>
      <c r="EVK2" s="437"/>
      <c r="EVL2" s="437"/>
      <c r="EVM2" s="437"/>
      <c r="EVN2" s="437"/>
      <c r="EVO2" s="437"/>
      <c r="EVP2" s="437"/>
      <c r="EVQ2" s="437"/>
      <c r="EVR2" s="437"/>
      <c r="EVS2" s="437"/>
      <c r="EVT2" s="437"/>
      <c r="EVU2" s="437"/>
      <c r="EVV2" s="437"/>
      <c r="EVW2" s="437"/>
      <c r="EVX2" s="437"/>
      <c r="EVY2" s="437"/>
      <c r="EVZ2" s="437"/>
      <c r="EWA2" s="437"/>
      <c r="EWB2" s="437"/>
      <c r="EWC2" s="436"/>
      <c r="EWD2" s="437"/>
      <c r="EWE2" s="437"/>
      <c r="EWF2" s="437"/>
      <c r="EWG2" s="437"/>
      <c r="EWH2" s="437"/>
      <c r="EWI2" s="437"/>
      <c r="EWJ2" s="437"/>
      <c r="EWK2" s="437"/>
      <c r="EWL2" s="437"/>
      <c r="EWM2" s="437"/>
      <c r="EWN2" s="437"/>
      <c r="EWO2" s="437"/>
      <c r="EWP2" s="437"/>
      <c r="EWQ2" s="437"/>
      <c r="EWR2" s="437"/>
      <c r="EWS2" s="437"/>
      <c r="EWT2" s="437"/>
      <c r="EWU2" s="437"/>
      <c r="EWV2" s="437"/>
      <c r="EWW2" s="436"/>
      <c r="EWX2" s="437"/>
      <c r="EWY2" s="437"/>
      <c r="EWZ2" s="437"/>
      <c r="EXA2" s="437"/>
      <c r="EXB2" s="437"/>
      <c r="EXC2" s="437"/>
      <c r="EXD2" s="437"/>
      <c r="EXE2" s="437"/>
      <c r="EXF2" s="437"/>
      <c r="EXG2" s="437"/>
      <c r="EXH2" s="437"/>
      <c r="EXI2" s="437"/>
      <c r="EXJ2" s="437"/>
      <c r="EXK2" s="437"/>
      <c r="EXL2" s="437"/>
      <c r="EXM2" s="437"/>
      <c r="EXN2" s="437"/>
      <c r="EXO2" s="437"/>
      <c r="EXP2" s="437"/>
      <c r="EXQ2" s="436"/>
      <c r="EXR2" s="437"/>
      <c r="EXS2" s="437"/>
      <c r="EXT2" s="437"/>
      <c r="EXU2" s="437"/>
      <c r="EXV2" s="437"/>
      <c r="EXW2" s="437"/>
      <c r="EXX2" s="437"/>
      <c r="EXY2" s="437"/>
      <c r="EXZ2" s="437"/>
      <c r="EYA2" s="437"/>
      <c r="EYB2" s="437"/>
      <c r="EYC2" s="437"/>
      <c r="EYD2" s="437"/>
      <c r="EYE2" s="437"/>
      <c r="EYF2" s="437"/>
      <c r="EYG2" s="437"/>
      <c r="EYH2" s="437"/>
      <c r="EYI2" s="437"/>
      <c r="EYJ2" s="437"/>
      <c r="EYK2" s="436"/>
      <c r="EYL2" s="437"/>
      <c r="EYM2" s="437"/>
      <c r="EYN2" s="437"/>
      <c r="EYO2" s="437"/>
      <c r="EYP2" s="437"/>
      <c r="EYQ2" s="437"/>
      <c r="EYR2" s="437"/>
      <c r="EYS2" s="437"/>
      <c r="EYT2" s="437"/>
      <c r="EYU2" s="437"/>
      <c r="EYV2" s="437"/>
      <c r="EYW2" s="437"/>
      <c r="EYX2" s="437"/>
      <c r="EYY2" s="437"/>
      <c r="EYZ2" s="437"/>
      <c r="EZA2" s="437"/>
      <c r="EZB2" s="437"/>
      <c r="EZC2" s="437"/>
      <c r="EZD2" s="437"/>
      <c r="EZE2" s="436"/>
      <c r="EZF2" s="437"/>
      <c r="EZG2" s="437"/>
      <c r="EZH2" s="437"/>
      <c r="EZI2" s="437"/>
      <c r="EZJ2" s="437"/>
      <c r="EZK2" s="437"/>
      <c r="EZL2" s="437"/>
      <c r="EZM2" s="437"/>
      <c r="EZN2" s="437"/>
      <c r="EZO2" s="437"/>
      <c r="EZP2" s="437"/>
      <c r="EZQ2" s="437"/>
      <c r="EZR2" s="437"/>
      <c r="EZS2" s="437"/>
      <c r="EZT2" s="437"/>
      <c r="EZU2" s="437"/>
      <c r="EZV2" s="437"/>
      <c r="EZW2" s="437"/>
      <c r="EZX2" s="437"/>
      <c r="EZY2" s="436"/>
      <c r="EZZ2" s="437"/>
      <c r="FAA2" s="437"/>
      <c r="FAB2" s="437"/>
      <c r="FAC2" s="437"/>
      <c r="FAD2" s="437"/>
      <c r="FAE2" s="437"/>
      <c r="FAF2" s="437"/>
      <c r="FAG2" s="437"/>
      <c r="FAH2" s="437"/>
      <c r="FAI2" s="437"/>
      <c r="FAJ2" s="437"/>
      <c r="FAK2" s="437"/>
      <c r="FAL2" s="437"/>
      <c r="FAM2" s="437"/>
      <c r="FAN2" s="437"/>
      <c r="FAO2" s="437"/>
      <c r="FAP2" s="437"/>
      <c r="FAQ2" s="437"/>
      <c r="FAR2" s="437"/>
      <c r="FAS2" s="436"/>
      <c r="FAT2" s="437"/>
      <c r="FAU2" s="437"/>
      <c r="FAV2" s="437"/>
      <c r="FAW2" s="437"/>
      <c r="FAX2" s="437"/>
      <c r="FAY2" s="437"/>
      <c r="FAZ2" s="437"/>
      <c r="FBA2" s="437"/>
      <c r="FBB2" s="437"/>
      <c r="FBC2" s="437"/>
      <c r="FBD2" s="437"/>
      <c r="FBE2" s="437"/>
      <c r="FBF2" s="437"/>
      <c r="FBG2" s="437"/>
      <c r="FBH2" s="437"/>
      <c r="FBI2" s="437"/>
      <c r="FBJ2" s="437"/>
      <c r="FBK2" s="437"/>
      <c r="FBL2" s="437"/>
      <c r="FBM2" s="436"/>
      <c r="FBN2" s="437"/>
      <c r="FBO2" s="437"/>
      <c r="FBP2" s="437"/>
      <c r="FBQ2" s="437"/>
      <c r="FBR2" s="437"/>
      <c r="FBS2" s="437"/>
      <c r="FBT2" s="437"/>
      <c r="FBU2" s="437"/>
      <c r="FBV2" s="437"/>
      <c r="FBW2" s="437"/>
      <c r="FBX2" s="437"/>
      <c r="FBY2" s="437"/>
      <c r="FBZ2" s="437"/>
      <c r="FCA2" s="437"/>
      <c r="FCB2" s="437"/>
      <c r="FCC2" s="437"/>
      <c r="FCD2" s="437"/>
      <c r="FCE2" s="437"/>
      <c r="FCF2" s="437"/>
      <c r="FCG2" s="436"/>
      <c r="FCH2" s="437"/>
      <c r="FCI2" s="437"/>
      <c r="FCJ2" s="437"/>
      <c r="FCK2" s="437"/>
      <c r="FCL2" s="437"/>
      <c r="FCM2" s="437"/>
      <c r="FCN2" s="437"/>
      <c r="FCO2" s="437"/>
      <c r="FCP2" s="437"/>
      <c r="FCQ2" s="437"/>
      <c r="FCR2" s="437"/>
      <c r="FCS2" s="437"/>
      <c r="FCT2" s="437"/>
      <c r="FCU2" s="437"/>
      <c r="FCV2" s="437"/>
      <c r="FCW2" s="437"/>
      <c r="FCX2" s="437"/>
      <c r="FCY2" s="437"/>
      <c r="FCZ2" s="437"/>
      <c r="FDA2" s="436"/>
      <c r="FDB2" s="437"/>
      <c r="FDC2" s="437"/>
      <c r="FDD2" s="437"/>
      <c r="FDE2" s="437"/>
      <c r="FDF2" s="437"/>
      <c r="FDG2" s="437"/>
      <c r="FDH2" s="437"/>
      <c r="FDI2" s="437"/>
      <c r="FDJ2" s="437"/>
      <c r="FDK2" s="437"/>
      <c r="FDL2" s="437"/>
      <c r="FDM2" s="437"/>
      <c r="FDN2" s="437"/>
      <c r="FDO2" s="437"/>
      <c r="FDP2" s="437"/>
      <c r="FDQ2" s="437"/>
      <c r="FDR2" s="437"/>
      <c r="FDS2" s="437"/>
      <c r="FDT2" s="437"/>
      <c r="FDU2" s="436"/>
      <c r="FDV2" s="437"/>
      <c r="FDW2" s="437"/>
      <c r="FDX2" s="437"/>
      <c r="FDY2" s="437"/>
      <c r="FDZ2" s="437"/>
      <c r="FEA2" s="437"/>
      <c r="FEB2" s="437"/>
      <c r="FEC2" s="437"/>
      <c r="FED2" s="437"/>
      <c r="FEE2" s="437"/>
      <c r="FEF2" s="437"/>
      <c r="FEG2" s="437"/>
      <c r="FEH2" s="437"/>
      <c r="FEI2" s="437"/>
      <c r="FEJ2" s="437"/>
      <c r="FEK2" s="437"/>
      <c r="FEL2" s="437"/>
      <c r="FEM2" s="437"/>
      <c r="FEN2" s="437"/>
      <c r="FEO2" s="436"/>
      <c r="FEP2" s="437"/>
      <c r="FEQ2" s="437"/>
      <c r="FER2" s="437"/>
      <c r="FES2" s="437"/>
      <c r="FET2" s="437"/>
      <c r="FEU2" s="437"/>
      <c r="FEV2" s="437"/>
      <c r="FEW2" s="437"/>
      <c r="FEX2" s="437"/>
      <c r="FEY2" s="437"/>
      <c r="FEZ2" s="437"/>
      <c r="FFA2" s="437"/>
      <c r="FFB2" s="437"/>
      <c r="FFC2" s="437"/>
      <c r="FFD2" s="437"/>
      <c r="FFE2" s="437"/>
      <c r="FFF2" s="437"/>
      <c r="FFG2" s="437"/>
      <c r="FFH2" s="437"/>
      <c r="FFI2" s="436"/>
      <c r="FFJ2" s="437"/>
      <c r="FFK2" s="437"/>
      <c r="FFL2" s="437"/>
      <c r="FFM2" s="437"/>
      <c r="FFN2" s="437"/>
      <c r="FFO2" s="437"/>
      <c r="FFP2" s="437"/>
      <c r="FFQ2" s="437"/>
      <c r="FFR2" s="437"/>
      <c r="FFS2" s="437"/>
      <c r="FFT2" s="437"/>
      <c r="FFU2" s="437"/>
      <c r="FFV2" s="437"/>
      <c r="FFW2" s="437"/>
      <c r="FFX2" s="437"/>
      <c r="FFY2" s="437"/>
      <c r="FFZ2" s="437"/>
      <c r="FGA2" s="437"/>
      <c r="FGB2" s="437"/>
      <c r="FGC2" s="436"/>
      <c r="FGD2" s="437"/>
      <c r="FGE2" s="437"/>
      <c r="FGF2" s="437"/>
      <c r="FGG2" s="437"/>
      <c r="FGH2" s="437"/>
      <c r="FGI2" s="437"/>
      <c r="FGJ2" s="437"/>
      <c r="FGK2" s="437"/>
      <c r="FGL2" s="437"/>
      <c r="FGM2" s="437"/>
      <c r="FGN2" s="437"/>
      <c r="FGO2" s="437"/>
      <c r="FGP2" s="437"/>
      <c r="FGQ2" s="437"/>
      <c r="FGR2" s="437"/>
      <c r="FGS2" s="437"/>
      <c r="FGT2" s="437"/>
      <c r="FGU2" s="437"/>
      <c r="FGV2" s="437"/>
      <c r="FGW2" s="436"/>
      <c r="FGX2" s="437"/>
      <c r="FGY2" s="437"/>
      <c r="FGZ2" s="437"/>
      <c r="FHA2" s="437"/>
      <c r="FHB2" s="437"/>
      <c r="FHC2" s="437"/>
      <c r="FHD2" s="437"/>
      <c r="FHE2" s="437"/>
      <c r="FHF2" s="437"/>
      <c r="FHG2" s="437"/>
      <c r="FHH2" s="437"/>
      <c r="FHI2" s="437"/>
      <c r="FHJ2" s="437"/>
      <c r="FHK2" s="437"/>
      <c r="FHL2" s="437"/>
      <c r="FHM2" s="437"/>
      <c r="FHN2" s="437"/>
      <c r="FHO2" s="437"/>
      <c r="FHP2" s="437"/>
      <c r="FHQ2" s="436"/>
      <c r="FHR2" s="437"/>
      <c r="FHS2" s="437"/>
      <c r="FHT2" s="437"/>
      <c r="FHU2" s="437"/>
      <c r="FHV2" s="437"/>
      <c r="FHW2" s="437"/>
      <c r="FHX2" s="437"/>
      <c r="FHY2" s="437"/>
      <c r="FHZ2" s="437"/>
      <c r="FIA2" s="437"/>
      <c r="FIB2" s="437"/>
      <c r="FIC2" s="437"/>
      <c r="FID2" s="437"/>
      <c r="FIE2" s="437"/>
      <c r="FIF2" s="437"/>
      <c r="FIG2" s="437"/>
      <c r="FIH2" s="437"/>
      <c r="FII2" s="437"/>
      <c r="FIJ2" s="437"/>
      <c r="FIK2" s="436"/>
      <c r="FIL2" s="437"/>
      <c r="FIM2" s="437"/>
      <c r="FIN2" s="437"/>
      <c r="FIO2" s="437"/>
      <c r="FIP2" s="437"/>
      <c r="FIQ2" s="437"/>
      <c r="FIR2" s="437"/>
      <c r="FIS2" s="437"/>
      <c r="FIT2" s="437"/>
      <c r="FIU2" s="437"/>
      <c r="FIV2" s="437"/>
      <c r="FIW2" s="437"/>
      <c r="FIX2" s="437"/>
      <c r="FIY2" s="437"/>
      <c r="FIZ2" s="437"/>
      <c r="FJA2" s="437"/>
      <c r="FJB2" s="437"/>
      <c r="FJC2" s="437"/>
      <c r="FJD2" s="437"/>
      <c r="FJE2" s="436"/>
      <c r="FJF2" s="437"/>
      <c r="FJG2" s="437"/>
      <c r="FJH2" s="437"/>
      <c r="FJI2" s="437"/>
      <c r="FJJ2" s="437"/>
      <c r="FJK2" s="437"/>
      <c r="FJL2" s="437"/>
      <c r="FJM2" s="437"/>
      <c r="FJN2" s="437"/>
      <c r="FJO2" s="437"/>
      <c r="FJP2" s="437"/>
      <c r="FJQ2" s="437"/>
      <c r="FJR2" s="437"/>
      <c r="FJS2" s="437"/>
      <c r="FJT2" s="437"/>
      <c r="FJU2" s="437"/>
      <c r="FJV2" s="437"/>
      <c r="FJW2" s="437"/>
      <c r="FJX2" s="437"/>
      <c r="FJY2" s="436"/>
      <c r="FJZ2" s="437"/>
      <c r="FKA2" s="437"/>
      <c r="FKB2" s="437"/>
      <c r="FKC2" s="437"/>
      <c r="FKD2" s="437"/>
      <c r="FKE2" s="437"/>
      <c r="FKF2" s="437"/>
      <c r="FKG2" s="437"/>
      <c r="FKH2" s="437"/>
      <c r="FKI2" s="437"/>
      <c r="FKJ2" s="437"/>
      <c r="FKK2" s="437"/>
      <c r="FKL2" s="437"/>
      <c r="FKM2" s="437"/>
      <c r="FKN2" s="437"/>
      <c r="FKO2" s="437"/>
      <c r="FKP2" s="437"/>
      <c r="FKQ2" s="437"/>
      <c r="FKR2" s="437"/>
      <c r="FKS2" s="436"/>
      <c r="FKT2" s="437"/>
      <c r="FKU2" s="437"/>
      <c r="FKV2" s="437"/>
      <c r="FKW2" s="437"/>
      <c r="FKX2" s="437"/>
      <c r="FKY2" s="437"/>
      <c r="FKZ2" s="437"/>
      <c r="FLA2" s="437"/>
      <c r="FLB2" s="437"/>
      <c r="FLC2" s="437"/>
      <c r="FLD2" s="437"/>
      <c r="FLE2" s="437"/>
      <c r="FLF2" s="437"/>
      <c r="FLG2" s="437"/>
      <c r="FLH2" s="437"/>
      <c r="FLI2" s="437"/>
      <c r="FLJ2" s="437"/>
      <c r="FLK2" s="437"/>
      <c r="FLL2" s="437"/>
      <c r="FLM2" s="436"/>
      <c r="FLN2" s="437"/>
      <c r="FLO2" s="437"/>
      <c r="FLP2" s="437"/>
      <c r="FLQ2" s="437"/>
      <c r="FLR2" s="437"/>
      <c r="FLS2" s="437"/>
      <c r="FLT2" s="437"/>
      <c r="FLU2" s="437"/>
      <c r="FLV2" s="437"/>
      <c r="FLW2" s="437"/>
      <c r="FLX2" s="437"/>
      <c r="FLY2" s="437"/>
      <c r="FLZ2" s="437"/>
      <c r="FMA2" s="437"/>
      <c r="FMB2" s="437"/>
      <c r="FMC2" s="437"/>
      <c r="FMD2" s="437"/>
      <c r="FME2" s="437"/>
      <c r="FMF2" s="437"/>
      <c r="FMG2" s="436"/>
      <c r="FMH2" s="437"/>
      <c r="FMI2" s="437"/>
      <c r="FMJ2" s="437"/>
      <c r="FMK2" s="437"/>
      <c r="FML2" s="437"/>
      <c r="FMM2" s="437"/>
      <c r="FMN2" s="437"/>
      <c r="FMO2" s="437"/>
      <c r="FMP2" s="437"/>
      <c r="FMQ2" s="437"/>
      <c r="FMR2" s="437"/>
      <c r="FMS2" s="437"/>
      <c r="FMT2" s="437"/>
      <c r="FMU2" s="437"/>
      <c r="FMV2" s="437"/>
      <c r="FMW2" s="437"/>
      <c r="FMX2" s="437"/>
      <c r="FMY2" s="437"/>
      <c r="FMZ2" s="437"/>
      <c r="FNA2" s="436"/>
      <c r="FNB2" s="437"/>
      <c r="FNC2" s="437"/>
      <c r="FND2" s="437"/>
      <c r="FNE2" s="437"/>
      <c r="FNF2" s="437"/>
      <c r="FNG2" s="437"/>
      <c r="FNH2" s="437"/>
      <c r="FNI2" s="437"/>
      <c r="FNJ2" s="437"/>
      <c r="FNK2" s="437"/>
      <c r="FNL2" s="437"/>
      <c r="FNM2" s="437"/>
      <c r="FNN2" s="437"/>
      <c r="FNO2" s="437"/>
      <c r="FNP2" s="437"/>
      <c r="FNQ2" s="437"/>
      <c r="FNR2" s="437"/>
      <c r="FNS2" s="437"/>
      <c r="FNT2" s="437"/>
      <c r="FNU2" s="436"/>
      <c r="FNV2" s="437"/>
      <c r="FNW2" s="437"/>
      <c r="FNX2" s="437"/>
      <c r="FNY2" s="437"/>
      <c r="FNZ2" s="437"/>
      <c r="FOA2" s="437"/>
      <c r="FOB2" s="437"/>
      <c r="FOC2" s="437"/>
      <c r="FOD2" s="437"/>
      <c r="FOE2" s="437"/>
      <c r="FOF2" s="437"/>
      <c r="FOG2" s="437"/>
      <c r="FOH2" s="437"/>
      <c r="FOI2" s="437"/>
      <c r="FOJ2" s="437"/>
      <c r="FOK2" s="437"/>
      <c r="FOL2" s="437"/>
      <c r="FOM2" s="437"/>
      <c r="FON2" s="437"/>
      <c r="FOO2" s="436"/>
      <c r="FOP2" s="437"/>
      <c r="FOQ2" s="437"/>
      <c r="FOR2" s="437"/>
      <c r="FOS2" s="437"/>
      <c r="FOT2" s="437"/>
      <c r="FOU2" s="437"/>
      <c r="FOV2" s="437"/>
      <c r="FOW2" s="437"/>
      <c r="FOX2" s="437"/>
      <c r="FOY2" s="437"/>
      <c r="FOZ2" s="437"/>
      <c r="FPA2" s="437"/>
      <c r="FPB2" s="437"/>
      <c r="FPC2" s="437"/>
      <c r="FPD2" s="437"/>
      <c r="FPE2" s="437"/>
      <c r="FPF2" s="437"/>
      <c r="FPG2" s="437"/>
      <c r="FPH2" s="437"/>
      <c r="FPI2" s="436"/>
      <c r="FPJ2" s="437"/>
      <c r="FPK2" s="437"/>
      <c r="FPL2" s="437"/>
      <c r="FPM2" s="437"/>
      <c r="FPN2" s="437"/>
      <c r="FPO2" s="437"/>
      <c r="FPP2" s="437"/>
      <c r="FPQ2" s="437"/>
      <c r="FPR2" s="437"/>
      <c r="FPS2" s="437"/>
      <c r="FPT2" s="437"/>
      <c r="FPU2" s="437"/>
      <c r="FPV2" s="437"/>
      <c r="FPW2" s="437"/>
      <c r="FPX2" s="437"/>
      <c r="FPY2" s="437"/>
      <c r="FPZ2" s="437"/>
      <c r="FQA2" s="437"/>
      <c r="FQB2" s="437"/>
      <c r="FQC2" s="436"/>
      <c r="FQD2" s="437"/>
      <c r="FQE2" s="437"/>
      <c r="FQF2" s="437"/>
      <c r="FQG2" s="437"/>
      <c r="FQH2" s="437"/>
      <c r="FQI2" s="437"/>
      <c r="FQJ2" s="437"/>
      <c r="FQK2" s="437"/>
      <c r="FQL2" s="437"/>
      <c r="FQM2" s="437"/>
      <c r="FQN2" s="437"/>
      <c r="FQO2" s="437"/>
      <c r="FQP2" s="437"/>
      <c r="FQQ2" s="437"/>
      <c r="FQR2" s="437"/>
      <c r="FQS2" s="437"/>
      <c r="FQT2" s="437"/>
      <c r="FQU2" s="437"/>
      <c r="FQV2" s="437"/>
      <c r="FQW2" s="436"/>
      <c r="FQX2" s="437"/>
      <c r="FQY2" s="437"/>
      <c r="FQZ2" s="437"/>
      <c r="FRA2" s="437"/>
      <c r="FRB2" s="437"/>
      <c r="FRC2" s="437"/>
      <c r="FRD2" s="437"/>
      <c r="FRE2" s="437"/>
      <c r="FRF2" s="437"/>
      <c r="FRG2" s="437"/>
      <c r="FRH2" s="437"/>
      <c r="FRI2" s="437"/>
      <c r="FRJ2" s="437"/>
      <c r="FRK2" s="437"/>
      <c r="FRL2" s="437"/>
      <c r="FRM2" s="437"/>
      <c r="FRN2" s="437"/>
      <c r="FRO2" s="437"/>
      <c r="FRP2" s="437"/>
      <c r="FRQ2" s="436"/>
      <c r="FRR2" s="437"/>
      <c r="FRS2" s="437"/>
      <c r="FRT2" s="437"/>
      <c r="FRU2" s="437"/>
      <c r="FRV2" s="437"/>
      <c r="FRW2" s="437"/>
      <c r="FRX2" s="437"/>
      <c r="FRY2" s="437"/>
      <c r="FRZ2" s="437"/>
      <c r="FSA2" s="437"/>
      <c r="FSB2" s="437"/>
      <c r="FSC2" s="437"/>
      <c r="FSD2" s="437"/>
      <c r="FSE2" s="437"/>
      <c r="FSF2" s="437"/>
      <c r="FSG2" s="437"/>
      <c r="FSH2" s="437"/>
      <c r="FSI2" s="437"/>
      <c r="FSJ2" s="437"/>
      <c r="FSK2" s="436"/>
      <c r="FSL2" s="437"/>
      <c r="FSM2" s="437"/>
      <c r="FSN2" s="437"/>
      <c r="FSO2" s="437"/>
      <c r="FSP2" s="437"/>
      <c r="FSQ2" s="437"/>
      <c r="FSR2" s="437"/>
      <c r="FSS2" s="437"/>
      <c r="FST2" s="437"/>
      <c r="FSU2" s="437"/>
      <c r="FSV2" s="437"/>
      <c r="FSW2" s="437"/>
      <c r="FSX2" s="437"/>
      <c r="FSY2" s="437"/>
      <c r="FSZ2" s="437"/>
      <c r="FTA2" s="437"/>
      <c r="FTB2" s="437"/>
      <c r="FTC2" s="437"/>
      <c r="FTD2" s="437"/>
      <c r="FTE2" s="436"/>
      <c r="FTF2" s="437"/>
      <c r="FTG2" s="437"/>
      <c r="FTH2" s="437"/>
      <c r="FTI2" s="437"/>
      <c r="FTJ2" s="437"/>
      <c r="FTK2" s="437"/>
      <c r="FTL2" s="437"/>
      <c r="FTM2" s="437"/>
      <c r="FTN2" s="437"/>
      <c r="FTO2" s="437"/>
      <c r="FTP2" s="437"/>
      <c r="FTQ2" s="437"/>
      <c r="FTR2" s="437"/>
      <c r="FTS2" s="437"/>
      <c r="FTT2" s="437"/>
      <c r="FTU2" s="437"/>
      <c r="FTV2" s="437"/>
      <c r="FTW2" s="437"/>
      <c r="FTX2" s="437"/>
      <c r="FTY2" s="436"/>
      <c r="FTZ2" s="437"/>
      <c r="FUA2" s="437"/>
      <c r="FUB2" s="437"/>
      <c r="FUC2" s="437"/>
      <c r="FUD2" s="437"/>
      <c r="FUE2" s="437"/>
      <c r="FUF2" s="437"/>
      <c r="FUG2" s="437"/>
      <c r="FUH2" s="437"/>
      <c r="FUI2" s="437"/>
      <c r="FUJ2" s="437"/>
      <c r="FUK2" s="437"/>
      <c r="FUL2" s="437"/>
      <c r="FUM2" s="437"/>
      <c r="FUN2" s="437"/>
      <c r="FUO2" s="437"/>
      <c r="FUP2" s="437"/>
      <c r="FUQ2" s="437"/>
      <c r="FUR2" s="437"/>
      <c r="FUS2" s="436"/>
      <c r="FUT2" s="437"/>
      <c r="FUU2" s="437"/>
      <c r="FUV2" s="437"/>
      <c r="FUW2" s="437"/>
      <c r="FUX2" s="437"/>
      <c r="FUY2" s="437"/>
      <c r="FUZ2" s="437"/>
      <c r="FVA2" s="437"/>
      <c r="FVB2" s="437"/>
      <c r="FVC2" s="437"/>
      <c r="FVD2" s="437"/>
      <c r="FVE2" s="437"/>
      <c r="FVF2" s="437"/>
      <c r="FVG2" s="437"/>
      <c r="FVH2" s="437"/>
      <c r="FVI2" s="437"/>
      <c r="FVJ2" s="437"/>
      <c r="FVK2" s="437"/>
      <c r="FVL2" s="437"/>
      <c r="FVM2" s="436"/>
      <c r="FVN2" s="437"/>
      <c r="FVO2" s="437"/>
      <c r="FVP2" s="437"/>
      <c r="FVQ2" s="437"/>
      <c r="FVR2" s="437"/>
      <c r="FVS2" s="437"/>
      <c r="FVT2" s="437"/>
      <c r="FVU2" s="437"/>
      <c r="FVV2" s="437"/>
      <c r="FVW2" s="437"/>
      <c r="FVX2" s="437"/>
      <c r="FVY2" s="437"/>
      <c r="FVZ2" s="437"/>
      <c r="FWA2" s="437"/>
      <c r="FWB2" s="437"/>
      <c r="FWC2" s="437"/>
      <c r="FWD2" s="437"/>
      <c r="FWE2" s="437"/>
      <c r="FWF2" s="437"/>
      <c r="FWG2" s="436"/>
      <c r="FWH2" s="437"/>
      <c r="FWI2" s="437"/>
      <c r="FWJ2" s="437"/>
      <c r="FWK2" s="437"/>
      <c r="FWL2" s="437"/>
      <c r="FWM2" s="437"/>
      <c r="FWN2" s="437"/>
      <c r="FWO2" s="437"/>
      <c r="FWP2" s="437"/>
      <c r="FWQ2" s="437"/>
      <c r="FWR2" s="437"/>
      <c r="FWS2" s="437"/>
      <c r="FWT2" s="437"/>
      <c r="FWU2" s="437"/>
      <c r="FWV2" s="437"/>
      <c r="FWW2" s="437"/>
      <c r="FWX2" s="437"/>
      <c r="FWY2" s="437"/>
      <c r="FWZ2" s="437"/>
      <c r="FXA2" s="436"/>
      <c r="FXB2" s="437"/>
      <c r="FXC2" s="437"/>
      <c r="FXD2" s="437"/>
      <c r="FXE2" s="437"/>
      <c r="FXF2" s="437"/>
      <c r="FXG2" s="437"/>
      <c r="FXH2" s="437"/>
      <c r="FXI2" s="437"/>
      <c r="FXJ2" s="437"/>
      <c r="FXK2" s="437"/>
      <c r="FXL2" s="437"/>
      <c r="FXM2" s="437"/>
      <c r="FXN2" s="437"/>
      <c r="FXO2" s="437"/>
      <c r="FXP2" s="437"/>
      <c r="FXQ2" s="437"/>
      <c r="FXR2" s="437"/>
      <c r="FXS2" s="437"/>
      <c r="FXT2" s="437"/>
      <c r="FXU2" s="436"/>
      <c r="FXV2" s="437"/>
      <c r="FXW2" s="437"/>
      <c r="FXX2" s="437"/>
      <c r="FXY2" s="437"/>
      <c r="FXZ2" s="437"/>
      <c r="FYA2" s="437"/>
      <c r="FYB2" s="437"/>
      <c r="FYC2" s="437"/>
      <c r="FYD2" s="437"/>
      <c r="FYE2" s="437"/>
      <c r="FYF2" s="437"/>
      <c r="FYG2" s="437"/>
      <c r="FYH2" s="437"/>
      <c r="FYI2" s="437"/>
      <c r="FYJ2" s="437"/>
      <c r="FYK2" s="437"/>
      <c r="FYL2" s="437"/>
      <c r="FYM2" s="437"/>
      <c r="FYN2" s="437"/>
      <c r="FYO2" s="436"/>
      <c r="FYP2" s="437"/>
      <c r="FYQ2" s="437"/>
      <c r="FYR2" s="437"/>
      <c r="FYS2" s="437"/>
      <c r="FYT2" s="437"/>
      <c r="FYU2" s="437"/>
      <c r="FYV2" s="437"/>
      <c r="FYW2" s="437"/>
      <c r="FYX2" s="437"/>
      <c r="FYY2" s="437"/>
      <c r="FYZ2" s="437"/>
      <c r="FZA2" s="437"/>
      <c r="FZB2" s="437"/>
      <c r="FZC2" s="437"/>
      <c r="FZD2" s="437"/>
      <c r="FZE2" s="437"/>
      <c r="FZF2" s="437"/>
      <c r="FZG2" s="437"/>
      <c r="FZH2" s="437"/>
      <c r="FZI2" s="436"/>
      <c r="FZJ2" s="437"/>
      <c r="FZK2" s="437"/>
      <c r="FZL2" s="437"/>
      <c r="FZM2" s="437"/>
      <c r="FZN2" s="437"/>
      <c r="FZO2" s="437"/>
      <c r="FZP2" s="437"/>
      <c r="FZQ2" s="437"/>
      <c r="FZR2" s="437"/>
      <c r="FZS2" s="437"/>
      <c r="FZT2" s="437"/>
      <c r="FZU2" s="437"/>
      <c r="FZV2" s="437"/>
      <c r="FZW2" s="437"/>
      <c r="FZX2" s="437"/>
      <c r="FZY2" s="437"/>
      <c r="FZZ2" s="437"/>
      <c r="GAA2" s="437"/>
      <c r="GAB2" s="437"/>
      <c r="GAC2" s="436"/>
      <c r="GAD2" s="437"/>
      <c r="GAE2" s="437"/>
      <c r="GAF2" s="437"/>
      <c r="GAG2" s="437"/>
      <c r="GAH2" s="437"/>
      <c r="GAI2" s="437"/>
      <c r="GAJ2" s="437"/>
      <c r="GAK2" s="437"/>
      <c r="GAL2" s="437"/>
      <c r="GAM2" s="437"/>
      <c r="GAN2" s="437"/>
      <c r="GAO2" s="437"/>
      <c r="GAP2" s="437"/>
      <c r="GAQ2" s="437"/>
      <c r="GAR2" s="437"/>
      <c r="GAS2" s="437"/>
      <c r="GAT2" s="437"/>
      <c r="GAU2" s="437"/>
      <c r="GAV2" s="437"/>
      <c r="GAW2" s="436"/>
      <c r="GAX2" s="437"/>
      <c r="GAY2" s="437"/>
      <c r="GAZ2" s="437"/>
      <c r="GBA2" s="437"/>
      <c r="GBB2" s="437"/>
      <c r="GBC2" s="437"/>
      <c r="GBD2" s="437"/>
      <c r="GBE2" s="437"/>
      <c r="GBF2" s="437"/>
      <c r="GBG2" s="437"/>
      <c r="GBH2" s="437"/>
      <c r="GBI2" s="437"/>
      <c r="GBJ2" s="437"/>
      <c r="GBK2" s="437"/>
      <c r="GBL2" s="437"/>
      <c r="GBM2" s="437"/>
      <c r="GBN2" s="437"/>
      <c r="GBO2" s="437"/>
      <c r="GBP2" s="437"/>
      <c r="GBQ2" s="436"/>
      <c r="GBR2" s="437"/>
      <c r="GBS2" s="437"/>
      <c r="GBT2" s="437"/>
      <c r="GBU2" s="437"/>
      <c r="GBV2" s="437"/>
      <c r="GBW2" s="437"/>
      <c r="GBX2" s="437"/>
      <c r="GBY2" s="437"/>
      <c r="GBZ2" s="437"/>
      <c r="GCA2" s="437"/>
      <c r="GCB2" s="437"/>
      <c r="GCC2" s="437"/>
      <c r="GCD2" s="437"/>
      <c r="GCE2" s="437"/>
      <c r="GCF2" s="437"/>
      <c r="GCG2" s="437"/>
      <c r="GCH2" s="437"/>
      <c r="GCI2" s="437"/>
      <c r="GCJ2" s="437"/>
      <c r="GCK2" s="436"/>
      <c r="GCL2" s="437"/>
      <c r="GCM2" s="437"/>
      <c r="GCN2" s="437"/>
      <c r="GCO2" s="437"/>
      <c r="GCP2" s="437"/>
      <c r="GCQ2" s="437"/>
      <c r="GCR2" s="437"/>
      <c r="GCS2" s="437"/>
      <c r="GCT2" s="437"/>
      <c r="GCU2" s="437"/>
      <c r="GCV2" s="437"/>
      <c r="GCW2" s="437"/>
      <c r="GCX2" s="437"/>
      <c r="GCY2" s="437"/>
      <c r="GCZ2" s="437"/>
      <c r="GDA2" s="437"/>
      <c r="GDB2" s="437"/>
      <c r="GDC2" s="437"/>
      <c r="GDD2" s="437"/>
      <c r="GDE2" s="436"/>
      <c r="GDF2" s="437"/>
      <c r="GDG2" s="437"/>
      <c r="GDH2" s="437"/>
      <c r="GDI2" s="437"/>
      <c r="GDJ2" s="437"/>
      <c r="GDK2" s="437"/>
      <c r="GDL2" s="437"/>
      <c r="GDM2" s="437"/>
      <c r="GDN2" s="437"/>
      <c r="GDO2" s="437"/>
      <c r="GDP2" s="437"/>
      <c r="GDQ2" s="437"/>
      <c r="GDR2" s="437"/>
      <c r="GDS2" s="437"/>
      <c r="GDT2" s="437"/>
      <c r="GDU2" s="437"/>
      <c r="GDV2" s="437"/>
      <c r="GDW2" s="437"/>
      <c r="GDX2" s="437"/>
      <c r="GDY2" s="436"/>
      <c r="GDZ2" s="437"/>
      <c r="GEA2" s="437"/>
      <c r="GEB2" s="437"/>
      <c r="GEC2" s="437"/>
      <c r="GED2" s="437"/>
      <c r="GEE2" s="437"/>
      <c r="GEF2" s="437"/>
      <c r="GEG2" s="437"/>
      <c r="GEH2" s="437"/>
      <c r="GEI2" s="437"/>
      <c r="GEJ2" s="437"/>
      <c r="GEK2" s="437"/>
      <c r="GEL2" s="437"/>
      <c r="GEM2" s="437"/>
      <c r="GEN2" s="437"/>
      <c r="GEO2" s="437"/>
      <c r="GEP2" s="437"/>
      <c r="GEQ2" s="437"/>
      <c r="GER2" s="437"/>
      <c r="GES2" s="436"/>
      <c r="GET2" s="437"/>
      <c r="GEU2" s="437"/>
      <c r="GEV2" s="437"/>
      <c r="GEW2" s="437"/>
      <c r="GEX2" s="437"/>
      <c r="GEY2" s="437"/>
      <c r="GEZ2" s="437"/>
      <c r="GFA2" s="437"/>
      <c r="GFB2" s="437"/>
      <c r="GFC2" s="437"/>
      <c r="GFD2" s="437"/>
      <c r="GFE2" s="437"/>
      <c r="GFF2" s="437"/>
      <c r="GFG2" s="437"/>
      <c r="GFH2" s="437"/>
      <c r="GFI2" s="437"/>
      <c r="GFJ2" s="437"/>
      <c r="GFK2" s="437"/>
      <c r="GFL2" s="437"/>
      <c r="GFM2" s="436"/>
      <c r="GFN2" s="437"/>
      <c r="GFO2" s="437"/>
      <c r="GFP2" s="437"/>
      <c r="GFQ2" s="437"/>
      <c r="GFR2" s="437"/>
      <c r="GFS2" s="437"/>
      <c r="GFT2" s="437"/>
      <c r="GFU2" s="437"/>
      <c r="GFV2" s="437"/>
      <c r="GFW2" s="437"/>
      <c r="GFX2" s="437"/>
      <c r="GFY2" s="437"/>
      <c r="GFZ2" s="437"/>
      <c r="GGA2" s="437"/>
      <c r="GGB2" s="437"/>
      <c r="GGC2" s="437"/>
      <c r="GGD2" s="437"/>
      <c r="GGE2" s="437"/>
      <c r="GGF2" s="437"/>
      <c r="GGG2" s="436"/>
      <c r="GGH2" s="437"/>
      <c r="GGI2" s="437"/>
      <c r="GGJ2" s="437"/>
      <c r="GGK2" s="437"/>
      <c r="GGL2" s="437"/>
      <c r="GGM2" s="437"/>
      <c r="GGN2" s="437"/>
      <c r="GGO2" s="437"/>
      <c r="GGP2" s="437"/>
      <c r="GGQ2" s="437"/>
      <c r="GGR2" s="437"/>
      <c r="GGS2" s="437"/>
      <c r="GGT2" s="437"/>
      <c r="GGU2" s="437"/>
      <c r="GGV2" s="437"/>
      <c r="GGW2" s="437"/>
      <c r="GGX2" s="437"/>
      <c r="GGY2" s="437"/>
      <c r="GGZ2" s="437"/>
      <c r="GHA2" s="436"/>
      <c r="GHB2" s="437"/>
      <c r="GHC2" s="437"/>
      <c r="GHD2" s="437"/>
      <c r="GHE2" s="437"/>
      <c r="GHF2" s="437"/>
      <c r="GHG2" s="437"/>
      <c r="GHH2" s="437"/>
      <c r="GHI2" s="437"/>
      <c r="GHJ2" s="437"/>
      <c r="GHK2" s="437"/>
      <c r="GHL2" s="437"/>
      <c r="GHM2" s="437"/>
      <c r="GHN2" s="437"/>
      <c r="GHO2" s="437"/>
      <c r="GHP2" s="437"/>
      <c r="GHQ2" s="437"/>
      <c r="GHR2" s="437"/>
      <c r="GHS2" s="437"/>
      <c r="GHT2" s="437"/>
      <c r="GHU2" s="436"/>
      <c r="GHV2" s="437"/>
      <c r="GHW2" s="437"/>
      <c r="GHX2" s="437"/>
      <c r="GHY2" s="437"/>
      <c r="GHZ2" s="437"/>
      <c r="GIA2" s="437"/>
      <c r="GIB2" s="437"/>
      <c r="GIC2" s="437"/>
      <c r="GID2" s="437"/>
      <c r="GIE2" s="437"/>
      <c r="GIF2" s="437"/>
      <c r="GIG2" s="437"/>
      <c r="GIH2" s="437"/>
      <c r="GII2" s="437"/>
      <c r="GIJ2" s="437"/>
      <c r="GIK2" s="437"/>
      <c r="GIL2" s="437"/>
      <c r="GIM2" s="437"/>
      <c r="GIN2" s="437"/>
      <c r="GIO2" s="436"/>
      <c r="GIP2" s="437"/>
      <c r="GIQ2" s="437"/>
      <c r="GIR2" s="437"/>
      <c r="GIS2" s="437"/>
      <c r="GIT2" s="437"/>
      <c r="GIU2" s="437"/>
      <c r="GIV2" s="437"/>
      <c r="GIW2" s="437"/>
      <c r="GIX2" s="437"/>
      <c r="GIY2" s="437"/>
      <c r="GIZ2" s="437"/>
      <c r="GJA2" s="437"/>
      <c r="GJB2" s="437"/>
      <c r="GJC2" s="437"/>
      <c r="GJD2" s="437"/>
      <c r="GJE2" s="437"/>
      <c r="GJF2" s="437"/>
      <c r="GJG2" s="437"/>
      <c r="GJH2" s="437"/>
      <c r="GJI2" s="436"/>
      <c r="GJJ2" s="437"/>
      <c r="GJK2" s="437"/>
      <c r="GJL2" s="437"/>
      <c r="GJM2" s="437"/>
      <c r="GJN2" s="437"/>
      <c r="GJO2" s="437"/>
      <c r="GJP2" s="437"/>
      <c r="GJQ2" s="437"/>
      <c r="GJR2" s="437"/>
      <c r="GJS2" s="437"/>
      <c r="GJT2" s="437"/>
      <c r="GJU2" s="437"/>
      <c r="GJV2" s="437"/>
      <c r="GJW2" s="437"/>
      <c r="GJX2" s="437"/>
      <c r="GJY2" s="437"/>
      <c r="GJZ2" s="437"/>
      <c r="GKA2" s="437"/>
      <c r="GKB2" s="437"/>
      <c r="GKC2" s="436"/>
      <c r="GKD2" s="437"/>
      <c r="GKE2" s="437"/>
      <c r="GKF2" s="437"/>
      <c r="GKG2" s="437"/>
      <c r="GKH2" s="437"/>
      <c r="GKI2" s="437"/>
      <c r="GKJ2" s="437"/>
      <c r="GKK2" s="437"/>
      <c r="GKL2" s="437"/>
      <c r="GKM2" s="437"/>
      <c r="GKN2" s="437"/>
      <c r="GKO2" s="437"/>
      <c r="GKP2" s="437"/>
      <c r="GKQ2" s="437"/>
      <c r="GKR2" s="437"/>
      <c r="GKS2" s="437"/>
      <c r="GKT2" s="437"/>
      <c r="GKU2" s="437"/>
      <c r="GKV2" s="437"/>
      <c r="GKW2" s="436"/>
      <c r="GKX2" s="437"/>
      <c r="GKY2" s="437"/>
      <c r="GKZ2" s="437"/>
      <c r="GLA2" s="437"/>
      <c r="GLB2" s="437"/>
      <c r="GLC2" s="437"/>
      <c r="GLD2" s="437"/>
      <c r="GLE2" s="437"/>
      <c r="GLF2" s="437"/>
      <c r="GLG2" s="437"/>
      <c r="GLH2" s="437"/>
      <c r="GLI2" s="437"/>
      <c r="GLJ2" s="437"/>
      <c r="GLK2" s="437"/>
      <c r="GLL2" s="437"/>
      <c r="GLM2" s="437"/>
      <c r="GLN2" s="437"/>
      <c r="GLO2" s="437"/>
      <c r="GLP2" s="437"/>
      <c r="GLQ2" s="436"/>
      <c r="GLR2" s="437"/>
      <c r="GLS2" s="437"/>
      <c r="GLT2" s="437"/>
      <c r="GLU2" s="437"/>
      <c r="GLV2" s="437"/>
      <c r="GLW2" s="437"/>
      <c r="GLX2" s="437"/>
      <c r="GLY2" s="437"/>
      <c r="GLZ2" s="437"/>
      <c r="GMA2" s="437"/>
      <c r="GMB2" s="437"/>
      <c r="GMC2" s="437"/>
      <c r="GMD2" s="437"/>
      <c r="GME2" s="437"/>
      <c r="GMF2" s="437"/>
      <c r="GMG2" s="437"/>
      <c r="GMH2" s="437"/>
      <c r="GMI2" s="437"/>
      <c r="GMJ2" s="437"/>
      <c r="GMK2" s="436"/>
      <c r="GML2" s="437"/>
      <c r="GMM2" s="437"/>
      <c r="GMN2" s="437"/>
      <c r="GMO2" s="437"/>
      <c r="GMP2" s="437"/>
      <c r="GMQ2" s="437"/>
      <c r="GMR2" s="437"/>
      <c r="GMS2" s="437"/>
      <c r="GMT2" s="437"/>
      <c r="GMU2" s="437"/>
      <c r="GMV2" s="437"/>
      <c r="GMW2" s="437"/>
      <c r="GMX2" s="437"/>
      <c r="GMY2" s="437"/>
      <c r="GMZ2" s="437"/>
      <c r="GNA2" s="437"/>
      <c r="GNB2" s="437"/>
      <c r="GNC2" s="437"/>
      <c r="GND2" s="437"/>
      <c r="GNE2" s="436"/>
      <c r="GNF2" s="437"/>
      <c r="GNG2" s="437"/>
      <c r="GNH2" s="437"/>
      <c r="GNI2" s="437"/>
      <c r="GNJ2" s="437"/>
      <c r="GNK2" s="437"/>
      <c r="GNL2" s="437"/>
      <c r="GNM2" s="437"/>
      <c r="GNN2" s="437"/>
      <c r="GNO2" s="437"/>
      <c r="GNP2" s="437"/>
      <c r="GNQ2" s="437"/>
      <c r="GNR2" s="437"/>
      <c r="GNS2" s="437"/>
      <c r="GNT2" s="437"/>
      <c r="GNU2" s="437"/>
      <c r="GNV2" s="437"/>
      <c r="GNW2" s="437"/>
      <c r="GNX2" s="437"/>
      <c r="GNY2" s="436"/>
      <c r="GNZ2" s="437"/>
      <c r="GOA2" s="437"/>
      <c r="GOB2" s="437"/>
      <c r="GOC2" s="437"/>
      <c r="GOD2" s="437"/>
      <c r="GOE2" s="437"/>
      <c r="GOF2" s="437"/>
      <c r="GOG2" s="437"/>
      <c r="GOH2" s="437"/>
      <c r="GOI2" s="437"/>
      <c r="GOJ2" s="437"/>
      <c r="GOK2" s="437"/>
      <c r="GOL2" s="437"/>
      <c r="GOM2" s="437"/>
      <c r="GON2" s="437"/>
      <c r="GOO2" s="437"/>
      <c r="GOP2" s="437"/>
      <c r="GOQ2" s="437"/>
      <c r="GOR2" s="437"/>
      <c r="GOS2" s="436"/>
      <c r="GOT2" s="437"/>
      <c r="GOU2" s="437"/>
      <c r="GOV2" s="437"/>
      <c r="GOW2" s="437"/>
      <c r="GOX2" s="437"/>
      <c r="GOY2" s="437"/>
      <c r="GOZ2" s="437"/>
      <c r="GPA2" s="437"/>
      <c r="GPB2" s="437"/>
      <c r="GPC2" s="437"/>
      <c r="GPD2" s="437"/>
      <c r="GPE2" s="437"/>
      <c r="GPF2" s="437"/>
      <c r="GPG2" s="437"/>
      <c r="GPH2" s="437"/>
      <c r="GPI2" s="437"/>
      <c r="GPJ2" s="437"/>
      <c r="GPK2" s="437"/>
      <c r="GPL2" s="437"/>
      <c r="GPM2" s="436"/>
      <c r="GPN2" s="437"/>
      <c r="GPO2" s="437"/>
      <c r="GPP2" s="437"/>
      <c r="GPQ2" s="437"/>
      <c r="GPR2" s="437"/>
      <c r="GPS2" s="437"/>
      <c r="GPT2" s="437"/>
      <c r="GPU2" s="437"/>
      <c r="GPV2" s="437"/>
      <c r="GPW2" s="437"/>
      <c r="GPX2" s="437"/>
      <c r="GPY2" s="437"/>
      <c r="GPZ2" s="437"/>
      <c r="GQA2" s="437"/>
      <c r="GQB2" s="437"/>
      <c r="GQC2" s="437"/>
      <c r="GQD2" s="437"/>
      <c r="GQE2" s="437"/>
      <c r="GQF2" s="437"/>
      <c r="GQG2" s="436"/>
      <c r="GQH2" s="437"/>
      <c r="GQI2" s="437"/>
      <c r="GQJ2" s="437"/>
      <c r="GQK2" s="437"/>
      <c r="GQL2" s="437"/>
      <c r="GQM2" s="437"/>
      <c r="GQN2" s="437"/>
      <c r="GQO2" s="437"/>
      <c r="GQP2" s="437"/>
      <c r="GQQ2" s="437"/>
      <c r="GQR2" s="437"/>
      <c r="GQS2" s="437"/>
      <c r="GQT2" s="437"/>
      <c r="GQU2" s="437"/>
      <c r="GQV2" s="437"/>
      <c r="GQW2" s="437"/>
      <c r="GQX2" s="437"/>
      <c r="GQY2" s="437"/>
      <c r="GQZ2" s="437"/>
      <c r="GRA2" s="436"/>
      <c r="GRB2" s="437"/>
      <c r="GRC2" s="437"/>
      <c r="GRD2" s="437"/>
      <c r="GRE2" s="437"/>
      <c r="GRF2" s="437"/>
      <c r="GRG2" s="437"/>
      <c r="GRH2" s="437"/>
      <c r="GRI2" s="437"/>
      <c r="GRJ2" s="437"/>
      <c r="GRK2" s="437"/>
      <c r="GRL2" s="437"/>
      <c r="GRM2" s="437"/>
      <c r="GRN2" s="437"/>
      <c r="GRO2" s="437"/>
      <c r="GRP2" s="437"/>
      <c r="GRQ2" s="437"/>
      <c r="GRR2" s="437"/>
      <c r="GRS2" s="437"/>
      <c r="GRT2" s="437"/>
      <c r="GRU2" s="436"/>
      <c r="GRV2" s="437"/>
      <c r="GRW2" s="437"/>
      <c r="GRX2" s="437"/>
      <c r="GRY2" s="437"/>
      <c r="GRZ2" s="437"/>
      <c r="GSA2" s="437"/>
      <c r="GSB2" s="437"/>
      <c r="GSC2" s="437"/>
      <c r="GSD2" s="437"/>
      <c r="GSE2" s="437"/>
      <c r="GSF2" s="437"/>
      <c r="GSG2" s="437"/>
      <c r="GSH2" s="437"/>
      <c r="GSI2" s="437"/>
      <c r="GSJ2" s="437"/>
      <c r="GSK2" s="437"/>
      <c r="GSL2" s="437"/>
      <c r="GSM2" s="437"/>
      <c r="GSN2" s="437"/>
      <c r="GSO2" s="436"/>
      <c r="GSP2" s="437"/>
      <c r="GSQ2" s="437"/>
      <c r="GSR2" s="437"/>
      <c r="GSS2" s="437"/>
      <c r="GST2" s="437"/>
      <c r="GSU2" s="437"/>
      <c r="GSV2" s="437"/>
      <c r="GSW2" s="437"/>
      <c r="GSX2" s="437"/>
      <c r="GSY2" s="437"/>
      <c r="GSZ2" s="437"/>
      <c r="GTA2" s="437"/>
      <c r="GTB2" s="437"/>
      <c r="GTC2" s="437"/>
      <c r="GTD2" s="437"/>
      <c r="GTE2" s="437"/>
      <c r="GTF2" s="437"/>
      <c r="GTG2" s="437"/>
      <c r="GTH2" s="437"/>
      <c r="GTI2" s="436"/>
      <c r="GTJ2" s="437"/>
      <c r="GTK2" s="437"/>
      <c r="GTL2" s="437"/>
      <c r="GTM2" s="437"/>
      <c r="GTN2" s="437"/>
      <c r="GTO2" s="437"/>
      <c r="GTP2" s="437"/>
      <c r="GTQ2" s="437"/>
      <c r="GTR2" s="437"/>
      <c r="GTS2" s="437"/>
      <c r="GTT2" s="437"/>
      <c r="GTU2" s="437"/>
      <c r="GTV2" s="437"/>
      <c r="GTW2" s="437"/>
      <c r="GTX2" s="437"/>
      <c r="GTY2" s="437"/>
      <c r="GTZ2" s="437"/>
      <c r="GUA2" s="437"/>
      <c r="GUB2" s="437"/>
      <c r="GUC2" s="436"/>
      <c r="GUD2" s="437"/>
      <c r="GUE2" s="437"/>
      <c r="GUF2" s="437"/>
      <c r="GUG2" s="437"/>
      <c r="GUH2" s="437"/>
      <c r="GUI2" s="437"/>
      <c r="GUJ2" s="437"/>
      <c r="GUK2" s="437"/>
      <c r="GUL2" s="437"/>
      <c r="GUM2" s="437"/>
      <c r="GUN2" s="437"/>
      <c r="GUO2" s="437"/>
      <c r="GUP2" s="437"/>
      <c r="GUQ2" s="437"/>
      <c r="GUR2" s="437"/>
      <c r="GUS2" s="437"/>
      <c r="GUT2" s="437"/>
      <c r="GUU2" s="437"/>
      <c r="GUV2" s="437"/>
      <c r="GUW2" s="436"/>
      <c r="GUX2" s="437"/>
      <c r="GUY2" s="437"/>
      <c r="GUZ2" s="437"/>
      <c r="GVA2" s="437"/>
      <c r="GVB2" s="437"/>
      <c r="GVC2" s="437"/>
      <c r="GVD2" s="437"/>
      <c r="GVE2" s="437"/>
      <c r="GVF2" s="437"/>
      <c r="GVG2" s="437"/>
      <c r="GVH2" s="437"/>
      <c r="GVI2" s="437"/>
      <c r="GVJ2" s="437"/>
      <c r="GVK2" s="437"/>
      <c r="GVL2" s="437"/>
      <c r="GVM2" s="437"/>
      <c r="GVN2" s="437"/>
      <c r="GVO2" s="437"/>
      <c r="GVP2" s="437"/>
      <c r="GVQ2" s="436"/>
      <c r="GVR2" s="437"/>
      <c r="GVS2" s="437"/>
      <c r="GVT2" s="437"/>
      <c r="GVU2" s="437"/>
      <c r="GVV2" s="437"/>
      <c r="GVW2" s="437"/>
      <c r="GVX2" s="437"/>
      <c r="GVY2" s="437"/>
      <c r="GVZ2" s="437"/>
      <c r="GWA2" s="437"/>
      <c r="GWB2" s="437"/>
      <c r="GWC2" s="437"/>
      <c r="GWD2" s="437"/>
      <c r="GWE2" s="437"/>
      <c r="GWF2" s="437"/>
      <c r="GWG2" s="437"/>
      <c r="GWH2" s="437"/>
      <c r="GWI2" s="437"/>
      <c r="GWJ2" s="437"/>
      <c r="GWK2" s="436"/>
      <c r="GWL2" s="437"/>
      <c r="GWM2" s="437"/>
      <c r="GWN2" s="437"/>
      <c r="GWO2" s="437"/>
      <c r="GWP2" s="437"/>
      <c r="GWQ2" s="437"/>
      <c r="GWR2" s="437"/>
      <c r="GWS2" s="437"/>
      <c r="GWT2" s="437"/>
      <c r="GWU2" s="437"/>
      <c r="GWV2" s="437"/>
      <c r="GWW2" s="437"/>
      <c r="GWX2" s="437"/>
      <c r="GWY2" s="437"/>
      <c r="GWZ2" s="437"/>
      <c r="GXA2" s="437"/>
      <c r="GXB2" s="437"/>
      <c r="GXC2" s="437"/>
      <c r="GXD2" s="437"/>
      <c r="GXE2" s="436"/>
      <c r="GXF2" s="437"/>
      <c r="GXG2" s="437"/>
      <c r="GXH2" s="437"/>
      <c r="GXI2" s="437"/>
      <c r="GXJ2" s="437"/>
      <c r="GXK2" s="437"/>
      <c r="GXL2" s="437"/>
      <c r="GXM2" s="437"/>
      <c r="GXN2" s="437"/>
      <c r="GXO2" s="437"/>
      <c r="GXP2" s="437"/>
      <c r="GXQ2" s="437"/>
      <c r="GXR2" s="437"/>
      <c r="GXS2" s="437"/>
      <c r="GXT2" s="437"/>
      <c r="GXU2" s="437"/>
      <c r="GXV2" s="437"/>
      <c r="GXW2" s="437"/>
      <c r="GXX2" s="437"/>
      <c r="GXY2" s="436"/>
      <c r="GXZ2" s="437"/>
      <c r="GYA2" s="437"/>
      <c r="GYB2" s="437"/>
      <c r="GYC2" s="437"/>
      <c r="GYD2" s="437"/>
      <c r="GYE2" s="437"/>
      <c r="GYF2" s="437"/>
      <c r="GYG2" s="437"/>
      <c r="GYH2" s="437"/>
      <c r="GYI2" s="437"/>
      <c r="GYJ2" s="437"/>
      <c r="GYK2" s="437"/>
      <c r="GYL2" s="437"/>
      <c r="GYM2" s="437"/>
      <c r="GYN2" s="437"/>
      <c r="GYO2" s="437"/>
      <c r="GYP2" s="437"/>
      <c r="GYQ2" s="437"/>
      <c r="GYR2" s="437"/>
      <c r="GYS2" s="436"/>
      <c r="GYT2" s="437"/>
      <c r="GYU2" s="437"/>
      <c r="GYV2" s="437"/>
      <c r="GYW2" s="437"/>
      <c r="GYX2" s="437"/>
      <c r="GYY2" s="437"/>
      <c r="GYZ2" s="437"/>
      <c r="GZA2" s="437"/>
      <c r="GZB2" s="437"/>
      <c r="GZC2" s="437"/>
      <c r="GZD2" s="437"/>
      <c r="GZE2" s="437"/>
      <c r="GZF2" s="437"/>
      <c r="GZG2" s="437"/>
      <c r="GZH2" s="437"/>
      <c r="GZI2" s="437"/>
      <c r="GZJ2" s="437"/>
      <c r="GZK2" s="437"/>
      <c r="GZL2" s="437"/>
      <c r="GZM2" s="436"/>
      <c r="GZN2" s="437"/>
      <c r="GZO2" s="437"/>
      <c r="GZP2" s="437"/>
      <c r="GZQ2" s="437"/>
      <c r="GZR2" s="437"/>
      <c r="GZS2" s="437"/>
      <c r="GZT2" s="437"/>
      <c r="GZU2" s="437"/>
      <c r="GZV2" s="437"/>
      <c r="GZW2" s="437"/>
      <c r="GZX2" s="437"/>
      <c r="GZY2" s="437"/>
      <c r="GZZ2" s="437"/>
      <c r="HAA2" s="437"/>
      <c r="HAB2" s="437"/>
      <c r="HAC2" s="437"/>
      <c r="HAD2" s="437"/>
      <c r="HAE2" s="437"/>
      <c r="HAF2" s="437"/>
      <c r="HAG2" s="436"/>
      <c r="HAH2" s="437"/>
      <c r="HAI2" s="437"/>
      <c r="HAJ2" s="437"/>
      <c r="HAK2" s="437"/>
      <c r="HAL2" s="437"/>
      <c r="HAM2" s="437"/>
      <c r="HAN2" s="437"/>
      <c r="HAO2" s="437"/>
      <c r="HAP2" s="437"/>
      <c r="HAQ2" s="437"/>
      <c r="HAR2" s="437"/>
      <c r="HAS2" s="437"/>
      <c r="HAT2" s="437"/>
      <c r="HAU2" s="437"/>
      <c r="HAV2" s="437"/>
      <c r="HAW2" s="437"/>
      <c r="HAX2" s="437"/>
      <c r="HAY2" s="437"/>
      <c r="HAZ2" s="437"/>
      <c r="HBA2" s="436"/>
      <c r="HBB2" s="437"/>
      <c r="HBC2" s="437"/>
      <c r="HBD2" s="437"/>
      <c r="HBE2" s="437"/>
      <c r="HBF2" s="437"/>
      <c r="HBG2" s="437"/>
      <c r="HBH2" s="437"/>
      <c r="HBI2" s="437"/>
      <c r="HBJ2" s="437"/>
      <c r="HBK2" s="437"/>
      <c r="HBL2" s="437"/>
      <c r="HBM2" s="437"/>
      <c r="HBN2" s="437"/>
      <c r="HBO2" s="437"/>
      <c r="HBP2" s="437"/>
      <c r="HBQ2" s="437"/>
      <c r="HBR2" s="437"/>
      <c r="HBS2" s="437"/>
      <c r="HBT2" s="437"/>
      <c r="HBU2" s="436"/>
      <c r="HBV2" s="437"/>
      <c r="HBW2" s="437"/>
      <c r="HBX2" s="437"/>
      <c r="HBY2" s="437"/>
      <c r="HBZ2" s="437"/>
      <c r="HCA2" s="437"/>
      <c r="HCB2" s="437"/>
      <c r="HCC2" s="437"/>
      <c r="HCD2" s="437"/>
      <c r="HCE2" s="437"/>
      <c r="HCF2" s="437"/>
      <c r="HCG2" s="437"/>
      <c r="HCH2" s="437"/>
      <c r="HCI2" s="437"/>
      <c r="HCJ2" s="437"/>
      <c r="HCK2" s="437"/>
      <c r="HCL2" s="437"/>
      <c r="HCM2" s="437"/>
      <c r="HCN2" s="437"/>
      <c r="HCO2" s="436"/>
      <c r="HCP2" s="437"/>
      <c r="HCQ2" s="437"/>
      <c r="HCR2" s="437"/>
      <c r="HCS2" s="437"/>
      <c r="HCT2" s="437"/>
      <c r="HCU2" s="437"/>
      <c r="HCV2" s="437"/>
      <c r="HCW2" s="437"/>
      <c r="HCX2" s="437"/>
      <c r="HCY2" s="437"/>
      <c r="HCZ2" s="437"/>
      <c r="HDA2" s="437"/>
      <c r="HDB2" s="437"/>
      <c r="HDC2" s="437"/>
      <c r="HDD2" s="437"/>
      <c r="HDE2" s="437"/>
      <c r="HDF2" s="437"/>
      <c r="HDG2" s="437"/>
      <c r="HDH2" s="437"/>
      <c r="HDI2" s="436"/>
      <c r="HDJ2" s="437"/>
      <c r="HDK2" s="437"/>
      <c r="HDL2" s="437"/>
      <c r="HDM2" s="437"/>
      <c r="HDN2" s="437"/>
      <c r="HDO2" s="437"/>
      <c r="HDP2" s="437"/>
      <c r="HDQ2" s="437"/>
      <c r="HDR2" s="437"/>
      <c r="HDS2" s="437"/>
      <c r="HDT2" s="437"/>
      <c r="HDU2" s="437"/>
      <c r="HDV2" s="437"/>
      <c r="HDW2" s="437"/>
      <c r="HDX2" s="437"/>
      <c r="HDY2" s="437"/>
      <c r="HDZ2" s="437"/>
      <c r="HEA2" s="437"/>
      <c r="HEB2" s="437"/>
      <c r="HEC2" s="436"/>
      <c r="HED2" s="437"/>
      <c r="HEE2" s="437"/>
      <c r="HEF2" s="437"/>
      <c r="HEG2" s="437"/>
      <c r="HEH2" s="437"/>
      <c r="HEI2" s="437"/>
      <c r="HEJ2" s="437"/>
      <c r="HEK2" s="437"/>
      <c r="HEL2" s="437"/>
      <c r="HEM2" s="437"/>
      <c r="HEN2" s="437"/>
      <c r="HEO2" s="437"/>
      <c r="HEP2" s="437"/>
      <c r="HEQ2" s="437"/>
      <c r="HER2" s="437"/>
      <c r="HES2" s="437"/>
      <c r="HET2" s="437"/>
      <c r="HEU2" s="437"/>
      <c r="HEV2" s="437"/>
      <c r="HEW2" s="436"/>
      <c r="HEX2" s="437"/>
      <c r="HEY2" s="437"/>
      <c r="HEZ2" s="437"/>
      <c r="HFA2" s="437"/>
      <c r="HFB2" s="437"/>
      <c r="HFC2" s="437"/>
      <c r="HFD2" s="437"/>
      <c r="HFE2" s="437"/>
      <c r="HFF2" s="437"/>
      <c r="HFG2" s="437"/>
      <c r="HFH2" s="437"/>
      <c r="HFI2" s="437"/>
      <c r="HFJ2" s="437"/>
      <c r="HFK2" s="437"/>
      <c r="HFL2" s="437"/>
      <c r="HFM2" s="437"/>
      <c r="HFN2" s="437"/>
      <c r="HFO2" s="437"/>
      <c r="HFP2" s="437"/>
      <c r="HFQ2" s="436"/>
      <c r="HFR2" s="437"/>
      <c r="HFS2" s="437"/>
      <c r="HFT2" s="437"/>
      <c r="HFU2" s="437"/>
      <c r="HFV2" s="437"/>
      <c r="HFW2" s="437"/>
      <c r="HFX2" s="437"/>
      <c r="HFY2" s="437"/>
      <c r="HFZ2" s="437"/>
      <c r="HGA2" s="437"/>
      <c r="HGB2" s="437"/>
      <c r="HGC2" s="437"/>
      <c r="HGD2" s="437"/>
      <c r="HGE2" s="437"/>
      <c r="HGF2" s="437"/>
      <c r="HGG2" s="437"/>
      <c r="HGH2" s="437"/>
      <c r="HGI2" s="437"/>
      <c r="HGJ2" s="437"/>
      <c r="HGK2" s="436"/>
      <c r="HGL2" s="437"/>
      <c r="HGM2" s="437"/>
      <c r="HGN2" s="437"/>
      <c r="HGO2" s="437"/>
      <c r="HGP2" s="437"/>
      <c r="HGQ2" s="437"/>
      <c r="HGR2" s="437"/>
      <c r="HGS2" s="437"/>
      <c r="HGT2" s="437"/>
      <c r="HGU2" s="437"/>
      <c r="HGV2" s="437"/>
      <c r="HGW2" s="437"/>
      <c r="HGX2" s="437"/>
      <c r="HGY2" s="437"/>
      <c r="HGZ2" s="437"/>
      <c r="HHA2" s="437"/>
      <c r="HHB2" s="437"/>
      <c r="HHC2" s="437"/>
      <c r="HHD2" s="437"/>
      <c r="HHE2" s="436"/>
      <c r="HHF2" s="437"/>
      <c r="HHG2" s="437"/>
      <c r="HHH2" s="437"/>
      <c r="HHI2" s="437"/>
      <c r="HHJ2" s="437"/>
      <c r="HHK2" s="437"/>
      <c r="HHL2" s="437"/>
      <c r="HHM2" s="437"/>
      <c r="HHN2" s="437"/>
      <c r="HHO2" s="437"/>
      <c r="HHP2" s="437"/>
      <c r="HHQ2" s="437"/>
      <c r="HHR2" s="437"/>
      <c r="HHS2" s="437"/>
      <c r="HHT2" s="437"/>
      <c r="HHU2" s="437"/>
      <c r="HHV2" s="437"/>
      <c r="HHW2" s="437"/>
      <c r="HHX2" s="437"/>
      <c r="HHY2" s="436"/>
      <c r="HHZ2" s="437"/>
      <c r="HIA2" s="437"/>
      <c r="HIB2" s="437"/>
      <c r="HIC2" s="437"/>
      <c r="HID2" s="437"/>
      <c r="HIE2" s="437"/>
      <c r="HIF2" s="437"/>
      <c r="HIG2" s="437"/>
      <c r="HIH2" s="437"/>
      <c r="HII2" s="437"/>
      <c r="HIJ2" s="437"/>
      <c r="HIK2" s="437"/>
      <c r="HIL2" s="437"/>
      <c r="HIM2" s="437"/>
      <c r="HIN2" s="437"/>
      <c r="HIO2" s="437"/>
      <c r="HIP2" s="437"/>
      <c r="HIQ2" s="437"/>
      <c r="HIR2" s="437"/>
      <c r="HIS2" s="436"/>
      <c r="HIT2" s="437"/>
      <c r="HIU2" s="437"/>
      <c r="HIV2" s="437"/>
      <c r="HIW2" s="437"/>
      <c r="HIX2" s="437"/>
      <c r="HIY2" s="437"/>
      <c r="HIZ2" s="437"/>
      <c r="HJA2" s="437"/>
      <c r="HJB2" s="437"/>
      <c r="HJC2" s="437"/>
      <c r="HJD2" s="437"/>
      <c r="HJE2" s="437"/>
      <c r="HJF2" s="437"/>
      <c r="HJG2" s="437"/>
      <c r="HJH2" s="437"/>
      <c r="HJI2" s="437"/>
      <c r="HJJ2" s="437"/>
      <c r="HJK2" s="437"/>
      <c r="HJL2" s="437"/>
      <c r="HJM2" s="436"/>
      <c r="HJN2" s="437"/>
      <c r="HJO2" s="437"/>
      <c r="HJP2" s="437"/>
      <c r="HJQ2" s="437"/>
      <c r="HJR2" s="437"/>
      <c r="HJS2" s="437"/>
      <c r="HJT2" s="437"/>
      <c r="HJU2" s="437"/>
      <c r="HJV2" s="437"/>
      <c r="HJW2" s="437"/>
      <c r="HJX2" s="437"/>
      <c r="HJY2" s="437"/>
      <c r="HJZ2" s="437"/>
      <c r="HKA2" s="437"/>
      <c r="HKB2" s="437"/>
      <c r="HKC2" s="437"/>
      <c r="HKD2" s="437"/>
      <c r="HKE2" s="437"/>
      <c r="HKF2" s="437"/>
      <c r="HKG2" s="436"/>
      <c r="HKH2" s="437"/>
      <c r="HKI2" s="437"/>
      <c r="HKJ2" s="437"/>
      <c r="HKK2" s="437"/>
      <c r="HKL2" s="437"/>
      <c r="HKM2" s="437"/>
      <c r="HKN2" s="437"/>
      <c r="HKO2" s="437"/>
      <c r="HKP2" s="437"/>
      <c r="HKQ2" s="437"/>
      <c r="HKR2" s="437"/>
      <c r="HKS2" s="437"/>
      <c r="HKT2" s="437"/>
      <c r="HKU2" s="437"/>
      <c r="HKV2" s="437"/>
      <c r="HKW2" s="437"/>
      <c r="HKX2" s="437"/>
      <c r="HKY2" s="437"/>
      <c r="HKZ2" s="437"/>
      <c r="HLA2" s="436"/>
      <c r="HLB2" s="437"/>
      <c r="HLC2" s="437"/>
      <c r="HLD2" s="437"/>
      <c r="HLE2" s="437"/>
      <c r="HLF2" s="437"/>
      <c r="HLG2" s="437"/>
      <c r="HLH2" s="437"/>
      <c r="HLI2" s="437"/>
      <c r="HLJ2" s="437"/>
      <c r="HLK2" s="437"/>
      <c r="HLL2" s="437"/>
      <c r="HLM2" s="437"/>
      <c r="HLN2" s="437"/>
      <c r="HLO2" s="437"/>
      <c r="HLP2" s="437"/>
      <c r="HLQ2" s="437"/>
      <c r="HLR2" s="437"/>
      <c r="HLS2" s="437"/>
      <c r="HLT2" s="437"/>
      <c r="HLU2" s="436"/>
      <c r="HLV2" s="437"/>
      <c r="HLW2" s="437"/>
      <c r="HLX2" s="437"/>
      <c r="HLY2" s="437"/>
      <c r="HLZ2" s="437"/>
      <c r="HMA2" s="437"/>
      <c r="HMB2" s="437"/>
      <c r="HMC2" s="437"/>
      <c r="HMD2" s="437"/>
      <c r="HME2" s="437"/>
      <c r="HMF2" s="437"/>
      <c r="HMG2" s="437"/>
      <c r="HMH2" s="437"/>
      <c r="HMI2" s="437"/>
      <c r="HMJ2" s="437"/>
      <c r="HMK2" s="437"/>
      <c r="HML2" s="437"/>
      <c r="HMM2" s="437"/>
      <c r="HMN2" s="437"/>
      <c r="HMO2" s="436"/>
      <c r="HMP2" s="437"/>
      <c r="HMQ2" s="437"/>
      <c r="HMR2" s="437"/>
      <c r="HMS2" s="437"/>
      <c r="HMT2" s="437"/>
      <c r="HMU2" s="437"/>
      <c r="HMV2" s="437"/>
      <c r="HMW2" s="437"/>
      <c r="HMX2" s="437"/>
      <c r="HMY2" s="437"/>
      <c r="HMZ2" s="437"/>
      <c r="HNA2" s="437"/>
      <c r="HNB2" s="437"/>
      <c r="HNC2" s="437"/>
      <c r="HND2" s="437"/>
      <c r="HNE2" s="437"/>
      <c r="HNF2" s="437"/>
      <c r="HNG2" s="437"/>
      <c r="HNH2" s="437"/>
      <c r="HNI2" s="436"/>
      <c r="HNJ2" s="437"/>
      <c r="HNK2" s="437"/>
      <c r="HNL2" s="437"/>
      <c r="HNM2" s="437"/>
      <c r="HNN2" s="437"/>
      <c r="HNO2" s="437"/>
      <c r="HNP2" s="437"/>
      <c r="HNQ2" s="437"/>
      <c r="HNR2" s="437"/>
      <c r="HNS2" s="437"/>
      <c r="HNT2" s="437"/>
      <c r="HNU2" s="437"/>
      <c r="HNV2" s="437"/>
      <c r="HNW2" s="437"/>
      <c r="HNX2" s="437"/>
      <c r="HNY2" s="437"/>
      <c r="HNZ2" s="437"/>
      <c r="HOA2" s="437"/>
      <c r="HOB2" s="437"/>
      <c r="HOC2" s="436"/>
      <c r="HOD2" s="437"/>
      <c r="HOE2" s="437"/>
      <c r="HOF2" s="437"/>
      <c r="HOG2" s="437"/>
      <c r="HOH2" s="437"/>
      <c r="HOI2" s="437"/>
      <c r="HOJ2" s="437"/>
      <c r="HOK2" s="437"/>
      <c r="HOL2" s="437"/>
      <c r="HOM2" s="437"/>
      <c r="HON2" s="437"/>
      <c r="HOO2" s="437"/>
      <c r="HOP2" s="437"/>
      <c r="HOQ2" s="437"/>
      <c r="HOR2" s="437"/>
      <c r="HOS2" s="437"/>
      <c r="HOT2" s="437"/>
      <c r="HOU2" s="437"/>
      <c r="HOV2" s="437"/>
      <c r="HOW2" s="436"/>
      <c r="HOX2" s="437"/>
      <c r="HOY2" s="437"/>
      <c r="HOZ2" s="437"/>
      <c r="HPA2" s="437"/>
      <c r="HPB2" s="437"/>
      <c r="HPC2" s="437"/>
      <c r="HPD2" s="437"/>
      <c r="HPE2" s="437"/>
      <c r="HPF2" s="437"/>
      <c r="HPG2" s="437"/>
      <c r="HPH2" s="437"/>
      <c r="HPI2" s="437"/>
      <c r="HPJ2" s="437"/>
      <c r="HPK2" s="437"/>
      <c r="HPL2" s="437"/>
      <c r="HPM2" s="437"/>
      <c r="HPN2" s="437"/>
      <c r="HPO2" s="437"/>
      <c r="HPP2" s="437"/>
      <c r="HPQ2" s="436"/>
      <c r="HPR2" s="437"/>
      <c r="HPS2" s="437"/>
      <c r="HPT2" s="437"/>
      <c r="HPU2" s="437"/>
      <c r="HPV2" s="437"/>
      <c r="HPW2" s="437"/>
      <c r="HPX2" s="437"/>
      <c r="HPY2" s="437"/>
      <c r="HPZ2" s="437"/>
      <c r="HQA2" s="437"/>
      <c r="HQB2" s="437"/>
      <c r="HQC2" s="437"/>
      <c r="HQD2" s="437"/>
      <c r="HQE2" s="437"/>
      <c r="HQF2" s="437"/>
      <c r="HQG2" s="437"/>
      <c r="HQH2" s="437"/>
      <c r="HQI2" s="437"/>
      <c r="HQJ2" s="437"/>
      <c r="HQK2" s="436"/>
      <c r="HQL2" s="437"/>
      <c r="HQM2" s="437"/>
      <c r="HQN2" s="437"/>
      <c r="HQO2" s="437"/>
      <c r="HQP2" s="437"/>
      <c r="HQQ2" s="437"/>
      <c r="HQR2" s="437"/>
      <c r="HQS2" s="437"/>
      <c r="HQT2" s="437"/>
      <c r="HQU2" s="437"/>
      <c r="HQV2" s="437"/>
      <c r="HQW2" s="437"/>
      <c r="HQX2" s="437"/>
      <c r="HQY2" s="437"/>
      <c r="HQZ2" s="437"/>
      <c r="HRA2" s="437"/>
      <c r="HRB2" s="437"/>
      <c r="HRC2" s="437"/>
      <c r="HRD2" s="437"/>
      <c r="HRE2" s="436"/>
      <c r="HRF2" s="437"/>
      <c r="HRG2" s="437"/>
      <c r="HRH2" s="437"/>
      <c r="HRI2" s="437"/>
      <c r="HRJ2" s="437"/>
      <c r="HRK2" s="437"/>
      <c r="HRL2" s="437"/>
      <c r="HRM2" s="437"/>
      <c r="HRN2" s="437"/>
      <c r="HRO2" s="437"/>
      <c r="HRP2" s="437"/>
      <c r="HRQ2" s="437"/>
      <c r="HRR2" s="437"/>
      <c r="HRS2" s="437"/>
      <c r="HRT2" s="437"/>
      <c r="HRU2" s="437"/>
      <c r="HRV2" s="437"/>
      <c r="HRW2" s="437"/>
      <c r="HRX2" s="437"/>
      <c r="HRY2" s="436"/>
      <c r="HRZ2" s="437"/>
      <c r="HSA2" s="437"/>
      <c r="HSB2" s="437"/>
      <c r="HSC2" s="437"/>
      <c r="HSD2" s="437"/>
      <c r="HSE2" s="437"/>
      <c r="HSF2" s="437"/>
      <c r="HSG2" s="437"/>
      <c r="HSH2" s="437"/>
      <c r="HSI2" s="437"/>
      <c r="HSJ2" s="437"/>
      <c r="HSK2" s="437"/>
      <c r="HSL2" s="437"/>
      <c r="HSM2" s="437"/>
      <c r="HSN2" s="437"/>
      <c r="HSO2" s="437"/>
      <c r="HSP2" s="437"/>
      <c r="HSQ2" s="437"/>
      <c r="HSR2" s="437"/>
      <c r="HSS2" s="436"/>
      <c r="HST2" s="437"/>
      <c r="HSU2" s="437"/>
      <c r="HSV2" s="437"/>
      <c r="HSW2" s="437"/>
      <c r="HSX2" s="437"/>
      <c r="HSY2" s="437"/>
      <c r="HSZ2" s="437"/>
      <c r="HTA2" s="437"/>
      <c r="HTB2" s="437"/>
      <c r="HTC2" s="437"/>
      <c r="HTD2" s="437"/>
      <c r="HTE2" s="437"/>
      <c r="HTF2" s="437"/>
      <c r="HTG2" s="437"/>
      <c r="HTH2" s="437"/>
      <c r="HTI2" s="437"/>
      <c r="HTJ2" s="437"/>
      <c r="HTK2" s="437"/>
      <c r="HTL2" s="437"/>
      <c r="HTM2" s="436"/>
      <c r="HTN2" s="437"/>
      <c r="HTO2" s="437"/>
      <c r="HTP2" s="437"/>
      <c r="HTQ2" s="437"/>
      <c r="HTR2" s="437"/>
      <c r="HTS2" s="437"/>
      <c r="HTT2" s="437"/>
      <c r="HTU2" s="437"/>
      <c r="HTV2" s="437"/>
      <c r="HTW2" s="437"/>
      <c r="HTX2" s="437"/>
      <c r="HTY2" s="437"/>
      <c r="HTZ2" s="437"/>
      <c r="HUA2" s="437"/>
      <c r="HUB2" s="437"/>
      <c r="HUC2" s="437"/>
      <c r="HUD2" s="437"/>
      <c r="HUE2" s="437"/>
      <c r="HUF2" s="437"/>
      <c r="HUG2" s="436"/>
      <c r="HUH2" s="437"/>
      <c r="HUI2" s="437"/>
      <c r="HUJ2" s="437"/>
      <c r="HUK2" s="437"/>
      <c r="HUL2" s="437"/>
      <c r="HUM2" s="437"/>
      <c r="HUN2" s="437"/>
      <c r="HUO2" s="437"/>
      <c r="HUP2" s="437"/>
      <c r="HUQ2" s="437"/>
      <c r="HUR2" s="437"/>
      <c r="HUS2" s="437"/>
      <c r="HUT2" s="437"/>
      <c r="HUU2" s="437"/>
      <c r="HUV2" s="437"/>
      <c r="HUW2" s="437"/>
      <c r="HUX2" s="437"/>
      <c r="HUY2" s="437"/>
      <c r="HUZ2" s="437"/>
      <c r="HVA2" s="436"/>
      <c r="HVB2" s="437"/>
      <c r="HVC2" s="437"/>
      <c r="HVD2" s="437"/>
      <c r="HVE2" s="437"/>
      <c r="HVF2" s="437"/>
      <c r="HVG2" s="437"/>
      <c r="HVH2" s="437"/>
      <c r="HVI2" s="437"/>
      <c r="HVJ2" s="437"/>
      <c r="HVK2" s="437"/>
      <c r="HVL2" s="437"/>
      <c r="HVM2" s="437"/>
      <c r="HVN2" s="437"/>
      <c r="HVO2" s="437"/>
      <c r="HVP2" s="437"/>
      <c r="HVQ2" s="437"/>
      <c r="HVR2" s="437"/>
      <c r="HVS2" s="437"/>
      <c r="HVT2" s="437"/>
      <c r="HVU2" s="436"/>
      <c r="HVV2" s="437"/>
      <c r="HVW2" s="437"/>
      <c r="HVX2" s="437"/>
      <c r="HVY2" s="437"/>
      <c r="HVZ2" s="437"/>
      <c r="HWA2" s="437"/>
      <c r="HWB2" s="437"/>
      <c r="HWC2" s="437"/>
      <c r="HWD2" s="437"/>
      <c r="HWE2" s="437"/>
      <c r="HWF2" s="437"/>
      <c r="HWG2" s="437"/>
      <c r="HWH2" s="437"/>
      <c r="HWI2" s="437"/>
      <c r="HWJ2" s="437"/>
      <c r="HWK2" s="437"/>
      <c r="HWL2" s="437"/>
      <c r="HWM2" s="437"/>
      <c r="HWN2" s="437"/>
      <c r="HWO2" s="436"/>
      <c r="HWP2" s="437"/>
      <c r="HWQ2" s="437"/>
      <c r="HWR2" s="437"/>
      <c r="HWS2" s="437"/>
      <c r="HWT2" s="437"/>
      <c r="HWU2" s="437"/>
      <c r="HWV2" s="437"/>
      <c r="HWW2" s="437"/>
      <c r="HWX2" s="437"/>
      <c r="HWY2" s="437"/>
      <c r="HWZ2" s="437"/>
      <c r="HXA2" s="437"/>
      <c r="HXB2" s="437"/>
      <c r="HXC2" s="437"/>
      <c r="HXD2" s="437"/>
      <c r="HXE2" s="437"/>
      <c r="HXF2" s="437"/>
      <c r="HXG2" s="437"/>
      <c r="HXH2" s="437"/>
      <c r="HXI2" s="436"/>
      <c r="HXJ2" s="437"/>
      <c r="HXK2" s="437"/>
      <c r="HXL2" s="437"/>
      <c r="HXM2" s="437"/>
      <c r="HXN2" s="437"/>
      <c r="HXO2" s="437"/>
      <c r="HXP2" s="437"/>
      <c r="HXQ2" s="437"/>
      <c r="HXR2" s="437"/>
      <c r="HXS2" s="437"/>
      <c r="HXT2" s="437"/>
      <c r="HXU2" s="437"/>
      <c r="HXV2" s="437"/>
      <c r="HXW2" s="437"/>
      <c r="HXX2" s="437"/>
      <c r="HXY2" s="437"/>
      <c r="HXZ2" s="437"/>
      <c r="HYA2" s="437"/>
      <c r="HYB2" s="437"/>
      <c r="HYC2" s="436"/>
      <c r="HYD2" s="437"/>
      <c r="HYE2" s="437"/>
      <c r="HYF2" s="437"/>
      <c r="HYG2" s="437"/>
      <c r="HYH2" s="437"/>
      <c r="HYI2" s="437"/>
      <c r="HYJ2" s="437"/>
      <c r="HYK2" s="437"/>
      <c r="HYL2" s="437"/>
      <c r="HYM2" s="437"/>
      <c r="HYN2" s="437"/>
      <c r="HYO2" s="437"/>
      <c r="HYP2" s="437"/>
      <c r="HYQ2" s="437"/>
      <c r="HYR2" s="437"/>
      <c r="HYS2" s="437"/>
      <c r="HYT2" s="437"/>
      <c r="HYU2" s="437"/>
      <c r="HYV2" s="437"/>
      <c r="HYW2" s="436"/>
      <c r="HYX2" s="437"/>
      <c r="HYY2" s="437"/>
      <c r="HYZ2" s="437"/>
      <c r="HZA2" s="437"/>
      <c r="HZB2" s="437"/>
      <c r="HZC2" s="437"/>
      <c r="HZD2" s="437"/>
      <c r="HZE2" s="437"/>
      <c r="HZF2" s="437"/>
      <c r="HZG2" s="437"/>
      <c r="HZH2" s="437"/>
      <c r="HZI2" s="437"/>
      <c r="HZJ2" s="437"/>
      <c r="HZK2" s="437"/>
      <c r="HZL2" s="437"/>
      <c r="HZM2" s="437"/>
      <c r="HZN2" s="437"/>
      <c r="HZO2" s="437"/>
      <c r="HZP2" s="437"/>
      <c r="HZQ2" s="436"/>
      <c r="HZR2" s="437"/>
      <c r="HZS2" s="437"/>
      <c r="HZT2" s="437"/>
      <c r="HZU2" s="437"/>
      <c r="HZV2" s="437"/>
      <c r="HZW2" s="437"/>
      <c r="HZX2" s="437"/>
      <c r="HZY2" s="437"/>
      <c r="HZZ2" s="437"/>
      <c r="IAA2" s="437"/>
      <c r="IAB2" s="437"/>
      <c r="IAC2" s="437"/>
      <c r="IAD2" s="437"/>
      <c r="IAE2" s="437"/>
      <c r="IAF2" s="437"/>
      <c r="IAG2" s="437"/>
      <c r="IAH2" s="437"/>
      <c r="IAI2" s="437"/>
      <c r="IAJ2" s="437"/>
      <c r="IAK2" s="436"/>
      <c r="IAL2" s="437"/>
      <c r="IAM2" s="437"/>
      <c r="IAN2" s="437"/>
      <c r="IAO2" s="437"/>
      <c r="IAP2" s="437"/>
      <c r="IAQ2" s="437"/>
      <c r="IAR2" s="437"/>
      <c r="IAS2" s="437"/>
      <c r="IAT2" s="437"/>
      <c r="IAU2" s="437"/>
      <c r="IAV2" s="437"/>
      <c r="IAW2" s="437"/>
      <c r="IAX2" s="437"/>
      <c r="IAY2" s="437"/>
      <c r="IAZ2" s="437"/>
      <c r="IBA2" s="437"/>
      <c r="IBB2" s="437"/>
      <c r="IBC2" s="437"/>
      <c r="IBD2" s="437"/>
      <c r="IBE2" s="436"/>
      <c r="IBF2" s="437"/>
      <c r="IBG2" s="437"/>
      <c r="IBH2" s="437"/>
      <c r="IBI2" s="437"/>
      <c r="IBJ2" s="437"/>
      <c r="IBK2" s="437"/>
      <c r="IBL2" s="437"/>
      <c r="IBM2" s="437"/>
      <c r="IBN2" s="437"/>
      <c r="IBO2" s="437"/>
      <c r="IBP2" s="437"/>
      <c r="IBQ2" s="437"/>
      <c r="IBR2" s="437"/>
      <c r="IBS2" s="437"/>
      <c r="IBT2" s="437"/>
      <c r="IBU2" s="437"/>
      <c r="IBV2" s="437"/>
      <c r="IBW2" s="437"/>
      <c r="IBX2" s="437"/>
      <c r="IBY2" s="436"/>
      <c r="IBZ2" s="437"/>
      <c r="ICA2" s="437"/>
      <c r="ICB2" s="437"/>
      <c r="ICC2" s="437"/>
      <c r="ICD2" s="437"/>
      <c r="ICE2" s="437"/>
      <c r="ICF2" s="437"/>
      <c r="ICG2" s="437"/>
      <c r="ICH2" s="437"/>
      <c r="ICI2" s="437"/>
      <c r="ICJ2" s="437"/>
      <c r="ICK2" s="437"/>
      <c r="ICL2" s="437"/>
      <c r="ICM2" s="437"/>
      <c r="ICN2" s="437"/>
      <c r="ICO2" s="437"/>
      <c r="ICP2" s="437"/>
      <c r="ICQ2" s="437"/>
      <c r="ICR2" s="437"/>
      <c r="ICS2" s="436"/>
      <c r="ICT2" s="437"/>
      <c r="ICU2" s="437"/>
      <c r="ICV2" s="437"/>
      <c r="ICW2" s="437"/>
      <c r="ICX2" s="437"/>
      <c r="ICY2" s="437"/>
      <c r="ICZ2" s="437"/>
      <c r="IDA2" s="437"/>
      <c r="IDB2" s="437"/>
      <c r="IDC2" s="437"/>
      <c r="IDD2" s="437"/>
      <c r="IDE2" s="437"/>
      <c r="IDF2" s="437"/>
      <c r="IDG2" s="437"/>
      <c r="IDH2" s="437"/>
      <c r="IDI2" s="437"/>
      <c r="IDJ2" s="437"/>
      <c r="IDK2" s="437"/>
      <c r="IDL2" s="437"/>
      <c r="IDM2" s="436"/>
      <c r="IDN2" s="437"/>
      <c r="IDO2" s="437"/>
      <c r="IDP2" s="437"/>
      <c r="IDQ2" s="437"/>
      <c r="IDR2" s="437"/>
      <c r="IDS2" s="437"/>
      <c r="IDT2" s="437"/>
      <c r="IDU2" s="437"/>
      <c r="IDV2" s="437"/>
      <c r="IDW2" s="437"/>
      <c r="IDX2" s="437"/>
      <c r="IDY2" s="437"/>
      <c r="IDZ2" s="437"/>
      <c r="IEA2" s="437"/>
      <c r="IEB2" s="437"/>
      <c r="IEC2" s="437"/>
      <c r="IED2" s="437"/>
      <c r="IEE2" s="437"/>
      <c r="IEF2" s="437"/>
      <c r="IEG2" s="436"/>
      <c r="IEH2" s="437"/>
      <c r="IEI2" s="437"/>
      <c r="IEJ2" s="437"/>
      <c r="IEK2" s="437"/>
      <c r="IEL2" s="437"/>
      <c r="IEM2" s="437"/>
      <c r="IEN2" s="437"/>
      <c r="IEO2" s="437"/>
      <c r="IEP2" s="437"/>
      <c r="IEQ2" s="437"/>
      <c r="IER2" s="437"/>
      <c r="IES2" s="437"/>
      <c r="IET2" s="437"/>
      <c r="IEU2" s="437"/>
      <c r="IEV2" s="437"/>
      <c r="IEW2" s="437"/>
      <c r="IEX2" s="437"/>
      <c r="IEY2" s="437"/>
      <c r="IEZ2" s="437"/>
      <c r="IFA2" s="436"/>
      <c r="IFB2" s="437"/>
      <c r="IFC2" s="437"/>
      <c r="IFD2" s="437"/>
      <c r="IFE2" s="437"/>
      <c r="IFF2" s="437"/>
      <c r="IFG2" s="437"/>
      <c r="IFH2" s="437"/>
      <c r="IFI2" s="437"/>
      <c r="IFJ2" s="437"/>
      <c r="IFK2" s="437"/>
      <c r="IFL2" s="437"/>
      <c r="IFM2" s="437"/>
      <c r="IFN2" s="437"/>
      <c r="IFO2" s="437"/>
      <c r="IFP2" s="437"/>
      <c r="IFQ2" s="437"/>
      <c r="IFR2" s="437"/>
      <c r="IFS2" s="437"/>
      <c r="IFT2" s="437"/>
      <c r="IFU2" s="436"/>
      <c r="IFV2" s="437"/>
      <c r="IFW2" s="437"/>
      <c r="IFX2" s="437"/>
      <c r="IFY2" s="437"/>
      <c r="IFZ2" s="437"/>
      <c r="IGA2" s="437"/>
      <c r="IGB2" s="437"/>
      <c r="IGC2" s="437"/>
      <c r="IGD2" s="437"/>
      <c r="IGE2" s="437"/>
      <c r="IGF2" s="437"/>
      <c r="IGG2" s="437"/>
      <c r="IGH2" s="437"/>
      <c r="IGI2" s="437"/>
      <c r="IGJ2" s="437"/>
      <c r="IGK2" s="437"/>
      <c r="IGL2" s="437"/>
      <c r="IGM2" s="437"/>
      <c r="IGN2" s="437"/>
      <c r="IGO2" s="436"/>
      <c r="IGP2" s="437"/>
      <c r="IGQ2" s="437"/>
      <c r="IGR2" s="437"/>
      <c r="IGS2" s="437"/>
      <c r="IGT2" s="437"/>
      <c r="IGU2" s="437"/>
      <c r="IGV2" s="437"/>
      <c r="IGW2" s="437"/>
      <c r="IGX2" s="437"/>
      <c r="IGY2" s="437"/>
      <c r="IGZ2" s="437"/>
      <c r="IHA2" s="437"/>
      <c r="IHB2" s="437"/>
      <c r="IHC2" s="437"/>
      <c r="IHD2" s="437"/>
      <c r="IHE2" s="437"/>
      <c r="IHF2" s="437"/>
      <c r="IHG2" s="437"/>
      <c r="IHH2" s="437"/>
      <c r="IHI2" s="436"/>
      <c r="IHJ2" s="437"/>
      <c r="IHK2" s="437"/>
      <c r="IHL2" s="437"/>
      <c r="IHM2" s="437"/>
      <c r="IHN2" s="437"/>
      <c r="IHO2" s="437"/>
      <c r="IHP2" s="437"/>
      <c r="IHQ2" s="437"/>
      <c r="IHR2" s="437"/>
      <c r="IHS2" s="437"/>
      <c r="IHT2" s="437"/>
      <c r="IHU2" s="437"/>
      <c r="IHV2" s="437"/>
      <c r="IHW2" s="437"/>
      <c r="IHX2" s="437"/>
      <c r="IHY2" s="437"/>
      <c r="IHZ2" s="437"/>
      <c r="IIA2" s="437"/>
      <c r="IIB2" s="437"/>
      <c r="IIC2" s="436"/>
      <c r="IID2" s="437"/>
      <c r="IIE2" s="437"/>
      <c r="IIF2" s="437"/>
      <c r="IIG2" s="437"/>
      <c r="IIH2" s="437"/>
      <c r="III2" s="437"/>
      <c r="IIJ2" s="437"/>
      <c r="IIK2" s="437"/>
      <c r="IIL2" s="437"/>
      <c r="IIM2" s="437"/>
      <c r="IIN2" s="437"/>
      <c r="IIO2" s="437"/>
      <c r="IIP2" s="437"/>
      <c r="IIQ2" s="437"/>
      <c r="IIR2" s="437"/>
      <c r="IIS2" s="437"/>
      <c r="IIT2" s="437"/>
      <c r="IIU2" s="437"/>
      <c r="IIV2" s="437"/>
      <c r="IIW2" s="436"/>
      <c r="IIX2" s="437"/>
      <c r="IIY2" s="437"/>
      <c r="IIZ2" s="437"/>
      <c r="IJA2" s="437"/>
      <c r="IJB2" s="437"/>
      <c r="IJC2" s="437"/>
      <c r="IJD2" s="437"/>
      <c r="IJE2" s="437"/>
      <c r="IJF2" s="437"/>
      <c r="IJG2" s="437"/>
      <c r="IJH2" s="437"/>
      <c r="IJI2" s="437"/>
      <c r="IJJ2" s="437"/>
      <c r="IJK2" s="437"/>
      <c r="IJL2" s="437"/>
      <c r="IJM2" s="437"/>
      <c r="IJN2" s="437"/>
      <c r="IJO2" s="437"/>
      <c r="IJP2" s="437"/>
      <c r="IJQ2" s="436"/>
      <c r="IJR2" s="437"/>
      <c r="IJS2" s="437"/>
      <c r="IJT2" s="437"/>
      <c r="IJU2" s="437"/>
      <c r="IJV2" s="437"/>
      <c r="IJW2" s="437"/>
      <c r="IJX2" s="437"/>
      <c r="IJY2" s="437"/>
      <c r="IJZ2" s="437"/>
      <c r="IKA2" s="437"/>
      <c r="IKB2" s="437"/>
      <c r="IKC2" s="437"/>
      <c r="IKD2" s="437"/>
      <c r="IKE2" s="437"/>
      <c r="IKF2" s="437"/>
      <c r="IKG2" s="437"/>
      <c r="IKH2" s="437"/>
      <c r="IKI2" s="437"/>
      <c r="IKJ2" s="437"/>
      <c r="IKK2" s="436"/>
      <c r="IKL2" s="437"/>
      <c r="IKM2" s="437"/>
      <c r="IKN2" s="437"/>
      <c r="IKO2" s="437"/>
      <c r="IKP2" s="437"/>
      <c r="IKQ2" s="437"/>
      <c r="IKR2" s="437"/>
      <c r="IKS2" s="437"/>
      <c r="IKT2" s="437"/>
      <c r="IKU2" s="437"/>
      <c r="IKV2" s="437"/>
      <c r="IKW2" s="437"/>
      <c r="IKX2" s="437"/>
      <c r="IKY2" s="437"/>
      <c r="IKZ2" s="437"/>
      <c r="ILA2" s="437"/>
      <c r="ILB2" s="437"/>
      <c r="ILC2" s="437"/>
      <c r="ILD2" s="437"/>
      <c r="ILE2" s="436"/>
      <c r="ILF2" s="437"/>
      <c r="ILG2" s="437"/>
      <c r="ILH2" s="437"/>
      <c r="ILI2" s="437"/>
      <c r="ILJ2" s="437"/>
      <c r="ILK2" s="437"/>
      <c r="ILL2" s="437"/>
      <c r="ILM2" s="437"/>
      <c r="ILN2" s="437"/>
      <c r="ILO2" s="437"/>
      <c r="ILP2" s="437"/>
      <c r="ILQ2" s="437"/>
      <c r="ILR2" s="437"/>
      <c r="ILS2" s="437"/>
      <c r="ILT2" s="437"/>
      <c r="ILU2" s="437"/>
      <c r="ILV2" s="437"/>
      <c r="ILW2" s="437"/>
      <c r="ILX2" s="437"/>
      <c r="ILY2" s="436"/>
      <c r="ILZ2" s="437"/>
      <c r="IMA2" s="437"/>
      <c r="IMB2" s="437"/>
      <c r="IMC2" s="437"/>
      <c r="IMD2" s="437"/>
      <c r="IME2" s="437"/>
      <c r="IMF2" s="437"/>
      <c r="IMG2" s="437"/>
      <c r="IMH2" s="437"/>
      <c r="IMI2" s="437"/>
      <c r="IMJ2" s="437"/>
      <c r="IMK2" s="437"/>
      <c r="IML2" s="437"/>
      <c r="IMM2" s="437"/>
      <c r="IMN2" s="437"/>
      <c r="IMO2" s="437"/>
      <c r="IMP2" s="437"/>
      <c r="IMQ2" s="437"/>
      <c r="IMR2" s="437"/>
      <c r="IMS2" s="436"/>
      <c r="IMT2" s="437"/>
      <c r="IMU2" s="437"/>
      <c r="IMV2" s="437"/>
      <c r="IMW2" s="437"/>
      <c r="IMX2" s="437"/>
      <c r="IMY2" s="437"/>
      <c r="IMZ2" s="437"/>
      <c r="INA2" s="437"/>
      <c r="INB2" s="437"/>
      <c r="INC2" s="437"/>
      <c r="IND2" s="437"/>
      <c r="INE2" s="437"/>
      <c r="INF2" s="437"/>
      <c r="ING2" s="437"/>
      <c r="INH2" s="437"/>
      <c r="INI2" s="437"/>
      <c r="INJ2" s="437"/>
      <c r="INK2" s="437"/>
      <c r="INL2" s="437"/>
      <c r="INM2" s="436"/>
      <c r="INN2" s="437"/>
      <c r="INO2" s="437"/>
      <c r="INP2" s="437"/>
      <c r="INQ2" s="437"/>
      <c r="INR2" s="437"/>
      <c r="INS2" s="437"/>
      <c r="INT2" s="437"/>
      <c r="INU2" s="437"/>
      <c r="INV2" s="437"/>
      <c r="INW2" s="437"/>
      <c r="INX2" s="437"/>
      <c r="INY2" s="437"/>
      <c r="INZ2" s="437"/>
      <c r="IOA2" s="437"/>
      <c r="IOB2" s="437"/>
      <c r="IOC2" s="437"/>
      <c r="IOD2" s="437"/>
      <c r="IOE2" s="437"/>
      <c r="IOF2" s="437"/>
      <c r="IOG2" s="436"/>
      <c r="IOH2" s="437"/>
      <c r="IOI2" s="437"/>
      <c r="IOJ2" s="437"/>
      <c r="IOK2" s="437"/>
      <c r="IOL2" s="437"/>
      <c r="IOM2" s="437"/>
      <c r="ION2" s="437"/>
      <c r="IOO2" s="437"/>
      <c r="IOP2" s="437"/>
      <c r="IOQ2" s="437"/>
      <c r="IOR2" s="437"/>
      <c r="IOS2" s="437"/>
      <c r="IOT2" s="437"/>
      <c r="IOU2" s="437"/>
      <c r="IOV2" s="437"/>
      <c r="IOW2" s="437"/>
      <c r="IOX2" s="437"/>
      <c r="IOY2" s="437"/>
      <c r="IOZ2" s="437"/>
      <c r="IPA2" s="436"/>
      <c r="IPB2" s="437"/>
      <c r="IPC2" s="437"/>
      <c r="IPD2" s="437"/>
      <c r="IPE2" s="437"/>
      <c r="IPF2" s="437"/>
      <c r="IPG2" s="437"/>
      <c r="IPH2" s="437"/>
      <c r="IPI2" s="437"/>
      <c r="IPJ2" s="437"/>
      <c r="IPK2" s="437"/>
      <c r="IPL2" s="437"/>
      <c r="IPM2" s="437"/>
      <c r="IPN2" s="437"/>
      <c r="IPO2" s="437"/>
      <c r="IPP2" s="437"/>
      <c r="IPQ2" s="437"/>
      <c r="IPR2" s="437"/>
      <c r="IPS2" s="437"/>
      <c r="IPT2" s="437"/>
      <c r="IPU2" s="436"/>
      <c r="IPV2" s="437"/>
      <c r="IPW2" s="437"/>
      <c r="IPX2" s="437"/>
      <c r="IPY2" s="437"/>
      <c r="IPZ2" s="437"/>
      <c r="IQA2" s="437"/>
      <c r="IQB2" s="437"/>
      <c r="IQC2" s="437"/>
      <c r="IQD2" s="437"/>
      <c r="IQE2" s="437"/>
      <c r="IQF2" s="437"/>
      <c r="IQG2" s="437"/>
      <c r="IQH2" s="437"/>
      <c r="IQI2" s="437"/>
      <c r="IQJ2" s="437"/>
      <c r="IQK2" s="437"/>
      <c r="IQL2" s="437"/>
      <c r="IQM2" s="437"/>
      <c r="IQN2" s="437"/>
      <c r="IQO2" s="436"/>
      <c r="IQP2" s="437"/>
      <c r="IQQ2" s="437"/>
      <c r="IQR2" s="437"/>
      <c r="IQS2" s="437"/>
      <c r="IQT2" s="437"/>
      <c r="IQU2" s="437"/>
      <c r="IQV2" s="437"/>
      <c r="IQW2" s="437"/>
      <c r="IQX2" s="437"/>
      <c r="IQY2" s="437"/>
      <c r="IQZ2" s="437"/>
      <c r="IRA2" s="437"/>
      <c r="IRB2" s="437"/>
      <c r="IRC2" s="437"/>
      <c r="IRD2" s="437"/>
      <c r="IRE2" s="437"/>
      <c r="IRF2" s="437"/>
      <c r="IRG2" s="437"/>
      <c r="IRH2" s="437"/>
      <c r="IRI2" s="436"/>
      <c r="IRJ2" s="437"/>
      <c r="IRK2" s="437"/>
      <c r="IRL2" s="437"/>
      <c r="IRM2" s="437"/>
      <c r="IRN2" s="437"/>
      <c r="IRO2" s="437"/>
      <c r="IRP2" s="437"/>
      <c r="IRQ2" s="437"/>
      <c r="IRR2" s="437"/>
      <c r="IRS2" s="437"/>
      <c r="IRT2" s="437"/>
      <c r="IRU2" s="437"/>
      <c r="IRV2" s="437"/>
      <c r="IRW2" s="437"/>
      <c r="IRX2" s="437"/>
      <c r="IRY2" s="437"/>
      <c r="IRZ2" s="437"/>
      <c r="ISA2" s="437"/>
      <c r="ISB2" s="437"/>
      <c r="ISC2" s="436"/>
      <c r="ISD2" s="437"/>
      <c r="ISE2" s="437"/>
      <c r="ISF2" s="437"/>
      <c r="ISG2" s="437"/>
      <c r="ISH2" s="437"/>
      <c r="ISI2" s="437"/>
      <c r="ISJ2" s="437"/>
      <c r="ISK2" s="437"/>
      <c r="ISL2" s="437"/>
      <c r="ISM2" s="437"/>
      <c r="ISN2" s="437"/>
      <c r="ISO2" s="437"/>
      <c r="ISP2" s="437"/>
      <c r="ISQ2" s="437"/>
      <c r="ISR2" s="437"/>
      <c r="ISS2" s="437"/>
      <c r="IST2" s="437"/>
      <c r="ISU2" s="437"/>
      <c r="ISV2" s="437"/>
      <c r="ISW2" s="436"/>
      <c r="ISX2" s="437"/>
      <c r="ISY2" s="437"/>
      <c r="ISZ2" s="437"/>
      <c r="ITA2" s="437"/>
      <c r="ITB2" s="437"/>
      <c r="ITC2" s="437"/>
      <c r="ITD2" s="437"/>
      <c r="ITE2" s="437"/>
      <c r="ITF2" s="437"/>
      <c r="ITG2" s="437"/>
      <c r="ITH2" s="437"/>
      <c r="ITI2" s="437"/>
      <c r="ITJ2" s="437"/>
      <c r="ITK2" s="437"/>
      <c r="ITL2" s="437"/>
      <c r="ITM2" s="437"/>
      <c r="ITN2" s="437"/>
      <c r="ITO2" s="437"/>
      <c r="ITP2" s="437"/>
      <c r="ITQ2" s="436"/>
      <c r="ITR2" s="437"/>
      <c r="ITS2" s="437"/>
      <c r="ITT2" s="437"/>
      <c r="ITU2" s="437"/>
      <c r="ITV2" s="437"/>
      <c r="ITW2" s="437"/>
      <c r="ITX2" s="437"/>
      <c r="ITY2" s="437"/>
      <c r="ITZ2" s="437"/>
      <c r="IUA2" s="437"/>
      <c r="IUB2" s="437"/>
      <c r="IUC2" s="437"/>
      <c r="IUD2" s="437"/>
      <c r="IUE2" s="437"/>
      <c r="IUF2" s="437"/>
      <c r="IUG2" s="437"/>
      <c r="IUH2" s="437"/>
      <c r="IUI2" s="437"/>
      <c r="IUJ2" s="437"/>
      <c r="IUK2" s="436"/>
      <c r="IUL2" s="437"/>
      <c r="IUM2" s="437"/>
      <c r="IUN2" s="437"/>
      <c r="IUO2" s="437"/>
      <c r="IUP2" s="437"/>
      <c r="IUQ2" s="437"/>
      <c r="IUR2" s="437"/>
      <c r="IUS2" s="437"/>
      <c r="IUT2" s="437"/>
      <c r="IUU2" s="437"/>
      <c r="IUV2" s="437"/>
      <c r="IUW2" s="437"/>
      <c r="IUX2" s="437"/>
      <c r="IUY2" s="437"/>
      <c r="IUZ2" s="437"/>
      <c r="IVA2" s="437"/>
      <c r="IVB2" s="437"/>
      <c r="IVC2" s="437"/>
      <c r="IVD2" s="437"/>
      <c r="IVE2" s="436"/>
      <c r="IVF2" s="437"/>
      <c r="IVG2" s="437"/>
      <c r="IVH2" s="437"/>
      <c r="IVI2" s="437"/>
      <c r="IVJ2" s="437"/>
      <c r="IVK2" s="437"/>
      <c r="IVL2" s="437"/>
      <c r="IVM2" s="437"/>
      <c r="IVN2" s="437"/>
      <c r="IVO2" s="437"/>
      <c r="IVP2" s="437"/>
      <c r="IVQ2" s="437"/>
      <c r="IVR2" s="437"/>
      <c r="IVS2" s="437"/>
      <c r="IVT2" s="437"/>
      <c r="IVU2" s="437"/>
      <c r="IVV2" s="437"/>
      <c r="IVW2" s="437"/>
      <c r="IVX2" s="437"/>
      <c r="IVY2" s="436"/>
      <c r="IVZ2" s="437"/>
      <c r="IWA2" s="437"/>
      <c r="IWB2" s="437"/>
      <c r="IWC2" s="437"/>
      <c r="IWD2" s="437"/>
      <c r="IWE2" s="437"/>
      <c r="IWF2" s="437"/>
      <c r="IWG2" s="437"/>
      <c r="IWH2" s="437"/>
      <c r="IWI2" s="437"/>
      <c r="IWJ2" s="437"/>
      <c r="IWK2" s="437"/>
      <c r="IWL2" s="437"/>
      <c r="IWM2" s="437"/>
      <c r="IWN2" s="437"/>
      <c r="IWO2" s="437"/>
      <c r="IWP2" s="437"/>
      <c r="IWQ2" s="437"/>
      <c r="IWR2" s="437"/>
      <c r="IWS2" s="436"/>
      <c r="IWT2" s="437"/>
      <c r="IWU2" s="437"/>
      <c r="IWV2" s="437"/>
      <c r="IWW2" s="437"/>
      <c r="IWX2" s="437"/>
      <c r="IWY2" s="437"/>
      <c r="IWZ2" s="437"/>
      <c r="IXA2" s="437"/>
      <c r="IXB2" s="437"/>
      <c r="IXC2" s="437"/>
      <c r="IXD2" s="437"/>
      <c r="IXE2" s="437"/>
      <c r="IXF2" s="437"/>
      <c r="IXG2" s="437"/>
      <c r="IXH2" s="437"/>
      <c r="IXI2" s="437"/>
      <c r="IXJ2" s="437"/>
      <c r="IXK2" s="437"/>
      <c r="IXL2" s="437"/>
      <c r="IXM2" s="436"/>
      <c r="IXN2" s="437"/>
      <c r="IXO2" s="437"/>
      <c r="IXP2" s="437"/>
      <c r="IXQ2" s="437"/>
      <c r="IXR2" s="437"/>
      <c r="IXS2" s="437"/>
      <c r="IXT2" s="437"/>
      <c r="IXU2" s="437"/>
      <c r="IXV2" s="437"/>
      <c r="IXW2" s="437"/>
      <c r="IXX2" s="437"/>
      <c r="IXY2" s="437"/>
      <c r="IXZ2" s="437"/>
      <c r="IYA2" s="437"/>
      <c r="IYB2" s="437"/>
      <c r="IYC2" s="437"/>
      <c r="IYD2" s="437"/>
      <c r="IYE2" s="437"/>
      <c r="IYF2" s="437"/>
      <c r="IYG2" s="436"/>
      <c r="IYH2" s="437"/>
      <c r="IYI2" s="437"/>
      <c r="IYJ2" s="437"/>
      <c r="IYK2" s="437"/>
      <c r="IYL2" s="437"/>
      <c r="IYM2" s="437"/>
      <c r="IYN2" s="437"/>
      <c r="IYO2" s="437"/>
      <c r="IYP2" s="437"/>
      <c r="IYQ2" s="437"/>
      <c r="IYR2" s="437"/>
      <c r="IYS2" s="437"/>
      <c r="IYT2" s="437"/>
      <c r="IYU2" s="437"/>
      <c r="IYV2" s="437"/>
      <c r="IYW2" s="437"/>
      <c r="IYX2" s="437"/>
      <c r="IYY2" s="437"/>
      <c r="IYZ2" s="437"/>
      <c r="IZA2" s="436"/>
      <c r="IZB2" s="437"/>
      <c r="IZC2" s="437"/>
      <c r="IZD2" s="437"/>
      <c r="IZE2" s="437"/>
      <c r="IZF2" s="437"/>
      <c r="IZG2" s="437"/>
      <c r="IZH2" s="437"/>
      <c r="IZI2" s="437"/>
      <c r="IZJ2" s="437"/>
      <c r="IZK2" s="437"/>
      <c r="IZL2" s="437"/>
      <c r="IZM2" s="437"/>
      <c r="IZN2" s="437"/>
      <c r="IZO2" s="437"/>
      <c r="IZP2" s="437"/>
      <c r="IZQ2" s="437"/>
      <c r="IZR2" s="437"/>
      <c r="IZS2" s="437"/>
      <c r="IZT2" s="437"/>
      <c r="IZU2" s="436"/>
      <c r="IZV2" s="437"/>
      <c r="IZW2" s="437"/>
      <c r="IZX2" s="437"/>
      <c r="IZY2" s="437"/>
      <c r="IZZ2" s="437"/>
      <c r="JAA2" s="437"/>
      <c r="JAB2" s="437"/>
      <c r="JAC2" s="437"/>
      <c r="JAD2" s="437"/>
      <c r="JAE2" s="437"/>
      <c r="JAF2" s="437"/>
      <c r="JAG2" s="437"/>
      <c r="JAH2" s="437"/>
      <c r="JAI2" s="437"/>
      <c r="JAJ2" s="437"/>
      <c r="JAK2" s="437"/>
      <c r="JAL2" s="437"/>
      <c r="JAM2" s="437"/>
      <c r="JAN2" s="437"/>
      <c r="JAO2" s="436"/>
      <c r="JAP2" s="437"/>
      <c r="JAQ2" s="437"/>
      <c r="JAR2" s="437"/>
      <c r="JAS2" s="437"/>
      <c r="JAT2" s="437"/>
      <c r="JAU2" s="437"/>
      <c r="JAV2" s="437"/>
      <c r="JAW2" s="437"/>
      <c r="JAX2" s="437"/>
      <c r="JAY2" s="437"/>
      <c r="JAZ2" s="437"/>
      <c r="JBA2" s="437"/>
      <c r="JBB2" s="437"/>
      <c r="JBC2" s="437"/>
      <c r="JBD2" s="437"/>
      <c r="JBE2" s="437"/>
      <c r="JBF2" s="437"/>
      <c r="JBG2" s="437"/>
      <c r="JBH2" s="437"/>
      <c r="JBI2" s="436"/>
      <c r="JBJ2" s="437"/>
      <c r="JBK2" s="437"/>
      <c r="JBL2" s="437"/>
      <c r="JBM2" s="437"/>
      <c r="JBN2" s="437"/>
      <c r="JBO2" s="437"/>
      <c r="JBP2" s="437"/>
      <c r="JBQ2" s="437"/>
      <c r="JBR2" s="437"/>
      <c r="JBS2" s="437"/>
      <c r="JBT2" s="437"/>
      <c r="JBU2" s="437"/>
      <c r="JBV2" s="437"/>
      <c r="JBW2" s="437"/>
      <c r="JBX2" s="437"/>
      <c r="JBY2" s="437"/>
      <c r="JBZ2" s="437"/>
      <c r="JCA2" s="437"/>
      <c r="JCB2" s="437"/>
      <c r="JCC2" s="436"/>
      <c r="JCD2" s="437"/>
      <c r="JCE2" s="437"/>
      <c r="JCF2" s="437"/>
      <c r="JCG2" s="437"/>
      <c r="JCH2" s="437"/>
      <c r="JCI2" s="437"/>
      <c r="JCJ2" s="437"/>
      <c r="JCK2" s="437"/>
      <c r="JCL2" s="437"/>
      <c r="JCM2" s="437"/>
      <c r="JCN2" s="437"/>
      <c r="JCO2" s="437"/>
      <c r="JCP2" s="437"/>
      <c r="JCQ2" s="437"/>
      <c r="JCR2" s="437"/>
      <c r="JCS2" s="437"/>
      <c r="JCT2" s="437"/>
      <c r="JCU2" s="437"/>
      <c r="JCV2" s="437"/>
      <c r="JCW2" s="436"/>
      <c r="JCX2" s="437"/>
      <c r="JCY2" s="437"/>
      <c r="JCZ2" s="437"/>
      <c r="JDA2" s="437"/>
      <c r="JDB2" s="437"/>
      <c r="JDC2" s="437"/>
      <c r="JDD2" s="437"/>
      <c r="JDE2" s="437"/>
      <c r="JDF2" s="437"/>
      <c r="JDG2" s="437"/>
      <c r="JDH2" s="437"/>
      <c r="JDI2" s="437"/>
      <c r="JDJ2" s="437"/>
      <c r="JDK2" s="437"/>
      <c r="JDL2" s="437"/>
      <c r="JDM2" s="437"/>
      <c r="JDN2" s="437"/>
      <c r="JDO2" s="437"/>
      <c r="JDP2" s="437"/>
      <c r="JDQ2" s="436"/>
      <c r="JDR2" s="437"/>
      <c r="JDS2" s="437"/>
      <c r="JDT2" s="437"/>
      <c r="JDU2" s="437"/>
      <c r="JDV2" s="437"/>
      <c r="JDW2" s="437"/>
      <c r="JDX2" s="437"/>
      <c r="JDY2" s="437"/>
      <c r="JDZ2" s="437"/>
      <c r="JEA2" s="437"/>
      <c r="JEB2" s="437"/>
      <c r="JEC2" s="437"/>
      <c r="JED2" s="437"/>
      <c r="JEE2" s="437"/>
      <c r="JEF2" s="437"/>
      <c r="JEG2" s="437"/>
      <c r="JEH2" s="437"/>
      <c r="JEI2" s="437"/>
      <c r="JEJ2" s="437"/>
      <c r="JEK2" s="436"/>
      <c r="JEL2" s="437"/>
      <c r="JEM2" s="437"/>
      <c r="JEN2" s="437"/>
      <c r="JEO2" s="437"/>
      <c r="JEP2" s="437"/>
      <c r="JEQ2" s="437"/>
      <c r="JER2" s="437"/>
      <c r="JES2" s="437"/>
      <c r="JET2" s="437"/>
      <c r="JEU2" s="437"/>
      <c r="JEV2" s="437"/>
      <c r="JEW2" s="437"/>
      <c r="JEX2" s="437"/>
      <c r="JEY2" s="437"/>
      <c r="JEZ2" s="437"/>
      <c r="JFA2" s="437"/>
      <c r="JFB2" s="437"/>
      <c r="JFC2" s="437"/>
      <c r="JFD2" s="437"/>
      <c r="JFE2" s="436"/>
      <c r="JFF2" s="437"/>
      <c r="JFG2" s="437"/>
      <c r="JFH2" s="437"/>
      <c r="JFI2" s="437"/>
      <c r="JFJ2" s="437"/>
      <c r="JFK2" s="437"/>
      <c r="JFL2" s="437"/>
      <c r="JFM2" s="437"/>
      <c r="JFN2" s="437"/>
      <c r="JFO2" s="437"/>
      <c r="JFP2" s="437"/>
      <c r="JFQ2" s="437"/>
      <c r="JFR2" s="437"/>
      <c r="JFS2" s="437"/>
      <c r="JFT2" s="437"/>
      <c r="JFU2" s="437"/>
      <c r="JFV2" s="437"/>
      <c r="JFW2" s="437"/>
      <c r="JFX2" s="437"/>
      <c r="JFY2" s="436"/>
      <c r="JFZ2" s="437"/>
      <c r="JGA2" s="437"/>
      <c r="JGB2" s="437"/>
      <c r="JGC2" s="437"/>
      <c r="JGD2" s="437"/>
      <c r="JGE2" s="437"/>
      <c r="JGF2" s="437"/>
      <c r="JGG2" s="437"/>
      <c r="JGH2" s="437"/>
      <c r="JGI2" s="437"/>
      <c r="JGJ2" s="437"/>
      <c r="JGK2" s="437"/>
      <c r="JGL2" s="437"/>
      <c r="JGM2" s="437"/>
      <c r="JGN2" s="437"/>
      <c r="JGO2" s="437"/>
      <c r="JGP2" s="437"/>
      <c r="JGQ2" s="437"/>
      <c r="JGR2" s="437"/>
      <c r="JGS2" s="436"/>
      <c r="JGT2" s="437"/>
      <c r="JGU2" s="437"/>
      <c r="JGV2" s="437"/>
      <c r="JGW2" s="437"/>
      <c r="JGX2" s="437"/>
      <c r="JGY2" s="437"/>
      <c r="JGZ2" s="437"/>
      <c r="JHA2" s="437"/>
      <c r="JHB2" s="437"/>
      <c r="JHC2" s="437"/>
      <c r="JHD2" s="437"/>
      <c r="JHE2" s="437"/>
      <c r="JHF2" s="437"/>
      <c r="JHG2" s="437"/>
      <c r="JHH2" s="437"/>
      <c r="JHI2" s="437"/>
      <c r="JHJ2" s="437"/>
      <c r="JHK2" s="437"/>
      <c r="JHL2" s="437"/>
      <c r="JHM2" s="436"/>
      <c r="JHN2" s="437"/>
      <c r="JHO2" s="437"/>
      <c r="JHP2" s="437"/>
      <c r="JHQ2" s="437"/>
      <c r="JHR2" s="437"/>
      <c r="JHS2" s="437"/>
      <c r="JHT2" s="437"/>
      <c r="JHU2" s="437"/>
      <c r="JHV2" s="437"/>
      <c r="JHW2" s="437"/>
      <c r="JHX2" s="437"/>
      <c r="JHY2" s="437"/>
      <c r="JHZ2" s="437"/>
      <c r="JIA2" s="437"/>
      <c r="JIB2" s="437"/>
      <c r="JIC2" s="437"/>
      <c r="JID2" s="437"/>
      <c r="JIE2" s="437"/>
      <c r="JIF2" s="437"/>
      <c r="JIG2" s="436"/>
      <c r="JIH2" s="437"/>
      <c r="JII2" s="437"/>
      <c r="JIJ2" s="437"/>
      <c r="JIK2" s="437"/>
      <c r="JIL2" s="437"/>
      <c r="JIM2" s="437"/>
      <c r="JIN2" s="437"/>
      <c r="JIO2" s="437"/>
      <c r="JIP2" s="437"/>
      <c r="JIQ2" s="437"/>
      <c r="JIR2" s="437"/>
      <c r="JIS2" s="437"/>
      <c r="JIT2" s="437"/>
      <c r="JIU2" s="437"/>
      <c r="JIV2" s="437"/>
      <c r="JIW2" s="437"/>
      <c r="JIX2" s="437"/>
      <c r="JIY2" s="437"/>
      <c r="JIZ2" s="437"/>
      <c r="JJA2" s="436"/>
      <c r="JJB2" s="437"/>
      <c r="JJC2" s="437"/>
      <c r="JJD2" s="437"/>
      <c r="JJE2" s="437"/>
      <c r="JJF2" s="437"/>
      <c r="JJG2" s="437"/>
      <c r="JJH2" s="437"/>
      <c r="JJI2" s="437"/>
      <c r="JJJ2" s="437"/>
      <c r="JJK2" s="437"/>
      <c r="JJL2" s="437"/>
      <c r="JJM2" s="437"/>
      <c r="JJN2" s="437"/>
      <c r="JJO2" s="437"/>
      <c r="JJP2" s="437"/>
      <c r="JJQ2" s="437"/>
      <c r="JJR2" s="437"/>
      <c r="JJS2" s="437"/>
      <c r="JJT2" s="437"/>
      <c r="JJU2" s="436"/>
      <c r="JJV2" s="437"/>
      <c r="JJW2" s="437"/>
      <c r="JJX2" s="437"/>
      <c r="JJY2" s="437"/>
      <c r="JJZ2" s="437"/>
      <c r="JKA2" s="437"/>
      <c r="JKB2" s="437"/>
      <c r="JKC2" s="437"/>
      <c r="JKD2" s="437"/>
      <c r="JKE2" s="437"/>
      <c r="JKF2" s="437"/>
      <c r="JKG2" s="437"/>
      <c r="JKH2" s="437"/>
      <c r="JKI2" s="437"/>
      <c r="JKJ2" s="437"/>
      <c r="JKK2" s="437"/>
      <c r="JKL2" s="437"/>
      <c r="JKM2" s="437"/>
      <c r="JKN2" s="437"/>
      <c r="JKO2" s="436"/>
      <c r="JKP2" s="437"/>
      <c r="JKQ2" s="437"/>
      <c r="JKR2" s="437"/>
      <c r="JKS2" s="437"/>
      <c r="JKT2" s="437"/>
      <c r="JKU2" s="437"/>
      <c r="JKV2" s="437"/>
      <c r="JKW2" s="437"/>
      <c r="JKX2" s="437"/>
      <c r="JKY2" s="437"/>
      <c r="JKZ2" s="437"/>
      <c r="JLA2" s="437"/>
      <c r="JLB2" s="437"/>
      <c r="JLC2" s="437"/>
      <c r="JLD2" s="437"/>
      <c r="JLE2" s="437"/>
      <c r="JLF2" s="437"/>
      <c r="JLG2" s="437"/>
      <c r="JLH2" s="437"/>
      <c r="JLI2" s="436"/>
      <c r="JLJ2" s="437"/>
      <c r="JLK2" s="437"/>
      <c r="JLL2" s="437"/>
      <c r="JLM2" s="437"/>
      <c r="JLN2" s="437"/>
      <c r="JLO2" s="437"/>
      <c r="JLP2" s="437"/>
      <c r="JLQ2" s="437"/>
      <c r="JLR2" s="437"/>
      <c r="JLS2" s="437"/>
      <c r="JLT2" s="437"/>
      <c r="JLU2" s="437"/>
      <c r="JLV2" s="437"/>
      <c r="JLW2" s="437"/>
      <c r="JLX2" s="437"/>
      <c r="JLY2" s="437"/>
      <c r="JLZ2" s="437"/>
      <c r="JMA2" s="437"/>
      <c r="JMB2" s="437"/>
      <c r="JMC2" s="436"/>
      <c r="JMD2" s="437"/>
      <c r="JME2" s="437"/>
      <c r="JMF2" s="437"/>
      <c r="JMG2" s="437"/>
      <c r="JMH2" s="437"/>
      <c r="JMI2" s="437"/>
      <c r="JMJ2" s="437"/>
      <c r="JMK2" s="437"/>
      <c r="JML2" s="437"/>
      <c r="JMM2" s="437"/>
      <c r="JMN2" s="437"/>
      <c r="JMO2" s="437"/>
      <c r="JMP2" s="437"/>
      <c r="JMQ2" s="437"/>
      <c r="JMR2" s="437"/>
      <c r="JMS2" s="437"/>
      <c r="JMT2" s="437"/>
      <c r="JMU2" s="437"/>
      <c r="JMV2" s="437"/>
      <c r="JMW2" s="436"/>
      <c r="JMX2" s="437"/>
      <c r="JMY2" s="437"/>
      <c r="JMZ2" s="437"/>
      <c r="JNA2" s="437"/>
      <c r="JNB2" s="437"/>
      <c r="JNC2" s="437"/>
      <c r="JND2" s="437"/>
      <c r="JNE2" s="437"/>
      <c r="JNF2" s="437"/>
      <c r="JNG2" s="437"/>
      <c r="JNH2" s="437"/>
      <c r="JNI2" s="437"/>
      <c r="JNJ2" s="437"/>
      <c r="JNK2" s="437"/>
      <c r="JNL2" s="437"/>
      <c r="JNM2" s="437"/>
      <c r="JNN2" s="437"/>
      <c r="JNO2" s="437"/>
      <c r="JNP2" s="437"/>
      <c r="JNQ2" s="436"/>
      <c r="JNR2" s="437"/>
      <c r="JNS2" s="437"/>
      <c r="JNT2" s="437"/>
      <c r="JNU2" s="437"/>
      <c r="JNV2" s="437"/>
      <c r="JNW2" s="437"/>
      <c r="JNX2" s="437"/>
      <c r="JNY2" s="437"/>
      <c r="JNZ2" s="437"/>
      <c r="JOA2" s="437"/>
      <c r="JOB2" s="437"/>
      <c r="JOC2" s="437"/>
      <c r="JOD2" s="437"/>
      <c r="JOE2" s="437"/>
      <c r="JOF2" s="437"/>
      <c r="JOG2" s="437"/>
      <c r="JOH2" s="437"/>
      <c r="JOI2" s="437"/>
      <c r="JOJ2" s="437"/>
      <c r="JOK2" s="436"/>
      <c r="JOL2" s="437"/>
      <c r="JOM2" s="437"/>
      <c r="JON2" s="437"/>
      <c r="JOO2" s="437"/>
      <c r="JOP2" s="437"/>
      <c r="JOQ2" s="437"/>
      <c r="JOR2" s="437"/>
      <c r="JOS2" s="437"/>
      <c r="JOT2" s="437"/>
      <c r="JOU2" s="437"/>
      <c r="JOV2" s="437"/>
      <c r="JOW2" s="437"/>
      <c r="JOX2" s="437"/>
      <c r="JOY2" s="437"/>
      <c r="JOZ2" s="437"/>
      <c r="JPA2" s="437"/>
      <c r="JPB2" s="437"/>
      <c r="JPC2" s="437"/>
      <c r="JPD2" s="437"/>
      <c r="JPE2" s="436"/>
      <c r="JPF2" s="437"/>
      <c r="JPG2" s="437"/>
      <c r="JPH2" s="437"/>
      <c r="JPI2" s="437"/>
      <c r="JPJ2" s="437"/>
      <c r="JPK2" s="437"/>
      <c r="JPL2" s="437"/>
      <c r="JPM2" s="437"/>
      <c r="JPN2" s="437"/>
      <c r="JPO2" s="437"/>
      <c r="JPP2" s="437"/>
      <c r="JPQ2" s="437"/>
      <c r="JPR2" s="437"/>
      <c r="JPS2" s="437"/>
      <c r="JPT2" s="437"/>
      <c r="JPU2" s="437"/>
      <c r="JPV2" s="437"/>
      <c r="JPW2" s="437"/>
      <c r="JPX2" s="437"/>
      <c r="JPY2" s="436"/>
      <c r="JPZ2" s="437"/>
      <c r="JQA2" s="437"/>
      <c r="JQB2" s="437"/>
      <c r="JQC2" s="437"/>
      <c r="JQD2" s="437"/>
      <c r="JQE2" s="437"/>
      <c r="JQF2" s="437"/>
      <c r="JQG2" s="437"/>
      <c r="JQH2" s="437"/>
      <c r="JQI2" s="437"/>
      <c r="JQJ2" s="437"/>
      <c r="JQK2" s="437"/>
      <c r="JQL2" s="437"/>
      <c r="JQM2" s="437"/>
      <c r="JQN2" s="437"/>
      <c r="JQO2" s="437"/>
      <c r="JQP2" s="437"/>
      <c r="JQQ2" s="437"/>
      <c r="JQR2" s="437"/>
      <c r="JQS2" s="436"/>
      <c r="JQT2" s="437"/>
      <c r="JQU2" s="437"/>
      <c r="JQV2" s="437"/>
      <c r="JQW2" s="437"/>
      <c r="JQX2" s="437"/>
      <c r="JQY2" s="437"/>
      <c r="JQZ2" s="437"/>
      <c r="JRA2" s="437"/>
      <c r="JRB2" s="437"/>
      <c r="JRC2" s="437"/>
      <c r="JRD2" s="437"/>
      <c r="JRE2" s="437"/>
      <c r="JRF2" s="437"/>
      <c r="JRG2" s="437"/>
      <c r="JRH2" s="437"/>
      <c r="JRI2" s="437"/>
      <c r="JRJ2" s="437"/>
      <c r="JRK2" s="437"/>
      <c r="JRL2" s="437"/>
      <c r="JRM2" s="436"/>
      <c r="JRN2" s="437"/>
      <c r="JRO2" s="437"/>
      <c r="JRP2" s="437"/>
      <c r="JRQ2" s="437"/>
      <c r="JRR2" s="437"/>
      <c r="JRS2" s="437"/>
      <c r="JRT2" s="437"/>
      <c r="JRU2" s="437"/>
      <c r="JRV2" s="437"/>
      <c r="JRW2" s="437"/>
      <c r="JRX2" s="437"/>
      <c r="JRY2" s="437"/>
      <c r="JRZ2" s="437"/>
      <c r="JSA2" s="437"/>
      <c r="JSB2" s="437"/>
      <c r="JSC2" s="437"/>
      <c r="JSD2" s="437"/>
      <c r="JSE2" s="437"/>
      <c r="JSF2" s="437"/>
      <c r="JSG2" s="436"/>
      <c r="JSH2" s="437"/>
      <c r="JSI2" s="437"/>
      <c r="JSJ2" s="437"/>
      <c r="JSK2" s="437"/>
      <c r="JSL2" s="437"/>
      <c r="JSM2" s="437"/>
      <c r="JSN2" s="437"/>
      <c r="JSO2" s="437"/>
      <c r="JSP2" s="437"/>
      <c r="JSQ2" s="437"/>
      <c r="JSR2" s="437"/>
      <c r="JSS2" s="437"/>
      <c r="JST2" s="437"/>
      <c r="JSU2" s="437"/>
      <c r="JSV2" s="437"/>
      <c r="JSW2" s="437"/>
      <c r="JSX2" s="437"/>
      <c r="JSY2" s="437"/>
      <c r="JSZ2" s="437"/>
      <c r="JTA2" s="436"/>
      <c r="JTB2" s="437"/>
      <c r="JTC2" s="437"/>
      <c r="JTD2" s="437"/>
      <c r="JTE2" s="437"/>
      <c r="JTF2" s="437"/>
      <c r="JTG2" s="437"/>
      <c r="JTH2" s="437"/>
      <c r="JTI2" s="437"/>
      <c r="JTJ2" s="437"/>
      <c r="JTK2" s="437"/>
      <c r="JTL2" s="437"/>
      <c r="JTM2" s="437"/>
      <c r="JTN2" s="437"/>
      <c r="JTO2" s="437"/>
      <c r="JTP2" s="437"/>
      <c r="JTQ2" s="437"/>
      <c r="JTR2" s="437"/>
      <c r="JTS2" s="437"/>
      <c r="JTT2" s="437"/>
      <c r="JTU2" s="436"/>
      <c r="JTV2" s="437"/>
      <c r="JTW2" s="437"/>
      <c r="JTX2" s="437"/>
      <c r="JTY2" s="437"/>
      <c r="JTZ2" s="437"/>
      <c r="JUA2" s="437"/>
      <c r="JUB2" s="437"/>
      <c r="JUC2" s="437"/>
      <c r="JUD2" s="437"/>
      <c r="JUE2" s="437"/>
      <c r="JUF2" s="437"/>
      <c r="JUG2" s="437"/>
      <c r="JUH2" s="437"/>
      <c r="JUI2" s="437"/>
      <c r="JUJ2" s="437"/>
      <c r="JUK2" s="437"/>
      <c r="JUL2" s="437"/>
      <c r="JUM2" s="437"/>
      <c r="JUN2" s="437"/>
      <c r="JUO2" s="436"/>
      <c r="JUP2" s="437"/>
      <c r="JUQ2" s="437"/>
      <c r="JUR2" s="437"/>
      <c r="JUS2" s="437"/>
      <c r="JUT2" s="437"/>
      <c r="JUU2" s="437"/>
      <c r="JUV2" s="437"/>
      <c r="JUW2" s="437"/>
      <c r="JUX2" s="437"/>
      <c r="JUY2" s="437"/>
      <c r="JUZ2" s="437"/>
      <c r="JVA2" s="437"/>
      <c r="JVB2" s="437"/>
      <c r="JVC2" s="437"/>
      <c r="JVD2" s="437"/>
      <c r="JVE2" s="437"/>
      <c r="JVF2" s="437"/>
      <c r="JVG2" s="437"/>
      <c r="JVH2" s="437"/>
      <c r="JVI2" s="436"/>
      <c r="JVJ2" s="437"/>
      <c r="JVK2" s="437"/>
      <c r="JVL2" s="437"/>
      <c r="JVM2" s="437"/>
      <c r="JVN2" s="437"/>
      <c r="JVO2" s="437"/>
      <c r="JVP2" s="437"/>
      <c r="JVQ2" s="437"/>
      <c r="JVR2" s="437"/>
      <c r="JVS2" s="437"/>
      <c r="JVT2" s="437"/>
      <c r="JVU2" s="437"/>
      <c r="JVV2" s="437"/>
      <c r="JVW2" s="437"/>
      <c r="JVX2" s="437"/>
      <c r="JVY2" s="437"/>
      <c r="JVZ2" s="437"/>
      <c r="JWA2" s="437"/>
      <c r="JWB2" s="437"/>
      <c r="JWC2" s="436"/>
      <c r="JWD2" s="437"/>
      <c r="JWE2" s="437"/>
      <c r="JWF2" s="437"/>
      <c r="JWG2" s="437"/>
      <c r="JWH2" s="437"/>
      <c r="JWI2" s="437"/>
      <c r="JWJ2" s="437"/>
      <c r="JWK2" s="437"/>
      <c r="JWL2" s="437"/>
      <c r="JWM2" s="437"/>
      <c r="JWN2" s="437"/>
      <c r="JWO2" s="437"/>
      <c r="JWP2" s="437"/>
      <c r="JWQ2" s="437"/>
      <c r="JWR2" s="437"/>
      <c r="JWS2" s="437"/>
      <c r="JWT2" s="437"/>
      <c r="JWU2" s="437"/>
      <c r="JWV2" s="437"/>
      <c r="JWW2" s="436"/>
      <c r="JWX2" s="437"/>
      <c r="JWY2" s="437"/>
      <c r="JWZ2" s="437"/>
      <c r="JXA2" s="437"/>
      <c r="JXB2" s="437"/>
      <c r="JXC2" s="437"/>
      <c r="JXD2" s="437"/>
      <c r="JXE2" s="437"/>
      <c r="JXF2" s="437"/>
      <c r="JXG2" s="437"/>
      <c r="JXH2" s="437"/>
      <c r="JXI2" s="437"/>
      <c r="JXJ2" s="437"/>
      <c r="JXK2" s="437"/>
      <c r="JXL2" s="437"/>
      <c r="JXM2" s="437"/>
      <c r="JXN2" s="437"/>
      <c r="JXO2" s="437"/>
      <c r="JXP2" s="437"/>
      <c r="JXQ2" s="436"/>
      <c r="JXR2" s="437"/>
      <c r="JXS2" s="437"/>
      <c r="JXT2" s="437"/>
      <c r="JXU2" s="437"/>
      <c r="JXV2" s="437"/>
      <c r="JXW2" s="437"/>
      <c r="JXX2" s="437"/>
      <c r="JXY2" s="437"/>
      <c r="JXZ2" s="437"/>
      <c r="JYA2" s="437"/>
      <c r="JYB2" s="437"/>
      <c r="JYC2" s="437"/>
      <c r="JYD2" s="437"/>
      <c r="JYE2" s="437"/>
      <c r="JYF2" s="437"/>
      <c r="JYG2" s="437"/>
      <c r="JYH2" s="437"/>
      <c r="JYI2" s="437"/>
      <c r="JYJ2" s="437"/>
      <c r="JYK2" s="436"/>
      <c r="JYL2" s="437"/>
      <c r="JYM2" s="437"/>
      <c r="JYN2" s="437"/>
      <c r="JYO2" s="437"/>
      <c r="JYP2" s="437"/>
      <c r="JYQ2" s="437"/>
      <c r="JYR2" s="437"/>
      <c r="JYS2" s="437"/>
      <c r="JYT2" s="437"/>
      <c r="JYU2" s="437"/>
      <c r="JYV2" s="437"/>
      <c r="JYW2" s="437"/>
      <c r="JYX2" s="437"/>
      <c r="JYY2" s="437"/>
      <c r="JYZ2" s="437"/>
      <c r="JZA2" s="437"/>
      <c r="JZB2" s="437"/>
      <c r="JZC2" s="437"/>
      <c r="JZD2" s="437"/>
      <c r="JZE2" s="436"/>
      <c r="JZF2" s="437"/>
      <c r="JZG2" s="437"/>
      <c r="JZH2" s="437"/>
      <c r="JZI2" s="437"/>
      <c r="JZJ2" s="437"/>
      <c r="JZK2" s="437"/>
      <c r="JZL2" s="437"/>
      <c r="JZM2" s="437"/>
      <c r="JZN2" s="437"/>
      <c r="JZO2" s="437"/>
      <c r="JZP2" s="437"/>
      <c r="JZQ2" s="437"/>
      <c r="JZR2" s="437"/>
      <c r="JZS2" s="437"/>
      <c r="JZT2" s="437"/>
      <c r="JZU2" s="437"/>
      <c r="JZV2" s="437"/>
      <c r="JZW2" s="437"/>
      <c r="JZX2" s="437"/>
      <c r="JZY2" s="436"/>
      <c r="JZZ2" s="437"/>
      <c r="KAA2" s="437"/>
      <c r="KAB2" s="437"/>
      <c r="KAC2" s="437"/>
      <c r="KAD2" s="437"/>
      <c r="KAE2" s="437"/>
      <c r="KAF2" s="437"/>
      <c r="KAG2" s="437"/>
      <c r="KAH2" s="437"/>
      <c r="KAI2" s="437"/>
      <c r="KAJ2" s="437"/>
      <c r="KAK2" s="437"/>
      <c r="KAL2" s="437"/>
      <c r="KAM2" s="437"/>
      <c r="KAN2" s="437"/>
      <c r="KAO2" s="437"/>
      <c r="KAP2" s="437"/>
      <c r="KAQ2" s="437"/>
      <c r="KAR2" s="437"/>
      <c r="KAS2" s="436"/>
      <c r="KAT2" s="437"/>
      <c r="KAU2" s="437"/>
      <c r="KAV2" s="437"/>
      <c r="KAW2" s="437"/>
      <c r="KAX2" s="437"/>
      <c r="KAY2" s="437"/>
      <c r="KAZ2" s="437"/>
      <c r="KBA2" s="437"/>
      <c r="KBB2" s="437"/>
      <c r="KBC2" s="437"/>
      <c r="KBD2" s="437"/>
      <c r="KBE2" s="437"/>
      <c r="KBF2" s="437"/>
      <c r="KBG2" s="437"/>
      <c r="KBH2" s="437"/>
      <c r="KBI2" s="437"/>
      <c r="KBJ2" s="437"/>
      <c r="KBK2" s="437"/>
      <c r="KBL2" s="437"/>
      <c r="KBM2" s="436"/>
      <c r="KBN2" s="437"/>
      <c r="KBO2" s="437"/>
      <c r="KBP2" s="437"/>
      <c r="KBQ2" s="437"/>
      <c r="KBR2" s="437"/>
      <c r="KBS2" s="437"/>
      <c r="KBT2" s="437"/>
      <c r="KBU2" s="437"/>
      <c r="KBV2" s="437"/>
      <c r="KBW2" s="437"/>
      <c r="KBX2" s="437"/>
      <c r="KBY2" s="437"/>
      <c r="KBZ2" s="437"/>
      <c r="KCA2" s="437"/>
      <c r="KCB2" s="437"/>
      <c r="KCC2" s="437"/>
      <c r="KCD2" s="437"/>
      <c r="KCE2" s="437"/>
      <c r="KCF2" s="437"/>
      <c r="KCG2" s="436"/>
      <c r="KCH2" s="437"/>
      <c r="KCI2" s="437"/>
      <c r="KCJ2" s="437"/>
      <c r="KCK2" s="437"/>
      <c r="KCL2" s="437"/>
      <c r="KCM2" s="437"/>
      <c r="KCN2" s="437"/>
      <c r="KCO2" s="437"/>
      <c r="KCP2" s="437"/>
      <c r="KCQ2" s="437"/>
      <c r="KCR2" s="437"/>
      <c r="KCS2" s="437"/>
      <c r="KCT2" s="437"/>
      <c r="KCU2" s="437"/>
      <c r="KCV2" s="437"/>
      <c r="KCW2" s="437"/>
      <c r="KCX2" s="437"/>
      <c r="KCY2" s="437"/>
      <c r="KCZ2" s="437"/>
      <c r="KDA2" s="436"/>
      <c r="KDB2" s="437"/>
      <c r="KDC2" s="437"/>
      <c r="KDD2" s="437"/>
      <c r="KDE2" s="437"/>
      <c r="KDF2" s="437"/>
      <c r="KDG2" s="437"/>
      <c r="KDH2" s="437"/>
      <c r="KDI2" s="437"/>
      <c r="KDJ2" s="437"/>
      <c r="KDK2" s="437"/>
      <c r="KDL2" s="437"/>
      <c r="KDM2" s="437"/>
      <c r="KDN2" s="437"/>
      <c r="KDO2" s="437"/>
      <c r="KDP2" s="437"/>
      <c r="KDQ2" s="437"/>
      <c r="KDR2" s="437"/>
      <c r="KDS2" s="437"/>
      <c r="KDT2" s="437"/>
      <c r="KDU2" s="436"/>
      <c r="KDV2" s="437"/>
      <c r="KDW2" s="437"/>
      <c r="KDX2" s="437"/>
      <c r="KDY2" s="437"/>
      <c r="KDZ2" s="437"/>
      <c r="KEA2" s="437"/>
      <c r="KEB2" s="437"/>
      <c r="KEC2" s="437"/>
      <c r="KED2" s="437"/>
      <c r="KEE2" s="437"/>
      <c r="KEF2" s="437"/>
      <c r="KEG2" s="437"/>
      <c r="KEH2" s="437"/>
      <c r="KEI2" s="437"/>
      <c r="KEJ2" s="437"/>
      <c r="KEK2" s="437"/>
      <c r="KEL2" s="437"/>
      <c r="KEM2" s="437"/>
      <c r="KEN2" s="437"/>
      <c r="KEO2" s="436"/>
      <c r="KEP2" s="437"/>
      <c r="KEQ2" s="437"/>
      <c r="KER2" s="437"/>
      <c r="KES2" s="437"/>
      <c r="KET2" s="437"/>
      <c r="KEU2" s="437"/>
      <c r="KEV2" s="437"/>
      <c r="KEW2" s="437"/>
      <c r="KEX2" s="437"/>
      <c r="KEY2" s="437"/>
      <c r="KEZ2" s="437"/>
      <c r="KFA2" s="437"/>
      <c r="KFB2" s="437"/>
      <c r="KFC2" s="437"/>
      <c r="KFD2" s="437"/>
      <c r="KFE2" s="437"/>
      <c r="KFF2" s="437"/>
      <c r="KFG2" s="437"/>
      <c r="KFH2" s="437"/>
      <c r="KFI2" s="436"/>
      <c r="KFJ2" s="437"/>
      <c r="KFK2" s="437"/>
      <c r="KFL2" s="437"/>
      <c r="KFM2" s="437"/>
      <c r="KFN2" s="437"/>
      <c r="KFO2" s="437"/>
      <c r="KFP2" s="437"/>
      <c r="KFQ2" s="437"/>
      <c r="KFR2" s="437"/>
      <c r="KFS2" s="437"/>
      <c r="KFT2" s="437"/>
      <c r="KFU2" s="437"/>
      <c r="KFV2" s="437"/>
      <c r="KFW2" s="437"/>
      <c r="KFX2" s="437"/>
      <c r="KFY2" s="437"/>
      <c r="KFZ2" s="437"/>
      <c r="KGA2" s="437"/>
      <c r="KGB2" s="437"/>
      <c r="KGC2" s="436"/>
      <c r="KGD2" s="437"/>
      <c r="KGE2" s="437"/>
      <c r="KGF2" s="437"/>
      <c r="KGG2" s="437"/>
      <c r="KGH2" s="437"/>
      <c r="KGI2" s="437"/>
      <c r="KGJ2" s="437"/>
      <c r="KGK2" s="437"/>
      <c r="KGL2" s="437"/>
      <c r="KGM2" s="437"/>
      <c r="KGN2" s="437"/>
      <c r="KGO2" s="437"/>
      <c r="KGP2" s="437"/>
      <c r="KGQ2" s="437"/>
      <c r="KGR2" s="437"/>
      <c r="KGS2" s="437"/>
      <c r="KGT2" s="437"/>
      <c r="KGU2" s="437"/>
      <c r="KGV2" s="437"/>
      <c r="KGW2" s="436"/>
      <c r="KGX2" s="437"/>
      <c r="KGY2" s="437"/>
      <c r="KGZ2" s="437"/>
      <c r="KHA2" s="437"/>
      <c r="KHB2" s="437"/>
      <c r="KHC2" s="437"/>
      <c r="KHD2" s="437"/>
      <c r="KHE2" s="437"/>
      <c r="KHF2" s="437"/>
      <c r="KHG2" s="437"/>
      <c r="KHH2" s="437"/>
      <c r="KHI2" s="437"/>
      <c r="KHJ2" s="437"/>
      <c r="KHK2" s="437"/>
      <c r="KHL2" s="437"/>
      <c r="KHM2" s="437"/>
      <c r="KHN2" s="437"/>
      <c r="KHO2" s="437"/>
      <c r="KHP2" s="437"/>
      <c r="KHQ2" s="436"/>
      <c r="KHR2" s="437"/>
      <c r="KHS2" s="437"/>
      <c r="KHT2" s="437"/>
      <c r="KHU2" s="437"/>
      <c r="KHV2" s="437"/>
      <c r="KHW2" s="437"/>
      <c r="KHX2" s="437"/>
      <c r="KHY2" s="437"/>
      <c r="KHZ2" s="437"/>
      <c r="KIA2" s="437"/>
      <c r="KIB2" s="437"/>
      <c r="KIC2" s="437"/>
      <c r="KID2" s="437"/>
      <c r="KIE2" s="437"/>
      <c r="KIF2" s="437"/>
      <c r="KIG2" s="437"/>
      <c r="KIH2" s="437"/>
      <c r="KII2" s="437"/>
      <c r="KIJ2" s="437"/>
      <c r="KIK2" s="436"/>
      <c r="KIL2" s="437"/>
      <c r="KIM2" s="437"/>
      <c r="KIN2" s="437"/>
      <c r="KIO2" s="437"/>
      <c r="KIP2" s="437"/>
      <c r="KIQ2" s="437"/>
      <c r="KIR2" s="437"/>
      <c r="KIS2" s="437"/>
      <c r="KIT2" s="437"/>
      <c r="KIU2" s="437"/>
      <c r="KIV2" s="437"/>
      <c r="KIW2" s="437"/>
      <c r="KIX2" s="437"/>
      <c r="KIY2" s="437"/>
      <c r="KIZ2" s="437"/>
      <c r="KJA2" s="437"/>
      <c r="KJB2" s="437"/>
      <c r="KJC2" s="437"/>
      <c r="KJD2" s="437"/>
      <c r="KJE2" s="436"/>
      <c r="KJF2" s="437"/>
      <c r="KJG2" s="437"/>
      <c r="KJH2" s="437"/>
      <c r="KJI2" s="437"/>
      <c r="KJJ2" s="437"/>
      <c r="KJK2" s="437"/>
      <c r="KJL2" s="437"/>
      <c r="KJM2" s="437"/>
      <c r="KJN2" s="437"/>
      <c r="KJO2" s="437"/>
      <c r="KJP2" s="437"/>
      <c r="KJQ2" s="437"/>
      <c r="KJR2" s="437"/>
      <c r="KJS2" s="437"/>
      <c r="KJT2" s="437"/>
      <c r="KJU2" s="437"/>
      <c r="KJV2" s="437"/>
      <c r="KJW2" s="437"/>
      <c r="KJX2" s="437"/>
      <c r="KJY2" s="436"/>
      <c r="KJZ2" s="437"/>
      <c r="KKA2" s="437"/>
      <c r="KKB2" s="437"/>
      <c r="KKC2" s="437"/>
      <c r="KKD2" s="437"/>
      <c r="KKE2" s="437"/>
      <c r="KKF2" s="437"/>
      <c r="KKG2" s="437"/>
      <c r="KKH2" s="437"/>
      <c r="KKI2" s="437"/>
      <c r="KKJ2" s="437"/>
      <c r="KKK2" s="437"/>
      <c r="KKL2" s="437"/>
      <c r="KKM2" s="437"/>
      <c r="KKN2" s="437"/>
      <c r="KKO2" s="437"/>
      <c r="KKP2" s="437"/>
      <c r="KKQ2" s="437"/>
      <c r="KKR2" s="437"/>
      <c r="KKS2" s="436"/>
      <c r="KKT2" s="437"/>
      <c r="KKU2" s="437"/>
      <c r="KKV2" s="437"/>
      <c r="KKW2" s="437"/>
      <c r="KKX2" s="437"/>
      <c r="KKY2" s="437"/>
      <c r="KKZ2" s="437"/>
      <c r="KLA2" s="437"/>
      <c r="KLB2" s="437"/>
      <c r="KLC2" s="437"/>
      <c r="KLD2" s="437"/>
      <c r="KLE2" s="437"/>
      <c r="KLF2" s="437"/>
      <c r="KLG2" s="437"/>
      <c r="KLH2" s="437"/>
      <c r="KLI2" s="437"/>
      <c r="KLJ2" s="437"/>
      <c r="KLK2" s="437"/>
      <c r="KLL2" s="437"/>
      <c r="KLM2" s="436"/>
      <c r="KLN2" s="437"/>
      <c r="KLO2" s="437"/>
      <c r="KLP2" s="437"/>
      <c r="KLQ2" s="437"/>
      <c r="KLR2" s="437"/>
      <c r="KLS2" s="437"/>
      <c r="KLT2" s="437"/>
      <c r="KLU2" s="437"/>
      <c r="KLV2" s="437"/>
      <c r="KLW2" s="437"/>
      <c r="KLX2" s="437"/>
      <c r="KLY2" s="437"/>
      <c r="KLZ2" s="437"/>
      <c r="KMA2" s="437"/>
      <c r="KMB2" s="437"/>
      <c r="KMC2" s="437"/>
      <c r="KMD2" s="437"/>
      <c r="KME2" s="437"/>
      <c r="KMF2" s="437"/>
      <c r="KMG2" s="436"/>
      <c r="KMH2" s="437"/>
      <c r="KMI2" s="437"/>
      <c r="KMJ2" s="437"/>
      <c r="KMK2" s="437"/>
      <c r="KML2" s="437"/>
      <c r="KMM2" s="437"/>
      <c r="KMN2" s="437"/>
      <c r="KMO2" s="437"/>
      <c r="KMP2" s="437"/>
      <c r="KMQ2" s="437"/>
      <c r="KMR2" s="437"/>
      <c r="KMS2" s="437"/>
      <c r="KMT2" s="437"/>
      <c r="KMU2" s="437"/>
      <c r="KMV2" s="437"/>
      <c r="KMW2" s="437"/>
      <c r="KMX2" s="437"/>
      <c r="KMY2" s="437"/>
      <c r="KMZ2" s="437"/>
      <c r="KNA2" s="436"/>
      <c r="KNB2" s="437"/>
      <c r="KNC2" s="437"/>
      <c r="KND2" s="437"/>
      <c r="KNE2" s="437"/>
      <c r="KNF2" s="437"/>
      <c r="KNG2" s="437"/>
      <c r="KNH2" s="437"/>
      <c r="KNI2" s="437"/>
      <c r="KNJ2" s="437"/>
      <c r="KNK2" s="437"/>
      <c r="KNL2" s="437"/>
      <c r="KNM2" s="437"/>
      <c r="KNN2" s="437"/>
      <c r="KNO2" s="437"/>
      <c r="KNP2" s="437"/>
      <c r="KNQ2" s="437"/>
      <c r="KNR2" s="437"/>
      <c r="KNS2" s="437"/>
      <c r="KNT2" s="437"/>
      <c r="KNU2" s="436"/>
      <c r="KNV2" s="437"/>
      <c r="KNW2" s="437"/>
      <c r="KNX2" s="437"/>
      <c r="KNY2" s="437"/>
      <c r="KNZ2" s="437"/>
      <c r="KOA2" s="437"/>
      <c r="KOB2" s="437"/>
      <c r="KOC2" s="437"/>
      <c r="KOD2" s="437"/>
      <c r="KOE2" s="437"/>
      <c r="KOF2" s="437"/>
      <c r="KOG2" s="437"/>
      <c r="KOH2" s="437"/>
      <c r="KOI2" s="437"/>
      <c r="KOJ2" s="437"/>
      <c r="KOK2" s="437"/>
      <c r="KOL2" s="437"/>
      <c r="KOM2" s="437"/>
      <c r="KON2" s="437"/>
      <c r="KOO2" s="436"/>
      <c r="KOP2" s="437"/>
      <c r="KOQ2" s="437"/>
      <c r="KOR2" s="437"/>
      <c r="KOS2" s="437"/>
      <c r="KOT2" s="437"/>
      <c r="KOU2" s="437"/>
      <c r="KOV2" s="437"/>
      <c r="KOW2" s="437"/>
      <c r="KOX2" s="437"/>
      <c r="KOY2" s="437"/>
      <c r="KOZ2" s="437"/>
      <c r="KPA2" s="437"/>
      <c r="KPB2" s="437"/>
      <c r="KPC2" s="437"/>
      <c r="KPD2" s="437"/>
      <c r="KPE2" s="437"/>
      <c r="KPF2" s="437"/>
      <c r="KPG2" s="437"/>
      <c r="KPH2" s="437"/>
      <c r="KPI2" s="436"/>
      <c r="KPJ2" s="437"/>
      <c r="KPK2" s="437"/>
      <c r="KPL2" s="437"/>
      <c r="KPM2" s="437"/>
      <c r="KPN2" s="437"/>
      <c r="KPO2" s="437"/>
      <c r="KPP2" s="437"/>
      <c r="KPQ2" s="437"/>
      <c r="KPR2" s="437"/>
      <c r="KPS2" s="437"/>
      <c r="KPT2" s="437"/>
      <c r="KPU2" s="437"/>
      <c r="KPV2" s="437"/>
      <c r="KPW2" s="437"/>
      <c r="KPX2" s="437"/>
      <c r="KPY2" s="437"/>
      <c r="KPZ2" s="437"/>
      <c r="KQA2" s="437"/>
      <c r="KQB2" s="437"/>
      <c r="KQC2" s="436"/>
      <c r="KQD2" s="437"/>
      <c r="KQE2" s="437"/>
      <c r="KQF2" s="437"/>
      <c r="KQG2" s="437"/>
      <c r="KQH2" s="437"/>
      <c r="KQI2" s="437"/>
      <c r="KQJ2" s="437"/>
      <c r="KQK2" s="437"/>
      <c r="KQL2" s="437"/>
      <c r="KQM2" s="437"/>
      <c r="KQN2" s="437"/>
      <c r="KQO2" s="437"/>
      <c r="KQP2" s="437"/>
      <c r="KQQ2" s="437"/>
      <c r="KQR2" s="437"/>
      <c r="KQS2" s="437"/>
      <c r="KQT2" s="437"/>
      <c r="KQU2" s="437"/>
      <c r="KQV2" s="437"/>
      <c r="KQW2" s="436"/>
      <c r="KQX2" s="437"/>
      <c r="KQY2" s="437"/>
      <c r="KQZ2" s="437"/>
      <c r="KRA2" s="437"/>
      <c r="KRB2" s="437"/>
      <c r="KRC2" s="437"/>
      <c r="KRD2" s="437"/>
      <c r="KRE2" s="437"/>
      <c r="KRF2" s="437"/>
      <c r="KRG2" s="437"/>
      <c r="KRH2" s="437"/>
      <c r="KRI2" s="437"/>
      <c r="KRJ2" s="437"/>
      <c r="KRK2" s="437"/>
      <c r="KRL2" s="437"/>
      <c r="KRM2" s="437"/>
      <c r="KRN2" s="437"/>
      <c r="KRO2" s="437"/>
      <c r="KRP2" s="437"/>
      <c r="KRQ2" s="436"/>
      <c r="KRR2" s="437"/>
      <c r="KRS2" s="437"/>
      <c r="KRT2" s="437"/>
      <c r="KRU2" s="437"/>
      <c r="KRV2" s="437"/>
      <c r="KRW2" s="437"/>
      <c r="KRX2" s="437"/>
      <c r="KRY2" s="437"/>
      <c r="KRZ2" s="437"/>
      <c r="KSA2" s="437"/>
      <c r="KSB2" s="437"/>
      <c r="KSC2" s="437"/>
      <c r="KSD2" s="437"/>
      <c r="KSE2" s="437"/>
      <c r="KSF2" s="437"/>
      <c r="KSG2" s="437"/>
      <c r="KSH2" s="437"/>
      <c r="KSI2" s="437"/>
      <c r="KSJ2" s="437"/>
      <c r="KSK2" s="436"/>
      <c r="KSL2" s="437"/>
      <c r="KSM2" s="437"/>
      <c r="KSN2" s="437"/>
      <c r="KSO2" s="437"/>
      <c r="KSP2" s="437"/>
      <c r="KSQ2" s="437"/>
      <c r="KSR2" s="437"/>
      <c r="KSS2" s="437"/>
      <c r="KST2" s="437"/>
      <c r="KSU2" s="437"/>
      <c r="KSV2" s="437"/>
      <c r="KSW2" s="437"/>
      <c r="KSX2" s="437"/>
      <c r="KSY2" s="437"/>
      <c r="KSZ2" s="437"/>
      <c r="KTA2" s="437"/>
      <c r="KTB2" s="437"/>
      <c r="KTC2" s="437"/>
      <c r="KTD2" s="437"/>
      <c r="KTE2" s="436"/>
      <c r="KTF2" s="437"/>
      <c r="KTG2" s="437"/>
      <c r="KTH2" s="437"/>
      <c r="KTI2" s="437"/>
      <c r="KTJ2" s="437"/>
      <c r="KTK2" s="437"/>
      <c r="KTL2" s="437"/>
      <c r="KTM2" s="437"/>
      <c r="KTN2" s="437"/>
      <c r="KTO2" s="437"/>
      <c r="KTP2" s="437"/>
      <c r="KTQ2" s="437"/>
      <c r="KTR2" s="437"/>
      <c r="KTS2" s="437"/>
      <c r="KTT2" s="437"/>
      <c r="KTU2" s="437"/>
      <c r="KTV2" s="437"/>
      <c r="KTW2" s="437"/>
      <c r="KTX2" s="437"/>
      <c r="KTY2" s="436"/>
      <c r="KTZ2" s="437"/>
      <c r="KUA2" s="437"/>
      <c r="KUB2" s="437"/>
      <c r="KUC2" s="437"/>
      <c r="KUD2" s="437"/>
      <c r="KUE2" s="437"/>
      <c r="KUF2" s="437"/>
      <c r="KUG2" s="437"/>
      <c r="KUH2" s="437"/>
      <c r="KUI2" s="437"/>
      <c r="KUJ2" s="437"/>
      <c r="KUK2" s="437"/>
      <c r="KUL2" s="437"/>
      <c r="KUM2" s="437"/>
      <c r="KUN2" s="437"/>
      <c r="KUO2" s="437"/>
      <c r="KUP2" s="437"/>
      <c r="KUQ2" s="437"/>
      <c r="KUR2" s="437"/>
      <c r="KUS2" s="436"/>
      <c r="KUT2" s="437"/>
      <c r="KUU2" s="437"/>
      <c r="KUV2" s="437"/>
      <c r="KUW2" s="437"/>
      <c r="KUX2" s="437"/>
      <c r="KUY2" s="437"/>
      <c r="KUZ2" s="437"/>
      <c r="KVA2" s="437"/>
      <c r="KVB2" s="437"/>
      <c r="KVC2" s="437"/>
      <c r="KVD2" s="437"/>
      <c r="KVE2" s="437"/>
      <c r="KVF2" s="437"/>
      <c r="KVG2" s="437"/>
      <c r="KVH2" s="437"/>
      <c r="KVI2" s="437"/>
      <c r="KVJ2" s="437"/>
      <c r="KVK2" s="437"/>
      <c r="KVL2" s="437"/>
      <c r="KVM2" s="436"/>
      <c r="KVN2" s="437"/>
      <c r="KVO2" s="437"/>
      <c r="KVP2" s="437"/>
      <c r="KVQ2" s="437"/>
      <c r="KVR2" s="437"/>
      <c r="KVS2" s="437"/>
      <c r="KVT2" s="437"/>
      <c r="KVU2" s="437"/>
      <c r="KVV2" s="437"/>
      <c r="KVW2" s="437"/>
      <c r="KVX2" s="437"/>
      <c r="KVY2" s="437"/>
      <c r="KVZ2" s="437"/>
      <c r="KWA2" s="437"/>
      <c r="KWB2" s="437"/>
      <c r="KWC2" s="437"/>
      <c r="KWD2" s="437"/>
      <c r="KWE2" s="437"/>
      <c r="KWF2" s="437"/>
      <c r="KWG2" s="436"/>
      <c r="KWH2" s="437"/>
      <c r="KWI2" s="437"/>
      <c r="KWJ2" s="437"/>
      <c r="KWK2" s="437"/>
      <c r="KWL2" s="437"/>
      <c r="KWM2" s="437"/>
      <c r="KWN2" s="437"/>
      <c r="KWO2" s="437"/>
      <c r="KWP2" s="437"/>
      <c r="KWQ2" s="437"/>
      <c r="KWR2" s="437"/>
      <c r="KWS2" s="437"/>
      <c r="KWT2" s="437"/>
      <c r="KWU2" s="437"/>
      <c r="KWV2" s="437"/>
      <c r="KWW2" s="437"/>
      <c r="KWX2" s="437"/>
      <c r="KWY2" s="437"/>
      <c r="KWZ2" s="437"/>
      <c r="KXA2" s="436"/>
      <c r="KXB2" s="437"/>
      <c r="KXC2" s="437"/>
      <c r="KXD2" s="437"/>
      <c r="KXE2" s="437"/>
      <c r="KXF2" s="437"/>
      <c r="KXG2" s="437"/>
      <c r="KXH2" s="437"/>
      <c r="KXI2" s="437"/>
      <c r="KXJ2" s="437"/>
      <c r="KXK2" s="437"/>
      <c r="KXL2" s="437"/>
      <c r="KXM2" s="437"/>
      <c r="KXN2" s="437"/>
      <c r="KXO2" s="437"/>
      <c r="KXP2" s="437"/>
      <c r="KXQ2" s="437"/>
      <c r="KXR2" s="437"/>
      <c r="KXS2" s="437"/>
      <c r="KXT2" s="437"/>
      <c r="KXU2" s="436"/>
      <c r="KXV2" s="437"/>
      <c r="KXW2" s="437"/>
      <c r="KXX2" s="437"/>
      <c r="KXY2" s="437"/>
      <c r="KXZ2" s="437"/>
      <c r="KYA2" s="437"/>
      <c r="KYB2" s="437"/>
      <c r="KYC2" s="437"/>
      <c r="KYD2" s="437"/>
      <c r="KYE2" s="437"/>
      <c r="KYF2" s="437"/>
      <c r="KYG2" s="437"/>
      <c r="KYH2" s="437"/>
      <c r="KYI2" s="437"/>
      <c r="KYJ2" s="437"/>
      <c r="KYK2" s="437"/>
      <c r="KYL2" s="437"/>
      <c r="KYM2" s="437"/>
      <c r="KYN2" s="437"/>
      <c r="KYO2" s="436"/>
      <c r="KYP2" s="437"/>
      <c r="KYQ2" s="437"/>
      <c r="KYR2" s="437"/>
      <c r="KYS2" s="437"/>
      <c r="KYT2" s="437"/>
      <c r="KYU2" s="437"/>
      <c r="KYV2" s="437"/>
      <c r="KYW2" s="437"/>
      <c r="KYX2" s="437"/>
      <c r="KYY2" s="437"/>
      <c r="KYZ2" s="437"/>
      <c r="KZA2" s="437"/>
      <c r="KZB2" s="437"/>
      <c r="KZC2" s="437"/>
      <c r="KZD2" s="437"/>
      <c r="KZE2" s="437"/>
      <c r="KZF2" s="437"/>
      <c r="KZG2" s="437"/>
      <c r="KZH2" s="437"/>
      <c r="KZI2" s="436"/>
      <c r="KZJ2" s="437"/>
      <c r="KZK2" s="437"/>
      <c r="KZL2" s="437"/>
      <c r="KZM2" s="437"/>
      <c r="KZN2" s="437"/>
      <c r="KZO2" s="437"/>
      <c r="KZP2" s="437"/>
      <c r="KZQ2" s="437"/>
      <c r="KZR2" s="437"/>
      <c r="KZS2" s="437"/>
      <c r="KZT2" s="437"/>
      <c r="KZU2" s="437"/>
      <c r="KZV2" s="437"/>
      <c r="KZW2" s="437"/>
      <c r="KZX2" s="437"/>
      <c r="KZY2" s="437"/>
      <c r="KZZ2" s="437"/>
      <c r="LAA2" s="437"/>
      <c r="LAB2" s="437"/>
      <c r="LAC2" s="436"/>
      <c r="LAD2" s="437"/>
      <c r="LAE2" s="437"/>
      <c r="LAF2" s="437"/>
      <c r="LAG2" s="437"/>
      <c r="LAH2" s="437"/>
      <c r="LAI2" s="437"/>
      <c r="LAJ2" s="437"/>
      <c r="LAK2" s="437"/>
      <c r="LAL2" s="437"/>
      <c r="LAM2" s="437"/>
      <c r="LAN2" s="437"/>
      <c r="LAO2" s="437"/>
      <c r="LAP2" s="437"/>
      <c r="LAQ2" s="437"/>
      <c r="LAR2" s="437"/>
      <c r="LAS2" s="437"/>
      <c r="LAT2" s="437"/>
      <c r="LAU2" s="437"/>
      <c r="LAV2" s="437"/>
      <c r="LAW2" s="436"/>
      <c r="LAX2" s="437"/>
      <c r="LAY2" s="437"/>
      <c r="LAZ2" s="437"/>
      <c r="LBA2" s="437"/>
      <c r="LBB2" s="437"/>
      <c r="LBC2" s="437"/>
      <c r="LBD2" s="437"/>
      <c r="LBE2" s="437"/>
      <c r="LBF2" s="437"/>
      <c r="LBG2" s="437"/>
      <c r="LBH2" s="437"/>
      <c r="LBI2" s="437"/>
      <c r="LBJ2" s="437"/>
      <c r="LBK2" s="437"/>
      <c r="LBL2" s="437"/>
      <c r="LBM2" s="437"/>
      <c r="LBN2" s="437"/>
      <c r="LBO2" s="437"/>
      <c r="LBP2" s="437"/>
      <c r="LBQ2" s="436"/>
      <c r="LBR2" s="437"/>
      <c r="LBS2" s="437"/>
      <c r="LBT2" s="437"/>
      <c r="LBU2" s="437"/>
      <c r="LBV2" s="437"/>
      <c r="LBW2" s="437"/>
      <c r="LBX2" s="437"/>
      <c r="LBY2" s="437"/>
      <c r="LBZ2" s="437"/>
      <c r="LCA2" s="437"/>
      <c r="LCB2" s="437"/>
      <c r="LCC2" s="437"/>
      <c r="LCD2" s="437"/>
      <c r="LCE2" s="437"/>
      <c r="LCF2" s="437"/>
      <c r="LCG2" s="437"/>
      <c r="LCH2" s="437"/>
      <c r="LCI2" s="437"/>
      <c r="LCJ2" s="437"/>
      <c r="LCK2" s="436"/>
      <c r="LCL2" s="437"/>
      <c r="LCM2" s="437"/>
      <c r="LCN2" s="437"/>
      <c r="LCO2" s="437"/>
      <c r="LCP2" s="437"/>
      <c r="LCQ2" s="437"/>
      <c r="LCR2" s="437"/>
      <c r="LCS2" s="437"/>
      <c r="LCT2" s="437"/>
      <c r="LCU2" s="437"/>
      <c r="LCV2" s="437"/>
      <c r="LCW2" s="437"/>
      <c r="LCX2" s="437"/>
      <c r="LCY2" s="437"/>
      <c r="LCZ2" s="437"/>
      <c r="LDA2" s="437"/>
      <c r="LDB2" s="437"/>
      <c r="LDC2" s="437"/>
      <c r="LDD2" s="437"/>
      <c r="LDE2" s="436"/>
      <c r="LDF2" s="437"/>
      <c r="LDG2" s="437"/>
      <c r="LDH2" s="437"/>
      <c r="LDI2" s="437"/>
      <c r="LDJ2" s="437"/>
      <c r="LDK2" s="437"/>
      <c r="LDL2" s="437"/>
      <c r="LDM2" s="437"/>
      <c r="LDN2" s="437"/>
      <c r="LDO2" s="437"/>
      <c r="LDP2" s="437"/>
      <c r="LDQ2" s="437"/>
      <c r="LDR2" s="437"/>
      <c r="LDS2" s="437"/>
      <c r="LDT2" s="437"/>
      <c r="LDU2" s="437"/>
      <c r="LDV2" s="437"/>
      <c r="LDW2" s="437"/>
      <c r="LDX2" s="437"/>
      <c r="LDY2" s="436"/>
      <c r="LDZ2" s="437"/>
      <c r="LEA2" s="437"/>
      <c r="LEB2" s="437"/>
      <c r="LEC2" s="437"/>
      <c r="LED2" s="437"/>
      <c r="LEE2" s="437"/>
      <c r="LEF2" s="437"/>
      <c r="LEG2" s="437"/>
      <c r="LEH2" s="437"/>
      <c r="LEI2" s="437"/>
      <c r="LEJ2" s="437"/>
      <c r="LEK2" s="437"/>
      <c r="LEL2" s="437"/>
      <c r="LEM2" s="437"/>
      <c r="LEN2" s="437"/>
      <c r="LEO2" s="437"/>
      <c r="LEP2" s="437"/>
      <c r="LEQ2" s="437"/>
      <c r="LER2" s="437"/>
      <c r="LES2" s="436"/>
      <c r="LET2" s="437"/>
      <c r="LEU2" s="437"/>
      <c r="LEV2" s="437"/>
      <c r="LEW2" s="437"/>
      <c r="LEX2" s="437"/>
      <c r="LEY2" s="437"/>
      <c r="LEZ2" s="437"/>
      <c r="LFA2" s="437"/>
      <c r="LFB2" s="437"/>
      <c r="LFC2" s="437"/>
      <c r="LFD2" s="437"/>
      <c r="LFE2" s="437"/>
      <c r="LFF2" s="437"/>
      <c r="LFG2" s="437"/>
      <c r="LFH2" s="437"/>
      <c r="LFI2" s="437"/>
      <c r="LFJ2" s="437"/>
      <c r="LFK2" s="437"/>
      <c r="LFL2" s="437"/>
      <c r="LFM2" s="436"/>
      <c r="LFN2" s="437"/>
      <c r="LFO2" s="437"/>
      <c r="LFP2" s="437"/>
      <c r="LFQ2" s="437"/>
      <c r="LFR2" s="437"/>
      <c r="LFS2" s="437"/>
      <c r="LFT2" s="437"/>
      <c r="LFU2" s="437"/>
      <c r="LFV2" s="437"/>
      <c r="LFW2" s="437"/>
      <c r="LFX2" s="437"/>
      <c r="LFY2" s="437"/>
      <c r="LFZ2" s="437"/>
      <c r="LGA2" s="437"/>
      <c r="LGB2" s="437"/>
      <c r="LGC2" s="437"/>
      <c r="LGD2" s="437"/>
      <c r="LGE2" s="437"/>
      <c r="LGF2" s="437"/>
      <c r="LGG2" s="436"/>
      <c r="LGH2" s="437"/>
      <c r="LGI2" s="437"/>
      <c r="LGJ2" s="437"/>
      <c r="LGK2" s="437"/>
      <c r="LGL2" s="437"/>
      <c r="LGM2" s="437"/>
      <c r="LGN2" s="437"/>
      <c r="LGO2" s="437"/>
      <c r="LGP2" s="437"/>
      <c r="LGQ2" s="437"/>
      <c r="LGR2" s="437"/>
      <c r="LGS2" s="437"/>
      <c r="LGT2" s="437"/>
      <c r="LGU2" s="437"/>
      <c r="LGV2" s="437"/>
      <c r="LGW2" s="437"/>
      <c r="LGX2" s="437"/>
      <c r="LGY2" s="437"/>
      <c r="LGZ2" s="437"/>
      <c r="LHA2" s="436"/>
      <c r="LHB2" s="437"/>
      <c r="LHC2" s="437"/>
      <c r="LHD2" s="437"/>
      <c r="LHE2" s="437"/>
      <c r="LHF2" s="437"/>
      <c r="LHG2" s="437"/>
      <c r="LHH2" s="437"/>
      <c r="LHI2" s="437"/>
      <c r="LHJ2" s="437"/>
      <c r="LHK2" s="437"/>
      <c r="LHL2" s="437"/>
      <c r="LHM2" s="437"/>
      <c r="LHN2" s="437"/>
      <c r="LHO2" s="437"/>
      <c r="LHP2" s="437"/>
      <c r="LHQ2" s="437"/>
      <c r="LHR2" s="437"/>
      <c r="LHS2" s="437"/>
      <c r="LHT2" s="437"/>
      <c r="LHU2" s="436"/>
      <c r="LHV2" s="437"/>
      <c r="LHW2" s="437"/>
      <c r="LHX2" s="437"/>
      <c r="LHY2" s="437"/>
      <c r="LHZ2" s="437"/>
      <c r="LIA2" s="437"/>
      <c r="LIB2" s="437"/>
      <c r="LIC2" s="437"/>
      <c r="LID2" s="437"/>
      <c r="LIE2" s="437"/>
      <c r="LIF2" s="437"/>
      <c r="LIG2" s="437"/>
      <c r="LIH2" s="437"/>
      <c r="LII2" s="437"/>
      <c r="LIJ2" s="437"/>
      <c r="LIK2" s="437"/>
      <c r="LIL2" s="437"/>
      <c r="LIM2" s="437"/>
      <c r="LIN2" s="437"/>
      <c r="LIO2" s="436"/>
      <c r="LIP2" s="437"/>
      <c r="LIQ2" s="437"/>
      <c r="LIR2" s="437"/>
      <c r="LIS2" s="437"/>
      <c r="LIT2" s="437"/>
      <c r="LIU2" s="437"/>
      <c r="LIV2" s="437"/>
      <c r="LIW2" s="437"/>
      <c r="LIX2" s="437"/>
      <c r="LIY2" s="437"/>
      <c r="LIZ2" s="437"/>
      <c r="LJA2" s="437"/>
      <c r="LJB2" s="437"/>
      <c r="LJC2" s="437"/>
      <c r="LJD2" s="437"/>
      <c r="LJE2" s="437"/>
      <c r="LJF2" s="437"/>
      <c r="LJG2" s="437"/>
      <c r="LJH2" s="437"/>
      <c r="LJI2" s="436"/>
      <c r="LJJ2" s="437"/>
      <c r="LJK2" s="437"/>
      <c r="LJL2" s="437"/>
      <c r="LJM2" s="437"/>
      <c r="LJN2" s="437"/>
      <c r="LJO2" s="437"/>
      <c r="LJP2" s="437"/>
      <c r="LJQ2" s="437"/>
      <c r="LJR2" s="437"/>
      <c r="LJS2" s="437"/>
      <c r="LJT2" s="437"/>
      <c r="LJU2" s="437"/>
      <c r="LJV2" s="437"/>
      <c r="LJW2" s="437"/>
      <c r="LJX2" s="437"/>
      <c r="LJY2" s="437"/>
      <c r="LJZ2" s="437"/>
      <c r="LKA2" s="437"/>
      <c r="LKB2" s="437"/>
      <c r="LKC2" s="436"/>
      <c r="LKD2" s="437"/>
      <c r="LKE2" s="437"/>
      <c r="LKF2" s="437"/>
      <c r="LKG2" s="437"/>
      <c r="LKH2" s="437"/>
      <c r="LKI2" s="437"/>
      <c r="LKJ2" s="437"/>
      <c r="LKK2" s="437"/>
      <c r="LKL2" s="437"/>
      <c r="LKM2" s="437"/>
      <c r="LKN2" s="437"/>
      <c r="LKO2" s="437"/>
      <c r="LKP2" s="437"/>
      <c r="LKQ2" s="437"/>
      <c r="LKR2" s="437"/>
      <c r="LKS2" s="437"/>
      <c r="LKT2" s="437"/>
      <c r="LKU2" s="437"/>
      <c r="LKV2" s="437"/>
      <c r="LKW2" s="436"/>
      <c r="LKX2" s="437"/>
      <c r="LKY2" s="437"/>
      <c r="LKZ2" s="437"/>
      <c r="LLA2" s="437"/>
      <c r="LLB2" s="437"/>
      <c r="LLC2" s="437"/>
      <c r="LLD2" s="437"/>
      <c r="LLE2" s="437"/>
      <c r="LLF2" s="437"/>
      <c r="LLG2" s="437"/>
      <c r="LLH2" s="437"/>
      <c r="LLI2" s="437"/>
      <c r="LLJ2" s="437"/>
      <c r="LLK2" s="437"/>
      <c r="LLL2" s="437"/>
      <c r="LLM2" s="437"/>
      <c r="LLN2" s="437"/>
      <c r="LLO2" s="437"/>
      <c r="LLP2" s="437"/>
      <c r="LLQ2" s="436"/>
      <c r="LLR2" s="437"/>
      <c r="LLS2" s="437"/>
      <c r="LLT2" s="437"/>
      <c r="LLU2" s="437"/>
      <c r="LLV2" s="437"/>
      <c r="LLW2" s="437"/>
      <c r="LLX2" s="437"/>
      <c r="LLY2" s="437"/>
      <c r="LLZ2" s="437"/>
      <c r="LMA2" s="437"/>
      <c r="LMB2" s="437"/>
      <c r="LMC2" s="437"/>
      <c r="LMD2" s="437"/>
      <c r="LME2" s="437"/>
      <c r="LMF2" s="437"/>
      <c r="LMG2" s="437"/>
      <c r="LMH2" s="437"/>
      <c r="LMI2" s="437"/>
      <c r="LMJ2" s="437"/>
      <c r="LMK2" s="436"/>
      <c r="LML2" s="437"/>
      <c r="LMM2" s="437"/>
      <c r="LMN2" s="437"/>
      <c r="LMO2" s="437"/>
      <c r="LMP2" s="437"/>
      <c r="LMQ2" s="437"/>
      <c r="LMR2" s="437"/>
      <c r="LMS2" s="437"/>
      <c r="LMT2" s="437"/>
      <c r="LMU2" s="437"/>
      <c r="LMV2" s="437"/>
      <c r="LMW2" s="437"/>
      <c r="LMX2" s="437"/>
      <c r="LMY2" s="437"/>
      <c r="LMZ2" s="437"/>
      <c r="LNA2" s="437"/>
      <c r="LNB2" s="437"/>
      <c r="LNC2" s="437"/>
      <c r="LND2" s="437"/>
      <c r="LNE2" s="436"/>
      <c r="LNF2" s="437"/>
      <c r="LNG2" s="437"/>
      <c r="LNH2" s="437"/>
      <c r="LNI2" s="437"/>
      <c r="LNJ2" s="437"/>
      <c r="LNK2" s="437"/>
      <c r="LNL2" s="437"/>
      <c r="LNM2" s="437"/>
      <c r="LNN2" s="437"/>
      <c r="LNO2" s="437"/>
      <c r="LNP2" s="437"/>
      <c r="LNQ2" s="437"/>
      <c r="LNR2" s="437"/>
      <c r="LNS2" s="437"/>
      <c r="LNT2" s="437"/>
      <c r="LNU2" s="437"/>
      <c r="LNV2" s="437"/>
      <c r="LNW2" s="437"/>
      <c r="LNX2" s="437"/>
      <c r="LNY2" s="436"/>
      <c r="LNZ2" s="437"/>
      <c r="LOA2" s="437"/>
      <c r="LOB2" s="437"/>
      <c r="LOC2" s="437"/>
      <c r="LOD2" s="437"/>
      <c r="LOE2" s="437"/>
      <c r="LOF2" s="437"/>
      <c r="LOG2" s="437"/>
      <c r="LOH2" s="437"/>
      <c r="LOI2" s="437"/>
      <c r="LOJ2" s="437"/>
      <c r="LOK2" s="437"/>
      <c r="LOL2" s="437"/>
      <c r="LOM2" s="437"/>
      <c r="LON2" s="437"/>
      <c r="LOO2" s="437"/>
      <c r="LOP2" s="437"/>
      <c r="LOQ2" s="437"/>
      <c r="LOR2" s="437"/>
      <c r="LOS2" s="436"/>
      <c r="LOT2" s="437"/>
      <c r="LOU2" s="437"/>
      <c r="LOV2" s="437"/>
      <c r="LOW2" s="437"/>
      <c r="LOX2" s="437"/>
      <c r="LOY2" s="437"/>
      <c r="LOZ2" s="437"/>
      <c r="LPA2" s="437"/>
      <c r="LPB2" s="437"/>
      <c r="LPC2" s="437"/>
      <c r="LPD2" s="437"/>
      <c r="LPE2" s="437"/>
      <c r="LPF2" s="437"/>
      <c r="LPG2" s="437"/>
      <c r="LPH2" s="437"/>
      <c r="LPI2" s="437"/>
      <c r="LPJ2" s="437"/>
      <c r="LPK2" s="437"/>
      <c r="LPL2" s="437"/>
      <c r="LPM2" s="436"/>
      <c r="LPN2" s="437"/>
      <c r="LPO2" s="437"/>
      <c r="LPP2" s="437"/>
      <c r="LPQ2" s="437"/>
      <c r="LPR2" s="437"/>
      <c r="LPS2" s="437"/>
      <c r="LPT2" s="437"/>
      <c r="LPU2" s="437"/>
      <c r="LPV2" s="437"/>
      <c r="LPW2" s="437"/>
      <c r="LPX2" s="437"/>
      <c r="LPY2" s="437"/>
      <c r="LPZ2" s="437"/>
      <c r="LQA2" s="437"/>
      <c r="LQB2" s="437"/>
      <c r="LQC2" s="437"/>
      <c r="LQD2" s="437"/>
      <c r="LQE2" s="437"/>
      <c r="LQF2" s="437"/>
      <c r="LQG2" s="436"/>
      <c r="LQH2" s="437"/>
      <c r="LQI2" s="437"/>
      <c r="LQJ2" s="437"/>
      <c r="LQK2" s="437"/>
      <c r="LQL2" s="437"/>
      <c r="LQM2" s="437"/>
      <c r="LQN2" s="437"/>
      <c r="LQO2" s="437"/>
      <c r="LQP2" s="437"/>
      <c r="LQQ2" s="437"/>
      <c r="LQR2" s="437"/>
      <c r="LQS2" s="437"/>
      <c r="LQT2" s="437"/>
      <c r="LQU2" s="437"/>
      <c r="LQV2" s="437"/>
      <c r="LQW2" s="437"/>
      <c r="LQX2" s="437"/>
      <c r="LQY2" s="437"/>
      <c r="LQZ2" s="437"/>
      <c r="LRA2" s="436"/>
      <c r="LRB2" s="437"/>
      <c r="LRC2" s="437"/>
      <c r="LRD2" s="437"/>
      <c r="LRE2" s="437"/>
      <c r="LRF2" s="437"/>
      <c r="LRG2" s="437"/>
      <c r="LRH2" s="437"/>
      <c r="LRI2" s="437"/>
      <c r="LRJ2" s="437"/>
      <c r="LRK2" s="437"/>
      <c r="LRL2" s="437"/>
      <c r="LRM2" s="437"/>
      <c r="LRN2" s="437"/>
      <c r="LRO2" s="437"/>
      <c r="LRP2" s="437"/>
      <c r="LRQ2" s="437"/>
      <c r="LRR2" s="437"/>
      <c r="LRS2" s="437"/>
      <c r="LRT2" s="437"/>
      <c r="LRU2" s="436"/>
      <c r="LRV2" s="437"/>
      <c r="LRW2" s="437"/>
      <c r="LRX2" s="437"/>
      <c r="LRY2" s="437"/>
      <c r="LRZ2" s="437"/>
      <c r="LSA2" s="437"/>
      <c r="LSB2" s="437"/>
      <c r="LSC2" s="437"/>
      <c r="LSD2" s="437"/>
      <c r="LSE2" s="437"/>
      <c r="LSF2" s="437"/>
      <c r="LSG2" s="437"/>
      <c r="LSH2" s="437"/>
      <c r="LSI2" s="437"/>
      <c r="LSJ2" s="437"/>
      <c r="LSK2" s="437"/>
      <c r="LSL2" s="437"/>
      <c r="LSM2" s="437"/>
      <c r="LSN2" s="437"/>
      <c r="LSO2" s="436"/>
      <c r="LSP2" s="437"/>
      <c r="LSQ2" s="437"/>
      <c r="LSR2" s="437"/>
      <c r="LSS2" s="437"/>
      <c r="LST2" s="437"/>
      <c r="LSU2" s="437"/>
      <c r="LSV2" s="437"/>
      <c r="LSW2" s="437"/>
      <c r="LSX2" s="437"/>
      <c r="LSY2" s="437"/>
      <c r="LSZ2" s="437"/>
      <c r="LTA2" s="437"/>
      <c r="LTB2" s="437"/>
      <c r="LTC2" s="437"/>
      <c r="LTD2" s="437"/>
      <c r="LTE2" s="437"/>
      <c r="LTF2" s="437"/>
      <c r="LTG2" s="437"/>
      <c r="LTH2" s="437"/>
      <c r="LTI2" s="436"/>
      <c r="LTJ2" s="437"/>
      <c r="LTK2" s="437"/>
      <c r="LTL2" s="437"/>
      <c r="LTM2" s="437"/>
      <c r="LTN2" s="437"/>
      <c r="LTO2" s="437"/>
      <c r="LTP2" s="437"/>
      <c r="LTQ2" s="437"/>
      <c r="LTR2" s="437"/>
      <c r="LTS2" s="437"/>
      <c r="LTT2" s="437"/>
      <c r="LTU2" s="437"/>
      <c r="LTV2" s="437"/>
      <c r="LTW2" s="437"/>
      <c r="LTX2" s="437"/>
      <c r="LTY2" s="437"/>
      <c r="LTZ2" s="437"/>
      <c r="LUA2" s="437"/>
      <c r="LUB2" s="437"/>
      <c r="LUC2" s="436"/>
      <c r="LUD2" s="437"/>
      <c r="LUE2" s="437"/>
      <c r="LUF2" s="437"/>
      <c r="LUG2" s="437"/>
      <c r="LUH2" s="437"/>
      <c r="LUI2" s="437"/>
      <c r="LUJ2" s="437"/>
      <c r="LUK2" s="437"/>
      <c r="LUL2" s="437"/>
      <c r="LUM2" s="437"/>
      <c r="LUN2" s="437"/>
      <c r="LUO2" s="437"/>
      <c r="LUP2" s="437"/>
      <c r="LUQ2" s="437"/>
      <c r="LUR2" s="437"/>
      <c r="LUS2" s="437"/>
      <c r="LUT2" s="437"/>
      <c r="LUU2" s="437"/>
      <c r="LUV2" s="437"/>
      <c r="LUW2" s="436"/>
      <c r="LUX2" s="437"/>
      <c r="LUY2" s="437"/>
      <c r="LUZ2" s="437"/>
      <c r="LVA2" s="437"/>
      <c r="LVB2" s="437"/>
      <c r="LVC2" s="437"/>
      <c r="LVD2" s="437"/>
      <c r="LVE2" s="437"/>
      <c r="LVF2" s="437"/>
      <c r="LVG2" s="437"/>
      <c r="LVH2" s="437"/>
      <c r="LVI2" s="437"/>
      <c r="LVJ2" s="437"/>
      <c r="LVK2" s="437"/>
      <c r="LVL2" s="437"/>
      <c r="LVM2" s="437"/>
      <c r="LVN2" s="437"/>
      <c r="LVO2" s="437"/>
      <c r="LVP2" s="437"/>
      <c r="LVQ2" s="436"/>
      <c r="LVR2" s="437"/>
      <c r="LVS2" s="437"/>
      <c r="LVT2" s="437"/>
      <c r="LVU2" s="437"/>
      <c r="LVV2" s="437"/>
      <c r="LVW2" s="437"/>
      <c r="LVX2" s="437"/>
      <c r="LVY2" s="437"/>
      <c r="LVZ2" s="437"/>
      <c r="LWA2" s="437"/>
      <c r="LWB2" s="437"/>
      <c r="LWC2" s="437"/>
      <c r="LWD2" s="437"/>
      <c r="LWE2" s="437"/>
      <c r="LWF2" s="437"/>
      <c r="LWG2" s="437"/>
      <c r="LWH2" s="437"/>
      <c r="LWI2" s="437"/>
      <c r="LWJ2" s="437"/>
      <c r="LWK2" s="436"/>
      <c r="LWL2" s="437"/>
      <c r="LWM2" s="437"/>
      <c r="LWN2" s="437"/>
      <c r="LWO2" s="437"/>
      <c r="LWP2" s="437"/>
      <c r="LWQ2" s="437"/>
      <c r="LWR2" s="437"/>
      <c r="LWS2" s="437"/>
      <c r="LWT2" s="437"/>
      <c r="LWU2" s="437"/>
      <c r="LWV2" s="437"/>
      <c r="LWW2" s="437"/>
      <c r="LWX2" s="437"/>
      <c r="LWY2" s="437"/>
      <c r="LWZ2" s="437"/>
      <c r="LXA2" s="437"/>
      <c r="LXB2" s="437"/>
      <c r="LXC2" s="437"/>
      <c r="LXD2" s="437"/>
      <c r="LXE2" s="436"/>
      <c r="LXF2" s="437"/>
      <c r="LXG2" s="437"/>
      <c r="LXH2" s="437"/>
      <c r="LXI2" s="437"/>
      <c r="LXJ2" s="437"/>
      <c r="LXK2" s="437"/>
      <c r="LXL2" s="437"/>
      <c r="LXM2" s="437"/>
      <c r="LXN2" s="437"/>
      <c r="LXO2" s="437"/>
      <c r="LXP2" s="437"/>
      <c r="LXQ2" s="437"/>
      <c r="LXR2" s="437"/>
      <c r="LXS2" s="437"/>
      <c r="LXT2" s="437"/>
      <c r="LXU2" s="437"/>
      <c r="LXV2" s="437"/>
      <c r="LXW2" s="437"/>
      <c r="LXX2" s="437"/>
      <c r="LXY2" s="436"/>
      <c r="LXZ2" s="437"/>
      <c r="LYA2" s="437"/>
      <c r="LYB2" s="437"/>
      <c r="LYC2" s="437"/>
      <c r="LYD2" s="437"/>
      <c r="LYE2" s="437"/>
      <c r="LYF2" s="437"/>
      <c r="LYG2" s="437"/>
      <c r="LYH2" s="437"/>
      <c r="LYI2" s="437"/>
      <c r="LYJ2" s="437"/>
      <c r="LYK2" s="437"/>
      <c r="LYL2" s="437"/>
      <c r="LYM2" s="437"/>
      <c r="LYN2" s="437"/>
      <c r="LYO2" s="437"/>
      <c r="LYP2" s="437"/>
      <c r="LYQ2" s="437"/>
      <c r="LYR2" s="437"/>
      <c r="LYS2" s="436"/>
      <c r="LYT2" s="437"/>
      <c r="LYU2" s="437"/>
      <c r="LYV2" s="437"/>
      <c r="LYW2" s="437"/>
      <c r="LYX2" s="437"/>
      <c r="LYY2" s="437"/>
      <c r="LYZ2" s="437"/>
      <c r="LZA2" s="437"/>
      <c r="LZB2" s="437"/>
      <c r="LZC2" s="437"/>
      <c r="LZD2" s="437"/>
      <c r="LZE2" s="437"/>
      <c r="LZF2" s="437"/>
      <c r="LZG2" s="437"/>
      <c r="LZH2" s="437"/>
      <c r="LZI2" s="437"/>
      <c r="LZJ2" s="437"/>
      <c r="LZK2" s="437"/>
      <c r="LZL2" s="437"/>
      <c r="LZM2" s="436"/>
      <c r="LZN2" s="437"/>
      <c r="LZO2" s="437"/>
      <c r="LZP2" s="437"/>
      <c r="LZQ2" s="437"/>
      <c r="LZR2" s="437"/>
      <c r="LZS2" s="437"/>
      <c r="LZT2" s="437"/>
      <c r="LZU2" s="437"/>
      <c r="LZV2" s="437"/>
      <c r="LZW2" s="437"/>
      <c r="LZX2" s="437"/>
      <c r="LZY2" s="437"/>
      <c r="LZZ2" s="437"/>
      <c r="MAA2" s="437"/>
      <c r="MAB2" s="437"/>
      <c r="MAC2" s="437"/>
      <c r="MAD2" s="437"/>
      <c r="MAE2" s="437"/>
      <c r="MAF2" s="437"/>
      <c r="MAG2" s="436"/>
      <c r="MAH2" s="437"/>
      <c r="MAI2" s="437"/>
      <c r="MAJ2" s="437"/>
      <c r="MAK2" s="437"/>
      <c r="MAL2" s="437"/>
      <c r="MAM2" s="437"/>
      <c r="MAN2" s="437"/>
      <c r="MAO2" s="437"/>
      <c r="MAP2" s="437"/>
      <c r="MAQ2" s="437"/>
      <c r="MAR2" s="437"/>
      <c r="MAS2" s="437"/>
      <c r="MAT2" s="437"/>
      <c r="MAU2" s="437"/>
      <c r="MAV2" s="437"/>
      <c r="MAW2" s="437"/>
      <c r="MAX2" s="437"/>
      <c r="MAY2" s="437"/>
      <c r="MAZ2" s="437"/>
      <c r="MBA2" s="436"/>
      <c r="MBB2" s="437"/>
      <c r="MBC2" s="437"/>
      <c r="MBD2" s="437"/>
      <c r="MBE2" s="437"/>
      <c r="MBF2" s="437"/>
      <c r="MBG2" s="437"/>
      <c r="MBH2" s="437"/>
      <c r="MBI2" s="437"/>
      <c r="MBJ2" s="437"/>
      <c r="MBK2" s="437"/>
      <c r="MBL2" s="437"/>
      <c r="MBM2" s="437"/>
      <c r="MBN2" s="437"/>
      <c r="MBO2" s="437"/>
      <c r="MBP2" s="437"/>
      <c r="MBQ2" s="437"/>
      <c r="MBR2" s="437"/>
      <c r="MBS2" s="437"/>
      <c r="MBT2" s="437"/>
      <c r="MBU2" s="436"/>
      <c r="MBV2" s="437"/>
      <c r="MBW2" s="437"/>
      <c r="MBX2" s="437"/>
      <c r="MBY2" s="437"/>
      <c r="MBZ2" s="437"/>
      <c r="MCA2" s="437"/>
      <c r="MCB2" s="437"/>
      <c r="MCC2" s="437"/>
      <c r="MCD2" s="437"/>
      <c r="MCE2" s="437"/>
      <c r="MCF2" s="437"/>
      <c r="MCG2" s="437"/>
      <c r="MCH2" s="437"/>
      <c r="MCI2" s="437"/>
      <c r="MCJ2" s="437"/>
      <c r="MCK2" s="437"/>
      <c r="MCL2" s="437"/>
      <c r="MCM2" s="437"/>
      <c r="MCN2" s="437"/>
      <c r="MCO2" s="436"/>
      <c r="MCP2" s="437"/>
      <c r="MCQ2" s="437"/>
      <c r="MCR2" s="437"/>
      <c r="MCS2" s="437"/>
      <c r="MCT2" s="437"/>
      <c r="MCU2" s="437"/>
      <c r="MCV2" s="437"/>
      <c r="MCW2" s="437"/>
      <c r="MCX2" s="437"/>
      <c r="MCY2" s="437"/>
      <c r="MCZ2" s="437"/>
      <c r="MDA2" s="437"/>
      <c r="MDB2" s="437"/>
      <c r="MDC2" s="437"/>
      <c r="MDD2" s="437"/>
      <c r="MDE2" s="437"/>
      <c r="MDF2" s="437"/>
      <c r="MDG2" s="437"/>
      <c r="MDH2" s="437"/>
      <c r="MDI2" s="436"/>
      <c r="MDJ2" s="437"/>
      <c r="MDK2" s="437"/>
      <c r="MDL2" s="437"/>
      <c r="MDM2" s="437"/>
      <c r="MDN2" s="437"/>
      <c r="MDO2" s="437"/>
      <c r="MDP2" s="437"/>
      <c r="MDQ2" s="437"/>
      <c r="MDR2" s="437"/>
      <c r="MDS2" s="437"/>
      <c r="MDT2" s="437"/>
      <c r="MDU2" s="437"/>
      <c r="MDV2" s="437"/>
      <c r="MDW2" s="437"/>
      <c r="MDX2" s="437"/>
      <c r="MDY2" s="437"/>
      <c r="MDZ2" s="437"/>
      <c r="MEA2" s="437"/>
      <c r="MEB2" s="437"/>
      <c r="MEC2" s="436"/>
      <c r="MED2" s="437"/>
      <c r="MEE2" s="437"/>
      <c r="MEF2" s="437"/>
      <c r="MEG2" s="437"/>
      <c r="MEH2" s="437"/>
      <c r="MEI2" s="437"/>
      <c r="MEJ2" s="437"/>
      <c r="MEK2" s="437"/>
      <c r="MEL2" s="437"/>
      <c r="MEM2" s="437"/>
      <c r="MEN2" s="437"/>
      <c r="MEO2" s="437"/>
      <c r="MEP2" s="437"/>
      <c r="MEQ2" s="437"/>
      <c r="MER2" s="437"/>
      <c r="MES2" s="437"/>
      <c r="MET2" s="437"/>
      <c r="MEU2" s="437"/>
      <c r="MEV2" s="437"/>
      <c r="MEW2" s="436"/>
      <c r="MEX2" s="437"/>
      <c r="MEY2" s="437"/>
      <c r="MEZ2" s="437"/>
      <c r="MFA2" s="437"/>
      <c r="MFB2" s="437"/>
      <c r="MFC2" s="437"/>
      <c r="MFD2" s="437"/>
      <c r="MFE2" s="437"/>
      <c r="MFF2" s="437"/>
      <c r="MFG2" s="437"/>
      <c r="MFH2" s="437"/>
      <c r="MFI2" s="437"/>
      <c r="MFJ2" s="437"/>
      <c r="MFK2" s="437"/>
      <c r="MFL2" s="437"/>
      <c r="MFM2" s="437"/>
      <c r="MFN2" s="437"/>
      <c r="MFO2" s="437"/>
      <c r="MFP2" s="437"/>
      <c r="MFQ2" s="436"/>
      <c r="MFR2" s="437"/>
      <c r="MFS2" s="437"/>
      <c r="MFT2" s="437"/>
      <c r="MFU2" s="437"/>
      <c r="MFV2" s="437"/>
      <c r="MFW2" s="437"/>
      <c r="MFX2" s="437"/>
      <c r="MFY2" s="437"/>
      <c r="MFZ2" s="437"/>
      <c r="MGA2" s="437"/>
      <c r="MGB2" s="437"/>
      <c r="MGC2" s="437"/>
      <c r="MGD2" s="437"/>
      <c r="MGE2" s="437"/>
      <c r="MGF2" s="437"/>
      <c r="MGG2" s="437"/>
      <c r="MGH2" s="437"/>
      <c r="MGI2" s="437"/>
      <c r="MGJ2" s="437"/>
      <c r="MGK2" s="436"/>
      <c r="MGL2" s="437"/>
      <c r="MGM2" s="437"/>
      <c r="MGN2" s="437"/>
      <c r="MGO2" s="437"/>
      <c r="MGP2" s="437"/>
      <c r="MGQ2" s="437"/>
      <c r="MGR2" s="437"/>
      <c r="MGS2" s="437"/>
      <c r="MGT2" s="437"/>
      <c r="MGU2" s="437"/>
      <c r="MGV2" s="437"/>
      <c r="MGW2" s="437"/>
      <c r="MGX2" s="437"/>
      <c r="MGY2" s="437"/>
      <c r="MGZ2" s="437"/>
      <c r="MHA2" s="437"/>
      <c r="MHB2" s="437"/>
      <c r="MHC2" s="437"/>
      <c r="MHD2" s="437"/>
      <c r="MHE2" s="436"/>
      <c r="MHF2" s="437"/>
      <c r="MHG2" s="437"/>
      <c r="MHH2" s="437"/>
      <c r="MHI2" s="437"/>
      <c r="MHJ2" s="437"/>
      <c r="MHK2" s="437"/>
      <c r="MHL2" s="437"/>
      <c r="MHM2" s="437"/>
      <c r="MHN2" s="437"/>
      <c r="MHO2" s="437"/>
      <c r="MHP2" s="437"/>
      <c r="MHQ2" s="437"/>
      <c r="MHR2" s="437"/>
      <c r="MHS2" s="437"/>
      <c r="MHT2" s="437"/>
      <c r="MHU2" s="437"/>
      <c r="MHV2" s="437"/>
      <c r="MHW2" s="437"/>
      <c r="MHX2" s="437"/>
      <c r="MHY2" s="436"/>
      <c r="MHZ2" s="437"/>
      <c r="MIA2" s="437"/>
      <c r="MIB2" s="437"/>
      <c r="MIC2" s="437"/>
      <c r="MID2" s="437"/>
      <c r="MIE2" s="437"/>
      <c r="MIF2" s="437"/>
      <c r="MIG2" s="437"/>
      <c r="MIH2" s="437"/>
      <c r="MII2" s="437"/>
      <c r="MIJ2" s="437"/>
      <c r="MIK2" s="437"/>
      <c r="MIL2" s="437"/>
      <c r="MIM2" s="437"/>
      <c r="MIN2" s="437"/>
      <c r="MIO2" s="437"/>
      <c r="MIP2" s="437"/>
      <c r="MIQ2" s="437"/>
      <c r="MIR2" s="437"/>
      <c r="MIS2" s="436"/>
      <c r="MIT2" s="437"/>
      <c r="MIU2" s="437"/>
      <c r="MIV2" s="437"/>
      <c r="MIW2" s="437"/>
      <c r="MIX2" s="437"/>
      <c r="MIY2" s="437"/>
      <c r="MIZ2" s="437"/>
      <c r="MJA2" s="437"/>
      <c r="MJB2" s="437"/>
      <c r="MJC2" s="437"/>
      <c r="MJD2" s="437"/>
      <c r="MJE2" s="437"/>
      <c r="MJF2" s="437"/>
      <c r="MJG2" s="437"/>
      <c r="MJH2" s="437"/>
      <c r="MJI2" s="437"/>
      <c r="MJJ2" s="437"/>
      <c r="MJK2" s="437"/>
      <c r="MJL2" s="437"/>
      <c r="MJM2" s="436"/>
      <c r="MJN2" s="437"/>
      <c r="MJO2" s="437"/>
      <c r="MJP2" s="437"/>
      <c r="MJQ2" s="437"/>
      <c r="MJR2" s="437"/>
      <c r="MJS2" s="437"/>
      <c r="MJT2" s="437"/>
      <c r="MJU2" s="437"/>
      <c r="MJV2" s="437"/>
      <c r="MJW2" s="437"/>
      <c r="MJX2" s="437"/>
      <c r="MJY2" s="437"/>
      <c r="MJZ2" s="437"/>
      <c r="MKA2" s="437"/>
      <c r="MKB2" s="437"/>
      <c r="MKC2" s="437"/>
      <c r="MKD2" s="437"/>
      <c r="MKE2" s="437"/>
      <c r="MKF2" s="437"/>
      <c r="MKG2" s="436"/>
      <c r="MKH2" s="437"/>
      <c r="MKI2" s="437"/>
      <c r="MKJ2" s="437"/>
      <c r="MKK2" s="437"/>
      <c r="MKL2" s="437"/>
      <c r="MKM2" s="437"/>
      <c r="MKN2" s="437"/>
      <c r="MKO2" s="437"/>
      <c r="MKP2" s="437"/>
      <c r="MKQ2" s="437"/>
      <c r="MKR2" s="437"/>
      <c r="MKS2" s="437"/>
      <c r="MKT2" s="437"/>
      <c r="MKU2" s="437"/>
      <c r="MKV2" s="437"/>
      <c r="MKW2" s="437"/>
      <c r="MKX2" s="437"/>
      <c r="MKY2" s="437"/>
      <c r="MKZ2" s="437"/>
      <c r="MLA2" s="436"/>
      <c r="MLB2" s="437"/>
      <c r="MLC2" s="437"/>
      <c r="MLD2" s="437"/>
      <c r="MLE2" s="437"/>
      <c r="MLF2" s="437"/>
      <c r="MLG2" s="437"/>
      <c r="MLH2" s="437"/>
      <c r="MLI2" s="437"/>
      <c r="MLJ2" s="437"/>
      <c r="MLK2" s="437"/>
      <c r="MLL2" s="437"/>
      <c r="MLM2" s="437"/>
      <c r="MLN2" s="437"/>
      <c r="MLO2" s="437"/>
      <c r="MLP2" s="437"/>
      <c r="MLQ2" s="437"/>
      <c r="MLR2" s="437"/>
      <c r="MLS2" s="437"/>
      <c r="MLT2" s="437"/>
      <c r="MLU2" s="436"/>
      <c r="MLV2" s="437"/>
      <c r="MLW2" s="437"/>
      <c r="MLX2" s="437"/>
      <c r="MLY2" s="437"/>
      <c r="MLZ2" s="437"/>
      <c r="MMA2" s="437"/>
      <c r="MMB2" s="437"/>
      <c r="MMC2" s="437"/>
      <c r="MMD2" s="437"/>
      <c r="MME2" s="437"/>
      <c r="MMF2" s="437"/>
      <c r="MMG2" s="437"/>
      <c r="MMH2" s="437"/>
      <c r="MMI2" s="437"/>
      <c r="MMJ2" s="437"/>
      <c r="MMK2" s="437"/>
      <c r="MML2" s="437"/>
      <c r="MMM2" s="437"/>
      <c r="MMN2" s="437"/>
      <c r="MMO2" s="436"/>
      <c r="MMP2" s="437"/>
      <c r="MMQ2" s="437"/>
      <c r="MMR2" s="437"/>
      <c r="MMS2" s="437"/>
      <c r="MMT2" s="437"/>
      <c r="MMU2" s="437"/>
      <c r="MMV2" s="437"/>
      <c r="MMW2" s="437"/>
      <c r="MMX2" s="437"/>
      <c r="MMY2" s="437"/>
      <c r="MMZ2" s="437"/>
      <c r="MNA2" s="437"/>
      <c r="MNB2" s="437"/>
      <c r="MNC2" s="437"/>
      <c r="MND2" s="437"/>
      <c r="MNE2" s="437"/>
      <c r="MNF2" s="437"/>
      <c r="MNG2" s="437"/>
      <c r="MNH2" s="437"/>
      <c r="MNI2" s="436"/>
      <c r="MNJ2" s="437"/>
      <c r="MNK2" s="437"/>
      <c r="MNL2" s="437"/>
      <c r="MNM2" s="437"/>
      <c r="MNN2" s="437"/>
      <c r="MNO2" s="437"/>
      <c r="MNP2" s="437"/>
      <c r="MNQ2" s="437"/>
      <c r="MNR2" s="437"/>
      <c r="MNS2" s="437"/>
      <c r="MNT2" s="437"/>
      <c r="MNU2" s="437"/>
      <c r="MNV2" s="437"/>
      <c r="MNW2" s="437"/>
      <c r="MNX2" s="437"/>
      <c r="MNY2" s="437"/>
      <c r="MNZ2" s="437"/>
      <c r="MOA2" s="437"/>
      <c r="MOB2" s="437"/>
      <c r="MOC2" s="436"/>
      <c r="MOD2" s="437"/>
      <c r="MOE2" s="437"/>
      <c r="MOF2" s="437"/>
      <c r="MOG2" s="437"/>
      <c r="MOH2" s="437"/>
      <c r="MOI2" s="437"/>
      <c r="MOJ2" s="437"/>
      <c r="MOK2" s="437"/>
      <c r="MOL2" s="437"/>
      <c r="MOM2" s="437"/>
      <c r="MON2" s="437"/>
      <c r="MOO2" s="437"/>
      <c r="MOP2" s="437"/>
      <c r="MOQ2" s="437"/>
      <c r="MOR2" s="437"/>
      <c r="MOS2" s="437"/>
      <c r="MOT2" s="437"/>
      <c r="MOU2" s="437"/>
      <c r="MOV2" s="437"/>
      <c r="MOW2" s="436"/>
      <c r="MOX2" s="437"/>
      <c r="MOY2" s="437"/>
      <c r="MOZ2" s="437"/>
      <c r="MPA2" s="437"/>
      <c r="MPB2" s="437"/>
      <c r="MPC2" s="437"/>
      <c r="MPD2" s="437"/>
      <c r="MPE2" s="437"/>
      <c r="MPF2" s="437"/>
      <c r="MPG2" s="437"/>
      <c r="MPH2" s="437"/>
      <c r="MPI2" s="437"/>
      <c r="MPJ2" s="437"/>
      <c r="MPK2" s="437"/>
      <c r="MPL2" s="437"/>
      <c r="MPM2" s="437"/>
      <c r="MPN2" s="437"/>
      <c r="MPO2" s="437"/>
      <c r="MPP2" s="437"/>
      <c r="MPQ2" s="436"/>
      <c r="MPR2" s="437"/>
      <c r="MPS2" s="437"/>
      <c r="MPT2" s="437"/>
      <c r="MPU2" s="437"/>
      <c r="MPV2" s="437"/>
      <c r="MPW2" s="437"/>
      <c r="MPX2" s="437"/>
      <c r="MPY2" s="437"/>
      <c r="MPZ2" s="437"/>
      <c r="MQA2" s="437"/>
      <c r="MQB2" s="437"/>
      <c r="MQC2" s="437"/>
      <c r="MQD2" s="437"/>
      <c r="MQE2" s="437"/>
      <c r="MQF2" s="437"/>
      <c r="MQG2" s="437"/>
      <c r="MQH2" s="437"/>
      <c r="MQI2" s="437"/>
      <c r="MQJ2" s="437"/>
      <c r="MQK2" s="436"/>
      <c r="MQL2" s="437"/>
      <c r="MQM2" s="437"/>
      <c r="MQN2" s="437"/>
      <c r="MQO2" s="437"/>
      <c r="MQP2" s="437"/>
      <c r="MQQ2" s="437"/>
      <c r="MQR2" s="437"/>
      <c r="MQS2" s="437"/>
      <c r="MQT2" s="437"/>
      <c r="MQU2" s="437"/>
      <c r="MQV2" s="437"/>
      <c r="MQW2" s="437"/>
      <c r="MQX2" s="437"/>
      <c r="MQY2" s="437"/>
      <c r="MQZ2" s="437"/>
      <c r="MRA2" s="437"/>
      <c r="MRB2" s="437"/>
      <c r="MRC2" s="437"/>
      <c r="MRD2" s="437"/>
      <c r="MRE2" s="436"/>
      <c r="MRF2" s="437"/>
      <c r="MRG2" s="437"/>
      <c r="MRH2" s="437"/>
      <c r="MRI2" s="437"/>
      <c r="MRJ2" s="437"/>
      <c r="MRK2" s="437"/>
      <c r="MRL2" s="437"/>
      <c r="MRM2" s="437"/>
      <c r="MRN2" s="437"/>
      <c r="MRO2" s="437"/>
      <c r="MRP2" s="437"/>
      <c r="MRQ2" s="437"/>
      <c r="MRR2" s="437"/>
      <c r="MRS2" s="437"/>
      <c r="MRT2" s="437"/>
      <c r="MRU2" s="437"/>
      <c r="MRV2" s="437"/>
      <c r="MRW2" s="437"/>
      <c r="MRX2" s="437"/>
      <c r="MRY2" s="436"/>
      <c r="MRZ2" s="437"/>
      <c r="MSA2" s="437"/>
      <c r="MSB2" s="437"/>
      <c r="MSC2" s="437"/>
      <c r="MSD2" s="437"/>
      <c r="MSE2" s="437"/>
      <c r="MSF2" s="437"/>
      <c r="MSG2" s="437"/>
      <c r="MSH2" s="437"/>
      <c r="MSI2" s="437"/>
      <c r="MSJ2" s="437"/>
      <c r="MSK2" s="437"/>
      <c r="MSL2" s="437"/>
      <c r="MSM2" s="437"/>
      <c r="MSN2" s="437"/>
      <c r="MSO2" s="437"/>
      <c r="MSP2" s="437"/>
      <c r="MSQ2" s="437"/>
      <c r="MSR2" s="437"/>
      <c r="MSS2" s="436"/>
      <c r="MST2" s="437"/>
      <c r="MSU2" s="437"/>
      <c r="MSV2" s="437"/>
      <c r="MSW2" s="437"/>
      <c r="MSX2" s="437"/>
      <c r="MSY2" s="437"/>
      <c r="MSZ2" s="437"/>
      <c r="MTA2" s="437"/>
      <c r="MTB2" s="437"/>
      <c r="MTC2" s="437"/>
      <c r="MTD2" s="437"/>
      <c r="MTE2" s="437"/>
      <c r="MTF2" s="437"/>
      <c r="MTG2" s="437"/>
      <c r="MTH2" s="437"/>
      <c r="MTI2" s="437"/>
      <c r="MTJ2" s="437"/>
      <c r="MTK2" s="437"/>
      <c r="MTL2" s="437"/>
      <c r="MTM2" s="436"/>
      <c r="MTN2" s="437"/>
      <c r="MTO2" s="437"/>
      <c r="MTP2" s="437"/>
      <c r="MTQ2" s="437"/>
      <c r="MTR2" s="437"/>
      <c r="MTS2" s="437"/>
      <c r="MTT2" s="437"/>
      <c r="MTU2" s="437"/>
      <c r="MTV2" s="437"/>
      <c r="MTW2" s="437"/>
      <c r="MTX2" s="437"/>
      <c r="MTY2" s="437"/>
      <c r="MTZ2" s="437"/>
      <c r="MUA2" s="437"/>
      <c r="MUB2" s="437"/>
      <c r="MUC2" s="437"/>
      <c r="MUD2" s="437"/>
      <c r="MUE2" s="437"/>
      <c r="MUF2" s="437"/>
      <c r="MUG2" s="436"/>
      <c r="MUH2" s="437"/>
      <c r="MUI2" s="437"/>
      <c r="MUJ2" s="437"/>
      <c r="MUK2" s="437"/>
      <c r="MUL2" s="437"/>
      <c r="MUM2" s="437"/>
      <c r="MUN2" s="437"/>
      <c r="MUO2" s="437"/>
      <c r="MUP2" s="437"/>
      <c r="MUQ2" s="437"/>
      <c r="MUR2" s="437"/>
      <c r="MUS2" s="437"/>
      <c r="MUT2" s="437"/>
      <c r="MUU2" s="437"/>
      <c r="MUV2" s="437"/>
      <c r="MUW2" s="437"/>
      <c r="MUX2" s="437"/>
      <c r="MUY2" s="437"/>
      <c r="MUZ2" s="437"/>
      <c r="MVA2" s="436"/>
      <c r="MVB2" s="437"/>
      <c r="MVC2" s="437"/>
      <c r="MVD2" s="437"/>
      <c r="MVE2" s="437"/>
      <c r="MVF2" s="437"/>
      <c r="MVG2" s="437"/>
      <c r="MVH2" s="437"/>
      <c r="MVI2" s="437"/>
      <c r="MVJ2" s="437"/>
      <c r="MVK2" s="437"/>
      <c r="MVL2" s="437"/>
      <c r="MVM2" s="437"/>
      <c r="MVN2" s="437"/>
      <c r="MVO2" s="437"/>
      <c r="MVP2" s="437"/>
      <c r="MVQ2" s="437"/>
      <c r="MVR2" s="437"/>
      <c r="MVS2" s="437"/>
      <c r="MVT2" s="437"/>
      <c r="MVU2" s="436"/>
      <c r="MVV2" s="437"/>
      <c r="MVW2" s="437"/>
      <c r="MVX2" s="437"/>
      <c r="MVY2" s="437"/>
      <c r="MVZ2" s="437"/>
      <c r="MWA2" s="437"/>
      <c r="MWB2" s="437"/>
      <c r="MWC2" s="437"/>
      <c r="MWD2" s="437"/>
      <c r="MWE2" s="437"/>
      <c r="MWF2" s="437"/>
      <c r="MWG2" s="437"/>
      <c r="MWH2" s="437"/>
      <c r="MWI2" s="437"/>
      <c r="MWJ2" s="437"/>
      <c r="MWK2" s="437"/>
      <c r="MWL2" s="437"/>
      <c r="MWM2" s="437"/>
      <c r="MWN2" s="437"/>
      <c r="MWO2" s="436"/>
      <c r="MWP2" s="437"/>
      <c r="MWQ2" s="437"/>
      <c r="MWR2" s="437"/>
      <c r="MWS2" s="437"/>
      <c r="MWT2" s="437"/>
      <c r="MWU2" s="437"/>
      <c r="MWV2" s="437"/>
      <c r="MWW2" s="437"/>
      <c r="MWX2" s="437"/>
      <c r="MWY2" s="437"/>
      <c r="MWZ2" s="437"/>
      <c r="MXA2" s="437"/>
      <c r="MXB2" s="437"/>
      <c r="MXC2" s="437"/>
      <c r="MXD2" s="437"/>
      <c r="MXE2" s="437"/>
      <c r="MXF2" s="437"/>
      <c r="MXG2" s="437"/>
      <c r="MXH2" s="437"/>
      <c r="MXI2" s="436"/>
      <c r="MXJ2" s="437"/>
      <c r="MXK2" s="437"/>
      <c r="MXL2" s="437"/>
      <c r="MXM2" s="437"/>
      <c r="MXN2" s="437"/>
      <c r="MXO2" s="437"/>
      <c r="MXP2" s="437"/>
      <c r="MXQ2" s="437"/>
      <c r="MXR2" s="437"/>
      <c r="MXS2" s="437"/>
      <c r="MXT2" s="437"/>
      <c r="MXU2" s="437"/>
      <c r="MXV2" s="437"/>
      <c r="MXW2" s="437"/>
      <c r="MXX2" s="437"/>
      <c r="MXY2" s="437"/>
      <c r="MXZ2" s="437"/>
      <c r="MYA2" s="437"/>
      <c r="MYB2" s="437"/>
      <c r="MYC2" s="436"/>
      <c r="MYD2" s="437"/>
      <c r="MYE2" s="437"/>
      <c r="MYF2" s="437"/>
      <c r="MYG2" s="437"/>
      <c r="MYH2" s="437"/>
      <c r="MYI2" s="437"/>
      <c r="MYJ2" s="437"/>
      <c r="MYK2" s="437"/>
      <c r="MYL2" s="437"/>
      <c r="MYM2" s="437"/>
      <c r="MYN2" s="437"/>
      <c r="MYO2" s="437"/>
      <c r="MYP2" s="437"/>
      <c r="MYQ2" s="437"/>
      <c r="MYR2" s="437"/>
      <c r="MYS2" s="437"/>
      <c r="MYT2" s="437"/>
      <c r="MYU2" s="437"/>
      <c r="MYV2" s="437"/>
      <c r="MYW2" s="436"/>
      <c r="MYX2" s="437"/>
      <c r="MYY2" s="437"/>
      <c r="MYZ2" s="437"/>
      <c r="MZA2" s="437"/>
      <c r="MZB2" s="437"/>
      <c r="MZC2" s="437"/>
      <c r="MZD2" s="437"/>
      <c r="MZE2" s="437"/>
      <c r="MZF2" s="437"/>
      <c r="MZG2" s="437"/>
      <c r="MZH2" s="437"/>
      <c r="MZI2" s="437"/>
      <c r="MZJ2" s="437"/>
      <c r="MZK2" s="437"/>
      <c r="MZL2" s="437"/>
      <c r="MZM2" s="437"/>
      <c r="MZN2" s="437"/>
      <c r="MZO2" s="437"/>
      <c r="MZP2" s="437"/>
      <c r="MZQ2" s="436"/>
      <c r="MZR2" s="437"/>
      <c r="MZS2" s="437"/>
      <c r="MZT2" s="437"/>
      <c r="MZU2" s="437"/>
      <c r="MZV2" s="437"/>
      <c r="MZW2" s="437"/>
      <c r="MZX2" s="437"/>
      <c r="MZY2" s="437"/>
      <c r="MZZ2" s="437"/>
      <c r="NAA2" s="437"/>
      <c r="NAB2" s="437"/>
      <c r="NAC2" s="437"/>
      <c r="NAD2" s="437"/>
      <c r="NAE2" s="437"/>
      <c r="NAF2" s="437"/>
      <c r="NAG2" s="437"/>
      <c r="NAH2" s="437"/>
      <c r="NAI2" s="437"/>
      <c r="NAJ2" s="437"/>
      <c r="NAK2" s="436"/>
      <c r="NAL2" s="437"/>
      <c r="NAM2" s="437"/>
      <c r="NAN2" s="437"/>
      <c r="NAO2" s="437"/>
      <c r="NAP2" s="437"/>
      <c r="NAQ2" s="437"/>
      <c r="NAR2" s="437"/>
      <c r="NAS2" s="437"/>
      <c r="NAT2" s="437"/>
      <c r="NAU2" s="437"/>
      <c r="NAV2" s="437"/>
      <c r="NAW2" s="437"/>
      <c r="NAX2" s="437"/>
      <c r="NAY2" s="437"/>
      <c r="NAZ2" s="437"/>
      <c r="NBA2" s="437"/>
      <c r="NBB2" s="437"/>
      <c r="NBC2" s="437"/>
      <c r="NBD2" s="437"/>
      <c r="NBE2" s="436"/>
      <c r="NBF2" s="437"/>
      <c r="NBG2" s="437"/>
      <c r="NBH2" s="437"/>
      <c r="NBI2" s="437"/>
      <c r="NBJ2" s="437"/>
      <c r="NBK2" s="437"/>
      <c r="NBL2" s="437"/>
      <c r="NBM2" s="437"/>
      <c r="NBN2" s="437"/>
      <c r="NBO2" s="437"/>
      <c r="NBP2" s="437"/>
      <c r="NBQ2" s="437"/>
      <c r="NBR2" s="437"/>
      <c r="NBS2" s="437"/>
      <c r="NBT2" s="437"/>
      <c r="NBU2" s="437"/>
      <c r="NBV2" s="437"/>
      <c r="NBW2" s="437"/>
      <c r="NBX2" s="437"/>
      <c r="NBY2" s="436"/>
      <c r="NBZ2" s="437"/>
      <c r="NCA2" s="437"/>
      <c r="NCB2" s="437"/>
      <c r="NCC2" s="437"/>
      <c r="NCD2" s="437"/>
      <c r="NCE2" s="437"/>
      <c r="NCF2" s="437"/>
      <c r="NCG2" s="437"/>
      <c r="NCH2" s="437"/>
      <c r="NCI2" s="437"/>
      <c r="NCJ2" s="437"/>
      <c r="NCK2" s="437"/>
      <c r="NCL2" s="437"/>
      <c r="NCM2" s="437"/>
      <c r="NCN2" s="437"/>
      <c r="NCO2" s="437"/>
      <c r="NCP2" s="437"/>
      <c r="NCQ2" s="437"/>
      <c r="NCR2" s="437"/>
      <c r="NCS2" s="436"/>
      <c r="NCT2" s="437"/>
      <c r="NCU2" s="437"/>
      <c r="NCV2" s="437"/>
      <c r="NCW2" s="437"/>
      <c r="NCX2" s="437"/>
      <c r="NCY2" s="437"/>
      <c r="NCZ2" s="437"/>
      <c r="NDA2" s="437"/>
      <c r="NDB2" s="437"/>
      <c r="NDC2" s="437"/>
      <c r="NDD2" s="437"/>
      <c r="NDE2" s="437"/>
      <c r="NDF2" s="437"/>
      <c r="NDG2" s="437"/>
      <c r="NDH2" s="437"/>
      <c r="NDI2" s="437"/>
      <c r="NDJ2" s="437"/>
      <c r="NDK2" s="437"/>
      <c r="NDL2" s="437"/>
      <c r="NDM2" s="436"/>
      <c r="NDN2" s="437"/>
      <c r="NDO2" s="437"/>
      <c r="NDP2" s="437"/>
      <c r="NDQ2" s="437"/>
      <c r="NDR2" s="437"/>
      <c r="NDS2" s="437"/>
      <c r="NDT2" s="437"/>
      <c r="NDU2" s="437"/>
      <c r="NDV2" s="437"/>
      <c r="NDW2" s="437"/>
      <c r="NDX2" s="437"/>
      <c r="NDY2" s="437"/>
      <c r="NDZ2" s="437"/>
      <c r="NEA2" s="437"/>
      <c r="NEB2" s="437"/>
      <c r="NEC2" s="437"/>
      <c r="NED2" s="437"/>
      <c r="NEE2" s="437"/>
      <c r="NEF2" s="437"/>
      <c r="NEG2" s="436"/>
      <c r="NEH2" s="437"/>
      <c r="NEI2" s="437"/>
      <c r="NEJ2" s="437"/>
      <c r="NEK2" s="437"/>
      <c r="NEL2" s="437"/>
      <c r="NEM2" s="437"/>
      <c r="NEN2" s="437"/>
      <c r="NEO2" s="437"/>
      <c r="NEP2" s="437"/>
      <c r="NEQ2" s="437"/>
      <c r="NER2" s="437"/>
      <c r="NES2" s="437"/>
      <c r="NET2" s="437"/>
      <c r="NEU2" s="437"/>
      <c r="NEV2" s="437"/>
      <c r="NEW2" s="437"/>
      <c r="NEX2" s="437"/>
      <c r="NEY2" s="437"/>
      <c r="NEZ2" s="437"/>
      <c r="NFA2" s="436"/>
      <c r="NFB2" s="437"/>
      <c r="NFC2" s="437"/>
      <c r="NFD2" s="437"/>
      <c r="NFE2" s="437"/>
      <c r="NFF2" s="437"/>
      <c r="NFG2" s="437"/>
      <c r="NFH2" s="437"/>
      <c r="NFI2" s="437"/>
      <c r="NFJ2" s="437"/>
      <c r="NFK2" s="437"/>
      <c r="NFL2" s="437"/>
      <c r="NFM2" s="437"/>
      <c r="NFN2" s="437"/>
      <c r="NFO2" s="437"/>
      <c r="NFP2" s="437"/>
      <c r="NFQ2" s="437"/>
      <c r="NFR2" s="437"/>
      <c r="NFS2" s="437"/>
      <c r="NFT2" s="437"/>
      <c r="NFU2" s="436"/>
      <c r="NFV2" s="437"/>
      <c r="NFW2" s="437"/>
      <c r="NFX2" s="437"/>
      <c r="NFY2" s="437"/>
      <c r="NFZ2" s="437"/>
      <c r="NGA2" s="437"/>
      <c r="NGB2" s="437"/>
      <c r="NGC2" s="437"/>
      <c r="NGD2" s="437"/>
      <c r="NGE2" s="437"/>
      <c r="NGF2" s="437"/>
      <c r="NGG2" s="437"/>
      <c r="NGH2" s="437"/>
      <c r="NGI2" s="437"/>
      <c r="NGJ2" s="437"/>
      <c r="NGK2" s="437"/>
      <c r="NGL2" s="437"/>
      <c r="NGM2" s="437"/>
      <c r="NGN2" s="437"/>
      <c r="NGO2" s="436"/>
      <c r="NGP2" s="437"/>
      <c r="NGQ2" s="437"/>
      <c r="NGR2" s="437"/>
      <c r="NGS2" s="437"/>
      <c r="NGT2" s="437"/>
      <c r="NGU2" s="437"/>
      <c r="NGV2" s="437"/>
      <c r="NGW2" s="437"/>
      <c r="NGX2" s="437"/>
      <c r="NGY2" s="437"/>
      <c r="NGZ2" s="437"/>
      <c r="NHA2" s="437"/>
      <c r="NHB2" s="437"/>
      <c r="NHC2" s="437"/>
      <c r="NHD2" s="437"/>
      <c r="NHE2" s="437"/>
      <c r="NHF2" s="437"/>
      <c r="NHG2" s="437"/>
      <c r="NHH2" s="437"/>
      <c r="NHI2" s="436"/>
      <c r="NHJ2" s="437"/>
      <c r="NHK2" s="437"/>
      <c r="NHL2" s="437"/>
      <c r="NHM2" s="437"/>
      <c r="NHN2" s="437"/>
      <c r="NHO2" s="437"/>
      <c r="NHP2" s="437"/>
      <c r="NHQ2" s="437"/>
      <c r="NHR2" s="437"/>
      <c r="NHS2" s="437"/>
      <c r="NHT2" s="437"/>
      <c r="NHU2" s="437"/>
      <c r="NHV2" s="437"/>
      <c r="NHW2" s="437"/>
      <c r="NHX2" s="437"/>
      <c r="NHY2" s="437"/>
      <c r="NHZ2" s="437"/>
      <c r="NIA2" s="437"/>
      <c r="NIB2" s="437"/>
      <c r="NIC2" s="436"/>
      <c r="NID2" s="437"/>
      <c r="NIE2" s="437"/>
      <c r="NIF2" s="437"/>
      <c r="NIG2" s="437"/>
      <c r="NIH2" s="437"/>
      <c r="NII2" s="437"/>
      <c r="NIJ2" s="437"/>
      <c r="NIK2" s="437"/>
      <c r="NIL2" s="437"/>
      <c r="NIM2" s="437"/>
      <c r="NIN2" s="437"/>
      <c r="NIO2" s="437"/>
      <c r="NIP2" s="437"/>
      <c r="NIQ2" s="437"/>
      <c r="NIR2" s="437"/>
      <c r="NIS2" s="437"/>
      <c r="NIT2" s="437"/>
      <c r="NIU2" s="437"/>
      <c r="NIV2" s="437"/>
      <c r="NIW2" s="436"/>
      <c r="NIX2" s="437"/>
      <c r="NIY2" s="437"/>
      <c r="NIZ2" s="437"/>
      <c r="NJA2" s="437"/>
      <c r="NJB2" s="437"/>
      <c r="NJC2" s="437"/>
      <c r="NJD2" s="437"/>
      <c r="NJE2" s="437"/>
      <c r="NJF2" s="437"/>
      <c r="NJG2" s="437"/>
      <c r="NJH2" s="437"/>
      <c r="NJI2" s="437"/>
      <c r="NJJ2" s="437"/>
      <c r="NJK2" s="437"/>
      <c r="NJL2" s="437"/>
      <c r="NJM2" s="437"/>
      <c r="NJN2" s="437"/>
      <c r="NJO2" s="437"/>
      <c r="NJP2" s="437"/>
      <c r="NJQ2" s="436"/>
      <c r="NJR2" s="437"/>
      <c r="NJS2" s="437"/>
      <c r="NJT2" s="437"/>
      <c r="NJU2" s="437"/>
      <c r="NJV2" s="437"/>
      <c r="NJW2" s="437"/>
      <c r="NJX2" s="437"/>
      <c r="NJY2" s="437"/>
      <c r="NJZ2" s="437"/>
      <c r="NKA2" s="437"/>
      <c r="NKB2" s="437"/>
      <c r="NKC2" s="437"/>
      <c r="NKD2" s="437"/>
      <c r="NKE2" s="437"/>
      <c r="NKF2" s="437"/>
      <c r="NKG2" s="437"/>
      <c r="NKH2" s="437"/>
      <c r="NKI2" s="437"/>
      <c r="NKJ2" s="437"/>
      <c r="NKK2" s="436"/>
      <c r="NKL2" s="437"/>
      <c r="NKM2" s="437"/>
      <c r="NKN2" s="437"/>
      <c r="NKO2" s="437"/>
      <c r="NKP2" s="437"/>
      <c r="NKQ2" s="437"/>
      <c r="NKR2" s="437"/>
      <c r="NKS2" s="437"/>
      <c r="NKT2" s="437"/>
      <c r="NKU2" s="437"/>
      <c r="NKV2" s="437"/>
      <c r="NKW2" s="437"/>
      <c r="NKX2" s="437"/>
      <c r="NKY2" s="437"/>
      <c r="NKZ2" s="437"/>
      <c r="NLA2" s="437"/>
      <c r="NLB2" s="437"/>
      <c r="NLC2" s="437"/>
      <c r="NLD2" s="437"/>
      <c r="NLE2" s="436"/>
      <c r="NLF2" s="437"/>
      <c r="NLG2" s="437"/>
      <c r="NLH2" s="437"/>
      <c r="NLI2" s="437"/>
      <c r="NLJ2" s="437"/>
      <c r="NLK2" s="437"/>
      <c r="NLL2" s="437"/>
      <c r="NLM2" s="437"/>
      <c r="NLN2" s="437"/>
      <c r="NLO2" s="437"/>
      <c r="NLP2" s="437"/>
      <c r="NLQ2" s="437"/>
      <c r="NLR2" s="437"/>
      <c r="NLS2" s="437"/>
      <c r="NLT2" s="437"/>
      <c r="NLU2" s="437"/>
      <c r="NLV2" s="437"/>
      <c r="NLW2" s="437"/>
      <c r="NLX2" s="437"/>
      <c r="NLY2" s="436"/>
      <c r="NLZ2" s="437"/>
      <c r="NMA2" s="437"/>
      <c r="NMB2" s="437"/>
      <c r="NMC2" s="437"/>
      <c r="NMD2" s="437"/>
      <c r="NME2" s="437"/>
      <c r="NMF2" s="437"/>
      <c r="NMG2" s="437"/>
      <c r="NMH2" s="437"/>
      <c r="NMI2" s="437"/>
      <c r="NMJ2" s="437"/>
      <c r="NMK2" s="437"/>
      <c r="NML2" s="437"/>
      <c r="NMM2" s="437"/>
      <c r="NMN2" s="437"/>
      <c r="NMO2" s="437"/>
      <c r="NMP2" s="437"/>
      <c r="NMQ2" s="437"/>
      <c r="NMR2" s="437"/>
      <c r="NMS2" s="436"/>
      <c r="NMT2" s="437"/>
      <c r="NMU2" s="437"/>
      <c r="NMV2" s="437"/>
      <c r="NMW2" s="437"/>
      <c r="NMX2" s="437"/>
      <c r="NMY2" s="437"/>
      <c r="NMZ2" s="437"/>
      <c r="NNA2" s="437"/>
      <c r="NNB2" s="437"/>
      <c r="NNC2" s="437"/>
      <c r="NND2" s="437"/>
      <c r="NNE2" s="437"/>
      <c r="NNF2" s="437"/>
      <c r="NNG2" s="437"/>
      <c r="NNH2" s="437"/>
      <c r="NNI2" s="437"/>
      <c r="NNJ2" s="437"/>
      <c r="NNK2" s="437"/>
      <c r="NNL2" s="437"/>
      <c r="NNM2" s="436"/>
      <c r="NNN2" s="437"/>
      <c r="NNO2" s="437"/>
      <c r="NNP2" s="437"/>
      <c r="NNQ2" s="437"/>
      <c r="NNR2" s="437"/>
      <c r="NNS2" s="437"/>
      <c r="NNT2" s="437"/>
      <c r="NNU2" s="437"/>
      <c r="NNV2" s="437"/>
      <c r="NNW2" s="437"/>
      <c r="NNX2" s="437"/>
      <c r="NNY2" s="437"/>
      <c r="NNZ2" s="437"/>
      <c r="NOA2" s="437"/>
      <c r="NOB2" s="437"/>
      <c r="NOC2" s="437"/>
      <c r="NOD2" s="437"/>
      <c r="NOE2" s="437"/>
      <c r="NOF2" s="437"/>
      <c r="NOG2" s="436"/>
      <c r="NOH2" s="437"/>
      <c r="NOI2" s="437"/>
      <c r="NOJ2" s="437"/>
      <c r="NOK2" s="437"/>
      <c r="NOL2" s="437"/>
      <c r="NOM2" s="437"/>
      <c r="NON2" s="437"/>
      <c r="NOO2" s="437"/>
      <c r="NOP2" s="437"/>
      <c r="NOQ2" s="437"/>
      <c r="NOR2" s="437"/>
      <c r="NOS2" s="437"/>
      <c r="NOT2" s="437"/>
      <c r="NOU2" s="437"/>
      <c r="NOV2" s="437"/>
      <c r="NOW2" s="437"/>
      <c r="NOX2" s="437"/>
      <c r="NOY2" s="437"/>
      <c r="NOZ2" s="437"/>
      <c r="NPA2" s="436"/>
      <c r="NPB2" s="437"/>
      <c r="NPC2" s="437"/>
      <c r="NPD2" s="437"/>
      <c r="NPE2" s="437"/>
      <c r="NPF2" s="437"/>
      <c r="NPG2" s="437"/>
      <c r="NPH2" s="437"/>
      <c r="NPI2" s="437"/>
      <c r="NPJ2" s="437"/>
      <c r="NPK2" s="437"/>
      <c r="NPL2" s="437"/>
      <c r="NPM2" s="437"/>
      <c r="NPN2" s="437"/>
      <c r="NPO2" s="437"/>
      <c r="NPP2" s="437"/>
      <c r="NPQ2" s="437"/>
      <c r="NPR2" s="437"/>
      <c r="NPS2" s="437"/>
      <c r="NPT2" s="437"/>
      <c r="NPU2" s="436"/>
      <c r="NPV2" s="437"/>
      <c r="NPW2" s="437"/>
      <c r="NPX2" s="437"/>
      <c r="NPY2" s="437"/>
      <c r="NPZ2" s="437"/>
      <c r="NQA2" s="437"/>
      <c r="NQB2" s="437"/>
      <c r="NQC2" s="437"/>
      <c r="NQD2" s="437"/>
      <c r="NQE2" s="437"/>
      <c r="NQF2" s="437"/>
      <c r="NQG2" s="437"/>
      <c r="NQH2" s="437"/>
      <c r="NQI2" s="437"/>
      <c r="NQJ2" s="437"/>
      <c r="NQK2" s="437"/>
      <c r="NQL2" s="437"/>
      <c r="NQM2" s="437"/>
      <c r="NQN2" s="437"/>
      <c r="NQO2" s="436"/>
      <c r="NQP2" s="437"/>
      <c r="NQQ2" s="437"/>
      <c r="NQR2" s="437"/>
      <c r="NQS2" s="437"/>
      <c r="NQT2" s="437"/>
      <c r="NQU2" s="437"/>
      <c r="NQV2" s="437"/>
      <c r="NQW2" s="437"/>
      <c r="NQX2" s="437"/>
      <c r="NQY2" s="437"/>
      <c r="NQZ2" s="437"/>
      <c r="NRA2" s="437"/>
      <c r="NRB2" s="437"/>
      <c r="NRC2" s="437"/>
      <c r="NRD2" s="437"/>
      <c r="NRE2" s="437"/>
      <c r="NRF2" s="437"/>
      <c r="NRG2" s="437"/>
      <c r="NRH2" s="437"/>
      <c r="NRI2" s="436"/>
      <c r="NRJ2" s="437"/>
      <c r="NRK2" s="437"/>
      <c r="NRL2" s="437"/>
      <c r="NRM2" s="437"/>
      <c r="NRN2" s="437"/>
      <c r="NRO2" s="437"/>
      <c r="NRP2" s="437"/>
      <c r="NRQ2" s="437"/>
      <c r="NRR2" s="437"/>
      <c r="NRS2" s="437"/>
      <c r="NRT2" s="437"/>
      <c r="NRU2" s="437"/>
      <c r="NRV2" s="437"/>
      <c r="NRW2" s="437"/>
      <c r="NRX2" s="437"/>
      <c r="NRY2" s="437"/>
      <c r="NRZ2" s="437"/>
      <c r="NSA2" s="437"/>
      <c r="NSB2" s="437"/>
      <c r="NSC2" s="436"/>
      <c r="NSD2" s="437"/>
      <c r="NSE2" s="437"/>
      <c r="NSF2" s="437"/>
      <c r="NSG2" s="437"/>
      <c r="NSH2" s="437"/>
      <c r="NSI2" s="437"/>
      <c r="NSJ2" s="437"/>
      <c r="NSK2" s="437"/>
      <c r="NSL2" s="437"/>
      <c r="NSM2" s="437"/>
      <c r="NSN2" s="437"/>
      <c r="NSO2" s="437"/>
      <c r="NSP2" s="437"/>
      <c r="NSQ2" s="437"/>
      <c r="NSR2" s="437"/>
      <c r="NSS2" s="437"/>
      <c r="NST2" s="437"/>
      <c r="NSU2" s="437"/>
      <c r="NSV2" s="437"/>
      <c r="NSW2" s="436"/>
      <c r="NSX2" s="437"/>
      <c r="NSY2" s="437"/>
      <c r="NSZ2" s="437"/>
      <c r="NTA2" s="437"/>
      <c r="NTB2" s="437"/>
      <c r="NTC2" s="437"/>
      <c r="NTD2" s="437"/>
      <c r="NTE2" s="437"/>
      <c r="NTF2" s="437"/>
      <c r="NTG2" s="437"/>
      <c r="NTH2" s="437"/>
      <c r="NTI2" s="437"/>
      <c r="NTJ2" s="437"/>
      <c r="NTK2" s="437"/>
      <c r="NTL2" s="437"/>
      <c r="NTM2" s="437"/>
      <c r="NTN2" s="437"/>
      <c r="NTO2" s="437"/>
      <c r="NTP2" s="437"/>
      <c r="NTQ2" s="436"/>
      <c r="NTR2" s="437"/>
      <c r="NTS2" s="437"/>
      <c r="NTT2" s="437"/>
      <c r="NTU2" s="437"/>
      <c r="NTV2" s="437"/>
      <c r="NTW2" s="437"/>
      <c r="NTX2" s="437"/>
      <c r="NTY2" s="437"/>
      <c r="NTZ2" s="437"/>
      <c r="NUA2" s="437"/>
      <c r="NUB2" s="437"/>
      <c r="NUC2" s="437"/>
      <c r="NUD2" s="437"/>
      <c r="NUE2" s="437"/>
      <c r="NUF2" s="437"/>
      <c r="NUG2" s="437"/>
      <c r="NUH2" s="437"/>
      <c r="NUI2" s="437"/>
      <c r="NUJ2" s="437"/>
      <c r="NUK2" s="436"/>
      <c r="NUL2" s="437"/>
      <c r="NUM2" s="437"/>
      <c r="NUN2" s="437"/>
      <c r="NUO2" s="437"/>
      <c r="NUP2" s="437"/>
      <c r="NUQ2" s="437"/>
      <c r="NUR2" s="437"/>
      <c r="NUS2" s="437"/>
      <c r="NUT2" s="437"/>
      <c r="NUU2" s="437"/>
      <c r="NUV2" s="437"/>
      <c r="NUW2" s="437"/>
      <c r="NUX2" s="437"/>
      <c r="NUY2" s="437"/>
      <c r="NUZ2" s="437"/>
      <c r="NVA2" s="437"/>
      <c r="NVB2" s="437"/>
      <c r="NVC2" s="437"/>
      <c r="NVD2" s="437"/>
      <c r="NVE2" s="436"/>
      <c r="NVF2" s="437"/>
      <c r="NVG2" s="437"/>
      <c r="NVH2" s="437"/>
      <c r="NVI2" s="437"/>
      <c r="NVJ2" s="437"/>
      <c r="NVK2" s="437"/>
      <c r="NVL2" s="437"/>
      <c r="NVM2" s="437"/>
      <c r="NVN2" s="437"/>
      <c r="NVO2" s="437"/>
      <c r="NVP2" s="437"/>
      <c r="NVQ2" s="437"/>
      <c r="NVR2" s="437"/>
      <c r="NVS2" s="437"/>
      <c r="NVT2" s="437"/>
      <c r="NVU2" s="437"/>
      <c r="NVV2" s="437"/>
      <c r="NVW2" s="437"/>
      <c r="NVX2" s="437"/>
      <c r="NVY2" s="436"/>
      <c r="NVZ2" s="437"/>
      <c r="NWA2" s="437"/>
      <c r="NWB2" s="437"/>
      <c r="NWC2" s="437"/>
      <c r="NWD2" s="437"/>
      <c r="NWE2" s="437"/>
      <c r="NWF2" s="437"/>
      <c r="NWG2" s="437"/>
      <c r="NWH2" s="437"/>
      <c r="NWI2" s="437"/>
      <c r="NWJ2" s="437"/>
      <c r="NWK2" s="437"/>
      <c r="NWL2" s="437"/>
      <c r="NWM2" s="437"/>
      <c r="NWN2" s="437"/>
      <c r="NWO2" s="437"/>
      <c r="NWP2" s="437"/>
      <c r="NWQ2" s="437"/>
      <c r="NWR2" s="437"/>
      <c r="NWS2" s="436"/>
      <c r="NWT2" s="437"/>
      <c r="NWU2" s="437"/>
      <c r="NWV2" s="437"/>
      <c r="NWW2" s="437"/>
      <c r="NWX2" s="437"/>
      <c r="NWY2" s="437"/>
      <c r="NWZ2" s="437"/>
      <c r="NXA2" s="437"/>
      <c r="NXB2" s="437"/>
      <c r="NXC2" s="437"/>
      <c r="NXD2" s="437"/>
      <c r="NXE2" s="437"/>
      <c r="NXF2" s="437"/>
      <c r="NXG2" s="437"/>
      <c r="NXH2" s="437"/>
      <c r="NXI2" s="437"/>
      <c r="NXJ2" s="437"/>
      <c r="NXK2" s="437"/>
      <c r="NXL2" s="437"/>
      <c r="NXM2" s="436"/>
      <c r="NXN2" s="437"/>
      <c r="NXO2" s="437"/>
      <c r="NXP2" s="437"/>
      <c r="NXQ2" s="437"/>
      <c r="NXR2" s="437"/>
      <c r="NXS2" s="437"/>
      <c r="NXT2" s="437"/>
      <c r="NXU2" s="437"/>
      <c r="NXV2" s="437"/>
      <c r="NXW2" s="437"/>
      <c r="NXX2" s="437"/>
      <c r="NXY2" s="437"/>
      <c r="NXZ2" s="437"/>
      <c r="NYA2" s="437"/>
      <c r="NYB2" s="437"/>
      <c r="NYC2" s="437"/>
      <c r="NYD2" s="437"/>
      <c r="NYE2" s="437"/>
      <c r="NYF2" s="437"/>
      <c r="NYG2" s="436"/>
      <c r="NYH2" s="437"/>
      <c r="NYI2" s="437"/>
      <c r="NYJ2" s="437"/>
      <c r="NYK2" s="437"/>
      <c r="NYL2" s="437"/>
      <c r="NYM2" s="437"/>
      <c r="NYN2" s="437"/>
      <c r="NYO2" s="437"/>
      <c r="NYP2" s="437"/>
      <c r="NYQ2" s="437"/>
      <c r="NYR2" s="437"/>
      <c r="NYS2" s="437"/>
      <c r="NYT2" s="437"/>
      <c r="NYU2" s="437"/>
      <c r="NYV2" s="437"/>
      <c r="NYW2" s="437"/>
      <c r="NYX2" s="437"/>
      <c r="NYY2" s="437"/>
      <c r="NYZ2" s="437"/>
      <c r="NZA2" s="436"/>
      <c r="NZB2" s="437"/>
      <c r="NZC2" s="437"/>
      <c r="NZD2" s="437"/>
      <c r="NZE2" s="437"/>
      <c r="NZF2" s="437"/>
      <c r="NZG2" s="437"/>
      <c r="NZH2" s="437"/>
      <c r="NZI2" s="437"/>
      <c r="NZJ2" s="437"/>
      <c r="NZK2" s="437"/>
      <c r="NZL2" s="437"/>
      <c r="NZM2" s="437"/>
      <c r="NZN2" s="437"/>
      <c r="NZO2" s="437"/>
      <c r="NZP2" s="437"/>
      <c r="NZQ2" s="437"/>
      <c r="NZR2" s="437"/>
      <c r="NZS2" s="437"/>
      <c r="NZT2" s="437"/>
      <c r="NZU2" s="436"/>
      <c r="NZV2" s="437"/>
      <c r="NZW2" s="437"/>
      <c r="NZX2" s="437"/>
      <c r="NZY2" s="437"/>
      <c r="NZZ2" s="437"/>
      <c r="OAA2" s="437"/>
      <c r="OAB2" s="437"/>
      <c r="OAC2" s="437"/>
      <c r="OAD2" s="437"/>
      <c r="OAE2" s="437"/>
      <c r="OAF2" s="437"/>
      <c r="OAG2" s="437"/>
      <c r="OAH2" s="437"/>
      <c r="OAI2" s="437"/>
      <c r="OAJ2" s="437"/>
      <c r="OAK2" s="437"/>
      <c r="OAL2" s="437"/>
      <c r="OAM2" s="437"/>
      <c r="OAN2" s="437"/>
      <c r="OAO2" s="436"/>
      <c r="OAP2" s="437"/>
      <c r="OAQ2" s="437"/>
      <c r="OAR2" s="437"/>
      <c r="OAS2" s="437"/>
      <c r="OAT2" s="437"/>
      <c r="OAU2" s="437"/>
      <c r="OAV2" s="437"/>
      <c r="OAW2" s="437"/>
      <c r="OAX2" s="437"/>
      <c r="OAY2" s="437"/>
      <c r="OAZ2" s="437"/>
      <c r="OBA2" s="437"/>
      <c r="OBB2" s="437"/>
      <c r="OBC2" s="437"/>
      <c r="OBD2" s="437"/>
      <c r="OBE2" s="437"/>
      <c r="OBF2" s="437"/>
      <c r="OBG2" s="437"/>
      <c r="OBH2" s="437"/>
      <c r="OBI2" s="436"/>
      <c r="OBJ2" s="437"/>
      <c r="OBK2" s="437"/>
      <c r="OBL2" s="437"/>
      <c r="OBM2" s="437"/>
      <c r="OBN2" s="437"/>
      <c r="OBO2" s="437"/>
      <c r="OBP2" s="437"/>
      <c r="OBQ2" s="437"/>
      <c r="OBR2" s="437"/>
      <c r="OBS2" s="437"/>
      <c r="OBT2" s="437"/>
      <c r="OBU2" s="437"/>
      <c r="OBV2" s="437"/>
      <c r="OBW2" s="437"/>
      <c r="OBX2" s="437"/>
      <c r="OBY2" s="437"/>
      <c r="OBZ2" s="437"/>
      <c r="OCA2" s="437"/>
      <c r="OCB2" s="437"/>
      <c r="OCC2" s="436"/>
      <c r="OCD2" s="437"/>
      <c r="OCE2" s="437"/>
      <c r="OCF2" s="437"/>
      <c r="OCG2" s="437"/>
      <c r="OCH2" s="437"/>
      <c r="OCI2" s="437"/>
      <c r="OCJ2" s="437"/>
      <c r="OCK2" s="437"/>
      <c r="OCL2" s="437"/>
      <c r="OCM2" s="437"/>
      <c r="OCN2" s="437"/>
      <c r="OCO2" s="437"/>
      <c r="OCP2" s="437"/>
      <c r="OCQ2" s="437"/>
      <c r="OCR2" s="437"/>
      <c r="OCS2" s="437"/>
      <c r="OCT2" s="437"/>
      <c r="OCU2" s="437"/>
      <c r="OCV2" s="437"/>
      <c r="OCW2" s="436"/>
      <c r="OCX2" s="437"/>
      <c r="OCY2" s="437"/>
      <c r="OCZ2" s="437"/>
      <c r="ODA2" s="437"/>
      <c r="ODB2" s="437"/>
      <c r="ODC2" s="437"/>
      <c r="ODD2" s="437"/>
      <c r="ODE2" s="437"/>
      <c r="ODF2" s="437"/>
      <c r="ODG2" s="437"/>
      <c r="ODH2" s="437"/>
      <c r="ODI2" s="437"/>
      <c r="ODJ2" s="437"/>
      <c r="ODK2" s="437"/>
      <c r="ODL2" s="437"/>
      <c r="ODM2" s="437"/>
      <c r="ODN2" s="437"/>
      <c r="ODO2" s="437"/>
      <c r="ODP2" s="437"/>
      <c r="ODQ2" s="436"/>
      <c r="ODR2" s="437"/>
      <c r="ODS2" s="437"/>
      <c r="ODT2" s="437"/>
      <c r="ODU2" s="437"/>
      <c r="ODV2" s="437"/>
      <c r="ODW2" s="437"/>
      <c r="ODX2" s="437"/>
      <c r="ODY2" s="437"/>
      <c r="ODZ2" s="437"/>
      <c r="OEA2" s="437"/>
      <c r="OEB2" s="437"/>
      <c r="OEC2" s="437"/>
      <c r="OED2" s="437"/>
      <c r="OEE2" s="437"/>
      <c r="OEF2" s="437"/>
      <c r="OEG2" s="437"/>
      <c r="OEH2" s="437"/>
      <c r="OEI2" s="437"/>
      <c r="OEJ2" s="437"/>
      <c r="OEK2" s="436"/>
      <c r="OEL2" s="437"/>
      <c r="OEM2" s="437"/>
      <c r="OEN2" s="437"/>
      <c r="OEO2" s="437"/>
      <c r="OEP2" s="437"/>
      <c r="OEQ2" s="437"/>
      <c r="OER2" s="437"/>
      <c r="OES2" s="437"/>
      <c r="OET2" s="437"/>
      <c r="OEU2" s="437"/>
      <c r="OEV2" s="437"/>
      <c r="OEW2" s="437"/>
      <c r="OEX2" s="437"/>
      <c r="OEY2" s="437"/>
      <c r="OEZ2" s="437"/>
      <c r="OFA2" s="437"/>
      <c r="OFB2" s="437"/>
      <c r="OFC2" s="437"/>
      <c r="OFD2" s="437"/>
      <c r="OFE2" s="436"/>
      <c r="OFF2" s="437"/>
      <c r="OFG2" s="437"/>
      <c r="OFH2" s="437"/>
      <c r="OFI2" s="437"/>
      <c r="OFJ2" s="437"/>
      <c r="OFK2" s="437"/>
      <c r="OFL2" s="437"/>
      <c r="OFM2" s="437"/>
      <c r="OFN2" s="437"/>
      <c r="OFO2" s="437"/>
      <c r="OFP2" s="437"/>
      <c r="OFQ2" s="437"/>
      <c r="OFR2" s="437"/>
      <c r="OFS2" s="437"/>
      <c r="OFT2" s="437"/>
      <c r="OFU2" s="437"/>
      <c r="OFV2" s="437"/>
      <c r="OFW2" s="437"/>
      <c r="OFX2" s="437"/>
      <c r="OFY2" s="436"/>
      <c r="OFZ2" s="437"/>
      <c r="OGA2" s="437"/>
      <c r="OGB2" s="437"/>
      <c r="OGC2" s="437"/>
      <c r="OGD2" s="437"/>
      <c r="OGE2" s="437"/>
      <c r="OGF2" s="437"/>
      <c r="OGG2" s="437"/>
      <c r="OGH2" s="437"/>
      <c r="OGI2" s="437"/>
      <c r="OGJ2" s="437"/>
      <c r="OGK2" s="437"/>
      <c r="OGL2" s="437"/>
      <c r="OGM2" s="437"/>
      <c r="OGN2" s="437"/>
      <c r="OGO2" s="437"/>
      <c r="OGP2" s="437"/>
      <c r="OGQ2" s="437"/>
      <c r="OGR2" s="437"/>
      <c r="OGS2" s="436"/>
      <c r="OGT2" s="437"/>
      <c r="OGU2" s="437"/>
      <c r="OGV2" s="437"/>
      <c r="OGW2" s="437"/>
      <c r="OGX2" s="437"/>
      <c r="OGY2" s="437"/>
      <c r="OGZ2" s="437"/>
      <c r="OHA2" s="437"/>
      <c r="OHB2" s="437"/>
      <c r="OHC2" s="437"/>
      <c r="OHD2" s="437"/>
      <c r="OHE2" s="437"/>
      <c r="OHF2" s="437"/>
      <c r="OHG2" s="437"/>
      <c r="OHH2" s="437"/>
      <c r="OHI2" s="437"/>
      <c r="OHJ2" s="437"/>
      <c r="OHK2" s="437"/>
      <c r="OHL2" s="437"/>
      <c r="OHM2" s="436"/>
      <c r="OHN2" s="437"/>
      <c r="OHO2" s="437"/>
      <c r="OHP2" s="437"/>
      <c r="OHQ2" s="437"/>
      <c r="OHR2" s="437"/>
      <c r="OHS2" s="437"/>
      <c r="OHT2" s="437"/>
      <c r="OHU2" s="437"/>
      <c r="OHV2" s="437"/>
      <c r="OHW2" s="437"/>
      <c r="OHX2" s="437"/>
      <c r="OHY2" s="437"/>
      <c r="OHZ2" s="437"/>
      <c r="OIA2" s="437"/>
      <c r="OIB2" s="437"/>
      <c r="OIC2" s="437"/>
      <c r="OID2" s="437"/>
      <c r="OIE2" s="437"/>
      <c r="OIF2" s="437"/>
      <c r="OIG2" s="436"/>
      <c r="OIH2" s="437"/>
      <c r="OII2" s="437"/>
      <c r="OIJ2" s="437"/>
      <c r="OIK2" s="437"/>
      <c r="OIL2" s="437"/>
      <c r="OIM2" s="437"/>
      <c r="OIN2" s="437"/>
      <c r="OIO2" s="437"/>
      <c r="OIP2" s="437"/>
      <c r="OIQ2" s="437"/>
      <c r="OIR2" s="437"/>
      <c r="OIS2" s="437"/>
      <c r="OIT2" s="437"/>
      <c r="OIU2" s="437"/>
      <c r="OIV2" s="437"/>
      <c r="OIW2" s="437"/>
      <c r="OIX2" s="437"/>
      <c r="OIY2" s="437"/>
      <c r="OIZ2" s="437"/>
      <c r="OJA2" s="436"/>
      <c r="OJB2" s="437"/>
      <c r="OJC2" s="437"/>
      <c r="OJD2" s="437"/>
      <c r="OJE2" s="437"/>
      <c r="OJF2" s="437"/>
      <c r="OJG2" s="437"/>
      <c r="OJH2" s="437"/>
      <c r="OJI2" s="437"/>
      <c r="OJJ2" s="437"/>
      <c r="OJK2" s="437"/>
      <c r="OJL2" s="437"/>
      <c r="OJM2" s="437"/>
      <c r="OJN2" s="437"/>
      <c r="OJO2" s="437"/>
      <c r="OJP2" s="437"/>
      <c r="OJQ2" s="437"/>
      <c r="OJR2" s="437"/>
      <c r="OJS2" s="437"/>
      <c r="OJT2" s="437"/>
      <c r="OJU2" s="436"/>
      <c r="OJV2" s="437"/>
      <c r="OJW2" s="437"/>
      <c r="OJX2" s="437"/>
      <c r="OJY2" s="437"/>
      <c r="OJZ2" s="437"/>
      <c r="OKA2" s="437"/>
      <c r="OKB2" s="437"/>
      <c r="OKC2" s="437"/>
      <c r="OKD2" s="437"/>
      <c r="OKE2" s="437"/>
      <c r="OKF2" s="437"/>
      <c r="OKG2" s="437"/>
      <c r="OKH2" s="437"/>
      <c r="OKI2" s="437"/>
      <c r="OKJ2" s="437"/>
      <c r="OKK2" s="437"/>
      <c r="OKL2" s="437"/>
      <c r="OKM2" s="437"/>
      <c r="OKN2" s="437"/>
      <c r="OKO2" s="436"/>
      <c r="OKP2" s="437"/>
      <c r="OKQ2" s="437"/>
      <c r="OKR2" s="437"/>
      <c r="OKS2" s="437"/>
      <c r="OKT2" s="437"/>
      <c r="OKU2" s="437"/>
      <c r="OKV2" s="437"/>
      <c r="OKW2" s="437"/>
      <c r="OKX2" s="437"/>
      <c r="OKY2" s="437"/>
      <c r="OKZ2" s="437"/>
      <c r="OLA2" s="437"/>
      <c r="OLB2" s="437"/>
      <c r="OLC2" s="437"/>
      <c r="OLD2" s="437"/>
      <c r="OLE2" s="437"/>
      <c r="OLF2" s="437"/>
      <c r="OLG2" s="437"/>
      <c r="OLH2" s="437"/>
      <c r="OLI2" s="436"/>
      <c r="OLJ2" s="437"/>
      <c r="OLK2" s="437"/>
      <c r="OLL2" s="437"/>
      <c r="OLM2" s="437"/>
      <c r="OLN2" s="437"/>
      <c r="OLO2" s="437"/>
      <c r="OLP2" s="437"/>
      <c r="OLQ2" s="437"/>
      <c r="OLR2" s="437"/>
      <c r="OLS2" s="437"/>
      <c r="OLT2" s="437"/>
      <c r="OLU2" s="437"/>
      <c r="OLV2" s="437"/>
      <c r="OLW2" s="437"/>
      <c r="OLX2" s="437"/>
      <c r="OLY2" s="437"/>
      <c r="OLZ2" s="437"/>
      <c r="OMA2" s="437"/>
      <c r="OMB2" s="437"/>
      <c r="OMC2" s="436"/>
      <c r="OMD2" s="437"/>
      <c r="OME2" s="437"/>
      <c r="OMF2" s="437"/>
      <c r="OMG2" s="437"/>
      <c r="OMH2" s="437"/>
      <c r="OMI2" s="437"/>
      <c r="OMJ2" s="437"/>
      <c r="OMK2" s="437"/>
      <c r="OML2" s="437"/>
      <c r="OMM2" s="437"/>
      <c r="OMN2" s="437"/>
      <c r="OMO2" s="437"/>
      <c r="OMP2" s="437"/>
      <c r="OMQ2" s="437"/>
      <c r="OMR2" s="437"/>
      <c r="OMS2" s="437"/>
      <c r="OMT2" s="437"/>
      <c r="OMU2" s="437"/>
      <c r="OMV2" s="437"/>
      <c r="OMW2" s="436"/>
      <c r="OMX2" s="437"/>
      <c r="OMY2" s="437"/>
      <c r="OMZ2" s="437"/>
      <c r="ONA2" s="437"/>
      <c r="ONB2" s="437"/>
      <c r="ONC2" s="437"/>
      <c r="OND2" s="437"/>
      <c r="ONE2" s="437"/>
      <c r="ONF2" s="437"/>
      <c r="ONG2" s="437"/>
      <c r="ONH2" s="437"/>
      <c r="ONI2" s="437"/>
      <c r="ONJ2" s="437"/>
      <c r="ONK2" s="437"/>
      <c r="ONL2" s="437"/>
      <c r="ONM2" s="437"/>
      <c r="ONN2" s="437"/>
      <c r="ONO2" s="437"/>
      <c r="ONP2" s="437"/>
      <c r="ONQ2" s="436"/>
      <c r="ONR2" s="437"/>
      <c r="ONS2" s="437"/>
      <c r="ONT2" s="437"/>
      <c r="ONU2" s="437"/>
      <c r="ONV2" s="437"/>
      <c r="ONW2" s="437"/>
      <c r="ONX2" s="437"/>
      <c r="ONY2" s="437"/>
      <c r="ONZ2" s="437"/>
      <c r="OOA2" s="437"/>
      <c r="OOB2" s="437"/>
      <c r="OOC2" s="437"/>
      <c r="OOD2" s="437"/>
      <c r="OOE2" s="437"/>
      <c r="OOF2" s="437"/>
      <c r="OOG2" s="437"/>
      <c r="OOH2" s="437"/>
      <c r="OOI2" s="437"/>
      <c r="OOJ2" s="437"/>
      <c r="OOK2" s="436"/>
      <c r="OOL2" s="437"/>
      <c r="OOM2" s="437"/>
      <c r="OON2" s="437"/>
      <c r="OOO2" s="437"/>
      <c r="OOP2" s="437"/>
      <c r="OOQ2" s="437"/>
      <c r="OOR2" s="437"/>
      <c r="OOS2" s="437"/>
      <c r="OOT2" s="437"/>
      <c r="OOU2" s="437"/>
      <c r="OOV2" s="437"/>
      <c r="OOW2" s="437"/>
      <c r="OOX2" s="437"/>
      <c r="OOY2" s="437"/>
      <c r="OOZ2" s="437"/>
      <c r="OPA2" s="437"/>
      <c r="OPB2" s="437"/>
      <c r="OPC2" s="437"/>
      <c r="OPD2" s="437"/>
      <c r="OPE2" s="436"/>
      <c r="OPF2" s="437"/>
      <c r="OPG2" s="437"/>
      <c r="OPH2" s="437"/>
      <c r="OPI2" s="437"/>
      <c r="OPJ2" s="437"/>
      <c r="OPK2" s="437"/>
      <c r="OPL2" s="437"/>
      <c r="OPM2" s="437"/>
      <c r="OPN2" s="437"/>
      <c r="OPO2" s="437"/>
      <c r="OPP2" s="437"/>
      <c r="OPQ2" s="437"/>
      <c r="OPR2" s="437"/>
      <c r="OPS2" s="437"/>
      <c r="OPT2" s="437"/>
      <c r="OPU2" s="437"/>
      <c r="OPV2" s="437"/>
      <c r="OPW2" s="437"/>
      <c r="OPX2" s="437"/>
      <c r="OPY2" s="436"/>
      <c r="OPZ2" s="437"/>
      <c r="OQA2" s="437"/>
      <c r="OQB2" s="437"/>
      <c r="OQC2" s="437"/>
      <c r="OQD2" s="437"/>
      <c r="OQE2" s="437"/>
      <c r="OQF2" s="437"/>
      <c r="OQG2" s="437"/>
      <c r="OQH2" s="437"/>
      <c r="OQI2" s="437"/>
      <c r="OQJ2" s="437"/>
      <c r="OQK2" s="437"/>
      <c r="OQL2" s="437"/>
      <c r="OQM2" s="437"/>
      <c r="OQN2" s="437"/>
      <c r="OQO2" s="437"/>
      <c r="OQP2" s="437"/>
      <c r="OQQ2" s="437"/>
      <c r="OQR2" s="437"/>
      <c r="OQS2" s="436"/>
      <c r="OQT2" s="437"/>
      <c r="OQU2" s="437"/>
      <c r="OQV2" s="437"/>
      <c r="OQW2" s="437"/>
      <c r="OQX2" s="437"/>
      <c r="OQY2" s="437"/>
      <c r="OQZ2" s="437"/>
      <c r="ORA2" s="437"/>
      <c r="ORB2" s="437"/>
      <c r="ORC2" s="437"/>
      <c r="ORD2" s="437"/>
      <c r="ORE2" s="437"/>
      <c r="ORF2" s="437"/>
      <c r="ORG2" s="437"/>
      <c r="ORH2" s="437"/>
      <c r="ORI2" s="437"/>
      <c r="ORJ2" s="437"/>
      <c r="ORK2" s="437"/>
      <c r="ORL2" s="437"/>
      <c r="ORM2" s="436"/>
      <c r="ORN2" s="437"/>
      <c r="ORO2" s="437"/>
      <c r="ORP2" s="437"/>
      <c r="ORQ2" s="437"/>
      <c r="ORR2" s="437"/>
      <c r="ORS2" s="437"/>
      <c r="ORT2" s="437"/>
      <c r="ORU2" s="437"/>
      <c r="ORV2" s="437"/>
      <c r="ORW2" s="437"/>
      <c r="ORX2" s="437"/>
      <c r="ORY2" s="437"/>
      <c r="ORZ2" s="437"/>
      <c r="OSA2" s="437"/>
      <c r="OSB2" s="437"/>
      <c r="OSC2" s="437"/>
      <c r="OSD2" s="437"/>
      <c r="OSE2" s="437"/>
      <c r="OSF2" s="437"/>
      <c r="OSG2" s="436"/>
      <c r="OSH2" s="437"/>
      <c r="OSI2" s="437"/>
      <c r="OSJ2" s="437"/>
      <c r="OSK2" s="437"/>
      <c r="OSL2" s="437"/>
      <c r="OSM2" s="437"/>
      <c r="OSN2" s="437"/>
      <c r="OSO2" s="437"/>
      <c r="OSP2" s="437"/>
      <c r="OSQ2" s="437"/>
      <c r="OSR2" s="437"/>
      <c r="OSS2" s="437"/>
      <c r="OST2" s="437"/>
      <c r="OSU2" s="437"/>
      <c r="OSV2" s="437"/>
      <c r="OSW2" s="437"/>
      <c r="OSX2" s="437"/>
      <c r="OSY2" s="437"/>
      <c r="OSZ2" s="437"/>
      <c r="OTA2" s="436"/>
      <c r="OTB2" s="437"/>
      <c r="OTC2" s="437"/>
      <c r="OTD2" s="437"/>
      <c r="OTE2" s="437"/>
      <c r="OTF2" s="437"/>
      <c r="OTG2" s="437"/>
      <c r="OTH2" s="437"/>
      <c r="OTI2" s="437"/>
      <c r="OTJ2" s="437"/>
      <c r="OTK2" s="437"/>
      <c r="OTL2" s="437"/>
      <c r="OTM2" s="437"/>
      <c r="OTN2" s="437"/>
      <c r="OTO2" s="437"/>
      <c r="OTP2" s="437"/>
      <c r="OTQ2" s="437"/>
      <c r="OTR2" s="437"/>
      <c r="OTS2" s="437"/>
      <c r="OTT2" s="437"/>
      <c r="OTU2" s="436"/>
      <c r="OTV2" s="437"/>
      <c r="OTW2" s="437"/>
      <c r="OTX2" s="437"/>
      <c r="OTY2" s="437"/>
      <c r="OTZ2" s="437"/>
      <c r="OUA2" s="437"/>
      <c r="OUB2" s="437"/>
      <c r="OUC2" s="437"/>
      <c r="OUD2" s="437"/>
      <c r="OUE2" s="437"/>
      <c r="OUF2" s="437"/>
      <c r="OUG2" s="437"/>
      <c r="OUH2" s="437"/>
      <c r="OUI2" s="437"/>
      <c r="OUJ2" s="437"/>
      <c r="OUK2" s="437"/>
      <c r="OUL2" s="437"/>
      <c r="OUM2" s="437"/>
      <c r="OUN2" s="437"/>
      <c r="OUO2" s="436"/>
      <c r="OUP2" s="437"/>
      <c r="OUQ2" s="437"/>
      <c r="OUR2" s="437"/>
      <c r="OUS2" s="437"/>
      <c r="OUT2" s="437"/>
      <c r="OUU2" s="437"/>
      <c r="OUV2" s="437"/>
      <c r="OUW2" s="437"/>
      <c r="OUX2" s="437"/>
      <c r="OUY2" s="437"/>
      <c r="OUZ2" s="437"/>
      <c r="OVA2" s="437"/>
      <c r="OVB2" s="437"/>
      <c r="OVC2" s="437"/>
      <c r="OVD2" s="437"/>
      <c r="OVE2" s="437"/>
      <c r="OVF2" s="437"/>
      <c r="OVG2" s="437"/>
      <c r="OVH2" s="437"/>
      <c r="OVI2" s="436"/>
      <c r="OVJ2" s="437"/>
      <c r="OVK2" s="437"/>
      <c r="OVL2" s="437"/>
      <c r="OVM2" s="437"/>
      <c r="OVN2" s="437"/>
      <c r="OVO2" s="437"/>
      <c r="OVP2" s="437"/>
      <c r="OVQ2" s="437"/>
      <c r="OVR2" s="437"/>
      <c r="OVS2" s="437"/>
      <c r="OVT2" s="437"/>
      <c r="OVU2" s="437"/>
      <c r="OVV2" s="437"/>
      <c r="OVW2" s="437"/>
      <c r="OVX2" s="437"/>
      <c r="OVY2" s="437"/>
      <c r="OVZ2" s="437"/>
      <c r="OWA2" s="437"/>
      <c r="OWB2" s="437"/>
      <c r="OWC2" s="436"/>
      <c r="OWD2" s="437"/>
      <c r="OWE2" s="437"/>
      <c r="OWF2" s="437"/>
      <c r="OWG2" s="437"/>
      <c r="OWH2" s="437"/>
      <c r="OWI2" s="437"/>
      <c r="OWJ2" s="437"/>
      <c r="OWK2" s="437"/>
      <c r="OWL2" s="437"/>
      <c r="OWM2" s="437"/>
      <c r="OWN2" s="437"/>
      <c r="OWO2" s="437"/>
      <c r="OWP2" s="437"/>
      <c r="OWQ2" s="437"/>
      <c r="OWR2" s="437"/>
      <c r="OWS2" s="437"/>
      <c r="OWT2" s="437"/>
      <c r="OWU2" s="437"/>
      <c r="OWV2" s="437"/>
      <c r="OWW2" s="436"/>
      <c r="OWX2" s="437"/>
      <c r="OWY2" s="437"/>
      <c r="OWZ2" s="437"/>
      <c r="OXA2" s="437"/>
      <c r="OXB2" s="437"/>
      <c r="OXC2" s="437"/>
      <c r="OXD2" s="437"/>
      <c r="OXE2" s="437"/>
      <c r="OXF2" s="437"/>
      <c r="OXG2" s="437"/>
      <c r="OXH2" s="437"/>
      <c r="OXI2" s="437"/>
      <c r="OXJ2" s="437"/>
      <c r="OXK2" s="437"/>
      <c r="OXL2" s="437"/>
      <c r="OXM2" s="437"/>
      <c r="OXN2" s="437"/>
      <c r="OXO2" s="437"/>
      <c r="OXP2" s="437"/>
      <c r="OXQ2" s="436"/>
      <c r="OXR2" s="437"/>
      <c r="OXS2" s="437"/>
      <c r="OXT2" s="437"/>
      <c r="OXU2" s="437"/>
      <c r="OXV2" s="437"/>
      <c r="OXW2" s="437"/>
      <c r="OXX2" s="437"/>
      <c r="OXY2" s="437"/>
      <c r="OXZ2" s="437"/>
      <c r="OYA2" s="437"/>
      <c r="OYB2" s="437"/>
      <c r="OYC2" s="437"/>
      <c r="OYD2" s="437"/>
      <c r="OYE2" s="437"/>
      <c r="OYF2" s="437"/>
      <c r="OYG2" s="437"/>
      <c r="OYH2" s="437"/>
      <c r="OYI2" s="437"/>
      <c r="OYJ2" s="437"/>
      <c r="OYK2" s="436"/>
      <c r="OYL2" s="437"/>
      <c r="OYM2" s="437"/>
      <c r="OYN2" s="437"/>
      <c r="OYO2" s="437"/>
      <c r="OYP2" s="437"/>
      <c r="OYQ2" s="437"/>
      <c r="OYR2" s="437"/>
      <c r="OYS2" s="437"/>
      <c r="OYT2" s="437"/>
      <c r="OYU2" s="437"/>
      <c r="OYV2" s="437"/>
      <c r="OYW2" s="437"/>
      <c r="OYX2" s="437"/>
      <c r="OYY2" s="437"/>
      <c r="OYZ2" s="437"/>
      <c r="OZA2" s="437"/>
      <c r="OZB2" s="437"/>
      <c r="OZC2" s="437"/>
      <c r="OZD2" s="437"/>
      <c r="OZE2" s="436"/>
      <c r="OZF2" s="437"/>
      <c r="OZG2" s="437"/>
      <c r="OZH2" s="437"/>
      <c r="OZI2" s="437"/>
      <c r="OZJ2" s="437"/>
      <c r="OZK2" s="437"/>
      <c r="OZL2" s="437"/>
      <c r="OZM2" s="437"/>
      <c r="OZN2" s="437"/>
      <c r="OZO2" s="437"/>
      <c r="OZP2" s="437"/>
      <c r="OZQ2" s="437"/>
      <c r="OZR2" s="437"/>
      <c r="OZS2" s="437"/>
      <c r="OZT2" s="437"/>
      <c r="OZU2" s="437"/>
      <c r="OZV2" s="437"/>
      <c r="OZW2" s="437"/>
      <c r="OZX2" s="437"/>
      <c r="OZY2" s="436"/>
      <c r="OZZ2" s="437"/>
      <c r="PAA2" s="437"/>
      <c r="PAB2" s="437"/>
      <c r="PAC2" s="437"/>
      <c r="PAD2" s="437"/>
      <c r="PAE2" s="437"/>
      <c r="PAF2" s="437"/>
      <c r="PAG2" s="437"/>
      <c r="PAH2" s="437"/>
      <c r="PAI2" s="437"/>
      <c r="PAJ2" s="437"/>
      <c r="PAK2" s="437"/>
      <c r="PAL2" s="437"/>
      <c r="PAM2" s="437"/>
      <c r="PAN2" s="437"/>
      <c r="PAO2" s="437"/>
      <c r="PAP2" s="437"/>
      <c r="PAQ2" s="437"/>
      <c r="PAR2" s="437"/>
      <c r="PAS2" s="436"/>
      <c r="PAT2" s="437"/>
      <c r="PAU2" s="437"/>
      <c r="PAV2" s="437"/>
      <c r="PAW2" s="437"/>
      <c r="PAX2" s="437"/>
      <c r="PAY2" s="437"/>
      <c r="PAZ2" s="437"/>
      <c r="PBA2" s="437"/>
      <c r="PBB2" s="437"/>
      <c r="PBC2" s="437"/>
      <c r="PBD2" s="437"/>
      <c r="PBE2" s="437"/>
      <c r="PBF2" s="437"/>
      <c r="PBG2" s="437"/>
      <c r="PBH2" s="437"/>
      <c r="PBI2" s="437"/>
      <c r="PBJ2" s="437"/>
      <c r="PBK2" s="437"/>
      <c r="PBL2" s="437"/>
      <c r="PBM2" s="436"/>
      <c r="PBN2" s="437"/>
      <c r="PBO2" s="437"/>
      <c r="PBP2" s="437"/>
      <c r="PBQ2" s="437"/>
      <c r="PBR2" s="437"/>
      <c r="PBS2" s="437"/>
      <c r="PBT2" s="437"/>
      <c r="PBU2" s="437"/>
      <c r="PBV2" s="437"/>
      <c r="PBW2" s="437"/>
      <c r="PBX2" s="437"/>
      <c r="PBY2" s="437"/>
      <c r="PBZ2" s="437"/>
      <c r="PCA2" s="437"/>
      <c r="PCB2" s="437"/>
      <c r="PCC2" s="437"/>
      <c r="PCD2" s="437"/>
      <c r="PCE2" s="437"/>
      <c r="PCF2" s="437"/>
      <c r="PCG2" s="436"/>
      <c r="PCH2" s="437"/>
      <c r="PCI2" s="437"/>
      <c r="PCJ2" s="437"/>
      <c r="PCK2" s="437"/>
      <c r="PCL2" s="437"/>
      <c r="PCM2" s="437"/>
      <c r="PCN2" s="437"/>
      <c r="PCO2" s="437"/>
      <c r="PCP2" s="437"/>
      <c r="PCQ2" s="437"/>
      <c r="PCR2" s="437"/>
      <c r="PCS2" s="437"/>
      <c r="PCT2" s="437"/>
      <c r="PCU2" s="437"/>
      <c r="PCV2" s="437"/>
      <c r="PCW2" s="437"/>
      <c r="PCX2" s="437"/>
      <c r="PCY2" s="437"/>
      <c r="PCZ2" s="437"/>
      <c r="PDA2" s="436"/>
      <c r="PDB2" s="437"/>
      <c r="PDC2" s="437"/>
      <c r="PDD2" s="437"/>
      <c r="PDE2" s="437"/>
      <c r="PDF2" s="437"/>
      <c r="PDG2" s="437"/>
      <c r="PDH2" s="437"/>
      <c r="PDI2" s="437"/>
      <c r="PDJ2" s="437"/>
      <c r="PDK2" s="437"/>
      <c r="PDL2" s="437"/>
      <c r="PDM2" s="437"/>
      <c r="PDN2" s="437"/>
      <c r="PDO2" s="437"/>
      <c r="PDP2" s="437"/>
      <c r="PDQ2" s="437"/>
      <c r="PDR2" s="437"/>
      <c r="PDS2" s="437"/>
      <c r="PDT2" s="437"/>
      <c r="PDU2" s="436"/>
      <c r="PDV2" s="437"/>
      <c r="PDW2" s="437"/>
      <c r="PDX2" s="437"/>
      <c r="PDY2" s="437"/>
      <c r="PDZ2" s="437"/>
      <c r="PEA2" s="437"/>
      <c r="PEB2" s="437"/>
      <c r="PEC2" s="437"/>
      <c r="PED2" s="437"/>
      <c r="PEE2" s="437"/>
      <c r="PEF2" s="437"/>
      <c r="PEG2" s="437"/>
      <c r="PEH2" s="437"/>
      <c r="PEI2" s="437"/>
      <c r="PEJ2" s="437"/>
      <c r="PEK2" s="437"/>
      <c r="PEL2" s="437"/>
      <c r="PEM2" s="437"/>
      <c r="PEN2" s="437"/>
      <c r="PEO2" s="436"/>
      <c r="PEP2" s="437"/>
      <c r="PEQ2" s="437"/>
      <c r="PER2" s="437"/>
      <c r="PES2" s="437"/>
      <c r="PET2" s="437"/>
      <c r="PEU2" s="437"/>
      <c r="PEV2" s="437"/>
      <c r="PEW2" s="437"/>
      <c r="PEX2" s="437"/>
      <c r="PEY2" s="437"/>
      <c r="PEZ2" s="437"/>
      <c r="PFA2" s="437"/>
      <c r="PFB2" s="437"/>
      <c r="PFC2" s="437"/>
      <c r="PFD2" s="437"/>
      <c r="PFE2" s="437"/>
      <c r="PFF2" s="437"/>
      <c r="PFG2" s="437"/>
      <c r="PFH2" s="437"/>
      <c r="PFI2" s="436"/>
      <c r="PFJ2" s="437"/>
      <c r="PFK2" s="437"/>
      <c r="PFL2" s="437"/>
      <c r="PFM2" s="437"/>
      <c r="PFN2" s="437"/>
      <c r="PFO2" s="437"/>
      <c r="PFP2" s="437"/>
      <c r="PFQ2" s="437"/>
      <c r="PFR2" s="437"/>
      <c r="PFS2" s="437"/>
      <c r="PFT2" s="437"/>
      <c r="PFU2" s="437"/>
      <c r="PFV2" s="437"/>
      <c r="PFW2" s="437"/>
      <c r="PFX2" s="437"/>
      <c r="PFY2" s="437"/>
      <c r="PFZ2" s="437"/>
      <c r="PGA2" s="437"/>
      <c r="PGB2" s="437"/>
      <c r="PGC2" s="436"/>
      <c r="PGD2" s="437"/>
      <c r="PGE2" s="437"/>
      <c r="PGF2" s="437"/>
      <c r="PGG2" s="437"/>
      <c r="PGH2" s="437"/>
      <c r="PGI2" s="437"/>
      <c r="PGJ2" s="437"/>
      <c r="PGK2" s="437"/>
      <c r="PGL2" s="437"/>
      <c r="PGM2" s="437"/>
      <c r="PGN2" s="437"/>
      <c r="PGO2" s="437"/>
      <c r="PGP2" s="437"/>
      <c r="PGQ2" s="437"/>
      <c r="PGR2" s="437"/>
      <c r="PGS2" s="437"/>
      <c r="PGT2" s="437"/>
      <c r="PGU2" s="437"/>
      <c r="PGV2" s="437"/>
      <c r="PGW2" s="436"/>
      <c r="PGX2" s="437"/>
      <c r="PGY2" s="437"/>
      <c r="PGZ2" s="437"/>
      <c r="PHA2" s="437"/>
      <c r="PHB2" s="437"/>
      <c r="PHC2" s="437"/>
      <c r="PHD2" s="437"/>
      <c r="PHE2" s="437"/>
      <c r="PHF2" s="437"/>
      <c r="PHG2" s="437"/>
      <c r="PHH2" s="437"/>
      <c r="PHI2" s="437"/>
      <c r="PHJ2" s="437"/>
      <c r="PHK2" s="437"/>
      <c r="PHL2" s="437"/>
      <c r="PHM2" s="437"/>
      <c r="PHN2" s="437"/>
      <c r="PHO2" s="437"/>
      <c r="PHP2" s="437"/>
      <c r="PHQ2" s="436"/>
      <c r="PHR2" s="437"/>
      <c r="PHS2" s="437"/>
      <c r="PHT2" s="437"/>
      <c r="PHU2" s="437"/>
      <c r="PHV2" s="437"/>
      <c r="PHW2" s="437"/>
      <c r="PHX2" s="437"/>
      <c r="PHY2" s="437"/>
      <c r="PHZ2" s="437"/>
      <c r="PIA2" s="437"/>
      <c r="PIB2" s="437"/>
      <c r="PIC2" s="437"/>
      <c r="PID2" s="437"/>
      <c r="PIE2" s="437"/>
      <c r="PIF2" s="437"/>
      <c r="PIG2" s="437"/>
      <c r="PIH2" s="437"/>
      <c r="PII2" s="437"/>
      <c r="PIJ2" s="437"/>
      <c r="PIK2" s="436"/>
      <c r="PIL2" s="437"/>
      <c r="PIM2" s="437"/>
      <c r="PIN2" s="437"/>
      <c r="PIO2" s="437"/>
      <c r="PIP2" s="437"/>
      <c r="PIQ2" s="437"/>
      <c r="PIR2" s="437"/>
      <c r="PIS2" s="437"/>
      <c r="PIT2" s="437"/>
      <c r="PIU2" s="437"/>
      <c r="PIV2" s="437"/>
      <c r="PIW2" s="437"/>
      <c r="PIX2" s="437"/>
      <c r="PIY2" s="437"/>
      <c r="PIZ2" s="437"/>
      <c r="PJA2" s="437"/>
      <c r="PJB2" s="437"/>
      <c r="PJC2" s="437"/>
      <c r="PJD2" s="437"/>
      <c r="PJE2" s="436"/>
      <c r="PJF2" s="437"/>
      <c r="PJG2" s="437"/>
      <c r="PJH2" s="437"/>
      <c r="PJI2" s="437"/>
      <c r="PJJ2" s="437"/>
      <c r="PJK2" s="437"/>
      <c r="PJL2" s="437"/>
      <c r="PJM2" s="437"/>
      <c r="PJN2" s="437"/>
      <c r="PJO2" s="437"/>
      <c r="PJP2" s="437"/>
      <c r="PJQ2" s="437"/>
      <c r="PJR2" s="437"/>
      <c r="PJS2" s="437"/>
      <c r="PJT2" s="437"/>
      <c r="PJU2" s="437"/>
      <c r="PJV2" s="437"/>
      <c r="PJW2" s="437"/>
      <c r="PJX2" s="437"/>
      <c r="PJY2" s="436"/>
      <c r="PJZ2" s="437"/>
      <c r="PKA2" s="437"/>
      <c r="PKB2" s="437"/>
      <c r="PKC2" s="437"/>
      <c r="PKD2" s="437"/>
      <c r="PKE2" s="437"/>
      <c r="PKF2" s="437"/>
      <c r="PKG2" s="437"/>
      <c r="PKH2" s="437"/>
      <c r="PKI2" s="437"/>
      <c r="PKJ2" s="437"/>
      <c r="PKK2" s="437"/>
      <c r="PKL2" s="437"/>
      <c r="PKM2" s="437"/>
      <c r="PKN2" s="437"/>
      <c r="PKO2" s="437"/>
      <c r="PKP2" s="437"/>
      <c r="PKQ2" s="437"/>
      <c r="PKR2" s="437"/>
      <c r="PKS2" s="436"/>
      <c r="PKT2" s="437"/>
      <c r="PKU2" s="437"/>
      <c r="PKV2" s="437"/>
      <c r="PKW2" s="437"/>
      <c r="PKX2" s="437"/>
      <c r="PKY2" s="437"/>
      <c r="PKZ2" s="437"/>
      <c r="PLA2" s="437"/>
      <c r="PLB2" s="437"/>
      <c r="PLC2" s="437"/>
      <c r="PLD2" s="437"/>
      <c r="PLE2" s="437"/>
      <c r="PLF2" s="437"/>
      <c r="PLG2" s="437"/>
      <c r="PLH2" s="437"/>
      <c r="PLI2" s="437"/>
      <c r="PLJ2" s="437"/>
      <c r="PLK2" s="437"/>
      <c r="PLL2" s="437"/>
      <c r="PLM2" s="436"/>
      <c r="PLN2" s="437"/>
      <c r="PLO2" s="437"/>
      <c r="PLP2" s="437"/>
      <c r="PLQ2" s="437"/>
      <c r="PLR2" s="437"/>
      <c r="PLS2" s="437"/>
      <c r="PLT2" s="437"/>
      <c r="PLU2" s="437"/>
      <c r="PLV2" s="437"/>
      <c r="PLW2" s="437"/>
      <c r="PLX2" s="437"/>
      <c r="PLY2" s="437"/>
      <c r="PLZ2" s="437"/>
      <c r="PMA2" s="437"/>
      <c r="PMB2" s="437"/>
      <c r="PMC2" s="437"/>
      <c r="PMD2" s="437"/>
      <c r="PME2" s="437"/>
      <c r="PMF2" s="437"/>
      <c r="PMG2" s="436"/>
      <c r="PMH2" s="437"/>
      <c r="PMI2" s="437"/>
      <c r="PMJ2" s="437"/>
      <c r="PMK2" s="437"/>
      <c r="PML2" s="437"/>
      <c r="PMM2" s="437"/>
      <c r="PMN2" s="437"/>
      <c r="PMO2" s="437"/>
      <c r="PMP2" s="437"/>
      <c r="PMQ2" s="437"/>
      <c r="PMR2" s="437"/>
      <c r="PMS2" s="437"/>
      <c r="PMT2" s="437"/>
      <c r="PMU2" s="437"/>
      <c r="PMV2" s="437"/>
      <c r="PMW2" s="437"/>
      <c r="PMX2" s="437"/>
      <c r="PMY2" s="437"/>
      <c r="PMZ2" s="437"/>
      <c r="PNA2" s="436"/>
      <c r="PNB2" s="437"/>
      <c r="PNC2" s="437"/>
      <c r="PND2" s="437"/>
      <c r="PNE2" s="437"/>
      <c r="PNF2" s="437"/>
      <c r="PNG2" s="437"/>
      <c r="PNH2" s="437"/>
      <c r="PNI2" s="437"/>
      <c r="PNJ2" s="437"/>
      <c r="PNK2" s="437"/>
      <c r="PNL2" s="437"/>
      <c r="PNM2" s="437"/>
      <c r="PNN2" s="437"/>
      <c r="PNO2" s="437"/>
      <c r="PNP2" s="437"/>
      <c r="PNQ2" s="437"/>
      <c r="PNR2" s="437"/>
      <c r="PNS2" s="437"/>
      <c r="PNT2" s="437"/>
      <c r="PNU2" s="436"/>
      <c r="PNV2" s="437"/>
      <c r="PNW2" s="437"/>
      <c r="PNX2" s="437"/>
      <c r="PNY2" s="437"/>
      <c r="PNZ2" s="437"/>
      <c r="POA2" s="437"/>
      <c r="POB2" s="437"/>
      <c r="POC2" s="437"/>
      <c r="POD2" s="437"/>
      <c r="POE2" s="437"/>
      <c r="POF2" s="437"/>
      <c r="POG2" s="437"/>
      <c r="POH2" s="437"/>
      <c r="POI2" s="437"/>
      <c r="POJ2" s="437"/>
      <c r="POK2" s="437"/>
      <c r="POL2" s="437"/>
      <c r="POM2" s="437"/>
      <c r="PON2" s="437"/>
      <c r="POO2" s="436"/>
      <c r="POP2" s="437"/>
      <c r="POQ2" s="437"/>
      <c r="POR2" s="437"/>
      <c r="POS2" s="437"/>
      <c r="POT2" s="437"/>
      <c r="POU2" s="437"/>
      <c r="POV2" s="437"/>
      <c r="POW2" s="437"/>
      <c r="POX2" s="437"/>
      <c r="POY2" s="437"/>
      <c r="POZ2" s="437"/>
      <c r="PPA2" s="437"/>
      <c r="PPB2" s="437"/>
      <c r="PPC2" s="437"/>
      <c r="PPD2" s="437"/>
      <c r="PPE2" s="437"/>
      <c r="PPF2" s="437"/>
      <c r="PPG2" s="437"/>
      <c r="PPH2" s="437"/>
      <c r="PPI2" s="436"/>
      <c r="PPJ2" s="437"/>
      <c r="PPK2" s="437"/>
      <c r="PPL2" s="437"/>
      <c r="PPM2" s="437"/>
      <c r="PPN2" s="437"/>
      <c r="PPO2" s="437"/>
      <c r="PPP2" s="437"/>
      <c r="PPQ2" s="437"/>
      <c r="PPR2" s="437"/>
      <c r="PPS2" s="437"/>
      <c r="PPT2" s="437"/>
      <c r="PPU2" s="437"/>
      <c r="PPV2" s="437"/>
      <c r="PPW2" s="437"/>
      <c r="PPX2" s="437"/>
      <c r="PPY2" s="437"/>
      <c r="PPZ2" s="437"/>
      <c r="PQA2" s="437"/>
      <c r="PQB2" s="437"/>
      <c r="PQC2" s="436"/>
      <c r="PQD2" s="437"/>
      <c r="PQE2" s="437"/>
      <c r="PQF2" s="437"/>
      <c r="PQG2" s="437"/>
      <c r="PQH2" s="437"/>
      <c r="PQI2" s="437"/>
      <c r="PQJ2" s="437"/>
      <c r="PQK2" s="437"/>
      <c r="PQL2" s="437"/>
      <c r="PQM2" s="437"/>
      <c r="PQN2" s="437"/>
      <c r="PQO2" s="437"/>
      <c r="PQP2" s="437"/>
      <c r="PQQ2" s="437"/>
      <c r="PQR2" s="437"/>
      <c r="PQS2" s="437"/>
      <c r="PQT2" s="437"/>
      <c r="PQU2" s="437"/>
      <c r="PQV2" s="437"/>
      <c r="PQW2" s="436"/>
      <c r="PQX2" s="437"/>
      <c r="PQY2" s="437"/>
      <c r="PQZ2" s="437"/>
      <c r="PRA2" s="437"/>
      <c r="PRB2" s="437"/>
      <c r="PRC2" s="437"/>
      <c r="PRD2" s="437"/>
      <c r="PRE2" s="437"/>
      <c r="PRF2" s="437"/>
      <c r="PRG2" s="437"/>
      <c r="PRH2" s="437"/>
      <c r="PRI2" s="437"/>
      <c r="PRJ2" s="437"/>
      <c r="PRK2" s="437"/>
      <c r="PRL2" s="437"/>
      <c r="PRM2" s="437"/>
      <c r="PRN2" s="437"/>
      <c r="PRO2" s="437"/>
      <c r="PRP2" s="437"/>
      <c r="PRQ2" s="436"/>
      <c r="PRR2" s="437"/>
      <c r="PRS2" s="437"/>
      <c r="PRT2" s="437"/>
      <c r="PRU2" s="437"/>
      <c r="PRV2" s="437"/>
      <c r="PRW2" s="437"/>
      <c r="PRX2" s="437"/>
      <c r="PRY2" s="437"/>
      <c r="PRZ2" s="437"/>
      <c r="PSA2" s="437"/>
      <c r="PSB2" s="437"/>
      <c r="PSC2" s="437"/>
      <c r="PSD2" s="437"/>
      <c r="PSE2" s="437"/>
      <c r="PSF2" s="437"/>
      <c r="PSG2" s="437"/>
      <c r="PSH2" s="437"/>
      <c r="PSI2" s="437"/>
      <c r="PSJ2" s="437"/>
      <c r="PSK2" s="436"/>
      <c r="PSL2" s="437"/>
      <c r="PSM2" s="437"/>
      <c r="PSN2" s="437"/>
      <c r="PSO2" s="437"/>
      <c r="PSP2" s="437"/>
      <c r="PSQ2" s="437"/>
      <c r="PSR2" s="437"/>
      <c r="PSS2" s="437"/>
      <c r="PST2" s="437"/>
      <c r="PSU2" s="437"/>
      <c r="PSV2" s="437"/>
      <c r="PSW2" s="437"/>
      <c r="PSX2" s="437"/>
      <c r="PSY2" s="437"/>
      <c r="PSZ2" s="437"/>
      <c r="PTA2" s="437"/>
      <c r="PTB2" s="437"/>
      <c r="PTC2" s="437"/>
      <c r="PTD2" s="437"/>
      <c r="PTE2" s="436"/>
      <c r="PTF2" s="437"/>
      <c r="PTG2" s="437"/>
      <c r="PTH2" s="437"/>
      <c r="PTI2" s="437"/>
      <c r="PTJ2" s="437"/>
      <c r="PTK2" s="437"/>
      <c r="PTL2" s="437"/>
      <c r="PTM2" s="437"/>
      <c r="PTN2" s="437"/>
      <c r="PTO2" s="437"/>
      <c r="PTP2" s="437"/>
      <c r="PTQ2" s="437"/>
      <c r="PTR2" s="437"/>
      <c r="PTS2" s="437"/>
      <c r="PTT2" s="437"/>
      <c r="PTU2" s="437"/>
      <c r="PTV2" s="437"/>
      <c r="PTW2" s="437"/>
      <c r="PTX2" s="437"/>
      <c r="PTY2" s="436"/>
      <c r="PTZ2" s="437"/>
      <c r="PUA2" s="437"/>
      <c r="PUB2" s="437"/>
      <c r="PUC2" s="437"/>
      <c r="PUD2" s="437"/>
      <c r="PUE2" s="437"/>
      <c r="PUF2" s="437"/>
      <c r="PUG2" s="437"/>
      <c r="PUH2" s="437"/>
      <c r="PUI2" s="437"/>
      <c r="PUJ2" s="437"/>
      <c r="PUK2" s="437"/>
      <c r="PUL2" s="437"/>
      <c r="PUM2" s="437"/>
      <c r="PUN2" s="437"/>
      <c r="PUO2" s="437"/>
      <c r="PUP2" s="437"/>
      <c r="PUQ2" s="437"/>
      <c r="PUR2" s="437"/>
      <c r="PUS2" s="436"/>
      <c r="PUT2" s="437"/>
      <c r="PUU2" s="437"/>
      <c r="PUV2" s="437"/>
      <c r="PUW2" s="437"/>
      <c r="PUX2" s="437"/>
      <c r="PUY2" s="437"/>
      <c r="PUZ2" s="437"/>
      <c r="PVA2" s="437"/>
      <c r="PVB2" s="437"/>
      <c r="PVC2" s="437"/>
      <c r="PVD2" s="437"/>
      <c r="PVE2" s="437"/>
      <c r="PVF2" s="437"/>
      <c r="PVG2" s="437"/>
      <c r="PVH2" s="437"/>
      <c r="PVI2" s="437"/>
      <c r="PVJ2" s="437"/>
      <c r="PVK2" s="437"/>
      <c r="PVL2" s="437"/>
      <c r="PVM2" s="436"/>
      <c r="PVN2" s="437"/>
      <c r="PVO2" s="437"/>
      <c r="PVP2" s="437"/>
      <c r="PVQ2" s="437"/>
      <c r="PVR2" s="437"/>
      <c r="PVS2" s="437"/>
      <c r="PVT2" s="437"/>
      <c r="PVU2" s="437"/>
      <c r="PVV2" s="437"/>
      <c r="PVW2" s="437"/>
      <c r="PVX2" s="437"/>
      <c r="PVY2" s="437"/>
      <c r="PVZ2" s="437"/>
      <c r="PWA2" s="437"/>
      <c r="PWB2" s="437"/>
      <c r="PWC2" s="437"/>
      <c r="PWD2" s="437"/>
      <c r="PWE2" s="437"/>
      <c r="PWF2" s="437"/>
      <c r="PWG2" s="436"/>
      <c r="PWH2" s="437"/>
      <c r="PWI2" s="437"/>
      <c r="PWJ2" s="437"/>
      <c r="PWK2" s="437"/>
      <c r="PWL2" s="437"/>
      <c r="PWM2" s="437"/>
      <c r="PWN2" s="437"/>
      <c r="PWO2" s="437"/>
      <c r="PWP2" s="437"/>
      <c r="PWQ2" s="437"/>
      <c r="PWR2" s="437"/>
      <c r="PWS2" s="437"/>
      <c r="PWT2" s="437"/>
      <c r="PWU2" s="437"/>
      <c r="PWV2" s="437"/>
      <c r="PWW2" s="437"/>
      <c r="PWX2" s="437"/>
      <c r="PWY2" s="437"/>
      <c r="PWZ2" s="437"/>
      <c r="PXA2" s="436"/>
      <c r="PXB2" s="437"/>
      <c r="PXC2" s="437"/>
      <c r="PXD2" s="437"/>
      <c r="PXE2" s="437"/>
      <c r="PXF2" s="437"/>
      <c r="PXG2" s="437"/>
      <c r="PXH2" s="437"/>
      <c r="PXI2" s="437"/>
      <c r="PXJ2" s="437"/>
      <c r="PXK2" s="437"/>
      <c r="PXL2" s="437"/>
      <c r="PXM2" s="437"/>
      <c r="PXN2" s="437"/>
      <c r="PXO2" s="437"/>
      <c r="PXP2" s="437"/>
      <c r="PXQ2" s="437"/>
      <c r="PXR2" s="437"/>
      <c r="PXS2" s="437"/>
      <c r="PXT2" s="437"/>
      <c r="PXU2" s="436"/>
      <c r="PXV2" s="437"/>
      <c r="PXW2" s="437"/>
      <c r="PXX2" s="437"/>
      <c r="PXY2" s="437"/>
      <c r="PXZ2" s="437"/>
      <c r="PYA2" s="437"/>
      <c r="PYB2" s="437"/>
      <c r="PYC2" s="437"/>
      <c r="PYD2" s="437"/>
      <c r="PYE2" s="437"/>
      <c r="PYF2" s="437"/>
      <c r="PYG2" s="437"/>
      <c r="PYH2" s="437"/>
      <c r="PYI2" s="437"/>
      <c r="PYJ2" s="437"/>
      <c r="PYK2" s="437"/>
      <c r="PYL2" s="437"/>
      <c r="PYM2" s="437"/>
      <c r="PYN2" s="437"/>
      <c r="PYO2" s="436"/>
      <c r="PYP2" s="437"/>
      <c r="PYQ2" s="437"/>
      <c r="PYR2" s="437"/>
      <c r="PYS2" s="437"/>
      <c r="PYT2" s="437"/>
      <c r="PYU2" s="437"/>
      <c r="PYV2" s="437"/>
      <c r="PYW2" s="437"/>
      <c r="PYX2" s="437"/>
      <c r="PYY2" s="437"/>
      <c r="PYZ2" s="437"/>
      <c r="PZA2" s="437"/>
      <c r="PZB2" s="437"/>
      <c r="PZC2" s="437"/>
      <c r="PZD2" s="437"/>
      <c r="PZE2" s="437"/>
      <c r="PZF2" s="437"/>
      <c r="PZG2" s="437"/>
      <c r="PZH2" s="437"/>
      <c r="PZI2" s="436"/>
      <c r="PZJ2" s="437"/>
      <c r="PZK2" s="437"/>
      <c r="PZL2" s="437"/>
      <c r="PZM2" s="437"/>
      <c r="PZN2" s="437"/>
      <c r="PZO2" s="437"/>
      <c r="PZP2" s="437"/>
      <c r="PZQ2" s="437"/>
      <c r="PZR2" s="437"/>
      <c r="PZS2" s="437"/>
      <c r="PZT2" s="437"/>
      <c r="PZU2" s="437"/>
      <c r="PZV2" s="437"/>
      <c r="PZW2" s="437"/>
      <c r="PZX2" s="437"/>
      <c r="PZY2" s="437"/>
      <c r="PZZ2" s="437"/>
      <c r="QAA2" s="437"/>
      <c r="QAB2" s="437"/>
      <c r="QAC2" s="436"/>
      <c r="QAD2" s="437"/>
      <c r="QAE2" s="437"/>
      <c r="QAF2" s="437"/>
      <c r="QAG2" s="437"/>
      <c r="QAH2" s="437"/>
      <c r="QAI2" s="437"/>
      <c r="QAJ2" s="437"/>
      <c r="QAK2" s="437"/>
      <c r="QAL2" s="437"/>
      <c r="QAM2" s="437"/>
      <c r="QAN2" s="437"/>
      <c r="QAO2" s="437"/>
      <c r="QAP2" s="437"/>
      <c r="QAQ2" s="437"/>
      <c r="QAR2" s="437"/>
      <c r="QAS2" s="437"/>
      <c r="QAT2" s="437"/>
      <c r="QAU2" s="437"/>
      <c r="QAV2" s="437"/>
      <c r="QAW2" s="436"/>
      <c r="QAX2" s="437"/>
      <c r="QAY2" s="437"/>
      <c r="QAZ2" s="437"/>
      <c r="QBA2" s="437"/>
      <c r="QBB2" s="437"/>
      <c r="QBC2" s="437"/>
      <c r="QBD2" s="437"/>
      <c r="QBE2" s="437"/>
      <c r="QBF2" s="437"/>
      <c r="QBG2" s="437"/>
      <c r="QBH2" s="437"/>
      <c r="QBI2" s="437"/>
      <c r="QBJ2" s="437"/>
      <c r="QBK2" s="437"/>
      <c r="QBL2" s="437"/>
      <c r="QBM2" s="437"/>
      <c r="QBN2" s="437"/>
      <c r="QBO2" s="437"/>
      <c r="QBP2" s="437"/>
      <c r="QBQ2" s="436"/>
      <c r="QBR2" s="437"/>
      <c r="QBS2" s="437"/>
      <c r="QBT2" s="437"/>
      <c r="QBU2" s="437"/>
      <c r="QBV2" s="437"/>
      <c r="QBW2" s="437"/>
      <c r="QBX2" s="437"/>
      <c r="QBY2" s="437"/>
      <c r="QBZ2" s="437"/>
      <c r="QCA2" s="437"/>
      <c r="QCB2" s="437"/>
      <c r="QCC2" s="437"/>
      <c r="QCD2" s="437"/>
      <c r="QCE2" s="437"/>
      <c r="QCF2" s="437"/>
      <c r="QCG2" s="437"/>
      <c r="QCH2" s="437"/>
      <c r="QCI2" s="437"/>
      <c r="QCJ2" s="437"/>
      <c r="QCK2" s="436"/>
      <c r="QCL2" s="437"/>
      <c r="QCM2" s="437"/>
      <c r="QCN2" s="437"/>
      <c r="QCO2" s="437"/>
      <c r="QCP2" s="437"/>
      <c r="QCQ2" s="437"/>
      <c r="QCR2" s="437"/>
      <c r="QCS2" s="437"/>
      <c r="QCT2" s="437"/>
      <c r="QCU2" s="437"/>
      <c r="QCV2" s="437"/>
      <c r="QCW2" s="437"/>
      <c r="QCX2" s="437"/>
      <c r="QCY2" s="437"/>
      <c r="QCZ2" s="437"/>
      <c r="QDA2" s="437"/>
      <c r="QDB2" s="437"/>
      <c r="QDC2" s="437"/>
      <c r="QDD2" s="437"/>
      <c r="QDE2" s="436"/>
      <c r="QDF2" s="437"/>
      <c r="QDG2" s="437"/>
      <c r="QDH2" s="437"/>
      <c r="QDI2" s="437"/>
      <c r="QDJ2" s="437"/>
      <c r="QDK2" s="437"/>
      <c r="QDL2" s="437"/>
      <c r="QDM2" s="437"/>
      <c r="QDN2" s="437"/>
      <c r="QDO2" s="437"/>
      <c r="QDP2" s="437"/>
      <c r="QDQ2" s="437"/>
      <c r="QDR2" s="437"/>
      <c r="QDS2" s="437"/>
      <c r="QDT2" s="437"/>
      <c r="QDU2" s="437"/>
      <c r="QDV2" s="437"/>
      <c r="QDW2" s="437"/>
      <c r="QDX2" s="437"/>
      <c r="QDY2" s="436"/>
      <c r="QDZ2" s="437"/>
      <c r="QEA2" s="437"/>
      <c r="QEB2" s="437"/>
      <c r="QEC2" s="437"/>
      <c r="QED2" s="437"/>
      <c r="QEE2" s="437"/>
      <c r="QEF2" s="437"/>
      <c r="QEG2" s="437"/>
      <c r="QEH2" s="437"/>
      <c r="QEI2" s="437"/>
      <c r="QEJ2" s="437"/>
      <c r="QEK2" s="437"/>
      <c r="QEL2" s="437"/>
      <c r="QEM2" s="437"/>
      <c r="QEN2" s="437"/>
      <c r="QEO2" s="437"/>
      <c r="QEP2" s="437"/>
      <c r="QEQ2" s="437"/>
      <c r="QER2" s="437"/>
      <c r="QES2" s="436"/>
      <c r="QET2" s="437"/>
      <c r="QEU2" s="437"/>
      <c r="QEV2" s="437"/>
      <c r="QEW2" s="437"/>
      <c r="QEX2" s="437"/>
      <c r="QEY2" s="437"/>
      <c r="QEZ2" s="437"/>
      <c r="QFA2" s="437"/>
      <c r="QFB2" s="437"/>
      <c r="QFC2" s="437"/>
      <c r="QFD2" s="437"/>
      <c r="QFE2" s="437"/>
      <c r="QFF2" s="437"/>
      <c r="QFG2" s="437"/>
      <c r="QFH2" s="437"/>
      <c r="QFI2" s="437"/>
      <c r="QFJ2" s="437"/>
      <c r="QFK2" s="437"/>
      <c r="QFL2" s="437"/>
      <c r="QFM2" s="436"/>
      <c r="QFN2" s="437"/>
      <c r="QFO2" s="437"/>
      <c r="QFP2" s="437"/>
      <c r="QFQ2" s="437"/>
      <c r="QFR2" s="437"/>
      <c r="QFS2" s="437"/>
      <c r="QFT2" s="437"/>
      <c r="QFU2" s="437"/>
      <c r="QFV2" s="437"/>
      <c r="QFW2" s="437"/>
      <c r="QFX2" s="437"/>
      <c r="QFY2" s="437"/>
      <c r="QFZ2" s="437"/>
      <c r="QGA2" s="437"/>
      <c r="QGB2" s="437"/>
      <c r="QGC2" s="437"/>
      <c r="QGD2" s="437"/>
      <c r="QGE2" s="437"/>
      <c r="QGF2" s="437"/>
      <c r="QGG2" s="436"/>
      <c r="QGH2" s="437"/>
      <c r="QGI2" s="437"/>
      <c r="QGJ2" s="437"/>
      <c r="QGK2" s="437"/>
      <c r="QGL2" s="437"/>
      <c r="QGM2" s="437"/>
      <c r="QGN2" s="437"/>
      <c r="QGO2" s="437"/>
      <c r="QGP2" s="437"/>
      <c r="QGQ2" s="437"/>
      <c r="QGR2" s="437"/>
      <c r="QGS2" s="437"/>
      <c r="QGT2" s="437"/>
      <c r="QGU2" s="437"/>
      <c r="QGV2" s="437"/>
      <c r="QGW2" s="437"/>
      <c r="QGX2" s="437"/>
      <c r="QGY2" s="437"/>
      <c r="QGZ2" s="437"/>
      <c r="QHA2" s="436"/>
      <c r="QHB2" s="437"/>
      <c r="QHC2" s="437"/>
      <c r="QHD2" s="437"/>
      <c r="QHE2" s="437"/>
      <c r="QHF2" s="437"/>
      <c r="QHG2" s="437"/>
      <c r="QHH2" s="437"/>
      <c r="QHI2" s="437"/>
      <c r="QHJ2" s="437"/>
      <c r="QHK2" s="437"/>
      <c r="QHL2" s="437"/>
      <c r="QHM2" s="437"/>
      <c r="QHN2" s="437"/>
      <c r="QHO2" s="437"/>
      <c r="QHP2" s="437"/>
      <c r="QHQ2" s="437"/>
      <c r="QHR2" s="437"/>
      <c r="QHS2" s="437"/>
      <c r="QHT2" s="437"/>
      <c r="QHU2" s="436"/>
      <c r="QHV2" s="437"/>
      <c r="QHW2" s="437"/>
      <c r="QHX2" s="437"/>
      <c r="QHY2" s="437"/>
      <c r="QHZ2" s="437"/>
      <c r="QIA2" s="437"/>
      <c r="QIB2" s="437"/>
      <c r="QIC2" s="437"/>
      <c r="QID2" s="437"/>
      <c r="QIE2" s="437"/>
      <c r="QIF2" s="437"/>
      <c r="QIG2" s="437"/>
      <c r="QIH2" s="437"/>
      <c r="QII2" s="437"/>
      <c r="QIJ2" s="437"/>
      <c r="QIK2" s="437"/>
      <c r="QIL2" s="437"/>
      <c r="QIM2" s="437"/>
      <c r="QIN2" s="437"/>
      <c r="QIO2" s="436"/>
      <c r="QIP2" s="437"/>
      <c r="QIQ2" s="437"/>
      <c r="QIR2" s="437"/>
      <c r="QIS2" s="437"/>
      <c r="QIT2" s="437"/>
      <c r="QIU2" s="437"/>
      <c r="QIV2" s="437"/>
      <c r="QIW2" s="437"/>
      <c r="QIX2" s="437"/>
      <c r="QIY2" s="437"/>
      <c r="QIZ2" s="437"/>
      <c r="QJA2" s="437"/>
      <c r="QJB2" s="437"/>
      <c r="QJC2" s="437"/>
      <c r="QJD2" s="437"/>
      <c r="QJE2" s="437"/>
      <c r="QJF2" s="437"/>
      <c r="QJG2" s="437"/>
      <c r="QJH2" s="437"/>
      <c r="QJI2" s="436"/>
      <c r="QJJ2" s="437"/>
      <c r="QJK2" s="437"/>
      <c r="QJL2" s="437"/>
      <c r="QJM2" s="437"/>
      <c r="QJN2" s="437"/>
      <c r="QJO2" s="437"/>
      <c r="QJP2" s="437"/>
      <c r="QJQ2" s="437"/>
      <c r="QJR2" s="437"/>
      <c r="QJS2" s="437"/>
      <c r="QJT2" s="437"/>
      <c r="QJU2" s="437"/>
      <c r="QJV2" s="437"/>
      <c r="QJW2" s="437"/>
      <c r="QJX2" s="437"/>
      <c r="QJY2" s="437"/>
      <c r="QJZ2" s="437"/>
      <c r="QKA2" s="437"/>
      <c r="QKB2" s="437"/>
      <c r="QKC2" s="436"/>
      <c r="QKD2" s="437"/>
      <c r="QKE2" s="437"/>
      <c r="QKF2" s="437"/>
      <c r="QKG2" s="437"/>
      <c r="QKH2" s="437"/>
      <c r="QKI2" s="437"/>
      <c r="QKJ2" s="437"/>
      <c r="QKK2" s="437"/>
      <c r="QKL2" s="437"/>
      <c r="QKM2" s="437"/>
      <c r="QKN2" s="437"/>
      <c r="QKO2" s="437"/>
      <c r="QKP2" s="437"/>
      <c r="QKQ2" s="437"/>
      <c r="QKR2" s="437"/>
      <c r="QKS2" s="437"/>
      <c r="QKT2" s="437"/>
      <c r="QKU2" s="437"/>
      <c r="QKV2" s="437"/>
      <c r="QKW2" s="436"/>
      <c r="QKX2" s="437"/>
      <c r="QKY2" s="437"/>
      <c r="QKZ2" s="437"/>
      <c r="QLA2" s="437"/>
      <c r="QLB2" s="437"/>
      <c r="QLC2" s="437"/>
      <c r="QLD2" s="437"/>
      <c r="QLE2" s="437"/>
      <c r="QLF2" s="437"/>
      <c r="QLG2" s="437"/>
      <c r="QLH2" s="437"/>
      <c r="QLI2" s="437"/>
      <c r="QLJ2" s="437"/>
      <c r="QLK2" s="437"/>
      <c r="QLL2" s="437"/>
      <c r="QLM2" s="437"/>
      <c r="QLN2" s="437"/>
      <c r="QLO2" s="437"/>
      <c r="QLP2" s="437"/>
      <c r="QLQ2" s="436"/>
      <c r="QLR2" s="437"/>
      <c r="QLS2" s="437"/>
      <c r="QLT2" s="437"/>
      <c r="QLU2" s="437"/>
      <c r="QLV2" s="437"/>
      <c r="QLW2" s="437"/>
      <c r="QLX2" s="437"/>
      <c r="QLY2" s="437"/>
      <c r="QLZ2" s="437"/>
      <c r="QMA2" s="437"/>
      <c r="QMB2" s="437"/>
      <c r="QMC2" s="437"/>
      <c r="QMD2" s="437"/>
      <c r="QME2" s="437"/>
      <c r="QMF2" s="437"/>
      <c r="QMG2" s="437"/>
      <c r="QMH2" s="437"/>
      <c r="QMI2" s="437"/>
      <c r="QMJ2" s="437"/>
      <c r="QMK2" s="436"/>
      <c r="QML2" s="437"/>
      <c r="QMM2" s="437"/>
      <c r="QMN2" s="437"/>
      <c r="QMO2" s="437"/>
      <c r="QMP2" s="437"/>
      <c r="QMQ2" s="437"/>
      <c r="QMR2" s="437"/>
      <c r="QMS2" s="437"/>
      <c r="QMT2" s="437"/>
      <c r="QMU2" s="437"/>
      <c r="QMV2" s="437"/>
      <c r="QMW2" s="437"/>
      <c r="QMX2" s="437"/>
      <c r="QMY2" s="437"/>
      <c r="QMZ2" s="437"/>
      <c r="QNA2" s="437"/>
      <c r="QNB2" s="437"/>
      <c r="QNC2" s="437"/>
      <c r="QND2" s="437"/>
      <c r="QNE2" s="436"/>
      <c r="QNF2" s="437"/>
      <c r="QNG2" s="437"/>
      <c r="QNH2" s="437"/>
      <c r="QNI2" s="437"/>
      <c r="QNJ2" s="437"/>
      <c r="QNK2" s="437"/>
      <c r="QNL2" s="437"/>
      <c r="QNM2" s="437"/>
      <c r="QNN2" s="437"/>
      <c r="QNO2" s="437"/>
      <c r="QNP2" s="437"/>
      <c r="QNQ2" s="437"/>
      <c r="QNR2" s="437"/>
      <c r="QNS2" s="437"/>
      <c r="QNT2" s="437"/>
      <c r="QNU2" s="437"/>
      <c r="QNV2" s="437"/>
      <c r="QNW2" s="437"/>
      <c r="QNX2" s="437"/>
      <c r="QNY2" s="436"/>
      <c r="QNZ2" s="437"/>
      <c r="QOA2" s="437"/>
      <c r="QOB2" s="437"/>
      <c r="QOC2" s="437"/>
      <c r="QOD2" s="437"/>
      <c r="QOE2" s="437"/>
      <c r="QOF2" s="437"/>
      <c r="QOG2" s="437"/>
      <c r="QOH2" s="437"/>
      <c r="QOI2" s="437"/>
      <c r="QOJ2" s="437"/>
      <c r="QOK2" s="437"/>
      <c r="QOL2" s="437"/>
      <c r="QOM2" s="437"/>
      <c r="QON2" s="437"/>
      <c r="QOO2" s="437"/>
      <c r="QOP2" s="437"/>
      <c r="QOQ2" s="437"/>
      <c r="QOR2" s="437"/>
      <c r="QOS2" s="436"/>
      <c r="QOT2" s="437"/>
      <c r="QOU2" s="437"/>
      <c r="QOV2" s="437"/>
      <c r="QOW2" s="437"/>
      <c r="QOX2" s="437"/>
      <c r="QOY2" s="437"/>
      <c r="QOZ2" s="437"/>
      <c r="QPA2" s="437"/>
      <c r="QPB2" s="437"/>
      <c r="QPC2" s="437"/>
      <c r="QPD2" s="437"/>
      <c r="QPE2" s="437"/>
      <c r="QPF2" s="437"/>
      <c r="QPG2" s="437"/>
      <c r="QPH2" s="437"/>
      <c r="QPI2" s="437"/>
      <c r="QPJ2" s="437"/>
      <c r="QPK2" s="437"/>
      <c r="QPL2" s="437"/>
      <c r="QPM2" s="436"/>
      <c r="QPN2" s="437"/>
      <c r="QPO2" s="437"/>
      <c r="QPP2" s="437"/>
      <c r="QPQ2" s="437"/>
      <c r="QPR2" s="437"/>
      <c r="QPS2" s="437"/>
      <c r="QPT2" s="437"/>
      <c r="QPU2" s="437"/>
      <c r="QPV2" s="437"/>
      <c r="QPW2" s="437"/>
      <c r="QPX2" s="437"/>
      <c r="QPY2" s="437"/>
      <c r="QPZ2" s="437"/>
      <c r="QQA2" s="437"/>
      <c r="QQB2" s="437"/>
      <c r="QQC2" s="437"/>
      <c r="QQD2" s="437"/>
      <c r="QQE2" s="437"/>
      <c r="QQF2" s="437"/>
      <c r="QQG2" s="436"/>
      <c r="QQH2" s="437"/>
      <c r="QQI2" s="437"/>
      <c r="QQJ2" s="437"/>
      <c r="QQK2" s="437"/>
      <c r="QQL2" s="437"/>
      <c r="QQM2" s="437"/>
      <c r="QQN2" s="437"/>
      <c r="QQO2" s="437"/>
      <c r="QQP2" s="437"/>
      <c r="QQQ2" s="437"/>
      <c r="QQR2" s="437"/>
      <c r="QQS2" s="437"/>
      <c r="QQT2" s="437"/>
      <c r="QQU2" s="437"/>
      <c r="QQV2" s="437"/>
      <c r="QQW2" s="437"/>
      <c r="QQX2" s="437"/>
      <c r="QQY2" s="437"/>
      <c r="QQZ2" s="437"/>
      <c r="QRA2" s="436"/>
      <c r="QRB2" s="437"/>
      <c r="QRC2" s="437"/>
      <c r="QRD2" s="437"/>
      <c r="QRE2" s="437"/>
      <c r="QRF2" s="437"/>
      <c r="QRG2" s="437"/>
      <c r="QRH2" s="437"/>
      <c r="QRI2" s="437"/>
      <c r="QRJ2" s="437"/>
      <c r="QRK2" s="437"/>
      <c r="QRL2" s="437"/>
      <c r="QRM2" s="437"/>
      <c r="QRN2" s="437"/>
      <c r="QRO2" s="437"/>
      <c r="QRP2" s="437"/>
      <c r="QRQ2" s="437"/>
      <c r="QRR2" s="437"/>
      <c r="QRS2" s="437"/>
      <c r="QRT2" s="437"/>
      <c r="QRU2" s="436"/>
      <c r="QRV2" s="437"/>
      <c r="QRW2" s="437"/>
      <c r="QRX2" s="437"/>
      <c r="QRY2" s="437"/>
      <c r="QRZ2" s="437"/>
      <c r="QSA2" s="437"/>
      <c r="QSB2" s="437"/>
      <c r="QSC2" s="437"/>
      <c r="QSD2" s="437"/>
      <c r="QSE2" s="437"/>
      <c r="QSF2" s="437"/>
      <c r="QSG2" s="437"/>
      <c r="QSH2" s="437"/>
      <c r="QSI2" s="437"/>
      <c r="QSJ2" s="437"/>
      <c r="QSK2" s="437"/>
      <c r="QSL2" s="437"/>
      <c r="QSM2" s="437"/>
      <c r="QSN2" s="437"/>
      <c r="QSO2" s="436"/>
      <c r="QSP2" s="437"/>
      <c r="QSQ2" s="437"/>
      <c r="QSR2" s="437"/>
      <c r="QSS2" s="437"/>
      <c r="QST2" s="437"/>
      <c r="QSU2" s="437"/>
      <c r="QSV2" s="437"/>
      <c r="QSW2" s="437"/>
      <c r="QSX2" s="437"/>
      <c r="QSY2" s="437"/>
      <c r="QSZ2" s="437"/>
      <c r="QTA2" s="437"/>
      <c r="QTB2" s="437"/>
      <c r="QTC2" s="437"/>
      <c r="QTD2" s="437"/>
      <c r="QTE2" s="437"/>
      <c r="QTF2" s="437"/>
      <c r="QTG2" s="437"/>
      <c r="QTH2" s="437"/>
      <c r="QTI2" s="436"/>
      <c r="QTJ2" s="437"/>
      <c r="QTK2" s="437"/>
      <c r="QTL2" s="437"/>
      <c r="QTM2" s="437"/>
      <c r="QTN2" s="437"/>
      <c r="QTO2" s="437"/>
      <c r="QTP2" s="437"/>
      <c r="QTQ2" s="437"/>
      <c r="QTR2" s="437"/>
      <c r="QTS2" s="437"/>
      <c r="QTT2" s="437"/>
      <c r="QTU2" s="437"/>
      <c r="QTV2" s="437"/>
      <c r="QTW2" s="437"/>
      <c r="QTX2" s="437"/>
      <c r="QTY2" s="437"/>
      <c r="QTZ2" s="437"/>
      <c r="QUA2" s="437"/>
      <c r="QUB2" s="437"/>
      <c r="QUC2" s="436"/>
      <c r="QUD2" s="437"/>
      <c r="QUE2" s="437"/>
      <c r="QUF2" s="437"/>
      <c r="QUG2" s="437"/>
      <c r="QUH2" s="437"/>
      <c r="QUI2" s="437"/>
      <c r="QUJ2" s="437"/>
      <c r="QUK2" s="437"/>
      <c r="QUL2" s="437"/>
      <c r="QUM2" s="437"/>
      <c r="QUN2" s="437"/>
      <c r="QUO2" s="437"/>
      <c r="QUP2" s="437"/>
      <c r="QUQ2" s="437"/>
      <c r="QUR2" s="437"/>
      <c r="QUS2" s="437"/>
      <c r="QUT2" s="437"/>
      <c r="QUU2" s="437"/>
      <c r="QUV2" s="437"/>
      <c r="QUW2" s="436"/>
      <c r="QUX2" s="437"/>
      <c r="QUY2" s="437"/>
      <c r="QUZ2" s="437"/>
      <c r="QVA2" s="437"/>
      <c r="QVB2" s="437"/>
      <c r="QVC2" s="437"/>
      <c r="QVD2" s="437"/>
      <c r="QVE2" s="437"/>
      <c r="QVF2" s="437"/>
      <c r="QVG2" s="437"/>
      <c r="QVH2" s="437"/>
      <c r="QVI2" s="437"/>
      <c r="QVJ2" s="437"/>
      <c r="QVK2" s="437"/>
      <c r="QVL2" s="437"/>
      <c r="QVM2" s="437"/>
      <c r="QVN2" s="437"/>
      <c r="QVO2" s="437"/>
      <c r="QVP2" s="437"/>
      <c r="QVQ2" s="436"/>
      <c r="QVR2" s="437"/>
      <c r="QVS2" s="437"/>
      <c r="QVT2" s="437"/>
      <c r="QVU2" s="437"/>
      <c r="QVV2" s="437"/>
      <c r="QVW2" s="437"/>
      <c r="QVX2" s="437"/>
      <c r="QVY2" s="437"/>
      <c r="QVZ2" s="437"/>
      <c r="QWA2" s="437"/>
      <c r="QWB2" s="437"/>
      <c r="QWC2" s="437"/>
      <c r="QWD2" s="437"/>
      <c r="QWE2" s="437"/>
      <c r="QWF2" s="437"/>
      <c r="QWG2" s="437"/>
      <c r="QWH2" s="437"/>
      <c r="QWI2" s="437"/>
      <c r="QWJ2" s="437"/>
      <c r="QWK2" s="436"/>
      <c r="QWL2" s="437"/>
      <c r="QWM2" s="437"/>
      <c r="QWN2" s="437"/>
      <c r="QWO2" s="437"/>
      <c r="QWP2" s="437"/>
      <c r="QWQ2" s="437"/>
      <c r="QWR2" s="437"/>
      <c r="QWS2" s="437"/>
      <c r="QWT2" s="437"/>
      <c r="QWU2" s="437"/>
      <c r="QWV2" s="437"/>
      <c r="QWW2" s="437"/>
      <c r="QWX2" s="437"/>
      <c r="QWY2" s="437"/>
      <c r="QWZ2" s="437"/>
      <c r="QXA2" s="437"/>
      <c r="QXB2" s="437"/>
      <c r="QXC2" s="437"/>
      <c r="QXD2" s="437"/>
      <c r="QXE2" s="436"/>
      <c r="QXF2" s="437"/>
      <c r="QXG2" s="437"/>
      <c r="QXH2" s="437"/>
      <c r="QXI2" s="437"/>
      <c r="QXJ2" s="437"/>
      <c r="QXK2" s="437"/>
      <c r="QXL2" s="437"/>
      <c r="QXM2" s="437"/>
      <c r="QXN2" s="437"/>
      <c r="QXO2" s="437"/>
      <c r="QXP2" s="437"/>
      <c r="QXQ2" s="437"/>
      <c r="QXR2" s="437"/>
      <c r="QXS2" s="437"/>
      <c r="QXT2" s="437"/>
      <c r="QXU2" s="437"/>
      <c r="QXV2" s="437"/>
      <c r="QXW2" s="437"/>
      <c r="QXX2" s="437"/>
      <c r="QXY2" s="436"/>
      <c r="QXZ2" s="437"/>
      <c r="QYA2" s="437"/>
      <c r="QYB2" s="437"/>
      <c r="QYC2" s="437"/>
      <c r="QYD2" s="437"/>
      <c r="QYE2" s="437"/>
      <c r="QYF2" s="437"/>
      <c r="QYG2" s="437"/>
      <c r="QYH2" s="437"/>
      <c r="QYI2" s="437"/>
      <c r="QYJ2" s="437"/>
      <c r="QYK2" s="437"/>
      <c r="QYL2" s="437"/>
      <c r="QYM2" s="437"/>
      <c r="QYN2" s="437"/>
      <c r="QYO2" s="437"/>
      <c r="QYP2" s="437"/>
      <c r="QYQ2" s="437"/>
      <c r="QYR2" s="437"/>
      <c r="QYS2" s="436"/>
      <c r="QYT2" s="437"/>
      <c r="QYU2" s="437"/>
      <c r="QYV2" s="437"/>
      <c r="QYW2" s="437"/>
      <c r="QYX2" s="437"/>
      <c r="QYY2" s="437"/>
      <c r="QYZ2" s="437"/>
      <c r="QZA2" s="437"/>
      <c r="QZB2" s="437"/>
      <c r="QZC2" s="437"/>
      <c r="QZD2" s="437"/>
      <c r="QZE2" s="437"/>
      <c r="QZF2" s="437"/>
      <c r="QZG2" s="437"/>
      <c r="QZH2" s="437"/>
      <c r="QZI2" s="437"/>
      <c r="QZJ2" s="437"/>
      <c r="QZK2" s="437"/>
      <c r="QZL2" s="437"/>
      <c r="QZM2" s="436"/>
      <c r="QZN2" s="437"/>
      <c r="QZO2" s="437"/>
      <c r="QZP2" s="437"/>
      <c r="QZQ2" s="437"/>
      <c r="QZR2" s="437"/>
      <c r="QZS2" s="437"/>
      <c r="QZT2" s="437"/>
      <c r="QZU2" s="437"/>
      <c r="QZV2" s="437"/>
      <c r="QZW2" s="437"/>
      <c r="QZX2" s="437"/>
      <c r="QZY2" s="437"/>
      <c r="QZZ2" s="437"/>
      <c r="RAA2" s="437"/>
      <c r="RAB2" s="437"/>
      <c r="RAC2" s="437"/>
      <c r="RAD2" s="437"/>
      <c r="RAE2" s="437"/>
      <c r="RAF2" s="437"/>
      <c r="RAG2" s="436"/>
      <c r="RAH2" s="437"/>
      <c r="RAI2" s="437"/>
      <c r="RAJ2" s="437"/>
      <c r="RAK2" s="437"/>
      <c r="RAL2" s="437"/>
      <c r="RAM2" s="437"/>
      <c r="RAN2" s="437"/>
      <c r="RAO2" s="437"/>
      <c r="RAP2" s="437"/>
      <c r="RAQ2" s="437"/>
      <c r="RAR2" s="437"/>
      <c r="RAS2" s="437"/>
      <c r="RAT2" s="437"/>
      <c r="RAU2" s="437"/>
      <c r="RAV2" s="437"/>
      <c r="RAW2" s="437"/>
      <c r="RAX2" s="437"/>
      <c r="RAY2" s="437"/>
      <c r="RAZ2" s="437"/>
      <c r="RBA2" s="436"/>
      <c r="RBB2" s="437"/>
      <c r="RBC2" s="437"/>
      <c r="RBD2" s="437"/>
      <c r="RBE2" s="437"/>
      <c r="RBF2" s="437"/>
      <c r="RBG2" s="437"/>
      <c r="RBH2" s="437"/>
      <c r="RBI2" s="437"/>
      <c r="RBJ2" s="437"/>
      <c r="RBK2" s="437"/>
      <c r="RBL2" s="437"/>
      <c r="RBM2" s="437"/>
      <c r="RBN2" s="437"/>
      <c r="RBO2" s="437"/>
      <c r="RBP2" s="437"/>
      <c r="RBQ2" s="437"/>
      <c r="RBR2" s="437"/>
      <c r="RBS2" s="437"/>
      <c r="RBT2" s="437"/>
      <c r="RBU2" s="436"/>
      <c r="RBV2" s="437"/>
      <c r="RBW2" s="437"/>
      <c r="RBX2" s="437"/>
      <c r="RBY2" s="437"/>
      <c r="RBZ2" s="437"/>
      <c r="RCA2" s="437"/>
      <c r="RCB2" s="437"/>
      <c r="RCC2" s="437"/>
      <c r="RCD2" s="437"/>
      <c r="RCE2" s="437"/>
      <c r="RCF2" s="437"/>
      <c r="RCG2" s="437"/>
      <c r="RCH2" s="437"/>
      <c r="RCI2" s="437"/>
      <c r="RCJ2" s="437"/>
      <c r="RCK2" s="437"/>
      <c r="RCL2" s="437"/>
      <c r="RCM2" s="437"/>
      <c r="RCN2" s="437"/>
      <c r="RCO2" s="436"/>
      <c r="RCP2" s="437"/>
      <c r="RCQ2" s="437"/>
      <c r="RCR2" s="437"/>
      <c r="RCS2" s="437"/>
      <c r="RCT2" s="437"/>
      <c r="RCU2" s="437"/>
      <c r="RCV2" s="437"/>
      <c r="RCW2" s="437"/>
      <c r="RCX2" s="437"/>
      <c r="RCY2" s="437"/>
      <c r="RCZ2" s="437"/>
      <c r="RDA2" s="437"/>
      <c r="RDB2" s="437"/>
      <c r="RDC2" s="437"/>
      <c r="RDD2" s="437"/>
      <c r="RDE2" s="437"/>
      <c r="RDF2" s="437"/>
      <c r="RDG2" s="437"/>
      <c r="RDH2" s="437"/>
      <c r="RDI2" s="436"/>
      <c r="RDJ2" s="437"/>
      <c r="RDK2" s="437"/>
      <c r="RDL2" s="437"/>
      <c r="RDM2" s="437"/>
      <c r="RDN2" s="437"/>
      <c r="RDO2" s="437"/>
      <c r="RDP2" s="437"/>
      <c r="RDQ2" s="437"/>
      <c r="RDR2" s="437"/>
      <c r="RDS2" s="437"/>
      <c r="RDT2" s="437"/>
      <c r="RDU2" s="437"/>
      <c r="RDV2" s="437"/>
      <c r="RDW2" s="437"/>
      <c r="RDX2" s="437"/>
      <c r="RDY2" s="437"/>
      <c r="RDZ2" s="437"/>
      <c r="REA2" s="437"/>
      <c r="REB2" s="437"/>
      <c r="REC2" s="436"/>
      <c r="RED2" s="437"/>
      <c r="REE2" s="437"/>
      <c r="REF2" s="437"/>
      <c r="REG2" s="437"/>
      <c r="REH2" s="437"/>
      <c r="REI2" s="437"/>
      <c r="REJ2" s="437"/>
      <c r="REK2" s="437"/>
      <c r="REL2" s="437"/>
      <c r="REM2" s="437"/>
      <c r="REN2" s="437"/>
      <c r="REO2" s="437"/>
      <c r="REP2" s="437"/>
      <c r="REQ2" s="437"/>
      <c r="RER2" s="437"/>
      <c r="RES2" s="437"/>
      <c r="RET2" s="437"/>
      <c r="REU2" s="437"/>
      <c r="REV2" s="437"/>
      <c r="REW2" s="436"/>
      <c r="REX2" s="437"/>
      <c r="REY2" s="437"/>
      <c r="REZ2" s="437"/>
      <c r="RFA2" s="437"/>
      <c r="RFB2" s="437"/>
      <c r="RFC2" s="437"/>
      <c r="RFD2" s="437"/>
      <c r="RFE2" s="437"/>
      <c r="RFF2" s="437"/>
      <c r="RFG2" s="437"/>
      <c r="RFH2" s="437"/>
      <c r="RFI2" s="437"/>
      <c r="RFJ2" s="437"/>
      <c r="RFK2" s="437"/>
      <c r="RFL2" s="437"/>
      <c r="RFM2" s="437"/>
      <c r="RFN2" s="437"/>
      <c r="RFO2" s="437"/>
      <c r="RFP2" s="437"/>
      <c r="RFQ2" s="436"/>
      <c r="RFR2" s="437"/>
      <c r="RFS2" s="437"/>
      <c r="RFT2" s="437"/>
      <c r="RFU2" s="437"/>
      <c r="RFV2" s="437"/>
      <c r="RFW2" s="437"/>
      <c r="RFX2" s="437"/>
      <c r="RFY2" s="437"/>
      <c r="RFZ2" s="437"/>
      <c r="RGA2" s="437"/>
      <c r="RGB2" s="437"/>
      <c r="RGC2" s="437"/>
      <c r="RGD2" s="437"/>
      <c r="RGE2" s="437"/>
      <c r="RGF2" s="437"/>
      <c r="RGG2" s="437"/>
      <c r="RGH2" s="437"/>
      <c r="RGI2" s="437"/>
      <c r="RGJ2" s="437"/>
      <c r="RGK2" s="436"/>
      <c r="RGL2" s="437"/>
      <c r="RGM2" s="437"/>
      <c r="RGN2" s="437"/>
      <c r="RGO2" s="437"/>
      <c r="RGP2" s="437"/>
      <c r="RGQ2" s="437"/>
      <c r="RGR2" s="437"/>
      <c r="RGS2" s="437"/>
      <c r="RGT2" s="437"/>
      <c r="RGU2" s="437"/>
      <c r="RGV2" s="437"/>
      <c r="RGW2" s="437"/>
      <c r="RGX2" s="437"/>
      <c r="RGY2" s="437"/>
      <c r="RGZ2" s="437"/>
      <c r="RHA2" s="437"/>
      <c r="RHB2" s="437"/>
      <c r="RHC2" s="437"/>
      <c r="RHD2" s="437"/>
      <c r="RHE2" s="436"/>
      <c r="RHF2" s="437"/>
      <c r="RHG2" s="437"/>
      <c r="RHH2" s="437"/>
      <c r="RHI2" s="437"/>
      <c r="RHJ2" s="437"/>
      <c r="RHK2" s="437"/>
      <c r="RHL2" s="437"/>
      <c r="RHM2" s="437"/>
      <c r="RHN2" s="437"/>
      <c r="RHO2" s="437"/>
      <c r="RHP2" s="437"/>
      <c r="RHQ2" s="437"/>
      <c r="RHR2" s="437"/>
      <c r="RHS2" s="437"/>
      <c r="RHT2" s="437"/>
      <c r="RHU2" s="437"/>
      <c r="RHV2" s="437"/>
      <c r="RHW2" s="437"/>
      <c r="RHX2" s="437"/>
      <c r="RHY2" s="436"/>
      <c r="RHZ2" s="437"/>
      <c r="RIA2" s="437"/>
      <c r="RIB2" s="437"/>
      <c r="RIC2" s="437"/>
      <c r="RID2" s="437"/>
      <c r="RIE2" s="437"/>
      <c r="RIF2" s="437"/>
      <c r="RIG2" s="437"/>
      <c r="RIH2" s="437"/>
      <c r="RII2" s="437"/>
      <c r="RIJ2" s="437"/>
      <c r="RIK2" s="437"/>
      <c r="RIL2" s="437"/>
      <c r="RIM2" s="437"/>
      <c r="RIN2" s="437"/>
      <c r="RIO2" s="437"/>
      <c r="RIP2" s="437"/>
      <c r="RIQ2" s="437"/>
      <c r="RIR2" s="437"/>
      <c r="RIS2" s="436"/>
      <c r="RIT2" s="437"/>
      <c r="RIU2" s="437"/>
      <c r="RIV2" s="437"/>
      <c r="RIW2" s="437"/>
      <c r="RIX2" s="437"/>
      <c r="RIY2" s="437"/>
      <c r="RIZ2" s="437"/>
      <c r="RJA2" s="437"/>
      <c r="RJB2" s="437"/>
      <c r="RJC2" s="437"/>
      <c r="RJD2" s="437"/>
      <c r="RJE2" s="437"/>
      <c r="RJF2" s="437"/>
      <c r="RJG2" s="437"/>
      <c r="RJH2" s="437"/>
      <c r="RJI2" s="437"/>
      <c r="RJJ2" s="437"/>
      <c r="RJK2" s="437"/>
      <c r="RJL2" s="437"/>
      <c r="RJM2" s="436"/>
      <c r="RJN2" s="437"/>
      <c r="RJO2" s="437"/>
      <c r="RJP2" s="437"/>
      <c r="RJQ2" s="437"/>
      <c r="RJR2" s="437"/>
      <c r="RJS2" s="437"/>
      <c r="RJT2" s="437"/>
      <c r="RJU2" s="437"/>
      <c r="RJV2" s="437"/>
      <c r="RJW2" s="437"/>
      <c r="RJX2" s="437"/>
      <c r="RJY2" s="437"/>
      <c r="RJZ2" s="437"/>
      <c r="RKA2" s="437"/>
      <c r="RKB2" s="437"/>
      <c r="RKC2" s="437"/>
      <c r="RKD2" s="437"/>
      <c r="RKE2" s="437"/>
      <c r="RKF2" s="437"/>
      <c r="RKG2" s="436"/>
      <c r="RKH2" s="437"/>
      <c r="RKI2" s="437"/>
      <c r="RKJ2" s="437"/>
      <c r="RKK2" s="437"/>
      <c r="RKL2" s="437"/>
      <c r="RKM2" s="437"/>
      <c r="RKN2" s="437"/>
      <c r="RKO2" s="437"/>
      <c r="RKP2" s="437"/>
      <c r="RKQ2" s="437"/>
      <c r="RKR2" s="437"/>
      <c r="RKS2" s="437"/>
      <c r="RKT2" s="437"/>
      <c r="RKU2" s="437"/>
      <c r="RKV2" s="437"/>
      <c r="RKW2" s="437"/>
      <c r="RKX2" s="437"/>
      <c r="RKY2" s="437"/>
      <c r="RKZ2" s="437"/>
      <c r="RLA2" s="436"/>
      <c r="RLB2" s="437"/>
      <c r="RLC2" s="437"/>
      <c r="RLD2" s="437"/>
      <c r="RLE2" s="437"/>
      <c r="RLF2" s="437"/>
      <c r="RLG2" s="437"/>
      <c r="RLH2" s="437"/>
      <c r="RLI2" s="437"/>
      <c r="RLJ2" s="437"/>
      <c r="RLK2" s="437"/>
      <c r="RLL2" s="437"/>
      <c r="RLM2" s="437"/>
      <c r="RLN2" s="437"/>
      <c r="RLO2" s="437"/>
      <c r="RLP2" s="437"/>
      <c r="RLQ2" s="437"/>
      <c r="RLR2" s="437"/>
      <c r="RLS2" s="437"/>
      <c r="RLT2" s="437"/>
      <c r="RLU2" s="436"/>
      <c r="RLV2" s="437"/>
      <c r="RLW2" s="437"/>
      <c r="RLX2" s="437"/>
      <c r="RLY2" s="437"/>
      <c r="RLZ2" s="437"/>
      <c r="RMA2" s="437"/>
      <c r="RMB2" s="437"/>
      <c r="RMC2" s="437"/>
      <c r="RMD2" s="437"/>
      <c r="RME2" s="437"/>
      <c r="RMF2" s="437"/>
      <c r="RMG2" s="437"/>
      <c r="RMH2" s="437"/>
      <c r="RMI2" s="437"/>
      <c r="RMJ2" s="437"/>
      <c r="RMK2" s="437"/>
      <c r="RML2" s="437"/>
      <c r="RMM2" s="437"/>
      <c r="RMN2" s="437"/>
      <c r="RMO2" s="436"/>
      <c r="RMP2" s="437"/>
      <c r="RMQ2" s="437"/>
      <c r="RMR2" s="437"/>
      <c r="RMS2" s="437"/>
      <c r="RMT2" s="437"/>
      <c r="RMU2" s="437"/>
      <c r="RMV2" s="437"/>
      <c r="RMW2" s="437"/>
      <c r="RMX2" s="437"/>
      <c r="RMY2" s="437"/>
      <c r="RMZ2" s="437"/>
      <c r="RNA2" s="437"/>
      <c r="RNB2" s="437"/>
      <c r="RNC2" s="437"/>
      <c r="RND2" s="437"/>
      <c r="RNE2" s="437"/>
      <c r="RNF2" s="437"/>
      <c r="RNG2" s="437"/>
      <c r="RNH2" s="437"/>
      <c r="RNI2" s="436"/>
      <c r="RNJ2" s="437"/>
      <c r="RNK2" s="437"/>
      <c r="RNL2" s="437"/>
      <c r="RNM2" s="437"/>
      <c r="RNN2" s="437"/>
      <c r="RNO2" s="437"/>
      <c r="RNP2" s="437"/>
      <c r="RNQ2" s="437"/>
      <c r="RNR2" s="437"/>
      <c r="RNS2" s="437"/>
      <c r="RNT2" s="437"/>
      <c r="RNU2" s="437"/>
      <c r="RNV2" s="437"/>
      <c r="RNW2" s="437"/>
      <c r="RNX2" s="437"/>
      <c r="RNY2" s="437"/>
      <c r="RNZ2" s="437"/>
      <c r="ROA2" s="437"/>
      <c r="ROB2" s="437"/>
      <c r="ROC2" s="436"/>
      <c r="ROD2" s="437"/>
      <c r="ROE2" s="437"/>
      <c r="ROF2" s="437"/>
      <c r="ROG2" s="437"/>
      <c r="ROH2" s="437"/>
      <c r="ROI2" s="437"/>
      <c r="ROJ2" s="437"/>
      <c r="ROK2" s="437"/>
      <c r="ROL2" s="437"/>
      <c r="ROM2" s="437"/>
      <c r="RON2" s="437"/>
      <c r="ROO2" s="437"/>
      <c r="ROP2" s="437"/>
      <c r="ROQ2" s="437"/>
      <c r="ROR2" s="437"/>
      <c r="ROS2" s="437"/>
      <c r="ROT2" s="437"/>
      <c r="ROU2" s="437"/>
      <c r="ROV2" s="437"/>
      <c r="ROW2" s="436"/>
      <c r="ROX2" s="437"/>
      <c r="ROY2" s="437"/>
      <c r="ROZ2" s="437"/>
      <c r="RPA2" s="437"/>
      <c r="RPB2" s="437"/>
      <c r="RPC2" s="437"/>
      <c r="RPD2" s="437"/>
      <c r="RPE2" s="437"/>
      <c r="RPF2" s="437"/>
      <c r="RPG2" s="437"/>
      <c r="RPH2" s="437"/>
      <c r="RPI2" s="437"/>
      <c r="RPJ2" s="437"/>
      <c r="RPK2" s="437"/>
      <c r="RPL2" s="437"/>
      <c r="RPM2" s="437"/>
      <c r="RPN2" s="437"/>
      <c r="RPO2" s="437"/>
      <c r="RPP2" s="437"/>
      <c r="RPQ2" s="436"/>
      <c r="RPR2" s="437"/>
      <c r="RPS2" s="437"/>
      <c r="RPT2" s="437"/>
      <c r="RPU2" s="437"/>
      <c r="RPV2" s="437"/>
      <c r="RPW2" s="437"/>
      <c r="RPX2" s="437"/>
      <c r="RPY2" s="437"/>
      <c r="RPZ2" s="437"/>
      <c r="RQA2" s="437"/>
      <c r="RQB2" s="437"/>
      <c r="RQC2" s="437"/>
      <c r="RQD2" s="437"/>
      <c r="RQE2" s="437"/>
      <c r="RQF2" s="437"/>
      <c r="RQG2" s="437"/>
      <c r="RQH2" s="437"/>
      <c r="RQI2" s="437"/>
      <c r="RQJ2" s="437"/>
      <c r="RQK2" s="436"/>
      <c r="RQL2" s="437"/>
      <c r="RQM2" s="437"/>
      <c r="RQN2" s="437"/>
      <c r="RQO2" s="437"/>
      <c r="RQP2" s="437"/>
      <c r="RQQ2" s="437"/>
      <c r="RQR2" s="437"/>
      <c r="RQS2" s="437"/>
      <c r="RQT2" s="437"/>
      <c r="RQU2" s="437"/>
      <c r="RQV2" s="437"/>
      <c r="RQW2" s="437"/>
      <c r="RQX2" s="437"/>
      <c r="RQY2" s="437"/>
      <c r="RQZ2" s="437"/>
      <c r="RRA2" s="437"/>
      <c r="RRB2" s="437"/>
      <c r="RRC2" s="437"/>
      <c r="RRD2" s="437"/>
      <c r="RRE2" s="436"/>
      <c r="RRF2" s="437"/>
      <c r="RRG2" s="437"/>
      <c r="RRH2" s="437"/>
      <c r="RRI2" s="437"/>
      <c r="RRJ2" s="437"/>
      <c r="RRK2" s="437"/>
      <c r="RRL2" s="437"/>
      <c r="RRM2" s="437"/>
      <c r="RRN2" s="437"/>
      <c r="RRO2" s="437"/>
      <c r="RRP2" s="437"/>
      <c r="RRQ2" s="437"/>
      <c r="RRR2" s="437"/>
      <c r="RRS2" s="437"/>
      <c r="RRT2" s="437"/>
      <c r="RRU2" s="437"/>
      <c r="RRV2" s="437"/>
      <c r="RRW2" s="437"/>
      <c r="RRX2" s="437"/>
      <c r="RRY2" s="436"/>
      <c r="RRZ2" s="437"/>
      <c r="RSA2" s="437"/>
      <c r="RSB2" s="437"/>
      <c r="RSC2" s="437"/>
      <c r="RSD2" s="437"/>
      <c r="RSE2" s="437"/>
      <c r="RSF2" s="437"/>
      <c r="RSG2" s="437"/>
      <c r="RSH2" s="437"/>
      <c r="RSI2" s="437"/>
      <c r="RSJ2" s="437"/>
      <c r="RSK2" s="437"/>
      <c r="RSL2" s="437"/>
      <c r="RSM2" s="437"/>
      <c r="RSN2" s="437"/>
      <c r="RSO2" s="437"/>
      <c r="RSP2" s="437"/>
      <c r="RSQ2" s="437"/>
      <c r="RSR2" s="437"/>
      <c r="RSS2" s="436"/>
      <c r="RST2" s="437"/>
      <c r="RSU2" s="437"/>
      <c r="RSV2" s="437"/>
      <c r="RSW2" s="437"/>
      <c r="RSX2" s="437"/>
      <c r="RSY2" s="437"/>
      <c r="RSZ2" s="437"/>
      <c r="RTA2" s="437"/>
      <c r="RTB2" s="437"/>
      <c r="RTC2" s="437"/>
      <c r="RTD2" s="437"/>
      <c r="RTE2" s="437"/>
      <c r="RTF2" s="437"/>
      <c r="RTG2" s="437"/>
      <c r="RTH2" s="437"/>
      <c r="RTI2" s="437"/>
      <c r="RTJ2" s="437"/>
      <c r="RTK2" s="437"/>
      <c r="RTL2" s="437"/>
      <c r="RTM2" s="436"/>
      <c r="RTN2" s="437"/>
      <c r="RTO2" s="437"/>
      <c r="RTP2" s="437"/>
      <c r="RTQ2" s="437"/>
      <c r="RTR2" s="437"/>
      <c r="RTS2" s="437"/>
      <c r="RTT2" s="437"/>
      <c r="RTU2" s="437"/>
      <c r="RTV2" s="437"/>
      <c r="RTW2" s="437"/>
      <c r="RTX2" s="437"/>
      <c r="RTY2" s="437"/>
      <c r="RTZ2" s="437"/>
      <c r="RUA2" s="437"/>
      <c r="RUB2" s="437"/>
      <c r="RUC2" s="437"/>
      <c r="RUD2" s="437"/>
      <c r="RUE2" s="437"/>
      <c r="RUF2" s="437"/>
      <c r="RUG2" s="436"/>
      <c r="RUH2" s="437"/>
      <c r="RUI2" s="437"/>
      <c r="RUJ2" s="437"/>
      <c r="RUK2" s="437"/>
      <c r="RUL2" s="437"/>
      <c r="RUM2" s="437"/>
      <c r="RUN2" s="437"/>
      <c r="RUO2" s="437"/>
      <c r="RUP2" s="437"/>
      <c r="RUQ2" s="437"/>
      <c r="RUR2" s="437"/>
      <c r="RUS2" s="437"/>
      <c r="RUT2" s="437"/>
      <c r="RUU2" s="437"/>
      <c r="RUV2" s="437"/>
      <c r="RUW2" s="437"/>
      <c r="RUX2" s="437"/>
      <c r="RUY2" s="437"/>
      <c r="RUZ2" s="437"/>
      <c r="RVA2" s="436"/>
      <c r="RVB2" s="437"/>
      <c r="RVC2" s="437"/>
      <c r="RVD2" s="437"/>
      <c r="RVE2" s="437"/>
      <c r="RVF2" s="437"/>
      <c r="RVG2" s="437"/>
      <c r="RVH2" s="437"/>
      <c r="RVI2" s="437"/>
      <c r="RVJ2" s="437"/>
      <c r="RVK2" s="437"/>
      <c r="RVL2" s="437"/>
      <c r="RVM2" s="437"/>
      <c r="RVN2" s="437"/>
      <c r="RVO2" s="437"/>
      <c r="RVP2" s="437"/>
      <c r="RVQ2" s="437"/>
      <c r="RVR2" s="437"/>
      <c r="RVS2" s="437"/>
      <c r="RVT2" s="437"/>
      <c r="RVU2" s="436"/>
      <c r="RVV2" s="437"/>
      <c r="RVW2" s="437"/>
      <c r="RVX2" s="437"/>
      <c r="RVY2" s="437"/>
      <c r="RVZ2" s="437"/>
      <c r="RWA2" s="437"/>
      <c r="RWB2" s="437"/>
      <c r="RWC2" s="437"/>
      <c r="RWD2" s="437"/>
      <c r="RWE2" s="437"/>
      <c r="RWF2" s="437"/>
      <c r="RWG2" s="437"/>
      <c r="RWH2" s="437"/>
      <c r="RWI2" s="437"/>
      <c r="RWJ2" s="437"/>
      <c r="RWK2" s="437"/>
      <c r="RWL2" s="437"/>
      <c r="RWM2" s="437"/>
      <c r="RWN2" s="437"/>
      <c r="RWO2" s="436"/>
      <c r="RWP2" s="437"/>
      <c r="RWQ2" s="437"/>
      <c r="RWR2" s="437"/>
      <c r="RWS2" s="437"/>
      <c r="RWT2" s="437"/>
      <c r="RWU2" s="437"/>
      <c r="RWV2" s="437"/>
      <c r="RWW2" s="437"/>
      <c r="RWX2" s="437"/>
      <c r="RWY2" s="437"/>
      <c r="RWZ2" s="437"/>
      <c r="RXA2" s="437"/>
      <c r="RXB2" s="437"/>
      <c r="RXC2" s="437"/>
      <c r="RXD2" s="437"/>
      <c r="RXE2" s="437"/>
      <c r="RXF2" s="437"/>
      <c r="RXG2" s="437"/>
      <c r="RXH2" s="437"/>
      <c r="RXI2" s="436"/>
      <c r="RXJ2" s="437"/>
      <c r="RXK2" s="437"/>
      <c r="RXL2" s="437"/>
      <c r="RXM2" s="437"/>
      <c r="RXN2" s="437"/>
      <c r="RXO2" s="437"/>
      <c r="RXP2" s="437"/>
      <c r="RXQ2" s="437"/>
      <c r="RXR2" s="437"/>
      <c r="RXS2" s="437"/>
      <c r="RXT2" s="437"/>
      <c r="RXU2" s="437"/>
      <c r="RXV2" s="437"/>
      <c r="RXW2" s="437"/>
      <c r="RXX2" s="437"/>
      <c r="RXY2" s="437"/>
      <c r="RXZ2" s="437"/>
      <c r="RYA2" s="437"/>
      <c r="RYB2" s="437"/>
      <c r="RYC2" s="436"/>
      <c r="RYD2" s="437"/>
      <c r="RYE2" s="437"/>
      <c r="RYF2" s="437"/>
      <c r="RYG2" s="437"/>
      <c r="RYH2" s="437"/>
      <c r="RYI2" s="437"/>
      <c r="RYJ2" s="437"/>
      <c r="RYK2" s="437"/>
      <c r="RYL2" s="437"/>
      <c r="RYM2" s="437"/>
      <c r="RYN2" s="437"/>
      <c r="RYO2" s="437"/>
      <c r="RYP2" s="437"/>
      <c r="RYQ2" s="437"/>
      <c r="RYR2" s="437"/>
      <c r="RYS2" s="437"/>
      <c r="RYT2" s="437"/>
      <c r="RYU2" s="437"/>
      <c r="RYV2" s="437"/>
      <c r="RYW2" s="436"/>
      <c r="RYX2" s="437"/>
      <c r="RYY2" s="437"/>
      <c r="RYZ2" s="437"/>
      <c r="RZA2" s="437"/>
      <c r="RZB2" s="437"/>
      <c r="RZC2" s="437"/>
      <c r="RZD2" s="437"/>
      <c r="RZE2" s="437"/>
      <c r="RZF2" s="437"/>
      <c r="RZG2" s="437"/>
      <c r="RZH2" s="437"/>
      <c r="RZI2" s="437"/>
      <c r="RZJ2" s="437"/>
      <c r="RZK2" s="437"/>
      <c r="RZL2" s="437"/>
      <c r="RZM2" s="437"/>
      <c r="RZN2" s="437"/>
      <c r="RZO2" s="437"/>
      <c r="RZP2" s="437"/>
      <c r="RZQ2" s="436"/>
      <c r="RZR2" s="437"/>
      <c r="RZS2" s="437"/>
      <c r="RZT2" s="437"/>
      <c r="RZU2" s="437"/>
      <c r="RZV2" s="437"/>
      <c r="RZW2" s="437"/>
      <c r="RZX2" s="437"/>
      <c r="RZY2" s="437"/>
      <c r="RZZ2" s="437"/>
      <c r="SAA2" s="437"/>
      <c r="SAB2" s="437"/>
      <c r="SAC2" s="437"/>
      <c r="SAD2" s="437"/>
      <c r="SAE2" s="437"/>
      <c r="SAF2" s="437"/>
      <c r="SAG2" s="437"/>
      <c r="SAH2" s="437"/>
      <c r="SAI2" s="437"/>
      <c r="SAJ2" s="437"/>
      <c r="SAK2" s="436"/>
      <c r="SAL2" s="437"/>
      <c r="SAM2" s="437"/>
      <c r="SAN2" s="437"/>
      <c r="SAO2" s="437"/>
      <c r="SAP2" s="437"/>
      <c r="SAQ2" s="437"/>
      <c r="SAR2" s="437"/>
      <c r="SAS2" s="437"/>
      <c r="SAT2" s="437"/>
      <c r="SAU2" s="437"/>
      <c r="SAV2" s="437"/>
      <c r="SAW2" s="437"/>
      <c r="SAX2" s="437"/>
      <c r="SAY2" s="437"/>
      <c r="SAZ2" s="437"/>
      <c r="SBA2" s="437"/>
      <c r="SBB2" s="437"/>
      <c r="SBC2" s="437"/>
      <c r="SBD2" s="437"/>
      <c r="SBE2" s="436"/>
      <c r="SBF2" s="437"/>
      <c r="SBG2" s="437"/>
      <c r="SBH2" s="437"/>
      <c r="SBI2" s="437"/>
      <c r="SBJ2" s="437"/>
      <c r="SBK2" s="437"/>
      <c r="SBL2" s="437"/>
      <c r="SBM2" s="437"/>
      <c r="SBN2" s="437"/>
      <c r="SBO2" s="437"/>
      <c r="SBP2" s="437"/>
      <c r="SBQ2" s="437"/>
      <c r="SBR2" s="437"/>
      <c r="SBS2" s="437"/>
      <c r="SBT2" s="437"/>
      <c r="SBU2" s="437"/>
      <c r="SBV2" s="437"/>
      <c r="SBW2" s="437"/>
      <c r="SBX2" s="437"/>
      <c r="SBY2" s="436"/>
      <c r="SBZ2" s="437"/>
      <c r="SCA2" s="437"/>
      <c r="SCB2" s="437"/>
      <c r="SCC2" s="437"/>
      <c r="SCD2" s="437"/>
      <c r="SCE2" s="437"/>
      <c r="SCF2" s="437"/>
      <c r="SCG2" s="437"/>
      <c r="SCH2" s="437"/>
      <c r="SCI2" s="437"/>
      <c r="SCJ2" s="437"/>
      <c r="SCK2" s="437"/>
      <c r="SCL2" s="437"/>
      <c r="SCM2" s="437"/>
      <c r="SCN2" s="437"/>
      <c r="SCO2" s="437"/>
      <c r="SCP2" s="437"/>
      <c r="SCQ2" s="437"/>
      <c r="SCR2" s="437"/>
      <c r="SCS2" s="436"/>
      <c r="SCT2" s="437"/>
      <c r="SCU2" s="437"/>
      <c r="SCV2" s="437"/>
      <c r="SCW2" s="437"/>
      <c r="SCX2" s="437"/>
      <c r="SCY2" s="437"/>
      <c r="SCZ2" s="437"/>
      <c r="SDA2" s="437"/>
      <c r="SDB2" s="437"/>
      <c r="SDC2" s="437"/>
      <c r="SDD2" s="437"/>
      <c r="SDE2" s="437"/>
      <c r="SDF2" s="437"/>
      <c r="SDG2" s="437"/>
      <c r="SDH2" s="437"/>
      <c r="SDI2" s="437"/>
      <c r="SDJ2" s="437"/>
      <c r="SDK2" s="437"/>
      <c r="SDL2" s="437"/>
      <c r="SDM2" s="436"/>
      <c r="SDN2" s="437"/>
      <c r="SDO2" s="437"/>
      <c r="SDP2" s="437"/>
      <c r="SDQ2" s="437"/>
      <c r="SDR2" s="437"/>
      <c r="SDS2" s="437"/>
      <c r="SDT2" s="437"/>
      <c r="SDU2" s="437"/>
      <c r="SDV2" s="437"/>
      <c r="SDW2" s="437"/>
      <c r="SDX2" s="437"/>
      <c r="SDY2" s="437"/>
      <c r="SDZ2" s="437"/>
      <c r="SEA2" s="437"/>
      <c r="SEB2" s="437"/>
      <c r="SEC2" s="437"/>
      <c r="SED2" s="437"/>
      <c r="SEE2" s="437"/>
      <c r="SEF2" s="437"/>
      <c r="SEG2" s="436"/>
      <c r="SEH2" s="437"/>
      <c r="SEI2" s="437"/>
      <c r="SEJ2" s="437"/>
      <c r="SEK2" s="437"/>
      <c r="SEL2" s="437"/>
      <c r="SEM2" s="437"/>
      <c r="SEN2" s="437"/>
      <c r="SEO2" s="437"/>
      <c r="SEP2" s="437"/>
      <c r="SEQ2" s="437"/>
      <c r="SER2" s="437"/>
      <c r="SES2" s="437"/>
      <c r="SET2" s="437"/>
      <c r="SEU2" s="437"/>
      <c r="SEV2" s="437"/>
      <c r="SEW2" s="437"/>
      <c r="SEX2" s="437"/>
      <c r="SEY2" s="437"/>
      <c r="SEZ2" s="437"/>
      <c r="SFA2" s="436"/>
      <c r="SFB2" s="437"/>
      <c r="SFC2" s="437"/>
      <c r="SFD2" s="437"/>
      <c r="SFE2" s="437"/>
      <c r="SFF2" s="437"/>
      <c r="SFG2" s="437"/>
      <c r="SFH2" s="437"/>
      <c r="SFI2" s="437"/>
      <c r="SFJ2" s="437"/>
      <c r="SFK2" s="437"/>
      <c r="SFL2" s="437"/>
      <c r="SFM2" s="437"/>
      <c r="SFN2" s="437"/>
      <c r="SFO2" s="437"/>
      <c r="SFP2" s="437"/>
      <c r="SFQ2" s="437"/>
      <c r="SFR2" s="437"/>
      <c r="SFS2" s="437"/>
      <c r="SFT2" s="437"/>
      <c r="SFU2" s="436"/>
      <c r="SFV2" s="437"/>
      <c r="SFW2" s="437"/>
      <c r="SFX2" s="437"/>
      <c r="SFY2" s="437"/>
      <c r="SFZ2" s="437"/>
      <c r="SGA2" s="437"/>
      <c r="SGB2" s="437"/>
      <c r="SGC2" s="437"/>
      <c r="SGD2" s="437"/>
      <c r="SGE2" s="437"/>
      <c r="SGF2" s="437"/>
      <c r="SGG2" s="437"/>
      <c r="SGH2" s="437"/>
      <c r="SGI2" s="437"/>
      <c r="SGJ2" s="437"/>
      <c r="SGK2" s="437"/>
      <c r="SGL2" s="437"/>
      <c r="SGM2" s="437"/>
      <c r="SGN2" s="437"/>
      <c r="SGO2" s="436"/>
      <c r="SGP2" s="437"/>
      <c r="SGQ2" s="437"/>
      <c r="SGR2" s="437"/>
      <c r="SGS2" s="437"/>
      <c r="SGT2" s="437"/>
      <c r="SGU2" s="437"/>
      <c r="SGV2" s="437"/>
      <c r="SGW2" s="437"/>
      <c r="SGX2" s="437"/>
      <c r="SGY2" s="437"/>
      <c r="SGZ2" s="437"/>
      <c r="SHA2" s="437"/>
      <c r="SHB2" s="437"/>
      <c r="SHC2" s="437"/>
      <c r="SHD2" s="437"/>
      <c r="SHE2" s="437"/>
      <c r="SHF2" s="437"/>
      <c r="SHG2" s="437"/>
      <c r="SHH2" s="437"/>
      <c r="SHI2" s="436"/>
      <c r="SHJ2" s="437"/>
      <c r="SHK2" s="437"/>
      <c r="SHL2" s="437"/>
      <c r="SHM2" s="437"/>
      <c r="SHN2" s="437"/>
      <c r="SHO2" s="437"/>
      <c r="SHP2" s="437"/>
      <c r="SHQ2" s="437"/>
      <c r="SHR2" s="437"/>
      <c r="SHS2" s="437"/>
      <c r="SHT2" s="437"/>
      <c r="SHU2" s="437"/>
      <c r="SHV2" s="437"/>
      <c r="SHW2" s="437"/>
      <c r="SHX2" s="437"/>
      <c r="SHY2" s="437"/>
      <c r="SHZ2" s="437"/>
      <c r="SIA2" s="437"/>
      <c r="SIB2" s="437"/>
      <c r="SIC2" s="436"/>
      <c r="SID2" s="437"/>
      <c r="SIE2" s="437"/>
      <c r="SIF2" s="437"/>
      <c r="SIG2" s="437"/>
      <c r="SIH2" s="437"/>
      <c r="SII2" s="437"/>
      <c r="SIJ2" s="437"/>
      <c r="SIK2" s="437"/>
      <c r="SIL2" s="437"/>
      <c r="SIM2" s="437"/>
      <c r="SIN2" s="437"/>
      <c r="SIO2" s="437"/>
      <c r="SIP2" s="437"/>
      <c r="SIQ2" s="437"/>
      <c r="SIR2" s="437"/>
      <c r="SIS2" s="437"/>
      <c r="SIT2" s="437"/>
      <c r="SIU2" s="437"/>
      <c r="SIV2" s="437"/>
      <c r="SIW2" s="436"/>
      <c r="SIX2" s="437"/>
      <c r="SIY2" s="437"/>
      <c r="SIZ2" s="437"/>
      <c r="SJA2" s="437"/>
      <c r="SJB2" s="437"/>
      <c r="SJC2" s="437"/>
      <c r="SJD2" s="437"/>
      <c r="SJE2" s="437"/>
      <c r="SJF2" s="437"/>
      <c r="SJG2" s="437"/>
      <c r="SJH2" s="437"/>
      <c r="SJI2" s="437"/>
      <c r="SJJ2" s="437"/>
      <c r="SJK2" s="437"/>
      <c r="SJL2" s="437"/>
      <c r="SJM2" s="437"/>
      <c r="SJN2" s="437"/>
      <c r="SJO2" s="437"/>
      <c r="SJP2" s="437"/>
      <c r="SJQ2" s="436"/>
      <c r="SJR2" s="437"/>
      <c r="SJS2" s="437"/>
      <c r="SJT2" s="437"/>
      <c r="SJU2" s="437"/>
      <c r="SJV2" s="437"/>
      <c r="SJW2" s="437"/>
      <c r="SJX2" s="437"/>
      <c r="SJY2" s="437"/>
      <c r="SJZ2" s="437"/>
      <c r="SKA2" s="437"/>
      <c r="SKB2" s="437"/>
      <c r="SKC2" s="437"/>
      <c r="SKD2" s="437"/>
      <c r="SKE2" s="437"/>
      <c r="SKF2" s="437"/>
      <c r="SKG2" s="437"/>
      <c r="SKH2" s="437"/>
      <c r="SKI2" s="437"/>
      <c r="SKJ2" s="437"/>
      <c r="SKK2" s="436"/>
      <c r="SKL2" s="437"/>
      <c r="SKM2" s="437"/>
      <c r="SKN2" s="437"/>
      <c r="SKO2" s="437"/>
      <c r="SKP2" s="437"/>
      <c r="SKQ2" s="437"/>
      <c r="SKR2" s="437"/>
      <c r="SKS2" s="437"/>
      <c r="SKT2" s="437"/>
      <c r="SKU2" s="437"/>
      <c r="SKV2" s="437"/>
      <c r="SKW2" s="437"/>
      <c r="SKX2" s="437"/>
      <c r="SKY2" s="437"/>
      <c r="SKZ2" s="437"/>
      <c r="SLA2" s="437"/>
      <c r="SLB2" s="437"/>
      <c r="SLC2" s="437"/>
      <c r="SLD2" s="437"/>
      <c r="SLE2" s="436"/>
      <c r="SLF2" s="437"/>
      <c r="SLG2" s="437"/>
      <c r="SLH2" s="437"/>
      <c r="SLI2" s="437"/>
      <c r="SLJ2" s="437"/>
      <c r="SLK2" s="437"/>
      <c r="SLL2" s="437"/>
      <c r="SLM2" s="437"/>
      <c r="SLN2" s="437"/>
      <c r="SLO2" s="437"/>
      <c r="SLP2" s="437"/>
      <c r="SLQ2" s="437"/>
      <c r="SLR2" s="437"/>
      <c r="SLS2" s="437"/>
      <c r="SLT2" s="437"/>
      <c r="SLU2" s="437"/>
      <c r="SLV2" s="437"/>
      <c r="SLW2" s="437"/>
      <c r="SLX2" s="437"/>
      <c r="SLY2" s="436"/>
      <c r="SLZ2" s="437"/>
      <c r="SMA2" s="437"/>
      <c r="SMB2" s="437"/>
      <c r="SMC2" s="437"/>
      <c r="SMD2" s="437"/>
      <c r="SME2" s="437"/>
      <c r="SMF2" s="437"/>
      <c r="SMG2" s="437"/>
      <c r="SMH2" s="437"/>
      <c r="SMI2" s="437"/>
      <c r="SMJ2" s="437"/>
      <c r="SMK2" s="437"/>
      <c r="SML2" s="437"/>
      <c r="SMM2" s="437"/>
      <c r="SMN2" s="437"/>
      <c r="SMO2" s="437"/>
      <c r="SMP2" s="437"/>
      <c r="SMQ2" s="437"/>
      <c r="SMR2" s="437"/>
      <c r="SMS2" s="436"/>
      <c r="SMT2" s="437"/>
      <c r="SMU2" s="437"/>
      <c r="SMV2" s="437"/>
      <c r="SMW2" s="437"/>
      <c r="SMX2" s="437"/>
      <c r="SMY2" s="437"/>
      <c r="SMZ2" s="437"/>
      <c r="SNA2" s="437"/>
      <c r="SNB2" s="437"/>
      <c r="SNC2" s="437"/>
      <c r="SND2" s="437"/>
      <c r="SNE2" s="437"/>
      <c r="SNF2" s="437"/>
      <c r="SNG2" s="437"/>
      <c r="SNH2" s="437"/>
      <c r="SNI2" s="437"/>
      <c r="SNJ2" s="437"/>
      <c r="SNK2" s="437"/>
      <c r="SNL2" s="437"/>
      <c r="SNM2" s="436"/>
      <c r="SNN2" s="437"/>
      <c r="SNO2" s="437"/>
      <c r="SNP2" s="437"/>
      <c r="SNQ2" s="437"/>
      <c r="SNR2" s="437"/>
      <c r="SNS2" s="437"/>
      <c r="SNT2" s="437"/>
      <c r="SNU2" s="437"/>
      <c r="SNV2" s="437"/>
      <c r="SNW2" s="437"/>
      <c r="SNX2" s="437"/>
      <c r="SNY2" s="437"/>
      <c r="SNZ2" s="437"/>
      <c r="SOA2" s="437"/>
      <c r="SOB2" s="437"/>
      <c r="SOC2" s="437"/>
      <c r="SOD2" s="437"/>
      <c r="SOE2" s="437"/>
      <c r="SOF2" s="437"/>
      <c r="SOG2" s="436"/>
      <c r="SOH2" s="437"/>
      <c r="SOI2" s="437"/>
      <c r="SOJ2" s="437"/>
      <c r="SOK2" s="437"/>
      <c r="SOL2" s="437"/>
      <c r="SOM2" s="437"/>
      <c r="SON2" s="437"/>
      <c r="SOO2" s="437"/>
      <c r="SOP2" s="437"/>
      <c r="SOQ2" s="437"/>
      <c r="SOR2" s="437"/>
      <c r="SOS2" s="437"/>
      <c r="SOT2" s="437"/>
      <c r="SOU2" s="437"/>
      <c r="SOV2" s="437"/>
      <c r="SOW2" s="437"/>
      <c r="SOX2" s="437"/>
      <c r="SOY2" s="437"/>
      <c r="SOZ2" s="437"/>
      <c r="SPA2" s="436"/>
      <c r="SPB2" s="437"/>
      <c r="SPC2" s="437"/>
      <c r="SPD2" s="437"/>
      <c r="SPE2" s="437"/>
      <c r="SPF2" s="437"/>
      <c r="SPG2" s="437"/>
      <c r="SPH2" s="437"/>
      <c r="SPI2" s="437"/>
      <c r="SPJ2" s="437"/>
      <c r="SPK2" s="437"/>
      <c r="SPL2" s="437"/>
      <c r="SPM2" s="437"/>
      <c r="SPN2" s="437"/>
      <c r="SPO2" s="437"/>
      <c r="SPP2" s="437"/>
      <c r="SPQ2" s="437"/>
      <c r="SPR2" s="437"/>
      <c r="SPS2" s="437"/>
      <c r="SPT2" s="437"/>
      <c r="SPU2" s="436"/>
      <c r="SPV2" s="437"/>
      <c r="SPW2" s="437"/>
      <c r="SPX2" s="437"/>
      <c r="SPY2" s="437"/>
      <c r="SPZ2" s="437"/>
      <c r="SQA2" s="437"/>
      <c r="SQB2" s="437"/>
      <c r="SQC2" s="437"/>
      <c r="SQD2" s="437"/>
      <c r="SQE2" s="437"/>
      <c r="SQF2" s="437"/>
      <c r="SQG2" s="437"/>
      <c r="SQH2" s="437"/>
      <c r="SQI2" s="437"/>
      <c r="SQJ2" s="437"/>
      <c r="SQK2" s="437"/>
      <c r="SQL2" s="437"/>
      <c r="SQM2" s="437"/>
      <c r="SQN2" s="437"/>
      <c r="SQO2" s="436"/>
      <c r="SQP2" s="437"/>
      <c r="SQQ2" s="437"/>
      <c r="SQR2" s="437"/>
      <c r="SQS2" s="437"/>
      <c r="SQT2" s="437"/>
      <c r="SQU2" s="437"/>
      <c r="SQV2" s="437"/>
      <c r="SQW2" s="437"/>
      <c r="SQX2" s="437"/>
      <c r="SQY2" s="437"/>
      <c r="SQZ2" s="437"/>
      <c r="SRA2" s="437"/>
      <c r="SRB2" s="437"/>
      <c r="SRC2" s="437"/>
      <c r="SRD2" s="437"/>
      <c r="SRE2" s="437"/>
      <c r="SRF2" s="437"/>
      <c r="SRG2" s="437"/>
      <c r="SRH2" s="437"/>
      <c r="SRI2" s="436"/>
      <c r="SRJ2" s="437"/>
      <c r="SRK2" s="437"/>
      <c r="SRL2" s="437"/>
      <c r="SRM2" s="437"/>
      <c r="SRN2" s="437"/>
      <c r="SRO2" s="437"/>
      <c r="SRP2" s="437"/>
      <c r="SRQ2" s="437"/>
      <c r="SRR2" s="437"/>
      <c r="SRS2" s="437"/>
      <c r="SRT2" s="437"/>
      <c r="SRU2" s="437"/>
      <c r="SRV2" s="437"/>
      <c r="SRW2" s="437"/>
      <c r="SRX2" s="437"/>
      <c r="SRY2" s="437"/>
      <c r="SRZ2" s="437"/>
      <c r="SSA2" s="437"/>
      <c r="SSB2" s="437"/>
      <c r="SSC2" s="436"/>
      <c r="SSD2" s="437"/>
      <c r="SSE2" s="437"/>
      <c r="SSF2" s="437"/>
      <c r="SSG2" s="437"/>
      <c r="SSH2" s="437"/>
      <c r="SSI2" s="437"/>
      <c r="SSJ2" s="437"/>
      <c r="SSK2" s="437"/>
      <c r="SSL2" s="437"/>
      <c r="SSM2" s="437"/>
      <c r="SSN2" s="437"/>
      <c r="SSO2" s="437"/>
      <c r="SSP2" s="437"/>
      <c r="SSQ2" s="437"/>
      <c r="SSR2" s="437"/>
      <c r="SSS2" s="437"/>
      <c r="SST2" s="437"/>
      <c r="SSU2" s="437"/>
      <c r="SSV2" s="437"/>
      <c r="SSW2" s="436"/>
      <c r="SSX2" s="437"/>
      <c r="SSY2" s="437"/>
      <c r="SSZ2" s="437"/>
      <c r="STA2" s="437"/>
      <c r="STB2" s="437"/>
      <c r="STC2" s="437"/>
      <c r="STD2" s="437"/>
      <c r="STE2" s="437"/>
      <c r="STF2" s="437"/>
      <c r="STG2" s="437"/>
      <c r="STH2" s="437"/>
      <c r="STI2" s="437"/>
      <c r="STJ2" s="437"/>
      <c r="STK2" s="437"/>
      <c r="STL2" s="437"/>
      <c r="STM2" s="437"/>
      <c r="STN2" s="437"/>
      <c r="STO2" s="437"/>
      <c r="STP2" s="437"/>
      <c r="STQ2" s="436"/>
      <c r="STR2" s="437"/>
      <c r="STS2" s="437"/>
      <c r="STT2" s="437"/>
      <c r="STU2" s="437"/>
      <c r="STV2" s="437"/>
      <c r="STW2" s="437"/>
      <c r="STX2" s="437"/>
      <c r="STY2" s="437"/>
      <c r="STZ2" s="437"/>
      <c r="SUA2" s="437"/>
      <c r="SUB2" s="437"/>
      <c r="SUC2" s="437"/>
      <c r="SUD2" s="437"/>
      <c r="SUE2" s="437"/>
      <c r="SUF2" s="437"/>
      <c r="SUG2" s="437"/>
      <c r="SUH2" s="437"/>
      <c r="SUI2" s="437"/>
      <c r="SUJ2" s="437"/>
      <c r="SUK2" s="436"/>
      <c r="SUL2" s="437"/>
      <c r="SUM2" s="437"/>
      <c r="SUN2" s="437"/>
      <c r="SUO2" s="437"/>
      <c r="SUP2" s="437"/>
      <c r="SUQ2" s="437"/>
      <c r="SUR2" s="437"/>
      <c r="SUS2" s="437"/>
      <c r="SUT2" s="437"/>
      <c r="SUU2" s="437"/>
      <c r="SUV2" s="437"/>
      <c r="SUW2" s="437"/>
      <c r="SUX2" s="437"/>
      <c r="SUY2" s="437"/>
      <c r="SUZ2" s="437"/>
      <c r="SVA2" s="437"/>
      <c r="SVB2" s="437"/>
      <c r="SVC2" s="437"/>
      <c r="SVD2" s="437"/>
      <c r="SVE2" s="436"/>
      <c r="SVF2" s="437"/>
      <c r="SVG2" s="437"/>
      <c r="SVH2" s="437"/>
      <c r="SVI2" s="437"/>
      <c r="SVJ2" s="437"/>
      <c r="SVK2" s="437"/>
      <c r="SVL2" s="437"/>
      <c r="SVM2" s="437"/>
      <c r="SVN2" s="437"/>
      <c r="SVO2" s="437"/>
      <c r="SVP2" s="437"/>
      <c r="SVQ2" s="437"/>
      <c r="SVR2" s="437"/>
      <c r="SVS2" s="437"/>
      <c r="SVT2" s="437"/>
      <c r="SVU2" s="437"/>
      <c r="SVV2" s="437"/>
      <c r="SVW2" s="437"/>
      <c r="SVX2" s="437"/>
      <c r="SVY2" s="436"/>
      <c r="SVZ2" s="437"/>
      <c r="SWA2" s="437"/>
      <c r="SWB2" s="437"/>
      <c r="SWC2" s="437"/>
      <c r="SWD2" s="437"/>
      <c r="SWE2" s="437"/>
      <c r="SWF2" s="437"/>
      <c r="SWG2" s="437"/>
      <c r="SWH2" s="437"/>
      <c r="SWI2" s="437"/>
      <c r="SWJ2" s="437"/>
      <c r="SWK2" s="437"/>
      <c r="SWL2" s="437"/>
      <c r="SWM2" s="437"/>
      <c r="SWN2" s="437"/>
      <c r="SWO2" s="437"/>
      <c r="SWP2" s="437"/>
      <c r="SWQ2" s="437"/>
      <c r="SWR2" s="437"/>
      <c r="SWS2" s="436"/>
      <c r="SWT2" s="437"/>
      <c r="SWU2" s="437"/>
      <c r="SWV2" s="437"/>
      <c r="SWW2" s="437"/>
      <c r="SWX2" s="437"/>
      <c r="SWY2" s="437"/>
      <c r="SWZ2" s="437"/>
      <c r="SXA2" s="437"/>
      <c r="SXB2" s="437"/>
      <c r="SXC2" s="437"/>
      <c r="SXD2" s="437"/>
      <c r="SXE2" s="437"/>
      <c r="SXF2" s="437"/>
      <c r="SXG2" s="437"/>
      <c r="SXH2" s="437"/>
      <c r="SXI2" s="437"/>
      <c r="SXJ2" s="437"/>
      <c r="SXK2" s="437"/>
      <c r="SXL2" s="437"/>
      <c r="SXM2" s="436"/>
      <c r="SXN2" s="437"/>
      <c r="SXO2" s="437"/>
      <c r="SXP2" s="437"/>
      <c r="SXQ2" s="437"/>
      <c r="SXR2" s="437"/>
      <c r="SXS2" s="437"/>
      <c r="SXT2" s="437"/>
      <c r="SXU2" s="437"/>
      <c r="SXV2" s="437"/>
      <c r="SXW2" s="437"/>
      <c r="SXX2" s="437"/>
      <c r="SXY2" s="437"/>
      <c r="SXZ2" s="437"/>
      <c r="SYA2" s="437"/>
      <c r="SYB2" s="437"/>
      <c r="SYC2" s="437"/>
      <c r="SYD2" s="437"/>
      <c r="SYE2" s="437"/>
      <c r="SYF2" s="437"/>
      <c r="SYG2" s="436"/>
      <c r="SYH2" s="437"/>
      <c r="SYI2" s="437"/>
      <c r="SYJ2" s="437"/>
      <c r="SYK2" s="437"/>
      <c r="SYL2" s="437"/>
      <c r="SYM2" s="437"/>
      <c r="SYN2" s="437"/>
      <c r="SYO2" s="437"/>
      <c r="SYP2" s="437"/>
      <c r="SYQ2" s="437"/>
      <c r="SYR2" s="437"/>
      <c r="SYS2" s="437"/>
      <c r="SYT2" s="437"/>
      <c r="SYU2" s="437"/>
      <c r="SYV2" s="437"/>
      <c r="SYW2" s="437"/>
      <c r="SYX2" s="437"/>
      <c r="SYY2" s="437"/>
      <c r="SYZ2" s="437"/>
      <c r="SZA2" s="436"/>
      <c r="SZB2" s="437"/>
      <c r="SZC2" s="437"/>
      <c r="SZD2" s="437"/>
      <c r="SZE2" s="437"/>
      <c r="SZF2" s="437"/>
      <c r="SZG2" s="437"/>
      <c r="SZH2" s="437"/>
      <c r="SZI2" s="437"/>
      <c r="SZJ2" s="437"/>
      <c r="SZK2" s="437"/>
      <c r="SZL2" s="437"/>
      <c r="SZM2" s="437"/>
      <c r="SZN2" s="437"/>
      <c r="SZO2" s="437"/>
      <c r="SZP2" s="437"/>
      <c r="SZQ2" s="437"/>
      <c r="SZR2" s="437"/>
      <c r="SZS2" s="437"/>
      <c r="SZT2" s="437"/>
      <c r="SZU2" s="436"/>
      <c r="SZV2" s="437"/>
      <c r="SZW2" s="437"/>
      <c r="SZX2" s="437"/>
      <c r="SZY2" s="437"/>
      <c r="SZZ2" s="437"/>
      <c r="TAA2" s="437"/>
      <c r="TAB2" s="437"/>
      <c r="TAC2" s="437"/>
      <c r="TAD2" s="437"/>
      <c r="TAE2" s="437"/>
      <c r="TAF2" s="437"/>
      <c r="TAG2" s="437"/>
      <c r="TAH2" s="437"/>
      <c r="TAI2" s="437"/>
      <c r="TAJ2" s="437"/>
      <c r="TAK2" s="437"/>
      <c r="TAL2" s="437"/>
      <c r="TAM2" s="437"/>
      <c r="TAN2" s="437"/>
      <c r="TAO2" s="436"/>
      <c r="TAP2" s="437"/>
      <c r="TAQ2" s="437"/>
      <c r="TAR2" s="437"/>
      <c r="TAS2" s="437"/>
      <c r="TAT2" s="437"/>
      <c r="TAU2" s="437"/>
      <c r="TAV2" s="437"/>
      <c r="TAW2" s="437"/>
      <c r="TAX2" s="437"/>
      <c r="TAY2" s="437"/>
      <c r="TAZ2" s="437"/>
      <c r="TBA2" s="437"/>
      <c r="TBB2" s="437"/>
      <c r="TBC2" s="437"/>
      <c r="TBD2" s="437"/>
      <c r="TBE2" s="437"/>
      <c r="TBF2" s="437"/>
      <c r="TBG2" s="437"/>
      <c r="TBH2" s="437"/>
      <c r="TBI2" s="436"/>
      <c r="TBJ2" s="437"/>
      <c r="TBK2" s="437"/>
      <c r="TBL2" s="437"/>
      <c r="TBM2" s="437"/>
      <c r="TBN2" s="437"/>
      <c r="TBO2" s="437"/>
      <c r="TBP2" s="437"/>
      <c r="TBQ2" s="437"/>
      <c r="TBR2" s="437"/>
      <c r="TBS2" s="437"/>
      <c r="TBT2" s="437"/>
      <c r="TBU2" s="437"/>
      <c r="TBV2" s="437"/>
      <c r="TBW2" s="437"/>
      <c r="TBX2" s="437"/>
      <c r="TBY2" s="437"/>
      <c r="TBZ2" s="437"/>
      <c r="TCA2" s="437"/>
      <c r="TCB2" s="437"/>
      <c r="TCC2" s="436"/>
      <c r="TCD2" s="437"/>
      <c r="TCE2" s="437"/>
      <c r="TCF2" s="437"/>
      <c r="TCG2" s="437"/>
      <c r="TCH2" s="437"/>
      <c r="TCI2" s="437"/>
      <c r="TCJ2" s="437"/>
      <c r="TCK2" s="437"/>
      <c r="TCL2" s="437"/>
      <c r="TCM2" s="437"/>
      <c r="TCN2" s="437"/>
      <c r="TCO2" s="437"/>
      <c r="TCP2" s="437"/>
      <c r="TCQ2" s="437"/>
      <c r="TCR2" s="437"/>
      <c r="TCS2" s="437"/>
      <c r="TCT2" s="437"/>
      <c r="TCU2" s="437"/>
      <c r="TCV2" s="437"/>
      <c r="TCW2" s="436"/>
      <c r="TCX2" s="437"/>
      <c r="TCY2" s="437"/>
      <c r="TCZ2" s="437"/>
      <c r="TDA2" s="437"/>
      <c r="TDB2" s="437"/>
      <c r="TDC2" s="437"/>
      <c r="TDD2" s="437"/>
      <c r="TDE2" s="437"/>
      <c r="TDF2" s="437"/>
      <c r="TDG2" s="437"/>
      <c r="TDH2" s="437"/>
      <c r="TDI2" s="437"/>
      <c r="TDJ2" s="437"/>
      <c r="TDK2" s="437"/>
      <c r="TDL2" s="437"/>
      <c r="TDM2" s="437"/>
      <c r="TDN2" s="437"/>
      <c r="TDO2" s="437"/>
      <c r="TDP2" s="437"/>
      <c r="TDQ2" s="436"/>
      <c r="TDR2" s="437"/>
      <c r="TDS2" s="437"/>
      <c r="TDT2" s="437"/>
      <c r="TDU2" s="437"/>
      <c r="TDV2" s="437"/>
      <c r="TDW2" s="437"/>
      <c r="TDX2" s="437"/>
      <c r="TDY2" s="437"/>
      <c r="TDZ2" s="437"/>
      <c r="TEA2" s="437"/>
      <c r="TEB2" s="437"/>
      <c r="TEC2" s="437"/>
      <c r="TED2" s="437"/>
      <c r="TEE2" s="437"/>
      <c r="TEF2" s="437"/>
      <c r="TEG2" s="437"/>
      <c r="TEH2" s="437"/>
      <c r="TEI2" s="437"/>
      <c r="TEJ2" s="437"/>
      <c r="TEK2" s="436"/>
      <c r="TEL2" s="437"/>
      <c r="TEM2" s="437"/>
      <c r="TEN2" s="437"/>
      <c r="TEO2" s="437"/>
      <c r="TEP2" s="437"/>
      <c r="TEQ2" s="437"/>
      <c r="TER2" s="437"/>
      <c r="TES2" s="437"/>
      <c r="TET2" s="437"/>
      <c r="TEU2" s="437"/>
      <c r="TEV2" s="437"/>
      <c r="TEW2" s="437"/>
      <c r="TEX2" s="437"/>
      <c r="TEY2" s="437"/>
      <c r="TEZ2" s="437"/>
      <c r="TFA2" s="437"/>
      <c r="TFB2" s="437"/>
      <c r="TFC2" s="437"/>
      <c r="TFD2" s="437"/>
      <c r="TFE2" s="436"/>
      <c r="TFF2" s="437"/>
      <c r="TFG2" s="437"/>
      <c r="TFH2" s="437"/>
      <c r="TFI2" s="437"/>
      <c r="TFJ2" s="437"/>
      <c r="TFK2" s="437"/>
      <c r="TFL2" s="437"/>
      <c r="TFM2" s="437"/>
      <c r="TFN2" s="437"/>
      <c r="TFO2" s="437"/>
      <c r="TFP2" s="437"/>
      <c r="TFQ2" s="437"/>
      <c r="TFR2" s="437"/>
      <c r="TFS2" s="437"/>
      <c r="TFT2" s="437"/>
      <c r="TFU2" s="437"/>
      <c r="TFV2" s="437"/>
      <c r="TFW2" s="437"/>
      <c r="TFX2" s="437"/>
      <c r="TFY2" s="436"/>
      <c r="TFZ2" s="437"/>
      <c r="TGA2" s="437"/>
      <c r="TGB2" s="437"/>
      <c r="TGC2" s="437"/>
      <c r="TGD2" s="437"/>
      <c r="TGE2" s="437"/>
      <c r="TGF2" s="437"/>
      <c r="TGG2" s="437"/>
      <c r="TGH2" s="437"/>
      <c r="TGI2" s="437"/>
      <c r="TGJ2" s="437"/>
      <c r="TGK2" s="437"/>
      <c r="TGL2" s="437"/>
      <c r="TGM2" s="437"/>
      <c r="TGN2" s="437"/>
      <c r="TGO2" s="437"/>
      <c r="TGP2" s="437"/>
      <c r="TGQ2" s="437"/>
      <c r="TGR2" s="437"/>
      <c r="TGS2" s="436"/>
      <c r="TGT2" s="437"/>
      <c r="TGU2" s="437"/>
      <c r="TGV2" s="437"/>
      <c r="TGW2" s="437"/>
      <c r="TGX2" s="437"/>
      <c r="TGY2" s="437"/>
      <c r="TGZ2" s="437"/>
      <c r="THA2" s="437"/>
      <c r="THB2" s="437"/>
      <c r="THC2" s="437"/>
      <c r="THD2" s="437"/>
      <c r="THE2" s="437"/>
      <c r="THF2" s="437"/>
      <c r="THG2" s="437"/>
      <c r="THH2" s="437"/>
      <c r="THI2" s="437"/>
      <c r="THJ2" s="437"/>
      <c r="THK2" s="437"/>
      <c r="THL2" s="437"/>
      <c r="THM2" s="436"/>
      <c r="THN2" s="437"/>
      <c r="THO2" s="437"/>
      <c r="THP2" s="437"/>
      <c r="THQ2" s="437"/>
      <c r="THR2" s="437"/>
      <c r="THS2" s="437"/>
      <c r="THT2" s="437"/>
      <c r="THU2" s="437"/>
      <c r="THV2" s="437"/>
      <c r="THW2" s="437"/>
      <c r="THX2" s="437"/>
      <c r="THY2" s="437"/>
      <c r="THZ2" s="437"/>
      <c r="TIA2" s="437"/>
      <c r="TIB2" s="437"/>
      <c r="TIC2" s="437"/>
      <c r="TID2" s="437"/>
      <c r="TIE2" s="437"/>
      <c r="TIF2" s="437"/>
      <c r="TIG2" s="436"/>
      <c r="TIH2" s="437"/>
      <c r="TII2" s="437"/>
      <c r="TIJ2" s="437"/>
      <c r="TIK2" s="437"/>
      <c r="TIL2" s="437"/>
      <c r="TIM2" s="437"/>
      <c r="TIN2" s="437"/>
      <c r="TIO2" s="437"/>
      <c r="TIP2" s="437"/>
      <c r="TIQ2" s="437"/>
      <c r="TIR2" s="437"/>
      <c r="TIS2" s="437"/>
      <c r="TIT2" s="437"/>
      <c r="TIU2" s="437"/>
      <c r="TIV2" s="437"/>
      <c r="TIW2" s="437"/>
      <c r="TIX2" s="437"/>
      <c r="TIY2" s="437"/>
      <c r="TIZ2" s="437"/>
      <c r="TJA2" s="436"/>
      <c r="TJB2" s="437"/>
      <c r="TJC2" s="437"/>
      <c r="TJD2" s="437"/>
      <c r="TJE2" s="437"/>
      <c r="TJF2" s="437"/>
      <c r="TJG2" s="437"/>
      <c r="TJH2" s="437"/>
      <c r="TJI2" s="437"/>
      <c r="TJJ2" s="437"/>
      <c r="TJK2" s="437"/>
      <c r="TJL2" s="437"/>
      <c r="TJM2" s="437"/>
      <c r="TJN2" s="437"/>
      <c r="TJO2" s="437"/>
      <c r="TJP2" s="437"/>
      <c r="TJQ2" s="437"/>
      <c r="TJR2" s="437"/>
      <c r="TJS2" s="437"/>
      <c r="TJT2" s="437"/>
      <c r="TJU2" s="436"/>
      <c r="TJV2" s="437"/>
      <c r="TJW2" s="437"/>
      <c r="TJX2" s="437"/>
      <c r="TJY2" s="437"/>
      <c r="TJZ2" s="437"/>
      <c r="TKA2" s="437"/>
      <c r="TKB2" s="437"/>
      <c r="TKC2" s="437"/>
      <c r="TKD2" s="437"/>
      <c r="TKE2" s="437"/>
      <c r="TKF2" s="437"/>
      <c r="TKG2" s="437"/>
      <c r="TKH2" s="437"/>
      <c r="TKI2" s="437"/>
      <c r="TKJ2" s="437"/>
      <c r="TKK2" s="437"/>
      <c r="TKL2" s="437"/>
      <c r="TKM2" s="437"/>
      <c r="TKN2" s="437"/>
      <c r="TKO2" s="436"/>
      <c r="TKP2" s="437"/>
      <c r="TKQ2" s="437"/>
      <c r="TKR2" s="437"/>
      <c r="TKS2" s="437"/>
      <c r="TKT2" s="437"/>
      <c r="TKU2" s="437"/>
      <c r="TKV2" s="437"/>
      <c r="TKW2" s="437"/>
      <c r="TKX2" s="437"/>
      <c r="TKY2" s="437"/>
      <c r="TKZ2" s="437"/>
      <c r="TLA2" s="437"/>
      <c r="TLB2" s="437"/>
      <c r="TLC2" s="437"/>
      <c r="TLD2" s="437"/>
      <c r="TLE2" s="437"/>
      <c r="TLF2" s="437"/>
      <c r="TLG2" s="437"/>
      <c r="TLH2" s="437"/>
      <c r="TLI2" s="436"/>
      <c r="TLJ2" s="437"/>
      <c r="TLK2" s="437"/>
      <c r="TLL2" s="437"/>
      <c r="TLM2" s="437"/>
      <c r="TLN2" s="437"/>
      <c r="TLO2" s="437"/>
      <c r="TLP2" s="437"/>
      <c r="TLQ2" s="437"/>
      <c r="TLR2" s="437"/>
      <c r="TLS2" s="437"/>
      <c r="TLT2" s="437"/>
      <c r="TLU2" s="437"/>
      <c r="TLV2" s="437"/>
      <c r="TLW2" s="437"/>
      <c r="TLX2" s="437"/>
      <c r="TLY2" s="437"/>
      <c r="TLZ2" s="437"/>
      <c r="TMA2" s="437"/>
      <c r="TMB2" s="437"/>
      <c r="TMC2" s="436"/>
      <c r="TMD2" s="437"/>
      <c r="TME2" s="437"/>
      <c r="TMF2" s="437"/>
      <c r="TMG2" s="437"/>
      <c r="TMH2" s="437"/>
      <c r="TMI2" s="437"/>
      <c r="TMJ2" s="437"/>
      <c r="TMK2" s="437"/>
      <c r="TML2" s="437"/>
      <c r="TMM2" s="437"/>
      <c r="TMN2" s="437"/>
      <c r="TMO2" s="437"/>
      <c r="TMP2" s="437"/>
      <c r="TMQ2" s="437"/>
      <c r="TMR2" s="437"/>
      <c r="TMS2" s="437"/>
      <c r="TMT2" s="437"/>
      <c r="TMU2" s="437"/>
      <c r="TMV2" s="437"/>
      <c r="TMW2" s="436"/>
      <c r="TMX2" s="437"/>
      <c r="TMY2" s="437"/>
      <c r="TMZ2" s="437"/>
      <c r="TNA2" s="437"/>
      <c r="TNB2" s="437"/>
      <c r="TNC2" s="437"/>
      <c r="TND2" s="437"/>
      <c r="TNE2" s="437"/>
      <c r="TNF2" s="437"/>
      <c r="TNG2" s="437"/>
      <c r="TNH2" s="437"/>
      <c r="TNI2" s="437"/>
      <c r="TNJ2" s="437"/>
      <c r="TNK2" s="437"/>
      <c r="TNL2" s="437"/>
      <c r="TNM2" s="437"/>
      <c r="TNN2" s="437"/>
      <c r="TNO2" s="437"/>
      <c r="TNP2" s="437"/>
      <c r="TNQ2" s="436"/>
      <c r="TNR2" s="437"/>
      <c r="TNS2" s="437"/>
      <c r="TNT2" s="437"/>
      <c r="TNU2" s="437"/>
      <c r="TNV2" s="437"/>
      <c r="TNW2" s="437"/>
      <c r="TNX2" s="437"/>
      <c r="TNY2" s="437"/>
      <c r="TNZ2" s="437"/>
      <c r="TOA2" s="437"/>
      <c r="TOB2" s="437"/>
      <c r="TOC2" s="437"/>
      <c r="TOD2" s="437"/>
      <c r="TOE2" s="437"/>
      <c r="TOF2" s="437"/>
      <c r="TOG2" s="437"/>
      <c r="TOH2" s="437"/>
      <c r="TOI2" s="437"/>
      <c r="TOJ2" s="437"/>
      <c r="TOK2" s="436"/>
      <c r="TOL2" s="437"/>
      <c r="TOM2" s="437"/>
      <c r="TON2" s="437"/>
      <c r="TOO2" s="437"/>
      <c r="TOP2" s="437"/>
      <c r="TOQ2" s="437"/>
      <c r="TOR2" s="437"/>
      <c r="TOS2" s="437"/>
      <c r="TOT2" s="437"/>
      <c r="TOU2" s="437"/>
      <c r="TOV2" s="437"/>
      <c r="TOW2" s="437"/>
      <c r="TOX2" s="437"/>
      <c r="TOY2" s="437"/>
      <c r="TOZ2" s="437"/>
      <c r="TPA2" s="437"/>
      <c r="TPB2" s="437"/>
      <c r="TPC2" s="437"/>
      <c r="TPD2" s="437"/>
      <c r="TPE2" s="436"/>
      <c r="TPF2" s="437"/>
      <c r="TPG2" s="437"/>
      <c r="TPH2" s="437"/>
      <c r="TPI2" s="437"/>
      <c r="TPJ2" s="437"/>
      <c r="TPK2" s="437"/>
      <c r="TPL2" s="437"/>
      <c r="TPM2" s="437"/>
      <c r="TPN2" s="437"/>
      <c r="TPO2" s="437"/>
      <c r="TPP2" s="437"/>
      <c r="TPQ2" s="437"/>
      <c r="TPR2" s="437"/>
      <c r="TPS2" s="437"/>
      <c r="TPT2" s="437"/>
      <c r="TPU2" s="437"/>
      <c r="TPV2" s="437"/>
      <c r="TPW2" s="437"/>
      <c r="TPX2" s="437"/>
      <c r="TPY2" s="436"/>
      <c r="TPZ2" s="437"/>
      <c r="TQA2" s="437"/>
      <c r="TQB2" s="437"/>
      <c r="TQC2" s="437"/>
      <c r="TQD2" s="437"/>
      <c r="TQE2" s="437"/>
      <c r="TQF2" s="437"/>
      <c r="TQG2" s="437"/>
      <c r="TQH2" s="437"/>
      <c r="TQI2" s="437"/>
      <c r="TQJ2" s="437"/>
      <c r="TQK2" s="437"/>
      <c r="TQL2" s="437"/>
      <c r="TQM2" s="437"/>
      <c r="TQN2" s="437"/>
      <c r="TQO2" s="437"/>
      <c r="TQP2" s="437"/>
      <c r="TQQ2" s="437"/>
      <c r="TQR2" s="437"/>
      <c r="TQS2" s="436"/>
      <c r="TQT2" s="437"/>
      <c r="TQU2" s="437"/>
      <c r="TQV2" s="437"/>
      <c r="TQW2" s="437"/>
      <c r="TQX2" s="437"/>
      <c r="TQY2" s="437"/>
      <c r="TQZ2" s="437"/>
      <c r="TRA2" s="437"/>
      <c r="TRB2" s="437"/>
      <c r="TRC2" s="437"/>
      <c r="TRD2" s="437"/>
      <c r="TRE2" s="437"/>
      <c r="TRF2" s="437"/>
      <c r="TRG2" s="437"/>
      <c r="TRH2" s="437"/>
      <c r="TRI2" s="437"/>
      <c r="TRJ2" s="437"/>
      <c r="TRK2" s="437"/>
      <c r="TRL2" s="437"/>
      <c r="TRM2" s="436"/>
      <c r="TRN2" s="437"/>
      <c r="TRO2" s="437"/>
      <c r="TRP2" s="437"/>
      <c r="TRQ2" s="437"/>
      <c r="TRR2" s="437"/>
      <c r="TRS2" s="437"/>
      <c r="TRT2" s="437"/>
      <c r="TRU2" s="437"/>
      <c r="TRV2" s="437"/>
      <c r="TRW2" s="437"/>
      <c r="TRX2" s="437"/>
      <c r="TRY2" s="437"/>
      <c r="TRZ2" s="437"/>
      <c r="TSA2" s="437"/>
      <c r="TSB2" s="437"/>
      <c r="TSC2" s="437"/>
      <c r="TSD2" s="437"/>
      <c r="TSE2" s="437"/>
      <c r="TSF2" s="437"/>
      <c r="TSG2" s="436"/>
      <c r="TSH2" s="437"/>
      <c r="TSI2" s="437"/>
      <c r="TSJ2" s="437"/>
      <c r="TSK2" s="437"/>
      <c r="TSL2" s="437"/>
      <c r="TSM2" s="437"/>
      <c r="TSN2" s="437"/>
      <c r="TSO2" s="437"/>
      <c r="TSP2" s="437"/>
      <c r="TSQ2" s="437"/>
      <c r="TSR2" s="437"/>
      <c r="TSS2" s="437"/>
      <c r="TST2" s="437"/>
      <c r="TSU2" s="437"/>
      <c r="TSV2" s="437"/>
      <c r="TSW2" s="437"/>
      <c r="TSX2" s="437"/>
      <c r="TSY2" s="437"/>
      <c r="TSZ2" s="437"/>
      <c r="TTA2" s="436"/>
      <c r="TTB2" s="437"/>
      <c r="TTC2" s="437"/>
      <c r="TTD2" s="437"/>
      <c r="TTE2" s="437"/>
      <c r="TTF2" s="437"/>
      <c r="TTG2" s="437"/>
      <c r="TTH2" s="437"/>
      <c r="TTI2" s="437"/>
      <c r="TTJ2" s="437"/>
      <c r="TTK2" s="437"/>
      <c r="TTL2" s="437"/>
      <c r="TTM2" s="437"/>
      <c r="TTN2" s="437"/>
      <c r="TTO2" s="437"/>
      <c r="TTP2" s="437"/>
      <c r="TTQ2" s="437"/>
      <c r="TTR2" s="437"/>
      <c r="TTS2" s="437"/>
      <c r="TTT2" s="437"/>
      <c r="TTU2" s="436"/>
      <c r="TTV2" s="437"/>
      <c r="TTW2" s="437"/>
      <c r="TTX2" s="437"/>
      <c r="TTY2" s="437"/>
      <c r="TTZ2" s="437"/>
      <c r="TUA2" s="437"/>
      <c r="TUB2" s="437"/>
      <c r="TUC2" s="437"/>
      <c r="TUD2" s="437"/>
      <c r="TUE2" s="437"/>
      <c r="TUF2" s="437"/>
      <c r="TUG2" s="437"/>
      <c r="TUH2" s="437"/>
      <c r="TUI2" s="437"/>
      <c r="TUJ2" s="437"/>
      <c r="TUK2" s="437"/>
      <c r="TUL2" s="437"/>
      <c r="TUM2" s="437"/>
      <c r="TUN2" s="437"/>
      <c r="TUO2" s="436"/>
      <c r="TUP2" s="437"/>
      <c r="TUQ2" s="437"/>
      <c r="TUR2" s="437"/>
      <c r="TUS2" s="437"/>
      <c r="TUT2" s="437"/>
      <c r="TUU2" s="437"/>
      <c r="TUV2" s="437"/>
      <c r="TUW2" s="437"/>
      <c r="TUX2" s="437"/>
      <c r="TUY2" s="437"/>
      <c r="TUZ2" s="437"/>
      <c r="TVA2" s="437"/>
      <c r="TVB2" s="437"/>
      <c r="TVC2" s="437"/>
      <c r="TVD2" s="437"/>
      <c r="TVE2" s="437"/>
      <c r="TVF2" s="437"/>
      <c r="TVG2" s="437"/>
      <c r="TVH2" s="437"/>
      <c r="TVI2" s="436"/>
      <c r="TVJ2" s="437"/>
      <c r="TVK2" s="437"/>
      <c r="TVL2" s="437"/>
      <c r="TVM2" s="437"/>
      <c r="TVN2" s="437"/>
      <c r="TVO2" s="437"/>
      <c r="TVP2" s="437"/>
      <c r="TVQ2" s="437"/>
      <c r="TVR2" s="437"/>
      <c r="TVS2" s="437"/>
      <c r="TVT2" s="437"/>
      <c r="TVU2" s="437"/>
      <c r="TVV2" s="437"/>
      <c r="TVW2" s="437"/>
      <c r="TVX2" s="437"/>
      <c r="TVY2" s="437"/>
      <c r="TVZ2" s="437"/>
      <c r="TWA2" s="437"/>
      <c r="TWB2" s="437"/>
      <c r="TWC2" s="436"/>
      <c r="TWD2" s="437"/>
      <c r="TWE2" s="437"/>
      <c r="TWF2" s="437"/>
      <c r="TWG2" s="437"/>
      <c r="TWH2" s="437"/>
      <c r="TWI2" s="437"/>
      <c r="TWJ2" s="437"/>
      <c r="TWK2" s="437"/>
      <c r="TWL2" s="437"/>
      <c r="TWM2" s="437"/>
      <c r="TWN2" s="437"/>
      <c r="TWO2" s="437"/>
      <c r="TWP2" s="437"/>
      <c r="TWQ2" s="437"/>
      <c r="TWR2" s="437"/>
      <c r="TWS2" s="437"/>
      <c r="TWT2" s="437"/>
      <c r="TWU2" s="437"/>
      <c r="TWV2" s="437"/>
      <c r="TWW2" s="436"/>
      <c r="TWX2" s="437"/>
      <c r="TWY2" s="437"/>
      <c r="TWZ2" s="437"/>
      <c r="TXA2" s="437"/>
      <c r="TXB2" s="437"/>
      <c r="TXC2" s="437"/>
      <c r="TXD2" s="437"/>
      <c r="TXE2" s="437"/>
      <c r="TXF2" s="437"/>
      <c r="TXG2" s="437"/>
      <c r="TXH2" s="437"/>
      <c r="TXI2" s="437"/>
      <c r="TXJ2" s="437"/>
      <c r="TXK2" s="437"/>
      <c r="TXL2" s="437"/>
      <c r="TXM2" s="437"/>
      <c r="TXN2" s="437"/>
      <c r="TXO2" s="437"/>
      <c r="TXP2" s="437"/>
      <c r="TXQ2" s="436"/>
      <c r="TXR2" s="437"/>
      <c r="TXS2" s="437"/>
      <c r="TXT2" s="437"/>
      <c r="TXU2" s="437"/>
      <c r="TXV2" s="437"/>
      <c r="TXW2" s="437"/>
      <c r="TXX2" s="437"/>
      <c r="TXY2" s="437"/>
      <c r="TXZ2" s="437"/>
      <c r="TYA2" s="437"/>
      <c r="TYB2" s="437"/>
      <c r="TYC2" s="437"/>
      <c r="TYD2" s="437"/>
      <c r="TYE2" s="437"/>
      <c r="TYF2" s="437"/>
      <c r="TYG2" s="437"/>
      <c r="TYH2" s="437"/>
      <c r="TYI2" s="437"/>
      <c r="TYJ2" s="437"/>
      <c r="TYK2" s="436"/>
      <c r="TYL2" s="437"/>
      <c r="TYM2" s="437"/>
      <c r="TYN2" s="437"/>
      <c r="TYO2" s="437"/>
      <c r="TYP2" s="437"/>
      <c r="TYQ2" s="437"/>
      <c r="TYR2" s="437"/>
      <c r="TYS2" s="437"/>
      <c r="TYT2" s="437"/>
      <c r="TYU2" s="437"/>
      <c r="TYV2" s="437"/>
      <c r="TYW2" s="437"/>
      <c r="TYX2" s="437"/>
      <c r="TYY2" s="437"/>
      <c r="TYZ2" s="437"/>
      <c r="TZA2" s="437"/>
      <c r="TZB2" s="437"/>
      <c r="TZC2" s="437"/>
      <c r="TZD2" s="437"/>
      <c r="TZE2" s="436"/>
      <c r="TZF2" s="437"/>
      <c r="TZG2" s="437"/>
      <c r="TZH2" s="437"/>
      <c r="TZI2" s="437"/>
      <c r="TZJ2" s="437"/>
      <c r="TZK2" s="437"/>
      <c r="TZL2" s="437"/>
      <c r="TZM2" s="437"/>
      <c r="TZN2" s="437"/>
      <c r="TZO2" s="437"/>
      <c r="TZP2" s="437"/>
      <c r="TZQ2" s="437"/>
      <c r="TZR2" s="437"/>
      <c r="TZS2" s="437"/>
      <c r="TZT2" s="437"/>
      <c r="TZU2" s="437"/>
      <c r="TZV2" s="437"/>
      <c r="TZW2" s="437"/>
      <c r="TZX2" s="437"/>
      <c r="TZY2" s="436"/>
      <c r="TZZ2" s="437"/>
      <c r="UAA2" s="437"/>
      <c r="UAB2" s="437"/>
      <c r="UAC2" s="437"/>
      <c r="UAD2" s="437"/>
      <c r="UAE2" s="437"/>
      <c r="UAF2" s="437"/>
      <c r="UAG2" s="437"/>
      <c r="UAH2" s="437"/>
      <c r="UAI2" s="437"/>
      <c r="UAJ2" s="437"/>
      <c r="UAK2" s="437"/>
      <c r="UAL2" s="437"/>
      <c r="UAM2" s="437"/>
      <c r="UAN2" s="437"/>
      <c r="UAO2" s="437"/>
      <c r="UAP2" s="437"/>
      <c r="UAQ2" s="437"/>
      <c r="UAR2" s="437"/>
      <c r="UAS2" s="436"/>
      <c r="UAT2" s="437"/>
      <c r="UAU2" s="437"/>
      <c r="UAV2" s="437"/>
      <c r="UAW2" s="437"/>
      <c r="UAX2" s="437"/>
      <c r="UAY2" s="437"/>
      <c r="UAZ2" s="437"/>
      <c r="UBA2" s="437"/>
      <c r="UBB2" s="437"/>
      <c r="UBC2" s="437"/>
      <c r="UBD2" s="437"/>
      <c r="UBE2" s="437"/>
      <c r="UBF2" s="437"/>
      <c r="UBG2" s="437"/>
      <c r="UBH2" s="437"/>
      <c r="UBI2" s="437"/>
      <c r="UBJ2" s="437"/>
      <c r="UBK2" s="437"/>
      <c r="UBL2" s="437"/>
      <c r="UBM2" s="436"/>
      <c r="UBN2" s="437"/>
      <c r="UBO2" s="437"/>
      <c r="UBP2" s="437"/>
      <c r="UBQ2" s="437"/>
      <c r="UBR2" s="437"/>
      <c r="UBS2" s="437"/>
      <c r="UBT2" s="437"/>
      <c r="UBU2" s="437"/>
      <c r="UBV2" s="437"/>
      <c r="UBW2" s="437"/>
      <c r="UBX2" s="437"/>
      <c r="UBY2" s="437"/>
      <c r="UBZ2" s="437"/>
      <c r="UCA2" s="437"/>
      <c r="UCB2" s="437"/>
      <c r="UCC2" s="437"/>
      <c r="UCD2" s="437"/>
      <c r="UCE2" s="437"/>
      <c r="UCF2" s="437"/>
      <c r="UCG2" s="436"/>
      <c r="UCH2" s="437"/>
      <c r="UCI2" s="437"/>
      <c r="UCJ2" s="437"/>
      <c r="UCK2" s="437"/>
      <c r="UCL2" s="437"/>
      <c r="UCM2" s="437"/>
      <c r="UCN2" s="437"/>
      <c r="UCO2" s="437"/>
      <c r="UCP2" s="437"/>
      <c r="UCQ2" s="437"/>
      <c r="UCR2" s="437"/>
      <c r="UCS2" s="437"/>
      <c r="UCT2" s="437"/>
      <c r="UCU2" s="437"/>
      <c r="UCV2" s="437"/>
      <c r="UCW2" s="437"/>
      <c r="UCX2" s="437"/>
      <c r="UCY2" s="437"/>
      <c r="UCZ2" s="437"/>
      <c r="UDA2" s="436"/>
      <c r="UDB2" s="437"/>
      <c r="UDC2" s="437"/>
      <c r="UDD2" s="437"/>
      <c r="UDE2" s="437"/>
      <c r="UDF2" s="437"/>
      <c r="UDG2" s="437"/>
      <c r="UDH2" s="437"/>
      <c r="UDI2" s="437"/>
      <c r="UDJ2" s="437"/>
      <c r="UDK2" s="437"/>
      <c r="UDL2" s="437"/>
      <c r="UDM2" s="437"/>
      <c r="UDN2" s="437"/>
      <c r="UDO2" s="437"/>
      <c r="UDP2" s="437"/>
      <c r="UDQ2" s="437"/>
      <c r="UDR2" s="437"/>
      <c r="UDS2" s="437"/>
      <c r="UDT2" s="437"/>
      <c r="UDU2" s="436"/>
      <c r="UDV2" s="437"/>
      <c r="UDW2" s="437"/>
      <c r="UDX2" s="437"/>
      <c r="UDY2" s="437"/>
      <c r="UDZ2" s="437"/>
      <c r="UEA2" s="437"/>
      <c r="UEB2" s="437"/>
      <c r="UEC2" s="437"/>
      <c r="UED2" s="437"/>
      <c r="UEE2" s="437"/>
      <c r="UEF2" s="437"/>
      <c r="UEG2" s="437"/>
      <c r="UEH2" s="437"/>
      <c r="UEI2" s="437"/>
      <c r="UEJ2" s="437"/>
      <c r="UEK2" s="437"/>
      <c r="UEL2" s="437"/>
      <c r="UEM2" s="437"/>
      <c r="UEN2" s="437"/>
      <c r="UEO2" s="436"/>
      <c r="UEP2" s="437"/>
      <c r="UEQ2" s="437"/>
      <c r="UER2" s="437"/>
      <c r="UES2" s="437"/>
      <c r="UET2" s="437"/>
      <c r="UEU2" s="437"/>
      <c r="UEV2" s="437"/>
      <c r="UEW2" s="437"/>
      <c r="UEX2" s="437"/>
      <c r="UEY2" s="437"/>
      <c r="UEZ2" s="437"/>
      <c r="UFA2" s="437"/>
      <c r="UFB2" s="437"/>
      <c r="UFC2" s="437"/>
      <c r="UFD2" s="437"/>
      <c r="UFE2" s="437"/>
      <c r="UFF2" s="437"/>
      <c r="UFG2" s="437"/>
      <c r="UFH2" s="437"/>
      <c r="UFI2" s="436"/>
      <c r="UFJ2" s="437"/>
      <c r="UFK2" s="437"/>
      <c r="UFL2" s="437"/>
      <c r="UFM2" s="437"/>
      <c r="UFN2" s="437"/>
      <c r="UFO2" s="437"/>
      <c r="UFP2" s="437"/>
      <c r="UFQ2" s="437"/>
      <c r="UFR2" s="437"/>
      <c r="UFS2" s="437"/>
      <c r="UFT2" s="437"/>
      <c r="UFU2" s="437"/>
      <c r="UFV2" s="437"/>
      <c r="UFW2" s="437"/>
      <c r="UFX2" s="437"/>
      <c r="UFY2" s="437"/>
      <c r="UFZ2" s="437"/>
      <c r="UGA2" s="437"/>
      <c r="UGB2" s="437"/>
      <c r="UGC2" s="436"/>
      <c r="UGD2" s="437"/>
      <c r="UGE2" s="437"/>
      <c r="UGF2" s="437"/>
      <c r="UGG2" s="437"/>
      <c r="UGH2" s="437"/>
      <c r="UGI2" s="437"/>
      <c r="UGJ2" s="437"/>
      <c r="UGK2" s="437"/>
      <c r="UGL2" s="437"/>
      <c r="UGM2" s="437"/>
      <c r="UGN2" s="437"/>
      <c r="UGO2" s="437"/>
      <c r="UGP2" s="437"/>
      <c r="UGQ2" s="437"/>
      <c r="UGR2" s="437"/>
      <c r="UGS2" s="437"/>
      <c r="UGT2" s="437"/>
      <c r="UGU2" s="437"/>
      <c r="UGV2" s="437"/>
      <c r="UGW2" s="436"/>
      <c r="UGX2" s="437"/>
      <c r="UGY2" s="437"/>
      <c r="UGZ2" s="437"/>
      <c r="UHA2" s="437"/>
      <c r="UHB2" s="437"/>
      <c r="UHC2" s="437"/>
      <c r="UHD2" s="437"/>
      <c r="UHE2" s="437"/>
      <c r="UHF2" s="437"/>
      <c r="UHG2" s="437"/>
      <c r="UHH2" s="437"/>
      <c r="UHI2" s="437"/>
      <c r="UHJ2" s="437"/>
      <c r="UHK2" s="437"/>
      <c r="UHL2" s="437"/>
      <c r="UHM2" s="437"/>
      <c r="UHN2" s="437"/>
      <c r="UHO2" s="437"/>
      <c r="UHP2" s="437"/>
      <c r="UHQ2" s="436"/>
      <c r="UHR2" s="437"/>
      <c r="UHS2" s="437"/>
      <c r="UHT2" s="437"/>
      <c r="UHU2" s="437"/>
      <c r="UHV2" s="437"/>
      <c r="UHW2" s="437"/>
      <c r="UHX2" s="437"/>
      <c r="UHY2" s="437"/>
      <c r="UHZ2" s="437"/>
      <c r="UIA2" s="437"/>
      <c r="UIB2" s="437"/>
      <c r="UIC2" s="437"/>
      <c r="UID2" s="437"/>
      <c r="UIE2" s="437"/>
      <c r="UIF2" s="437"/>
      <c r="UIG2" s="437"/>
      <c r="UIH2" s="437"/>
      <c r="UII2" s="437"/>
      <c r="UIJ2" s="437"/>
      <c r="UIK2" s="436"/>
      <c r="UIL2" s="437"/>
      <c r="UIM2" s="437"/>
      <c r="UIN2" s="437"/>
      <c r="UIO2" s="437"/>
      <c r="UIP2" s="437"/>
      <c r="UIQ2" s="437"/>
      <c r="UIR2" s="437"/>
      <c r="UIS2" s="437"/>
      <c r="UIT2" s="437"/>
      <c r="UIU2" s="437"/>
      <c r="UIV2" s="437"/>
      <c r="UIW2" s="437"/>
      <c r="UIX2" s="437"/>
      <c r="UIY2" s="437"/>
      <c r="UIZ2" s="437"/>
      <c r="UJA2" s="437"/>
      <c r="UJB2" s="437"/>
      <c r="UJC2" s="437"/>
      <c r="UJD2" s="437"/>
      <c r="UJE2" s="436"/>
      <c r="UJF2" s="437"/>
      <c r="UJG2" s="437"/>
      <c r="UJH2" s="437"/>
      <c r="UJI2" s="437"/>
      <c r="UJJ2" s="437"/>
      <c r="UJK2" s="437"/>
      <c r="UJL2" s="437"/>
      <c r="UJM2" s="437"/>
      <c r="UJN2" s="437"/>
      <c r="UJO2" s="437"/>
      <c r="UJP2" s="437"/>
      <c r="UJQ2" s="437"/>
      <c r="UJR2" s="437"/>
      <c r="UJS2" s="437"/>
      <c r="UJT2" s="437"/>
      <c r="UJU2" s="437"/>
      <c r="UJV2" s="437"/>
      <c r="UJW2" s="437"/>
      <c r="UJX2" s="437"/>
      <c r="UJY2" s="436"/>
      <c r="UJZ2" s="437"/>
      <c r="UKA2" s="437"/>
      <c r="UKB2" s="437"/>
      <c r="UKC2" s="437"/>
      <c r="UKD2" s="437"/>
      <c r="UKE2" s="437"/>
      <c r="UKF2" s="437"/>
      <c r="UKG2" s="437"/>
      <c r="UKH2" s="437"/>
      <c r="UKI2" s="437"/>
      <c r="UKJ2" s="437"/>
      <c r="UKK2" s="437"/>
      <c r="UKL2" s="437"/>
      <c r="UKM2" s="437"/>
      <c r="UKN2" s="437"/>
      <c r="UKO2" s="437"/>
      <c r="UKP2" s="437"/>
      <c r="UKQ2" s="437"/>
      <c r="UKR2" s="437"/>
      <c r="UKS2" s="436"/>
      <c r="UKT2" s="437"/>
      <c r="UKU2" s="437"/>
      <c r="UKV2" s="437"/>
      <c r="UKW2" s="437"/>
      <c r="UKX2" s="437"/>
      <c r="UKY2" s="437"/>
      <c r="UKZ2" s="437"/>
      <c r="ULA2" s="437"/>
      <c r="ULB2" s="437"/>
      <c r="ULC2" s="437"/>
      <c r="ULD2" s="437"/>
      <c r="ULE2" s="437"/>
      <c r="ULF2" s="437"/>
      <c r="ULG2" s="437"/>
      <c r="ULH2" s="437"/>
      <c r="ULI2" s="437"/>
      <c r="ULJ2" s="437"/>
      <c r="ULK2" s="437"/>
      <c r="ULL2" s="437"/>
      <c r="ULM2" s="436"/>
      <c r="ULN2" s="437"/>
      <c r="ULO2" s="437"/>
      <c r="ULP2" s="437"/>
      <c r="ULQ2" s="437"/>
      <c r="ULR2" s="437"/>
      <c r="ULS2" s="437"/>
      <c r="ULT2" s="437"/>
      <c r="ULU2" s="437"/>
      <c r="ULV2" s="437"/>
      <c r="ULW2" s="437"/>
      <c r="ULX2" s="437"/>
      <c r="ULY2" s="437"/>
      <c r="ULZ2" s="437"/>
      <c r="UMA2" s="437"/>
      <c r="UMB2" s="437"/>
      <c r="UMC2" s="437"/>
      <c r="UMD2" s="437"/>
      <c r="UME2" s="437"/>
      <c r="UMF2" s="437"/>
      <c r="UMG2" s="436"/>
      <c r="UMH2" s="437"/>
      <c r="UMI2" s="437"/>
      <c r="UMJ2" s="437"/>
      <c r="UMK2" s="437"/>
      <c r="UML2" s="437"/>
      <c r="UMM2" s="437"/>
      <c r="UMN2" s="437"/>
      <c r="UMO2" s="437"/>
      <c r="UMP2" s="437"/>
      <c r="UMQ2" s="437"/>
      <c r="UMR2" s="437"/>
      <c r="UMS2" s="437"/>
      <c r="UMT2" s="437"/>
      <c r="UMU2" s="437"/>
      <c r="UMV2" s="437"/>
      <c r="UMW2" s="437"/>
      <c r="UMX2" s="437"/>
      <c r="UMY2" s="437"/>
      <c r="UMZ2" s="437"/>
      <c r="UNA2" s="436"/>
      <c r="UNB2" s="437"/>
      <c r="UNC2" s="437"/>
      <c r="UND2" s="437"/>
      <c r="UNE2" s="437"/>
      <c r="UNF2" s="437"/>
      <c r="UNG2" s="437"/>
      <c r="UNH2" s="437"/>
      <c r="UNI2" s="437"/>
      <c r="UNJ2" s="437"/>
      <c r="UNK2" s="437"/>
      <c r="UNL2" s="437"/>
      <c r="UNM2" s="437"/>
      <c r="UNN2" s="437"/>
      <c r="UNO2" s="437"/>
      <c r="UNP2" s="437"/>
      <c r="UNQ2" s="437"/>
      <c r="UNR2" s="437"/>
      <c r="UNS2" s="437"/>
      <c r="UNT2" s="437"/>
      <c r="UNU2" s="436"/>
      <c r="UNV2" s="437"/>
      <c r="UNW2" s="437"/>
      <c r="UNX2" s="437"/>
      <c r="UNY2" s="437"/>
      <c r="UNZ2" s="437"/>
      <c r="UOA2" s="437"/>
      <c r="UOB2" s="437"/>
      <c r="UOC2" s="437"/>
      <c r="UOD2" s="437"/>
      <c r="UOE2" s="437"/>
      <c r="UOF2" s="437"/>
      <c r="UOG2" s="437"/>
      <c r="UOH2" s="437"/>
      <c r="UOI2" s="437"/>
      <c r="UOJ2" s="437"/>
      <c r="UOK2" s="437"/>
      <c r="UOL2" s="437"/>
      <c r="UOM2" s="437"/>
      <c r="UON2" s="437"/>
      <c r="UOO2" s="436"/>
      <c r="UOP2" s="437"/>
      <c r="UOQ2" s="437"/>
      <c r="UOR2" s="437"/>
      <c r="UOS2" s="437"/>
      <c r="UOT2" s="437"/>
      <c r="UOU2" s="437"/>
      <c r="UOV2" s="437"/>
      <c r="UOW2" s="437"/>
      <c r="UOX2" s="437"/>
      <c r="UOY2" s="437"/>
      <c r="UOZ2" s="437"/>
      <c r="UPA2" s="437"/>
      <c r="UPB2" s="437"/>
      <c r="UPC2" s="437"/>
      <c r="UPD2" s="437"/>
      <c r="UPE2" s="437"/>
      <c r="UPF2" s="437"/>
      <c r="UPG2" s="437"/>
      <c r="UPH2" s="437"/>
      <c r="UPI2" s="436"/>
      <c r="UPJ2" s="437"/>
      <c r="UPK2" s="437"/>
      <c r="UPL2" s="437"/>
      <c r="UPM2" s="437"/>
      <c r="UPN2" s="437"/>
      <c r="UPO2" s="437"/>
      <c r="UPP2" s="437"/>
      <c r="UPQ2" s="437"/>
      <c r="UPR2" s="437"/>
      <c r="UPS2" s="437"/>
      <c r="UPT2" s="437"/>
      <c r="UPU2" s="437"/>
      <c r="UPV2" s="437"/>
      <c r="UPW2" s="437"/>
      <c r="UPX2" s="437"/>
      <c r="UPY2" s="437"/>
      <c r="UPZ2" s="437"/>
      <c r="UQA2" s="437"/>
      <c r="UQB2" s="437"/>
      <c r="UQC2" s="436"/>
      <c r="UQD2" s="437"/>
      <c r="UQE2" s="437"/>
      <c r="UQF2" s="437"/>
      <c r="UQG2" s="437"/>
      <c r="UQH2" s="437"/>
      <c r="UQI2" s="437"/>
      <c r="UQJ2" s="437"/>
      <c r="UQK2" s="437"/>
      <c r="UQL2" s="437"/>
      <c r="UQM2" s="437"/>
      <c r="UQN2" s="437"/>
      <c r="UQO2" s="437"/>
      <c r="UQP2" s="437"/>
      <c r="UQQ2" s="437"/>
      <c r="UQR2" s="437"/>
      <c r="UQS2" s="437"/>
      <c r="UQT2" s="437"/>
      <c r="UQU2" s="437"/>
      <c r="UQV2" s="437"/>
      <c r="UQW2" s="436"/>
      <c r="UQX2" s="437"/>
      <c r="UQY2" s="437"/>
      <c r="UQZ2" s="437"/>
      <c r="URA2" s="437"/>
      <c r="URB2" s="437"/>
      <c r="URC2" s="437"/>
      <c r="URD2" s="437"/>
      <c r="URE2" s="437"/>
      <c r="URF2" s="437"/>
      <c r="URG2" s="437"/>
      <c r="URH2" s="437"/>
      <c r="URI2" s="437"/>
      <c r="URJ2" s="437"/>
      <c r="URK2" s="437"/>
      <c r="URL2" s="437"/>
      <c r="URM2" s="437"/>
      <c r="URN2" s="437"/>
      <c r="URO2" s="437"/>
      <c r="URP2" s="437"/>
      <c r="URQ2" s="436"/>
      <c r="URR2" s="437"/>
      <c r="URS2" s="437"/>
      <c r="URT2" s="437"/>
      <c r="URU2" s="437"/>
      <c r="URV2" s="437"/>
      <c r="URW2" s="437"/>
      <c r="URX2" s="437"/>
      <c r="URY2" s="437"/>
      <c r="URZ2" s="437"/>
      <c r="USA2" s="437"/>
      <c r="USB2" s="437"/>
      <c r="USC2" s="437"/>
      <c r="USD2" s="437"/>
      <c r="USE2" s="437"/>
      <c r="USF2" s="437"/>
      <c r="USG2" s="437"/>
      <c r="USH2" s="437"/>
      <c r="USI2" s="437"/>
      <c r="USJ2" s="437"/>
      <c r="USK2" s="436"/>
      <c r="USL2" s="437"/>
      <c r="USM2" s="437"/>
      <c r="USN2" s="437"/>
      <c r="USO2" s="437"/>
      <c r="USP2" s="437"/>
      <c r="USQ2" s="437"/>
      <c r="USR2" s="437"/>
      <c r="USS2" s="437"/>
      <c r="UST2" s="437"/>
      <c r="USU2" s="437"/>
      <c r="USV2" s="437"/>
      <c r="USW2" s="437"/>
      <c r="USX2" s="437"/>
      <c r="USY2" s="437"/>
      <c r="USZ2" s="437"/>
      <c r="UTA2" s="437"/>
      <c r="UTB2" s="437"/>
      <c r="UTC2" s="437"/>
      <c r="UTD2" s="437"/>
      <c r="UTE2" s="436"/>
      <c r="UTF2" s="437"/>
      <c r="UTG2" s="437"/>
      <c r="UTH2" s="437"/>
      <c r="UTI2" s="437"/>
      <c r="UTJ2" s="437"/>
      <c r="UTK2" s="437"/>
      <c r="UTL2" s="437"/>
      <c r="UTM2" s="437"/>
      <c r="UTN2" s="437"/>
      <c r="UTO2" s="437"/>
      <c r="UTP2" s="437"/>
      <c r="UTQ2" s="437"/>
      <c r="UTR2" s="437"/>
      <c r="UTS2" s="437"/>
      <c r="UTT2" s="437"/>
      <c r="UTU2" s="437"/>
      <c r="UTV2" s="437"/>
      <c r="UTW2" s="437"/>
      <c r="UTX2" s="437"/>
      <c r="UTY2" s="436"/>
      <c r="UTZ2" s="437"/>
      <c r="UUA2" s="437"/>
      <c r="UUB2" s="437"/>
      <c r="UUC2" s="437"/>
      <c r="UUD2" s="437"/>
      <c r="UUE2" s="437"/>
      <c r="UUF2" s="437"/>
      <c r="UUG2" s="437"/>
      <c r="UUH2" s="437"/>
      <c r="UUI2" s="437"/>
      <c r="UUJ2" s="437"/>
      <c r="UUK2" s="437"/>
      <c r="UUL2" s="437"/>
      <c r="UUM2" s="437"/>
      <c r="UUN2" s="437"/>
      <c r="UUO2" s="437"/>
      <c r="UUP2" s="437"/>
      <c r="UUQ2" s="437"/>
      <c r="UUR2" s="437"/>
      <c r="UUS2" s="436"/>
      <c r="UUT2" s="437"/>
      <c r="UUU2" s="437"/>
      <c r="UUV2" s="437"/>
      <c r="UUW2" s="437"/>
      <c r="UUX2" s="437"/>
      <c r="UUY2" s="437"/>
      <c r="UUZ2" s="437"/>
      <c r="UVA2" s="437"/>
      <c r="UVB2" s="437"/>
      <c r="UVC2" s="437"/>
      <c r="UVD2" s="437"/>
      <c r="UVE2" s="437"/>
      <c r="UVF2" s="437"/>
      <c r="UVG2" s="437"/>
      <c r="UVH2" s="437"/>
      <c r="UVI2" s="437"/>
      <c r="UVJ2" s="437"/>
      <c r="UVK2" s="437"/>
      <c r="UVL2" s="437"/>
      <c r="UVM2" s="436"/>
      <c r="UVN2" s="437"/>
      <c r="UVO2" s="437"/>
      <c r="UVP2" s="437"/>
      <c r="UVQ2" s="437"/>
      <c r="UVR2" s="437"/>
      <c r="UVS2" s="437"/>
      <c r="UVT2" s="437"/>
      <c r="UVU2" s="437"/>
      <c r="UVV2" s="437"/>
      <c r="UVW2" s="437"/>
      <c r="UVX2" s="437"/>
      <c r="UVY2" s="437"/>
      <c r="UVZ2" s="437"/>
      <c r="UWA2" s="437"/>
      <c r="UWB2" s="437"/>
      <c r="UWC2" s="437"/>
      <c r="UWD2" s="437"/>
      <c r="UWE2" s="437"/>
      <c r="UWF2" s="437"/>
      <c r="UWG2" s="436"/>
      <c r="UWH2" s="437"/>
      <c r="UWI2" s="437"/>
      <c r="UWJ2" s="437"/>
      <c r="UWK2" s="437"/>
      <c r="UWL2" s="437"/>
      <c r="UWM2" s="437"/>
      <c r="UWN2" s="437"/>
      <c r="UWO2" s="437"/>
      <c r="UWP2" s="437"/>
      <c r="UWQ2" s="437"/>
      <c r="UWR2" s="437"/>
      <c r="UWS2" s="437"/>
      <c r="UWT2" s="437"/>
      <c r="UWU2" s="437"/>
      <c r="UWV2" s="437"/>
      <c r="UWW2" s="437"/>
      <c r="UWX2" s="437"/>
      <c r="UWY2" s="437"/>
      <c r="UWZ2" s="437"/>
      <c r="UXA2" s="436"/>
      <c r="UXB2" s="437"/>
      <c r="UXC2" s="437"/>
      <c r="UXD2" s="437"/>
      <c r="UXE2" s="437"/>
      <c r="UXF2" s="437"/>
      <c r="UXG2" s="437"/>
      <c r="UXH2" s="437"/>
      <c r="UXI2" s="437"/>
      <c r="UXJ2" s="437"/>
      <c r="UXK2" s="437"/>
      <c r="UXL2" s="437"/>
      <c r="UXM2" s="437"/>
      <c r="UXN2" s="437"/>
      <c r="UXO2" s="437"/>
      <c r="UXP2" s="437"/>
      <c r="UXQ2" s="437"/>
      <c r="UXR2" s="437"/>
      <c r="UXS2" s="437"/>
      <c r="UXT2" s="437"/>
      <c r="UXU2" s="436"/>
      <c r="UXV2" s="437"/>
      <c r="UXW2" s="437"/>
      <c r="UXX2" s="437"/>
      <c r="UXY2" s="437"/>
      <c r="UXZ2" s="437"/>
      <c r="UYA2" s="437"/>
      <c r="UYB2" s="437"/>
      <c r="UYC2" s="437"/>
      <c r="UYD2" s="437"/>
      <c r="UYE2" s="437"/>
      <c r="UYF2" s="437"/>
      <c r="UYG2" s="437"/>
      <c r="UYH2" s="437"/>
      <c r="UYI2" s="437"/>
      <c r="UYJ2" s="437"/>
      <c r="UYK2" s="437"/>
      <c r="UYL2" s="437"/>
      <c r="UYM2" s="437"/>
      <c r="UYN2" s="437"/>
      <c r="UYO2" s="436"/>
      <c r="UYP2" s="437"/>
      <c r="UYQ2" s="437"/>
      <c r="UYR2" s="437"/>
      <c r="UYS2" s="437"/>
      <c r="UYT2" s="437"/>
      <c r="UYU2" s="437"/>
      <c r="UYV2" s="437"/>
      <c r="UYW2" s="437"/>
      <c r="UYX2" s="437"/>
      <c r="UYY2" s="437"/>
      <c r="UYZ2" s="437"/>
      <c r="UZA2" s="437"/>
      <c r="UZB2" s="437"/>
      <c r="UZC2" s="437"/>
      <c r="UZD2" s="437"/>
      <c r="UZE2" s="437"/>
      <c r="UZF2" s="437"/>
      <c r="UZG2" s="437"/>
      <c r="UZH2" s="437"/>
      <c r="UZI2" s="436"/>
      <c r="UZJ2" s="437"/>
      <c r="UZK2" s="437"/>
      <c r="UZL2" s="437"/>
      <c r="UZM2" s="437"/>
      <c r="UZN2" s="437"/>
      <c r="UZO2" s="437"/>
      <c r="UZP2" s="437"/>
      <c r="UZQ2" s="437"/>
      <c r="UZR2" s="437"/>
      <c r="UZS2" s="437"/>
      <c r="UZT2" s="437"/>
      <c r="UZU2" s="437"/>
      <c r="UZV2" s="437"/>
      <c r="UZW2" s="437"/>
      <c r="UZX2" s="437"/>
      <c r="UZY2" s="437"/>
      <c r="UZZ2" s="437"/>
      <c r="VAA2" s="437"/>
      <c r="VAB2" s="437"/>
      <c r="VAC2" s="436"/>
      <c r="VAD2" s="437"/>
      <c r="VAE2" s="437"/>
      <c r="VAF2" s="437"/>
      <c r="VAG2" s="437"/>
      <c r="VAH2" s="437"/>
      <c r="VAI2" s="437"/>
      <c r="VAJ2" s="437"/>
      <c r="VAK2" s="437"/>
      <c r="VAL2" s="437"/>
      <c r="VAM2" s="437"/>
      <c r="VAN2" s="437"/>
      <c r="VAO2" s="437"/>
      <c r="VAP2" s="437"/>
      <c r="VAQ2" s="437"/>
      <c r="VAR2" s="437"/>
      <c r="VAS2" s="437"/>
      <c r="VAT2" s="437"/>
      <c r="VAU2" s="437"/>
      <c r="VAV2" s="437"/>
      <c r="VAW2" s="436"/>
      <c r="VAX2" s="437"/>
      <c r="VAY2" s="437"/>
      <c r="VAZ2" s="437"/>
      <c r="VBA2" s="437"/>
      <c r="VBB2" s="437"/>
      <c r="VBC2" s="437"/>
      <c r="VBD2" s="437"/>
      <c r="VBE2" s="437"/>
      <c r="VBF2" s="437"/>
      <c r="VBG2" s="437"/>
      <c r="VBH2" s="437"/>
      <c r="VBI2" s="437"/>
      <c r="VBJ2" s="437"/>
      <c r="VBK2" s="437"/>
      <c r="VBL2" s="437"/>
      <c r="VBM2" s="437"/>
      <c r="VBN2" s="437"/>
      <c r="VBO2" s="437"/>
      <c r="VBP2" s="437"/>
      <c r="VBQ2" s="436"/>
      <c r="VBR2" s="437"/>
      <c r="VBS2" s="437"/>
      <c r="VBT2" s="437"/>
      <c r="VBU2" s="437"/>
      <c r="VBV2" s="437"/>
      <c r="VBW2" s="437"/>
      <c r="VBX2" s="437"/>
      <c r="VBY2" s="437"/>
      <c r="VBZ2" s="437"/>
      <c r="VCA2" s="437"/>
      <c r="VCB2" s="437"/>
      <c r="VCC2" s="437"/>
      <c r="VCD2" s="437"/>
      <c r="VCE2" s="437"/>
      <c r="VCF2" s="437"/>
      <c r="VCG2" s="437"/>
      <c r="VCH2" s="437"/>
      <c r="VCI2" s="437"/>
      <c r="VCJ2" s="437"/>
      <c r="VCK2" s="436"/>
      <c r="VCL2" s="437"/>
      <c r="VCM2" s="437"/>
      <c r="VCN2" s="437"/>
      <c r="VCO2" s="437"/>
      <c r="VCP2" s="437"/>
      <c r="VCQ2" s="437"/>
      <c r="VCR2" s="437"/>
      <c r="VCS2" s="437"/>
      <c r="VCT2" s="437"/>
      <c r="VCU2" s="437"/>
      <c r="VCV2" s="437"/>
      <c r="VCW2" s="437"/>
      <c r="VCX2" s="437"/>
      <c r="VCY2" s="437"/>
      <c r="VCZ2" s="437"/>
      <c r="VDA2" s="437"/>
      <c r="VDB2" s="437"/>
      <c r="VDC2" s="437"/>
      <c r="VDD2" s="437"/>
      <c r="VDE2" s="436"/>
      <c r="VDF2" s="437"/>
      <c r="VDG2" s="437"/>
      <c r="VDH2" s="437"/>
      <c r="VDI2" s="437"/>
      <c r="VDJ2" s="437"/>
      <c r="VDK2" s="437"/>
      <c r="VDL2" s="437"/>
      <c r="VDM2" s="437"/>
      <c r="VDN2" s="437"/>
      <c r="VDO2" s="437"/>
      <c r="VDP2" s="437"/>
      <c r="VDQ2" s="437"/>
      <c r="VDR2" s="437"/>
      <c r="VDS2" s="437"/>
      <c r="VDT2" s="437"/>
      <c r="VDU2" s="437"/>
      <c r="VDV2" s="437"/>
      <c r="VDW2" s="437"/>
      <c r="VDX2" s="437"/>
      <c r="VDY2" s="436"/>
      <c r="VDZ2" s="437"/>
      <c r="VEA2" s="437"/>
      <c r="VEB2" s="437"/>
      <c r="VEC2" s="437"/>
      <c r="VED2" s="437"/>
      <c r="VEE2" s="437"/>
      <c r="VEF2" s="437"/>
      <c r="VEG2" s="437"/>
      <c r="VEH2" s="437"/>
      <c r="VEI2" s="437"/>
      <c r="VEJ2" s="437"/>
      <c r="VEK2" s="437"/>
      <c r="VEL2" s="437"/>
      <c r="VEM2" s="437"/>
      <c r="VEN2" s="437"/>
      <c r="VEO2" s="437"/>
      <c r="VEP2" s="437"/>
      <c r="VEQ2" s="437"/>
      <c r="VER2" s="437"/>
      <c r="VES2" s="436"/>
      <c r="VET2" s="437"/>
      <c r="VEU2" s="437"/>
      <c r="VEV2" s="437"/>
      <c r="VEW2" s="437"/>
      <c r="VEX2" s="437"/>
      <c r="VEY2" s="437"/>
      <c r="VEZ2" s="437"/>
      <c r="VFA2" s="437"/>
      <c r="VFB2" s="437"/>
      <c r="VFC2" s="437"/>
      <c r="VFD2" s="437"/>
      <c r="VFE2" s="437"/>
      <c r="VFF2" s="437"/>
      <c r="VFG2" s="437"/>
      <c r="VFH2" s="437"/>
      <c r="VFI2" s="437"/>
      <c r="VFJ2" s="437"/>
      <c r="VFK2" s="437"/>
      <c r="VFL2" s="437"/>
      <c r="VFM2" s="436"/>
      <c r="VFN2" s="437"/>
      <c r="VFO2" s="437"/>
      <c r="VFP2" s="437"/>
      <c r="VFQ2" s="437"/>
      <c r="VFR2" s="437"/>
      <c r="VFS2" s="437"/>
      <c r="VFT2" s="437"/>
      <c r="VFU2" s="437"/>
      <c r="VFV2" s="437"/>
      <c r="VFW2" s="437"/>
      <c r="VFX2" s="437"/>
      <c r="VFY2" s="437"/>
      <c r="VFZ2" s="437"/>
      <c r="VGA2" s="437"/>
      <c r="VGB2" s="437"/>
      <c r="VGC2" s="437"/>
      <c r="VGD2" s="437"/>
      <c r="VGE2" s="437"/>
      <c r="VGF2" s="437"/>
      <c r="VGG2" s="436"/>
      <c r="VGH2" s="437"/>
      <c r="VGI2" s="437"/>
      <c r="VGJ2" s="437"/>
      <c r="VGK2" s="437"/>
      <c r="VGL2" s="437"/>
      <c r="VGM2" s="437"/>
      <c r="VGN2" s="437"/>
      <c r="VGO2" s="437"/>
      <c r="VGP2" s="437"/>
      <c r="VGQ2" s="437"/>
      <c r="VGR2" s="437"/>
      <c r="VGS2" s="437"/>
      <c r="VGT2" s="437"/>
      <c r="VGU2" s="437"/>
      <c r="VGV2" s="437"/>
      <c r="VGW2" s="437"/>
      <c r="VGX2" s="437"/>
      <c r="VGY2" s="437"/>
      <c r="VGZ2" s="437"/>
      <c r="VHA2" s="436"/>
      <c r="VHB2" s="437"/>
      <c r="VHC2" s="437"/>
      <c r="VHD2" s="437"/>
      <c r="VHE2" s="437"/>
      <c r="VHF2" s="437"/>
      <c r="VHG2" s="437"/>
      <c r="VHH2" s="437"/>
      <c r="VHI2" s="437"/>
      <c r="VHJ2" s="437"/>
      <c r="VHK2" s="437"/>
      <c r="VHL2" s="437"/>
      <c r="VHM2" s="437"/>
      <c r="VHN2" s="437"/>
      <c r="VHO2" s="437"/>
      <c r="VHP2" s="437"/>
      <c r="VHQ2" s="437"/>
      <c r="VHR2" s="437"/>
      <c r="VHS2" s="437"/>
      <c r="VHT2" s="437"/>
      <c r="VHU2" s="436"/>
      <c r="VHV2" s="437"/>
      <c r="VHW2" s="437"/>
      <c r="VHX2" s="437"/>
      <c r="VHY2" s="437"/>
      <c r="VHZ2" s="437"/>
      <c r="VIA2" s="437"/>
      <c r="VIB2" s="437"/>
      <c r="VIC2" s="437"/>
      <c r="VID2" s="437"/>
      <c r="VIE2" s="437"/>
      <c r="VIF2" s="437"/>
      <c r="VIG2" s="437"/>
      <c r="VIH2" s="437"/>
      <c r="VII2" s="437"/>
      <c r="VIJ2" s="437"/>
      <c r="VIK2" s="437"/>
      <c r="VIL2" s="437"/>
      <c r="VIM2" s="437"/>
      <c r="VIN2" s="437"/>
      <c r="VIO2" s="436"/>
      <c r="VIP2" s="437"/>
      <c r="VIQ2" s="437"/>
      <c r="VIR2" s="437"/>
      <c r="VIS2" s="437"/>
      <c r="VIT2" s="437"/>
      <c r="VIU2" s="437"/>
      <c r="VIV2" s="437"/>
      <c r="VIW2" s="437"/>
      <c r="VIX2" s="437"/>
      <c r="VIY2" s="437"/>
      <c r="VIZ2" s="437"/>
      <c r="VJA2" s="437"/>
      <c r="VJB2" s="437"/>
      <c r="VJC2" s="437"/>
      <c r="VJD2" s="437"/>
      <c r="VJE2" s="437"/>
      <c r="VJF2" s="437"/>
      <c r="VJG2" s="437"/>
      <c r="VJH2" s="437"/>
      <c r="VJI2" s="436"/>
      <c r="VJJ2" s="437"/>
      <c r="VJK2" s="437"/>
      <c r="VJL2" s="437"/>
      <c r="VJM2" s="437"/>
      <c r="VJN2" s="437"/>
      <c r="VJO2" s="437"/>
      <c r="VJP2" s="437"/>
      <c r="VJQ2" s="437"/>
      <c r="VJR2" s="437"/>
      <c r="VJS2" s="437"/>
      <c r="VJT2" s="437"/>
      <c r="VJU2" s="437"/>
      <c r="VJV2" s="437"/>
      <c r="VJW2" s="437"/>
      <c r="VJX2" s="437"/>
      <c r="VJY2" s="437"/>
      <c r="VJZ2" s="437"/>
      <c r="VKA2" s="437"/>
      <c r="VKB2" s="437"/>
      <c r="VKC2" s="436"/>
      <c r="VKD2" s="437"/>
      <c r="VKE2" s="437"/>
      <c r="VKF2" s="437"/>
      <c r="VKG2" s="437"/>
      <c r="VKH2" s="437"/>
      <c r="VKI2" s="437"/>
      <c r="VKJ2" s="437"/>
      <c r="VKK2" s="437"/>
      <c r="VKL2" s="437"/>
      <c r="VKM2" s="437"/>
      <c r="VKN2" s="437"/>
      <c r="VKO2" s="437"/>
      <c r="VKP2" s="437"/>
      <c r="VKQ2" s="437"/>
      <c r="VKR2" s="437"/>
      <c r="VKS2" s="437"/>
      <c r="VKT2" s="437"/>
      <c r="VKU2" s="437"/>
      <c r="VKV2" s="437"/>
      <c r="VKW2" s="436"/>
      <c r="VKX2" s="437"/>
      <c r="VKY2" s="437"/>
      <c r="VKZ2" s="437"/>
      <c r="VLA2" s="437"/>
      <c r="VLB2" s="437"/>
      <c r="VLC2" s="437"/>
      <c r="VLD2" s="437"/>
      <c r="VLE2" s="437"/>
      <c r="VLF2" s="437"/>
      <c r="VLG2" s="437"/>
      <c r="VLH2" s="437"/>
      <c r="VLI2" s="437"/>
      <c r="VLJ2" s="437"/>
      <c r="VLK2" s="437"/>
      <c r="VLL2" s="437"/>
      <c r="VLM2" s="437"/>
      <c r="VLN2" s="437"/>
      <c r="VLO2" s="437"/>
      <c r="VLP2" s="437"/>
      <c r="VLQ2" s="436"/>
      <c r="VLR2" s="437"/>
      <c r="VLS2" s="437"/>
      <c r="VLT2" s="437"/>
      <c r="VLU2" s="437"/>
      <c r="VLV2" s="437"/>
      <c r="VLW2" s="437"/>
      <c r="VLX2" s="437"/>
      <c r="VLY2" s="437"/>
      <c r="VLZ2" s="437"/>
      <c r="VMA2" s="437"/>
      <c r="VMB2" s="437"/>
      <c r="VMC2" s="437"/>
      <c r="VMD2" s="437"/>
      <c r="VME2" s="437"/>
      <c r="VMF2" s="437"/>
      <c r="VMG2" s="437"/>
      <c r="VMH2" s="437"/>
      <c r="VMI2" s="437"/>
      <c r="VMJ2" s="437"/>
      <c r="VMK2" s="436"/>
      <c r="VML2" s="437"/>
      <c r="VMM2" s="437"/>
      <c r="VMN2" s="437"/>
      <c r="VMO2" s="437"/>
      <c r="VMP2" s="437"/>
      <c r="VMQ2" s="437"/>
      <c r="VMR2" s="437"/>
      <c r="VMS2" s="437"/>
      <c r="VMT2" s="437"/>
      <c r="VMU2" s="437"/>
      <c r="VMV2" s="437"/>
      <c r="VMW2" s="437"/>
      <c r="VMX2" s="437"/>
      <c r="VMY2" s="437"/>
      <c r="VMZ2" s="437"/>
      <c r="VNA2" s="437"/>
      <c r="VNB2" s="437"/>
      <c r="VNC2" s="437"/>
      <c r="VND2" s="437"/>
      <c r="VNE2" s="436"/>
      <c r="VNF2" s="437"/>
      <c r="VNG2" s="437"/>
      <c r="VNH2" s="437"/>
      <c r="VNI2" s="437"/>
      <c r="VNJ2" s="437"/>
      <c r="VNK2" s="437"/>
      <c r="VNL2" s="437"/>
      <c r="VNM2" s="437"/>
      <c r="VNN2" s="437"/>
      <c r="VNO2" s="437"/>
      <c r="VNP2" s="437"/>
      <c r="VNQ2" s="437"/>
      <c r="VNR2" s="437"/>
      <c r="VNS2" s="437"/>
      <c r="VNT2" s="437"/>
      <c r="VNU2" s="437"/>
      <c r="VNV2" s="437"/>
      <c r="VNW2" s="437"/>
      <c r="VNX2" s="437"/>
      <c r="VNY2" s="436"/>
      <c r="VNZ2" s="437"/>
      <c r="VOA2" s="437"/>
      <c r="VOB2" s="437"/>
      <c r="VOC2" s="437"/>
      <c r="VOD2" s="437"/>
      <c r="VOE2" s="437"/>
      <c r="VOF2" s="437"/>
      <c r="VOG2" s="437"/>
      <c r="VOH2" s="437"/>
      <c r="VOI2" s="437"/>
      <c r="VOJ2" s="437"/>
      <c r="VOK2" s="437"/>
      <c r="VOL2" s="437"/>
      <c r="VOM2" s="437"/>
      <c r="VON2" s="437"/>
      <c r="VOO2" s="437"/>
      <c r="VOP2" s="437"/>
      <c r="VOQ2" s="437"/>
      <c r="VOR2" s="437"/>
      <c r="VOS2" s="436"/>
      <c r="VOT2" s="437"/>
      <c r="VOU2" s="437"/>
      <c r="VOV2" s="437"/>
      <c r="VOW2" s="437"/>
      <c r="VOX2" s="437"/>
      <c r="VOY2" s="437"/>
      <c r="VOZ2" s="437"/>
      <c r="VPA2" s="437"/>
      <c r="VPB2" s="437"/>
      <c r="VPC2" s="437"/>
      <c r="VPD2" s="437"/>
      <c r="VPE2" s="437"/>
      <c r="VPF2" s="437"/>
      <c r="VPG2" s="437"/>
      <c r="VPH2" s="437"/>
      <c r="VPI2" s="437"/>
      <c r="VPJ2" s="437"/>
      <c r="VPK2" s="437"/>
      <c r="VPL2" s="437"/>
      <c r="VPM2" s="436"/>
      <c r="VPN2" s="437"/>
      <c r="VPO2" s="437"/>
      <c r="VPP2" s="437"/>
      <c r="VPQ2" s="437"/>
      <c r="VPR2" s="437"/>
      <c r="VPS2" s="437"/>
      <c r="VPT2" s="437"/>
      <c r="VPU2" s="437"/>
      <c r="VPV2" s="437"/>
      <c r="VPW2" s="437"/>
      <c r="VPX2" s="437"/>
      <c r="VPY2" s="437"/>
      <c r="VPZ2" s="437"/>
      <c r="VQA2" s="437"/>
      <c r="VQB2" s="437"/>
      <c r="VQC2" s="437"/>
      <c r="VQD2" s="437"/>
      <c r="VQE2" s="437"/>
      <c r="VQF2" s="437"/>
      <c r="VQG2" s="436"/>
      <c r="VQH2" s="437"/>
      <c r="VQI2" s="437"/>
      <c r="VQJ2" s="437"/>
      <c r="VQK2" s="437"/>
      <c r="VQL2" s="437"/>
      <c r="VQM2" s="437"/>
      <c r="VQN2" s="437"/>
      <c r="VQO2" s="437"/>
      <c r="VQP2" s="437"/>
      <c r="VQQ2" s="437"/>
      <c r="VQR2" s="437"/>
      <c r="VQS2" s="437"/>
      <c r="VQT2" s="437"/>
      <c r="VQU2" s="437"/>
      <c r="VQV2" s="437"/>
      <c r="VQW2" s="437"/>
      <c r="VQX2" s="437"/>
      <c r="VQY2" s="437"/>
      <c r="VQZ2" s="437"/>
      <c r="VRA2" s="436"/>
      <c r="VRB2" s="437"/>
      <c r="VRC2" s="437"/>
      <c r="VRD2" s="437"/>
      <c r="VRE2" s="437"/>
      <c r="VRF2" s="437"/>
      <c r="VRG2" s="437"/>
      <c r="VRH2" s="437"/>
      <c r="VRI2" s="437"/>
      <c r="VRJ2" s="437"/>
      <c r="VRK2" s="437"/>
      <c r="VRL2" s="437"/>
      <c r="VRM2" s="437"/>
      <c r="VRN2" s="437"/>
      <c r="VRO2" s="437"/>
      <c r="VRP2" s="437"/>
      <c r="VRQ2" s="437"/>
      <c r="VRR2" s="437"/>
      <c r="VRS2" s="437"/>
      <c r="VRT2" s="437"/>
      <c r="VRU2" s="436"/>
      <c r="VRV2" s="437"/>
      <c r="VRW2" s="437"/>
      <c r="VRX2" s="437"/>
      <c r="VRY2" s="437"/>
      <c r="VRZ2" s="437"/>
      <c r="VSA2" s="437"/>
      <c r="VSB2" s="437"/>
      <c r="VSC2" s="437"/>
      <c r="VSD2" s="437"/>
      <c r="VSE2" s="437"/>
      <c r="VSF2" s="437"/>
      <c r="VSG2" s="437"/>
      <c r="VSH2" s="437"/>
      <c r="VSI2" s="437"/>
      <c r="VSJ2" s="437"/>
      <c r="VSK2" s="437"/>
      <c r="VSL2" s="437"/>
      <c r="VSM2" s="437"/>
      <c r="VSN2" s="437"/>
      <c r="VSO2" s="436"/>
      <c r="VSP2" s="437"/>
      <c r="VSQ2" s="437"/>
      <c r="VSR2" s="437"/>
      <c r="VSS2" s="437"/>
      <c r="VST2" s="437"/>
      <c r="VSU2" s="437"/>
      <c r="VSV2" s="437"/>
      <c r="VSW2" s="437"/>
      <c r="VSX2" s="437"/>
      <c r="VSY2" s="437"/>
      <c r="VSZ2" s="437"/>
      <c r="VTA2" s="437"/>
      <c r="VTB2" s="437"/>
      <c r="VTC2" s="437"/>
      <c r="VTD2" s="437"/>
      <c r="VTE2" s="437"/>
      <c r="VTF2" s="437"/>
      <c r="VTG2" s="437"/>
      <c r="VTH2" s="437"/>
      <c r="VTI2" s="436"/>
      <c r="VTJ2" s="437"/>
      <c r="VTK2" s="437"/>
      <c r="VTL2" s="437"/>
      <c r="VTM2" s="437"/>
      <c r="VTN2" s="437"/>
      <c r="VTO2" s="437"/>
      <c r="VTP2" s="437"/>
      <c r="VTQ2" s="437"/>
      <c r="VTR2" s="437"/>
      <c r="VTS2" s="437"/>
      <c r="VTT2" s="437"/>
      <c r="VTU2" s="437"/>
      <c r="VTV2" s="437"/>
      <c r="VTW2" s="437"/>
      <c r="VTX2" s="437"/>
      <c r="VTY2" s="437"/>
      <c r="VTZ2" s="437"/>
      <c r="VUA2" s="437"/>
      <c r="VUB2" s="437"/>
      <c r="VUC2" s="436"/>
      <c r="VUD2" s="437"/>
      <c r="VUE2" s="437"/>
      <c r="VUF2" s="437"/>
      <c r="VUG2" s="437"/>
      <c r="VUH2" s="437"/>
      <c r="VUI2" s="437"/>
      <c r="VUJ2" s="437"/>
      <c r="VUK2" s="437"/>
      <c r="VUL2" s="437"/>
      <c r="VUM2" s="437"/>
      <c r="VUN2" s="437"/>
      <c r="VUO2" s="437"/>
      <c r="VUP2" s="437"/>
      <c r="VUQ2" s="437"/>
      <c r="VUR2" s="437"/>
      <c r="VUS2" s="437"/>
      <c r="VUT2" s="437"/>
      <c r="VUU2" s="437"/>
      <c r="VUV2" s="437"/>
      <c r="VUW2" s="436"/>
      <c r="VUX2" s="437"/>
      <c r="VUY2" s="437"/>
      <c r="VUZ2" s="437"/>
      <c r="VVA2" s="437"/>
      <c r="VVB2" s="437"/>
      <c r="VVC2" s="437"/>
      <c r="VVD2" s="437"/>
      <c r="VVE2" s="437"/>
      <c r="VVF2" s="437"/>
      <c r="VVG2" s="437"/>
      <c r="VVH2" s="437"/>
      <c r="VVI2" s="437"/>
      <c r="VVJ2" s="437"/>
      <c r="VVK2" s="437"/>
      <c r="VVL2" s="437"/>
      <c r="VVM2" s="437"/>
      <c r="VVN2" s="437"/>
      <c r="VVO2" s="437"/>
      <c r="VVP2" s="437"/>
      <c r="VVQ2" s="436"/>
      <c r="VVR2" s="437"/>
      <c r="VVS2" s="437"/>
      <c r="VVT2" s="437"/>
      <c r="VVU2" s="437"/>
      <c r="VVV2" s="437"/>
      <c r="VVW2" s="437"/>
      <c r="VVX2" s="437"/>
      <c r="VVY2" s="437"/>
      <c r="VVZ2" s="437"/>
      <c r="VWA2" s="437"/>
      <c r="VWB2" s="437"/>
      <c r="VWC2" s="437"/>
      <c r="VWD2" s="437"/>
      <c r="VWE2" s="437"/>
      <c r="VWF2" s="437"/>
      <c r="VWG2" s="437"/>
      <c r="VWH2" s="437"/>
      <c r="VWI2" s="437"/>
      <c r="VWJ2" s="437"/>
      <c r="VWK2" s="436"/>
      <c r="VWL2" s="437"/>
      <c r="VWM2" s="437"/>
      <c r="VWN2" s="437"/>
      <c r="VWO2" s="437"/>
      <c r="VWP2" s="437"/>
      <c r="VWQ2" s="437"/>
      <c r="VWR2" s="437"/>
      <c r="VWS2" s="437"/>
      <c r="VWT2" s="437"/>
      <c r="VWU2" s="437"/>
      <c r="VWV2" s="437"/>
      <c r="VWW2" s="437"/>
      <c r="VWX2" s="437"/>
      <c r="VWY2" s="437"/>
      <c r="VWZ2" s="437"/>
      <c r="VXA2" s="437"/>
      <c r="VXB2" s="437"/>
      <c r="VXC2" s="437"/>
      <c r="VXD2" s="437"/>
      <c r="VXE2" s="436"/>
      <c r="VXF2" s="437"/>
      <c r="VXG2" s="437"/>
      <c r="VXH2" s="437"/>
      <c r="VXI2" s="437"/>
      <c r="VXJ2" s="437"/>
      <c r="VXK2" s="437"/>
      <c r="VXL2" s="437"/>
      <c r="VXM2" s="437"/>
      <c r="VXN2" s="437"/>
      <c r="VXO2" s="437"/>
      <c r="VXP2" s="437"/>
      <c r="VXQ2" s="437"/>
      <c r="VXR2" s="437"/>
      <c r="VXS2" s="437"/>
      <c r="VXT2" s="437"/>
      <c r="VXU2" s="437"/>
      <c r="VXV2" s="437"/>
      <c r="VXW2" s="437"/>
      <c r="VXX2" s="437"/>
      <c r="VXY2" s="436"/>
      <c r="VXZ2" s="437"/>
      <c r="VYA2" s="437"/>
      <c r="VYB2" s="437"/>
      <c r="VYC2" s="437"/>
      <c r="VYD2" s="437"/>
      <c r="VYE2" s="437"/>
      <c r="VYF2" s="437"/>
      <c r="VYG2" s="437"/>
      <c r="VYH2" s="437"/>
      <c r="VYI2" s="437"/>
      <c r="VYJ2" s="437"/>
      <c r="VYK2" s="437"/>
      <c r="VYL2" s="437"/>
      <c r="VYM2" s="437"/>
      <c r="VYN2" s="437"/>
      <c r="VYO2" s="437"/>
      <c r="VYP2" s="437"/>
      <c r="VYQ2" s="437"/>
      <c r="VYR2" s="437"/>
      <c r="VYS2" s="436"/>
      <c r="VYT2" s="437"/>
      <c r="VYU2" s="437"/>
      <c r="VYV2" s="437"/>
      <c r="VYW2" s="437"/>
      <c r="VYX2" s="437"/>
      <c r="VYY2" s="437"/>
      <c r="VYZ2" s="437"/>
      <c r="VZA2" s="437"/>
      <c r="VZB2" s="437"/>
      <c r="VZC2" s="437"/>
      <c r="VZD2" s="437"/>
      <c r="VZE2" s="437"/>
      <c r="VZF2" s="437"/>
      <c r="VZG2" s="437"/>
      <c r="VZH2" s="437"/>
      <c r="VZI2" s="437"/>
      <c r="VZJ2" s="437"/>
      <c r="VZK2" s="437"/>
      <c r="VZL2" s="437"/>
      <c r="VZM2" s="436"/>
      <c r="VZN2" s="437"/>
      <c r="VZO2" s="437"/>
      <c r="VZP2" s="437"/>
      <c r="VZQ2" s="437"/>
      <c r="VZR2" s="437"/>
      <c r="VZS2" s="437"/>
      <c r="VZT2" s="437"/>
      <c r="VZU2" s="437"/>
      <c r="VZV2" s="437"/>
      <c r="VZW2" s="437"/>
      <c r="VZX2" s="437"/>
      <c r="VZY2" s="437"/>
      <c r="VZZ2" s="437"/>
      <c r="WAA2" s="437"/>
      <c r="WAB2" s="437"/>
      <c r="WAC2" s="437"/>
      <c r="WAD2" s="437"/>
      <c r="WAE2" s="437"/>
      <c r="WAF2" s="437"/>
      <c r="WAG2" s="436"/>
      <c r="WAH2" s="437"/>
      <c r="WAI2" s="437"/>
      <c r="WAJ2" s="437"/>
      <c r="WAK2" s="437"/>
      <c r="WAL2" s="437"/>
      <c r="WAM2" s="437"/>
      <c r="WAN2" s="437"/>
      <c r="WAO2" s="437"/>
      <c r="WAP2" s="437"/>
      <c r="WAQ2" s="437"/>
      <c r="WAR2" s="437"/>
      <c r="WAS2" s="437"/>
      <c r="WAT2" s="437"/>
      <c r="WAU2" s="437"/>
      <c r="WAV2" s="437"/>
      <c r="WAW2" s="437"/>
      <c r="WAX2" s="437"/>
      <c r="WAY2" s="437"/>
      <c r="WAZ2" s="437"/>
      <c r="WBA2" s="436"/>
      <c r="WBB2" s="437"/>
      <c r="WBC2" s="437"/>
      <c r="WBD2" s="437"/>
      <c r="WBE2" s="437"/>
      <c r="WBF2" s="437"/>
      <c r="WBG2" s="437"/>
      <c r="WBH2" s="437"/>
      <c r="WBI2" s="437"/>
      <c r="WBJ2" s="437"/>
      <c r="WBK2" s="437"/>
      <c r="WBL2" s="437"/>
      <c r="WBM2" s="437"/>
      <c r="WBN2" s="437"/>
      <c r="WBO2" s="437"/>
      <c r="WBP2" s="437"/>
      <c r="WBQ2" s="437"/>
      <c r="WBR2" s="437"/>
      <c r="WBS2" s="437"/>
      <c r="WBT2" s="437"/>
      <c r="WBU2" s="436"/>
      <c r="WBV2" s="437"/>
      <c r="WBW2" s="437"/>
      <c r="WBX2" s="437"/>
      <c r="WBY2" s="437"/>
      <c r="WBZ2" s="437"/>
      <c r="WCA2" s="437"/>
      <c r="WCB2" s="437"/>
      <c r="WCC2" s="437"/>
      <c r="WCD2" s="437"/>
      <c r="WCE2" s="437"/>
      <c r="WCF2" s="437"/>
      <c r="WCG2" s="437"/>
      <c r="WCH2" s="437"/>
      <c r="WCI2" s="437"/>
      <c r="WCJ2" s="437"/>
      <c r="WCK2" s="437"/>
      <c r="WCL2" s="437"/>
      <c r="WCM2" s="437"/>
      <c r="WCN2" s="437"/>
      <c r="WCO2" s="436"/>
      <c r="WCP2" s="437"/>
      <c r="WCQ2" s="437"/>
      <c r="WCR2" s="437"/>
      <c r="WCS2" s="437"/>
      <c r="WCT2" s="437"/>
      <c r="WCU2" s="437"/>
      <c r="WCV2" s="437"/>
      <c r="WCW2" s="437"/>
      <c r="WCX2" s="437"/>
      <c r="WCY2" s="437"/>
      <c r="WCZ2" s="437"/>
      <c r="WDA2" s="437"/>
      <c r="WDB2" s="437"/>
      <c r="WDC2" s="437"/>
      <c r="WDD2" s="437"/>
      <c r="WDE2" s="437"/>
      <c r="WDF2" s="437"/>
      <c r="WDG2" s="437"/>
      <c r="WDH2" s="437"/>
      <c r="WDI2" s="436"/>
      <c r="WDJ2" s="437"/>
      <c r="WDK2" s="437"/>
      <c r="WDL2" s="437"/>
      <c r="WDM2" s="437"/>
      <c r="WDN2" s="437"/>
      <c r="WDO2" s="437"/>
      <c r="WDP2" s="437"/>
      <c r="WDQ2" s="437"/>
      <c r="WDR2" s="437"/>
      <c r="WDS2" s="437"/>
      <c r="WDT2" s="437"/>
      <c r="WDU2" s="437"/>
      <c r="WDV2" s="437"/>
      <c r="WDW2" s="437"/>
      <c r="WDX2" s="437"/>
      <c r="WDY2" s="437"/>
      <c r="WDZ2" s="437"/>
      <c r="WEA2" s="437"/>
      <c r="WEB2" s="437"/>
      <c r="WEC2" s="436"/>
      <c r="WED2" s="437"/>
      <c r="WEE2" s="437"/>
      <c r="WEF2" s="437"/>
      <c r="WEG2" s="437"/>
      <c r="WEH2" s="437"/>
      <c r="WEI2" s="437"/>
      <c r="WEJ2" s="437"/>
      <c r="WEK2" s="437"/>
      <c r="WEL2" s="437"/>
      <c r="WEM2" s="437"/>
      <c r="WEN2" s="437"/>
      <c r="WEO2" s="437"/>
      <c r="WEP2" s="437"/>
      <c r="WEQ2" s="437"/>
      <c r="WER2" s="437"/>
      <c r="WES2" s="437"/>
      <c r="WET2" s="437"/>
      <c r="WEU2" s="437"/>
      <c r="WEV2" s="437"/>
      <c r="WEW2" s="436"/>
      <c r="WEX2" s="437"/>
      <c r="WEY2" s="437"/>
      <c r="WEZ2" s="437"/>
      <c r="WFA2" s="437"/>
      <c r="WFB2" s="437"/>
      <c r="WFC2" s="437"/>
      <c r="WFD2" s="437"/>
      <c r="WFE2" s="437"/>
      <c r="WFF2" s="437"/>
      <c r="WFG2" s="437"/>
      <c r="WFH2" s="437"/>
      <c r="WFI2" s="437"/>
      <c r="WFJ2" s="437"/>
      <c r="WFK2" s="437"/>
      <c r="WFL2" s="437"/>
      <c r="WFM2" s="437"/>
      <c r="WFN2" s="437"/>
      <c r="WFO2" s="437"/>
      <c r="WFP2" s="437"/>
      <c r="WFQ2" s="436"/>
      <c r="WFR2" s="437"/>
      <c r="WFS2" s="437"/>
      <c r="WFT2" s="437"/>
      <c r="WFU2" s="437"/>
      <c r="WFV2" s="437"/>
      <c r="WFW2" s="437"/>
      <c r="WFX2" s="437"/>
      <c r="WFY2" s="437"/>
      <c r="WFZ2" s="437"/>
      <c r="WGA2" s="437"/>
      <c r="WGB2" s="437"/>
      <c r="WGC2" s="437"/>
      <c r="WGD2" s="437"/>
      <c r="WGE2" s="437"/>
      <c r="WGF2" s="437"/>
      <c r="WGG2" s="437"/>
      <c r="WGH2" s="437"/>
      <c r="WGI2" s="437"/>
      <c r="WGJ2" s="437"/>
      <c r="WGK2" s="436"/>
      <c r="WGL2" s="437"/>
      <c r="WGM2" s="437"/>
      <c r="WGN2" s="437"/>
      <c r="WGO2" s="437"/>
      <c r="WGP2" s="437"/>
      <c r="WGQ2" s="437"/>
      <c r="WGR2" s="437"/>
      <c r="WGS2" s="437"/>
      <c r="WGT2" s="437"/>
      <c r="WGU2" s="437"/>
      <c r="WGV2" s="437"/>
      <c r="WGW2" s="437"/>
      <c r="WGX2" s="437"/>
      <c r="WGY2" s="437"/>
      <c r="WGZ2" s="437"/>
      <c r="WHA2" s="437"/>
      <c r="WHB2" s="437"/>
      <c r="WHC2" s="437"/>
      <c r="WHD2" s="437"/>
      <c r="WHE2" s="436"/>
      <c r="WHF2" s="437"/>
      <c r="WHG2" s="437"/>
      <c r="WHH2" s="437"/>
      <c r="WHI2" s="437"/>
      <c r="WHJ2" s="437"/>
      <c r="WHK2" s="437"/>
      <c r="WHL2" s="437"/>
      <c r="WHM2" s="437"/>
      <c r="WHN2" s="437"/>
      <c r="WHO2" s="437"/>
      <c r="WHP2" s="437"/>
      <c r="WHQ2" s="437"/>
      <c r="WHR2" s="437"/>
      <c r="WHS2" s="437"/>
      <c r="WHT2" s="437"/>
      <c r="WHU2" s="437"/>
      <c r="WHV2" s="437"/>
      <c r="WHW2" s="437"/>
      <c r="WHX2" s="437"/>
      <c r="WHY2" s="436"/>
      <c r="WHZ2" s="437"/>
      <c r="WIA2" s="437"/>
      <c r="WIB2" s="437"/>
      <c r="WIC2" s="437"/>
      <c r="WID2" s="437"/>
      <c r="WIE2" s="437"/>
      <c r="WIF2" s="437"/>
      <c r="WIG2" s="437"/>
      <c r="WIH2" s="437"/>
      <c r="WII2" s="437"/>
      <c r="WIJ2" s="437"/>
      <c r="WIK2" s="437"/>
      <c r="WIL2" s="437"/>
      <c r="WIM2" s="437"/>
      <c r="WIN2" s="437"/>
      <c r="WIO2" s="437"/>
      <c r="WIP2" s="437"/>
      <c r="WIQ2" s="437"/>
      <c r="WIR2" s="437"/>
      <c r="WIS2" s="436"/>
      <c r="WIT2" s="437"/>
      <c r="WIU2" s="437"/>
      <c r="WIV2" s="437"/>
      <c r="WIW2" s="437"/>
      <c r="WIX2" s="437"/>
      <c r="WIY2" s="437"/>
      <c r="WIZ2" s="437"/>
      <c r="WJA2" s="437"/>
      <c r="WJB2" s="437"/>
      <c r="WJC2" s="437"/>
      <c r="WJD2" s="437"/>
      <c r="WJE2" s="437"/>
      <c r="WJF2" s="437"/>
      <c r="WJG2" s="437"/>
      <c r="WJH2" s="437"/>
      <c r="WJI2" s="437"/>
      <c r="WJJ2" s="437"/>
      <c r="WJK2" s="437"/>
      <c r="WJL2" s="437"/>
      <c r="WJM2" s="436"/>
      <c r="WJN2" s="437"/>
      <c r="WJO2" s="437"/>
      <c r="WJP2" s="437"/>
      <c r="WJQ2" s="437"/>
      <c r="WJR2" s="437"/>
      <c r="WJS2" s="437"/>
      <c r="WJT2" s="437"/>
      <c r="WJU2" s="437"/>
      <c r="WJV2" s="437"/>
      <c r="WJW2" s="437"/>
      <c r="WJX2" s="437"/>
      <c r="WJY2" s="437"/>
      <c r="WJZ2" s="437"/>
      <c r="WKA2" s="437"/>
      <c r="WKB2" s="437"/>
      <c r="WKC2" s="437"/>
      <c r="WKD2" s="437"/>
      <c r="WKE2" s="437"/>
      <c r="WKF2" s="437"/>
      <c r="WKG2" s="436"/>
      <c r="WKH2" s="437"/>
      <c r="WKI2" s="437"/>
      <c r="WKJ2" s="437"/>
      <c r="WKK2" s="437"/>
      <c r="WKL2" s="437"/>
      <c r="WKM2" s="437"/>
      <c r="WKN2" s="437"/>
      <c r="WKO2" s="437"/>
      <c r="WKP2" s="437"/>
      <c r="WKQ2" s="437"/>
      <c r="WKR2" s="437"/>
      <c r="WKS2" s="437"/>
      <c r="WKT2" s="437"/>
      <c r="WKU2" s="437"/>
      <c r="WKV2" s="437"/>
      <c r="WKW2" s="437"/>
      <c r="WKX2" s="437"/>
      <c r="WKY2" s="437"/>
      <c r="WKZ2" s="437"/>
      <c r="WLA2" s="436"/>
      <c r="WLB2" s="437"/>
      <c r="WLC2" s="437"/>
      <c r="WLD2" s="437"/>
      <c r="WLE2" s="437"/>
      <c r="WLF2" s="437"/>
      <c r="WLG2" s="437"/>
      <c r="WLH2" s="437"/>
      <c r="WLI2" s="437"/>
      <c r="WLJ2" s="437"/>
      <c r="WLK2" s="437"/>
      <c r="WLL2" s="437"/>
      <c r="WLM2" s="437"/>
      <c r="WLN2" s="437"/>
      <c r="WLO2" s="437"/>
      <c r="WLP2" s="437"/>
      <c r="WLQ2" s="437"/>
      <c r="WLR2" s="437"/>
      <c r="WLS2" s="437"/>
      <c r="WLT2" s="437"/>
      <c r="WLU2" s="436"/>
      <c r="WLV2" s="437"/>
      <c r="WLW2" s="437"/>
      <c r="WLX2" s="437"/>
      <c r="WLY2" s="437"/>
      <c r="WLZ2" s="437"/>
      <c r="WMA2" s="437"/>
      <c r="WMB2" s="437"/>
      <c r="WMC2" s="437"/>
      <c r="WMD2" s="437"/>
      <c r="WME2" s="437"/>
      <c r="WMF2" s="437"/>
      <c r="WMG2" s="437"/>
      <c r="WMH2" s="437"/>
      <c r="WMI2" s="437"/>
      <c r="WMJ2" s="437"/>
      <c r="WMK2" s="437"/>
      <c r="WML2" s="437"/>
      <c r="WMM2" s="437"/>
      <c r="WMN2" s="437"/>
      <c r="WMO2" s="436"/>
      <c r="WMP2" s="437"/>
      <c r="WMQ2" s="437"/>
      <c r="WMR2" s="437"/>
      <c r="WMS2" s="437"/>
      <c r="WMT2" s="437"/>
      <c r="WMU2" s="437"/>
      <c r="WMV2" s="437"/>
      <c r="WMW2" s="437"/>
      <c r="WMX2" s="437"/>
      <c r="WMY2" s="437"/>
      <c r="WMZ2" s="437"/>
      <c r="WNA2" s="437"/>
      <c r="WNB2" s="437"/>
      <c r="WNC2" s="437"/>
      <c r="WND2" s="437"/>
      <c r="WNE2" s="437"/>
      <c r="WNF2" s="437"/>
      <c r="WNG2" s="437"/>
      <c r="WNH2" s="437"/>
      <c r="WNI2" s="436"/>
      <c r="WNJ2" s="437"/>
      <c r="WNK2" s="437"/>
      <c r="WNL2" s="437"/>
      <c r="WNM2" s="437"/>
      <c r="WNN2" s="437"/>
      <c r="WNO2" s="437"/>
      <c r="WNP2" s="437"/>
      <c r="WNQ2" s="437"/>
      <c r="WNR2" s="437"/>
      <c r="WNS2" s="437"/>
      <c r="WNT2" s="437"/>
      <c r="WNU2" s="437"/>
      <c r="WNV2" s="437"/>
      <c r="WNW2" s="437"/>
      <c r="WNX2" s="437"/>
      <c r="WNY2" s="437"/>
      <c r="WNZ2" s="437"/>
      <c r="WOA2" s="437"/>
      <c r="WOB2" s="437"/>
      <c r="WOC2" s="436"/>
      <c r="WOD2" s="437"/>
      <c r="WOE2" s="437"/>
      <c r="WOF2" s="437"/>
      <c r="WOG2" s="437"/>
      <c r="WOH2" s="437"/>
      <c r="WOI2" s="437"/>
      <c r="WOJ2" s="437"/>
      <c r="WOK2" s="437"/>
      <c r="WOL2" s="437"/>
      <c r="WOM2" s="437"/>
      <c r="WON2" s="437"/>
      <c r="WOO2" s="437"/>
      <c r="WOP2" s="437"/>
      <c r="WOQ2" s="437"/>
      <c r="WOR2" s="437"/>
      <c r="WOS2" s="437"/>
      <c r="WOT2" s="437"/>
      <c r="WOU2" s="437"/>
      <c r="WOV2" s="437"/>
      <c r="WOW2" s="436"/>
      <c r="WOX2" s="437"/>
      <c r="WOY2" s="437"/>
      <c r="WOZ2" s="437"/>
      <c r="WPA2" s="437"/>
      <c r="WPB2" s="437"/>
      <c r="WPC2" s="437"/>
      <c r="WPD2" s="437"/>
      <c r="WPE2" s="437"/>
      <c r="WPF2" s="437"/>
      <c r="WPG2" s="437"/>
      <c r="WPH2" s="437"/>
      <c r="WPI2" s="437"/>
      <c r="WPJ2" s="437"/>
      <c r="WPK2" s="437"/>
      <c r="WPL2" s="437"/>
      <c r="WPM2" s="437"/>
      <c r="WPN2" s="437"/>
      <c r="WPO2" s="437"/>
      <c r="WPP2" s="437"/>
      <c r="WPQ2" s="436"/>
      <c r="WPR2" s="437"/>
      <c r="WPS2" s="437"/>
      <c r="WPT2" s="437"/>
      <c r="WPU2" s="437"/>
      <c r="WPV2" s="437"/>
      <c r="WPW2" s="437"/>
      <c r="WPX2" s="437"/>
      <c r="WPY2" s="437"/>
      <c r="WPZ2" s="437"/>
      <c r="WQA2" s="437"/>
      <c r="WQB2" s="437"/>
      <c r="WQC2" s="437"/>
      <c r="WQD2" s="437"/>
      <c r="WQE2" s="437"/>
      <c r="WQF2" s="437"/>
      <c r="WQG2" s="437"/>
      <c r="WQH2" s="437"/>
      <c r="WQI2" s="437"/>
      <c r="WQJ2" s="437"/>
      <c r="WQK2" s="436"/>
      <c r="WQL2" s="437"/>
      <c r="WQM2" s="437"/>
      <c r="WQN2" s="437"/>
      <c r="WQO2" s="437"/>
      <c r="WQP2" s="437"/>
      <c r="WQQ2" s="437"/>
      <c r="WQR2" s="437"/>
      <c r="WQS2" s="437"/>
      <c r="WQT2" s="437"/>
      <c r="WQU2" s="437"/>
      <c r="WQV2" s="437"/>
      <c r="WQW2" s="437"/>
      <c r="WQX2" s="437"/>
      <c r="WQY2" s="437"/>
      <c r="WQZ2" s="437"/>
      <c r="WRA2" s="437"/>
      <c r="WRB2" s="437"/>
      <c r="WRC2" s="437"/>
      <c r="WRD2" s="437"/>
      <c r="WRE2" s="436"/>
      <c r="WRF2" s="437"/>
      <c r="WRG2" s="437"/>
      <c r="WRH2" s="437"/>
      <c r="WRI2" s="437"/>
      <c r="WRJ2" s="437"/>
      <c r="WRK2" s="437"/>
      <c r="WRL2" s="437"/>
      <c r="WRM2" s="437"/>
      <c r="WRN2" s="437"/>
      <c r="WRO2" s="437"/>
      <c r="WRP2" s="437"/>
      <c r="WRQ2" s="437"/>
      <c r="WRR2" s="437"/>
      <c r="WRS2" s="437"/>
      <c r="WRT2" s="437"/>
      <c r="WRU2" s="437"/>
      <c r="WRV2" s="437"/>
      <c r="WRW2" s="437"/>
      <c r="WRX2" s="437"/>
      <c r="WRY2" s="436"/>
      <c r="WRZ2" s="437"/>
      <c r="WSA2" s="437"/>
      <c r="WSB2" s="437"/>
      <c r="WSC2" s="437"/>
      <c r="WSD2" s="437"/>
      <c r="WSE2" s="437"/>
      <c r="WSF2" s="437"/>
      <c r="WSG2" s="437"/>
      <c r="WSH2" s="437"/>
      <c r="WSI2" s="437"/>
      <c r="WSJ2" s="437"/>
      <c r="WSK2" s="437"/>
      <c r="WSL2" s="437"/>
      <c r="WSM2" s="437"/>
      <c r="WSN2" s="437"/>
      <c r="WSO2" s="437"/>
      <c r="WSP2" s="437"/>
      <c r="WSQ2" s="437"/>
      <c r="WSR2" s="437"/>
      <c r="WSS2" s="436"/>
      <c r="WST2" s="437"/>
      <c r="WSU2" s="437"/>
      <c r="WSV2" s="437"/>
      <c r="WSW2" s="437"/>
      <c r="WSX2" s="437"/>
      <c r="WSY2" s="437"/>
      <c r="WSZ2" s="437"/>
      <c r="WTA2" s="437"/>
      <c r="WTB2" s="437"/>
      <c r="WTC2" s="437"/>
      <c r="WTD2" s="437"/>
      <c r="WTE2" s="437"/>
      <c r="WTF2" s="437"/>
      <c r="WTG2" s="437"/>
      <c r="WTH2" s="437"/>
      <c r="WTI2" s="437"/>
      <c r="WTJ2" s="437"/>
      <c r="WTK2" s="437"/>
      <c r="WTL2" s="437"/>
      <c r="WTM2" s="436"/>
      <c r="WTN2" s="437"/>
      <c r="WTO2" s="437"/>
      <c r="WTP2" s="437"/>
      <c r="WTQ2" s="437"/>
      <c r="WTR2" s="437"/>
      <c r="WTS2" s="437"/>
      <c r="WTT2" s="437"/>
      <c r="WTU2" s="437"/>
      <c r="WTV2" s="437"/>
      <c r="WTW2" s="437"/>
      <c r="WTX2" s="437"/>
      <c r="WTY2" s="437"/>
      <c r="WTZ2" s="437"/>
      <c r="WUA2" s="437"/>
      <c r="WUB2" s="437"/>
      <c r="WUC2" s="437"/>
      <c r="WUD2" s="437"/>
      <c r="WUE2" s="437"/>
      <c r="WUF2" s="437"/>
      <c r="WUG2" s="436"/>
      <c r="WUH2" s="437"/>
      <c r="WUI2" s="437"/>
      <c r="WUJ2" s="437"/>
      <c r="WUK2" s="437"/>
      <c r="WUL2" s="437"/>
      <c r="WUM2" s="437"/>
      <c r="WUN2" s="437"/>
      <c r="WUO2" s="437"/>
      <c r="WUP2" s="437"/>
      <c r="WUQ2" s="437"/>
      <c r="WUR2" s="437"/>
      <c r="WUS2" s="437"/>
      <c r="WUT2" s="437"/>
      <c r="WUU2" s="437"/>
      <c r="WUV2" s="437"/>
      <c r="WUW2" s="437"/>
      <c r="WUX2" s="437"/>
      <c r="WUY2" s="437"/>
      <c r="WUZ2" s="437"/>
      <c r="WVA2" s="436"/>
      <c r="WVB2" s="437"/>
      <c r="WVC2" s="437"/>
      <c r="WVD2" s="437"/>
      <c r="WVE2" s="437"/>
      <c r="WVF2" s="437"/>
      <c r="WVG2" s="437"/>
      <c r="WVH2" s="437"/>
      <c r="WVI2" s="437"/>
      <c r="WVJ2" s="437"/>
      <c r="WVK2" s="437"/>
      <c r="WVL2" s="437"/>
      <c r="WVM2" s="437"/>
      <c r="WVN2" s="437"/>
      <c r="WVO2" s="437"/>
      <c r="WVP2" s="437"/>
      <c r="WVQ2" s="437"/>
      <c r="WVR2" s="437"/>
      <c r="WVS2" s="437"/>
      <c r="WVT2" s="437"/>
      <c r="WVU2" s="436"/>
      <c r="WVV2" s="437"/>
      <c r="WVW2" s="437"/>
      <c r="WVX2" s="437"/>
      <c r="WVY2" s="437"/>
      <c r="WVZ2" s="437"/>
      <c r="WWA2" s="437"/>
      <c r="WWB2" s="437"/>
      <c r="WWC2" s="437"/>
      <c r="WWD2" s="437"/>
      <c r="WWE2" s="437"/>
      <c r="WWF2" s="437"/>
      <c r="WWG2" s="437"/>
      <c r="WWH2" s="437"/>
      <c r="WWI2" s="437"/>
      <c r="WWJ2" s="437"/>
      <c r="WWK2" s="437"/>
      <c r="WWL2" s="437"/>
      <c r="WWM2" s="437"/>
      <c r="WWN2" s="437"/>
      <c r="WWO2" s="436"/>
      <c r="WWP2" s="437"/>
      <c r="WWQ2" s="437"/>
      <c r="WWR2" s="437"/>
      <c r="WWS2" s="437"/>
      <c r="WWT2" s="437"/>
      <c r="WWU2" s="437"/>
      <c r="WWV2" s="437"/>
      <c r="WWW2" s="437"/>
      <c r="WWX2" s="437"/>
      <c r="WWY2" s="437"/>
      <c r="WWZ2" s="437"/>
      <c r="WXA2" s="437"/>
      <c r="WXB2" s="437"/>
      <c r="WXC2" s="437"/>
      <c r="WXD2" s="437"/>
      <c r="WXE2" s="437"/>
      <c r="WXF2" s="437"/>
      <c r="WXG2" s="437"/>
      <c r="WXH2" s="437"/>
      <c r="WXI2" s="436"/>
      <c r="WXJ2" s="437"/>
      <c r="WXK2" s="437"/>
      <c r="WXL2" s="437"/>
      <c r="WXM2" s="437"/>
      <c r="WXN2" s="437"/>
      <c r="WXO2" s="437"/>
      <c r="WXP2" s="437"/>
      <c r="WXQ2" s="437"/>
      <c r="WXR2" s="437"/>
      <c r="WXS2" s="437"/>
      <c r="WXT2" s="437"/>
      <c r="WXU2" s="437"/>
      <c r="WXV2" s="437"/>
      <c r="WXW2" s="437"/>
      <c r="WXX2" s="437"/>
      <c r="WXY2" s="437"/>
      <c r="WXZ2" s="437"/>
      <c r="WYA2" s="437"/>
      <c r="WYB2" s="437"/>
      <c r="WYC2" s="436"/>
      <c r="WYD2" s="437"/>
      <c r="WYE2" s="437"/>
      <c r="WYF2" s="437"/>
      <c r="WYG2" s="437"/>
      <c r="WYH2" s="437"/>
      <c r="WYI2" s="437"/>
      <c r="WYJ2" s="437"/>
      <c r="WYK2" s="437"/>
      <c r="WYL2" s="437"/>
      <c r="WYM2" s="437"/>
      <c r="WYN2" s="437"/>
      <c r="WYO2" s="437"/>
      <c r="WYP2" s="437"/>
      <c r="WYQ2" s="437"/>
      <c r="WYR2" s="437"/>
      <c r="WYS2" s="437"/>
      <c r="WYT2" s="437"/>
      <c r="WYU2" s="437"/>
      <c r="WYV2" s="437"/>
      <c r="WYW2" s="436"/>
      <c r="WYX2" s="437"/>
      <c r="WYY2" s="437"/>
      <c r="WYZ2" s="437"/>
      <c r="WZA2" s="437"/>
      <c r="WZB2" s="437"/>
      <c r="WZC2" s="437"/>
      <c r="WZD2" s="437"/>
      <c r="WZE2" s="437"/>
      <c r="WZF2" s="437"/>
      <c r="WZG2" s="437"/>
      <c r="WZH2" s="437"/>
      <c r="WZI2" s="437"/>
      <c r="WZJ2" s="437"/>
      <c r="WZK2" s="437"/>
      <c r="WZL2" s="437"/>
      <c r="WZM2" s="437"/>
      <c r="WZN2" s="437"/>
      <c r="WZO2" s="437"/>
      <c r="WZP2" s="437"/>
      <c r="WZQ2" s="436"/>
      <c r="WZR2" s="437"/>
      <c r="WZS2" s="437"/>
      <c r="WZT2" s="437"/>
      <c r="WZU2" s="437"/>
      <c r="WZV2" s="437"/>
      <c r="WZW2" s="437"/>
      <c r="WZX2" s="437"/>
      <c r="WZY2" s="437"/>
      <c r="WZZ2" s="437"/>
      <c r="XAA2" s="437"/>
      <c r="XAB2" s="437"/>
      <c r="XAC2" s="437"/>
      <c r="XAD2" s="437"/>
      <c r="XAE2" s="437"/>
      <c r="XAF2" s="437"/>
      <c r="XAG2" s="437"/>
      <c r="XAH2" s="437"/>
      <c r="XAI2" s="437"/>
      <c r="XAJ2" s="437"/>
      <c r="XAK2" s="436"/>
      <c r="XAL2" s="437"/>
      <c r="XAM2" s="437"/>
      <c r="XAN2" s="437"/>
      <c r="XAO2" s="437"/>
      <c r="XAP2" s="437"/>
      <c r="XAQ2" s="437"/>
      <c r="XAR2" s="437"/>
      <c r="XAS2" s="437"/>
      <c r="XAT2" s="437"/>
      <c r="XAU2" s="437"/>
      <c r="XAV2" s="437"/>
      <c r="XAW2" s="437"/>
      <c r="XAX2" s="437"/>
      <c r="XAY2" s="437"/>
      <c r="XAZ2" s="437"/>
      <c r="XBA2" s="437"/>
      <c r="XBB2" s="437"/>
      <c r="XBC2" s="437"/>
      <c r="XBD2" s="437"/>
      <c r="XBE2" s="436"/>
      <c r="XBF2" s="437"/>
      <c r="XBG2" s="437"/>
      <c r="XBH2" s="437"/>
      <c r="XBI2" s="437"/>
      <c r="XBJ2" s="437"/>
      <c r="XBK2" s="437"/>
      <c r="XBL2" s="437"/>
      <c r="XBM2" s="437"/>
      <c r="XBN2" s="437"/>
      <c r="XBO2" s="437"/>
      <c r="XBP2" s="437"/>
      <c r="XBQ2" s="437"/>
      <c r="XBR2" s="437"/>
      <c r="XBS2" s="437"/>
      <c r="XBT2" s="437"/>
      <c r="XBU2" s="437"/>
      <c r="XBV2" s="437"/>
      <c r="XBW2" s="437"/>
      <c r="XBX2" s="437"/>
      <c r="XBY2" s="436"/>
      <c r="XBZ2" s="437"/>
      <c r="XCA2" s="437"/>
      <c r="XCB2" s="437"/>
      <c r="XCC2" s="437"/>
      <c r="XCD2" s="437"/>
      <c r="XCE2" s="437"/>
      <c r="XCF2" s="437"/>
      <c r="XCG2" s="437"/>
      <c r="XCH2" s="437"/>
      <c r="XCI2" s="437"/>
      <c r="XCJ2" s="437"/>
      <c r="XCK2" s="437"/>
      <c r="XCL2" s="437"/>
      <c r="XCM2" s="437"/>
      <c r="XCN2" s="437"/>
      <c r="XCO2" s="437"/>
      <c r="XCP2" s="437"/>
      <c r="XCQ2" s="437"/>
      <c r="XCR2" s="437"/>
      <c r="XCS2" s="436"/>
      <c r="XCT2" s="437"/>
      <c r="XCU2" s="437"/>
      <c r="XCV2" s="437"/>
      <c r="XCW2" s="437"/>
      <c r="XCX2" s="437"/>
      <c r="XCY2" s="437"/>
      <c r="XCZ2" s="437"/>
      <c r="XDA2" s="437"/>
      <c r="XDB2" s="437"/>
      <c r="XDC2" s="437"/>
      <c r="XDD2" s="437"/>
      <c r="XDE2" s="437"/>
      <c r="XDF2" s="437"/>
      <c r="XDG2" s="437"/>
      <c r="XDH2" s="437"/>
      <c r="XDI2" s="437"/>
      <c r="XDJ2" s="437"/>
      <c r="XDK2" s="437"/>
      <c r="XDL2" s="437"/>
      <c r="XDM2" s="436"/>
      <c r="XDN2" s="437"/>
      <c r="XDO2" s="437"/>
      <c r="XDP2" s="437"/>
      <c r="XDQ2" s="437"/>
      <c r="XDR2" s="437"/>
      <c r="XDS2" s="437"/>
      <c r="XDT2" s="437"/>
      <c r="XDU2" s="437"/>
      <c r="XDV2" s="437"/>
      <c r="XDW2" s="437"/>
      <c r="XDX2" s="437"/>
      <c r="XDY2" s="437"/>
      <c r="XDZ2" s="437"/>
      <c r="XEA2" s="437"/>
      <c r="XEB2" s="437"/>
      <c r="XEC2" s="437"/>
      <c r="XED2" s="437"/>
      <c r="XEE2" s="437"/>
      <c r="XEF2" s="437"/>
      <c r="XEG2" s="436"/>
      <c r="XEH2" s="437"/>
      <c r="XEI2" s="437"/>
      <c r="XEJ2" s="437"/>
      <c r="XEK2" s="437"/>
      <c r="XEL2" s="437"/>
      <c r="XEM2" s="437"/>
      <c r="XEN2" s="437"/>
      <c r="XEO2" s="437"/>
      <c r="XEP2" s="437"/>
      <c r="XEQ2" s="437"/>
      <c r="XER2" s="437"/>
      <c r="XES2" s="437"/>
      <c r="XET2" s="437"/>
      <c r="XEU2" s="437"/>
      <c r="XEV2" s="437"/>
      <c r="XEW2" s="437"/>
      <c r="XEX2" s="437"/>
      <c r="XEY2" s="437"/>
      <c r="XEZ2" s="437"/>
      <c r="XFA2" s="436"/>
      <c r="XFB2" s="437"/>
      <c r="XFC2" s="437"/>
      <c r="XFD2" s="437"/>
    </row>
    <row r="3" spans="1:16384" ht="9" customHeight="1" x14ac:dyDescent="0.25"/>
    <row r="4" spans="1:16384" s="6" customFormat="1" ht="84.75" customHeight="1" x14ac:dyDescent="0.25">
      <c r="A4" s="109" t="s">
        <v>1527</v>
      </c>
      <c r="B4" s="109" t="s">
        <v>28</v>
      </c>
      <c r="C4" s="109" t="s">
        <v>31</v>
      </c>
      <c r="D4" s="128" t="s">
        <v>29</v>
      </c>
      <c r="E4" s="109" t="s">
        <v>30</v>
      </c>
      <c r="F4" s="109" t="s">
        <v>13</v>
      </c>
      <c r="G4" s="109" t="s">
        <v>14</v>
      </c>
      <c r="H4" s="109" t="s">
        <v>15</v>
      </c>
      <c r="I4" s="110" t="s">
        <v>9</v>
      </c>
      <c r="J4" s="110" t="s">
        <v>33</v>
      </c>
      <c r="K4" s="129" t="s">
        <v>1566</v>
      </c>
      <c r="L4" s="110" t="s">
        <v>1567</v>
      </c>
      <c r="M4" s="110" t="s">
        <v>1</v>
      </c>
      <c r="N4" s="110" t="s">
        <v>2</v>
      </c>
      <c r="O4" s="110" t="s">
        <v>3</v>
      </c>
      <c r="P4" s="110" t="s">
        <v>4</v>
      </c>
      <c r="Q4" s="110" t="s">
        <v>5</v>
      </c>
      <c r="R4" s="110" t="s">
        <v>6</v>
      </c>
      <c r="S4" s="110" t="s">
        <v>1568</v>
      </c>
      <c r="T4" s="109" t="s">
        <v>34</v>
      </c>
      <c r="U4" s="109" t="s">
        <v>36</v>
      </c>
      <c r="V4" s="110" t="s">
        <v>97</v>
      </c>
      <c r="W4" s="110" t="s">
        <v>98</v>
      </c>
      <c r="X4" s="109" t="s">
        <v>458</v>
      </c>
      <c r="Y4" s="109" t="s">
        <v>460</v>
      </c>
      <c r="Z4" s="109" t="s">
        <v>459</v>
      </c>
    </row>
    <row r="5" spans="1:16384" s="342" customFormat="1" ht="24.95" customHeight="1" x14ac:dyDescent="0.2">
      <c r="A5" s="133">
        <v>1</v>
      </c>
      <c r="B5" s="132" t="s">
        <v>37</v>
      </c>
      <c r="C5" s="133" t="s">
        <v>178</v>
      </c>
      <c r="D5" s="130" t="s">
        <v>182</v>
      </c>
      <c r="E5" s="130" t="s">
        <v>189</v>
      </c>
      <c r="F5" s="130" t="s">
        <v>38</v>
      </c>
      <c r="G5" s="130" t="s">
        <v>201</v>
      </c>
      <c r="H5" s="138" t="s">
        <v>205</v>
      </c>
      <c r="I5" s="134">
        <v>80101505</v>
      </c>
      <c r="J5" s="134" t="s">
        <v>1204</v>
      </c>
      <c r="K5" s="135">
        <v>42005</v>
      </c>
      <c r="L5" s="136">
        <v>11</v>
      </c>
      <c r="M5" s="134" t="s">
        <v>52</v>
      </c>
      <c r="N5" s="134" t="s">
        <v>209</v>
      </c>
      <c r="O5" s="137">
        <v>43960400</v>
      </c>
      <c r="P5" s="137">
        <v>43960400</v>
      </c>
      <c r="Q5" s="137" t="s">
        <v>32</v>
      </c>
      <c r="R5" s="137" t="s">
        <v>32</v>
      </c>
      <c r="S5" s="134" t="s">
        <v>211</v>
      </c>
      <c r="T5" s="137">
        <v>3996400</v>
      </c>
      <c r="U5" s="133">
        <v>70000</v>
      </c>
      <c r="V5" s="134" t="s">
        <v>39</v>
      </c>
      <c r="W5" s="134" t="s">
        <v>40</v>
      </c>
      <c r="X5" s="144">
        <v>41983</v>
      </c>
      <c r="Y5" s="144">
        <v>41988</v>
      </c>
      <c r="Z5" s="133" t="s">
        <v>843</v>
      </c>
    </row>
    <row r="6" spans="1:16384" s="342" customFormat="1" ht="24.95" customHeight="1" x14ac:dyDescent="0.2">
      <c r="A6" s="133">
        <v>2</v>
      </c>
      <c r="B6" s="132" t="s">
        <v>37</v>
      </c>
      <c r="C6" s="133" t="s">
        <v>178</v>
      </c>
      <c r="D6" s="130" t="s">
        <v>182</v>
      </c>
      <c r="E6" s="130" t="s">
        <v>189</v>
      </c>
      <c r="F6" s="130" t="s">
        <v>38</v>
      </c>
      <c r="G6" s="130" t="s">
        <v>201</v>
      </c>
      <c r="H6" s="138" t="s">
        <v>205</v>
      </c>
      <c r="I6" s="134">
        <v>80111601</v>
      </c>
      <c r="J6" s="134" t="s">
        <v>115</v>
      </c>
      <c r="K6" s="135">
        <v>42005</v>
      </c>
      <c r="L6" s="136">
        <v>11</v>
      </c>
      <c r="M6" s="134" t="s">
        <v>52</v>
      </c>
      <c r="N6" s="134" t="s">
        <v>209</v>
      </c>
      <c r="O6" s="137">
        <v>23906300</v>
      </c>
      <c r="P6" s="137">
        <v>23906300</v>
      </c>
      <c r="Q6" s="137" t="s">
        <v>32</v>
      </c>
      <c r="R6" s="137" t="s">
        <v>32</v>
      </c>
      <c r="S6" s="134" t="s">
        <v>211</v>
      </c>
      <c r="T6" s="137">
        <v>2173300</v>
      </c>
      <c r="U6" s="133">
        <v>70001</v>
      </c>
      <c r="V6" s="137" t="s">
        <v>41</v>
      </c>
      <c r="W6" s="134" t="s">
        <v>40</v>
      </c>
      <c r="X6" s="144">
        <v>41967</v>
      </c>
      <c r="Y6" s="144">
        <v>41971</v>
      </c>
      <c r="Z6" s="133" t="s">
        <v>843</v>
      </c>
    </row>
    <row r="7" spans="1:16384" s="342" customFormat="1" ht="24.95" customHeight="1" x14ac:dyDescent="0.2">
      <c r="A7" s="133">
        <v>3</v>
      </c>
      <c r="B7" s="132" t="s">
        <v>37</v>
      </c>
      <c r="C7" s="133" t="s">
        <v>178</v>
      </c>
      <c r="D7" s="130" t="s">
        <v>182</v>
      </c>
      <c r="E7" s="130" t="s">
        <v>189</v>
      </c>
      <c r="F7" s="130" t="s">
        <v>42</v>
      </c>
      <c r="G7" s="130" t="s">
        <v>202</v>
      </c>
      <c r="H7" s="130" t="s">
        <v>206</v>
      </c>
      <c r="I7" s="134">
        <v>77101604</v>
      </c>
      <c r="J7" s="134" t="s">
        <v>43</v>
      </c>
      <c r="K7" s="135">
        <v>42036</v>
      </c>
      <c r="L7" s="136">
        <v>6</v>
      </c>
      <c r="M7" s="134" t="s">
        <v>52</v>
      </c>
      <c r="N7" s="134" t="s">
        <v>209</v>
      </c>
      <c r="O7" s="137">
        <v>100000000</v>
      </c>
      <c r="P7" s="137">
        <v>100000000</v>
      </c>
      <c r="Q7" s="137" t="s">
        <v>32</v>
      </c>
      <c r="R7" s="137" t="s">
        <v>32</v>
      </c>
      <c r="S7" s="134" t="s">
        <v>211</v>
      </c>
      <c r="T7" s="137">
        <v>16666666.666666666</v>
      </c>
      <c r="U7" s="133"/>
      <c r="V7" s="134" t="s">
        <v>44</v>
      </c>
      <c r="W7" s="134" t="s">
        <v>40</v>
      </c>
      <c r="X7" s="133"/>
      <c r="Y7" s="133"/>
      <c r="Z7" s="133"/>
    </row>
    <row r="8" spans="1:16384" s="342" customFormat="1" ht="24.95" customHeight="1" x14ac:dyDescent="0.2">
      <c r="A8" s="133">
        <v>4</v>
      </c>
      <c r="B8" s="132" t="s">
        <v>37</v>
      </c>
      <c r="C8" s="133" t="s">
        <v>178</v>
      </c>
      <c r="D8" s="130" t="s">
        <v>182</v>
      </c>
      <c r="E8" s="130" t="s">
        <v>190</v>
      </c>
      <c r="F8" s="130" t="s">
        <v>38</v>
      </c>
      <c r="G8" s="130" t="s">
        <v>201</v>
      </c>
      <c r="H8" s="138" t="s">
        <v>205</v>
      </c>
      <c r="I8" s="134">
        <v>80101602</v>
      </c>
      <c r="J8" s="134" t="s">
        <v>1206</v>
      </c>
      <c r="K8" s="135">
        <v>42005</v>
      </c>
      <c r="L8" s="136">
        <v>11</v>
      </c>
      <c r="M8" s="134" t="s">
        <v>52</v>
      </c>
      <c r="N8" s="134" t="s">
        <v>209</v>
      </c>
      <c r="O8" s="137">
        <v>77044000</v>
      </c>
      <c r="P8" s="137">
        <v>77044000</v>
      </c>
      <c r="Q8" s="137" t="s">
        <v>32</v>
      </c>
      <c r="R8" s="137" t="s">
        <v>32</v>
      </c>
      <c r="S8" s="134" t="s">
        <v>211</v>
      </c>
      <c r="T8" s="137">
        <v>7004000</v>
      </c>
      <c r="U8" s="133">
        <v>70002</v>
      </c>
      <c r="V8" s="134" t="s">
        <v>45</v>
      </c>
      <c r="W8" s="134" t="s">
        <v>40</v>
      </c>
      <c r="X8" s="144">
        <v>41983</v>
      </c>
      <c r="Y8" s="144">
        <v>41988</v>
      </c>
      <c r="Z8" s="133" t="s">
        <v>843</v>
      </c>
    </row>
    <row r="9" spans="1:16384" s="342" customFormat="1" ht="24.95" customHeight="1" x14ac:dyDescent="0.2">
      <c r="A9" s="133">
        <v>5</v>
      </c>
      <c r="B9" s="132" t="s">
        <v>37</v>
      </c>
      <c r="C9" s="133" t="s">
        <v>178</v>
      </c>
      <c r="D9" s="130" t="s">
        <v>182</v>
      </c>
      <c r="E9" s="130" t="s">
        <v>190</v>
      </c>
      <c r="F9" s="130" t="s">
        <v>38</v>
      </c>
      <c r="G9" s="130" t="s">
        <v>201</v>
      </c>
      <c r="H9" s="138" t="s">
        <v>205</v>
      </c>
      <c r="I9" s="134">
        <v>77101706</v>
      </c>
      <c r="J9" s="134" t="s">
        <v>112</v>
      </c>
      <c r="K9" s="135">
        <v>42005</v>
      </c>
      <c r="L9" s="136">
        <v>11</v>
      </c>
      <c r="M9" s="134" t="s">
        <v>52</v>
      </c>
      <c r="N9" s="134" t="s">
        <v>209</v>
      </c>
      <c r="O9" s="137">
        <v>82709000</v>
      </c>
      <c r="P9" s="137">
        <v>82709000</v>
      </c>
      <c r="Q9" s="137" t="s">
        <v>32</v>
      </c>
      <c r="R9" s="137" t="s">
        <v>32</v>
      </c>
      <c r="S9" s="134" t="s">
        <v>211</v>
      </c>
      <c r="T9" s="137">
        <v>7519000</v>
      </c>
      <c r="U9" s="133">
        <v>70003</v>
      </c>
      <c r="V9" s="134" t="s">
        <v>46</v>
      </c>
      <c r="W9" s="134" t="s">
        <v>40</v>
      </c>
      <c r="X9" s="144">
        <v>41976</v>
      </c>
      <c r="Y9" s="144">
        <v>41981</v>
      </c>
      <c r="Z9" s="133" t="s">
        <v>843</v>
      </c>
    </row>
    <row r="10" spans="1:16384" s="342" customFormat="1" ht="24.95" customHeight="1" x14ac:dyDescent="0.2">
      <c r="A10" s="133">
        <v>6</v>
      </c>
      <c r="B10" s="132" t="s">
        <v>37</v>
      </c>
      <c r="C10" s="133" t="s">
        <v>178</v>
      </c>
      <c r="D10" s="130" t="s">
        <v>182</v>
      </c>
      <c r="E10" s="130" t="s">
        <v>190</v>
      </c>
      <c r="F10" s="130" t="s">
        <v>38</v>
      </c>
      <c r="G10" s="130" t="s">
        <v>201</v>
      </c>
      <c r="H10" s="138" t="s">
        <v>205</v>
      </c>
      <c r="I10" s="134">
        <v>80111715</v>
      </c>
      <c r="J10" s="134" t="s">
        <v>984</v>
      </c>
      <c r="K10" s="135">
        <v>42005</v>
      </c>
      <c r="L10" s="136">
        <v>11</v>
      </c>
      <c r="M10" s="134" t="s">
        <v>52</v>
      </c>
      <c r="N10" s="134" t="s">
        <v>209</v>
      </c>
      <c r="O10" s="137">
        <v>55517000</v>
      </c>
      <c r="P10" s="137">
        <v>55517000</v>
      </c>
      <c r="Q10" s="137" t="s">
        <v>32</v>
      </c>
      <c r="R10" s="137" t="s">
        <v>32</v>
      </c>
      <c r="S10" s="134" t="s">
        <v>211</v>
      </c>
      <c r="T10" s="137">
        <v>5047000</v>
      </c>
      <c r="U10" s="133">
        <v>70004</v>
      </c>
      <c r="V10" s="134" t="s">
        <v>47</v>
      </c>
      <c r="W10" s="134" t="s">
        <v>40</v>
      </c>
      <c r="X10" s="144">
        <v>41967</v>
      </c>
      <c r="Y10" s="144">
        <v>41971</v>
      </c>
      <c r="Z10" s="133" t="s">
        <v>843</v>
      </c>
    </row>
    <row r="11" spans="1:16384" s="342" customFormat="1" ht="24.95" customHeight="1" x14ac:dyDescent="0.2">
      <c r="A11" s="133">
        <v>7</v>
      </c>
      <c r="B11" s="132" t="s">
        <v>37</v>
      </c>
      <c r="C11" s="133" t="s">
        <v>178</v>
      </c>
      <c r="D11" s="130" t="s">
        <v>182</v>
      </c>
      <c r="E11" s="130" t="s">
        <v>190</v>
      </c>
      <c r="F11" s="130" t="s">
        <v>38</v>
      </c>
      <c r="G11" s="130" t="s">
        <v>201</v>
      </c>
      <c r="H11" s="138" t="s">
        <v>205</v>
      </c>
      <c r="I11" s="134">
        <v>77101601</v>
      </c>
      <c r="J11" s="143" t="s">
        <v>1214</v>
      </c>
      <c r="K11" s="135">
        <v>42005</v>
      </c>
      <c r="L11" s="136">
        <v>11</v>
      </c>
      <c r="M11" s="134" t="s">
        <v>52</v>
      </c>
      <c r="N11" s="134" t="s">
        <v>209</v>
      </c>
      <c r="O11" s="137">
        <v>49738700</v>
      </c>
      <c r="P11" s="137">
        <v>49738700</v>
      </c>
      <c r="Q11" s="137" t="s">
        <v>32</v>
      </c>
      <c r="R11" s="137" t="s">
        <v>32</v>
      </c>
      <c r="S11" s="134" t="s">
        <v>211</v>
      </c>
      <c r="T11" s="137">
        <v>4521700</v>
      </c>
      <c r="U11" s="133">
        <v>71013</v>
      </c>
      <c r="V11" s="134" t="s">
        <v>48</v>
      </c>
      <c r="W11" s="134" t="s">
        <v>55</v>
      </c>
      <c r="X11" s="144">
        <v>41978</v>
      </c>
      <c r="Y11" s="144">
        <v>41988</v>
      </c>
      <c r="Z11" s="133" t="s">
        <v>843</v>
      </c>
    </row>
    <row r="12" spans="1:16384" s="342" customFormat="1" ht="24.95" customHeight="1" x14ac:dyDescent="0.2">
      <c r="A12" s="133">
        <v>8</v>
      </c>
      <c r="B12" s="132" t="s">
        <v>37</v>
      </c>
      <c r="C12" s="133" t="s">
        <v>178</v>
      </c>
      <c r="D12" s="130" t="s">
        <v>182</v>
      </c>
      <c r="E12" s="130" t="s">
        <v>190</v>
      </c>
      <c r="F12" s="130" t="s">
        <v>38</v>
      </c>
      <c r="G12" s="130" t="s">
        <v>201</v>
      </c>
      <c r="H12" s="138" t="s">
        <v>205</v>
      </c>
      <c r="I12" s="134">
        <v>77101600</v>
      </c>
      <c r="J12" s="134" t="s">
        <v>116</v>
      </c>
      <c r="K12" s="135">
        <v>42005</v>
      </c>
      <c r="L12" s="136">
        <v>11</v>
      </c>
      <c r="M12" s="134" t="s">
        <v>52</v>
      </c>
      <c r="N12" s="134" t="s">
        <v>209</v>
      </c>
      <c r="O12" s="137">
        <v>17448200</v>
      </c>
      <c r="P12" s="137">
        <v>17448200</v>
      </c>
      <c r="Q12" s="137" t="s">
        <v>32</v>
      </c>
      <c r="R12" s="137" t="s">
        <v>32</v>
      </c>
      <c r="S12" s="134" t="s">
        <v>211</v>
      </c>
      <c r="T12" s="137">
        <v>1586200</v>
      </c>
      <c r="U12" s="133">
        <v>70005</v>
      </c>
      <c r="V12" s="130" t="s">
        <v>49</v>
      </c>
      <c r="W12" s="134" t="s">
        <v>40</v>
      </c>
      <c r="X12" s="144">
        <v>41962</v>
      </c>
      <c r="Y12" s="144">
        <v>41971</v>
      </c>
      <c r="Z12" s="133" t="s">
        <v>843</v>
      </c>
    </row>
    <row r="13" spans="1:16384" s="342" customFormat="1" ht="24.95" customHeight="1" x14ac:dyDescent="0.2">
      <c r="A13" s="133">
        <v>9</v>
      </c>
      <c r="B13" s="132" t="s">
        <v>37</v>
      </c>
      <c r="C13" s="133" t="s">
        <v>178</v>
      </c>
      <c r="D13" s="130" t="s">
        <v>182</v>
      </c>
      <c r="E13" s="130" t="s">
        <v>190</v>
      </c>
      <c r="F13" s="130" t="s">
        <v>38</v>
      </c>
      <c r="G13" s="130" t="s">
        <v>201</v>
      </c>
      <c r="H13" s="138" t="s">
        <v>205</v>
      </c>
      <c r="I13" s="134">
        <v>77101600</v>
      </c>
      <c r="J13" s="134" t="s">
        <v>113</v>
      </c>
      <c r="K13" s="135">
        <v>42005</v>
      </c>
      <c r="L13" s="136">
        <v>10</v>
      </c>
      <c r="M13" s="134" t="s">
        <v>52</v>
      </c>
      <c r="N13" s="134" t="s">
        <v>209</v>
      </c>
      <c r="O13" s="137">
        <v>25441000</v>
      </c>
      <c r="P13" s="137">
        <v>25441000</v>
      </c>
      <c r="Q13" s="137" t="s">
        <v>32</v>
      </c>
      <c r="R13" s="137" t="s">
        <v>32</v>
      </c>
      <c r="S13" s="134" t="s">
        <v>211</v>
      </c>
      <c r="T13" s="137">
        <v>2544100</v>
      </c>
      <c r="U13" s="133">
        <v>70006</v>
      </c>
      <c r="V13" s="130" t="s">
        <v>51</v>
      </c>
      <c r="W13" s="134" t="s">
        <v>40</v>
      </c>
      <c r="X13" s="144">
        <v>41967</v>
      </c>
      <c r="Y13" s="144">
        <v>41971</v>
      </c>
      <c r="Z13" s="133" t="s">
        <v>843</v>
      </c>
    </row>
    <row r="14" spans="1:16384" s="342" customFormat="1" ht="24.95" customHeight="1" x14ac:dyDescent="0.2">
      <c r="A14" s="133">
        <v>10</v>
      </c>
      <c r="B14" s="132" t="s">
        <v>37</v>
      </c>
      <c r="C14" s="133" t="s">
        <v>178</v>
      </c>
      <c r="D14" s="130" t="s">
        <v>182</v>
      </c>
      <c r="E14" s="130" t="s">
        <v>190</v>
      </c>
      <c r="F14" s="130" t="s">
        <v>38</v>
      </c>
      <c r="G14" s="130" t="s">
        <v>201</v>
      </c>
      <c r="H14" s="138" t="s">
        <v>205</v>
      </c>
      <c r="I14" s="134">
        <v>77101600</v>
      </c>
      <c r="J14" s="134" t="s">
        <v>50</v>
      </c>
      <c r="K14" s="135">
        <v>42005</v>
      </c>
      <c r="L14" s="136">
        <v>10</v>
      </c>
      <c r="M14" s="134" t="s">
        <v>52</v>
      </c>
      <c r="N14" s="134" t="s">
        <v>209</v>
      </c>
      <c r="O14" s="137">
        <v>2544100</v>
      </c>
      <c r="P14" s="137">
        <v>2544100</v>
      </c>
      <c r="Q14" s="137" t="s">
        <v>32</v>
      </c>
      <c r="R14" s="137" t="s">
        <v>32</v>
      </c>
      <c r="S14" s="134" t="s">
        <v>211</v>
      </c>
      <c r="T14" s="137">
        <v>2544100</v>
      </c>
      <c r="U14" s="133"/>
      <c r="V14" s="130" t="s">
        <v>99</v>
      </c>
      <c r="W14" s="134" t="s">
        <v>40</v>
      </c>
      <c r="X14" s="133"/>
      <c r="Y14" s="133"/>
      <c r="Z14" s="133"/>
    </row>
    <row r="15" spans="1:16384" s="344" customFormat="1" ht="24.95" customHeight="1" x14ac:dyDescent="0.2">
      <c r="A15" s="133">
        <v>11</v>
      </c>
      <c r="B15" s="132" t="s">
        <v>37</v>
      </c>
      <c r="C15" s="134" t="s">
        <v>178</v>
      </c>
      <c r="D15" s="134" t="s">
        <v>183</v>
      </c>
      <c r="E15" s="134" t="s">
        <v>1199</v>
      </c>
      <c r="F15" s="130" t="s">
        <v>38</v>
      </c>
      <c r="G15" s="130" t="s">
        <v>201</v>
      </c>
      <c r="H15" s="138" t="s">
        <v>205</v>
      </c>
      <c r="I15" s="134">
        <v>80161501</v>
      </c>
      <c r="J15" s="134" t="s">
        <v>101</v>
      </c>
      <c r="K15" s="135">
        <v>42005</v>
      </c>
      <c r="L15" s="136">
        <v>11</v>
      </c>
      <c r="M15" s="134" t="s">
        <v>52</v>
      </c>
      <c r="N15" s="134" t="s">
        <v>209</v>
      </c>
      <c r="O15" s="137">
        <v>22206800</v>
      </c>
      <c r="P15" s="137">
        <v>22206800</v>
      </c>
      <c r="Q15" s="137" t="s">
        <v>32</v>
      </c>
      <c r="R15" s="137" t="s">
        <v>32</v>
      </c>
      <c r="S15" s="134" t="s">
        <v>211</v>
      </c>
      <c r="T15" s="137">
        <v>2018800</v>
      </c>
      <c r="U15" s="134">
        <v>71016</v>
      </c>
      <c r="V15" s="130" t="s">
        <v>54</v>
      </c>
      <c r="W15" s="134" t="s">
        <v>55</v>
      </c>
      <c r="X15" s="343">
        <v>41967</v>
      </c>
      <c r="Y15" s="144">
        <v>41971</v>
      </c>
      <c r="Z15" s="133" t="s">
        <v>843</v>
      </c>
    </row>
    <row r="16" spans="1:16384" s="344" customFormat="1" ht="24.95" customHeight="1" x14ac:dyDescent="0.2">
      <c r="A16" s="133">
        <v>12</v>
      </c>
      <c r="B16" s="132" t="s">
        <v>37</v>
      </c>
      <c r="C16" s="134" t="s">
        <v>178</v>
      </c>
      <c r="D16" s="134" t="s">
        <v>183</v>
      </c>
      <c r="E16" s="134" t="s">
        <v>1199</v>
      </c>
      <c r="F16" s="130" t="s">
        <v>38</v>
      </c>
      <c r="G16" s="130" t="s">
        <v>201</v>
      </c>
      <c r="H16" s="138" t="s">
        <v>205</v>
      </c>
      <c r="I16" s="134">
        <v>77101601</v>
      </c>
      <c r="J16" s="134" t="s">
        <v>1198</v>
      </c>
      <c r="K16" s="135">
        <v>42005</v>
      </c>
      <c r="L16" s="136">
        <v>10</v>
      </c>
      <c r="M16" s="134" t="s">
        <v>52</v>
      </c>
      <c r="N16" s="134" t="s">
        <v>209</v>
      </c>
      <c r="O16" s="137">
        <v>75190000</v>
      </c>
      <c r="P16" s="137">
        <v>75190000</v>
      </c>
      <c r="Q16" s="137" t="s">
        <v>32</v>
      </c>
      <c r="R16" s="137" t="s">
        <v>32</v>
      </c>
      <c r="S16" s="134" t="s">
        <v>211</v>
      </c>
      <c r="T16" s="137">
        <v>7519000</v>
      </c>
      <c r="U16" s="134">
        <v>71000</v>
      </c>
      <c r="V16" s="130" t="s">
        <v>56</v>
      </c>
      <c r="W16" s="134" t="s">
        <v>55</v>
      </c>
      <c r="X16" s="343">
        <v>41983</v>
      </c>
      <c r="Y16" s="144">
        <v>41988</v>
      </c>
      <c r="Z16" s="133" t="s">
        <v>843</v>
      </c>
    </row>
    <row r="17" spans="1:26" s="344" customFormat="1" ht="24.95" customHeight="1" x14ac:dyDescent="0.2">
      <c r="A17" s="133">
        <v>13</v>
      </c>
      <c r="B17" s="132" t="s">
        <v>37</v>
      </c>
      <c r="C17" s="134" t="s">
        <v>178</v>
      </c>
      <c r="D17" s="134" t="s">
        <v>183</v>
      </c>
      <c r="E17" s="134" t="s">
        <v>1199</v>
      </c>
      <c r="F17" s="130" t="s">
        <v>38</v>
      </c>
      <c r="G17" s="130" t="s">
        <v>201</v>
      </c>
      <c r="H17" s="138" t="s">
        <v>205</v>
      </c>
      <c r="I17" s="134">
        <v>77101600</v>
      </c>
      <c r="J17" s="134" t="s">
        <v>1197</v>
      </c>
      <c r="K17" s="135">
        <v>42005</v>
      </c>
      <c r="L17" s="136">
        <v>11</v>
      </c>
      <c r="M17" s="134" t="s">
        <v>52</v>
      </c>
      <c r="N17" s="134" t="s">
        <v>209</v>
      </c>
      <c r="O17" s="137">
        <v>61295300</v>
      </c>
      <c r="P17" s="137">
        <v>61295300</v>
      </c>
      <c r="Q17" s="137" t="s">
        <v>32</v>
      </c>
      <c r="R17" s="137" t="s">
        <v>32</v>
      </c>
      <c r="S17" s="134" t="s">
        <v>211</v>
      </c>
      <c r="T17" s="137">
        <v>5572300</v>
      </c>
      <c r="U17" s="134">
        <v>71001</v>
      </c>
      <c r="V17" s="130" t="s">
        <v>57</v>
      </c>
      <c r="W17" s="134" t="s">
        <v>55</v>
      </c>
      <c r="X17" s="343">
        <v>41983</v>
      </c>
      <c r="Y17" s="144">
        <v>41988</v>
      </c>
      <c r="Z17" s="133" t="s">
        <v>843</v>
      </c>
    </row>
    <row r="18" spans="1:26" s="344" customFormat="1" ht="24.95" customHeight="1" x14ac:dyDescent="0.2">
      <c r="A18" s="133">
        <v>14</v>
      </c>
      <c r="B18" s="132" t="s">
        <v>37</v>
      </c>
      <c r="C18" s="134" t="s">
        <v>178</v>
      </c>
      <c r="D18" s="134" t="s">
        <v>183</v>
      </c>
      <c r="E18" s="134" t="s">
        <v>1199</v>
      </c>
      <c r="F18" s="130" t="s">
        <v>38</v>
      </c>
      <c r="G18" s="130" t="s">
        <v>201</v>
      </c>
      <c r="H18" s="138" t="s">
        <v>205</v>
      </c>
      <c r="I18" s="134">
        <v>77101600</v>
      </c>
      <c r="J18" s="134" t="s">
        <v>1200</v>
      </c>
      <c r="K18" s="135">
        <v>42005</v>
      </c>
      <c r="L18" s="136">
        <v>11</v>
      </c>
      <c r="M18" s="134" t="s">
        <v>52</v>
      </c>
      <c r="N18" s="134" t="s">
        <v>209</v>
      </c>
      <c r="O18" s="137">
        <v>49738700</v>
      </c>
      <c r="P18" s="137">
        <v>49738700</v>
      </c>
      <c r="Q18" s="137" t="s">
        <v>32</v>
      </c>
      <c r="R18" s="137" t="s">
        <v>32</v>
      </c>
      <c r="S18" s="134" t="s">
        <v>211</v>
      </c>
      <c r="T18" s="137">
        <v>4521700</v>
      </c>
      <c r="U18" s="134">
        <v>71002</v>
      </c>
      <c r="V18" s="130" t="s">
        <v>58</v>
      </c>
      <c r="W18" s="134" t="s">
        <v>55</v>
      </c>
      <c r="X18" s="343">
        <v>41983</v>
      </c>
      <c r="Y18" s="144">
        <v>41988</v>
      </c>
      <c r="Z18" s="133" t="s">
        <v>843</v>
      </c>
    </row>
    <row r="19" spans="1:26" s="344" customFormat="1" ht="24.95" customHeight="1" x14ac:dyDescent="0.2">
      <c r="A19" s="133">
        <v>15</v>
      </c>
      <c r="B19" s="132" t="s">
        <v>37</v>
      </c>
      <c r="C19" s="134" t="s">
        <v>178</v>
      </c>
      <c r="D19" s="134" t="s">
        <v>183</v>
      </c>
      <c r="E19" s="134" t="s">
        <v>1199</v>
      </c>
      <c r="F19" s="130" t="s">
        <v>38</v>
      </c>
      <c r="G19" s="130" t="s">
        <v>201</v>
      </c>
      <c r="H19" s="138" t="s">
        <v>205</v>
      </c>
      <c r="I19" s="134">
        <v>77101501</v>
      </c>
      <c r="J19" s="134" t="s">
        <v>1188</v>
      </c>
      <c r="K19" s="135">
        <v>42005</v>
      </c>
      <c r="L19" s="136">
        <v>11</v>
      </c>
      <c r="M19" s="134" t="s">
        <v>52</v>
      </c>
      <c r="N19" s="134" t="s">
        <v>209</v>
      </c>
      <c r="O19" s="137">
        <v>82709000</v>
      </c>
      <c r="P19" s="137">
        <v>82709000</v>
      </c>
      <c r="Q19" s="137" t="s">
        <v>32</v>
      </c>
      <c r="R19" s="137" t="s">
        <v>32</v>
      </c>
      <c r="S19" s="134" t="s">
        <v>211</v>
      </c>
      <c r="T19" s="137">
        <v>7519000</v>
      </c>
      <c r="U19" s="134">
        <v>71003</v>
      </c>
      <c r="V19" s="130" t="s">
        <v>59</v>
      </c>
      <c r="W19" s="134" t="s">
        <v>55</v>
      </c>
      <c r="X19" s="343">
        <v>41978</v>
      </c>
      <c r="Y19" s="144">
        <v>41988</v>
      </c>
      <c r="Z19" s="133" t="s">
        <v>843</v>
      </c>
    </row>
    <row r="20" spans="1:26" s="344" customFormat="1" ht="24.95" customHeight="1" x14ac:dyDescent="0.2">
      <c r="A20" s="133">
        <v>16</v>
      </c>
      <c r="B20" s="132" t="s">
        <v>37</v>
      </c>
      <c r="C20" s="134" t="s">
        <v>178</v>
      </c>
      <c r="D20" s="134" t="s">
        <v>183</v>
      </c>
      <c r="E20" s="134" t="s">
        <v>1199</v>
      </c>
      <c r="F20" s="130" t="s">
        <v>38</v>
      </c>
      <c r="G20" s="130" t="s">
        <v>201</v>
      </c>
      <c r="H20" s="138" t="s">
        <v>205</v>
      </c>
      <c r="I20" s="134">
        <v>77101501</v>
      </c>
      <c r="J20" s="134" t="s">
        <v>102</v>
      </c>
      <c r="K20" s="135">
        <v>42005</v>
      </c>
      <c r="L20" s="136">
        <v>11</v>
      </c>
      <c r="M20" s="134" t="s">
        <v>52</v>
      </c>
      <c r="N20" s="134" t="s">
        <v>209</v>
      </c>
      <c r="O20" s="137">
        <v>55517000</v>
      </c>
      <c r="P20" s="137">
        <v>55517000</v>
      </c>
      <c r="Q20" s="137" t="s">
        <v>32</v>
      </c>
      <c r="R20" s="137" t="s">
        <v>32</v>
      </c>
      <c r="S20" s="134" t="s">
        <v>211</v>
      </c>
      <c r="T20" s="137">
        <v>5047000</v>
      </c>
      <c r="U20" s="134">
        <v>71004</v>
      </c>
      <c r="V20" s="130" t="s">
        <v>60</v>
      </c>
      <c r="W20" s="134" t="s">
        <v>55</v>
      </c>
      <c r="X20" s="343">
        <v>41967</v>
      </c>
      <c r="Y20" s="144">
        <v>41971</v>
      </c>
      <c r="Z20" s="133" t="s">
        <v>843</v>
      </c>
    </row>
    <row r="21" spans="1:26" s="344" customFormat="1" ht="24.95" customHeight="1" x14ac:dyDescent="0.2">
      <c r="A21" s="133">
        <v>17</v>
      </c>
      <c r="B21" s="132" t="s">
        <v>37</v>
      </c>
      <c r="C21" s="134" t="s">
        <v>178</v>
      </c>
      <c r="D21" s="134" t="s">
        <v>183</v>
      </c>
      <c r="E21" s="134" t="s">
        <v>1199</v>
      </c>
      <c r="F21" s="130" t="s">
        <v>38</v>
      </c>
      <c r="G21" s="130" t="s">
        <v>201</v>
      </c>
      <c r="H21" s="138" t="s">
        <v>205</v>
      </c>
      <c r="I21" s="134">
        <v>77101503</v>
      </c>
      <c r="J21" s="134" t="s">
        <v>1215</v>
      </c>
      <c r="K21" s="135">
        <v>42005</v>
      </c>
      <c r="L21" s="136">
        <v>5</v>
      </c>
      <c r="M21" s="134" t="s">
        <v>52</v>
      </c>
      <c r="N21" s="134" t="s">
        <v>209</v>
      </c>
      <c r="O21" s="137">
        <v>32445000</v>
      </c>
      <c r="P21" s="137">
        <v>32445000</v>
      </c>
      <c r="Q21" s="137" t="s">
        <v>32</v>
      </c>
      <c r="R21" s="137" t="s">
        <v>32</v>
      </c>
      <c r="S21" s="134" t="s">
        <v>211</v>
      </c>
      <c r="T21" s="137">
        <v>6489000</v>
      </c>
      <c r="U21" s="134">
        <v>71006</v>
      </c>
      <c r="V21" s="130" t="s">
        <v>61</v>
      </c>
      <c r="W21" s="134" t="s">
        <v>55</v>
      </c>
      <c r="X21" s="343">
        <v>41983</v>
      </c>
      <c r="Y21" s="144">
        <v>41988</v>
      </c>
      <c r="Z21" s="133" t="s">
        <v>843</v>
      </c>
    </row>
    <row r="22" spans="1:26" s="344" customFormat="1" ht="24.95" customHeight="1" x14ac:dyDescent="0.2">
      <c r="A22" s="133">
        <v>18</v>
      </c>
      <c r="B22" s="132" t="s">
        <v>37</v>
      </c>
      <c r="C22" s="134" t="s">
        <v>178</v>
      </c>
      <c r="D22" s="134" t="s">
        <v>183</v>
      </c>
      <c r="E22" s="134" t="s">
        <v>1199</v>
      </c>
      <c r="F22" s="130" t="s">
        <v>38</v>
      </c>
      <c r="G22" s="130" t="s">
        <v>201</v>
      </c>
      <c r="H22" s="138" t="s">
        <v>205</v>
      </c>
      <c r="I22" s="134">
        <v>77101503</v>
      </c>
      <c r="J22" s="134" t="s">
        <v>103</v>
      </c>
      <c r="K22" s="135">
        <v>42156</v>
      </c>
      <c r="L22" s="139">
        <v>0.74444444444444446</v>
      </c>
      <c r="M22" s="134" t="s">
        <v>52</v>
      </c>
      <c r="N22" s="134" t="s">
        <v>209</v>
      </c>
      <c r="O22" s="137">
        <v>4830700</v>
      </c>
      <c r="P22" s="137">
        <v>4830700</v>
      </c>
      <c r="Q22" s="137" t="s">
        <v>32</v>
      </c>
      <c r="R22" s="137" t="s">
        <v>32</v>
      </c>
      <c r="S22" s="134" t="s">
        <v>211</v>
      </c>
      <c r="T22" s="137">
        <v>6489000</v>
      </c>
      <c r="U22" s="134"/>
      <c r="V22" s="130" t="s">
        <v>61</v>
      </c>
      <c r="W22" s="134" t="s">
        <v>55</v>
      </c>
      <c r="X22" s="134"/>
      <c r="Y22" s="133"/>
      <c r="Z22" s="133"/>
    </row>
    <row r="23" spans="1:26" s="344" customFormat="1" ht="24.95" customHeight="1" x14ac:dyDescent="0.2">
      <c r="A23" s="133">
        <v>19</v>
      </c>
      <c r="B23" s="132" t="s">
        <v>37</v>
      </c>
      <c r="C23" s="134" t="s">
        <v>178</v>
      </c>
      <c r="D23" s="134" t="s">
        <v>183</v>
      </c>
      <c r="E23" s="134" t="s">
        <v>1199</v>
      </c>
      <c r="F23" s="130" t="s">
        <v>38</v>
      </c>
      <c r="G23" s="130" t="s">
        <v>201</v>
      </c>
      <c r="H23" s="138" t="s">
        <v>205</v>
      </c>
      <c r="I23" s="134">
        <v>77101601</v>
      </c>
      <c r="J23" s="134" t="s">
        <v>104</v>
      </c>
      <c r="K23" s="135">
        <v>42005</v>
      </c>
      <c r="L23" s="136">
        <v>11</v>
      </c>
      <c r="M23" s="134" t="s">
        <v>52</v>
      </c>
      <c r="N23" s="134" t="s">
        <v>209</v>
      </c>
      <c r="O23" s="137">
        <v>43960400</v>
      </c>
      <c r="P23" s="137">
        <v>43960400</v>
      </c>
      <c r="Q23" s="137" t="s">
        <v>32</v>
      </c>
      <c r="R23" s="137" t="s">
        <v>32</v>
      </c>
      <c r="S23" s="134" t="s">
        <v>211</v>
      </c>
      <c r="T23" s="137">
        <v>3996400</v>
      </c>
      <c r="U23" s="134">
        <v>71007</v>
      </c>
      <c r="V23" s="130" t="s">
        <v>62</v>
      </c>
      <c r="W23" s="134" t="s">
        <v>55</v>
      </c>
      <c r="X23" s="343">
        <v>41983</v>
      </c>
      <c r="Y23" s="144">
        <v>41989</v>
      </c>
      <c r="Z23" s="133" t="s">
        <v>843</v>
      </c>
    </row>
    <row r="24" spans="1:26" s="344" customFormat="1" ht="24.95" customHeight="1" x14ac:dyDescent="0.2">
      <c r="A24" s="133">
        <v>20</v>
      </c>
      <c r="B24" s="132" t="s">
        <v>37</v>
      </c>
      <c r="C24" s="134" t="s">
        <v>178</v>
      </c>
      <c r="D24" s="134" t="s">
        <v>183</v>
      </c>
      <c r="E24" s="134" t="s">
        <v>1199</v>
      </c>
      <c r="F24" s="130" t="s">
        <v>38</v>
      </c>
      <c r="G24" s="130" t="s">
        <v>201</v>
      </c>
      <c r="H24" s="138" t="s">
        <v>205</v>
      </c>
      <c r="I24" s="134">
        <v>80101604</v>
      </c>
      <c r="J24" s="134" t="s">
        <v>1060</v>
      </c>
      <c r="K24" s="135">
        <v>42005</v>
      </c>
      <c r="L24" s="136">
        <v>11</v>
      </c>
      <c r="M24" s="134" t="s">
        <v>52</v>
      </c>
      <c r="N24" s="134" t="s">
        <v>209</v>
      </c>
      <c r="O24" s="137">
        <v>25945700</v>
      </c>
      <c r="P24" s="137">
        <v>25945700</v>
      </c>
      <c r="Q24" s="137" t="s">
        <v>32</v>
      </c>
      <c r="R24" s="137" t="s">
        <v>32</v>
      </c>
      <c r="S24" s="134" t="s">
        <v>211</v>
      </c>
      <c r="T24" s="137">
        <v>2358700</v>
      </c>
      <c r="U24" s="134">
        <v>71015</v>
      </c>
      <c r="V24" s="130" t="s">
        <v>63</v>
      </c>
      <c r="W24" s="134" t="s">
        <v>55</v>
      </c>
      <c r="X24" s="343">
        <v>41967</v>
      </c>
      <c r="Y24" s="144">
        <v>41971</v>
      </c>
      <c r="Z24" s="133" t="s">
        <v>843</v>
      </c>
    </row>
    <row r="25" spans="1:26" s="344" customFormat="1" ht="24.95" customHeight="1" x14ac:dyDescent="0.2">
      <c r="A25" s="133">
        <v>21</v>
      </c>
      <c r="B25" s="132" t="s">
        <v>37</v>
      </c>
      <c r="C25" s="134" t="s">
        <v>178</v>
      </c>
      <c r="D25" s="134" t="s">
        <v>183</v>
      </c>
      <c r="E25" s="134" t="s">
        <v>1199</v>
      </c>
      <c r="F25" s="130" t="s">
        <v>38</v>
      </c>
      <c r="G25" s="130" t="s">
        <v>201</v>
      </c>
      <c r="H25" s="138" t="s">
        <v>205</v>
      </c>
      <c r="I25" s="134">
        <v>77101600</v>
      </c>
      <c r="J25" s="134" t="s">
        <v>105</v>
      </c>
      <c r="K25" s="135">
        <v>42005</v>
      </c>
      <c r="L25" s="136">
        <v>11</v>
      </c>
      <c r="M25" s="134" t="s">
        <v>52</v>
      </c>
      <c r="N25" s="134" t="s">
        <v>209</v>
      </c>
      <c r="O25" s="137">
        <v>33876700</v>
      </c>
      <c r="P25" s="137">
        <v>33876700</v>
      </c>
      <c r="Q25" s="137" t="s">
        <v>32</v>
      </c>
      <c r="R25" s="137" t="s">
        <v>32</v>
      </c>
      <c r="S25" s="134" t="s">
        <v>211</v>
      </c>
      <c r="T25" s="137">
        <v>3079700</v>
      </c>
      <c r="U25" s="134">
        <v>71009</v>
      </c>
      <c r="V25" s="130" t="s">
        <v>64</v>
      </c>
      <c r="W25" s="134" t="s">
        <v>55</v>
      </c>
      <c r="X25" s="343">
        <v>41962</v>
      </c>
      <c r="Y25" s="144">
        <v>41971</v>
      </c>
      <c r="Z25" s="133" t="s">
        <v>843</v>
      </c>
    </row>
    <row r="26" spans="1:26" s="344" customFormat="1" ht="24.95" customHeight="1" x14ac:dyDescent="0.2">
      <c r="A26" s="133">
        <v>22</v>
      </c>
      <c r="B26" s="132" t="s">
        <v>37</v>
      </c>
      <c r="C26" s="134" t="s">
        <v>178</v>
      </c>
      <c r="D26" s="134" t="s">
        <v>183</v>
      </c>
      <c r="E26" s="134" t="s">
        <v>1199</v>
      </c>
      <c r="F26" s="130" t="s">
        <v>38</v>
      </c>
      <c r="G26" s="130" t="s">
        <v>201</v>
      </c>
      <c r="H26" s="138" t="s">
        <v>205</v>
      </c>
      <c r="I26" s="134">
        <v>77101600</v>
      </c>
      <c r="J26" s="134" t="s">
        <v>106</v>
      </c>
      <c r="K26" s="135">
        <v>42005</v>
      </c>
      <c r="L26" s="136">
        <v>11</v>
      </c>
      <c r="M26" s="134" t="s">
        <v>52</v>
      </c>
      <c r="N26" s="134" t="s">
        <v>209</v>
      </c>
      <c r="O26" s="137">
        <v>43960400</v>
      </c>
      <c r="P26" s="137">
        <v>43960400</v>
      </c>
      <c r="Q26" s="137" t="s">
        <v>32</v>
      </c>
      <c r="R26" s="137" t="s">
        <v>32</v>
      </c>
      <c r="S26" s="134" t="s">
        <v>211</v>
      </c>
      <c r="T26" s="137">
        <v>3996400</v>
      </c>
      <c r="U26" s="134">
        <v>71008</v>
      </c>
      <c r="V26" s="130" t="s">
        <v>65</v>
      </c>
      <c r="W26" s="134" t="s">
        <v>55</v>
      </c>
      <c r="X26" s="343">
        <v>41967</v>
      </c>
      <c r="Y26" s="144">
        <v>41971</v>
      </c>
      <c r="Z26" s="133" t="s">
        <v>843</v>
      </c>
    </row>
    <row r="27" spans="1:26" s="344" customFormat="1" ht="24.95" customHeight="1" x14ac:dyDescent="0.2">
      <c r="A27" s="133">
        <v>23</v>
      </c>
      <c r="B27" s="132" t="s">
        <v>37</v>
      </c>
      <c r="C27" s="134" t="s">
        <v>178</v>
      </c>
      <c r="D27" s="134" t="s">
        <v>183</v>
      </c>
      <c r="E27" s="134" t="s">
        <v>1199</v>
      </c>
      <c r="F27" s="130" t="s">
        <v>38</v>
      </c>
      <c r="G27" s="130" t="s">
        <v>201</v>
      </c>
      <c r="H27" s="138" t="s">
        <v>205</v>
      </c>
      <c r="I27" s="134">
        <v>77102004</v>
      </c>
      <c r="J27" s="134" t="s">
        <v>1205</v>
      </c>
      <c r="K27" s="135">
        <v>42005</v>
      </c>
      <c r="L27" s="136">
        <v>11</v>
      </c>
      <c r="M27" s="134" t="s">
        <v>52</v>
      </c>
      <c r="N27" s="134" t="s">
        <v>209</v>
      </c>
      <c r="O27" s="137">
        <v>33876700</v>
      </c>
      <c r="P27" s="137">
        <v>33876700</v>
      </c>
      <c r="Q27" s="137" t="s">
        <v>32</v>
      </c>
      <c r="R27" s="137" t="s">
        <v>32</v>
      </c>
      <c r="S27" s="134" t="s">
        <v>211</v>
      </c>
      <c r="T27" s="137">
        <v>3079700</v>
      </c>
      <c r="U27" s="134">
        <v>71011</v>
      </c>
      <c r="V27" s="130" t="s">
        <v>66</v>
      </c>
      <c r="W27" s="134" t="s">
        <v>55</v>
      </c>
      <c r="X27" s="343">
        <v>41983</v>
      </c>
      <c r="Y27" s="144">
        <v>41988</v>
      </c>
      <c r="Z27" s="133" t="s">
        <v>843</v>
      </c>
    </row>
    <row r="28" spans="1:26" s="344" customFormat="1" ht="24.95" customHeight="1" x14ac:dyDescent="0.2">
      <c r="A28" s="133">
        <v>24</v>
      </c>
      <c r="B28" s="132" t="s">
        <v>37</v>
      </c>
      <c r="C28" s="134" t="s">
        <v>178</v>
      </c>
      <c r="D28" s="134" t="s">
        <v>183</v>
      </c>
      <c r="E28" s="134" t="s">
        <v>1199</v>
      </c>
      <c r="F28" s="130" t="s">
        <v>38</v>
      </c>
      <c r="G28" s="130" t="s">
        <v>201</v>
      </c>
      <c r="H28" s="138" t="s">
        <v>205</v>
      </c>
      <c r="I28" s="134">
        <v>77102000</v>
      </c>
      <c r="J28" s="134" t="s">
        <v>107</v>
      </c>
      <c r="K28" s="135">
        <v>42005</v>
      </c>
      <c r="L28" s="136">
        <v>11</v>
      </c>
      <c r="M28" s="134" t="s">
        <v>52</v>
      </c>
      <c r="N28" s="134" t="s">
        <v>209</v>
      </c>
      <c r="O28" s="137">
        <v>33876700</v>
      </c>
      <c r="P28" s="137">
        <v>33876700</v>
      </c>
      <c r="Q28" s="137" t="s">
        <v>32</v>
      </c>
      <c r="R28" s="137" t="s">
        <v>32</v>
      </c>
      <c r="S28" s="134" t="s">
        <v>211</v>
      </c>
      <c r="T28" s="137">
        <v>3079700</v>
      </c>
      <c r="U28" s="134">
        <v>71010</v>
      </c>
      <c r="V28" s="130" t="s">
        <v>67</v>
      </c>
      <c r="W28" s="134" t="s">
        <v>55</v>
      </c>
      <c r="X28" s="343">
        <v>41967</v>
      </c>
      <c r="Y28" s="144">
        <v>41971</v>
      </c>
      <c r="Z28" s="133" t="s">
        <v>843</v>
      </c>
    </row>
    <row r="29" spans="1:26" s="344" customFormat="1" ht="24.95" customHeight="1" x14ac:dyDescent="0.2">
      <c r="A29" s="133">
        <v>25</v>
      </c>
      <c r="B29" s="132" t="s">
        <v>37</v>
      </c>
      <c r="C29" s="134" t="s">
        <v>178</v>
      </c>
      <c r="D29" s="134" t="s">
        <v>183</v>
      </c>
      <c r="E29" s="134" t="s">
        <v>1199</v>
      </c>
      <c r="F29" s="130" t="s">
        <v>38</v>
      </c>
      <c r="G29" s="130" t="s">
        <v>201</v>
      </c>
      <c r="H29" s="138" t="s">
        <v>205</v>
      </c>
      <c r="I29" s="134">
        <v>77101600</v>
      </c>
      <c r="J29" s="134" t="s">
        <v>108</v>
      </c>
      <c r="K29" s="135">
        <v>42005</v>
      </c>
      <c r="L29" s="136">
        <v>11</v>
      </c>
      <c r="M29" s="134" t="s">
        <v>52</v>
      </c>
      <c r="N29" s="134" t="s">
        <v>209</v>
      </c>
      <c r="O29" s="137">
        <v>30364400</v>
      </c>
      <c r="P29" s="137">
        <v>30364400</v>
      </c>
      <c r="Q29" s="137" t="s">
        <v>32</v>
      </c>
      <c r="R29" s="137" t="s">
        <v>32</v>
      </c>
      <c r="S29" s="134" t="s">
        <v>211</v>
      </c>
      <c r="T29" s="137">
        <v>2760400</v>
      </c>
      <c r="U29" s="134">
        <v>71005</v>
      </c>
      <c r="V29" s="130" t="s">
        <v>68</v>
      </c>
      <c r="W29" s="134" t="s">
        <v>55</v>
      </c>
      <c r="X29" s="343">
        <v>41967</v>
      </c>
      <c r="Y29" s="144">
        <v>41971</v>
      </c>
      <c r="Z29" s="133" t="s">
        <v>843</v>
      </c>
    </row>
    <row r="30" spans="1:26" s="344" customFormat="1" ht="24.95" customHeight="1" x14ac:dyDescent="0.2">
      <c r="A30" s="133">
        <v>26</v>
      </c>
      <c r="B30" s="132" t="s">
        <v>37</v>
      </c>
      <c r="C30" s="134" t="s">
        <v>178</v>
      </c>
      <c r="D30" s="134" t="s">
        <v>183</v>
      </c>
      <c r="E30" s="134" t="s">
        <v>1199</v>
      </c>
      <c r="F30" s="130" t="s">
        <v>42</v>
      </c>
      <c r="G30" s="130" t="s">
        <v>202</v>
      </c>
      <c r="H30" s="130" t="s">
        <v>206</v>
      </c>
      <c r="I30" s="134">
        <v>77101604</v>
      </c>
      <c r="J30" s="134" t="s">
        <v>109</v>
      </c>
      <c r="K30" s="135">
        <v>42125</v>
      </c>
      <c r="L30" s="136">
        <v>4</v>
      </c>
      <c r="M30" s="134" t="s">
        <v>110</v>
      </c>
      <c r="N30" s="134" t="s">
        <v>209</v>
      </c>
      <c r="O30" s="137">
        <v>200000000</v>
      </c>
      <c r="P30" s="137">
        <v>200000000</v>
      </c>
      <c r="Q30" s="137" t="s">
        <v>32</v>
      </c>
      <c r="R30" s="137" t="s">
        <v>32</v>
      </c>
      <c r="S30" s="134" t="s">
        <v>211</v>
      </c>
      <c r="T30" s="137"/>
      <c r="U30" s="345"/>
      <c r="V30" s="130" t="s">
        <v>69</v>
      </c>
      <c r="W30" s="134" t="s">
        <v>55</v>
      </c>
      <c r="X30" s="134"/>
      <c r="Y30" s="133"/>
      <c r="Z30" s="133"/>
    </row>
    <row r="31" spans="1:26" s="344" customFormat="1" ht="24.95" customHeight="1" x14ac:dyDescent="0.2">
      <c r="A31" s="133">
        <v>27</v>
      </c>
      <c r="B31" s="132" t="s">
        <v>37</v>
      </c>
      <c r="C31" s="134" t="s">
        <v>178</v>
      </c>
      <c r="D31" s="134" t="s">
        <v>183</v>
      </c>
      <c r="E31" s="134" t="s">
        <v>191</v>
      </c>
      <c r="F31" s="130" t="s">
        <v>38</v>
      </c>
      <c r="G31" s="130" t="s">
        <v>201</v>
      </c>
      <c r="H31" s="138" t="s">
        <v>205</v>
      </c>
      <c r="I31" s="134">
        <v>77101600</v>
      </c>
      <c r="J31" s="134" t="s">
        <v>111</v>
      </c>
      <c r="K31" s="135">
        <v>42005</v>
      </c>
      <c r="L31" s="136">
        <v>11</v>
      </c>
      <c r="M31" s="134" t="s">
        <v>52</v>
      </c>
      <c r="N31" s="134" t="s">
        <v>209</v>
      </c>
      <c r="O31" s="137">
        <v>71379000</v>
      </c>
      <c r="P31" s="137">
        <v>71379000</v>
      </c>
      <c r="Q31" s="137" t="s">
        <v>32</v>
      </c>
      <c r="R31" s="137" t="s">
        <v>32</v>
      </c>
      <c r="S31" s="134" t="s">
        <v>211</v>
      </c>
      <c r="T31" s="137">
        <v>6489000</v>
      </c>
      <c r="U31" s="134">
        <v>71012</v>
      </c>
      <c r="V31" s="130" t="s">
        <v>70</v>
      </c>
      <c r="W31" s="134" t="s">
        <v>55</v>
      </c>
      <c r="X31" s="343">
        <v>41962</v>
      </c>
      <c r="Y31" s="144">
        <v>41971</v>
      </c>
      <c r="Z31" s="133" t="s">
        <v>843</v>
      </c>
    </row>
    <row r="32" spans="1:26" s="344" customFormat="1" ht="24.95" customHeight="1" x14ac:dyDescent="0.2">
      <c r="A32" s="133">
        <v>28</v>
      </c>
      <c r="B32" s="132" t="s">
        <v>37</v>
      </c>
      <c r="C32" s="134" t="s">
        <v>178</v>
      </c>
      <c r="D32" s="134" t="s">
        <v>183</v>
      </c>
      <c r="E32" s="134" t="s">
        <v>192</v>
      </c>
      <c r="F32" s="134" t="s">
        <v>38</v>
      </c>
      <c r="G32" s="134" t="s">
        <v>201</v>
      </c>
      <c r="H32" s="138" t="s">
        <v>205</v>
      </c>
      <c r="I32" s="134">
        <v>80101603</v>
      </c>
      <c r="J32" s="134" t="s">
        <v>117</v>
      </c>
      <c r="K32" s="140">
        <v>42036</v>
      </c>
      <c r="L32" s="136">
        <v>11</v>
      </c>
      <c r="M32" s="134" t="s">
        <v>52</v>
      </c>
      <c r="N32" s="134" t="s">
        <v>209</v>
      </c>
      <c r="O32" s="137">
        <v>61295300</v>
      </c>
      <c r="P32" s="137">
        <v>61295300</v>
      </c>
      <c r="Q32" s="137" t="s">
        <v>32</v>
      </c>
      <c r="R32" s="137" t="s">
        <v>32</v>
      </c>
      <c r="S32" s="134" t="s">
        <v>211</v>
      </c>
      <c r="T32" s="137">
        <v>5572300</v>
      </c>
      <c r="U32" s="134">
        <v>70007</v>
      </c>
      <c r="V32" s="130" t="s">
        <v>71</v>
      </c>
      <c r="W32" s="134" t="s">
        <v>40</v>
      </c>
      <c r="X32" s="343">
        <v>41967</v>
      </c>
      <c r="Y32" s="144">
        <v>41971</v>
      </c>
      <c r="Z32" s="133" t="s">
        <v>843</v>
      </c>
    </row>
    <row r="33" spans="1:26" s="344" customFormat="1" ht="24.95" customHeight="1" x14ac:dyDescent="0.2">
      <c r="A33" s="133">
        <v>29</v>
      </c>
      <c r="B33" s="132" t="s">
        <v>37</v>
      </c>
      <c r="C33" s="134" t="s">
        <v>178</v>
      </c>
      <c r="D33" s="134" t="s">
        <v>183</v>
      </c>
      <c r="E33" s="134" t="s">
        <v>192</v>
      </c>
      <c r="F33" s="134" t="s">
        <v>38</v>
      </c>
      <c r="G33" s="134" t="s">
        <v>201</v>
      </c>
      <c r="H33" s="138" t="s">
        <v>205</v>
      </c>
      <c r="I33" s="134">
        <v>80101603</v>
      </c>
      <c r="J33" s="134" t="s">
        <v>72</v>
      </c>
      <c r="K33" s="140">
        <v>42036</v>
      </c>
      <c r="L33" s="136">
        <v>9.5</v>
      </c>
      <c r="M33" s="134" t="s">
        <v>52</v>
      </c>
      <c r="N33" s="134" t="s">
        <v>209</v>
      </c>
      <c r="O33" s="137">
        <v>1792200</v>
      </c>
      <c r="P33" s="137">
        <v>1792200</v>
      </c>
      <c r="Q33" s="137" t="s">
        <v>32</v>
      </c>
      <c r="R33" s="137" t="s">
        <v>32</v>
      </c>
      <c r="S33" s="134" t="s">
        <v>211</v>
      </c>
      <c r="T33" s="137">
        <v>5047000</v>
      </c>
      <c r="U33" s="134"/>
      <c r="V33" s="130" t="s">
        <v>99</v>
      </c>
      <c r="W33" s="134" t="s">
        <v>40</v>
      </c>
      <c r="X33" s="134"/>
      <c r="Y33" s="133"/>
      <c r="Z33" s="133"/>
    </row>
    <row r="34" spans="1:26" s="344" customFormat="1" ht="24.95" customHeight="1" x14ac:dyDescent="0.2">
      <c r="A34" s="133">
        <v>30</v>
      </c>
      <c r="B34" s="132" t="s">
        <v>37</v>
      </c>
      <c r="C34" s="134" t="s">
        <v>178</v>
      </c>
      <c r="D34" s="134" t="s">
        <v>183</v>
      </c>
      <c r="E34" s="134" t="s">
        <v>192</v>
      </c>
      <c r="F34" s="134" t="s">
        <v>38</v>
      </c>
      <c r="G34" s="134" t="s">
        <v>201</v>
      </c>
      <c r="H34" s="138" t="s">
        <v>205</v>
      </c>
      <c r="I34" s="134">
        <v>80101603</v>
      </c>
      <c r="J34" s="134" t="s">
        <v>120</v>
      </c>
      <c r="K34" s="140">
        <v>42005</v>
      </c>
      <c r="L34" s="136">
        <v>9.5</v>
      </c>
      <c r="M34" s="134" t="s">
        <v>52</v>
      </c>
      <c r="N34" s="134" t="s">
        <v>209</v>
      </c>
      <c r="O34" s="137">
        <v>47946500</v>
      </c>
      <c r="P34" s="137">
        <v>47946500</v>
      </c>
      <c r="Q34" s="137" t="s">
        <v>32</v>
      </c>
      <c r="R34" s="137" t="s">
        <v>32</v>
      </c>
      <c r="S34" s="134" t="s">
        <v>211</v>
      </c>
      <c r="T34" s="137">
        <v>5047000</v>
      </c>
      <c r="U34" s="134">
        <v>70008</v>
      </c>
      <c r="V34" s="130" t="s">
        <v>73</v>
      </c>
      <c r="W34" s="134" t="s">
        <v>40</v>
      </c>
      <c r="X34" s="343">
        <v>41967</v>
      </c>
      <c r="Y34" s="144">
        <v>41971</v>
      </c>
      <c r="Z34" s="133" t="s">
        <v>843</v>
      </c>
    </row>
    <row r="35" spans="1:26" s="344" customFormat="1" ht="24.95" customHeight="1" x14ac:dyDescent="0.2">
      <c r="A35" s="133">
        <v>31</v>
      </c>
      <c r="B35" s="132" t="s">
        <v>37</v>
      </c>
      <c r="C35" s="134" t="s">
        <v>178</v>
      </c>
      <c r="D35" s="134" t="s">
        <v>184</v>
      </c>
      <c r="E35" s="134" t="s">
        <v>193</v>
      </c>
      <c r="F35" s="130" t="s">
        <v>38</v>
      </c>
      <c r="G35" s="130" t="s">
        <v>201</v>
      </c>
      <c r="H35" s="138" t="s">
        <v>205</v>
      </c>
      <c r="I35" s="134">
        <v>77101600</v>
      </c>
      <c r="J35" s="134" t="s">
        <v>114</v>
      </c>
      <c r="K35" s="135">
        <v>42005</v>
      </c>
      <c r="L35" s="136">
        <v>11</v>
      </c>
      <c r="M35" s="134" t="s">
        <v>52</v>
      </c>
      <c r="N35" s="134" t="s">
        <v>209</v>
      </c>
      <c r="O35" s="137">
        <v>38182100</v>
      </c>
      <c r="P35" s="137">
        <v>38182100</v>
      </c>
      <c r="Q35" s="137" t="s">
        <v>32</v>
      </c>
      <c r="R35" s="137" t="s">
        <v>32</v>
      </c>
      <c r="S35" s="134" t="s">
        <v>211</v>
      </c>
      <c r="T35" s="137">
        <v>3471100</v>
      </c>
      <c r="U35" s="134">
        <v>70012</v>
      </c>
      <c r="V35" s="130" t="s">
        <v>100</v>
      </c>
      <c r="W35" s="134" t="s">
        <v>40</v>
      </c>
      <c r="X35" s="343">
        <v>41967</v>
      </c>
      <c r="Y35" s="144">
        <v>41971</v>
      </c>
      <c r="Z35" s="133" t="s">
        <v>843</v>
      </c>
    </row>
    <row r="36" spans="1:26" s="344" customFormat="1" ht="24.95" customHeight="1" x14ac:dyDescent="0.2">
      <c r="A36" s="133">
        <v>32</v>
      </c>
      <c r="B36" s="132" t="s">
        <v>37</v>
      </c>
      <c r="C36" s="134" t="s">
        <v>178</v>
      </c>
      <c r="D36" s="134" t="s">
        <v>184</v>
      </c>
      <c r="E36" s="134" t="s">
        <v>193</v>
      </c>
      <c r="F36" s="130" t="s">
        <v>38</v>
      </c>
      <c r="G36" s="130" t="s">
        <v>201</v>
      </c>
      <c r="H36" s="138" t="s">
        <v>205</v>
      </c>
      <c r="I36" s="134">
        <v>77101600</v>
      </c>
      <c r="J36" s="134" t="s">
        <v>118</v>
      </c>
      <c r="K36" s="135">
        <v>42005</v>
      </c>
      <c r="L36" s="136">
        <v>10</v>
      </c>
      <c r="M36" s="134" t="s">
        <v>52</v>
      </c>
      <c r="N36" s="134" t="s">
        <v>209</v>
      </c>
      <c r="O36" s="137">
        <v>64890000</v>
      </c>
      <c r="P36" s="137">
        <v>64890000</v>
      </c>
      <c r="Q36" s="137" t="s">
        <v>32</v>
      </c>
      <c r="R36" s="137" t="s">
        <v>32</v>
      </c>
      <c r="S36" s="134" t="s">
        <v>211</v>
      </c>
      <c r="T36" s="137">
        <v>6489000</v>
      </c>
      <c r="U36" s="134">
        <v>70014</v>
      </c>
      <c r="V36" s="130" t="s">
        <v>75</v>
      </c>
      <c r="W36" s="134" t="s">
        <v>40</v>
      </c>
      <c r="X36" s="343">
        <v>41967</v>
      </c>
      <c r="Y36" s="144">
        <v>41971</v>
      </c>
      <c r="Z36" s="133" t="s">
        <v>843</v>
      </c>
    </row>
    <row r="37" spans="1:26" s="344" customFormat="1" ht="24.95" customHeight="1" x14ac:dyDescent="0.2">
      <c r="A37" s="133">
        <v>33</v>
      </c>
      <c r="B37" s="132" t="s">
        <v>37</v>
      </c>
      <c r="C37" s="134" t="s">
        <v>178</v>
      </c>
      <c r="D37" s="134" t="s">
        <v>184</v>
      </c>
      <c r="E37" s="134" t="s">
        <v>193</v>
      </c>
      <c r="F37" s="130" t="s">
        <v>38</v>
      </c>
      <c r="G37" s="130" t="s">
        <v>201</v>
      </c>
      <c r="H37" s="138" t="s">
        <v>205</v>
      </c>
      <c r="I37" s="134">
        <v>77101600</v>
      </c>
      <c r="J37" s="134" t="s">
        <v>74</v>
      </c>
      <c r="K37" s="135">
        <v>42005</v>
      </c>
      <c r="L37" s="136">
        <v>10</v>
      </c>
      <c r="M37" s="134" t="s">
        <v>52</v>
      </c>
      <c r="N37" s="134" t="s">
        <v>209</v>
      </c>
      <c r="O37" s="137">
        <v>3738600</v>
      </c>
      <c r="P37" s="137">
        <v>3738600</v>
      </c>
      <c r="Q37" s="137" t="s">
        <v>32</v>
      </c>
      <c r="R37" s="137" t="s">
        <v>32</v>
      </c>
      <c r="S37" s="134" t="s">
        <v>211</v>
      </c>
      <c r="T37" s="137">
        <v>6489000</v>
      </c>
      <c r="U37" s="134"/>
      <c r="V37" s="130" t="s">
        <v>99</v>
      </c>
      <c r="W37" s="134" t="s">
        <v>40</v>
      </c>
      <c r="X37" s="134"/>
      <c r="Y37" s="133"/>
      <c r="Z37" s="133"/>
    </row>
    <row r="38" spans="1:26" s="344" customFormat="1" ht="24.95" customHeight="1" x14ac:dyDescent="0.2">
      <c r="A38" s="133">
        <v>34</v>
      </c>
      <c r="B38" s="132" t="s">
        <v>37</v>
      </c>
      <c r="C38" s="134" t="s">
        <v>178</v>
      </c>
      <c r="D38" s="134" t="s">
        <v>184</v>
      </c>
      <c r="E38" s="134" t="s">
        <v>193</v>
      </c>
      <c r="F38" s="130" t="s">
        <v>38</v>
      </c>
      <c r="G38" s="130" t="s">
        <v>201</v>
      </c>
      <c r="H38" s="138" t="s">
        <v>205</v>
      </c>
      <c r="I38" s="134">
        <v>77101600</v>
      </c>
      <c r="J38" s="134" t="s">
        <v>1560</v>
      </c>
      <c r="K38" s="135">
        <v>42005</v>
      </c>
      <c r="L38" s="136">
        <v>10</v>
      </c>
      <c r="M38" s="134" t="s">
        <v>52</v>
      </c>
      <c r="N38" s="134" t="s">
        <v>209</v>
      </c>
      <c r="O38" s="137">
        <v>64890000</v>
      </c>
      <c r="P38" s="137">
        <v>64890000</v>
      </c>
      <c r="Q38" s="137" t="s">
        <v>32</v>
      </c>
      <c r="R38" s="137" t="s">
        <v>32</v>
      </c>
      <c r="S38" s="134" t="s">
        <v>211</v>
      </c>
      <c r="T38" s="137">
        <v>6489000</v>
      </c>
      <c r="U38" s="134">
        <v>70015</v>
      </c>
      <c r="V38" s="130" t="s">
        <v>77</v>
      </c>
      <c r="W38" s="134" t="s">
        <v>40</v>
      </c>
      <c r="X38" s="343">
        <v>41999</v>
      </c>
      <c r="Y38" s="144">
        <v>42024</v>
      </c>
      <c r="Z38" s="133" t="s">
        <v>844</v>
      </c>
    </row>
    <row r="39" spans="1:26" s="344" customFormat="1" ht="24.95" customHeight="1" x14ac:dyDescent="0.2">
      <c r="A39" s="133">
        <v>35</v>
      </c>
      <c r="B39" s="132" t="s">
        <v>37</v>
      </c>
      <c r="C39" s="134" t="s">
        <v>178</v>
      </c>
      <c r="D39" s="134" t="s">
        <v>184</v>
      </c>
      <c r="E39" s="134" t="s">
        <v>193</v>
      </c>
      <c r="F39" s="130" t="s">
        <v>38</v>
      </c>
      <c r="G39" s="130" t="s">
        <v>201</v>
      </c>
      <c r="H39" s="138" t="s">
        <v>205</v>
      </c>
      <c r="I39" s="134">
        <v>77101600</v>
      </c>
      <c r="J39" s="134" t="s">
        <v>76</v>
      </c>
      <c r="K39" s="135">
        <v>42005</v>
      </c>
      <c r="L39" s="136">
        <v>1</v>
      </c>
      <c r="M39" s="134" t="s">
        <v>52</v>
      </c>
      <c r="N39" s="134" t="s">
        <v>209</v>
      </c>
      <c r="O39" s="137">
        <v>6489000</v>
      </c>
      <c r="P39" s="137">
        <v>6489000</v>
      </c>
      <c r="Q39" s="137" t="s">
        <v>32</v>
      </c>
      <c r="R39" s="137" t="s">
        <v>32</v>
      </c>
      <c r="S39" s="134" t="s">
        <v>211</v>
      </c>
      <c r="T39" s="137">
        <v>6489000</v>
      </c>
      <c r="U39" s="134"/>
      <c r="V39" s="130" t="s">
        <v>212</v>
      </c>
      <c r="W39" s="134" t="s">
        <v>40</v>
      </c>
      <c r="X39" s="134"/>
      <c r="Y39" s="133"/>
      <c r="Z39" s="133"/>
    </row>
    <row r="40" spans="1:26" s="344" customFormat="1" ht="24.95" customHeight="1" x14ac:dyDescent="0.2">
      <c r="A40" s="133">
        <v>36</v>
      </c>
      <c r="B40" s="132" t="s">
        <v>37</v>
      </c>
      <c r="C40" s="134" t="s">
        <v>178</v>
      </c>
      <c r="D40" s="134" t="s">
        <v>184</v>
      </c>
      <c r="E40" s="134" t="s">
        <v>193</v>
      </c>
      <c r="F40" s="130" t="s">
        <v>38</v>
      </c>
      <c r="G40" s="130" t="s">
        <v>201</v>
      </c>
      <c r="H40" s="138" t="s">
        <v>205</v>
      </c>
      <c r="I40" s="134">
        <v>80111601</v>
      </c>
      <c r="J40" s="134" t="s">
        <v>1187</v>
      </c>
      <c r="K40" s="135">
        <v>42005</v>
      </c>
      <c r="L40" s="136">
        <v>11</v>
      </c>
      <c r="M40" s="134" t="s">
        <v>52</v>
      </c>
      <c r="N40" s="134" t="s">
        <v>209</v>
      </c>
      <c r="O40" s="137">
        <v>22206800</v>
      </c>
      <c r="P40" s="137">
        <v>22206800</v>
      </c>
      <c r="Q40" s="137" t="s">
        <v>32</v>
      </c>
      <c r="R40" s="137" t="s">
        <v>32</v>
      </c>
      <c r="S40" s="134" t="s">
        <v>211</v>
      </c>
      <c r="T40" s="137">
        <v>2018800</v>
      </c>
      <c r="U40" s="134">
        <v>70013</v>
      </c>
      <c r="V40" s="130" t="s">
        <v>78</v>
      </c>
      <c r="W40" s="134" t="s">
        <v>40</v>
      </c>
      <c r="X40" s="343">
        <v>41983</v>
      </c>
      <c r="Y40" s="144">
        <v>41988</v>
      </c>
      <c r="Z40" s="133" t="s">
        <v>843</v>
      </c>
    </row>
    <row r="41" spans="1:26" s="344" customFormat="1" ht="24.95" customHeight="1" x14ac:dyDescent="0.2">
      <c r="A41" s="133">
        <v>37</v>
      </c>
      <c r="B41" s="132" t="s">
        <v>37</v>
      </c>
      <c r="C41" s="134" t="s">
        <v>178</v>
      </c>
      <c r="D41" s="134" t="s">
        <v>184</v>
      </c>
      <c r="E41" s="134" t="s">
        <v>193</v>
      </c>
      <c r="F41" s="130" t="s">
        <v>38</v>
      </c>
      <c r="G41" s="130" t="s">
        <v>201</v>
      </c>
      <c r="H41" s="138" t="s">
        <v>205</v>
      </c>
      <c r="I41" s="134">
        <v>77101600</v>
      </c>
      <c r="J41" s="134" t="s">
        <v>1186</v>
      </c>
      <c r="K41" s="135">
        <v>42005</v>
      </c>
      <c r="L41" s="136">
        <v>10</v>
      </c>
      <c r="M41" s="134" t="s">
        <v>52</v>
      </c>
      <c r="N41" s="134" t="s">
        <v>209</v>
      </c>
      <c r="O41" s="137">
        <v>59740000</v>
      </c>
      <c r="P41" s="137">
        <v>59740000</v>
      </c>
      <c r="Q41" s="137" t="s">
        <v>32</v>
      </c>
      <c r="R41" s="137" t="s">
        <v>32</v>
      </c>
      <c r="S41" s="134" t="s">
        <v>211</v>
      </c>
      <c r="T41" s="137">
        <v>5974000</v>
      </c>
      <c r="U41" s="134">
        <v>71014</v>
      </c>
      <c r="V41" s="130" t="s">
        <v>79</v>
      </c>
      <c r="W41" s="134" t="s">
        <v>40</v>
      </c>
      <c r="X41" s="343">
        <v>41983</v>
      </c>
      <c r="Y41" s="144">
        <v>41988</v>
      </c>
      <c r="Z41" s="133" t="s">
        <v>843</v>
      </c>
    </row>
    <row r="42" spans="1:26" s="344" customFormat="1" ht="24.95" customHeight="1" x14ac:dyDescent="0.2">
      <c r="A42" s="133">
        <v>38</v>
      </c>
      <c r="B42" s="132" t="s">
        <v>37</v>
      </c>
      <c r="C42" s="134" t="s">
        <v>178</v>
      </c>
      <c r="D42" s="130" t="s">
        <v>185</v>
      </c>
      <c r="E42" s="130" t="s">
        <v>194</v>
      </c>
      <c r="F42" s="141" t="s">
        <v>200</v>
      </c>
      <c r="G42" s="134" t="s">
        <v>203</v>
      </c>
      <c r="H42" s="142" t="s">
        <v>977</v>
      </c>
      <c r="I42" s="134">
        <v>770101701</v>
      </c>
      <c r="J42" s="134" t="s">
        <v>1554</v>
      </c>
      <c r="K42" s="135">
        <v>42005</v>
      </c>
      <c r="L42" s="136">
        <v>11.5</v>
      </c>
      <c r="M42" s="134" t="s">
        <v>52</v>
      </c>
      <c r="N42" s="134" t="s">
        <v>209</v>
      </c>
      <c r="O42" s="137">
        <v>312752240</v>
      </c>
      <c r="P42" s="137">
        <v>312752240</v>
      </c>
      <c r="Q42" s="137" t="s">
        <v>32</v>
      </c>
      <c r="R42" s="137" t="s">
        <v>32</v>
      </c>
      <c r="S42" s="134" t="s">
        <v>211</v>
      </c>
      <c r="T42" s="137">
        <v>30000000</v>
      </c>
      <c r="U42" s="134"/>
      <c r="V42" s="130" t="s">
        <v>80</v>
      </c>
      <c r="W42" s="134" t="s">
        <v>40</v>
      </c>
      <c r="X42" s="343">
        <v>42019</v>
      </c>
      <c r="Y42" s="144">
        <v>42020</v>
      </c>
      <c r="Z42" s="133" t="s">
        <v>843</v>
      </c>
    </row>
    <row r="43" spans="1:26" s="344" customFormat="1" ht="24.95" customHeight="1" x14ac:dyDescent="0.2">
      <c r="A43" s="133">
        <v>39</v>
      </c>
      <c r="B43" s="132" t="s">
        <v>37</v>
      </c>
      <c r="C43" s="134" t="s">
        <v>178</v>
      </c>
      <c r="D43" s="130" t="s">
        <v>185</v>
      </c>
      <c r="E43" s="130" t="s">
        <v>194</v>
      </c>
      <c r="F43" s="130" t="s">
        <v>38</v>
      </c>
      <c r="G43" s="130" t="s">
        <v>201</v>
      </c>
      <c r="H43" s="138" t="s">
        <v>205</v>
      </c>
      <c r="I43" s="134">
        <v>770101701</v>
      </c>
      <c r="J43" s="134" t="s">
        <v>1202</v>
      </c>
      <c r="K43" s="135">
        <v>42005</v>
      </c>
      <c r="L43" s="136">
        <v>10</v>
      </c>
      <c r="M43" s="134" t="s">
        <v>52</v>
      </c>
      <c r="N43" s="134" t="s">
        <v>209</v>
      </c>
      <c r="O43" s="137">
        <v>82400000</v>
      </c>
      <c r="P43" s="137">
        <v>82400000</v>
      </c>
      <c r="Q43" s="137" t="s">
        <v>32</v>
      </c>
      <c r="R43" s="137" t="s">
        <v>32</v>
      </c>
      <c r="S43" s="134" t="s">
        <v>211</v>
      </c>
      <c r="T43" s="137">
        <v>8240000</v>
      </c>
      <c r="U43" s="134">
        <v>70009</v>
      </c>
      <c r="V43" s="130" t="s">
        <v>82</v>
      </c>
      <c r="W43" s="134" t="s">
        <v>40</v>
      </c>
      <c r="X43" s="343">
        <v>41983</v>
      </c>
      <c r="Y43" s="144">
        <v>41988</v>
      </c>
      <c r="Z43" s="133" t="s">
        <v>843</v>
      </c>
    </row>
    <row r="44" spans="1:26" s="344" customFormat="1" ht="24.95" customHeight="1" x14ac:dyDescent="0.2">
      <c r="A44" s="133">
        <v>40</v>
      </c>
      <c r="B44" s="132" t="s">
        <v>37</v>
      </c>
      <c r="C44" s="134" t="s">
        <v>178</v>
      </c>
      <c r="D44" s="130" t="s">
        <v>185</v>
      </c>
      <c r="E44" s="130" t="s">
        <v>194</v>
      </c>
      <c r="F44" s="130" t="s">
        <v>38</v>
      </c>
      <c r="G44" s="130" t="s">
        <v>201</v>
      </c>
      <c r="H44" s="138" t="s">
        <v>205</v>
      </c>
      <c r="I44" s="134">
        <v>770101701</v>
      </c>
      <c r="J44" s="134" t="s">
        <v>81</v>
      </c>
      <c r="K44" s="135">
        <v>42005</v>
      </c>
      <c r="L44" s="136">
        <v>10</v>
      </c>
      <c r="M44" s="134" t="s">
        <v>52</v>
      </c>
      <c r="N44" s="134" t="s">
        <v>209</v>
      </c>
      <c r="O44" s="137">
        <v>309000</v>
      </c>
      <c r="P44" s="137">
        <v>309000</v>
      </c>
      <c r="Q44" s="137" t="s">
        <v>32</v>
      </c>
      <c r="R44" s="137" t="s">
        <v>32</v>
      </c>
      <c r="S44" s="134" t="s">
        <v>211</v>
      </c>
      <c r="T44" s="137">
        <v>8240000</v>
      </c>
      <c r="U44" s="134"/>
      <c r="V44" s="130" t="s">
        <v>99</v>
      </c>
      <c r="W44" s="134" t="s">
        <v>40</v>
      </c>
      <c r="X44" s="134"/>
      <c r="Y44" s="133"/>
      <c r="Z44" s="133"/>
    </row>
    <row r="45" spans="1:26" s="344" customFormat="1" ht="24.95" customHeight="1" x14ac:dyDescent="0.2">
      <c r="A45" s="133">
        <v>41</v>
      </c>
      <c r="B45" s="132" t="s">
        <v>37</v>
      </c>
      <c r="C45" s="134" t="s">
        <v>178</v>
      </c>
      <c r="D45" s="134" t="s">
        <v>185</v>
      </c>
      <c r="E45" s="134" t="s">
        <v>195</v>
      </c>
      <c r="F45" s="130" t="s">
        <v>38</v>
      </c>
      <c r="G45" s="130" t="s">
        <v>201</v>
      </c>
      <c r="H45" s="138" t="s">
        <v>205</v>
      </c>
      <c r="I45" s="134">
        <v>80111621</v>
      </c>
      <c r="J45" s="134" t="s">
        <v>1203</v>
      </c>
      <c r="K45" s="135">
        <v>42005</v>
      </c>
      <c r="L45" s="136">
        <v>11</v>
      </c>
      <c r="M45" s="134" t="s">
        <v>52</v>
      </c>
      <c r="N45" s="134" t="s">
        <v>209</v>
      </c>
      <c r="O45" s="137">
        <v>55517000</v>
      </c>
      <c r="P45" s="137">
        <v>55517000</v>
      </c>
      <c r="Q45" s="137" t="s">
        <v>32</v>
      </c>
      <c r="R45" s="137" t="s">
        <v>32</v>
      </c>
      <c r="S45" s="134" t="s">
        <v>211</v>
      </c>
      <c r="T45" s="137">
        <v>5047000</v>
      </c>
      <c r="U45" s="134">
        <v>70010</v>
      </c>
      <c r="V45" s="130" t="s">
        <v>83</v>
      </c>
      <c r="W45" s="134" t="s">
        <v>40</v>
      </c>
      <c r="X45" s="343">
        <v>41983</v>
      </c>
      <c r="Y45" s="144">
        <v>41988</v>
      </c>
      <c r="Z45" s="133" t="s">
        <v>843</v>
      </c>
    </row>
    <row r="46" spans="1:26" s="344" customFormat="1" ht="24.95" customHeight="1" x14ac:dyDescent="0.2">
      <c r="A46" s="133">
        <v>42</v>
      </c>
      <c r="B46" s="132" t="s">
        <v>37</v>
      </c>
      <c r="C46" s="134" t="s">
        <v>178</v>
      </c>
      <c r="D46" s="134" t="s">
        <v>185</v>
      </c>
      <c r="E46" s="134" t="s">
        <v>195</v>
      </c>
      <c r="F46" s="130" t="s">
        <v>38</v>
      </c>
      <c r="G46" s="130" t="s">
        <v>201</v>
      </c>
      <c r="H46" s="138" t="s">
        <v>205</v>
      </c>
      <c r="I46" s="134">
        <v>80111621</v>
      </c>
      <c r="J46" s="134" t="s">
        <v>119</v>
      </c>
      <c r="K46" s="135">
        <v>42005</v>
      </c>
      <c r="L46" s="136">
        <v>11</v>
      </c>
      <c r="M46" s="134" t="s">
        <v>52</v>
      </c>
      <c r="N46" s="134" t="s">
        <v>209</v>
      </c>
      <c r="O46" s="137">
        <v>23906300</v>
      </c>
      <c r="P46" s="137">
        <v>23906300</v>
      </c>
      <c r="Q46" s="137" t="s">
        <v>32</v>
      </c>
      <c r="R46" s="137" t="s">
        <v>32</v>
      </c>
      <c r="S46" s="134" t="s">
        <v>211</v>
      </c>
      <c r="T46" s="137">
        <v>2173300</v>
      </c>
      <c r="U46" s="134">
        <v>70011</v>
      </c>
      <c r="V46" s="130" t="s">
        <v>84</v>
      </c>
      <c r="W46" s="134" t="s">
        <v>40</v>
      </c>
      <c r="X46" s="343">
        <v>41962</v>
      </c>
      <c r="Y46" s="144">
        <v>41971</v>
      </c>
      <c r="Z46" s="133" t="s">
        <v>843</v>
      </c>
    </row>
    <row r="47" spans="1:26" s="344" customFormat="1" ht="24.95" customHeight="1" x14ac:dyDescent="0.2">
      <c r="A47" s="133">
        <v>43</v>
      </c>
      <c r="B47" s="132" t="s">
        <v>37</v>
      </c>
      <c r="C47" s="134" t="s">
        <v>179</v>
      </c>
      <c r="D47" s="130" t="s">
        <v>186</v>
      </c>
      <c r="E47" s="130" t="s">
        <v>196</v>
      </c>
      <c r="F47" s="130" t="s">
        <v>38</v>
      </c>
      <c r="G47" s="130" t="s">
        <v>201</v>
      </c>
      <c r="H47" s="138" t="s">
        <v>205</v>
      </c>
      <c r="I47" s="134">
        <v>77101601</v>
      </c>
      <c r="J47" s="134" t="s">
        <v>121</v>
      </c>
      <c r="K47" s="140">
        <v>42005</v>
      </c>
      <c r="L47" s="136">
        <v>10</v>
      </c>
      <c r="M47" s="134" t="s">
        <v>52</v>
      </c>
      <c r="N47" s="134" t="s">
        <v>209</v>
      </c>
      <c r="O47" s="137">
        <v>59740000</v>
      </c>
      <c r="P47" s="137">
        <v>59740000</v>
      </c>
      <c r="Q47" s="137" t="s">
        <v>32</v>
      </c>
      <c r="R47" s="137" t="s">
        <v>32</v>
      </c>
      <c r="S47" s="134" t="s">
        <v>210</v>
      </c>
      <c r="T47" s="137">
        <v>5974000</v>
      </c>
      <c r="U47" s="133">
        <v>81029</v>
      </c>
      <c r="V47" s="134" t="s">
        <v>122</v>
      </c>
      <c r="W47" s="134" t="s">
        <v>85</v>
      </c>
      <c r="X47" s="134"/>
      <c r="Y47" s="133"/>
      <c r="Z47" s="133"/>
    </row>
    <row r="48" spans="1:26" s="344" customFormat="1" ht="24.95" customHeight="1" x14ac:dyDescent="0.2">
      <c r="A48" s="133">
        <v>44</v>
      </c>
      <c r="B48" s="132" t="s">
        <v>37</v>
      </c>
      <c r="C48" s="134" t="s">
        <v>180</v>
      </c>
      <c r="D48" s="130" t="s">
        <v>186</v>
      </c>
      <c r="E48" s="130" t="s">
        <v>197</v>
      </c>
      <c r="F48" s="130" t="s">
        <v>38</v>
      </c>
      <c r="G48" s="130" t="s">
        <v>201</v>
      </c>
      <c r="H48" s="138" t="s">
        <v>205</v>
      </c>
      <c r="I48" s="134">
        <v>80111601</v>
      </c>
      <c r="J48" s="134" t="s">
        <v>1501</v>
      </c>
      <c r="K48" s="140">
        <v>42005</v>
      </c>
      <c r="L48" s="136">
        <v>11</v>
      </c>
      <c r="M48" s="134" t="s">
        <v>52</v>
      </c>
      <c r="N48" s="134" t="s">
        <v>209</v>
      </c>
      <c r="O48" s="137">
        <v>17448200</v>
      </c>
      <c r="P48" s="137">
        <v>17448200</v>
      </c>
      <c r="Q48" s="137" t="s">
        <v>32</v>
      </c>
      <c r="R48" s="137" t="s">
        <v>32</v>
      </c>
      <c r="S48" s="134" t="s">
        <v>210</v>
      </c>
      <c r="T48" s="137">
        <v>1586200</v>
      </c>
      <c r="U48" s="133">
        <v>81030</v>
      </c>
      <c r="V48" s="134" t="s">
        <v>123</v>
      </c>
      <c r="W48" s="134" t="s">
        <v>85</v>
      </c>
      <c r="X48" s="343">
        <v>41999</v>
      </c>
      <c r="Y48" s="144">
        <v>42019</v>
      </c>
      <c r="Z48" s="133" t="s">
        <v>843</v>
      </c>
    </row>
    <row r="49" spans="1:26" s="344" customFormat="1" ht="24.95" customHeight="1" x14ac:dyDescent="0.2">
      <c r="A49" s="133">
        <v>45</v>
      </c>
      <c r="B49" s="132" t="s">
        <v>37</v>
      </c>
      <c r="C49" s="134" t="s">
        <v>180</v>
      </c>
      <c r="D49" s="130" t="s">
        <v>186</v>
      </c>
      <c r="E49" s="130" t="s">
        <v>197</v>
      </c>
      <c r="F49" s="130" t="s">
        <v>38</v>
      </c>
      <c r="G49" s="130" t="s">
        <v>201</v>
      </c>
      <c r="H49" s="138" t="s">
        <v>205</v>
      </c>
      <c r="I49" s="134">
        <v>77101700</v>
      </c>
      <c r="J49" s="134" t="s">
        <v>1518</v>
      </c>
      <c r="K49" s="140">
        <v>42005</v>
      </c>
      <c r="L49" s="136">
        <v>10</v>
      </c>
      <c r="M49" s="134" t="s">
        <v>52</v>
      </c>
      <c r="N49" s="134" t="s">
        <v>209</v>
      </c>
      <c r="O49" s="137">
        <v>39964000</v>
      </c>
      <c r="P49" s="137">
        <v>39964000</v>
      </c>
      <c r="Q49" s="137" t="s">
        <v>32</v>
      </c>
      <c r="R49" s="137" t="s">
        <v>32</v>
      </c>
      <c r="S49" s="134" t="s">
        <v>210</v>
      </c>
      <c r="T49" s="137">
        <v>3996400</v>
      </c>
      <c r="U49" s="133">
        <v>81031</v>
      </c>
      <c r="V49" s="134" t="s">
        <v>124</v>
      </c>
      <c r="W49" s="134" t="s">
        <v>85</v>
      </c>
      <c r="X49" s="343">
        <v>41991</v>
      </c>
      <c r="Y49" s="144">
        <v>42009</v>
      </c>
      <c r="Z49" s="133" t="s">
        <v>843</v>
      </c>
    </row>
    <row r="50" spans="1:26" s="344" customFormat="1" ht="24.95" customHeight="1" x14ac:dyDescent="0.2">
      <c r="A50" s="133">
        <v>46</v>
      </c>
      <c r="B50" s="132" t="s">
        <v>37</v>
      </c>
      <c r="C50" s="134" t="s">
        <v>180</v>
      </c>
      <c r="D50" s="130" t="s">
        <v>186</v>
      </c>
      <c r="E50" s="130" t="s">
        <v>197</v>
      </c>
      <c r="F50" s="141" t="s">
        <v>200</v>
      </c>
      <c r="G50" s="130" t="s">
        <v>204</v>
      </c>
      <c r="H50" s="142" t="s">
        <v>207</v>
      </c>
      <c r="I50" s="134">
        <v>78111800</v>
      </c>
      <c r="J50" s="143" t="s">
        <v>86</v>
      </c>
      <c r="K50" s="140">
        <v>42005</v>
      </c>
      <c r="L50" s="136">
        <v>1</v>
      </c>
      <c r="M50" s="134" t="s">
        <v>208</v>
      </c>
      <c r="N50" s="134" t="s">
        <v>209</v>
      </c>
      <c r="O50" s="137">
        <v>132000000</v>
      </c>
      <c r="P50" s="137">
        <v>132000000</v>
      </c>
      <c r="Q50" s="137" t="s">
        <v>32</v>
      </c>
      <c r="R50" s="137" t="s">
        <v>32</v>
      </c>
      <c r="S50" s="134" t="s">
        <v>210</v>
      </c>
      <c r="T50" s="137">
        <v>132000000</v>
      </c>
      <c r="U50" s="133"/>
      <c r="V50" s="134" t="s">
        <v>125</v>
      </c>
      <c r="W50" s="134" t="s">
        <v>85</v>
      </c>
      <c r="X50" s="134"/>
      <c r="Y50" s="133"/>
      <c r="Z50" s="133"/>
    </row>
    <row r="51" spans="1:26" s="344" customFormat="1" ht="24.95" customHeight="1" x14ac:dyDescent="0.2">
      <c r="A51" s="133">
        <v>47</v>
      </c>
      <c r="B51" s="132" t="s">
        <v>37</v>
      </c>
      <c r="C51" s="134" t="s">
        <v>180</v>
      </c>
      <c r="D51" s="130" t="s">
        <v>186</v>
      </c>
      <c r="E51" s="130" t="s">
        <v>197</v>
      </c>
      <c r="F51" s="130" t="s">
        <v>38</v>
      </c>
      <c r="G51" s="130" t="s">
        <v>201</v>
      </c>
      <c r="H51" s="138" t="s">
        <v>205</v>
      </c>
      <c r="I51" s="134" t="s">
        <v>978</v>
      </c>
      <c r="J51" s="134" t="s">
        <v>1453</v>
      </c>
      <c r="K51" s="140">
        <v>42036</v>
      </c>
      <c r="L51" s="136">
        <v>11</v>
      </c>
      <c r="M51" s="134" t="s">
        <v>52</v>
      </c>
      <c r="N51" s="134" t="s">
        <v>209</v>
      </c>
      <c r="O51" s="137">
        <v>55517000</v>
      </c>
      <c r="P51" s="137">
        <v>55517000</v>
      </c>
      <c r="Q51" s="137" t="s">
        <v>32</v>
      </c>
      <c r="R51" s="137" t="s">
        <v>32</v>
      </c>
      <c r="S51" s="134" t="s">
        <v>210</v>
      </c>
      <c r="T51" s="137">
        <v>5047000</v>
      </c>
      <c r="U51" s="133">
        <v>81032</v>
      </c>
      <c r="V51" s="134" t="s">
        <v>126</v>
      </c>
      <c r="W51" s="134" t="s">
        <v>85</v>
      </c>
      <c r="X51" s="343">
        <v>41991</v>
      </c>
      <c r="Y51" s="144">
        <v>42009</v>
      </c>
      <c r="Z51" s="133" t="s">
        <v>843</v>
      </c>
    </row>
    <row r="52" spans="1:26" s="344" customFormat="1" ht="24.95" customHeight="1" x14ac:dyDescent="0.2">
      <c r="A52" s="133">
        <v>48</v>
      </c>
      <c r="B52" s="132" t="s">
        <v>37</v>
      </c>
      <c r="C52" s="134" t="s">
        <v>180</v>
      </c>
      <c r="D52" s="130" t="s">
        <v>186</v>
      </c>
      <c r="E52" s="130" t="s">
        <v>197</v>
      </c>
      <c r="F52" s="130" t="s">
        <v>38</v>
      </c>
      <c r="G52" s="130" t="s">
        <v>201</v>
      </c>
      <c r="H52" s="138" t="s">
        <v>205</v>
      </c>
      <c r="I52" s="134" t="s">
        <v>978</v>
      </c>
      <c r="J52" s="134" t="s">
        <v>1500</v>
      </c>
      <c r="K52" s="140">
        <v>42005</v>
      </c>
      <c r="L52" s="136">
        <v>11</v>
      </c>
      <c r="M52" s="134" t="s">
        <v>52</v>
      </c>
      <c r="N52" s="134" t="s">
        <v>209</v>
      </c>
      <c r="O52" s="137">
        <v>55517000</v>
      </c>
      <c r="P52" s="137">
        <v>55517000</v>
      </c>
      <c r="Q52" s="137" t="s">
        <v>32</v>
      </c>
      <c r="R52" s="137" t="s">
        <v>32</v>
      </c>
      <c r="S52" s="134" t="s">
        <v>210</v>
      </c>
      <c r="T52" s="137">
        <v>5047000</v>
      </c>
      <c r="U52" s="133">
        <v>81033</v>
      </c>
      <c r="V52" s="134" t="s">
        <v>127</v>
      </c>
      <c r="W52" s="134" t="s">
        <v>85</v>
      </c>
      <c r="X52" s="343">
        <v>42010</v>
      </c>
      <c r="Y52" s="144">
        <v>42019</v>
      </c>
      <c r="Z52" s="133" t="s">
        <v>843</v>
      </c>
    </row>
    <row r="53" spans="1:26" s="344" customFormat="1" ht="24.95" customHeight="1" x14ac:dyDescent="0.2">
      <c r="A53" s="133">
        <v>49</v>
      </c>
      <c r="B53" s="132" t="s">
        <v>37</v>
      </c>
      <c r="C53" s="134" t="s">
        <v>180</v>
      </c>
      <c r="D53" s="130" t="s">
        <v>186</v>
      </c>
      <c r="E53" s="130" t="s">
        <v>197</v>
      </c>
      <c r="F53" s="130" t="s">
        <v>38</v>
      </c>
      <c r="G53" s="130" t="s">
        <v>201</v>
      </c>
      <c r="H53" s="138" t="s">
        <v>205</v>
      </c>
      <c r="I53" s="134" t="s">
        <v>978</v>
      </c>
      <c r="J53" s="134" t="s">
        <v>1446</v>
      </c>
      <c r="K53" s="140">
        <v>42005</v>
      </c>
      <c r="L53" s="136">
        <v>11</v>
      </c>
      <c r="M53" s="134" t="s">
        <v>52</v>
      </c>
      <c r="N53" s="134" t="s">
        <v>209</v>
      </c>
      <c r="O53" s="137">
        <v>55517000</v>
      </c>
      <c r="P53" s="137">
        <v>55517000</v>
      </c>
      <c r="Q53" s="137" t="s">
        <v>32</v>
      </c>
      <c r="R53" s="137" t="s">
        <v>32</v>
      </c>
      <c r="S53" s="134" t="s">
        <v>210</v>
      </c>
      <c r="T53" s="137">
        <v>5047000</v>
      </c>
      <c r="U53" s="133">
        <v>81034</v>
      </c>
      <c r="V53" s="134" t="s">
        <v>128</v>
      </c>
      <c r="W53" s="134" t="s">
        <v>85</v>
      </c>
      <c r="X53" s="343">
        <v>41991</v>
      </c>
      <c r="Y53" s="144">
        <v>42009</v>
      </c>
      <c r="Z53" s="133" t="s">
        <v>843</v>
      </c>
    </row>
    <row r="54" spans="1:26" s="344" customFormat="1" ht="24.95" customHeight="1" x14ac:dyDescent="0.2">
      <c r="A54" s="133">
        <v>50</v>
      </c>
      <c r="B54" s="132" t="s">
        <v>37</v>
      </c>
      <c r="C54" s="134" t="s">
        <v>180</v>
      </c>
      <c r="D54" s="130" t="s">
        <v>186</v>
      </c>
      <c r="E54" s="130" t="s">
        <v>197</v>
      </c>
      <c r="F54" s="130" t="s">
        <v>38</v>
      </c>
      <c r="G54" s="130" t="s">
        <v>201</v>
      </c>
      <c r="H54" s="138" t="s">
        <v>205</v>
      </c>
      <c r="I54" s="134">
        <v>77101601</v>
      </c>
      <c r="J54" s="134" t="s">
        <v>1542</v>
      </c>
      <c r="K54" s="140">
        <v>42005</v>
      </c>
      <c r="L54" s="136">
        <v>11</v>
      </c>
      <c r="M54" s="134" t="s">
        <v>52</v>
      </c>
      <c r="N54" s="134" t="s">
        <v>209</v>
      </c>
      <c r="O54" s="137">
        <v>33876700</v>
      </c>
      <c r="P54" s="137">
        <v>33876700</v>
      </c>
      <c r="Q54" s="137" t="s">
        <v>32</v>
      </c>
      <c r="R54" s="137" t="s">
        <v>32</v>
      </c>
      <c r="S54" s="134" t="s">
        <v>210</v>
      </c>
      <c r="T54" s="137">
        <v>3079700</v>
      </c>
      <c r="U54" s="133">
        <v>81035</v>
      </c>
      <c r="V54" s="134" t="s">
        <v>129</v>
      </c>
      <c r="W54" s="134" t="s">
        <v>85</v>
      </c>
      <c r="X54" s="343">
        <v>42010</v>
      </c>
      <c r="Y54" s="144">
        <v>42024</v>
      </c>
      <c r="Z54" s="133" t="s">
        <v>843</v>
      </c>
    </row>
    <row r="55" spans="1:26" s="344" customFormat="1" ht="24.95" customHeight="1" x14ac:dyDescent="0.2">
      <c r="A55" s="133">
        <v>51</v>
      </c>
      <c r="B55" s="132" t="s">
        <v>37</v>
      </c>
      <c r="C55" s="134" t="s">
        <v>180</v>
      </c>
      <c r="D55" s="130" t="s">
        <v>186</v>
      </c>
      <c r="E55" s="130" t="s">
        <v>197</v>
      </c>
      <c r="F55" s="130" t="s">
        <v>38</v>
      </c>
      <c r="G55" s="130" t="s">
        <v>201</v>
      </c>
      <c r="H55" s="138" t="s">
        <v>205</v>
      </c>
      <c r="I55" s="134">
        <v>77101700</v>
      </c>
      <c r="J55" s="134" t="s">
        <v>1543</v>
      </c>
      <c r="K55" s="140">
        <v>42005</v>
      </c>
      <c r="L55" s="136">
        <v>11</v>
      </c>
      <c r="M55" s="134" t="s">
        <v>52</v>
      </c>
      <c r="N55" s="134" t="s">
        <v>209</v>
      </c>
      <c r="O55" s="137">
        <v>30364400</v>
      </c>
      <c r="P55" s="137">
        <v>30364400</v>
      </c>
      <c r="Q55" s="137" t="s">
        <v>32</v>
      </c>
      <c r="R55" s="137" t="s">
        <v>32</v>
      </c>
      <c r="S55" s="134" t="s">
        <v>210</v>
      </c>
      <c r="T55" s="137">
        <v>2760400</v>
      </c>
      <c r="U55" s="133">
        <v>81036</v>
      </c>
      <c r="V55" s="134" t="s">
        <v>130</v>
      </c>
      <c r="W55" s="134" t="s">
        <v>85</v>
      </c>
      <c r="X55" s="343">
        <v>42010</v>
      </c>
      <c r="Y55" s="144">
        <v>42024</v>
      </c>
      <c r="Z55" s="133" t="s">
        <v>844</v>
      </c>
    </row>
    <row r="56" spans="1:26" s="344" customFormat="1" ht="24.95" customHeight="1" x14ac:dyDescent="0.2">
      <c r="A56" s="133">
        <v>52</v>
      </c>
      <c r="B56" s="132" t="s">
        <v>37</v>
      </c>
      <c r="C56" s="134" t="s">
        <v>180</v>
      </c>
      <c r="D56" s="130" t="s">
        <v>186</v>
      </c>
      <c r="E56" s="130" t="s">
        <v>197</v>
      </c>
      <c r="F56" s="130" t="s">
        <v>38</v>
      </c>
      <c r="G56" s="130" t="s">
        <v>201</v>
      </c>
      <c r="H56" s="138" t="s">
        <v>205</v>
      </c>
      <c r="I56" s="134" t="s">
        <v>978</v>
      </c>
      <c r="J56" s="134" t="s">
        <v>1447</v>
      </c>
      <c r="K56" s="140">
        <v>42005</v>
      </c>
      <c r="L56" s="136">
        <v>11</v>
      </c>
      <c r="M56" s="134" t="s">
        <v>52</v>
      </c>
      <c r="N56" s="134" t="s">
        <v>209</v>
      </c>
      <c r="O56" s="137">
        <v>65714000</v>
      </c>
      <c r="P56" s="137">
        <v>65714000</v>
      </c>
      <c r="Q56" s="137" t="s">
        <v>32</v>
      </c>
      <c r="R56" s="137" t="s">
        <v>32</v>
      </c>
      <c r="S56" s="134" t="s">
        <v>210</v>
      </c>
      <c r="T56" s="137">
        <v>5974000</v>
      </c>
      <c r="U56" s="133">
        <v>81037</v>
      </c>
      <c r="V56" s="134" t="s">
        <v>131</v>
      </c>
      <c r="W56" s="134" t="s">
        <v>85</v>
      </c>
      <c r="X56" s="343">
        <v>41991</v>
      </c>
      <c r="Y56" s="144">
        <v>42009</v>
      </c>
      <c r="Z56" s="133" t="s">
        <v>1575</v>
      </c>
    </row>
    <row r="57" spans="1:26" s="344" customFormat="1" ht="24.95" customHeight="1" x14ac:dyDescent="0.2">
      <c r="A57" s="133">
        <v>53</v>
      </c>
      <c r="B57" s="132" t="s">
        <v>37</v>
      </c>
      <c r="C57" s="134" t="s">
        <v>180</v>
      </c>
      <c r="D57" s="130" t="s">
        <v>186</v>
      </c>
      <c r="E57" s="130" t="s">
        <v>197</v>
      </c>
      <c r="F57" s="130" t="s">
        <v>38</v>
      </c>
      <c r="G57" s="130" t="s">
        <v>201</v>
      </c>
      <c r="H57" s="138" t="s">
        <v>205</v>
      </c>
      <c r="I57" s="134" t="s">
        <v>978</v>
      </c>
      <c r="J57" s="134" t="s">
        <v>132</v>
      </c>
      <c r="K57" s="140">
        <v>42064</v>
      </c>
      <c r="L57" s="136">
        <v>9</v>
      </c>
      <c r="M57" s="134" t="s">
        <v>52</v>
      </c>
      <c r="N57" s="134" t="s">
        <v>209</v>
      </c>
      <c r="O57" s="137">
        <v>51678800</v>
      </c>
      <c r="P57" s="137">
        <v>51678800</v>
      </c>
      <c r="Q57" s="137" t="s">
        <v>32</v>
      </c>
      <c r="R57" s="137" t="s">
        <v>32</v>
      </c>
      <c r="S57" s="134" t="s">
        <v>210</v>
      </c>
      <c r="T57" s="137">
        <v>5572300</v>
      </c>
      <c r="U57" s="133"/>
      <c r="V57" s="134" t="s">
        <v>133</v>
      </c>
      <c r="W57" s="134" t="s">
        <v>85</v>
      </c>
      <c r="X57" s="134"/>
      <c r="Y57" s="133"/>
      <c r="Z57" s="133"/>
    </row>
    <row r="58" spans="1:26" s="344" customFormat="1" ht="24.95" customHeight="1" x14ac:dyDescent="0.2">
      <c r="A58" s="133">
        <v>54</v>
      </c>
      <c r="B58" s="132" t="s">
        <v>37</v>
      </c>
      <c r="C58" s="134" t="s">
        <v>178</v>
      </c>
      <c r="D58" s="130" t="s">
        <v>187</v>
      </c>
      <c r="E58" s="130" t="s">
        <v>198</v>
      </c>
      <c r="F58" s="141" t="s">
        <v>200</v>
      </c>
      <c r="G58" s="134" t="s">
        <v>203</v>
      </c>
      <c r="H58" s="142" t="s">
        <v>977</v>
      </c>
      <c r="I58" s="134">
        <v>90111601</v>
      </c>
      <c r="J58" s="143" t="s">
        <v>87</v>
      </c>
      <c r="K58" s="140">
        <v>42278</v>
      </c>
      <c r="L58" s="136">
        <v>1</v>
      </c>
      <c r="M58" s="134" t="s">
        <v>208</v>
      </c>
      <c r="N58" s="134" t="s">
        <v>209</v>
      </c>
      <c r="O58" s="137">
        <v>17247760</v>
      </c>
      <c r="P58" s="137">
        <v>17247760</v>
      </c>
      <c r="Q58" s="137" t="s">
        <v>32</v>
      </c>
      <c r="R58" s="137" t="s">
        <v>32</v>
      </c>
      <c r="S58" s="134" t="s">
        <v>210</v>
      </c>
      <c r="T58" s="137">
        <v>30000000</v>
      </c>
      <c r="U58" s="133"/>
      <c r="V58" s="134" t="s">
        <v>134</v>
      </c>
      <c r="W58" s="134" t="s">
        <v>85</v>
      </c>
      <c r="X58" s="134"/>
      <c r="Y58" s="133"/>
      <c r="Z58" s="133"/>
    </row>
    <row r="59" spans="1:26" s="344" customFormat="1" ht="24.95" customHeight="1" x14ac:dyDescent="0.2">
      <c r="A59" s="133">
        <v>55</v>
      </c>
      <c r="B59" s="132" t="s">
        <v>37</v>
      </c>
      <c r="C59" s="134" t="s">
        <v>178</v>
      </c>
      <c r="D59" s="130" t="s">
        <v>187</v>
      </c>
      <c r="E59" s="130" t="s">
        <v>198</v>
      </c>
      <c r="F59" s="130" t="s">
        <v>38</v>
      </c>
      <c r="G59" s="130" t="s">
        <v>201</v>
      </c>
      <c r="H59" s="138" t="s">
        <v>205</v>
      </c>
      <c r="I59" s="134" t="s">
        <v>88</v>
      </c>
      <c r="J59" s="134" t="s">
        <v>89</v>
      </c>
      <c r="K59" s="140">
        <v>42278</v>
      </c>
      <c r="L59" s="136">
        <v>11</v>
      </c>
      <c r="M59" s="134" t="s">
        <v>52</v>
      </c>
      <c r="N59" s="134" t="s">
        <v>209</v>
      </c>
      <c r="O59" s="137">
        <v>32784900</v>
      </c>
      <c r="P59" s="137">
        <v>32784900</v>
      </c>
      <c r="Q59" s="137" t="s">
        <v>32</v>
      </c>
      <c r="R59" s="137" t="s">
        <v>32</v>
      </c>
      <c r="S59" s="134" t="s">
        <v>210</v>
      </c>
      <c r="T59" s="137">
        <v>3996400</v>
      </c>
      <c r="U59" s="133"/>
      <c r="V59" s="134" t="s">
        <v>133</v>
      </c>
      <c r="W59" s="134" t="s">
        <v>85</v>
      </c>
      <c r="X59" s="134"/>
      <c r="Y59" s="133"/>
      <c r="Z59" s="133"/>
    </row>
    <row r="60" spans="1:26" s="344" customFormat="1" ht="24.95" customHeight="1" x14ac:dyDescent="0.2">
      <c r="A60" s="133">
        <v>56</v>
      </c>
      <c r="B60" s="132" t="s">
        <v>37</v>
      </c>
      <c r="C60" s="134" t="s">
        <v>178</v>
      </c>
      <c r="D60" s="130" t="s">
        <v>187</v>
      </c>
      <c r="E60" s="130" t="s">
        <v>198</v>
      </c>
      <c r="F60" s="130" t="s">
        <v>38</v>
      </c>
      <c r="G60" s="130" t="s">
        <v>201</v>
      </c>
      <c r="H60" s="138" t="s">
        <v>205</v>
      </c>
      <c r="I60" s="134" t="s">
        <v>88</v>
      </c>
      <c r="J60" s="134" t="s">
        <v>1503</v>
      </c>
      <c r="K60" s="140">
        <v>42005</v>
      </c>
      <c r="L60" s="136">
        <v>11</v>
      </c>
      <c r="M60" s="134" t="s">
        <v>52</v>
      </c>
      <c r="N60" s="134" t="s">
        <v>209</v>
      </c>
      <c r="O60" s="137">
        <v>18807800</v>
      </c>
      <c r="P60" s="137">
        <v>18807800</v>
      </c>
      <c r="Q60" s="137" t="s">
        <v>32</v>
      </c>
      <c r="R60" s="137" t="s">
        <v>32</v>
      </c>
      <c r="S60" s="134" t="s">
        <v>210</v>
      </c>
      <c r="T60" s="137">
        <v>1709800</v>
      </c>
      <c r="U60" s="133">
        <v>81028</v>
      </c>
      <c r="V60" s="134" t="s">
        <v>135</v>
      </c>
      <c r="W60" s="134" t="s">
        <v>85</v>
      </c>
      <c r="X60" s="343">
        <v>41991</v>
      </c>
      <c r="Y60" s="144">
        <v>42019</v>
      </c>
      <c r="Z60" s="133" t="s">
        <v>843</v>
      </c>
    </row>
    <row r="61" spans="1:26" s="344" customFormat="1" ht="24.95" customHeight="1" x14ac:dyDescent="0.2">
      <c r="A61" s="133">
        <v>57</v>
      </c>
      <c r="B61" s="132" t="s">
        <v>37</v>
      </c>
      <c r="C61" s="134" t="s">
        <v>178</v>
      </c>
      <c r="D61" s="130" t="s">
        <v>187</v>
      </c>
      <c r="E61" s="130" t="s">
        <v>198</v>
      </c>
      <c r="F61" s="130" t="s">
        <v>38</v>
      </c>
      <c r="G61" s="130" t="s">
        <v>201</v>
      </c>
      <c r="H61" s="138" t="s">
        <v>205</v>
      </c>
      <c r="I61" s="134" t="s">
        <v>88</v>
      </c>
      <c r="J61" s="134" t="s">
        <v>136</v>
      </c>
      <c r="K61" s="140">
        <v>42005</v>
      </c>
      <c r="L61" s="136">
        <v>11</v>
      </c>
      <c r="M61" s="134" t="s">
        <v>52</v>
      </c>
      <c r="N61" s="134" t="s">
        <v>209</v>
      </c>
      <c r="O61" s="137">
        <v>33876700</v>
      </c>
      <c r="P61" s="137">
        <v>33876700</v>
      </c>
      <c r="Q61" s="137" t="s">
        <v>32</v>
      </c>
      <c r="R61" s="137" t="s">
        <v>32</v>
      </c>
      <c r="S61" s="134" t="s">
        <v>210</v>
      </c>
      <c r="T61" s="137">
        <v>3079700</v>
      </c>
      <c r="U61" s="133">
        <v>81000</v>
      </c>
      <c r="V61" s="134" t="s">
        <v>137</v>
      </c>
      <c r="W61" s="134" t="s">
        <v>85</v>
      </c>
      <c r="X61" s="343">
        <v>41991</v>
      </c>
      <c r="Y61" s="144">
        <v>42009</v>
      </c>
      <c r="Z61" s="133" t="s">
        <v>843</v>
      </c>
    </row>
    <row r="62" spans="1:26" s="344" customFormat="1" ht="24.95" customHeight="1" x14ac:dyDescent="0.2">
      <c r="A62" s="133">
        <v>58</v>
      </c>
      <c r="B62" s="132" t="s">
        <v>37</v>
      </c>
      <c r="C62" s="134" t="s">
        <v>178</v>
      </c>
      <c r="D62" s="130" t="s">
        <v>187</v>
      </c>
      <c r="E62" s="130" t="s">
        <v>198</v>
      </c>
      <c r="F62" s="130" t="s">
        <v>38</v>
      </c>
      <c r="G62" s="130" t="s">
        <v>201</v>
      </c>
      <c r="H62" s="138" t="s">
        <v>205</v>
      </c>
      <c r="I62" s="134" t="s">
        <v>88</v>
      </c>
      <c r="J62" s="134" t="s">
        <v>90</v>
      </c>
      <c r="K62" s="140">
        <v>42095</v>
      </c>
      <c r="L62" s="136">
        <v>3.5</v>
      </c>
      <c r="M62" s="134" t="s">
        <v>52</v>
      </c>
      <c r="N62" s="134" t="s">
        <v>209</v>
      </c>
      <c r="O62" s="137">
        <v>15825950</v>
      </c>
      <c r="P62" s="137">
        <v>15825950</v>
      </c>
      <c r="Q62" s="137" t="s">
        <v>32</v>
      </c>
      <c r="R62" s="137" t="s">
        <v>32</v>
      </c>
      <c r="S62" s="134" t="s">
        <v>210</v>
      </c>
      <c r="T62" s="137">
        <v>4521700</v>
      </c>
      <c r="U62" s="143">
        <v>81001</v>
      </c>
      <c r="V62" s="143" t="s">
        <v>138</v>
      </c>
      <c r="W62" s="134" t="s">
        <v>85</v>
      </c>
      <c r="X62" s="134"/>
      <c r="Y62" s="133"/>
      <c r="Z62" s="133"/>
    </row>
    <row r="63" spans="1:26" s="344" customFormat="1" ht="24.95" customHeight="1" x14ac:dyDescent="0.2">
      <c r="A63" s="133">
        <v>59</v>
      </c>
      <c r="B63" s="132" t="s">
        <v>37</v>
      </c>
      <c r="C63" s="134" t="s">
        <v>178</v>
      </c>
      <c r="D63" s="130" t="s">
        <v>187</v>
      </c>
      <c r="E63" s="130" t="s">
        <v>198</v>
      </c>
      <c r="F63" s="130" t="s">
        <v>38</v>
      </c>
      <c r="G63" s="130" t="s">
        <v>201</v>
      </c>
      <c r="H63" s="138" t="s">
        <v>205</v>
      </c>
      <c r="I63" s="134" t="s">
        <v>88</v>
      </c>
      <c r="J63" s="134" t="s">
        <v>89</v>
      </c>
      <c r="K63" s="140">
        <v>42095</v>
      </c>
      <c r="L63" s="136">
        <v>3.5</v>
      </c>
      <c r="M63" s="134" t="s">
        <v>52</v>
      </c>
      <c r="N63" s="134" t="s">
        <v>209</v>
      </c>
      <c r="O63" s="137">
        <v>15825950</v>
      </c>
      <c r="P63" s="137">
        <v>15825950</v>
      </c>
      <c r="Q63" s="137" t="s">
        <v>32</v>
      </c>
      <c r="R63" s="137" t="s">
        <v>32</v>
      </c>
      <c r="S63" s="134" t="s">
        <v>210</v>
      </c>
      <c r="T63" s="137">
        <v>4521700</v>
      </c>
      <c r="U63" s="143">
        <v>81002</v>
      </c>
      <c r="V63" s="143" t="s">
        <v>139</v>
      </c>
      <c r="W63" s="134" t="s">
        <v>85</v>
      </c>
      <c r="X63" s="133"/>
      <c r="Y63" s="133"/>
      <c r="Z63" s="133"/>
    </row>
    <row r="64" spans="1:26" s="344" customFormat="1" ht="24.95" customHeight="1" x14ac:dyDescent="0.2">
      <c r="A64" s="133">
        <v>60</v>
      </c>
      <c r="B64" s="132" t="s">
        <v>37</v>
      </c>
      <c r="C64" s="134" t="s">
        <v>178</v>
      </c>
      <c r="D64" s="130" t="s">
        <v>187</v>
      </c>
      <c r="E64" s="130" t="s">
        <v>198</v>
      </c>
      <c r="F64" s="130" t="s">
        <v>38</v>
      </c>
      <c r="G64" s="130" t="s">
        <v>201</v>
      </c>
      <c r="H64" s="138" t="s">
        <v>205</v>
      </c>
      <c r="I64" s="134">
        <v>77101701</v>
      </c>
      <c r="J64" s="134" t="s">
        <v>91</v>
      </c>
      <c r="K64" s="140">
        <v>42095</v>
      </c>
      <c r="L64" s="136">
        <v>3.5</v>
      </c>
      <c r="M64" s="134" t="s">
        <v>52</v>
      </c>
      <c r="N64" s="134" t="s">
        <v>209</v>
      </c>
      <c r="O64" s="137">
        <v>15825950</v>
      </c>
      <c r="P64" s="137">
        <v>15825950</v>
      </c>
      <c r="Q64" s="137" t="s">
        <v>32</v>
      </c>
      <c r="R64" s="137" t="s">
        <v>32</v>
      </c>
      <c r="S64" s="134" t="s">
        <v>210</v>
      </c>
      <c r="T64" s="137">
        <v>4521700</v>
      </c>
      <c r="U64" s="143">
        <v>81003</v>
      </c>
      <c r="V64" s="134" t="s">
        <v>140</v>
      </c>
      <c r="W64" s="134" t="s">
        <v>85</v>
      </c>
      <c r="X64" s="133"/>
      <c r="Y64" s="133"/>
      <c r="Z64" s="133"/>
    </row>
    <row r="65" spans="1:26" s="344" customFormat="1" ht="24.95" customHeight="1" x14ac:dyDescent="0.2">
      <c r="A65" s="133">
        <v>61</v>
      </c>
      <c r="B65" s="132" t="s">
        <v>37</v>
      </c>
      <c r="C65" s="134" t="s">
        <v>178</v>
      </c>
      <c r="D65" s="130" t="s">
        <v>187</v>
      </c>
      <c r="E65" s="130" t="s">
        <v>198</v>
      </c>
      <c r="F65" s="130" t="s">
        <v>38</v>
      </c>
      <c r="G65" s="130" t="s">
        <v>201</v>
      </c>
      <c r="H65" s="138" t="s">
        <v>205</v>
      </c>
      <c r="I65" s="134">
        <v>77101701</v>
      </c>
      <c r="J65" s="134" t="s">
        <v>1585</v>
      </c>
      <c r="K65" s="140">
        <v>42005</v>
      </c>
      <c r="L65" s="136">
        <v>11</v>
      </c>
      <c r="M65" s="134" t="s">
        <v>52</v>
      </c>
      <c r="N65" s="134" t="s">
        <v>209</v>
      </c>
      <c r="O65" s="137">
        <v>55517000</v>
      </c>
      <c r="P65" s="137">
        <v>55517000</v>
      </c>
      <c r="Q65" s="137" t="s">
        <v>32</v>
      </c>
      <c r="R65" s="137" t="s">
        <v>32</v>
      </c>
      <c r="S65" s="134" t="s">
        <v>210</v>
      </c>
      <c r="T65" s="137">
        <v>5047000</v>
      </c>
      <c r="U65" s="133">
        <v>81004</v>
      </c>
      <c r="V65" s="134" t="s">
        <v>141</v>
      </c>
      <c r="W65" s="134" t="s">
        <v>340</v>
      </c>
      <c r="X65" s="144">
        <v>42019</v>
      </c>
      <c r="Y65" s="144">
        <v>42024</v>
      </c>
      <c r="Z65" s="133" t="s">
        <v>843</v>
      </c>
    </row>
    <row r="66" spans="1:26" s="344" customFormat="1" ht="24.95" customHeight="1" x14ac:dyDescent="0.2">
      <c r="A66" s="133">
        <v>62</v>
      </c>
      <c r="B66" s="132" t="s">
        <v>37</v>
      </c>
      <c r="C66" s="134" t="s">
        <v>178</v>
      </c>
      <c r="D66" s="130" t="s">
        <v>187</v>
      </c>
      <c r="E66" s="130" t="s">
        <v>198</v>
      </c>
      <c r="F66" s="130" t="s">
        <v>38</v>
      </c>
      <c r="G66" s="130" t="s">
        <v>201</v>
      </c>
      <c r="H66" s="138" t="s">
        <v>205</v>
      </c>
      <c r="I66" s="134">
        <v>77101701</v>
      </c>
      <c r="J66" s="134" t="s">
        <v>142</v>
      </c>
      <c r="K66" s="140">
        <v>42005</v>
      </c>
      <c r="L66" s="136">
        <v>11</v>
      </c>
      <c r="M66" s="134" t="s">
        <v>52</v>
      </c>
      <c r="N66" s="134" t="s">
        <v>209</v>
      </c>
      <c r="O66" s="137">
        <v>43960400</v>
      </c>
      <c r="P66" s="137">
        <v>43960400</v>
      </c>
      <c r="Q66" s="137" t="s">
        <v>32</v>
      </c>
      <c r="R66" s="137" t="s">
        <v>32</v>
      </c>
      <c r="S66" s="134" t="s">
        <v>210</v>
      </c>
      <c r="T66" s="137">
        <v>3996400</v>
      </c>
      <c r="U66" s="133">
        <v>81005</v>
      </c>
      <c r="V66" s="134" t="s">
        <v>143</v>
      </c>
      <c r="W66" s="134" t="s">
        <v>85</v>
      </c>
      <c r="X66" s="144">
        <v>41988</v>
      </c>
      <c r="Y66" s="144">
        <v>41999</v>
      </c>
      <c r="Z66" s="133" t="s">
        <v>843</v>
      </c>
    </row>
    <row r="67" spans="1:26" s="344" customFormat="1" ht="24.95" customHeight="1" x14ac:dyDescent="0.2">
      <c r="A67" s="133">
        <v>63</v>
      </c>
      <c r="B67" s="132" t="s">
        <v>37</v>
      </c>
      <c r="C67" s="134" t="s">
        <v>178</v>
      </c>
      <c r="D67" s="130" t="s">
        <v>187</v>
      </c>
      <c r="E67" s="130" t="s">
        <v>198</v>
      </c>
      <c r="F67" s="130" t="s">
        <v>38</v>
      </c>
      <c r="G67" s="130" t="s">
        <v>201</v>
      </c>
      <c r="H67" s="138" t="s">
        <v>205</v>
      </c>
      <c r="I67" s="134">
        <v>77101701</v>
      </c>
      <c r="J67" s="134" t="s">
        <v>1537</v>
      </c>
      <c r="K67" s="140">
        <v>42005</v>
      </c>
      <c r="L67" s="136">
        <v>11</v>
      </c>
      <c r="M67" s="134" t="s">
        <v>52</v>
      </c>
      <c r="N67" s="134" t="s">
        <v>209</v>
      </c>
      <c r="O67" s="137">
        <v>38182100</v>
      </c>
      <c r="P67" s="137">
        <v>38182100</v>
      </c>
      <c r="Q67" s="137" t="s">
        <v>32</v>
      </c>
      <c r="R67" s="137" t="s">
        <v>32</v>
      </c>
      <c r="S67" s="134" t="s">
        <v>210</v>
      </c>
      <c r="T67" s="137">
        <v>3471100</v>
      </c>
      <c r="U67" s="133">
        <v>81006</v>
      </c>
      <c r="V67" s="134" t="s">
        <v>144</v>
      </c>
      <c r="W67" s="134" t="s">
        <v>85</v>
      </c>
      <c r="X67" s="144">
        <v>41988</v>
      </c>
      <c r="Y67" s="144">
        <v>42024</v>
      </c>
      <c r="Z67" s="133" t="s">
        <v>843</v>
      </c>
    </row>
    <row r="68" spans="1:26" s="344" customFormat="1" ht="24.95" customHeight="1" x14ac:dyDescent="0.2">
      <c r="A68" s="133">
        <v>64</v>
      </c>
      <c r="B68" s="132" t="s">
        <v>37</v>
      </c>
      <c r="C68" s="134" t="s">
        <v>178</v>
      </c>
      <c r="D68" s="130" t="s">
        <v>187</v>
      </c>
      <c r="E68" s="130" t="s">
        <v>198</v>
      </c>
      <c r="F68" s="130" t="s">
        <v>38</v>
      </c>
      <c r="G68" s="130" t="s">
        <v>201</v>
      </c>
      <c r="H68" s="138" t="s">
        <v>205</v>
      </c>
      <c r="I68" s="134">
        <v>77101701</v>
      </c>
      <c r="J68" s="134" t="s">
        <v>145</v>
      </c>
      <c r="K68" s="140">
        <v>42005</v>
      </c>
      <c r="L68" s="136">
        <v>11</v>
      </c>
      <c r="M68" s="134" t="s">
        <v>52</v>
      </c>
      <c r="N68" s="134" t="s">
        <v>209</v>
      </c>
      <c r="O68" s="137">
        <v>38182100</v>
      </c>
      <c r="P68" s="137">
        <v>38182100</v>
      </c>
      <c r="Q68" s="137" t="s">
        <v>32</v>
      </c>
      <c r="R68" s="137" t="s">
        <v>32</v>
      </c>
      <c r="S68" s="134" t="s">
        <v>210</v>
      </c>
      <c r="T68" s="137">
        <v>3471100</v>
      </c>
      <c r="U68" s="133">
        <v>81007</v>
      </c>
      <c r="V68" s="134" t="s">
        <v>146</v>
      </c>
      <c r="W68" s="134" t="s">
        <v>85</v>
      </c>
      <c r="X68" s="343">
        <v>41991</v>
      </c>
      <c r="Y68" s="144">
        <v>41999</v>
      </c>
      <c r="Z68" s="133" t="s">
        <v>843</v>
      </c>
    </row>
    <row r="69" spans="1:26" s="344" customFormat="1" ht="24.95" customHeight="1" x14ac:dyDescent="0.2">
      <c r="A69" s="133">
        <v>65</v>
      </c>
      <c r="B69" s="132" t="s">
        <v>37</v>
      </c>
      <c r="C69" s="134" t="s">
        <v>178</v>
      </c>
      <c r="D69" s="130" t="s">
        <v>187</v>
      </c>
      <c r="E69" s="130" t="s">
        <v>198</v>
      </c>
      <c r="F69" s="130" t="s">
        <v>38</v>
      </c>
      <c r="G69" s="130" t="s">
        <v>201</v>
      </c>
      <c r="H69" s="138" t="s">
        <v>205</v>
      </c>
      <c r="I69" s="134">
        <v>77101701</v>
      </c>
      <c r="J69" s="134" t="s">
        <v>147</v>
      </c>
      <c r="K69" s="140">
        <v>42005</v>
      </c>
      <c r="L69" s="136">
        <v>11</v>
      </c>
      <c r="M69" s="134" t="s">
        <v>52</v>
      </c>
      <c r="N69" s="134" t="s">
        <v>209</v>
      </c>
      <c r="O69" s="137">
        <v>30364400</v>
      </c>
      <c r="P69" s="137">
        <v>30364400</v>
      </c>
      <c r="Q69" s="137" t="s">
        <v>32</v>
      </c>
      <c r="R69" s="137" t="s">
        <v>32</v>
      </c>
      <c r="S69" s="134" t="s">
        <v>210</v>
      </c>
      <c r="T69" s="137">
        <v>2760400</v>
      </c>
      <c r="U69" s="133">
        <v>81008</v>
      </c>
      <c r="V69" s="134" t="s">
        <v>148</v>
      </c>
      <c r="W69" s="134" t="s">
        <v>85</v>
      </c>
      <c r="X69" s="343">
        <v>41991</v>
      </c>
      <c r="Y69" s="144">
        <v>41999</v>
      </c>
      <c r="Z69" s="133" t="s">
        <v>843</v>
      </c>
    </row>
    <row r="70" spans="1:26" s="344" customFormat="1" ht="24.95" customHeight="1" x14ac:dyDescent="0.2">
      <c r="A70" s="133">
        <v>66</v>
      </c>
      <c r="B70" s="132" t="s">
        <v>37</v>
      </c>
      <c r="C70" s="134" t="s">
        <v>178</v>
      </c>
      <c r="D70" s="130" t="s">
        <v>187</v>
      </c>
      <c r="E70" s="130" t="s">
        <v>198</v>
      </c>
      <c r="F70" s="130" t="s">
        <v>38</v>
      </c>
      <c r="G70" s="130" t="s">
        <v>201</v>
      </c>
      <c r="H70" s="138" t="s">
        <v>205</v>
      </c>
      <c r="I70" s="134">
        <v>77101701</v>
      </c>
      <c r="J70" s="134" t="s">
        <v>149</v>
      </c>
      <c r="K70" s="140">
        <v>42005</v>
      </c>
      <c r="L70" s="136">
        <v>11</v>
      </c>
      <c r="M70" s="134" t="s">
        <v>52</v>
      </c>
      <c r="N70" s="134" t="s">
        <v>209</v>
      </c>
      <c r="O70" s="137">
        <v>55517000</v>
      </c>
      <c r="P70" s="137">
        <v>55517000</v>
      </c>
      <c r="Q70" s="137" t="s">
        <v>32</v>
      </c>
      <c r="R70" s="137" t="s">
        <v>32</v>
      </c>
      <c r="S70" s="134" t="s">
        <v>210</v>
      </c>
      <c r="T70" s="137">
        <v>5047000</v>
      </c>
      <c r="U70" s="133">
        <v>81009</v>
      </c>
      <c r="V70" s="134" t="s">
        <v>150</v>
      </c>
      <c r="W70" s="134" t="s">
        <v>85</v>
      </c>
      <c r="X70" s="343">
        <v>41991</v>
      </c>
      <c r="Y70" s="144">
        <v>41999</v>
      </c>
      <c r="Z70" s="133" t="s">
        <v>843</v>
      </c>
    </row>
    <row r="71" spans="1:26" s="344" customFormat="1" ht="24.95" customHeight="1" x14ac:dyDescent="0.2">
      <c r="A71" s="133">
        <v>67</v>
      </c>
      <c r="B71" s="132" t="s">
        <v>37</v>
      </c>
      <c r="C71" s="134" t="s">
        <v>178</v>
      </c>
      <c r="D71" s="130" t="s">
        <v>187</v>
      </c>
      <c r="E71" s="130" t="s">
        <v>198</v>
      </c>
      <c r="F71" s="130" t="s">
        <v>38</v>
      </c>
      <c r="G71" s="130" t="s">
        <v>201</v>
      </c>
      <c r="H71" s="138" t="s">
        <v>205</v>
      </c>
      <c r="I71" s="134">
        <v>77101701</v>
      </c>
      <c r="J71" s="134" t="s">
        <v>151</v>
      </c>
      <c r="K71" s="140">
        <v>42005</v>
      </c>
      <c r="L71" s="136">
        <v>11</v>
      </c>
      <c r="M71" s="134" t="s">
        <v>52</v>
      </c>
      <c r="N71" s="134" t="s">
        <v>209</v>
      </c>
      <c r="O71" s="137">
        <v>38182100</v>
      </c>
      <c r="P71" s="137">
        <v>38182100</v>
      </c>
      <c r="Q71" s="137" t="s">
        <v>32</v>
      </c>
      <c r="R71" s="137" t="s">
        <v>32</v>
      </c>
      <c r="S71" s="134" t="s">
        <v>210</v>
      </c>
      <c r="T71" s="137">
        <v>3471100</v>
      </c>
      <c r="U71" s="133">
        <v>81010</v>
      </c>
      <c r="V71" s="134" t="s">
        <v>152</v>
      </c>
      <c r="W71" s="134" t="s">
        <v>85</v>
      </c>
      <c r="X71" s="343">
        <v>41991</v>
      </c>
      <c r="Y71" s="144">
        <v>41999</v>
      </c>
      <c r="Z71" s="133" t="s">
        <v>843</v>
      </c>
    </row>
    <row r="72" spans="1:26" s="344" customFormat="1" ht="24.95" customHeight="1" x14ac:dyDescent="0.2">
      <c r="A72" s="133">
        <v>68</v>
      </c>
      <c r="B72" s="132" t="s">
        <v>37</v>
      </c>
      <c r="C72" s="134" t="s">
        <v>178</v>
      </c>
      <c r="D72" s="130" t="s">
        <v>187</v>
      </c>
      <c r="E72" s="130" t="s">
        <v>198</v>
      </c>
      <c r="F72" s="130" t="s">
        <v>38</v>
      </c>
      <c r="G72" s="130" t="s">
        <v>201</v>
      </c>
      <c r="H72" s="138" t="s">
        <v>205</v>
      </c>
      <c r="I72" s="134">
        <v>77101701</v>
      </c>
      <c r="J72" s="134" t="s">
        <v>153</v>
      </c>
      <c r="K72" s="140">
        <v>42005</v>
      </c>
      <c r="L72" s="136">
        <v>11</v>
      </c>
      <c r="M72" s="134" t="s">
        <v>52</v>
      </c>
      <c r="N72" s="134" t="s">
        <v>209</v>
      </c>
      <c r="O72" s="137">
        <v>43960400</v>
      </c>
      <c r="P72" s="137">
        <v>43960400</v>
      </c>
      <c r="Q72" s="137" t="s">
        <v>32</v>
      </c>
      <c r="R72" s="137" t="s">
        <v>32</v>
      </c>
      <c r="S72" s="134" t="s">
        <v>210</v>
      </c>
      <c r="T72" s="137">
        <v>3996400</v>
      </c>
      <c r="U72" s="133">
        <v>81011</v>
      </c>
      <c r="V72" s="134" t="s">
        <v>154</v>
      </c>
      <c r="W72" s="134" t="s">
        <v>85</v>
      </c>
      <c r="X72" s="343">
        <v>41991</v>
      </c>
      <c r="Y72" s="144">
        <v>41999</v>
      </c>
      <c r="Z72" s="133" t="s">
        <v>843</v>
      </c>
    </row>
    <row r="73" spans="1:26" s="344" customFormat="1" ht="24.95" customHeight="1" x14ac:dyDescent="0.2">
      <c r="A73" s="133">
        <v>69</v>
      </c>
      <c r="B73" s="132" t="s">
        <v>37</v>
      </c>
      <c r="C73" s="134" t="s">
        <v>178</v>
      </c>
      <c r="D73" s="130" t="s">
        <v>187</v>
      </c>
      <c r="E73" s="130" t="s">
        <v>198</v>
      </c>
      <c r="F73" s="130" t="s">
        <v>38</v>
      </c>
      <c r="G73" s="130" t="s">
        <v>201</v>
      </c>
      <c r="H73" s="138" t="s">
        <v>205</v>
      </c>
      <c r="I73" s="134">
        <v>77101701</v>
      </c>
      <c r="J73" s="134" t="s">
        <v>153</v>
      </c>
      <c r="K73" s="140">
        <v>42005</v>
      </c>
      <c r="L73" s="136">
        <v>11</v>
      </c>
      <c r="M73" s="134" t="s">
        <v>52</v>
      </c>
      <c r="N73" s="134" t="s">
        <v>209</v>
      </c>
      <c r="O73" s="137">
        <v>43960400</v>
      </c>
      <c r="P73" s="137">
        <v>43960400</v>
      </c>
      <c r="Q73" s="137" t="s">
        <v>32</v>
      </c>
      <c r="R73" s="137" t="s">
        <v>32</v>
      </c>
      <c r="S73" s="134" t="s">
        <v>210</v>
      </c>
      <c r="T73" s="137">
        <v>3996400</v>
      </c>
      <c r="U73" s="133">
        <v>81012</v>
      </c>
      <c r="V73" s="134" t="s">
        <v>155</v>
      </c>
      <c r="W73" s="134" t="s">
        <v>85</v>
      </c>
      <c r="X73" s="144">
        <v>42027</v>
      </c>
      <c r="Y73" s="133"/>
      <c r="Z73" s="133"/>
    </row>
    <row r="74" spans="1:26" s="344" customFormat="1" ht="24.95" customHeight="1" x14ac:dyDescent="0.2">
      <c r="A74" s="133">
        <v>70</v>
      </c>
      <c r="B74" s="132" t="s">
        <v>37</v>
      </c>
      <c r="C74" s="134" t="s">
        <v>178</v>
      </c>
      <c r="D74" s="130" t="s">
        <v>187</v>
      </c>
      <c r="E74" s="130" t="s">
        <v>198</v>
      </c>
      <c r="F74" s="130" t="s">
        <v>38</v>
      </c>
      <c r="G74" s="130" t="s">
        <v>201</v>
      </c>
      <c r="H74" s="138" t="s">
        <v>205</v>
      </c>
      <c r="I74" s="134">
        <v>77101701</v>
      </c>
      <c r="J74" s="134" t="s">
        <v>156</v>
      </c>
      <c r="K74" s="140">
        <v>42005</v>
      </c>
      <c r="L74" s="136">
        <v>11</v>
      </c>
      <c r="M74" s="134" t="s">
        <v>52</v>
      </c>
      <c r="N74" s="134" t="s">
        <v>209</v>
      </c>
      <c r="O74" s="137">
        <v>55517000</v>
      </c>
      <c r="P74" s="137">
        <v>55517000</v>
      </c>
      <c r="Q74" s="137" t="s">
        <v>32</v>
      </c>
      <c r="R74" s="137" t="s">
        <v>32</v>
      </c>
      <c r="S74" s="134" t="s">
        <v>210</v>
      </c>
      <c r="T74" s="137">
        <v>5047000</v>
      </c>
      <c r="U74" s="133">
        <v>81013</v>
      </c>
      <c r="V74" s="134" t="s">
        <v>157</v>
      </c>
      <c r="W74" s="134" t="s">
        <v>85</v>
      </c>
      <c r="X74" s="144">
        <v>41988</v>
      </c>
      <c r="Y74" s="144">
        <v>42024</v>
      </c>
      <c r="Z74" s="133" t="s">
        <v>843</v>
      </c>
    </row>
    <row r="75" spans="1:26" s="344" customFormat="1" ht="24.95" customHeight="1" x14ac:dyDescent="0.2">
      <c r="A75" s="133">
        <v>71</v>
      </c>
      <c r="B75" s="132" t="s">
        <v>37</v>
      </c>
      <c r="C75" s="134" t="s">
        <v>178</v>
      </c>
      <c r="D75" s="130" t="s">
        <v>187</v>
      </c>
      <c r="E75" s="130" t="s">
        <v>198</v>
      </c>
      <c r="F75" s="130" t="s">
        <v>38</v>
      </c>
      <c r="G75" s="130" t="s">
        <v>201</v>
      </c>
      <c r="H75" s="138" t="s">
        <v>205</v>
      </c>
      <c r="I75" s="134">
        <v>77101701</v>
      </c>
      <c r="J75" s="134" t="s">
        <v>158</v>
      </c>
      <c r="K75" s="140">
        <v>42005</v>
      </c>
      <c r="L75" s="136">
        <v>11</v>
      </c>
      <c r="M75" s="134" t="s">
        <v>52</v>
      </c>
      <c r="N75" s="134" t="s">
        <v>209</v>
      </c>
      <c r="O75" s="137">
        <v>49738700</v>
      </c>
      <c r="P75" s="137">
        <v>49738700</v>
      </c>
      <c r="Q75" s="137" t="s">
        <v>32</v>
      </c>
      <c r="R75" s="137" t="s">
        <v>32</v>
      </c>
      <c r="S75" s="134" t="s">
        <v>210</v>
      </c>
      <c r="T75" s="137">
        <v>4521700</v>
      </c>
      <c r="U75" s="133">
        <v>81014</v>
      </c>
      <c r="V75" s="134" t="s">
        <v>159</v>
      </c>
      <c r="W75" s="134" t="s">
        <v>85</v>
      </c>
      <c r="X75" s="343">
        <v>41991</v>
      </c>
      <c r="Y75" s="144">
        <v>41999</v>
      </c>
      <c r="Z75" s="133" t="s">
        <v>843</v>
      </c>
    </row>
    <row r="76" spans="1:26" s="344" customFormat="1" ht="24.95" customHeight="1" x14ac:dyDescent="0.2">
      <c r="A76" s="133">
        <v>72</v>
      </c>
      <c r="B76" s="132" t="s">
        <v>37</v>
      </c>
      <c r="C76" s="134" t="s">
        <v>178</v>
      </c>
      <c r="D76" s="130" t="s">
        <v>187</v>
      </c>
      <c r="E76" s="130" t="s">
        <v>198</v>
      </c>
      <c r="F76" s="130" t="s">
        <v>38</v>
      </c>
      <c r="G76" s="130" t="s">
        <v>201</v>
      </c>
      <c r="H76" s="138" t="s">
        <v>205</v>
      </c>
      <c r="I76" s="134">
        <v>77101701</v>
      </c>
      <c r="J76" s="134" t="s">
        <v>160</v>
      </c>
      <c r="K76" s="140">
        <v>42005</v>
      </c>
      <c r="L76" s="136">
        <v>11</v>
      </c>
      <c r="M76" s="134" t="s">
        <v>52</v>
      </c>
      <c r="N76" s="134" t="s">
        <v>209</v>
      </c>
      <c r="O76" s="137">
        <v>43960400</v>
      </c>
      <c r="P76" s="137">
        <v>43960400</v>
      </c>
      <c r="Q76" s="137" t="s">
        <v>32</v>
      </c>
      <c r="R76" s="137" t="s">
        <v>32</v>
      </c>
      <c r="S76" s="134" t="s">
        <v>210</v>
      </c>
      <c r="T76" s="137">
        <v>3996400</v>
      </c>
      <c r="U76" s="133">
        <v>81015</v>
      </c>
      <c r="V76" s="134" t="s">
        <v>161</v>
      </c>
      <c r="W76" s="134" t="s">
        <v>85</v>
      </c>
      <c r="X76" s="343">
        <v>41991</v>
      </c>
      <c r="Y76" s="144">
        <v>42003</v>
      </c>
      <c r="Z76" s="133" t="s">
        <v>1586</v>
      </c>
    </row>
    <row r="77" spans="1:26" s="344" customFormat="1" ht="24.95" customHeight="1" x14ac:dyDescent="0.2">
      <c r="A77" s="133">
        <v>73</v>
      </c>
      <c r="B77" s="132" t="s">
        <v>37</v>
      </c>
      <c r="C77" s="134" t="s">
        <v>178</v>
      </c>
      <c r="D77" s="130" t="s">
        <v>187</v>
      </c>
      <c r="E77" s="130" t="s">
        <v>198</v>
      </c>
      <c r="F77" s="130" t="s">
        <v>38</v>
      </c>
      <c r="G77" s="130" t="s">
        <v>201</v>
      </c>
      <c r="H77" s="138" t="s">
        <v>205</v>
      </c>
      <c r="I77" s="134">
        <v>80111601</v>
      </c>
      <c r="J77" s="134" t="s">
        <v>1003</v>
      </c>
      <c r="K77" s="140">
        <v>42005</v>
      </c>
      <c r="L77" s="136">
        <v>11</v>
      </c>
      <c r="M77" s="134" t="s">
        <v>52</v>
      </c>
      <c r="N77" s="134" t="s">
        <v>209</v>
      </c>
      <c r="O77" s="137">
        <v>55517000</v>
      </c>
      <c r="P77" s="137">
        <v>55517000</v>
      </c>
      <c r="Q77" s="137" t="s">
        <v>32</v>
      </c>
      <c r="R77" s="137" t="s">
        <v>32</v>
      </c>
      <c r="S77" s="134" t="s">
        <v>210</v>
      </c>
      <c r="T77" s="137">
        <v>5047000</v>
      </c>
      <c r="U77" s="133">
        <v>81016</v>
      </c>
      <c r="V77" s="134" t="s">
        <v>162</v>
      </c>
      <c r="W77" s="134" t="s">
        <v>85</v>
      </c>
      <c r="X77" s="343">
        <v>41991</v>
      </c>
      <c r="Y77" s="144">
        <v>41999</v>
      </c>
      <c r="Z77" s="133" t="s">
        <v>843</v>
      </c>
    </row>
    <row r="78" spans="1:26" s="344" customFormat="1" ht="24.95" customHeight="1" x14ac:dyDescent="0.2">
      <c r="A78" s="133">
        <v>74</v>
      </c>
      <c r="B78" s="132" t="s">
        <v>37</v>
      </c>
      <c r="C78" s="134" t="s">
        <v>178</v>
      </c>
      <c r="D78" s="130" t="s">
        <v>187</v>
      </c>
      <c r="E78" s="130" t="s">
        <v>198</v>
      </c>
      <c r="F78" s="130" t="s">
        <v>38</v>
      </c>
      <c r="G78" s="130" t="s">
        <v>201</v>
      </c>
      <c r="H78" s="138" t="s">
        <v>205</v>
      </c>
      <c r="I78" s="134">
        <v>81111811</v>
      </c>
      <c r="J78" s="134" t="s">
        <v>1502</v>
      </c>
      <c r="K78" s="140">
        <v>42005</v>
      </c>
      <c r="L78" s="136">
        <v>11</v>
      </c>
      <c r="M78" s="134" t="s">
        <v>52</v>
      </c>
      <c r="N78" s="134" t="s">
        <v>209</v>
      </c>
      <c r="O78" s="137">
        <v>17448200</v>
      </c>
      <c r="P78" s="137">
        <v>17448200</v>
      </c>
      <c r="Q78" s="137" t="s">
        <v>32</v>
      </c>
      <c r="R78" s="137" t="s">
        <v>32</v>
      </c>
      <c r="S78" s="134" t="s">
        <v>210</v>
      </c>
      <c r="T78" s="137">
        <v>1586200</v>
      </c>
      <c r="U78" s="133">
        <v>81017</v>
      </c>
      <c r="V78" s="134" t="s">
        <v>163</v>
      </c>
      <c r="W78" s="134" t="s">
        <v>85</v>
      </c>
      <c r="X78" s="343">
        <v>41991</v>
      </c>
      <c r="Y78" s="144">
        <v>42019</v>
      </c>
      <c r="Z78" s="133" t="s">
        <v>843</v>
      </c>
    </row>
    <row r="79" spans="1:26" s="344" customFormat="1" ht="24.95" customHeight="1" x14ac:dyDescent="0.2">
      <c r="A79" s="133">
        <v>75</v>
      </c>
      <c r="B79" s="132" t="s">
        <v>37</v>
      </c>
      <c r="C79" s="134" t="s">
        <v>178</v>
      </c>
      <c r="D79" s="130" t="s">
        <v>187</v>
      </c>
      <c r="E79" s="130" t="s">
        <v>198</v>
      </c>
      <c r="F79" s="130" t="s">
        <v>38</v>
      </c>
      <c r="G79" s="130" t="s">
        <v>201</v>
      </c>
      <c r="H79" s="138" t="s">
        <v>205</v>
      </c>
      <c r="I79" s="134">
        <v>77101701</v>
      </c>
      <c r="J79" s="134" t="s">
        <v>164</v>
      </c>
      <c r="K79" s="140">
        <v>42005</v>
      </c>
      <c r="L79" s="136">
        <v>10</v>
      </c>
      <c r="M79" s="134" t="s">
        <v>52</v>
      </c>
      <c r="N79" s="134" t="s">
        <v>209</v>
      </c>
      <c r="O79" s="137">
        <v>17098000</v>
      </c>
      <c r="P79" s="137">
        <v>17098000</v>
      </c>
      <c r="Q79" s="137" t="s">
        <v>32</v>
      </c>
      <c r="R79" s="137" t="s">
        <v>32</v>
      </c>
      <c r="S79" s="134" t="s">
        <v>210</v>
      </c>
      <c r="T79" s="137">
        <v>1709800</v>
      </c>
      <c r="U79" s="133">
        <v>81018</v>
      </c>
      <c r="V79" s="134" t="s">
        <v>165</v>
      </c>
      <c r="W79" s="134" t="s">
        <v>85</v>
      </c>
      <c r="X79" s="343">
        <v>41991</v>
      </c>
      <c r="Y79" s="144">
        <v>42009</v>
      </c>
      <c r="Z79" s="133" t="s">
        <v>843</v>
      </c>
    </row>
    <row r="80" spans="1:26" s="344" customFormat="1" ht="24.95" customHeight="1" x14ac:dyDescent="0.2">
      <c r="A80" s="133">
        <v>76</v>
      </c>
      <c r="B80" s="132" t="s">
        <v>37</v>
      </c>
      <c r="C80" s="134" t="s">
        <v>178</v>
      </c>
      <c r="D80" s="130" t="s">
        <v>187</v>
      </c>
      <c r="E80" s="130" t="s">
        <v>198</v>
      </c>
      <c r="F80" s="130" t="s">
        <v>38</v>
      </c>
      <c r="G80" s="130" t="s">
        <v>201</v>
      </c>
      <c r="H80" s="138" t="s">
        <v>205</v>
      </c>
      <c r="I80" s="134">
        <v>77101701</v>
      </c>
      <c r="J80" s="134" t="s">
        <v>166</v>
      </c>
      <c r="K80" s="140">
        <v>42005</v>
      </c>
      <c r="L80" s="136">
        <v>11</v>
      </c>
      <c r="M80" s="134" t="s">
        <v>52</v>
      </c>
      <c r="N80" s="134" t="s">
        <v>209</v>
      </c>
      <c r="O80" s="137">
        <v>38182100</v>
      </c>
      <c r="P80" s="137">
        <v>38182100</v>
      </c>
      <c r="Q80" s="137" t="s">
        <v>32</v>
      </c>
      <c r="R80" s="137" t="s">
        <v>32</v>
      </c>
      <c r="S80" s="134" t="s">
        <v>210</v>
      </c>
      <c r="T80" s="137">
        <v>3471100</v>
      </c>
      <c r="U80" s="133">
        <v>81019</v>
      </c>
      <c r="V80" s="134" t="s">
        <v>167</v>
      </c>
      <c r="W80" s="134" t="s">
        <v>85</v>
      </c>
      <c r="X80" s="343">
        <v>41991</v>
      </c>
      <c r="Y80" s="144">
        <v>41999</v>
      </c>
      <c r="Z80" s="133" t="s">
        <v>843</v>
      </c>
    </row>
    <row r="81" spans="1:26" s="344" customFormat="1" ht="24.95" customHeight="1" x14ac:dyDescent="0.2">
      <c r="A81" s="133">
        <v>77</v>
      </c>
      <c r="B81" s="132" t="s">
        <v>37</v>
      </c>
      <c r="C81" s="134" t="s">
        <v>178</v>
      </c>
      <c r="D81" s="130" t="s">
        <v>187</v>
      </c>
      <c r="E81" s="130" t="s">
        <v>198</v>
      </c>
      <c r="F81" s="130" t="s">
        <v>38</v>
      </c>
      <c r="G81" s="130" t="s">
        <v>201</v>
      </c>
      <c r="H81" s="138" t="s">
        <v>205</v>
      </c>
      <c r="I81" s="134">
        <v>77101701</v>
      </c>
      <c r="J81" s="134" t="s">
        <v>92</v>
      </c>
      <c r="K81" s="140">
        <v>42005</v>
      </c>
      <c r="L81" s="136">
        <v>9</v>
      </c>
      <c r="M81" s="134" t="s">
        <v>52</v>
      </c>
      <c r="N81" s="134" t="s">
        <v>209</v>
      </c>
      <c r="O81" s="137">
        <v>35967600</v>
      </c>
      <c r="P81" s="137">
        <v>35967600</v>
      </c>
      <c r="Q81" s="137" t="s">
        <v>32</v>
      </c>
      <c r="R81" s="137" t="s">
        <v>32</v>
      </c>
      <c r="S81" s="134" t="s">
        <v>210</v>
      </c>
      <c r="T81" s="137">
        <v>3996400</v>
      </c>
      <c r="U81" s="133"/>
      <c r="V81" s="134" t="s">
        <v>168</v>
      </c>
      <c r="W81" s="134" t="s">
        <v>85</v>
      </c>
      <c r="X81" s="133"/>
      <c r="Y81" s="133"/>
      <c r="Z81" s="133"/>
    </row>
    <row r="82" spans="1:26" s="344" customFormat="1" ht="24.95" customHeight="1" x14ac:dyDescent="0.2">
      <c r="A82" s="133">
        <v>78</v>
      </c>
      <c r="B82" s="132" t="s">
        <v>37</v>
      </c>
      <c r="C82" s="134" t="s">
        <v>178</v>
      </c>
      <c r="D82" s="130" t="s">
        <v>187</v>
      </c>
      <c r="E82" s="130" t="s">
        <v>198</v>
      </c>
      <c r="F82" s="130" t="s">
        <v>38</v>
      </c>
      <c r="G82" s="130" t="s">
        <v>201</v>
      </c>
      <c r="H82" s="138" t="s">
        <v>205</v>
      </c>
      <c r="I82" s="134">
        <v>77101701</v>
      </c>
      <c r="J82" s="134" t="s">
        <v>92</v>
      </c>
      <c r="K82" s="140">
        <v>42005</v>
      </c>
      <c r="L82" s="136">
        <v>4.5</v>
      </c>
      <c r="M82" s="134" t="s">
        <v>52</v>
      </c>
      <c r="N82" s="134" t="s">
        <v>209</v>
      </c>
      <c r="O82" s="137">
        <v>15619950</v>
      </c>
      <c r="P82" s="137">
        <v>15619950</v>
      </c>
      <c r="Q82" s="137" t="s">
        <v>32</v>
      </c>
      <c r="R82" s="137" t="s">
        <v>32</v>
      </c>
      <c r="S82" s="134" t="s">
        <v>210</v>
      </c>
      <c r="T82" s="137">
        <v>3471100</v>
      </c>
      <c r="U82" s="133">
        <v>81021</v>
      </c>
      <c r="V82" s="134" t="s">
        <v>168</v>
      </c>
      <c r="W82" s="134" t="s">
        <v>85</v>
      </c>
      <c r="X82" s="144">
        <v>42027</v>
      </c>
      <c r="Y82" s="133"/>
      <c r="Z82" s="133"/>
    </row>
    <row r="83" spans="1:26" s="344" customFormat="1" ht="24.95" customHeight="1" x14ac:dyDescent="0.2">
      <c r="A83" s="133">
        <v>79</v>
      </c>
      <c r="B83" s="132" t="s">
        <v>37</v>
      </c>
      <c r="C83" s="134" t="s">
        <v>178</v>
      </c>
      <c r="D83" s="130" t="s">
        <v>187</v>
      </c>
      <c r="E83" s="130" t="s">
        <v>198</v>
      </c>
      <c r="F83" s="130" t="s">
        <v>38</v>
      </c>
      <c r="G83" s="130" t="s">
        <v>201</v>
      </c>
      <c r="H83" s="138" t="s">
        <v>205</v>
      </c>
      <c r="I83" s="134">
        <v>77101701</v>
      </c>
      <c r="J83" s="134" t="s">
        <v>1499</v>
      </c>
      <c r="K83" s="140">
        <v>42005</v>
      </c>
      <c r="L83" s="136">
        <v>4.5</v>
      </c>
      <c r="M83" s="134" t="s">
        <v>52</v>
      </c>
      <c r="N83" s="134" t="s">
        <v>209</v>
      </c>
      <c r="O83" s="137">
        <v>32908500</v>
      </c>
      <c r="P83" s="137">
        <v>32908500</v>
      </c>
      <c r="Q83" s="137" t="s">
        <v>32</v>
      </c>
      <c r="R83" s="137" t="s">
        <v>32</v>
      </c>
      <c r="S83" s="134" t="s">
        <v>210</v>
      </c>
      <c r="T83" s="137">
        <v>5047000</v>
      </c>
      <c r="U83" s="133">
        <v>81020</v>
      </c>
      <c r="V83" s="134" t="s">
        <v>168</v>
      </c>
      <c r="W83" s="134" t="s">
        <v>85</v>
      </c>
      <c r="X83" s="144">
        <v>42027</v>
      </c>
      <c r="Y83" s="133"/>
      <c r="Z83" s="133"/>
    </row>
    <row r="84" spans="1:26" s="344" customFormat="1" ht="24.95" customHeight="1" x14ac:dyDescent="0.2">
      <c r="A84" s="133">
        <v>80</v>
      </c>
      <c r="B84" s="132" t="s">
        <v>37</v>
      </c>
      <c r="C84" s="134" t="s">
        <v>178</v>
      </c>
      <c r="D84" s="130" t="s">
        <v>187</v>
      </c>
      <c r="E84" s="130" t="s">
        <v>198</v>
      </c>
      <c r="F84" s="130" t="s">
        <v>38</v>
      </c>
      <c r="G84" s="130" t="s">
        <v>201</v>
      </c>
      <c r="H84" s="138" t="s">
        <v>205</v>
      </c>
      <c r="I84" s="134">
        <v>77101701</v>
      </c>
      <c r="J84" s="134" t="s">
        <v>169</v>
      </c>
      <c r="K84" s="140">
        <v>42005</v>
      </c>
      <c r="L84" s="136">
        <v>10</v>
      </c>
      <c r="M84" s="134" t="s">
        <v>52</v>
      </c>
      <c r="N84" s="134" t="s">
        <v>209</v>
      </c>
      <c r="O84" s="137">
        <v>45217000</v>
      </c>
      <c r="P84" s="137">
        <v>45217000</v>
      </c>
      <c r="Q84" s="137" t="s">
        <v>32</v>
      </c>
      <c r="R84" s="137" t="s">
        <v>32</v>
      </c>
      <c r="S84" s="134" t="s">
        <v>210</v>
      </c>
      <c r="T84" s="137">
        <v>4521700</v>
      </c>
      <c r="U84" s="133">
        <v>81023</v>
      </c>
      <c r="V84" s="134" t="s">
        <v>170</v>
      </c>
      <c r="W84" s="134" t="s">
        <v>85</v>
      </c>
      <c r="X84" s="343">
        <v>41991</v>
      </c>
      <c r="Y84" s="144">
        <v>41999</v>
      </c>
      <c r="Z84" s="133" t="s">
        <v>843</v>
      </c>
    </row>
    <row r="85" spans="1:26" s="344" customFormat="1" ht="24.95" customHeight="1" x14ac:dyDescent="0.2">
      <c r="A85" s="133">
        <v>81</v>
      </c>
      <c r="B85" s="132" t="s">
        <v>37</v>
      </c>
      <c r="C85" s="134" t="s">
        <v>178</v>
      </c>
      <c r="D85" s="130" t="s">
        <v>187</v>
      </c>
      <c r="E85" s="130" t="s">
        <v>198</v>
      </c>
      <c r="F85" s="130" t="s">
        <v>38</v>
      </c>
      <c r="G85" s="130" t="s">
        <v>201</v>
      </c>
      <c r="H85" s="138" t="s">
        <v>205</v>
      </c>
      <c r="I85" s="134">
        <v>77101701</v>
      </c>
      <c r="J85" s="134" t="s">
        <v>171</v>
      </c>
      <c r="K85" s="140">
        <v>42005</v>
      </c>
      <c r="L85" s="136">
        <v>10</v>
      </c>
      <c r="M85" s="134" t="s">
        <v>52</v>
      </c>
      <c r="N85" s="134" t="s">
        <v>209</v>
      </c>
      <c r="O85" s="137">
        <v>23587000</v>
      </c>
      <c r="P85" s="137">
        <v>23587000</v>
      </c>
      <c r="Q85" s="137" t="s">
        <v>32</v>
      </c>
      <c r="R85" s="137" t="s">
        <v>32</v>
      </c>
      <c r="S85" s="134" t="s">
        <v>210</v>
      </c>
      <c r="T85" s="137">
        <v>2358700</v>
      </c>
      <c r="U85" s="133">
        <v>81024</v>
      </c>
      <c r="V85" s="134" t="s">
        <v>172</v>
      </c>
      <c r="W85" s="134" t="s">
        <v>85</v>
      </c>
      <c r="X85" s="343">
        <v>41991</v>
      </c>
      <c r="Y85" s="144">
        <v>41999</v>
      </c>
      <c r="Z85" s="133" t="s">
        <v>843</v>
      </c>
    </row>
    <row r="86" spans="1:26" s="344" customFormat="1" ht="24.95" customHeight="1" x14ac:dyDescent="0.2">
      <c r="A86" s="133">
        <v>82</v>
      </c>
      <c r="B86" s="132" t="s">
        <v>37</v>
      </c>
      <c r="C86" s="134" t="s">
        <v>178</v>
      </c>
      <c r="D86" s="130" t="s">
        <v>187</v>
      </c>
      <c r="E86" s="130" t="s">
        <v>198</v>
      </c>
      <c r="F86" s="130" t="s">
        <v>38</v>
      </c>
      <c r="G86" s="130" t="s">
        <v>201</v>
      </c>
      <c r="H86" s="138" t="s">
        <v>205</v>
      </c>
      <c r="I86" s="134">
        <v>81111811</v>
      </c>
      <c r="J86" s="134" t="s">
        <v>173</v>
      </c>
      <c r="K86" s="140">
        <v>42005</v>
      </c>
      <c r="L86" s="136">
        <v>11</v>
      </c>
      <c r="M86" s="134" t="s">
        <v>52</v>
      </c>
      <c r="N86" s="134" t="s">
        <v>209</v>
      </c>
      <c r="O86" s="137">
        <v>13709300</v>
      </c>
      <c r="P86" s="137">
        <v>13709300</v>
      </c>
      <c r="Q86" s="137" t="s">
        <v>32</v>
      </c>
      <c r="R86" s="137" t="s">
        <v>32</v>
      </c>
      <c r="S86" s="134" t="s">
        <v>210</v>
      </c>
      <c r="T86" s="137">
        <v>1709800</v>
      </c>
      <c r="U86" s="133">
        <v>81025</v>
      </c>
      <c r="V86" s="134" t="s">
        <v>174</v>
      </c>
      <c r="W86" s="134" t="s">
        <v>85</v>
      </c>
      <c r="X86" s="144">
        <v>41988</v>
      </c>
      <c r="Y86" s="144">
        <v>42024</v>
      </c>
      <c r="Z86" s="133" t="s">
        <v>1538</v>
      </c>
    </row>
    <row r="87" spans="1:26" s="344" customFormat="1" ht="24.95" customHeight="1" x14ac:dyDescent="0.2">
      <c r="A87" s="133">
        <v>83</v>
      </c>
      <c r="B87" s="132" t="s">
        <v>37</v>
      </c>
      <c r="C87" s="134" t="s">
        <v>178</v>
      </c>
      <c r="D87" s="130" t="s">
        <v>187</v>
      </c>
      <c r="E87" s="130" t="s">
        <v>198</v>
      </c>
      <c r="F87" s="130" t="s">
        <v>38</v>
      </c>
      <c r="G87" s="130" t="s">
        <v>201</v>
      </c>
      <c r="H87" s="138" t="s">
        <v>205</v>
      </c>
      <c r="I87" s="134">
        <v>81111811</v>
      </c>
      <c r="J87" s="134" t="s">
        <v>175</v>
      </c>
      <c r="K87" s="140">
        <v>42005</v>
      </c>
      <c r="L87" s="136">
        <v>11</v>
      </c>
      <c r="M87" s="134" t="s">
        <v>52</v>
      </c>
      <c r="N87" s="134" t="s">
        <v>209</v>
      </c>
      <c r="O87" s="137">
        <v>25945700</v>
      </c>
      <c r="P87" s="137">
        <v>25945700</v>
      </c>
      <c r="Q87" s="137" t="s">
        <v>32</v>
      </c>
      <c r="R87" s="137" t="s">
        <v>32</v>
      </c>
      <c r="S87" s="134" t="s">
        <v>210</v>
      </c>
      <c r="T87" s="137">
        <v>2358700</v>
      </c>
      <c r="U87" s="133">
        <v>81026</v>
      </c>
      <c r="V87" s="134" t="s">
        <v>176</v>
      </c>
      <c r="W87" s="134" t="s">
        <v>85</v>
      </c>
      <c r="X87" s="343">
        <v>41991</v>
      </c>
      <c r="Y87" s="144">
        <v>41999</v>
      </c>
      <c r="Z87" s="133" t="s">
        <v>843</v>
      </c>
    </row>
    <row r="88" spans="1:26" s="344" customFormat="1" ht="24.95" customHeight="1" x14ac:dyDescent="0.2">
      <c r="A88" s="133">
        <v>84</v>
      </c>
      <c r="B88" s="132" t="s">
        <v>37</v>
      </c>
      <c r="C88" s="134" t="s">
        <v>178</v>
      </c>
      <c r="D88" s="130" t="s">
        <v>187</v>
      </c>
      <c r="E88" s="130" t="s">
        <v>198</v>
      </c>
      <c r="F88" s="130" t="s">
        <v>38</v>
      </c>
      <c r="G88" s="130" t="s">
        <v>201</v>
      </c>
      <c r="H88" s="138" t="s">
        <v>205</v>
      </c>
      <c r="I88" s="134">
        <v>77101600</v>
      </c>
      <c r="J88" s="134" t="s">
        <v>1445</v>
      </c>
      <c r="K88" s="140">
        <v>42005</v>
      </c>
      <c r="L88" s="136">
        <v>11</v>
      </c>
      <c r="M88" s="134" t="s">
        <v>52</v>
      </c>
      <c r="N88" s="134" t="s">
        <v>209</v>
      </c>
      <c r="O88" s="137">
        <v>23906300</v>
      </c>
      <c r="P88" s="137">
        <v>23906300</v>
      </c>
      <c r="Q88" s="137" t="s">
        <v>32</v>
      </c>
      <c r="R88" s="137" t="s">
        <v>32</v>
      </c>
      <c r="S88" s="134" t="s">
        <v>210</v>
      </c>
      <c r="T88" s="137">
        <v>2173300</v>
      </c>
      <c r="U88" s="133">
        <v>81027</v>
      </c>
      <c r="V88" s="134" t="s">
        <v>177</v>
      </c>
      <c r="W88" s="134" t="s">
        <v>85</v>
      </c>
      <c r="X88" s="343">
        <v>41991</v>
      </c>
      <c r="Y88" s="144">
        <v>42009</v>
      </c>
      <c r="Z88" s="133"/>
    </row>
    <row r="89" spans="1:26" s="344" customFormat="1" ht="24.95" customHeight="1" x14ac:dyDescent="0.2">
      <c r="A89" s="133">
        <v>85</v>
      </c>
      <c r="B89" s="132" t="s">
        <v>93</v>
      </c>
      <c r="C89" s="134" t="s">
        <v>181</v>
      </c>
      <c r="D89" s="130" t="s">
        <v>188</v>
      </c>
      <c r="E89" s="130" t="s">
        <v>199</v>
      </c>
      <c r="F89" s="130" t="s">
        <v>38</v>
      </c>
      <c r="G89" s="130" t="s">
        <v>201</v>
      </c>
      <c r="H89" s="138" t="s">
        <v>205</v>
      </c>
      <c r="I89" s="134">
        <v>77101600</v>
      </c>
      <c r="J89" s="134" t="s">
        <v>1207</v>
      </c>
      <c r="K89" s="140">
        <v>42005</v>
      </c>
      <c r="L89" s="136">
        <v>11</v>
      </c>
      <c r="M89" s="134" t="s">
        <v>52</v>
      </c>
      <c r="N89" s="134" t="s">
        <v>209</v>
      </c>
      <c r="O89" s="137">
        <v>49738700</v>
      </c>
      <c r="P89" s="137">
        <v>49738700</v>
      </c>
      <c r="Q89" s="137" t="s">
        <v>32</v>
      </c>
      <c r="R89" s="137" t="s">
        <v>32</v>
      </c>
      <c r="S89" s="134" t="s">
        <v>211</v>
      </c>
      <c r="T89" s="137">
        <v>4521700</v>
      </c>
      <c r="U89" s="134">
        <v>70016</v>
      </c>
      <c r="V89" s="130" t="s">
        <v>94</v>
      </c>
      <c r="W89" s="134" t="s">
        <v>40</v>
      </c>
      <c r="X89" s="144">
        <v>41983</v>
      </c>
      <c r="Y89" s="144">
        <v>41988</v>
      </c>
      <c r="Z89" s="133" t="s">
        <v>843</v>
      </c>
    </row>
    <row r="90" spans="1:26" s="344" customFormat="1" ht="24.95" customHeight="1" x14ac:dyDescent="0.2">
      <c r="A90" s="133">
        <v>86</v>
      </c>
      <c r="B90" s="132" t="s">
        <v>93</v>
      </c>
      <c r="C90" s="134" t="s">
        <v>181</v>
      </c>
      <c r="D90" s="130" t="s">
        <v>188</v>
      </c>
      <c r="E90" s="130" t="s">
        <v>199</v>
      </c>
      <c r="F90" s="130" t="s">
        <v>38</v>
      </c>
      <c r="G90" s="130" t="s">
        <v>201</v>
      </c>
      <c r="H90" s="138" t="s">
        <v>205</v>
      </c>
      <c r="I90" s="134">
        <v>77101701</v>
      </c>
      <c r="J90" s="134" t="s">
        <v>95</v>
      </c>
      <c r="K90" s="140">
        <v>42005</v>
      </c>
      <c r="L90" s="136">
        <v>1</v>
      </c>
      <c r="M90" s="134" t="s">
        <v>52</v>
      </c>
      <c r="N90" s="134" t="s">
        <v>209</v>
      </c>
      <c r="O90" s="137">
        <v>7004300</v>
      </c>
      <c r="P90" s="137">
        <v>7004300</v>
      </c>
      <c r="Q90" s="137" t="s">
        <v>32</v>
      </c>
      <c r="R90" s="137" t="s">
        <v>32</v>
      </c>
      <c r="S90" s="134" t="s">
        <v>211</v>
      </c>
      <c r="T90" s="137">
        <v>7004000</v>
      </c>
      <c r="U90" s="134"/>
      <c r="V90" s="130" t="s">
        <v>212</v>
      </c>
      <c r="W90" s="134" t="s">
        <v>40</v>
      </c>
      <c r="X90" s="133"/>
      <c r="Y90" s="133"/>
      <c r="Z90" s="133"/>
    </row>
    <row r="91" spans="1:26" s="344" customFormat="1" ht="24.95" customHeight="1" x14ac:dyDescent="0.2">
      <c r="A91" s="133">
        <v>87</v>
      </c>
      <c r="B91" s="132" t="s">
        <v>93</v>
      </c>
      <c r="C91" s="134" t="s">
        <v>181</v>
      </c>
      <c r="D91" s="130" t="s">
        <v>188</v>
      </c>
      <c r="E91" s="130" t="s">
        <v>199</v>
      </c>
      <c r="F91" s="130" t="s">
        <v>38</v>
      </c>
      <c r="G91" s="130" t="s">
        <v>201</v>
      </c>
      <c r="H91" s="138" t="s">
        <v>205</v>
      </c>
      <c r="I91" s="134">
        <v>77101701</v>
      </c>
      <c r="J91" s="134" t="s">
        <v>1208</v>
      </c>
      <c r="K91" s="140">
        <v>42005</v>
      </c>
      <c r="L91" s="136">
        <v>10</v>
      </c>
      <c r="M91" s="134" t="s">
        <v>52</v>
      </c>
      <c r="N91" s="134" t="s">
        <v>209</v>
      </c>
      <c r="O91" s="137">
        <v>70040000</v>
      </c>
      <c r="P91" s="137">
        <v>70040000</v>
      </c>
      <c r="Q91" s="137" t="s">
        <v>32</v>
      </c>
      <c r="R91" s="137" t="s">
        <v>32</v>
      </c>
      <c r="S91" s="134" t="s">
        <v>211</v>
      </c>
      <c r="T91" s="137">
        <v>7004000</v>
      </c>
      <c r="U91" s="134">
        <v>70017</v>
      </c>
      <c r="V91" s="130" t="s">
        <v>96</v>
      </c>
      <c r="W91" s="134" t="s">
        <v>40</v>
      </c>
      <c r="X91" s="144">
        <v>41983</v>
      </c>
      <c r="Y91" s="144">
        <v>41988</v>
      </c>
      <c r="Z91" s="133" t="s">
        <v>843</v>
      </c>
    </row>
    <row r="92" spans="1:26" x14ac:dyDescent="0.25">
      <c r="X92" s="14"/>
    </row>
    <row r="93" spans="1:26" x14ac:dyDescent="0.25">
      <c r="P93" s="10">
        <f>SUM(P5:P91)</f>
        <v>3982000000</v>
      </c>
      <c r="Q93" s="10">
        <f>+P86-13709300</f>
        <v>0</v>
      </c>
      <c r="X93" s="14"/>
    </row>
    <row r="94" spans="1:26" x14ac:dyDescent="0.25">
      <c r="P94" s="12">
        <v>3982000000</v>
      </c>
      <c r="X94" s="14"/>
    </row>
    <row r="95" spans="1:26" x14ac:dyDescent="0.25">
      <c r="P95" s="10">
        <f>+P94-P93</f>
        <v>0</v>
      </c>
      <c r="X95" s="14"/>
    </row>
    <row r="96" spans="1:26" x14ac:dyDescent="0.25">
      <c r="R96" s="11"/>
      <c r="X96" s="14"/>
    </row>
    <row r="97" spans="17:24" x14ac:dyDescent="0.25">
      <c r="X97" s="14"/>
    </row>
    <row r="98" spans="17:24" x14ac:dyDescent="0.25">
      <c r="R98" s="13"/>
      <c r="T98" s="10"/>
      <c r="X98" s="14"/>
    </row>
    <row r="99" spans="17:24" x14ac:dyDescent="0.25">
      <c r="Q99" s="10"/>
      <c r="S99" s="10"/>
      <c r="X99" s="14"/>
    </row>
    <row r="100" spans="17:24" x14ac:dyDescent="0.25">
      <c r="X100" s="14"/>
    </row>
    <row r="101" spans="17:24" x14ac:dyDescent="0.25">
      <c r="X101" s="14"/>
    </row>
    <row r="102" spans="17:24" x14ac:dyDescent="0.25">
      <c r="X102" s="14"/>
    </row>
    <row r="103" spans="17:24" x14ac:dyDescent="0.25">
      <c r="X103" s="14"/>
    </row>
    <row r="104" spans="17:24" x14ac:dyDescent="0.25">
      <c r="X104" s="14"/>
    </row>
    <row r="105" spans="17:24" x14ac:dyDescent="0.25">
      <c r="X105" s="14"/>
    </row>
    <row r="106" spans="17:24" x14ac:dyDescent="0.25">
      <c r="X106" s="14"/>
    </row>
    <row r="107" spans="17:24" x14ac:dyDescent="0.25">
      <c r="X107" s="14"/>
    </row>
    <row r="108" spans="17:24" x14ac:dyDescent="0.25">
      <c r="X108" s="14"/>
    </row>
    <row r="109" spans="17:24" x14ac:dyDescent="0.25">
      <c r="X109" s="14"/>
    </row>
    <row r="110" spans="17:24" x14ac:dyDescent="0.25">
      <c r="X110" s="14"/>
    </row>
    <row r="111" spans="17:24" x14ac:dyDescent="0.25">
      <c r="X111" s="14"/>
    </row>
    <row r="112" spans="17:24" x14ac:dyDescent="0.25">
      <c r="X112" s="14"/>
    </row>
    <row r="113" spans="24:24" x14ac:dyDescent="0.25">
      <c r="X113" s="14"/>
    </row>
    <row r="114" spans="24:24" x14ac:dyDescent="0.25">
      <c r="X114" s="14"/>
    </row>
    <row r="115" spans="24:24" x14ac:dyDescent="0.25">
      <c r="X115" s="14"/>
    </row>
    <row r="116" spans="24:24" x14ac:dyDescent="0.25">
      <c r="X116" s="14"/>
    </row>
    <row r="117" spans="24:24" x14ac:dyDescent="0.25">
      <c r="X117" s="14"/>
    </row>
    <row r="118" spans="24:24" x14ac:dyDescent="0.25">
      <c r="X118" s="14"/>
    </row>
    <row r="119" spans="24:24" x14ac:dyDescent="0.25">
      <c r="X119" s="14"/>
    </row>
    <row r="120" spans="24:24" x14ac:dyDescent="0.25">
      <c r="X120" s="14"/>
    </row>
    <row r="121" spans="24:24" x14ac:dyDescent="0.25">
      <c r="X121" s="14"/>
    </row>
    <row r="122" spans="24:24" x14ac:dyDescent="0.25">
      <c r="X122" s="14"/>
    </row>
    <row r="123" spans="24:24" x14ac:dyDescent="0.25">
      <c r="X123" s="14"/>
    </row>
    <row r="124" spans="24:24" x14ac:dyDescent="0.25">
      <c r="X124" s="14"/>
    </row>
    <row r="125" spans="24:24" x14ac:dyDescent="0.25">
      <c r="X125" s="14"/>
    </row>
    <row r="126" spans="24:24" x14ac:dyDescent="0.25">
      <c r="X126" s="14"/>
    </row>
    <row r="127" spans="24:24" x14ac:dyDescent="0.25">
      <c r="X127" s="14"/>
    </row>
    <row r="128" spans="24:24" x14ac:dyDescent="0.25">
      <c r="X128" s="14"/>
    </row>
    <row r="129" spans="24:24" x14ac:dyDescent="0.25">
      <c r="X129" s="14"/>
    </row>
    <row r="130" spans="24:24" x14ac:dyDescent="0.25">
      <c r="X130" s="14"/>
    </row>
    <row r="131" spans="24:24" x14ac:dyDescent="0.25">
      <c r="X131" s="14"/>
    </row>
    <row r="132" spans="24:24" x14ac:dyDescent="0.25">
      <c r="X132" s="14"/>
    </row>
    <row r="133" spans="24:24" x14ac:dyDescent="0.25">
      <c r="X133" s="14"/>
    </row>
    <row r="134" spans="24:24" x14ac:dyDescent="0.25">
      <c r="X134" s="14"/>
    </row>
    <row r="135" spans="24:24" x14ac:dyDescent="0.25">
      <c r="X135" s="14"/>
    </row>
    <row r="136" spans="24:24" x14ac:dyDescent="0.25">
      <c r="X136" s="14"/>
    </row>
    <row r="137" spans="24:24" x14ac:dyDescent="0.25">
      <c r="X137" s="14"/>
    </row>
    <row r="138" spans="24:24" x14ac:dyDescent="0.25">
      <c r="X138" s="14"/>
    </row>
    <row r="139" spans="24:24" x14ac:dyDescent="0.25">
      <c r="X139" s="14"/>
    </row>
    <row r="140" spans="24:24" x14ac:dyDescent="0.25">
      <c r="X140" s="14"/>
    </row>
    <row r="141" spans="24:24" x14ac:dyDescent="0.25">
      <c r="X141" s="14"/>
    </row>
    <row r="142" spans="24:24" x14ac:dyDescent="0.25">
      <c r="X142" s="14"/>
    </row>
    <row r="143" spans="24:24" x14ac:dyDescent="0.25">
      <c r="X143" s="14"/>
    </row>
    <row r="144" spans="24:24" x14ac:dyDescent="0.25">
      <c r="X144" s="14"/>
    </row>
    <row r="145" spans="24:24" x14ac:dyDescent="0.25">
      <c r="X145" s="14"/>
    </row>
    <row r="146" spans="24:24" x14ac:dyDescent="0.25">
      <c r="X146" s="14"/>
    </row>
    <row r="147" spans="24:24" x14ac:dyDescent="0.25">
      <c r="X147" s="14"/>
    </row>
    <row r="148" spans="24:24" x14ac:dyDescent="0.25">
      <c r="X148" s="14"/>
    </row>
    <row r="149" spans="24:24" x14ac:dyDescent="0.25">
      <c r="X149" s="14"/>
    </row>
    <row r="150" spans="24:24" x14ac:dyDescent="0.25">
      <c r="X150" s="14"/>
    </row>
    <row r="151" spans="24:24" x14ac:dyDescent="0.25">
      <c r="X151" s="14"/>
    </row>
    <row r="152" spans="24:24" x14ac:dyDescent="0.25">
      <c r="X152" s="14"/>
    </row>
    <row r="153" spans="24:24" x14ac:dyDescent="0.25">
      <c r="X153" s="14"/>
    </row>
    <row r="154" spans="24:24" x14ac:dyDescent="0.25">
      <c r="X154" s="14"/>
    </row>
    <row r="155" spans="24:24" x14ac:dyDescent="0.25">
      <c r="X155" s="14"/>
    </row>
    <row r="156" spans="24:24" x14ac:dyDescent="0.25">
      <c r="X156" s="14"/>
    </row>
    <row r="157" spans="24:24" x14ac:dyDescent="0.25">
      <c r="X157" s="14"/>
    </row>
    <row r="158" spans="24:24" x14ac:dyDescent="0.25">
      <c r="X158" s="14"/>
    </row>
    <row r="159" spans="24:24" x14ac:dyDescent="0.25">
      <c r="X159" s="14"/>
    </row>
    <row r="160" spans="24:24" x14ac:dyDescent="0.25">
      <c r="X160" s="14"/>
    </row>
    <row r="161" spans="24:24" x14ac:dyDescent="0.25">
      <c r="X161" s="14"/>
    </row>
    <row r="162" spans="24:24" x14ac:dyDescent="0.25">
      <c r="X162" s="14"/>
    </row>
    <row r="163" spans="24:24" x14ac:dyDescent="0.25">
      <c r="X163" s="14"/>
    </row>
    <row r="164" spans="24:24" x14ac:dyDescent="0.25">
      <c r="X164" s="14"/>
    </row>
    <row r="165" spans="24:24" x14ac:dyDescent="0.25">
      <c r="X165" s="14"/>
    </row>
    <row r="166" spans="24:24" x14ac:dyDescent="0.25">
      <c r="X166" s="14"/>
    </row>
    <row r="167" spans="24:24" x14ac:dyDescent="0.25">
      <c r="X167" s="14"/>
    </row>
    <row r="168" spans="24:24" x14ac:dyDescent="0.25">
      <c r="X168" s="14"/>
    </row>
    <row r="169" spans="24:24" x14ac:dyDescent="0.25">
      <c r="X169" s="14"/>
    </row>
    <row r="170" spans="24:24" x14ac:dyDescent="0.25">
      <c r="X170" s="14"/>
    </row>
    <row r="171" spans="24:24" x14ac:dyDescent="0.25">
      <c r="X171" s="14"/>
    </row>
    <row r="172" spans="24:24" x14ac:dyDescent="0.25">
      <c r="X172" s="14"/>
    </row>
    <row r="173" spans="24:24" x14ac:dyDescent="0.25">
      <c r="X173" s="14"/>
    </row>
    <row r="174" spans="24:24" x14ac:dyDescent="0.25">
      <c r="X174" s="14"/>
    </row>
    <row r="175" spans="24:24" x14ac:dyDescent="0.25">
      <c r="X175" s="14"/>
    </row>
    <row r="176" spans="24:24" x14ac:dyDescent="0.25">
      <c r="X176" s="14"/>
    </row>
    <row r="177" spans="24:24" x14ac:dyDescent="0.25">
      <c r="X177" s="14"/>
    </row>
    <row r="178" spans="24:24" x14ac:dyDescent="0.25">
      <c r="X178" s="14"/>
    </row>
    <row r="179" spans="24:24" x14ac:dyDescent="0.25">
      <c r="X179" s="14"/>
    </row>
    <row r="180" spans="24:24" x14ac:dyDescent="0.25">
      <c r="X180" s="14"/>
    </row>
    <row r="181" spans="24:24" x14ac:dyDescent="0.25">
      <c r="X181" s="14"/>
    </row>
    <row r="182" spans="24:24" x14ac:dyDescent="0.25">
      <c r="X182" s="14"/>
    </row>
    <row r="183" spans="24:24" x14ac:dyDescent="0.25">
      <c r="X183" s="14"/>
    </row>
    <row r="184" spans="24:24" x14ac:dyDescent="0.25">
      <c r="X184" s="14"/>
    </row>
    <row r="185" spans="24:24" x14ac:dyDescent="0.25">
      <c r="X185" s="14"/>
    </row>
    <row r="186" spans="24:24" x14ac:dyDescent="0.25">
      <c r="X186" s="14"/>
    </row>
    <row r="187" spans="24:24" x14ac:dyDescent="0.25">
      <c r="X187" s="14"/>
    </row>
    <row r="188" spans="24:24" x14ac:dyDescent="0.25">
      <c r="X188" s="14"/>
    </row>
    <row r="189" spans="24:24" x14ac:dyDescent="0.25">
      <c r="X189" s="14"/>
    </row>
    <row r="190" spans="24:24" x14ac:dyDescent="0.25">
      <c r="X190" s="14"/>
    </row>
    <row r="191" spans="24:24" x14ac:dyDescent="0.25">
      <c r="X191" s="14"/>
    </row>
    <row r="192" spans="24:24" x14ac:dyDescent="0.25">
      <c r="X192" s="14"/>
    </row>
    <row r="193" spans="24:24" x14ac:dyDescent="0.25">
      <c r="X193" s="14"/>
    </row>
    <row r="194" spans="24:24" x14ac:dyDescent="0.25">
      <c r="X194" s="14"/>
    </row>
    <row r="195" spans="24:24" x14ac:dyDescent="0.25">
      <c r="X195" s="14"/>
    </row>
    <row r="196" spans="24:24" x14ac:dyDescent="0.25">
      <c r="X196" s="14"/>
    </row>
    <row r="197" spans="24:24" x14ac:dyDescent="0.25">
      <c r="X197" s="14"/>
    </row>
    <row r="198" spans="24:24" x14ac:dyDescent="0.25">
      <c r="X198" s="14"/>
    </row>
    <row r="199" spans="24:24" x14ac:dyDescent="0.25">
      <c r="X199" s="14"/>
    </row>
    <row r="200" spans="24:24" x14ac:dyDescent="0.25">
      <c r="X200" s="14"/>
    </row>
    <row r="201" spans="24:24" x14ac:dyDescent="0.25">
      <c r="X201" s="14"/>
    </row>
    <row r="202" spans="24:24" x14ac:dyDescent="0.25">
      <c r="X202" s="14"/>
    </row>
    <row r="203" spans="24:24" x14ac:dyDescent="0.25">
      <c r="X203" s="14"/>
    </row>
    <row r="204" spans="24:24" x14ac:dyDescent="0.25">
      <c r="X204" s="14"/>
    </row>
    <row r="205" spans="24:24" x14ac:dyDescent="0.25">
      <c r="X205" s="14"/>
    </row>
    <row r="206" spans="24:24" x14ac:dyDescent="0.25">
      <c r="X206" s="14"/>
    </row>
    <row r="207" spans="24:24" x14ac:dyDescent="0.25">
      <c r="X207" s="14"/>
    </row>
    <row r="208" spans="24:24" x14ac:dyDescent="0.25">
      <c r="X208" s="14"/>
    </row>
    <row r="209" spans="24:24" x14ac:dyDescent="0.25">
      <c r="X209" s="14"/>
    </row>
    <row r="210" spans="24:24" x14ac:dyDescent="0.25">
      <c r="X210" s="14"/>
    </row>
    <row r="211" spans="24:24" x14ac:dyDescent="0.25">
      <c r="X211" s="14"/>
    </row>
    <row r="212" spans="24:24" x14ac:dyDescent="0.25">
      <c r="X212" s="14"/>
    </row>
    <row r="213" spans="24:24" x14ac:dyDescent="0.25">
      <c r="X213" s="14"/>
    </row>
    <row r="214" spans="24:24" x14ac:dyDescent="0.25">
      <c r="X214" s="14"/>
    </row>
    <row r="215" spans="24:24" x14ac:dyDescent="0.25">
      <c r="X215" s="14"/>
    </row>
    <row r="216" spans="24:24" x14ac:dyDescent="0.25">
      <c r="X216" s="14"/>
    </row>
    <row r="217" spans="24:24" x14ac:dyDescent="0.25">
      <c r="X217" s="14"/>
    </row>
    <row r="218" spans="24:24" x14ac:dyDescent="0.25">
      <c r="X218" s="14"/>
    </row>
    <row r="219" spans="24:24" x14ac:dyDescent="0.25">
      <c r="X219" s="14"/>
    </row>
    <row r="220" spans="24:24" x14ac:dyDescent="0.25">
      <c r="X220" s="14"/>
    </row>
    <row r="221" spans="24:24" x14ac:dyDescent="0.25">
      <c r="X221" s="14"/>
    </row>
    <row r="222" spans="24:24" x14ac:dyDescent="0.25">
      <c r="X222" s="14"/>
    </row>
    <row r="223" spans="24:24" x14ac:dyDescent="0.25">
      <c r="X223" s="14"/>
    </row>
    <row r="224" spans="24:24" x14ac:dyDescent="0.25">
      <c r="X224" s="14"/>
    </row>
    <row r="225" spans="24:24" x14ac:dyDescent="0.25">
      <c r="X225" s="14"/>
    </row>
    <row r="226" spans="24:24" x14ac:dyDescent="0.25">
      <c r="X226" s="14"/>
    </row>
    <row r="227" spans="24:24" x14ac:dyDescent="0.25">
      <c r="X227" s="14"/>
    </row>
    <row r="228" spans="24:24" x14ac:dyDescent="0.25">
      <c r="X228" s="14"/>
    </row>
    <row r="229" spans="24:24" x14ac:dyDescent="0.25">
      <c r="X229" s="14"/>
    </row>
    <row r="230" spans="24:24" x14ac:dyDescent="0.25">
      <c r="X230" s="14"/>
    </row>
    <row r="231" spans="24:24" x14ac:dyDescent="0.25">
      <c r="X231" s="14"/>
    </row>
    <row r="232" spans="24:24" x14ac:dyDescent="0.25">
      <c r="X232" s="14"/>
    </row>
    <row r="233" spans="24:24" x14ac:dyDescent="0.25">
      <c r="X233" s="14"/>
    </row>
    <row r="234" spans="24:24" x14ac:dyDescent="0.25">
      <c r="X234" s="14"/>
    </row>
    <row r="235" spans="24:24" x14ac:dyDescent="0.25">
      <c r="X235" s="14"/>
    </row>
    <row r="236" spans="24:24" x14ac:dyDescent="0.25">
      <c r="X236" s="14"/>
    </row>
    <row r="237" spans="24:24" x14ac:dyDescent="0.25">
      <c r="X237" s="14"/>
    </row>
    <row r="238" spans="24:24" x14ac:dyDescent="0.25">
      <c r="X238" s="14"/>
    </row>
    <row r="239" spans="24:24" x14ac:dyDescent="0.25">
      <c r="X239" s="14"/>
    </row>
    <row r="240" spans="24:24" x14ac:dyDescent="0.25">
      <c r="X240" s="14"/>
    </row>
    <row r="241" spans="24:24" x14ac:dyDescent="0.25">
      <c r="X241" s="14"/>
    </row>
    <row r="242" spans="24:24" x14ac:dyDescent="0.25">
      <c r="X242" s="14"/>
    </row>
    <row r="243" spans="24:24" x14ac:dyDescent="0.25">
      <c r="X243" s="14"/>
    </row>
    <row r="244" spans="24:24" x14ac:dyDescent="0.25">
      <c r="X244" s="14"/>
    </row>
    <row r="245" spans="24:24" x14ac:dyDescent="0.25">
      <c r="X245" s="14"/>
    </row>
    <row r="246" spans="24:24" x14ac:dyDescent="0.25">
      <c r="X246" s="14"/>
    </row>
    <row r="247" spans="24:24" x14ac:dyDescent="0.25">
      <c r="X247" s="14"/>
    </row>
    <row r="248" spans="24:24" x14ac:dyDescent="0.25">
      <c r="X248" s="14"/>
    </row>
    <row r="249" spans="24:24" x14ac:dyDescent="0.25">
      <c r="X249" s="14"/>
    </row>
    <row r="250" spans="24:24" x14ac:dyDescent="0.25">
      <c r="X250" s="14"/>
    </row>
    <row r="251" spans="24:24" x14ac:dyDescent="0.25">
      <c r="X251" s="14"/>
    </row>
    <row r="252" spans="24:24" x14ac:dyDescent="0.25">
      <c r="X252" s="14"/>
    </row>
    <row r="253" spans="24:24" x14ac:dyDescent="0.25">
      <c r="X253" s="14"/>
    </row>
    <row r="254" spans="24:24" x14ac:dyDescent="0.25">
      <c r="X254" s="14"/>
    </row>
    <row r="255" spans="24:24" x14ac:dyDescent="0.25">
      <c r="X255" s="14"/>
    </row>
    <row r="256" spans="24:24" x14ac:dyDescent="0.25">
      <c r="X256" s="14"/>
    </row>
    <row r="257" spans="24:24" x14ac:dyDescent="0.25">
      <c r="X257" s="14"/>
    </row>
    <row r="258" spans="24:24" x14ac:dyDescent="0.25">
      <c r="X258" s="14"/>
    </row>
    <row r="259" spans="24:24" x14ac:dyDescent="0.25">
      <c r="X259" s="14"/>
    </row>
    <row r="260" spans="24:24" x14ac:dyDescent="0.25">
      <c r="X260" s="14"/>
    </row>
    <row r="261" spans="24:24" x14ac:dyDescent="0.25">
      <c r="X261" s="14"/>
    </row>
    <row r="262" spans="24:24" x14ac:dyDescent="0.25">
      <c r="X262" s="14"/>
    </row>
    <row r="263" spans="24:24" x14ac:dyDescent="0.25">
      <c r="X263" s="14"/>
    </row>
    <row r="264" spans="24:24" x14ac:dyDescent="0.25">
      <c r="X264" s="14"/>
    </row>
    <row r="265" spans="24:24" x14ac:dyDescent="0.25">
      <c r="X265" s="14"/>
    </row>
    <row r="266" spans="24:24" x14ac:dyDescent="0.25">
      <c r="X266" s="14"/>
    </row>
    <row r="267" spans="24:24" x14ac:dyDescent="0.25">
      <c r="X267" s="14"/>
    </row>
    <row r="268" spans="24:24" x14ac:dyDescent="0.25">
      <c r="X268" s="14"/>
    </row>
    <row r="269" spans="24:24" x14ac:dyDescent="0.25">
      <c r="X269" s="14"/>
    </row>
    <row r="270" spans="24:24" x14ac:dyDescent="0.25">
      <c r="X270" s="14"/>
    </row>
    <row r="271" spans="24:24" x14ac:dyDescent="0.25">
      <c r="X271" s="14"/>
    </row>
    <row r="272" spans="24:24" x14ac:dyDescent="0.25">
      <c r="X272" s="14"/>
    </row>
    <row r="273" spans="24:24" x14ac:dyDescent="0.25">
      <c r="X273" s="14"/>
    </row>
    <row r="274" spans="24:24" x14ac:dyDescent="0.25">
      <c r="X274" s="14"/>
    </row>
    <row r="275" spans="24:24" x14ac:dyDescent="0.25">
      <c r="X275" s="14"/>
    </row>
    <row r="276" spans="24:24" x14ac:dyDescent="0.25">
      <c r="X276" s="14"/>
    </row>
    <row r="277" spans="24:24" x14ac:dyDescent="0.25">
      <c r="X277" s="14"/>
    </row>
    <row r="278" spans="24:24" x14ac:dyDescent="0.25">
      <c r="X278" s="14"/>
    </row>
    <row r="279" spans="24:24" x14ac:dyDescent="0.25">
      <c r="X279" s="14"/>
    </row>
    <row r="280" spans="24:24" x14ac:dyDescent="0.25">
      <c r="X280" s="14"/>
    </row>
    <row r="281" spans="24:24" x14ac:dyDescent="0.25">
      <c r="X281" s="14"/>
    </row>
    <row r="282" spans="24:24" x14ac:dyDescent="0.25">
      <c r="X282" s="14"/>
    </row>
    <row r="283" spans="24:24" x14ac:dyDescent="0.25">
      <c r="X283" s="14"/>
    </row>
    <row r="284" spans="24:24" x14ac:dyDescent="0.25">
      <c r="X284" s="14"/>
    </row>
    <row r="285" spans="24:24" x14ac:dyDescent="0.25">
      <c r="X285" s="14"/>
    </row>
    <row r="286" spans="24:24" x14ac:dyDescent="0.25">
      <c r="X286" s="14"/>
    </row>
    <row r="287" spans="24:24" x14ac:dyDescent="0.25">
      <c r="X287" s="14"/>
    </row>
    <row r="288" spans="24:24" x14ac:dyDescent="0.25">
      <c r="X288" s="14"/>
    </row>
    <row r="289" spans="24:24" x14ac:dyDescent="0.25">
      <c r="X289" s="14"/>
    </row>
    <row r="290" spans="24:24" x14ac:dyDescent="0.25">
      <c r="X290" s="14"/>
    </row>
    <row r="291" spans="24:24" x14ac:dyDescent="0.25">
      <c r="X291" s="14"/>
    </row>
    <row r="292" spans="24:24" x14ac:dyDescent="0.25">
      <c r="X292" s="14"/>
    </row>
    <row r="293" spans="24:24" x14ac:dyDescent="0.25">
      <c r="X293" s="14"/>
    </row>
    <row r="294" spans="24:24" x14ac:dyDescent="0.25">
      <c r="X294" s="14"/>
    </row>
    <row r="295" spans="24:24" x14ac:dyDescent="0.25">
      <c r="X295" s="14"/>
    </row>
    <row r="296" spans="24:24" x14ac:dyDescent="0.25">
      <c r="X296" s="14"/>
    </row>
    <row r="297" spans="24:24" x14ac:dyDescent="0.25">
      <c r="X297" s="14"/>
    </row>
    <row r="298" spans="24:24" x14ac:dyDescent="0.25">
      <c r="X298" s="14"/>
    </row>
    <row r="299" spans="24:24" x14ac:dyDescent="0.25">
      <c r="X299" s="14"/>
    </row>
    <row r="300" spans="24:24" x14ac:dyDescent="0.25">
      <c r="X300" s="14"/>
    </row>
    <row r="301" spans="24:24" x14ac:dyDescent="0.25">
      <c r="X301" s="14"/>
    </row>
    <row r="302" spans="24:24" x14ac:dyDescent="0.25">
      <c r="X302" s="14"/>
    </row>
    <row r="303" spans="24:24" x14ac:dyDescent="0.25">
      <c r="X303" s="14"/>
    </row>
    <row r="304" spans="24:24" x14ac:dyDescent="0.25">
      <c r="X304" s="14"/>
    </row>
    <row r="305" spans="24:24" x14ac:dyDescent="0.25">
      <c r="X305" s="14"/>
    </row>
    <row r="306" spans="24:24" x14ac:dyDescent="0.25">
      <c r="X306" s="14"/>
    </row>
    <row r="307" spans="24:24" x14ac:dyDescent="0.25">
      <c r="X307" s="14"/>
    </row>
    <row r="308" spans="24:24" x14ac:dyDescent="0.25">
      <c r="X308" s="14"/>
    </row>
    <row r="309" spans="24:24" x14ac:dyDescent="0.25">
      <c r="X309" s="14"/>
    </row>
    <row r="310" spans="24:24" x14ac:dyDescent="0.25">
      <c r="X310" s="14"/>
    </row>
    <row r="311" spans="24:24" x14ac:dyDescent="0.25">
      <c r="X311" s="14"/>
    </row>
    <row r="312" spans="24:24" x14ac:dyDescent="0.25">
      <c r="X312" s="14"/>
    </row>
    <row r="313" spans="24:24" x14ac:dyDescent="0.25">
      <c r="X313" s="14"/>
    </row>
    <row r="314" spans="24:24" x14ac:dyDescent="0.25">
      <c r="X314" s="14"/>
    </row>
    <row r="315" spans="24:24" x14ac:dyDescent="0.25">
      <c r="X315" s="14"/>
    </row>
    <row r="316" spans="24:24" x14ac:dyDescent="0.25">
      <c r="X316" s="14"/>
    </row>
    <row r="317" spans="24:24" x14ac:dyDescent="0.25">
      <c r="X317" s="14"/>
    </row>
    <row r="318" spans="24:24" x14ac:dyDescent="0.25">
      <c r="X318" s="14"/>
    </row>
    <row r="319" spans="24:24" x14ac:dyDescent="0.25">
      <c r="X319" s="14"/>
    </row>
    <row r="320" spans="24:24" x14ac:dyDescent="0.25">
      <c r="X320" s="14"/>
    </row>
    <row r="321" spans="24:24" x14ac:dyDescent="0.25">
      <c r="X321" s="14"/>
    </row>
    <row r="322" spans="24:24" x14ac:dyDescent="0.25">
      <c r="X322" s="14"/>
    </row>
    <row r="323" spans="24:24" x14ac:dyDescent="0.25">
      <c r="X323" s="14"/>
    </row>
    <row r="324" spans="24:24" x14ac:dyDescent="0.25">
      <c r="X324" s="14"/>
    </row>
    <row r="325" spans="24:24" x14ac:dyDescent="0.25">
      <c r="X325" s="14"/>
    </row>
    <row r="326" spans="24:24" x14ac:dyDescent="0.25">
      <c r="X326" s="14"/>
    </row>
    <row r="327" spans="24:24" x14ac:dyDescent="0.25">
      <c r="X327" s="14"/>
    </row>
    <row r="328" spans="24:24" x14ac:dyDescent="0.25">
      <c r="X328" s="14"/>
    </row>
    <row r="329" spans="24:24" x14ac:dyDescent="0.25">
      <c r="X329" s="14"/>
    </row>
    <row r="330" spans="24:24" x14ac:dyDescent="0.25">
      <c r="X330" s="14"/>
    </row>
    <row r="331" spans="24:24" x14ac:dyDescent="0.25">
      <c r="X331" s="14"/>
    </row>
    <row r="332" spans="24:24" x14ac:dyDescent="0.25">
      <c r="X332" s="14"/>
    </row>
    <row r="333" spans="24:24" x14ac:dyDescent="0.25">
      <c r="X333" s="14"/>
    </row>
    <row r="334" spans="24:24" x14ac:dyDescent="0.25">
      <c r="X334" s="14"/>
    </row>
    <row r="335" spans="24:24" x14ac:dyDescent="0.25">
      <c r="X335" s="14"/>
    </row>
    <row r="336" spans="24:24" x14ac:dyDescent="0.25">
      <c r="X336" s="14"/>
    </row>
    <row r="337" spans="24:24" x14ac:dyDescent="0.25">
      <c r="X337" s="14"/>
    </row>
    <row r="338" spans="24:24" x14ac:dyDescent="0.25">
      <c r="X338" s="14"/>
    </row>
    <row r="339" spans="24:24" x14ac:dyDescent="0.25">
      <c r="X339" s="14"/>
    </row>
    <row r="340" spans="24:24" x14ac:dyDescent="0.25">
      <c r="X340" s="14"/>
    </row>
    <row r="341" spans="24:24" x14ac:dyDescent="0.25">
      <c r="X341" s="14"/>
    </row>
    <row r="342" spans="24:24" x14ac:dyDescent="0.25">
      <c r="X342" s="14"/>
    </row>
    <row r="343" spans="24:24" x14ac:dyDescent="0.25">
      <c r="X343" s="14"/>
    </row>
    <row r="344" spans="24:24" x14ac:dyDescent="0.25">
      <c r="X344" s="14"/>
    </row>
    <row r="345" spans="24:24" x14ac:dyDescent="0.25">
      <c r="X345" s="14"/>
    </row>
    <row r="346" spans="24:24" x14ac:dyDescent="0.25">
      <c r="X346" s="14"/>
    </row>
    <row r="347" spans="24:24" x14ac:dyDescent="0.25">
      <c r="X347" s="14"/>
    </row>
    <row r="348" spans="24:24" x14ac:dyDescent="0.25">
      <c r="X348" s="14"/>
    </row>
    <row r="349" spans="24:24" x14ac:dyDescent="0.25">
      <c r="X349" s="14"/>
    </row>
    <row r="350" spans="24:24" x14ac:dyDescent="0.25">
      <c r="X350" s="14"/>
    </row>
    <row r="351" spans="24:24" x14ac:dyDescent="0.25">
      <c r="X351" s="14"/>
    </row>
    <row r="352" spans="24:24" x14ac:dyDescent="0.25">
      <c r="X352" s="14"/>
    </row>
    <row r="353" spans="24:24" x14ac:dyDescent="0.25">
      <c r="X353" s="14"/>
    </row>
    <row r="354" spans="24:24" x14ac:dyDescent="0.25">
      <c r="X354" s="14"/>
    </row>
    <row r="355" spans="24:24" x14ac:dyDescent="0.25">
      <c r="X355" s="14"/>
    </row>
    <row r="356" spans="24:24" x14ac:dyDescent="0.25">
      <c r="X356" s="14"/>
    </row>
    <row r="357" spans="24:24" x14ac:dyDescent="0.25">
      <c r="X357" s="14"/>
    </row>
    <row r="358" spans="24:24" x14ac:dyDescent="0.25">
      <c r="X358" s="14"/>
    </row>
    <row r="359" spans="24:24" x14ac:dyDescent="0.25">
      <c r="X359" s="14"/>
    </row>
    <row r="360" spans="24:24" x14ac:dyDescent="0.25">
      <c r="X360" s="14"/>
    </row>
    <row r="361" spans="24:24" x14ac:dyDescent="0.25">
      <c r="X361" s="14"/>
    </row>
    <row r="362" spans="24:24" x14ac:dyDescent="0.25">
      <c r="X362" s="14"/>
    </row>
    <row r="363" spans="24:24" x14ac:dyDescent="0.25">
      <c r="X363" s="14"/>
    </row>
    <row r="364" spans="24:24" x14ac:dyDescent="0.25">
      <c r="X364" s="14"/>
    </row>
    <row r="365" spans="24:24" x14ac:dyDescent="0.25">
      <c r="X365" s="14"/>
    </row>
    <row r="366" spans="24:24" x14ac:dyDescent="0.25">
      <c r="X366" s="14"/>
    </row>
    <row r="367" spans="24:24" x14ac:dyDescent="0.25">
      <c r="X367" s="14"/>
    </row>
    <row r="368" spans="24:24" x14ac:dyDescent="0.25">
      <c r="X368" s="14"/>
    </row>
    <row r="369" spans="24:24" x14ac:dyDescent="0.25">
      <c r="X369" s="14"/>
    </row>
    <row r="370" spans="24:24" x14ac:dyDescent="0.25">
      <c r="X370" s="14"/>
    </row>
    <row r="371" spans="24:24" x14ac:dyDescent="0.25">
      <c r="X371" s="14"/>
    </row>
    <row r="372" spans="24:24" x14ac:dyDescent="0.25">
      <c r="X372" s="14"/>
    </row>
    <row r="373" spans="24:24" x14ac:dyDescent="0.25">
      <c r="X373" s="14"/>
    </row>
    <row r="374" spans="24:24" x14ac:dyDescent="0.25">
      <c r="X374" s="14"/>
    </row>
    <row r="375" spans="24:24" x14ac:dyDescent="0.25">
      <c r="X375" s="14"/>
    </row>
    <row r="376" spans="24:24" x14ac:dyDescent="0.25">
      <c r="X376" s="14"/>
    </row>
    <row r="377" spans="24:24" x14ac:dyDescent="0.25">
      <c r="X377" s="14"/>
    </row>
    <row r="378" spans="24:24" x14ac:dyDescent="0.25">
      <c r="X378" s="14"/>
    </row>
    <row r="379" spans="24:24" x14ac:dyDescent="0.25">
      <c r="X379" s="14"/>
    </row>
    <row r="380" spans="24:24" x14ac:dyDescent="0.25">
      <c r="X380" s="14"/>
    </row>
    <row r="381" spans="24:24" x14ac:dyDescent="0.25">
      <c r="X381" s="14"/>
    </row>
    <row r="382" spans="24:24" x14ac:dyDescent="0.25">
      <c r="X382" s="14"/>
    </row>
    <row r="383" spans="24:24" x14ac:dyDescent="0.25">
      <c r="X383" s="14"/>
    </row>
    <row r="384" spans="24:24" x14ac:dyDescent="0.25">
      <c r="X384" s="14"/>
    </row>
    <row r="385" spans="24:24" x14ac:dyDescent="0.25">
      <c r="X385" s="14"/>
    </row>
    <row r="386" spans="24:24" x14ac:dyDescent="0.25">
      <c r="X386" s="14"/>
    </row>
    <row r="387" spans="24:24" x14ac:dyDescent="0.25">
      <c r="X387" s="14"/>
    </row>
    <row r="388" spans="24:24" x14ac:dyDescent="0.25">
      <c r="X388" s="14"/>
    </row>
    <row r="389" spans="24:24" x14ac:dyDescent="0.25">
      <c r="X389" s="14"/>
    </row>
    <row r="390" spans="24:24" x14ac:dyDescent="0.25">
      <c r="X390" s="14"/>
    </row>
    <row r="391" spans="24:24" x14ac:dyDescent="0.25">
      <c r="X391" s="14"/>
    </row>
    <row r="392" spans="24:24" x14ac:dyDescent="0.25">
      <c r="X392" s="14"/>
    </row>
    <row r="393" spans="24:24" x14ac:dyDescent="0.25">
      <c r="X393" s="14"/>
    </row>
    <row r="394" spans="24:24" x14ac:dyDescent="0.25">
      <c r="X394" s="14"/>
    </row>
    <row r="395" spans="24:24" x14ac:dyDescent="0.25">
      <c r="X395" s="14"/>
    </row>
    <row r="396" spans="24:24" x14ac:dyDescent="0.25">
      <c r="X396" s="14"/>
    </row>
    <row r="397" spans="24:24" x14ac:dyDescent="0.25">
      <c r="X397" s="14"/>
    </row>
    <row r="398" spans="24:24" x14ac:dyDescent="0.25">
      <c r="X398" s="14"/>
    </row>
    <row r="399" spans="24:24" x14ac:dyDescent="0.25">
      <c r="X399" s="14"/>
    </row>
    <row r="400" spans="24:24" x14ac:dyDescent="0.25">
      <c r="X400" s="14"/>
    </row>
    <row r="401" spans="24:24" x14ac:dyDescent="0.25">
      <c r="X401" s="14"/>
    </row>
    <row r="402" spans="24:24" x14ac:dyDescent="0.25">
      <c r="X402" s="14"/>
    </row>
    <row r="403" spans="24:24" x14ac:dyDescent="0.25">
      <c r="X403" s="14"/>
    </row>
    <row r="404" spans="24:24" x14ac:dyDescent="0.25">
      <c r="X404" s="14"/>
    </row>
    <row r="405" spans="24:24" x14ac:dyDescent="0.25">
      <c r="X405" s="14"/>
    </row>
    <row r="406" spans="24:24" x14ac:dyDescent="0.25">
      <c r="X406" s="14"/>
    </row>
    <row r="407" spans="24:24" x14ac:dyDescent="0.25">
      <c r="X407" s="14"/>
    </row>
    <row r="408" spans="24:24" x14ac:dyDescent="0.25">
      <c r="X408" s="14"/>
    </row>
    <row r="409" spans="24:24" x14ac:dyDescent="0.25">
      <c r="X409" s="14"/>
    </row>
    <row r="410" spans="24:24" x14ac:dyDescent="0.25">
      <c r="X410" s="14"/>
    </row>
    <row r="411" spans="24:24" x14ac:dyDescent="0.25">
      <c r="X411" s="14"/>
    </row>
    <row r="412" spans="24:24" x14ac:dyDescent="0.25">
      <c r="X412" s="14"/>
    </row>
    <row r="413" spans="24:24" x14ac:dyDescent="0.25">
      <c r="X413" s="14"/>
    </row>
    <row r="414" spans="24:24" x14ac:dyDescent="0.25">
      <c r="X414" s="14"/>
    </row>
    <row r="415" spans="24:24" x14ac:dyDescent="0.25">
      <c r="X415" s="14"/>
    </row>
    <row r="416" spans="24:24" x14ac:dyDescent="0.25">
      <c r="X416" s="14"/>
    </row>
    <row r="417" spans="24:24" x14ac:dyDescent="0.25">
      <c r="X417" s="14"/>
    </row>
    <row r="418" spans="24:24" x14ac:dyDescent="0.25">
      <c r="X418" s="14"/>
    </row>
    <row r="419" spans="24:24" x14ac:dyDescent="0.25">
      <c r="X419" s="14"/>
    </row>
    <row r="420" spans="24:24" x14ac:dyDescent="0.25">
      <c r="X420" s="14"/>
    </row>
    <row r="421" spans="24:24" x14ac:dyDescent="0.25">
      <c r="X421" s="14"/>
    </row>
    <row r="422" spans="24:24" x14ac:dyDescent="0.25">
      <c r="X422" s="14"/>
    </row>
    <row r="423" spans="24:24" x14ac:dyDescent="0.25">
      <c r="X423" s="14"/>
    </row>
    <row r="424" spans="24:24" x14ac:dyDescent="0.25">
      <c r="X424" s="14"/>
    </row>
    <row r="425" spans="24:24" x14ac:dyDescent="0.25">
      <c r="X425" s="14"/>
    </row>
    <row r="426" spans="24:24" x14ac:dyDescent="0.25">
      <c r="X426" s="14"/>
    </row>
    <row r="427" spans="24:24" x14ac:dyDescent="0.25">
      <c r="X427" s="14"/>
    </row>
    <row r="428" spans="24:24" x14ac:dyDescent="0.25">
      <c r="X428" s="14"/>
    </row>
    <row r="429" spans="24:24" x14ac:dyDescent="0.25">
      <c r="X429" s="14"/>
    </row>
    <row r="430" spans="24:24" x14ac:dyDescent="0.25">
      <c r="X430" s="14"/>
    </row>
    <row r="431" spans="24:24" x14ac:dyDescent="0.25">
      <c r="X431" s="14"/>
    </row>
    <row r="432" spans="24:24" x14ac:dyDescent="0.25">
      <c r="X432" s="14"/>
    </row>
    <row r="433" spans="24:24" x14ac:dyDescent="0.25">
      <c r="X433" s="14"/>
    </row>
    <row r="434" spans="24:24" x14ac:dyDescent="0.25">
      <c r="X434" s="14"/>
    </row>
    <row r="435" spans="24:24" x14ac:dyDescent="0.25">
      <c r="X435" s="14"/>
    </row>
    <row r="436" spans="24:24" x14ac:dyDescent="0.25">
      <c r="X436" s="14"/>
    </row>
    <row r="437" spans="24:24" x14ac:dyDescent="0.25">
      <c r="X437" s="14"/>
    </row>
    <row r="438" spans="24:24" x14ac:dyDescent="0.25">
      <c r="X438" s="14"/>
    </row>
    <row r="439" spans="24:24" x14ac:dyDescent="0.25">
      <c r="X439" s="14"/>
    </row>
    <row r="440" spans="24:24" x14ac:dyDescent="0.25">
      <c r="X440" s="14"/>
    </row>
    <row r="441" spans="24:24" x14ac:dyDescent="0.25">
      <c r="X441" s="14"/>
    </row>
    <row r="442" spans="24:24" x14ac:dyDescent="0.25">
      <c r="X442" s="14"/>
    </row>
    <row r="443" spans="24:24" x14ac:dyDescent="0.25">
      <c r="X443" s="14"/>
    </row>
    <row r="444" spans="24:24" x14ac:dyDescent="0.25">
      <c r="X444" s="14"/>
    </row>
    <row r="445" spans="24:24" x14ac:dyDescent="0.25">
      <c r="X445" s="14"/>
    </row>
    <row r="446" spans="24:24" x14ac:dyDescent="0.25">
      <c r="X446" s="14"/>
    </row>
    <row r="447" spans="24:24" x14ac:dyDescent="0.25">
      <c r="X447" s="14"/>
    </row>
    <row r="448" spans="24:24" x14ac:dyDescent="0.25">
      <c r="X448" s="14"/>
    </row>
    <row r="449" spans="24:24" x14ac:dyDescent="0.25">
      <c r="X449" s="14"/>
    </row>
    <row r="450" spans="24:24" x14ac:dyDescent="0.25">
      <c r="X450" s="14"/>
    </row>
    <row r="451" spans="24:24" x14ac:dyDescent="0.25">
      <c r="X451" s="14"/>
    </row>
    <row r="452" spans="24:24" x14ac:dyDescent="0.25">
      <c r="X452" s="14"/>
    </row>
    <row r="453" spans="24:24" x14ac:dyDescent="0.25">
      <c r="X453" s="14"/>
    </row>
    <row r="454" spans="24:24" x14ac:dyDescent="0.25">
      <c r="X454" s="14"/>
    </row>
    <row r="455" spans="24:24" x14ac:dyDescent="0.25">
      <c r="X455" s="14"/>
    </row>
    <row r="456" spans="24:24" x14ac:dyDescent="0.25">
      <c r="X456" s="14"/>
    </row>
    <row r="457" spans="24:24" x14ac:dyDescent="0.25">
      <c r="X457" s="14"/>
    </row>
    <row r="458" spans="24:24" x14ac:dyDescent="0.25">
      <c r="X458" s="14"/>
    </row>
    <row r="459" spans="24:24" x14ac:dyDescent="0.25">
      <c r="X459" s="14"/>
    </row>
    <row r="460" spans="24:24" x14ac:dyDescent="0.25">
      <c r="X460" s="14"/>
    </row>
    <row r="461" spans="24:24" x14ac:dyDescent="0.25">
      <c r="X461" s="14"/>
    </row>
    <row r="462" spans="24:24" x14ac:dyDescent="0.25">
      <c r="X462" s="14"/>
    </row>
    <row r="463" spans="24:24" x14ac:dyDescent="0.25">
      <c r="X463" s="14"/>
    </row>
    <row r="464" spans="24:24" x14ac:dyDescent="0.25">
      <c r="X464" s="14"/>
    </row>
    <row r="465" spans="24:24" x14ac:dyDescent="0.25">
      <c r="X465" s="14"/>
    </row>
    <row r="466" spans="24:24" x14ac:dyDescent="0.25">
      <c r="X466" s="14"/>
    </row>
    <row r="467" spans="24:24" x14ac:dyDescent="0.25">
      <c r="X467" s="14"/>
    </row>
    <row r="468" spans="24:24" x14ac:dyDescent="0.25">
      <c r="X468" s="14"/>
    </row>
    <row r="469" spans="24:24" x14ac:dyDescent="0.25">
      <c r="X469" s="14"/>
    </row>
    <row r="470" spans="24:24" x14ac:dyDescent="0.25">
      <c r="X470" s="14"/>
    </row>
    <row r="471" spans="24:24" x14ac:dyDescent="0.25">
      <c r="X471" s="14"/>
    </row>
    <row r="472" spans="24:24" x14ac:dyDescent="0.25">
      <c r="X472" s="14"/>
    </row>
    <row r="473" spans="24:24" x14ac:dyDescent="0.25">
      <c r="X473" s="14"/>
    </row>
    <row r="474" spans="24:24" x14ac:dyDescent="0.25">
      <c r="X474" s="14"/>
    </row>
    <row r="475" spans="24:24" x14ac:dyDescent="0.25">
      <c r="X475" s="14"/>
    </row>
    <row r="476" spans="24:24" x14ac:dyDescent="0.25">
      <c r="X476" s="14"/>
    </row>
    <row r="477" spans="24:24" x14ac:dyDescent="0.25">
      <c r="X477" s="14"/>
    </row>
    <row r="478" spans="24:24" x14ac:dyDescent="0.25">
      <c r="X478" s="14"/>
    </row>
    <row r="479" spans="24:24" x14ac:dyDescent="0.25">
      <c r="X479" s="14"/>
    </row>
    <row r="480" spans="24:24" x14ac:dyDescent="0.25">
      <c r="X480" s="14"/>
    </row>
    <row r="481" spans="24:24" x14ac:dyDescent="0.25">
      <c r="X481" s="14"/>
    </row>
    <row r="482" spans="24:24" x14ac:dyDescent="0.25">
      <c r="X482" s="14"/>
    </row>
    <row r="483" spans="24:24" x14ac:dyDescent="0.25">
      <c r="X483" s="14"/>
    </row>
    <row r="484" spans="24:24" x14ac:dyDescent="0.25">
      <c r="X484" s="14"/>
    </row>
    <row r="485" spans="24:24" x14ac:dyDescent="0.25">
      <c r="X485" s="14"/>
    </row>
    <row r="486" spans="24:24" x14ac:dyDescent="0.25">
      <c r="X486" s="14"/>
    </row>
    <row r="487" spans="24:24" x14ac:dyDescent="0.25">
      <c r="X487" s="14"/>
    </row>
    <row r="488" spans="24:24" x14ac:dyDescent="0.25">
      <c r="X488" s="14"/>
    </row>
    <row r="489" spans="24:24" x14ac:dyDescent="0.25">
      <c r="X489" s="14"/>
    </row>
    <row r="490" spans="24:24" x14ac:dyDescent="0.25">
      <c r="X490" s="14"/>
    </row>
    <row r="491" spans="24:24" x14ac:dyDescent="0.25">
      <c r="X491" s="14"/>
    </row>
    <row r="492" spans="24:24" x14ac:dyDescent="0.25">
      <c r="X492" s="14"/>
    </row>
    <row r="493" spans="24:24" x14ac:dyDescent="0.25">
      <c r="X493" s="14"/>
    </row>
    <row r="494" spans="24:24" x14ac:dyDescent="0.25">
      <c r="X494" s="14"/>
    </row>
    <row r="495" spans="24:24" x14ac:dyDescent="0.25">
      <c r="X495" s="14"/>
    </row>
    <row r="496" spans="24:24" x14ac:dyDescent="0.25">
      <c r="X496" s="14"/>
    </row>
    <row r="497" spans="24:24" x14ac:dyDescent="0.25">
      <c r="X497" s="14"/>
    </row>
    <row r="498" spans="24:24" x14ac:dyDescent="0.25">
      <c r="X498" s="14"/>
    </row>
    <row r="499" spans="24:24" x14ac:dyDescent="0.25">
      <c r="X499" s="14"/>
    </row>
    <row r="500" spans="24:24" x14ac:dyDescent="0.25">
      <c r="X500" s="14"/>
    </row>
    <row r="501" spans="24:24" x14ac:dyDescent="0.25">
      <c r="X501" s="14"/>
    </row>
    <row r="502" spans="24:24" x14ac:dyDescent="0.25">
      <c r="X502" s="14"/>
    </row>
    <row r="503" spans="24:24" x14ac:dyDescent="0.25">
      <c r="X503" s="14"/>
    </row>
    <row r="504" spans="24:24" x14ac:dyDescent="0.25">
      <c r="X504" s="14"/>
    </row>
    <row r="505" spans="24:24" x14ac:dyDescent="0.25">
      <c r="X505" s="14"/>
    </row>
    <row r="506" spans="24:24" x14ac:dyDescent="0.25">
      <c r="X506" s="14"/>
    </row>
    <row r="507" spans="24:24" x14ac:dyDescent="0.25">
      <c r="X507" s="14"/>
    </row>
    <row r="508" spans="24:24" x14ac:dyDescent="0.25">
      <c r="X508" s="14"/>
    </row>
    <row r="509" spans="24:24" x14ac:dyDescent="0.25">
      <c r="X509" s="14"/>
    </row>
    <row r="510" spans="24:24" x14ac:dyDescent="0.25">
      <c r="X510" s="14"/>
    </row>
    <row r="511" spans="24:24" x14ac:dyDescent="0.25">
      <c r="X511" s="14"/>
    </row>
    <row r="512" spans="24:24" x14ac:dyDescent="0.25">
      <c r="X512" s="14"/>
    </row>
    <row r="513" spans="24:24" x14ac:dyDescent="0.25">
      <c r="X513" s="14"/>
    </row>
    <row r="514" spans="24:24" x14ac:dyDescent="0.25">
      <c r="X514" s="14"/>
    </row>
    <row r="515" spans="24:24" x14ac:dyDescent="0.25">
      <c r="X515" s="14"/>
    </row>
    <row r="516" spans="24:24" x14ac:dyDescent="0.25">
      <c r="X516" s="14"/>
    </row>
    <row r="517" spans="24:24" x14ac:dyDescent="0.25">
      <c r="X517" s="14"/>
    </row>
    <row r="518" spans="24:24" x14ac:dyDescent="0.25">
      <c r="X518" s="14"/>
    </row>
    <row r="519" spans="24:24" x14ac:dyDescent="0.25">
      <c r="X519" s="14"/>
    </row>
    <row r="520" spans="24:24" x14ac:dyDescent="0.25">
      <c r="X520" s="14"/>
    </row>
    <row r="521" spans="24:24" x14ac:dyDescent="0.25">
      <c r="X521" s="14"/>
    </row>
    <row r="522" spans="24:24" x14ac:dyDescent="0.25">
      <c r="X522" s="14"/>
    </row>
    <row r="523" spans="24:24" x14ac:dyDescent="0.25">
      <c r="X523" s="14"/>
    </row>
    <row r="524" spans="24:24" x14ac:dyDescent="0.25">
      <c r="X524" s="14"/>
    </row>
    <row r="525" spans="24:24" x14ac:dyDescent="0.25">
      <c r="X525" s="14"/>
    </row>
    <row r="526" spans="24:24" x14ac:dyDescent="0.25">
      <c r="X526" s="14"/>
    </row>
    <row r="527" spans="24:24" x14ac:dyDescent="0.25">
      <c r="X527" s="14"/>
    </row>
    <row r="528" spans="24:24" x14ac:dyDescent="0.25">
      <c r="X528" s="14"/>
    </row>
    <row r="529" spans="24:24" x14ac:dyDescent="0.25">
      <c r="X529" s="14"/>
    </row>
    <row r="530" spans="24:24" x14ac:dyDescent="0.25">
      <c r="X530" s="14"/>
    </row>
    <row r="531" spans="24:24" x14ac:dyDescent="0.25">
      <c r="X531" s="14"/>
    </row>
    <row r="532" spans="24:24" x14ac:dyDescent="0.25">
      <c r="X532" s="14"/>
    </row>
    <row r="533" spans="24:24" x14ac:dyDescent="0.25">
      <c r="X533" s="14"/>
    </row>
    <row r="534" spans="24:24" x14ac:dyDescent="0.25">
      <c r="X534" s="14"/>
    </row>
    <row r="535" spans="24:24" x14ac:dyDescent="0.25">
      <c r="X535" s="14"/>
    </row>
    <row r="536" spans="24:24" x14ac:dyDescent="0.25">
      <c r="X536" s="14"/>
    </row>
    <row r="537" spans="24:24" x14ac:dyDescent="0.25">
      <c r="X537" s="14"/>
    </row>
    <row r="538" spans="24:24" x14ac:dyDescent="0.25">
      <c r="X538" s="14"/>
    </row>
    <row r="539" spans="24:24" x14ac:dyDescent="0.25">
      <c r="X539" s="14"/>
    </row>
    <row r="540" spans="24:24" x14ac:dyDescent="0.25">
      <c r="X540" s="14"/>
    </row>
    <row r="541" spans="24:24" x14ac:dyDescent="0.25">
      <c r="X541" s="14"/>
    </row>
    <row r="542" spans="24:24" x14ac:dyDescent="0.25">
      <c r="X542" s="14"/>
    </row>
    <row r="543" spans="24:24" x14ac:dyDescent="0.25">
      <c r="X543" s="14"/>
    </row>
    <row r="544" spans="24:24" x14ac:dyDescent="0.25">
      <c r="X544" s="14"/>
    </row>
    <row r="545" spans="24:24" x14ac:dyDescent="0.25">
      <c r="X545" s="14"/>
    </row>
    <row r="546" spans="24:24" x14ac:dyDescent="0.25">
      <c r="X546" s="14"/>
    </row>
    <row r="547" spans="24:24" x14ac:dyDescent="0.25">
      <c r="X547" s="14"/>
    </row>
    <row r="548" spans="24:24" x14ac:dyDescent="0.25">
      <c r="X548" s="14"/>
    </row>
    <row r="549" spans="24:24" x14ac:dyDescent="0.25">
      <c r="X549" s="14"/>
    </row>
    <row r="550" spans="24:24" x14ac:dyDescent="0.25">
      <c r="X550" s="14"/>
    </row>
    <row r="551" spans="24:24" x14ac:dyDescent="0.25">
      <c r="X551" s="14"/>
    </row>
    <row r="552" spans="24:24" x14ac:dyDescent="0.25">
      <c r="X552" s="14"/>
    </row>
    <row r="553" spans="24:24" x14ac:dyDescent="0.25">
      <c r="X553" s="14"/>
    </row>
    <row r="554" spans="24:24" x14ac:dyDescent="0.25">
      <c r="X554" s="14"/>
    </row>
    <row r="555" spans="24:24" x14ac:dyDescent="0.25">
      <c r="X555" s="14"/>
    </row>
    <row r="556" spans="24:24" x14ac:dyDescent="0.25">
      <c r="X556" s="14"/>
    </row>
    <row r="557" spans="24:24" x14ac:dyDescent="0.25">
      <c r="X557" s="14"/>
    </row>
    <row r="558" spans="24:24" x14ac:dyDescent="0.25">
      <c r="X558" s="14"/>
    </row>
    <row r="559" spans="24:24" x14ac:dyDescent="0.25">
      <c r="X559" s="14"/>
    </row>
    <row r="560" spans="24:24" x14ac:dyDescent="0.25">
      <c r="X560" s="14"/>
    </row>
    <row r="561" spans="24:24" x14ac:dyDescent="0.25">
      <c r="X561" s="14"/>
    </row>
    <row r="562" spans="24:24" x14ac:dyDescent="0.25">
      <c r="X562" s="14"/>
    </row>
    <row r="563" spans="24:24" x14ac:dyDescent="0.25">
      <c r="X563" s="14"/>
    </row>
    <row r="564" spans="24:24" x14ac:dyDescent="0.25">
      <c r="X564" s="14"/>
    </row>
    <row r="565" spans="24:24" x14ac:dyDescent="0.25">
      <c r="X565" s="14"/>
    </row>
    <row r="566" spans="24:24" x14ac:dyDescent="0.25">
      <c r="X566" s="14"/>
    </row>
    <row r="567" spans="24:24" x14ac:dyDescent="0.25">
      <c r="X567" s="14"/>
    </row>
    <row r="568" spans="24:24" x14ac:dyDescent="0.25">
      <c r="X568" s="14"/>
    </row>
    <row r="569" spans="24:24" x14ac:dyDescent="0.25">
      <c r="X569" s="14"/>
    </row>
    <row r="570" spans="24:24" x14ac:dyDescent="0.25">
      <c r="X570" s="14"/>
    </row>
    <row r="571" spans="24:24" x14ac:dyDescent="0.25">
      <c r="X571" s="14"/>
    </row>
    <row r="572" spans="24:24" x14ac:dyDescent="0.25">
      <c r="X572" s="14"/>
    </row>
    <row r="573" spans="24:24" x14ac:dyDescent="0.25">
      <c r="X573" s="14"/>
    </row>
    <row r="574" spans="24:24" x14ac:dyDescent="0.25">
      <c r="X574" s="14"/>
    </row>
    <row r="575" spans="24:24" x14ac:dyDescent="0.25">
      <c r="X575" s="14"/>
    </row>
    <row r="576" spans="24:24" x14ac:dyDescent="0.25">
      <c r="X576" s="14"/>
    </row>
    <row r="577" spans="24:24" x14ac:dyDescent="0.25">
      <c r="X577" s="14"/>
    </row>
    <row r="578" spans="24:24" x14ac:dyDescent="0.25">
      <c r="X578" s="14"/>
    </row>
    <row r="579" spans="24:24" x14ac:dyDescent="0.25">
      <c r="X579" s="14"/>
    </row>
    <row r="580" spans="24:24" x14ac:dyDescent="0.25">
      <c r="X580" s="14"/>
    </row>
    <row r="581" spans="24:24" x14ac:dyDescent="0.25">
      <c r="X581" s="14"/>
    </row>
    <row r="582" spans="24:24" x14ac:dyDescent="0.25">
      <c r="X582" s="14"/>
    </row>
    <row r="583" spans="24:24" x14ac:dyDescent="0.25">
      <c r="X583" s="14"/>
    </row>
    <row r="584" spans="24:24" x14ac:dyDescent="0.25">
      <c r="X584" s="14"/>
    </row>
    <row r="585" spans="24:24" x14ac:dyDescent="0.25">
      <c r="X585" s="14"/>
    </row>
    <row r="586" spans="24:24" x14ac:dyDescent="0.25">
      <c r="X586" s="14"/>
    </row>
    <row r="587" spans="24:24" x14ac:dyDescent="0.25">
      <c r="X587" s="14"/>
    </row>
    <row r="588" spans="24:24" x14ac:dyDescent="0.25">
      <c r="X588" s="14"/>
    </row>
    <row r="589" spans="24:24" x14ac:dyDescent="0.25">
      <c r="X589" s="14"/>
    </row>
    <row r="590" spans="24:24" x14ac:dyDescent="0.25">
      <c r="X590" s="14"/>
    </row>
    <row r="591" spans="24:24" x14ac:dyDescent="0.25">
      <c r="X591" s="14"/>
    </row>
    <row r="592" spans="24:24" x14ac:dyDescent="0.25">
      <c r="X592" s="14"/>
    </row>
    <row r="593" spans="24:24" x14ac:dyDescent="0.25">
      <c r="X593" s="14"/>
    </row>
    <row r="594" spans="24:24" x14ac:dyDescent="0.25">
      <c r="X594" s="14"/>
    </row>
    <row r="595" spans="24:24" x14ac:dyDescent="0.25">
      <c r="X595" s="14"/>
    </row>
    <row r="596" spans="24:24" x14ac:dyDescent="0.25">
      <c r="X596" s="14"/>
    </row>
    <row r="597" spans="24:24" x14ac:dyDescent="0.25">
      <c r="X597" s="14"/>
    </row>
    <row r="598" spans="24:24" x14ac:dyDescent="0.25">
      <c r="X598" s="14"/>
    </row>
    <row r="599" spans="24:24" x14ac:dyDescent="0.25">
      <c r="X599" s="14"/>
    </row>
    <row r="600" spans="24:24" x14ac:dyDescent="0.25">
      <c r="X600" s="14"/>
    </row>
    <row r="601" spans="24:24" x14ac:dyDescent="0.25">
      <c r="X601" s="14"/>
    </row>
    <row r="602" spans="24:24" x14ac:dyDescent="0.25">
      <c r="X602" s="14"/>
    </row>
    <row r="603" spans="24:24" x14ac:dyDescent="0.25">
      <c r="X603" s="14"/>
    </row>
    <row r="604" spans="24:24" x14ac:dyDescent="0.25">
      <c r="X604" s="14"/>
    </row>
    <row r="605" spans="24:24" x14ac:dyDescent="0.25">
      <c r="X605" s="14"/>
    </row>
    <row r="606" spans="24:24" x14ac:dyDescent="0.25">
      <c r="X606" s="14"/>
    </row>
    <row r="607" spans="24:24" x14ac:dyDescent="0.25">
      <c r="X607" s="14"/>
    </row>
    <row r="608" spans="24:24" x14ac:dyDescent="0.25">
      <c r="X608" s="14"/>
    </row>
    <row r="609" spans="24:24" x14ac:dyDescent="0.25">
      <c r="X609" s="14"/>
    </row>
    <row r="610" spans="24:24" x14ac:dyDescent="0.25">
      <c r="X610" s="14"/>
    </row>
    <row r="611" spans="24:24" x14ac:dyDescent="0.25">
      <c r="X611" s="14"/>
    </row>
    <row r="612" spans="24:24" x14ac:dyDescent="0.25">
      <c r="X612" s="14"/>
    </row>
    <row r="613" spans="24:24" x14ac:dyDescent="0.25">
      <c r="X613" s="14"/>
    </row>
    <row r="614" spans="24:24" x14ac:dyDescent="0.25">
      <c r="X614" s="14"/>
    </row>
    <row r="615" spans="24:24" x14ac:dyDescent="0.25">
      <c r="X615" s="14"/>
    </row>
    <row r="616" spans="24:24" x14ac:dyDescent="0.25">
      <c r="X616" s="14"/>
    </row>
    <row r="617" spans="24:24" x14ac:dyDescent="0.25">
      <c r="X617" s="14"/>
    </row>
    <row r="618" spans="24:24" x14ac:dyDescent="0.25">
      <c r="X618" s="14"/>
    </row>
    <row r="619" spans="24:24" x14ac:dyDescent="0.25">
      <c r="X619" s="14"/>
    </row>
    <row r="620" spans="24:24" x14ac:dyDescent="0.25">
      <c r="X620" s="14"/>
    </row>
    <row r="621" spans="24:24" x14ac:dyDescent="0.25">
      <c r="X621" s="14"/>
    </row>
    <row r="622" spans="24:24" x14ac:dyDescent="0.25">
      <c r="X622" s="14"/>
    </row>
    <row r="623" spans="24:24" x14ac:dyDescent="0.25">
      <c r="X623" s="14"/>
    </row>
    <row r="624" spans="24:24" x14ac:dyDescent="0.25">
      <c r="X624" s="14"/>
    </row>
    <row r="625" spans="24:24" x14ac:dyDescent="0.25">
      <c r="X625" s="14"/>
    </row>
    <row r="626" spans="24:24" x14ac:dyDescent="0.25">
      <c r="X626" s="14"/>
    </row>
    <row r="627" spans="24:24" x14ac:dyDescent="0.25">
      <c r="X627" s="14"/>
    </row>
    <row r="628" spans="24:24" x14ac:dyDescent="0.25">
      <c r="X628" s="14"/>
    </row>
    <row r="629" spans="24:24" x14ac:dyDescent="0.25">
      <c r="X629" s="14"/>
    </row>
    <row r="630" spans="24:24" x14ac:dyDescent="0.25">
      <c r="X630" s="14"/>
    </row>
    <row r="631" spans="24:24" x14ac:dyDescent="0.25">
      <c r="X631" s="14"/>
    </row>
    <row r="632" spans="24:24" x14ac:dyDescent="0.25">
      <c r="X632" s="14"/>
    </row>
    <row r="633" spans="24:24" x14ac:dyDescent="0.25">
      <c r="X633" s="14"/>
    </row>
    <row r="634" spans="24:24" x14ac:dyDescent="0.25">
      <c r="X634" s="14"/>
    </row>
    <row r="635" spans="24:24" x14ac:dyDescent="0.25">
      <c r="X635" s="14"/>
    </row>
    <row r="636" spans="24:24" x14ac:dyDescent="0.25">
      <c r="X636" s="14"/>
    </row>
    <row r="637" spans="24:24" x14ac:dyDescent="0.25">
      <c r="X637" s="14"/>
    </row>
    <row r="638" spans="24:24" x14ac:dyDescent="0.25">
      <c r="X638" s="14"/>
    </row>
    <row r="639" spans="24:24" x14ac:dyDescent="0.25">
      <c r="X639" s="14"/>
    </row>
    <row r="640" spans="24:24" x14ac:dyDescent="0.25">
      <c r="X640" s="14"/>
    </row>
    <row r="641" spans="24:24" x14ac:dyDescent="0.25">
      <c r="X641" s="14"/>
    </row>
    <row r="642" spans="24:24" x14ac:dyDescent="0.25">
      <c r="X642" s="14"/>
    </row>
    <row r="643" spans="24:24" x14ac:dyDescent="0.25">
      <c r="X643" s="14"/>
    </row>
    <row r="644" spans="24:24" x14ac:dyDescent="0.25">
      <c r="X644" s="14"/>
    </row>
    <row r="645" spans="24:24" x14ac:dyDescent="0.25">
      <c r="X645" s="14"/>
    </row>
    <row r="646" spans="24:24" x14ac:dyDescent="0.25">
      <c r="X646" s="14"/>
    </row>
    <row r="647" spans="24:24" x14ac:dyDescent="0.25">
      <c r="X647" s="14"/>
    </row>
    <row r="648" spans="24:24" x14ac:dyDescent="0.25">
      <c r="X648" s="14"/>
    </row>
    <row r="649" spans="24:24" x14ac:dyDescent="0.25">
      <c r="X649" s="14"/>
    </row>
    <row r="650" spans="24:24" x14ac:dyDescent="0.25">
      <c r="X650" s="14"/>
    </row>
    <row r="651" spans="24:24" x14ac:dyDescent="0.25">
      <c r="X651" s="14"/>
    </row>
    <row r="652" spans="24:24" x14ac:dyDescent="0.25">
      <c r="X652" s="14"/>
    </row>
    <row r="653" spans="24:24" x14ac:dyDescent="0.25">
      <c r="X653" s="14"/>
    </row>
    <row r="654" spans="24:24" x14ac:dyDescent="0.25">
      <c r="X654" s="14"/>
    </row>
    <row r="655" spans="24:24" x14ac:dyDescent="0.25">
      <c r="X655" s="14"/>
    </row>
    <row r="656" spans="24:24" x14ac:dyDescent="0.25">
      <c r="X656" s="14"/>
    </row>
    <row r="657" spans="24:24" x14ac:dyDescent="0.25">
      <c r="X657" s="14"/>
    </row>
    <row r="658" spans="24:24" x14ac:dyDescent="0.25">
      <c r="X658" s="14"/>
    </row>
    <row r="659" spans="24:24" x14ac:dyDescent="0.25">
      <c r="X659" s="14"/>
    </row>
    <row r="660" spans="24:24" x14ac:dyDescent="0.25">
      <c r="X660" s="14"/>
    </row>
    <row r="661" spans="24:24" x14ac:dyDescent="0.25">
      <c r="X661" s="14"/>
    </row>
    <row r="662" spans="24:24" x14ac:dyDescent="0.25">
      <c r="X662" s="14"/>
    </row>
    <row r="663" spans="24:24" x14ac:dyDescent="0.25">
      <c r="X663" s="14"/>
    </row>
    <row r="664" spans="24:24" x14ac:dyDescent="0.25">
      <c r="X664" s="14"/>
    </row>
    <row r="665" spans="24:24" x14ac:dyDescent="0.25">
      <c r="X665" s="14"/>
    </row>
    <row r="666" spans="24:24" x14ac:dyDescent="0.25">
      <c r="X666" s="14"/>
    </row>
    <row r="667" spans="24:24" x14ac:dyDescent="0.25">
      <c r="X667" s="14"/>
    </row>
    <row r="668" spans="24:24" x14ac:dyDescent="0.25">
      <c r="X668" s="14"/>
    </row>
    <row r="669" spans="24:24" x14ac:dyDescent="0.25">
      <c r="X669" s="14"/>
    </row>
    <row r="670" spans="24:24" x14ac:dyDescent="0.25">
      <c r="X670" s="14"/>
    </row>
    <row r="671" spans="24:24" x14ac:dyDescent="0.25">
      <c r="X671" s="14"/>
    </row>
    <row r="672" spans="24:24" x14ac:dyDescent="0.25">
      <c r="X672" s="14"/>
    </row>
    <row r="673" spans="24:24" x14ac:dyDescent="0.25">
      <c r="X673" s="14"/>
    </row>
    <row r="674" spans="24:24" x14ac:dyDescent="0.25">
      <c r="X674" s="14"/>
    </row>
    <row r="675" spans="24:24" x14ac:dyDescent="0.25">
      <c r="X675" s="14"/>
    </row>
    <row r="676" spans="24:24" x14ac:dyDescent="0.25">
      <c r="X676" s="14"/>
    </row>
    <row r="677" spans="24:24" x14ac:dyDescent="0.25">
      <c r="X677" s="14"/>
    </row>
    <row r="678" spans="24:24" x14ac:dyDescent="0.25">
      <c r="X678" s="14"/>
    </row>
    <row r="679" spans="24:24" x14ac:dyDescent="0.25">
      <c r="X679" s="14"/>
    </row>
    <row r="680" spans="24:24" x14ac:dyDescent="0.25">
      <c r="X680" s="14"/>
    </row>
    <row r="681" spans="24:24" x14ac:dyDescent="0.25">
      <c r="X681" s="14"/>
    </row>
    <row r="682" spans="24:24" x14ac:dyDescent="0.25">
      <c r="X682" s="14"/>
    </row>
    <row r="683" spans="24:24" x14ac:dyDescent="0.25">
      <c r="X683" s="14"/>
    </row>
    <row r="684" spans="24:24" x14ac:dyDescent="0.25">
      <c r="X684" s="14"/>
    </row>
    <row r="685" spans="24:24" x14ac:dyDescent="0.25">
      <c r="X685" s="14"/>
    </row>
    <row r="686" spans="24:24" x14ac:dyDescent="0.25">
      <c r="X686" s="14"/>
    </row>
    <row r="687" spans="24:24" x14ac:dyDescent="0.25">
      <c r="X687" s="14"/>
    </row>
    <row r="688" spans="24:24" x14ac:dyDescent="0.25">
      <c r="X688" s="14"/>
    </row>
    <row r="689" spans="24:24" x14ac:dyDescent="0.25">
      <c r="X689" s="14"/>
    </row>
    <row r="690" spans="24:24" x14ac:dyDescent="0.25">
      <c r="X690" s="14"/>
    </row>
    <row r="691" spans="24:24" x14ac:dyDescent="0.25">
      <c r="X691" s="14"/>
    </row>
    <row r="692" spans="24:24" x14ac:dyDescent="0.25">
      <c r="X692" s="14"/>
    </row>
    <row r="693" spans="24:24" x14ac:dyDescent="0.25">
      <c r="X693" s="14"/>
    </row>
    <row r="694" spans="24:24" x14ac:dyDescent="0.25">
      <c r="X694" s="14"/>
    </row>
    <row r="695" spans="24:24" x14ac:dyDescent="0.25">
      <c r="X695" s="14"/>
    </row>
    <row r="696" spans="24:24" x14ac:dyDescent="0.25">
      <c r="X696" s="14"/>
    </row>
    <row r="697" spans="24:24" x14ac:dyDescent="0.25">
      <c r="X697" s="14"/>
    </row>
    <row r="698" spans="24:24" x14ac:dyDescent="0.25">
      <c r="X698" s="14"/>
    </row>
    <row r="699" spans="24:24" x14ac:dyDescent="0.25">
      <c r="X699" s="14"/>
    </row>
    <row r="700" spans="24:24" x14ac:dyDescent="0.25">
      <c r="X700" s="14"/>
    </row>
    <row r="701" spans="24:24" x14ac:dyDescent="0.25">
      <c r="X701" s="14"/>
    </row>
    <row r="702" spans="24:24" x14ac:dyDescent="0.25">
      <c r="X702" s="14"/>
    </row>
    <row r="703" spans="24:24" x14ac:dyDescent="0.25">
      <c r="X703" s="14"/>
    </row>
    <row r="704" spans="24:24" x14ac:dyDescent="0.25">
      <c r="X704" s="14"/>
    </row>
    <row r="705" spans="24:24" x14ac:dyDescent="0.25">
      <c r="X705" s="14"/>
    </row>
    <row r="706" spans="24:24" x14ac:dyDescent="0.25">
      <c r="X706" s="14"/>
    </row>
    <row r="707" spans="24:24" x14ac:dyDescent="0.25">
      <c r="X707" s="14"/>
    </row>
    <row r="708" spans="24:24" x14ac:dyDescent="0.25">
      <c r="X708" s="14"/>
    </row>
    <row r="709" spans="24:24" x14ac:dyDescent="0.25">
      <c r="X709" s="14"/>
    </row>
    <row r="710" spans="24:24" x14ac:dyDescent="0.25">
      <c r="X710" s="14"/>
    </row>
    <row r="711" spans="24:24" x14ac:dyDescent="0.25">
      <c r="X711" s="14"/>
    </row>
    <row r="712" spans="24:24" x14ac:dyDescent="0.25">
      <c r="X712" s="14"/>
    </row>
    <row r="713" spans="24:24" x14ac:dyDescent="0.25">
      <c r="X713" s="14"/>
    </row>
    <row r="714" spans="24:24" x14ac:dyDescent="0.25">
      <c r="X714" s="14"/>
    </row>
    <row r="715" spans="24:24" x14ac:dyDescent="0.25">
      <c r="X715" s="14"/>
    </row>
    <row r="716" spans="24:24" x14ac:dyDescent="0.25">
      <c r="X716" s="14"/>
    </row>
    <row r="717" spans="24:24" x14ac:dyDescent="0.25">
      <c r="X717" s="14"/>
    </row>
    <row r="718" spans="24:24" x14ac:dyDescent="0.25">
      <c r="X718" s="14"/>
    </row>
    <row r="719" spans="24:24" x14ac:dyDescent="0.25">
      <c r="X719" s="14"/>
    </row>
    <row r="720" spans="24:24" x14ac:dyDescent="0.25">
      <c r="X720" s="14"/>
    </row>
    <row r="721" spans="24:24" x14ac:dyDescent="0.25">
      <c r="X721" s="14"/>
    </row>
    <row r="722" spans="24:24" x14ac:dyDescent="0.25">
      <c r="X722" s="14"/>
    </row>
    <row r="723" spans="24:24" x14ac:dyDescent="0.25">
      <c r="X723" s="14"/>
    </row>
    <row r="724" spans="24:24" x14ac:dyDescent="0.25">
      <c r="X724" s="14"/>
    </row>
    <row r="725" spans="24:24" x14ac:dyDescent="0.25">
      <c r="X725" s="14"/>
    </row>
    <row r="726" spans="24:24" x14ac:dyDescent="0.25">
      <c r="X726" s="14"/>
    </row>
    <row r="727" spans="24:24" x14ac:dyDescent="0.25">
      <c r="X727" s="14"/>
    </row>
    <row r="728" spans="24:24" x14ac:dyDescent="0.25">
      <c r="X728" s="14"/>
    </row>
    <row r="729" spans="24:24" x14ac:dyDescent="0.25">
      <c r="X729" s="14"/>
    </row>
    <row r="730" spans="24:24" x14ac:dyDescent="0.25">
      <c r="X730" s="14"/>
    </row>
    <row r="731" spans="24:24" x14ac:dyDescent="0.25">
      <c r="X731" s="14"/>
    </row>
    <row r="732" spans="24:24" x14ac:dyDescent="0.25">
      <c r="X732" s="14"/>
    </row>
    <row r="733" spans="24:24" x14ac:dyDescent="0.25">
      <c r="X733" s="14"/>
    </row>
    <row r="734" spans="24:24" x14ac:dyDescent="0.25">
      <c r="X734" s="14"/>
    </row>
    <row r="735" spans="24:24" x14ac:dyDescent="0.25">
      <c r="X735" s="14"/>
    </row>
    <row r="736" spans="24:24" x14ac:dyDescent="0.25">
      <c r="X736" s="14"/>
    </row>
    <row r="737" spans="24:24" x14ac:dyDescent="0.25">
      <c r="X737" s="14"/>
    </row>
    <row r="738" spans="24:24" x14ac:dyDescent="0.25">
      <c r="X738" s="14"/>
    </row>
    <row r="739" spans="24:24" x14ac:dyDescent="0.25">
      <c r="X739" s="14"/>
    </row>
    <row r="740" spans="24:24" x14ac:dyDescent="0.25">
      <c r="X740" s="14"/>
    </row>
    <row r="741" spans="24:24" x14ac:dyDescent="0.25">
      <c r="X741" s="14"/>
    </row>
    <row r="742" spans="24:24" x14ac:dyDescent="0.25">
      <c r="X742" s="14"/>
    </row>
    <row r="743" spans="24:24" x14ac:dyDescent="0.25">
      <c r="X743" s="14"/>
    </row>
    <row r="744" spans="24:24" x14ac:dyDescent="0.25">
      <c r="X744" s="14"/>
    </row>
    <row r="745" spans="24:24" x14ac:dyDescent="0.25">
      <c r="X745" s="14"/>
    </row>
    <row r="746" spans="24:24" x14ac:dyDescent="0.25">
      <c r="X746" s="14"/>
    </row>
    <row r="747" spans="24:24" x14ac:dyDescent="0.25">
      <c r="X747" s="14"/>
    </row>
    <row r="748" spans="24:24" x14ac:dyDescent="0.25">
      <c r="X748" s="14"/>
    </row>
    <row r="749" spans="24:24" x14ac:dyDescent="0.25">
      <c r="X749" s="14"/>
    </row>
    <row r="750" spans="24:24" x14ac:dyDescent="0.25">
      <c r="X750" s="14"/>
    </row>
    <row r="751" spans="24:24" x14ac:dyDescent="0.25">
      <c r="X751" s="14"/>
    </row>
    <row r="752" spans="24:24" x14ac:dyDescent="0.25">
      <c r="X752" s="14"/>
    </row>
    <row r="753" spans="24:24" x14ac:dyDescent="0.25">
      <c r="X753" s="14"/>
    </row>
    <row r="754" spans="24:24" x14ac:dyDescent="0.25">
      <c r="X754" s="14"/>
    </row>
    <row r="755" spans="24:24" x14ac:dyDescent="0.25">
      <c r="X755" s="14"/>
    </row>
    <row r="756" spans="24:24" x14ac:dyDescent="0.25">
      <c r="X756" s="14"/>
    </row>
    <row r="757" spans="24:24" x14ac:dyDescent="0.25">
      <c r="X757" s="14"/>
    </row>
    <row r="758" spans="24:24" x14ac:dyDescent="0.25">
      <c r="X758" s="14"/>
    </row>
    <row r="759" spans="24:24" x14ac:dyDescent="0.25">
      <c r="X759" s="14"/>
    </row>
    <row r="760" spans="24:24" x14ac:dyDescent="0.25">
      <c r="X760" s="14"/>
    </row>
    <row r="761" spans="24:24" x14ac:dyDescent="0.25">
      <c r="X761" s="14"/>
    </row>
    <row r="762" spans="24:24" x14ac:dyDescent="0.25">
      <c r="X762" s="14"/>
    </row>
    <row r="763" spans="24:24" x14ac:dyDescent="0.25">
      <c r="X763" s="14"/>
    </row>
    <row r="764" spans="24:24" x14ac:dyDescent="0.25">
      <c r="X764" s="14"/>
    </row>
    <row r="765" spans="24:24" x14ac:dyDescent="0.25">
      <c r="X765" s="14"/>
    </row>
    <row r="766" spans="24:24" x14ac:dyDescent="0.25">
      <c r="X766" s="14"/>
    </row>
    <row r="767" spans="24:24" x14ac:dyDescent="0.25">
      <c r="X767" s="14"/>
    </row>
    <row r="768" spans="24:24" x14ac:dyDescent="0.25">
      <c r="X768" s="14"/>
    </row>
    <row r="769" spans="24:24" x14ac:dyDescent="0.25">
      <c r="X769" s="14"/>
    </row>
    <row r="770" spans="24:24" x14ac:dyDescent="0.25">
      <c r="X770" s="14"/>
    </row>
    <row r="771" spans="24:24" x14ac:dyDescent="0.25">
      <c r="X771" s="14"/>
    </row>
    <row r="772" spans="24:24" x14ac:dyDescent="0.25">
      <c r="X772" s="14"/>
    </row>
    <row r="773" spans="24:24" x14ac:dyDescent="0.25">
      <c r="X773" s="14"/>
    </row>
    <row r="774" spans="24:24" x14ac:dyDescent="0.25">
      <c r="X774" s="14"/>
    </row>
    <row r="775" spans="24:24" x14ac:dyDescent="0.25">
      <c r="X775" s="14"/>
    </row>
    <row r="776" spans="24:24" x14ac:dyDescent="0.25">
      <c r="X776" s="14"/>
    </row>
    <row r="777" spans="24:24" x14ac:dyDescent="0.25">
      <c r="X777" s="14"/>
    </row>
    <row r="778" spans="24:24" x14ac:dyDescent="0.25">
      <c r="X778" s="14"/>
    </row>
    <row r="779" spans="24:24" x14ac:dyDescent="0.25">
      <c r="X779" s="14"/>
    </row>
    <row r="780" spans="24:24" x14ac:dyDescent="0.25">
      <c r="X780" s="14"/>
    </row>
    <row r="781" spans="24:24" x14ac:dyDescent="0.25">
      <c r="X781" s="14"/>
    </row>
    <row r="782" spans="24:24" x14ac:dyDescent="0.25">
      <c r="X782" s="14"/>
    </row>
    <row r="783" spans="24:24" x14ac:dyDescent="0.25">
      <c r="X783" s="14"/>
    </row>
    <row r="784" spans="24:24" x14ac:dyDescent="0.25">
      <c r="X784" s="14"/>
    </row>
    <row r="785" spans="24:24" x14ac:dyDescent="0.25">
      <c r="X785" s="14"/>
    </row>
    <row r="786" spans="24:24" x14ac:dyDescent="0.25">
      <c r="X786" s="14"/>
    </row>
    <row r="787" spans="24:24" x14ac:dyDescent="0.25">
      <c r="X787" s="14"/>
    </row>
    <row r="788" spans="24:24" x14ac:dyDescent="0.25">
      <c r="X788" s="14"/>
    </row>
    <row r="789" spans="24:24" x14ac:dyDescent="0.25">
      <c r="X789" s="14"/>
    </row>
    <row r="790" spans="24:24" x14ac:dyDescent="0.25">
      <c r="X790" s="14"/>
    </row>
    <row r="791" spans="24:24" x14ac:dyDescent="0.25">
      <c r="X791" s="14"/>
    </row>
    <row r="792" spans="24:24" x14ac:dyDescent="0.25">
      <c r="X792" s="14"/>
    </row>
    <row r="793" spans="24:24" x14ac:dyDescent="0.25">
      <c r="X793" s="14"/>
    </row>
    <row r="794" spans="24:24" x14ac:dyDescent="0.25">
      <c r="X794" s="14"/>
    </row>
    <row r="795" spans="24:24" x14ac:dyDescent="0.25">
      <c r="X795" s="14"/>
    </row>
    <row r="796" spans="24:24" x14ac:dyDescent="0.25">
      <c r="X796" s="14"/>
    </row>
    <row r="797" spans="24:24" x14ac:dyDescent="0.25">
      <c r="X797" s="14"/>
    </row>
    <row r="798" spans="24:24" x14ac:dyDescent="0.25">
      <c r="X798" s="14"/>
    </row>
    <row r="799" spans="24:24" x14ac:dyDescent="0.25">
      <c r="X799" s="14"/>
    </row>
    <row r="800" spans="24:24" x14ac:dyDescent="0.25">
      <c r="X800" s="14"/>
    </row>
    <row r="801" spans="24:24" x14ac:dyDescent="0.25">
      <c r="X801" s="14"/>
    </row>
    <row r="802" spans="24:24" x14ac:dyDescent="0.25">
      <c r="X802" s="14"/>
    </row>
    <row r="803" spans="24:24" x14ac:dyDescent="0.25">
      <c r="X803" s="14"/>
    </row>
    <row r="804" spans="24:24" x14ac:dyDescent="0.25">
      <c r="X804" s="14"/>
    </row>
    <row r="805" spans="24:24" x14ac:dyDescent="0.25">
      <c r="X805" s="14"/>
    </row>
    <row r="806" spans="24:24" x14ac:dyDescent="0.25">
      <c r="X806" s="14"/>
    </row>
    <row r="807" spans="24:24" x14ac:dyDescent="0.25">
      <c r="X807" s="14"/>
    </row>
    <row r="808" spans="24:24" x14ac:dyDescent="0.25">
      <c r="X808" s="14"/>
    </row>
    <row r="809" spans="24:24" x14ac:dyDescent="0.25">
      <c r="X809" s="14"/>
    </row>
    <row r="810" spans="24:24" x14ac:dyDescent="0.25">
      <c r="X810" s="14"/>
    </row>
    <row r="811" spans="24:24" x14ac:dyDescent="0.25">
      <c r="X811" s="14"/>
    </row>
    <row r="812" spans="24:24" x14ac:dyDescent="0.25">
      <c r="X812" s="14"/>
    </row>
    <row r="813" spans="24:24" x14ac:dyDescent="0.25">
      <c r="X813" s="14"/>
    </row>
    <row r="814" spans="24:24" x14ac:dyDescent="0.25">
      <c r="X814" s="14"/>
    </row>
    <row r="815" spans="24:24" x14ac:dyDescent="0.25">
      <c r="X815" s="14"/>
    </row>
    <row r="816" spans="24:24" x14ac:dyDescent="0.25">
      <c r="X816" s="14"/>
    </row>
    <row r="817" spans="24:24" x14ac:dyDescent="0.25">
      <c r="X817" s="14"/>
    </row>
    <row r="818" spans="24:24" x14ac:dyDescent="0.25">
      <c r="X818" s="14"/>
    </row>
    <row r="819" spans="24:24" x14ac:dyDescent="0.25">
      <c r="X819" s="14"/>
    </row>
    <row r="820" spans="24:24" x14ac:dyDescent="0.25">
      <c r="X820" s="14"/>
    </row>
    <row r="821" spans="24:24" x14ac:dyDescent="0.25">
      <c r="X821" s="14"/>
    </row>
    <row r="822" spans="24:24" x14ac:dyDescent="0.25">
      <c r="X822" s="14"/>
    </row>
    <row r="823" spans="24:24" x14ac:dyDescent="0.25">
      <c r="X823" s="14"/>
    </row>
    <row r="824" spans="24:24" x14ac:dyDescent="0.25">
      <c r="X824" s="14"/>
    </row>
    <row r="825" spans="24:24" x14ac:dyDescent="0.25">
      <c r="X825" s="14"/>
    </row>
    <row r="826" spans="24:24" x14ac:dyDescent="0.25">
      <c r="X826" s="14"/>
    </row>
    <row r="827" spans="24:24" x14ac:dyDescent="0.25">
      <c r="X827" s="14"/>
    </row>
    <row r="828" spans="24:24" x14ac:dyDescent="0.25">
      <c r="X828" s="14"/>
    </row>
    <row r="829" spans="24:24" x14ac:dyDescent="0.25">
      <c r="X829" s="14"/>
    </row>
    <row r="830" spans="24:24" x14ac:dyDescent="0.25">
      <c r="X830" s="14"/>
    </row>
    <row r="831" spans="24:24" x14ac:dyDescent="0.25">
      <c r="X831" s="14"/>
    </row>
    <row r="832" spans="24:24" x14ac:dyDescent="0.25">
      <c r="X832" s="14"/>
    </row>
    <row r="833" spans="24:24" x14ac:dyDescent="0.25">
      <c r="X833" s="14"/>
    </row>
    <row r="834" spans="24:24" x14ac:dyDescent="0.25">
      <c r="X834" s="14"/>
    </row>
    <row r="835" spans="24:24" x14ac:dyDescent="0.25">
      <c r="X835" s="14"/>
    </row>
    <row r="836" spans="24:24" x14ac:dyDescent="0.25">
      <c r="X836" s="14"/>
    </row>
    <row r="837" spans="24:24" x14ac:dyDescent="0.25">
      <c r="X837" s="14"/>
    </row>
    <row r="838" spans="24:24" x14ac:dyDescent="0.25">
      <c r="X838" s="14"/>
    </row>
    <row r="839" spans="24:24" x14ac:dyDescent="0.25">
      <c r="X839" s="14"/>
    </row>
    <row r="840" spans="24:24" x14ac:dyDescent="0.25">
      <c r="X840" s="14"/>
    </row>
    <row r="841" spans="24:24" x14ac:dyDescent="0.25">
      <c r="X841" s="14"/>
    </row>
    <row r="842" spans="24:24" x14ac:dyDescent="0.25">
      <c r="X842" s="14"/>
    </row>
    <row r="843" spans="24:24" x14ac:dyDescent="0.25">
      <c r="X843" s="14"/>
    </row>
    <row r="844" spans="24:24" x14ac:dyDescent="0.25">
      <c r="X844" s="14"/>
    </row>
    <row r="845" spans="24:24" x14ac:dyDescent="0.25">
      <c r="X845" s="14"/>
    </row>
    <row r="846" spans="24:24" x14ac:dyDescent="0.25">
      <c r="X846" s="14"/>
    </row>
    <row r="847" spans="24:24" x14ac:dyDescent="0.25">
      <c r="X847" s="14"/>
    </row>
    <row r="848" spans="24:24" x14ac:dyDescent="0.25">
      <c r="X848" s="14"/>
    </row>
    <row r="849" spans="24:24" x14ac:dyDescent="0.25">
      <c r="X849" s="14"/>
    </row>
    <row r="850" spans="24:24" x14ac:dyDescent="0.25">
      <c r="X850" s="14"/>
    </row>
    <row r="851" spans="24:24" x14ac:dyDescent="0.25">
      <c r="X851" s="14"/>
    </row>
    <row r="852" spans="24:24" x14ac:dyDescent="0.25">
      <c r="X852" s="14"/>
    </row>
    <row r="853" spans="24:24" x14ac:dyDescent="0.25">
      <c r="X853" s="14"/>
    </row>
    <row r="854" spans="24:24" x14ac:dyDescent="0.25">
      <c r="X854" s="14"/>
    </row>
    <row r="855" spans="24:24" x14ac:dyDescent="0.25">
      <c r="X855" s="14"/>
    </row>
    <row r="856" spans="24:24" x14ac:dyDescent="0.25">
      <c r="X856" s="14"/>
    </row>
    <row r="857" spans="24:24" x14ac:dyDescent="0.25">
      <c r="X857" s="14"/>
    </row>
    <row r="858" spans="24:24" x14ac:dyDescent="0.25">
      <c r="X858" s="14"/>
    </row>
    <row r="859" spans="24:24" x14ac:dyDescent="0.25">
      <c r="X859" s="14"/>
    </row>
    <row r="860" spans="24:24" x14ac:dyDescent="0.25">
      <c r="X860" s="14"/>
    </row>
    <row r="861" spans="24:24" x14ac:dyDescent="0.25">
      <c r="X861" s="14"/>
    </row>
    <row r="862" spans="24:24" x14ac:dyDescent="0.25">
      <c r="X862" s="14"/>
    </row>
    <row r="863" spans="24:24" x14ac:dyDescent="0.25">
      <c r="X863" s="14"/>
    </row>
    <row r="864" spans="24:24" x14ac:dyDescent="0.25">
      <c r="X864" s="14"/>
    </row>
    <row r="865" spans="24:24" x14ac:dyDescent="0.25">
      <c r="X865" s="14"/>
    </row>
    <row r="866" spans="24:24" x14ac:dyDescent="0.25">
      <c r="X866" s="14"/>
    </row>
    <row r="867" spans="24:24" x14ac:dyDescent="0.25">
      <c r="X867" s="14"/>
    </row>
    <row r="868" spans="24:24" x14ac:dyDescent="0.25">
      <c r="X868" s="14"/>
    </row>
    <row r="869" spans="24:24" x14ac:dyDescent="0.25">
      <c r="X869" s="14"/>
    </row>
    <row r="870" spans="24:24" x14ac:dyDescent="0.25">
      <c r="X870" s="14"/>
    </row>
    <row r="871" spans="24:24" x14ac:dyDescent="0.25">
      <c r="X871" s="14"/>
    </row>
    <row r="872" spans="24:24" x14ac:dyDescent="0.25">
      <c r="X872" s="14"/>
    </row>
    <row r="873" spans="24:24" x14ac:dyDescent="0.25">
      <c r="X873" s="14"/>
    </row>
    <row r="874" spans="24:24" x14ac:dyDescent="0.25">
      <c r="X874" s="14"/>
    </row>
    <row r="875" spans="24:24" x14ac:dyDescent="0.25">
      <c r="X875" s="14"/>
    </row>
    <row r="876" spans="24:24" x14ac:dyDescent="0.25">
      <c r="X876" s="14"/>
    </row>
    <row r="877" spans="24:24" x14ac:dyDescent="0.25">
      <c r="X877" s="14"/>
    </row>
    <row r="878" spans="24:24" x14ac:dyDescent="0.25">
      <c r="X878" s="14"/>
    </row>
    <row r="879" spans="24:24" x14ac:dyDescent="0.25">
      <c r="X879" s="14"/>
    </row>
    <row r="880" spans="24:24" x14ac:dyDescent="0.25">
      <c r="X880" s="14"/>
    </row>
    <row r="881" spans="24:24" x14ac:dyDescent="0.25">
      <c r="X881" s="14"/>
    </row>
    <row r="882" spans="24:24" x14ac:dyDescent="0.25">
      <c r="X882" s="14"/>
    </row>
    <row r="883" spans="24:24" x14ac:dyDescent="0.25">
      <c r="X883" s="14"/>
    </row>
    <row r="884" spans="24:24" x14ac:dyDescent="0.25">
      <c r="X884" s="14"/>
    </row>
    <row r="885" spans="24:24" x14ac:dyDescent="0.25">
      <c r="X885" s="14"/>
    </row>
    <row r="886" spans="24:24" x14ac:dyDescent="0.25">
      <c r="X886" s="14"/>
    </row>
    <row r="887" spans="24:24" x14ac:dyDescent="0.25">
      <c r="X887" s="14"/>
    </row>
    <row r="888" spans="24:24" x14ac:dyDescent="0.25">
      <c r="X888" s="14"/>
    </row>
    <row r="889" spans="24:24" x14ac:dyDescent="0.25">
      <c r="X889" s="14"/>
    </row>
    <row r="890" spans="24:24" x14ac:dyDescent="0.25">
      <c r="X890" s="14"/>
    </row>
    <row r="891" spans="24:24" x14ac:dyDescent="0.25">
      <c r="X891" s="14"/>
    </row>
    <row r="892" spans="24:24" x14ac:dyDescent="0.25">
      <c r="X892" s="14"/>
    </row>
    <row r="893" spans="24:24" x14ac:dyDescent="0.25">
      <c r="X893" s="14"/>
    </row>
    <row r="894" spans="24:24" x14ac:dyDescent="0.25">
      <c r="X894" s="14"/>
    </row>
    <row r="895" spans="24:24" x14ac:dyDescent="0.25">
      <c r="X895" s="14"/>
    </row>
    <row r="896" spans="24:24" x14ac:dyDescent="0.25">
      <c r="X896" s="14"/>
    </row>
    <row r="897" spans="24:24" x14ac:dyDescent="0.25">
      <c r="X897" s="14"/>
    </row>
    <row r="898" spans="24:24" x14ac:dyDescent="0.25">
      <c r="X898" s="14"/>
    </row>
    <row r="899" spans="24:24" x14ac:dyDescent="0.25">
      <c r="X899" s="14"/>
    </row>
    <row r="900" spans="24:24" x14ac:dyDescent="0.25">
      <c r="X900" s="14"/>
    </row>
    <row r="901" spans="24:24" x14ac:dyDescent="0.25">
      <c r="X901" s="14"/>
    </row>
    <row r="902" spans="24:24" x14ac:dyDescent="0.25">
      <c r="X902" s="14"/>
    </row>
    <row r="903" spans="24:24" x14ac:dyDescent="0.25">
      <c r="X903" s="14"/>
    </row>
    <row r="904" spans="24:24" x14ac:dyDescent="0.25">
      <c r="X904" s="14"/>
    </row>
    <row r="905" spans="24:24" x14ac:dyDescent="0.25">
      <c r="X905" s="14"/>
    </row>
    <row r="906" spans="24:24" x14ac:dyDescent="0.25">
      <c r="X906" s="14"/>
    </row>
    <row r="907" spans="24:24" x14ac:dyDescent="0.25">
      <c r="X907" s="14"/>
    </row>
    <row r="908" spans="24:24" x14ac:dyDescent="0.25">
      <c r="X908" s="14"/>
    </row>
    <row r="909" spans="24:24" x14ac:dyDescent="0.25">
      <c r="X909" s="14"/>
    </row>
    <row r="910" spans="24:24" x14ac:dyDescent="0.25">
      <c r="X910" s="14"/>
    </row>
    <row r="911" spans="24:24" x14ac:dyDescent="0.25">
      <c r="X911" s="14"/>
    </row>
    <row r="912" spans="24:24" x14ac:dyDescent="0.25">
      <c r="X912" s="14"/>
    </row>
    <row r="913" spans="24:24" x14ac:dyDescent="0.25">
      <c r="X913" s="14"/>
    </row>
    <row r="914" spans="24:24" x14ac:dyDescent="0.25">
      <c r="X914" s="14"/>
    </row>
    <row r="915" spans="24:24" x14ac:dyDescent="0.25">
      <c r="X915" s="14"/>
    </row>
    <row r="916" spans="24:24" x14ac:dyDescent="0.25">
      <c r="X916" s="14"/>
    </row>
    <row r="917" spans="24:24" x14ac:dyDescent="0.25">
      <c r="X917" s="14"/>
    </row>
    <row r="918" spans="24:24" x14ac:dyDescent="0.25">
      <c r="X918" s="14"/>
    </row>
    <row r="919" spans="24:24" x14ac:dyDescent="0.25">
      <c r="X919" s="14"/>
    </row>
    <row r="920" spans="24:24" x14ac:dyDescent="0.25">
      <c r="X920" s="14"/>
    </row>
    <row r="921" spans="24:24" x14ac:dyDescent="0.25">
      <c r="X921" s="14"/>
    </row>
    <row r="922" spans="24:24" x14ac:dyDescent="0.25">
      <c r="X922" s="14"/>
    </row>
    <row r="923" spans="24:24" x14ac:dyDescent="0.25">
      <c r="X923" s="14"/>
    </row>
    <row r="924" spans="24:24" x14ac:dyDescent="0.25">
      <c r="X924" s="14"/>
    </row>
    <row r="925" spans="24:24" x14ac:dyDescent="0.25">
      <c r="X925" s="14"/>
    </row>
    <row r="926" spans="24:24" x14ac:dyDescent="0.25">
      <c r="X926" s="14"/>
    </row>
    <row r="927" spans="24:24" x14ac:dyDescent="0.25">
      <c r="X927" s="14"/>
    </row>
    <row r="928" spans="24:24" x14ac:dyDescent="0.25">
      <c r="X928" s="14"/>
    </row>
    <row r="929" spans="24:24" x14ac:dyDescent="0.25">
      <c r="X929" s="14"/>
    </row>
    <row r="930" spans="24:24" x14ac:dyDescent="0.25">
      <c r="X930" s="14"/>
    </row>
    <row r="931" spans="24:24" x14ac:dyDescent="0.25">
      <c r="X931" s="14"/>
    </row>
    <row r="932" spans="24:24" x14ac:dyDescent="0.25">
      <c r="X932" s="14"/>
    </row>
    <row r="933" spans="24:24" x14ac:dyDescent="0.25">
      <c r="X933" s="14"/>
    </row>
    <row r="934" spans="24:24" x14ac:dyDescent="0.25">
      <c r="X934" s="14"/>
    </row>
    <row r="935" spans="24:24" x14ac:dyDescent="0.25">
      <c r="X935" s="14"/>
    </row>
    <row r="936" spans="24:24" x14ac:dyDescent="0.25">
      <c r="X936" s="14"/>
    </row>
    <row r="937" spans="24:24" x14ac:dyDescent="0.25">
      <c r="X937" s="14"/>
    </row>
    <row r="938" spans="24:24" x14ac:dyDescent="0.25">
      <c r="X938" s="14"/>
    </row>
    <row r="939" spans="24:24" x14ac:dyDescent="0.25">
      <c r="X939" s="14"/>
    </row>
    <row r="940" spans="24:24" x14ac:dyDescent="0.25">
      <c r="X940" s="14"/>
    </row>
    <row r="941" spans="24:24" x14ac:dyDescent="0.25">
      <c r="X941" s="14"/>
    </row>
    <row r="942" spans="24:24" x14ac:dyDescent="0.25">
      <c r="X942" s="14"/>
    </row>
    <row r="943" spans="24:24" x14ac:dyDescent="0.25">
      <c r="X943" s="14"/>
    </row>
    <row r="944" spans="24:24" x14ac:dyDescent="0.25">
      <c r="X944" s="14"/>
    </row>
    <row r="945" spans="24:24" x14ac:dyDescent="0.25">
      <c r="X945" s="14"/>
    </row>
    <row r="946" spans="24:24" x14ac:dyDescent="0.25">
      <c r="X946" s="14"/>
    </row>
    <row r="947" spans="24:24" x14ac:dyDescent="0.25">
      <c r="X947" s="14"/>
    </row>
    <row r="948" spans="24:24" x14ac:dyDescent="0.25">
      <c r="X948" s="14"/>
    </row>
    <row r="949" spans="24:24" x14ac:dyDescent="0.25">
      <c r="X949" s="14"/>
    </row>
    <row r="950" spans="24:24" x14ac:dyDescent="0.25">
      <c r="X950" s="14"/>
    </row>
    <row r="951" spans="24:24" x14ac:dyDescent="0.25">
      <c r="X951" s="14"/>
    </row>
    <row r="952" spans="24:24" x14ac:dyDescent="0.25">
      <c r="X952" s="14"/>
    </row>
    <row r="953" spans="24:24" x14ac:dyDescent="0.25">
      <c r="X953" s="14"/>
    </row>
    <row r="954" spans="24:24" x14ac:dyDescent="0.25">
      <c r="X954" s="14"/>
    </row>
    <row r="955" spans="24:24" x14ac:dyDescent="0.25">
      <c r="X955" s="14"/>
    </row>
    <row r="956" spans="24:24" x14ac:dyDescent="0.25">
      <c r="X956" s="14"/>
    </row>
    <row r="957" spans="24:24" x14ac:dyDescent="0.25">
      <c r="X957" s="14"/>
    </row>
    <row r="958" spans="24:24" x14ac:dyDescent="0.25">
      <c r="X958" s="14"/>
    </row>
    <row r="959" spans="24:24" x14ac:dyDescent="0.25">
      <c r="X959" s="14"/>
    </row>
    <row r="960" spans="24:24" x14ac:dyDescent="0.25">
      <c r="X960" s="14"/>
    </row>
    <row r="961" spans="24:24" x14ac:dyDescent="0.25">
      <c r="X961" s="14"/>
    </row>
    <row r="962" spans="24:24" x14ac:dyDescent="0.25">
      <c r="X962" s="14"/>
    </row>
    <row r="963" spans="24:24" x14ac:dyDescent="0.25">
      <c r="X963" s="14"/>
    </row>
    <row r="964" spans="24:24" x14ac:dyDescent="0.25">
      <c r="X964" s="14"/>
    </row>
    <row r="965" spans="24:24" x14ac:dyDescent="0.25">
      <c r="X965" s="14"/>
    </row>
    <row r="966" spans="24:24" x14ac:dyDescent="0.25">
      <c r="X966" s="14"/>
    </row>
    <row r="967" spans="24:24" x14ac:dyDescent="0.25">
      <c r="X967" s="14"/>
    </row>
    <row r="968" spans="24:24" x14ac:dyDescent="0.25">
      <c r="X968" s="14"/>
    </row>
    <row r="969" spans="24:24" x14ac:dyDescent="0.25">
      <c r="X969" s="14"/>
    </row>
    <row r="970" spans="24:24" x14ac:dyDescent="0.25">
      <c r="X970" s="14"/>
    </row>
    <row r="971" spans="24:24" x14ac:dyDescent="0.25">
      <c r="X971" s="14"/>
    </row>
    <row r="972" spans="24:24" x14ac:dyDescent="0.25">
      <c r="X972" s="14"/>
    </row>
    <row r="973" spans="24:24" x14ac:dyDescent="0.25">
      <c r="X973" s="14"/>
    </row>
    <row r="974" spans="24:24" x14ac:dyDescent="0.25">
      <c r="X974" s="14"/>
    </row>
    <row r="975" spans="24:24" x14ac:dyDescent="0.25">
      <c r="X975" s="14"/>
    </row>
    <row r="976" spans="24:24" x14ac:dyDescent="0.25">
      <c r="X976" s="14"/>
    </row>
    <row r="977" spans="24:24" x14ac:dyDescent="0.25">
      <c r="X977" s="14"/>
    </row>
    <row r="978" spans="24:24" x14ac:dyDescent="0.25">
      <c r="X978" s="14"/>
    </row>
    <row r="979" spans="24:24" x14ac:dyDescent="0.25">
      <c r="X979" s="14"/>
    </row>
    <row r="980" spans="24:24" x14ac:dyDescent="0.25">
      <c r="X980" s="14"/>
    </row>
    <row r="981" spans="24:24" x14ac:dyDescent="0.25">
      <c r="X981" s="14"/>
    </row>
    <row r="982" spans="24:24" x14ac:dyDescent="0.25">
      <c r="X982" s="14"/>
    </row>
    <row r="983" spans="24:24" x14ac:dyDescent="0.25">
      <c r="X983" s="14"/>
    </row>
    <row r="984" spans="24:24" x14ac:dyDescent="0.25">
      <c r="X984" s="14"/>
    </row>
    <row r="985" spans="24:24" x14ac:dyDescent="0.25">
      <c r="X985" s="14"/>
    </row>
    <row r="986" spans="24:24" x14ac:dyDescent="0.25">
      <c r="X986" s="14"/>
    </row>
    <row r="987" spans="24:24" x14ac:dyDescent="0.25">
      <c r="X987" s="14"/>
    </row>
    <row r="988" spans="24:24" x14ac:dyDescent="0.25">
      <c r="X988" s="14"/>
    </row>
    <row r="989" spans="24:24" x14ac:dyDescent="0.25">
      <c r="X989" s="14"/>
    </row>
    <row r="990" spans="24:24" x14ac:dyDescent="0.25">
      <c r="X990" s="14"/>
    </row>
    <row r="991" spans="24:24" x14ac:dyDescent="0.25">
      <c r="X991" s="14"/>
    </row>
    <row r="992" spans="24:24" x14ac:dyDescent="0.25">
      <c r="X992" s="14"/>
    </row>
    <row r="993" spans="24:24" x14ac:dyDescent="0.25">
      <c r="X993" s="14"/>
    </row>
    <row r="994" spans="24:24" x14ac:dyDescent="0.25">
      <c r="X994" s="14"/>
    </row>
    <row r="995" spans="24:24" x14ac:dyDescent="0.25">
      <c r="X995" s="14"/>
    </row>
    <row r="996" spans="24:24" x14ac:dyDescent="0.25">
      <c r="X996" s="14"/>
    </row>
    <row r="997" spans="24:24" x14ac:dyDescent="0.25">
      <c r="X997" s="14"/>
    </row>
    <row r="998" spans="24:24" x14ac:dyDescent="0.25">
      <c r="X998" s="14"/>
    </row>
    <row r="999" spans="24:24" x14ac:dyDescent="0.25">
      <c r="X999" s="14"/>
    </row>
    <row r="1000" spans="24:24" x14ac:dyDescent="0.25">
      <c r="X1000" s="14"/>
    </row>
    <row r="1001" spans="24:24" x14ac:dyDescent="0.25">
      <c r="X1001" s="14"/>
    </row>
    <row r="1002" spans="24:24" x14ac:dyDescent="0.25">
      <c r="X1002" s="14"/>
    </row>
    <row r="1003" spans="24:24" x14ac:dyDescent="0.25">
      <c r="X1003" s="14"/>
    </row>
    <row r="1004" spans="24:24" x14ac:dyDescent="0.25">
      <c r="X1004" s="14"/>
    </row>
    <row r="1005" spans="24:24" x14ac:dyDescent="0.25">
      <c r="X1005" s="14"/>
    </row>
    <row r="1006" spans="24:24" x14ac:dyDescent="0.25">
      <c r="X1006" s="14"/>
    </row>
    <row r="1007" spans="24:24" x14ac:dyDescent="0.25">
      <c r="X1007" s="14"/>
    </row>
    <row r="1008" spans="24:24" x14ac:dyDescent="0.25">
      <c r="X1008" s="14"/>
    </row>
    <row r="1009" spans="24:24" x14ac:dyDescent="0.25">
      <c r="X1009" s="14"/>
    </row>
    <row r="1010" spans="24:24" x14ac:dyDescent="0.25">
      <c r="X1010" s="14"/>
    </row>
    <row r="1011" spans="24:24" x14ac:dyDescent="0.25">
      <c r="X1011" s="14"/>
    </row>
    <row r="1012" spans="24:24" x14ac:dyDescent="0.25">
      <c r="X1012" s="14"/>
    </row>
    <row r="1013" spans="24:24" x14ac:dyDescent="0.25">
      <c r="X1013" s="14"/>
    </row>
    <row r="1014" spans="24:24" x14ac:dyDescent="0.25">
      <c r="X1014" s="14"/>
    </row>
    <row r="1015" spans="24:24" x14ac:dyDescent="0.25">
      <c r="X1015" s="14"/>
    </row>
    <row r="1016" spans="24:24" x14ac:dyDescent="0.25">
      <c r="X1016" s="14"/>
    </row>
    <row r="1017" spans="24:24" x14ac:dyDescent="0.25">
      <c r="X1017" s="14"/>
    </row>
    <row r="1018" spans="24:24" x14ac:dyDescent="0.25">
      <c r="X1018" s="14"/>
    </row>
    <row r="1019" spans="24:24" x14ac:dyDescent="0.25">
      <c r="X1019" s="14"/>
    </row>
    <row r="1020" spans="24:24" x14ac:dyDescent="0.25">
      <c r="X1020" s="14"/>
    </row>
    <row r="1021" spans="24:24" x14ac:dyDescent="0.25">
      <c r="X1021" s="14"/>
    </row>
    <row r="1022" spans="24:24" x14ac:dyDescent="0.25">
      <c r="X1022" s="14"/>
    </row>
    <row r="1023" spans="24:24" x14ac:dyDescent="0.25">
      <c r="X1023" s="14"/>
    </row>
    <row r="1024" spans="24:24" x14ac:dyDescent="0.25">
      <c r="X1024" s="14"/>
    </row>
    <row r="1025" spans="24:24" x14ac:dyDescent="0.25">
      <c r="X1025" s="14"/>
    </row>
    <row r="1026" spans="24:24" x14ac:dyDescent="0.25">
      <c r="X1026" s="14"/>
    </row>
    <row r="1027" spans="24:24" x14ac:dyDescent="0.25">
      <c r="X1027" s="14"/>
    </row>
    <row r="1028" spans="24:24" x14ac:dyDescent="0.25">
      <c r="X1028" s="14"/>
    </row>
    <row r="1029" spans="24:24" x14ac:dyDescent="0.25">
      <c r="X1029" s="14"/>
    </row>
    <row r="1030" spans="24:24" x14ac:dyDescent="0.25">
      <c r="X1030" s="14"/>
    </row>
    <row r="1031" spans="24:24" x14ac:dyDescent="0.25">
      <c r="X1031" s="14"/>
    </row>
    <row r="1032" spans="24:24" x14ac:dyDescent="0.25">
      <c r="X1032" s="14"/>
    </row>
    <row r="1033" spans="24:24" x14ac:dyDescent="0.25">
      <c r="X1033" s="14"/>
    </row>
    <row r="1034" spans="24:24" x14ac:dyDescent="0.25">
      <c r="X1034" s="14"/>
    </row>
    <row r="1035" spans="24:24" x14ac:dyDescent="0.25">
      <c r="X1035" s="14"/>
    </row>
    <row r="1036" spans="24:24" x14ac:dyDescent="0.25">
      <c r="X1036" s="14"/>
    </row>
    <row r="1037" spans="24:24" x14ac:dyDescent="0.25">
      <c r="X1037" s="14"/>
    </row>
    <row r="1038" spans="24:24" x14ac:dyDescent="0.25">
      <c r="X1038" s="14"/>
    </row>
    <row r="1039" spans="24:24" x14ac:dyDescent="0.25">
      <c r="X1039" s="14"/>
    </row>
    <row r="1040" spans="24:24" x14ac:dyDescent="0.25">
      <c r="X1040" s="14"/>
    </row>
    <row r="1041" spans="24:24" x14ac:dyDescent="0.25">
      <c r="X1041" s="14"/>
    </row>
    <row r="1042" spans="24:24" x14ac:dyDescent="0.25">
      <c r="X1042" s="14"/>
    </row>
    <row r="1043" spans="24:24" x14ac:dyDescent="0.25">
      <c r="X1043" s="14"/>
    </row>
    <row r="1044" spans="24:24" x14ac:dyDescent="0.25">
      <c r="X1044" s="14"/>
    </row>
    <row r="1045" spans="24:24" x14ac:dyDescent="0.25">
      <c r="X1045" s="14"/>
    </row>
    <row r="1046" spans="24:24" x14ac:dyDescent="0.25">
      <c r="X1046" s="14"/>
    </row>
    <row r="1047" spans="24:24" x14ac:dyDescent="0.25">
      <c r="X1047" s="14"/>
    </row>
    <row r="1048" spans="24:24" x14ac:dyDescent="0.25">
      <c r="X1048" s="14"/>
    </row>
    <row r="1049" spans="24:24" x14ac:dyDescent="0.25">
      <c r="X1049" s="14"/>
    </row>
    <row r="1050" spans="24:24" x14ac:dyDescent="0.25">
      <c r="X1050" s="14"/>
    </row>
    <row r="1051" spans="24:24" x14ac:dyDescent="0.25">
      <c r="X1051" s="14"/>
    </row>
    <row r="1052" spans="24:24" x14ac:dyDescent="0.25">
      <c r="X1052" s="14"/>
    </row>
    <row r="1053" spans="24:24" x14ac:dyDescent="0.25">
      <c r="X1053" s="14"/>
    </row>
    <row r="1054" spans="24:24" x14ac:dyDescent="0.25">
      <c r="X1054" s="14"/>
    </row>
    <row r="1055" spans="24:24" x14ac:dyDescent="0.25">
      <c r="X1055" s="14"/>
    </row>
    <row r="1056" spans="24:24" x14ac:dyDescent="0.25">
      <c r="X1056" s="14"/>
    </row>
    <row r="1057" spans="24:24" x14ac:dyDescent="0.25">
      <c r="X1057" s="14"/>
    </row>
    <row r="1058" spans="24:24" x14ac:dyDescent="0.25">
      <c r="X1058" s="14"/>
    </row>
    <row r="1059" spans="24:24" x14ac:dyDescent="0.25">
      <c r="X1059" s="14"/>
    </row>
    <row r="1060" spans="24:24" x14ac:dyDescent="0.25">
      <c r="X1060" s="14"/>
    </row>
    <row r="1061" spans="24:24" x14ac:dyDescent="0.25">
      <c r="X1061" s="14"/>
    </row>
    <row r="1062" spans="24:24" x14ac:dyDescent="0.25">
      <c r="X1062" s="14"/>
    </row>
    <row r="1063" spans="24:24" x14ac:dyDescent="0.25">
      <c r="X1063" s="14"/>
    </row>
    <row r="1064" spans="24:24" x14ac:dyDescent="0.25">
      <c r="X1064" s="14"/>
    </row>
    <row r="1065" spans="24:24" x14ac:dyDescent="0.25">
      <c r="X1065" s="14"/>
    </row>
    <row r="1066" spans="24:24" x14ac:dyDescent="0.25">
      <c r="X1066" s="14"/>
    </row>
    <row r="1067" spans="24:24" x14ac:dyDescent="0.25">
      <c r="X1067" s="14"/>
    </row>
    <row r="1068" spans="24:24" x14ac:dyDescent="0.25">
      <c r="X1068" s="14"/>
    </row>
    <row r="1069" spans="24:24" x14ac:dyDescent="0.25">
      <c r="X1069" s="14"/>
    </row>
    <row r="1070" spans="24:24" x14ac:dyDescent="0.25">
      <c r="X1070" s="14"/>
    </row>
    <row r="1071" spans="24:24" x14ac:dyDescent="0.25">
      <c r="X1071" s="14"/>
    </row>
    <row r="1072" spans="24:24" x14ac:dyDescent="0.25">
      <c r="X1072" s="14"/>
    </row>
    <row r="1073" spans="24:24" x14ac:dyDescent="0.25">
      <c r="X1073" s="14"/>
    </row>
    <row r="1074" spans="24:24" x14ac:dyDescent="0.25">
      <c r="X1074" s="14"/>
    </row>
    <row r="1075" spans="24:24" x14ac:dyDescent="0.25">
      <c r="X1075" s="14"/>
    </row>
    <row r="1076" spans="24:24" x14ac:dyDescent="0.25">
      <c r="X1076" s="14"/>
    </row>
    <row r="1077" spans="24:24" x14ac:dyDescent="0.25">
      <c r="X1077" s="14"/>
    </row>
    <row r="1078" spans="24:24" x14ac:dyDescent="0.25">
      <c r="X1078" s="14"/>
    </row>
    <row r="1079" spans="24:24" x14ac:dyDescent="0.25">
      <c r="X1079" s="14"/>
    </row>
    <row r="1080" spans="24:24" x14ac:dyDescent="0.25">
      <c r="X1080" s="14"/>
    </row>
    <row r="1081" spans="24:24" x14ac:dyDescent="0.25">
      <c r="X1081" s="14"/>
    </row>
    <row r="1082" spans="24:24" x14ac:dyDescent="0.25">
      <c r="X1082" s="14"/>
    </row>
    <row r="1083" spans="24:24" x14ac:dyDescent="0.25">
      <c r="X1083" s="14"/>
    </row>
    <row r="1084" spans="24:24" x14ac:dyDescent="0.25">
      <c r="X1084" s="14"/>
    </row>
    <row r="1085" spans="24:24" x14ac:dyDescent="0.25">
      <c r="X1085" s="14"/>
    </row>
    <row r="1086" spans="24:24" x14ac:dyDescent="0.25">
      <c r="X1086" s="14"/>
    </row>
    <row r="1087" spans="24:24" x14ac:dyDescent="0.25">
      <c r="X1087" s="14"/>
    </row>
    <row r="1088" spans="24:24" x14ac:dyDescent="0.25">
      <c r="X1088" s="14"/>
    </row>
    <row r="1089" spans="24:24" x14ac:dyDescent="0.25">
      <c r="X1089" s="14"/>
    </row>
    <row r="1090" spans="24:24" x14ac:dyDescent="0.25">
      <c r="X1090" s="14"/>
    </row>
    <row r="1091" spans="24:24" x14ac:dyDescent="0.25">
      <c r="X1091" s="14"/>
    </row>
    <row r="1092" spans="24:24" x14ac:dyDescent="0.25">
      <c r="X1092" s="14"/>
    </row>
    <row r="1093" spans="24:24" x14ac:dyDescent="0.25">
      <c r="X1093" s="14"/>
    </row>
    <row r="1094" spans="24:24" x14ac:dyDescent="0.25">
      <c r="X1094" s="14"/>
    </row>
    <row r="1095" spans="24:24" x14ac:dyDescent="0.25">
      <c r="X1095" s="14"/>
    </row>
    <row r="1096" spans="24:24" x14ac:dyDescent="0.25">
      <c r="X1096" s="14"/>
    </row>
    <row r="1097" spans="24:24" x14ac:dyDescent="0.25">
      <c r="X1097" s="14"/>
    </row>
    <row r="1098" spans="24:24" x14ac:dyDescent="0.25">
      <c r="X1098" s="14"/>
    </row>
    <row r="1099" spans="24:24" x14ac:dyDescent="0.25">
      <c r="X1099" s="14"/>
    </row>
    <row r="1100" spans="24:24" x14ac:dyDescent="0.25">
      <c r="X1100" s="14"/>
    </row>
    <row r="1101" spans="24:24" x14ac:dyDescent="0.25">
      <c r="X1101" s="14"/>
    </row>
    <row r="1102" spans="24:24" x14ac:dyDescent="0.25">
      <c r="X1102" s="14"/>
    </row>
    <row r="1103" spans="24:24" x14ac:dyDescent="0.25">
      <c r="X1103" s="14"/>
    </row>
    <row r="1104" spans="24:24" x14ac:dyDescent="0.25">
      <c r="X1104" s="14"/>
    </row>
    <row r="1105" spans="24:24" x14ac:dyDescent="0.25">
      <c r="X1105" s="14"/>
    </row>
    <row r="1106" spans="24:24" x14ac:dyDescent="0.25">
      <c r="X1106" s="14"/>
    </row>
    <row r="1107" spans="24:24" x14ac:dyDescent="0.25">
      <c r="X1107" s="14"/>
    </row>
    <row r="1108" spans="24:24" x14ac:dyDescent="0.25">
      <c r="X1108" s="14"/>
    </row>
    <row r="1109" spans="24:24" x14ac:dyDescent="0.25">
      <c r="X1109" s="14"/>
    </row>
    <row r="1110" spans="24:24" x14ac:dyDescent="0.25">
      <c r="X1110" s="14"/>
    </row>
    <row r="1111" spans="24:24" x14ac:dyDescent="0.25">
      <c r="X1111" s="14"/>
    </row>
    <row r="1112" spans="24:24" x14ac:dyDescent="0.25">
      <c r="X1112" s="14"/>
    </row>
    <row r="1113" spans="24:24" x14ac:dyDescent="0.25">
      <c r="X1113" s="14"/>
    </row>
    <row r="1114" spans="24:24" x14ac:dyDescent="0.25">
      <c r="X1114" s="14"/>
    </row>
    <row r="1115" spans="24:24" x14ac:dyDescent="0.25">
      <c r="X1115" s="14"/>
    </row>
    <row r="1116" spans="24:24" x14ac:dyDescent="0.25">
      <c r="X1116" s="14"/>
    </row>
    <row r="1117" spans="24:24" x14ac:dyDescent="0.25">
      <c r="X1117" s="14"/>
    </row>
    <row r="1118" spans="24:24" x14ac:dyDescent="0.25">
      <c r="X1118" s="14"/>
    </row>
    <row r="1119" spans="24:24" x14ac:dyDescent="0.25">
      <c r="X1119" s="14"/>
    </row>
    <row r="1120" spans="24:24" x14ac:dyDescent="0.25">
      <c r="X1120" s="14"/>
    </row>
    <row r="1121" spans="24:24" x14ac:dyDescent="0.25">
      <c r="X1121" s="14"/>
    </row>
    <row r="1122" spans="24:24" x14ac:dyDescent="0.25">
      <c r="X1122" s="14"/>
    </row>
    <row r="1123" spans="24:24" x14ac:dyDescent="0.25">
      <c r="X1123" s="14"/>
    </row>
    <row r="1124" spans="24:24" x14ac:dyDescent="0.25">
      <c r="X1124" s="14"/>
    </row>
    <row r="1125" spans="24:24" x14ac:dyDescent="0.25">
      <c r="X1125" s="14"/>
    </row>
    <row r="1126" spans="24:24" x14ac:dyDescent="0.25">
      <c r="X1126" s="14"/>
    </row>
    <row r="1127" spans="24:24" x14ac:dyDescent="0.25">
      <c r="X1127" s="14"/>
    </row>
    <row r="1128" spans="24:24" x14ac:dyDescent="0.25">
      <c r="X1128" s="14"/>
    </row>
    <row r="1129" spans="24:24" x14ac:dyDescent="0.25">
      <c r="X1129" s="14"/>
    </row>
    <row r="1130" spans="24:24" x14ac:dyDescent="0.25">
      <c r="X1130" s="14"/>
    </row>
    <row r="1131" spans="24:24" x14ac:dyDescent="0.25">
      <c r="X1131" s="14"/>
    </row>
    <row r="1132" spans="24:24" x14ac:dyDescent="0.25">
      <c r="X1132" s="14"/>
    </row>
    <row r="1133" spans="24:24" x14ac:dyDescent="0.25">
      <c r="X1133" s="14"/>
    </row>
    <row r="1134" spans="24:24" x14ac:dyDescent="0.25">
      <c r="X1134" s="14"/>
    </row>
    <row r="1135" spans="24:24" x14ac:dyDescent="0.25">
      <c r="X1135" s="14"/>
    </row>
    <row r="1136" spans="24:24" x14ac:dyDescent="0.25">
      <c r="X1136" s="14"/>
    </row>
    <row r="1137" spans="24:24" x14ac:dyDescent="0.25">
      <c r="X1137" s="14"/>
    </row>
    <row r="1138" spans="24:24" x14ac:dyDescent="0.25">
      <c r="X1138" s="14"/>
    </row>
    <row r="1139" spans="24:24" x14ac:dyDescent="0.25">
      <c r="X1139" s="14"/>
    </row>
    <row r="1140" spans="24:24" x14ac:dyDescent="0.25">
      <c r="X1140" s="14"/>
    </row>
    <row r="1141" spans="24:24" x14ac:dyDescent="0.25">
      <c r="X1141" s="14"/>
    </row>
    <row r="1142" spans="24:24" x14ac:dyDescent="0.25">
      <c r="X1142" s="14"/>
    </row>
    <row r="1143" spans="24:24" x14ac:dyDescent="0.25">
      <c r="X1143" s="14"/>
    </row>
    <row r="1144" spans="24:24" x14ac:dyDescent="0.25">
      <c r="X1144" s="14"/>
    </row>
    <row r="1145" spans="24:24" x14ac:dyDescent="0.25">
      <c r="X1145" s="14"/>
    </row>
    <row r="1146" spans="24:24" x14ac:dyDescent="0.25">
      <c r="X1146" s="14"/>
    </row>
    <row r="1147" spans="24:24" x14ac:dyDescent="0.25">
      <c r="X1147" s="14"/>
    </row>
    <row r="1148" spans="24:24" x14ac:dyDescent="0.25">
      <c r="X1148" s="14"/>
    </row>
    <row r="1149" spans="24:24" x14ac:dyDescent="0.25">
      <c r="X1149" s="14"/>
    </row>
    <row r="1150" spans="24:24" x14ac:dyDescent="0.25">
      <c r="X1150" s="14"/>
    </row>
    <row r="1151" spans="24:24" x14ac:dyDescent="0.25">
      <c r="X1151" s="14"/>
    </row>
    <row r="1152" spans="24:24" x14ac:dyDescent="0.25">
      <c r="X1152" s="14"/>
    </row>
    <row r="1153" spans="24:24" x14ac:dyDescent="0.25">
      <c r="X1153" s="14"/>
    </row>
    <row r="1154" spans="24:24" x14ac:dyDescent="0.25">
      <c r="X1154" s="14"/>
    </row>
    <row r="1155" spans="24:24" x14ac:dyDescent="0.25">
      <c r="X1155" s="14"/>
    </row>
    <row r="1156" spans="24:24" x14ac:dyDescent="0.25">
      <c r="X1156" s="14"/>
    </row>
    <row r="1157" spans="24:24" x14ac:dyDescent="0.25">
      <c r="X1157" s="14"/>
    </row>
    <row r="1158" spans="24:24" x14ac:dyDescent="0.25">
      <c r="X1158" s="14"/>
    </row>
    <row r="1159" spans="24:24" x14ac:dyDescent="0.25">
      <c r="X1159" s="14"/>
    </row>
    <row r="1160" spans="24:24" x14ac:dyDescent="0.25">
      <c r="X1160" s="14"/>
    </row>
    <row r="1161" spans="24:24" x14ac:dyDescent="0.25">
      <c r="X1161" s="14"/>
    </row>
    <row r="1162" spans="24:24" x14ac:dyDescent="0.25">
      <c r="X1162" s="14"/>
    </row>
    <row r="1163" spans="24:24" x14ac:dyDescent="0.25">
      <c r="X1163" s="14"/>
    </row>
    <row r="1164" spans="24:24" x14ac:dyDescent="0.25">
      <c r="X1164" s="14"/>
    </row>
    <row r="1165" spans="24:24" x14ac:dyDescent="0.25">
      <c r="X1165" s="14"/>
    </row>
    <row r="1166" spans="24:24" x14ac:dyDescent="0.25">
      <c r="X1166" s="14"/>
    </row>
    <row r="1167" spans="24:24" x14ac:dyDescent="0.25">
      <c r="X1167" s="14"/>
    </row>
    <row r="1168" spans="24:24" x14ac:dyDescent="0.25">
      <c r="X1168" s="14"/>
    </row>
    <row r="1169" spans="24:24" x14ac:dyDescent="0.25">
      <c r="X1169" s="14"/>
    </row>
    <row r="1170" spans="24:24" x14ac:dyDescent="0.25">
      <c r="X1170" s="14"/>
    </row>
    <row r="1171" spans="24:24" x14ac:dyDescent="0.25">
      <c r="X1171" s="14"/>
    </row>
    <row r="1172" spans="24:24" x14ac:dyDescent="0.25">
      <c r="X1172" s="14"/>
    </row>
    <row r="1173" spans="24:24" x14ac:dyDescent="0.25">
      <c r="X1173" s="14"/>
    </row>
    <row r="1174" spans="24:24" x14ac:dyDescent="0.25">
      <c r="X1174" s="14"/>
    </row>
    <row r="1175" spans="24:24" x14ac:dyDescent="0.25">
      <c r="X1175" s="14"/>
    </row>
    <row r="1176" spans="24:24" x14ac:dyDescent="0.25">
      <c r="X1176" s="14"/>
    </row>
    <row r="1177" spans="24:24" x14ac:dyDescent="0.25">
      <c r="X1177" s="14"/>
    </row>
    <row r="1178" spans="24:24" x14ac:dyDescent="0.25">
      <c r="X1178" s="14"/>
    </row>
    <row r="1179" spans="24:24" x14ac:dyDescent="0.25">
      <c r="X1179" s="14"/>
    </row>
    <row r="1180" spans="24:24" x14ac:dyDescent="0.25">
      <c r="X1180" s="14"/>
    </row>
    <row r="1181" spans="24:24" x14ac:dyDescent="0.25">
      <c r="X1181" s="14"/>
    </row>
    <row r="1182" spans="24:24" x14ac:dyDescent="0.25">
      <c r="X1182" s="14"/>
    </row>
    <row r="1183" spans="24:24" x14ac:dyDescent="0.25">
      <c r="X1183" s="14"/>
    </row>
    <row r="1184" spans="24:24" x14ac:dyDescent="0.25">
      <c r="X1184" s="14"/>
    </row>
    <row r="1185" spans="24:24" x14ac:dyDescent="0.25">
      <c r="X1185" s="14"/>
    </row>
    <row r="1186" spans="24:24" x14ac:dyDescent="0.25">
      <c r="X1186" s="14"/>
    </row>
    <row r="1187" spans="24:24" x14ac:dyDescent="0.25">
      <c r="X1187" s="14"/>
    </row>
    <row r="1188" spans="24:24" x14ac:dyDescent="0.25">
      <c r="X1188" s="14"/>
    </row>
    <row r="1189" spans="24:24" x14ac:dyDescent="0.25">
      <c r="X1189" s="14"/>
    </row>
    <row r="1190" spans="24:24" x14ac:dyDescent="0.25">
      <c r="X1190" s="14"/>
    </row>
    <row r="1191" spans="24:24" x14ac:dyDescent="0.25">
      <c r="X1191" s="14"/>
    </row>
    <row r="1192" spans="24:24" x14ac:dyDescent="0.25">
      <c r="X1192" s="14"/>
    </row>
    <row r="1193" spans="24:24" x14ac:dyDescent="0.25">
      <c r="X1193" s="14"/>
    </row>
    <row r="1194" spans="24:24" x14ac:dyDescent="0.25">
      <c r="X1194" s="14"/>
    </row>
    <row r="1195" spans="24:24" x14ac:dyDescent="0.25">
      <c r="X1195" s="14"/>
    </row>
    <row r="1196" spans="24:24" x14ac:dyDescent="0.25">
      <c r="X1196" s="14"/>
    </row>
    <row r="1197" spans="24:24" x14ac:dyDescent="0.25">
      <c r="X1197" s="14"/>
    </row>
    <row r="1198" spans="24:24" x14ac:dyDescent="0.25">
      <c r="X1198" s="14"/>
    </row>
    <row r="1199" spans="24:24" x14ac:dyDescent="0.25">
      <c r="X1199" s="14"/>
    </row>
    <row r="1200" spans="24:24" x14ac:dyDescent="0.25">
      <c r="X1200" s="14"/>
    </row>
    <row r="1201" spans="24:24" x14ac:dyDescent="0.25">
      <c r="X1201" s="14"/>
    </row>
    <row r="1202" spans="24:24" x14ac:dyDescent="0.25">
      <c r="X1202" s="14"/>
    </row>
    <row r="1203" spans="24:24" x14ac:dyDescent="0.25">
      <c r="X1203" s="14"/>
    </row>
    <row r="1204" spans="24:24" x14ac:dyDescent="0.25">
      <c r="X1204" s="14"/>
    </row>
    <row r="1205" spans="24:24" x14ac:dyDescent="0.25">
      <c r="X1205" s="14"/>
    </row>
    <row r="1206" spans="24:24" x14ac:dyDescent="0.25">
      <c r="X1206" s="14"/>
    </row>
    <row r="1207" spans="24:24" x14ac:dyDescent="0.25">
      <c r="X1207" s="14"/>
    </row>
    <row r="1208" spans="24:24" x14ac:dyDescent="0.25">
      <c r="X1208" s="14"/>
    </row>
    <row r="1209" spans="24:24" x14ac:dyDescent="0.25">
      <c r="X1209" s="14"/>
    </row>
    <row r="1210" spans="24:24" x14ac:dyDescent="0.25">
      <c r="X1210" s="14"/>
    </row>
    <row r="1211" spans="24:24" x14ac:dyDescent="0.25">
      <c r="X1211" s="14"/>
    </row>
    <row r="1212" spans="24:24" x14ac:dyDescent="0.25">
      <c r="X1212" s="14"/>
    </row>
    <row r="1213" spans="24:24" x14ac:dyDescent="0.25">
      <c r="X1213" s="14"/>
    </row>
    <row r="1214" spans="24:24" x14ac:dyDescent="0.25">
      <c r="X1214" s="14"/>
    </row>
    <row r="1215" spans="24:24" x14ac:dyDescent="0.25">
      <c r="X1215" s="14"/>
    </row>
    <row r="1216" spans="24:24" x14ac:dyDescent="0.25">
      <c r="X1216" s="14"/>
    </row>
    <row r="1217" spans="24:24" x14ac:dyDescent="0.25">
      <c r="X1217" s="14"/>
    </row>
    <row r="1218" spans="24:24" x14ac:dyDescent="0.25">
      <c r="X1218" s="14"/>
    </row>
    <row r="1219" spans="24:24" x14ac:dyDescent="0.25">
      <c r="X1219" s="14"/>
    </row>
    <row r="1220" spans="24:24" x14ac:dyDescent="0.25">
      <c r="X1220" s="14"/>
    </row>
    <row r="1221" spans="24:24" x14ac:dyDescent="0.25">
      <c r="X1221" s="14"/>
    </row>
    <row r="1222" spans="24:24" x14ac:dyDescent="0.25">
      <c r="X1222" s="14"/>
    </row>
    <row r="1223" spans="24:24" x14ac:dyDescent="0.25">
      <c r="X1223" s="14"/>
    </row>
    <row r="1224" spans="24:24" x14ac:dyDescent="0.25">
      <c r="X1224" s="14"/>
    </row>
    <row r="1225" spans="24:24" x14ac:dyDescent="0.25">
      <c r="X1225" s="14"/>
    </row>
    <row r="1226" spans="24:24" x14ac:dyDescent="0.25">
      <c r="X1226" s="14"/>
    </row>
    <row r="1227" spans="24:24" x14ac:dyDescent="0.25">
      <c r="X1227" s="14"/>
    </row>
    <row r="1228" spans="24:24" x14ac:dyDescent="0.25">
      <c r="X1228" s="14"/>
    </row>
    <row r="1229" spans="24:24" x14ac:dyDescent="0.25">
      <c r="X1229" s="14"/>
    </row>
    <row r="1230" spans="24:24" x14ac:dyDescent="0.25">
      <c r="X1230" s="14"/>
    </row>
    <row r="1231" spans="24:24" x14ac:dyDescent="0.25">
      <c r="X1231" s="14"/>
    </row>
    <row r="1232" spans="24:24" x14ac:dyDescent="0.25">
      <c r="X1232" s="14"/>
    </row>
    <row r="1233" spans="24:24" x14ac:dyDescent="0.25">
      <c r="X1233" s="14"/>
    </row>
    <row r="1234" spans="24:24" x14ac:dyDescent="0.25">
      <c r="X1234" s="14"/>
    </row>
    <row r="1235" spans="24:24" x14ac:dyDescent="0.25">
      <c r="X1235" s="14"/>
    </row>
    <row r="1236" spans="24:24" x14ac:dyDescent="0.25">
      <c r="X1236" s="14"/>
    </row>
    <row r="1237" spans="24:24" x14ac:dyDescent="0.25">
      <c r="X1237" s="14"/>
    </row>
    <row r="1238" spans="24:24" x14ac:dyDescent="0.25">
      <c r="X1238" s="14"/>
    </row>
    <row r="1239" spans="24:24" x14ac:dyDescent="0.25">
      <c r="X1239" s="14"/>
    </row>
    <row r="1240" spans="24:24" x14ac:dyDescent="0.25">
      <c r="X1240" s="14"/>
    </row>
    <row r="1241" spans="24:24" x14ac:dyDescent="0.25">
      <c r="X1241" s="14"/>
    </row>
    <row r="1242" spans="24:24" x14ac:dyDescent="0.25">
      <c r="X1242" s="14"/>
    </row>
    <row r="1243" spans="24:24" x14ac:dyDescent="0.25">
      <c r="X1243" s="14"/>
    </row>
    <row r="1244" spans="24:24" x14ac:dyDescent="0.25">
      <c r="X1244" s="14"/>
    </row>
    <row r="1245" spans="24:24" x14ac:dyDescent="0.25">
      <c r="X1245" s="14"/>
    </row>
    <row r="1246" spans="24:24" x14ac:dyDescent="0.25">
      <c r="X1246" s="14"/>
    </row>
    <row r="1247" spans="24:24" x14ac:dyDescent="0.25">
      <c r="X1247" s="14"/>
    </row>
    <row r="1248" spans="24:24" x14ac:dyDescent="0.25">
      <c r="X1248" s="14"/>
    </row>
    <row r="1249" spans="24:24" x14ac:dyDescent="0.25">
      <c r="X1249" s="14"/>
    </row>
    <row r="1250" spans="24:24" x14ac:dyDescent="0.25">
      <c r="X1250" s="14"/>
    </row>
    <row r="1251" spans="24:24" x14ac:dyDescent="0.25">
      <c r="X1251" s="14"/>
    </row>
    <row r="1252" spans="24:24" x14ac:dyDescent="0.25">
      <c r="X1252" s="14"/>
    </row>
    <row r="1253" spans="24:24" x14ac:dyDescent="0.25">
      <c r="X1253" s="14"/>
    </row>
    <row r="1254" spans="24:24" x14ac:dyDescent="0.25">
      <c r="X1254" s="14"/>
    </row>
    <row r="1255" spans="24:24" x14ac:dyDescent="0.25">
      <c r="X1255" s="14"/>
    </row>
    <row r="1256" spans="24:24" x14ac:dyDescent="0.25">
      <c r="X1256" s="14"/>
    </row>
    <row r="1257" spans="24:24" x14ac:dyDescent="0.25">
      <c r="X1257" s="14"/>
    </row>
    <row r="1258" spans="24:24" x14ac:dyDescent="0.25">
      <c r="X1258" s="14"/>
    </row>
    <row r="1259" spans="24:24" x14ac:dyDescent="0.25">
      <c r="X1259" s="14"/>
    </row>
    <row r="1260" spans="24:24" x14ac:dyDescent="0.25">
      <c r="X1260" s="14"/>
    </row>
    <row r="1261" spans="24:24" x14ac:dyDescent="0.25">
      <c r="X1261" s="14"/>
    </row>
    <row r="1262" spans="24:24" x14ac:dyDescent="0.25">
      <c r="X1262" s="14"/>
    </row>
    <row r="1263" spans="24:24" x14ac:dyDescent="0.25">
      <c r="X1263" s="14"/>
    </row>
    <row r="1264" spans="24:24" x14ac:dyDescent="0.25">
      <c r="X1264" s="14"/>
    </row>
    <row r="1265" spans="24:24" x14ac:dyDescent="0.25">
      <c r="X1265" s="14"/>
    </row>
    <row r="1266" spans="24:24" x14ac:dyDescent="0.25">
      <c r="X1266" s="14"/>
    </row>
    <row r="1267" spans="24:24" x14ac:dyDescent="0.25">
      <c r="X1267" s="14"/>
    </row>
    <row r="1268" spans="24:24" x14ac:dyDescent="0.25">
      <c r="X1268" s="14"/>
    </row>
    <row r="1269" spans="24:24" x14ac:dyDescent="0.25">
      <c r="X1269" s="14"/>
    </row>
    <row r="1270" spans="24:24" x14ac:dyDescent="0.25">
      <c r="X1270" s="14"/>
    </row>
    <row r="1271" spans="24:24" x14ac:dyDescent="0.25">
      <c r="X1271" s="14"/>
    </row>
    <row r="1272" spans="24:24" x14ac:dyDescent="0.25">
      <c r="X1272" s="14"/>
    </row>
    <row r="1273" spans="24:24" x14ac:dyDescent="0.25">
      <c r="X1273" s="14"/>
    </row>
    <row r="1274" spans="24:24" x14ac:dyDescent="0.25">
      <c r="X1274" s="14"/>
    </row>
    <row r="1275" spans="24:24" x14ac:dyDescent="0.25">
      <c r="X1275" s="14"/>
    </row>
    <row r="1276" spans="24:24" x14ac:dyDescent="0.25">
      <c r="X1276" s="14"/>
    </row>
    <row r="1277" spans="24:24" x14ac:dyDescent="0.25">
      <c r="X1277" s="14"/>
    </row>
    <row r="1278" spans="24:24" x14ac:dyDescent="0.25">
      <c r="X1278" s="14"/>
    </row>
    <row r="1279" spans="24:24" x14ac:dyDescent="0.25">
      <c r="X1279" s="14"/>
    </row>
    <row r="1280" spans="24:24" x14ac:dyDescent="0.25">
      <c r="X1280" s="14"/>
    </row>
    <row r="1281" spans="24:24" x14ac:dyDescent="0.25">
      <c r="X1281" s="14"/>
    </row>
    <row r="1282" spans="24:24" x14ac:dyDescent="0.25">
      <c r="X1282" s="14"/>
    </row>
    <row r="1283" spans="24:24" x14ac:dyDescent="0.25">
      <c r="X1283" s="14"/>
    </row>
    <row r="1284" spans="24:24" x14ac:dyDescent="0.25">
      <c r="X1284" s="14"/>
    </row>
    <row r="1285" spans="24:24" x14ac:dyDescent="0.25">
      <c r="X1285" s="14"/>
    </row>
    <row r="1286" spans="24:24" x14ac:dyDescent="0.25">
      <c r="X1286" s="14"/>
    </row>
    <row r="1287" spans="24:24" x14ac:dyDescent="0.25">
      <c r="X1287" s="14"/>
    </row>
    <row r="1288" spans="24:24" x14ac:dyDescent="0.25">
      <c r="X1288" s="14"/>
    </row>
    <row r="1289" spans="24:24" x14ac:dyDescent="0.25">
      <c r="X1289" s="14"/>
    </row>
    <row r="1290" spans="24:24" x14ac:dyDescent="0.25">
      <c r="X1290" s="14"/>
    </row>
    <row r="1291" spans="24:24" x14ac:dyDescent="0.25">
      <c r="X1291" s="14"/>
    </row>
    <row r="1292" spans="24:24" x14ac:dyDescent="0.25">
      <c r="X1292" s="14"/>
    </row>
    <row r="1293" spans="24:24" x14ac:dyDescent="0.25">
      <c r="X1293" s="14"/>
    </row>
    <row r="1294" spans="24:24" x14ac:dyDescent="0.25">
      <c r="X1294" s="14"/>
    </row>
    <row r="1295" spans="24:24" x14ac:dyDescent="0.25">
      <c r="X1295" s="14"/>
    </row>
    <row r="1296" spans="24:24" x14ac:dyDescent="0.25">
      <c r="X1296" s="14"/>
    </row>
    <row r="1297" spans="24:24" x14ac:dyDescent="0.25">
      <c r="X1297" s="14"/>
    </row>
    <row r="1298" spans="24:24" x14ac:dyDescent="0.25">
      <c r="X1298" s="14"/>
    </row>
    <row r="1299" spans="24:24" x14ac:dyDescent="0.25">
      <c r="X1299" s="14"/>
    </row>
    <row r="1300" spans="24:24" x14ac:dyDescent="0.25">
      <c r="X1300" s="14"/>
    </row>
    <row r="1301" spans="24:24" x14ac:dyDescent="0.25">
      <c r="X1301" s="14"/>
    </row>
    <row r="1302" spans="24:24" x14ac:dyDescent="0.25">
      <c r="X1302" s="14"/>
    </row>
    <row r="1303" spans="24:24" x14ac:dyDescent="0.25">
      <c r="X1303" s="14"/>
    </row>
    <row r="1304" spans="24:24" x14ac:dyDescent="0.25">
      <c r="X1304" s="14"/>
    </row>
    <row r="1305" spans="24:24" x14ac:dyDescent="0.25">
      <c r="X1305" s="14"/>
    </row>
    <row r="1306" spans="24:24" x14ac:dyDescent="0.25">
      <c r="X1306" s="14"/>
    </row>
    <row r="1307" spans="24:24" x14ac:dyDescent="0.25">
      <c r="X1307" s="14"/>
    </row>
    <row r="1308" spans="24:24" x14ac:dyDescent="0.25">
      <c r="X1308" s="14"/>
    </row>
    <row r="1309" spans="24:24" x14ac:dyDescent="0.25">
      <c r="X1309" s="14"/>
    </row>
    <row r="1310" spans="24:24" x14ac:dyDescent="0.25">
      <c r="X1310" s="14"/>
    </row>
    <row r="1311" spans="24:24" x14ac:dyDescent="0.25">
      <c r="X1311" s="14"/>
    </row>
    <row r="1312" spans="24:24" x14ac:dyDescent="0.25">
      <c r="X1312" s="14"/>
    </row>
    <row r="1313" spans="24:24" x14ac:dyDescent="0.25">
      <c r="X1313" s="14"/>
    </row>
    <row r="1314" spans="24:24" x14ac:dyDescent="0.25">
      <c r="X1314" s="14"/>
    </row>
    <row r="1315" spans="24:24" x14ac:dyDescent="0.25">
      <c r="X1315" s="14"/>
    </row>
    <row r="1316" spans="24:24" x14ac:dyDescent="0.25">
      <c r="X1316" s="14"/>
    </row>
    <row r="1317" spans="24:24" x14ac:dyDescent="0.25">
      <c r="X1317" s="14"/>
    </row>
    <row r="1318" spans="24:24" x14ac:dyDescent="0.25">
      <c r="X1318" s="14"/>
    </row>
    <row r="1319" spans="24:24" x14ac:dyDescent="0.25">
      <c r="X1319" s="14"/>
    </row>
    <row r="1320" spans="24:24" x14ac:dyDescent="0.25">
      <c r="X1320" s="14"/>
    </row>
    <row r="1321" spans="24:24" x14ac:dyDescent="0.25">
      <c r="X1321" s="14"/>
    </row>
    <row r="1322" spans="24:24" x14ac:dyDescent="0.25">
      <c r="X1322" s="14"/>
    </row>
    <row r="1323" spans="24:24" x14ac:dyDescent="0.25">
      <c r="X1323" s="14"/>
    </row>
    <row r="1324" spans="24:24" x14ac:dyDescent="0.25">
      <c r="X1324" s="14"/>
    </row>
    <row r="1325" spans="24:24" x14ac:dyDescent="0.25">
      <c r="X1325" s="14"/>
    </row>
    <row r="1326" spans="24:24" x14ac:dyDescent="0.25">
      <c r="X1326" s="14"/>
    </row>
    <row r="1327" spans="24:24" x14ac:dyDescent="0.25">
      <c r="X1327" s="14"/>
    </row>
    <row r="1328" spans="24:24" x14ac:dyDescent="0.25">
      <c r="X1328" s="14"/>
    </row>
    <row r="1329" spans="24:24" x14ac:dyDescent="0.25">
      <c r="X1329" s="14"/>
    </row>
    <row r="1330" spans="24:24" x14ac:dyDescent="0.25">
      <c r="X1330" s="14"/>
    </row>
    <row r="1331" spans="24:24" x14ac:dyDescent="0.25">
      <c r="X1331" s="14"/>
    </row>
    <row r="1332" spans="24:24" x14ac:dyDescent="0.25">
      <c r="X1332" s="14"/>
    </row>
    <row r="1333" spans="24:24" x14ac:dyDescent="0.25">
      <c r="X1333" s="14"/>
    </row>
    <row r="1334" spans="24:24" x14ac:dyDescent="0.25">
      <c r="X1334" s="14"/>
    </row>
    <row r="1335" spans="24:24" x14ac:dyDescent="0.25">
      <c r="X1335" s="14"/>
    </row>
    <row r="1336" spans="24:24" x14ac:dyDescent="0.25">
      <c r="X1336" s="14"/>
    </row>
    <row r="1337" spans="24:24" x14ac:dyDescent="0.25">
      <c r="X1337" s="14"/>
    </row>
    <row r="1338" spans="24:24" x14ac:dyDescent="0.25">
      <c r="X1338" s="14"/>
    </row>
    <row r="1339" spans="24:24" x14ac:dyDescent="0.25">
      <c r="X1339" s="14"/>
    </row>
    <row r="1340" spans="24:24" x14ac:dyDescent="0.25">
      <c r="X1340" s="14"/>
    </row>
    <row r="1341" spans="24:24" x14ac:dyDescent="0.25">
      <c r="X1341" s="14"/>
    </row>
    <row r="1342" spans="24:24" x14ac:dyDescent="0.25">
      <c r="X1342" s="14"/>
    </row>
    <row r="1343" spans="24:24" x14ac:dyDescent="0.25">
      <c r="X1343" s="14"/>
    </row>
    <row r="1344" spans="24:24" x14ac:dyDescent="0.25">
      <c r="X1344" s="14"/>
    </row>
    <row r="1345" spans="24:24" x14ac:dyDescent="0.25">
      <c r="X1345" s="14"/>
    </row>
    <row r="1346" spans="24:24" x14ac:dyDescent="0.25">
      <c r="X1346" s="14"/>
    </row>
    <row r="1347" spans="24:24" x14ac:dyDescent="0.25">
      <c r="X1347" s="14"/>
    </row>
    <row r="1348" spans="24:24" x14ac:dyDescent="0.25">
      <c r="X1348" s="14"/>
    </row>
    <row r="1349" spans="24:24" x14ac:dyDescent="0.25">
      <c r="X1349" s="14"/>
    </row>
    <row r="1350" spans="24:24" x14ac:dyDescent="0.25">
      <c r="X1350" s="14"/>
    </row>
    <row r="1351" spans="24:24" x14ac:dyDescent="0.25">
      <c r="X1351" s="14"/>
    </row>
    <row r="1352" spans="24:24" x14ac:dyDescent="0.25">
      <c r="X1352" s="14"/>
    </row>
    <row r="1353" spans="24:24" x14ac:dyDescent="0.25">
      <c r="X1353" s="14"/>
    </row>
    <row r="1354" spans="24:24" x14ac:dyDescent="0.25">
      <c r="X1354" s="14"/>
    </row>
    <row r="1355" spans="24:24" x14ac:dyDescent="0.25">
      <c r="X1355" s="14"/>
    </row>
    <row r="1356" spans="24:24" x14ac:dyDescent="0.25">
      <c r="X1356" s="14"/>
    </row>
    <row r="1357" spans="24:24" x14ac:dyDescent="0.25">
      <c r="X1357" s="14"/>
    </row>
    <row r="1358" spans="24:24" x14ac:dyDescent="0.25">
      <c r="X1358" s="14"/>
    </row>
    <row r="1359" spans="24:24" x14ac:dyDescent="0.25">
      <c r="X1359" s="14"/>
    </row>
    <row r="1360" spans="24:24" x14ac:dyDescent="0.25">
      <c r="X1360" s="14"/>
    </row>
    <row r="1361" spans="24:24" x14ac:dyDescent="0.25">
      <c r="X1361" s="14"/>
    </row>
    <row r="1362" spans="24:24" x14ac:dyDescent="0.25">
      <c r="X1362" s="14"/>
    </row>
    <row r="1363" spans="24:24" x14ac:dyDescent="0.25">
      <c r="X1363" s="14"/>
    </row>
    <row r="1364" spans="24:24" x14ac:dyDescent="0.25">
      <c r="X1364" s="14"/>
    </row>
    <row r="1365" spans="24:24" x14ac:dyDescent="0.25">
      <c r="X1365" s="14"/>
    </row>
    <row r="1366" spans="24:24" x14ac:dyDescent="0.25">
      <c r="X1366" s="14"/>
    </row>
    <row r="1367" spans="24:24" x14ac:dyDescent="0.25">
      <c r="X1367" s="14"/>
    </row>
    <row r="1368" spans="24:24" x14ac:dyDescent="0.25">
      <c r="X1368" s="14"/>
    </row>
    <row r="1369" spans="24:24" x14ac:dyDescent="0.25">
      <c r="X1369" s="14"/>
    </row>
    <row r="1370" spans="24:24" x14ac:dyDescent="0.25">
      <c r="X1370" s="14"/>
    </row>
    <row r="1371" spans="24:24" x14ac:dyDescent="0.25">
      <c r="X1371" s="14"/>
    </row>
    <row r="1372" spans="24:24" x14ac:dyDescent="0.25">
      <c r="X1372" s="14"/>
    </row>
    <row r="1373" spans="24:24" x14ac:dyDescent="0.25">
      <c r="X1373" s="14"/>
    </row>
    <row r="1374" spans="24:24" x14ac:dyDescent="0.25">
      <c r="X1374" s="14"/>
    </row>
    <row r="1375" spans="24:24" x14ac:dyDescent="0.25">
      <c r="X1375" s="14"/>
    </row>
    <row r="1376" spans="24:24" x14ac:dyDescent="0.25">
      <c r="X1376" s="14"/>
    </row>
    <row r="1377" spans="24:24" x14ac:dyDescent="0.25">
      <c r="X1377" s="14"/>
    </row>
    <row r="1378" spans="24:24" x14ac:dyDescent="0.25">
      <c r="X1378" s="14"/>
    </row>
    <row r="1379" spans="24:24" x14ac:dyDescent="0.25">
      <c r="X1379" s="14"/>
    </row>
    <row r="1380" spans="24:24" x14ac:dyDescent="0.25">
      <c r="X1380" s="14"/>
    </row>
    <row r="1381" spans="24:24" x14ac:dyDescent="0.25">
      <c r="X1381" s="14"/>
    </row>
    <row r="1382" spans="24:24" x14ac:dyDescent="0.25">
      <c r="X1382" s="14"/>
    </row>
    <row r="1383" spans="24:24" x14ac:dyDescent="0.25">
      <c r="X1383" s="14"/>
    </row>
    <row r="1384" spans="24:24" x14ac:dyDescent="0.25">
      <c r="X1384" s="14"/>
    </row>
    <row r="1385" spans="24:24" x14ac:dyDescent="0.25">
      <c r="X1385" s="14"/>
    </row>
    <row r="1386" spans="24:24" x14ac:dyDescent="0.25">
      <c r="X1386" s="14"/>
    </row>
    <row r="1387" spans="24:24" x14ac:dyDescent="0.25">
      <c r="X1387" s="14"/>
    </row>
    <row r="1388" spans="24:24" x14ac:dyDescent="0.25">
      <c r="X1388" s="14"/>
    </row>
    <row r="1389" spans="24:24" x14ac:dyDescent="0.25">
      <c r="X1389" s="14"/>
    </row>
    <row r="1390" spans="24:24" x14ac:dyDescent="0.25">
      <c r="X1390" s="14"/>
    </row>
    <row r="1391" spans="24:24" x14ac:dyDescent="0.25">
      <c r="X1391" s="14"/>
    </row>
    <row r="1392" spans="24:24" x14ac:dyDescent="0.25">
      <c r="X1392" s="14"/>
    </row>
    <row r="1393" spans="24:24" x14ac:dyDescent="0.25">
      <c r="X1393" s="14"/>
    </row>
    <row r="1394" spans="24:24" x14ac:dyDescent="0.25">
      <c r="X1394" s="14"/>
    </row>
    <row r="1395" spans="24:24" x14ac:dyDescent="0.25">
      <c r="X1395" s="14"/>
    </row>
    <row r="1396" spans="24:24" x14ac:dyDescent="0.25">
      <c r="X1396" s="14"/>
    </row>
    <row r="1397" spans="24:24" x14ac:dyDescent="0.25">
      <c r="X1397" s="14"/>
    </row>
    <row r="1398" spans="24:24" x14ac:dyDescent="0.25">
      <c r="X1398" s="14"/>
    </row>
    <row r="1399" spans="24:24" x14ac:dyDescent="0.25">
      <c r="X1399" s="14"/>
    </row>
    <row r="1400" spans="24:24" x14ac:dyDescent="0.25">
      <c r="X1400" s="14"/>
    </row>
    <row r="1401" spans="24:24" x14ac:dyDescent="0.25">
      <c r="X1401" s="14"/>
    </row>
    <row r="1402" spans="24:24" x14ac:dyDescent="0.25">
      <c r="X1402" s="14"/>
    </row>
    <row r="1403" spans="24:24" x14ac:dyDescent="0.25">
      <c r="X1403" s="14"/>
    </row>
    <row r="1404" spans="24:24" x14ac:dyDescent="0.25">
      <c r="X1404" s="14"/>
    </row>
    <row r="1405" spans="24:24" x14ac:dyDescent="0.25">
      <c r="X1405" s="14"/>
    </row>
    <row r="1406" spans="24:24" x14ac:dyDescent="0.25">
      <c r="X1406" s="14"/>
    </row>
    <row r="1407" spans="24:24" x14ac:dyDescent="0.25">
      <c r="X1407" s="14"/>
    </row>
    <row r="1408" spans="24:24" x14ac:dyDescent="0.25">
      <c r="X1408" s="14"/>
    </row>
    <row r="1409" spans="24:24" x14ac:dyDescent="0.25">
      <c r="X1409" s="14"/>
    </row>
    <row r="1410" spans="24:24" x14ac:dyDescent="0.25">
      <c r="X1410" s="14"/>
    </row>
    <row r="1411" spans="24:24" x14ac:dyDescent="0.25">
      <c r="X1411" s="14"/>
    </row>
    <row r="1412" spans="24:24" x14ac:dyDescent="0.25">
      <c r="X1412" s="14"/>
    </row>
    <row r="1413" spans="24:24" x14ac:dyDescent="0.25">
      <c r="X1413" s="14"/>
    </row>
    <row r="1414" spans="24:24" x14ac:dyDescent="0.25">
      <c r="X1414" s="14"/>
    </row>
    <row r="1415" spans="24:24" x14ac:dyDescent="0.25">
      <c r="X1415" s="14"/>
    </row>
    <row r="1416" spans="24:24" x14ac:dyDescent="0.25">
      <c r="X1416" s="14"/>
    </row>
    <row r="1417" spans="24:24" x14ac:dyDescent="0.25">
      <c r="X1417" s="14"/>
    </row>
    <row r="1418" spans="24:24" x14ac:dyDescent="0.25">
      <c r="X1418" s="14"/>
    </row>
    <row r="1419" spans="24:24" x14ac:dyDescent="0.25">
      <c r="X1419" s="14"/>
    </row>
    <row r="1420" spans="24:24" x14ac:dyDescent="0.25">
      <c r="X1420" s="14"/>
    </row>
    <row r="1421" spans="24:24" x14ac:dyDescent="0.25">
      <c r="X1421" s="14"/>
    </row>
    <row r="1422" spans="24:24" x14ac:dyDescent="0.25">
      <c r="X1422" s="14"/>
    </row>
    <row r="1423" spans="24:24" x14ac:dyDescent="0.25">
      <c r="X1423" s="14"/>
    </row>
    <row r="1424" spans="24:24" x14ac:dyDescent="0.25">
      <c r="X1424" s="14"/>
    </row>
    <row r="1425" spans="24:24" x14ac:dyDescent="0.25">
      <c r="X1425" s="14"/>
    </row>
    <row r="1426" spans="24:24" x14ac:dyDescent="0.25">
      <c r="X1426" s="14"/>
    </row>
    <row r="1427" spans="24:24" x14ac:dyDescent="0.25">
      <c r="X1427" s="14"/>
    </row>
    <row r="1428" spans="24:24" x14ac:dyDescent="0.25">
      <c r="X1428" s="14"/>
    </row>
    <row r="1429" spans="24:24" x14ac:dyDescent="0.25">
      <c r="X1429" s="14"/>
    </row>
    <row r="1430" spans="24:24" x14ac:dyDescent="0.25">
      <c r="X1430" s="14"/>
    </row>
    <row r="1431" spans="24:24" x14ac:dyDescent="0.25">
      <c r="X1431" s="14"/>
    </row>
    <row r="1432" spans="24:24" x14ac:dyDescent="0.25">
      <c r="X1432" s="14"/>
    </row>
    <row r="1433" spans="24:24" x14ac:dyDescent="0.25">
      <c r="X1433" s="14"/>
    </row>
    <row r="1434" spans="24:24" x14ac:dyDescent="0.25">
      <c r="X1434" s="14"/>
    </row>
    <row r="1435" spans="24:24" x14ac:dyDescent="0.25">
      <c r="X1435" s="14"/>
    </row>
    <row r="1436" spans="24:24" x14ac:dyDescent="0.25">
      <c r="X1436" s="14"/>
    </row>
    <row r="1437" spans="24:24" x14ac:dyDescent="0.25">
      <c r="X1437" s="14"/>
    </row>
    <row r="1438" spans="24:24" x14ac:dyDescent="0.25">
      <c r="X1438" s="14"/>
    </row>
    <row r="1439" spans="24:24" x14ac:dyDescent="0.25">
      <c r="X1439" s="14"/>
    </row>
    <row r="1440" spans="24:24" x14ac:dyDescent="0.25">
      <c r="X1440" s="14"/>
    </row>
    <row r="1441" spans="24:24" x14ac:dyDescent="0.25">
      <c r="X1441" s="14"/>
    </row>
    <row r="1442" spans="24:24" x14ac:dyDescent="0.25">
      <c r="X1442" s="14"/>
    </row>
    <row r="1443" spans="24:24" x14ac:dyDescent="0.25">
      <c r="X1443" s="14"/>
    </row>
    <row r="1444" spans="24:24" x14ac:dyDescent="0.25">
      <c r="X1444" s="14"/>
    </row>
    <row r="1445" spans="24:24" x14ac:dyDescent="0.25">
      <c r="X1445" s="14"/>
    </row>
    <row r="1446" spans="24:24" x14ac:dyDescent="0.25">
      <c r="X1446" s="14"/>
    </row>
    <row r="1447" spans="24:24" x14ac:dyDescent="0.25">
      <c r="X1447" s="14"/>
    </row>
    <row r="1448" spans="24:24" x14ac:dyDescent="0.25">
      <c r="X1448" s="14"/>
    </row>
    <row r="1449" spans="24:24" x14ac:dyDescent="0.25">
      <c r="X1449" s="14"/>
    </row>
    <row r="1450" spans="24:24" x14ac:dyDescent="0.25">
      <c r="X1450" s="14"/>
    </row>
    <row r="1451" spans="24:24" x14ac:dyDescent="0.25">
      <c r="X1451" s="14"/>
    </row>
    <row r="1452" spans="24:24" x14ac:dyDescent="0.25">
      <c r="X1452" s="14"/>
    </row>
    <row r="1453" spans="24:24" x14ac:dyDescent="0.25">
      <c r="X1453" s="14"/>
    </row>
    <row r="1454" spans="24:24" x14ac:dyDescent="0.25">
      <c r="X1454" s="14"/>
    </row>
    <row r="1455" spans="24:24" x14ac:dyDescent="0.25">
      <c r="X1455" s="14"/>
    </row>
    <row r="1456" spans="24:24" x14ac:dyDescent="0.25">
      <c r="X1456" s="14"/>
    </row>
    <row r="1457" spans="24:24" x14ac:dyDescent="0.25">
      <c r="X1457" s="14"/>
    </row>
    <row r="1458" spans="24:24" x14ac:dyDescent="0.25">
      <c r="X1458" s="14"/>
    </row>
    <row r="1459" spans="24:24" x14ac:dyDescent="0.25">
      <c r="X1459" s="14"/>
    </row>
    <row r="1460" spans="24:24" x14ac:dyDescent="0.25">
      <c r="X1460" s="14"/>
    </row>
    <row r="1461" spans="24:24" x14ac:dyDescent="0.25">
      <c r="X1461" s="14"/>
    </row>
    <row r="1462" spans="24:24" x14ac:dyDescent="0.25">
      <c r="X1462" s="14"/>
    </row>
    <row r="1463" spans="24:24" x14ac:dyDescent="0.25">
      <c r="X1463" s="14"/>
    </row>
    <row r="1464" spans="24:24" x14ac:dyDescent="0.25">
      <c r="X1464" s="14"/>
    </row>
    <row r="1465" spans="24:24" x14ac:dyDescent="0.25">
      <c r="X1465" s="14"/>
    </row>
    <row r="1466" spans="24:24" x14ac:dyDescent="0.25">
      <c r="X1466" s="14"/>
    </row>
    <row r="1467" spans="24:24" x14ac:dyDescent="0.25">
      <c r="X1467" s="14"/>
    </row>
    <row r="1468" spans="24:24" x14ac:dyDescent="0.25">
      <c r="X1468" s="14"/>
    </row>
    <row r="1469" spans="24:24" x14ac:dyDescent="0.25">
      <c r="X1469" s="14"/>
    </row>
    <row r="1470" spans="24:24" x14ac:dyDescent="0.25">
      <c r="X1470" s="14"/>
    </row>
    <row r="1471" spans="24:24" x14ac:dyDescent="0.25">
      <c r="X1471" s="14"/>
    </row>
    <row r="1472" spans="24:24" x14ac:dyDescent="0.25">
      <c r="X1472" s="14"/>
    </row>
    <row r="1473" spans="24:24" x14ac:dyDescent="0.25">
      <c r="X1473" s="14"/>
    </row>
    <row r="1474" spans="24:24" x14ac:dyDescent="0.25">
      <c r="X1474" s="14"/>
    </row>
    <row r="1475" spans="24:24" x14ac:dyDescent="0.25">
      <c r="X1475" s="14"/>
    </row>
    <row r="1476" spans="24:24" x14ac:dyDescent="0.25">
      <c r="X1476" s="14"/>
    </row>
    <row r="1477" spans="24:24" x14ac:dyDescent="0.25">
      <c r="X1477" s="14"/>
    </row>
    <row r="1478" spans="24:24" x14ac:dyDescent="0.25">
      <c r="X1478" s="14"/>
    </row>
    <row r="1479" spans="24:24" x14ac:dyDescent="0.25">
      <c r="X1479" s="14"/>
    </row>
    <row r="1480" spans="24:24" x14ac:dyDescent="0.25">
      <c r="X1480" s="14"/>
    </row>
    <row r="1481" spans="24:24" x14ac:dyDescent="0.25">
      <c r="X1481" s="14"/>
    </row>
    <row r="1482" spans="24:24" x14ac:dyDescent="0.25">
      <c r="X1482" s="14"/>
    </row>
    <row r="1483" spans="24:24" x14ac:dyDescent="0.25">
      <c r="X1483" s="14"/>
    </row>
    <row r="1484" spans="24:24" x14ac:dyDescent="0.25">
      <c r="X1484" s="14"/>
    </row>
    <row r="1485" spans="24:24" x14ac:dyDescent="0.25">
      <c r="X1485" s="14"/>
    </row>
    <row r="1486" spans="24:24" x14ac:dyDescent="0.25">
      <c r="X1486" s="14"/>
    </row>
    <row r="1487" spans="24:24" x14ac:dyDescent="0.25">
      <c r="X1487" s="14"/>
    </row>
    <row r="1488" spans="24:24" x14ac:dyDescent="0.25">
      <c r="X1488" s="14"/>
    </row>
    <row r="1489" spans="24:24" x14ac:dyDescent="0.25">
      <c r="X1489" s="14"/>
    </row>
    <row r="1490" spans="24:24" x14ac:dyDescent="0.25">
      <c r="X1490" s="14"/>
    </row>
    <row r="1491" spans="24:24" x14ac:dyDescent="0.25">
      <c r="X1491" s="14"/>
    </row>
    <row r="1492" spans="24:24" x14ac:dyDescent="0.25">
      <c r="X1492" s="14"/>
    </row>
    <row r="1493" spans="24:24" x14ac:dyDescent="0.25">
      <c r="X1493" s="14"/>
    </row>
    <row r="1494" spans="24:24" x14ac:dyDescent="0.25">
      <c r="X1494" s="14"/>
    </row>
    <row r="1495" spans="24:24" x14ac:dyDescent="0.25">
      <c r="X1495" s="14"/>
    </row>
    <row r="1496" spans="24:24" x14ac:dyDescent="0.25">
      <c r="X1496" s="14"/>
    </row>
    <row r="1497" spans="24:24" x14ac:dyDescent="0.25">
      <c r="X1497" s="14"/>
    </row>
    <row r="1498" spans="24:24" x14ac:dyDescent="0.25">
      <c r="X1498" s="14"/>
    </row>
    <row r="1499" spans="24:24" x14ac:dyDescent="0.25">
      <c r="X1499" s="14"/>
    </row>
    <row r="1500" spans="24:24" x14ac:dyDescent="0.25">
      <c r="X1500" s="14"/>
    </row>
    <row r="1501" spans="24:24" x14ac:dyDescent="0.25">
      <c r="X1501" s="14"/>
    </row>
    <row r="1502" spans="24:24" x14ac:dyDescent="0.25">
      <c r="X1502" s="14"/>
    </row>
    <row r="1503" spans="24:24" x14ac:dyDescent="0.25">
      <c r="X1503" s="14"/>
    </row>
    <row r="1504" spans="24:24" x14ac:dyDescent="0.25">
      <c r="X1504" s="14"/>
    </row>
    <row r="1505" spans="24:24" x14ac:dyDescent="0.25">
      <c r="X1505" s="14"/>
    </row>
    <row r="1506" spans="24:24" x14ac:dyDescent="0.25">
      <c r="X1506" s="14"/>
    </row>
    <row r="1507" spans="24:24" x14ac:dyDescent="0.25">
      <c r="X1507" s="14"/>
    </row>
    <row r="1508" spans="24:24" x14ac:dyDescent="0.25">
      <c r="X1508" s="14"/>
    </row>
    <row r="1509" spans="24:24" x14ac:dyDescent="0.25">
      <c r="X1509" s="14"/>
    </row>
    <row r="1510" spans="24:24" x14ac:dyDescent="0.25">
      <c r="X1510" s="14"/>
    </row>
    <row r="1511" spans="24:24" x14ac:dyDescent="0.25">
      <c r="X1511" s="14"/>
    </row>
    <row r="1512" spans="24:24" x14ac:dyDescent="0.25">
      <c r="X1512" s="14"/>
    </row>
    <row r="1513" spans="24:24" x14ac:dyDescent="0.25">
      <c r="X1513" s="14"/>
    </row>
    <row r="1514" spans="24:24" x14ac:dyDescent="0.25">
      <c r="X1514" s="14"/>
    </row>
    <row r="1515" spans="24:24" x14ac:dyDescent="0.25">
      <c r="X1515" s="14"/>
    </row>
    <row r="1516" spans="24:24" x14ac:dyDescent="0.25">
      <c r="X1516" s="14"/>
    </row>
    <row r="1517" spans="24:24" x14ac:dyDescent="0.25">
      <c r="X1517" s="14"/>
    </row>
    <row r="1518" spans="24:24" x14ac:dyDescent="0.25">
      <c r="X1518" s="14"/>
    </row>
    <row r="1519" spans="24:24" x14ac:dyDescent="0.25">
      <c r="X1519" s="14"/>
    </row>
    <row r="1520" spans="24:24" x14ac:dyDescent="0.25">
      <c r="X1520" s="14"/>
    </row>
    <row r="1521" spans="24:24" x14ac:dyDescent="0.25">
      <c r="X1521" s="14"/>
    </row>
    <row r="1522" spans="24:24" x14ac:dyDescent="0.25">
      <c r="X1522" s="14"/>
    </row>
    <row r="1523" spans="24:24" x14ac:dyDescent="0.25">
      <c r="X1523" s="14"/>
    </row>
    <row r="1524" spans="24:24" x14ac:dyDescent="0.25">
      <c r="X1524" s="14"/>
    </row>
    <row r="1525" spans="24:24" x14ac:dyDescent="0.25">
      <c r="X1525" s="14"/>
    </row>
    <row r="1526" spans="24:24" x14ac:dyDescent="0.25">
      <c r="X1526" s="14"/>
    </row>
    <row r="1527" spans="24:24" x14ac:dyDescent="0.25">
      <c r="X1527" s="14"/>
    </row>
    <row r="1528" spans="24:24" x14ac:dyDescent="0.25">
      <c r="X1528" s="14"/>
    </row>
    <row r="1529" spans="24:24" x14ac:dyDescent="0.25">
      <c r="X1529" s="14"/>
    </row>
    <row r="1530" spans="24:24" x14ac:dyDescent="0.25">
      <c r="X1530" s="14"/>
    </row>
    <row r="1531" spans="24:24" x14ac:dyDescent="0.25">
      <c r="X1531" s="14"/>
    </row>
    <row r="1532" spans="24:24" x14ac:dyDescent="0.25">
      <c r="X1532" s="14"/>
    </row>
    <row r="1533" spans="24:24" x14ac:dyDescent="0.25">
      <c r="X1533" s="14"/>
    </row>
    <row r="1534" spans="24:24" x14ac:dyDescent="0.25">
      <c r="X1534" s="14"/>
    </row>
    <row r="1535" spans="24:24" x14ac:dyDescent="0.25">
      <c r="X1535" s="14"/>
    </row>
    <row r="1536" spans="24:24" x14ac:dyDescent="0.25">
      <c r="X1536" s="14"/>
    </row>
    <row r="1537" spans="24:24" x14ac:dyDescent="0.25">
      <c r="X1537" s="14"/>
    </row>
    <row r="1538" spans="24:24" x14ac:dyDescent="0.25">
      <c r="X1538" s="14"/>
    </row>
    <row r="1539" spans="24:24" x14ac:dyDescent="0.25">
      <c r="X1539" s="14"/>
    </row>
    <row r="1540" spans="24:24" x14ac:dyDescent="0.25">
      <c r="X1540" s="14"/>
    </row>
    <row r="1541" spans="24:24" x14ac:dyDescent="0.25">
      <c r="X1541" s="14"/>
    </row>
    <row r="1542" spans="24:24" x14ac:dyDescent="0.25">
      <c r="X1542" s="14"/>
    </row>
    <row r="1543" spans="24:24" x14ac:dyDescent="0.25">
      <c r="X1543" s="14"/>
    </row>
    <row r="1544" spans="24:24" x14ac:dyDescent="0.25">
      <c r="X1544" s="14"/>
    </row>
    <row r="1545" spans="24:24" x14ac:dyDescent="0.25">
      <c r="X1545" s="14"/>
    </row>
    <row r="1546" spans="24:24" x14ac:dyDescent="0.25">
      <c r="X1546" s="14"/>
    </row>
    <row r="1547" spans="24:24" x14ac:dyDescent="0.25">
      <c r="X1547" s="14"/>
    </row>
    <row r="1548" spans="24:24" x14ac:dyDescent="0.25">
      <c r="X1548" s="14"/>
    </row>
    <row r="1549" spans="24:24" x14ac:dyDescent="0.25">
      <c r="X1549" s="14"/>
    </row>
    <row r="1550" spans="24:24" x14ac:dyDescent="0.25">
      <c r="X1550" s="14"/>
    </row>
    <row r="1551" spans="24:24" x14ac:dyDescent="0.25">
      <c r="X1551" s="14"/>
    </row>
    <row r="1552" spans="24:24" x14ac:dyDescent="0.25">
      <c r="X1552" s="14"/>
    </row>
    <row r="1553" spans="24:24" x14ac:dyDescent="0.25">
      <c r="X1553" s="14"/>
    </row>
    <row r="1554" spans="24:24" x14ac:dyDescent="0.25">
      <c r="X1554" s="14"/>
    </row>
    <row r="1555" spans="24:24" x14ac:dyDescent="0.25">
      <c r="X1555" s="14"/>
    </row>
    <row r="1556" spans="24:24" x14ac:dyDescent="0.25">
      <c r="X1556" s="14"/>
    </row>
    <row r="1557" spans="24:24" x14ac:dyDescent="0.25">
      <c r="X1557" s="14"/>
    </row>
    <row r="1558" spans="24:24" x14ac:dyDescent="0.25">
      <c r="X1558" s="14"/>
    </row>
    <row r="1559" spans="24:24" x14ac:dyDescent="0.25">
      <c r="X1559" s="14"/>
    </row>
    <row r="1560" spans="24:24" x14ac:dyDescent="0.25">
      <c r="X1560" s="14"/>
    </row>
    <row r="1561" spans="24:24" x14ac:dyDescent="0.25">
      <c r="X1561" s="14"/>
    </row>
    <row r="1562" spans="24:24" x14ac:dyDescent="0.25">
      <c r="X1562" s="14"/>
    </row>
    <row r="1563" spans="24:24" x14ac:dyDescent="0.25">
      <c r="X1563" s="14"/>
    </row>
    <row r="1564" spans="24:24" x14ac:dyDescent="0.25">
      <c r="X1564" s="14"/>
    </row>
    <row r="1565" spans="24:24" x14ac:dyDescent="0.25">
      <c r="X1565" s="14"/>
    </row>
    <row r="1566" spans="24:24" x14ac:dyDescent="0.25">
      <c r="X1566" s="14"/>
    </row>
    <row r="1567" spans="24:24" x14ac:dyDescent="0.25">
      <c r="X1567" s="14"/>
    </row>
    <row r="1568" spans="24:24" x14ac:dyDescent="0.25">
      <c r="X1568" s="14"/>
    </row>
    <row r="1569" spans="24:24" x14ac:dyDescent="0.25">
      <c r="X1569" s="14"/>
    </row>
    <row r="1570" spans="24:24" x14ac:dyDescent="0.25">
      <c r="X1570" s="14"/>
    </row>
    <row r="1571" spans="24:24" x14ac:dyDescent="0.25">
      <c r="X1571" s="14"/>
    </row>
    <row r="1572" spans="24:24" x14ac:dyDescent="0.25">
      <c r="X1572" s="14"/>
    </row>
    <row r="1573" spans="24:24" x14ac:dyDescent="0.25">
      <c r="X1573" s="14"/>
    </row>
    <row r="1574" spans="24:24" x14ac:dyDescent="0.25">
      <c r="X1574" s="14"/>
    </row>
    <row r="1575" spans="24:24" x14ac:dyDescent="0.25">
      <c r="X1575" s="14"/>
    </row>
    <row r="1576" spans="24:24" x14ac:dyDescent="0.25">
      <c r="X1576" s="14"/>
    </row>
    <row r="1577" spans="24:24" x14ac:dyDescent="0.25">
      <c r="X1577" s="14"/>
    </row>
    <row r="1578" spans="24:24" x14ac:dyDescent="0.25">
      <c r="X1578" s="14"/>
    </row>
    <row r="1579" spans="24:24" x14ac:dyDescent="0.25">
      <c r="X1579" s="14"/>
    </row>
    <row r="1580" spans="24:24" x14ac:dyDescent="0.25">
      <c r="X1580" s="14"/>
    </row>
    <row r="1581" spans="24:24" x14ac:dyDescent="0.25">
      <c r="X1581" s="14"/>
    </row>
    <row r="1582" spans="24:24" x14ac:dyDescent="0.25">
      <c r="X1582" s="14"/>
    </row>
    <row r="1583" spans="24:24" x14ac:dyDescent="0.25">
      <c r="X1583" s="14"/>
    </row>
    <row r="1584" spans="24:24" x14ac:dyDescent="0.25">
      <c r="X1584" s="14"/>
    </row>
    <row r="1585" spans="24:24" x14ac:dyDescent="0.25">
      <c r="X1585" s="14"/>
    </row>
    <row r="1586" spans="24:24" x14ac:dyDescent="0.25">
      <c r="X1586" s="14"/>
    </row>
    <row r="1587" spans="24:24" x14ac:dyDescent="0.25">
      <c r="X1587" s="14"/>
    </row>
    <row r="1588" spans="24:24" x14ac:dyDescent="0.25">
      <c r="X1588" s="14"/>
    </row>
    <row r="1589" spans="24:24" x14ac:dyDescent="0.25">
      <c r="X1589" s="14"/>
    </row>
    <row r="1590" spans="24:24" x14ac:dyDescent="0.25">
      <c r="X1590" s="14"/>
    </row>
    <row r="1591" spans="24:24" x14ac:dyDescent="0.25">
      <c r="X1591" s="14"/>
    </row>
    <row r="1592" spans="24:24" x14ac:dyDescent="0.25">
      <c r="X1592" s="14"/>
    </row>
    <row r="1593" spans="24:24" x14ac:dyDescent="0.25">
      <c r="X1593" s="14"/>
    </row>
    <row r="1594" spans="24:24" x14ac:dyDescent="0.25">
      <c r="X1594" s="14"/>
    </row>
    <row r="1595" spans="24:24" x14ac:dyDescent="0.25">
      <c r="X1595" s="14"/>
    </row>
    <row r="1596" spans="24:24" x14ac:dyDescent="0.25">
      <c r="X1596" s="14"/>
    </row>
    <row r="1597" spans="24:24" x14ac:dyDescent="0.25">
      <c r="X1597" s="14"/>
    </row>
    <row r="1598" spans="24:24" x14ac:dyDescent="0.25">
      <c r="X1598" s="14"/>
    </row>
    <row r="1599" spans="24:24" x14ac:dyDescent="0.25">
      <c r="X1599" s="14"/>
    </row>
    <row r="1600" spans="24:24" x14ac:dyDescent="0.25">
      <c r="X1600" s="14"/>
    </row>
    <row r="1601" spans="24:24" x14ac:dyDescent="0.25">
      <c r="X1601" s="14"/>
    </row>
    <row r="1602" spans="24:24" x14ac:dyDescent="0.25">
      <c r="X1602" s="14"/>
    </row>
    <row r="1603" spans="24:24" x14ac:dyDescent="0.25">
      <c r="X1603" s="14"/>
    </row>
    <row r="1604" spans="24:24" x14ac:dyDescent="0.25">
      <c r="X1604" s="14"/>
    </row>
    <row r="1605" spans="24:24" x14ac:dyDescent="0.25">
      <c r="X1605" s="14"/>
    </row>
    <row r="1606" spans="24:24" x14ac:dyDescent="0.25">
      <c r="X1606" s="14"/>
    </row>
    <row r="1607" spans="24:24" x14ac:dyDescent="0.25">
      <c r="X1607" s="14"/>
    </row>
    <row r="1608" spans="24:24" x14ac:dyDescent="0.25">
      <c r="X1608" s="14"/>
    </row>
    <row r="1609" spans="24:24" x14ac:dyDescent="0.25">
      <c r="X1609" s="14"/>
    </row>
    <row r="1610" spans="24:24" x14ac:dyDescent="0.25">
      <c r="X1610" s="14"/>
    </row>
    <row r="1611" spans="24:24" x14ac:dyDescent="0.25">
      <c r="X1611" s="14"/>
    </row>
    <row r="1612" spans="24:24" x14ac:dyDescent="0.25">
      <c r="X1612" s="14"/>
    </row>
    <row r="1613" spans="24:24" x14ac:dyDescent="0.25">
      <c r="X1613" s="14"/>
    </row>
    <row r="1614" spans="24:24" x14ac:dyDescent="0.25">
      <c r="X1614" s="14"/>
    </row>
    <row r="1615" spans="24:24" x14ac:dyDescent="0.25">
      <c r="X1615" s="14"/>
    </row>
    <row r="1616" spans="24:24" x14ac:dyDescent="0.25">
      <c r="X1616" s="14"/>
    </row>
    <row r="1617" spans="24:24" x14ac:dyDescent="0.25">
      <c r="X1617" s="14"/>
    </row>
    <row r="1618" spans="24:24" x14ac:dyDescent="0.25">
      <c r="X1618" s="14"/>
    </row>
    <row r="1619" spans="24:24" x14ac:dyDescent="0.25">
      <c r="X1619" s="14"/>
    </row>
    <row r="1620" spans="24:24" x14ac:dyDescent="0.25">
      <c r="X1620" s="14"/>
    </row>
    <row r="1621" spans="24:24" x14ac:dyDescent="0.25">
      <c r="X1621" s="14"/>
    </row>
    <row r="1622" spans="24:24" x14ac:dyDescent="0.25">
      <c r="X1622" s="14"/>
    </row>
    <row r="1623" spans="24:24" x14ac:dyDescent="0.25">
      <c r="X1623" s="14"/>
    </row>
    <row r="1624" spans="24:24" x14ac:dyDescent="0.25">
      <c r="X1624" s="14"/>
    </row>
    <row r="1625" spans="24:24" x14ac:dyDescent="0.25">
      <c r="X1625" s="14"/>
    </row>
    <row r="1626" spans="24:24" x14ac:dyDescent="0.25">
      <c r="X1626" s="14"/>
    </row>
    <row r="1627" spans="24:24" x14ac:dyDescent="0.25">
      <c r="X1627" s="14"/>
    </row>
    <row r="1628" spans="24:24" x14ac:dyDescent="0.25">
      <c r="X1628" s="14"/>
    </row>
    <row r="1629" spans="24:24" x14ac:dyDescent="0.25">
      <c r="X1629" s="14"/>
    </row>
    <row r="1630" spans="24:24" x14ac:dyDescent="0.25">
      <c r="X1630" s="14"/>
    </row>
    <row r="1631" spans="24:24" x14ac:dyDescent="0.25">
      <c r="X1631" s="14"/>
    </row>
    <row r="1632" spans="24:24" x14ac:dyDescent="0.25">
      <c r="X1632" s="14"/>
    </row>
    <row r="1633" spans="24:24" x14ac:dyDescent="0.25">
      <c r="X1633" s="14"/>
    </row>
    <row r="1634" spans="24:24" x14ac:dyDescent="0.25">
      <c r="X1634" s="14"/>
    </row>
    <row r="1635" spans="24:24" x14ac:dyDescent="0.25">
      <c r="X1635" s="14"/>
    </row>
    <row r="1636" spans="24:24" x14ac:dyDescent="0.25">
      <c r="X1636" s="14"/>
    </row>
    <row r="1637" spans="24:24" x14ac:dyDescent="0.25">
      <c r="X1637" s="14"/>
    </row>
    <row r="1638" spans="24:24" x14ac:dyDescent="0.25">
      <c r="X1638" s="14"/>
    </row>
    <row r="1639" spans="24:24" x14ac:dyDescent="0.25">
      <c r="X1639" s="14"/>
    </row>
    <row r="1640" spans="24:24" x14ac:dyDescent="0.25">
      <c r="X1640" s="14"/>
    </row>
    <row r="1641" spans="24:24" x14ac:dyDescent="0.25">
      <c r="X1641" s="14"/>
    </row>
    <row r="1642" spans="24:24" x14ac:dyDescent="0.25">
      <c r="X1642" s="14"/>
    </row>
    <row r="1643" spans="24:24" x14ac:dyDescent="0.25">
      <c r="X1643" s="14"/>
    </row>
    <row r="1644" spans="24:24" x14ac:dyDescent="0.25">
      <c r="X1644" s="14"/>
    </row>
    <row r="1645" spans="24:24" x14ac:dyDescent="0.25">
      <c r="X1645" s="14"/>
    </row>
    <row r="1646" spans="24:24" x14ac:dyDescent="0.25">
      <c r="X1646" s="14"/>
    </row>
    <row r="1647" spans="24:24" x14ac:dyDescent="0.25">
      <c r="X1647" s="14"/>
    </row>
    <row r="1648" spans="24:24" x14ac:dyDescent="0.25">
      <c r="X1648" s="14"/>
    </row>
    <row r="1649" spans="24:24" x14ac:dyDescent="0.25">
      <c r="X1649" s="14"/>
    </row>
    <row r="1650" spans="24:24" x14ac:dyDescent="0.25">
      <c r="X1650" s="14"/>
    </row>
    <row r="1651" spans="24:24" x14ac:dyDescent="0.25">
      <c r="X1651" s="14"/>
    </row>
    <row r="1652" spans="24:24" x14ac:dyDescent="0.25">
      <c r="X1652" s="14"/>
    </row>
    <row r="1653" spans="24:24" x14ac:dyDescent="0.25">
      <c r="X1653" s="14"/>
    </row>
    <row r="1654" spans="24:24" x14ac:dyDescent="0.25">
      <c r="X1654" s="14"/>
    </row>
    <row r="1655" spans="24:24" x14ac:dyDescent="0.25">
      <c r="X1655" s="14"/>
    </row>
    <row r="1656" spans="24:24" x14ac:dyDescent="0.25">
      <c r="X1656" s="14"/>
    </row>
    <row r="1657" spans="24:24" x14ac:dyDescent="0.25">
      <c r="X1657" s="14"/>
    </row>
    <row r="1658" spans="24:24" x14ac:dyDescent="0.25">
      <c r="X1658" s="14"/>
    </row>
    <row r="1659" spans="24:24" x14ac:dyDescent="0.25">
      <c r="X1659" s="14"/>
    </row>
    <row r="1660" spans="24:24" x14ac:dyDescent="0.25">
      <c r="X1660" s="14"/>
    </row>
    <row r="1661" spans="24:24" x14ac:dyDescent="0.25">
      <c r="X1661" s="14"/>
    </row>
    <row r="1662" spans="24:24" x14ac:dyDescent="0.25">
      <c r="X1662" s="14"/>
    </row>
    <row r="1663" spans="24:24" x14ac:dyDescent="0.25">
      <c r="X1663" s="14"/>
    </row>
    <row r="1664" spans="24:24" x14ac:dyDescent="0.25">
      <c r="X1664" s="14"/>
    </row>
    <row r="1665" spans="24:24" x14ac:dyDescent="0.25">
      <c r="X1665" s="14"/>
    </row>
    <row r="1666" spans="24:24" x14ac:dyDescent="0.25">
      <c r="X1666" s="14"/>
    </row>
    <row r="1667" spans="24:24" x14ac:dyDescent="0.25">
      <c r="X1667" s="14"/>
    </row>
    <row r="1668" spans="24:24" x14ac:dyDescent="0.25">
      <c r="X1668" s="14"/>
    </row>
    <row r="1669" spans="24:24" x14ac:dyDescent="0.25">
      <c r="X1669" s="14"/>
    </row>
    <row r="1670" spans="24:24" x14ac:dyDescent="0.25">
      <c r="X1670" s="14"/>
    </row>
    <row r="1671" spans="24:24" x14ac:dyDescent="0.25">
      <c r="X1671" s="14"/>
    </row>
    <row r="1672" spans="24:24" x14ac:dyDescent="0.25">
      <c r="X1672" s="14"/>
    </row>
    <row r="1673" spans="24:24" x14ac:dyDescent="0.25">
      <c r="X1673" s="14"/>
    </row>
    <row r="1674" spans="24:24" x14ac:dyDescent="0.25">
      <c r="X1674" s="14"/>
    </row>
    <row r="1675" spans="24:24" x14ac:dyDescent="0.25">
      <c r="X1675" s="14"/>
    </row>
    <row r="1676" spans="24:24" x14ac:dyDescent="0.25">
      <c r="X1676" s="14"/>
    </row>
    <row r="1677" spans="24:24" x14ac:dyDescent="0.25">
      <c r="X1677" s="14"/>
    </row>
    <row r="1678" spans="24:24" x14ac:dyDescent="0.25">
      <c r="X1678" s="14"/>
    </row>
    <row r="1679" spans="24:24" x14ac:dyDescent="0.25">
      <c r="X1679" s="14"/>
    </row>
    <row r="1680" spans="24:24" x14ac:dyDescent="0.25">
      <c r="X1680" s="14"/>
    </row>
    <row r="1681" spans="24:24" x14ac:dyDescent="0.25">
      <c r="X1681" s="14"/>
    </row>
    <row r="1682" spans="24:24" x14ac:dyDescent="0.25">
      <c r="X1682" s="14"/>
    </row>
    <row r="1683" spans="24:24" x14ac:dyDescent="0.25">
      <c r="X1683" s="14"/>
    </row>
    <row r="1684" spans="24:24" x14ac:dyDescent="0.25">
      <c r="X1684" s="14"/>
    </row>
    <row r="1685" spans="24:24" x14ac:dyDescent="0.25">
      <c r="X1685" s="14"/>
    </row>
    <row r="1686" spans="24:24" x14ac:dyDescent="0.25">
      <c r="X1686" s="14"/>
    </row>
    <row r="1687" spans="24:24" x14ac:dyDescent="0.25">
      <c r="X1687" s="14"/>
    </row>
    <row r="1688" spans="24:24" x14ac:dyDescent="0.25">
      <c r="X1688" s="14"/>
    </row>
    <row r="1689" spans="24:24" x14ac:dyDescent="0.25">
      <c r="X1689" s="14"/>
    </row>
    <row r="1690" spans="24:24" x14ac:dyDescent="0.25">
      <c r="X1690" s="14"/>
    </row>
    <row r="1691" spans="24:24" x14ac:dyDescent="0.25">
      <c r="X1691" s="14"/>
    </row>
    <row r="1692" spans="24:24" x14ac:dyDescent="0.25">
      <c r="X1692" s="14"/>
    </row>
    <row r="1693" spans="24:24" x14ac:dyDescent="0.25">
      <c r="X1693" s="14"/>
    </row>
    <row r="1694" spans="24:24" x14ac:dyDescent="0.25">
      <c r="X1694" s="14"/>
    </row>
    <row r="1695" spans="24:24" x14ac:dyDescent="0.25">
      <c r="X1695" s="14"/>
    </row>
    <row r="1696" spans="24:24" x14ac:dyDescent="0.25">
      <c r="X1696" s="14"/>
    </row>
    <row r="1697" spans="24:24" x14ac:dyDescent="0.25">
      <c r="X1697" s="14"/>
    </row>
    <row r="1698" spans="24:24" x14ac:dyDescent="0.25">
      <c r="X1698" s="14"/>
    </row>
    <row r="1699" spans="24:24" x14ac:dyDescent="0.25">
      <c r="X1699" s="14"/>
    </row>
    <row r="1700" spans="24:24" x14ac:dyDescent="0.25">
      <c r="X1700" s="14"/>
    </row>
    <row r="1701" spans="24:24" x14ac:dyDescent="0.25">
      <c r="X1701" s="14"/>
    </row>
    <row r="1702" spans="24:24" x14ac:dyDescent="0.25">
      <c r="X1702" s="14"/>
    </row>
    <row r="1703" spans="24:24" x14ac:dyDescent="0.25">
      <c r="X1703" s="14"/>
    </row>
    <row r="1704" spans="24:24" x14ac:dyDescent="0.25">
      <c r="X1704" s="14"/>
    </row>
    <row r="1705" spans="24:24" x14ac:dyDescent="0.25">
      <c r="X1705" s="14"/>
    </row>
    <row r="1706" spans="24:24" x14ac:dyDescent="0.25">
      <c r="X1706" s="14"/>
    </row>
    <row r="1707" spans="24:24" x14ac:dyDescent="0.25">
      <c r="X1707" s="14"/>
    </row>
    <row r="1708" spans="24:24" x14ac:dyDescent="0.25">
      <c r="X1708" s="14"/>
    </row>
    <row r="1709" spans="24:24" x14ac:dyDescent="0.25">
      <c r="X1709" s="14"/>
    </row>
    <row r="1710" spans="24:24" x14ac:dyDescent="0.25">
      <c r="X1710" s="14"/>
    </row>
    <row r="1711" spans="24:24" x14ac:dyDescent="0.25">
      <c r="X1711" s="14"/>
    </row>
    <row r="1712" spans="24:24" x14ac:dyDescent="0.25">
      <c r="X1712" s="14"/>
    </row>
    <row r="1713" spans="24:24" x14ac:dyDescent="0.25">
      <c r="X1713" s="14"/>
    </row>
    <row r="1714" spans="24:24" x14ac:dyDescent="0.25">
      <c r="X1714" s="14"/>
    </row>
    <row r="1715" spans="24:24" x14ac:dyDescent="0.25">
      <c r="X1715" s="14"/>
    </row>
    <row r="1716" spans="24:24" x14ac:dyDescent="0.25">
      <c r="X1716" s="14"/>
    </row>
    <row r="1717" spans="24:24" x14ac:dyDescent="0.25">
      <c r="X1717" s="14"/>
    </row>
    <row r="1718" spans="24:24" x14ac:dyDescent="0.25">
      <c r="X1718" s="14"/>
    </row>
    <row r="1719" spans="24:24" x14ac:dyDescent="0.25">
      <c r="X1719" s="14"/>
    </row>
    <row r="1720" spans="24:24" x14ac:dyDescent="0.25">
      <c r="X1720" s="14"/>
    </row>
    <row r="1721" spans="24:24" x14ac:dyDescent="0.25">
      <c r="X1721" s="14"/>
    </row>
    <row r="1722" spans="24:24" x14ac:dyDescent="0.25">
      <c r="X1722" s="14"/>
    </row>
    <row r="1723" spans="24:24" x14ac:dyDescent="0.25">
      <c r="X1723" s="14"/>
    </row>
    <row r="1724" spans="24:24" x14ac:dyDescent="0.25">
      <c r="X1724" s="14"/>
    </row>
    <row r="1725" spans="24:24" x14ac:dyDescent="0.25">
      <c r="X1725" s="14"/>
    </row>
    <row r="1726" spans="24:24" x14ac:dyDescent="0.25">
      <c r="X1726" s="14"/>
    </row>
    <row r="1727" spans="24:24" x14ac:dyDescent="0.25">
      <c r="X1727" s="14"/>
    </row>
    <row r="1728" spans="24:24" x14ac:dyDescent="0.25">
      <c r="X1728" s="14"/>
    </row>
    <row r="1729" spans="24:24" x14ac:dyDescent="0.25">
      <c r="X1729" s="14"/>
    </row>
    <row r="1730" spans="24:24" x14ac:dyDescent="0.25">
      <c r="X1730" s="14"/>
    </row>
    <row r="1731" spans="24:24" x14ac:dyDescent="0.25">
      <c r="X1731" s="14"/>
    </row>
    <row r="1732" spans="24:24" x14ac:dyDescent="0.25">
      <c r="X1732" s="14"/>
    </row>
    <row r="1733" spans="24:24" x14ac:dyDescent="0.25">
      <c r="X1733" s="14"/>
    </row>
    <row r="1734" spans="24:24" x14ac:dyDescent="0.25">
      <c r="X1734" s="14"/>
    </row>
    <row r="1735" spans="24:24" x14ac:dyDescent="0.25">
      <c r="X1735" s="14"/>
    </row>
    <row r="1736" spans="24:24" x14ac:dyDescent="0.25">
      <c r="X1736" s="14"/>
    </row>
    <row r="1737" spans="24:24" x14ac:dyDescent="0.25">
      <c r="X1737" s="14"/>
    </row>
    <row r="1738" spans="24:24" x14ac:dyDescent="0.25">
      <c r="X1738" s="14"/>
    </row>
    <row r="1739" spans="24:24" x14ac:dyDescent="0.25">
      <c r="X1739" s="14"/>
    </row>
    <row r="1740" spans="24:24" x14ac:dyDescent="0.25">
      <c r="X1740" s="14"/>
    </row>
    <row r="1741" spans="24:24" x14ac:dyDescent="0.25">
      <c r="X1741" s="14"/>
    </row>
    <row r="1742" spans="24:24" x14ac:dyDescent="0.25">
      <c r="X1742" s="14"/>
    </row>
    <row r="1743" spans="24:24" x14ac:dyDescent="0.25">
      <c r="X1743" s="14"/>
    </row>
    <row r="1744" spans="24:24" x14ac:dyDescent="0.25">
      <c r="X1744" s="14"/>
    </row>
    <row r="1745" spans="24:24" x14ac:dyDescent="0.25">
      <c r="X1745" s="14"/>
    </row>
    <row r="1746" spans="24:24" x14ac:dyDescent="0.25">
      <c r="X1746" s="14"/>
    </row>
    <row r="1747" spans="24:24" x14ac:dyDescent="0.25">
      <c r="X1747" s="14"/>
    </row>
    <row r="1748" spans="24:24" x14ac:dyDescent="0.25">
      <c r="X1748" s="14"/>
    </row>
    <row r="1749" spans="24:24" x14ac:dyDescent="0.25">
      <c r="X1749" s="14"/>
    </row>
    <row r="1750" spans="24:24" x14ac:dyDescent="0.25">
      <c r="X1750" s="14"/>
    </row>
    <row r="1751" spans="24:24" x14ac:dyDescent="0.25">
      <c r="X1751" s="14"/>
    </row>
    <row r="1752" spans="24:24" x14ac:dyDescent="0.25">
      <c r="X1752" s="14"/>
    </row>
    <row r="1753" spans="24:24" x14ac:dyDescent="0.25">
      <c r="X1753" s="14"/>
    </row>
    <row r="1754" spans="24:24" x14ac:dyDescent="0.25">
      <c r="X1754" s="14"/>
    </row>
    <row r="1755" spans="24:24" x14ac:dyDescent="0.25">
      <c r="X1755" s="14"/>
    </row>
    <row r="1756" spans="24:24" x14ac:dyDescent="0.25">
      <c r="X1756" s="14"/>
    </row>
    <row r="1757" spans="24:24" x14ac:dyDescent="0.25">
      <c r="X1757" s="14"/>
    </row>
    <row r="1758" spans="24:24" x14ac:dyDescent="0.25">
      <c r="X1758" s="14"/>
    </row>
    <row r="1759" spans="24:24" x14ac:dyDescent="0.25">
      <c r="X1759" s="14"/>
    </row>
    <row r="1760" spans="24:24" x14ac:dyDescent="0.25">
      <c r="X1760" s="14"/>
    </row>
    <row r="1761" spans="24:24" x14ac:dyDescent="0.25">
      <c r="X1761" s="14"/>
    </row>
    <row r="1762" spans="24:24" x14ac:dyDescent="0.25">
      <c r="X1762" s="14"/>
    </row>
    <row r="1763" spans="24:24" x14ac:dyDescent="0.25">
      <c r="X1763" s="14"/>
    </row>
    <row r="1764" spans="24:24" x14ac:dyDescent="0.25">
      <c r="X1764" s="14"/>
    </row>
    <row r="1765" spans="24:24" x14ac:dyDescent="0.25">
      <c r="X1765" s="14"/>
    </row>
    <row r="1766" spans="24:24" x14ac:dyDescent="0.25">
      <c r="X1766" s="14"/>
    </row>
    <row r="1767" spans="24:24" x14ac:dyDescent="0.25">
      <c r="X1767" s="14"/>
    </row>
    <row r="1768" spans="24:24" x14ac:dyDescent="0.25">
      <c r="X1768" s="14"/>
    </row>
    <row r="1769" spans="24:24" x14ac:dyDescent="0.25">
      <c r="X1769" s="14"/>
    </row>
    <row r="1770" spans="24:24" x14ac:dyDescent="0.25">
      <c r="X1770" s="14"/>
    </row>
    <row r="1771" spans="24:24" x14ac:dyDescent="0.25">
      <c r="X1771" s="14"/>
    </row>
    <row r="1772" spans="24:24" x14ac:dyDescent="0.25">
      <c r="X1772" s="14"/>
    </row>
    <row r="1773" spans="24:24" x14ac:dyDescent="0.25">
      <c r="X1773" s="14"/>
    </row>
    <row r="1774" spans="24:24" x14ac:dyDescent="0.25">
      <c r="X1774" s="14"/>
    </row>
    <row r="1775" spans="24:24" x14ac:dyDescent="0.25">
      <c r="X1775" s="14"/>
    </row>
    <row r="1776" spans="24:24" x14ac:dyDescent="0.25">
      <c r="X1776" s="14"/>
    </row>
    <row r="1777" spans="24:24" x14ac:dyDescent="0.25">
      <c r="X1777" s="14"/>
    </row>
    <row r="1778" spans="24:24" x14ac:dyDescent="0.25">
      <c r="X1778" s="14"/>
    </row>
    <row r="1779" spans="24:24" x14ac:dyDescent="0.25">
      <c r="X1779" s="14"/>
    </row>
    <row r="1780" spans="24:24" x14ac:dyDescent="0.25">
      <c r="X1780" s="14"/>
    </row>
    <row r="1781" spans="24:24" x14ac:dyDescent="0.25">
      <c r="X1781" s="14"/>
    </row>
    <row r="1782" spans="24:24" x14ac:dyDescent="0.25">
      <c r="X1782" s="14"/>
    </row>
    <row r="1783" spans="24:24" x14ac:dyDescent="0.25">
      <c r="X1783" s="14"/>
    </row>
    <row r="1784" spans="24:24" x14ac:dyDescent="0.25">
      <c r="X1784" s="14"/>
    </row>
    <row r="1785" spans="24:24" x14ac:dyDescent="0.25">
      <c r="X1785" s="14"/>
    </row>
    <row r="1786" spans="24:24" x14ac:dyDescent="0.25">
      <c r="X1786" s="14"/>
    </row>
    <row r="1787" spans="24:24" x14ac:dyDescent="0.25">
      <c r="X1787" s="14"/>
    </row>
    <row r="1788" spans="24:24" x14ac:dyDescent="0.25">
      <c r="X1788" s="14"/>
    </row>
    <row r="1789" spans="24:24" x14ac:dyDescent="0.25">
      <c r="X1789" s="14"/>
    </row>
    <row r="1790" spans="24:24" x14ac:dyDescent="0.25">
      <c r="X1790" s="14"/>
    </row>
    <row r="1791" spans="24:24" x14ac:dyDescent="0.25">
      <c r="X1791" s="14"/>
    </row>
    <row r="1792" spans="24:24" x14ac:dyDescent="0.25">
      <c r="X1792" s="14"/>
    </row>
    <row r="1793" spans="24:24" x14ac:dyDescent="0.25">
      <c r="X1793" s="14"/>
    </row>
    <row r="1794" spans="24:24" x14ac:dyDescent="0.25">
      <c r="X1794" s="14"/>
    </row>
    <row r="1795" spans="24:24" x14ac:dyDescent="0.25">
      <c r="X1795" s="14"/>
    </row>
    <row r="1796" spans="24:24" x14ac:dyDescent="0.25">
      <c r="X1796" s="14"/>
    </row>
    <row r="1797" spans="24:24" x14ac:dyDescent="0.25">
      <c r="X1797" s="14"/>
    </row>
    <row r="1798" spans="24:24" x14ac:dyDescent="0.25">
      <c r="X1798" s="14"/>
    </row>
    <row r="1799" spans="24:24" x14ac:dyDescent="0.25">
      <c r="X1799" s="14"/>
    </row>
    <row r="1800" spans="24:24" x14ac:dyDescent="0.25">
      <c r="X1800" s="14"/>
    </row>
    <row r="1801" spans="24:24" x14ac:dyDescent="0.25">
      <c r="X1801" s="14"/>
    </row>
    <row r="1802" spans="24:24" x14ac:dyDescent="0.25">
      <c r="X1802" s="14"/>
    </row>
    <row r="1803" spans="24:24" x14ac:dyDescent="0.25">
      <c r="X1803" s="14"/>
    </row>
    <row r="1804" spans="24:24" x14ac:dyDescent="0.25">
      <c r="X1804" s="14"/>
    </row>
    <row r="1805" spans="24:24" x14ac:dyDescent="0.25">
      <c r="X1805" s="14"/>
    </row>
    <row r="1806" spans="24:24" x14ac:dyDescent="0.25">
      <c r="X1806" s="14"/>
    </row>
    <row r="1807" spans="24:24" x14ac:dyDescent="0.25">
      <c r="X1807" s="14"/>
    </row>
    <row r="1808" spans="24:24" x14ac:dyDescent="0.25">
      <c r="X1808" s="14"/>
    </row>
    <row r="1809" spans="24:24" x14ac:dyDescent="0.25">
      <c r="X1809" s="14"/>
    </row>
    <row r="1810" spans="24:24" x14ac:dyDescent="0.25">
      <c r="X1810" s="14"/>
    </row>
    <row r="1811" spans="24:24" x14ac:dyDescent="0.25">
      <c r="X1811" s="14"/>
    </row>
    <row r="1812" spans="24:24" x14ac:dyDescent="0.25">
      <c r="X1812" s="14"/>
    </row>
    <row r="1813" spans="24:24" x14ac:dyDescent="0.25">
      <c r="X1813" s="14"/>
    </row>
    <row r="1814" spans="24:24" x14ac:dyDescent="0.25">
      <c r="X1814" s="14"/>
    </row>
    <row r="1815" spans="24:24" x14ac:dyDescent="0.25">
      <c r="X1815" s="14"/>
    </row>
    <row r="1816" spans="24:24" x14ac:dyDescent="0.25">
      <c r="X1816" s="14"/>
    </row>
    <row r="1817" spans="24:24" x14ac:dyDescent="0.25">
      <c r="X1817" s="14"/>
    </row>
    <row r="1818" spans="24:24" x14ac:dyDescent="0.25">
      <c r="X1818" s="14"/>
    </row>
    <row r="1819" spans="24:24" x14ac:dyDescent="0.25">
      <c r="X1819" s="14"/>
    </row>
    <row r="1820" spans="24:24" x14ac:dyDescent="0.25">
      <c r="X1820" s="14"/>
    </row>
    <row r="1821" spans="24:24" x14ac:dyDescent="0.25">
      <c r="X1821" s="14"/>
    </row>
    <row r="1822" spans="24:24" x14ac:dyDescent="0.25">
      <c r="X1822" s="14"/>
    </row>
    <row r="1823" spans="24:24" x14ac:dyDescent="0.25">
      <c r="X1823" s="14"/>
    </row>
    <row r="1824" spans="24:24" x14ac:dyDescent="0.25">
      <c r="X1824" s="14"/>
    </row>
    <row r="1825" spans="24:24" x14ac:dyDescent="0.25">
      <c r="X1825" s="14"/>
    </row>
    <row r="1826" spans="24:24" x14ac:dyDescent="0.25">
      <c r="X1826" s="14"/>
    </row>
    <row r="1827" spans="24:24" x14ac:dyDescent="0.25">
      <c r="X1827" s="14"/>
    </row>
    <row r="1828" spans="24:24" x14ac:dyDescent="0.25">
      <c r="X1828" s="14"/>
    </row>
    <row r="1829" spans="24:24" x14ac:dyDescent="0.25">
      <c r="X1829" s="14"/>
    </row>
    <row r="1830" spans="24:24" x14ac:dyDescent="0.25">
      <c r="X1830" s="14"/>
    </row>
    <row r="1831" spans="24:24" x14ac:dyDescent="0.25">
      <c r="X1831" s="14"/>
    </row>
    <row r="1832" spans="24:24" x14ac:dyDescent="0.25">
      <c r="X1832" s="14"/>
    </row>
    <row r="1833" spans="24:24" x14ac:dyDescent="0.25">
      <c r="X1833" s="14"/>
    </row>
    <row r="1834" spans="24:24" x14ac:dyDescent="0.25">
      <c r="X1834" s="14"/>
    </row>
    <row r="1835" spans="24:24" x14ac:dyDescent="0.25">
      <c r="X1835" s="14"/>
    </row>
    <row r="1836" spans="24:24" x14ac:dyDescent="0.25">
      <c r="X1836" s="14"/>
    </row>
    <row r="1837" spans="24:24" x14ac:dyDescent="0.25">
      <c r="X1837" s="14"/>
    </row>
    <row r="1838" spans="24:24" x14ac:dyDescent="0.25">
      <c r="X1838" s="14"/>
    </row>
    <row r="1839" spans="24:24" x14ac:dyDescent="0.25">
      <c r="X1839" s="14"/>
    </row>
    <row r="1840" spans="24:24" x14ac:dyDescent="0.25">
      <c r="X1840" s="14"/>
    </row>
    <row r="1841" spans="24:24" x14ac:dyDescent="0.25">
      <c r="X1841" s="14"/>
    </row>
    <row r="1842" spans="24:24" x14ac:dyDescent="0.25">
      <c r="X1842" s="14"/>
    </row>
    <row r="1843" spans="24:24" x14ac:dyDescent="0.25">
      <c r="X1843" s="14"/>
    </row>
    <row r="1844" spans="24:24" x14ac:dyDescent="0.25">
      <c r="X1844" s="14"/>
    </row>
    <row r="1845" spans="24:24" x14ac:dyDescent="0.25">
      <c r="X1845" s="14"/>
    </row>
    <row r="1846" spans="24:24" x14ac:dyDescent="0.25">
      <c r="X1846" s="14"/>
    </row>
    <row r="1847" spans="24:24" x14ac:dyDescent="0.25">
      <c r="X1847" s="14"/>
    </row>
    <row r="1848" spans="24:24" x14ac:dyDescent="0.25">
      <c r="X1848" s="14"/>
    </row>
    <row r="1849" spans="24:24" x14ac:dyDescent="0.25">
      <c r="X1849" s="14"/>
    </row>
    <row r="1850" spans="24:24" x14ac:dyDescent="0.25">
      <c r="X1850" s="14"/>
    </row>
    <row r="1851" spans="24:24" x14ac:dyDescent="0.25">
      <c r="X1851" s="14"/>
    </row>
    <row r="1852" spans="24:24" x14ac:dyDescent="0.25">
      <c r="X1852" s="14"/>
    </row>
    <row r="1853" spans="24:24" x14ac:dyDescent="0.25">
      <c r="X1853" s="14"/>
    </row>
    <row r="1854" spans="24:24" x14ac:dyDescent="0.25">
      <c r="X1854" s="14"/>
    </row>
    <row r="1855" spans="24:24" x14ac:dyDescent="0.25">
      <c r="X1855" s="14"/>
    </row>
    <row r="1856" spans="24:24" x14ac:dyDescent="0.25">
      <c r="X1856" s="14"/>
    </row>
    <row r="1857" spans="24:24" x14ac:dyDescent="0.25">
      <c r="X1857" s="14"/>
    </row>
    <row r="1858" spans="24:24" x14ac:dyDescent="0.25">
      <c r="X1858" s="14"/>
    </row>
    <row r="1859" spans="24:24" x14ac:dyDescent="0.25">
      <c r="X1859" s="14"/>
    </row>
    <row r="1860" spans="24:24" x14ac:dyDescent="0.25">
      <c r="X1860" s="14"/>
    </row>
    <row r="1861" spans="24:24" x14ac:dyDescent="0.25">
      <c r="X1861" s="14"/>
    </row>
    <row r="1862" spans="24:24" x14ac:dyDescent="0.25">
      <c r="X1862" s="14"/>
    </row>
    <row r="1863" spans="24:24" x14ac:dyDescent="0.25">
      <c r="X1863" s="14"/>
    </row>
    <row r="1864" spans="24:24" x14ac:dyDescent="0.25">
      <c r="X1864" s="14"/>
    </row>
    <row r="1865" spans="24:24" x14ac:dyDescent="0.25">
      <c r="X1865" s="14"/>
    </row>
    <row r="1866" spans="24:24" x14ac:dyDescent="0.25">
      <c r="X1866" s="14"/>
    </row>
    <row r="1867" spans="24:24" x14ac:dyDescent="0.25">
      <c r="X1867" s="14"/>
    </row>
    <row r="1868" spans="24:24" x14ac:dyDescent="0.25">
      <c r="X1868" s="14"/>
    </row>
    <row r="1869" spans="24:24" x14ac:dyDescent="0.25">
      <c r="X1869" s="14"/>
    </row>
    <row r="1870" spans="24:24" x14ac:dyDescent="0.25">
      <c r="X1870" s="14"/>
    </row>
    <row r="1871" spans="24:24" x14ac:dyDescent="0.25">
      <c r="X1871" s="14"/>
    </row>
    <row r="1872" spans="24:24" x14ac:dyDescent="0.25">
      <c r="X1872" s="14"/>
    </row>
    <row r="1873" spans="24:24" x14ac:dyDescent="0.25">
      <c r="X1873" s="14"/>
    </row>
    <row r="1874" spans="24:24" x14ac:dyDescent="0.25">
      <c r="X1874" s="14"/>
    </row>
    <row r="1875" spans="24:24" x14ac:dyDescent="0.25">
      <c r="X1875" s="14"/>
    </row>
    <row r="1876" spans="24:24" x14ac:dyDescent="0.25">
      <c r="X1876" s="14"/>
    </row>
    <row r="1877" spans="24:24" x14ac:dyDescent="0.25">
      <c r="X1877" s="14"/>
    </row>
    <row r="1878" spans="24:24" x14ac:dyDescent="0.25">
      <c r="X1878" s="14"/>
    </row>
    <row r="1879" spans="24:24" x14ac:dyDescent="0.25">
      <c r="X1879" s="14"/>
    </row>
    <row r="1880" spans="24:24" x14ac:dyDescent="0.25">
      <c r="X1880" s="14"/>
    </row>
    <row r="1881" spans="24:24" x14ac:dyDescent="0.25">
      <c r="X1881" s="14"/>
    </row>
    <row r="1882" spans="24:24" x14ac:dyDescent="0.25">
      <c r="X1882" s="14"/>
    </row>
    <row r="1883" spans="24:24" x14ac:dyDescent="0.25">
      <c r="X1883" s="14"/>
    </row>
    <row r="1884" spans="24:24" x14ac:dyDescent="0.25">
      <c r="X1884" s="14"/>
    </row>
    <row r="1885" spans="24:24" x14ac:dyDescent="0.25">
      <c r="X1885" s="14"/>
    </row>
    <row r="1886" spans="24:24" x14ac:dyDescent="0.25">
      <c r="X1886" s="14"/>
    </row>
    <row r="1887" spans="24:24" x14ac:dyDescent="0.25">
      <c r="X1887" s="14"/>
    </row>
    <row r="1888" spans="24:24" x14ac:dyDescent="0.25">
      <c r="X1888" s="14"/>
    </row>
    <row r="1889" spans="24:24" x14ac:dyDescent="0.25">
      <c r="X1889" s="14"/>
    </row>
    <row r="1890" spans="24:24" x14ac:dyDescent="0.25">
      <c r="X1890" s="14"/>
    </row>
    <row r="1891" spans="24:24" x14ac:dyDescent="0.25">
      <c r="X1891" s="14"/>
    </row>
    <row r="1892" spans="24:24" x14ac:dyDescent="0.25">
      <c r="X1892" s="14"/>
    </row>
    <row r="1893" spans="24:24" x14ac:dyDescent="0.25">
      <c r="X1893" s="14"/>
    </row>
    <row r="1894" spans="24:24" x14ac:dyDescent="0.25">
      <c r="X1894" s="14"/>
    </row>
    <row r="1895" spans="24:24" x14ac:dyDescent="0.25">
      <c r="X1895" s="14"/>
    </row>
    <row r="1896" spans="24:24" x14ac:dyDescent="0.25">
      <c r="X1896" s="14"/>
    </row>
    <row r="1897" spans="24:24" x14ac:dyDescent="0.25">
      <c r="X1897" s="14"/>
    </row>
    <row r="1898" spans="24:24" x14ac:dyDescent="0.25">
      <c r="X1898" s="14"/>
    </row>
    <row r="1899" spans="24:24" x14ac:dyDescent="0.25">
      <c r="X1899" s="14"/>
    </row>
    <row r="1900" spans="24:24" x14ac:dyDescent="0.25">
      <c r="X1900" s="14"/>
    </row>
    <row r="1901" spans="24:24" x14ac:dyDescent="0.25">
      <c r="X1901" s="14"/>
    </row>
    <row r="1902" spans="24:24" x14ac:dyDescent="0.25">
      <c r="X1902" s="14"/>
    </row>
    <row r="1903" spans="24:24" x14ac:dyDescent="0.25">
      <c r="X1903" s="14"/>
    </row>
    <row r="1904" spans="24:24" x14ac:dyDescent="0.25">
      <c r="X1904" s="14"/>
    </row>
    <row r="1905" spans="24:24" x14ac:dyDescent="0.25">
      <c r="X1905" s="14"/>
    </row>
    <row r="1906" spans="24:24" x14ac:dyDescent="0.25">
      <c r="X1906" s="14"/>
    </row>
    <row r="1907" spans="24:24" x14ac:dyDescent="0.25">
      <c r="X1907" s="14"/>
    </row>
    <row r="1908" spans="24:24" x14ac:dyDescent="0.25">
      <c r="X1908" s="14"/>
    </row>
    <row r="1909" spans="24:24" x14ac:dyDescent="0.25">
      <c r="X1909" s="14"/>
    </row>
    <row r="1910" spans="24:24" x14ac:dyDescent="0.25">
      <c r="X1910" s="14"/>
    </row>
    <row r="1911" spans="24:24" x14ac:dyDescent="0.25">
      <c r="X1911" s="14"/>
    </row>
    <row r="1912" spans="24:24" x14ac:dyDescent="0.25">
      <c r="X1912" s="14"/>
    </row>
    <row r="1913" spans="24:24" x14ac:dyDescent="0.25">
      <c r="X1913" s="14"/>
    </row>
    <row r="1914" spans="24:24" x14ac:dyDescent="0.25">
      <c r="X1914" s="14"/>
    </row>
    <row r="1915" spans="24:24" x14ac:dyDescent="0.25">
      <c r="X1915" s="14"/>
    </row>
    <row r="1916" spans="24:24" x14ac:dyDescent="0.25">
      <c r="X1916" s="14"/>
    </row>
    <row r="1917" spans="24:24" x14ac:dyDescent="0.25">
      <c r="X1917" s="14"/>
    </row>
    <row r="1918" spans="24:24" x14ac:dyDescent="0.25">
      <c r="X1918" s="14"/>
    </row>
    <row r="1919" spans="24:24" x14ac:dyDescent="0.25">
      <c r="X1919" s="14"/>
    </row>
    <row r="1920" spans="24:24" x14ac:dyDescent="0.25">
      <c r="X1920" s="14"/>
    </row>
    <row r="1921" spans="24:24" x14ac:dyDescent="0.25">
      <c r="X1921" s="14"/>
    </row>
    <row r="1922" spans="24:24" x14ac:dyDescent="0.25">
      <c r="X1922" s="14"/>
    </row>
    <row r="1923" spans="24:24" x14ac:dyDescent="0.25">
      <c r="X1923" s="14"/>
    </row>
    <row r="1924" spans="24:24" x14ac:dyDescent="0.25">
      <c r="X1924" s="14"/>
    </row>
    <row r="1925" spans="24:24" x14ac:dyDescent="0.25">
      <c r="X1925" s="14"/>
    </row>
    <row r="1926" spans="24:24" x14ac:dyDescent="0.25">
      <c r="X1926" s="14"/>
    </row>
    <row r="1927" spans="24:24" x14ac:dyDescent="0.25">
      <c r="X1927" s="14"/>
    </row>
    <row r="1928" spans="24:24" x14ac:dyDescent="0.25">
      <c r="X1928" s="14"/>
    </row>
    <row r="1929" spans="24:24" x14ac:dyDescent="0.25">
      <c r="X1929" s="14"/>
    </row>
    <row r="1930" spans="24:24" x14ac:dyDescent="0.25">
      <c r="X1930" s="14"/>
    </row>
    <row r="1931" spans="24:24" x14ac:dyDescent="0.25">
      <c r="X1931" s="14"/>
    </row>
    <row r="1932" spans="24:24" x14ac:dyDescent="0.25">
      <c r="X1932" s="14"/>
    </row>
    <row r="1933" spans="24:24" x14ac:dyDescent="0.25">
      <c r="X1933" s="14"/>
    </row>
    <row r="1934" spans="24:24" x14ac:dyDescent="0.25">
      <c r="X1934" s="14"/>
    </row>
    <row r="1935" spans="24:24" x14ac:dyDescent="0.25">
      <c r="X1935" s="14"/>
    </row>
    <row r="1936" spans="24:24" x14ac:dyDescent="0.25">
      <c r="X1936" s="14"/>
    </row>
    <row r="1937" spans="24:24" x14ac:dyDescent="0.25">
      <c r="X1937" s="14"/>
    </row>
    <row r="1938" spans="24:24" x14ac:dyDescent="0.25">
      <c r="X1938" s="14"/>
    </row>
    <row r="1939" spans="24:24" x14ac:dyDescent="0.25">
      <c r="X1939" s="14"/>
    </row>
    <row r="1940" spans="24:24" x14ac:dyDescent="0.25">
      <c r="X1940" s="14"/>
    </row>
    <row r="1941" spans="24:24" x14ac:dyDescent="0.25">
      <c r="X1941" s="14"/>
    </row>
    <row r="1942" spans="24:24" x14ac:dyDescent="0.25">
      <c r="X1942" s="14"/>
    </row>
    <row r="1943" spans="24:24" x14ac:dyDescent="0.25">
      <c r="X1943" s="14"/>
    </row>
    <row r="1944" spans="24:24" x14ac:dyDescent="0.25">
      <c r="X1944" s="14"/>
    </row>
    <row r="1945" spans="24:24" x14ac:dyDescent="0.25">
      <c r="X1945" s="14"/>
    </row>
    <row r="1946" spans="24:24" x14ac:dyDescent="0.25">
      <c r="X1946" s="14"/>
    </row>
    <row r="1947" spans="24:24" x14ac:dyDescent="0.25">
      <c r="X1947" s="14"/>
    </row>
    <row r="1948" spans="24:24" x14ac:dyDescent="0.25">
      <c r="X1948" s="14"/>
    </row>
    <row r="1949" spans="24:24" x14ac:dyDescent="0.25">
      <c r="X1949" s="14"/>
    </row>
    <row r="1950" spans="24:24" x14ac:dyDescent="0.25">
      <c r="X1950" s="14"/>
    </row>
    <row r="1951" spans="24:24" x14ac:dyDescent="0.25">
      <c r="X1951" s="14"/>
    </row>
    <row r="1952" spans="24:24" x14ac:dyDescent="0.25">
      <c r="X1952" s="14"/>
    </row>
    <row r="1953" spans="24:24" x14ac:dyDescent="0.25">
      <c r="X1953" s="14"/>
    </row>
    <row r="1954" spans="24:24" x14ac:dyDescent="0.25">
      <c r="X1954" s="14"/>
    </row>
    <row r="1955" spans="24:24" x14ac:dyDescent="0.25">
      <c r="X1955" s="14"/>
    </row>
    <row r="1956" spans="24:24" x14ac:dyDescent="0.25">
      <c r="X1956" s="14"/>
    </row>
    <row r="1957" spans="24:24" x14ac:dyDescent="0.25">
      <c r="X1957" s="14"/>
    </row>
    <row r="1958" spans="24:24" x14ac:dyDescent="0.25">
      <c r="X1958" s="14"/>
    </row>
    <row r="1959" spans="24:24" x14ac:dyDescent="0.25">
      <c r="X1959" s="14"/>
    </row>
    <row r="1960" spans="24:24" x14ac:dyDescent="0.25">
      <c r="X1960" s="14"/>
    </row>
    <row r="1961" spans="24:24" x14ac:dyDescent="0.25">
      <c r="X1961" s="14"/>
    </row>
    <row r="1962" spans="24:24" x14ac:dyDescent="0.25">
      <c r="X1962" s="14"/>
    </row>
    <row r="1963" spans="24:24" x14ac:dyDescent="0.25">
      <c r="X1963" s="14"/>
    </row>
    <row r="1964" spans="24:24" x14ac:dyDescent="0.25">
      <c r="X1964" s="14"/>
    </row>
    <row r="1965" spans="24:24" x14ac:dyDescent="0.25">
      <c r="X1965" s="14"/>
    </row>
    <row r="1966" spans="24:24" x14ac:dyDescent="0.25">
      <c r="X1966" s="14"/>
    </row>
    <row r="1967" spans="24:24" x14ac:dyDescent="0.25">
      <c r="X1967" s="14"/>
    </row>
    <row r="1968" spans="24:24" x14ac:dyDescent="0.25">
      <c r="X1968" s="14"/>
    </row>
    <row r="1969" spans="24:24" x14ac:dyDescent="0.25">
      <c r="X1969" s="14"/>
    </row>
    <row r="1970" spans="24:24" x14ac:dyDescent="0.25">
      <c r="X1970" s="14"/>
    </row>
    <row r="1971" spans="24:24" x14ac:dyDescent="0.25">
      <c r="X1971" s="14"/>
    </row>
    <row r="1972" spans="24:24" x14ac:dyDescent="0.25">
      <c r="X1972" s="14"/>
    </row>
    <row r="1973" spans="24:24" x14ac:dyDescent="0.25">
      <c r="X1973" s="14"/>
    </row>
    <row r="1974" spans="24:24" x14ac:dyDescent="0.25">
      <c r="X1974" s="14"/>
    </row>
    <row r="1975" spans="24:24" x14ac:dyDescent="0.25">
      <c r="X1975" s="14"/>
    </row>
    <row r="1976" spans="24:24" x14ac:dyDescent="0.25">
      <c r="X1976" s="14"/>
    </row>
    <row r="1977" spans="24:24" x14ac:dyDescent="0.25">
      <c r="X1977" s="14"/>
    </row>
    <row r="1978" spans="24:24" x14ac:dyDescent="0.25">
      <c r="X1978" s="14"/>
    </row>
    <row r="1979" spans="24:24" x14ac:dyDescent="0.25">
      <c r="X1979" s="14"/>
    </row>
    <row r="1980" spans="24:24" x14ac:dyDescent="0.25">
      <c r="X1980" s="14"/>
    </row>
    <row r="1981" spans="24:24" x14ac:dyDescent="0.25">
      <c r="X1981" s="14"/>
    </row>
    <row r="1982" spans="24:24" x14ac:dyDescent="0.25">
      <c r="X1982" s="14"/>
    </row>
    <row r="1983" spans="24:24" x14ac:dyDescent="0.25">
      <c r="X1983" s="14"/>
    </row>
    <row r="1984" spans="24:24" x14ac:dyDescent="0.25">
      <c r="X1984" s="14"/>
    </row>
    <row r="1985" spans="24:24" x14ac:dyDescent="0.25">
      <c r="X1985" s="14"/>
    </row>
    <row r="1986" spans="24:24" x14ac:dyDescent="0.25">
      <c r="X1986" s="14"/>
    </row>
    <row r="1987" spans="24:24" x14ac:dyDescent="0.25">
      <c r="X1987" s="14"/>
    </row>
    <row r="1988" spans="24:24" x14ac:dyDescent="0.25">
      <c r="X1988" s="14"/>
    </row>
    <row r="1989" spans="24:24" x14ac:dyDescent="0.25">
      <c r="X1989" s="14"/>
    </row>
    <row r="1990" spans="24:24" x14ac:dyDescent="0.25">
      <c r="X1990" s="14"/>
    </row>
    <row r="1991" spans="24:24" x14ac:dyDescent="0.25">
      <c r="X1991" s="14"/>
    </row>
    <row r="1992" spans="24:24" x14ac:dyDescent="0.25">
      <c r="X1992" s="14"/>
    </row>
    <row r="1993" spans="24:24" x14ac:dyDescent="0.25">
      <c r="X1993" s="14"/>
    </row>
    <row r="1994" spans="24:24" x14ac:dyDescent="0.25">
      <c r="X1994" s="14"/>
    </row>
    <row r="1995" spans="24:24" x14ac:dyDescent="0.25">
      <c r="X1995" s="14"/>
    </row>
    <row r="1996" spans="24:24" x14ac:dyDescent="0.25">
      <c r="X1996" s="14"/>
    </row>
    <row r="1997" spans="24:24" x14ac:dyDescent="0.25">
      <c r="X1997" s="14"/>
    </row>
    <row r="1998" spans="24:24" x14ac:dyDescent="0.25">
      <c r="X1998" s="14"/>
    </row>
    <row r="1999" spans="24:24" x14ac:dyDescent="0.25">
      <c r="X1999" s="14"/>
    </row>
    <row r="2000" spans="24:24" x14ac:dyDescent="0.25">
      <c r="X2000" s="14"/>
    </row>
    <row r="2001" spans="24:24" x14ac:dyDescent="0.25">
      <c r="X2001" s="14"/>
    </row>
    <row r="2002" spans="24:24" x14ac:dyDescent="0.25">
      <c r="X2002" s="14"/>
    </row>
    <row r="2003" spans="24:24" x14ac:dyDescent="0.25">
      <c r="X2003" s="14"/>
    </row>
    <row r="2004" spans="24:24" x14ac:dyDescent="0.25">
      <c r="X2004" s="14"/>
    </row>
    <row r="2005" spans="24:24" x14ac:dyDescent="0.25">
      <c r="X2005" s="14"/>
    </row>
    <row r="2006" spans="24:24" x14ac:dyDescent="0.25">
      <c r="X2006" s="14"/>
    </row>
    <row r="2007" spans="24:24" x14ac:dyDescent="0.25">
      <c r="X2007" s="14"/>
    </row>
    <row r="2008" spans="24:24" x14ac:dyDescent="0.25">
      <c r="X2008" s="14"/>
    </row>
    <row r="2009" spans="24:24" x14ac:dyDescent="0.25">
      <c r="X2009" s="14"/>
    </row>
    <row r="2010" spans="24:24" x14ac:dyDescent="0.25">
      <c r="X2010" s="14"/>
    </row>
    <row r="2011" spans="24:24" x14ac:dyDescent="0.25">
      <c r="X2011" s="14"/>
    </row>
    <row r="2012" spans="24:24" x14ac:dyDescent="0.25">
      <c r="X2012" s="14"/>
    </row>
    <row r="2013" spans="24:24" x14ac:dyDescent="0.25">
      <c r="X2013" s="14"/>
    </row>
    <row r="2014" spans="24:24" x14ac:dyDescent="0.25">
      <c r="X2014" s="14"/>
    </row>
    <row r="2015" spans="24:24" x14ac:dyDescent="0.25">
      <c r="X2015" s="14"/>
    </row>
    <row r="2016" spans="24:24" x14ac:dyDescent="0.25">
      <c r="X2016" s="14"/>
    </row>
    <row r="2017" spans="24:24" x14ac:dyDescent="0.25">
      <c r="X2017" s="14"/>
    </row>
    <row r="2018" spans="24:24" x14ac:dyDescent="0.25">
      <c r="X2018" s="14"/>
    </row>
    <row r="2019" spans="24:24" x14ac:dyDescent="0.25">
      <c r="X2019" s="14"/>
    </row>
    <row r="2020" spans="24:24" x14ac:dyDescent="0.25">
      <c r="X2020" s="14"/>
    </row>
    <row r="2021" spans="24:24" x14ac:dyDescent="0.25">
      <c r="X2021" s="14"/>
    </row>
    <row r="2022" spans="24:24" x14ac:dyDescent="0.25">
      <c r="X2022" s="14"/>
    </row>
    <row r="2023" spans="24:24" x14ac:dyDescent="0.25">
      <c r="X2023" s="14"/>
    </row>
    <row r="2024" spans="24:24" x14ac:dyDescent="0.25">
      <c r="X2024" s="14"/>
    </row>
    <row r="2025" spans="24:24" x14ac:dyDescent="0.25">
      <c r="X2025" s="14"/>
    </row>
    <row r="2026" spans="24:24" x14ac:dyDescent="0.25">
      <c r="X2026" s="14"/>
    </row>
    <row r="2027" spans="24:24" x14ac:dyDescent="0.25">
      <c r="X2027" s="14"/>
    </row>
    <row r="2028" spans="24:24" x14ac:dyDescent="0.25">
      <c r="X2028" s="14"/>
    </row>
    <row r="2029" spans="24:24" x14ac:dyDescent="0.25">
      <c r="X2029" s="14"/>
    </row>
    <row r="2030" spans="24:24" x14ac:dyDescent="0.25">
      <c r="X2030" s="14"/>
    </row>
    <row r="2031" spans="24:24" x14ac:dyDescent="0.25">
      <c r="X2031" s="14"/>
    </row>
    <row r="2032" spans="24:24" x14ac:dyDescent="0.25">
      <c r="X2032" s="14"/>
    </row>
    <row r="2033" spans="24:24" x14ac:dyDescent="0.25">
      <c r="X2033" s="14"/>
    </row>
    <row r="2034" spans="24:24" x14ac:dyDescent="0.25">
      <c r="X2034" s="14"/>
    </row>
    <row r="2035" spans="24:24" x14ac:dyDescent="0.25">
      <c r="X2035" s="14"/>
    </row>
    <row r="2036" spans="24:24" x14ac:dyDescent="0.25">
      <c r="X2036" s="14"/>
    </row>
    <row r="2037" spans="24:24" x14ac:dyDescent="0.25">
      <c r="X2037" s="14"/>
    </row>
    <row r="2038" spans="24:24" x14ac:dyDescent="0.25">
      <c r="X2038" s="14"/>
    </row>
    <row r="2039" spans="24:24" x14ac:dyDescent="0.25">
      <c r="X2039" s="14"/>
    </row>
    <row r="2040" spans="24:24" x14ac:dyDescent="0.25">
      <c r="X2040" s="14"/>
    </row>
    <row r="2041" spans="24:24" x14ac:dyDescent="0.25">
      <c r="X2041" s="14"/>
    </row>
    <row r="2042" spans="24:24" x14ac:dyDescent="0.25">
      <c r="X2042" s="14"/>
    </row>
    <row r="2043" spans="24:24" x14ac:dyDescent="0.25">
      <c r="X2043" s="14"/>
    </row>
    <row r="2044" spans="24:24" x14ac:dyDescent="0.25">
      <c r="X2044" s="14"/>
    </row>
    <row r="2045" spans="24:24" x14ac:dyDescent="0.25">
      <c r="X2045" s="14"/>
    </row>
    <row r="2046" spans="24:24" x14ac:dyDescent="0.25">
      <c r="X2046" s="14"/>
    </row>
    <row r="2047" spans="24:24" x14ac:dyDescent="0.25">
      <c r="X2047" s="14"/>
    </row>
    <row r="2048" spans="24:24" x14ac:dyDescent="0.25">
      <c r="X2048" s="14"/>
    </row>
    <row r="2049" spans="24:24" x14ac:dyDescent="0.25">
      <c r="X2049" s="14"/>
    </row>
    <row r="2050" spans="24:24" x14ac:dyDescent="0.25">
      <c r="X2050" s="14"/>
    </row>
    <row r="2051" spans="24:24" x14ac:dyDescent="0.25">
      <c r="X2051" s="14"/>
    </row>
    <row r="2052" spans="24:24" x14ac:dyDescent="0.25">
      <c r="X2052" s="14"/>
    </row>
    <row r="2053" spans="24:24" x14ac:dyDescent="0.25">
      <c r="X2053" s="14"/>
    </row>
    <row r="2054" spans="24:24" x14ac:dyDescent="0.25">
      <c r="X2054" s="14"/>
    </row>
    <row r="2055" spans="24:24" x14ac:dyDescent="0.25">
      <c r="X2055" s="14"/>
    </row>
    <row r="2056" spans="24:24" x14ac:dyDescent="0.25">
      <c r="X2056" s="14"/>
    </row>
    <row r="2057" spans="24:24" x14ac:dyDescent="0.25">
      <c r="X2057" s="14"/>
    </row>
    <row r="2058" spans="24:24" x14ac:dyDescent="0.25">
      <c r="X2058" s="14"/>
    </row>
    <row r="2059" spans="24:24" x14ac:dyDescent="0.25">
      <c r="X2059" s="14"/>
    </row>
    <row r="2060" spans="24:24" x14ac:dyDescent="0.25">
      <c r="X2060" s="14"/>
    </row>
    <row r="2061" spans="24:24" x14ac:dyDescent="0.25">
      <c r="X2061" s="14"/>
    </row>
    <row r="2062" spans="24:24" x14ac:dyDescent="0.25">
      <c r="X2062" s="14"/>
    </row>
    <row r="2063" spans="24:24" x14ac:dyDescent="0.25">
      <c r="X2063" s="14"/>
    </row>
    <row r="2064" spans="24:24" x14ac:dyDescent="0.25">
      <c r="X2064" s="14"/>
    </row>
    <row r="2065" spans="24:24" x14ac:dyDescent="0.25">
      <c r="X2065" s="14"/>
    </row>
    <row r="2066" spans="24:24" x14ac:dyDescent="0.25">
      <c r="X2066" s="14"/>
    </row>
    <row r="2067" spans="24:24" x14ac:dyDescent="0.25">
      <c r="X2067" s="14"/>
    </row>
    <row r="2068" spans="24:24" x14ac:dyDescent="0.25">
      <c r="X2068" s="14"/>
    </row>
    <row r="2069" spans="24:24" x14ac:dyDescent="0.25">
      <c r="X2069" s="14"/>
    </row>
    <row r="2070" spans="24:24" x14ac:dyDescent="0.25">
      <c r="X2070" s="14"/>
    </row>
    <row r="2071" spans="24:24" x14ac:dyDescent="0.25">
      <c r="X2071" s="14"/>
    </row>
    <row r="2072" spans="24:24" x14ac:dyDescent="0.25">
      <c r="X2072" s="14"/>
    </row>
    <row r="2073" spans="24:24" x14ac:dyDescent="0.25">
      <c r="X2073" s="14"/>
    </row>
    <row r="2074" spans="24:24" x14ac:dyDescent="0.25">
      <c r="X2074" s="14"/>
    </row>
    <row r="2075" spans="24:24" x14ac:dyDescent="0.25">
      <c r="X2075" s="14"/>
    </row>
    <row r="2076" spans="24:24" x14ac:dyDescent="0.25">
      <c r="X2076" s="14"/>
    </row>
    <row r="2077" spans="24:24" x14ac:dyDescent="0.25">
      <c r="X2077" s="14"/>
    </row>
    <row r="2078" spans="24:24" x14ac:dyDescent="0.25">
      <c r="X2078" s="14"/>
    </row>
    <row r="2079" spans="24:24" x14ac:dyDescent="0.25">
      <c r="X2079" s="14"/>
    </row>
    <row r="2080" spans="24:24" x14ac:dyDescent="0.25">
      <c r="X2080" s="14"/>
    </row>
    <row r="2081" spans="24:24" x14ac:dyDescent="0.25">
      <c r="X2081" s="14"/>
    </row>
    <row r="2082" spans="24:24" x14ac:dyDescent="0.25">
      <c r="X2082" s="14"/>
    </row>
    <row r="2083" spans="24:24" x14ac:dyDescent="0.25">
      <c r="X2083" s="14"/>
    </row>
    <row r="2084" spans="24:24" x14ac:dyDescent="0.25">
      <c r="X2084" s="14"/>
    </row>
    <row r="2085" spans="24:24" x14ac:dyDescent="0.25">
      <c r="X2085" s="14"/>
    </row>
    <row r="2086" spans="24:24" x14ac:dyDescent="0.25">
      <c r="X2086" s="14"/>
    </row>
    <row r="2087" spans="24:24" x14ac:dyDescent="0.25">
      <c r="X2087" s="14"/>
    </row>
    <row r="2088" spans="24:24" x14ac:dyDescent="0.25">
      <c r="X2088" s="14"/>
    </row>
    <row r="2089" spans="24:24" x14ac:dyDescent="0.25">
      <c r="X2089" s="14"/>
    </row>
    <row r="2090" spans="24:24" x14ac:dyDescent="0.25">
      <c r="X2090" s="14"/>
    </row>
    <row r="2091" spans="24:24" x14ac:dyDescent="0.25">
      <c r="X2091" s="14"/>
    </row>
    <row r="2092" spans="24:24" x14ac:dyDescent="0.25">
      <c r="X2092" s="14"/>
    </row>
    <row r="2093" spans="24:24" x14ac:dyDescent="0.25">
      <c r="X2093" s="14"/>
    </row>
    <row r="2094" spans="24:24" x14ac:dyDescent="0.25">
      <c r="X2094" s="14"/>
    </row>
    <row r="2095" spans="24:24" x14ac:dyDescent="0.25">
      <c r="X2095" s="14"/>
    </row>
    <row r="2096" spans="24:24" x14ac:dyDescent="0.25">
      <c r="X2096" s="14"/>
    </row>
    <row r="2097" spans="24:24" x14ac:dyDescent="0.25">
      <c r="X2097" s="14"/>
    </row>
    <row r="2098" spans="24:24" x14ac:dyDescent="0.25">
      <c r="X2098" s="14"/>
    </row>
    <row r="2099" spans="24:24" x14ac:dyDescent="0.25">
      <c r="X2099" s="14"/>
    </row>
    <row r="2100" spans="24:24" x14ac:dyDescent="0.25">
      <c r="X2100" s="14"/>
    </row>
    <row r="2101" spans="24:24" x14ac:dyDescent="0.25">
      <c r="X2101" s="14"/>
    </row>
    <row r="2102" spans="24:24" x14ac:dyDescent="0.25">
      <c r="X2102" s="14"/>
    </row>
    <row r="2103" spans="24:24" x14ac:dyDescent="0.25">
      <c r="X2103" s="14"/>
    </row>
    <row r="2104" spans="24:24" x14ac:dyDescent="0.25">
      <c r="X2104" s="14"/>
    </row>
    <row r="2105" spans="24:24" x14ac:dyDescent="0.25">
      <c r="X2105" s="14"/>
    </row>
    <row r="2106" spans="24:24" x14ac:dyDescent="0.25">
      <c r="X2106" s="14"/>
    </row>
    <row r="2107" spans="24:24" x14ac:dyDescent="0.25">
      <c r="X2107" s="14"/>
    </row>
    <row r="2108" spans="24:24" x14ac:dyDescent="0.25">
      <c r="X2108" s="14"/>
    </row>
    <row r="2109" spans="24:24" x14ac:dyDescent="0.25">
      <c r="X2109" s="14"/>
    </row>
    <row r="2110" spans="24:24" x14ac:dyDescent="0.25">
      <c r="X2110" s="14"/>
    </row>
    <row r="2111" spans="24:24" x14ac:dyDescent="0.25">
      <c r="X2111" s="14"/>
    </row>
    <row r="2112" spans="24:24" x14ac:dyDescent="0.25">
      <c r="X2112" s="14"/>
    </row>
    <row r="2113" spans="24:24" x14ac:dyDescent="0.25">
      <c r="X2113" s="14"/>
    </row>
    <row r="2114" spans="24:24" x14ac:dyDescent="0.25">
      <c r="X2114" s="14"/>
    </row>
    <row r="2115" spans="24:24" x14ac:dyDescent="0.25">
      <c r="X2115" s="14"/>
    </row>
    <row r="2116" spans="24:24" x14ac:dyDescent="0.25">
      <c r="X2116" s="14"/>
    </row>
    <row r="2117" spans="24:24" x14ac:dyDescent="0.25">
      <c r="X2117" s="14"/>
    </row>
    <row r="2118" spans="24:24" x14ac:dyDescent="0.25">
      <c r="X2118" s="14"/>
    </row>
    <row r="2119" spans="24:24" x14ac:dyDescent="0.25">
      <c r="X2119" s="14"/>
    </row>
    <row r="2120" spans="24:24" x14ac:dyDescent="0.25">
      <c r="X2120" s="14"/>
    </row>
    <row r="2121" spans="24:24" x14ac:dyDescent="0.25">
      <c r="X2121" s="14"/>
    </row>
    <row r="2122" spans="24:24" x14ac:dyDescent="0.25">
      <c r="X2122" s="14"/>
    </row>
    <row r="2123" spans="24:24" x14ac:dyDescent="0.25">
      <c r="X2123" s="14"/>
    </row>
    <row r="2124" spans="24:24" x14ac:dyDescent="0.25">
      <c r="X2124" s="14"/>
    </row>
    <row r="2125" spans="24:24" x14ac:dyDescent="0.25">
      <c r="X2125" s="14"/>
    </row>
    <row r="2126" spans="24:24" x14ac:dyDescent="0.25">
      <c r="X2126" s="14"/>
    </row>
    <row r="2127" spans="24:24" x14ac:dyDescent="0.25">
      <c r="X2127" s="14"/>
    </row>
    <row r="2128" spans="24:24" x14ac:dyDescent="0.25">
      <c r="X2128" s="14"/>
    </row>
    <row r="2129" spans="24:24" x14ac:dyDescent="0.25">
      <c r="X2129" s="14"/>
    </row>
    <row r="2130" spans="24:24" x14ac:dyDescent="0.25">
      <c r="X2130" s="14"/>
    </row>
    <row r="2131" spans="24:24" x14ac:dyDescent="0.25">
      <c r="X2131" s="14"/>
    </row>
    <row r="2132" spans="24:24" x14ac:dyDescent="0.25">
      <c r="X2132" s="14"/>
    </row>
    <row r="2133" spans="24:24" x14ac:dyDescent="0.25">
      <c r="X2133" s="14"/>
    </row>
    <row r="2134" spans="24:24" x14ac:dyDescent="0.25">
      <c r="X2134" s="14"/>
    </row>
    <row r="2135" spans="24:24" x14ac:dyDescent="0.25">
      <c r="X2135" s="14"/>
    </row>
    <row r="2136" spans="24:24" x14ac:dyDescent="0.25">
      <c r="X2136" s="14"/>
    </row>
    <row r="2137" spans="24:24" x14ac:dyDescent="0.25">
      <c r="X2137" s="14"/>
    </row>
    <row r="2138" spans="24:24" x14ac:dyDescent="0.25">
      <c r="X2138" s="14"/>
    </row>
    <row r="2139" spans="24:24" x14ac:dyDescent="0.25">
      <c r="X2139" s="14"/>
    </row>
    <row r="2140" spans="24:24" x14ac:dyDescent="0.25">
      <c r="X2140" s="14"/>
    </row>
    <row r="2141" spans="24:24" x14ac:dyDescent="0.25">
      <c r="X2141" s="14"/>
    </row>
    <row r="2142" spans="24:24" x14ac:dyDescent="0.25">
      <c r="X2142" s="14"/>
    </row>
    <row r="2143" spans="24:24" x14ac:dyDescent="0.25">
      <c r="X2143" s="14"/>
    </row>
    <row r="2144" spans="24:24" x14ac:dyDescent="0.25">
      <c r="X2144" s="14"/>
    </row>
    <row r="2145" spans="24:24" x14ac:dyDescent="0.25">
      <c r="X2145" s="14"/>
    </row>
    <row r="2146" spans="24:24" x14ac:dyDescent="0.25">
      <c r="X2146" s="14"/>
    </row>
    <row r="2147" spans="24:24" x14ac:dyDescent="0.25">
      <c r="X2147" s="14"/>
    </row>
    <row r="2148" spans="24:24" x14ac:dyDescent="0.25">
      <c r="X2148" s="14"/>
    </row>
    <row r="2149" spans="24:24" x14ac:dyDescent="0.25">
      <c r="X2149" s="14"/>
    </row>
    <row r="2150" spans="24:24" x14ac:dyDescent="0.25">
      <c r="X2150" s="14"/>
    </row>
    <row r="2151" spans="24:24" x14ac:dyDescent="0.25">
      <c r="X2151" s="14"/>
    </row>
    <row r="2152" spans="24:24" x14ac:dyDescent="0.25">
      <c r="X2152" s="14"/>
    </row>
    <row r="2153" spans="24:24" x14ac:dyDescent="0.25">
      <c r="X2153" s="14"/>
    </row>
    <row r="2154" spans="24:24" x14ac:dyDescent="0.25">
      <c r="X2154" s="14"/>
    </row>
    <row r="2155" spans="24:24" x14ac:dyDescent="0.25">
      <c r="X2155" s="14"/>
    </row>
    <row r="2156" spans="24:24" x14ac:dyDescent="0.25">
      <c r="X2156" s="14"/>
    </row>
    <row r="2157" spans="24:24" x14ac:dyDescent="0.25">
      <c r="X2157" s="14"/>
    </row>
    <row r="2158" spans="24:24" x14ac:dyDescent="0.25">
      <c r="X2158" s="14"/>
    </row>
    <row r="2159" spans="24:24" x14ac:dyDescent="0.25">
      <c r="X2159" s="14"/>
    </row>
    <row r="2160" spans="24:24" x14ac:dyDescent="0.25">
      <c r="X2160" s="14"/>
    </row>
    <row r="2161" spans="24:24" x14ac:dyDescent="0.25">
      <c r="X2161" s="14"/>
    </row>
    <row r="2162" spans="24:24" x14ac:dyDescent="0.25">
      <c r="X2162" s="14"/>
    </row>
    <row r="2163" spans="24:24" x14ac:dyDescent="0.25">
      <c r="X2163" s="14"/>
    </row>
    <row r="2164" spans="24:24" x14ac:dyDescent="0.25">
      <c r="X2164" s="14"/>
    </row>
    <row r="2165" spans="24:24" x14ac:dyDescent="0.25">
      <c r="X2165" s="14"/>
    </row>
    <row r="2166" spans="24:24" x14ac:dyDescent="0.25">
      <c r="X2166" s="14"/>
    </row>
    <row r="2167" spans="24:24" x14ac:dyDescent="0.25">
      <c r="X2167" s="14"/>
    </row>
    <row r="2168" spans="24:24" x14ac:dyDescent="0.25">
      <c r="X2168" s="14"/>
    </row>
    <row r="2169" spans="24:24" x14ac:dyDescent="0.25">
      <c r="X2169" s="14"/>
    </row>
    <row r="2170" spans="24:24" x14ac:dyDescent="0.25">
      <c r="X2170" s="14"/>
    </row>
    <row r="2171" spans="24:24" x14ac:dyDescent="0.25">
      <c r="X2171" s="14"/>
    </row>
    <row r="2172" spans="24:24" x14ac:dyDescent="0.25">
      <c r="X2172" s="14"/>
    </row>
    <row r="2173" spans="24:24" x14ac:dyDescent="0.25">
      <c r="X2173" s="14"/>
    </row>
    <row r="2174" spans="24:24" x14ac:dyDescent="0.25">
      <c r="X2174" s="14"/>
    </row>
    <row r="2175" spans="24:24" x14ac:dyDescent="0.25">
      <c r="X2175" s="14"/>
    </row>
    <row r="2176" spans="24:24" x14ac:dyDescent="0.25">
      <c r="X2176" s="14"/>
    </row>
    <row r="2177" spans="24:24" x14ac:dyDescent="0.25">
      <c r="X2177" s="14"/>
    </row>
    <row r="2178" spans="24:24" x14ac:dyDescent="0.25">
      <c r="X2178" s="14"/>
    </row>
    <row r="2179" spans="24:24" x14ac:dyDescent="0.25">
      <c r="X2179" s="14"/>
    </row>
    <row r="2180" spans="24:24" x14ac:dyDescent="0.25">
      <c r="X2180" s="14"/>
    </row>
    <row r="2181" spans="24:24" x14ac:dyDescent="0.25">
      <c r="X2181" s="14"/>
    </row>
    <row r="2182" spans="24:24" x14ac:dyDescent="0.25">
      <c r="X2182" s="14"/>
    </row>
    <row r="2183" spans="24:24" x14ac:dyDescent="0.25">
      <c r="X2183" s="14"/>
    </row>
    <row r="2184" spans="24:24" x14ac:dyDescent="0.25">
      <c r="X2184" s="14"/>
    </row>
    <row r="2185" spans="24:24" x14ac:dyDescent="0.25">
      <c r="X2185" s="14"/>
    </row>
    <row r="2186" spans="24:24" x14ac:dyDescent="0.25">
      <c r="X2186" s="14"/>
    </row>
    <row r="2187" spans="24:24" x14ac:dyDescent="0.25">
      <c r="X2187" s="14"/>
    </row>
    <row r="2188" spans="24:24" x14ac:dyDescent="0.25">
      <c r="X2188" s="14"/>
    </row>
    <row r="2189" spans="24:24" x14ac:dyDescent="0.25">
      <c r="X2189" s="14"/>
    </row>
    <row r="2190" spans="24:24" x14ac:dyDescent="0.25">
      <c r="X2190" s="14"/>
    </row>
    <row r="2191" spans="24:24" x14ac:dyDescent="0.25">
      <c r="X2191" s="14"/>
    </row>
    <row r="2192" spans="24:24" x14ac:dyDescent="0.25">
      <c r="X2192" s="14"/>
    </row>
    <row r="2193" spans="24:24" x14ac:dyDescent="0.25">
      <c r="X2193" s="14"/>
    </row>
    <row r="2194" spans="24:24" x14ac:dyDescent="0.25">
      <c r="X2194" s="14"/>
    </row>
    <row r="2195" spans="24:24" x14ac:dyDescent="0.25">
      <c r="X2195" s="14"/>
    </row>
    <row r="2196" spans="24:24" x14ac:dyDescent="0.25">
      <c r="X2196" s="14"/>
    </row>
    <row r="2197" spans="24:24" x14ac:dyDescent="0.25">
      <c r="X2197" s="14"/>
    </row>
    <row r="2198" spans="24:24" x14ac:dyDescent="0.25">
      <c r="X2198" s="14"/>
    </row>
    <row r="2199" spans="24:24" x14ac:dyDescent="0.25">
      <c r="X2199" s="14"/>
    </row>
    <row r="2200" spans="24:24" x14ac:dyDescent="0.25">
      <c r="X2200" s="14"/>
    </row>
    <row r="2201" spans="24:24" x14ac:dyDescent="0.25">
      <c r="X2201" s="14"/>
    </row>
    <row r="2202" spans="24:24" x14ac:dyDescent="0.25">
      <c r="X2202" s="14"/>
    </row>
    <row r="2203" spans="24:24" x14ac:dyDescent="0.25">
      <c r="X2203" s="14"/>
    </row>
    <row r="2204" spans="24:24" x14ac:dyDescent="0.25">
      <c r="X2204" s="14"/>
    </row>
    <row r="2205" spans="24:24" x14ac:dyDescent="0.25">
      <c r="X2205" s="14"/>
    </row>
    <row r="2206" spans="24:24" x14ac:dyDescent="0.25">
      <c r="X2206" s="14"/>
    </row>
    <row r="2207" spans="24:24" x14ac:dyDescent="0.25">
      <c r="X2207" s="14"/>
    </row>
    <row r="2208" spans="24:24" x14ac:dyDescent="0.25">
      <c r="X2208" s="14"/>
    </row>
    <row r="2209" spans="24:24" x14ac:dyDescent="0.25">
      <c r="X2209" s="14"/>
    </row>
    <row r="2210" spans="24:24" x14ac:dyDescent="0.25">
      <c r="X2210" s="14"/>
    </row>
    <row r="2211" spans="24:24" x14ac:dyDescent="0.25">
      <c r="X2211" s="14"/>
    </row>
    <row r="2212" spans="24:24" x14ac:dyDescent="0.25">
      <c r="X2212" s="14"/>
    </row>
    <row r="2213" spans="24:24" x14ac:dyDescent="0.25">
      <c r="X2213" s="14"/>
    </row>
    <row r="2214" spans="24:24" x14ac:dyDescent="0.25">
      <c r="X2214" s="14"/>
    </row>
    <row r="2215" spans="24:24" x14ac:dyDescent="0.25">
      <c r="X2215" s="14"/>
    </row>
    <row r="2216" spans="24:24" x14ac:dyDescent="0.25">
      <c r="X2216" s="14"/>
    </row>
    <row r="2217" spans="24:24" x14ac:dyDescent="0.25">
      <c r="X2217" s="14"/>
    </row>
    <row r="2218" spans="24:24" x14ac:dyDescent="0.25">
      <c r="X2218" s="14"/>
    </row>
    <row r="2219" spans="24:24" x14ac:dyDescent="0.25">
      <c r="X2219" s="14"/>
    </row>
    <row r="2220" spans="24:24" x14ac:dyDescent="0.25">
      <c r="X2220" s="14"/>
    </row>
    <row r="2221" spans="24:24" x14ac:dyDescent="0.25">
      <c r="X2221" s="14"/>
    </row>
    <row r="2222" spans="24:24" x14ac:dyDescent="0.25">
      <c r="X2222" s="14"/>
    </row>
    <row r="2223" spans="24:24" x14ac:dyDescent="0.25">
      <c r="X2223" s="14"/>
    </row>
    <row r="2224" spans="24:24" x14ac:dyDescent="0.25">
      <c r="X2224" s="14"/>
    </row>
    <row r="2225" spans="24:24" x14ac:dyDescent="0.25">
      <c r="X2225" s="14"/>
    </row>
    <row r="2226" spans="24:24" x14ac:dyDescent="0.25">
      <c r="X2226" s="14"/>
    </row>
    <row r="2227" spans="24:24" x14ac:dyDescent="0.25">
      <c r="X2227" s="14"/>
    </row>
    <row r="2228" spans="24:24" x14ac:dyDescent="0.25">
      <c r="X2228" s="14"/>
    </row>
    <row r="2229" spans="24:24" x14ac:dyDescent="0.25">
      <c r="X2229" s="14"/>
    </row>
    <row r="2230" spans="24:24" x14ac:dyDescent="0.25">
      <c r="X2230" s="14"/>
    </row>
    <row r="2231" spans="24:24" x14ac:dyDescent="0.25">
      <c r="X2231" s="14"/>
    </row>
    <row r="2232" spans="24:24" x14ac:dyDescent="0.25">
      <c r="X2232" s="14"/>
    </row>
    <row r="2233" spans="24:24" x14ac:dyDescent="0.25">
      <c r="X2233" s="14"/>
    </row>
    <row r="2234" spans="24:24" x14ac:dyDescent="0.25">
      <c r="X2234" s="14"/>
    </row>
    <row r="2235" spans="24:24" x14ac:dyDescent="0.25">
      <c r="X2235" s="14"/>
    </row>
    <row r="2236" spans="24:24" x14ac:dyDescent="0.25">
      <c r="X2236" s="14"/>
    </row>
    <row r="2237" spans="24:24" x14ac:dyDescent="0.25">
      <c r="X2237" s="14"/>
    </row>
    <row r="2238" spans="24:24" x14ac:dyDescent="0.25">
      <c r="X2238" s="14"/>
    </row>
    <row r="2239" spans="24:24" x14ac:dyDescent="0.25">
      <c r="X2239" s="14"/>
    </row>
    <row r="2240" spans="24:24" x14ac:dyDescent="0.25">
      <c r="X2240" s="14"/>
    </row>
    <row r="2241" spans="24:24" x14ac:dyDescent="0.25">
      <c r="X2241" s="14"/>
    </row>
    <row r="2242" spans="24:24" x14ac:dyDescent="0.25">
      <c r="X2242" s="14"/>
    </row>
    <row r="2243" spans="24:24" x14ac:dyDescent="0.25">
      <c r="X2243" s="14"/>
    </row>
    <row r="2244" spans="24:24" x14ac:dyDescent="0.25">
      <c r="X2244" s="14"/>
    </row>
    <row r="2245" spans="24:24" x14ac:dyDescent="0.25">
      <c r="X2245" s="14"/>
    </row>
    <row r="2246" spans="24:24" x14ac:dyDescent="0.25">
      <c r="X2246" s="14"/>
    </row>
    <row r="2247" spans="24:24" x14ac:dyDescent="0.25">
      <c r="X2247" s="14"/>
    </row>
    <row r="2248" spans="24:24" x14ac:dyDescent="0.25">
      <c r="X2248" s="14"/>
    </row>
    <row r="2249" spans="24:24" x14ac:dyDescent="0.25">
      <c r="X2249" s="14"/>
    </row>
    <row r="2250" spans="24:24" x14ac:dyDescent="0.25">
      <c r="X2250" s="14"/>
    </row>
    <row r="2251" spans="24:24" x14ac:dyDescent="0.25">
      <c r="X2251" s="14"/>
    </row>
    <row r="2252" spans="24:24" x14ac:dyDescent="0.25">
      <c r="X2252" s="14"/>
    </row>
    <row r="2253" spans="24:24" x14ac:dyDescent="0.25">
      <c r="X2253" s="14"/>
    </row>
    <row r="2254" spans="24:24" x14ac:dyDescent="0.25">
      <c r="X2254" s="14"/>
    </row>
    <row r="2255" spans="24:24" x14ac:dyDescent="0.25">
      <c r="X2255" s="14"/>
    </row>
    <row r="2256" spans="24:24" x14ac:dyDescent="0.25">
      <c r="X2256" s="14"/>
    </row>
    <row r="2257" spans="24:24" x14ac:dyDescent="0.25">
      <c r="X2257" s="14"/>
    </row>
    <row r="2258" spans="24:24" x14ac:dyDescent="0.25">
      <c r="X2258" s="14"/>
    </row>
    <row r="2259" spans="24:24" x14ac:dyDescent="0.25">
      <c r="X2259" s="14"/>
    </row>
    <row r="2260" spans="24:24" x14ac:dyDescent="0.25">
      <c r="X2260" s="14"/>
    </row>
    <row r="2261" spans="24:24" x14ac:dyDescent="0.25">
      <c r="X2261" s="14"/>
    </row>
    <row r="2262" spans="24:24" x14ac:dyDescent="0.25">
      <c r="X2262" s="14"/>
    </row>
    <row r="2263" spans="24:24" x14ac:dyDescent="0.25">
      <c r="X2263" s="14"/>
    </row>
    <row r="2264" spans="24:24" x14ac:dyDescent="0.25">
      <c r="X2264" s="14"/>
    </row>
    <row r="2265" spans="24:24" x14ac:dyDescent="0.25">
      <c r="X2265" s="14"/>
    </row>
    <row r="2266" spans="24:24" x14ac:dyDescent="0.25">
      <c r="X2266" s="14"/>
    </row>
    <row r="2267" spans="24:24" x14ac:dyDescent="0.25">
      <c r="X2267" s="14"/>
    </row>
    <row r="2268" spans="24:24" x14ac:dyDescent="0.25">
      <c r="X2268" s="14"/>
    </row>
    <row r="2269" spans="24:24" x14ac:dyDescent="0.25">
      <c r="X2269" s="14"/>
    </row>
    <row r="2270" spans="24:24" x14ac:dyDescent="0.25">
      <c r="X2270" s="14"/>
    </row>
    <row r="2271" spans="24:24" x14ac:dyDescent="0.25">
      <c r="X2271" s="14"/>
    </row>
    <row r="2272" spans="24:24" x14ac:dyDescent="0.25">
      <c r="X2272" s="14"/>
    </row>
    <row r="2273" spans="24:24" x14ac:dyDescent="0.25">
      <c r="X2273" s="14"/>
    </row>
    <row r="2274" spans="24:24" x14ac:dyDescent="0.25">
      <c r="X2274" s="14"/>
    </row>
    <row r="2275" spans="24:24" x14ac:dyDescent="0.25">
      <c r="X2275" s="14"/>
    </row>
    <row r="2276" spans="24:24" x14ac:dyDescent="0.25">
      <c r="X2276" s="14"/>
    </row>
    <row r="2277" spans="24:24" x14ac:dyDescent="0.25">
      <c r="X2277" s="14"/>
    </row>
    <row r="2278" spans="24:24" x14ac:dyDescent="0.25">
      <c r="X2278" s="14"/>
    </row>
    <row r="2279" spans="24:24" x14ac:dyDescent="0.25">
      <c r="X2279" s="14"/>
    </row>
    <row r="2280" spans="24:24" x14ac:dyDescent="0.25">
      <c r="X2280" s="14"/>
    </row>
    <row r="2281" spans="24:24" x14ac:dyDescent="0.25">
      <c r="X2281" s="14"/>
    </row>
    <row r="2282" spans="24:24" x14ac:dyDescent="0.25">
      <c r="X2282" s="14"/>
    </row>
    <row r="2283" spans="24:24" x14ac:dyDescent="0.25">
      <c r="X2283" s="14"/>
    </row>
    <row r="2284" spans="24:24" x14ac:dyDescent="0.25">
      <c r="X2284" s="14"/>
    </row>
    <row r="2285" spans="24:24" x14ac:dyDescent="0.25">
      <c r="X2285" s="14"/>
    </row>
    <row r="2286" spans="24:24" x14ac:dyDescent="0.25">
      <c r="X2286" s="14"/>
    </row>
    <row r="2287" spans="24:24" x14ac:dyDescent="0.25">
      <c r="X2287" s="14"/>
    </row>
    <row r="2288" spans="24:24" x14ac:dyDescent="0.25">
      <c r="X2288" s="14"/>
    </row>
    <row r="2289" spans="24:24" x14ac:dyDescent="0.25">
      <c r="X2289" s="14"/>
    </row>
    <row r="2290" spans="24:24" x14ac:dyDescent="0.25">
      <c r="X2290" s="14"/>
    </row>
    <row r="2291" spans="24:24" x14ac:dyDescent="0.25">
      <c r="X2291" s="14"/>
    </row>
    <row r="2292" spans="24:24" x14ac:dyDescent="0.25">
      <c r="X2292" s="14"/>
    </row>
    <row r="2293" spans="24:24" x14ac:dyDescent="0.25">
      <c r="X2293" s="14"/>
    </row>
    <row r="2294" spans="24:24" x14ac:dyDescent="0.25">
      <c r="X2294" s="14"/>
    </row>
    <row r="2295" spans="24:24" x14ac:dyDescent="0.25">
      <c r="X2295" s="14"/>
    </row>
    <row r="2296" spans="24:24" x14ac:dyDescent="0.25">
      <c r="X2296" s="14"/>
    </row>
    <row r="2297" spans="24:24" x14ac:dyDescent="0.25">
      <c r="X2297" s="14"/>
    </row>
    <row r="2298" spans="24:24" x14ac:dyDescent="0.25">
      <c r="X2298" s="14"/>
    </row>
    <row r="2299" spans="24:24" x14ac:dyDescent="0.25">
      <c r="X2299" s="14"/>
    </row>
    <row r="2300" spans="24:24" x14ac:dyDescent="0.25">
      <c r="X2300" s="14"/>
    </row>
    <row r="2301" spans="24:24" x14ac:dyDescent="0.25">
      <c r="X2301" s="14"/>
    </row>
    <row r="2302" spans="24:24" x14ac:dyDescent="0.25">
      <c r="X2302" s="14"/>
    </row>
    <row r="2303" spans="24:24" x14ac:dyDescent="0.25">
      <c r="X2303" s="14"/>
    </row>
    <row r="2304" spans="24:24" x14ac:dyDescent="0.25">
      <c r="X2304" s="14"/>
    </row>
    <row r="2305" spans="24:24" x14ac:dyDescent="0.25">
      <c r="X2305" s="14"/>
    </row>
    <row r="2306" spans="24:24" x14ac:dyDescent="0.25">
      <c r="X2306" s="14"/>
    </row>
    <row r="2307" spans="24:24" x14ac:dyDescent="0.25">
      <c r="X2307" s="14"/>
    </row>
    <row r="2308" spans="24:24" x14ac:dyDescent="0.25">
      <c r="X2308" s="14"/>
    </row>
    <row r="2309" spans="24:24" x14ac:dyDescent="0.25">
      <c r="X2309" s="14"/>
    </row>
    <row r="2310" spans="24:24" x14ac:dyDescent="0.25">
      <c r="X2310" s="14"/>
    </row>
    <row r="2311" spans="24:24" x14ac:dyDescent="0.25">
      <c r="X2311" s="14"/>
    </row>
    <row r="2312" spans="24:24" x14ac:dyDescent="0.25">
      <c r="X2312" s="14"/>
    </row>
    <row r="2313" spans="24:24" x14ac:dyDescent="0.25">
      <c r="X2313" s="14"/>
    </row>
    <row r="2314" spans="24:24" x14ac:dyDescent="0.25">
      <c r="X2314" s="14"/>
    </row>
    <row r="2315" spans="24:24" x14ac:dyDescent="0.25">
      <c r="X2315" s="14"/>
    </row>
    <row r="2316" spans="24:24" x14ac:dyDescent="0.25">
      <c r="X2316" s="14"/>
    </row>
    <row r="2317" spans="24:24" x14ac:dyDescent="0.25">
      <c r="X2317" s="14"/>
    </row>
    <row r="2318" spans="24:24" x14ac:dyDescent="0.25">
      <c r="X2318" s="14"/>
    </row>
    <row r="2319" spans="24:24" x14ac:dyDescent="0.25">
      <c r="X2319" s="14"/>
    </row>
    <row r="2320" spans="24:24" x14ac:dyDescent="0.25">
      <c r="X2320" s="14"/>
    </row>
    <row r="2321" spans="24:24" x14ac:dyDescent="0.25">
      <c r="X2321" s="14"/>
    </row>
    <row r="2322" spans="24:24" x14ac:dyDescent="0.25">
      <c r="X2322" s="14"/>
    </row>
    <row r="2323" spans="24:24" x14ac:dyDescent="0.25">
      <c r="X2323" s="14"/>
    </row>
    <row r="2324" spans="24:24" x14ac:dyDescent="0.25">
      <c r="X2324" s="14"/>
    </row>
    <row r="2325" spans="24:24" x14ac:dyDescent="0.25">
      <c r="X2325" s="14"/>
    </row>
    <row r="2326" spans="24:24" x14ac:dyDescent="0.25">
      <c r="X2326" s="14"/>
    </row>
    <row r="2327" spans="24:24" x14ac:dyDescent="0.25">
      <c r="X2327" s="14"/>
    </row>
    <row r="2328" spans="24:24" x14ac:dyDescent="0.25">
      <c r="X2328" s="14"/>
    </row>
    <row r="2329" spans="24:24" x14ac:dyDescent="0.25">
      <c r="X2329" s="14"/>
    </row>
    <row r="2330" spans="24:24" x14ac:dyDescent="0.25">
      <c r="X2330" s="14"/>
    </row>
    <row r="2331" spans="24:24" x14ac:dyDescent="0.25">
      <c r="X2331" s="14"/>
    </row>
    <row r="2332" spans="24:24" x14ac:dyDescent="0.25">
      <c r="X2332" s="14"/>
    </row>
    <row r="2333" spans="24:24" x14ac:dyDescent="0.25">
      <c r="X2333" s="14"/>
    </row>
    <row r="2334" spans="24:24" x14ac:dyDescent="0.25">
      <c r="X2334" s="14"/>
    </row>
    <row r="2335" spans="24:24" x14ac:dyDescent="0.25">
      <c r="X2335" s="14"/>
    </row>
    <row r="2336" spans="24:24" x14ac:dyDescent="0.25">
      <c r="X2336" s="14"/>
    </row>
    <row r="2337" spans="24:24" x14ac:dyDescent="0.25">
      <c r="X2337" s="14"/>
    </row>
    <row r="2338" spans="24:24" x14ac:dyDescent="0.25">
      <c r="X2338" s="14"/>
    </row>
    <row r="2339" spans="24:24" x14ac:dyDescent="0.25">
      <c r="X2339" s="14"/>
    </row>
    <row r="2340" spans="24:24" x14ac:dyDescent="0.25">
      <c r="X2340" s="14"/>
    </row>
    <row r="2341" spans="24:24" x14ac:dyDescent="0.25">
      <c r="X2341" s="14"/>
    </row>
    <row r="2342" spans="24:24" x14ac:dyDescent="0.25">
      <c r="X2342" s="14"/>
    </row>
    <row r="2343" spans="24:24" x14ac:dyDescent="0.25">
      <c r="X2343" s="14"/>
    </row>
    <row r="2344" spans="24:24" x14ac:dyDescent="0.25">
      <c r="X2344" s="14"/>
    </row>
    <row r="2345" spans="24:24" x14ac:dyDescent="0.25">
      <c r="X2345" s="14"/>
    </row>
    <row r="2346" spans="24:24" x14ac:dyDescent="0.25">
      <c r="X2346" s="14"/>
    </row>
    <row r="2347" spans="24:24" x14ac:dyDescent="0.25">
      <c r="X2347" s="14"/>
    </row>
    <row r="2348" spans="24:24" x14ac:dyDescent="0.25">
      <c r="X2348" s="14"/>
    </row>
    <row r="2349" spans="24:24" x14ac:dyDescent="0.25">
      <c r="X2349" s="14"/>
    </row>
    <row r="2350" spans="24:24" x14ac:dyDescent="0.25">
      <c r="X2350" s="14"/>
    </row>
    <row r="2351" spans="24:24" x14ac:dyDescent="0.25">
      <c r="X2351" s="14"/>
    </row>
    <row r="2352" spans="24:24" x14ac:dyDescent="0.25">
      <c r="X2352" s="14"/>
    </row>
    <row r="2353" spans="24:24" x14ac:dyDescent="0.25">
      <c r="X2353" s="14"/>
    </row>
    <row r="2354" spans="24:24" x14ac:dyDescent="0.25">
      <c r="X2354" s="14"/>
    </row>
    <row r="2355" spans="24:24" x14ac:dyDescent="0.25">
      <c r="X2355" s="14"/>
    </row>
    <row r="2356" spans="24:24" x14ac:dyDescent="0.25">
      <c r="X2356" s="14"/>
    </row>
    <row r="2357" spans="24:24" x14ac:dyDescent="0.25">
      <c r="X2357" s="14"/>
    </row>
    <row r="2358" spans="24:24" x14ac:dyDescent="0.25">
      <c r="X2358" s="14"/>
    </row>
    <row r="2359" spans="24:24" x14ac:dyDescent="0.25">
      <c r="X2359" s="14"/>
    </row>
    <row r="2360" spans="24:24" x14ac:dyDescent="0.25">
      <c r="X2360" s="14"/>
    </row>
    <row r="2361" spans="24:24" x14ac:dyDescent="0.25">
      <c r="X2361" s="14"/>
    </row>
    <row r="2362" spans="24:24" x14ac:dyDescent="0.25">
      <c r="X2362" s="14"/>
    </row>
    <row r="2363" spans="24:24" x14ac:dyDescent="0.25">
      <c r="X2363" s="14"/>
    </row>
    <row r="2364" spans="24:24" x14ac:dyDescent="0.25">
      <c r="X2364" s="14"/>
    </row>
    <row r="2365" spans="24:24" x14ac:dyDescent="0.25">
      <c r="X2365" s="14"/>
    </row>
    <row r="2366" spans="24:24" x14ac:dyDescent="0.25">
      <c r="X2366" s="14"/>
    </row>
    <row r="2367" spans="24:24" x14ac:dyDescent="0.25">
      <c r="X2367" s="14"/>
    </row>
    <row r="2368" spans="24:24" x14ac:dyDescent="0.25">
      <c r="X2368" s="14"/>
    </row>
    <row r="2369" spans="24:24" x14ac:dyDescent="0.25">
      <c r="X2369" s="14"/>
    </row>
    <row r="2370" spans="24:24" x14ac:dyDescent="0.25">
      <c r="X2370" s="14"/>
    </row>
    <row r="2371" spans="24:24" x14ac:dyDescent="0.25">
      <c r="X2371" s="14"/>
    </row>
    <row r="2372" spans="24:24" x14ac:dyDescent="0.25">
      <c r="X2372" s="14"/>
    </row>
    <row r="2373" spans="24:24" x14ac:dyDescent="0.25">
      <c r="X2373" s="14"/>
    </row>
    <row r="2374" spans="24:24" x14ac:dyDescent="0.25">
      <c r="X2374" s="14"/>
    </row>
    <row r="2375" spans="24:24" x14ac:dyDescent="0.25">
      <c r="X2375" s="14"/>
    </row>
    <row r="2376" spans="24:24" x14ac:dyDescent="0.25">
      <c r="X2376" s="14"/>
    </row>
    <row r="2377" spans="24:24" x14ac:dyDescent="0.25">
      <c r="X2377" s="14"/>
    </row>
    <row r="2378" spans="24:24" x14ac:dyDescent="0.25">
      <c r="X2378" s="14"/>
    </row>
    <row r="2379" spans="24:24" x14ac:dyDescent="0.25">
      <c r="X2379" s="14"/>
    </row>
    <row r="2380" spans="24:24" x14ac:dyDescent="0.25">
      <c r="X2380" s="14"/>
    </row>
    <row r="2381" spans="24:24" x14ac:dyDescent="0.25">
      <c r="X2381" s="14"/>
    </row>
    <row r="2382" spans="24:24" x14ac:dyDescent="0.25">
      <c r="X2382" s="14"/>
    </row>
    <row r="2383" spans="24:24" x14ac:dyDescent="0.25">
      <c r="X2383" s="14"/>
    </row>
    <row r="2384" spans="24:24" x14ac:dyDescent="0.25">
      <c r="X2384" s="14"/>
    </row>
    <row r="2385" spans="24:24" x14ac:dyDescent="0.25">
      <c r="X2385" s="14"/>
    </row>
    <row r="2386" spans="24:24" x14ac:dyDescent="0.25">
      <c r="X2386" s="14"/>
    </row>
    <row r="2387" spans="24:24" x14ac:dyDescent="0.25">
      <c r="X2387" s="14"/>
    </row>
    <row r="2388" spans="24:24" x14ac:dyDescent="0.25">
      <c r="X2388" s="14"/>
    </row>
    <row r="2389" spans="24:24" x14ac:dyDescent="0.25">
      <c r="X2389" s="14"/>
    </row>
    <row r="2390" spans="24:24" x14ac:dyDescent="0.25">
      <c r="X2390" s="14"/>
    </row>
    <row r="2391" spans="24:24" x14ac:dyDescent="0.25">
      <c r="X2391" s="14"/>
    </row>
    <row r="2392" spans="24:24" x14ac:dyDescent="0.25">
      <c r="X2392" s="14"/>
    </row>
    <row r="2393" spans="24:24" x14ac:dyDescent="0.25">
      <c r="X2393" s="14"/>
    </row>
    <row r="2394" spans="24:24" x14ac:dyDescent="0.25">
      <c r="X2394" s="14"/>
    </row>
    <row r="2395" spans="24:24" x14ac:dyDescent="0.25">
      <c r="X2395" s="14"/>
    </row>
    <row r="2396" spans="24:24" x14ac:dyDescent="0.25">
      <c r="X2396" s="14"/>
    </row>
    <row r="2397" spans="24:24" x14ac:dyDescent="0.25">
      <c r="X2397" s="14"/>
    </row>
    <row r="2398" spans="24:24" x14ac:dyDescent="0.25">
      <c r="X2398" s="14"/>
    </row>
    <row r="2399" spans="24:24" x14ac:dyDescent="0.25">
      <c r="X2399" s="14"/>
    </row>
    <row r="2400" spans="24:24" x14ac:dyDescent="0.25">
      <c r="X2400" s="14"/>
    </row>
    <row r="2401" spans="24:24" x14ac:dyDescent="0.25">
      <c r="X2401" s="14"/>
    </row>
    <row r="2402" spans="24:24" x14ac:dyDescent="0.25">
      <c r="X2402" s="14"/>
    </row>
    <row r="2403" spans="24:24" x14ac:dyDescent="0.25">
      <c r="X2403" s="14"/>
    </row>
    <row r="2404" spans="24:24" x14ac:dyDescent="0.25">
      <c r="X2404" s="14"/>
    </row>
    <row r="2405" spans="24:24" x14ac:dyDescent="0.25">
      <c r="X2405" s="14"/>
    </row>
    <row r="2406" spans="24:24" x14ac:dyDescent="0.25">
      <c r="X2406" s="14"/>
    </row>
    <row r="2407" spans="24:24" x14ac:dyDescent="0.25">
      <c r="X2407" s="14"/>
    </row>
    <row r="2408" spans="24:24" x14ac:dyDescent="0.25">
      <c r="X2408" s="14"/>
    </row>
    <row r="2409" spans="24:24" x14ac:dyDescent="0.25">
      <c r="X2409" s="14"/>
    </row>
    <row r="2410" spans="24:24" x14ac:dyDescent="0.25">
      <c r="X2410" s="14"/>
    </row>
    <row r="2411" spans="24:24" x14ac:dyDescent="0.25">
      <c r="X2411" s="14"/>
    </row>
    <row r="2412" spans="24:24" x14ac:dyDescent="0.25">
      <c r="X2412" s="14"/>
    </row>
    <row r="2413" spans="24:24" x14ac:dyDescent="0.25">
      <c r="X2413" s="14"/>
    </row>
    <row r="2414" spans="24:24" x14ac:dyDescent="0.25">
      <c r="X2414" s="14"/>
    </row>
    <row r="2415" spans="24:24" x14ac:dyDescent="0.25">
      <c r="X2415" s="14"/>
    </row>
    <row r="2416" spans="24:24" x14ac:dyDescent="0.25">
      <c r="X2416" s="14"/>
    </row>
    <row r="2417" spans="24:24" x14ac:dyDescent="0.25">
      <c r="X2417" s="14"/>
    </row>
    <row r="2418" spans="24:24" x14ac:dyDescent="0.25">
      <c r="X2418" s="14"/>
    </row>
    <row r="2419" spans="24:24" x14ac:dyDescent="0.25">
      <c r="X2419" s="14"/>
    </row>
    <row r="2420" spans="24:24" x14ac:dyDescent="0.25">
      <c r="X2420" s="14"/>
    </row>
    <row r="2421" spans="24:24" x14ac:dyDescent="0.25">
      <c r="X2421" s="14"/>
    </row>
    <row r="2422" spans="24:24" x14ac:dyDescent="0.25">
      <c r="X2422" s="14"/>
    </row>
    <row r="2423" spans="24:24" x14ac:dyDescent="0.25">
      <c r="X2423" s="14"/>
    </row>
    <row r="2424" spans="24:24" x14ac:dyDescent="0.25">
      <c r="X2424" s="14"/>
    </row>
    <row r="2425" spans="24:24" x14ac:dyDescent="0.25">
      <c r="X2425" s="14"/>
    </row>
    <row r="2426" spans="24:24" x14ac:dyDescent="0.25">
      <c r="X2426" s="14"/>
    </row>
    <row r="2427" spans="24:24" x14ac:dyDescent="0.25">
      <c r="X2427" s="14"/>
    </row>
    <row r="2428" spans="24:24" x14ac:dyDescent="0.25">
      <c r="X2428" s="14"/>
    </row>
    <row r="2429" spans="24:24" x14ac:dyDescent="0.25">
      <c r="X2429" s="14"/>
    </row>
    <row r="2430" spans="24:24" x14ac:dyDescent="0.25">
      <c r="X2430" s="14"/>
    </row>
    <row r="2431" spans="24:24" x14ac:dyDescent="0.25">
      <c r="X2431" s="14"/>
    </row>
    <row r="2432" spans="24:24" x14ac:dyDescent="0.25">
      <c r="X2432" s="14"/>
    </row>
    <row r="2433" spans="24:24" x14ac:dyDescent="0.25">
      <c r="X2433" s="14"/>
    </row>
    <row r="2434" spans="24:24" x14ac:dyDescent="0.25">
      <c r="X2434" s="14"/>
    </row>
    <row r="2435" spans="24:24" x14ac:dyDescent="0.25">
      <c r="X2435" s="14"/>
    </row>
    <row r="2436" spans="24:24" x14ac:dyDescent="0.25">
      <c r="X2436" s="14"/>
    </row>
    <row r="2437" spans="24:24" x14ac:dyDescent="0.25">
      <c r="X2437" s="14"/>
    </row>
    <row r="2438" spans="24:24" x14ac:dyDescent="0.25">
      <c r="X2438" s="14"/>
    </row>
    <row r="2439" spans="24:24" x14ac:dyDescent="0.25">
      <c r="X2439" s="14"/>
    </row>
    <row r="2440" spans="24:24" x14ac:dyDescent="0.25">
      <c r="X2440" s="14"/>
    </row>
    <row r="2441" spans="24:24" x14ac:dyDescent="0.25">
      <c r="X2441" s="14"/>
    </row>
    <row r="2442" spans="24:24" x14ac:dyDescent="0.25">
      <c r="X2442" s="14"/>
    </row>
    <row r="2443" spans="24:24" x14ac:dyDescent="0.25">
      <c r="X2443" s="14"/>
    </row>
    <row r="2444" spans="24:24" x14ac:dyDescent="0.25">
      <c r="X2444" s="14"/>
    </row>
    <row r="2445" spans="24:24" x14ac:dyDescent="0.25">
      <c r="X2445" s="14"/>
    </row>
    <row r="2446" spans="24:24" x14ac:dyDescent="0.25">
      <c r="X2446" s="14"/>
    </row>
    <row r="2447" spans="24:24" x14ac:dyDescent="0.25">
      <c r="X2447" s="14"/>
    </row>
    <row r="2448" spans="24:24" x14ac:dyDescent="0.25">
      <c r="X2448" s="14"/>
    </row>
    <row r="2449" spans="24:24" x14ac:dyDescent="0.25">
      <c r="X2449" s="14"/>
    </row>
    <row r="2450" spans="24:24" x14ac:dyDescent="0.25">
      <c r="X2450" s="14"/>
    </row>
    <row r="2451" spans="24:24" x14ac:dyDescent="0.25">
      <c r="X2451" s="14"/>
    </row>
    <row r="2452" spans="24:24" x14ac:dyDescent="0.25">
      <c r="X2452" s="14"/>
    </row>
    <row r="2453" spans="24:24" x14ac:dyDescent="0.25">
      <c r="X2453" s="14"/>
    </row>
    <row r="2454" spans="24:24" x14ac:dyDescent="0.25">
      <c r="X2454" s="14"/>
    </row>
    <row r="2455" spans="24:24" x14ac:dyDescent="0.25">
      <c r="X2455" s="14"/>
    </row>
    <row r="2456" spans="24:24" x14ac:dyDescent="0.25">
      <c r="X2456" s="14"/>
    </row>
    <row r="2457" spans="24:24" x14ac:dyDescent="0.25">
      <c r="X2457" s="14"/>
    </row>
    <row r="2458" spans="24:24" x14ac:dyDescent="0.25">
      <c r="X2458" s="14"/>
    </row>
    <row r="2459" spans="24:24" x14ac:dyDescent="0.25">
      <c r="X2459" s="14"/>
    </row>
    <row r="2460" spans="24:24" x14ac:dyDescent="0.25">
      <c r="X2460" s="14"/>
    </row>
    <row r="2461" spans="24:24" x14ac:dyDescent="0.25">
      <c r="X2461" s="14"/>
    </row>
    <row r="2462" spans="24:24" x14ac:dyDescent="0.25">
      <c r="X2462" s="14"/>
    </row>
    <row r="2463" spans="24:24" x14ac:dyDescent="0.25">
      <c r="X2463" s="14"/>
    </row>
    <row r="2464" spans="24:24" x14ac:dyDescent="0.25">
      <c r="X2464" s="14"/>
    </row>
    <row r="2465" spans="24:24" x14ac:dyDescent="0.25">
      <c r="X2465" s="14"/>
    </row>
    <row r="2466" spans="24:24" x14ac:dyDescent="0.25">
      <c r="X2466" s="14"/>
    </row>
    <row r="2467" spans="24:24" x14ac:dyDescent="0.25">
      <c r="X2467" s="14"/>
    </row>
    <row r="2468" spans="24:24" x14ac:dyDescent="0.25">
      <c r="X2468" s="14"/>
    </row>
    <row r="2469" spans="24:24" x14ac:dyDescent="0.25">
      <c r="X2469" s="14"/>
    </row>
    <row r="2470" spans="24:24" x14ac:dyDescent="0.25">
      <c r="X2470" s="14"/>
    </row>
    <row r="2471" spans="24:24" x14ac:dyDescent="0.25">
      <c r="X2471" s="14"/>
    </row>
    <row r="2472" spans="24:24" x14ac:dyDescent="0.25">
      <c r="X2472" s="14"/>
    </row>
    <row r="2473" spans="24:24" x14ac:dyDescent="0.25">
      <c r="X2473" s="14"/>
    </row>
    <row r="2474" spans="24:24" x14ac:dyDescent="0.25">
      <c r="X2474" s="14"/>
    </row>
    <row r="2475" spans="24:24" x14ac:dyDescent="0.25">
      <c r="X2475" s="14"/>
    </row>
    <row r="2476" spans="24:24" x14ac:dyDescent="0.25">
      <c r="X2476" s="14"/>
    </row>
    <row r="2477" spans="24:24" x14ac:dyDescent="0.25">
      <c r="X2477" s="14"/>
    </row>
    <row r="2478" spans="24:24" x14ac:dyDescent="0.25">
      <c r="X2478" s="14"/>
    </row>
    <row r="2479" spans="24:24" x14ac:dyDescent="0.25">
      <c r="X2479" s="14"/>
    </row>
    <row r="2480" spans="24:24" x14ac:dyDescent="0.25">
      <c r="X2480" s="14"/>
    </row>
    <row r="2481" spans="24:24" x14ac:dyDescent="0.25">
      <c r="X2481" s="14"/>
    </row>
    <row r="2482" spans="24:24" x14ac:dyDescent="0.25">
      <c r="X2482" s="14"/>
    </row>
    <row r="2483" spans="24:24" x14ac:dyDescent="0.25">
      <c r="X2483" s="14"/>
    </row>
    <row r="2484" spans="24:24" x14ac:dyDescent="0.25">
      <c r="X2484" s="14"/>
    </row>
    <row r="2485" spans="24:24" x14ac:dyDescent="0.25">
      <c r="X2485" s="14"/>
    </row>
    <row r="2486" spans="24:24" x14ac:dyDescent="0.25">
      <c r="X2486" s="14"/>
    </row>
    <row r="2487" spans="24:24" x14ac:dyDescent="0.25">
      <c r="X2487" s="14"/>
    </row>
    <row r="2488" spans="24:24" x14ac:dyDescent="0.25">
      <c r="X2488" s="14"/>
    </row>
    <row r="2489" spans="24:24" x14ac:dyDescent="0.25">
      <c r="X2489" s="14"/>
    </row>
    <row r="2490" spans="24:24" x14ac:dyDescent="0.25">
      <c r="X2490" s="14"/>
    </row>
    <row r="2491" spans="24:24" x14ac:dyDescent="0.25">
      <c r="X2491" s="14"/>
    </row>
    <row r="2492" spans="24:24" x14ac:dyDescent="0.25">
      <c r="X2492" s="14"/>
    </row>
    <row r="2493" spans="24:24" x14ac:dyDescent="0.25">
      <c r="X2493" s="14"/>
    </row>
    <row r="2494" spans="24:24" x14ac:dyDescent="0.25">
      <c r="X2494" s="14"/>
    </row>
    <row r="2495" spans="24:24" x14ac:dyDescent="0.25">
      <c r="X2495" s="14"/>
    </row>
    <row r="2496" spans="24:24" x14ac:dyDescent="0.25">
      <c r="X2496" s="14"/>
    </row>
    <row r="2497" spans="24:24" x14ac:dyDescent="0.25">
      <c r="X2497" s="14"/>
    </row>
    <row r="2498" spans="24:24" x14ac:dyDescent="0.25">
      <c r="X2498" s="14"/>
    </row>
    <row r="2499" spans="24:24" x14ac:dyDescent="0.25">
      <c r="X2499" s="14"/>
    </row>
    <row r="2500" spans="24:24" x14ac:dyDescent="0.25">
      <c r="X2500" s="14"/>
    </row>
    <row r="2501" spans="24:24" x14ac:dyDescent="0.25">
      <c r="X2501" s="14"/>
    </row>
    <row r="2502" spans="24:24" x14ac:dyDescent="0.25">
      <c r="X2502" s="14"/>
    </row>
    <row r="2503" spans="24:24" x14ac:dyDescent="0.25">
      <c r="X2503" s="14"/>
    </row>
    <row r="2504" spans="24:24" x14ac:dyDescent="0.25">
      <c r="X2504" s="14"/>
    </row>
    <row r="2505" spans="24:24" x14ac:dyDescent="0.25">
      <c r="X2505" s="14"/>
    </row>
    <row r="2506" spans="24:24" x14ac:dyDescent="0.25">
      <c r="X2506" s="14"/>
    </row>
    <row r="2507" spans="24:24" x14ac:dyDescent="0.25">
      <c r="X2507" s="14"/>
    </row>
    <row r="2508" spans="24:24" x14ac:dyDescent="0.25">
      <c r="X2508" s="14"/>
    </row>
    <row r="2509" spans="24:24" x14ac:dyDescent="0.25">
      <c r="X2509" s="14"/>
    </row>
    <row r="2510" spans="24:24" x14ac:dyDescent="0.25">
      <c r="X2510" s="14"/>
    </row>
    <row r="2511" spans="24:24" x14ac:dyDescent="0.25">
      <c r="X2511" s="14"/>
    </row>
    <row r="2512" spans="24:24" x14ac:dyDescent="0.25">
      <c r="X2512" s="14"/>
    </row>
    <row r="2513" spans="24:24" x14ac:dyDescent="0.25">
      <c r="X2513" s="14"/>
    </row>
    <row r="2514" spans="24:24" x14ac:dyDescent="0.25">
      <c r="X2514" s="14"/>
    </row>
    <row r="2515" spans="24:24" x14ac:dyDescent="0.25">
      <c r="X2515" s="14"/>
    </row>
    <row r="2516" spans="24:24" x14ac:dyDescent="0.25">
      <c r="X2516" s="14"/>
    </row>
    <row r="2517" spans="24:24" x14ac:dyDescent="0.25">
      <c r="X2517" s="14"/>
    </row>
    <row r="2518" spans="24:24" x14ac:dyDescent="0.25">
      <c r="X2518" s="14"/>
    </row>
    <row r="2519" spans="24:24" x14ac:dyDescent="0.25">
      <c r="X2519" s="14"/>
    </row>
    <row r="2520" spans="24:24" x14ac:dyDescent="0.25">
      <c r="X2520" s="14"/>
    </row>
    <row r="2521" spans="24:24" x14ac:dyDescent="0.25">
      <c r="X2521" s="14"/>
    </row>
    <row r="2522" spans="24:24" x14ac:dyDescent="0.25">
      <c r="X2522" s="14"/>
    </row>
    <row r="2523" spans="24:24" x14ac:dyDescent="0.25">
      <c r="X2523" s="14"/>
    </row>
    <row r="2524" spans="24:24" x14ac:dyDescent="0.25">
      <c r="X2524" s="14"/>
    </row>
    <row r="2525" spans="24:24" x14ac:dyDescent="0.25">
      <c r="X2525" s="14"/>
    </row>
    <row r="2526" spans="24:24" x14ac:dyDescent="0.25">
      <c r="X2526" s="14"/>
    </row>
    <row r="2527" spans="24:24" x14ac:dyDescent="0.25">
      <c r="X2527" s="14"/>
    </row>
    <row r="2528" spans="24:24" x14ac:dyDescent="0.25">
      <c r="X2528" s="14"/>
    </row>
    <row r="2529" spans="24:24" x14ac:dyDescent="0.25">
      <c r="X2529" s="14"/>
    </row>
    <row r="2530" spans="24:24" x14ac:dyDescent="0.25">
      <c r="X2530" s="14"/>
    </row>
    <row r="2531" spans="24:24" x14ac:dyDescent="0.25">
      <c r="X2531" s="14"/>
    </row>
    <row r="2532" spans="24:24" x14ac:dyDescent="0.25">
      <c r="X2532" s="14"/>
    </row>
    <row r="2533" spans="24:24" x14ac:dyDescent="0.25">
      <c r="X2533" s="14"/>
    </row>
    <row r="2534" spans="24:24" x14ac:dyDescent="0.25">
      <c r="X2534" s="14"/>
    </row>
    <row r="2535" spans="24:24" x14ac:dyDescent="0.25">
      <c r="X2535" s="14"/>
    </row>
    <row r="2536" spans="24:24" x14ac:dyDescent="0.25">
      <c r="X2536" s="14"/>
    </row>
    <row r="2537" spans="24:24" x14ac:dyDescent="0.25">
      <c r="X2537" s="14"/>
    </row>
    <row r="2538" spans="24:24" x14ac:dyDescent="0.25">
      <c r="X2538" s="14"/>
    </row>
    <row r="2539" spans="24:24" x14ac:dyDescent="0.25">
      <c r="X2539" s="14"/>
    </row>
    <row r="2540" spans="24:24" x14ac:dyDescent="0.25">
      <c r="X2540" s="14"/>
    </row>
    <row r="2541" spans="24:24" x14ac:dyDescent="0.25">
      <c r="X2541" s="14"/>
    </row>
    <row r="2542" spans="24:24" x14ac:dyDescent="0.25">
      <c r="X2542" s="14"/>
    </row>
    <row r="2543" spans="24:24" x14ac:dyDescent="0.25">
      <c r="X2543" s="14"/>
    </row>
    <row r="2544" spans="24:24" x14ac:dyDescent="0.25">
      <c r="X2544" s="14"/>
    </row>
    <row r="2545" spans="24:24" x14ac:dyDescent="0.25">
      <c r="X2545" s="14"/>
    </row>
    <row r="2546" spans="24:24" x14ac:dyDescent="0.25">
      <c r="X2546" s="14"/>
    </row>
    <row r="2547" spans="24:24" x14ac:dyDescent="0.25">
      <c r="X2547" s="14"/>
    </row>
    <row r="2548" spans="24:24" x14ac:dyDescent="0.25">
      <c r="X2548" s="14"/>
    </row>
    <row r="2549" spans="24:24" x14ac:dyDescent="0.25">
      <c r="X2549" s="14"/>
    </row>
    <row r="2550" spans="24:24" x14ac:dyDescent="0.25">
      <c r="X2550" s="14"/>
    </row>
    <row r="2551" spans="24:24" x14ac:dyDescent="0.25">
      <c r="X2551" s="14"/>
    </row>
    <row r="2552" spans="24:24" x14ac:dyDescent="0.25">
      <c r="X2552" s="14"/>
    </row>
    <row r="2553" spans="24:24" x14ac:dyDescent="0.25">
      <c r="X2553" s="14"/>
    </row>
    <row r="2554" spans="24:24" x14ac:dyDescent="0.25">
      <c r="X2554" s="14"/>
    </row>
    <row r="2555" spans="24:24" x14ac:dyDescent="0.25">
      <c r="X2555" s="14"/>
    </row>
    <row r="2556" spans="24:24" x14ac:dyDescent="0.25">
      <c r="X2556" s="14"/>
    </row>
    <row r="2557" spans="24:24" x14ac:dyDescent="0.25">
      <c r="X2557" s="14"/>
    </row>
    <row r="2558" spans="24:24" x14ac:dyDescent="0.25">
      <c r="X2558" s="14"/>
    </row>
    <row r="2559" spans="24:24" x14ac:dyDescent="0.25">
      <c r="X2559" s="14"/>
    </row>
    <row r="2560" spans="24:24" x14ac:dyDescent="0.25">
      <c r="X2560" s="14"/>
    </row>
    <row r="2561" spans="24:24" x14ac:dyDescent="0.25">
      <c r="X2561" s="14"/>
    </row>
    <row r="2562" spans="24:24" x14ac:dyDescent="0.25">
      <c r="X2562" s="14"/>
    </row>
    <row r="2563" spans="24:24" x14ac:dyDescent="0.25">
      <c r="X2563" s="14"/>
    </row>
    <row r="2564" spans="24:24" x14ac:dyDescent="0.25">
      <c r="X2564" s="14"/>
    </row>
    <row r="2565" spans="24:24" x14ac:dyDescent="0.25">
      <c r="X2565" s="14"/>
    </row>
    <row r="2566" spans="24:24" x14ac:dyDescent="0.25">
      <c r="X2566" s="14"/>
    </row>
    <row r="2567" spans="24:24" x14ac:dyDescent="0.25">
      <c r="X2567" s="14"/>
    </row>
    <row r="2568" spans="24:24" x14ac:dyDescent="0.25">
      <c r="X2568" s="14"/>
    </row>
    <row r="2569" spans="24:24" x14ac:dyDescent="0.25">
      <c r="X2569" s="14"/>
    </row>
    <row r="2570" spans="24:24" x14ac:dyDescent="0.25">
      <c r="X2570" s="14"/>
    </row>
    <row r="2571" spans="24:24" x14ac:dyDescent="0.25">
      <c r="X2571" s="14"/>
    </row>
    <row r="2572" spans="24:24" x14ac:dyDescent="0.25">
      <c r="X2572" s="14"/>
    </row>
    <row r="2573" spans="24:24" x14ac:dyDescent="0.25">
      <c r="X2573" s="14"/>
    </row>
    <row r="2574" spans="24:24" x14ac:dyDescent="0.25">
      <c r="X2574" s="14"/>
    </row>
    <row r="2575" spans="24:24" x14ac:dyDescent="0.25">
      <c r="X2575" s="14"/>
    </row>
    <row r="2576" spans="24:24" x14ac:dyDescent="0.25">
      <c r="X2576" s="14"/>
    </row>
    <row r="2577" spans="24:24" x14ac:dyDescent="0.25">
      <c r="X2577" s="14"/>
    </row>
    <row r="2578" spans="24:24" x14ac:dyDescent="0.25">
      <c r="X2578" s="14"/>
    </row>
    <row r="2579" spans="24:24" x14ac:dyDescent="0.25">
      <c r="X2579" s="14"/>
    </row>
    <row r="2580" spans="24:24" x14ac:dyDescent="0.25">
      <c r="X2580" s="14"/>
    </row>
    <row r="2581" spans="24:24" x14ac:dyDescent="0.25">
      <c r="X2581" s="14"/>
    </row>
    <row r="2582" spans="24:24" x14ac:dyDescent="0.25">
      <c r="X2582" s="14"/>
    </row>
    <row r="2583" spans="24:24" x14ac:dyDescent="0.25">
      <c r="X2583" s="14"/>
    </row>
    <row r="2584" spans="24:24" x14ac:dyDescent="0.25">
      <c r="X2584" s="14"/>
    </row>
    <row r="2585" spans="24:24" x14ac:dyDescent="0.25">
      <c r="X2585" s="14"/>
    </row>
    <row r="2586" spans="24:24" x14ac:dyDescent="0.25">
      <c r="X2586" s="14"/>
    </row>
    <row r="2587" spans="24:24" x14ac:dyDescent="0.25">
      <c r="X2587" s="14"/>
    </row>
    <row r="2588" spans="24:24" x14ac:dyDescent="0.25">
      <c r="X2588" s="14"/>
    </row>
    <row r="2589" spans="24:24" x14ac:dyDescent="0.25">
      <c r="X2589" s="14"/>
    </row>
    <row r="2590" spans="24:24" x14ac:dyDescent="0.25">
      <c r="X2590" s="14"/>
    </row>
    <row r="2591" spans="24:24" x14ac:dyDescent="0.25">
      <c r="X2591" s="14"/>
    </row>
    <row r="2592" spans="24:24" x14ac:dyDescent="0.25">
      <c r="X2592" s="14"/>
    </row>
    <row r="2593" spans="24:24" x14ac:dyDescent="0.25">
      <c r="X2593" s="14"/>
    </row>
    <row r="2594" spans="24:24" x14ac:dyDescent="0.25">
      <c r="X2594" s="14"/>
    </row>
    <row r="2595" spans="24:24" x14ac:dyDescent="0.25">
      <c r="X2595" s="14"/>
    </row>
    <row r="2596" spans="24:24" x14ac:dyDescent="0.25">
      <c r="X2596" s="14"/>
    </row>
    <row r="2597" spans="24:24" x14ac:dyDescent="0.25">
      <c r="X2597" s="14"/>
    </row>
    <row r="2598" spans="24:24" x14ac:dyDescent="0.25">
      <c r="X2598" s="14"/>
    </row>
    <row r="2599" spans="24:24" x14ac:dyDescent="0.25">
      <c r="X2599" s="14"/>
    </row>
    <row r="2600" spans="24:24" x14ac:dyDescent="0.25">
      <c r="X2600" s="14"/>
    </row>
    <row r="2601" spans="24:24" x14ac:dyDescent="0.25">
      <c r="X2601" s="14"/>
    </row>
    <row r="2602" spans="24:24" x14ac:dyDescent="0.25">
      <c r="X2602" s="14"/>
    </row>
    <row r="2603" spans="24:24" x14ac:dyDescent="0.25">
      <c r="X2603" s="14"/>
    </row>
    <row r="2604" spans="24:24" x14ac:dyDescent="0.25">
      <c r="X2604" s="14"/>
    </row>
    <row r="2605" spans="24:24" x14ac:dyDescent="0.25">
      <c r="X2605" s="14"/>
    </row>
    <row r="2606" spans="24:24" x14ac:dyDescent="0.25">
      <c r="X2606" s="14"/>
    </row>
    <row r="2607" spans="24:24" x14ac:dyDescent="0.25">
      <c r="X2607" s="14"/>
    </row>
    <row r="2608" spans="24:24" x14ac:dyDescent="0.25">
      <c r="X2608" s="14"/>
    </row>
    <row r="2609" spans="24:24" x14ac:dyDescent="0.25">
      <c r="X2609" s="14"/>
    </row>
    <row r="2610" spans="24:24" x14ac:dyDescent="0.25">
      <c r="X2610" s="14"/>
    </row>
    <row r="2611" spans="24:24" x14ac:dyDescent="0.25">
      <c r="X2611" s="14"/>
    </row>
    <row r="2612" spans="24:24" x14ac:dyDescent="0.25">
      <c r="X2612" s="14"/>
    </row>
    <row r="2613" spans="24:24" x14ac:dyDescent="0.25">
      <c r="X2613" s="14"/>
    </row>
    <row r="2614" spans="24:24" x14ac:dyDescent="0.25">
      <c r="X2614" s="14"/>
    </row>
    <row r="2615" spans="24:24" x14ac:dyDescent="0.25">
      <c r="X2615" s="14"/>
    </row>
    <row r="2616" spans="24:24" x14ac:dyDescent="0.25">
      <c r="X2616" s="14"/>
    </row>
    <row r="2617" spans="24:24" x14ac:dyDescent="0.25">
      <c r="X2617" s="14"/>
    </row>
    <row r="2618" spans="24:24" x14ac:dyDescent="0.25">
      <c r="X2618" s="14"/>
    </row>
    <row r="2619" spans="24:24" x14ac:dyDescent="0.25">
      <c r="X2619" s="14"/>
    </row>
    <row r="2620" spans="24:24" x14ac:dyDescent="0.25">
      <c r="X2620" s="14"/>
    </row>
    <row r="2621" spans="24:24" x14ac:dyDescent="0.25">
      <c r="X2621" s="14"/>
    </row>
    <row r="2622" spans="24:24" x14ac:dyDescent="0.25">
      <c r="X2622" s="14"/>
    </row>
    <row r="2623" spans="24:24" x14ac:dyDescent="0.25">
      <c r="X2623" s="14"/>
    </row>
    <row r="2624" spans="24:24" x14ac:dyDescent="0.25">
      <c r="X2624" s="14"/>
    </row>
    <row r="2625" spans="24:24" x14ac:dyDescent="0.25">
      <c r="X2625" s="14"/>
    </row>
    <row r="2626" spans="24:24" x14ac:dyDescent="0.25">
      <c r="X2626" s="14"/>
    </row>
    <row r="2627" spans="24:24" x14ac:dyDescent="0.25">
      <c r="X2627" s="14"/>
    </row>
    <row r="2628" spans="24:24" x14ac:dyDescent="0.25">
      <c r="X2628" s="14"/>
    </row>
    <row r="2629" spans="24:24" x14ac:dyDescent="0.25">
      <c r="X2629" s="14"/>
    </row>
    <row r="2630" spans="24:24" x14ac:dyDescent="0.25">
      <c r="X2630" s="14"/>
    </row>
    <row r="2631" spans="24:24" x14ac:dyDescent="0.25">
      <c r="X2631" s="14"/>
    </row>
    <row r="2632" spans="24:24" x14ac:dyDescent="0.25">
      <c r="X2632" s="14"/>
    </row>
    <row r="2633" spans="24:24" x14ac:dyDescent="0.25">
      <c r="X2633" s="14"/>
    </row>
    <row r="2634" spans="24:24" x14ac:dyDescent="0.25">
      <c r="X2634" s="14"/>
    </row>
    <row r="2635" spans="24:24" x14ac:dyDescent="0.25">
      <c r="X2635" s="14"/>
    </row>
    <row r="2636" spans="24:24" x14ac:dyDescent="0.25">
      <c r="X2636" s="14"/>
    </row>
    <row r="2637" spans="24:24" x14ac:dyDescent="0.25">
      <c r="X2637" s="14"/>
    </row>
    <row r="2638" spans="24:24" x14ac:dyDescent="0.25">
      <c r="X2638" s="14"/>
    </row>
    <row r="2639" spans="24:24" x14ac:dyDescent="0.25">
      <c r="X2639" s="14"/>
    </row>
    <row r="2640" spans="24:24" x14ac:dyDescent="0.25">
      <c r="X2640" s="14"/>
    </row>
    <row r="2641" spans="24:24" x14ac:dyDescent="0.25">
      <c r="X2641" s="14"/>
    </row>
    <row r="2642" spans="24:24" x14ac:dyDescent="0.25">
      <c r="X2642" s="14"/>
    </row>
    <row r="2643" spans="24:24" x14ac:dyDescent="0.25">
      <c r="X2643" s="14"/>
    </row>
    <row r="2644" spans="24:24" x14ac:dyDescent="0.25">
      <c r="X2644" s="14"/>
    </row>
    <row r="2645" spans="24:24" x14ac:dyDescent="0.25">
      <c r="X2645" s="14"/>
    </row>
    <row r="2646" spans="24:24" x14ac:dyDescent="0.25">
      <c r="X2646" s="14"/>
    </row>
    <row r="2647" spans="24:24" x14ac:dyDescent="0.25">
      <c r="X2647" s="14"/>
    </row>
    <row r="2648" spans="24:24" x14ac:dyDescent="0.25">
      <c r="X2648" s="14"/>
    </row>
    <row r="2649" spans="24:24" x14ac:dyDescent="0.25">
      <c r="X2649" s="14"/>
    </row>
    <row r="2650" spans="24:24" x14ac:dyDescent="0.25">
      <c r="X2650" s="14"/>
    </row>
    <row r="2651" spans="24:24" x14ac:dyDescent="0.25">
      <c r="X2651" s="14"/>
    </row>
    <row r="2652" spans="24:24" x14ac:dyDescent="0.25">
      <c r="X2652" s="14"/>
    </row>
    <row r="2653" spans="24:24" x14ac:dyDescent="0.25">
      <c r="X2653" s="14"/>
    </row>
    <row r="2654" spans="24:24" x14ac:dyDescent="0.25">
      <c r="X2654" s="14"/>
    </row>
    <row r="2655" spans="24:24" x14ac:dyDescent="0.25">
      <c r="X2655" s="14"/>
    </row>
    <row r="2656" spans="24:24" x14ac:dyDescent="0.25">
      <c r="X2656" s="14"/>
    </row>
    <row r="2657" spans="24:24" x14ac:dyDescent="0.25">
      <c r="X2657" s="14"/>
    </row>
    <row r="2658" spans="24:24" x14ac:dyDescent="0.25">
      <c r="X2658" s="14"/>
    </row>
    <row r="2659" spans="24:24" x14ac:dyDescent="0.25">
      <c r="X2659" s="14"/>
    </row>
    <row r="2660" spans="24:24" x14ac:dyDescent="0.25">
      <c r="X2660" s="14"/>
    </row>
    <row r="2661" spans="24:24" x14ac:dyDescent="0.25">
      <c r="X2661" s="14"/>
    </row>
    <row r="2662" spans="24:24" x14ac:dyDescent="0.25">
      <c r="X2662" s="14"/>
    </row>
    <row r="2663" spans="24:24" x14ac:dyDescent="0.25">
      <c r="X2663" s="14"/>
    </row>
    <row r="2664" spans="24:24" x14ac:dyDescent="0.25">
      <c r="X2664" s="14"/>
    </row>
    <row r="2665" spans="24:24" x14ac:dyDescent="0.25">
      <c r="X2665" s="14"/>
    </row>
    <row r="2666" spans="24:24" x14ac:dyDescent="0.25">
      <c r="X2666" s="14"/>
    </row>
    <row r="2667" spans="24:24" x14ac:dyDescent="0.25">
      <c r="X2667" s="14"/>
    </row>
    <row r="2668" spans="24:24" x14ac:dyDescent="0.25">
      <c r="X2668" s="14"/>
    </row>
    <row r="2669" spans="24:24" x14ac:dyDescent="0.25">
      <c r="X2669" s="14"/>
    </row>
    <row r="2670" spans="24:24" x14ac:dyDescent="0.25">
      <c r="X2670" s="14"/>
    </row>
    <row r="2671" spans="24:24" x14ac:dyDescent="0.25">
      <c r="X2671" s="14"/>
    </row>
    <row r="2672" spans="24:24" x14ac:dyDescent="0.25">
      <c r="X2672" s="14"/>
    </row>
    <row r="2673" spans="24:24" x14ac:dyDescent="0.25">
      <c r="X2673" s="14"/>
    </row>
    <row r="2674" spans="24:24" x14ac:dyDescent="0.25">
      <c r="X2674" s="14"/>
    </row>
    <row r="2675" spans="24:24" x14ac:dyDescent="0.25">
      <c r="X2675" s="14"/>
    </row>
    <row r="2676" spans="24:24" x14ac:dyDescent="0.25">
      <c r="X2676" s="14"/>
    </row>
    <row r="2677" spans="24:24" x14ac:dyDescent="0.25">
      <c r="X2677" s="14"/>
    </row>
    <row r="2678" spans="24:24" x14ac:dyDescent="0.25">
      <c r="X2678" s="14"/>
    </row>
    <row r="2679" spans="24:24" x14ac:dyDescent="0.25">
      <c r="X2679" s="14"/>
    </row>
    <row r="2680" spans="24:24" x14ac:dyDescent="0.25">
      <c r="X2680" s="14"/>
    </row>
    <row r="2681" spans="24:24" x14ac:dyDescent="0.25">
      <c r="X2681" s="14"/>
    </row>
    <row r="2682" spans="24:24" x14ac:dyDescent="0.25">
      <c r="X2682" s="14"/>
    </row>
    <row r="2683" spans="24:24" x14ac:dyDescent="0.25">
      <c r="X2683" s="14"/>
    </row>
    <row r="2684" spans="24:24" x14ac:dyDescent="0.25">
      <c r="X2684" s="14"/>
    </row>
    <row r="2685" spans="24:24" x14ac:dyDescent="0.25">
      <c r="X2685" s="14"/>
    </row>
    <row r="2686" spans="24:24" x14ac:dyDescent="0.25">
      <c r="X2686" s="14"/>
    </row>
    <row r="2687" spans="24:24" x14ac:dyDescent="0.25">
      <c r="X2687" s="14"/>
    </row>
    <row r="2688" spans="24:24" x14ac:dyDescent="0.25">
      <c r="X2688" s="14"/>
    </row>
    <row r="2689" spans="24:24" x14ac:dyDescent="0.25">
      <c r="X2689" s="14"/>
    </row>
    <row r="2690" spans="24:24" x14ac:dyDescent="0.25">
      <c r="X2690" s="14"/>
    </row>
    <row r="2691" spans="24:24" x14ac:dyDescent="0.25">
      <c r="X2691" s="14"/>
    </row>
    <row r="2692" spans="24:24" x14ac:dyDescent="0.25">
      <c r="X2692" s="14"/>
    </row>
    <row r="2693" spans="24:24" x14ac:dyDescent="0.25">
      <c r="X2693" s="14"/>
    </row>
    <row r="2694" spans="24:24" x14ac:dyDescent="0.25">
      <c r="X2694" s="14"/>
    </row>
    <row r="2695" spans="24:24" x14ac:dyDescent="0.25">
      <c r="X2695" s="14"/>
    </row>
    <row r="2696" spans="24:24" x14ac:dyDescent="0.25">
      <c r="X2696" s="14"/>
    </row>
    <row r="2697" spans="24:24" x14ac:dyDescent="0.25">
      <c r="X2697" s="14"/>
    </row>
    <row r="2698" spans="24:24" x14ac:dyDescent="0.25">
      <c r="X2698" s="14"/>
    </row>
    <row r="2699" spans="24:24" x14ac:dyDescent="0.25">
      <c r="X2699" s="14"/>
    </row>
    <row r="2700" spans="24:24" x14ac:dyDescent="0.25">
      <c r="X2700" s="14"/>
    </row>
    <row r="2701" spans="24:24" x14ac:dyDescent="0.25">
      <c r="X2701" s="14"/>
    </row>
    <row r="2702" spans="24:24" x14ac:dyDescent="0.25">
      <c r="X2702" s="14"/>
    </row>
    <row r="2703" spans="24:24" x14ac:dyDescent="0.25">
      <c r="X2703" s="14"/>
    </row>
    <row r="2704" spans="24:24" x14ac:dyDescent="0.25">
      <c r="X2704" s="14"/>
    </row>
    <row r="2705" spans="24:24" x14ac:dyDescent="0.25">
      <c r="X2705" s="14"/>
    </row>
    <row r="2706" spans="24:24" x14ac:dyDescent="0.25">
      <c r="X2706" s="14"/>
    </row>
    <row r="2707" spans="24:24" x14ac:dyDescent="0.25">
      <c r="X2707" s="14"/>
    </row>
    <row r="2708" spans="24:24" x14ac:dyDescent="0.25">
      <c r="X2708" s="14"/>
    </row>
    <row r="2709" spans="24:24" x14ac:dyDescent="0.25">
      <c r="X2709" s="14"/>
    </row>
    <row r="2710" spans="24:24" x14ac:dyDescent="0.25">
      <c r="X2710" s="14"/>
    </row>
    <row r="2711" spans="24:24" x14ac:dyDescent="0.25">
      <c r="X2711" s="14"/>
    </row>
    <row r="2712" spans="24:24" x14ac:dyDescent="0.25">
      <c r="X2712" s="14"/>
    </row>
    <row r="2713" spans="24:24" x14ac:dyDescent="0.25">
      <c r="X2713" s="14"/>
    </row>
    <row r="2714" spans="24:24" x14ac:dyDescent="0.25">
      <c r="X2714" s="14"/>
    </row>
    <row r="2715" spans="24:24" x14ac:dyDescent="0.25">
      <c r="X2715" s="14"/>
    </row>
    <row r="2716" spans="24:24" x14ac:dyDescent="0.25">
      <c r="X2716" s="14"/>
    </row>
    <row r="2717" spans="24:24" x14ac:dyDescent="0.25">
      <c r="X2717" s="14"/>
    </row>
    <row r="2718" spans="24:24" x14ac:dyDescent="0.25">
      <c r="X2718" s="14"/>
    </row>
    <row r="2719" spans="24:24" x14ac:dyDescent="0.25">
      <c r="X2719" s="14"/>
    </row>
    <row r="2720" spans="24:24" x14ac:dyDescent="0.25">
      <c r="X2720" s="14"/>
    </row>
    <row r="2721" spans="24:24" x14ac:dyDescent="0.25">
      <c r="X2721" s="14"/>
    </row>
    <row r="2722" spans="24:24" x14ac:dyDescent="0.25">
      <c r="X2722" s="14"/>
    </row>
    <row r="2723" spans="24:24" x14ac:dyDescent="0.25">
      <c r="X2723" s="14"/>
    </row>
    <row r="2724" spans="24:24" x14ac:dyDescent="0.25">
      <c r="X2724" s="14"/>
    </row>
    <row r="2725" spans="24:24" x14ac:dyDescent="0.25">
      <c r="X2725" s="14"/>
    </row>
    <row r="2726" spans="24:24" x14ac:dyDescent="0.25">
      <c r="X2726" s="14"/>
    </row>
    <row r="2727" spans="24:24" x14ac:dyDescent="0.25">
      <c r="X2727" s="14"/>
    </row>
    <row r="2728" spans="24:24" x14ac:dyDescent="0.25">
      <c r="X2728" s="14"/>
    </row>
    <row r="2729" spans="24:24" x14ac:dyDescent="0.25">
      <c r="X2729" s="14"/>
    </row>
    <row r="2730" spans="24:24" x14ac:dyDescent="0.25">
      <c r="X2730" s="14"/>
    </row>
    <row r="2731" spans="24:24" x14ac:dyDescent="0.25">
      <c r="X2731" s="14"/>
    </row>
    <row r="2732" spans="24:24" x14ac:dyDescent="0.25">
      <c r="X2732" s="14"/>
    </row>
    <row r="2733" spans="24:24" x14ac:dyDescent="0.25">
      <c r="X2733" s="14"/>
    </row>
    <row r="2734" spans="24:24" x14ac:dyDescent="0.25">
      <c r="X2734" s="14"/>
    </row>
    <row r="2735" spans="24:24" x14ac:dyDescent="0.25">
      <c r="X2735" s="14"/>
    </row>
    <row r="2736" spans="24:24" x14ac:dyDescent="0.25">
      <c r="X2736" s="14"/>
    </row>
    <row r="2737" spans="24:24" x14ac:dyDescent="0.25">
      <c r="X2737" s="14"/>
    </row>
    <row r="2738" spans="24:24" x14ac:dyDescent="0.25">
      <c r="X2738" s="14"/>
    </row>
    <row r="2739" spans="24:24" x14ac:dyDescent="0.25">
      <c r="X2739" s="14"/>
    </row>
    <row r="2740" spans="24:24" x14ac:dyDescent="0.25">
      <c r="X2740" s="14"/>
    </row>
    <row r="2741" spans="24:24" x14ac:dyDescent="0.25">
      <c r="X2741" s="14"/>
    </row>
    <row r="2742" spans="24:24" x14ac:dyDescent="0.25">
      <c r="X2742" s="14"/>
    </row>
    <row r="2743" spans="24:24" x14ac:dyDescent="0.25">
      <c r="X2743" s="14"/>
    </row>
    <row r="2744" spans="24:24" x14ac:dyDescent="0.25">
      <c r="X2744" s="14"/>
    </row>
    <row r="2745" spans="24:24" x14ac:dyDescent="0.25">
      <c r="X2745" s="14"/>
    </row>
    <row r="2746" spans="24:24" x14ac:dyDescent="0.25">
      <c r="X2746" s="14"/>
    </row>
    <row r="2747" spans="24:24" x14ac:dyDescent="0.25">
      <c r="X2747" s="14"/>
    </row>
    <row r="2748" spans="24:24" x14ac:dyDescent="0.25">
      <c r="X2748" s="14"/>
    </row>
    <row r="2749" spans="24:24" x14ac:dyDescent="0.25">
      <c r="X2749" s="14"/>
    </row>
    <row r="2750" spans="24:24" x14ac:dyDescent="0.25">
      <c r="X2750" s="14"/>
    </row>
    <row r="2751" spans="24:24" x14ac:dyDescent="0.25">
      <c r="X2751" s="14"/>
    </row>
    <row r="2752" spans="24:24" x14ac:dyDescent="0.25">
      <c r="X2752" s="14"/>
    </row>
    <row r="2753" spans="24:24" x14ac:dyDescent="0.25">
      <c r="X2753" s="14"/>
    </row>
    <row r="2754" spans="24:24" x14ac:dyDescent="0.25">
      <c r="X2754" s="14"/>
    </row>
    <row r="2755" spans="24:24" x14ac:dyDescent="0.25">
      <c r="X2755" s="14"/>
    </row>
    <row r="2756" spans="24:24" x14ac:dyDescent="0.25">
      <c r="X2756" s="14"/>
    </row>
    <row r="2757" spans="24:24" x14ac:dyDescent="0.25">
      <c r="X2757" s="14"/>
    </row>
    <row r="2758" spans="24:24" x14ac:dyDescent="0.25">
      <c r="X2758" s="14"/>
    </row>
    <row r="2759" spans="24:24" x14ac:dyDescent="0.25">
      <c r="X2759" s="14"/>
    </row>
    <row r="2760" spans="24:24" x14ac:dyDescent="0.25">
      <c r="X2760" s="14"/>
    </row>
    <row r="2761" spans="24:24" x14ac:dyDescent="0.25">
      <c r="X2761" s="14"/>
    </row>
    <row r="2762" spans="24:24" x14ac:dyDescent="0.25">
      <c r="X2762" s="14"/>
    </row>
    <row r="2763" spans="24:24" x14ac:dyDescent="0.25">
      <c r="X2763" s="14"/>
    </row>
    <row r="2764" spans="24:24" x14ac:dyDescent="0.25">
      <c r="X2764" s="14"/>
    </row>
    <row r="2765" spans="24:24" x14ac:dyDescent="0.25">
      <c r="X2765" s="14"/>
    </row>
    <row r="2766" spans="24:24" x14ac:dyDescent="0.25">
      <c r="X2766" s="14"/>
    </row>
    <row r="2767" spans="24:24" x14ac:dyDescent="0.25">
      <c r="X2767" s="14"/>
    </row>
    <row r="2768" spans="24:24" x14ac:dyDescent="0.25">
      <c r="X2768" s="14"/>
    </row>
    <row r="2769" spans="24:24" x14ac:dyDescent="0.25">
      <c r="X2769" s="14"/>
    </row>
    <row r="2770" spans="24:24" x14ac:dyDescent="0.25">
      <c r="X2770" s="14"/>
    </row>
    <row r="2771" spans="24:24" x14ac:dyDescent="0.25">
      <c r="X2771" s="14"/>
    </row>
    <row r="2772" spans="24:24" x14ac:dyDescent="0.25">
      <c r="X2772" s="14"/>
    </row>
    <row r="2773" spans="24:24" x14ac:dyDescent="0.25">
      <c r="X2773" s="14"/>
    </row>
    <row r="2774" spans="24:24" x14ac:dyDescent="0.25">
      <c r="X2774" s="14"/>
    </row>
    <row r="2775" spans="24:24" x14ac:dyDescent="0.25">
      <c r="X2775" s="14"/>
    </row>
    <row r="2776" spans="24:24" x14ac:dyDescent="0.25">
      <c r="X2776" s="14"/>
    </row>
    <row r="2777" spans="24:24" x14ac:dyDescent="0.25">
      <c r="X2777" s="14"/>
    </row>
    <row r="2778" spans="24:24" x14ac:dyDescent="0.25">
      <c r="X2778" s="14"/>
    </row>
    <row r="2779" spans="24:24" x14ac:dyDescent="0.25">
      <c r="X2779" s="14"/>
    </row>
    <row r="2780" spans="24:24" x14ac:dyDescent="0.25">
      <c r="X2780" s="14"/>
    </row>
    <row r="2781" spans="24:24" x14ac:dyDescent="0.25">
      <c r="X2781" s="14"/>
    </row>
    <row r="2782" spans="24:24" x14ac:dyDescent="0.25">
      <c r="X2782" s="14"/>
    </row>
    <row r="2783" spans="24:24" x14ac:dyDescent="0.25">
      <c r="X2783" s="14"/>
    </row>
    <row r="2784" spans="24:24" x14ac:dyDescent="0.25">
      <c r="X2784" s="14"/>
    </row>
    <row r="2785" spans="24:24" x14ac:dyDescent="0.25">
      <c r="X2785" s="14"/>
    </row>
    <row r="2786" spans="24:24" x14ac:dyDescent="0.25">
      <c r="X2786" s="14"/>
    </row>
    <row r="2787" spans="24:24" x14ac:dyDescent="0.25">
      <c r="X2787" s="14"/>
    </row>
    <row r="2788" spans="24:24" x14ac:dyDescent="0.25">
      <c r="X2788" s="14"/>
    </row>
    <row r="2789" spans="24:24" x14ac:dyDescent="0.25">
      <c r="X2789" s="14"/>
    </row>
    <row r="2790" spans="24:24" x14ac:dyDescent="0.25">
      <c r="X2790" s="14"/>
    </row>
    <row r="2791" spans="24:24" x14ac:dyDescent="0.25">
      <c r="X2791" s="14"/>
    </row>
    <row r="2792" spans="24:24" x14ac:dyDescent="0.25">
      <c r="X2792" s="14"/>
    </row>
    <row r="2793" spans="24:24" x14ac:dyDescent="0.25">
      <c r="X2793" s="14"/>
    </row>
    <row r="2794" spans="24:24" x14ac:dyDescent="0.25">
      <c r="X2794" s="14"/>
    </row>
    <row r="2795" spans="24:24" x14ac:dyDescent="0.25">
      <c r="X2795" s="14"/>
    </row>
    <row r="2796" spans="24:24" x14ac:dyDescent="0.25">
      <c r="X2796" s="14"/>
    </row>
    <row r="2797" spans="24:24" x14ac:dyDescent="0.25">
      <c r="X2797" s="14"/>
    </row>
    <row r="2798" spans="24:24" x14ac:dyDescent="0.25">
      <c r="X2798" s="14"/>
    </row>
    <row r="2799" spans="24:24" x14ac:dyDescent="0.25">
      <c r="X2799" s="14"/>
    </row>
    <row r="2800" spans="24:24" x14ac:dyDescent="0.25">
      <c r="X2800" s="14"/>
    </row>
    <row r="2801" spans="24:24" x14ac:dyDescent="0.25">
      <c r="X2801" s="14"/>
    </row>
    <row r="2802" spans="24:24" x14ac:dyDescent="0.25">
      <c r="X2802" s="14"/>
    </row>
    <row r="2803" spans="24:24" x14ac:dyDescent="0.25">
      <c r="X2803" s="14"/>
    </row>
    <row r="2804" spans="24:24" x14ac:dyDescent="0.25">
      <c r="X2804" s="14"/>
    </row>
    <row r="2805" spans="24:24" x14ac:dyDescent="0.25">
      <c r="X2805" s="14"/>
    </row>
    <row r="2806" spans="24:24" x14ac:dyDescent="0.25">
      <c r="X2806" s="14"/>
    </row>
    <row r="2807" spans="24:24" x14ac:dyDescent="0.25">
      <c r="X2807" s="14"/>
    </row>
    <row r="2808" spans="24:24" x14ac:dyDescent="0.25">
      <c r="X2808" s="14"/>
    </row>
    <row r="2809" spans="24:24" x14ac:dyDescent="0.25">
      <c r="X2809" s="14"/>
    </row>
    <row r="2810" spans="24:24" x14ac:dyDescent="0.25">
      <c r="X2810" s="14"/>
    </row>
    <row r="2811" spans="24:24" x14ac:dyDescent="0.25">
      <c r="X2811" s="14"/>
    </row>
    <row r="2812" spans="24:24" x14ac:dyDescent="0.25">
      <c r="X2812" s="14"/>
    </row>
    <row r="2813" spans="24:24" x14ac:dyDescent="0.25">
      <c r="X2813" s="14"/>
    </row>
    <row r="2814" spans="24:24" x14ac:dyDescent="0.25">
      <c r="X2814" s="14"/>
    </row>
    <row r="2815" spans="24:24" x14ac:dyDescent="0.25">
      <c r="X2815" s="14"/>
    </row>
    <row r="2816" spans="24:24" x14ac:dyDescent="0.25">
      <c r="X2816" s="14"/>
    </row>
    <row r="2817" spans="24:24" x14ac:dyDescent="0.25">
      <c r="X2817" s="14"/>
    </row>
    <row r="2818" spans="24:24" x14ac:dyDescent="0.25">
      <c r="X2818" s="14"/>
    </row>
    <row r="2819" spans="24:24" x14ac:dyDescent="0.25">
      <c r="X2819" s="14"/>
    </row>
    <row r="2820" spans="24:24" x14ac:dyDescent="0.25">
      <c r="X2820" s="14"/>
    </row>
    <row r="2821" spans="24:24" x14ac:dyDescent="0.25">
      <c r="X2821" s="14"/>
    </row>
    <row r="2822" spans="24:24" x14ac:dyDescent="0.25">
      <c r="X2822" s="14"/>
    </row>
    <row r="2823" spans="24:24" x14ac:dyDescent="0.25">
      <c r="X2823" s="14"/>
    </row>
    <row r="2824" spans="24:24" x14ac:dyDescent="0.25">
      <c r="X2824" s="14"/>
    </row>
    <row r="2825" spans="24:24" x14ac:dyDescent="0.25">
      <c r="X2825" s="14"/>
    </row>
    <row r="2826" spans="24:24" x14ac:dyDescent="0.25">
      <c r="X2826" s="14"/>
    </row>
    <row r="2827" spans="24:24" x14ac:dyDescent="0.25">
      <c r="X2827" s="14"/>
    </row>
    <row r="2828" spans="24:24" x14ac:dyDescent="0.25">
      <c r="X2828" s="14"/>
    </row>
    <row r="2829" spans="24:24" x14ac:dyDescent="0.25">
      <c r="X2829" s="14"/>
    </row>
    <row r="2830" spans="24:24" x14ac:dyDescent="0.25">
      <c r="X2830" s="14"/>
    </row>
    <row r="2831" spans="24:24" x14ac:dyDescent="0.25">
      <c r="X2831" s="14"/>
    </row>
    <row r="2832" spans="24:24" x14ac:dyDescent="0.25">
      <c r="X2832" s="14"/>
    </row>
    <row r="2833" spans="24:24" x14ac:dyDescent="0.25">
      <c r="X2833" s="14"/>
    </row>
    <row r="2834" spans="24:24" x14ac:dyDescent="0.25">
      <c r="X2834" s="14"/>
    </row>
    <row r="2835" spans="24:24" x14ac:dyDescent="0.25">
      <c r="X2835" s="14"/>
    </row>
    <row r="2836" spans="24:24" x14ac:dyDescent="0.25">
      <c r="X2836" s="14"/>
    </row>
    <row r="2837" spans="24:24" x14ac:dyDescent="0.25">
      <c r="X2837" s="14"/>
    </row>
    <row r="2838" spans="24:24" x14ac:dyDescent="0.25">
      <c r="X2838" s="14"/>
    </row>
    <row r="2839" spans="24:24" x14ac:dyDescent="0.25">
      <c r="X2839" s="14"/>
    </row>
    <row r="2840" spans="24:24" x14ac:dyDescent="0.25">
      <c r="X2840" s="14"/>
    </row>
    <row r="2841" spans="24:24" x14ac:dyDescent="0.25">
      <c r="X2841" s="14"/>
    </row>
    <row r="2842" spans="24:24" x14ac:dyDescent="0.25">
      <c r="X2842" s="14"/>
    </row>
    <row r="2843" spans="24:24" x14ac:dyDescent="0.25">
      <c r="X2843" s="14"/>
    </row>
    <row r="2844" spans="24:24" x14ac:dyDescent="0.25">
      <c r="X2844" s="14"/>
    </row>
    <row r="2845" spans="24:24" x14ac:dyDescent="0.25">
      <c r="X2845" s="14"/>
    </row>
    <row r="2846" spans="24:24" x14ac:dyDescent="0.25">
      <c r="X2846" s="14"/>
    </row>
    <row r="2847" spans="24:24" x14ac:dyDescent="0.25">
      <c r="X2847" s="14"/>
    </row>
    <row r="2848" spans="24:24" x14ac:dyDescent="0.25">
      <c r="X2848" s="14"/>
    </row>
    <row r="2849" spans="24:24" x14ac:dyDescent="0.25">
      <c r="X2849" s="14"/>
    </row>
    <row r="2850" spans="24:24" x14ac:dyDescent="0.25">
      <c r="X2850" s="14"/>
    </row>
    <row r="2851" spans="24:24" x14ac:dyDescent="0.25">
      <c r="X2851" s="14"/>
    </row>
    <row r="2852" spans="24:24" x14ac:dyDescent="0.25">
      <c r="X2852" s="14"/>
    </row>
    <row r="2853" spans="24:24" x14ac:dyDescent="0.25">
      <c r="X2853" s="14"/>
    </row>
    <row r="2854" spans="24:24" x14ac:dyDescent="0.25">
      <c r="X2854" s="14"/>
    </row>
    <row r="2855" spans="24:24" x14ac:dyDescent="0.25">
      <c r="X2855" s="14"/>
    </row>
    <row r="2856" spans="24:24" x14ac:dyDescent="0.25">
      <c r="X2856" s="14"/>
    </row>
    <row r="2857" spans="24:24" x14ac:dyDescent="0.25">
      <c r="X2857" s="14"/>
    </row>
    <row r="2858" spans="24:24" x14ac:dyDescent="0.25">
      <c r="X2858" s="14"/>
    </row>
    <row r="2859" spans="24:24" x14ac:dyDescent="0.25">
      <c r="X2859" s="14"/>
    </row>
    <row r="2860" spans="24:24" x14ac:dyDescent="0.25">
      <c r="X2860" s="14"/>
    </row>
    <row r="2861" spans="24:24" x14ac:dyDescent="0.25">
      <c r="X2861" s="14"/>
    </row>
    <row r="2862" spans="24:24" x14ac:dyDescent="0.25">
      <c r="X2862" s="14"/>
    </row>
    <row r="2863" spans="24:24" x14ac:dyDescent="0.25">
      <c r="X2863" s="14"/>
    </row>
    <row r="2864" spans="24:24" x14ac:dyDescent="0.25">
      <c r="X2864" s="14"/>
    </row>
    <row r="2865" spans="24:24" x14ac:dyDescent="0.25">
      <c r="X2865" s="14"/>
    </row>
    <row r="2866" spans="24:24" x14ac:dyDescent="0.25">
      <c r="X2866" s="14"/>
    </row>
    <row r="2867" spans="24:24" x14ac:dyDescent="0.25">
      <c r="X2867" s="14"/>
    </row>
    <row r="2868" spans="24:24" x14ac:dyDescent="0.25">
      <c r="X2868" s="14"/>
    </row>
    <row r="2869" spans="24:24" x14ac:dyDescent="0.25">
      <c r="X2869" s="14"/>
    </row>
    <row r="2870" spans="24:24" x14ac:dyDescent="0.25">
      <c r="X2870" s="14"/>
    </row>
    <row r="2871" spans="24:24" x14ac:dyDescent="0.25">
      <c r="X2871" s="14"/>
    </row>
    <row r="2872" spans="24:24" x14ac:dyDescent="0.25">
      <c r="X2872" s="14"/>
    </row>
    <row r="2873" spans="24:24" x14ac:dyDescent="0.25">
      <c r="X2873" s="14"/>
    </row>
    <row r="2874" spans="24:24" x14ac:dyDescent="0.25">
      <c r="X2874" s="14"/>
    </row>
    <row r="2875" spans="24:24" x14ac:dyDescent="0.25">
      <c r="X2875" s="14"/>
    </row>
    <row r="2876" spans="24:24" x14ac:dyDescent="0.25">
      <c r="X2876" s="14"/>
    </row>
    <row r="2877" spans="24:24" x14ac:dyDescent="0.25">
      <c r="X2877" s="14"/>
    </row>
    <row r="2878" spans="24:24" x14ac:dyDescent="0.25">
      <c r="X2878" s="14"/>
    </row>
    <row r="2879" spans="24:24" x14ac:dyDescent="0.25">
      <c r="X2879" s="14"/>
    </row>
    <row r="2880" spans="24:24" x14ac:dyDescent="0.25">
      <c r="X2880" s="14"/>
    </row>
    <row r="2881" spans="24:24" x14ac:dyDescent="0.25">
      <c r="X2881" s="14"/>
    </row>
    <row r="2882" spans="24:24" x14ac:dyDescent="0.25">
      <c r="X2882" s="14"/>
    </row>
    <row r="2883" spans="24:24" x14ac:dyDescent="0.25">
      <c r="X2883" s="14"/>
    </row>
    <row r="2884" spans="24:24" x14ac:dyDescent="0.25">
      <c r="X2884" s="14"/>
    </row>
    <row r="2885" spans="24:24" x14ac:dyDescent="0.25">
      <c r="X2885" s="14"/>
    </row>
    <row r="2886" spans="24:24" x14ac:dyDescent="0.25">
      <c r="X2886" s="14"/>
    </row>
    <row r="2887" spans="24:24" x14ac:dyDescent="0.25">
      <c r="X2887" s="14"/>
    </row>
    <row r="2888" spans="24:24" x14ac:dyDescent="0.25">
      <c r="X2888" s="14"/>
    </row>
    <row r="2889" spans="24:24" x14ac:dyDescent="0.25">
      <c r="X2889" s="14"/>
    </row>
    <row r="2890" spans="24:24" x14ac:dyDescent="0.25">
      <c r="X2890" s="14"/>
    </row>
    <row r="2891" spans="24:24" x14ac:dyDescent="0.25">
      <c r="X2891" s="14"/>
    </row>
    <row r="2892" spans="24:24" x14ac:dyDescent="0.25">
      <c r="X2892" s="14"/>
    </row>
    <row r="2893" spans="24:24" x14ac:dyDescent="0.25">
      <c r="X2893" s="14"/>
    </row>
    <row r="2894" spans="24:24" x14ac:dyDescent="0.25">
      <c r="X2894" s="14"/>
    </row>
    <row r="2895" spans="24:24" x14ac:dyDescent="0.25">
      <c r="X2895" s="14"/>
    </row>
    <row r="2896" spans="24:24" x14ac:dyDescent="0.25">
      <c r="X2896" s="14"/>
    </row>
    <row r="2897" spans="24:24" x14ac:dyDescent="0.25">
      <c r="X2897" s="14"/>
    </row>
    <row r="2898" spans="24:24" x14ac:dyDescent="0.25">
      <c r="X2898" s="14"/>
    </row>
    <row r="2899" spans="24:24" x14ac:dyDescent="0.25">
      <c r="X2899" s="14"/>
    </row>
    <row r="2900" spans="24:24" x14ac:dyDescent="0.25">
      <c r="X2900" s="14"/>
    </row>
    <row r="2901" spans="24:24" x14ac:dyDescent="0.25">
      <c r="X2901" s="14"/>
    </row>
    <row r="2902" spans="24:24" x14ac:dyDescent="0.25">
      <c r="X2902" s="14"/>
    </row>
    <row r="2903" spans="24:24" x14ac:dyDescent="0.25">
      <c r="X2903" s="14"/>
    </row>
    <row r="2904" spans="24:24" x14ac:dyDescent="0.25">
      <c r="X2904" s="14"/>
    </row>
    <row r="2905" spans="24:24" x14ac:dyDescent="0.25">
      <c r="X2905" s="14"/>
    </row>
    <row r="2906" spans="24:24" x14ac:dyDescent="0.25">
      <c r="X2906" s="14"/>
    </row>
    <row r="2907" spans="24:24" x14ac:dyDescent="0.25">
      <c r="X2907" s="14"/>
    </row>
    <row r="2908" spans="24:24" x14ac:dyDescent="0.25">
      <c r="X2908" s="14"/>
    </row>
    <row r="2909" spans="24:24" x14ac:dyDescent="0.25">
      <c r="X2909" s="14"/>
    </row>
    <row r="2910" spans="24:24" x14ac:dyDescent="0.25">
      <c r="X2910" s="14"/>
    </row>
    <row r="2911" spans="24:24" x14ac:dyDescent="0.25">
      <c r="X2911" s="14"/>
    </row>
    <row r="2912" spans="24:24" x14ac:dyDescent="0.25">
      <c r="X2912" s="14"/>
    </row>
    <row r="2913" spans="24:24" x14ac:dyDescent="0.25">
      <c r="X2913" s="14"/>
    </row>
    <row r="2914" spans="24:24" x14ac:dyDescent="0.25">
      <c r="X2914" s="14"/>
    </row>
    <row r="2915" spans="24:24" x14ac:dyDescent="0.25">
      <c r="X2915" s="14"/>
    </row>
    <row r="2916" spans="24:24" x14ac:dyDescent="0.25">
      <c r="X2916" s="14"/>
    </row>
    <row r="2917" spans="24:24" x14ac:dyDescent="0.25">
      <c r="X2917" s="14"/>
    </row>
    <row r="2918" spans="24:24" x14ac:dyDescent="0.25">
      <c r="X2918" s="14"/>
    </row>
    <row r="2919" spans="24:24" x14ac:dyDescent="0.25">
      <c r="X2919" s="14"/>
    </row>
    <row r="2920" spans="24:24" x14ac:dyDescent="0.25">
      <c r="X2920" s="14"/>
    </row>
    <row r="2921" spans="24:24" x14ac:dyDescent="0.25">
      <c r="X2921" s="14"/>
    </row>
    <row r="2922" spans="24:24" x14ac:dyDescent="0.25">
      <c r="X2922" s="14"/>
    </row>
    <row r="2923" spans="24:24" x14ac:dyDescent="0.25">
      <c r="X2923" s="14"/>
    </row>
    <row r="2924" spans="24:24" x14ac:dyDescent="0.25">
      <c r="X2924" s="14"/>
    </row>
    <row r="2925" spans="24:24" x14ac:dyDescent="0.25">
      <c r="X2925" s="14"/>
    </row>
    <row r="2926" spans="24:24" x14ac:dyDescent="0.25">
      <c r="X2926" s="14"/>
    </row>
    <row r="2927" spans="24:24" x14ac:dyDescent="0.25">
      <c r="X2927" s="14"/>
    </row>
    <row r="2928" spans="24:24" x14ac:dyDescent="0.25">
      <c r="X2928" s="14"/>
    </row>
    <row r="2929" spans="24:24" x14ac:dyDescent="0.25">
      <c r="X2929" s="14"/>
    </row>
    <row r="2930" spans="24:24" x14ac:dyDescent="0.25">
      <c r="X2930" s="14"/>
    </row>
    <row r="2931" spans="24:24" x14ac:dyDescent="0.25">
      <c r="X2931" s="14"/>
    </row>
    <row r="2932" spans="24:24" x14ac:dyDescent="0.25">
      <c r="X2932" s="14"/>
    </row>
    <row r="2933" spans="24:24" x14ac:dyDescent="0.25">
      <c r="X2933" s="14"/>
    </row>
    <row r="2934" spans="24:24" x14ac:dyDescent="0.25">
      <c r="X2934" s="14"/>
    </row>
    <row r="2935" spans="24:24" x14ac:dyDescent="0.25">
      <c r="X2935" s="14"/>
    </row>
    <row r="2936" spans="24:24" x14ac:dyDescent="0.25">
      <c r="X2936" s="14"/>
    </row>
    <row r="2937" spans="24:24" x14ac:dyDescent="0.25">
      <c r="X2937" s="14"/>
    </row>
    <row r="2938" spans="24:24" x14ac:dyDescent="0.25">
      <c r="X2938" s="14"/>
    </row>
    <row r="2939" spans="24:24" x14ac:dyDescent="0.25">
      <c r="X2939" s="14"/>
    </row>
    <row r="2940" spans="24:24" x14ac:dyDescent="0.25">
      <c r="X2940" s="14"/>
    </row>
    <row r="2941" spans="24:24" x14ac:dyDescent="0.25">
      <c r="X2941" s="14"/>
    </row>
    <row r="2942" spans="24:24" x14ac:dyDescent="0.25">
      <c r="X2942" s="14"/>
    </row>
    <row r="2943" spans="24:24" x14ac:dyDescent="0.25">
      <c r="X2943" s="14"/>
    </row>
    <row r="2944" spans="24:24" x14ac:dyDescent="0.25">
      <c r="X2944" s="14"/>
    </row>
    <row r="2945" spans="24:24" x14ac:dyDescent="0.25">
      <c r="X2945" s="14"/>
    </row>
    <row r="2946" spans="24:24" x14ac:dyDescent="0.25">
      <c r="X2946" s="14"/>
    </row>
    <row r="2947" spans="24:24" x14ac:dyDescent="0.25">
      <c r="X2947" s="14"/>
    </row>
    <row r="2948" spans="24:24" x14ac:dyDescent="0.25">
      <c r="X2948" s="14"/>
    </row>
    <row r="2949" spans="24:24" x14ac:dyDescent="0.25">
      <c r="X2949" s="14"/>
    </row>
    <row r="2950" spans="24:24" x14ac:dyDescent="0.25">
      <c r="X2950" s="14"/>
    </row>
    <row r="2951" spans="24:24" x14ac:dyDescent="0.25">
      <c r="X2951" s="14"/>
    </row>
    <row r="2952" spans="24:24" x14ac:dyDescent="0.25">
      <c r="X2952" s="14"/>
    </row>
    <row r="2953" spans="24:24" x14ac:dyDescent="0.25">
      <c r="X2953" s="14"/>
    </row>
    <row r="2954" spans="24:24" x14ac:dyDescent="0.25">
      <c r="X2954" s="14"/>
    </row>
    <row r="2955" spans="24:24" x14ac:dyDescent="0.25">
      <c r="X2955" s="14"/>
    </row>
    <row r="2956" spans="24:24" x14ac:dyDescent="0.25">
      <c r="X2956" s="14"/>
    </row>
    <row r="2957" spans="24:24" x14ac:dyDescent="0.25">
      <c r="X2957" s="14"/>
    </row>
    <row r="2958" spans="24:24" x14ac:dyDescent="0.25">
      <c r="X2958" s="14"/>
    </row>
    <row r="2959" spans="24:24" x14ac:dyDescent="0.25">
      <c r="X2959" s="14"/>
    </row>
    <row r="2960" spans="24:24" x14ac:dyDescent="0.25">
      <c r="X2960" s="14"/>
    </row>
    <row r="2961" spans="24:24" x14ac:dyDescent="0.25">
      <c r="X2961" s="14"/>
    </row>
    <row r="2962" spans="24:24" x14ac:dyDescent="0.25">
      <c r="X2962" s="14"/>
    </row>
    <row r="2963" spans="24:24" x14ac:dyDescent="0.25">
      <c r="X2963" s="14"/>
    </row>
    <row r="2964" spans="24:24" x14ac:dyDescent="0.25">
      <c r="X2964" s="14"/>
    </row>
    <row r="2965" spans="24:24" x14ac:dyDescent="0.25">
      <c r="X2965" s="14"/>
    </row>
    <row r="2966" spans="24:24" x14ac:dyDescent="0.25">
      <c r="X2966" s="14"/>
    </row>
    <row r="2967" spans="24:24" x14ac:dyDescent="0.25">
      <c r="X2967" s="14"/>
    </row>
    <row r="2968" spans="24:24" x14ac:dyDescent="0.25">
      <c r="X2968" s="14"/>
    </row>
    <row r="2969" spans="24:24" x14ac:dyDescent="0.25">
      <c r="X2969" s="14"/>
    </row>
    <row r="2970" spans="24:24" x14ac:dyDescent="0.25">
      <c r="X2970" s="14"/>
    </row>
    <row r="2971" spans="24:24" x14ac:dyDescent="0.25">
      <c r="X2971" s="14"/>
    </row>
    <row r="2972" spans="24:24" x14ac:dyDescent="0.25">
      <c r="X2972" s="14"/>
    </row>
    <row r="2973" spans="24:24" x14ac:dyDescent="0.25">
      <c r="X2973" s="14"/>
    </row>
    <row r="2974" spans="24:24" x14ac:dyDescent="0.25">
      <c r="X2974" s="14"/>
    </row>
    <row r="2975" spans="24:24" x14ac:dyDescent="0.25">
      <c r="X2975" s="14"/>
    </row>
    <row r="2976" spans="24:24" x14ac:dyDescent="0.25">
      <c r="X2976" s="14"/>
    </row>
    <row r="2977" spans="24:24" x14ac:dyDescent="0.25">
      <c r="X2977" s="14"/>
    </row>
    <row r="2978" spans="24:24" x14ac:dyDescent="0.25">
      <c r="X2978" s="14"/>
    </row>
    <row r="2979" spans="24:24" x14ac:dyDescent="0.25">
      <c r="X2979" s="14"/>
    </row>
    <row r="2980" spans="24:24" x14ac:dyDescent="0.25">
      <c r="X2980" s="14"/>
    </row>
    <row r="2981" spans="24:24" x14ac:dyDescent="0.25">
      <c r="X2981" s="14"/>
    </row>
    <row r="2982" spans="24:24" x14ac:dyDescent="0.25">
      <c r="X2982" s="14"/>
    </row>
    <row r="2983" spans="24:24" x14ac:dyDescent="0.25">
      <c r="X2983" s="14"/>
    </row>
    <row r="2984" spans="24:24" x14ac:dyDescent="0.25">
      <c r="X2984" s="14"/>
    </row>
    <row r="2985" spans="24:24" x14ac:dyDescent="0.25">
      <c r="X2985" s="14"/>
    </row>
    <row r="2986" spans="24:24" x14ac:dyDescent="0.25">
      <c r="X2986" s="14"/>
    </row>
    <row r="2987" spans="24:24" x14ac:dyDescent="0.25">
      <c r="X2987" s="14"/>
    </row>
    <row r="2988" spans="24:24" x14ac:dyDescent="0.25">
      <c r="X2988" s="14"/>
    </row>
    <row r="2989" spans="24:24" x14ac:dyDescent="0.25">
      <c r="X2989" s="14"/>
    </row>
    <row r="2990" spans="24:24" x14ac:dyDescent="0.25">
      <c r="X2990" s="14"/>
    </row>
    <row r="2991" spans="24:24" x14ac:dyDescent="0.25">
      <c r="X2991" s="14"/>
    </row>
    <row r="2992" spans="24:24" x14ac:dyDescent="0.25">
      <c r="X2992" s="14"/>
    </row>
    <row r="2993" spans="24:24" x14ac:dyDescent="0.25">
      <c r="X2993" s="14"/>
    </row>
    <row r="2994" spans="24:24" x14ac:dyDescent="0.25">
      <c r="X2994" s="14"/>
    </row>
    <row r="2995" spans="24:24" x14ac:dyDescent="0.25">
      <c r="X2995" s="14"/>
    </row>
    <row r="2996" spans="24:24" x14ac:dyDescent="0.25">
      <c r="X2996" s="14"/>
    </row>
    <row r="2997" spans="24:24" x14ac:dyDescent="0.25">
      <c r="X2997" s="14"/>
    </row>
    <row r="2998" spans="24:24" x14ac:dyDescent="0.25">
      <c r="X2998" s="14"/>
    </row>
    <row r="2999" spans="24:24" x14ac:dyDescent="0.25">
      <c r="X2999" s="14"/>
    </row>
    <row r="3000" spans="24:24" x14ac:dyDescent="0.25">
      <c r="X3000" s="14"/>
    </row>
    <row r="3001" spans="24:24" x14ac:dyDescent="0.25">
      <c r="X3001" s="14"/>
    </row>
    <row r="3002" spans="24:24" x14ac:dyDescent="0.25">
      <c r="X3002" s="14"/>
    </row>
    <row r="3003" spans="24:24" x14ac:dyDescent="0.25">
      <c r="X3003" s="14"/>
    </row>
    <row r="3004" spans="24:24" x14ac:dyDescent="0.25">
      <c r="X3004" s="14"/>
    </row>
    <row r="3005" spans="24:24" x14ac:dyDescent="0.25">
      <c r="X3005" s="14"/>
    </row>
    <row r="3006" spans="24:24" x14ac:dyDescent="0.25">
      <c r="X3006" s="14"/>
    </row>
    <row r="3007" spans="24:24" x14ac:dyDescent="0.25">
      <c r="X3007" s="14"/>
    </row>
    <row r="3008" spans="24:24" x14ac:dyDescent="0.25">
      <c r="X3008" s="14"/>
    </row>
    <row r="3009" spans="24:24" x14ac:dyDescent="0.25">
      <c r="X3009" s="14"/>
    </row>
    <row r="3010" spans="24:24" x14ac:dyDescent="0.25">
      <c r="X3010" s="14"/>
    </row>
    <row r="3011" spans="24:24" x14ac:dyDescent="0.25">
      <c r="X3011" s="14"/>
    </row>
    <row r="3012" spans="24:24" x14ac:dyDescent="0.25">
      <c r="X3012" s="14"/>
    </row>
    <row r="3013" spans="24:24" x14ac:dyDescent="0.25">
      <c r="X3013" s="14"/>
    </row>
    <row r="3014" spans="24:24" x14ac:dyDescent="0.25">
      <c r="X3014" s="14"/>
    </row>
    <row r="3015" spans="24:24" x14ac:dyDescent="0.25">
      <c r="X3015" s="14"/>
    </row>
    <row r="3016" spans="24:24" x14ac:dyDescent="0.25">
      <c r="X3016" s="14"/>
    </row>
    <row r="3017" spans="24:24" x14ac:dyDescent="0.25">
      <c r="X3017" s="14"/>
    </row>
    <row r="3018" spans="24:24" x14ac:dyDescent="0.25">
      <c r="X3018" s="14"/>
    </row>
    <row r="3019" spans="24:24" x14ac:dyDescent="0.25">
      <c r="X3019" s="14"/>
    </row>
    <row r="3020" spans="24:24" x14ac:dyDescent="0.25">
      <c r="X3020" s="14"/>
    </row>
    <row r="3021" spans="24:24" x14ac:dyDescent="0.25">
      <c r="X3021" s="14"/>
    </row>
    <row r="3022" spans="24:24" x14ac:dyDescent="0.25">
      <c r="X3022" s="14"/>
    </row>
    <row r="3023" spans="24:24" x14ac:dyDescent="0.25">
      <c r="X3023" s="14"/>
    </row>
    <row r="3024" spans="24:24" x14ac:dyDescent="0.25">
      <c r="X3024" s="14"/>
    </row>
    <row r="3025" spans="24:24" x14ac:dyDescent="0.25">
      <c r="X3025" s="14"/>
    </row>
    <row r="3026" spans="24:24" x14ac:dyDescent="0.25">
      <c r="X3026" s="14"/>
    </row>
    <row r="3027" spans="24:24" x14ac:dyDescent="0.25">
      <c r="X3027" s="14"/>
    </row>
    <row r="3028" spans="24:24" x14ac:dyDescent="0.25">
      <c r="X3028" s="14"/>
    </row>
    <row r="3029" spans="24:24" x14ac:dyDescent="0.25">
      <c r="X3029" s="14"/>
    </row>
    <row r="3030" spans="24:24" x14ac:dyDescent="0.25">
      <c r="X3030" s="14"/>
    </row>
    <row r="3031" spans="24:24" x14ac:dyDescent="0.25">
      <c r="X3031" s="14"/>
    </row>
    <row r="3032" spans="24:24" x14ac:dyDescent="0.25">
      <c r="X3032" s="14"/>
    </row>
    <row r="3033" spans="24:24" x14ac:dyDescent="0.25">
      <c r="X3033" s="14"/>
    </row>
    <row r="3034" spans="24:24" x14ac:dyDescent="0.25">
      <c r="X3034" s="14"/>
    </row>
    <row r="3035" spans="24:24" x14ac:dyDescent="0.25">
      <c r="X3035" s="14"/>
    </row>
    <row r="3036" spans="24:24" x14ac:dyDescent="0.25">
      <c r="X3036" s="14"/>
    </row>
    <row r="3037" spans="24:24" x14ac:dyDescent="0.25">
      <c r="X3037" s="14"/>
    </row>
    <row r="3038" spans="24:24" x14ac:dyDescent="0.25">
      <c r="X3038" s="14"/>
    </row>
    <row r="3039" spans="24:24" x14ac:dyDescent="0.25">
      <c r="X3039" s="14"/>
    </row>
    <row r="3040" spans="24:24" x14ac:dyDescent="0.25">
      <c r="X3040" s="14"/>
    </row>
    <row r="3041" spans="24:24" x14ac:dyDescent="0.25">
      <c r="X3041" s="14"/>
    </row>
    <row r="3042" spans="24:24" x14ac:dyDescent="0.25">
      <c r="X3042" s="14"/>
    </row>
    <row r="3043" spans="24:24" x14ac:dyDescent="0.25">
      <c r="X3043" s="14"/>
    </row>
    <row r="3044" spans="24:24" x14ac:dyDescent="0.25">
      <c r="X3044" s="14"/>
    </row>
    <row r="3045" spans="24:24" x14ac:dyDescent="0.25">
      <c r="X3045" s="14"/>
    </row>
    <row r="3046" spans="24:24" x14ac:dyDescent="0.25">
      <c r="X3046" s="14"/>
    </row>
    <row r="3047" spans="24:24" x14ac:dyDescent="0.25">
      <c r="X3047" s="14"/>
    </row>
    <row r="3048" spans="24:24" x14ac:dyDescent="0.25">
      <c r="X3048" s="14"/>
    </row>
    <row r="3049" spans="24:24" x14ac:dyDescent="0.25">
      <c r="X3049" s="14"/>
    </row>
    <row r="3050" spans="24:24" x14ac:dyDescent="0.25">
      <c r="X3050" s="14"/>
    </row>
    <row r="3051" spans="24:24" x14ac:dyDescent="0.25">
      <c r="X3051" s="14"/>
    </row>
    <row r="3052" spans="24:24" x14ac:dyDescent="0.25">
      <c r="X3052" s="14"/>
    </row>
    <row r="3053" spans="24:24" x14ac:dyDescent="0.25">
      <c r="X3053" s="14"/>
    </row>
    <row r="3054" spans="24:24" x14ac:dyDescent="0.25">
      <c r="X3054" s="14"/>
    </row>
    <row r="3055" spans="24:24" x14ac:dyDescent="0.25">
      <c r="X3055" s="14"/>
    </row>
    <row r="3056" spans="24:24" x14ac:dyDescent="0.25">
      <c r="X3056" s="14"/>
    </row>
    <row r="3057" spans="24:24" x14ac:dyDescent="0.25">
      <c r="X3057" s="14"/>
    </row>
    <row r="3058" spans="24:24" x14ac:dyDescent="0.25">
      <c r="X3058" s="14"/>
    </row>
    <row r="3059" spans="24:24" x14ac:dyDescent="0.25">
      <c r="X3059" s="14"/>
    </row>
    <row r="3060" spans="24:24" x14ac:dyDescent="0.25">
      <c r="X3060" s="14"/>
    </row>
    <row r="3061" spans="24:24" x14ac:dyDescent="0.25">
      <c r="X3061" s="14"/>
    </row>
    <row r="3062" spans="24:24" x14ac:dyDescent="0.25">
      <c r="X3062" s="14"/>
    </row>
    <row r="3063" spans="24:24" x14ac:dyDescent="0.25">
      <c r="X3063" s="14"/>
    </row>
    <row r="3064" spans="24:24" x14ac:dyDescent="0.25">
      <c r="X3064" s="14"/>
    </row>
    <row r="3065" spans="24:24" x14ac:dyDescent="0.25">
      <c r="X3065" s="14"/>
    </row>
    <row r="3066" spans="24:24" x14ac:dyDescent="0.25">
      <c r="X3066" s="14"/>
    </row>
    <row r="3067" spans="24:24" x14ac:dyDescent="0.25">
      <c r="X3067" s="14"/>
    </row>
    <row r="3068" spans="24:24" x14ac:dyDescent="0.25">
      <c r="X3068" s="14"/>
    </row>
    <row r="3069" spans="24:24" x14ac:dyDescent="0.25">
      <c r="X3069" s="14"/>
    </row>
    <row r="3070" spans="24:24" x14ac:dyDescent="0.25">
      <c r="X3070" s="14"/>
    </row>
    <row r="3071" spans="24:24" x14ac:dyDescent="0.25">
      <c r="X3071" s="14"/>
    </row>
    <row r="3072" spans="24:24" x14ac:dyDescent="0.25">
      <c r="X3072" s="14"/>
    </row>
    <row r="3073" spans="24:24" x14ac:dyDescent="0.25">
      <c r="X3073" s="14"/>
    </row>
    <row r="3074" spans="24:24" x14ac:dyDescent="0.25">
      <c r="X3074" s="14"/>
    </row>
    <row r="3075" spans="24:24" x14ac:dyDescent="0.25">
      <c r="X3075" s="14"/>
    </row>
    <row r="3076" spans="24:24" x14ac:dyDescent="0.25">
      <c r="X3076" s="14"/>
    </row>
    <row r="3077" spans="24:24" x14ac:dyDescent="0.25">
      <c r="X3077" s="14"/>
    </row>
    <row r="3078" spans="24:24" x14ac:dyDescent="0.25">
      <c r="X3078" s="14"/>
    </row>
    <row r="3079" spans="24:24" x14ac:dyDescent="0.25">
      <c r="X3079" s="14"/>
    </row>
    <row r="3080" spans="24:24" x14ac:dyDescent="0.25">
      <c r="X3080" s="14"/>
    </row>
    <row r="3081" spans="24:24" x14ac:dyDescent="0.25">
      <c r="X3081" s="14"/>
    </row>
    <row r="3082" spans="24:24" x14ac:dyDescent="0.25">
      <c r="X3082" s="14"/>
    </row>
    <row r="3083" spans="24:24" x14ac:dyDescent="0.25">
      <c r="X3083" s="14"/>
    </row>
    <row r="3084" spans="24:24" x14ac:dyDescent="0.25">
      <c r="X3084" s="14"/>
    </row>
    <row r="3085" spans="24:24" x14ac:dyDescent="0.25">
      <c r="X3085" s="14"/>
    </row>
    <row r="3086" spans="24:24" x14ac:dyDescent="0.25">
      <c r="X3086" s="14"/>
    </row>
    <row r="3087" spans="24:24" x14ac:dyDescent="0.25">
      <c r="X3087" s="14"/>
    </row>
    <row r="3088" spans="24:24" x14ac:dyDescent="0.25">
      <c r="X3088" s="14"/>
    </row>
    <row r="3089" spans="24:24" x14ac:dyDescent="0.25">
      <c r="X3089" s="14"/>
    </row>
    <row r="3090" spans="24:24" x14ac:dyDescent="0.25">
      <c r="X3090" s="14"/>
    </row>
    <row r="3091" spans="24:24" x14ac:dyDescent="0.25">
      <c r="X3091" s="14"/>
    </row>
    <row r="3092" spans="24:24" x14ac:dyDescent="0.25">
      <c r="X3092" s="14"/>
    </row>
    <row r="3093" spans="24:24" x14ac:dyDescent="0.25">
      <c r="X3093" s="14"/>
    </row>
    <row r="3094" spans="24:24" x14ac:dyDescent="0.25">
      <c r="X3094" s="14"/>
    </row>
    <row r="3095" spans="24:24" x14ac:dyDescent="0.25">
      <c r="X3095" s="14"/>
    </row>
    <row r="3096" spans="24:24" x14ac:dyDescent="0.25">
      <c r="X3096" s="14"/>
    </row>
    <row r="3097" spans="24:24" x14ac:dyDescent="0.25">
      <c r="X3097" s="14"/>
    </row>
    <row r="3098" spans="24:24" x14ac:dyDescent="0.25">
      <c r="X3098" s="14"/>
    </row>
    <row r="3099" spans="24:24" x14ac:dyDescent="0.25">
      <c r="X3099" s="14"/>
    </row>
    <row r="3100" spans="24:24" x14ac:dyDescent="0.25">
      <c r="X3100" s="14"/>
    </row>
    <row r="3101" spans="24:24" x14ac:dyDescent="0.25">
      <c r="X3101" s="14"/>
    </row>
    <row r="3102" spans="24:24" x14ac:dyDescent="0.25">
      <c r="X3102" s="14"/>
    </row>
    <row r="3103" spans="24:24" x14ac:dyDescent="0.25">
      <c r="X3103" s="14"/>
    </row>
    <row r="3104" spans="24:24" x14ac:dyDescent="0.25">
      <c r="X3104" s="14"/>
    </row>
    <row r="3105" spans="24:24" x14ac:dyDescent="0.25">
      <c r="X3105" s="14"/>
    </row>
    <row r="3106" spans="24:24" x14ac:dyDescent="0.25">
      <c r="X3106" s="14"/>
    </row>
    <row r="3107" spans="24:24" x14ac:dyDescent="0.25">
      <c r="X3107" s="14"/>
    </row>
    <row r="3108" spans="24:24" x14ac:dyDescent="0.25">
      <c r="X3108" s="14"/>
    </row>
    <row r="3109" spans="24:24" x14ac:dyDescent="0.25">
      <c r="X3109" s="14"/>
    </row>
    <row r="3110" spans="24:24" x14ac:dyDescent="0.25">
      <c r="X3110" s="14"/>
    </row>
    <row r="3111" spans="24:24" x14ac:dyDescent="0.25">
      <c r="X3111" s="14"/>
    </row>
    <row r="3112" spans="24:24" x14ac:dyDescent="0.25">
      <c r="X3112" s="14"/>
    </row>
    <row r="3113" spans="24:24" x14ac:dyDescent="0.25">
      <c r="X3113" s="14"/>
    </row>
    <row r="3114" spans="24:24" x14ac:dyDescent="0.25">
      <c r="X3114" s="14"/>
    </row>
    <row r="3115" spans="24:24" x14ac:dyDescent="0.25">
      <c r="X3115" s="14"/>
    </row>
    <row r="3116" spans="24:24" x14ac:dyDescent="0.25">
      <c r="X3116" s="14"/>
    </row>
    <row r="3117" spans="24:24" x14ac:dyDescent="0.25">
      <c r="X3117" s="14"/>
    </row>
    <row r="3118" spans="24:24" x14ac:dyDescent="0.25">
      <c r="X3118" s="14"/>
    </row>
    <row r="3119" spans="24:24" x14ac:dyDescent="0.25">
      <c r="X3119" s="14"/>
    </row>
    <row r="3120" spans="24:24" x14ac:dyDescent="0.25">
      <c r="X3120" s="14"/>
    </row>
    <row r="3121" spans="24:24" x14ac:dyDescent="0.25">
      <c r="X3121" s="14"/>
    </row>
    <row r="3122" spans="24:24" x14ac:dyDescent="0.25">
      <c r="X3122" s="14"/>
    </row>
    <row r="3123" spans="24:24" x14ac:dyDescent="0.25">
      <c r="X3123" s="14"/>
    </row>
    <row r="3124" spans="24:24" x14ac:dyDescent="0.25">
      <c r="X3124" s="14"/>
    </row>
    <row r="3125" spans="24:24" x14ac:dyDescent="0.25">
      <c r="X3125" s="14"/>
    </row>
    <row r="3126" spans="24:24" x14ac:dyDescent="0.25">
      <c r="X3126" s="14"/>
    </row>
    <row r="3127" spans="24:24" x14ac:dyDescent="0.25">
      <c r="X3127" s="14"/>
    </row>
    <row r="3128" spans="24:24" x14ac:dyDescent="0.25">
      <c r="X3128" s="14"/>
    </row>
    <row r="3129" spans="24:24" x14ac:dyDescent="0.25">
      <c r="X3129" s="14"/>
    </row>
    <row r="3130" spans="24:24" x14ac:dyDescent="0.25">
      <c r="X3130" s="14"/>
    </row>
    <row r="3131" spans="24:24" x14ac:dyDescent="0.25">
      <c r="X3131" s="14"/>
    </row>
    <row r="3132" spans="24:24" x14ac:dyDescent="0.25">
      <c r="X3132" s="14"/>
    </row>
    <row r="3133" spans="24:24" x14ac:dyDescent="0.25">
      <c r="X3133" s="14"/>
    </row>
    <row r="3134" spans="24:24" x14ac:dyDescent="0.25">
      <c r="X3134" s="14"/>
    </row>
    <row r="3135" spans="24:24" x14ac:dyDescent="0.25">
      <c r="X3135" s="14"/>
    </row>
    <row r="3136" spans="24:24" x14ac:dyDescent="0.25">
      <c r="X3136" s="14"/>
    </row>
    <row r="3137" spans="24:24" x14ac:dyDescent="0.25">
      <c r="X3137" s="14"/>
    </row>
    <row r="3138" spans="24:24" x14ac:dyDescent="0.25">
      <c r="X3138" s="14"/>
    </row>
    <row r="3139" spans="24:24" x14ac:dyDescent="0.25">
      <c r="X3139" s="14"/>
    </row>
    <row r="3140" spans="24:24" x14ac:dyDescent="0.25">
      <c r="X3140" s="14"/>
    </row>
    <row r="3141" spans="24:24" x14ac:dyDescent="0.25">
      <c r="X3141" s="14"/>
    </row>
    <row r="3142" spans="24:24" x14ac:dyDescent="0.25">
      <c r="X3142" s="14"/>
    </row>
    <row r="3143" spans="24:24" x14ac:dyDescent="0.25">
      <c r="X3143" s="14"/>
    </row>
    <row r="3144" spans="24:24" x14ac:dyDescent="0.25">
      <c r="X3144" s="14"/>
    </row>
    <row r="3145" spans="24:24" x14ac:dyDescent="0.25">
      <c r="X3145" s="14"/>
    </row>
    <row r="3146" spans="24:24" x14ac:dyDescent="0.25">
      <c r="X3146" s="14"/>
    </row>
    <row r="3147" spans="24:24" x14ac:dyDescent="0.25">
      <c r="X3147" s="14"/>
    </row>
    <row r="3148" spans="24:24" x14ac:dyDescent="0.25">
      <c r="X3148" s="14"/>
    </row>
    <row r="3149" spans="24:24" x14ac:dyDescent="0.25">
      <c r="X3149" s="14"/>
    </row>
    <row r="3150" spans="24:24" x14ac:dyDescent="0.25">
      <c r="X3150" s="14"/>
    </row>
    <row r="3151" spans="24:24" x14ac:dyDescent="0.25">
      <c r="X3151" s="14"/>
    </row>
    <row r="3152" spans="24:24" x14ac:dyDescent="0.25">
      <c r="X3152" s="14"/>
    </row>
    <row r="3153" spans="24:24" x14ac:dyDescent="0.25">
      <c r="X3153" s="14"/>
    </row>
    <row r="3154" spans="24:24" x14ac:dyDescent="0.25">
      <c r="X3154" s="14"/>
    </row>
    <row r="3155" spans="24:24" x14ac:dyDescent="0.25">
      <c r="X3155" s="14"/>
    </row>
    <row r="3156" spans="24:24" x14ac:dyDescent="0.25">
      <c r="X3156" s="14"/>
    </row>
    <row r="3157" spans="24:24" x14ac:dyDescent="0.25">
      <c r="X3157" s="14"/>
    </row>
    <row r="3158" spans="24:24" x14ac:dyDescent="0.25">
      <c r="X3158" s="14"/>
    </row>
    <row r="3159" spans="24:24" x14ac:dyDescent="0.25">
      <c r="X3159" s="14"/>
    </row>
    <row r="3160" spans="24:24" x14ac:dyDescent="0.25">
      <c r="X3160" s="14"/>
    </row>
    <row r="3161" spans="24:24" x14ac:dyDescent="0.25">
      <c r="X3161" s="14"/>
    </row>
    <row r="3162" spans="24:24" x14ac:dyDescent="0.25">
      <c r="X3162" s="14"/>
    </row>
    <row r="3163" spans="24:24" x14ac:dyDescent="0.25">
      <c r="X3163" s="14"/>
    </row>
    <row r="3164" spans="24:24" x14ac:dyDescent="0.25">
      <c r="X3164" s="14"/>
    </row>
    <row r="3165" spans="24:24" x14ac:dyDescent="0.25">
      <c r="X3165" s="14"/>
    </row>
    <row r="3166" spans="24:24" x14ac:dyDescent="0.25">
      <c r="X3166" s="14"/>
    </row>
    <row r="3167" spans="24:24" x14ac:dyDescent="0.25">
      <c r="X3167" s="14"/>
    </row>
    <row r="3168" spans="24:24" x14ac:dyDescent="0.25">
      <c r="X3168" s="14"/>
    </row>
    <row r="3169" spans="24:24" x14ac:dyDescent="0.25">
      <c r="X3169" s="14"/>
    </row>
    <row r="3170" spans="24:24" x14ac:dyDescent="0.25">
      <c r="X3170" s="14"/>
    </row>
    <row r="3171" spans="24:24" x14ac:dyDescent="0.25">
      <c r="X3171" s="14"/>
    </row>
    <row r="3172" spans="24:24" x14ac:dyDescent="0.25">
      <c r="X3172" s="14"/>
    </row>
    <row r="3173" spans="24:24" x14ac:dyDescent="0.25">
      <c r="X3173" s="14"/>
    </row>
    <row r="3174" spans="24:24" x14ac:dyDescent="0.25">
      <c r="X3174" s="14"/>
    </row>
    <row r="3175" spans="24:24" x14ac:dyDescent="0.25">
      <c r="X3175" s="14"/>
    </row>
    <row r="3176" spans="24:24" x14ac:dyDescent="0.25">
      <c r="X3176" s="14"/>
    </row>
    <row r="3177" spans="24:24" x14ac:dyDescent="0.25">
      <c r="X3177" s="14"/>
    </row>
    <row r="3178" spans="24:24" x14ac:dyDescent="0.25">
      <c r="X3178" s="14"/>
    </row>
    <row r="3179" spans="24:24" x14ac:dyDescent="0.25">
      <c r="X3179" s="14"/>
    </row>
    <row r="3180" spans="24:24" x14ac:dyDescent="0.25">
      <c r="X3180" s="14"/>
    </row>
    <row r="3181" spans="24:24" x14ac:dyDescent="0.25">
      <c r="X3181" s="14"/>
    </row>
    <row r="3182" spans="24:24" x14ac:dyDescent="0.25">
      <c r="X3182" s="14"/>
    </row>
    <row r="3183" spans="24:24" x14ac:dyDescent="0.25">
      <c r="X3183" s="14"/>
    </row>
    <row r="3184" spans="24:24" x14ac:dyDescent="0.25">
      <c r="X3184" s="14"/>
    </row>
    <row r="3185" spans="24:24" x14ac:dyDescent="0.25">
      <c r="X3185" s="14"/>
    </row>
    <row r="3186" spans="24:24" x14ac:dyDescent="0.25">
      <c r="X3186" s="14"/>
    </row>
    <row r="3187" spans="24:24" x14ac:dyDescent="0.25">
      <c r="X3187" s="14"/>
    </row>
    <row r="3188" spans="24:24" x14ac:dyDescent="0.25">
      <c r="X3188" s="14"/>
    </row>
    <row r="3189" spans="24:24" x14ac:dyDescent="0.25">
      <c r="X3189" s="14"/>
    </row>
    <row r="3190" spans="24:24" x14ac:dyDescent="0.25">
      <c r="X3190" s="14"/>
    </row>
    <row r="3191" spans="24:24" x14ac:dyDescent="0.25">
      <c r="X3191" s="14"/>
    </row>
    <row r="3192" spans="24:24" x14ac:dyDescent="0.25">
      <c r="X3192" s="14"/>
    </row>
    <row r="3193" spans="24:24" x14ac:dyDescent="0.25">
      <c r="X3193" s="14"/>
    </row>
    <row r="3194" spans="24:24" x14ac:dyDescent="0.25">
      <c r="X3194" s="14"/>
    </row>
    <row r="3195" spans="24:24" x14ac:dyDescent="0.25">
      <c r="X3195" s="14"/>
    </row>
    <row r="3196" spans="24:24" x14ac:dyDescent="0.25">
      <c r="X3196" s="14"/>
    </row>
    <row r="3197" spans="24:24" x14ac:dyDescent="0.25">
      <c r="X3197" s="14"/>
    </row>
    <row r="3198" spans="24:24" x14ac:dyDescent="0.25">
      <c r="X3198" s="14"/>
    </row>
    <row r="3199" spans="24:24" x14ac:dyDescent="0.25">
      <c r="X3199" s="14"/>
    </row>
    <row r="3200" spans="24:24" x14ac:dyDescent="0.25">
      <c r="X3200" s="14"/>
    </row>
    <row r="3201" spans="24:24" x14ac:dyDescent="0.25">
      <c r="X3201" s="14"/>
    </row>
    <row r="3202" spans="24:24" x14ac:dyDescent="0.25">
      <c r="X3202" s="14"/>
    </row>
    <row r="3203" spans="24:24" x14ac:dyDescent="0.25">
      <c r="X3203" s="14"/>
    </row>
    <row r="3204" spans="24:24" x14ac:dyDescent="0.25">
      <c r="X3204" s="14"/>
    </row>
    <row r="3205" spans="24:24" x14ac:dyDescent="0.25">
      <c r="X3205" s="14"/>
    </row>
    <row r="3206" spans="24:24" x14ac:dyDescent="0.25">
      <c r="X3206" s="14"/>
    </row>
    <row r="3207" spans="24:24" x14ac:dyDescent="0.25">
      <c r="X3207" s="14"/>
    </row>
    <row r="3208" spans="24:24" x14ac:dyDescent="0.25">
      <c r="X3208" s="14"/>
    </row>
    <row r="3209" spans="24:24" x14ac:dyDescent="0.25">
      <c r="X3209" s="14"/>
    </row>
    <row r="3210" spans="24:24" x14ac:dyDescent="0.25">
      <c r="X3210" s="14"/>
    </row>
    <row r="3211" spans="24:24" x14ac:dyDescent="0.25">
      <c r="X3211" s="14"/>
    </row>
    <row r="3212" spans="24:24" x14ac:dyDescent="0.25">
      <c r="X3212" s="14"/>
    </row>
    <row r="3213" spans="24:24" x14ac:dyDescent="0.25">
      <c r="X3213" s="14"/>
    </row>
    <row r="3214" spans="24:24" x14ac:dyDescent="0.25">
      <c r="X3214" s="14"/>
    </row>
    <row r="3215" spans="24:24" x14ac:dyDescent="0.25">
      <c r="X3215" s="14"/>
    </row>
    <row r="3216" spans="24:24" x14ac:dyDescent="0.25">
      <c r="X3216" s="14"/>
    </row>
    <row r="3217" spans="24:24" x14ac:dyDescent="0.25">
      <c r="X3217" s="14"/>
    </row>
    <row r="3218" spans="24:24" x14ac:dyDescent="0.25">
      <c r="X3218" s="14"/>
    </row>
    <row r="3219" spans="24:24" x14ac:dyDescent="0.25">
      <c r="X3219" s="14"/>
    </row>
    <row r="3220" spans="24:24" x14ac:dyDescent="0.25">
      <c r="X3220" s="14"/>
    </row>
    <row r="3221" spans="24:24" x14ac:dyDescent="0.25">
      <c r="X3221" s="14"/>
    </row>
    <row r="3222" spans="24:24" x14ac:dyDescent="0.25">
      <c r="X3222" s="14"/>
    </row>
    <row r="3223" spans="24:24" x14ac:dyDescent="0.25">
      <c r="X3223" s="14"/>
    </row>
    <row r="3224" spans="24:24" x14ac:dyDescent="0.25">
      <c r="X3224" s="14"/>
    </row>
    <row r="3225" spans="24:24" x14ac:dyDescent="0.25">
      <c r="X3225" s="14"/>
    </row>
    <row r="3226" spans="24:24" x14ac:dyDescent="0.25">
      <c r="X3226" s="14"/>
    </row>
    <row r="3227" spans="24:24" x14ac:dyDescent="0.25">
      <c r="X3227" s="14"/>
    </row>
    <row r="3228" spans="24:24" x14ac:dyDescent="0.25">
      <c r="X3228" s="14"/>
    </row>
    <row r="3229" spans="24:24" x14ac:dyDescent="0.25">
      <c r="X3229" s="14"/>
    </row>
    <row r="3230" spans="24:24" x14ac:dyDescent="0.25">
      <c r="X3230" s="14"/>
    </row>
    <row r="3231" spans="24:24" x14ac:dyDescent="0.25">
      <c r="X3231" s="14"/>
    </row>
    <row r="3232" spans="24:24" x14ac:dyDescent="0.25">
      <c r="X3232" s="14"/>
    </row>
    <row r="3233" spans="24:24" x14ac:dyDescent="0.25">
      <c r="X3233" s="14"/>
    </row>
    <row r="3234" spans="24:24" x14ac:dyDescent="0.25">
      <c r="X3234" s="14"/>
    </row>
    <row r="3235" spans="24:24" x14ac:dyDescent="0.25">
      <c r="X3235" s="14"/>
    </row>
    <row r="3236" spans="24:24" x14ac:dyDescent="0.25">
      <c r="X3236" s="14"/>
    </row>
    <row r="3237" spans="24:24" x14ac:dyDescent="0.25">
      <c r="X3237" s="14"/>
    </row>
    <row r="3238" spans="24:24" x14ac:dyDescent="0.25">
      <c r="X3238" s="14"/>
    </row>
    <row r="3239" spans="24:24" x14ac:dyDescent="0.25">
      <c r="X3239" s="14"/>
    </row>
    <row r="3240" spans="24:24" x14ac:dyDescent="0.25">
      <c r="X3240" s="14"/>
    </row>
    <row r="3241" spans="24:24" x14ac:dyDescent="0.25">
      <c r="X3241" s="14"/>
    </row>
    <row r="3242" spans="24:24" x14ac:dyDescent="0.25">
      <c r="X3242" s="14"/>
    </row>
    <row r="3243" spans="24:24" x14ac:dyDescent="0.25">
      <c r="X3243" s="14"/>
    </row>
    <row r="3244" spans="24:24" x14ac:dyDescent="0.25">
      <c r="X3244" s="14"/>
    </row>
    <row r="3245" spans="24:24" x14ac:dyDescent="0.25">
      <c r="X3245" s="14"/>
    </row>
    <row r="3246" spans="24:24" x14ac:dyDescent="0.25">
      <c r="X3246" s="14"/>
    </row>
    <row r="3247" spans="24:24" x14ac:dyDescent="0.25">
      <c r="X3247" s="14"/>
    </row>
    <row r="3248" spans="24:24" x14ac:dyDescent="0.25">
      <c r="X3248" s="14"/>
    </row>
    <row r="3249" spans="24:24" x14ac:dyDescent="0.25">
      <c r="X3249" s="14"/>
    </row>
    <row r="3250" spans="24:24" x14ac:dyDescent="0.25">
      <c r="X3250" s="14"/>
    </row>
    <row r="3251" spans="24:24" x14ac:dyDescent="0.25">
      <c r="X3251" s="14"/>
    </row>
    <row r="3252" spans="24:24" x14ac:dyDescent="0.25">
      <c r="X3252" s="14"/>
    </row>
    <row r="3253" spans="24:24" x14ac:dyDescent="0.25">
      <c r="X3253" s="14"/>
    </row>
    <row r="3254" spans="24:24" x14ac:dyDescent="0.25">
      <c r="X3254" s="14"/>
    </row>
    <row r="3255" spans="24:24" x14ac:dyDescent="0.25">
      <c r="X3255" s="14"/>
    </row>
    <row r="3256" spans="24:24" x14ac:dyDescent="0.25">
      <c r="X3256" s="14"/>
    </row>
    <row r="3257" spans="24:24" x14ac:dyDescent="0.25">
      <c r="X3257" s="14"/>
    </row>
    <row r="3258" spans="24:24" x14ac:dyDescent="0.25">
      <c r="X3258" s="14"/>
    </row>
    <row r="3259" spans="24:24" x14ac:dyDescent="0.25">
      <c r="X3259" s="14"/>
    </row>
    <row r="3260" spans="24:24" x14ac:dyDescent="0.25">
      <c r="X3260" s="14"/>
    </row>
    <row r="3261" spans="24:24" x14ac:dyDescent="0.25">
      <c r="X3261" s="14"/>
    </row>
    <row r="3262" spans="24:24" x14ac:dyDescent="0.25">
      <c r="X3262" s="14"/>
    </row>
    <row r="3263" spans="24:24" x14ac:dyDescent="0.25">
      <c r="X3263" s="14"/>
    </row>
    <row r="3264" spans="24:24" x14ac:dyDescent="0.25">
      <c r="X3264" s="14"/>
    </row>
    <row r="3265" spans="24:24" x14ac:dyDescent="0.25">
      <c r="X3265" s="14"/>
    </row>
    <row r="3266" spans="24:24" x14ac:dyDescent="0.25">
      <c r="X3266" s="14"/>
    </row>
    <row r="3267" spans="24:24" x14ac:dyDescent="0.25">
      <c r="X3267" s="14"/>
    </row>
    <row r="3268" spans="24:24" x14ac:dyDescent="0.25">
      <c r="X3268" s="14"/>
    </row>
    <row r="3269" spans="24:24" x14ac:dyDescent="0.25">
      <c r="X3269" s="14"/>
    </row>
    <row r="3270" spans="24:24" x14ac:dyDescent="0.25">
      <c r="X3270" s="14"/>
    </row>
    <row r="3271" spans="24:24" x14ac:dyDescent="0.25">
      <c r="X3271" s="14"/>
    </row>
    <row r="3272" spans="24:24" x14ac:dyDescent="0.25">
      <c r="X3272" s="14"/>
    </row>
    <row r="3273" spans="24:24" x14ac:dyDescent="0.25">
      <c r="X3273" s="14"/>
    </row>
    <row r="3274" spans="24:24" x14ac:dyDescent="0.25">
      <c r="X3274" s="14"/>
    </row>
    <row r="3275" spans="24:24" x14ac:dyDescent="0.25">
      <c r="X3275" s="14"/>
    </row>
    <row r="3276" spans="24:24" x14ac:dyDescent="0.25">
      <c r="X3276" s="14"/>
    </row>
    <row r="3277" spans="24:24" x14ac:dyDescent="0.25">
      <c r="X3277" s="14"/>
    </row>
    <row r="3278" spans="24:24" x14ac:dyDescent="0.25">
      <c r="X3278" s="14"/>
    </row>
    <row r="3279" spans="24:24" x14ac:dyDescent="0.25">
      <c r="X3279" s="14"/>
    </row>
    <row r="3280" spans="24:24" x14ac:dyDescent="0.25">
      <c r="X3280" s="14"/>
    </row>
    <row r="3281" spans="24:24" x14ac:dyDescent="0.25">
      <c r="X3281" s="14"/>
    </row>
    <row r="3282" spans="24:24" x14ac:dyDescent="0.25">
      <c r="X3282" s="14"/>
    </row>
    <row r="3283" spans="24:24" x14ac:dyDescent="0.25">
      <c r="X3283" s="14"/>
    </row>
    <row r="3284" spans="24:24" x14ac:dyDescent="0.25">
      <c r="X3284" s="14"/>
    </row>
    <row r="3285" spans="24:24" x14ac:dyDescent="0.25">
      <c r="X3285" s="14"/>
    </row>
    <row r="3286" spans="24:24" x14ac:dyDescent="0.25">
      <c r="X3286" s="14"/>
    </row>
    <row r="3287" spans="24:24" x14ac:dyDescent="0.25">
      <c r="X3287" s="14"/>
    </row>
    <row r="3288" spans="24:24" x14ac:dyDescent="0.25">
      <c r="X3288" s="14"/>
    </row>
    <row r="3289" spans="24:24" x14ac:dyDescent="0.25">
      <c r="X3289" s="14"/>
    </row>
    <row r="3290" spans="24:24" x14ac:dyDescent="0.25">
      <c r="X3290" s="14"/>
    </row>
    <row r="3291" spans="24:24" x14ac:dyDescent="0.25">
      <c r="X3291" s="14"/>
    </row>
    <row r="3292" spans="24:24" x14ac:dyDescent="0.25">
      <c r="X3292" s="14"/>
    </row>
    <row r="3293" spans="24:24" x14ac:dyDescent="0.25">
      <c r="X3293" s="14"/>
    </row>
    <row r="3294" spans="24:24" x14ac:dyDescent="0.25">
      <c r="X3294" s="14"/>
    </row>
    <row r="3295" spans="24:24" x14ac:dyDescent="0.25">
      <c r="X3295" s="14"/>
    </row>
    <row r="3296" spans="24:24" x14ac:dyDescent="0.25">
      <c r="X3296" s="14"/>
    </row>
    <row r="3297" spans="24:24" x14ac:dyDescent="0.25">
      <c r="X3297" s="14"/>
    </row>
    <row r="3298" spans="24:24" x14ac:dyDescent="0.25">
      <c r="X3298" s="14"/>
    </row>
    <row r="3299" spans="24:24" x14ac:dyDescent="0.25">
      <c r="X3299" s="14"/>
    </row>
    <row r="3300" spans="24:24" x14ac:dyDescent="0.25">
      <c r="X3300" s="14"/>
    </row>
    <row r="3301" spans="24:24" x14ac:dyDescent="0.25">
      <c r="X3301" s="14"/>
    </row>
    <row r="3302" spans="24:24" x14ac:dyDescent="0.25">
      <c r="X3302" s="14"/>
    </row>
    <row r="3303" spans="24:24" x14ac:dyDescent="0.25">
      <c r="X3303" s="14"/>
    </row>
    <row r="3304" spans="24:24" x14ac:dyDescent="0.25">
      <c r="X3304" s="14"/>
    </row>
    <row r="3305" spans="24:24" x14ac:dyDescent="0.25">
      <c r="X3305" s="14"/>
    </row>
    <row r="3306" spans="24:24" x14ac:dyDescent="0.25">
      <c r="X3306" s="14"/>
    </row>
    <row r="3307" spans="24:24" x14ac:dyDescent="0.25">
      <c r="X3307" s="14"/>
    </row>
    <row r="3308" spans="24:24" x14ac:dyDescent="0.25">
      <c r="X3308" s="14"/>
    </row>
    <row r="3309" spans="24:24" x14ac:dyDescent="0.25">
      <c r="X3309" s="14"/>
    </row>
    <row r="3310" spans="24:24" x14ac:dyDescent="0.25">
      <c r="X3310" s="14"/>
    </row>
    <row r="3311" spans="24:24" x14ac:dyDescent="0.25">
      <c r="X3311" s="14"/>
    </row>
    <row r="3312" spans="24:24" x14ac:dyDescent="0.25">
      <c r="X3312" s="14"/>
    </row>
    <row r="3313" spans="24:24" x14ac:dyDescent="0.25">
      <c r="X3313" s="14"/>
    </row>
    <row r="3314" spans="24:24" x14ac:dyDescent="0.25">
      <c r="X3314" s="14"/>
    </row>
    <row r="3315" spans="24:24" x14ac:dyDescent="0.25">
      <c r="X3315" s="14"/>
    </row>
    <row r="3316" spans="24:24" x14ac:dyDescent="0.25">
      <c r="X3316" s="14"/>
    </row>
    <row r="3317" spans="24:24" x14ac:dyDescent="0.25">
      <c r="X3317" s="14"/>
    </row>
    <row r="3318" spans="24:24" x14ac:dyDescent="0.25">
      <c r="X3318" s="14"/>
    </row>
    <row r="3319" spans="24:24" x14ac:dyDescent="0.25">
      <c r="X3319" s="14"/>
    </row>
    <row r="3320" spans="24:24" x14ac:dyDescent="0.25">
      <c r="X3320" s="14"/>
    </row>
    <row r="3321" spans="24:24" x14ac:dyDescent="0.25">
      <c r="X3321" s="14"/>
    </row>
    <row r="3322" spans="24:24" x14ac:dyDescent="0.25">
      <c r="X3322" s="14"/>
    </row>
    <row r="3323" spans="24:24" x14ac:dyDescent="0.25">
      <c r="X3323" s="14"/>
    </row>
    <row r="3324" spans="24:24" x14ac:dyDescent="0.25">
      <c r="X3324" s="14"/>
    </row>
    <row r="3325" spans="24:24" x14ac:dyDescent="0.25">
      <c r="X3325" s="14"/>
    </row>
    <row r="3326" spans="24:24" x14ac:dyDescent="0.25">
      <c r="X3326" s="14"/>
    </row>
    <row r="3327" spans="24:24" x14ac:dyDescent="0.25">
      <c r="X3327" s="14"/>
    </row>
    <row r="3328" spans="24:24" x14ac:dyDescent="0.25">
      <c r="X3328" s="14"/>
    </row>
    <row r="3329" spans="24:24" x14ac:dyDescent="0.25">
      <c r="X3329" s="14"/>
    </row>
    <row r="3330" spans="24:24" x14ac:dyDescent="0.25">
      <c r="X3330" s="14"/>
    </row>
    <row r="3331" spans="24:24" x14ac:dyDescent="0.25">
      <c r="X3331" s="14"/>
    </row>
    <row r="3332" spans="24:24" x14ac:dyDescent="0.25">
      <c r="X3332" s="14"/>
    </row>
    <row r="3333" spans="24:24" x14ac:dyDescent="0.25">
      <c r="X3333" s="14"/>
    </row>
    <row r="3334" spans="24:24" x14ac:dyDescent="0.25">
      <c r="X3334" s="14"/>
    </row>
    <row r="3335" spans="24:24" x14ac:dyDescent="0.25">
      <c r="X3335" s="14"/>
    </row>
    <row r="3336" spans="24:24" x14ac:dyDescent="0.25">
      <c r="X3336" s="14"/>
    </row>
    <row r="3337" spans="24:24" x14ac:dyDescent="0.25">
      <c r="X3337" s="14"/>
    </row>
    <row r="3338" spans="24:24" x14ac:dyDescent="0.25">
      <c r="X3338" s="14"/>
    </row>
    <row r="3339" spans="24:24" x14ac:dyDescent="0.25">
      <c r="X3339" s="14"/>
    </row>
    <row r="3340" spans="24:24" x14ac:dyDescent="0.25">
      <c r="X3340" s="14"/>
    </row>
    <row r="3341" spans="24:24" x14ac:dyDescent="0.25">
      <c r="X3341" s="14"/>
    </row>
    <row r="3342" spans="24:24" x14ac:dyDescent="0.25">
      <c r="X3342" s="14"/>
    </row>
    <row r="3343" spans="24:24" x14ac:dyDescent="0.25">
      <c r="X3343" s="14"/>
    </row>
    <row r="3344" spans="24:24" x14ac:dyDescent="0.25">
      <c r="X3344" s="14"/>
    </row>
    <row r="3345" spans="24:24" x14ac:dyDescent="0.25">
      <c r="X3345" s="14"/>
    </row>
    <row r="3346" spans="24:24" x14ac:dyDescent="0.25">
      <c r="X3346" s="14"/>
    </row>
    <row r="3347" spans="24:24" x14ac:dyDescent="0.25">
      <c r="X3347" s="14"/>
    </row>
    <row r="3348" spans="24:24" x14ac:dyDescent="0.25">
      <c r="X3348" s="14"/>
    </row>
    <row r="3349" spans="24:24" x14ac:dyDescent="0.25">
      <c r="X3349" s="14"/>
    </row>
    <row r="3350" spans="24:24" x14ac:dyDescent="0.25">
      <c r="X3350" s="14"/>
    </row>
    <row r="3351" spans="24:24" x14ac:dyDescent="0.25">
      <c r="X3351" s="14"/>
    </row>
    <row r="3352" spans="24:24" x14ac:dyDescent="0.25">
      <c r="X3352" s="14"/>
    </row>
    <row r="3353" spans="24:24" x14ac:dyDescent="0.25">
      <c r="X3353" s="14"/>
    </row>
    <row r="3354" spans="24:24" x14ac:dyDescent="0.25">
      <c r="X3354" s="14"/>
    </row>
    <row r="3355" spans="24:24" x14ac:dyDescent="0.25">
      <c r="X3355" s="14"/>
    </row>
    <row r="3356" spans="24:24" x14ac:dyDescent="0.25">
      <c r="X3356" s="14"/>
    </row>
    <row r="3357" spans="24:24" x14ac:dyDescent="0.25">
      <c r="X3357" s="14"/>
    </row>
    <row r="3358" spans="24:24" x14ac:dyDescent="0.25">
      <c r="X3358" s="14"/>
    </row>
    <row r="3359" spans="24:24" x14ac:dyDescent="0.25">
      <c r="X3359" s="14"/>
    </row>
    <row r="3360" spans="24:24" x14ac:dyDescent="0.25">
      <c r="X3360" s="14"/>
    </row>
    <row r="3361" spans="24:24" x14ac:dyDescent="0.25">
      <c r="X3361" s="14"/>
    </row>
    <row r="3362" spans="24:24" x14ac:dyDescent="0.25">
      <c r="X3362" s="14"/>
    </row>
    <row r="3363" spans="24:24" x14ac:dyDescent="0.25">
      <c r="X3363" s="14"/>
    </row>
    <row r="3364" spans="24:24" x14ac:dyDescent="0.25">
      <c r="X3364" s="14"/>
    </row>
    <row r="3365" spans="24:24" x14ac:dyDescent="0.25">
      <c r="X3365" s="14"/>
    </row>
    <row r="3366" spans="24:24" x14ac:dyDescent="0.25">
      <c r="X3366" s="14"/>
    </row>
    <row r="3367" spans="24:24" x14ac:dyDescent="0.25">
      <c r="X3367" s="14"/>
    </row>
    <row r="3368" spans="24:24" x14ac:dyDescent="0.25">
      <c r="X3368" s="14"/>
    </row>
    <row r="3369" spans="24:24" x14ac:dyDescent="0.25">
      <c r="X3369" s="14"/>
    </row>
    <row r="3370" spans="24:24" x14ac:dyDescent="0.25">
      <c r="X3370" s="14"/>
    </row>
    <row r="3371" spans="24:24" x14ac:dyDescent="0.25">
      <c r="X3371" s="14"/>
    </row>
    <row r="3372" spans="24:24" x14ac:dyDescent="0.25">
      <c r="X3372" s="14"/>
    </row>
    <row r="3373" spans="24:24" x14ac:dyDescent="0.25">
      <c r="X3373" s="14"/>
    </row>
    <row r="3374" spans="24:24" x14ac:dyDescent="0.25">
      <c r="X3374" s="14"/>
    </row>
    <row r="3375" spans="24:24" x14ac:dyDescent="0.25">
      <c r="X3375" s="14"/>
    </row>
    <row r="3376" spans="24:24" x14ac:dyDescent="0.25">
      <c r="X3376" s="14"/>
    </row>
    <row r="3377" spans="24:24" x14ac:dyDescent="0.25">
      <c r="X3377" s="14"/>
    </row>
    <row r="3378" spans="24:24" x14ac:dyDescent="0.25">
      <c r="X3378" s="14"/>
    </row>
    <row r="3379" spans="24:24" x14ac:dyDescent="0.25">
      <c r="X3379" s="14"/>
    </row>
    <row r="3380" spans="24:24" x14ac:dyDescent="0.25">
      <c r="X3380" s="14"/>
    </row>
    <row r="3381" spans="24:24" x14ac:dyDescent="0.25">
      <c r="X3381" s="14"/>
    </row>
    <row r="3382" spans="24:24" x14ac:dyDescent="0.25">
      <c r="X3382" s="14"/>
    </row>
    <row r="3383" spans="24:24" x14ac:dyDescent="0.25">
      <c r="X3383" s="14"/>
    </row>
    <row r="3384" spans="24:24" x14ac:dyDescent="0.25">
      <c r="X3384" s="14"/>
    </row>
    <row r="3385" spans="24:24" x14ac:dyDescent="0.25">
      <c r="X3385" s="14"/>
    </row>
    <row r="3386" spans="24:24" x14ac:dyDescent="0.25">
      <c r="X3386" s="14"/>
    </row>
    <row r="3387" spans="24:24" x14ac:dyDescent="0.25">
      <c r="X3387" s="14"/>
    </row>
    <row r="3388" spans="24:24" x14ac:dyDescent="0.25">
      <c r="X3388" s="14"/>
    </row>
    <row r="3389" spans="24:24" x14ac:dyDescent="0.25">
      <c r="X3389" s="14"/>
    </row>
    <row r="3390" spans="24:24" x14ac:dyDescent="0.25">
      <c r="X3390" s="14"/>
    </row>
    <row r="3391" spans="24:24" x14ac:dyDescent="0.25">
      <c r="X3391" s="14"/>
    </row>
    <row r="3392" spans="24:24" x14ac:dyDescent="0.25">
      <c r="X3392" s="14"/>
    </row>
    <row r="3393" spans="24:24" x14ac:dyDescent="0.25">
      <c r="X3393" s="14"/>
    </row>
    <row r="3394" spans="24:24" x14ac:dyDescent="0.25">
      <c r="X3394" s="14"/>
    </row>
    <row r="3395" spans="24:24" x14ac:dyDescent="0.25">
      <c r="X3395" s="14"/>
    </row>
    <row r="3396" spans="24:24" x14ac:dyDescent="0.25">
      <c r="X3396" s="14"/>
    </row>
    <row r="3397" spans="24:24" x14ac:dyDescent="0.25">
      <c r="X3397" s="14"/>
    </row>
    <row r="3398" spans="24:24" x14ac:dyDescent="0.25">
      <c r="X3398" s="14"/>
    </row>
    <row r="3399" spans="24:24" x14ac:dyDescent="0.25">
      <c r="X3399" s="14"/>
    </row>
    <row r="3400" spans="24:24" x14ac:dyDescent="0.25">
      <c r="X3400" s="14"/>
    </row>
    <row r="3401" spans="24:24" x14ac:dyDescent="0.25">
      <c r="X3401" s="14"/>
    </row>
    <row r="3402" spans="24:24" x14ac:dyDescent="0.25">
      <c r="X3402" s="14"/>
    </row>
    <row r="3403" spans="24:24" x14ac:dyDescent="0.25">
      <c r="X3403" s="14"/>
    </row>
    <row r="3404" spans="24:24" x14ac:dyDescent="0.25">
      <c r="X3404" s="14"/>
    </row>
    <row r="3405" spans="24:24" x14ac:dyDescent="0.25">
      <c r="X3405" s="14"/>
    </row>
    <row r="3406" spans="24:24" x14ac:dyDescent="0.25">
      <c r="X3406" s="14"/>
    </row>
    <row r="3407" spans="24:24" x14ac:dyDescent="0.25">
      <c r="X3407" s="14"/>
    </row>
    <row r="3408" spans="24:24" x14ac:dyDescent="0.25">
      <c r="X3408" s="14"/>
    </row>
    <row r="3409" spans="24:24" x14ac:dyDescent="0.25">
      <c r="X3409" s="14"/>
    </row>
    <row r="3410" spans="24:24" x14ac:dyDescent="0.25">
      <c r="X3410" s="14"/>
    </row>
    <row r="3411" spans="24:24" x14ac:dyDescent="0.25">
      <c r="X3411" s="14"/>
    </row>
    <row r="3412" spans="24:24" x14ac:dyDescent="0.25">
      <c r="X3412" s="14"/>
    </row>
    <row r="3413" spans="24:24" x14ac:dyDescent="0.25">
      <c r="X3413" s="14"/>
    </row>
    <row r="3414" spans="24:24" x14ac:dyDescent="0.25">
      <c r="X3414" s="14"/>
    </row>
    <row r="3415" spans="24:24" x14ac:dyDescent="0.25">
      <c r="X3415" s="14"/>
    </row>
    <row r="3416" spans="24:24" x14ac:dyDescent="0.25">
      <c r="X3416" s="14"/>
    </row>
    <row r="3417" spans="24:24" x14ac:dyDescent="0.25">
      <c r="X3417" s="14"/>
    </row>
    <row r="3418" spans="24:24" x14ac:dyDescent="0.25">
      <c r="X3418" s="14"/>
    </row>
    <row r="3419" spans="24:24" x14ac:dyDescent="0.25">
      <c r="X3419" s="14"/>
    </row>
    <row r="3420" spans="24:24" x14ac:dyDescent="0.25">
      <c r="X3420" s="14"/>
    </row>
    <row r="3421" spans="24:24" x14ac:dyDescent="0.25">
      <c r="X3421" s="14"/>
    </row>
    <row r="3422" spans="24:24" x14ac:dyDescent="0.25">
      <c r="X3422" s="14"/>
    </row>
    <row r="3423" spans="24:24" x14ac:dyDescent="0.25">
      <c r="X3423" s="14"/>
    </row>
    <row r="3424" spans="24:24" x14ac:dyDescent="0.25">
      <c r="X3424" s="14"/>
    </row>
    <row r="3425" spans="24:24" x14ac:dyDescent="0.25">
      <c r="X3425" s="14"/>
    </row>
    <row r="3426" spans="24:24" x14ac:dyDescent="0.25">
      <c r="X3426" s="14"/>
    </row>
    <row r="3427" spans="24:24" x14ac:dyDescent="0.25">
      <c r="X3427" s="14"/>
    </row>
    <row r="3428" spans="24:24" x14ac:dyDescent="0.25">
      <c r="X3428" s="14"/>
    </row>
    <row r="3429" spans="24:24" x14ac:dyDescent="0.25">
      <c r="X3429" s="14"/>
    </row>
    <row r="3430" spans="24:24" x14ac:dyDescent="0.25">
      <c r="X3430" s="14"/>
    </row>
    <row r="3431" spans="24:24" x14ac:dyDescent="0.25">
      <c r="X3431" s="14"/>
    </row>
    <row r="3432" spans="24:24" x14ac:dyDescent="0.25">
      <c r="X3432" s="14"/>
    </row>
    <row r="3433" spans="24:24" x14ac:dyDescent="0.25">
      <c r="X3433" s="14"/>
    </row>
    <row r="3434" spans="24:24" x14ac:dyDescent="0.25">
      <c r="X3434" s="14"/>
    </row>
    <row r="3435" spans="24:24" x14ac:dyDescent="0.25">
      <c r="X3435" s="14"/>
    </row>
    <row r="3436" spans="24:24" x14ac:dyDescent="0.25">
      <c r="X3436" s="14"/>
    </row>
    <row r="3437" spans="24:24" x14ac:dyDescent="0.25">
      <c r="X3437" s="14"/>
    </row>
    <row r="3438" spans="24:24" x14ac:dyDescent="0.25">
      <c r="X3438" s="14"/>
    </row>
    <row r="3439" spans="24:24" x14ac:dyDescent="0.25">
      <c r="X3439" s="14"/>
    </row>
    <row r="3440" spans="24:24" x14ac:dyDescent="0.25">
      <c r="X3440" s="14"/>
    </row>
    <row r="3441" spans="24:24" x14ac:dyDescent="0.25">
      <c r="X3441" s="14"/>
    </row>
    <row r="3442" spans="24:24" x14ac:dyDescent="0.25">
      <c r="X3442" s="14"/>
    </row>
    <row r="3443" spans="24:24" x14ac:dyDescent="0.25">
      <c r="X3443" s="14"/>
    </row>
    <row r="3444" spans="24:24" x14ac:dyDescent="0.25">
      <c r="X3444" s="14"/>
    </row>
    <row r="3445" spans="24:24" x14ac:dyDescent="0.25">
      <c r="X3445" s="14"/>
    </row>
    <row r="3446" spans="24:24" x14ac:dyDescent="0.25">
      <c r="X3446" s="14"/>
    </row>
    <row r="3447" spans="24:24" x14ac:dyDescent="0.25">
      <c r="X3447" s="14"/>
    </row>
    <row r="3448" spans="24:24" x14ac:dyDescent="0.25">
      <c r="X3448" s="14"/>
    </row>
    <row r="3449" spans="24:24" x14ac:dyDescent="0.25">
      <c r="X3449" s="14"/>
    </row>
    <row r="3450" spans="24:24" x14ac:dyDescent="0.25">
      <c r="X3450" s="14"/>
    </row>
    <row r="3451" spans="24:24" x14ac:dyDescent="0.25">
      <c r="X3451" s="14"/>
    </row>
    <row r="3452" spans="24:24" x14ac:dyDescent="0.25">
      <c r="X3452" s="14"/>
    </row>
    <row r="3453" spans="24:24" x14ac:dyDescent="0.25">
      <c r="X3453" s="14"/>
    </row>
    <row r="3454" spans="24:24" x14ac:dyDescent="0.25">
      <c r="X3454" s="14"/>
    </row>
    <row r="3455" spans="24:24" x14ac:dyDescent="0.25">
      <c r="X3455" s="14"/>
    </row>
    <row r="3456" spans="24:24" x14ac:dyDescent="0.25">
      <c r="X3456" s="14"/>
    </row>
    <row r="3457" spans="24:24" x14ac:dyDescent="0.25">
      <c r="X3457" s="14"/>
    </row>
    <row r="3458" spans="24:24" x14ac:dyDescent="0.25">
      <c r="X3458" s="14"/>
    </row>
    <row r="3459" spans="24:24" x14ac:dyDescent="0.25">
      <c r="X3459" s="14"/>
    </row>
    <row r="3460" spans="24:24" x14ac:dyDescent="0.25">
      <c r="X3460" s="14"/>
    </row>
    <row r="3461" spans="24:24" x14ac:dyDescent="0.25">
      <c r="X3461" s="14"/>
    </row>
    <row r="3462" spans="24:24" x14ac:dyDescent="0.25">
      <c r="X3462" s="14"/>
    </row>
    <row r="3463" spans="24:24" x14ac:dyDescent="0.25">
      <c r="X3463" s="14"/>
    </row>
    <row r="3464" spans="24:24" x14ac:dyDescent="0.25">
      <c r="X3464" s="14"/>
    </row>
    <row r="3465" spans="24:24" x14ac:dyDescent="0.25">
      <c r="X3465" s="14"/>
    </row>
    <row r="3466" spans="24:24" x14ac:dyDescent="0.25">
      <c r="X3466" s="14"/>
    </row>
    <row r="3467" spans="24:24" x14ac:dyDescent="0.25">
      <c r="X3467" s="14"/>
    </row>
    <row r="3468" spans="24:24" x14ac:dyDescent="0.25">
      <c r="X3468" s="14"/>
    </row>
    <row r="3469" spans="24:24" x14ac:dyDescent="0.25">
      <c r="X3469" s="14"/>
    </row>
    <row r="3470" spans="24:24" x14ac:dyDescent="0.25">
      <c r="X3470" s="14"/>
    </row>
    <row r="3471" spans="24:24" x14ac:dyDescent="0.25">
      <c r="X3471" s="14"/>
    </row>
    <row r="3472" spans="24:24" x14ac:dyDescent="0.25">
      <c r="X3472" s="14"/>
    </row>
    <row r="3473" spans="24:24" x14ac:dyDescent="0.25">
      <c r="X3473" s="14"/>
    </row>
    <row r="3474" spans="24:24" x14ac:dyDescent="0.25">
      <c r="X3474" s="14"/>
    </row>
    <row r="3475" spans="24:24" x14ac:dyDescent="0.25">
      <c r="X3475" s="14"/>
    </row>
    <row r="3476" spans="24:24" x14ac:dyDescent="0.25">
      <c r="X3476" s="14"/>
    </row>
    <row r="3477" spans="24:24" x14ac:dyDescent="0.25">
      <c r="X3477" s="14"/>
    </row>
    <row r="3478" spans="24:24" x14ac:dyDescent="0.25">
      <c r="X3478" s="14"/>
    </row>
    <row r="3479" spans="24:24" x14ac:dyDescent="0.25">
      <c r="X3479" s="14"/>
    </row>
    <row r="3480" spans="24:24" x14ac:dyDescent="0.25">
      <c r="X3480" s="14"/>
    </row>
    <row r="3481" spans="24:24" x14ac:dyDescent="0.25">
      <c r="X3481" s="14"/>
    </row>
    <row r="3482" spans="24:24" x14ac:dyDescent="0.25">
      <c r="X3482" s="14"/>
    </row>
    <row r="3483" spans="24:24" x14ac:dyDescent="0.25">
      <c r="X3483" s="14"/>
    </row>
    <row r="3484" spans="24:24" x14ac:dyDescent="0.25">
      <c r="X3484" s="14"/>
    </row>
    <row r="3485" spans="24:24" x14ac:dyDescent="0.25">
      <c r="X3485" s="14"/>
    </row>
    <row r="3486" spans="24:24" x14ac:dyDescent="0.25">
      <c r="X3486" s="14"/>
    </row>
    <row r="3487" spans="24:24" x14ac:dyDescent="0.25">
      <c r="X3487" s="14"/>
    </row>
    <row r="3488" spans="24:24" x14ac:dyDescent="0.25">
      <c r="X3488" s="14"/>
    </row>
    <row r="3489" spans="24:24" x14ac:dyDescent="0.25">
      <c r="X3489" s="14"/>
    </row>
    <row r="3490" spans="24:24" x14ac:dyDescent="0.25">
      <c r="X3490" s="14"/>
    </row>
    <row r="3491" spans="24:24" x14ac:dyDescent="0.25">
      <c r="X3491" s="14"/>
    </row>
    <row r="3492" spans="24:24" x14ac:dyDescent="0.25">
      <c r="X3492" s="14"/>
    </row>
    <row r="3493" spans="24:24" x14ac:dyDescent="0.25">
      <c r="X3493" s="14"/>
    </row>
    <row r="3494" spans="24:24" x14ac:dyDescent="0.25">
      <c r="X3494" s="14"/>
    </row>
    <row r="3495" spans="24:24" x14ac:dyDescent="0.25">
      <c r="X3495" s="14"/>
    </row>
    <row r="3496" spans="24:24" x14ac:dyDescent="0.25">
      <c r="X3496" s="14"/>
    </row>
    <row r="3497" spans="24:24" x14ac:dyDescent="0.25">
      <c r="X3497" s="14"/>
    </row>
    <row r="3498" spans="24:24" x14ac:dyDescent="0.25">
      <c r="X3498" s="14"/>
    </row>
    <row r="3499" spans="24:24" x14ac:dyDescent="0.25">
      <c r="X3499" s="14"/>
    </row>
    <row r="3500" spans="24:24" x14ac:dyDescent="0.25">
      <c r="X3500" s="14"/>
    </row>
    <row r="3501" spans="24:24" x14ac:dyDescent="0.25">
      <c r="X3501" s="14"/>
    </row>
    <row r="3502" spans="24:24" x14ac:dyDescent="0.25">
      <c r="X3502" s="14"/>
    </row>
    <row r="3503" spans="24:24" x14ac:dyDescent="0.25">
      <c r="X3503" s="14"/>
    </row>
    <row r="3504" spans="24:24" x14ac:dyDescent="0.25">
      <c r="X3504" s="14"/>
    </row>
    <row r="3505" spans="24:24" x14ac:dyDescent="0.25">
      <c r="X3505" s="14"/>
    </row>
    <row r="3506" spans="24:24" x14ac:dyDescent="0.25">
      <c r="X3506" s="14"/>
    </row>
    <row r="3507" spans="24:24" x14ac:dyDescent="0.25">
      <c r="X3507" s="14"/>
    </row>
    <row r="3508" spans="24:24" x14ac:dyDescent="0.25">
      <c r="X3508" s="14"/>
    </row>
    <row r="3509" spans="24:24" x14ac:dyDescent="0.25">
      <c r="X3509" s="14"/>
    </row>
    <row r="3510" spans="24:24" x14ac:dyDescent="0.25">
      <c r="X3510" s="14"/>
    </row>
    <row r="3511" spans="24:24" x14ac:dyDescent="0.25">
      <c r="X3511" s="14"/>
    </row>
    <row r="3512" spans="24:24" x14ac:dyDescent="0.25">
      <c r="X3512" s="14"/>
    </row>
    <row r="3513" spans="24:24" x14ac:dyDescent="0.25">
      <c r="X3513" s="14"/>
    </row>
    <row r="3514" spans="24:24" x14ac:dyDescent="0.25">
      <c r="X3514" s="14"/>
    </row>
    <row r="3515" spans="24:24" x14ac:dyDescent="0.25">
      <c r="X3515" s="14"/>
    </row>
    <row r="3516" spans="24:24" x14ac:dyDescent="0.25">
      <c r="X3516" s="14"/>
    </row>
    <row r="3517" spans="24:24" x14ac:dyDescent="0.25">
      <c r="X3517" s="14"/>
    </row>
    <row r="3518" spans="24:24" x14ac:dyDescent="0.25">
      <c r="X3518" s="14"/>
    </row>
    <row r="3519" spans="24:24" x14ac:dyDescent="0.25">
      <c r="X3519" s="14"/>
    </row>
    <row r="3520" spans="24:24" x14ac:dyDescent="0.25">
      <c r="X3520" s="14"/>
    </row>
    <row r="3521" spans="24:24" x14ac:dyDescent="0.25">
      <c r="X3521" s="14"/>
    </row>
    <row r="3522" spans="24:24" x14ac:dyDescent="0.25">
      <c r="X3522" s="14"/>
    </row>
    <row r="3523" spans="24:24" x14ac:dyDescent="0.25">
      <c r="X3523" s="14"/>
    </row>
    <row r="3524" spans="24:24" x14ac:dyDescent="0.25">
      <c r="X3524" s="14"/>
    </row>
    <row r="3525" spans="24:24" x14ac:dyDescent="0.25">
      <c r="X3525" s="14"/>
    </row>
    <row r="3526" spans="24:24" x14ac:dyDescent="0.25">
      <c r="X3526" s="14"/>
    </row>
    <row r="3527" spans="24:24" x14ac:dyDescent="0.25">
      <c r="X3527" s="14"/>
    </row>
    <row r="3528" spans="24:24" x14ac:dyDescent="0.25">
      <c r="X3528" s="14"/>
    </row>
    <row r="3529" spans="24:24" x14ac:dyDescent="0.25">
      <c r="X3529" s="14"/>
    </row>
    <row r="3530" spans="24:24" x14ac:dyDescent="0.25">
      <c r="X3530" s="14"/>
    </row>
    <row r="3531" spans="24:24" x14ac:dyDescent="0.25">
      <c r="X3531" s="14"/>
    </row>
    <row r="3532" spans="24:24" x14ac:dyDescent="0.25">
      <c r="X3532" s="14"/>
    </row>
    <row r="3533" spans="24:24" x14ac:dyDescent="0.25">
      <c r="X3533" s="14"/>
    </row>
    <row r="3534" spans="24:24" x14ac:dyDescent="0.25">
      <c r="X3534" s="14"/>
    </row>
    <row r="3535" spans="24:24" x14ac:dyDescent="0.25">
      <c r="X3535" s="14"/>
    </row>
    <row r="3536" spans="24:24" x14ac:dyDescent="0.25">
      <c r="X3536" s="14"/>
    </row>
    <row r="3537" spans="24:24" x14ac:dyDescent="0.25">
      <c r="X3537" s="14"/>
    </row>
    <row r="3538" spans="24:24" x14ac:dyDescent="0.25">
      <c r="X3538" s="14"/>
    </row>
    <row r="3539" spans="24:24" x14ac:dyDescent="0.25">
      <c r="X3539" s="14"/>
    </row>
    <row r="3540" spans="24:24" x14ac:dyDescent="0.25">
      <c r="X3540" s="14"/>
    </row>
    <row r="3541" spans="24:24" x14ac:dyDescent="0.25">
      <c r="X3541" s="14"/>
    </row>
    <row r="3542" spans="24:24" x14ac:dyDescent="0.25">
      <c r="X3542" s="14"/>
    </row>
    <row r="3543" spans="24:24" x14ac:dyDescent="0.25">
      <c r="X3543" s="14"/>
    </row>
    <row r="3544" spans="24:24" x14ac:dyDescent="0.25">
      <c r="X3544" s="14"/>
    </row>
    <row r="3545" spans="24:24" x14ac:dyDescent="0.25">
      <c r="X3545" s="14"/>
    </row>
    <row r="3546" spans="24:24" x14ac:dyDescent="0.25">
      <c r="X3546" s="14"/>
    </row>
    <row r="3547" spans="24:24" x14ac:dyDescent="0.25">
      <c r="X3547" s="14"/>
    </row>
    <row r="3548" spans="24:24" x14ac:dyDescent="0.25">
      <c r="X3548" s="14"/>
    </row>
    <row r="3549" spans="24:24" x14ac:dyDescent="0.25">
      <c r="X3549" s="14"/>
    </row>
    <row r="3550" spans="24:24" x14ac:dyDescent="0.25">
      <c r="X3550" s="14"/>
    </row>
    <row r="3551" spans="24:24" x14ac:dyDescent="0.25">
      <c r="X3551" s="14"/>
    </row>
    <row r="3552" spans="24:24" x14ac:dyDescent="0.25">
      <c r="X3552" s="14"/>
    </row>
    <row r="3553" spans="24:24" x14ac:dyDescent="0.25">
      <c r="X3553" s="14"/>
    </row>
    <row r="3554" spans="24:24" x14ac:dyDescent="0.25">
      <c r="X3554" s="14"/>
    </row>
    <row r="3555" spans="24:24" x14ac:dyDescent="0.25">
      <c r="X3555" s="14"/>
    </row>
    <row r="3556" spans="24:24" x14ac:dyDescent="0.25">
      <c r="X3556" s="14"/>
    </row>
    <row r="3557" spans="24:24" x14ac:dyDescent="0.25">
      <c r="X3557" s="14"/>
    </row>
    <row r="3558" spans="24:24" x14ac:dyDescent="0.25">
      <c r="X3558" s="14"/>
    </row>
    <row r="3559" spans="24:24" x14ac:dyDescent="0.25">
      <c r="X3559" s="14"/>
    </row>
    <row r="3560" spans="24:24" x14ac:dyDescent="0.25">
      <c r="X3560" s="14"/>
    </row>
    <row r="3561" spans="24:24" x14ac:dyDescent="0.25">
      <c r="X3561" s="14"/>
    </row>
    <row r="3562" spans="24:24" x14ac:dyDescent="0.25">
      <c r="X3562" s="14"/>
    </row>
    <row r="3563" spans="24:24" x14ac:dyDescent="0.25">
      <c r="X3563" s="14"/>
    </row>
    <row r="3564" spans="24:24" x14ac:dyDescent="0.25">
      <c r="X3564" s="14"/>
    </row>
    <row r="3565" spans="24:24" x14ac:dyDescent="0.25">
      <c r="X3565" s="14"/>
    </row>
    <row r="3566" spans="24:24" x14ac:dyDescent="0.25">
      <c r="X3566" s="14"/>
    </row>
    <row r="3567" spans="24:24" x14ac:dyDescent="0.25">
      <c r="X3567" s="14"/>
    </row>
    <row r="3568" spans="24:24" x14ac:dyDescent="0.25">
      <c r="X3568" s="14"/>
    </row>
    <row r="3569" spans="24:24" x14ac:dyDescent="0.25">
      <c r="X3569" s="14"/>
    </row>
    <row r="3570" spans="24:24" x14ac:dyDescent="0.25">
      <c r="X3570" s="14"/>
    </row>
    <row r="3571" spans="24:24" x14ac:dyDescent="0.25">
      <c r="X3571" s="14"/>
    </row>
    <row r="3572" spans="24:24" x14ac:dyDescent="0.25">
      <c r="X3572" s="14"/>
    </row>
    <row r="3573" spans="24:24" x14ac:dyDescent="0.25">
      <c r="X3573" s="14"/>
    </row>
    <row r="3574" spans="24:24" x14ac:dyDescent="0.25">
      <c r="X3574" s="14"/>
    </row>
    <row r="3575" spans="24:24" x14ac:dyDescent="0.25">
      <c r="X3575" s="14"/>
    </row>
    <row r="3576" spans="24:24" x14ac:dyDescent="0.25">
      <c r="X3576" s="14"/>
    </row>
    <row r="3577" spans="24:24" x14ac:dyDescent="0.25">
      <c r="X3577" s="14"/>
    </row>
    <row r="3578" spans="24:24" x14ac:dyDescent="0.25">
      <c r="X3578" s="14"/>
    </row>
    <row r="3579" spans="24:24" x14ac:dyDescent="0.25">
      <c r="X3579" s="14"/>
    </row>
    <row r="3580" spans="24:24" x14ac:dyDescent="0.25">
      <c r="X3580" s="14"/>
    </row>
    <row r="3581" spans="24:24" x14ac:dyDescent="0.25">
      <c r="X3581" s="14"/>
    </row>
    <row r="3582" spans="24:24" x14ac:dyDescent="0.25">
      <c r="X3582" s="14"/>
    </row>
    <row r="3583" spans="24:24" x14ac:dyDescent="0.25">
      <c r="X3583" s="14"/>
    </row>
    <row r="3584" spans="24:24" x14ac:dyDescent="0.25">
      <c r="X3584" s="14"/>
    </row>
    <row r="3585" spans="24:24" x14ac:dyDescent="0.25">
      <c r="X3585" s="14"/>
    </row>
    <row r="3586" spans="24:24" x14ac:dyDescent="0.25">
      <c r="X3586" s="14"/>
    </row>
    <row r="3587" spans="24:24" x14ac:dyDescent="0.25">
      <c r="X3587" s="14"/>
    </row>
    <row r="3588" spans="24:24" x14ac:dyDescent="0.25">
      <c r="X3588" s="14"/>
    </row>
    <row r="3589" spans="24:24" x14ac:dyDescent="0.25">
      <c r="X3589" s="14"/>
    </row>
    <row r="3590" spans="24:24" x14ac:dyDescent="0.25">
      <c r="X3590" s="14"/>
    </row>
    <row r="3591" spans="24:24" x14ac:dyDescent="0.25">
      <c r="X3591" s="14"/>
    </row>
    <row r="3592" spans="24:24" x14ac:dyDescent="0.25">
      <c r="X3592" s="14"/>
    </row>
    <row r="3593" spans="24:24" x14ac:dyDescent="0.25">
      <c r="X3593" s="14"/>
    </row>
    <row r="3594" spans="24:24" x14ac:dyDescent="0.25">
      <c r="X3594" s="14"/>
    </row>
    <row r="3595" spans="24:24" x14ac:dyDescent="0.25">
      <c r="X3595" s="14"/>
    </row>
    <row r="3596" spans="24:24" x14ac:dyDescent="0.25">
      <c r="X3596" s="14"/>
    </row>
    <row r="3597" spans="24:24" x14ac:dyDescent="0.25">
      <c r="X3597" s="14"/>
    </row>
    <row r="3598" spans="24:24" x14ac:dyDescent="0.25">
      <c r="X3598" s="14"/>
    </row>
    <row r="3599" spans="24:24" x14ac:dyDescent="0.25">
      <c r="X3599" s="14"/>
    </row>
    <row r="3600" spans="24:24" x14ac:dyDescent="0.25">
      <c r="X3600" s="14"/>
    </row>
    <row r="3601" spans="24:24" x14ac:dyDescent="0.25">
      <c r="X3601" s="14"/>
    </row>
    <row r="3602" spans="24:24" x14ac:dyDescent="0.25">
      <c r="X3602" s="14"/>
    </row>
    <row r="3603" spans="24:24" x14ac:dyDescent="0.25">
      <c r="X3603" s="14"/>
    </row>
    <row r="3604" spans="24:24" x14ac:dyDescent="0.25">
      <c r="X3604" s="14"/>
    </row>
    <row r="3605" spans="24:24" x14ac:dyDescent="0.25">
      <c r="X3605" s="14"/>
    </row>
    <row r="3606" spans="24:24" x14ac:dyDescent="0.25">
      <c r="X3606" s="14"/>
    </row>
    <row r="3607" spans="24:24" x14ac:dyDescent="0.25">
      <c r="X3607" s="14"/>
    </row>
    <row r="3608" spans="24:24" x14ac:dyDescent="0.25">
      <c r="X3608" s="14"/>
    </row>
    <row r="3609" spans="24:24" x14ac:dyDescent="0.25">
      <c r="X3609" s="14"/>
    </row>
    <row r="3610" spans="24:24" x14ac:dyDescent="0.25">
      <c r="X3610" s="14"/>
    </row>
    <row r="3611" spans="24:24" x14ac:dyDescent="0.25">
      <c r="X3611" s="14"/>
    </row>
    <row r="3612" spans="24:24" x14ac:dyDescent="0.25">
      <c r="X3612" s="14"/>
    </row>
    <row r="3613" spans="24:24" x14ac:dyDescent="0.25">
      <c r="X3613" s="14"/>
    </row>
    <row r="3614" spans="24:24" x14ac:dyDescent="0.25">
      <c r="X3614" s="14"/>
    </row>
    <row r="3615" spans="24:24" x14ac:dyDescent="0.25">
      <c r="X3615" s="14"/>
    </row>
    <row r="3616" spans="24:24" x14ac:dyDescent="0.25">
      <c r="X3616" s="14"/>
    </row>
    <row r="3617" spans="24:24" x14ac:dyDescent="0.25">
      <c r="X3617" s="14"/>
    </row>
    <row r="3618" spans="24:24" x14ac:dyDescent="0.25">
      <c r="X3618" s="14"/>
    </row>
    <row r="3619" spans="24:24" x14ac:dyDescent="0.25">
      <c r="X3619" s="14"/>
    </row>
    <row r="3620" spans="24:24" x14ac:dyDescent="0.25">
      <c r="X3620" s="14"/>
    </row>
    <row r="3621" spans="24:24" x14ac:dyDescent="0.25">
      <c r="X3621" s="14"/>
    </row>
    <row r="3622" spans="24:24" x14ac:dyDescent="0.25">
      <c r="X3622" s="14"/>
    </row>
    <row r="3623" spans="24:24" x14ac:dyDescent="0.25">
      <c r="X3623" s="14"/>
    </row>
    <row r="3624" spans="24:24" x14ac:dyDescent="0.25">
      <c r="X3624" s="14"/>
    </row>
    <row r="3625" spans="24:24" x14ac:dyDescent="0.25">
      <c r="X3625" s="14"/>
    </row>
    <row r="3626" spans="24:24" x14ac:dyDescent="0.25">
      <c r="X3626" s="14"/>
    </row>
    <row r="3627" spans="24:24" x14ac:dyDescent="0.25">
      <c r="X3627" s="14"/>
    </row>
    <row r="3628" spans="24:24" x14ac:dyDescent="0.25">
      <c r="X3628" s="14"/>
    </row>
    <row r="3629" spans="24:24" x14ac:dyDescent="0.25">
      <c r="X3629" s="14"/>
    </row>
    <row r="3630" spans="24:24" x14ac:dyDescent="0.25">
      <c r="X3630" s="14"/>
    </row>
    <row r="3631" spans="24:24" x14ac:dyDescent="0.25">
      <c r="X3631" s="14"/>
    </row>
    <row r="3632" spans="24:24" x14ac:dyDescent="0.25">
      <c r="X3632" s="14"/>
    </row>
    <row r="3633" spans="24:24" x14ac:dyDescent="0.25">
      <c r="X3633" s="14"/>
    </row>
    <row r="3634" spans="24:24" x14ac:dyDescent="0.25">
      <c r="X3634" s="14"/>
    </row>
    <row r="3635" spans="24:24" x14ac:dyDescent="0.25">
      <c r="X3635" s="14"/>
    </row>
    <row r="3636" spans="24:24" x14ac:dyDescent="0.25">
      <c r="X3636" s="14"/>
    </row>
    <row r="3637" spans="24:24" x14ac:dyDescent="0.25">
      <c r="X3637" s="14"/>
    </row>
    <row r="3638" spans="24:24" x14ac:dyDescent="0.25">
      <c r="X3638" s="14"/>
    </row>
    <row r="3639" spans="24:24" x14ac:dyDescent="0.25">
      <c r="X3639" s="14"/>
    </row>
    <row r="3640" spans="24:24" x14ac:dyDescent="0.25">
      <c r="X3640" s="14"/>
    </row>
    <row r="3641" spans="24:24" x14ac:dyDescent="0.25">
      <c r="X3641" s="14"/>
    </row>
    <row r="3642" spans="24:24" x14ac:dyDescent="0.25">
      <c r="X3642" s="14"/>
    </row>
    <row r="3643" spans="24:24" x14ac:dyDescent="0.25">
      <c r="X3643" s="14"/>
    </row>
    <row r="3644" spans="24:24" x14ac:dyDescent="0.25">
      <c r="X3644" s="14"/>
    </row>
    <row r="3645" spans="24:24" x14ac:dyDescent="0.25">
      <c r="X3645" s="14"/>
    </row>
    <row r="3646" spans="24:24" x14ac:dyDescent="0.25">
      <c r="X3646" s="14"/>
    </row>
    <row r="3647" spans="24:24" x14ac:dyDescent="0.25">
      <c r="X3647" s="14"/>
    </row>
    <row r="3648" spans="24:24" x14ac:dyDescent="0.25">
      <c r="X3648" s="14"/>
    </row>
    <row r="3649" spans="24:24" x14ac:dyDescent="0.25">
      <c r="X3649" s="14"/>
    </row>
    <row r="3650" spans="24:24" x14ac:dyDescent="0.25">
      <c r="X3650" s="14"/>
    </row>
    <row r="3651" spans="24:24" x14ac:dyDescent="0.25">
      <c r="X3651" s="14"/>
    </row>
    <row r="3652" spans="24:24" x14ac:dyDescent="0.25">
      <c r="X3652" s="14"/>
    </row>
    <row r="3653" spans="24:24" x14ac:dyDescent="0.25">
      <c r="X3653" s="14"/>
    </row>
    <row r="3654" spans="24:24" x14ac:dyDescent="0.25">
      <c r="X3654" s="14"/>
    </row>
    <row r="3655" spans="24:24" x14ac:dyDescent="0.25">
      <c r="X3655" s="14"/>
    </row>
    <row r="3656" spans="24:24" x14ac:dyDescent="0.25">
      <c r="X3656" s="14"/>
    </row>
    <row r="3657" spans="24:24" x14ac:dyDescent="0.25">
      <c r="X3657" s="14"/>
    </row>
    <row r="3658" spans="24:24" x14ac:dyDescent="0.25">
      <c r="X3658" s="14"/>
    </row>
    <row r="3659" spans="24:24" x14ac:dyDescent="0.25">
      <c r="X3659" s="14"/>
    </row>
    <row r="3660" spans="24:24" x14ac:dyDescent="0.25">
      <c r="X3660" s="14"/>
    </row>
    <row r="3661" spans="24:24" x14ac:dyDescent="0.25">
      <c r="X3661" s="14"/>
    </row>
    <row r="3662" spans="24:24" x14ac:dyDescent="0.25">
      <c r="X3662" s="14"/>
    </row>
    <row r="3663" spans="24:24" x14ac:dyDescent="0.25">
      <c r="X3663" s="14"/>
    </row>
    <row r="3664" spans="24:24" x14ac:dyDescent="0.25">
      <c r="X3664" s="14"/>
    </row>
    <row r="3665" spans="24:24" x14ac:dyDescent="0.25">
      <c r="X3665" s="14"/>
    </row>
    <row r="3666" spans="24:24" x14ac:dyDescent="0.25">
      <c r="X3666" s="14"/>
    </row>
    <row r="3667" spans="24:24" x14ac:dyDescent="0.25">
      <c r="X3667" s="14"/>
    </row>
    <row r="3668" spans="24:24" x14ac:dyDescent="0.25">
      <c r="X3668" s="14"/>
    </row>
    <row r="3669" spans="24:24" x14ac:dyDescent="0.25">
      <c r="X3669" s="14"/>
    </row>
    <row r="3670" spans="24:24" x14ac:dyDescent="0.25">
      <c r="X3670" s="14"/>
    </row>
    <row r="3671" spans="24:24" x14ac:dyDescent="0.25">
      <c r="X3671" s="14"/>
    </row>
    <row r="3672" spans="24:24" x14ac:dyDescent="0.25">
      <c r="X3672" s="14"/>
    </row>
    <row r="3673" spans="24:24" x14ac:dyDescent="0.25">
      <c r="X3673" s="14"/>
    </row>
    <row r="3674" spans="24:24" x14ac:dyDescent="0.25">
      <c r="X3674" s="14"/>
    </row>
    <row r="3675" spans="24:24" x14ac:dyDescent="0.25">
      <c r="X3675" s="14"/>
    </row>
    <row r="3676" spans="24:24" x14ac:dyDescent="0.25">
      <c r="X3676" s="14"/>
    </row>
    <row r="3677" spans="24:24" x14ac:dyDescent="0.25">
      <c r="X3677" s="14"/>
    </row>
    <row r="3678" spans="24:24" x14ac:dyDescent="0.25">
      <c r="X3678" s="14"/>
    </row>
    <row r="3679" spans="24:24" x14ac:dyDescent="0.25">
      <c r="X3679" s="14"/>
    </row>
    <row r="3680" spans="24:24" x14ac:dyDescent="0.25">
      <c r="X3680" s="14"/>
    </row>
    <row r="3681" spans="24:24" x14ac:dyDescent="0.25">
      <c r="X3681" s="14"/>
    </row>
    <row r="3682" spans="24:24" x14ac:dyDescent="0.25">
      <c r="X3682" s="14"/>
    </row>
    <row r="3683" spans="24:24" x14ac:dyDescent="0.25">
      <c r="X3683" s="14"/>
    </row>
    <row r="3684" spans="24:24" x14ac:dyDescent="0.25">
      <c r="X3684" s="14"/>
    </row>
    <row r="3685" spans="24:24" x14ac:dyDescent="0.25">
      <c r="X3685" s="14"/>
    </row>
    <row r="3686" spans="24:24" x14ac:dyDescent="0.25">
      <c r="X3686" s="14"/>
    </row>
    <row r="3687" spans="24:24" x14ac:dyDescent="0.25">
      <c r="X3687" s="14"/>
    </row>
    <row r="3688" spans="24:24" x14ac:dyDescent="0.25">
      <c r="X3688" s="14"/>
    </row>
    <row r="3689" spans="24:24" x14ac:dyDescent="0.25">
      <c r="X3689" s="14"/>
    </row>
    <row r="3690" spans="24:24" x14ac:dyDescent="0.25">
      <c r="X3690" s="14"/>
    </row>
    <row r="3691" spans="24:24" x14ac:dyDescent="0.25">
      <c r="X3691" s="14"/>
    </row>
    <row r="3692" spans="24:24" x14ac:dyDescent="0.25">
      <c r="X3692" s="14"/>
    </row>
    <row r="3693" spans="24:24" x14ac:dyDescent="0.25">
      <c r="X3693" s="14"/>
    </row>
    <row r="3694" spans="24:24" x14ac:dyDescent="0.25">
      <c r="X3694" s="14"/>
    </row>
    <row r="3695" spans="24:24" x14ac:dyDescent="0.25">
      <c r="X3695" s="14"/>
    </row>
    <row r="3696" spans="24:24" x14ac:dyDescent="0.25">
      <c r="X3696" s="14"/>
    </row>
    <row r="3697" spans="24:24" x14ac:dyDescent="0.25">
      <c r="X3697" s="14"/>
    </row>
    <row r="3698" spans="24:24" x14ac:dyDescent="0.25">
      <c r="X3698" s="14"/>
    </row>
    <row r="3699" spans="24:24" x14ac:dyDescent="0.25">
      <c r="X3699" s="14"/>
    </row>
    <row r="3700" spans="24:24" x14ac:dyDescent="0.25">
      <c r="X3700" s="14"/>
    </row>
    <row r="3701" spans="24:24" x14ac:dyDescent="0.25">
      <c r="X3701" s="14"/>
    </row>
    <row r="3702" spans="24:24" x14ac:dyDescent="0.25">
      <c r="X3702" s="14"/>
    </row>
    <row r="3703" spans="24:24" x14ac:dyDescent="0.25">
      <c r="X3703" s="14"/>
    </row>
    <row r="3704" spans="24:24" x14ac:dyDescent="0.25">
      <c r="X3704" s="14"/>
    </row>
    <row r="3705" spans="24:24" x14ac:dyDescent="0.25">
      <c r="X3705" s="14"/>
    </row>
    <row r="3706" spans="24:24" x14ac:dyDescent="0.25">
      <c r="X3706" s="14"/>
    </row>
    <row r="3707" spans="24:24" x14ac:dyDescent="0.25">
      <c r="X3707" s="14"/>
    </row>
    <row r="3708" spans="24:24" x14ac:dyDescent="0.25">
      <c r="X3708" s="14"/>
    </row>
    <row r="3709" spans="24:24" x14ac:dyDescent="0.25">
      <c r="X3709" s="14"/>
    </row>
    <row r="3710" spans="24:24" x14ac:dyDescent="0.25">
      <c r="X3710" s="14"/>
    </row>
    <row r="3711" spans="24:24" x14ac:dyDescent="0.25">
      <c r="X3711" s="14"/>
    </row>
    <row r="3712" spans="24:24" x14ac:dyDescent="0.25">
      <c r="X3712" s="14"/>
    </row>
    <row r="3713" spans="24:24" x14ac:dyDescent="0.25">
      <c r="X3713" s="14"/>
    </row>
    <row r="3714" spans="24:24" x14ac:dyDescent="0.25">
      <c r="X3714" s="14"/>
    </row>
    <row r="3715" spans="24:24" x14ac:dyDescent="0.25">
      <c r="X3715" s="14"/>
    </row>
    <row r="3716" spans="24:24" x14ac:dyDescent="0.25">
      <c r="X3716" s="14"/>
    </row>
    <row r="3717" spans="24:24" x14ac:dyDescent="0.25">
      <c r="X3717" s="14"/>
    </row>
    <row r="3718" spans="24:24" x14ac:dyDescent="0.25">
      <c r="X3718" s="14"/>
    </row>
    <row r="3719" spans="24:24" x14ac:dyDescent="0.25">
      <c r="X3719" s="14"/>
    </row>
    <row r="3720" spans="24:24" x14ac:dyDescent="0.25">
      <c r="X3720" s="14"/>
    </row>
    <row r="3721" spans="24:24" x14ac:dyDescent="0.25">
      <c r="X3721" s="14"/>
    </row>
    <row r="3722" spans="24:24" x14ac:dyDescent="0.25">
      <c r="X3722" s="14"/>
    </row>
    <row r="3723" spans="24:24" x14ac:dyDescent="0.25">
      <c r="X3723" s="14"/>
    </row>
    <row r="3724" spans="24:24" x14ac:dyDescent="0.25">
      <c r="X3724" s="14"/>
    </row>
    <row r="3725" spans="24:24" x14ac:dyDescent="0.25">
      <c r="X3725" s="14"/>
    </row>
    <row r="3726" spans="24:24" x14ac:dyDescent="0.25">
      <c r="X3726" s="14"/>
    </row>
    <row r="3727" spans="24:24" x14ac:dyDescent="0.25">
      <c r="X3727" s="14"/>
    </row>
    <row r="3728" spans="24:24" x14ac:dyDescent="0.25">
      <c r="X3728" s="14"/>
    </row>
    <row r="3729" spans="24:24" x14ac:dyDescent="0.25">
      <c r="X3729" s="14"/>
    </row>
    <row r="3730" spans="24:24" x14ac:dyDescent="0.25">
      <c r="X3730" s="14"/>
    </row>
    <row r="3731" spans="24:24" x14ac:dyDescent="0.25">
      <c r="X3731" s="14"/>
    </row>
    <row r="3732" spans="24:24" x14ac:dyDescent="0.25">
      <c r="X3732" s="14"/>
    </row>
    <row r="3733" spans="24:24" x14ac:dyDescent="0.25">
      <c r="X3733" s="14"/>
    </row>
    <row r="3734" spans="24:24" x14ac:dyDescent="0.25">
      <c r="X3734" s="14"/>
    </row>
    <row r="3735" spans="24:24" x14ac:dyDescent="0.25">
      <c r="X3735" s="14"/>
    </row>
    <row r="3736" spans="24:24" x14ac:dyDescent="0.25">
      <c r="X3736" s="14"/>
    </row>
    <row r="3737" spans="24:24" x14ac:dyDescent="0.25">
      <c r="X3737" s="14"/>
    </row>
    <row r="3738" spans="24:24" x14ac:dyDescent="0.25">
      <c r="X3738" s="14"/>
    </row>
    <row r="3739" spans="24:24" x14ac:dyDescent="0.25">
      <c r="X3739" s="14"/>
    </row>
    <row r="3740" spans="24:24" x14ac:dyDescent="0.25">
      <c r="X3740" s="14"/>
    </row>
    <row r="3741" spans="24:24" x14ac:dyDescent="0.25">
      <c r="X3741" s="14"/>
    </row>
    <row r="3742" spans="24:24" x14ac:dyDescent="0.25">
      <c r="X3742" s="14"/>
    </row>
    <row r="3743" spans="24:24" x14ac:dyDescent="0.25">
      <c r="X3743" s="14"/>
    </row>
    <row r="3744" spans="24:24" x14ac:dyDescent="0.25">
      <c r="X3744" s="14"/>
    </row>
    <row r="3745" spans="24:24" x14ac:dyDescent="0.25">
      <c r="X3745" s="14"/>
    </row>
    <row r="3746" spans="24:24" x14ac:dyDescent="0.25">
      <c r="X3746" s="14"/>
    </row>
    <row r="3747" spans="24:24" x14ac:dyDescent="0.25">
      <c r="X3747" s="14"/>
    </row>
    <row r="3748" spans="24:24" x14ac:dyDescent="0.25">
      <c r="X3748" s="14"/>
    </row>
    <row r="3749" spans="24:24" x14ac:dyDescent="0.25">
      <c r="X3749" s="14"/>
    </row>
    <row r="3750" spans="24:24" x14ac:dyDescent="0.25">
      <c r="X3750" s="14"/>
    </row>
    <row r="3751" spans="24:24" x14ac:dyDescent="0.25">
      <c r="X3751" s="14"/>
    </row>
    <row r="3752" spans="24:24" x14ac:dyDescent="0.25">
      <c r="X3752" s="14"/>
    </row>
    <row r="3753" spans="24:24" x14ac:dyDescent="0.25">
      <c r="X3753" s="14"/>
    </row>
    <row r="3754" spans="24:24" x14ac:dyDescent="0.25">
      <c r="X3754" s="14"/>
    </row>
    <row r="3755" spans="24:24" x14ac:dyDescent="0.25">
      <c r="X3755" s="14"/>
    </row>
    <row r="3756" spans="24:24" x14ac:dyDescent="0.25">
      <c r="X3756" s="14"/>
    </row>
    <row r="3757" spans="24:24" x14ac:dyDescent="0.25">
      <c r="X3757" s="14"/>
    </row>
    <row r="3758" spans="24:24" x14ac:dyDescent="0.25">
      <c r="X3758" s="14"/>
    </row>
    <row r="3759" spans="24:24" x14ac:dyDescent="0.25">
      <c r="X3759" s="14"/>
    </row>
    <row r="3760" spans="24:24" x14ac:dyDescent="0.25">
      <c r="X3760" s="14"/>
    </row>
    <row r="3761" spans="24:24" x14ac:dyDescent="0.25">
      <c r="X3761" s="14"/>
    </row>
    <row r="3762" spans="24:24" x14ac:dyDescent="0.25">
      <c r="X3762" s="14"/>
    </row>
    <row r="3763" spans="24:24" x14ac:dyDescent="0.25">
      <c r="X3763" s="14"/>
    </row>
    <row r="3764" spans="24:24" x14ac:dyDescent="0.25">
      <c r="X3764" s="14"/>
    </row>
    <row r="3765" spans="24:24" x14ac:dyDescent="0.25">
      <c r="X3765" s="14"/>
    </row>
    <row r="3766" spans="24:24" x14ac:dyDescent="0.25">
      <c r="X3766" s="14"/>
    </row>
    <row r="3767" spans="24:24" x14ac:dyDescent="0.25">
      <c r="X3767" s="14"/>
    </row>
    <row r="3768" spans="24:24" x14ac:dyDescent="0.25">
      <c r="X3768" s="14"/>
    </row>
    <row r="3769" spans="24:24" x14ac:dyDescent="0.25">
      <c r="X3769" s="14"/>
    </row>
    <row r="3770" spans="24:24" x14ac:dyDescent="0.25">
      <c r="X3770" s="14"/>
    </row>
    <row r="3771" spans="24:24" x14ac:dyDescent="0.25">
      <c r="X3771" s="14"/>
    </row>
    <row r="3772" spans="24:24" x14ac:dyDescent="0.25">
      <c r="X3772" s="14"/>
    </row>
    <row r="3773" spans="24:24" x14ac:dyDescent="0.25">
      <c r="X3773" s="14"/>
    </row>
    <row r="3774" spans="24:24" x14ac:dyDescent="0.25">
      <c r="X3774" s="14"/>
    </row>
    <row r="3775" spans="24:24" x14ac:dyDescent="0.25">
      <c r="X3775" s="14"/>
    </row>
    <row r="3776" spans="24:24" x14ac:dyDescent="0.25">
      <c r="X3776" s="14"/>
    </row>
    <row r="3777" spans="24:24" x14ac:dyDescent="0.25">
      <c r="X3777" s="14"/>
    </row>
    <row r="3778" spans="24:24" x14ac:dyDescent="0.25">
      <c r="X3778" s="14"/>
    </row>
    <row r="3779" spans="24:24" x14ac:dyDescent="0.25">
      <c r="X3779" s="14"/>
    </row>
    <row r="3780" spans="24:24" x14ac:dyDescent="0.25">
      <c r="X3780" s="14"/>
    </row>
    <row r="3781" spans="24:24" x14ac:dyDescent="0.25">
      <c r="X3781" s="14"/>
    </row>
    <row r="3782" spans="24:24" x14ac:dyDescent="0.25">
      <c r="X3782" s="14"/>
    </row>
    <row r="3783" spans="24:24" x14ac:dyDescent="0.25">
      <c r="X3783" s="14"/>
    </row>
    <row r="3784" spans="24:24" x14ac:dyDescent="0.25">
      <c r="X3784" s="14"/>
    </row>
    <row r="3785" spans="24:24" x14ac:dyDescent="0.25">
      <c r="X3785" s="14"/>
    </row>
    <row r="3786" spans="24:24" x14ac:dyDescent="0.25">
      <c r="X3786" s="14"/>
    </row>
    <row r="3787" spans="24:24" x14ac:dyDescent="0.25">
      <c r="X3787" s="14"/>
    </row>
    <row r="3788" spans="24:24" x14ac:dyDescent="0.25">
      <c r="X3788" s="14"/>
    </row>
    <row r="3789" spans="24:24" x14ac:dyDescent="0.25">
      <c r="X3789" s="14"/>
    </row>
    <row r="3790" spans="24:24" x14ac:dyDescent="0.25">
      <c r="X3790" s="14"/>
    </row>
    <row r="3791" spans="24:24" x14ac:dyDescent="0.25">
      <c r="X3791" s="14"/>
    </row>
    <row r="3792" spans="24:24" x14ac:dyDescent="0.25">
      <c r="X3792" s="14"/>
    </row>
    <row r="3793" spans="24:24" x14ac:dyDescent="0.25">
      <c r="X3793" s="14"/>
    </row>
    <row r="3794" spans="24:24" x14ac:dyDescent="0.25">
      <c r="X3794" s="14"/>
    </row>
    <row r="3795" spans="24:24" x14ac:dyDescent="0.25">
      <c r="X3795" s="14"/>
    </row>
    <row r="3796" spans="24:24" x14ac:dyDescent="0.25">
      <c r="X3796" s="14"/>
    </row>
    <row r="3797" spans="24:24" x14ac:dyDescent="0.25">
      <c r="X3797" s="14"/>
    </row>
    <row r="3798" spans="24:24" x14ac:dyDescent="0.25">
      <c r="X3798" s="14"/>
    </row>
    <row r="3799" spans="24:24" x14ac:dyDescent="0.25">
      <c r="X3799" s="14"/>
    </row>
    <row r="3800" spans="24:24" x14ac:dyDescent="0.25">
      <c r="X3800" s="14"/>
    </row>
    <row r="3801" spans="24:24" x14ac:dyDescent="0.25">
      <c r="X3801" s="14"/>
    </row>
    <row r="3802" spans="24:24" x14ac:dyDescent="0.25">
      <c r="X3802" s="14"/>
    </row>
    <row r="3803" spans="24:24" x14ac:dyDescent="0.25">
      <c r="X3803" s="14"/>
    </row>
    <row r="3804" spans="24:24" x14ac:dyDescent="0.25">
      <c r="X3804" s="14"/>
    </row>
    <row r="3805" spans="24:24" x14ac:dyDescent="0.25">
      <c r="X3805" s="14"/>
    </row>
    <row r="3806" spans="24:24" x14ac:dyDescent="0.25">
      <c r="X3806" s="14"/>
    </row>
    <row r="3807" spans="24:24" x14ac:dyDescent="0.25">
      <c r="X3807" s="14"/>
    </row>
    <row r="3808" spans="24:24" x14ac:dyDescent="0.25">
      <c r="X3808" s="14"/>
    </row>
    <row r="3809" spans="24:24" x14ac:dyDescent="0.25">
      <c r="X3809" s="14"/>
    </row>
    <row r="3810" spans="24:24" x14ac:dyDescent="0.25">
      <c r="X3810" s="14"/>
    </row>
    <row r="3811" spans="24:24" x14ac:dyDescent="0.25">
      <c r="X3811" s="14"/>
    </row>
    <row r="3812" spans="24:24" x14ac:dyDescent="0.25">
      <c r="X3812" s="14"/>
    </row>
    <row r="3813" spans="24:24" x14ac:dyDescent="0.25">
      <c r="X3813" s="14"/>
    </row>
    <row r="3814" spans="24:24" x14ac:dyDescent="0.25">
      <c r="X3814" s="14"/>
    </row>
    <row r="3815" spans="24:24" x14ac:dyDescent="0.25">
      <c r="X3815" s="14"/>
    </row>
    <row r="3816" spans="24:24" x14ac:dyDescent="0.25">
      <c r="X3816" s="14"/>
    </row>
    <row r="3817" spans="24:24" x14ac:dyDescent="0.25">
      <c r="X3817" s="14"/>
    </row>
    <row r="3818" spans="24:24" x14ac:dyDescent="0.25">
      <c r="X3818" s="14"/>
    </row>
    <row r="3819" spans="24:24" x14ac:dyDescent="0.25">
      <c r="X3819" s="14"/>
    </row>
    <row r="3820" spans="24:24" x14ac:dyDescent="0.25">
      <c r="X3820" s="14"/>
    </row>
    <row r="3821" spans="24:24" x14ac:dyDescent="0.25">
      <c r="X3821" s="14"/>
    </row>
    <row r="3822" spans="24:24" x14ac:dyDescent="0.25">
      <c r="X3822" s="14"/>
    </row>
    <row r="3823" spans="24:24" x14ac:dyDescent="0.25">
      <c r="X3823" s="14"/>
    </row>
    <row r="3824" spans="24:24" x14ac:dyDescent="0.25">
      <c r="X3824" s="14"/>
    </row>
    <row r="3825" spans="24:24" x14ac:dyDescent="0.25">
      <c r="X3825" s="14"/>
    </row>
    <row r="3826" spans="24:24" x14ac:dyDescent="0.25">
      <c r="X3826" s="14"/>
    </row>
    <row r="3827" spans="24:24" x14ac:dyDescent="0.25">
      <c r="X3827" s="14"/>
    </row>
    <row r="3828" spans="24:24" x14ac:dyDescent="0.25">
      <c r="X3828" s="14"/>
    </row>
    <row r="3829" spans="24:24" x14ac:dyDescent="0.25">
      <c r="X3829" s="14"/>
    </row>
    <row r="3830" spans="24:24" x14ac:dyDescent="0.25">
      <c r="X3830" s="14"/>
    </row>
    <row r="3831" spans="24:24" x14ac:dyDescent="0.25">
      <c r="X3831" s="14"/>
    </row>
    <row r="3832" spans="24:24" x14ac:dyDescent="0.25">
      <c r="X3832" s="14"/>
    </row>
    <row r="3833" spans="24:24" x14ac:dyDescent="0.25">
      <c r="X3833" s="14"/>
    </row>
    <row r="3834" spans="24:24" x14ac:dyDescent="0.25">
      <c r="X3834" s="14"/>
    </row>
    <row r="3835" spans="24:24" x14ac:dyDescent="0.25">
      <c r="X3835" s="14"/>
    </row>
    <row r="3836" spans="24:24" x14ac:dyDescent="0.25">
      <c r="X3836" s="14"/>
    </row>
    <row r="3837" spans="24:24" x14ac:dyDescent="0.25">
      <c r="X3837" s="14"/>
    </row>
    <row r="3838" spans="24:24" x14ac:dyDescent="0.25">
      <c r="X3838" s="14"/>
    </row>
    <row r="3839" spans="24:24" x14ac:dyDescent="0.25">
      <c r="X3839" s="14"/>
    </row>
    <row r="3840" spans="24:24" x14ac:dyDescent="0.25">
      <c r="X3840" s="14"/>
    </row>
    <row r="3841" spans="24:24" x14ac:dyDescent="0.25">
      <c r="X3841" s="14"/>
    </row>
    <row r="3842" spans="24:24" x14ac:dyDescent="0.25">
      <c r="X3842" s="14"/>
    </row>
    <row r="3843" spans="24:24" x14ac:dyDescent="0.25">
      <c r="X3843" s="14"/>
    </row>
    <row r="3844" spans="24:24" x14ac:dyDescent="0.25">
      <c r="X3844" s="14"/>
    </row>
    <row r="3845" spans="24:24" x14ac:dyDescent="0.25">
      <c r="X3845" s="14"/>
    </row>
    <row r="3846" spans="24:24" x14ac:dyDescent="0.25">
      <c r="X3846" s="14"/>
    </row>
    <row r="3847" spans="24:24" x14ac:dyDescent="0.25">
      <c r="X3847" s="14"/>
    </row>
    <row r="3848" spans="24:24" x14ac:dyDescent="0.25">
      <c r="X3848" s="14"/>
    </row>
    <row r="3849" spans="24:24" x14ac:dyDescent="0.25">
      <c r="X3849" s="14"/>
    </row>
    <row r="3850" spans="24:24" x14ac:dyDescent="0.25">
      <c r="X3850" s="14"/>
    </row>
    <row r="3851" spans="24:24" x14ac:dyDescent="0.25">
      <c r="X3851" s="14"/>
    </row>
    <row r="3852" spans="24:24" x14ac:dyDescent="0.25">
      <c r="X3852" s="14"/>
    </row>
    <row r="3853" spans="24:24" x14ac:dyDescent="0.25">
      <c r="X3853" s="14"/>
    </row>
    <row r="3854" spans="24:24" x14ac:dyDescent="0.25">
      <c r="X3854" s="14"/>
    </row>
    <row r="3855" spans="24:24" x14ac:dyDescent="0.25">
      <c r="X3855" s="14"/>
    </row>
    <row r="3856" spans="24:24" x14ac:dyDescent="0.25">
      <c r="X3856" s="14"/>
    </row>
    <row r="3857" spans="24:24" x14ac:dyDescent="0.25">
      <c r="X3857" s="14"/>
    </row>
    <row r="3858" spans="24:24" x14ac:dyDescent="0.25">
      <c r="X3858" s="14"/>
    </row>
    <row r="3859" spans="24:24" x14ac:dyDescent="0.25">
      <c r="X3859" s="14"/>
    </row>
    <row r="3860" spans="24:24" x14ac:dyDescent="0.25">
      <c r="X3860" s="14"/>
    </row>
    <row r="3861" spans="24:24" x14ac:dyDescent="0.25">
      <c r="X3861" s="14"/>
    </row>
    <row r="3862" spans="24:24" x14ac:dyDescent="0.25">
      <c r="X3862" s="14"/>
    </row>
    <row r="3863" spans="24:24" x14ac:dyDescent="0.25">
      <c r="X3863" s="14"/>
    </row>
    <row r="3864" spans="24:24" x14ac:dyDescent="0.25">
      <c r="X3864" s="14"/>
    </row>
    <row r="3865" spans="24:24" x14ac:dyDescent="0.25">
      <c r="X3865" s="14"/>
    </row>
    <row r="3866" spans="24:24" x14ac:dyDescent="0.25">
      <c r="X3866" s="14"/>
    </row>
    <row r="3867" spans="24:24" x14ac:dyDescent="0.25">
      <c r="X3867" s="14"/>
    </row>
    <row r="3868" spans="24:24" x14ac:dyDescent="0.25">
      <c r="X3868" s="14"/>
    </row>
    <row r="3869" spans="24:24" x14ac:dyDescent="0.25">
      <c r="X3869" s="14"/>
    </row>
    <row r="3870" spans="24:24" x14ac:dyDescent="0.25">
      <c r="X3870" s="14"/>
    </row>
    <row r="3871" spans="24:24" x14ac:dyDescent="0.25">
      <c r="X3871" s="14"/>
    </row>
    <row r="3872" spans="24:24" x14ac:dyDescent="0.25">
      <c r="X3872" s="14"/>
    </row>
    <row r="3873" spans="24:24" x14ac:dyDescent="0.25">
      <c r="X3873" s="14"/>
    </row>
    <row r="3874" spans="24:24" x14ac:dyDescent="0.25">
      <c r="X3874" s="14"/>
    </row>
    <row r="3875" spans="24:24" x14ac:dyDescent="0.25">
      <c r="X3875" s="14"/>
    </row>
    <row r="3876" spans="24:24" x14ac:dyDescent="0.25">
      <c r="X3876" s="14"/>
    </row>
    <row r="3877" spans="24:24" x14ac:dyDescent="0.25">
      <c r="X3877" s="14"/>
    </row>
    <row r="3878" spans="24:24" x14ac:dyDescent="0.25">
      <c r="X3878" s="14"/>
    </row>
    <row r="3879" spans="24:24" x14ac:dyDescent="0.25">
      <c r="X3879" s="14"/>
    </row>
    <row r="3880" spans="24:24" x14ac:dyDescent="0.25">
      <c r="X3880" s="14"/>
    </row>
    <row r="3881" spans="24:24" x14ac:dyDescent="0.25">
      <c r="X3881" s="14"/>
    </row>
    <row r="3882" spans="24:24" x14ac:dyDescent="0.25">
      <c r="X3882" s="14"/>
    </row>
    <row r="3883" spans="24:24" x14ac:dyDescent="0.25">
      <c r="X3883" s="14"/>
    </row>
    <row r="3884" spans="24:24" x14ac:dyDescent="0.25">
      <c r="X3884" s="14"/>
    </row>
    <row r="3885" spans="24:24" x14ac:dyDescent="0.25">
      <c r="X3885" s="14"/>
    </row>
    <row r="3886" spans="24:24" x14ac:dyDescent="0.25">
      <c r="X3886" s="14"/>
    </row>
    <row r="3887" spans="24:24" x14ac:dyDescent="0.25">
      <c r="X3887" s="14"/>
    </row>
    <row r="3888" spans="24:24" x14ac:dyDescent="0.25">
      <c r="X3888" s="14"/>
    </row>
    <row r="3889" spans="24:24" x14ac:dyDescent="0.25">
      <c r="X3889" s="14"/>
    </row>
    <row r="3890" spans="24:24" x14ac:dyDescent="0.25">
      <c r="X3890" s="14"/>
    </row>
    <row r="3891" spans="24:24" x14ac:dyDescent="0.25">
      <c r="X3891" s="14"/>
    </row>
    <row r="3892" spans="24:24" x14ac:dyDescent="0.25">
      <c r="X3892" s="14"/>
    </row>
    <row r="3893" spans="24:24" x14ac:dyDescent="0.25">
      <c r="X3893" s="14"/>
    </row>
    <row r="3894" spans="24:24" x14ac:dyDescent="0.25">
      <c r="X3894" s="14"/>
    </row>
    <row r="3895" spans="24:24" x14ac:dyDescent="0.25">
      <c r="X3895" s="14"/>
    </row>
    <row r="3896" spans="24:24" x14ac:dyDescent="0.25">
      <c r="X3896" s="14"/>
    </row>
    <row r="3897" spans="24:24" x14ac:dyDescent="0.25">
      <c r="X3897" s="14"/>
    </row>
    <row r="3898" spans="24:24" x14ac:dyDescent="0.25">
      <c r="X3898" s="14"/>
    </row>
    <row r="3899" spans="24:24" x14ac:dyDescent="0.25">
      <c r="X3899" s="14"/>
    </row>
    <row r="3900" spans="24:24" x14ac:dyDescent="0.25">
      <c r="X3900" s="14"/>
    </row>
    <row r="3901" spans="24:24" x14ac:dyDescent="0.25">
      <c r="X3901" s="14"/>
    </row>
    <row r="3902" spans="24:24" x14ac:dyDescent="0.25">
      <c r="X3902" s="14"/>
    </row>
    <row r="3903" spans="24:24" x14ac:dyDescent="0.25">
      <c r="X3903" s="14"/>
    </row>
    <row r="3904" spans="24:24" x14ac:dyDescent="0.25">
      <c r="X3904" s="14"/>
    </row>
    <row r="3905" spans="24:24" x14ac:dyDescent="0.25">
      <c r="X3905" s="14"/>
    </row>
    <row r="3906" spans="24:24" x14ac:dyDescent="0.25">
      <c r="X3906" s="14"/>
    </row>
    <row r="3907" spans="24:24" x14ac:dyDescent="0.25">
      <c r="X3907" s="14"/>
    </row>
    <row r="3908" spans="24:24" x14ac:dyDescent="0.25">
      <c r="X3908" s="14"/>
    </row>
    <row r="3909" spans="24:24" x14ac:dyDescent="0.25">
      <c r="X3909" s="14"/>
    </row>
    <row r="3910" spans="24:24" x14ac:dyDescent="0.25">
      <c r="X3910" s="14"/>
    </row>
    <row r="3911" spans="24:24" x14ac:dyDescent="0.25">
      <c r="X3911" s="14"/>
    </row>
    <row r="3912" spans="24:24" x14ac:dyDescent="0.25">
      <c r="X3912" s="14"/>
    </row>
    <row r="3913" spans="24:24" x14ac:dyDescent="0.25">
      <c r="X3913" s="14"/>
    </row>
    <row r="3914" spans="24:24" x14ac:dyDescent="0.25">
      <c r="X3914" s="14"/>
    </row>
    <row r="3915" spans="24:24" x14ac:dyDescent="0.25">
      <c r="X3915" s="14"/>
    </row>
    <row r="3916" spans="24:24" x14ac:dyDescent="0.25">
      <c r="X3916" s="14"/>
    </row>
    <row r="3917" spans="24:24" x14ac:dyDescent="0.25">
      <c r="X3917" s="14"/>
    </row>
    <row r="3918" spans="24:24" x14ac:dyDescent="0.25">
      <c r="X3918" s="14"/>
    </row>
    <row r="3919" spans="24:24" x14ac:dyDescent="0.25">
      <c r="X3919" s="14"/>
    </row>
    <row r="3920" spans="24:24" x14ac:dyDescent="0.25">
      <c r="X3920" s="14"/>
    </row>
    <row r="3921" spans="24:24" x14ac:dyDescent="0.25">
      <c r="X3921" s="14"/>
    </row>
    <row r="3922" spans="24:24" x14ac:dyDescent="0.25">
      <c r="X3922" s="14"/>
    </row>
    <row r="3923" spans="24:24" x14ac:dyDescent="0.25">
      <c r="X3923" s="14"/>
    </row>
    <row r="3924" spans="24:24" x14ac:dyDescent="0.25">
      <c r="X3924" s="14"/>
    </row>
    <row r="3925" spans="24:24" x14ac:dyDescent="0.25">
      <c r="X3925" s="14"/>
    </row>
    <row r="3926" spans="24:24" x14ac:dyDescent="0.25">
      <c r="X3926" s="14"/>
    </row>
    <row r="3927" spans="24:24" x14ac:dyDescent="0.25">
      <c r="X3927" s="14"/>
    </row>
    <row r="3928" spans="24:24" x14ac:dyDescent="0.25">
      <c r="X3928" s="14"/>
    </row>
    <row r="3929" spans="24:24" x14ac:dyDescent="0.25">
      <c r="X3929" s="14"/>
    </row>
    <row r="3930" spans="24:24" x14ac:dyDescent="0.25">
      <c r="X3930" s="14"/>
    </row>
    <row r="3931" spans="24:24" x14ac:dyDescent="0.25">
      <c r="X3931" s="14"/>
    </row>
    <row r="3932" spans="24:24" x14ac:dyDescent="0.25">
      <c r="X3932" s="14"/>
    </row>
    <row r="3933" spans="24:24" x14ac:dyDescent="0.25">
      <c r="X3933" s="14"/>
    </row>
    <row r="3934" spans="24:24" x14ac:dyDescent="0.25">
      <c r="X3934" s="14"/>
    </row>
    <row r="3935" spans="24:24" x14ac:dyDescent="0.25">
      <c r="X3935" s="14"/>
    </row>
    <row r="3936" spans="24:24" x14ac:dyDescent="0.25">
      <c r="X3936" s="14"/>
    </row>
    <row r="3937" spans="24:24" x14ac:dyDescent="0.25">
      <c r="X3937" s="14"/>
    </row>
    <row r="3938" spans="24:24" x14ac:dyDescent="0.25">
      <c r="X3938" s="14"/>
    </row>
    <row r="3939" spans="24:24" x14ac:dyDescent="0.25">
      <c r="X3939" s="14"/>
    </row>
    <row r="3940" spans="24:24" x14ac:dyDescent="0.25">
      <c r="X3940" s="14"/>
    </row>
    <row r="3941" spans="24:24" x14ac:dyDescent="0.25">
      <c r="X3941" s="14"/>
    </row>
    <row r="3942" spans="24:24" x14ac:dyDescent="0.25">
      <c r="X3942" s="14"/>
    </row>
    <row r="3943" spans="24:24" x14ac:dyDescent="0.25">
      <c r="X3943" s="14"/>
    </row>
    <row r="3944" spans="24:24" x14ac:dyDescent="0.25">
      <c r="X3944" s="14"/>
    </row>
    <row r="3945" spans="24:24" x14ac:dyDescent="0.25">
      <c r="X3945" s="14"/>
    </row>
    <row r="3946" spans="24:24" x14ac:dyDescent="0.25">
      <c r="X3946" s="14"/>
    </row>
    <row r="3947" spans="24:24" x14ac:dyDescent="0.25">
      <c r="X3947" s="14"/>
    </row>
    <row r="3948" spans="24:24" x14ac:dyDescent="0.25">
      <c r="X3948" s="14"/>
    </row>
    <row r="3949" spans="24:24" x14ac:dyDescent="0.25">
      <c r="X3949" s="14"/>
    </row>
    <row r="3950" spans="24:24" x14ac:dyDescent="0.25">
      <c r="X3950" s="14"/>
    </row>
    <row r="3951" spans="24:24" x14ac:dyDescent="0.25">
      <c r="X3951" s="14"/>
    </row>
    <row r="3952" spans="24:24" x14ac:dyDescent="0.25">
      <c r="X3952" s="14"/>
    </row>
    <row r="3953" spans="24:24" x14ac:dyDescent="0.25">
      <c r="X3953" s="14"/>
    </row>
    <row r="3954" spans="24:24" x14ac:dyDescent="0.25">
      <c r="X3954" s="14"/>
    </row>
    <row r="3955" spans="24:24" x14ac:dyDescent="0.25">
      <c r="X3955" s="14"/>
    </row>
    <row r="3956" spans="24:24" x14ac:dyDescent="0.25">
      <c r="X3956" s="14"/>
    </row>
    <row r="3957" spans="24:24" x14ac:dyDescent="0.25">
      <c r="X3957" s="14"/>
    </row>
    <row r="3958" spans="24:24" x14ac:dyDescent="0.25">
      <c r="X3958" s="14"/>
    </row>
    <row r="3959" spans="24:24" x14ac:dyDescent="0.25">
      <c r="X3959" s="14"/>
    </row>
    <row r="3960" spans="24:24" x14ac:dyDescent="0.25">
      <c r="X3960" s="14"/>
    </row>
    <row r="3961" spans="24:24" x14ac:dyDescent="0.25">
      <c r="X3961" s="14"/>
    </row>
    <row r="3962" spans="24:24" x14ac:dyDescent="0.25">
      <c r="X3962" s="14"/>
    </row>
    <row r="3963" spans="24:24" x14ac:dyDescent="0.25">
      <c r="X3963" s="14"/>
    </row>
    <row r="3964" spans="24:24" x14ac:dyDescent="0.25">
      <c r="X3964" s="14"/>
    </row>
    <row r="3965" spans="24:24" x14ac:dyDescent="0.25">
      <c r="X3965" s="14"/>
    </row>
    <row r="3966" spans="24:24" x14ac:dyDescent="0.25">
      <c r="X3966" s="14"/>
    </row>
    <row r="3967" spans="24:24" x14ac:dyDescent="0.25">
      <c r="X3967" s="14"/>
    </row>
    <row r="3968" spans="24:24" x14ac:dyDescent="0.25">
      <c r="X3968" s="14"/>
    </row>
    <row r="3969" spans="24:24" x14ac:dyDescent="0.25">
      <c r="X3969" s="14"/>
    </row>
    <row r="3970" spans="24:24" x14ac:dyDescent="0.25">
      <c r="X3970" s="14"/>
    </row>
    <row r="3971" spans="24:24" x14ac:dyDescent="0.25">
      <c r="X3971" s="14"/>
    </row>
    <row r="3972" spans="24:24" x14ac:dyDescent="0.25">
      <c r="X3972" s="14"/>
    </row>
    <row r="3973" spans="24:24" x14ac:dyDescent="0.25">
      <c r="X3973" s="14"/>
    </row>
    <row r="3974" spans="24:24" x14ac:dyDescent="0.25">
      <c r="X3974" s="14"/>
    </row>
    <row r="3975" spans="24:24" x14ac:dyDescent="0.25">
      <c r="X3975" s="14"/>
    </row>
    <row r="3976" spans="24:24" x14ac:dyDescent="0.25">
      <c r="X3976" s="14"/>
    </row>
    <row r="3977" spans="24:24" x14ac:dyDescent="0.25">
      <c r="X3977" s="14"/>
    </row>
    <row r="3978" spans="24:24" x14ac:dyDescent="0.25">
      <c r="X3978" s="14"/>
    </row>
    <row r="3979" spans="24:24" x14ac:dyDescent="0.25">
      <c r="X3979" s="14"/>
    </row>
    <row r="3980" spans="24:24" x14ac:dyDescent="0.25">
      <c r="X3980" s="14"/>
    </row>
    <row r="3981" spans="24:24" x14ac:dyDescent="0.25">
      <c r="X3981" s="14"/>
    </row>
    <row r="3982" spans="24:24" x14ac:dyDescent="0.25">
      <c r="X3982" s="14"/>
    </row>
    <row r="3983" spans="24:24" x14ac:dyDescent="0.25">
      <c r="X3983" s="14"/>
    </row>
    <row r="3984" spans="24:24" x14ac:dyDescent="0.25">
      <c r="X3984" s="14"/>
    </row>
    <row r="3985" spans="24:24" x14ac:dyDescent="0.25">
      <c r="X3985" s="14"/>
    </row>
    <row r="3986" spans="24:24" x14ac:dyDescent="0.25">
      <c r="X3986" s="14"/>
    </row>
    <row r="3987" spans="24:24" x14ac:dyDescent="0.25">
      <c r="X3987" s="14"/>
    </row>
    <row r="3988" spans="24:24" x14ac:dyDescent="0.25">
      <c r="X3988" s="14"/>
    </row>
    <row r="3989" spans="24:24" x14ac:dyDescent="0.25">
      <c r="X3989" s="14"/>
    </row>
    <row r="3990" spans="24:24" x14ac:dyDescent="0.25">
      <c r="X3990" s="14"/>
    </row>
    <row r="3991" spans="24:24" x14ac:dyDescent="0.25">
      <c r="X3991" s="14"/>
    </row>
    <row r="3992" spans="24:24" x14ac:dyDescent="0.25">
      <c r="X3992" s="14"/>
    </row>
    <row r="3993" spans="24:24" x14ac:dyDescent="0.25">
      <c r="X3993" s="14"/>
    </row>
    <row r="3994" spans="24:24" x14ac:dyDescent="0.25">
      <c r="X3994" s="14"/>
    </row>
    <row r="3995" spans="24:24" x14ac:dyDescent="0.25">
      <c r="X3995" s="14"/>
    </row>
    <row r="3996" spans="24:24" x14ac:dyDescent="0.25">
      <c r="X3996" s="14"/>
    </row>
    <row r="3997" spans="24:24" x14ac:dyDescent="0.25">
      <c r="X3997" s="14"/>
    </row>
    <row r="3998" spans="24:24" x14ac:dyDescent="0.25">
      <c r="X3998" s="14"/>
    </row>
    <row r="3999" spans="24:24" x14ac:dyDescent="0.25">
      <c r="X3999" s="14"/>
    </row>
    <row r="4000" spans="24:24" x14ac:dyDescent="0.25">
      <c r="X4000" s="14"/>
    </row>
    <row r="4001" spans="24:24" x14ac:dyDescent="0.25">
      <c r="X4001" s="14"/>
    </row>
    <row r="4002" spans="24:24" x14ac:dyDescent="0.25">
      <c r="X4002" s="14"/>
    </row>
    <row r="4003" spans="24:24" x14ac:dyDescent="0.25">
      <c r="X4003" s="14"/>
    </row>
    <row r="4004" spans="24:24" x14ac:dyDescent="0.25">
      <c r="X4004" s="14"/>
    </row>
    <row r="4005" spans="24:24" x14ac:dyDescent="0.25">
      <c r="X4005" s="14"/>
    </row>
    <row r="4006" spans="24:24" x14ac:dyDescent="0.25">
      <c r="X4006" s="14"/>
    </row>
    <row r="4007" spans="24:24" x14ac:dyDescent="0.25">
      <c r="X4007" s="14"/>
    </row>
    <row r="4008" spans="24:24" x14ac:dyDescent="0.25">
      <c r="X4008" s="14"/>
    </row>
    <row r="4009" spans="24:24" x14ac:dyDescent="0.25">
      <c r="X4009" s="14"/>
    </row>
    <row r="4010" spans="24:24" x14ac:dyDescent="0.25">
      <c r="X4010" s="14"/>
    </row>
    <row r="4011" spans="24:24" x14ac:dyDescent="0.25">
      <c r="X4011" s="14"/>
    </row>
    <row r="4012" spans="24:24" x14ac:dyDescent="0.25">
      <c r="X4012" s="14"/>
    </row>
    <row r="4013" spans="24:24" x14ac:dyDescent="0.25">
      <c r="X4013" s="14"/>
    </row>
    <row r="4014" spans="24:24" x14ac:dyDescent="0.25">
      <c r="X4014" s="14"/>
    </row>
    <row r="4015" spans="24:24" x14ac:dyDescent="0.25">
      <c r="X4015" s="14"/>
    </row>
    <row r="4016" spans="24:24" x14ac:dyDescent="0.25">
      <c r="X4016" s="14"/>
    </row>
    <row r="4017" spans="24:24" x14ac:dyDescent="0.25">
      <c r="X4017" s="14"/>
    </row>
    <row r="4018" spans="24:24" x14ac:dyDescent="0.25">
      <c r="X4018" s="14"/>
    </row>
    <row r="4019" spans="24:24" x14ac:dyDescent="0.25">
      <c r="X4019" s="14"/>
    </row>
    <row r="4020" spans="24:24" x14ac:dyDescent="0.25">
      <c r="X4020" s="14"/>
    </row>
    <row r="4021" spans="24:24" x14ac:dyDescent="0.25">
      <c r="X4021" s="14"/>
    </row>
    <row r="4022" spans="24:24" x14ac:dyDescent="0.25">
      <c r="X4022" s="14"/>
    </row>
    <row r="4023" spans="24:24" x14ac:dyDescent="0.25">
      <c r="X4023" s="14"/>
    </row>
    <row r="4024" spans="24:24" x14ac:dyDescent="0.25">
      <c r="X4024" s="14"/>
    </row>
    <row r="4025" spans="24:24" x14ac:dyDescent="0.25">
      <c r="X4025" s="14"/>
    </row>
    <row r="4026" spans="24:24" x14ac:dyDescent="0.25">
      <c r="X4026" s="14"/>
    </row>
    <row r="4027" spans="24:24" x14ac:dyDescent="0.25">
      <c r="X4027" s="14"/>
    </row>
    <row r="4028" spans="24:24" x14ac:dyDescent="0.25">
      <c r="X4028" s="14"/>
    </row>
    <row r="4029" spans="24:24" x14ac:dyDescent="0.25">
      <c r="X4029" s="14"/>
    </row>
    <row r="4030" spans="24:24" x14ac:dyDescent="0.25">
      <c r="X4030" s="14"/>
    </row>
    <row r="4031" spans="24:24" x14ac:dyDescent="0.25">
      <c r="X4031" s="14"/>
    </row>
    <row r="4032" spans="24:24" x14ac:dyDescent="0.25">
      <c r="X4032" s="14"/>
    </row>
    <row r="4033" spans="24:24" x14ac:dyDescent="0.25">
      <c r="X4033" s="14"/>
    </row>
    <row r="4034" spans="24:24" x14ac:dyDescent="0.25">
      <c r="X4034" s="14"/>
    </row>
    <row r="4035" spans="24:24" x14ac:dyDescent="0.25">
      <c r="X4035" s="14"/>
    </row>
    <row r="4036" spans="24:24" x14ac:dyDescent="0.25">
      <c r="X4036" s="14"/>
    </row>
    <row r="4037" spans="24:24" x14ac:dyDescent="0.25">
      <c r="X4037" s="14"/>
    </row>
    <row r="4038" spans="24:24" x14ac:dyDescent="0.25">
      <c r="X4038" s="14"/>
    </row>
    <row r="4039" spans="24:24" x14ac:dyDescent="0.25">
      <c r="X4039" s="14"/>
    </row>
    <row r="4040" spans="24:24" x14ac:dyDescent="0.25">
      <c r="X4040" s="14"/>
    </row>
    <row r="4041" spans="24:24" x14ac:dyDescent="0.25">
      <c r="X4041" s="14"/>
    </row>
    <row r="4042" spans="24:24" x14ac:dyDescent="0.25">
      <c r="X4042" s="14"/>
    </row>
    <row r="4043" spans="24:24" x14ac:dyDescent="0.25">
      <c r="X4043" s="14"/>
    </row>
    <row r="4044" spans="24:24" x14ac:dyDescent="0.25">
      <c r="X4044" s="14"/>
    </row>
    <row r="4045" spans="24:24" x14ac:dyDescent="0.25">
      <c r="X4045" s="14"/>
    </row>
    <row r="4046" spans="24:24" x14ac:dyDescent="0.25">
      <c r="X4046" s="14"/>
    </row>
    <row r="4047" spans="24:24" x14ac:dyDescent="0.25">
      <c r="X4047" s="14"/>
    </row>
    <row r="4048" spans="24:24" x14ac:dyDescent="0.25">
      <c r="X4048" s="14"/>
    </row>
    <row r="4049" spans="24:24" x14ac:dyDescent="0.25">
      <c r="X4049" s="14"/>
    </row>
    <row r="4050" spans="24:24" x14ac:dyDescent="0.25">
      <c r="X4050" s="14"/>
    </row>
    <row r="4051" spans="24:24" x14ac:dyDescent="0.25">
      <c r="X4051" s="14"/>
    </row>
    <row r="4052" spans="24:24" x14ac:dyDescent="0.25">
      <c r="X4052" s="14"/>
    </row>
    <row r="4053" spans="24:24" x14ac:dyDescent="0.25">
      <c r="X4053" s="14"/>
    </row>
    <row r="4054" spans="24:24" x14ac:dyDescent="0.25">
      <c r="X4054" s="14"/>
    </row>
    <row r="4055" spans="24:24" x14ac:dyDescent="0.25">
      <c r="X4055" s="14"/>
    </row>
    <row r="4056" spans="24:24" x14ac:dyDescent="0.25">
      <c r="X4056" s="14"/>
    </row>
    <row r="4057" spans="24:24" x14ac:dyDescent="0.25">
      <c r="X4057" s="14"/>
    </row>
    <row r="4058" spans="24:24" x14ac:dyDescent="0.25">
      <c r="X4058" s="14"/>
    </row>
    <row r="4059" spans="24:24" x14ac:dyDescent="0.25">
      <c r="X4059" s="14"/>
    </row>
    <row r="4060" spans="24:24" x14ac:dyDescent="0.25">
      <c r="X4060" s="14"/>
    </row>
    <row r="4061" spans="24:24" x14ac:dyDescent="0.25">
      <c r="X4061" s="14"/>
    </row>
    <row r="4062" spans="24:24" x14ac:dyDescent="0.25">
      <c r="X4062" s="14"/>
    </row>
    <row r="4063" spans="24:24" x14ac:dyDescent="0.25">
      <c r="X4063" s="14"/>
    </row>
    <row r="4064" spans="24:24" x14ac:dyDescent="0.25">
      <c r="X4064" s="14"/>
    </row>
    <row r="4065" spans="24:24" x14ac:dyDescent="0.25">
      <c r="X4065" s="14"/>
    </row>
    <row r="4066" spans="24:24" x14ac:dyDescent="0.25">
      <c r="X4066" s="14"/>
    </row>
    <row r="4067" spans="24:24" x14ac:dyDescent="0.25">
      <c r="X4067" s="14"/>
    </row>
    <row r="4068" spans="24:24" x14ac:dyDescent="0.25">
      <c r="X4068" s="14"/>
    </row>
    <row r="4069" spans="24:24" x14ac:dyDescent="0.25">
      <c r="X4069" s="14"/>
    </row>
    <row r="4070" spans="24:24" x14ac:dyDescent="0.25">
      <c r="X4070" s="14"/>
    </row>
    <row r="4071" spans="24:24" x14ac:dyDescent="0.25">
      <c r="X4071" s="14"/>
    </row>
    <row r="4072" spans="24:24" x14ac:dyDescent="0.25">
      <c r="X4072" s="14"/>
    </row>
    <row r="4073" spans="24:24" x14ac:dyDescent="0.25">
      <c r="X4073" s="14"/>
    </row>
    <row r="4074" spans="24:24" x14ac:dyDescent="0.25">
      <c r="X4074" s="14"/>
    </row>
    <row r="4075" spans="24:24" x14ac:dyDescent="0.25">
      <c r="X4075" s="14"/>
    </row>
    <row r="4076" spans="24:24" x14ac:dyDescent="0.25">
      <c r="X4076" s="14"/>
    </row>
    <row r="4077" spans="24:24" x14ac:dyDescent="0.25">
      <c r="X4077" s="14"/>
    </row>
    <row r="4078" spans="24:24" x14ac:dyDescent="0.25">
      <c r="X4078" s="14"/>
    </row>
    <row r="4079" spans="24:24" x14ac:dyDescent="0.25">
      <c r="X4079" s="14"/>
    </row>
    <row r="4080" spans="24:24" x14ac:dyDescent="0.25">
      <c r="X4080" s="14"/>
    </row>
    <row r="4081" spans="24:24" x14ac:dyDescent="0.25">
      <c r="X4081" s="14"/>
    </row>
    <row r="4082" spans="24:24" x14ac:dyDescent="0.25">
      <c r="X4082" s="14"/>
    </row>
    <row r="4083" spans="24:24" x14ac:dyDescent="0.25">
      <c r="X4083" s="14"/>
    </row>
    <row r="4084" spans="24:24" x14ac:dyDescent="0.25">
      <c r="X4084" s="14"/>
    </row>
    <row r="4085" spans="24:24" x14ac:dyDescent="0.25">
      <c r="X4085" s="14"/>
    </row>
    <row r="4086" spans="24:24" x14ac:dyDescent="0.25">
      <c r="X4086" s="14"/>
    </row>
    <row r="4087" spans="24:24" x14ac:dyDescent="0.25">
      <c r="X4087" s="14"/>
    </row>
    <row r="4088" spans="24:24" x14ac:dyDescent="0.25">
      <c r="X4088" s="14"/>
    </row>
    <row r="4089" spans="24:24" x14ac:dyDescent="0.25">
      <c r="X4089" s="14"/>
    </row>
    <row r="4090" spans="24:24" x14ac:dyDescent="0.25">
      <c r="X4090" s="14"/>
    </row>
    <row r="4091" spans="24:24" x14ac:dyDescent="0.25">
      <c r="X4091" s="14"/>
    </row>
    <row r="4092" spans="24:24" x14ac:dyDescent="0.25">
      <c r="X4092" s="14"/>
    </row>
    <row r="4093" spans="24:24" x14ac:dyDescent="0.25">
      <c r="X4093" s="14"/>
    </row>
    <row r="4094" spans="24:24" x14ac:dyDescent="0.25">
      <c r="X4094" s="14"/>
    </row>
    <row r="4095" spans="24:24" x14ac:dyDescent="0.25">
      <c r="X4095" s="14"/>
    </row>
    <row r="4096" spans="24:24" x14ac:dyDescent="0.25">
      <c r="X4096" s="14"/>
    </row>
    <row r="4097" spans="24:24" x14ac:dyDescent="0.25">
      <c r="X4097" s="14"/>
    </row>
    <row r="4098" spans="24:24" x14ac:dyDescent="0.25">
      <c r="X4098" s="14"/>
    </row>
    <row r="4099" spans="24:24" x14ac:dyDescent="0.25">
      <c r="X4099" s="14"/>
    </row>
    <row r="4100" spans="24:24" x14ac:dyDescent="0.25">
      <c r="X4100" s="14"/>
    </row>
    <row r="4101" spans="24:24" x14ac:dyDescent="0.25">
      <c r="X4101" s="14"/>
    </row>
    <row r="4102" spans="24:24" x14ac:dyDescent="0.25">
      <c r="X4102" s="14"/>
    </row>
    <row r="4103" spans="24:24" x14ac:dyDescent="0.25">
      <c r="X4103" s="14"/>
    </row>
    <row r="4104" spans="24:24" x14ac:dyDescent="0.25">
      <c r="X4104" s="14"/>
    </row>
    <row r="4105" spans="24:24" x14ac:dyDescent="0.25">
      <c r="X4105" s="14"/>
    </row>
    <row r="4106" spans="24:24" x14ac:dyDescent="0.25">
      <c r="X4106" s="14"/>
    </row>
    <row r="4107" spans="24:24" x14ac:dyDescent="0.25">
      <c r="X4107" s="14"/>
    </row>
    <row r="4108" spans="24:24" x14ac:dyDescent="0.25">
      <c r="X4108" s="14"/>
    </row>
    <row r="4109" spans="24:24" x14ac:dyDescent="0.25">
      <c r="X4109" s="14"/>
    </row>
    <row r="4110" spans="24:24" x14ac:dyDescent="0.25">
      <c r="X4110" s="14"/>
    </row>
    <row r="4111" spans="24:24" x14ac:dyDescent="0.25">
      <c r="X4111" s="14"/>
    </row>
    <row r="4112" spans="24:24" x14ac:dyDescent="0.25">
      <c r="X4112" s="14"/>
    </row>
    <row r="4113" spans="24:24" x14ac:dyDescent="0.25">
      <c r="X4113" s="14"/>
    </row>
    <row r="4114" spans="24:24" x14ac:dyDescent="0.25">
      <c r="X4114" s="14"/>
    </row>
    <row r="4115" spans="24:24" x14ac:dyDescent="0.25">
      <c r="X4115" s="14"/>
    </row>
    <row r="4116" spans="24:24" x14ac:dyDescent="0.25">
      <c r="X4116" s="14"/>
    </row>
    <row r="4117" spans="24:24" x14ac:dyDescent="0.25">
      <c r="X4117" s="14"/>
    </row>
    <row r="4118" spans="24:24" x14ac:dyDescent="0.25">
      <c r="X4118" s="14"/>
    </row>
    <row r="4119" spans="24:24" x14ac:dyDescent="0.25">
      <c r="X4119" s="14"/>
    </row>
    <row r="4120" spans="24:24" x14ac:dyDescent="0.25">
      <c r="X4120" s="14"/>
    </row>
    <row r="4121" spans="24:24" x14ac:dyDescent="0.25">
      <c r="X4121" s="14"/>
    </row>
    <row r="4122" spans="24:24" x14ac:dyDescent="0.25">
      <c r="X4122" s="14"/>
    </row>
    <row r="4123" spans="24:24" x14ac:dyDescent="0.25">
      <c r="X4123" s="14"/>
    </row>
    <row r="4124" spans="24:24" x14ac:dyDescent="0.25">
      <c r="X4124" s="14"/>
    </row>
    <row r="4125" spans="24:24" x14ac:dyDescent="0.25">
      <c r="X4125" s="14"/>
    </row>
    <row r="4126" spans="24:24" x14ac:dyDescent="0.25">
      <c r="X4126" s="14"/>
    </row>
    <row r="4127" spans="24:24" x14ac:dyDescent="0.25">
      <c r="X4127" s="14"/>
    </row>
    <row r="4128" spans="24:24" x14ac:dyDescent="0.25">
      <c r="X4128" s="14"/>
    </row>
    <row r="4129" spans="24:24" x14ac:dyDescent="0.25">
      <c r="X4129" s="14"/>
    </row>
    <row r="4130" spans="24:24" x14ac:dyDescent="0.25">
      <c r="X4130" s="14"/>
    </row>
    <row r="4131" spans="24:24" x14ac:dyDescent="0.25">
      <c r="X4131" s="14"/>
    </row>
    <row r="4132" spans="24:24" x14ac:dyDescent="0.25">
      <c r="X4132" s="14"/>
    </row>
    <row r="4133" spans="24:24" x14ac:dyDescent="0.25">
      <c r="X4133" s="14"/>
    </row>
    <row r="4134" spans="24:24" x14ac:dyDescent="0.25">
      <c r="X4134" s="14"/>
    </row>
    <row r="4135" spans="24:24" x14ac:dyDescent="0.25">
      <c r="X4135" s="14"/>
    </row>
    <row r="4136" spans="24:24" x14ac:dyDescent="0.25">
      <c r="X4136" s="14"/>
    </row>
    <row r="4137" spans="24:24" x14ac:dyDescent="0.25">
      <c r="X4137" s="14"/>
    </row>
    <row r="4138" spans="24:24" x14ac:dyDescent="0.25">
      <c r="X4138" s="14"/>
    </row>
    <row r="4139" spans="24:24" x14ac:dyDescent="0.25">
      <c r="X4139" s="14"/>
    </row>
    <row r="4140" spans="24:24" x14ac:dyDescent="0.25">
      <c r="X4140" s="14"/>
    </row>
    <row r="4141" spans="24:24" x14ac:dyDescent="0.25">
      <c r="X4141" s="14"/>
    </row>
    <row r="4142" spans="24:24" x14ac:dyDescent="0.25">
      <c r="X4142" s="14"/>
    </row>
    <row r="4143" spans="24:24" x14ac:dyDescent="0.25">
      <c r="X4143" s="14"/>
    </row>
    <row r="4144" spans="24:24" x14ac:dyDescent="0.25">
      <c r="X4144" s="14"/>
    </row>
    <row r="4145" spans="24:24" x14ac:dyDescent="0.25">
      <c r="X4145" s="14"/>
    </row>
    <row r="4146" spans="24:24" x14ac:dyDescent="0.25">
      <c r="X4146" s="14"/>
    </row>
    <row r="4147" spans="24:24" x14ac:dyDescent="0.25">
      <c r="X4147" s="14"/>
    </row>
    <row r="4148" spans="24:24" x14ac:dyDescent="0.25">
      <c r="X4148" s="14"/>
    </row>
    <row r="4149" spans="24:24" x14ac:dyDescent="0.25">
      <c r="X4149" s="14"/>
    </row>
    <row r="4150" spans="24:24" x14ac:dyDescent="0.25">
      <c r="X4150" s="14"/>
    </row>
    <row r="4151" spans="24:24" x14ac:dyDescent="0.25">
      <c r="X4151" s="14"/>
    </row>
    <row r="4152" spans="24:24" x14ac:dyDescent="0.25">
      <c r="X4152" s="14"/>
    </row>
    <row r="4153" spans="24:24" x14ac:dyDescent="0.25">
      <c r="X4153" s="14"/>
    </row>
    <row r="4154" spans="24:24" x14ac:dyDescent="0.25">
      <c r="X4154" s="14"/>
    </row>
    <row r="4155" spans="24:24" x14ac:dyDescent="0.25">
      <c r="X4155" s="14"/>
    </row>
    <row r="4156" spans="24:24" x14ac:dyDescent="0.25">
      <c r="X4156" s="14"/>
    </row>
    <row r="4157" spans="24:24" x14ac:dyDescent="0.25">
      <c r="X4157" s="14"/>
    </row>
    <row r="4158" spans="24:24" x14ac:dyDescent="0.25">
      <c r="X4158" s="14"/>
    </row>
    <row r="4159" spans="24:24" x14ac:dyDescent="0.25">
      <c r="X4159" s="14"/>
    </row>
    <row r="4160" spans="24:24" x14ac:dyDescent="0.25">
      <c r="X4160" s="14"/>
    </row>
    <row r="4161" spans="24:24" x14ac:dyDescent="0.25">
      <c r="X4161" s="14"/>
    </row>
    <row r="4162" spans="24:24" x14ac:dyDescent="0.25">
      <c r="X4162" s="14"/>
    </row>
    <row r="4163" spans="24:24" x14ac:dyDescent="0.25">
      <c r="X4163" s="14"/>
    </row>
    <row r="4164" spans="24:24" x14ac:dyDescent="0.25">
      <c r="X4164" s="14"/>
    </row>
    <row r="4165" spans="24:24" x14ac:dyDescent="0.25">
      <c r="X4165" s="14"/>
    </row>
    <row r="4166" spans="24:24" x14ac:dyDescent="0.25">
      <c r="X4166" s="14"/>
    </row>
    <row r="4167" spans="24:24" x14ac:dyDescent="0.25">
      <c r="X4167" s="14"/>
    </row>
    <row r="4168" spans="24:24" x14ac:dyDescent="0.25">
      <c r="X4168" s="14"/>
    </row>
    <row r="4169" spans="24:24" x14ac:dyDescent="0.25">
      <c r="X4169" s="14"/>
    </row>
    <row r="4170" spans="24:24" x14ac:dyDescent="0.25">
      <c r="X4170" s="14"/>
    </row>
    <row r="4171" spans="24:24" x14ac:dyDescent="0.25">
      <c r="X4171" s="14"/>
    </row>
    <row r="4172" spans="24:24" x14ac:dyDescent="0.25">
      <c r="X4172" s="14"/>
    </row>
    <row r="4173" spans="24:24" x14ac:dyDescent="0.25">
      <c r="X4173" s="14"/>
    </row>
    <row r="4174" spans="24:24" x14ac:dyDescent="0.25">
      <c r="X4174" s="14"/>
    </row>
    <row r="4175" spans="24:24" x14ac:dyDescent="0.25">
      <c r="X4175" s="14"/>
    </row>
    <row r="4176" spans="24:24" x14ac:dyDescent="0.25">
      <c r="X4176" s="14"/>
    </row>
    <row r="4177" spans="24:24" x14ac:dyDescent="0.25">
      <c r="X4177" s="14"/>
    </row>
    <row r="4178" spans="24:24" x14ac:dyDescent="0.25">
      <c r="X4178" s="14"/>
    </row>
    <row r="4179" spans="24:24" x14ac:dyDescent="0.25">
      <c r="X4179" s="14"/>
    </row>
    <row r="4180" spans="24:24" x14ac:dyDescent="0.25">
      <c r="X4180" s="14"/>
    </row>
    <row r="4181" spans="24:24" x14ac:dyDescent="0.25">
      <c r="X4181" s="14"/>
    </row>
    <row r="4182" spans="24:24" x14ac:dyDescent="0.25">
      <c r="X4182" s="14"/>
    </row>
    <row r="4183" spans="24:24" x14ac:dyDescent="0.25">
      <c r="X4183" s="14"/>
    </row>
    <row r="4184" spans="24:24" x14ac:dyDescent="0.25">
      <c r="X4184" s="14"/>
    </row>
    <row r="4185" spans="24:24" x14ac:dyDescent="0.25">
      <c r="X4185" s="14"/>
    </row>
    <row r="4186" spans="24:24" x14ac:dyDescent="0.25">
      <c r="X4186" s="14"/>
    </row>
    <row r="4187" spans="24:24" x14ac:dyDescent="0.25">
      <c r="X4187" s="14"/>
    </row>
    <row r="4188" spans="24:24" x14ac:dyDescent="0.25">
      <c r="X4188" s="14"/>
    </row>
    <row r="4189" spans="24:24" x14ac:dyDescent="0.25">
      <c r="X4189" s="14"/>
    </row>
    <row r="4190" spans="24:24" x14ac:dyDescent="0.25">
      <c r="X4190" s="14"/>
    </row>
    <row r="4191" spans="24:24" x14ac:dyDescent="0.25">
      <c r="X4191" s="14"/>
    </row>
    <row r="4192" spans="24:24" x14ac:dyDescent="0.25">
      <c r="X4192" s="14"/>
    </row>
    <row r="4193" spans="24:24" x14ac:dyDescent="0.25">
      <c r="X4193" s="14"/>
    </row>
    <row r="4194" spans="24:24" x14ac:dyDescent="0.25">
      <c r="X4194" s="14"/>
    </row>
    <row r="4195" spans="24:24" x14ac:dyDescent="0.25">
      <c r="X4195" s="14"/>
    </row>
    <row r="4196" spans="24:24" x14ac:dyDescent="0.25">
      <c r="X4196" s="14"/>
    </row>
    <row r="4197" spans="24:24" x14ac:dyDescent="0.25">
      <c r="X4197" s="14"/>
    </row>
    <row r="4198" spans="24:24" x14ac:dyDescent="0.25">
      <c r="X4198" s="14"/>
    </row>
    <row r="4199" spans="24:24" x14ac:dyDescent="0.25">
      <c r="X4199" s="14"/>
    </row>
    <row r="4200" spans="24:24" x14ac:dyDescent="0.25">
      <c r="X4200" s="14"/>
    </row>
    <row r="4201" spans="24:24" x14ac:dyDescent="0.25">
      <c r="X4201" s="14"/>
    </row>
    <row r="4202" spans="24:24" x14ac:dyDescent="0.25">
      <c r="X4202" s="14"/>
    </row>
    <row r="4203" spans="24:24" x14ac:dyDescent="0.25">
      <c r="X4203" s="14"/>
    </row>
    <row r="4204" spans="24:24" x14ac:dyDescent="0.25">
      <c r="X4204" s="14"/>
    </row>
    <row r="4205" spans="24:24" x14ac:dyDescent="0.25">
      <c r="X4205" s="14"/>
    </row>
    <row r="4206" spans="24:24" x14ac:dyDescent="0.25">
      <c r="X4206" s="14"/>
    </row>
    <row r="4207" spans="24:24" x14ac:dyDescent="0.25">
      <c r="X4207" s="14"/>
    </row>
    <row r="4208" spans="24:24" x14ac:dyDescent="0.25">
      <c r="X4208" s="14"/>
    </row>
    <row r="4209" spans="24:24" x14ac:dyDescent="0.25">
      <c r="X4209" s="14"/>
    </row>
    <row r="4210" spans="24:24" x14ac:dyDescent="0.25">
      <c r="X4210" s="14"/>
    </row>
    <row r="4211" spans="24:24" x14ac:dyDescent="0.25">
      <c r="X4211" s="14"/>
    </row>
    <row r="4212" spans="24:24" x14ac:dyDescent="0.25">
      <c r="X4212" s="14"/>
    </row>
    <row r="4213" spans="24:24" x14ac:dyDescent="0.25">
      <c r="X4213" s="14"/>
    </row>
    <row r="4214" spans="24:24" x14ac:dyDescent="0.25">
      <c r="X4214" s="14"/>
    </row>
    <row r="4215" spans="24:24" x14ac:dyDescent="0.25">
      <c r="X4215" s="14"/>
    </row>
    <row r="4216" spans="24:24" x14ac:dyDescent="0.25">
      <c r="X4216" s="14"/>
    </row>
    <row r="4217" spans="24:24" x14ac:dyDescent="0.25">
      <c r="X4217" s="14"/>
    </row>
    <row r="4218" spans="24:24" x14ac:dyDescent="0.25">
      <c r="X4218" s="14"/>
    </row>
    <row r="4219" spans="24:24" x14ac:dyDescent="0.25">
      <c r="X4219" s="14"/>
    </row>
    <row r="4220" spans="24:24" x14ac:dyDescent="0.25">
      <c r="X4220" s="14"/>
    </row>
    <row r="4221" spans="24:24" x14ac:dyDescent="0.25">
      <c r="X4221" s="14"/>
    </row>
    <row r="4222" spans="24:24" x14ac:dyDescent="0.25">
      <c r="X4222" s="14"/>
    </row>
    <row r="4223" spans="24:24" x14ac:dyDescent="0.25">
      <c r="X4223" s="14"/>
    </row>
    <row r="4224" spans="24:24" x14ac:dyDescent="0.25">
      <c r="X4224" s="14"/>
    </row>
    <row r="4225" spans="24:24" x14ac:dyDescent="0.25">
      <c r="X4225" s="14"/>
    </row>
    <row r="4226" spans="24:24" x14ac:dyDescent="0.25">
      <c r="X4226" s="14"/>
    </row>
    <row r="4227" spans="24:24" x14ac:dyDescent="0.25">
      <c r="X4227" s="14"/>
    </row>
    <row r="4228" spans="24:24" x14ac:dyDescent="0.25">
      <c r="X4228" s="14"/>
    </row>
    <row r="4229" spans="24:24" x14ac:dyDescent="0.25">
      <c r="X4229" s="14"/>
    </row>
    <row r="4230" spans="24:24" x14ac:dyDescent="0.25">
      <c r="X4230" s="14"/>
    </row>
    <row r="4231" spans="24:24" x14ac:dyDescent="0.25">
      <c r="X4231" s="14"/>
    </row>
    <row r="4232" spans="24:24" x14ac:dyDescent="0.25">
      <c r="X4232" s="14"/>
    </row>
    <row r="4233" spans="24:24" x14ac:dyDescent="0.25">
      <c r="X4233" s="14"/>
    </row>
    <row r="4234" spans="24:24" x14ac:dyDescent="0.25">
      <c r="X4234" s="14"/>
    </row>
    <row r="4235" spans="24:24" x14ac:dyDescent="0.25">
      <c r="X4235" s="14"/>
    </row>
    <row r="4236" spans="24:24" x14ac:dyDescent="0.25">
      <c r="X4236" s="14"/>
    </row>
    <row r="4237" spans="24:24" x14ac:dyDescent="0.25">
      <c r="X4237" s="14"/>
    </row>
    <row r="4238" spans="24:24" x14ac:dyDescent="0.25">
      <c r="X4238" s="14"/>
    </row>
    <row r="4239" spans="24:24" x14ac:dyDescent="0.25">
      <c r="X4239" s="14"/>
    </row>
    <row r="4240" spans="24:24" x14ac:dyDescent="0.25">
      <c r="X4240" s="14"/>
    </row>
    <row r="4241" spans="24:24" x14ac:dyDescent="0.25">
      <c r="X4241" s="14"/>
    </row>
    <row r="4242" spans="24:24" x14ac:dyDescent="0.25">
      <c r="X4242" s="14"/>
    </row>
    <row r="4243" spans="24:24" x14ac:dyDescent="0.25">
      <c r="X4243" s="14"/>
    </row>
    <row r="4244" spans="24:24" x14ac:dyDescent="0.25">
      <c r="X4244" s="14"/>
    </row>
    <row r="4245" spans="24:24" x14ac:dyDescent="0.25">
      <c r="X4245" s="14"/>
    </row>
    <row r="4246" spans="24:24" x14ac:dyDescent="0.25">
      <c r="X4246" s="14"/>
    </row>
    <row r="4247" spans="24:24" x14ac:dyDescent="0.25">
      <c r="X4247" s="14"/>
    </row>
    <row r="4248" spans="24:24" x14ac:dyDescent="0.25">
      <c r="X4248" s="14"/>
    </row>
    <row r="4249" spans="24:24" x14ac:dyDescent="0.25">
      <c r="X4249" s="14"/>
    </row>
    <row r="4250" spans="24:24" x14ac:dyDescent="0.25">
      <c r="X4250" s="14"/>
    </row>
    <row r="4251" spans="24:24" x14ac:dyDescent="0.25">
      <c r="X4251" s="14"/>
    </row>
    <row r="4252" spans="24:24" x14ac:dyDescent="0.25">
      <c r="X4252" s="14"/>
    </row>
    <row r="4253" spans="24:24" x14ac:dyDescent="0.25">
      <c r="X4253" s="14"/>
    </row>
    <row r="4254" spans="24:24" x14ac:dyDescent="0.25">
      <c r="X4254" s="14"/>
    </row>
    <row r="4255" spans="24:24" x14ac:dyDescent="0.25">
      <c r="X4255" s="14"/>
    </row>
    <row r="4256" spans="24:24" x14ac:dyDescent="0.25">
      <c r="X4256" s="14"/>
    </row>
    <row r="4257" spans="24:24" x14ac:dyDescent="0.25">
      <c r="X4257" s="14"/>
    </row>
    <row r="4258" spans="24:24" x14ac:dyDescent="0.25">
      <c r="X4258" s="14"/>
    </row>
    <row r="4259" spans="24:24" x14ac:dyDescent="0.25">
      <c r="X4259" s="14"/>
    </row>
    <row r="4260" spans="24:24" x14ac:dyDescent="0.25">
      <c r="X4260" s="14"/>
    </row>
    <row r="4261" spans="24:24" x14ac:dyDescent="0.25">
      <c r="X4261" s="14"/>
    </row>
    <row r="4262" spans="24:24" x14ac:dyDescent="0.25">
      <c r="X4262" s="14"/>
    </row>
    <row r="4263" spans="24:24" x14ac:dyDescent="0.25">
      <c r="X4263" s="14"/>
    </row>
    <row r="4264" spans="24:24" x14ac:dyDescent="0.25">
      <c r="X4264" s="14"/>
    </row>
    <row r="4265" spans="24:24" x14ac:dyDescent="0.25">
      <c r="X4265" s="14"/>
    </row>
    <row r="4266" spans="24:24" x14ac:dyDescent="0.25">
      <c r="X4266" s="14"/>
    </row>
    <row r="4267" spans="24:24" x14ac:dyDescent="0.25">
      <c r="X4267" s="14"/>
    </row>
    <row r="4268" spans="24:24" x14ac:dyDescent="0.25">
      <c r="X4268" s="14"/>
    </row>
    <row r="4269" spans="24:24" x14ac:dyDescent="0.25">
      <c r="X4269" s="14"/>
    </row>
    <row r="4270" spans="24:24" x14ac:dyDescent="0.25">
      <c r="X4270" s="14"/>
    </row>
    <row r="4271" spans="24:24" x14ac:dyDescent="0.25">
      <c r="X4271" s="14"/>
    </row>
    <row r="4272" spans="24:24" x14ac:dyDescent="0.25">
      <c r="X4272" s="14"/>
    </row>
    <row r="4273" spans="24:24" x14ac:dyDescent="0.25">
      <c r="X4273" s="14"/>
    </row>
    <row r="4274" spans="24:24" x14ac:dyDescent="0.25">
      <c r="X4274" s="14"/>
    </row>
    <row r="4275" spans="24:24" x14ac:dyDescent="0.25">
      <c r="X4275" s="14"/>
    </row>
    <row r="4276" spans="24:24" x14ac:dyDescent="0.25">
      <c r="X4276" s="14"/>
    </row>
    <row r="4277" spans="24:24" x14ac:dyDescent="0.25">
      <c r="X4277" s="14"/>
    </row>
    <row r="4278" spans="24:24" x14ac:dyDescent="0.25">
      <c r="X4278" s="14"/>
    </row>
    <row r="4279" spans="24:24" x14ac:dyDescent="0.25">
      <c r="X4279" s="14"/>
    </row>
    <row r="4280" spans="24:24" x14ac:dyDescent="0.25">
      <c r="X4280" s="14"/>
    </row>
    <row r="4281" spans="24:24" x14ac:dyDescent="0.25">
      <c r="X4281" s="14"/>
    </row>
    <row r="4282" spans="24:24" x14ac:dyDescent="0.25">
      <c r="X4282" s="14"/>
    </row>
    <row r="4283" spans="24:24" x14ac:dyDescent="0.25">
      <c r="X4283" s="14"/>
    </row>
    <row r="4284" spans="24:24" x14ac:dyDescent="0.25">
      <c r="X4284" s="14"/>
    </row>
    <row r="4285" spans="24:24" x14ac:dyDescent="0.25">
      <c r="X4285" s="14"/>
    </row>
    <row r="4286" spans="24:24" x14ac:dyDescent="0.25">
      <c r="X4286" s="14"/>
    </row>
    <row r="4287" spans="24:24" x14ac:dyDescent="0.25">
      <c r="X4287" s="14"/>
    </row>
    <row r="4288" spans="24:24" x14ac:dyDescent="0.25">
      <c r="X4288" s="14"/>
    </row>
    <row r="4289" spans="24:24" x14ac:dyDescent="0.25">
      <c r="X4289" s="14"/>
    </row>
    <row r="4290" spans="24:24" x14ac:dyDescent="0.25">
      <c r="X4290" s="14"/>
    </row>
    <row r="4291" spans="24:24" x14ac:dyDescent="0.25">
      <c r="X4291" s="14"/>
    </row>
    <row r="4292" spans="24:24" x14ac:dyDescent="0.25">
      <c r="X4292" s="14"/>
    </row>
    <row r="4293" spans="24:24" x14ac:dyDescent="0.25">
      <c r="X4293" s="14"/>
    </row>
    <row r="4294" spans="24:24" x14ac:dyDescent="0.25">
      <c r="X4294" s="14"/>
    </row>
    <row r="4295" spans="24:24" x14ac:dyDescent="0.25">
      <c r="X4295" s="14"/>
    </row>
    <row r="4296" spans="24:24" x14ac:dyDescent="0.25">
      <c r="X4296" s="14"/>
    </row>
    <row r="4297" spans="24:24" x14ac:dyDescent="0.25">
      <c r="X4297" s="14"/>
    </row>
    <row r="4298" spans="24:24" x14ac:dyDescent="0.25">
      <c r="X4298" s="14"/>
    </row>
    <row r="4299" spans="24:24" x14ac:dyDescent="0.25">
      <c r="X4299" s="14"/>
    </row>
    <row r="4300" spans="24:24" x14ac:dyDescent="0.25">
      <c r="X4300" s="14"/>
    </row>
    <row r="4301" spans="24:24" x14ac:dyDescent="0.25">
      <c r="X4301" s="14"/>
    </row>
    <row r="4302" spans="24:24" x14ac:dyDescent="0.25">
      <c r="X4302" s="14"/>
    </row>
    <row r="4303" spans="24:24" x14ac:dyDescent="0.25">
      <c r="X4303" s="14"/>
    </row>
    <row r="4304" spans="24:24" x14ac:dyDescent="0.25">
      <c r="X4304" s="14"/>
    </row>
    <row r="4305" spans="24:24" x14ac:dyDescent="0.25">
      <c r="X4305" s="14"/>
    </row>
    <row r="4306" spans="24:24" x14ac:dyDescent="0.25">
      <c r="X4306" s="14"/>
    </row>
    <row r="4307" spans="24:24" x14ac:dyDescent="0.25">
      <c r="X4307" s="14"/>
    </row>
    <row r="4308" spans="24:24" x14ac:dyDescent="0.25">
      <c r="X4308" s="14"/>
    </row>
    <row r="4309" spans="24:24" x14ac:dyDescent="0.25">
      <c r="X4309" s="14"/>
    </row>
    <row r="4310" spans="24:24" x14ac:dyDescent="0.25">
      <c r="X4310" s="14"/>
    </row>
    <row r="4311" spans="24:24" x14ac:dyDescent="0.25">
      <c r="X4311" s="14"/>
    </row>
    <row r="4312" spans="24:24" x14ac:dyDescent="0.25">
      <c r="X4312" s="14"/>
    </row>
    <row r="4313" spans="24:24" x14ac:dyDescent="0.25">
      <c r="X4313" s="14"/>
    </row>
    <row r="4314" spans="24:24" x14ac:dyDescent="0.25">
      <c r="X4314" s="14"/>
    </row>
    <row r="4315" spans="24:24" x14ac:dyDescent="0.25">
      <c r="X4315" s="14"/>
    </row>
    <row r="4316" spans="24:24" x14ac:dyDescent="0.25">
      <c r="X4316" s="14"/>
    </row>
    <row r="4317" spans="24:24" x14ac:dyDescent="0.25">
      <c r="X4317" s="14"/>
    </row>
    <row r="4318" spans="24:24" x14ac:dyDescent="0.25">
      <c r="X4318" s="14"/>
    </row>
    <row r="4319" spans="24:24" x14ac:dyDescent="0.25">
      <c r="X4319" s="14"/>
    </row>
    <row r="4320" spans="24:24" x14ac:dyDescent="0.25">
      <c r="X4320" s="14"/>
    </row>
    <row r="4321" spans="24:24" x14ac:dyDescent="0.25">
      <c r="X4321" s="14"/>
    </row>
    <row r="4322" spans="24:24" x14ac:dyDescent="0.25">
      <c r="X4322" s="14"/>
    </row>
    <row r="4323" spans="24:24" x14ac:dyDescent="0.25">
      <c r="X4323" s="14"/>
    </row>
    <row r="4324" spans="24:24" x14ac:dyDescent="0.25">
      <c r="X4324" s="14"/>
    </row>
    <row r="4325" spans="24:24" x14ac:dyDescent="0.25">
      <c r="X4325" s="14"/>
    </row>
    <row r="4326" spans="24:24" x14ac:dyDescent="0.25">
      <c r="X4326" s="14"/>
    </row>
    <row r="4327" spans="24:24" x14ac:dyDescent="0.25">
      <c r="X4327" s="14"/>
    </row>
    <row r="4328" spans="24:24" x14ac:dyDescent="0.25">
      <c r="X4328" s="14"/>
    </row>
    <row r="4329" spans="24:24" x14ac:dyDescent="0.25">
      <c r="X4329" s="14"/>
    </row>
    <row r="4330" spans="24:24" x14ac:dyDescent="0.25">
      <c r="X4330" s="14"/>
    </row>
    <row r="4331" spans="24:24" x14ac:dyDescent="0.25">
      <c r="X4331" s="14"/>
    </row>
    <row r="4332" spans="24:24" x14ac:dyDescent="0.25">
      <c r="X4332" s="14"/>
    </row>
    <row r="4333" spans="24:24" x14ac:dyDescent="0.25">
      <c r="X4333" s="14"/>
    </row>
    <row r="4334" spans="24:24" x14ac:dyDescent="0.25">
      <c r="X4334" s="14"/>
    </row>
    <row r="4335" spans="24:24" x14ac:dyDescent="0.25">
      <c r="X4335" s="14"/>
    </row>
    <row r="4336" spans="24:24" x14ac:dyDescent="0.25">
      <c r="X4336" s="14"/>
    </row>
    <row r="4337" spans="24:24" x14ac:dyDescent="0.25">
      <c r="X4337" s="14"/>
    </row>
    <row r="4338" spans="24:24" x14ac:dyDescent="0.25">
      <c r="X4338" s="14"/>
    </row>
    <row r="4339" spans="24:24" x14ac:dyDescent="0.25">
      <c r="X4339" s="14"/>
    </row>
    <row r="4340" spans="24:24" x14ac:dyDescent="0.25">
      <c r="X4340" s="14"/>
    </row>
    <row r="4341" spans="24:24" x14ac:dyDescent="0.25">
      <c r="X4341" s="14"/>
    </row>
    <row r="4342" spans="24:24" x14ac:dyDescent="0.25">
      <c r="X4342" s="14"/>
    </row>
    <row r="4343" spans="24:24" x14ac:dyDescent="0.25">
      <c r="X4343" s="14"/>
    </row>
    <row r="4344" spans="24:24" x14ac:dyDescent="0.25">
      <c r="X4344" s="14"/>
    </row>
    <row r="4345" spans="24:24" x14ac:dyDescent="0.25">
      <c r="X4345" s="14"/>
    </row>
    <row r="4346" spans="24:24" x14ac:dyDescent="0.25">
      <c r="X4346" s="14"/>
    </row>
    <row r="4347" spans="24:24" x14ac:dyDescent="0.25">
      <c r="X4347" s="14"/>
    </row>
    <row r="4348" spans="24:24" x14ac:dyDescent="0.25">
      <c r="X4348" s="14"/>
    </row>
    <row r="4349" spans="24:24" x14ac:dyDescent="0.25">
      <c r="X4349" s="14"/>
    </row>
    <row r="4350" spans="24:24" x14ac:dyDescent="0.25">
      <c r="X4350" s="14"/>
    </row>
    <row r="4351" spans="24:24" x14ac:dyDescent="0.25">
      <c r="X4351" s="14"/>
    </row>
    <row r="4352" spans="24:24" x14ac:dyDescent="0.25">
      <c r="X4352" s="14"/>
    </row>
    <row r="4353" spans="24:24" x14ac:dyDescent="0.25">
      <c r="X4353" s="14"/>
    </row>
    <row r="4354" spans="24:24" x14ac:dyDescent="0.25">
      <c r="X4354" s="14"/>
    </row>
    <row r="4355" spans="24:24" x14ac:dyDescent="0.25">
      <c r="X4355" s="14"/>
    </row>
    <row r="4356" spans="24:24" x14ac:dyDescent="0.25">
      <c r="X4356" s="14"/>
    </row>
    <row r="4357" spans="24:24" x14ac:dyDescent="0.25">
      <c r="X4357" s="14"/>
    </row>
    <row r="4358" spans="24:24" x14ac:dyDescent="0.25">
      <c r="X4358" s="14"/>
    </row>
    <row r="4359" spans="24:24" x14ac:dyDescent="0.25">
      <c r="X4359" s="14"/>
    </row>
    <row r="4360" spans="24:24" x14ac:dyDescent="0.25">
      <c r="X4360" s="14"/>
    </row>
    <row r="4361" spans="24:24" x14ac:dyDescent="0.25">
      <c r="X4361" s="14"/>
    </row>
    <row r="4362" spans="24:24" x14ac:dyDescent="0.25">
      <c r="X4362" s="14"/>
    </row>
    <row r="4363" spans="24:24" x14ac:dyDescent="0.25">
      <c r="X4363" s="14"/>
    </row>
    <row r="4364" spans="24:24" x14ac:dyDescent="0.25">
      <c r="X4364" s="14"/>
    </row>
    <row r="4365" spans="24:24" x14ac:dyDescent="0.25">
      <c r="X4365" s="14"/>
    </row>
    <row r="4366" spans="24:24" x14ac:dyDescent="0.25">
      <c r="X4366" s="14"/>
    </row>
    <row r="4367" spans="24:24" x14ac:dyDescent="0.25">
      <c r="X4367" s="14"/>
    </row>
    <row r="4368" spans="24:24" x14ac:dyDescent="0.25">
      <c r="X4368" s="14"/>
    </row>
    <row r="4369" spans="24:24" x14ac:dyDescent="0.25">
      <c r="X4369" s="14"/>
    </row>
    <row r="4370" spans="24:24" x14ac:dyDescent="0.25">
      <c r="X4370" s="14"/>
    </row>
    <row r="4371" spans="24:24" x14ac:dyDescent="0.25">
      <c r="X4371" s="14"/>
    </row>
    <row r="4372" spans="24:24" x14ac:dyDescent="0.25">
      <c r="X4372" s="14"/>
    </row>
    <row r="4373" spans="24:24" x14ac:dyDescent="0.25">
      <c r="X4373" s="14"/>
    </row>
    <row r="4374" spans="24:24" x14ac:dyDescent="0.25">
      <c r="X4374" s="14"/>
    </row>
    <row r="4375" spans="24:24" x14ac:dyDescent="0.25">
      <c r="X4375" s="14"/>
    </row>
    <row r="4376" spans="24:24" x14ac:dyDescent="0.25">
      <c r="X4376" s="14"/>
    </row>
    <row r="4377" spans="24:24" x14ac:dyDescent="0.25">
      <c r="X4377" s="14"/>
    </row>
    <row r="4378" spans="24:24" x14ac:dyDescent="0.25">
      <c r="X4378" s="14"/>
    </row>
    <row r="4379" spans="24:24" x14ac:dyDescent="0.25">
      <c r="X4379" s="14"/>
    </row>
    <row r="4380" spans="24:24" x14ac:dyDescent="0.25">
      <c r="X4380" s="14"/>
    </row>
    <row r="4381" spans="24:24" x14ac:dyDescent="0.25">
      <c r="X4381" s="14"/>
    </row>
    <row r="4382" spans="24:24" x14ac:dyDescent="0.25">
      <c r="X4382" s="14"/>
    </row>
    <row r="4383" spans="24:24" x14ac:dyDescent="0.25">
      <c r="X4383" s="14"/>
    </row>
    <row r="4384" spans="24:24" x14ac:dyDescent="0.25">
      <c r="X4384" s="14"/>
    </row>
    <row r="4385" spans="24:24" x14ac:dyDescent="0.25">
      <c r="X4385" s="14"/>
    </row>
    <row r="4386" spans="24:24" x14ac:dyDescent="0.25">
      <c r="X4386" s="14"/>
    </row>
    <row r="4387" spans="24:24" x14ac:dyDescent="0.25">
      <c r="X4387" s="14"/>
    </row>
    <row r="4388" spans="24:24" x14ac:dyDescent="0.25">
      <c r="X4388" s="14"/>
    </row>
    <row r="4389" spans="24:24" x14ac:dyDescent="0.25">
      <c r="X4389" s="14"/>
    </row>
    <row r="4390" spans="24:24" x14ac:dyDescent="0.25">
      <c r="X4390" s="14"/>
    </row>
    <row r="4391" spans="24:24" x14ac:dyDescent="0.25">
      <c r="X4391" s="14"/>
    </row>
    <row r="4392" spans="24:24" x14ac:dyDescent="0.25">
      <c r="X4392" s="14"/>
    </row>
    <row r="4393" spans="24:24" x14ac:dyDescent="0.25">
      <c r="X4393" s="14"/>
    </row>
    <row r="4394" spans="24:24" x14ac:dyDescent="0.25">
      <c r="X4394" s="14"/>
    </row>
    <row r="4395" spans="24:24" x14ac:dyDescent="0.25">
      <c r="X4395" s="14"/>
    </row>
    <row r="4396" spans="24:24" x14ac:dyDescent="0.25">
      <c r="X4396" s="14"/>
    </row>
    <row r="4397" spans="24:24" x14ac:dyDescent="0.25">
      <c r="X4397" s="14"/>
    </row>
    <row r="4398" spans="24:24" x14ac:dyDescent="0.25">
      <c r="X4398" s="14"/>
    </row>
    <row r="4399" spans="24:24" x14ac:dyDescent="0.25">
      <c r="X4399" s="14"/>
    </row>
    <row r="4400" spans="24:24" x14ac:dyDescent="0.25">
      <c r="X4400" s="14"/>
    </row>
    <row r="4401" spans="24:24" x14ac:dyDescent="0.25">
      <c r="X4401" s="14"/>
    </row>
    <row r="4402" spans="24:24" x14ac:dyDescent="0.25">
      <c r="X4402" s="14"/>
    </row>
    <row r="4403" spans="24:24" x14ac:dyDescent="0.25">
      <c r="X4403" s="14"/>
    </row>
    <row r="4404" spans="24:24" x14ac:dyDescent="0.25">
      <c r="X4404" s="14"/>
    </row>
    <row r="4405" spans="24:24" x14ac:dyDescent="0.25">
      <c r="X4405" s="14"/>
    </row>
    <row r="4406" spans="24:24" x14ac:dyDescent="0.25">
      <c r="X4406" s="14"/>
    </row>
    <row r="4407" spans="24:24" x14ac:dyDescent="0.25">
      <c r="X4407" s="14"/>
    </row>
    <row r="4408" spans="24:24" x14ac:dyDescent="0.25">
      <c r="X4408" s="14"/>
    </row>
    <row r="4409" spans="24:24" x14ac:dyDescent="0.25">
      <c r="X4409" s="14"/>
    </row>
    <row r="4410" spans="24:24" x14ac:dyDescent="0.25">
      <c r="X4410" s="14"/>
    </row>
    <row r="4411" spans="24:24" x14ac:dyDescent="0.25">
      <c r="X4411" s="14"/>
    </row>
    <row r="4412" spans="24:24" x14ac:dyDescent="0.25">
      <c r="X4412" s="14"/>
    </row>
    <row r="4413" spans="24:24" x14ac:dyDescent="0.25">
      <c r="X4413" s="14"/>
    </row>
    <row r="4414" spans="24:24" x14ac:dyDescent="0.25">
      <c r="X4414" s="14"/>
    </row>
    <row r="4415" spans="24:24" x14ac:dyDescent="0.25">
      <c r="X4415" s="14"/>
    </row>
    <row r="4416" spans="24:24" x14ac:dyDescent="0.25">
      <c r="X4416" s="14"/>
    </row>
    <row r="4417" spans="24:24" x14ac:dyDescent="0.25">
      <c r="X4417" s="14"/>
    </row>
    <row r="4418" spans="24:24" x14ac:dyDescent="0.25">
      <c r="X4418" s="14"/>
    </row>
    <row r="4419" spans="24:24" x14ac:dyDescent="0.25">
      <c r="X4419" s="14"/>
    </row>
    <row r="4420" spans="24:24" x14ac:dyDescent="0.25">
      <c r="X4420" s="14"/>
    </row>
    <row r="4421" spans="24:24" x14ac:dyDescent="0.25">
      <c r="X4421" s="14"/>
    </row>
    <row r="4422" spans="24:24" x14ac:dyDescent="0.25">
      <c r="X4422" s="14"/>
    </row>
    <row r="4423" spans="24:24" x14ac:dyDescent="0.25">
      <c r="X4423" s="14"/>
    </row>
    <row r="4424" spans="24:24" x14ac:dyDescent="0.25">
      <c r="X4424" s="14"/>
    </row>
    <row r="4425" spans="24:24" x14ac:dyDescent="0.25">
      <c r="X4425" s="14"/>
    </row>
    <row r="4426" spans="24:24" x14ac:dyDescent="0.25">
      <c r="X4426" s="14"/>
    </row>
    <row r="4427" spans="24:24" x14ac:dyDescent="0.25">
      <c r="X4427" s="14"/>
    </row>
    <row r="4428" spans="24:24" x14ac:dyDescent="0.25">
      <c r="X4428" s="14"/>
    </row>
    <row r="4429" spans="24:24" x14ac:dyDescent="0.25">
      <c r="X4429" s="14"/>
    </row>
    <row r="4430" spans="24:24" x14ac:dyDescent="0.25">
      <c r="X4430" s="14"/>
    </row>
    <row r="4431" spans="24:24" x14ac:dyDescent="0.25">
      <c r="X4431" s="14"/>
    </row>
    <row r="4432" spans="24:24" x14ac:dyDescent="0.25">
      <c r="X4432" s="14"/>
    </row>
    <row r="4433" spans="24:24" x14ac:dyDescent="0.25">
      <c r="X4433" s="14"/>
    </row>
    <row r="4434" spans="24:24" x14ac:dyDescent="0.25">
      <c r="X4434" s="14"/>
    </row>
    <row r="4435" spans="24:24" x14ac:dyDescent="0.25">
      <c r="X4435" s="14"/>
    </row>
    <row r="4436" spans="24:24" x14ac:dyDescent="0.25">
      <c r="X4436" s="14"/>
    </row>
    <row r="4437" spans="24:24" x14ac:dyDescent="0.25">
      <c r="X4437" s="14"/>
    </row>
    <row r="4438" spans="24:24" x14ac:dyDescent="0.25">
      <c r="X4438" s="14"/>
    </row>
    <row r="4439" spans="24:24" x14ac:dyDescent="0.25">
      <c r="X4439" s="14"/>
    </row>
    <row r="4440" spans="24:24" x14ac:dyDescent="0.25">
      <c r="X4440" s="14"/>
    </row>
    <row r="4441" spans="24:24" x14ac:dyDescent="0.25">
      <c r="X4441" s="14"/>
    </row>
    <row r="4442" spans="24:24" x14ac:dyDescent="0.25">
      <c r="X4442" s="14"/>
    </row>
    <row r="4443" spans="24:24" x14ac:dyDescent="0.25">
      <c r="X4443" s="14"/>
    </row>
    <row r="4444" spans="24:24" x14ac:dyDescent="0.25">
      <c r="X4444" s="14"/>
    </row>
    <row r="4445" spans="24:24" x14ac:dyDescent="0.25">
      <c r="X4445" s="14"/>
    </row>
    <row r="4446" spans="24:24" x14ac:dyDescent="0.25">
      <c r="X4446" s="14"/>
    </row>
    <row r="4447" spans="24:24" x14ac:dyDescent="0.25">
      <c r="X4447" s="14"/>
    </row>
    <row r="4448" spans="24:24" x14ac:dyDescent="0.25">
      <c r="X4448" s="14"/>
    </row>
    <row r="4449" spans="24:24" x14ac:dyDescent="0.25">
      <c r="X4449" s="14"/>
    </row>
    <row r="4450" spans="24:24" x14ac:dyDescent="0.25">
      <c r="X4450" s="14"/>
    </row>
    <row r="4451" spans="24:24" x14ac:dyDescent="0.25">
      <c r="X4451" s="14"/>
    </row>
    <row r="4452" spans="24:24" x14ac:dyDescent="0.25">
      <c r="X4452" s="14"/>
    </row>
    <row r="4453" spans="24:24" x14ac:dyDescent="0.25">
      <c r="X4453" s="14"/>
    </row>
    <row r="4454" spans="24:24" x14ac:dyDescent="0.25">
      <c r="X4454" s="14"/>
    </row>
    <row r="4455" spans="24:24" x14ac:dyDescent="0.25">
      <c r="X4455" s="14"/>
    </row>
    <row r="4456" spans="24:24" x14ac:dyDescent="0.25">
      <c r="X4456" s="14"/>
    </row>
    <row r="4457" spans="24:24" x14ac:dyDescent="0.25">
      <c r="X4457" s="14"/>
    </row>
    <row r="4458" spans="24:24" x14ac:dyDescent="0.25">
      <c r="X4458" s="14"/>
    </row>
    <row r="4459" spans="24:24" x14ac:dyDescent="0.25">
      <c r="X4459" s="14"/>
    </row>
    <row r="4460" spans="24:24" x14ac:dyDescent="0.25">
      <c r="X4460" s="14"/>
    </row>
    <row r="4461" spans="24:24" x14ac:dyDescent="0.25">
      <c r="X4461" s="14"/>
    </row>
    <row r="4462" spans="24:24" x14ac:dyDescent="0.25">
      <c r="X4462" s="14"/>
    </row>
    <row r="4463" spans="24:24" x14ac:dyDescent="0.25">
      <c r="X4463" s="14"/>
    </row>
    <row r="4464" spans="24:24" x14ac:dyDescent="0.25">
      <c r="X4464" s="14"/>
    </row>
    <row r="4465" spans="24:24" x14ac:dyDescent="0.25">
      <c r="X4465" s="14"/>
    </row>
    <row r="4466" spans="24:24" x14ac:dyDescent="0.25">
      <c r="X4466" s="14"/>
    </row>
    <row r="4467" spans="24:24" x14ac:dyDescent="0.25">
      <c r="X4467" s="14"/>
    </row>
    <row r="4468" spans="24:24" x14ac:dyDescent="0.25">
      <c r="X4468" s="14"/>
    </row>
    <row r="4469" spans="24:24" x14ac:dyDescent="0.25">
      <c r="X4469" s="14"/>
    </row>
    <row r="4470" spans="24:24" x14ac:dyDescent="0.25">
      <c r="X4470" s="14"/>
    </row>
    <row r="4471" spans="24:24" x14ac:dyDescent="0.25">
      <c r="X4471" s="14"/>
    </row>
    <row r="4472" spans="24:24" x14ac:dyDescent="0.25">
      <c r="X4472" s="14"/>
    </row>
    <row r="4473" spans="24:24" x14ac:dyDescent="0.25">
      <c r="X4473" s="14"/>
    </row>
    <row r="4474" spans="24:24" x14ac:dyDescent="0.25">
      <c r="X4474" s="14"/>
    </row>
    <row r="4475" spans="24:24" x14ac:dyDescent="0.25">
      <c r="X4475" s="14"/>
    </row>
    <row r="4476" spans="24:24" x14ac:dyDescent="0.25">
      <c r="X4476" s="14"/>
    </row>
    <row r="4477" spans="24:24" x14ac:dyDescent="0.25">
      <c r="X4477" s="14"/>
    </row>
    <row r="4478" spans="24:24" x14ac:dyDescent="0.25">
      <c r="X4478" s="14"/>
    </row>
    <row r="4479" spans="24:24" x14ac:dyDescent="0.25">
      <c r="X4479" s="14"/>
    </row>
    <row r="4480" spans="24:24" x14ac:dyDescent="0.25">
      <c r="X4480" s="14"/>
    </row>
    <row r="4481" spans="24:24" x14ac:dyDescent="0.25">
      <c r="X4481" s="14"/>
    </row>
    <row r="4482" spans="24:24" x14ac:dyDescent="0.25">
      <c r="X4482" s="14"/>
    </row>
    <row r="4483" spans="24:24" x14ac:dyDescent="0.25">
      <c r="X4483" s="14"/>
    </row>
    <row r="4484" spans="24:24" x14ac:dyDescent="0.25">
      <c r="X4484" s="14"/>
    </row>
    <row r="4485" spans="24:24" x14ac:dyDescent="0.25">
      <c r="X4485" s="14"/>
    </row>
    <row r="4486" spans="24:24" x14ac:dyDescent="0.25">
      <c r="X4486" s="14"/>
    </row>
    <row r="4487" spans="24:24" x14ac:dyDescent="0.25">
      <c r="X4487" s="14"/>
    </row>
    <row r="4488" spans="24:24" x14ac:dyDescent="0.25">
      <c r="X4488" s="14"/>
    </row>
    <row r="4489" spans="24:24" x14ac:dyDescent="0.25">
      <c r="X4489" s="14"/>
    </row>
    <row r="4490" spans="24:24" x14ac:dyDescent="0.25">
      <c r="X4490" s="14"/>
    </row>
    <row r="4491" spans="24:24" x14ac:dyDescent="0.25">
      <c r="X4491" s="14"/>
    </row>
    <row r="4492" spans="24:24" x14ac:dyDescent="0.25">
      <c r="X4492" s="14"/>
    </row>
    <row r="4493" spans="24:24" x14ac:dyDescent="0.25">
      <c r="X4493" s="14"/>
    </row>
    <row r="4494" spans="24:24" x14ac:dyDescent="0.25">
      <c r="X4494" s="14"/>
    </row>
    <row r="4495" spans="24:24" x14ac:dyDescent="0.25">
      <c r="X4495" s="14"/>
    </row>
    <row r="4496" spans="24:24" x14ac:dyDescent="0.25">
      <c r="X4496" s="14"/>
    </row>
    <row r="4497" spans="24:24" x14ac:dyDescent="0.25">
      <c r="X4497" s="14"/>
    </row>
    <row r="4498" spans="24:24" x14ac:dyDescent="0.25">
      <c r="X4498" s="14"/>
    </row>
    <row r="4499" spans="24:24" x14ac:dyDescent="0.25">
      <c r="X4499" s="14"/>
    </row>
    <row r="4500" spans="24:24" x14ac:dyDescent="0.25">
      <c r="X4500" s="14"/>
    </row>
    <row r="4501" spans="24:24" x14ac:dyDescent="0.25">
      <c r="X4501" s="14"/>
    </row>
    <row r="4502" spans="24:24" x14ac:dyDescent="0.25">
      <c r="X4502" s="14"/>
    </row>
    <row r="4503" spans="24:24" x14ac:dyDescent="0.25">
      <c r="X4503" s="14"/>
    </row>
    <row r="4504" spans="24:24" x14ac:dyDescent="0.25">
      <c r="X4504" s="14"/>
    </row>
    <row r="4505" spans="24:24" x14ac:dyDescent="0.25">
      <c r="X4505" s="14"/>
    </row>
    <row r="4506" spans="24:24" x14ac:dyDescent="0.25">
      <c r="X4506" s="14"/>
    </row>
    <row r="4507" spans="24:24" x14ac:dyDescent="0.25">
      <c r="X4507" s="14"/>
    </row>
    <row r="4508" spans="24:24" x14ac:dyDescent="0.25">
      <c r="X4508" s="14"/>
    </row>
    <row r="4509" spans="24:24" x14ac:dyDescent="0.25">
      <c r="X4509" s="14"/>
    </row>
    <row r="4510" spans="24:24" x14ac:dyDescent="0.25">
      <c r="X4510" s="14"/>
    </row>
    <row r="4511" spans="24:24" x14ac:dyDescent="0.25">
      <c r="X4511" s="14"/>
    </row>
    <row r="4512" spans="24:24" x14ac:dyDescent="0.25">
      <c r="X4512" s="14"/>
    </row>
    <row r="4513" spans="24:24" x14ac:dyDescent="0.25">
      <c r="X4513" s="14"/>
    </row>
    <row r="4514" spans="24:24" x14ac:dyDescent="0.25">
      <c r="X4514" s="14"/>
    </row>
    <row r="4515" spans="24:24" x14ac:dyDescent="0.25">
      <c r="X4515" s="14"/>
    </row>
    <row r="4516" spans="24:24" x14ac:dyDescent="0.25">
      <c r="X4516" s="14"/>
    </row>
    <row r="4517" spans="24:24" x14ac:dyDescent="0.25">
      <c r="X4517" s="14"/>
    </row>
    <row r="4518" spans="24:24" x14ac:dyDescent="0.25">
      <c r="X4518" s="14"/>
    </row>
    <row r="4519" spans="24:24" x14ac:dyDescent="0.25">
      <c r="X4519" s="14"/>
    </row>
    <row r="4520" spans="24:24" x14ac:dyDescent="0.25">
      <c r="X4520" s="14"/>
    </row>
    <row r="4521" spans="24:24" x14ac:dyDescent="0.25">
      <c r="X4521" s="14"/>
    </row>
    <row r="4522" spans="24:24" x14ac:dyDescent="0.25">
      <c r="X4522" s="14"/>
    </row>
    <row r="4523" spans="24:24" x14ac:dyDescent="0.25">
      <c r="X4523" s="14"/>
    </row>
    <row r="4524" spans="24:24" x14ac:dyDescent="0.25">
      <c r="X4524" s="14"/>
    </row>
    <row r="4525" spans="24:24" x14ac:dyDescent="0.25">
      <c r="X4525" s="14"/>
    </row>
    <row r="4526" spans="24:24" x14ac:dyDescent="0.25">
      <c r="X4526" s="14"/>
    </row>
    <row r="4527" spans="24:24" x14ac:dyDescent="0.25">
      <c r="X4527" s="14"/>
    </row>
    <row r="4528" spans="24:24" x14ac:dyDescent="0.25">
      <c r="X4528" s="14"/>
    </row>
    <row r="4529" spans="24:24" x14ac:dyDescent="0.25">
      <c r="X4529" s="14"/>
    </row>
    <row r="4530" spans="24:24" x14ac:dyDescent="0.25">
      <c r="X4530" s="14"/>
    </row>
    <row r="4531" spans="24:24" x14ac:dyDescent="0.25">
      <c r="X4531" s="14"/>
    </row>
    <row r="4532" spans="24:24" x14ac:dyDescent="0.25">
      <c r="X4532" s="14"/>
    </row>
    <row r="4533" spans="24:24" x14ac:dyDescent="0.25">
      <c r="X4533" s="14"/>
    </row>
    <row r="4534" spans="24:24" x14ac:dyDescent="0.25">
      <c r="X4534" s="14"/>
    </row>
    <row r="4535" spans="24:24" x14ac:dyDescent="0.25">
      <c r="X4535" s="14"/>
    </row>
    <row r="4536" spans="24:24" x14ac:dyDescent="0.25">
      <c r="X4536" s="14"/>
    </row>
    <row r="4537" spans="24:24" x14ac:dyDescent="0.25">
      <c r="X4537" s="14"/>
    </row>
    <row r="4538" spans="24:24" x14ac:dyDescent="0.25">
      <c r="X4538" s="14"/>
    </row>
    <row r="4539" spans="24:24" x14ac:dyDescent="0.25">
      <c r="X4539" s="14"/>
    </row>
    <row r="4540" spans="24:24" x14ac:dyDescent="0.25">
      <c r="X4540" s="14"/>
    </row>
    <row r="4541" spans="24:24" x14ac:dyDescent="0.25">
      <c r="X4541" s="14"/>
    </row>
    <row r="4542" spans="24:24" x14ac:dyDescent="0.25">
      <c r="X4542" s="14"/>
    </row>
    <row r="4543" spans="24:24" x14ac:dyDescent="0.25">
      <c r="X4543" s="14"/>
    </row>
    <row r="4544" spans="24:24" x14ac:dyDescent="0.25">
      <c r="X4544" s="14"/>
    </row>
    <row r="4545" spans="24:24" x14ac:dyDescent="0.25">
      <c r="X4545" s="14"/>
    </row>
    <row r="4546" spans="24:24" x14ac:dyDescent="0.25">
      <c r="X4546" s="14"/>
    </row>
    <row r="4547" spans="24:24" x14ac:dyDescent="0.25">
      <c r="X4547" s="14"/>
    </row>
    <row r="4548" spans="24:24" x14ac:dyDescent="0.25">
      <c r="X4548" s="14"/>
    </row>
    <row r="4549" spans="24:24" x14ac:dyDescent="0.25">
      <c r="X4549" s="14"/>
    </row>
    <row r="4550" spans="24:24" x14ac:dyDescent="0.25">
      <c r="X4550" s="14"/>
    </row>
    <row r="4551" spans="24:24" x14ac:dyDescent="0.25">
      <c r="X4551" s="14"/>
    </row>
    <row r="4552" spans="24:24" x14ac:dyDescent="0.25">
      <c r="X4552" s="14"/>
    </row>
    <row r="4553" spans="24:24" x14ac:dyDescent="0.25">
      <c r="X4553" s="14"/>
    </row>
    <row r="4554" spans="24:24" x14ac:dyDescent="0.25">
      <c r="X4554" s="14"/>
    </row>
    <row r="4555" spans="24:24" x14ac:dyDescent="0.25">
      <c r="X4555" s="14"/>
    </row>
    <row r="4556" spans="24:24" x14ac:dyDescent="0.25">
      <c r="X4556" s="14"/>
    </row>
    <row r="4557" spans="24:24" x14ac:dyDescent="0.25">
      <c r="X4557" s="14"/>
    </row>
    <row r="4558" spans="24:24" x14ac:dyDescent="0.25">
      <c r="X4558" s="14"/>
    </row>
    <row r="4559" spans="24:24" x14ac:dyDescent="0.25">
      <c r="X4559" s="14"/>
    </row>
    <row r="4560" spans="24:24" x14ac:dyDescent="0.25">
      <c r="X4560" s="14"/>
    </row>
    <row r="4561" spans="24:24" x14ac:dyDescent="0.25">
      <c r="X4561" s="14"/>
    </row>
    <row r="4562" spans="24:24" x14ac:dyDescent="0.25">
      <c r="X4562" s="14"/>
    </row>
    <row r="4563" spans="24:24" x14ac:dyDescent="0.25">
      <c r="X4563" s="14"/>
    </row>
    <row r="4564" spans="24:24" x14ac:dyDescent="0.25">
      <c r="X4564" s="14"/>
    </row>
    <row r="4565" spans="24:24" x14ac:dyDescent="0.25">
      <c r="X4565" s="14"/>
    </row>
    <row r="4566" spans="24:24" x14ac:dyDescent="0.25">
      <c r="X4566" s="14"/>
    </row>
    <row r="4567" spans="24:24" x14ac:dyDescent="0.25">
      <c r="X4567" s="14"/>
    </row>
    <row r="4568" spans="24:24" x14ac:dyDescent="0.25">
      <c r="X4568" s="14"/>
    </row>
    <row r="4569" spans="24:24" x14ac:dyDescent="0.25">
      <c r="X4569" s="14"/>
    </row>
    <row r="4570" spans="24:24" x14ac:dyDescent="0.25">
      <c r="X4570" s="14"/>
    </row>
    <row r="4571" spans="24:24" x14ac:dyDescent="0.25">
      <c r="X4571" s="14"/>
    </row>
    <row r="4572" spans="24:24" x14ac:dyDescent="0.25">
      <c r="X4572" s="14"/>
    </row>
    <row r="4573" spans="24:24" x14ac:dyDescent="0.25">
      <c r="X4573" s="14"/>
    </row>
    <row r="4574" spans="24:24" x14ac:dyDescent="0.25">
      <c r="X4574" s="14"/>
    </row>
    <row r="4575" spans="24:24" x14ac:dyDescent="0.25">
      <c r="X4575" s="14"/>
    </row>
    <row r="4576" spans="24:24" x14ac:dyDescent="0.25">
      <c r="X4576" s="14"/>
    </row>
    <row r="4577" spans="24:24" x14ac:dyDescent="0.25">
      <c r="X4577" s="14"/>
    </row>
    <row r="4578" spans="24:24" x14ac:dyDescent="0.25">
      <c r="X4578" s="14"/>
    </row>
    <row r="4579" spans="24:24" x14ac:dyDescent="0.25">
      <c r="X4579" s="14"/>
    </row>
    <row r="4580" spans="24:24" x14ac:dyDescent="0.25">
      <c r="X4580" s="14"/>
    </row>
    <row r="4581" spans="24:24" x14ac:dyDescent="0.25">
      <c r="X4581" s="14"/>
    </row>
    <row r="4582" spans="24:24" x14ac:dyDescent="0.25">
      <c r="X4582" s="14"/>
    </row>
    <row r="4583" spans="24:24" x14ac:dyDescent="0.25">
      <c r="X4583" s="14"/>
    </row>
    <row r="4584" spans="24:24" x14ac:dyDescent="0.25">
      <c r="X4584" s="14"/>
    </row>
    <row r="4585" spans="24:24" x14ac:dyDescent="0.25">
      <c r="X4585" s="14"/>
    </row>
    <row r="4586" spans="24:24" x14ac:dyDescent="0.25">
      <c r="X4586" s="14"/>
    </row>
    <row r="4587" spans="24:24" x14ac:dyDescent="0.25">
      <c r="X4587" s="14"/>
    </row>
    <row r="4588" spans="24:24" x14ac:dyDescent="0.25">
      <c r="X4588" s="14"/>
    </row>
    <row r="4589" spans="24:24" x14ac:dyDescent="0.25">
      <c r="X4589" s="14"/>
    </row>
    <row r="4590" spans="24:24" x14ac:dyDescent="0.25">
      <c r="X4590" s="14"/>
    </row>
    <row r="4591" spans="24:24" x14ac:dyDescent="0.25">
      <c r="X4591" s="14"/>
    </row>
    <row r="4592" spans="24:24" x14ac:dyDescent="0.25">
      <c r="X4592" s="14"/>
    </row>
    <row r="4593" spans="24:24" x14ac:dyDescent="0.25">
      <c r="X4593" s="14"/>
    </row>
    <row r="4594" spans="24:24" x14ac:dyDescent="0.25">
      <c r="X4594" s="14"/>
    </row>
    <row r="4595" spans="24:24" x14ac:dyDescent="0.25">
      <c r="X4595" s="14"/>
    </row>
    <row r="4596" spans="24:24" x14ac:dyDescent="0.25">
      <c r="X4596" s="14"/>
    </row>
    <row r="4597" spans="24:24" x14ac:dyDescent="0.25">
      <c r="X4597" s="14"/>
    </row>
    <row r="4598" spans="24:24" x14ac:dyDescent="0.25">
      <c r="X4598" s="14"/>
    </row>
    <row r="4599" spans="24:24" x14ac:dyDescent="0.25">
      <c r="X4599" s="14"/>
    </row>
    <row r="4600" spans="24:24" x14ac:dyDescent="0.25">
      <c r="X4600" s="14"/>
    </row>
    <row r="4601" spans="24:24" x14ac:dyDescent="0.25">
      <c r="X4601" s="14"/>
    </row>
    <row r="4602" spans="24:24" x14ac:dyDescent="0.25">
      <c r="X4602" s="14"/>
    </row>
    <row r="4603" spans="24:24" x14ac:dyDescent="0.25">
      <c r="X4603" s="14"/>
    </row>
    <row r="4604" spans="24:24" x14ac:dyDescent="0.25">
      <c r="X4604" s="14"/>
    </row>
    <row r="4605" spans="24:24" x14ac:dyDescent="0.25">
      <c r="X4605" s="14"/>
    </row>
    <row r="4606" spans="24:24" x14ac:dyDescent="0.25">
      <c r="X4606" s="14"/>
    </row>
    <row r="4607" spans="24:24" x14ac:dyDescent="0.25">
      <c r="X4607" s="14"/>
    </row>
    <row r="4608" spans="24:24" x14ac:dyDescent="0.25">
      <c r="X4608" s="14"/>
    </row>
    <row r="4609" spans="24:24" x14ac:dyDescent="0.25">
      <c r="X4609" s="14"/>
    </row>
    <row r="4610" spans="24:24" x14ac:dyDescent="0.25">
      <c r="X4610" s="14"/>
    </row>
    <row r="4611" spans="24:24" x14ac:dyDescent="0.25">
      <c r="X4611" s="14"/>
    </row>
    <row r="4612" spans="24:24" x14ac:dyDescent="0.25">
      <c r="X4612" s="14"/>
    </row>
    <row r="4613" spans="24:24" x14ac:dyDescent="0.25">
      <c r="X4613" s="14"/>
    </row>
    <row r="4614" spans="24:24" x14ac:dyDescent="0.25">
      <c r="X4614" s="14"/>
    </row>
    <row r="4615" spans="24:24" x14ac:dyDescent="0.25">
      <c r="X4615" s="14"/>
    </row>
    <row r="4616" spans="24:24" x14ac:dyDescent="0.25">
      <c r="X4616" s="14"/>
    </row>
    <row r="4617" spans="24:24" x14ac:dyDescent="0.25">
      <c r="X4617" s="14"/>
    </row>
    <row r="4618" spans="24:24" x14ac:dyDescent="0.25">
      <c r="X4618" s="14"/>
    </row>
    <row r="4619" spans="24:24" x14ac:dyDescent="0.25">
      <c r="X4619" s="14"/>
    </row>
    <row r="4620" spans="24:24" x14ac:dyDescent="0.25">
      <c r="X4620" s="14"/>
    </row>
    <row r="4621" spans="24:24" x14ac:dyDescent="0.25">
      <c r="X4621" s="14"/>
    </row>
    <row r="4622" spans="24:24" x14ac:dyDescent="0.25">
      <c r="X4622" s="14"/>
    </row>
    <row r="4623" spans="24:24" x14ac:dyDescent="0.25">
      <c r="X4623" s="14"/>
    </row>
    <row r="4624" spans="24:24" x14ac:dyDescent="0.25">
      <c r="X4624" s="14"/>
    </row>
    <row r="4625" spans="24:24" x14ac:dyDescent="0.25">
      <c r="X4625" s="14"/>
    </row>
    <row r="4626" spans="24:24" x14ac:dyDescent="0.25">
      <c r="X4626" s="14"/>
    </row>
    <row r="4627" spans="24:24" x14ac:dyDescent="0.25">
      <c r="X4627" s="14"/>
    </row>
    <row r="4628" spans="24:24" x14ac:dyDescent="0.25">
      <c r="X4628" s="14"/>
    </row>
    <row r="4629" spans="24:24" x14ac:dyDescent="0.25">
      <c r="X4629" s="14"/>
    </row>
    <row r="4630" spans="24:24" x14ac:dyDescent="0.25">
      <c r="X4630" s="14"/>
    </row>
    <row r="4631" spans="24:24" x14ac:dyDescent="0.25">
      <c r="X4631" s="14"/>
    </row>
    <row r="4632" spans="24:24" x14ac:dyDescent="0.25">
      <c r="X4632" s="14"/>
    </row>
    <row r="4633" spans="24:24" x14ac:dyDescent="0.25">
      <c r="X4633" s="14"/>
    </row>
    <row r="4634" spans="24:24" x14ac:dyDescent="0.25">
      <c r="X4634" s="14"/>
    </row>
    <row r="4635" spans="24:24" x14ac:dyDescent="0.25">
      <c r="X4635" s="14"/>
    </row>
    <row r="4636" spans="24:24" x14ac:dyDescent="0.25">
      <c r="X4636" s="14"/>
    </row>
    <row r="4637" spans="24:24" x14ac:dyDescent="0.25">
      <c r="X4637" s="14"/>
    </row>
    <row r="4638" spans="24:24" x14ac:dyDescent="0.25">
      <c r="X4638" s="14"/>
    </row>
    <row r="4639" spans="24:24" x14ac:dyDescent="0.25">
      <c r="X4639" s="14"/>
    </row>
    <row r="4640" spans="24:24" x14ac:dyDescent="0.25">
      <c r="X4640" s="14"/>
    </row>
    <row r="4641" spans="24:24" x14ac:dyDescent="0.25">
      <c r="X4641" s="14"/>
    </row>
    <row r="4642" spans="24:24" x14ac:dyDescent="0.25">
      <c r="X4642" s="14"/>
    </row>
    <row r="4643" spans="24:24" x14ac:dyDescent="0.25">
      <c r="X4643" s="14"/>
    </row>
    <row r="4644" spans="24:24" x14ac:dyDescent="0.25">
      <c r="X4644" s="14"/>
    </row>
    <row r="4645" spans="24:24" x14ac:dyDescent="0.25">
      <c r="X4645" s="14"/>
    </row>
    <row r="4646" spans="24:24" x14ac:dyDescent="0.25">
      <c r="X4646" s="14"/>
    </row>
    <row r="4647" spans="24:24" x14ac:dyDescent="0.25">
      <c r="X4647" s="14"/>
    </row>
    <row r="4648" spans="24:24" x14ac:dyDescent="0.25">
      <c r="X4648" s="14"/>
    </row>
    <row r="4649" spans="24:24" x14ac:dyDescent="0.25">
      <c r="X4649" s="14"/>
    </row>
    <row r="4650" spans="24:24" x14ac:dyDescent="0.25">
      <c r="X4650" s="14"/>
    </row>
    <row r="4651" spans="24:24" x14ac:dyDescent="0.25">
      <c r="X4651" s="14"/>
    </row>
    <row r="4652" spans="24:24" x14ac:dyDescent="0.25">
      <c r="X4652" s="14"/>
    </row>
    <row r="4653" spans="24:24" x14ac:dyDescent="0.25">
      <c r="X4653" s="14"/>
    </row>
    <row r="4654" spans="24:24" x14ac:dyDescent="0.25">
      <c r="X4654" s="14"/>
    </row>
    <row r="4655" spans="24:24" x14ac:dyDescent="0.25">
      <c r="X4655" s="14"/>
    </row>
    <row r="4656" spans="24:24" x14ac:dyDescent="0.25">
      <c r="X4656" s="14"/>
    </row>
    <row r="4657" spans="24:24" x14ac:dyDescent="0.25">
      <c r="X4657" s="14"/>
    </row>
    <row r="4658" spans="24:24" x14ac:dyDescent="0.25">
      <c r="X4658" s="14"/>
    </row>
    <row r="4659" spans="24:24" x14ac:dyDescent="0.25">
      <c r="X4659" s="14"/>
    </row>
    <row r="4660" spans="24:24" x14ac:dyDescent="0.25">
      <c r="X4660" s="14"/>
    </row>
    <row r="4661" spans="24:24" x14ac:dyDescent="0.25">
      <c r="X4661" s="14"/>
    </row>
    <row r="4662" spans="24:24" x14ac:dyDescent="0.25">
      <c r="X4662" s="14"/>
    </row>
    <row r="4663" spans="24:24" x14ac:dyDescent="0.25">
      <c r="X4663" s="14"/>
    </row>
    <row r="4664" spans="24:24" x14ac:dyDescent="0.25">
      <c r="X4664" s="14"/>
    </row>
    <row r="4665" spans="24:24" x14ac:dyDescent="0.25">
      <c r="X4665" s="14"/>
    </row>
    <row r="4666" spans="24:24" x14ac:dyDescent="0.25">
      <c r="X4666" s="14"/>
    </row>
    <row r="4667" spans="24:24" x14ac:dyDescent="0.25">
      <c r="X4667" s="14"/>
    </row>
    <row r="4668" spans="24:24" x14ac:dyDescent="0.25">
      <c r="X4668" s="14"/>
    </row>
    <row r="4669" spans="24:24" x14ac:dyDescent="0.25">
      <c r="X4669" s="14"/>
    </row>
    <row r="4670" spans="24:24" x14ac:dyDescent="0.25">
      <c r="X4670" s="14"/>
    </row>
    <row r="4671" spans="24:24" x14ac:dyDescent="0.25">
      <c r="X4671" s="14"/>
    </row>
    <row r="4672" spans="24:24" x14ac:dyDescent="0.25">
      <c r="X4672" s="14"/>
    </row>
    <row r="4673" spans="24:24" x14ac:dyDescent="0.25">
      <c r="X4673" s="14"/>
    </row>
    <row r="4674" spans="24:24" x14ac:dyDescent="0.25">
      <c r="X4674" s="14"/>
    </row>
    <row r="4675" spans="24:24" x14ac:dyDescent="0.25">
      <c r="X4675" s="14"/>
    </row>
    <row r="4676" spans="24:24" x14ac:dyDescent="0.25">
      <c r="X4676" s="14"/>
    </row>
    <row r="4677" spans="24:24" x14ac:dyDescent="0.25">
      <c r="X4677" s="14"/>
    </row>
    <row r="4678" spans="24:24" x14ac:dyDescent="0.25">
      <c r="X4678" s="14"/>
    </row>
    <row r="4679" spans="24:24" x14ac:dyDescent="0.25">
      <c r="X4679" s="14"/>
    </row>
    <row r="4680" spans="24:24" x14ac:dyDescent="0.25">
      <c r="X4680" s="14"/>
    </row>
    <row r="4681" spans="24:24" x14ac:dyDescent="0.25">
      <c r="X4681" s="14"/>
    </row>
    <row r="4682" spans="24:24" x14ac:dyDescent="0.25">
      <c r="X4682" s="14"/>
    </row>
    <row r="4683" spans="24:24" x14ac:dyDescent="0.25">
      <c r="X4683" s="14"/>
    </row>
    <row r="4684" spans="24:24" x14ac:dyDescent="0.25">
      <c r="X4684" s="14"/>
    </row>
    <row r="4685" spans="24:24" x14ac:dyDescent="0.25">
      <c r="X4685" s="14"/>
    </row>
    <row r="4686" spans="24:24" x14ac:dyDescent="0.25">
      <c r="X4686" s="14"/>
    </row>
    <row r="4687" spans="24:24" x14ac:dyDescent="0.25">
      <c r="X4687" s="14"/>
    </row>
    <row r="4688" spans="24:24" x14ac:dyDescent="0.25">
      <c r="X4688" s="14"/>
    </row>
    <row r="4689" spans="24:24" x14ac:dyDescent="0.25">
      <c r="X4689" s="14"/>
    </row>
    <row r="4690" spans="24:24" x14ac:dyDescent="0.25">
      <c r="X4690" s="14"/>
    </row>
    <row r="4691" spans="24:24" x14ac:dyDescent="0.25">
      <c r="X4691" s="14"/>
    </row>
    <row r="4692" spans="24:24" x14ac:dyDescent="0.25">
      <c r="X4692" s="14"/>
    </row>
    <row r="4693" spans="24:24" x14ac:dyDescent="0.25">
      <c r="X4693" s="14"/>
    </row>
    <row r="4694" spans="24:24" x14ac:dyDescent="0.25">
      <c r="X4694" s="14"/>
    </row>
    <row r="4695" spans="24:24" x14ac:dyDescent="0.25">
      <c r="X4695" s="14"/>
    </row>
    <row r="4696" spans="24:24" x14ac:dyDescent="0.25">
      <c r="X4696" s="14"/>
    </row>
    <row r="4697" spans="24:24" x14ac:dyDescent="0.25">
      <c r="X4697" s="14"/>
    </row>
    <row r="4698" spans="24:24" x14ac:dyDescent="0.25">
      <c r="X4698" s="14"/>
    </row>
    <row r="4699" spans="24:24" x14ac:dyDescent="0.25">
      <c r="X4699" s="14"/>
    </row>
    <row r="4700" spans="24:24" x14ac:dyDescent="0.25">
      <c r="X4700" s="14"/>
    </row>
    <row r="4701" spans="24:24" x14ac:dyDescent="0.25">
      <c r="X4701" s="14"/>
    </row>
    <row r="4702" spans="24:24" x14ac:dyDescent="0.25">
      <c r="X4702" s="14"/>
    </row>
    <row r="4703" spans="24:24" x14ac:dyDescent="0.25">
      <c r="X4703" s="14"/>
    </row>
    <row r="4704" spans="24:24" x14ac:dyDescent="0.25">
      <c r="X4704" s="14"/>
    </row>
    <row r="4705" spans="24:24" x14ac:dyDescent="0.25">
      <c r="X4705" s="14"/>
    </row>
    <row r="4706" spans="24:24" x14ac:dyDescent="0.25">
      <c r="X4706" s="14"/>
    </row>
    <row r="4707" spans="24:24" x14ac:dyDescent="0.25">
      <c r="X4707" s="14"/>
    </row>
    <row r="4708" spans="24:24" x14ac:dyDescent="0.25">
      <c r="X4708" s="14"/>
    </row>
    <row r="4709" spans="24:24" x14ac:dyDescent="0.25">
      <c r="X4709" s="14"/>
    </row>
    <row r="4710" spans="24:24" x14ac:dyDescent="0.25">
      <c r="X4710" s="14"/>
    </row>
    <row r="4711" spans="24:24" x14ac:dyDescent="0.25">
      <c r="X4711" s="14"/>
    </row>
    <row r="4712" spans="24:24" x14ac:dyDescent="0.25">
      <c r="X4712" s="14"/>
    </row>
    <row r="4713" spans="24:24" x14ac:dyDescent="0.25">
      <c r="X4713" s="14"/>
    </row>
    <row r="4714" spans="24:24" x14ac:dyDescent="0.25">
      <c r="X4714" s="14"/>
    </row>
    <row r="4715" spans="24:24" x14ac:dyDescent="0.25">
      <c r="X4715" s="14"/>
    </row>
    <row r="4716" spans="24:24" x14ac:dyDescent="0.25">
      <c r="X4716" s="14"/>
    </row>
    <row r="4717" spans="24:24" x14ac:dyDescent="0.25">
      <c r="X4717" s="14"/>
    </row>
    <row r="4718" spans="24:24" x14ac:dyDescent="0.25">
      <c r="X4718" s="14"/>
    </row>
    <row r="4719" spans="24:24" x14ac:dyDescent="0.25">
      <c r="X4719" s="14"/>
    </row>
    <row r="4720" spans="24:24" x14ac:dyDescent="0.25">
      <c r="X4720" s="14"/>
    </row>
    <row r="4721" spans="24:24" x14ac:dyDescent="0.25">
      <c r="X4721" s="14"/>
    </row>
    <row r="4722" spans="24:24" x14ac:dyDescent="0.25">
      <c r="X4722" s="14"/>
    </row>
    <row r="4723" spans="24:24" x14ac:dyDescent="0.25">
      <c r="X4723" s="14"/>
    </row>
    <row r="4724" spans="24:24" x14ac:dyDescent="0.25">
      <c r="X4724" s="14"/>
    </row>
    <row r="4725" spans="24:24" x14ac:dyDescent="0.25">
      <c r="X4725" s="14"/>
    </row>
    <row r="4726" spans="24:24" x14ac:dyDescent="0.25">
      <c r="X4726" s="14"/>
    </row>
    <row r="4727" spans="24:24" x14ac:dyDescent="0.25">
      <c r="X4727" s="14"/>
    </row>
    <row r="4728" spans="24:24" x14ac:dyDescent="0.25">
      <c r="X4728" s="14"/>
    </row>
    <row r="4729" spans="24:24" x14ac:dyDescent="0.25">
      <c r="X4729" s="14"/>
    </row>
    <row r="4730" spans="24:24" x14ac:dyDescent="0.25">
      <c r="X4730" s="14"/>
    </row>
    <row r="4731" spans="24:24" x14ac:dyDescent="0.25">
      <c r="X4731" s="14"/>
    </row>
    <row r="4732" spans="24:24" x14ac:dyDescent="0.25">
      <c r="X4732" s="14"/>
    </row>
    <row r="4733" spans="24:24" x14ac:dyDescent="0.25">
      <c r="X4733" s="14"/>
    </row>
    <row r="4734" spans="24:24" x14ac:dyDescent="0.25">
      <c r="X4734" s="14"/>
    </row>
    <row r="4735" spans="24:24" x14ac:dyDescent="0.25">
      <c r="X4735" s="14"/>
    </row>
    <row r="4736" spans="24:24" x14ac:dyDescent="0.25">
      <c r="X4736" s="14"/>
    </row>
    <row r="4737" spans="24:24" x14ac:dyDescent="0.25">
      <c r="X4737" s="14"/>
    </row>
    <row r="4738" spans="24:24" x14ac:dyDescent="0.25">
      <c r="X4738" s="14"/>
    </row>
    <row r="4739" spans="24:24" x14ac:dyDescent="0.25">
      <c r="X4739" s="14"/>
    </row>
    <row r="4740" spans="24:24" x14ac:dyDescent="0.25">
      <c r="X4740" s="14"/>
    </row>
    <row r="4741" spans="24:24" x14ac:dyDescent="0.25">
      <c r="X4741" s="14"/>
    </row>
    <row r="4742" spans="24:24" x14ac:dyDescent="0.25">
      <c r="X4742" s="14"/>
    </row>
    <row r="4743" spans="24:24" x14ac:dyDescent="0.25">
      <c r="X4743" s="14"/>
    </row>
    <row r="4744" spans="24:24" x14ac:dyDescent="0.25">
      <c r="X4744" s="14"/>
    </row>
    <row r="4745" spans="24:24" x14ac:dyDescent="0.25">
      <c r="X4745" s="14"/>
    </row>
    <row r="4746" spans="24:24" x14ac:dyDescent="0.25">
      <c r="X4746" s="14"/>
    </row>
    <row r="4747" spans="24:24" x14ac:dyDescent="0.25">
      <c r="X4747" s="14"/>
    </row>
    <row r="4748" spans="24:24" x14ac:dyDescent="0.25">
      <c r="X4748" s="14"/>
    </row>
    <row r="4749" spans="24:24" x14ac:dyDescent="0.25">
      <c r="X4749" s="14"/>
    </row>
    <row r="4750" spans="24:24" x14ac:dyDescent="0.25">
      <c r="X4750" s="14"/>
    </row>
    <row r="4751" spans="24:24" x14ac:dyDescent="0.25">
      <c r="X4751" s="14"/>
    </row>
    <row r="4752" spans="24:24" x14ac:dyDescent="0.25">
      <c r="X4752" s="14"/>
    </row>
    <row r="4753" spans="24:24" x14ac:dyDescent="0.25">
      <c r="X4753" s="14"/>
    </row>
    <row r="4754" spans="24:24" x14ac:dyDescent="0.25">
      <c r="X4754" s="14"/>
    </row>
    <row r="4755" spans="24:24" x14ac:dyDescent="0.25">
      <c r="X4755" s="14"/>
    </row>
    <row r="4756" spans="24:24" x14ac:dyDescent="0.25">
      <c r="X4756" s="14"/>
    </row>
    <row r="4757" spans="24:24" x14ac:dyDescent="0.25">
      <c r="X4757" s="14"/>
    </row>
    <row r="4758" spans="24:24" x14ac:dyDescent="0.25">
      <c r="X4758" s="14"/>
    </row>
    <row r="4759" spans="24:24" x14ac:dyDescent="0.25">
      <c r="X4759" s="14"/>
    </row>
    <row r="4760" spans="24:24" x14ac:dyDescent="0.25">
      <c r="X4760" s="14"/>
    </row>
    <row r="4761" spans="24:24" x14ac:dyDescent="0.25">
      <c r="X4761" s="14"/>
    </row>
    <row r="4762" spans="24:24" x14ac:dyDescent="0.25">
      <c r="X4762" s="14"/>
    </row>
    <row r="4763" spans="24:24" x14ac:dyDescent="0.25">
      <c r="X4763" s="14"/>
    </row>
    <row r="4764" spans="24:24" x14ac:dyDescent="0.25">
      <c r="X4764" s="14"/>
    </row>
    <row r="4765" spans="24:24" x14ac:dyDescent="0.25">
      <c r="X4765" s="14"/>
    </row>
    <row r="4766" spans="24:24" x14ac:dyDescent="0.25">
      <c r="X4766" s="14"/>
    </row>
    <row r="4767" spans="24:24" x14ac:dyDescent="0.25">
      <c r="X4767" s="14"/>
    </row>
    <row r="4768" spans="24:24" x14ac:dyDescent="0.25">
      <c r="X4768" s="14"/>
    </row>
    <row r="4769" spans="24:24" x14ac:dyDescent="0.25">
      <c r="X4769" s="14"/>
    </row>
    <row r="4770" spans="24:24" x14ac:dyDescent="0.25">
      <c r="X4770" s="14"/>
    </row>
    <row r="4771" spans="24:24" x14ac:dyDescent="0.25">
      <c r="X4771" s="14"/>
    </row>
    <row r="4772" spans="24:24" x14ac:dyDescent="0.25">
      <c r="X4772" s="14"/>
    </row>
    <row r="4773" spans="24:24" x14ac:dyDescent="0.25">
      <c r="X4773" s="14"/>
    </row>
    <row r="4774" spans="24:24" x14ac:dyDescent="0.25">
      <c r="X4774" s="14"/>
    </row>
    <row r="4775" spans="24:24" x14ac:dyDescent="0.25">
      <c r="X4775" s="14"/>
    </row>
    <row r="4776" spans="24:24" x14ac:dyDescent="0.25">
      <c r="X4776" s="14"/>
    </row>
    <row r="4777" spans="24:24" x14ac:dyDescent="0.25">
      <c r="X4777" s="14"/>
    </row>
    <row r="4778" spans="24:24" x14ac:dyDescent="0.25">
      <c r="X4778" s="14"/>
    </row>
    <row r="4779" spans="24:24" x14ac:dyDescent="0.25">
      <c r="X4779" s="14"/>
    </row>
    <row r="4780" spans="24:24" x14ac:dyDescent="0.25">
      <c r="X4780" s="14"/>
    </row>
    <row r="4781" spans="24:24" x14ac:dyDescent="0.25">
      <c r="X4781" s="14"/>
    </row>
    <row r="4782" spans="24:24" x14ac:dyDescent="0.25">
      <c r="X4782" s="14"/>
    </row>
    <row r="4783" spans="24:24" x14ac:dyDescent="0.25">
      <c r="X4783" s="14"/>
    </row>
    <row r="4784" spans="24:24" x14ac:dyDescent="0.25">
      <c r="X4784" s="14"/>
    </row>
    <row r="4785" spans="24:24" x14ac:dyDescent="0.25">
      <c r="X4785" s="14"/>
    </row>
    <row r="4786" spans="24:24" x14ac:dyDescent="0.25">
      <c r="X4786" s="14"/>
    </row>
    <row r="4787" spans="24:24" x14ac:dyDescent="0.25">
      <c r="X4787" s="14"/>
    </row>
    <row r="4788" spans="24:24" x14ac:dyDescent="0.25">
      <c r="X4788" s="14"/>
    </row>
    <row r="4789" spans="24:24" x14ac:dyDescent="0.25">
      <c r="X4789" s="14"/>
    </row>
    <row r="4790" spans="24:24" x14ac:dyDescent="0.25">
      <c r="X4790" s="14"/>
    </row>
    <row r="4791" spans="24:24" x14ac:dyDescent="0.25">
      <c r="X4791" s="14"/>
    </row>
    <row r="4792" spans="24:24" x14ac:dyDescent="0.25">
      <c r="X4792" s="14"/>
    </row>
    <row r="4793" spans="24:24" x14ac:dyDescent="0.25">
      <c r="X4793" s="14"/>
    </row>
    <row r="4794" spans="24:24" x14ac:dyDescent="0.25">
      <c r="X4794" s="14"/>
    </row>
    <row r="4795" spans="24:24" x14ac:dyDescent="0.25">
      <c r="X4795" s="14"/>
    </row>
    <row r="4796" spans="24:24" x14ac:dyDescent="0.25">
      <c r="X4796" s="14"/>
    </row>
    <row r="4797" spans="24:24" x14ac:dyDescent="0.25">
      <c r="X4797" s="14"/>
    </row>
    <row r="4798" spans="24:24" x14ac:dyDescent="0.25">
      <c r="X4798" s="14"/>
    </row>
    <row r="4799" spans="24:24" x14ac:dyDescent="0.25">
      <c r="X4799" s="14"/>
    </row>
    <row r="4800" spans="24:24" x14ac:dyDescent="0.25">
      <c r="X4800" s="14"/>
    </row>
    <row r="4801" spans="24:24" x14ac:dyDescent="0.25">
      <c r="X4801" s="14"/>
    </row>
    <row r="4802" spans="24:24" x14ac:dyDescent="0.25">
      <c r="X4802" s="14"/>
    </row>
    <row r="4803" spans="24:24" x14ac:dyDescent="0.25">
      <c r="X4803" s="14"/>
    </row>
    <row r="4804" spans="24:24" x14ac:dyDescent="0.25">
      <c r="X4804" s="14"/>
    </row>
    <row r="4805" spans="24:24" x14ac:dyDescent="0.25">
      <c r="X4805" s="14"/>
    </row>
    <row r="4806" spans="24:24" x14ac:dyDescent="0.25">
      <c r="X4806" s="14"/>
    </row>
    <row r="4807" spans="24:24" x14ac:dyDescent="0.25">
      <c r="X4807" s="14"/>
    </row>
    <row r="4808" spans="24:24" x14ac:dyDescent="0.25">
      <c r="X4808" s="14"/>
    </row>
    <row r="4809" spans="24:24" x14ac:dyDescent="0.25">
      <c r="X4809" s="14"/>
    </row>
    <row r="4810" spans="24:24" x14ac:dyDescent="0.25">
      <c r="X4810" s="14"/>
    </row>
    <row r="4811" spans="24:24" x14ac:dyDescent="0.25">
      <c r="X4811" s="14"/>
    </row>
    <row r="4812" spans="24:24" x14ac:dyDescent="0.25">
      <c r="X4812" s="14"/>
    </row>
    <row r="4813" spans="24:24" x14ac:dyDescent="0.25">
      <c r="X4813" s="14"/>
    </row>
    <row r="4814" spans="24:24" x14ac:dyDescent="0.25">
      <c r="X4814" s="14"/>
    </row>
    <row r="4815" spans="24:24" x14ac:dyDescent="0.25">
      <c r="X4815" s="14"/>
    </row>
    <row r="4816" spans="24:24" x14ac:dyDescent="0.25">
      <c r="X4816" s="14"/>
    </row>
    <row r="4817" spans="24:24" x14ac:dyDescent="0.25">
      <c r="X4817" s="14"/>
    </row>
    <row r="4818" spans="24:24" x14ac:dyDescent="0.25">
      <c r="X4818" s="14"/>
    </row>
    <row r="4819" spans="24:24" x14ac:dyDescent="0.25">
      <c r="X4819" s="14"/>
    </row>
    <row r="4820" spans="24:24" x14ac:dyDescent="0.25">
      <c r="X4820" s="14"/>
    </row>
    <row r="4821" spans="24:24" x14ac:dyDescent="0.25">
      <c r="X4821" s="14"/>
    </row>
    <row r="4822" spans="24:24" x14ac:dyDescent="0.25">
      <c r="X4822" s="14"/>
    </row>
    <row r="4823" spans="24:24" x14ac:dyDescent="0.25">
      <c r="X4823" s="14"/>
    </row>
    <row r="4824" spans="24:24" x14ac:dyDescent="0.25">
      <c r="X4824" s="14"/>
    </row>
    <row r="4825" spans="24:24" x14ac:dyDescent="0.25">
      <c r="X4825" s="14"/>
    </row>
    <row r="4826" spans="24:24" x14ac:dyDescent="0.25">
      <c r="X4826" s="14"/>
    </row>
    <row r="4827" spans="24:24" x14ac:dyDescent="0.25">
      <c r="X4827" s="14"/>
    </row>
    <row r="4828" spans="24:24" x14ac:dyDescent="0.25">
      <c r="X4828" s="14"/>
    </row>
    <row r="4829" spans="24:24" x14ac:dyDescent="0.25">
      <c r="X4829" s="14"/>
    </row>
    <row r="4830" spans="24:24" x14ac:dyDescent="0.25">
      <c r="X4830" s="14"/>
    </row>
    <row r="4831" spans="24:24" x14ac:dyDescent="0.25">
      <c r="X4831" s="14"/>
    </row>
    <row r="4832" spans="24:24" x14ac:dyDescent="0.25">
      <c r="X4832" s="14"/>
    </row>
    <row r="4833" spans="24:24" x14ac:dyDescent="0.25">
      <c r="X4833" s="14"/>
    </row>
    <row r="4834" spans="24:24" x14ac:dyDescent="0.25">
      <c r="X4834" s="14"/>
    </row>
    <row r="4835" spans="24:24" x14ac:dyDescent="0.25">
      <c r="X4835" s="14"/>
    </row>
    <row r="4836" spans="24:24" x14ac:dyDescent="0.25">
      <c r="X4836" s="14"/>
    </row>
    <row r="4837" spans="24:24" x14ac:dyDescent="0.25">
      <c r="X4837" s="14"/>
    </row>
    <row r="4838" spans="24:24" x14ac:dyDescent="0.25">
      <c r="X4838" s="14"/>
    </row>
    <row r="4839" spans="24:24" x14ac:dyDescent="0.25">
      <c r="X4839" s="14"/>
    </row>
    <row r="4840" spans="24:24" x14ac:dyDescent="0.25">
      <c r="X4840" s="14"/>
    </row>
    <row r="4841" spans="24:24" x14ac:dyDescent="0.25">
      <c r="X4841" s="14"/>
    </row>
    <row r="4842" spans="24:24" x14ac:dyDescent="0.25">
      <c r="X4842" s="14"/>
    </row>
    <row r="4843" spans="24:24" x14ac:dyDescent="0.25">
      <c r="X4843" s="14"/>
    </row>
    <row r="4844" spans="24:24" x14ac:dyDescent="0.25">
      <c r="X4844" s="14"/>
    </row>
    <row r="4845" spans="24:24" x14ac:dyDescent="0.25">
      <c r="X4845" s="14"/>
    </row>
    <row r="4846" spans="24:24" x14ac:dyDescent="0.25">
      <c r="X4846" s="14"/>
    </row>
    <row r="4847" spans="24:24" x14ac:dyDescent="0.25">
      <c r="X4847" s="14"/>
    </row>
    <row r="4848" spans="24:24" x14ac:dyDescent="0.25">
      <c r="X4848" s="14"/>
    </row>
    <row r="4849" spans="24:24" x14ac:dyDescent="0.25">
      <c r="X4849" s="14"/>
    </row>
    <row r="4850" spans="24:24" x14ac:dyDescent="0.25">
      <c r="X4850" s="14"/>
    </row>
    <row r="4851" spans="24:24" x14ac:dyDescent="0.25">
      <c r="X4851" s="14"/>
    </row>
    <row r="4852" spans="24:24" x14ac:dyDescent="0.25">
      <c r="X4852" s="14"/>
    </row>
    <row r="4853" spans="24:24" x14ac:dyDescent="0.25">
      <c r="X4853" s="14"/>
    </row>
    <row r="4854" spans="24:24" x14ac:dyDescent="0.25">
      <c r="X4854" s="14"/>
    </row>
    <row r="4855" spans="24:24" x14ac:dyDescent="0.25">
      <c r="X4855" s="14"/>
    </row>
    <row r="4856" spans="24:24" x14ac:dyDescent="0.25">
      <c r="X4856" s="14"/>
    </row>
    <row r="4857" spans="24:24" x14ac:dyDescent="0.25">
      <c r="X4857" s="14"/>
    </row>
    <row r="4858" spans="24:24" x14ac:dyDescent="0.25">
      <c r="X4858" s="14"/>
    </row>
    <row r="4859" spans="24:24" x14ac:dyDescent="0.25">
      <c r="X4859" s="14"/>
    </row>
    <row r="4860" spans="24:24" x14ac:dyDescent="0.25">
      <c r="X4860" s="14"/>
    </row>
    <row r="4861" spans="24:24" x14ac:dyDescent="0.25">
      <c r="X4861" s="14"/>
    </row>
    <row r="4862" spans="24:24" x14ac:dyDescent="0.25">
      <c r="X4862" s="14"/>
    </row>
    <row r="4863" spans="24:24" x14ac:dyDescent="0.25">
      <c r="X4863" s="14"/>
    </row>
    <row r="4864" spans="24:24" x14ac:dyDescent="0.25">
      <c r="X4864" s="14"/>
    </row>
    <row r="4865" spans="24:24" x14ac:dyDescent="0.25">
      <c r="X4865" s="14"/>
    </row>
    <row r="4866" spans="24:24" x14ac:dyDescent="0.25">
      <c r="X4866" s="14"/>
    </row>
    <row r="4867" spans="24:24" x14ac:dyDescent="0.25">
      <c r="X4867" s="14"/>
    </row>
    <row r="4868" spans="24:24" x14ac:dyDescent="0.25">
      <c r="X4868" s="14"/>
    </row>
    <row r="4869" spans="24:24" x14ac:dyDescent="0.25">
      <c r="X4869" s="14"/>
    </row>
    <row r="4870" spans="24:24" x14ac:dyDescent="0.25">
      <c r="X4870" s="14"/>
    </row>
    <row r="4871" spans="24:24" x14ac:dyDescent="0.25">
      <c r="X4871" s="14"/>
    </row>
    <row r="4872" spans="24:24" x14ac:dyDescent="0.25">
      <c r="X4872" s="14"/>
    </row>
    <row r="4873" spans="24:24" x14ac:dyDescent="0.25">
      <c r="X4873" s="14"/>
    </row>
    <row r="4874" spans="24:24" x14ac:dyDescent="0.25">
      <c r="X4874" s="14"/>
    </row>
    <row r="4875" spans="24:24" x14ac:dyDescent="0.25">
      <c r="X4875" s="14"/>
    </row>
    <row r="4876" spans="24:24" x14ac:dyDescent="0.25">
      <c r="X4876" s="14"/>
    </row>
    <row r="4877" spans="24:24" x14ac:dyDescent="0.25">
      <c r="X4877" s="14"/>
    </row>
    <row r="4878" spans="24:24" x14ac:dyDescent="0.25">
      <c r="X4878" s="14"/>
    </row>
    <row r="4879" spans="24:24" x14ac:dyDescent="0.25">
      <c r="X4879" s="14"/>
    </row>
    <row r="4880" spans="24:24" x14ac:dyDescent="0.25">
      <c r="X4880" s="14"/>
    </row>
    <row r="4881" spans="24:24" x14ac:dyDescent="0.25">
      <c r="X4881" s="14"/>
    </row>
    <row r="4882" spans="24:24" x14ac:dyDescent="0.25">
      <c r="X4882" s="14"/>
    </row>
    <row r="4883" spans="24:24" x14ac:dyDescent="0.25">
      <c r="X4883" s="14"/>
    </row>
    <row r="4884" spans="24:24" x14ac:dyDescent="0.25">
      <c r="X4884" s="14"/>
    </row>
    <row r="4885" spans="24:24" x14ac:dyDescent="0.25">
      <c r="X4885" s="14"/>
    </row>
    <row r="4886" spans="24:24" x14ac:dyDescent="0.25">
      <c r="X4886" s="14"/>
    </row>
    <row r="4887" spans="24:24" x14ac:dyDescent="0.25">
      <c r="X4887" s="14"/>
    </row>
    <row r="4888" spans="24:24" x14ac:dyDescent="0.25">
      <c r="X4888" s="14"/>
    </row>
    <row r="4889" spans="24:24" x14ac:dyDescent="0.25">
      <c r="X4889" s="14"/>
    </row>
    <row r="4890" spans="24:24" x14ac:dyDescent="0.25">
      <c r="X4890" s="14"/>
    </row>
    <row r="4891" spans="24:24" x14ac:dyDescent="0.25">
      <c r="X4891" s="14"/>
    </row>
    <row r="4892" spans="24:24" x14ac:dyDescent="0.25">
      <c r="X4892" s="14"/>
    </row>
    <row r="4893" spans="24:24" x14ac:dyDescent="0.25">
      <c r="X4893" s="14"/>
    </row>
    <row r="4894" spans="24:24" x14ac:dyDescent="0.25">
      <c r="X4894" s="14"/>
    </row>
    <row r="4895" spans="24:24" x14ac:dyDescent="0.25">
      <c r="X4895" s="14"/>
    </row>
    <row r="4896" spans="24:24" x14ac:dyDescent="0.25">
      <c r="X4896" s="14"/>
    </row>
    <row r="4897" spans="24:24" x14ac:dyDescent="0.25">
      <c r="X4897" s="14"/>
    </row>
    <row r="4898" spans="24:24" x14ac:dyDescent="0.25">
      <c r="X4898" s="14"/>
    </row>
    <row r="4899" spans="24:24" x14ac:dyDescent="0.25">
      <c r="X4899" s="14"/>
    </row>
    <row r="4900" spans="24:24" x14ac:dyDescent="0.25">
      <c r="X4900" s="14"/>
    </row>
    <row r="4901" spans="24:24" x14ac:dyDescent="0.25">
      <c r="X4901" s="14"/>
    </row>
    <row r="4902" spans="24:24" x14ac:dyDescent="0.25">
      <c r="X4902" s="14"/>
    </row>
    <row r="4903" spans="24:24" x14ac:dyDescent="0.25">
      <c r="X4903" s="14"/>
    </row>
    <row r="4904" spans="24:24" x14ac:dyDescent="0.25">
      <c r="X4904" s="14"/>
    </row>
    <row r="4905" spans="24:24" x14ac:dyDescent="0.25">
      <c r="X4905" s="14"/>
    </row>
    <row r="4906" spans="24:24" x14ac:dyDescent="0.25">
      <c r="X4906" s="14"/>
    </row>
    <row r="4907" spans="24:24" x14ac:dyDescent="0.25">
      <c r="X4907" s="14"/>
    </row>
    <row r="4908" spans="24:24" x14ac:dyDescent="0.25">
      <c r="X4908" s="14"/>
    </row>
    <row r="4909" spans="24:24" x14ac:dyDescent="0.25">
      <c r="X4909" s="14"/>
    </row>
    <row r="4910" spans="24:24" x14ac:dyDescent="0.25">
      <c r="X4910" s="14"/>
    </row>
    <row r="4911" spans="24:24" x14ac:dyDescent="0.25">
      <c r="X4911" s="14"/>
    </row>
    <row r="4912" spans="24:24" x14ac:dyDescent="0.25">
      <c r="X4912" s="14"/>
    </row>
    <row r="4913" spans="24:24" x14ac:dyDescent="0.25">
      <c r="X4913" s="14"/>
    </row>
    <row r="4914" spans="24:24" x14ac:dyDescent="0.25">
      <c r="X4914" s="14"/>
    </row>
    <row r="4915" spans="24:24" x14ac:dyDescent="0.25">
      <c r="X4915" s="14"/>
    </row>
    <row r="4916" spans="24:24" x14ac:dyDescent="0.25">
      <c r="X4916" s="14"/>
    </row>
    <row r="4917" spans="24:24" x14ac:dyDescent="0.25">
      <c r="X4917" s="14"/>
    </row>
    <row r="4918" spans="24:24" x14ac:dyDescent="0.25">
      <c r="X4918" s="14"/>
    </row>
    <row r="4919" spans="24:24" x14ac:dyDescent="0.25">
      <c r="X4919" s="14"/>
    </row>
    <row r="4920" spans="24:24" x14ac:dyDescent="0.25">
      <c r="X4920" s="14"/>
    </row>
    <row r="4921" spans="24:24" x14ac:dyDescent="0.25">
      <c r="X4921" s="14"/>
    </row>
    <row r="4922" spans="24:24" x14ac:dyDescent="0.25">
      <c r="X4922" s="14"/>
    </row>
    <row r="4923" spans="24:24" x14ac:dyDescent="0.25">
      <c r="X4923" s="14"/>
    </row>
    <row r="4924" spans="24:24" x14ac:dyDescent="0.25">
      <c r="X4924" s="14"/>
    </row>
    <row r="4925" spans="24:24" x14ac:dyDescent="0.25">
      <c r="X4925" s="14"/>
    </row>
    <row r="4926" spans="24:24" x14ac:dyDescent="0.25">
      <c r="X4926" s="14"/>
    </row>
    <row r="4927" spans="24:24" x14ac:dyDescent="0.25">
      <c r="X4927" s="14"/>
    </row>
    <row r="4928" spans="24:24" x14ac:dyDescent="0.25">
      <c r="X4928" s="14"/>
    </row>
    <row r="4929" spans="24:24" x14ac:dyDescent="0.25">
      <c r="X4929" s="14"/>
    </row>
    <row r="4930" spans="24:24" x14ac:dyDescent="0.25">
      <c r="X4930" s="14"/>
    </row>
    <row r="4931" spans="24:24" x14ac:dyDescent="0.25">
      <c r="X4931" s="14"/>
    </row>
    <row r="4932" spans="24:24" x14ac:dyDescent="0.25">
      <c r="X4932" s="14"/>
    </row>
    <row r="4933" spans="24:24" x14ac:dyDescent="0.25">
      <c r="X4933" s="14"/>
    </row>
    <row r="4934" spans="24:24" x14ac:dyDescent="0.25">
      <c r="X4934" s="14"/>
    </row>
    <row r="4935" spans="24:24" x14ac:dyDescent="0.25">
      <c r="X4935" s="14"/>
    </row>
    <row r="4936" spans="24:24" x14ac:dyDescent="0.25">
      <c r="X4936" s="14"/>
    </row>
    <row r="4937" spans="24:24" x14ac:dyDescent="0.25">
      <c r="X4937" s="14"/>
    </row>
    <row r="4938" spans="24:24" x14ac:dyDescent="0.25">
      <c r="X4938" s="14"/>
    </row>
    <row r="4939" spans="24:24" x14ac:dyDescent="0.25">
      <c r="X4939" s="14"/>
    </row>
    <row r="4940" spans="24:24" x14ac:dyDescent="0.25">
      <c r="X4940" s="14"/>
    </row>
    <row r="4941" spans="24:24" x14ac:dyDescent="0.25">
      <c r="X4941" s="14"/>
    </row>
    <row r="4942" spans="24:24" x14ac:dyDescent="0.25">
      <c r="X4942" s="14"/>
    </row>
    <row r="4943" spans="24:24" x14ac:dyDescent="0.25">
      <c r="X4943" s="14"/>
    </row>
    <row r="4944" spans="24:24" x14ac:dyDescent="0.25">
      <c r="X4944" s="14"/>
    </row>
    <row r="4945" spans="24:24" x14ac:dyDescent="0.25">
      <c r="X4945" s="14"/>
    </row>
    <row r="4946" spans="24:24" x14ac:dyDescent="0.25">
      <c r="X4946" s="14"/>
    </row>
    <row r="4947" spans="24:24" x14ac:dyDescent="0.25">
      <c r="X4947" s="14"/>
    </row>
    <row r="4948" spans="24:24" x14ac:dyDescent="0.25">
      <c r="X4948" s="14"/>
    </row>
    <row r="4949" spans="24:24" x14ac:dyDescent="0.25">
      <c r="X4949" s="14"/>
    </row>
    <row r="4950" spans="24:24" x14ac:dyDescent="0.25">
      <c r="X4950" s="14"/>
    </row>
    <row r="4951" spans="24:24" x14ac:dyDescent="0.25">
      <c r="X4951" s="14"/>
    </row>
    <row r="4952" spans="24:24" x14ac:dyDescent="0.25">
      <c r="X4952" s="14"/>
    </row>
    <row r="4953" spans="24:24" x14ac:dyDescent="0.25">
      <c r="X4953" s="14"/>
    </row>
    <row r="4954" spans="24:24" x14ac:dyDescent="0.25">
      <c r="X4954" s="14"/>
    </row>
    <row r="4955" spans="24:24" x14ac:dyDescent="0.25">
      <c r="X4955" s="14"/>
    </row>
    <row r="4956" spans="24:24" x14ac:dyDescent="0.25">
      <c r="X4956" s="14"/>
    </row>
    <row r="4957" spans="24:24" x14ac:dyDescent="0.25">
      <c r="X4957" s="14"/>
    </row>
    <row r="4958" spans="24:24" x14ac:dyDescent="0.25">
      <c r="X4958" s="14"/>
    </row>
    <row r="4959" spans="24:24" x14ac:dyDescent="0.25">
      <c r="X4959" s="14"/>
    </row>
    <row r="4960" spans="24:24" x14ac:dyDescent="0.25">
      <c r="X4960" s="14"/>
    </row>
    <row r="4961" spans="24:24" x14ac:dyDescent="0.25">
      <c r="X4961" s="14"/>
    </row>
    <row r="4962" spans="24:24" x14ac:dyDescent="0.25">
      <c r="X4962" s="14"/>
    </row>
    <row r="4963" spans="24:24" x14ac:dyDescent="0.25">
      <c r="X4963" s="14"/>
    </row>
    <row r="4964" spans="24:24" x14ac:dyDescent="0.25">
      <c r="X4964" s="14"/>
    </row>
    <row r="4965" spans="24:24" x14ac:dyDescent="0.25">
      <c r="X4965" s="14"/>
    </row>
    <row r="4966" spans="24:24" x14ac:dyDescent="0.25">
      <c r="X4966" s="14"/>
    </row>
    <row r="4967" spans="24:24" x14ac:dyDescent="0.25">
      <c r="X4967" s="14"/>
    </row>
    <row r="4968" spans="24:24" x14ac:dyDescent="0.25">
      <c r="X4968" s="14"/>
    </row>
    <row r="4969" spans="24:24" x14ac:dyDescent="0.25">
      <c r="X4969" s="14"/>
    </row>
    <row r="4970" spans="24:24" x14ac:dyDescent="0.25">
      <c r="X4970" s="14"/>
    </row>
    <row r="4971" spans="24:24" x14ac:dyDescent="0.25">
      <c r="X4971" s="14"/>
    </row>
    <row r="4972" spans="24:24" x14ac:dyDescent="0.25">
      <c r="X4972" s="14"/>
    </row>
    <row r="4973" spans="24:24" x14ac:dyDescent="0.25">
      <c r="X4973" s="14"/>
    </row>
    <row r="4974" spans="24:24" x14ac:dyDescent="0.25">
      <c r="X4974" s="14"/>
    </row>
    <row r="4975" spans="24:24" x14ac:dyDescent="0.25">
      <c r="X4975" s="14"/>
    </row>
    <row r="4976" spans="24:24" x14ac:dyDescent="0.25">
      <c r="X4976" s="14"/>
    </row>
    <row r="4977" spans="24:24" x14ac:dyDescent="0.25">
      <c r="X4977" s="14"/>
    </row>
    <row r="4978" spans="24:24" x14ac:dyDescent="0.25">
      <c r="X4978" s="14"/>
    </row>
    <row r="4979" spans="24:24" x14ac:dyDescent="0.25">
      <c r="X4979" s="14"/>
    </row>
    <row r="4980" spans="24:24" x14ac:dyDescent="0.25">
      <c r="X4980" s="14"/>
    </row>
    <row r="4981" spans="24:24" x14ac:dyDescent="0.25">
      <c r="X4981" s="14"/>
    </row>
    <row r="4982" spans="24:24" x14ac:dyDescent="0.25">
      <c r="X4982" s="14"/>
    </row>
    <row r="4983" spans="24:24" x14ac:dyDescent="0.25">
      <c r="X4983" s="14"/>
    </row>
    <row r="4984" spans="24:24" x14ac:dyDescent="0.25">
      <c r="X4984" s="14"/>
    </row>
    <row r="4985" spans="24:24" x14ac:dyDescent="0.25">
      <c r="X4985" s="14"/>
    </row>
    <row r="4986" spans="24:24" x14ac:dyDescent="0.25">
      <c r="X4986" s="14"/>
    </row>
    <row r="4987" spans="24:24" x14ac:dyDescent="0.25">
      <c r="X4987" s="14"/>
    </row>
    <row r="4988" spans="24:24" x14ac:dyDescent="0.25">
      <c r="X4988" s="14"/>
    </row>
    <row r="4989" spans="24:24" x14ac:dyDescent="0.25">
      <c r="X4989" s="14"/>
    </row>
    <row r="4990" spans="24:24" x14ac:dyDescent="0.25">
      <c r="X4990" s="14"/>
    </row>
    <row r="4991" spans="24:24" x14ac:dyDescent="0.25">
      <c r="X4991" s="14"/>
    </row>
    <row r="4992" spans="24:24" x14ac:dyDescent="0.25">
      <c r="X4992" s="14"/>
    </row>
    <row r="4993" spans="24:24" x14ac:dyDescent="0.25">
      <c r="X4993" s="14"/>
    </row>
    <row r="4994" spans="24:24" x14ac:dyDescent="0.25">
      <c r="X4994" s="14"/>
    </row>
    <row r="4995" spans="24:24" x14ac:dyDescent="0.25">
      <c r="X4995" s="14"/>
    </row>
    <row r="4996" spans="24:24" x14ac:dyDescent="0.25">
      <c r="X4996" s="14"/>
    </row>
    <row r="4997" spans="24:24" x14ac:dyDescent="0.25">
      <c r="X4997" s="14"/>
    </row>
    <row r="4998" spans="24:24" x14ac:dyDescent="0.25">
      <c r="X4998" s="14"/>
    </row>
    <row r="4999" spans="24:24" x14ac:dyDescent="0.25">
      <c r="X4999" s="14"/>
    </row>
    <row r="5000" spans="24:24" x14ac:dyDescent="0.25">
      <c r="X5000" s="14"/>
    </row>
    <row r="5001" spans="24:24" x14ac:dyDescent="0.25">
      <c r="X5001" s="14"/>
    </row>
    <row r="5002" spans="24:24" x14ac:dyDescent="0.25">
      <c r="X5002" s="14"/>
    </row>
    <row r="5003" spans="24:24" x14ac:dyDescent="0.25">
      <c r="X5003" s="14"/>
    </row>
    <row r="5004" spans="24:24" x14ac:dyDescent="0.25">
      <c r="X5004" s="14"/>
    </row>
    <row r="5005" spans="24:24" x14ac:dyDescent="0.25">
      <c r="X5005" s="14"/>
    </row>
    <row r="5006" spans="24:24" x14ac:dyDescent="0.25">
      <c r="X5006" s="14"/>
    </row>
    <row r="5007" spans="24:24" x14ac:dyDescent="0.25">
      <c r="X5007" s="14"/>
    </row>
    <row r="5008" spans="24:24" x14ac:dyDescent="0.25">
      <c r="X5008" s="14"/>
    </row>
    <row r="5009" spans="24:24" x14ac:dyDescent="0.25">
      <c r="X5009" s="14"/>
    </row>
    <row r="5010" spans="24:24" x14ac:dyDescent="0.25">
      <c r="X5010" s="14"/>
    </row>
    <row r="5011" spans="24:24" x14ac:dyDescent="0.25">
      <c r="X5011" s="14"/>
    </row>
    <row r="5012" spans="24:24" x14ac:dyDescent="0.25">
      <c r="X5012" s="14"/>
    </row>
    <row r="5013" spans="24:24" x14ac:dyDescent="0.25">
      <c r="X5013" s="14"/>
    </row>
    <row r="5014" spans="24:24" x14ac:dyDescent="0.25">
      <c r="X5014" s="14"/>
    </row>
    <row r="5015" spans="24:24" x14ac:dyDescent="0.25">
      <c r="X5015" s="14"/>
    </row>
    <row r="5016" spans="24:24" x14ac:dyDescent="0.25">
      <c r="X5016" s="14"/>
    </row>
    <row r="5017" spans="24:24" x14ac:dyDescent="0.25">
      <c r="X5017" s="14"/>
    </row>
    <row r="5018" spans="24:24" x14ac:dyDescent="0.25">
      <c r="X5018" s="14"/>
    </row>
    <row r="5019" spans="24:24" x14ac:dyDescent="0.25">
      <c r="X5019" s="14"/>
    </row>
    <row r="5020" spans="24:24" x14ac:dyDescent="0.25">
      <c r="X5020" s="14"/>
    </row>
    <row r="5021" spans="24:24" x14ac:dyDescent="0.25">
      <c r="X5021" s="14"/>
    </row>
    <row r="5022" spans="24:24" x14ac:dyDescent="0.25">
      <c r="X5022" s="14"/>
    </row>
    <row r="5023" spans="24:24" x14ac:dyDescent="0.25">
      <c r="X5023" s="14"/>
    </row>
    <row r="5024" spans="24:24" x14ac:dyDescent="0.25">
      <c r="X5024" s="14"/>
    </row>
    <row r="5025" spans="24:24" x14ac:dyDescent="0.25">
      <c r="X5025" s="14"/>
    </row>
    <row r="5026" spans="24:24" x14ac:dyDescent="0.25">
      <c r="X5026" s="14"/>
    </row>
    <row r="5027" spans="24:24" x14ac:dyDescent="0.25">
      <c r="X5027" s="14"/>
    </row>
    <row r="5028" spans="24:24" x14ac:dyDescent="0.25">
      <c r="X5028" s="14"/>
    </row>
    <row r="5029" spans="24:24" x14ac:dyDescent="0.25">
      <c r="X5029" s="14"/>
    </row>
    <row r="5030" spans="24:24" x14ac:dyDescent="0.25">
      <c r="X5030" s="14"/>
    </row>
    <row r="5031" spans="24:24" x14ac:dyDescent="0.25">
      <c r="X5031" s="14"/>
    </row>
    <row r="5032" spans="24:24" x14ac:dyDescent="0.25">
      <c r="X5032" s="14"/>
    </row>
    <row r="5033" spans="24:24" x14ac:dyDescent="0.25">
      <c r="X5033" s="14"/>
    </row>
    <row r="5034" spans="24:24" x14ac:dyDescent="0.25">
      <c r="X5034" s="14"/>
    </row>
    <row r="5035" spans="24:24" x14ac:dyDescent="0.25">
      <c r="X5035" s="14"/>
    </row>
    <row r="5036" spans="24:24" x14ac:dyDescent="0.25">
      <c r="X5036" s="14"/>
    </row>
    <row r="5037" spans="24:24" x14ac:dyDescent="0.25">
      <c r="X5037" s="14"/>
    </row>
    <row r="5038" spans="24:24" x14ac:dyDescent="0.25">
      <c r="X5038" s="14"/>
    </row>
    <row r="5039" spans="24:24" x14ac:dyDescent="0.25">
      <c r="X5039" s="14"/>
    </row>
    <row r="5040" spans="24:24" x14ac:dyDescent="0.25">
      <c r="X5040" s="14"/>
    </row>
    <row r="5041" spans="24:24" x14ac:dyDescent="0.25">
      <c r="X5041" s="14"/>
    </row>
    <row r="5042" spans="24:24" x14ac:dyDescent="0.25">
      <c r="X5042" s="14"/>
    </row>
    <row r="5043" spans="24:24" x14ac:dyDescent="0.25">
      <c r="X5043" s="14"/>
    </row>
    <row r="5044" spans="24:24" x14ac:dyDescent="0.25">
      <c r="X5044" s="14"/>
    </row>
    <row r="5045" spans="24:24" x14ac:dyDescent="0.25">
      <c r="X5045" s="14"/>
    </row>
    <row r="5046" spans="24:24" x14ac:dyDescent="0.25">
      <c r="X5046" s="14"/>
    </row>
    <row r="5047" spans="24:24" x14ac:dyDescent="0.25">
      <c r="X5047" s="14"/>
    </row>
    <row r="5048" spans="24:24" x14ac:dyDescent="0.25">
      <c r="X5048" s="14"/>
    </row>
    <row r="5049" spans="24:24" x14ac:dyDescent="0.25">
      <c r="X5049" s="14"/>
    </row>
    <row r="5050" spans="24:24" x14ac:dyDescent="0.25">
      <c r="X5050" s="14"/>
    </row>
    <row r="5051" spans="24:24" x14ac:dyDescent="0.25">
      <c r="X5051" s="14"/>
    </row>
    <row r="5052" spans="24:24" x14ac:dyDescent="0.25">
      <c r="X5052" s="14"/>
    </row>
    <row r="5053" spans="24:24" x14ac:dyDescent="0.25">
      <c r="X5053" s="14"/>
    </row>
    <row r="5054" spans="24:24" x14ac:dyDescent="0.25">
      <c r="X5054" s="14"/>
    </row>
    <row r="5055" spans="24:24" x14ac:dyDescent="0.25">
      <c r="X5055" s="14"/>
    </row>
    <row r="5056" spans="24:24" x14ac:dyDescent="0.25">
      <c r="X5056" s="14"/>
    </row>
    <row r="5057" spans="24:24" x14ac:dyDescent="0.25">
      <c r="X5057" s="14"/>
    </row>
    <row r="5058" spans="24:24" x14ac:dyDescent="0.25">
      <c r="X5058" s="14"/>
    </row>
    <row r="5059" spans="24:24" x14ac:dyDescent="0.25">
      <c r="X5059" s="14"/>
    </row>
    <row r="5060" spans="24:24" x14ac:dyDescent="0.25">
      <c r="X5060" s="14"/>
    </row>
    <row r="5061" spans="24:24" x14ac:dyDescent="0.25">
      <c r="X5061" s="14"/>
    </row>
    <row r="5062" spans="24:24" x14ac:dyDescent="0.25">
      <c r="X5062" s="14"/>
    </row>
    <row r="5063" spans="24:24" x14ac:dyDescent="0.25">
      <c r="X5063" s="14"/>
    </row>
    <row r="5064" spans="24:24" x14ac:dyDescent="0.25">
      <c r="X5064" s="14"/>
    </row>
    <row r="5065" spans="24:24" x14ac:dyDescent="0.25">
      <c r="X5065" s="14"/>
    </row>
    <row r="5066" spans="24:24" x14ac:dyDescent="0.25">
      <c r="X5066" s="14"/>
    </row>
    <row r="5067" spans="24:24" x14ac:dyDescent="0.25">
      <c r="X5067" s="14"/>
    </row>
    <row r="5068" spans="24:24" x14ac:dyDescent="0.25">
      <c r="X5068" s="14"/>
    </row>
    <row r="5069" spans="24:24" x14ac:dyDescent="0.25">
      <c r="X5069" s="14"/>
    </row>
    <row r="5070" spans="24:24" x14ac:dyDescent="0.25">
      <c r="X5070" s="14"/>
    </row>
    <row r="5071" spans="24:24" x14ac:dyDescent="0.25">
      <c r="X5071" s="14"/>
    </row>
    <row r="5072" spans="24:24" x14ac:dyDescent="0.25">
      <c r="X5072" s="14"/>
    </row>
    <row r="5073" spans="24:24" x14ac:dyDescent="0.25">
      <c r="X5073" s="14"/>
    </row>
    <row r="5074" spans="24:24" x14ac:dyDescent="0.25">
      <c r="X5074" s="14"/>
    </row>
    <row r="5075" spans="24:24" x14ac:dyDescent="0.25">
      <c r="X5075" s="14"/>
    </row>
    <row r="5076" spans="24:24" x14ac:dyDescent="0.25">
      <c r="X5076" s="14"/>
    </row>
    <row r="5077" spans="24:24" x14ac:dyDescent="0.25">
      <c r="X5077" s="14"/>
    </row>
    <row r="5078" spans="24:24" x14ac:dyDescent="0.25">
      <c r="X5078" s="14"/>
    </row>
    <row r="5079" spans="24:24" x14ac:dyDescent="0.25">
      <c r="X5079" s="14"/>
    </row>
    <row r="5080" spans="24:24" x14ac:dyDescent="0.25">
      <c r="X5080" s="14"/>
    </row>
    <row r="5081" spans="24:24" x14ac:dyDescent="0.25">
      <c r="X5081" s="14"/>
    </row>
    <row r="5082" spans="24:24" x14ac:dyDescent="0.25">
      <c r="X5082" s="14"/>
    </row>
    <row r="5083" spans="24:24" x14ac:dyDescent="0.25">
      <c r="X5083" s="14"/>
    </row>
    <row r="5084" spans="24:24" x14ac:dyDescent="0.25">
      <c r="X5084" s="14"/>
    </row>
    <row r="5085" spans="24:24" x14ac:dyDescent="0.25">
      <c r="X5085" s="14"/>
    </row>
    <row r="5086" spans="24:24" x14ac:dyDescent="0.25">
      <c r="X5086" s="14"/>
    </row>
    <row r="5087" spans="24:24" x14ac:dyDescent="0.25">
      <c r="X5087" s="14"/>
    </row>
    <row r="5088" spans="24:24" x14ac:dyDescent="0.25">
      <c r="X5088" s="14"/>
    </row>
    <row r="5089" spans="24:24" x14ac:dyDescent="0.25">
      <c r="X5089" s="14"/>
    </row>
    <row r="5090" spans="24:24" x14ac:dyDescent="0.25">
      <c r="X5090" s="14"/>
    </row>
    <row r="5091" spans="24:24" x14ac:dyDescent="0.25">
      <c r="X5091" s="14"/>
    </row>
    <row r="5092" spans="24:24" x14ac:dyDescent="0.25">
      <c r="X5092" s="14"/>
    </row>
    <row r="5093" spans="24:24" x14ac:dyDescent="0.25">
      <c r="X5093" s="14"/>
    </row>
    <row r="5094" spans="24:24" x14ac:dyDescent="0.25">
      <c r="X5094" s="14"/>
    </row>
    <row r="5095" spans="24:24" x14ac:dyDescent="0.25">
      <c r="X5095" s="14"/>
    </row>
    <row r="5096" spans="24:24" x14ac:dyDescent="0.25">
      <c r="X5096" s="14"/>
    </row>
    <row r="5097" spans="24:24" x14ac:dyDescent="0.25">
      <c r="X5097" s="14"/>
    </row>
    <row r="5098" spans="24:24" x14ac:dyDescent="0.25">
      <c r="X5098" s="14"/>
    </row>
    <row r="5099" spans="24:24" x14ac:dyDescent="0.25">
      <c r="X5099" s="14"/>
    </row>
    <row r="5100" spans="24:24" x14ac:dyDescent="0.25">
      <c r="X5100" s="14"/>
    </row>
    <row r="5101" spans="24:24" x14ac:dyDescent="0.25">
      <c r="X5101" s="14"/>
    </row>
    <row r="5102" spans="24:24" x14ac:dyDescent="0.25">
      <c r="X5102" s="14"/>
    </row>
    <row r="5103" spans="24:24" x14ac:dyDescent="0.25">
      <c r="X5103" s="14"/>
    </row>
    <row r="5104" spans="24:24" x14ac:dyDescent="0.25">
      <c r="X5104" s="14"/>
    </row>
    <row r="5105" spans="24:24" x14ac:dyDescent="0.25">
      <c r="X5105" s="14"/>
    </row>
    <row r="5106" spans="24:24" x14ac:dyDescent="0.25">
      <c r="X5106" s="14"/>
    </row>
    <row r="5107" spans="24:24" x14ac:dyDescent="0.25">
      <c r="X5107" s="14"/>
    </row>
    <row r="5108" spans="24:24" x14ac:dyDescent="0.25">
      <c r="X5108" s="14"/>
    </row>
    <row r="5109" spans="24:24" x14ac:dyDescent="0.25">
      <c r="X5109" s="14"/>
    </row>
    <row r="5110" spans="24:24" x14ac:dyDescent="0.25">
      <c r="X5110" s="14"/>
    </row>
    <row r="5111" spans="24:24" x14ac:dyDescent="0.25">
      <c r="X5111" s="14"/>
    </row>
    <row r="5112" spans="24:24" x14ac:dyDescent="0.25">
      <c r="X5112" s="14"/>
    </row>
    <row r="5113" spans="24:24" x14ac:dyDescent="0.25">
      <c r="X5113" s="14"/>
    </row>
    <row r="5114" spans="24:24" x14ac:dyDescent="0.25">
      <c r="X5114" s="14"/>
    </row>
    <row r="5115" spans="24:24" x14ac:dyDescent="0.25">
      <c r="X5115" s="14"/>
    </row>
    <row r="5116" spans="24:24" x14ac:dyDescent="0.25">
      <c r="X5116" s="14"/>
    </row>
    <row r="5117" spans="24:24" x14ac:dyDescent="0.25">
      <c r="X5117" s="14"/>
    </row>
    <row r="5118" spans="24:24" x14ac:dyDescent="0.25">
      <c r="X5118" s="14"/>
    </row>
    <row r="5119" spans="24:24" x14ac:dyDescent="0.25">
      <c r="X5119" s="14"/>
    </row>
    <row r="5120" spans="24:24" x14ac:dyDescent="0.25">
      <c r="X5120" s="14"/>
    </row>
    <row r="5121" spans="24:24" x14ac:dyDescent="0.25">
      <c r="X5121" s="14"/>
    </row>
    <row r="5122" spans="24:24" x14ac:dyDescent="0.25">
      <c r="X5122" s="14"/>
    </row>
    <row r="5123" spans="24:24" x14ac:dyDescent="0.25">
      <c r="X5123" s="14"/>
    </row>
    <row r="5124" spans="24:24" x14ac:dyDescent="0.25">
      <c r="X5124" s="14"/>
    </row>
    <row r="5125" spans="24:24" x14ac:dyDescent="0.25">
      <c r="X5125" s="14"/>
    </row>
    <row r="5126" spans="24:24" x14ac:dyDescent="0.25">
      <c r="X5126" s="14"/>
    </row>
    <row r="5127" spans="24:24" x14ac:dyDescent="0.25">
      <c r="X5127" s="14"/>
    </row>
    <row r="5128" spans="24:24" x14ac:dyDescent="0.25">
      <c r="X5128" s="14"/>
    </row>
    <row r="5129" spans="24:24" x14ac:dyDescent="0.25">
      <c r="X5129" s="14"/>
    </row>
    <row r="5130" spans="24:24" x14ac:dyDescent="0.25">
      <c r="X5130" s="14"/>
    </row>
    <row r="5131" spans="24:24" x14ac:dyDescent="0.25">
      <c r="X5131" s="14"/>
    </row>
    <row r="5132" spans="24:24" x14ac:dyDescent="0.25">
      <c r="X5132" s="14"/>
    </row>
    <row r="5133" spans="24:24" x14ac:dyDescent="0.25">
      <c r="X5133" s="14"/>
    </row>
    <row r="5134" spans="24:24" x14ac:dyDescent="0.25">
      <c r="X5134" s="14"/>
    </row>
    <row r="5135" spans="24:24" x14ac:dyDescent="0.25">
      <c r="X5135" s="14"/>
    </row>
    <row r="5136" spans="24:24" x14ac:dyDescent="0.25">
      <c r="X5136" s="14"/>
    </row>
    <row r="5137" spans="24:24" x14ac:dyDescent="0.25">
      <c r="X5137" s="14"/>
    </row>
    <row r="5138" spans="24:24" x14ac:dyDescent="0.25">
      <c r="X5138" s="14"/>
    </row>
    <row r="5139" spans="24:24" x14ac:dyDescent="0.25">
      <c r="X5139" s="14"/>
    </row>
    <row r="5140" spans="24:24" x14ac:dyDescent="0.25">
      <c r="X5140" s="14"/>
    </row>
    <row r="5141" spans="24:24" x14ac:dyDescent="0.25">
      <c r="X5141" s="14"/>
    </row>
    <row r="5142" spans="24:24" x14ac:dyDescent="0.25">
      <c r="X5142" s="14"/>
    </row>
    <row r="5143" spans="24:24" x14ac:dyDescent="0.25">
      <c r="X5143" s="14"/>
    </row>
    <row r="5144" spans="24:24" x14ac:dyDescent="0.25">
      <c r="X5144" s="14"/>
    </row>
    <row r="5145" spans="24:24" x14ac:dyDescent="0.25">
      <c r="X5145" s="14"/>
    </row>
    <row r="5146" spans="24:24" x14ac:dyDescent="0.25">
      <c r="X5146" s="14"/>
    </row>
    <row r="5147" spans="24:24" x14ac:dyDescent="0.25">
      <c r="X5147" s="14"/>
    </row>
    <row r="5148" spans="24:24" x14ac:dyDescent="0.25">
      <c r="X5148" s="14"/>
    </row>
    <row r="5149" spans="24:24" x14ac:dyDescent="0.25">
      <c r="X5149" s="14"/>
    </row>
    <row r="5150" spans="24:24" x14ac:dyDescent="0.25">
      <c r="X5150" s="14"/>
    </row>
    <row r="5151" spans="24:24" x14ac:dyDescent="0.25">
      <c r="X5151" s="14"/>
    </row>
    <row r="5152" spans="24:24" x14ac:dyDescent="0.25">
      <c r="X5152" s="14"/>
    </row>
    <row r="5153" spans="24:24" x14ac:dyDescent="0.25">
      <c r="X5153" s="14"/>
    </row>
    <row r="5154" spans="24:24" x14ac:dyDescent="0.25">
      <c r="X5154" s="14"/>
    </row>
    <row r="5155" spans="24:24" x14ac:dyDescent="0.25">
      <c r="X5155" s="14"/>
    </row>
    <row r="5156" spans="24:24" x14ac:dyDescent="0.25">
      <c r="X5156" s="14"/>
    </row>
    <row r="5157" spans="24:24" x14ac:dyDescent="0.25">
      <c r="X5157" s="14"/>
    </row>
    <row r="5158" spans="24:24" x14ac:dyDescent="0.25">
      <c r="X5158" s="14"/>
    </row>
    <row r="5159" spans="24:24" x14ac:dyDescent="0.25">
      <c r="X5159" s="14"/>
    </row>
    <row r="5160" spans="24:24" x14ac:dyDescent="0.25">
      <c r="X5160" s="14"/>
    </row>
    <row r="5161" spans="24:24" x14ac:dyDescent="0.25">
      <c r="X5161" s="14"/>
    </row>
    <row r="5162" spans="24:24" x14ac:dyDescent="0.25">
      <c r="X5162" s="14"/>
    </row>
    <row r="5163" spans="24:24" x14ac:dyDescent="0.25">
      <c r="X5163" s="14"/>
    </row>
    <row r="5164" spans="24:24" x14ac:dyDescent="0.25">
      <c r="X5164" s="14"/>
    </row>
    <row r="5165" spans="24:24" x14ac:dyDescent="0.25">
      <c r="X5165" s="14"/>
    </row>
    <row r="5166" spans="24:24" x14ac:dyDescent="0.25">
      <c r="X5166" s="14"/>
    </row>
    <row r="5167" spans="24:24" x14ac:dyDescent="0.25">
      <c r="X5167" s="14"/>
    </row>
    <row r="5168" spans="24:24" x14ac:dyDescent="0.25">
      <c r="X5168" s="14"/>
    </row>
    <row r="5169" spans="24:24" x14ac:dyDescent="0.25">
      <c r="X5169" s="14"/>
    </row>
    <row r="5170" spans="24:24" x14ac:dyDescent="0.25">
      <c r="X5170" s="14"/>
    </row>
    <row r="5171" spans="24:24" x14ac:dyDescent="0.25">
      <c r="X5171" s="14"/>
    </row>
    <row r="5172" spans="24:24" x14ac:dyDescent="0.25">
      <c r="X5172" s="14"/>
    </row>
    <row r="5173" spans="24:24" x14ac:dyDescent="0.25">
      <c r="X5173" s="14"/>
    </row>
    <row r="5174" spans="24:24" x14ac:dyDescent="0.25">
      <c r="X5174" s="14"/>
    </row>
    <row r="5175" spans="24:24" x14ac:dyDescent="0.25">
      <c r="X5175" s="14"/>
    </row>
    <row r="5176" spans="24:24" x14ac:dyDescent="0.25">
      <c r="X5176" s="14"/>
    </row>
    <row r="5177" spans="24:24" x14ac:dyDescent="0.25">
      <c r="X5177" s="14"/>
    </row>
    <row r="5178" spans="24:24" x14ac:dyDescent="0.25">
      <c r="X5178" s="14"/>
    </row>
    <row r="5179" spans="24:24" x14ac:dyDescent="0.25">
      <c r="X5179" s="14"/>
    </row>
    <row r="5180" spans="24:24" x14ac:dyDescent="0.25">
      <c r="X5180" s="14"/>
    </row>
    <row r="5181" spans="24:24" x14ac:dyDescent="0.25">
      <c r="X5181" s="14"/>
    </row>
    <row r="5182" spans="24:24" x14ac:dyDescent="0.25">
      <c r="X5182" s="14"/>
    </row>
    <row r="5183" spans="24:24" x14ac:dyDescent="0.25">
      <c r="X5183" s="14"/>
    </row>
    <row r="5184" spans="24:24" x14ac:dyDescent="0.25">
      <c r="X5184" s="14"/>
    </row>
    <row r="5185" spans="24:24" x14ac:dyDescent="0.25">
      <c r="X5185" s="14"/>
    </row>
    <row r="5186" spans="24:24" x14ac:dyDescent="0.25">
      <c r="X5186" s="14"/>
    </row>
    <row r="5187" spans="24:24" x14ac:dyDescent="0.25">
      <c r="X5187" s="14"/>
    </row>
    <row r="5188" spans="24:24" x14ac:dyDescent="0.25">
      <c r="X5188" s="14"/>
    </row>
    <row r="5189" spans="24:24" x14ac:dyDescent="0.25">
      <c r="X5189" s="14"/>
    </row>
    <row r="5190" spans="24:24" x14ac:dyDescent="0.25">
      <c r="X5190" s="14"/>
    </row>
    <row r="5191" spans="24:24" x14ac:dyDescent="0.25">
      <c r="X5191" s="14"/>
    </row>
    <row r="5192" spans="24:24" x14ac:dyDescent="0.25">
      <c r="X5192" s="14"/>
    </row>
    <row r="5193" spans="24:24" x14ac:dyDescent="0.25">
      <c r="X5193" s="14"/>
    </row>
    <row r="5194" spans="24:24" x14ac:dyDescent="0.25">
      <c r="X5194" s="14"/>
    </row>
    <row r="5195" spans="24:24" x14ac:dyDescent="0.25">
      <c r="X5195" s="14"/>
    </row>
    <row r="5196" spans="24:24" x14ac:dyDescent="0.25">
      <c r="X5196" s="14"/>
    </row>
    <row r="5197" spans="24:24" x14ac:dyDescent="0.25">
      <c r="X5197" s="14"/>
    </row>
    <row r="5198" spans="24:24" x14ac:dyDescent="0.25">
      <c r="X5198" s="14"/>
    </row>
    <row r="5199" spans="24:24" x14ac:dyDescent="0.25">
      <c r="X5199" s="14"/>
    </row>
    <row r="5200" spans="24:24" x14ac:dyDescent="0.25">
      <c r="X5200" s="14"/>
    </row>
    <row r="5201" spans="24:24" x14ac:dyDescent="0.25">
      <c r="X5201" s="14"/>
    </row>
    <row r="5202" spans="24:24" x14ac:dyDescent="0.25">
      <c r="X5202" s="14"/>
    </row>
    <row r="5203" spans="24:24" x14ac:dyDescent="0.25">
      <c r="X5203" s="14"/>
    </row>
    <row r="5204" spans="24:24" x14ac:dyDescent="0.25">
      <c r="X5204" s="14"/>
    </row>
    <row r="5205" spans="24:24" x14ac:dyDescent="0.25">
      <c r="X5205" s="14"/>
    </row>
    <row r="5206" spans="24:24" x14ac:dyDescent="0.25">
      <c r="X5206" s="14"/>
    </row>
    <row r="5207" spans="24:24" x14ac:dyDescent="0.25">
      <c r="X5207" s="14"/>
    </row>
    <row r="5208" spans="24:24" x14ac:dyDescent="0.25">
      <c r="X5208" s="14"/>
    </row>
    <row r="5209" spans="24:24" x14ac:dyDescent="0.25">
      <c r="X5209" s="14"/>
    </row>
    <row r="5210" spans="24:24" x14ac:dyDescent="0.25">
      <c r="X5210" s="14"/>
    </row>
    <row r="5211" spans="24:24" x14ac:dyDescent="0.25">
      <c r="X5211" s="14"/>
    </row>
    <row r="5212" spans="24:24" x14ac:dyDescent="0.25">
      <c r="X5212" s="14"/>
    </row>
    <row r="5213" spans="24:24" x14ac:dyDescent="0.25">
      <c r="X5213" s="14"/>
    </row>
    <row r="5214" spans="24:24" x14ac:dyDescent="0.25">
      <c r="X5214" s="14"/>
    </row>
    <row r="5215" spans="24:24" x14ac:dyDescent="0.25">
      <c r="X5215" s="14"/>
    </row>
    <row r="5216" spans="24:24" x14ac:dyDescent="0.25">
      <c r="X5216" s="14"/>
    </row>
    <row r="5217" spans="24:24" x14ac:dyDescent="0.25">
      <c r="X5217" s="14"/>
    </row>
    <row r="5218" spans="24:24" x14ac:dyDescent="0.25">
      <c r="X5218" s="14"/>
    </row>
    <row r="5219" spans="24:24" x14ac:dyDescent="0.25">
      <c r="X5219" s="14"/>
    </row>
    <row r="5220" spans="24:24" x14ac:dyDescent="0.25">
      <c r="X5220" s="14"/>
    </row>
    <row r="5221" spans="24:24" x14ac:dyDescent="0.25">
      <c r="X5221" s="14"/>
    </row>
    <row r="5222" spans="24:24" x14ac:dyDescent="0.25">
      <c r="X5222" s="14"/>
    </row>
    <row r="5223" spans="24:24" x14ac:dyDescent="0.25">
      <c r="X5223" s="14"/>
    </row>
    <row r="5224" spans="24:24" x14ac:dyDescent="0.25">
      <c r="X5224" s="14"/>
    </row>
    <row r="5225" spans="24:24" x14ac:dyDescent="0.25">
      <c r="X5225" s="14"/>
    </row>
    <row r="5226" spans="24:24" x14ac:dyDescent="0.25">
      <c r="X5226" s="14"/>
    </row>
    <row r="5227" spans="24:24" x14ac:dyDescent="0.25">
      <c r="X5227" s="14"/>
    </row>
    <row r="5228" spans="24:24" x14ac:dyDescent="0.25">
      <c r="X5228" s="14"/>
    </row>
    <row r="5229" spans="24:24" x14ac:dyDescent="0.25">
      <c r="X5229" s="14"/>
    </row>
    <row r="5230" spans="24:24" x14ac:dyDescent="0.25">
      <c r="X5230" s="14"/>
    </row>
    <row r="5231" spans="24:24" x14ac:dyDescent="0.25">
      <c r="X5231" s="14"/>
    </row>
    <row r="5232" spans="24:24" x14ac:dyDescent="0.25">
      <c r="X5232" s="14"/>
    </row>
    <row r="5233" spans="24:24" x14ac:dyDescent="0.25">
      <c r="X5233" s="14"/>
    </row>
    <row r="5234" spans="24:24" x14ac:dyDescent="0.25">
      <c r="X5234" s="14"/>
    </row>
    <row r="5235" spans="24:24" x14ac:dyDescent="0.25">
      <c r="X5235" s="14"/>
    </row>
    <row r="5236" spans="24:24" x14ac:dyDescent="0.25">
      <c r="X5236" s="14"/>
    </row>
    <row r="5237" spans="24:24" x14ac:dyDescent="0.25">
      <c r="X5237" s="14"/>
    </row>
    <row r="5238" spans="24:24" x14ac:dyDescent="0.25">
      <c r="X5238" s="14"/>
    </row>
    <row r="5239" spans="24:24" x14ac:dyDescent="0.25">
      <c r="X5239" s="14"/>
    </row>
    <row r="5240" spans="24:24" x14ac:dyDescent="0.25">
      <c r="X5240" s="14"/>
    </row>
    <row r="5241" spans="24:24" x14ac:dyDescent="0.25">
      <c r="X5241" s="14"/>
    </row>
    <row r="5242" spans="24:24" x14ac:dyDescent="0.25">
      <c r="X5242" s="14"/>
    </row>
    <row r="5243" spans="24:24" x14ac:dyDescent="0.25">
      <c r="X5243" s="14"/>
    </row>
    <row r="5244" spans="24:24" x14ac:dyDescent="0.25">
      <c r="X5244" s="14"/>
    </row>
    <row r="5245" spans="24:24" x14ac:dyDescent="0.25">
      <c r="X5245" s="14"/>
    </row>
    <row r="5246" spans="24:24" x14ac:dyDescent="0.25">
      <c r="X5246" s="14"/>
    </row>
    <row r="5247" spans="24:24" x14ac:dyDescent="0.25">
      <c r="X5247" s="14"/>
    </row>
    <row r="5248" spans="24:24" x14ac:dyDescent="0.25">
      <c r="X5248" s="14"/>
    </row>
    <row r="5249" spans="24:24" x14ac:dyDescent="0.25">
      <c r="X5249" s="14"/>
    </row>
    <row r="5250" spans="24:24" x14ac:dyDescent="0.25">
      <c r="X5250" s="14"/>
    </row>
    <row r="5251" spans="24:24" x14ac:dyDescent="0.25">
      <c r="X5251" s="14"/>
    </row>
    <row r="5252" spans="24:24" x14ac:dyDescent="0.25">
      <c r="X5252" s="14"/>
    </row>
    <row r="5253" spans="24:24" x14ac:dyDescent="0.25">
      <c r="X5253" s="14"/>
    </row>
    <row r="5254" spans="24:24" x14ac:dyDescent="0.25">
      <c r="X5254" s="14"/>
    </row>
    <row r="5255" spans="24:24" x14ac:dyDescent="0.25">
      <c r="X5255" s="14"/>
    </row>
    <row r="5256" spans="24:24" x14ac:dyDescent="0.25">
      <c r="X5256" s="14"/>
    </row>
    <row r="5257" spans="24:24" x14ac:dyDescent="0.25">
      <c r="X5257" s="14"/>
    </row>
    <row r="5258" spans="24:24" x14ac:dyDescent="0.25">
      <c r="X5258" s="14"/>
    </row>
    <row r="5259" spans="24:24" x14ac:dyDescent="0.25">
      <c r="X5259" s="14"/>
    </row>
    <row r="5260" spans="24:24" x14ac:dyDescent="0.25">
      <c r="X5260" s="14"/>
    </row>
    <row r="5261" spans="24:24" x14ac:dyDescent="0.25">
      <c r="X5261" s="14"/>
    </row>
    <row r="5262" spans="24:24" x14ac:dyDescent="0.25">
      <c r="X5262" s="14"/>
    </row>
    <row r="5263" spans="24:24" x14ac:dyDescent="0.25">
      <c r="X5263" s="14"/>
    </row>
    <row r="5264" spans="24:24" x14ac:dyDescent="0.25">
      <c r="X5264" s="14"/>
    </row>
    <row r="5265" spans="24:24" x14ac:dyDescent="0.25">
      <c r="X5265" s="14"/>
    </row>
    <row r="5266" spans="24:24" x14ac:dyDescent="0.25">
      <c r="X5266" s="14"/>
    </row>
    <row r="5267" spans="24:24" x14ac:dyDescent="0.25">
      <c r="X5267" s="14"/>
    </row>
    <row r="5268" spans="24:24" x14ac:dyDescent="0.25">
      <c r="X5268" s="14"/>
    </row>
    <row r="5269" spans="24:24" x14ac:dyDescent="0.25">
      <c r="X5269" s="14"/>
    </row>
    <row r="5270" spans="24:24" x14ac:dyDescent="0.25">
      <c r="X5270" s="14"/>
    </row>
    <row r="5271" spans="24:24" x14ac:dyDescent="0.25">
      <c r="X5271" s="14"/>
    </row>
    <row r="5272" spans="24:24" x14ac:dyDescent="0.25">
      <c r="X5272" s="14"/>
    </row>
    <row r="5273" spans="24:24" x14ac:dyDescent="0.25">
      <c r="X5273" s="14"/>
    </row>
    <row r="5274" spans="24:24" x14ac:dyDescent="0.25">
      <c r="X5274" s="14"/>
    </row>
    <row r="5275" spans="24:24" x14ac:dyDescent="0.25">
      <c r="X5275" s="14"/>
    </row>
    <row r="5276" spans="24:24" x14ac:dyDescent="0.25">
      <c r="X5276" s="14"/>
    </row>
    <row r="5277" spans="24:24" x14ac:dyDescent="0.25">
      <c r="X5277" s="14"/>
    </row>
    <row r="5278" spans="24:24" x14ac:dyDescent="0.25">
      <c r="X5278" s="14"/>
    </row>
    <row r="5279" spans="24:24" x14ac:dyDescent="0.25">
      <c r="X5279" s="14"/>
    </row>
    <row r="5280" spans="24:24" x14ac:dyDescent="0.25">
      <c r="X5280" s="14"/>
    </row>
    <row r="5281" spans="24:24" x14ac:dyDescent="0.25">
      <c r="X5281" s="14"/>
    </row>
    <row r="5282" spans="24:24" x14ac:dyDescent="0.25">
      <c r="X5282" s="14"/>
    </row>
    <row r="5283" spans="24:24" x14ac:dyDescent="0.25">
      <c r="X5283" s="14"/>
    </row>
    <row r="5284" spans="24:24" x14ac:dyDescent="0.25">
      <c r="X5284" s="14"/>
    </row>
    <row r="5285" spans="24:24" x14ac:dyDescent="0.25">
      <c r="X5285" s="14"/>
    </row>
    <row r="5286" spans="24:24" x14ac:dyDescent="0.25">
      <c r="X5286" s="14"/>
    </row>
    <row r="5287" spans="24:24" x14ac:dyDescent="0.25">
      <c r="X5287" s="14"/>
    </row>
    <row r="5288" spans="24:24" x14ac:dyDescent="0.25">
      <c r="X5288" s="14"/>
    </row>
    <row r="5289" spans="24:24" x14ac:dyDescent="0.25">
      <c r="X5289" s="14"/>
    </row>
    <row r="5290" spans="24:24" x14ac:dyDescent="0.25">
      <c r="X5290" s="14"/>
    </row>
    <row r="5291" spans="24:24" x14ac:dyDescent="0.25">
      <c r="X5291" s="14"/>
    </row>
    <row r="5292" spans="24:24" x14ac:dyDescent="0.25">
      <c r="X5292" s="14"/>
    </row>
    <row r="5293" spans="24:24" x14ac:dyDescent="0.25">
      <c r="X5293" s="14"/>
    </row>
    <row r="5294" spans="24:24" x14ac:dyDescent="0.25">
      <c r="X5294" s="14"/>
    </row>
    <row r="5295" spans="24:24" x14ac:dyDescent="0.25">
      <c r="X5295" s="14"/>
    </row>
    <row r="5296" spans="24:24" x14ac:dyDescent="0.25">
      <c r="X5296" s="14"/>
    </row>
    <row r="5297" spans="24:24" x14ac:dyDescent="0.25">
      <c r="X5297" s="14"/>
    </row>
    <row r="5298" spans="24:24" x14ac:dyDescent="0.25">
      <c r="X5298" s="14"/>
    </row>
    <row r="5299" spans="24:24" x14ac:dyDescent="0.25">
      <c r="X5299" s="14"/>
    </row>
    <row r="5300" spans="24:24" x14ac:dyDescent="0.25">
      <c r="X5300" s="14"/>
    </row>
    <row r="5301" spans="24:24" x14ac:dyDescent="0.25">
      <c r="X5301" s="14"/>
    </row>
    <row r="5302" spans="24:24" x14ac:dyDescent="0.25">
      <c r="X5302" s="14"/>
    </row>
    <row r="5303" spans="24:24" x14ac:dyDescent="0.25">
      <c r="X5303" s="14"/>
    </row>
    <row r="5304" spans="24:24" x14ac:dyDescent="0.25">
      <c r="X5304" s="14"/>
    </row>
    <row r="5305" spans="24:24" x14ac:dyDescent="0.25">
      <c r="X5305" s="14"/>
    </row>
    <row r="5306" spans="24:24" x14ac:dyDescent="0.25">
      <c r="X5306" s="14"/>
    </row>
    <row r="5307" spans="24:24" x14ac:dyDescent="0.25">
      <c r="X5307" s="14"/>
    </row>
    <row r="5308" spans="24:24" x14ac:dyDescent="0.25">
      <c r="X5308" s="14"/>
    </row>
    <row r="5309" spans="24:24" x14ac:dyDescent="0.25">
      <c r="X5309" s="14"/>
    </row>
    <row r="5310" spans="24:24" x14ac:dyDescent="0.25">
      <c r="X5310" s="14"/>
    </row>
    <row r="5311" spans="24:24" x14ac:dyDescent="0.25">
      <c r="X5311" s="14"/>
    </row>
    <row r="5312" spans="24:24" x14ac:dyDescent="0.25">
      <c r="X5312" s="14"/>
    </row>
    <row r="5313" spans="24:24" x14ac:dyDescent="0.25">
      <c r="X5313" s="14"/>
    </row>
    <row r="5314" spans="24:24" x14ac:dyDescent="0.25">
      <c r="X5314" s="14"/>
    </row>
    <row r="5315" spans="24:24" x14ac:dyDescent="0.25">
      <c r="X5315" s="14"/>
    </row>
    <row r="5316" spans="24:24" x14ac:dyDescent="0.25">
      <c r="X5316" s="14"/>
    </row>
    <row r="5317" spans="24:24" x14ac:dyDescent="0.25">
      <c r="X5317" s="14"/>
    </row>
    <row r="5318" spans="24:24" x14ac:dyDescent="0.25">
      <c r="X5318" s="14"/>
    </row>
    <row r="5319" spans="24:24" x14ac:dyDescent="0.25">
      <c r="X5319" s="14"/>
    </row>
    <row r="5320" spans="24:24" x14ac:dyDescent="0.25">
      <c r="X5320" s="14"/>
    </row>
    <row r="5321" spans="24:24" x14ac:dyDescent="0.25">
      <c r="X5321" s="14"/>
    </row>
    <row r="5322" spans="24:24" x14ac:dyDescent="0.25">
      <c r="X5322" s="14"/>
    </row>
    <row r="5323" spans="24:24" x14ac:dyDescent="0.25">
      <c r="X5323" s="14"/>
    </row>
    <row r="5324" spans="24:24" x14ac:dyDescent="0.25">
      <c r="X5324" s="14"/>
    </row>
    <row r="5325" spans="24:24" x14ac:dyDescent="0.25">
      <c r="X5325" s="14"/>
    </row>
    <row r="5326" spans="24:24" x14ac:dyDescent="0.25">
      <c r="X5326" s="14"/>
    </row>
    <row r="5327" spans="24:24" x14ac:dyDescent="0.25">
      <c r="X5327" s="14"/>
    </row>
    <row r="5328" spans="24:24" x14ac:dyDescent="0.25">
      <c r="X5328" s="14"/>
    </row>
    <row r="5329" spans="24:24" x14ac:dyDescent="0.25">
      <c r="X5329" s="14"/>
    </row>
    <row r="5330" spans="24:24" x14ac:dyDescent="0.25">
      <c r="X5330" s="14"/>
    </row>
    <row r="5331" spans="24:24" x14ac:dyDescent="0.25">
      <c r="X5331" s="14"/>
    </row>
    <row r="5332" spans="24:24" x14ac:dyDescent="0.25">
      <c r="X5332" s="14"/>
    </row>
    <row r="5333" spans="24:24" x14ac:dyDescent="0.25">
      <c r="X5333" s="14"/>
    </row>
    <row r="5334" spans="24:24" x14ac:dyDescent="0.25">
      <c r="X5334" s="14"/>
    </row>
    <row r="5335" spans="24:24" x14ac:dyDescent="0.25">
      <c r="X5335" s="14"/>
    </row>
    <row r="5336" spans="24:24" x14ac:dyDescent="0.25">
      <c r="X5336" s="14"/>
    </row>
    <row r="5337" spans="24:24" x14ac:dyDescent="0.25">
      <c r="X5337" s="14"/>
    </row>
    <row r="5338" spans="24:24" x14ac:dyDescent="0.25">
      <c r="X5338" s="14"/>
    </row>
    <row r="5339" spans="24:24" x14ac:dyDescent="0.25">
      <c r="X5339" s="14"/>
    </row>
    <row r="5340" spans="24:24" x14ac:dyDescent="0.25">
      <c r="X5340" s="14"/>
    </row>
    <row r="5341" spans="24:24" x14ac:dyDescent="0.25">
      <c r="X5341" s="14"/>
    </row>
    <row r="5342" spans="24:24" x14ac:dyDescent="0.25">
      <c r="X5342" s="14"/>
    </row>
    <row r="5343" spans="24:24" x14ac:dyDescent="0.25">
      <c r="X5343" s="14"/>
    </row>
    <row r="5344" spans="24:24" x14ac:dyDescent="0.25">
      <c r="X5344" s="14"/>
    </row>
    <row r="5345" spans="24:24" x14ac:dyDescent="0.25">
      <c r="X5345" s="14"/>
    </row>
    <row r="5346" spans="24:24" x14ac:dyDescent="0.25">
      <c r="X5346" s="14"/>
    </row>
    <row r="5347" spans="24:24" x14ac:dyDescent="0.25">
      <c r="X5347" s="14"/>
    </row>
    <row r="5348" spans="24:24" x14ac:dyDescent="0.25">
      <c r="X5348" s="14"/>
    </row>
    <row r="5349" spans="24:24" x14ac:dyDescent="0.25">
      <c r="X5349" s="14"/>
    </row>
    <row r="5350" spans="24:24" x14ac:dyDescent="0.25">
      <c r="X5350" s="14"/>
    </row>
    <row r="5351" spans="24:24" x14ac:dyDescent="0.25">
      <c r="X5351" s="14"/>
    </row>
    <row r="5352" spans="24:24" x14ac:dyDescent="0.25">
      <c r="X5352" s="14"/>
    </row>
    <row r="5353" spans="24:24" x14ac:dyDescent="0.25">
      <c r="X5353" s="14"/>
    </row>
    <row r="5354" spans="24:24" x14ac:dyDescent="0.25">
      <c r="X5354" s="14"/>
    </row>
    <row r="5355" spans="24:24" x14ac:dyDescent="0.25">
      <c r="X5355" s="14"/>
    </row>
    <row r="5356" spans="24:24" x14ac:dyDescent="0.25">
      <c r="X5356" s="14"/>
    </row>
    <row r="5357" spans="24:24" x14ac:dyDescent="0.25">
      <c r="X5357" s="14"/>
    </row>
    <row r="5358" spans="24:24" x14ac:dyDescent="0.25">
      <c r="X5358" s="14"/>
    </row>
    <row r="5359" spans="24:24" x14ac:dyDescent="0.25">
      <c r="X5359" s="14"/>
    </row>
    <row r="5360" spans="24:24" x14ac:dyDescent="0.25">
      <c r="X5360" s="14"/>
    </row>
    <row r="5361" spans="24:24" x14ac:dyDescent="0.25">
      <c r="X5361" s="14"/>
    </row>
    <row r="5362" spans="24:24" x14ac:dyDescent="0.25">
      <c r="X5362" s="14"/>
    </row>
    <row r="5363" spans="24:24" x14ac:dyDescent="0.25">
      <c r="X5363" s="14"/>
    </row>
    <row r="5364" spans="24:24" x14ac:dyDescent="0.25">
      <c r="X5364" s="14"/>
    </row>
    <row r="5365" spans="24:24" x14ac:dyDescent="0.25">
      <c r="X5365" s="14"/>
    </row>
    <row r="5366" spans="24:24" x14ac:dyDescent="0.25">
      <c r="X5366" s="14"/>
    </row>
    <row r="5367" spans="24:24" x14ac:dyDescent="0.25">
      <c r="X5367" s="14"/>
    </row>
    <row r="5368" spans="24:24" x14ac:dyDescent="0.25">
      <c r="X5368" s="14"/>
    </row>
    <row r="5369" spans="24:24" x14ac:dyDescent="0.25">
      <c r="X5369" s="14"/>
    </row>
    <row r="5370" spans="24:24" x14ac:dyDescent="0.25">
      <c r="X5370" s="14"/>
    </row>
    <row r="5371" spans="24:24" x14ac:dyDescent="0.25">
      <c r="X5371" s="14"/>
    </row>
    <row r="5372" spans="24:24" x14ac:dyDescent="0.25">
      <c r="X5372" s="14"/>
    </row>
    <row r="5373" spans="24:24" x14ac:dyDescent="0.25">
      <c r="X5373" s="14"/>
    </row>
    <row r="5374" spans="24:24" x14ac:dyDescent="0.25">
      <c r="X5374" s="14"/>
    </row>
    <row r="5375" spans="24:24" x14ac:dyDescent="0.25">
      <c r="X5375" s="14"/>
    </row>
    <row r="5376" spans="24:24" x14ac:dyDescent="0.25">
      <c r="X5376" s="14"/>
    </row>
    <row r="5377" spans="24:24" x14ac:dyDescent="0.25">
      <c r="X5377" s="14"/>
    </row>
    <row r="5378" spans="24:24" x14ac:dyDescent="0.25">
      <c r="X5378" s="14"/>
    </row>
    <row r="5379" spans="24:24" x14ac:dyDescent="0.25">
      <c r="X5379" s="14"/>
    </row>
    <row r="5380" spans="24:24" x14ac:dyDescent="0.25">
      <c r="X5380" s="14"/>
    </row>
    <row r="5381" spans="24:24" x14ac:dyDescent="0.25">
      <c r="X5381" s="14"/>
    </row>
    <row r="5382" spans="24:24" x14ac:dyDescent="0.25">
      <c r="X5382" s="14"/>
    </row>
    <row r="5383" spans="24:24" x14ac:dyDescent="0.25">
      <c r="X5383" s="14"/>
    </row>
    <row r="5384" spans="24:24" x14ac:dyDescent="0.25">
      <c r="X5384" s="14"/>
    </row>
    <row r="5385" spans="24:24" x14ac:dyDescent="0.25">
      <c r="X5385" s="14"/>
    </row>
    <row r="5386" spans="24:24" x14ac:dyDescent="0.25">
      <c r="X5386" s="14"/>
    </row>
    <row r="5387" spans="24:24" x14ac:dyDescent="0.25">
      <c r="X5387" s="14"/>
    </row>
    <row r="5388" spans="24:24" x14ac:dyDescent="0.25">
      <c r="X5388" s="14"/>
    </row>
    <row r="5389" spans="24:24" x14ac:dyDescent="0.25">
      <c r="X5389" s="14"/>
    </row>
    <row r="5390" spans="24:24" x14ac:dyDescent="0.25">
      <c r="X5390" s="14"/>
    </row>
    <row r="5391" spans="24:24" x14ac:dyDescent="0.25">
      <c r="X5391" s="14"/>
    </row>
    <row r="5392" spans="24:24" x14ac:dyDescent="0.25">
      <c r="X5392" s="14"/>
    </row>
    <row r="5393" spans="24:24" x14ac:dyDescent="0.25">
      <c r="X5393" s="14"/>
    </row>
    <row r="5394" spans="24:24" x14ac:dyDescent="0.25">
      <c r="X5394" s="14"/>
    </row>
    <row r="5395" spans="24:24" x14ac:dyDescent="0.25">
      <c r="X5395" s="14"/>
    </row>
    <row r="5396" spans="24:24" x14ac:dyDescent="0.25">
      <c r="X5396" s="14"/>
    </row>
    <row r="5397" spans="24:24" x14ac:dyDescent="0.25">
      <c r="X5397" s="14"/>
    </row>
    <row r="5398" spans="24:24" x14ac:dyDescent="0.25">
      <c r="X5398" s="14"/>
    </row>
    <row r="5399" spans="24:24" x14ac:dyDescent="0.25">
      <c r="X5399" s="14"/>
    </row>
    <row r="5400" spans="24:24" x14ac:dyDescent="0.25">
      <c r="X5400" s="14"/>
    </row>
    <row r="5401" spans="24:24" x14ac:dyDescent="0.25">
      <c r="X5401" s="14"/>
    </row>
    <row r="5402" spans="24:24" x14ac:dyDescent="0.25">
      <c r="X5402" s="14"/>
    </row>
    <row r="5403" spans="24:24" x14ac:dyDescent="0.25">
      <c r="X5403" s="14"/>
    </row>
    <row r="5404" spans="24:24" x14ac:dyDescent="0.25">
      <c r="X5404" s="14"/>
    </row>
    <row r="5405" spans="24:24" x14ac:dyDescent="0.25">
      <c r="X5405" s="14"/>
    </row>
    <row r="5406" spans="24:24" x14ac:dyDescent="0.25">
      <c r="X5406" s="14"/>
    </row>
    <row r="5407" spans="24:24" x14ac:dyDescent="0.25">
      <c r="X5407" s="14"/>
    </row>
    <row r="5408" spans="24:24" x14ac:dyDescent="0.25">
      <c r="X5408" s="14"/>
    </row>
    <row r="5409" spans="24:24" x14ac:dyDescent="0.25">
      <c r="X5409" s="14"/>
    </row>
    <row r="5410" spans="24:24" x14ac:dyDescent="0.25">
      <c r="X5410" s="14"/>
    </row>
    <row r="5411" spans="24:24" x14ac:dyDescent="0.25">
      <c r="X5411" s="14"/>
    </row>
    <row r="5412" spans="24:24" x14ac:dyDescent="0.25">
      <c r="X5412" s="14"/>
    </row>
    <row r="5413" spans="24:24" x14ac:dyDescent="0.25">
      <c r="X5413" s="14"/>
    </row>
    <row r="5414" spans="24:24" x14ac:dyDescent="0.25">
      <c r="X5414" s="14"/>
    </row>
    <row r="5415" spans="24:24" x14ac:dyDescent="0.25">
      <c r="X5415" s="14"/>
    </row>
    <row r="5416" spans="24:24" x14ac:dyDescent="0.25">
      <c r="X5416" s="14"/>
    </row>
    <row r="5417" spans="24:24" x14ac:dyDescent="0.25">
      <c r="X5417" s="14"/>
    </row>
    <row r="5418" spans="24:24" x14ac:dyDescent="0.25">
      <c r="X5418" s="14"/>
    </row>
    <row r="5419" spans="24:24" x14ac:dyDescent="0.25">
      <c r="X5419" s="14"/>
    </row>
    <row r="5420" spans="24:24" x14ac:dyDescent="0.25">
      <c r="X5420" s="14"/>
    </row>
    <row r="5421" spans="24:24" x14ac:dyDescent="0.25">
      <c r="X5421" s="14"/>
    </row>
    <row r="5422" spans="24:24" x14ac:dyDescent="0.25">
      <c r="X5422" s="14"/>
    </row>
    <row r="5423" spans="24:24" x14ac:dyDescent="0.25">
      <c r="X5423" s="14"/>
    </row>
    <row r="5424" spans="24:24" x14ac:dyDescent="0.25">
      <c r="X5424" s="14"/>
    </row>
    <row r="5425" spans="24:24" x14ac:dyDescent="0.25">
      <c r="X5425" s="14"/>
    </row>
    <row r="5426" spans="24:24" x14ac:dyDescent="0.25">
      <c r="X5426" s="14"/>
    </row>
    <row r="5427" spans="24:24" x14ac:dyDescent="0.25">
      <c r="X5427" s="14"/>
    </row>
    <row r="5428" spans="24:24" x14ac:dyDescent="0.25">
      <c r="X5428" s="14"/>
    </row>
    <row r="5429" spans="24:24" x14ac:dyDescent="0.25">
      <c r="X5429" s="14"/>
    </row>
    <row r="5430" spans="24:24" x14ac:dyDescent="0.25">
      <c r="X5430" s="14"/>
    </row>
    <row r="5431" spans="24:24" x14ac:dyDescent="0.25">
      <c r="X5431" s="14"/>
    </row>
    <row r="5432" spans="24:24" x14ac:dyDescent="0.25">
      <c r="X5432" s="14"/>
    </row>
    <row r="5433" spans="24:24" x14ac:dyDescent="0.25">
      <c r="X5433" s="14"/>
    </row>
    <row r="5434" spans="24:24" x14ac:dyDescent="0.25">
      <c r="X5434" s="14"/>
    </row>
    <row r="5435" spans="24:24" x14ac:dyDescent="0.25">
      <c r="X5435" s="14"/>
    </row>
    <row r="5436" spans="24:24" x14ac:dyDescent="0.25">
      <c r="X5436" s="14"/>
    </row>
    <row r="5437" spans="24:24" x14ac:dyDescent="0.25">
      <c r="X5437" s="14"/>
    </row>
    <row r="5438" spans="24:24" x14ac:dyDescent="0.25">
      <c r="X5438" s="14"/>
    </row>
    <row r="5439" spans="24:24" x14ac:dyDescent="0.25">
      <c r="X5439" s="14"/>
    </row>
    <row r="5440" spans="24:24" x14ac:dyDescent="0.25">
      <c r="X5440" s="14"/>
    </row>
    <row r="5441" spans="24:24" x14ac:dyDescent="0.25">
      <c r="X5441" s="14"/>
    </row>
    <row r="5442" spans="24:24" x14ac:dyDescent="0.25">
      <c r="X5442" s="14"/>
    </row>
    <row r="5443" spans="24:24" x14ac:dyDescent="0.25">
      <c r="X5443" s="14"/>
    </row>
    <row r="5444" spans="24:24" x14ac:dyDescent="0.25">
      <c r="X5444" s="14"/>
    </row>
    <row r="5445" spans="24:24" x14ac:dyDescent="0.25">
      <c r="X5445" s="14"/>
    </row>
    <row r="5446" spans="24:24" x14ac:dyDescent="0.25">
      <c r="X5446" s="14"/>
    </row>
    <row r="5447" spans="24:24" x14ac:dyDescent="0.25">
      <c r="X5447" s="14"/>
    </row>
    <row r="5448" spans="24:24" x14ac:dyDescent="0.25">
      <c r="X5448" s="14"/>
    </row>
    <row r="5449" spans="24:24" x14ac:dyDescent="0.25">
      <c r="X5449" s="14"/>
    </row>
    <row r="5450" spans="24:24" x14ac:dyDescent="0.25">
      <c r="X5450" s="14"/>
    </row>
    <row r="5451" spans="24:24" x14ac:dyDescent="0.25">
      <c r="X5451" s="14"/>
    </row>
    <row r="5452" spans="24:24" x14ac:dyDescent="0.25">
      <c r="X5452" s="14"/>
    </row>
    <row r="5453" spans="24:24" x14ac:dyDescent="0.25">
      <c r="X5453" s="14"/>
    </row>
    <row r="5454" spans="24:24" x14ac:dyDescent="0.25">
      <c r="X5454" s="14"/>
    </row>
    <row r="5455" spans="24:24" x14ac:dyDescent="0.25">
      <c r="X5455" s="14"/>
    </row>
    <row r="5456" spans="24:24" x14ac:dyDescent="0.25">
      <c r="X5456" s="14"/>
    </row>
    <row r="5457" spans="24:24" x14ac:dyDescent="0.25">
      <c r="X5457" s="14"/>
    </row>
    <row r="5458" spans="24:24" x14ac:dyDescent="0.25">
      <c r="X5458" s="14"/>
    </row>
    <row r="5459" spans="24:24" x14ac:dyDescent="0.25">
      <c r="X5459" s="14"/>
    </row>
    <row r="5460" spans="24:24" x14ac:dyDescent="0.25">
      <c r="X5460" s="14"/>
    </row>
    <row r="5461" spans="24:24" x14ac:dyDescent="0.25">
      <c r="X5461" s="14"/>
    </row>
    <row r="5462" spans="24:24" x14ac:dyDescent="0.25">
      <c r="X5462" s="14"/>
    </row>
    <row r="5463" spans="24:24" x14ac:dyDescent="0.25">
      <c r="X5463" s="14"/>
    </row>
    <row r="5464" spans="24:24" x14ac:dyDescent="0.25">
      <c r="X5464" s="14"/>
    </row>
    <row r="5465" spans="24:24" x14ac:dyDescent="0.25">
      <c r="X5465" s="14"/>
    </row>
    <row r="5466" spans="24:24" x14ac:dyDescent="0.25">
      <c r="X5466" s="14"/>
    </row>
    <row r="5467" spans="24:24" x14ac:dyDescent="0.25">
      <c r="X5467" s="14"/>
    </row>
    <row r="5468" spans="24:24" x14ac:dyDescent="0.25">
      <c r="X5468" s="14"/>
    </row>
    <row r="5469" spans="24:24" x14ac:dyDescent="0.25">
      <c r="X5469" s="14"/>
    </row>
    <row r="5470" spans="24:24" x14ac:dyDescent="0.25">
      <c r="X5470" s="14"/>
    </row>
    <row r="5471" spans="24:24" x14ac:dyDescent="0.25">
      <c r="X5471" s="14"/>
    </row>
    <row r="5472" spans="24:24" x14ac:dyDescent="0.25">
      <c r="X5472" s="14"/>
    </row>
    <row r="5473" spans="24:24" x14ac:dyDescent="0.25">
      <c r="X5473" s="14"/>
    </row>
    <row r="5474" spans="24:24" x14ac:dyDescent="0.25">
      <c r="X5474" s="14"/>
    </row>
    <row r="5475" spans="24:24" x14ac:dyDescent="0.25">
      <c r="X5475" s="14"/>
    </row>
    <row r="5476" spans="24:24" x14ac:dyDescent="0.25">
      <c r="X5476" s="14"/>
    </row>
    <row r="5477" spans="24:24" x14ac:dyDescent="0.25">
      <c r="X5477" s="14"/>
    </row>
    <row r="5478" spans="24:24" x14ac:dyDescent="0.25">
      <c r="X5478" s="14"/>
    </row>
    <row r="5479" spans="24:24" x14ac:dyDescent="0.25">
      <c r="X5479" s="14"/>
    </row>
    <row r="5480" spans="24:24" x14ac:dyDescent="0.25">
      <c r="X5480" s="14"/>
    </row>
    <row r="5481" spans="24:24" x14ac:dyDescent="0.25">
      <c r="X5481" s="14"/>
    </row>
    <row r="5482" spans="24:24" x14ac:dyDescent="0.25">
      <c r="X5482" s="14"/>
    </row>
    <row r="5483" spans="24:24" x14ac:dyDescent="0.25">
      <c r="X5483" s="14"/>
    </row>
    <row r="5484" spans="24:24" x14ac:dyDescent="0.25">
      <c r="X5484" s="14"/>
    </row>
    <row r="5485" spans="24:24" x14ac:dyDescent="0.25">
      <c r="X5485" s="14"/>
    </row>
    <row r="5486" spans="24:24" x14ac:dyDescent="0.25">
      <c r="X5486" s="14"/>
    </row>
    <row r="5487" spans="24:24" x14ac:dyDescent="0.25">
      <c r="X5487" s="14"/>
    </row>
    <row r="5488" spans="24:24" x14ac:dyDescent="0.25">
      <c r="X5488" s="14"/>
    </row>
    <row r="5489" spans="24:24" x14ac:dyDescent="0.25">
      <c r="X5489" s="14"/>
    </row>
    <row r="5490" spans="24:24" x14ac:dyDescent="0.25">
      <c r="X5490" s="14"/>
    </row>
    <row r="5491" spans="24:24" x14ac:dyDescent="0.25">
      <c r="X5491" s="14"/>
    </row>
    <row r="5492" spans="24:24" x14ac:dyDescent="0.25">
      <c r="X5492" s="14"/>
    </row>
    <row r="5493" spans="24:24" x14ac:dyDescent="0.25">
      <c r="X5493" s="14"/>
    </row>
    <row r="5494" spans="24:24" x14ac:dyDescent="0.25">
      <c r="X5494" s="14"/>
    </row>
    <row r="5495" spans="24:24" x14ac:dyDescent="0.25">
      <c r="X5495" s="14"/>
    </row>
    <row r="5496" spans="24:24" x14ac:dyDescent="0.25">
      <c r="X5496" s="14"/>
    </row>
    <row r="5497" spans="24:24" x14ac:dyDescent="0.25">
      <c r="X5497" s="14"/>
    </row>
    <row r="5498" spans="24:24" x14ac:dyDescent="0.25">
      <c r="X5498" s="14"/>
    </row>
    <row r="5499" spans="24:24" x14ac:dyDescent="0.25">
      <c r="X5499" s="14"/>
    </row>
    <row r="5500" spans="24:24" x14ac:dyDescent="0.25">
      <c r="X5500" s="14"/>
    </row>
    <row r="5501" spans="24:24" x14ac:dyDescent="0.25">
      <c r="X5501" s="14"/>
    </row>
    <row r="5502" spans="24:24" x14ac:dyDescent="0.25">
      <c r="X5502" s="14"/>
    </row>
    <row r="5503" spans="24:24" x14ac:dyDescent="0.25">
      <c r="X5503" s="14"/>
    </row>
    <row r="5504" spans="24:24" x14ac:dyDescent="0.25">
      <c r="X5504" s="14"/>
    </row>
    <row r="5505" spans="24:24" x14ac:dyDescent="0.25">
      <c r="X5505" s="14"/>
    </row>
    <row r="5506" spans="24:24" x14ac:dyDescent="0.25">
      <c r="X5506" s="14"/>
    </row>
    <row r="5507" spans="24:24" x14ac:dyDescent="0.25">
      <c r="X5507" s="14"/>
    </row>
    <row r="5508" spans="24:24" x14ac:dyDescent="0.25">
      <c r="X5508" s="14"/>
    </row>
    <row r="5509" spans="24:24" x14ac:dyDescent="0.25">
      <c r="X5509" s="14"/>
    </row>
    <row r="5510" spans="24:24" x14ac:dyDescent="0.25">
      <c r="X5510" s="14"/>
    </row>
    <row r="5511" spans="24:24" x14ac:dyDescent="0.25">
      <c r="X5511" s="14"/>
    </row>
    <row r="5512" spans="24:24" x14ac:dyDescent="0.25">
      <c r="X5512" s="14"/>
    </row>
    <row r="5513" spans="24:24" x14ac:dyDescent="0.25">
      <c r="X5513" s="14"/>
    </row>
    <row r="5514" spans="24:24" x14ac:dyDescent="0.25">
      <c r="X5514" s="14"/>
    </row>
    <row r="5515" spans="24:24" x14ac:dyDescent="0.25">
      <c r="X5515" s="14"/>
    </row>
    <row r="5516" spans="24:24" x14ac:dyDescent="0.25">
      <c r="X5516" s="14"/>
    </row>
    <row r="5517" spans="24:24" x14ac:dyDescent="0.25">
      <c r="X5517" s="14"/>
    </row>
    <row r="5518" spans="24:24" x14ac:dyDescent="0.25">
      <c r="X5518" s="14"/>
    </row>
    <row r="5519" spans="24:24" x14ac:dyDescent="0.25">
      <c r="X5519" s="14"/>
    </row>
    <row r="5520" spans="24:24" x14ac:dyDescent="0.25">
      <c r="X5520" s="14"/>
    </row>
    <row r="5521" spans="24:24" x14ac:dyDescent="0.25">
      <c r="X5521" s="14"/>
    </row>
    <row r="5522" spans="24:24" x14ac:dyDescent="0.25">
      <c r="X5522" s="14"/>
    </row>
    <row r="5523" spans="24:24" x14ac:dyDescent="0.25">
      <c r="X5523" s="14"/>
    </row>
    <row r="5524" spans="24:24" x14ac:dyDescent="0.25">
      <c r="X5524" s="14"/>
    </row>
    <row r="5525" spans="24:24" x14ac:dyDescent="0.25">
      <c r="X5525" s="14"/>
    </row>
    <row r="5526" spans="24:24" x14ac:dyDescent="0.25">
      <c r="X5526" s="14"/>
    </row>
    <row r="5527" spans="24:24" x14ac:dyDescent="0.25">
      <c r="X5527" s="14"/>
    </row>
    <row r="5528" spans="24:24" x14ac:dyDescent="0.25">
      <c r="X5528" s="14"/>
    </row>
    <row r="5529" spans="24:24" x14ac:dyDescent="0.25">
      <c r="X5529" s="14"/>
    </row>
    <row r="5530" spans="24:24" x14ac:dyDescent="0.25">
      <c r="X5530" s="14"/>
    </row>
    <row r="5531" spans="24:24" x14ac:dyDescent="0.25">
      <c r="X5531" s="14"/>
    </row>
    <row r="5532" spans="24:24" x14ac:dyDescent="0.25">
      <c r="X5532" s="14"/>
    </row>
    <row r="5533" spans="24:24" x14ac:dyDescent="0.25">
      <c r="X5533" s="14"/>
    </row>
    <row r="5534" spans="24:24" x14ac:dyDescent="0.25">
      <c r="X5534" s="14"/>
    </row>
    <row r="5535" spans="24:24" x14ac:dyDescent="0.25">
      <c r="X5535" s="14"/>
    </row>
    <row r="5536" spans="24:24" x14ac:dyDescent="0.25">
      <c r="X5536" s="14"/>
    </row>
    <row r="5537" spans="24:24" x14ac:dyDescent="0.25">
      <c r="X5537" s="14"/>
    </row>
    <row r="5538" spans="24:24" x14ac:dyDescent="0.25">
      <c r="X5538" s="14"/>
    </row>
    <row r="5539" spans="24:24" x14ac:dyDescent="0.25">
      <c r="X5539" s="14"/>
    </row>
    <row r="5540" spans="24:24" x14ac:dyDescent="0.25">
      <c r="X5540" s="14"/>
    </row>
    <row r="5541" spans="24:24" x14ac:dyDescent="0.25">
      <c r="X5541" s="14"/>
    </row>
    <row r="5542" spans="24:24" x14ac:dyDescent="0.25">
      <c r="X5542" s="14"/>
    </row>
    <row r="5543" spans="24:24" x14ac:dyDescent="0.25">
      <c r="X5543" s="14"/>
    </row>
    <row r="5544" spans="24:24" x14ac:dyDescent="0.25">
      <c r="X5544" s="14"/>
    </row>
    <row r="5545" spans="24:24" x14ac:dyDescent="0.25">
      <c r="X5545" s="14"/>
    </row>
    <row r="5546" spans="24:24" x14ac:dyDescent="0.25">
      <c r="X5546" s="14"/>
    </row>
    <row r="5547" spans="24:24" x14ac:dyDescent="0.25">
      <c r="X5547" s="14"/>
    </row>
    <row r="5548" spans="24:24" x14ac:dyDescent="0.25">
      <c r="X5548" s="14"/>
    </row>
    <row r="5549" spans="24:24" x14ac:dyDescent="0.25">
      <c r="X5549" s="14"/>
    </row>
    <row r="5550" spans="24:24" x14ac:dyDescent="0.25">
      <c r="X5550" s="14"/>
    </row>
    <row r="5551" spans="24:24" x14ac:dyDescent="0.25">
      <c r="X5551" s="14"/>
    </row>
    <row r="5552" spans="24:24" x14ac:dyDescent="0.25">
      <c r="X5552" s="14"/>
    </row>
    <row r="5553" spans="24:24" x14ac:dyDescent="0.25">
      <c r="X5553" s="14"/>
    </row>
    <row r="5554" spans="24:24" x14ac:dyDescent="0.25">
      <c r="X5554" s="14"/>
    </row>
    <row r="5555" spans="24:24" x14ac:dyDescent="0.25">
      <c r="X5555" s="14"/>
    </row>
    <row r="5556" spans="24:24" x14ac:dyDescent="0.25">
      <c r="X5556" s="14"/>
    </row>
    <row r="5557" spans="24:24" x14ac:dyDescent="0.25">
      <c r="X5557" s="14"/>
    </row>
    <row r="5558" spans="24:24" x14ac:dyDescent="0.25">
      <c r="X5558" s="14"/>
    </row>
    <row r="5559" spans="24:24" x14ac:dyDescent="0.25">
      <c r="X5559" s="14"/>
    </row>
    <row r="5560" spans="24:24" x14ac:dyDescent="0.25">
      <c r="X5560" s="14"/>
    </row>
    <row r="5561" spans="24:24" x14ac:dyDescent="0.25">
      <c r="X5561" s="14"/>
    </row>
    <row r="5562" spans="24:24" x14ac:dyDescent="0.25">
      <c r="X5562" s="14"/>
    </row>
    <row r="5563" spans="24:24" x14ac:dyDescent="0.25">
      <c r="X5563" s="14"/>
    </row>
    <row r="5564" spans="24:24" x14ac:dyDescent="0.25">
      <c r="X5564" s="14"/>
    </row>
    <row r="5565" spans="24:24" x14ac:dyDescent="0.25">
      <c r="X5565" s="14"/>
    </row>
    <row r="5566" spans="24:24" x14ac:dyDescent="0.25">
      <c r="X5566" s="14"/>
    </row>
    <row r="5567" spans="24:24" x14ac:dyDescent="0.25">
      <c r="X5567" s="14"/>
    </row>
    <row r="5568" spans="24:24" x14ac:dyDescent="0.25">
      <c r="X5568" s="14"/>
    </row>
    <row r="5569" spans="24:24" x14ac:dyDescent="0.25">
      <c r="X5569" s="14"/>
    </row>
    <row r="5570" spans="24:24" x14ac:dyDescent="0.25">
      <c r="X5570" s="14"/>
    </row>
    <row r="5571" spans="24:24" x14ac:dyDescent="0.25">
      <c r="X5571" s="14"/>
    </row>
    <row r="5572" spans="24:24" x14ac:dyDescent="0.25">
      <c r="X5572" s="14"/>
    </row>
    <row r="5573" spans="24:24" x14ac:dyDescent="0.25">
      <c r="X5573" s="14"/>
    </row>
    <row r="5574" spans="24:24" x14ac:dyDescent="0.25">
      <c r="X5574" s="14"/>
    </row>
    <row r="5575" spans="24:24" x14ac:dyDescent="0.25">
      <c r="X5575" s="14"/>
    </row>
    <row r="5576" spans="24:24" x14ac:dyDescent="0.25">
      <c r="X5576" s="14"/>
    </row>
    <row r="5577" spans="24:24" x14ac:dyDescent="0.25">
      <c r="X5577" s="14"/>
    </row>
    <row r="5578" spans="24:24" x14ac:dyDescent="0.25">
      <c r="X5578" s="14"/>
    </row>
    <row r="5579" spans="24:24" x14ac:dyDescent="0.25">
      <c r="X5579" s="14"/>
    </row>
    <row r="5580" spans="24:24" x14ac:dyDescent="0.25">
      <c r="X5580" s="14"/>
    </row>
    <row r="5581" spans="24:24" x14ac:dyDescent="0.25">
      <c r="X5581" s="14"/>
    </row>
    <row r="5582" spans="24:24" x14ac:dyDescent="0.25">
      <c r="X5582" s="14"/>
    </row>
    <row r="5583" spans="24:24" x14ac:dyDescent="0.25">
      <c r="X5583" s="14"/>
    </row>
    <row r="5584" spans="24:24" x14ac:dyDescent="0.25">
      <c r="X5584" s="14"/>
    </row>
    <row r="5585" spans="24:24" x14ac:dyDescent="0.25">
      <c r="X5585" s="14"/>
    </row>
    <row r="5586" spans="24:24" x14ac:dyDescent="0.25">
      <c r="X5586" s="14"/>
    </row>
    <row r="5587" spans="24:24" x14ac:dyDescent="0.25">
      <c r="X5587" s="14"/>
    </row>
    <row r="5588" spans="24:24" x14ac:dyDescent="0.25">
      <c r="X5588" s="14"/>
    </row>
    <row r="5589" spans="24:24" x14ac:dyDescent="0.25">
      <c r="X5589" s="14"/>
    </row>
    <row r="5590" spans="24:24" x14ac:dyDescent="0.25">
      <c r="X5590" s="14"/>
    </row>
    <row r="5591" spans="24:24" x14ac:dyDescent="0.25">
      <c r="X5591" s="14"/>
    </row>
    <row r="5592" spans="24:24" x14ac:dyDescent="0.25">
      <c r="X5592" s="14"/>
    </row>
    <row r="5593" spans="24:24" x14ac:dyDescent="0.25">
      <c r="X5593" s="14"/>
    </row>
    <row r="5594" spans="24:24" x14ac:dyDescent="0.25">
      <c r="X5594" s="14"/>
    </row>
    <row r="5595" spans="24:24" x14ac:dyDescent="0.25">
      <c r="X5595" s="14"/>
    </row>
    <row r="5596" spans="24:24" x14ac:dyDescent="0.25">
      <c r="X5596" s="14"/>
    </row>
    <row r="5597" spans="24:24" x14ac:dyDescent="0.25">
      <c r="X5597" s="14"/>
    </row>
    <row r="5598" spans="24:24" x14ac:dyDescent="0.25">
      <c r="X5598" s="14"/>
    </row>
    <row r="5599" spans="24:24" x14ac:dyDescent="0.25">
      <c r="X5599" s="14"/>
    </row>
    <row r="5600" spans="24:24" x14ac:dyDescent="0.25">
      <c r="X5600" s="14"/>
    </row>
    <row r="5601" spans="24:24" x14ac:dyDescent="0.25">
      <c r="X5601" s="14"/>
    </row>
    <row r="5602" spans="24:24" x14ac:dyDescent="0.25">
      <c r="X5602" s="14"/>
    </row>
    <row r="5603" spans="24:24" x14ac:dyDescent="0.25">
      <c r="X5603" s="14"/>
    </row>
    <row r="5604" spans="24:24" x14ac:dyDescent="0.25">
      <c r="X5604" s="14"/>
    </row>
    <row r="5605" spans="24:24" x14ac:dyDescent="0.25">
      <c r="X5605" s="14"/>
    </row>
    <row r="5606" spans="24:24" x14ac:dyDescent="0.25">
      <c r="X5606" s="14"/>
    </row>
    <row r="5607" spans="24:24" x14ac:dyDescent="0.25">
      <c r="X5607" s="14"/>
    </row>
    <row r="5608" spans="24:24" x14ac:dyDescent="0.25">
      <c r="X5608" s="14"/>
    </row>
    <row r="5609" spans="24:24" x14ac:dyDescent="0.25">
      <c r="X5609" s="14"/>
    </row>
    <row r="5610" spans="24:24" x14ac:dyDescent="0.25">
      <c r="X5610" s="14"/>
    </row>
    <row r="5611" spans="24:24" x14ac:dyDescent="0.25">
      <c r="X5611" s="14"/>
    </row>
    <row r="5612" spans="24:24" x14ac:dyDescent="0.25">
      <c r="X5612" s="14"/>
    </row>
    <row r="5613" spans="24:24" x14ac:dyDescent="0.25">
      <c r="X5613" s="14"/>
    </row>
    <row r="5614" spans="24:24" x14ac:dyDescent="0.25">
      <c r="X5614" s="14"/>
    </row>
    <row r="5615" spans="24:24" x14ac:dyDescent="0.25">
      <c r="X5615" s="14"/>
    </row>
    <row r="5616" spans="24:24" x14ac:dyDescent="0.25">
      <c r="X5616" s="14"/>
    </row>
    <row r="5617" spans="24:24" x14ac:dyDescent="0.25">
      <c r="X5617" s="14"/>
    </row>
    <row r="5618" spans="24:24" x14ac:dyDescent="0.25">
      <c r="X5618" s="14"/>
    </row>
    <row r="5619" spans="24:24" x14ac:dyDescent="0.25">
      <c r="X5619" s="14"/>
    </row>
    <row r="5620" spans="24:24" x14ac:dyDescent="0.25">
      <c r="X5620" s="14"/>
    </row>
    <row r="5621" spans="24:24" x14ac:dyDescent="0.25">
      <c r="X5621" s="14"/>
    </row>
    <row r="5622" spans="24:24" x14ac:dyDescent="0.25">
      <c r="X5622" s="14"/>
    </row>
    <row r="5623" spans="24:24" x14ac:dyDescent="0.25">
      <c r="X5623" s="14"/>
    </row>
    <row r="5624" spans="24:24" x14ac:dyDescent="0.25">
      <c r="X5624" s="14"/>
    </row>
    <row r="5625" spans="24:24" x14ac:dyDescent="0.25">
      <c r="X5625" s="14"/>
    </row>
    <row r="5626" spans="24:24" x14ac:dyDescent="0.25">
      <c r="X5626" s="14"/>
    </row>
    <row r="5627" spans="24:24" x14ac:dyDescent="0.25">
      <c r="X5627" s="14"/>
    </row>
    <row r="5628" spans="24:24" x14ac:dyDescent="0.25">
      <c r="X5628" s="14"/>
    </row>
    <row r="5629" spans="24:24" x14ac:dyDescent="0.25">
      <c r="X5629" s="14"/>
    </row>
    <row r="5630" spans="24:24" x14ac:dyDescent="0.25">
      <c r="X5630" s="14"/>
    </row>
    <row r="5631" spans="24:24" x14ac:dyDescent="0.25">
      <c r="X5631" s="14"/>
    </row>
    <row r="5632" spans="24:24" x14ac:dyDescent="0.25">
      <c r="X5632" s="14"/>
    </row>
    <row r="5633" spans="24:24" x14ac:dyDescent="0.25">
      <c r="X5633" s="14"/>
    </row>
    <row r="5634" spans="24:24" x14ac:dyDescent="0.25">
      <c r="X5634" s="14"/>
    </row>
    <row r="5635" spans="24:24" x14ac:dyDescent="0.25">
      <c r="X5635" s="14"/>
    </row>
    <row r="5636" spans="24:24" x14ac:dyDescent="0.25">
      <c r="X5636" s="14"/>
    </row>
    <row r="5637" spans="24:24" x14ac:dyDescent="0.25">
      <c r="X5637" s="14"/>
    </row>
    <row r="5638" spans="24:24" x14ac:dyDescent="0.25">
      <c r="X5638" s="14"/>
    </row>
    <row r="5639" spans="24:24" x14ac:dyDescent="0.25">
      <c r="X5639" s="14"/>
    </row>
    <row r="5640" spans="24:24" x14ac:dyDescent="0.25">
      <c r="X5640" s="14"/>
    </row>
    <row r="5641" spans="24:24" x14ac:dyDescent="0.25">
      <c r="X5641" s="14"/>
    </row>
    <row r="5642" spans="24:24" x14ac:dyDescent="0.25">
      <c r="X5642" s="14"/>
    </row>
    <row r="5643" spans="24:24" x14ac:dyDescent="0.25">
      <c r="X5643" s="14"/>
    </row>
    <row r="5644" spans="24:24" x14ac:dyDescent="0.25">
      <c r="X5644" s="14"/>
    </row>
    <row r="5645" spans="24:24" x14ac:dyDescent="0.25">
      <c r="X5645" s="14"/>
    </row>
    <row r="5646" spans="24:24" x14ac:dyDescent="0.25">
      <c r="X5646" s="14"/>
    </row>
    <row r="5647" spans="24:24" x14ac:dyDescent="0.25">
      <c r="X5647" s="14"/>
    </row>
    <row r="5648" spans="24:24" x14ac:dyDescent="0.25">
      <c r="X5648" s="14"/>
    </row>
    <row r="5649" spans="24:24" x14ac:dyDescent="0.25">
      <c r="X5649" s="14"/>
    </row>
    <row r="5650" spans="24:24" x14ac:dyDescent="0.25">
      <c r="X5650" s="14"/>
    </row>
    <row r="5651" spans="24:24" x14ac:dyDescent="0.25">
      <c r="X5651" s="14"/>
    </row>
    <row r="5652" spans="24:24" x14ac:dyDescent="0.25">
      <c r="X5652" s="14"/>
    </row>
    <row r="5653" spans="24:24" x14ac:dyDescent="0.25">
      <c r="X5653" s="14"/>
    </row>
    <row r="5654" spans="24:24" x14ac:dyDescent="0.25">
      <c r="X5654" s="14"/>
    </row>
    <row r="5655" spans="24:24" x14ac:dyDescent="0.25">
      <c r="X5655" s="14"/>
    </row>
    <row r="5656" spans="24:24" x14ac:dyDescent="0.25">
      <c r="X5656" s="14"/>
    </row>
    <row r="5657" spans="24:24" x14ac:dyDescent="0.25">
      <c r="X5657" s="14"/>
    </row>
    <row r="5658" spans="24:24" x14ac:dyDescent="0.25">
      <c r="X5658" s="14"/>
    </row>
    <row r="5659" spans="24:24" x14ac:dyDescent="0.25">
      <c r="X5659" s="14"/>
    </row>
    <row r="5660" spans="24:24" x14ac:dyDescent="0.25">
      <c r="X5660" s="14"/>
    </row>
    <row r="5661" spans="24:24" x14ac:dyDescent="0.25">
      <c r="X5661" s="14"/>
    </row>
    <row r="5662" spans="24:24" x14ac:dyDescent="0.25">
      <c r="X5662" s="14"/>
    </row>
    <row r="5663" spans="24:24" x14ac:dyDescent="0.25">
      <c r="X5663" s="14"/>
    </row>
    <row r="5664" spans="24:24" x14ac:dyDescent="0.25">
      <c r="X5664" s="14"/>
    </row>
    <row r="5665" spans="24:24" x14ac:dyDescent="0.25">
      <c r="X5665" s="14"/>
    </row>
    <row r="5666" spans="24:24" x14ac:dyDescent="0.25">
      <c r="X5666" s="14"/>
    </row>
    <row r="5667" spans="24:24" x14ac:dyDescent="0.25">
      <c r="X5667" s="14"/>
    </row>
    <row r="5668" spans="24:24" x14ac:dyDescent="0.25">
      <c r="X5668" s="14"/>
    </row>
    <row r="5669" spans="24:24" x14ac:dyDescent="0.25">
      <c r="X5669" s="14"/>
    </row>
    <row r="5670" spans="24:24" x14ac:dyDescent="0.25">
      <c r="X5670" s="14"/>
    </row>
    <row r="5671" spans="24:24" x14ac:dyDescent="0.25">
      <c r="X5671" s="14"/>
    </row>
    <row r="5672" spans="24:24" x14ac:dyDescent="0.25">
      <c r="X5672" s="14"/>
    </row>
    <row r="5673" spans="24:24" x14ac:dyDescent="0.25">
      <c r="X5673" s="14"/>
    </row>
    <row r="5674" spans="24:24" x14ac:dyDescent="0.25">
      <c r="X5674" s="14"/>
    </row>
    <row r="5675" spans="24:24" x14ac:dyDescent="0.25">
      <c r="X5675" s="14"/>
    </row>
    <row r="5676" spans="24:24" x14ac:dyDescent="0.25">
      <c r="X5676" s="14"/>
    </row>
    <row r="5677" spans="24:24" x14ac:dyDescent="0.25">
      <c r="X5677" s="14"/>
    </row>
    <row r="5678" spans="24:24" x14ac:dyDescent="0.25">
      <c r="X5678" s="14"/>
    </row>
    <row r="5679" spans="24:24" x14ac:dyDescent="0.25">
      <c r="X5679" s="14"/>
    </row>
    <row r="5680" spans="24:24" x14ac:dyDescent="0.25">
      <c r="X5680" s="14"/>
    </row>
    <row r="5681" spans="24:24" x14ac:dyDescent="0.25">
      <c r="X5681" s="14"/>
    </row>
    <row r="5682" spans="24:24" x14ac:dyDescent="0.25">
      <c r="X5682" s="14"/>
    </row>
    <row r="5683" spans="24:24" x14ac:dyDescent="0.25">
      <c r="X5683" s="14"/>
    </row>
    <row r="5684" spans="24:24" x14ac:dyDescent="0.25">
      <c r="X5684" s="14"/>
    </row>
    <row r="5685" spans="24:24" x14ac:dyDescent="0.25">
      <c r="X5685" s="14"/>
    </row>
    <row r="5686" spans="24:24" x14ac:dyDescent="0.25">
      <c r="X5686" s="14"/>
    </row>
    <row r="5687" spans="24:24" x14ac:dyDescent="0.25">
      <c r="X5687" s="14"/>
    </row>
    <row r="5688" spans="24:24" x14ac:dyDescent="0.25">
      <c r="X5688" s="14"/>
    </row>
    <row r="5689" spans="24:24" x14ac:dyDescent="0.25">
      <c r="X5689" s="14"/>
    </row>
    <row r="5690" spans="24:24" x14ac:dyDescent="0.25">
      <c r="X5690" s="14"/>
    </row>
    <row r="5691" spans="24:24" x14ac:dyDescent="0.25">
      <c r="X5691" s="14"/>
    </row>
    <row r="5692" spans="24:24" x14ac:dyDescent="0.25">
      <c r="X5692" s="14"/>
    </row>
    <row r="5693" spans="24:24" x14ac:dyDescent="0.25">
      <c r="X5693" s="14"/>
    </row>
    <row r="5694" spans="24:24" x14ac:dyDescent="0.25">
      <c r="X5694" s="14"/>
    </row>
    <row r="5695" spans="24:24" x14ac:dyDescent="0.25">
      <c r="X5695" s="14"/>
    </row>
    <row r="5696" spans="24:24" x14ac:dyDescent="0.25">
      <c r="X5696" s="14"/>
    </row>
    <row r="5697" spans="24:24" x14ac:dyDescent="0.25">
      <c r="X5697" s="14"/>
    </row>
    <row r="5698" spans="24:24" x14ac:dyDescent="0.25">
      <c r="X5698" s="14"/>
    </row>
    <row r="5699" spans="24:24" x14ac:dyDescent="0.25">
      <c r="X5699" s="14"/>
    </row>
    <row r="5700" spans="24:24" x14ac:dyDescent="0.25">
      <c r="X5700" s="14"/>
    </row>
    <row r="5701" spans="24:24" x14ac:dyDescent="0.25">
      <c r="X5701" s="14"/>
    </row>
    <row r="5702" spans="24:24" x14ac:dyDescent="0.25">
      <c r="X5702" s="14"/>
    </row>
    <row r="5703" spans="24:24" x14ac:dyDescent="0.25">
      <c r="X5703" s="14"/>
    </row>
    <row r="5704" spans="24:24" x14ac:dyDescent="0.25">
      <c r="X5704" s="14"/>
    </row>
    <row r="5705" spans="24:24" x14ac:dyDescent="0.25">
      <c r="X5705" s="14"/>
    </row>
    <row r="5706" spans="24:24" x14ac:dyDescent="0.25">
      <c r="X5706" s="14"/>
    </row>
    <row r="5707" spans="24:24" x14ac:dyDescent="0.25">
      <c r="X5707" s="14"/>
    </row>
    <row r="5708" spans="24:24" x14ac:dyDescent="0.25">
      <c r="X5708" s="14"/>
    </row>
    <row r="5709" spans="24:24" x14ac:dyDescent="0.25">
      <c r="X5709" s="14"/>
    </row>
    <row r="5710" spans="24:24" x14ac:dyDescent="0.25">
      <c r="X5710" s="14"/>
    </row>
    <row r="5711" spans="24:24" x14ac:dyDescent="0.25">
      <c r="X5711" s="14"/>
    </row>
    <row r="5712" spans="24:24" x14ac:dyDescent="0.25">
      <c r="X5712" s="14"/>
    </row>
    <row r="5713" spans="24:24" x14ac:dyDescent="0.25">
      <c r="X5713" s="14"/>
    </row>
    <row r="5714" spans="24:24" x14ac:dyDescent="0.25">
      <c r="X5714" s="14"/>
    </row>
    <row r="5715" spans="24:24" x14ac:dyDescent="0.25">
      <c r="X5715" s="14"/>
    </row>
    <row r="5716" spans="24:24" x14ac:dyDescent="0.25">
      <c r="X5716" s="14"/>
    </row>
    <row r="5717" spans="24:24" x14ac:dyDescent="0.25">
      <c r="X5717" s="14"/>
    </row>
    <row r="5718" spans="24:24" x14ac:dyDescent="0.25">
      <c r="X5718" s="14"/>
    </row>
    <row r="5719" spans="24:24" x14ac:dyDescent="0.25">
      <c r="X5719" s="14"/>
    </row>
    <row r="5720" spans="24:24" x14ac:dyDescent="0.25">
      <c r="X5720" s="14"/>
    </row>
    <row r="5721" spans="24:24" x14ac:dyDescent="0.25">
      <c r="X5721" s="14"/>
    </row>
    <row r="5722" spans="24:24" x14ac:dyDescent="0.25">
      <c r="X5722" s="14"/>
    </row>
    <row r="5723" spans="24:24" x14ac:dyDescent="0.25">
      <c r="X5723" s="14"/>
    </row>
    <row r="5724" spans="24:24" x14ac:dyDescent="0.25">
      <c r="X5724" s="14"/>
    </row>
    <row r="5725" spans="24:24" x14ac:dyDescent="0.25">
      <c r="X5725" s="14"/>
    </row>
    <row r="5726" spans="24:24" x14ac:dyDescent="0.25">
      <c r="X5726" s="14"/>
    </row>
    <row r="5727" spans="24:24" x14ac:dyDescent="0.25">
      <c r="X5727" s="14"/>
    </row>
    <row r="5728" spans="24:24" x14ac:dyDescent="0.25">
      <c r="X5728" s="14"/>
    </row>
    <row r="5729" spans="24:24" x14ac:dyDescent="0.25">
      <c r="X5729" s="14"/>
    </row>
    <row r="5730" spans="24:24" x14ac:dyDescent="0.25">
      <c r="X5730" s="14"/>
    </row>
    <row r="5731" spans="24:24" x14ac:dyDescent="0.25">
      <c r="X5731" s="14"/>
    </row>
    <row r="5732" spans="24:24" x14ac:dyDescent="0.25">
      <c r="X5732" s="14"/>
    </row>
    <row r="5733" spans="24:24" x14ac:dyDescent="0.25">
      <c r="X5733" s="14"/>
    </row>
    <row r="5734" spans="24:24" x14ac:dyDescent="0.25">
      <c r="X5734" s="14"/>
    </row>
    <row r="5735" spans="24:24" x14ac:dyDescent="0.25">
      <c r="X5735" s="14"/>
    </row>
    <row r="5736" spans="24:24" x14ac:dyDescent="0.25">
      <c r="X5736" s="14"/>
    </row>
    <row r="5737" spans="24:24" x14ac:dyDescent="0.25">
      <c r="X5737" s="14"/>
    </row>
    <row r="5738" spans="24:24" x14ac:dyDescent="0.25">
      <c r="X5738" s="14"/>
    </row>
    <row r="5739" spans="24:24" x14ac:dyDescent="0.25">
      <c r="X5739" s="14"/>
    </row>
    <row r="5740" spans="24:24" x14ac:dyDescent="0.25">
      <c r="X5740" s="14"/>
    </row>
    <row r="5741" spans="24:24" x14ac:dyDescent="0.25">
      <c r="X5741" s="14"/>
    </row>
    <row r="5742" spans="24:24" x14ac:dyDescent="0.25">
      <c r="X5742" s="14"/>
    </row>
    <row r="5743" spans="24:24" x14ac:dyDescent="0.25">
      <c r="X5743" s="14"/>
    </row>
    <row r="5744" spans="24:24" x14ac:dyDescent="0.25">
      <c r="X5744" s="14"/>
    </row>
    <row r="5745" spans="24:24" x14ac:dyDescent="0.25">
      <c r="X5745" s="14"/>
    </row>
    <row r="5746" spans="24:24" x14ac:dyDescent="0.25">
      <c r="X5746" s="14"/>
    </row>
    <row r="5747" spans="24:24" x14ac:dyDescent="0.25">
      <c r="X5747" s="14"/>
    </row>
    <row r="5748" spans="24:24" x14ac:dyDescent="0.25">
      <c r="X5748" s="14"/>
    </row>
    <row r="5749" spans="24:24" x14ac:dyDescent="0.25">
      <c r="X5749" s="14"/>
    </row>
    <row r="5750" spans="24:24" x14ac:dyDescent="0.25">
      <c r="X5750" s="14"/>
    </row>
    <row r="5751" spans="24:24" x14ac:dyDescent="0.25">
      <c r="X5751" s="14"/>
    </row>
    <row r="5752" spans="24:24" x14ac:dyDescent="0.25">
      <c r="X5752" s="14"/>
    </row>
    <row r="5753" spans="24:24" x14ac:dyDescent="0.25">
      <c r="X5753" s="14"/>
    </row>
    <row r="5754" spans="24:24" x14ac:dyDescent="0.25">
      <c r="X5754" s="14"/>
    </row>
    <row r="5755" spans="24:24" x14ac:dyDescent="0.25">
      <c r="X5755" s="14"/>
    </row>
    <row r="5756" spans="24:24" x14ac:dyDescent="0.25">
      <c r="X5756" s="14"/>
    </row>
    <row r="5757" spans="24:24" x14ac:dyDescent="0.25">
      <c r="X5757" s="14"/>
    </row>
    <row r="5758" spans="24:24" x14ac:dyDescent="0.25">
      <c r="X5758" s="14"/>
    </row>
    <row r="5759" spans="24:24" x14ac:dyDescent="0.25">
      <c r="X5759" s="14"/>
    </row>
    <row r="5760" spans="24:24" x14ac:dyDescent="0.25">
      <c r="X5760" s="14"/>
    </row>
    <row r="5761" spans="24:24" x14ac:dyDescent="0.25">
      <c r="X5761" s="14"/>
    </row>
    <row r="5762" spans="24:24" x14ac:dyDescent="0.25">
      <c r="X5762" s="14"/>
    </row>
    <row r="5763" spans="24:24" x14ac:dyDescent="0.25">
      <c r="X5763" s="14"/>
    </row>
    <row r="5764" spans="24:24" x14ac:dyDescent="0.25">
      <c r="X5764" s="14"/>
    </row>
    <row r="5765" spans="24:24" x14ac:dyDescent="0.25">
      <c r="X5765" s="14"/>
    </row>
    <row r="5766" spans="24:24" x14ac:dyDescent="0.25">
      <c r="X5766" s="14"/>
    </row>
    <row r="5767" spans="24:24" x14ac:dyDescent="0.25">
      <c r="X5767" s="14"/>
    </row>
    <row r="5768" spans="24:24" x14ac:dyDescent="0.25">
      <c r="X5768" s="14"/>
    </row>
    <row r="5769" spans="24:24" x14ac:dyDescent="0.25">
      <c r="X5769" s="14"/>
    </row>
    <row r="5770" spans="24:24" x14ac:dyDescent="0.25">
      <c r="X5770" s="14"/>
    </row>
    <row r="5771" spans="24:24" x14ac:dyDescent="0.25">
      <c r="X5771" s="14"/>
    </row>
    <row r="5772" spans="24:24" x14ac:dyDescent="0.25">
      <c r="X5772" s="14"/>
    </row>
    <row r="5773" spans="24:24" x14ac:dyDescent="0.25">
      <c r="X5773" s="14"/>
    </row>
    <row r="5774" spans="24:24" x14ac:dyDescent="0.25">
      <c r="X5774" s="14"/>
    </row>
    <row r="5775" spans="24:24" x14ac:dyDescent="0.25">
      <c r="X5775" s="14"/>
    </row>
    <row r="5776" spans="24:24" x14ac:dyDescent="0.25">
      <c r="X5776" s="14"/>
    </row>
    <row r="5777" spans="24:24" x14ac:dyDescent="0.25">
      <c r="X5777" s="14"/>
    </row>
    <row r="5778" spans="24:24" x14ac:dyDescent="0.25">
      <c r="X5778" s="14"/>
    </row>
    <row r="5779" spans="24:24" x14ac:dyDescent="0.25">
      <c r="X5779" s="14"/>
    </row>
    <row r="5780" spans="24:24" x14ac:dyDescent="0.25">
      <c r="X5780" s="14"/>
    </row>
    <row r="5781" spans="24:24" x14ac:dyDescent="0.25">
      <c r="X5781" s="14"/>
    </row>
    <row r="5782" spans="24:24" x14ac:dyDescent="0.25">
      <c r="X5782" s="14"/>
    </row>
    <row r="5783" spans="24:24" x14ac:dyDescent="0.25">
      <c r="X5783" s="14"/>
    </row>
    <row r="5784" spans="24:24" x14ac:dyDescent="0.25">
      <c r="X5784" s="14"/>
    </row>
    <row r="5785" spans="24:24" x14ac:dyDescent="0.25">
      <c r="X5785" s="14"/>
    </row>
    <row r="5786" spans="24:24" x14ac:dyDescent="0.25">
      <c r="X5786" s="14"/>
    </row>
    <row r="5787" spans="24:24" x14ac:dyDescent="0.25">
      <c r="X5787" s="14"/>
    </row>
    <row r="5788" spans="24:24" x14ac:dyDescent="0.25">
      <c r="X5788" s="14"/>
    </row>
    <row r="5789" spans="24:24" x14ac:dyDescent="0.25">
      <c r="X5789" s="14"/>
    </row>
    <row r="5790" spans="24:24" x14ac:dyDescent="0.25">
      <c r="X5790" s="14"/>
    </row>
    <row r="5791" spans="24:24" x14ac:dyDescent="0.25">
      <c r="X5791" s="14"/>
    </row>
    <row r="5792" spans="24:24" x14ac:dyDescent="0.25">
      <c r="X5792" s="14"/>
    </row>
    <row r="5793" spans="24:24" x14ac:dyDescent="0.25">
      <c r="X5793" s="14"/>
    </row>
    <row r="5794" spans="24:24" x14ac:dyDescent="0.25">
      <c r="X5794" s="14"/>
    </row>
    <row r="5795" spans="24:24" x14ac:dyDescent="0.25">
      <c r="X5795" s="14"/>
    </row>
    <row r="5796" spans="24:24" x14ac:dyDescent="0.25">
      <c r="X5796" s="14"/>
    </row>
    <row r="5797" spans="24:24" x14ac:dyDescent="0.25">
      <c r="X5797" s="14"/>
    </row>
    <row r="5798" spans="24:24" x14ac:dyDescent="0.25">
      <c r="X5798" s="14"/>
    </row>
    <row r="5799" spans="24:24" x14ac:dyDescent="0.25">
      <c r="X5799" s="14"/>
    </row>
    <row r="5800" spans="24:24" x14ac:dyDescent="0.25">
      <c r="X5800" s="14"/>
    </row>
    <row r="5801" spans="24:24" x14ac:dyDescent="0.25">
      <c r="X5801" s="14"/>
    </row>
    <row r="5802" spans="24:24" x14ac:dyDescent="0.25">
      <c r="X5802" s="14"/>
    </row>
    <row r="5803" spans="24:24" x14ac:dyDescent="0.25">
      <c r="X5803" s="14"/>
    </row>
    <row r="5804" spans="24:24" x14ac:dyDescent="0.25">
      <c r="X5804" s="14"/>
    </row>
    <row r="5805" spans="24:24" x14ac:dyDescent="0.25">
      <c r="X5805" s="14"/>
    </row>
    <row r="5806" spans="24:24" x14ac:dyDescent="0.25">
      <c r="X5806" s="14"/>
    </row>
    <row r="5807" spans="24:24" x14ac:dyDescent="0.25">
      <c r="X5807" s="14"/>
    </row>
    <row r="5808" spans="24:24" x14ac:dyDescent="0.25">
      <c r="X5808" s="14"/>
    </row>
    <row r="5809" spans="24:24" x14ac:dyDescent="0.25">
      <c r="X5809" s="14"/>
    </row>
    <row r="5810" spans="24:24" x14ac:dyDescent="0.25">
      <c r="X5810" s="14"/>
    </row>
    <row r="5811" spans="24:24" x14ac:dyDescent="0.25">
      <c r="X5811" s="14"/>
    </row>
    <row r="5812" spans="24:24" x14ac:dyDescent="0.25">
      <c r="X5812" s="14"/>
    </row>
    <row r="5813" spans="24:24" x14ac:dyDescent="0.25">
      <c r="X5813" s="14"/>
    </row>
    <row r="5814" spans="24:24" x14ac:dyDescent="0.25">
      <c r="X5814" s="14"/>
    </row>
    <row r="5815" spans="24:24" x14ac:dyDescent="0.25">
      <c r="X5815" s="14"/>
    </row>
    <row r="5816" spans="24:24" x14ac:dyDescent="0.25">
      <c r="X5816" s="14"/>
    </row>
    <row r="5817" spans="24:24" x14ac:dyDescent="0.25">
      <c r="X5817" s="14"/>
    </row>
    <row r="5818" spans="24:24" x14ac:dyDescent="0.25">
      <c r="X5818" s="14"/>
    </row>
    <row r="5819" spans="24:24" x14ac:dyDescent="0.25">
      <c r="X5819" s="14"/>
    </row>
    <row r="5820" spans="24:24" x14ac:dyDescent="0.25">
      <c r="X5820" s="14"/>
    </row>
    <row r="5821" spans="24:24" x14ac:dyDescent="0.25">
      <c r="X5821" s="14"/>
    </row>
    <row r="5822" spans="24:24" x14ac:dyDescent="0.25">
      <c r="X5822" s="14"/>
    </row>
    <row r="5823" spans="24:24" x14ac:dyDescent="0.25">
      <c r="X5823" s="14"/>
    </row>
    <row r="5824" spans="24:24" x14ac:dyDescent="0.25">
      <c r="X5824" s="14"/>
    </row>
    <row r="5825" spans="24:24" x14ac:dyDescent="0.25">
      <c r="X5825" s="14"/>
    </row>
    <row r="5826" spans="24:24" x14ac:dyDescent="0.25">
      <c r="X5826" s="14"/>
    </row>
    <row r="5827" spans="24:24" x14ac:dyDescent="0.25">
      <c r="X5827" s="14"/>
    </row>
    <row r="5828" spans="24:24" x14ac:dyDescent="0.25">
      <c r="X5828" s="14"/>
    </row>
    <row r="5829" spans="24:24" x14ac:dyDescent="0.25">
      <c r="X5829" s="14"/>
    </row>
    <row r="5830" spans="24:24" x14ac:dyDescent="0.25">
      <c r="X5830" s="14"/>
    </row>
    <row r="5831" spans="24:24" x14ac:dyDescent="0.25">
      <c r="X5831" s="14"/>
    </row>
    <row r="5832" spans="24:24" x14ac:dyDescent="0.25">
      <c r="X5832" s="14"/>
    </row>
    <row r="5833" spans="24:24" x14ac:dyDescent="0.25">
      <c r="X5833" s="14"/>
    </row>
    <row r="5834" spans="24:24" x14ac:dyDescent="0.25">
      <c r="X5834" s="14"/>
    </row>
    <row r="5835" spans="24:24" x14ac:dyDescent="0.25">
      <c r="X5835" s="14"/>
    </row>
    <row r="5836" spans="24:24" x14ac:dyDescent="0.25">
      <c r="X5836" s="14"/>
    </row>
    <row r="5837" spans="24:24" x14ac:dyDescent="0.25">
      <c r="X5837" s="14"/>
    </row>
    <row r="5838" spans="24:24" x14ac:dyDescent="0.25">
      <c r="X5838" s="14"/>
    </row>
    <row r="5839" spans="24:24" x14ac:dyDescent="0.25">
      <c r="X5839" s="14"/>
    </row>
    <row r="5840" spans="24:24" x14ac:dyDescent="0.25">
      <c r="X5840" s="14"/>
    </row>
    <row r="5841" spans="24:24" x14ac:dyDescent="0.25">
      <c r="X5841" s="14"/>
    </row>
    <row r="5842" spans="24:24" x14ac:dyDescent="0.25">
      <c r="X5842" s="14"/>
    </row>
    <row r="5843" spans="24:24" x14ac:dyDescent="0.25">
      <c r="X5843" s="14"/>
    </row>
    <row r="5844" spans="24:24" x14ac:dyDescent="0.25">
      <c r="X5844" s="14"/>
    </row>
    <row r="5845" spans="24:24" x14ac:dyDescent="0.25">
      <c r="X5845" s="14"/>
    </row>
    <row r="5846" spans="24:24" x14ac:dyDescent="0.25">
      <c r="X5846" s="14"/>
    </row>
    <row r="5847" spans="24:24" x14ac:dyDescent="0.25">
      <c r="X5847" s="14"/>
    </row>
    <row r="5848" spans="24:24" x14ac:dyDescent="0.25">
      <c r="X5848" s="14"/>
    </row>
    <row r="5849" spans="24:24" x14ac:dyDescent="0.25">
      <c r="X5849" s="14"/>
    </row>
    <row r="5850" spans="24:24" x14ac:dyDescent="0.25">
      <c r="X5850" s="14"/>
    </row>
    <row r="5851" spans="24:24" x14ac:dyDescent="0.25">
      <c r="X5851" s="14"/>
    </row>
    <row r="5852" spans="24:24" x14ac:dyDescent="0.25">
      <c r="X5852" s="14"/>
    </row>
    <row r="5853" spans="24:24" x14ac:dyDescent="0.25">
      <c r="X5853" s="14"/>
    </row>
    <row r="5854" spans="24:24" x14ac:dyDescent="0.25">
      <c r="X5854" s="14"/>
    </row>
    <row r="5855" spans="24:24" x14ac:dyDescent="0.25">
      <c r="X5855" s="14"/>
    </row>
    <row r="5856" spans="24:24" x14ac:dyDescent="0.25">
      <c r="X5856" s="14"/>
    </row>
    <row r="5857" spans="24:24" x14ac:dyDescent="0.25">
      <c r="X5857" s="14"/>
    </row>
    <row r="5858" spans="24:24" x14ac:dyDescent="0.25">
      <c r="X5858" s="14"/>
    </row>
    <row r="5859" spans="24:24" x14ac:dyDescent="0.25">
      <c r="X5859" s="14"/>
    </row>
    <row r="5860" spans="24:24" x14ac:dyDescent="0.25">
      <c r="X5860" s="14"/>
    </row>
    <row r="5861" spans="24:24" x14ac:dyDescent="0.25">
      <c r="X5861" s="14"/>
    </row>
    <row r="5862" spans="24:24" x14ac:dyDescent="0.25">
      <c r="X5862" s="14"/>
    </row>
    <row r="5863" spans="24:24" x14ac:dyDescent="0.25">
      <c r="X5863" s="14"/>
    </row>
    <row r="5864" spans="24:24" x14ac:dyDescent="0.25">
      <c r="X5864" s="14"/>
    </row>
    <row r="5865" spans="24:24" x14ac:dyDescent="0.25">
      <c r="X5865" s="14"/>
    </row>
    <row r="5866" spans="24:24" x14ac:dyDescent="0.25">
      <c r="X5866" s="14"/>
    </row>
    <row r="5867" spans="24:24" x14ac:dyDescent="0.25">
      <c r="X5867" s="14"/>
    </row>
    <row r="5868" spans="24:24" x14ac:dyDescent="0.25">
      <c r="X5868" s="14"/>
    </row>
    <row r="5869" spans="24:24" x14ac:dyDescent="0.25">
      <c r="X5869" s="14"/>
    </row>
    <row r="5870" spans="24:24" x14ac:dyDescent="0.25">
      <c r="X5870" s="14"/>
    </row>
    <row r="5871" spans="24:24" x14ac:dyDescent="0.25">
      <c r="X5871" s="14"/>
    </row>
    <row r="5872" spans="24:24" x14ac:dyDescent="0.25">
      <c r="X5872" s="14"/>
    </row>
    <row r="5873" spans="24:24" x14ac:dyDescent="0.25">
      <c r="X5873" s="14"/>
    </row>
    <row r="5874" spans="24:24" x14ac:dyDescent="0.25">
      <c r="X5874" s="14"/>
    </row>
    <row r="5875" spans="24:24" x14ac:dyDescent="0.25">
      <c r="X5875" s="14"/>
    </row>
    <row r="5876" spans="24:24" x14ac:dyDescent="0.25">
      <c r="X5876" s="14"/>
    </row>
    <row r="5877" spans="24:24" x14ac:dyDescent="0.25">
      <c r="X5877" s="14"/>
    </row>
    <row r="5878" spans="24:24" x14ac:dyDescent="0.25">
      <c r="X5878" s="14"/>
    </row>
    <row r="5879" spans="24:24" x14ac:dyDescent="0.25">
      <c r="X5879" s="14"/>
    </row>
    <row r="5880" spans="24:24" x14ac:dyDescent="0.25">
      <c r="X5880" s="14"/>
    </row>
    <row r="5881" spans="24:24" x14ac:dyDescent="0.25">
      <c r="X5881" s="14"/>
    </row>
    <row r="5882" spans="24:24" x14ac:dyDescent="0.25">
      <c r="X5882" s="14"/>
    </row>
    <row r="5883" spans="24:24" x14ac:dyDescent="0.25">
      <c r="X5883" s="14"/>
    </row>
    <row r="5884" spans="24:24" x14ac:dyDescent="0.25">
      <c r="X5884" s="14"/>
    </row>
    <row r="5885" spans="24:24" x14ac:dyDescent="0.25">
      <c r="X5885" s="14"/>
    </row>
    <row r="5886" spans="24:24" x14ac:dyDescent="0.25">
      <c r="X5886" s="14"/>
    </row>
    <row r="5887" spans="24:24" x14ac:dyDescent="0.25">
      <c r="X5887" s="14"/>
    </row>
    <row r="5888" spans="24:24" x14ac:dyDescent="0.25">
      <c r="X5888" s="14"/>
    </row>
    <row r="5889" spans="24:24" x14ac:dyDescent="0.25">
      <c r="X5889" s="14"/>
    </row>
    <row r="5890" spans="24:24" x14ac:dyDescent="0.25">
      <c r="X5890" s="14"/>
    </row>
    <row r="5891" spans="24:24" x14ac:dyDescent="0.25">
      <c r="X5891" s="14"/>
    </row>
    <row r="5892" spans="24:24" x14ac:dyDescent="0.25">
      <c r="X5892" s="14"/>
    </row>
    <row r="5893" spans="24:24" x14ac:dyDescent="0.25">
      <c r="X5893" s="14"/>
    </row>
    <row r="5894" spans="24:24" x14ac:dyDescent="0.25">
      <c r="X5894" s="14"/>
    </row>
    <row r="5895" spans="24:24" x14ac:dyDescent="0.25">
      <c r="X5895" s="14"/>
    </row>
    <row r="5896" spans="24:24" x14ac:dyDescent="0.25">
      <c r="X5896" s="14"/>
    </row>
    <row r="5897" spans="24:24" x14ac:dyDescent="0.25">
      <c r="X5897" s="14"/>
    </row>
    <row r="5898" spans="24:24" x14ac:dyDescent="0.25">
      <c r="X5898" s="14"/>
    </row>
    <row r="5899" spans="24:24" x14ac:dyDescent="0.25">
      <c r="X5899" s="14"/>
    </row>
    <row r="5900" spans="24:24" x14ac:dyDescent="0.25">
      <c r="X5900" s="14"/>
    </row>
    <row r="5901" spans="24:24" x14ac:dyDescent="0.25">
      <c r="X5901" s="14"/>
    </row>
    <row r="5902" spans="24:24" x14ac:dyDescent="0.25">
      <c r="X5902" s="14"/>
    </row>
    <row r="5903" spans="24:24" x14ac:dyDescent="0.25">
      <c r="X5903" s="14"/>
    </row>
    <row r="5904" spans="24:24" x14ac:dyDescent="0.25">
      <c r="X5904" s="14"/>
    </row>
    <row r="5905" spans="24:24" x14ac:dyDescent="0.25">
      <c r="X5905" s="14"/>
    </row>
    <row r="5906" spans="24:24" x14ac:dyDescent="0.25">
      <c r="X5906" s="14"/>
    </row>
    <row r="5907" spans="24:24" x14ac:dyDescent="0.25">
      <c r="X5907" s="14"/>
    </row>
    <row r="5908" spans="24:24" x14ac:dyDescent="0.25">
      <c r="X5908" s="14"/>
    </row>
    <row r="5909" spans="24:24" x14ac:dyDescent="0.25">
      <c r="X5909" s="14"/>
    </row>
    <row r="5910" spans="24:24" x14ac:dyDescent="0.25">
      <c r="X5910" s="14"/>
    </row>
    <row r="5911" spans="24:24" x14ac:dyDescent="0.25">
      <c r="X5911" s="14"/>
    </row>
    <row r="5912" spans="24:24" x14ac:dyDescent="0.25">
      <c r="X5912" s="14"/>
    </row>
    <row r="5913" spans="24:24" x14ac:dyDescent="0.25">
      <c r="X5913" s="14"/>
    </row>
    <row r="5914" spans="24:24" x14ac:dyDescent="0.25">
      <c r="X5914" s="14"/>
    </row>
    <row r="5915" spans="24:24" x14ac:dyDescent="0.25">
      <c r="X5915" s="14"/>
    </row>
    <row r="5916" spans="24:24" x14ac:dyDescent="0.25">
      <c r="X5916" s="14"/>
    </row>
    <row r="5917" spans="24:24" x14ac:dyDescent="0.25">
      <c r="X5917" s="14"/>
    </row>
    <row r="5918" spans="24:24" x14ac:dyDescent="0.25">
      <c r="X5918" s="14"/>
    </row>
    <row r="5919" spans="24:24" x14ac:dyDescent="0.25">
      <c r="X5919" s="14"/>
    </row>
    <row r="5920" spans="24:24" x14ac:dyDescent="0.25">
      <c r="X5920" s="14"/>
    </row>
    <row r="5921" spans="24:24" x14ac:dyDescent="0.25">
      <c r="X5921" s="14"/>
    </row>
    <row r="5922" spans="24:24" x14ac:dyDescent="0.25">
      <c r="X5922" s="14"/>
    </row>
    <row r="5923" spans="24:24" x14ac:dyDescent="0.25">
      <c r="X5923" s="14"/>
    </row>
    <row r="5924" spans="24:24" x14ac:dyDescent="0.25">
      <c r="X5924" s="14"/>
    </row>
    <row r="5925" spans="24:24" x14ac:dyDescent="0.25">
      <c r="X5925" s="14"/>
    </row>
    <row r="5926" spans="24:24" x14ac:dyDescent="0.25">
      <c r="X5926" s="14"/>
    </row>
    <row r="5927" spans="24:24" x14ac:dyDescent="0.25">
      <c r="X5927" s="14"/>
    </row>
    <row r="5928" spans="24:24" x14ac:dyDescent="0.25">
      <c r="X5928" s="14"/>
    </row>
    <row r="5929" spans="24:24" x14ac:dyDescent="0.25">
      <c r="X5929" s="14"/>
    </row>
    <row r="5930" spans="24:24" x14ac:dyDescent="0.25">
      <c r="X5930" s="14"/>
    </row>
    <row r="5931" spans="24:24" x14ac:dyDescent="0.25">
      <c r="X5931" s="14"/>
    </row>
    <row r="5932" spans="24:24" x14ac:dyDescent="0.25">
      <c r="X5932" s="14"/>
    </row>
    <row r="5933" spans="24:24" x14ac:dyDescent="0.25">
      <c r="X5933" s="14"/>
    </row>
    <row r="5934" spans="24:24" x14ac:dyDescent="0.25">
      <c r="X5934" s="14"/>
    </row>
    <row r="5935" spans="24:24" x14ac:dyDescent="0.25">
      <c r="X5935" s="14"/>
    </row>
    <row r="5936" spans="24:24" x14ac:dyDescent="0.25">
      <c r="X5936" s="14"/>
    </row>
    <row r="5937" spans="24:24" x14ac:dyDescent="0.25">
      <c r="X5937" s="14"/>
    </row>
    <row r="5938" spans="24:24" x14ac:dyDescent="0.25">
      <c r="X5938" s="14"/>
    </row>
    <row r="5939" spans="24:24" x14ac:dyDescent="0.25">
      <c r="X5939" s="14"/>
    </row>
    <row r="5940" spans="24:24" x14ac:dyDescent="0.25">
      <c r="X5940" s="14"/>
    </row>
    <row r="5941" spans="24:24" x14ac:dyDescent="0.25">
      <c r="X5941" s="14"/>
    </row>
    <row r="5942" spans="24:24" x14ac:dyDescent="0.25">
      <c r="X5942" s="14"/>
    </row>
    <row r="5943" spans="24:24" x14ac:dyDescent="0.25">
      <c r="X5943" s="14"/>
    </row>
    <row r="5944" spans="24:24" x14ac:dyDescent="0.25">
      <c r="X5944" s="14"/>
    </row>
    <row r="5945" spans="24:24" x14ac:dyDescent="0.25">
      <c r="X5945" s="14"/>
    </row>
    <row r="5946" spans="24:24" x14ac:dyDescent="0.25">
      <c r="X5946" s="14"/>
    </row>
    <row r="5947" spans="24:24" x14ac:dyDescent="0.25">
      <c r="X5947" s="14"/>
    </row>
    <row r="5948" spans="24:24" x14ac:dyDescent="0.25">
      <c r="X5948" s="14"/>
    </row>
    <row r="5949" spans="24:24" x14ac:dyDescent="0.25">
      <c r="X5949" s="14"/>
    </row>
    <row r="5950" spans="24:24" x14ac:dyDescent="0.25">
      <c r="X5950" s="14"/>
    </row>
    <row r="5951" spans="24:24" x14ac:dyDescent="0.25">
      <c r="X5951" s="14"/>
    </row>
    <row r="5952" spans="24:24" x14ac:dyDescent="0.25">
      <c r="X5952" s="14"/>
    </row>
    <row r="5953" spans="24:24" x14ac:dyDescent="0.25">
      <c r="X5953" s="14"/>
    </row>
    <row r="5954" spans="24:24" x14ac:dyDescent="0.25">
      <c r="X5954" s="14"/>
    </row>
    <row r="5955" spans="24:24" x14ac:dyDescent="0.25">
      <c r="X5955" s="14"/>
    </row>
    <row r="5956" spans="24:24" x14ac:dyDescent="0.25">
      <c r="X5956" s="14"/>
    </row>
    <row r="5957" spans="24:24" x14ac:dyDescent="0.25">
      <c r="X5957" s="14"/>
    </row>
    <row r="5958" spans="24:24" x14ac:dyDescent="0.25">
      <c r="X5958" s="14"/>
    </row>
    <row r="5959" spans="24:24" x14ac:dyDescent="0.25">
      <c r="X5959" s="14"/>
    </row>
    <row r="5960" spans="24:24" x14ac:dyDescent="0.25">
      <c r="X5960" s="14"/>
    </row>
    <row r="5961" spans="24:24" x14ac:dyDescent="0.25">
      <c r="X5961" s="14"/>
    </row>
    <row r="5962" spans="24:24" x14ac:dyDescent="0.25">
      <c r="X5962" s="14"/>
    </row>
    <row r="5963" spans="24:24" x14ac:dyDescent="0.25">
      <c r="X5963" s="14"/>
    </row>
    <row r="5964" spans="24:24" x14ac:dyDescent="0.25">
      <c r="X5964" s="14"/>
    </row>
    <row r="5965" spans="24:24" x14ac:dyDescent="0.25">
      <c r="X5965" s="14"/>
    </row>
    <row r="5966" spans="24:24" x14ac:dyDescent="0.25">
      <c r="X5966" s="14"/>
    </row>
    <row r="5967" spans="24:24" x14ac:dyDescent="0.25">
      <c r="X5967" s="14"/>
    </row>
    <row r="5968" spans="24:24" x14ac:dyDescent="0.25">
      <c r="X5968" s="14"/>
    </row>
    <row r="5969" spans="24:24" x14ac:dyDescent="0.25">
      <c r="X5969" s="14"/>
    </row>
    <row r="5970" spans="24:24" x14ac:dyDescent="0.25">
      <c r="X5970" s="14"/>
    </row>
    <row r="5971" spans="24:24" x14ac:dyDescent="0.25">
      <c r="X5971" s="14"/>
    </row>
    <row r="5972" spans="24:24" x14ac:dyDescent="0.25">
      <c r="X5972" s="14"/>
    </row>
    <row r="5973" spans="24:24" x14ac:dyDescent="0.25">
      <c r="X5973" s="14"/>
    </row>
    <row r="5974" spans="24:24" x14ac:dyDescent="0.25">
      <c r="X5974" s="14"/>
    </row>
    <row r="5975" spans="24:24" x14ac:dyDescent="0.25">
      <c r="X5975" s="14"/>
    </row>
    <row r="5976" spans="24:24" x14ac:dyDescent="0.25">
      <c r="X5976" s="14"/>
    </row>
    <row r="5977" spans="24:24" x14ac:dyDescent="0.25">
      <c r="X5977" s="14"/>
    </row>
    <row r="5978" spans="24:24" x14ac:dyDescent="0.25">
      <c r="X5978" s="14"/>
    </row>
    <row r="5979" spans="24:24" x14ac:dyDescent="0.25">
      <c r="X5979" s="14"/>
    </row>
    <row r="5980" spans="24:24" x14ac:dyDescent="0.25">
      <c r="X5980" s="14"/>
    </row>
    <row r="5981" spans="24:24" x14ac:dyDescent="0.25">
      <c r="X5981" s="14"/>
    </row>
    <row r="5982" spans="24:24" x14ac:dyDescent="0.25">
      <c r="X5982" s="14"/>
    </row>
    <row r="5983" spans="24:24" x14ac:dyDescent="0.25">
      <c r="X5983" s="14"/>
    </row>
    <row r="5984" spans="24:24" x14ac:dyDescent="0.25">
      <c r="X5984" s="14"/>
    </row>
    <row r="5985" spans="24:24" x14ac:dyDescent="0.25">
      <c r="X5985" s="14"/>
    </row>
    <row r="5986" spans="24:24" x14ac:dyDescent="0.25">
      <c r="X5986" s="14"/>
    </row>
    <row r="5987" spans="24:24" x14ac:dyDescent="0.25">
      <c r="X5987" s="14"/>
    </row>
    <row r="5988" spans="24:24" x14ac:dyDescent="0.25">
      <c r="X5988" s="14"/>
    </row>
    <row r="5989" spans="24:24" x14ac:dyDescent="0.25">
      <c r="X5989" s="14"/>
    </row>
    <row r="5990" spans="24:24" x14ac:dyDescent="0.25">
      <c r="X5990" s="14"/>
    </row>
    <row r="5991" spans="24:24" x14ac:dyDescent="0.25">
      <c r="X5991" s="14"/>
    </row>
    <row r="5992" spans="24:24" x14ac:dyDescent="0.25">
      <c r="X5992" s="14"/>
    </row>
    <row r="5993" spans="24:24" x14ac:dyDescent="0.25">
      <c r="X5993" s="14"/>
    </row>
    <row r="5994" spans="24:24" x14ac:dyDescent="0.25">
      <c r="X5994" s="14"/>
    </row>
    <row r="5995" spans="24:24" x14ac:dyDescent="0.25">
      <c r="X5995" s="14"/>
    </row>
    <row r="5996" spans="24:24" x14ac:dyDescent="0.25">
      <c r="X5996" s="14"/>
    </row>
    <row r="5997" spans="24:24" x14ac:dyDescent="0.25">
      <c r="X5997" s="14"/>
    </row>
    <row r="5998" spans="24:24" x14ac:dyDescent="0.25">
      <c r="X5998" s="14"/>
    </row>
    <row r="5999" spans="24:24" x14ac:dyDescent="0.25">
      <c r="X5999" s="14"/>
    </row>
    <row r="6000" spans="24:24" x14ac:dyDescent="0.25">
      <c r="X6000" s="14"/>
    </row>
    <row r="6001" spans="24:24" x14ac:dyDescent="0.25">
      <c r="X6001" s="14"/>
    </row>
    <row r="6002" spans="24:24" x14ac:dyDescent="0.25">
      <c r="X6002" s="14"/>
    </row>
    <row r="6003" spans="24:24" x14ac:dyDescent="0.25">
      <c r="X6003" s="14"/>
    </row>
    <row r="6004" spans="24:24" x14ac:dyDescent="0.25">
      <c r="X6004" s="14"/>
    </row>
    <row r="6005" spans="24:24" x14ac:dyDescent="0.25">
      <c r="X6005" s="14"/>
    </row>
    <row r="6006" spans="24:24" x14ac:dyDescent="0.25">
      <c r="X6006" s="14"/>
    </row>
    <row r="6007" spans="24:24" x14ac:dyDescent="0.25">
      <c r="X6007" s="14"/>
    </row>
    <row r="6008" spans="24:24" x14ac:dyDescent="0.25">
      <c r="X6008" s="14"/>
    </row>
    <row r="6009" spans="24:24" x14ac:dyDescent="0.25">
      <c r="X6009" s="14"/>
    </row>
    <row r="6010" spans="24:24" x14ac:dyDescent="0.25">
      <c r="X6010" s="14"/>
    </row>
    <row r="6011" spans="24:24" x14ac:dyDescent="0.25">
      <c r="X6011" s="14"/>
    </row>
    <row r="6012" spans="24:24" x14ac:dyDescent="0.25">
      <c r="X6012" s="14"/>
    </row>
    <row r="6013" spans="24:24" x14ac:dyDescent="0.25">
      <c r="X6013" s="14"/>
    </row>
    <row r="6014" spans="24:24" x14ac:dyDescent="0.25">
      <c r="X6014" s="14"/>
    </row>
    <row r="6015" spans="24:24" x14ac:dyDescent="0.25">
      <c r="X6015" s="14"/>
    </row>
    <row r="6016" spans="24:24" x14ac:dyDescent="0.25">
      <c r="X6016" s="14"/>
    </row>
    <row r="6017" spans="24:24" x14ac:dyDescent="0.25">
      <c r="X6017" s="14"/>
    </row>
    <row r="6018" spans="24:24" x14ac:dyDescent="0.25">
      <c r="X6018" s="14"/>
    </row>
    <row r="6019" spans="24:24" x14ac:dyDescent="0.25">
      <c r="X6019" s="14"/>
    </row>
    <row r="6020" spans="24:24" x14ac:dyDescent="0.25">
      <c r="X6020" s="14"/>
    </row>
    <row r="6021" spans="24:24" x14ac:dyDescent="0.25">
      <c r="X6021" s="14"/>
    </row>
    <row r="6022" spans="24:24" x14ac:dyDescent="0.25">
      <c r="X6022" s="14"/>
    </row>
    <row r="6023" spans="24:24" x14ac:dyDescent="0.25">
      <c r="X6023" s="14"/>
    </row>
    <row r="6024" spans="24:24" x14ac:dyDescent="0.25">
      <c r="X6024" s="14"/>
    </row>
    <row r="6025" spans="24:24" x14ac:dyDescent="0.25">
      <c r="X6025" s="14"/>
    </row>
    <row r="6026" spans="24:24" x14ac:dyDescent="0.25">
      <c r="X6026" s="14"/>
    </row>
    <row r="6027" spans="24:24" x14ac:dyDescent="0.25">
      <c r="X6027" s="14"/>
    </row>
    <row r="6028" spans="24:24" x14ac:dyDescent="0.25">
      <c r="X6028" s="14"/>
    </row>
    <row r="6029" spans="24:24" x14ac:dyDescent="0.25">
      <c r="X6029" s="14"/>
    </row>
    <row r="6030" spans="24:24" x14ac:dyDescent="0.25">
      <c r="X6030" s="14"/>
    </row>
    <row r="6031" spans="24:24" x14ac:dyDescent="0.25">
      <c r="X6031" s="14"/>
    </row>
    <row r="6032" spans="24:24" x14ac:dyDescent="0.25">
      <c r="X6032" s="14"/>
    </row>
    <row r="6033" spans="24:24" x14ac:dyDescent="0.25">
      <c r="X6033" s="14"/>
    </row>
    <row r="6034" spans="24:24" x14ac:dyDescent="0.25">
      <c r="X6034" s="14"/>
    </row>
    <row r="6035" spans="24:24" x14ac:dyDescent="0.25">
      <c r="X6035" s="14"/>
    </row>
    <row r="6036" spans="24:24" x14ac:dyDescent="0.25">
      <c r="X6036" s="14"/>
    </row>
    <row r="6037" spans="24:24" x14ac:dyDescent="0.25">
      <c r="X6037" s="14"/>
    </row>
    <row r="6038" spans="24:24" x14ac:dyDescent="0.25">
      <c r="X6038" s="14"/>
    </row>
    <row r="6039" spans="24:24" x14ac:dyDescent="0.25">
      <c r="X6039" s="14"/>
    </row>
    <row r="6040" spans="24:24" x14ac:dyDescent="0.25">
      <c r="X6040" s="14"/>
    </row>
    <row r="6041" spans="24:24" x14ac:dyDescent="0.25">
      <c r="X6041" s="14"/>
    </row>
    <row r="6042" spans="24:24" x14ac:dyDescent="0.25">
      <c r="X6042" s="14"/>
    </row>
    <row r="6043" spans="24:24" x14ac:dyDescent="0.25">
      <c r="X6043" s="14"/>
    </row>
    <row r="6044" spans="24:24" x14ac:dyDescent="0.25">
      <c r="X6044" s="14"/>
    </row>
    <row r="6045" spans="24:24" x14ac:dyDescent="0.25">
      <c r="X6045" s="14"/>
    </row>
    <row r="6046" spans="24:24" x14ac:dyDescent="0.25">
      <c r="X6046" s="14"/>
    </row>
    <row r="6047" spans="24:24" x14ac:dyDescent="0.25">
      <c r="X6047" s="14"/>
    </row>
    <row r="6048" spans="24:24" x14ac:dyDescent="0.25">
      <c r="X6048" s="14"/>
    </row>
    <row r="6049" spans="24:24" x14ac:dyDescent="0.25">
      <c r="X6049" s="14"/>
    </row>
    <row r="6050" spans="24:24" x14ac:dyDescent="0.25">
      <c r="X6050" s="14"/>
    </row>
    <row r="6051" spans="24:24" x14ac:dyDescent="0.25">
      <c r="X6051" s="14"/>
    </row>
    <row r="6052" spans="24:24" x14ac:dyDescent="0.25">
      <c r="X6052" s="14"/>
    </row>
    <row r="6053" spans="24:24" x14ac:dyDescent="0.25">
      <c r="X6053" s="14"/>
    </row>
    <row r="6054" spans="24:24" x14ac:dyDescent="0.25">
      <c r="X6054" s="14"/>
    </row>
    <row r="6055" spans="24:24" x14ac:dyDescent="0.25">
      <c r="X6055" s="14"/>
    </row>
    <row r="6056" spans="24:24" x14ac:dyDescent="0.25">
      <c r="X6056" s="14"/>
    </row>
    <row r="6057" spans="24:24" x14ac:dyDescent="0.25">
      <c r="X6057" s="14"/>
    </row>
    <row r="6058" spans="24:24" x14ac:dyDescent="0.25">
      <c r="X6058" s="14"/>
    </row>
    <row r="6059" spans="24:24" x14ac:dyDescent="0.25">
      <c r="X6059" s="14"/>
    </row>
    <row r="6060" spans="24:24" x14ac:dyDescent="0.25">
      <c r="X6060" s="14"/>
    </row>
    <row r="6061" spans="24:24" x14ac:dyDescent="0.25">
      <c r="X6061" s="14"/>
    </row>
    <row r="6062" spans="24:24" x14ac:dyDescent="0.25">
      <c r="X6062" s="14"/>
    </row>
    <row r="6063" spans="24:24" x14ac:dyDescent="0.25">
      <c r="X6063" s="14"/>
    </row>
    <row r="6064" spans="24:24" x14ac:dyDescent="0.25">
      <c r="X6064" s="14"/>
    </row>
    <row r="6065" spans="24:24" x14ac:dyDescent="0.25">
      <c r="X6065" s="14"/>
    </row>
    <row r="6066" spans="24:24" x14ac:dyDescent="0.25">
      <c r="X6066" s="14"/>
    </row>
    <row r="6067" spans="24:24" x14ac:dyDescent="0.25">
      <c r="X6067" s="14"/>
    </row>
    <row r="6068" spans="24:24" x14ac:dyDescent="0.25">
      <c r="X6068" s="14"/>
    </row>
    <row r="6069" spans="24:24" x14ac:dyDescent="0.25">
      <c r="X6069" s="14"/>
    </row>
    <row r="6070" spans="24:24" x14ac:dyDescent="0.25">
      <c r="X6070" s="14"/>
    </row>
    <row r="6071" spans="24:24" x14ac:dyDescent="0.25">
      <c r="X6071" s="14"/>
    </row>
    <row r="6072" spans="24:24" x14ac:dyDescent="0.25">
      <c r="X6072" s="14"/>
    </row>
    <row r="6073" spans="24:24" x14ac:dyDescent="0.25">
      <c r="X6073" s="14"/>
    </row>
    <row r="6074" spans="24:24" x14ac:dyDescent="0.25">
      <c r="X6074" s="14"/>
    </row>
    <row r="6075" spans="24:24" x14ac:dyDescent="0.25">
      <c r="X6075" s="14"/>
    </row>
    <row r="6076" spans="24:24" x14ac:dyDescent="0.25">
      <c r="X6076" s="14"/>
    </row>
    <row r="6077" spans="24:24" x14ac:dyDescent="0.25">
      <c r="X6077" s="14"/>
    </row>
    <row r="6078" spans="24:24" x14ac:dyDescent="0.25">
      <c r="X6078" s="14"/>
    </row>
    <row r="6079" spans="24:24" x14ac:dyDescent="0.25">
      <c r="X6079" s="14"/>
    </row>
    <row r="6080" spans="24:24" x14ac:dyDescent="0.25">
      <c r="X6080" s="14"/>
    </row>
    <row r="6081" spans="24:24" x14ac:dyDescent="0.25">
      <c r="X6081" s="14"/>
    </row>
    <row r="6082" spans="24:24" x14ac:dyDescent="0.25">
      <c r="X6082" s="14"/>
    </row>
    <row r="6083" spans="24:24" x14ac:dyDescent="0.25">
      <c r="X6083" s="14"/>
    </row>
    <row r="6084" spans="24:24" x14ac:dyDescent="0.25">
      <c r="X6084" s="14"/>
    </row>
    <row r="6085" spans="24:24" x14ac:dyDescent="0.25">
      <c r="X6085" s="14"/>
    </row>
    <row r="6086" spans="24:24" x14ac:dyDescent="0.25">
      <c r="X6086" s="14"/>
    </row>
    <row r="6087" spans="24:24" x14ac:dyDescent="0.25">
      <c r="X6087" s="14"/>
    </row>
    <row r="6088" spans="24:24" x14ac:dyDescent="0.25">
      <c r="X6088" s="14"/>
    </row>
    <row r="6089" spans="24:24" x14ac:dyDescent="0.25">
      <c r="X6089" s="14"/>
    </row>
    <row r="6090" spans="24:24" x14ac:dyDescent="0.25">
      <c r="X6090" s="14"/>
    </row>
    <row r="6091" spans="24:24" x14ac:dyDescent="0.25">
      <c r="X6091" s="14"/>
    </row>
    <row r="6092" spans="24:24" x14ac:dyDescent="0.25">
      <c r="X6092" s="14"/>
    </row>
    <row r="6093" spans="24:24" x14ac:dyDescent="0.25">
      <c r="X6093" s="14"/>
    </row>
    <row r="6094" spans="24:24" x14ac:dyDescent="0.25">
      <c r="X6094" s="14"/>
    </row>
    <row r="6095" spans="24:24" x14ac:dyDescent="0.25">
      <c r="X6095" s="14"/>
    </row>
    <row r="6096" spans="24:24" x14ac:dyDescent="0.25">
      <c r="X6096" s="14"/>
    </row>
    <row r="6097" spans="24:24" x14ac:dyDescent="0.25">
      <c r="X6097" s="14"/>
    </row>
    <row r="6098" spans="24:24" x14ac:dyDescent="0.25">
      <c r="X6098" s="14"/>
    </row>
    <row r="6099" spans="24:24" x14ac:dyDescent="0.25">
      <c r="X6099" s="14"/>
    </row>
    <row r="6100" spans="24:24" x14ac:dyDescent="0.25">
      <c r="X6100" s="14"/>
    </row>
    <row r="6101" spans="24:24" x14ac:dyDescent="0.25">
      <c r="X6101" s="14"/>
    </row>
    <row r="6102" spans="24:24" x14ac:dyDescent="0.25">
      <c r="X6102" s="14"/>
    </row>
    <row r="6103" spans="24:24" x14ac:dyDescent="0.25">
      <c r="X6103" s="14"/>
    </row>
    <row r="6104" spans="24:24" x14ac:dyDescent="0.25">
      <c r="X6104" s="14"/>
    </row>
    <row r="6105" spans="24:24" x14ac:dyDescent="0.25">
      <c r="X6105" s="14"/>
    </row>
    <row r="6106" spans="24:24" x14ac:dyDescent="0.25">
      <c r="X6106" s="14"/>
    </row>
    <row r="6107" spans="24:24" x14ac:dyDescent="0.25">
      <c r="X6107" s="14"/>
    </row>
    <row r="6108" spans="24:24" x14ac:dyDescent="0.25">
      <c r="X6108" s="14"/>
    </row>
    <row r="6109" spans="24:24" x14ac:dyDescent="0.25">
      <c r="X6109" s="14"/>
    </row>
    <row r="6110" spans="24:24" x14ac:dyDescent="0.25">
      <c r="X6110" s="14"/>
    </row>
    <row r="6111" spans="24:24" x14ac:dyDescent="0.25">
      <c r="X6111" s="14"/>
    </row>
    <row r="6112" spans="24:24" x14ac:dyDescent="0.25">
      <c r="X6112" s="14"/>
    </row>
    <row r="6113" spans="24:24" x14ac:dyDescent="0.25">
      <c r="X6113" s="14"/>
    </row>
    <row r="6114" spans="24:24" x14ac:dyDescent="0.25">
      <c r="X6114" s="14"/>
    </row>
    <row r="6115" spans="24:24" x14ac:dyDescent="0.25">
      <c r="X6115" s="14"/>
    </row>
    <row r="6116" spans="24:24" x14ac:dyDescent="0.25">
      <c r="X6116" s="14"/>
    </row>
    <row r="6117" spans="24:24" x14ac:dyDescent="0.25">
      <c r="X6117" s="14"/>
    </row>
    <row r="6118" spans="24:24" x14ac:dyDescent="0.25">
      <c r="X6118" s="14"/>
    </row>
    <row r="6119" spans="24:24" x14ac:dyDescent="0.25">
      <c r="X6119" s="14"/>
    </row>
    <row r="6120" spans="24:24" x14ac:dyDescent="0.25">
      <c r="X6120" s="14"/>
    </row>
    <row r="6121" spans="24:24" x14ac:dyDescent="0.25">
      <c r="X6121" s="14"/>
    </row>
    <row r="6122" spans="24:24" x14ac:dyDescent="0.25">
      <c r="X6122" s="14"/>
    </row>
    <row r="6123" spans="24:24" x14ac:dyDescent="0.25">
      <c r="X6123" s="14"/>
    </row>
    <row r="6124" spans="24:24" x14ac:dyDescent="0.25">
      <c r="X6124" s="14"/>
    </row>
    <row r="6125" spans="24:24" x14ac:dyDescent="0.25">
      <c r="X6125" s="14"/>
    </row>
    <row r="6126" spans="24:24" x14ac:dyDescent="0.25">
      <c r="X6126" s="14"/>
    </row>
    <row r="6127" spans="24:24" x14ac:dyDescent="0.25">
      <c r="X6127" s="14"/>
    </row>
    <row r="6128" spans="24:24" x14ac:dyDescent="0.25">
      <c r="X6128" s="14"/>
    </row>
    <row r="6129" spans="24:24" x14ac:dyDescent="0.25">
      <c r="X6129" s="14"/>
    </row>
    <row r="6130" spans="24:24" x14ac:dyDescent="0.25">
      <c r="X6130" s="14"/>
    </row>
    <row r="6131" spans="24:24" x14ac:dyDescent="0.25">
      <c r="X6131" s="14"/>
    </row>
    <row r="6132" spans="24:24" x14ac:dyDescent="0.25">
      <c r="X6132" s="14"/>
    </row>
    <row r="6133" spans="24:24" x14ac:dyDescent="0.25">
      <c r="X6133" s="14"/>
    </row>
    <row r="6134" spans="24:24" x14ac:dyDescent="0.25">
      <c r="X6134" s="14"/>
    </row>
    <row r="6135" spans="24:24" x14ac:dyDescent="0.25">
      <c r="X6135" s="14"/>
    </row>
    <row r="6136" spans="24:24" x14ac:dyDescent="0.25">
      <c r="X6136" s="14"/>
    </row>
    <row r="6137" spans="24:24" x14ac:dyDescent="0.25">
      <c r="X6137" s="14"/>
    </row>
    <row r="6138" spans="24:24" x14ac:dyDescent="0.25">
      <c r="X6138" s="14"/>
    </row>
    <row r="6139" spans="24:24" x14ac:dyDescent="0.25">
      <c r="X6139" s="14"/>
    </row>
    <row r="6140" spans="24:24" x14ac:dyDescent="0.25">
      <c r="X6140" s="14"/>
    </row>
    <row r="6141" spans="24:24" x14ac:dyDescent="0.25">
      <c r="X6141" s="14"/>
    </row>
    <row r="6142" spans="24:24" x14ac:dyDescent="0.25">
      <c r="X6142" s="14"/>
    </row>
    <row r="6143" spans="24:24" x14ac:dyDescent="0.25">
      <c r="X6143" s="14"/>
    </row>
    <row r="6144" spans="24:24" x14ac:dyDescent="0.25">
      <c r="X6144" s="14"/>
    </row>
    <row r="6145" spans="24:24" x14ac:dyDescent="0.25">
      <c r="X6145" s="14"/>
    </row>
    <row r="6146" spans="24:24" x14ac:dyDescent="0.25">
      <c r="X6146" s="14"/>
    </row>
    <row r="6147" spans="24:24" x14ac:dyDescent="0.25">
      <c r="X6147" s="14"/>
    </row>
    <row r="6148" spans="24:24" x14ac:dyDescent="0.25">
      <c r="X6148" s="14"/>
    </row>
    <row r="6149" spans="24:24" x14ac:dyDescent="0.25">
      <c r="X6149" s="14"/>
    </row>
    <row r="6150" spans="24:24" x14ac:dyDescent="0.25">
      <c r="X6150" s="14"/>
    </row>
    <row r="6151" spans="24:24" x14ac:dyDescent="0.25">
      <c r="X6151" s="14"/>
    </row>
    <row r="6152" spans="24:24" x14ac:dyDescent="0.25">
      <c r="X6152" s="14"/>
    </row>
    <row r="6153" spans="24:24" x14ac:dyDescent="0.25">
      <c r="X6153" s="14"/>
    </row>
    <row r="6154" spans="24:24" x14ac:dyDescent="0.25">
      <c r="X6154" s="14"/>
    </row>
    <row r="6155" spans="24:24" x14ac:dyDescent="0.25">
      <c r="X6155" s="14"/>
    </row>
    <row r="6156" spans="24:24" x14ac:dyDescent="0.25">
      <c r="X6156" s="14"/>
    </row>
    <row r="6157" spans="24:24" x14ac:dyDescent="0.25">
      <c r="X6157" s="14"/>
    </row>
    <row r="6158" spans="24:24" x14ac:dyDescent="0.25">
      <c r="X6158" s="14"/>
    </row>
    <row r="6159" spans="24:24" x14ac:dyDescent="0.25">
      <c r="X6159" s="14"/>
    </row>
    <row r="6160" spans="24:24" x14ac:dyDescent="0.25">
      <c r="X6160" s="14"/>
    </row>
    <row r="6161" spans="24:24" x14ac:dyDescent="0.25">
      <c r="X6161" s="14"/>
    </row>
    <row r="6162" spans="24:24" x14ac:dyDescent="0.25">
      <c r="X6162" s="14"/>
    </row>
    <row r="6163" spans="24:24" x14ac:dyDescent="0.25">
      <c r="X6163" s="14"/>
    </row>
    <row r="6164" spans="24:24" x14ac:dyDescent="0.25">
      <c r="X6164" s="14"/>
    </row>
    <row r="6165" spans="24:24" x14ac:dyDescent="0.25">
      <c r="X6165" s="14"/>
    </row>
    <row r="6166" spans="24:24" x14ac:dyDescent="0.25">
      <c r="X6166" s="14"/>
    </row>
    <row r="6167" spans="24:24" x14ac:dyDescent="0.25">
      <c r="X6167" s="14"/>
    </row>
    <row r="6168" spans="24:24" x14ac:dyDescent="0.25">
      <c r="X6168" s="14"/>
    </row>
    <row r="6169" spans="24:24" x14ac:dyDescent="0.25">
      <c r="X6169" s="14"/>
    </row>
    <row r="6170" spans="24:24" x14ac:dyDescent="0.25">
      <c r="X6170" s="14"/>
    </row>
    <row r="6171" spans="24:24" x14ac:dyDescent="0.25">
      <c r="X6171" s="14"/>
    </row>
    <row r="6172" spans="24:24" x14ac:dyDescent="0.25">
      <c r="X6172" s="14"/>
    </row>
    <row r="6173" spans="24:24" x14ac:dyDescent="0.25">
      <c r="X6173" s="14"/>
    </row>
    <row r="6174" spans="24:24" x14ac:dyDescent="0.25">
      <c r="X6174" s="14"/>
    </row>
    <row r="6175" spans="24:24" x14ac:dyDescent="0.25">
      <c r="X6175" s="14"/>
    </row>
    <row r="6176" spans="24:24" x14ac:dyDescent="0.25">
      <c r="X6176" s="14"/>
    </row>
    <row r="6177" spans="24:24" x14ac:dyDescent="0.25">
      <c r="X6177" s="14"/>
    </row>
    <row r="6178" spans="24:24" x14ac:dyDescent="0.25">
      <c r="X6178" s="14"/>
    </row>
    <row r="6179" spans="24:24" x14ac:dyDescent="0.25">
      <c r="X6179" s="14"/>
    </row>
    <row r="6180" spans="24:24" x14ac:dyDescent="0.25">
      <c r="X6180" s="14"/>
    </row>
    <row r="6181" spans="24:24" x14ac:dyDescent="0.25">
      <c r="X6181" s="14"/>
    </row>
    <row r="6182" spans="24:24" x14ac:dyDescent="0.25">
      <c r="X6182" s="14"/>
    </row>
    <row r="6183" spans="24:24" x14ac:dyDescent="0.25">
      <c r="X6183" s="14"/>
    </row>
    <row r="6184" spans="24:24" x14ac:dyDescent="0.25">
      <c r="X6184" s="14"/>
    </row>
    <row r="6185" spans="24:24" x14ac:dyDescent="0.25">
      <c r="X6185" s="14"/>
    </row>
    <row r="6186" spans="24:24" x14ac:dyDescent="0.25">
      <c r="X6186" s="14"/>
    </row>
    <row r="6187" spans="24:24" x14ac:dyDescent="0.25">
      <c r="X6187" s="14"/>
    </row>
    <row r="6188" spans="24:24" x14ac:dyDescent="0.25">
      <c r="X6188" s="14"/>
    </row>
    <row r="6189" spans="24:24" x14ac:dyDescent="0.25">
      <c r="X6189" s="14"/>
    </row>
    <row r="6190" spans="24:24" x14ac:dyDescent="0.25">
      <c r="X6190" s="14"/>
    </row>
    <row r="6191" spans="24:24" x14ac:dyDescent="0.25">
      <c r="X6191" s="14"/>
    </row>
    <row r="6192" spans="24:24" x14ac:dyDescent="0.25">
      <c r="X6192" s="14"/>
    </row>
    <row r="6193" spans="24:24" x14ac:dyDescent="0.25">
      <c r="X6193" s="14"/>
    </row>
    <row r="6194" spans="24:24" x14ac:dyDescent="0.25">
      <c r="X6194" s="14"/>
    </row>
    <row r="6195" spans="24:24" x14ac:dyDescent="0.25">
      <c r="X6195" s="14"/>
    </row>
    <row r="6196" spans="24:24" x14ac:dyDescent="0.25">
      <c r="X6196" s="14"/>
    </row>
    <row r="6197" spans="24:24" x14ac:dyDescent="0.25">
      <c r="X6197" s="14"/>
    </row>
    <row r="6198" spans="24:24" x14ac:dyDescent="0.25">
      <c r="X6198" s="14"/>
    </row>
    <row r="6199" spans="24:24" x14ac:dyDescent="0.25">
      <c r="X6199" s="14"/>
    </row>
    <row r="6200" spans="24:24" x14ac:dyDescent="0.25">
      <c r="X6200" s="14"/>
    </row>
    <row r="6201" spans="24:24" x14ac:dyDescent="0.25">
      <c r="X6201" s="14"/>
    </row>
    <row r="6202" spans="24:24" x14ac:dyDescent="0.25">
      <c r="X6202" s="14"/>
    </row>
    <row r="6203" spans="24:24" x14ac:dyDescent="0.25">
      <c r="X6203" s="14"/>
    </row>
    <row r="6204" spans="24:24" x14ac:dyDescent="0.25">
      <c r="X6204" s="14"/>
    </row>
    <row r="6205" spans="24:24" x14ac:dyDescent="0.25">
      <c r="X6205" s="14"/>
    </row>
    <row r="6206" spans="24:24" x14ac:dyDescent="0.25">
      <c r="X6206" s="14"/>
    </row>
    <row r="6207" spans="24:24" x14ac:dyDescent="0.25">
      <c r="X6207" s="14"/>
    </row>
    <row r="6208" spans="24:24" x14ac:dyDescent="0.25">
      <c r="X6208" s="14"/>
    </row>
    <row r="6209" spans="24:24" x14ac:dyDescent="0.25">
      <c r="X6209" s="14"/>
    </row>
    <row r="6210" spans="24:24" x14ac:dyDescent="0.25">
      <c r="X6210" s="14"/>
    </row>
    <row r="6211" spans="24:24" x14ac:dyDescent="0.25">
      <c r="X6211" s="14"/>
    </row>
    <row r="6212" spans="24:24" x14ac:dyDescent="0.25">
      <c r="X6212" s="14"/>
    </row>
    <row r="6213" spans="24:24" x14ac:dyDescent="0.25">
      <c r="X6213" s="14"/>
    </row>
    <row r="6214" spans="24:24" x14ac:dyDescent="0.25">
      <c r="X6214" s="14"/>
    </row>
    <row r="6215" spans="24:24" x14ac:dyDescent="0.25">
      <c r="X6215" s="14"/>
    </row>
    <row r="6216" spans="24:24" x14ac:dyDescent="0.25">
      <c r="X6216" s="14"/>
    </row>
    <row r="6217" spans="24:24" x14ac:dyDescent="0.25">
      <c r="X6217" s="14"/>
    </row>
    <row r="6218" spans="24:24" x14ac:dyDescent="0.25">
      <c r="X6218" s="14"/>
    </row>
    <row r="6219" spans="24:24" x14ac:dyDescent="0.25">
      <c r="X6219" s="14"/>
    </row>
    <row r="6220" spans="24:24" x14ac:dyDescent="0.25">
      <c r="X6220" s="14"/>
    </row>
    <row r="6221" spans="24:24" x14ac:dyDescent="0.25">
      <c r="X6221" s="14"/>
    </row>
    <row r="6222" spans="24:24" x14ac:dyDescent="0.25">
      <c r="X6222" s="14"/>
    </row>
    <row r="6223" spans="24:24" x14ac:dyDescent="0.25">
      <c r="X6223" s="14"/>
    </row>
    <row r="6224" spans="24:24" x14ac:dyDescent="0.25">
      <c r="X6224" s="14"/>
    </row>
    <row r="6225" spans="24:24" x14ac:dyDescent="0.25">
      <c r="X6225" s="14"/>
    </row>
    <row r="6226" spans="24:24" x14ac:dyDescent="0.25">
      <c r="X6226" s="14"/>
    </row>
    <row r="6227" spans="24:24" x14ac:dyDescent="0.25">
      <c r="X6227" s="14"/>
    </row>
    <row r="6228" spans="24:24" x14ac:dyDescent="0.25">
      <c r="X6228" s="14"/>
    </row>
    <row r="6229" spans="24:24" x14ac:dyDescent="0.25">
      <c r="X6229" s="14"/>
    </row>
    <row r="6230" spans="24:24" x14ac:dyDescent="0.25">
      <c r="X6230" s="14"/>
    </row>
    <row r="6231" spans="24:24" x14ac:dyDescent="0.25">
      <c r="X6231" s="14"/>
    </row>
    <row r="6232" spans="24:24" x14ac:dyDescent="0.25">
      <c r="X6232" s="14"/>
    </row>
    <row r="6233" spans="24:24" x14ac:dyDescent="0.25">
      <c r="X6233" s="14"/>
    </row>
    <row r="6234" spans="24:24" x14ac:dyDescent="0.25">
      <c r="X6234" s="14"/>
    </row>
    <row r="6235" spans="24:24" x14ac:dyDescent="0.25">
      <c r="X6235" s="14"/>
    </row>
    <row r="6236" spans="24:24" x14ac:dyDescent="0.25">
      <c r="X6236" s="14"/>
    </row>
    <row r="6237" spans="24:24" x14ac:dyDescent="0.25">
      <c r="X6237" s="14"/>
    </row>
    <row r="6238" spans="24:24" x14ac:dyDescent="0.25">
      <c r="X6238" s="14"/>
    </row>
    <row r="6239" spans="24:24" x14ac:dyDescent="0.25">
      <c r="X6239" s="14"/>
    </row>
    <row r="6240" spans="24:24" x14ac:dyDescent="0.25">
      <c r="X6240" s="14"/>
    </row>
    <row r="6241" spans="24:24" x14ac:dyDescent="0.25">
      <c r="X6241" s="14"/>
    </row>
    <row r="6242" spans="24:24" x14ac:dyDescent="0.25">
      <c r="X6242" s="14"/>
    </row>
    <row r="6243" spans="24:24" x14ac:dyDescent="0.25">
      <c r="X6243" s="14"/>
    </row>
    <row r="6244" spans="24:24" x14ac:dyDescent="0.25">
      <c r="X6244" s="14"/>
    </row>
    <row r="6245" spans="24:24" x14ac:dyDescent="0.25">
      <c r="X6245" s="14"/>
    </row>
    <row r="6246" spans="24:24" x14ac:dyDescent="0.25">
      <c r="X6246" s="14"/>
    </row>
    <row r="6247" spans="24:24" x14ac:dyDescent="0.25">
      <c r="X6247" s="14"/>
    </row>
    <row r="6248" spans="24:24" x14ac:dyDescent="0.25">
      <c r="X6248" s="14"/>
    </row>
    <row r="6249" spans="24:24" x14ac:dyDescent="0.25">
      <c r="X6249" s="14"/>
    </row>
    <row r="6250" spans="24:24" x14ac:dyDescent="0.25">
      <c r="X6250" s="14"/>
    </row>
    <row r="6251" spans="24:24" x14ac:dyDescent="0.25">
      <c r="X6251" s="14"/>
    </row>
    <row r="6252" spans="24:24" x14ac:dyDescent="0.25">
      <c r="X6252" s="14"/>
    </row>
    <row r="6253" spans="24:24" x14ac:dyDescent="0.25">
      <c r="X6253" s="14"/>
    </row>
    <row r="6254" spans="24:24" x14ac:dyDescent="0.25">
      <c r="X6254" s="14"/>
    </row>
    <row r="6255" spans="24:24" x14ac:dyDescent="0.25">
      <c r="X6255" s="14"/>
    </row>
    <row r="6256" spans="24:24" x14ac:dyDescent="0.25">
      <c r="X6256" s="14"/>
    </row>
    <row r="6257" spans="24:24" x14ac:dyDescent="0.25">
      <c r="X6257" s="14"/>
    </row>
    <row r="6258" spans="24:24" x14ac:dyDescent="0.25">
      <c r="X6258" s="14"/>
    </row>
    <row r="6259" spans="24:24" x14ac:dyDescent="0.25">
      <c r="X6259" s="14"/>
    </row>
    <row r="6260" spans="24:24" x14ac:dyDescent="0.25">
      <c r="X6260" s="14"/>
    </row>
    <row r="6261" spans="24:24" x14ac:dyDescent="0.25">
      <c r="X6261" s="14"/>
    </row>
    <row r="6262" spans="24:24" x14ac:dyDescent="0.25">
      <c r="X6262" s="14"/>
    </row>
    <row r="6263" spans="24:24" x14ac:dyDescent="0.25">
      <c r="X6263" s="14"/>
    </row>
    <row r="6264" spans="24:24" x14ac:dyDescent="0.25">
      <c r="X6264" s="14"/>
    </row>
    <row r="6265" spans="24:24" x14ac:dyDescent="0.25">
      <c r="X6265" s="14"/>
    </row>
    <row r="6266" spans="24:24" x14ac:dyDescent="0.25">
      <c r="X6266" s="14"/>
    </row>
    <row r="6267" spans="24:24" x14ac:dyDescent="0.25">
      <c r="X6267" s="14"/>
    </row>
    <row r="6268" spans="24:24" x14ac:dyDescent="0.25">
      <c r="X6268" s="14"/>
    </row>
    <row r="6269" spans="24:24" x14ac:dyDescent="0.25">
      <c r="X6269" s="14"/>
    </row>
    <row r="6270" spans="24:24" x14ac:dyDescent="0.25">
      <c r="X6270" s="14"/>
    </row>
    <row r="6271" spans="24:24" x14ac:dyDescent="0.25">
      <c r="X6271" s="14"/>
    </row>
    <row r="6272" spans="24:24" x14ac:dyDescent="0.25">
      <c r="X6272" s="14"/>
    </row>
    <row r="6273" spans="24:24" x14ac:dyDescent="0.25">
      <c r="X6273" s="14"/>
    </row>
    <row r="6274" spans="24:24" x14ac:dyDescent="0.25">
      <c r="X6274" s="14"/>
    </row>
    <row r="6275" spans="24:24" x14ac:dyDescent="0.25">
      <c r="X6275" s="14"/>
    </row>
    <row r="6276" spans="24:24" x14ac:dyDescent="0.25">
      <c r="X6276" s="14"/>
    </row>
    <row r="6277" spans="24:24" x14ac:dyDescent="0.25">
      <c r="X6277" s="14"/>
    </row>
    <row r="6278" spans="24:24" x14ac:dyDescent="0.25">
      <c r="X6278" s="14"/>
    </row>
    <row r="6279" spans="24:24" x14ac:dyDescent="0.25">
      <c r="X6279" s="14"/>
    </row>
    <row r="6280" spans="24:24" x14ac:dyDescent="0.25">
      <c r="X6280" s="14"/>
    </row>
    <row r="6281" spans="24:24" x14ac:dyDescent="0.25">
      <c r="X6281" s="14"/>
    </row>
    <row r="6282" spans="24:24" x14ac:dyDescent="0.25">
      <c r="X6282" s="14"/>
    </row>
    <row r="6283" spans="24:24" x14ac:dyDescent="0.25">
      <c r="X6283" s="14"/>
    </row>
    <row r="6284" spans="24:24" x14ac:dyDescent="0.25">
      <c r="X6284" s="14"/>
    </row>
    <row r="6285" spans="24:24" x14ac:dyDescent="0.25">
      <c r="X6285" s="14"/>
    </row>
    <row r="6286" spans="24:24" x14ac:dyDescent="0.25">
      <c r="X6286" s="14"/>
    </row>
    <row r="6287" spans="24:24" x14ac:dyDescent="0.25">
      <c r="X6287" s="14"/>
    </row>
    <row r="6288" spans="24:24" x14ac:dyDescent="0.25">
      <c r="X6288" s="14"/>
    </row>
    <row r="6289" spans="24:24" x14ac:dyDescent="0.25">
      <c r="X6289" s="14"/>
    </row>
    <row r="6290" spans="24:24" x14ac:dyDescent="0.25">
      <c r="X6290" s="14"/>
    </row>
    <row r="6291" spans="24:24" x14ac:dyDescent="0.25">
      <c r="X6291" s="14"/>
    </row>
    <row r="6292" spans="24:24" x14ac:dyDescent="0.25">
      <c r="X6292" s="14"/>
    </row>
    <row r="6293" spans="24:24" x14ac:dyDescent="0.25">
      <c r="X6293" s="14"/>
    </row>
    <row r="6294" spans="24:24" x14ac:dyDescent="0.25">
      <c r="X6294" s="14"/>
    </row>
    <row r="6295" spans="24:24" x14ac:dyDescent="0.25">
      <c r="X6295" s="14"/>
    </row>
    <row r="6296" spans="24:24" x14ac:dyDescent="0.25">
      <c r="X6296" s="14"/>
    </row>
    <row r="6297" spans="24:24" x14ac:dyDescent="0.25">
      <c r="X6297" s="14"/>
    </row>
    <row r="6298" spans="24:24" x14ac:dyDescent="0.25">
      <c r="X6298" s="14"/>
    </row>
    <row r="6299" spans="24:24" x14ac:dyDescent="0.25">
      <c r="X6299" s="14"/>
    </row>
    <row r="6300" spans="24:24" x14ac:dyDescent="0.25">
      <c r="X6300" s="14"/>
    </row>
    <row r="6301" spans="24:24" x14ac:dyDescent="0.25">
      <c r="X6301" s="14"/>
    </row>
    <row r="6302" spans="24:24" x14ac:dyDescent="0.25">
      <c r="X6302" s="14"/>
    </row>
    <row r="6303" spans="24:24" x14ac:dyDescent="0.25">
      <c r="X6303" s="14"/>
    </row>
    <row r="6304" spans="24:24" x14ac:dyDescent="0.25">
      <c r="X6304" s="14"/>
    </row>
    <row r="6305" spans="24:24" x14ac:dyDescent="0.25">
      <c r="X6305" s="14"/>
    </row>
    <row r="6306" spans="24:24" x14ac:dyDescent="0.25">
      <c r="X6306" s="14"/>
    </row>
    <row r="6307" spans="24:24" x14ac:dyDescent="0.25">
      <c r="X6307" s="14"/>
    </row>
    <row r="6308" spans="24:24" x14ac:dyDescent="0.25">
      <c r="X6308" s="14"/>
    </row>
    <row r="6309" spans="24:24" x14ac:dyDescent="0.25">
      <c r="X6309" s="14"/>
    </row>
    <row r="6310" spans="24:24" x14ac:dyDescent="0.25">
      <c r="X6310" s="14"/>
    </row>
    <row r="6311" spans="24:24" x14ac:dyDescent="0.25">
      <c r="X6311" s="14"/>
    </row>
    <row r="6312" spans="24:24" x14ac:dyDescent="0.25">
      <c r="X6312" s="14"/>
    </row>
    <row r="6313" spans="24:24" x14ac:dyDescent="0.25">
      <c r="X6313" s="14"/>
    </row>
    <row r="6314" spans="24:24" x14ac:dyDescent="0.25">
      <c r="X6314" s="14"/>
    </row>
    <row r="6315" spans="24:24" x14ac:dyDescent="0.25">
      <c r="X6315" s="14"/>
    </row>
    <row r="6316" spans="24:24" x14ac:dyDescent="0.25">
      <c r="X6316" s="14"/>
    </row>
    <row r="6317" spans="24:24" x14ac:dyDescent="0.25">
      <c r="X6317" s="14"/>
    </row>
    <row r="6318" spans="24:24" x14ac:dyDescent="0.25">
      <c r="X6318" s="14"/>
    </row>
    <row r="6319" spans="24:24" x14ac:dyDescent="0.25">
      <c r="X6319" s="14"/>
    </row>
    <row r="6320" spans="24:24" x14ac:dyDescent="0.25">
      <c r="X6320" s="14"/>
    </row>
    <row r="6321" spans="24:24" x14ac:dyDescent="0.25">
      <c r="X6321" s="14"/>
    </row>
    <row r="6322" spans="24:24" x14ac:dyDescent="0.25">
      <c r="X6322" s="14"/>
    </row>
    <row r="6323" spans="24:24" x14ac:dyDescent="0.25">
      <c r="X6323" s="14"/>
    </row>
    <row r="6324" spans="24:24" x14ac:dyDescent="0.25">
      <c r="X6324" s="14"/>
    </row>
    <row r="6325" spans="24:24" x14ac:dyDescent="0.25">
      <c r="X6325" s="14"/>
    </row>
    <row r="6326" spans="24:24" x14ac:dyDescent="0.25">
      <c r="X6326" s="14"/>
    </row>
    <row r="6327" spans="24:24" x14ac:dyDescent="0.25">
      <c r="X6327" s="14"/>
    </row>
    <row r="6328" spans="24:24" x14ac:dyDescent="0.25">
      <c r="X6328" s="14"/>
    </row>
    <row r="6329" spans="24:24" x14ac:dyDescent="0.25">
      <c r="X6329" s="14"/>
    </row>
    <row r="6330" spans="24:24" x14ac:dyDescent="0.25">
      <c r="X6330" s="14"/>
    </row>
    <row r="6331" spans="24:24" x14ac:dyDescent="0.25">
      <c r="X6331" s="14"/>
    </row>
    <row r="6332" spans="24:24" x14ac:dyDescent="0.25">
      <c r="X6332" s="14"/>
    </row>
    <row r="6333" spans="24:24" x14ac:dyDescent="0.25">
      <c r="X6333" s="14"/>
    </row>
    <row r="6334" spans="24:24" x14ac:dyDescent="0.25">
      <c r="X6334" s="14"/>
    </row>
    <row r="6335" spans="24:24" x14ac:dyDescent="0.25">
      <c r="X6335" s="14"/>
    </row>
    <row r="6336" spans="24:24" x14ac:dyDescent="0.25">
      <c r="X6336" s="14"/>
    </row>
    <row r="6337" spans="24:24" x14ac:dyDescent="0.25">
      <c r="X6337" s="14"/>
    </row>
    <row r="6338" spans="24:24" x14ac:dyDescent="0.25">
      <c r="X6338" s="14"/>
    </row>
    <row r="6339" spans="24:24" x14ac:dyDescent="0.25">
      <c r="X6339" s="14"/>
    </row>
    <row r="6340" spans="24:24" x14ac:dyDescent="0.25">
      <c r="X6340" s="14"/>
    </row>
    <row r="6341" spans="24:24" x14ac:dyDescent="0.25">
      <c r="X6341" s="14"/>
    </row>
    <row r="6342" spans="24:24" x14ac:dyDescent="0.25">
      <c r="X6342" s="14"/>
    </row>
    <row r="6343" spans="24:24" x14ac:dyDescent="0.25">
      <c r="X6343" s="14"/>
    </row>
    <row r="6344" spans="24:24" x14ac:dyDescent="0.25">
      <c r="X6344" s="14"/>
    </row>
    <row r="6345" spans="24:24" x14ac:dyDescent="0.25">
      <c r="X6345" s="14"/>
    </row>
    <row r="6346" spans="24:24" x14ac:dyDescent="0.25">
      <c r="X6346" s="14"/>
    </row>
    <row r="6347" spans="24:24" x14ac:dyDescent="0.25">
      <c r="X6347" s="14"/>
    </row>
    <row r="6348" spans="24:24" x14ac:dyDescent="0.25">
      <c r="X6348" s="14"/>
    </row>
    <row r="6349" spans="24:24" x14ac:dyDescent="0.25">
      <c r="X6349" s="14"/>
    </row>
    <row r="6350" spans="24:24" x14ac:dyDescent="0.25">
      <c r="X6350" s="14"/>
    </row>
    <row r="6351" spans="24:24" x14ac:dyDescent="0.25">
      <c r="X6351" s="14"/>
    </row>
    <row r="6352" spans="24:24" x14ac:dyDescent="0.25">
      <c r="X6352" s="14"/>
    </row>
    <row r="6353" spans="24:24" x14ac:dyDescent="0.25">
      <c r="X6353" s="14"/>
    </row>
    <row r="6354" spans="24:24" x14ac:dyDescent="0.25">
      <c r="X6354" s="14"/>
    </row>
    <row r="6355" spans="24:24" x14ac:dyDescent="0.25">
      <c r="X6355" s="14"/>
    </row>
    <row r="6356" spans="24:24" x14ac:dyDescent="0.25">
      <c r="X6356" s="14"/>
    </row>
    <row r="6357" spans="24:24" x14ac:dyDescent="0.25">
      <c r="X6357" s="14"/>
    </row>
    <row r="6358" spans="24:24" x14ac:dyDescent="0.25">
      <c r="X6358" s="14"/>
    </row>
    <row r="6359" spans="24:24" x14ac:dyDescent="0.25">
      <c r="X6359" s="14"/>
    </row>
    <row r="6360" spans="24:24" x14ac:dyDescent="0.25">
      <c r="X6360" s="14"/>
    </row>
    <row r="6361" spans="24:24" x14ac:dyDescent="0.25">
      <c r="X6361" s="14"/>
    </row>
    <row r="6362" spans="24:24" x14ac:dyDescent="0.25">
      <c r="X6362" s="14"/>
    </row>
    <row r="6363" spans="24:24" x14ac:dyDescent="0.25">
      <c r="X6363" s="14"/>
    </row>
    <row r="6364" spans="24:24" x14ac:dyDescent="0.25">
      <c r="X6364" s="14"/>
    </row>
    <row r="6365" spans="24:24" x14ac:dyDescent="0.25">
      <c r="X6365" s="14"/>
    </row>
    <row r="6366" spans="24:24" x14ac:dyDescent="0.25">
      <c r="X6366" s="14"/>
    </row>
    <row r="6367" spans="24:24" x14ac:dyDescent="0.25">
      <c r="X6367" s="14"/>
    </row>
    <row r="6368" spans="24:24" x14ac:dyDescent="0.25">
      <c r="X6368" s="14"/>
    </row>
    <row r="6369" spans="24:24" x14ac:dyDescent="0.25">
      <c r="X6369" s="14"/>
    </row>
    <row r="6370" spans="24:24" x14ac:dyDescent="0.25">
      <c r="X6370" s="14"/>
    </row>
    <row r="6371" spans="24:24" x14ac:dyDescent="0.25">
      <c r="X6371" s="14"/>
    </row>
    <row r="6372" spans="24:24" x14ac:dyDescent="0.25">
      <c r="X6372" s="14"/>
    </row>
    <row r="6373" spans="24:24" x14ac:dyDescent="0.25">
      <c r="X6373" s="14"/>
    </row>
    <row r="6374" spans="24:24" x14ac:dyDescent="0.25">
      <c r="X6374" s="14"/>
    </row>
    <row r="6375" spans="24:24" x14ac:dyDescent="0.25">
      <c r="X6375" s="14"/>
    </row>
    <row r="6376" spans="24:24" x14ac:dyDescent="0.25">
      <c r="X6376" s="14"/>
    </row>
    <row r="6377" spans="24:24" x14ac:dyDescent="0.25">
      <c r="X6377" s="14"/>
    </row>
    <row r="6378" spans="24:24" x14ac:dyDescent="0.25">
      <c r="X6378" s="14"/>
    </row>
    <row r="6379" spans="24:24" x14ac:dyDescent="0.25">
      <c r="X6379" s="14"/>
    </row>
    <row r="6380" spans="24:24" x14ac:dyDescent="0.25">
      <c r="X6380" s="14"/>
    </row>
    <row r="6381" spans="24:24" x14ac:dyDescent="0.25">
      <c r="X6381" s="14"/>
    </row>
    <row r="6382" spans="24:24" x14ac:dyDescent="0.25">
      <c r="X6382" s="14"/>
    </row>
    <row r="6383" spans="24:24" x14ac:dyDescent="0.25">
      <c r="X6383" s="14"/>
    </row>
    <row r="6384" spans="24:24" x14ac:dyDescent="0.25">
      <c r="X6384" s="14"/>
    </row>
    <row r="6385" spans="24:24" x14ac:dyDescent="0.25">
      <c r="X6385" s="14"/>
    </row>
    <row r="6386" spans="24:24" x14ac:dyDescent="0.25">
      <c r="X6386" s="14"/>
    </row>
    <row r="6387" spans="24:24" x14ac:dyDescent="0.25">
      <c r="X6387" s="14"/>
    </row>
    <row r="6388" spans="24:24" x14ac:dyDescent="0.25">
      <c r="X6388" s="14"/>
    </row>
    <row r="6389" spans="24:24" x14ac:dyDescent="0.25">
      <c r="X6389" s="14"/>
    </row>
    <row r="6390" spans="24:24" x14ac:dyDescent="0.25">
      <c r="X6390" s="14"/>
    </row>
    <row r="6391" spans="24:24" x14ac:dyDescent="0.25">
      <c r="X6391" s="14"/>
    </row>
    <row r="6392" spans="24:24" x14ac:dyDescent="0.25">
      <c r="X6392" s="14"/>
    </row>
    <row r="6393" spans="24:24" x14ac:dyDescent="0.25">
      <c r="X6393" s="14"/>
    </row>
    <row r="6394" spans="24:24" x14ac:dyDescent="0.25">
      <c r="X6394" s="14"/>
    </row>
    <row r="6395" spans="24:24" x14ac:dyDescent="0.25">
      <c r="X6395" s="14"/>
    </row>
    <row r="6396" spans="24:24" x14ac:dyDescent="0.25">
      <c r="X6396" s="14"/>
    </row>
    <row r="6397" spans="24:24" x14ac:dyDescent="0.25">
      <c r="X6397" s="14"/>
    </row>
    <row r="6398" spans="24:24" x14ac:dyDescent="0.25">
      <c r="X6398" s="14"/>
    </row>
    <row r="6399" spans="24:24" x14ac:dyDescent="0.25">
      <c r="X6399" s="14"/>
    </row>
    <row r="6400" spans="24:24" x14ac:dyDescent="0.25">
      <c r="X6400" s="14"/>
    </row>
    <row r="6401" spans="24:24" x14ac:dyDescent="0.25">
      <c r="X6401" s="14"/>
    </row>
    <row r="6402" spans="24:24" x14ac:dyDescent="0.25">
      <c r="X6402" s="14"/>
    </row>
    <row r="6403" spans="24:24" x14ac:dyDescent="0.25">
      <c r="X6403" s="14"/>
    </row>
    <row r="6404" spans="24:24" x14ac:dyDescent="0.25">
      <c r="X6404" s="14"/>
    </row>
    <row r="6405" spans="24:24" x14ac:dyDescent="0.25">
      <c r="X6405" s="14"/>
    </row>
    <row r="6406" spans="24:24" x14ac:dyDescent="0.25">
      <c r="X6406" s="14"/>
    </row>
    <row r="6407" spans="24:24" x14ac:dyDescent="0.25">
      <c r="X6407" s="14"/>
    </row>
    <row r="6408" spans="24:24" x14ac:dyDescent="0.25">
      <c r="X6408" s="14"/>
    </row>
    <row r="6409" spans="24:24" x14ac:dyDescent="0.25">
      <c r="X6409" s="14"/>
    </row>
    <row r="6410" spans="24:24" x14ac:dyDescent="0.25">
      <c r="X6410" s="14"/>
    </row>
    <row r="6411" spans="24:24" x14ac:dyDescent="0.25">
      <c r="X6411" s="14"/>
    </row>
    <row r="6412" spans="24:24" x14ac:dyDescent="0.25">
      <c r="X6412" s="14"/>
    </row>
    <row r="6413" spans="24:24" x14ac:dyDescent="0.25">
      <c r="X6413" s="14"/>
    </row>
    <row r="6414" spans="24:24" x14ac:dyDescent="0.25">
      <c r="X6414" s="14"/>
    </row>
    <row r="6415" spans="24:24" x14ac:dyDescent="0.25">
      <c r="X6415" s="14"/>
    </row>
    <row r="6416" spans="24:24" x14ac:dyDescent="0.25">
      <c r="X6416" s="14"/>
    </row>
    <row r="6417" spans="24:24" x14ac:dyDescent="0.25">
      <c r="X6417" s="14"/>
    </row>
    <row r="6418" spans="24:24" x14ac:dyDescent="0.25">
      <c r="X6418" s="14"/>
    </row>
    <row r="6419" spans="24:24" x14ac:dyDescent="0.25">
      <c r="X6419" s="14"/>
    </row>
    <row r="6420" spans="24:24" x14ac:dyDescent="0.25">
      <c r="X6420" s="14"/>
    </row>
    <row r="6421" spans="24:24" x14ac:dyDescent="0.25">
      <c r="X6421" s="14"/>
    </row>
    <row r="6422" spans="24:24" x14ac:dyDescent="0.25">
      <c r="X6422" s="14"/>
    </row>
    <row r="6423" spans="24:24" x14ac:dyDescent="0.25">
      <c r="X6423" s="14"/>
    </row>
    <row r="6424" spans="24:24" x14ac:dyDescent="0.25">
      <c r="X6424" s="14"/>
    </row>
    <row r="6425" spans="24:24" x14ac:dyDescent="0.25">
      <c r="X6425" s="14"/>
    </row>
    <row r="6426" spans="24:24" x14ac:dyDescent="0.25">
      <c r="X6426" s="14"/>
    </row>
    <row r="6427" spans="24:24" x14ac:dyDescent="0.25">
      <c r="X6427" s="14"/>
    </row>
    <row r="6428" spans="24:24" x14ac:dyDescent="0.25">
      <c r="X6428" s="14"/>
    </row>
    <row r="6429" spans="24:24" x14ac:dyDescent="0.25">
      <c r="X6429" s="14"/>
    </row>
    <row r="6430" spans="24:24" x14ac:dyDescent="0.25">
      <c r="X6430" s="14"/>
    </row>
    <row r="6431" spans="24:24" x14ac:dyDescent="0.25">
      <c r="X6431" s="14"/>
    </row>
    <row r="6432" spans="24:24" x14ac:dyDescent="0.25">
      <c r="X6432" s="14"/>
    </row>
    <row r="6433" spans="24:24" x14ac:dyDescent="0.25">
      <c r="X6433" s="14"/>
    </row>
    <row r="6434" spans="24:24" x14ac:dyDescent="0.25">
      <c r="X6434" s="14"/>
    </row>
    <row r="6435" spans="24:24" x14ac:dyDescent="0.25">
      <c r="X6435" s="14"/>
    </row>
    <row r="6436" spans="24:24" x14ac:dyDescent="0.25">
      <c r="X6436" s="14"/>
    </row>
    <row r="6437" spans="24:24" x14ac:dyDescent="0.25">
      <c r="X6437" s="14"/>
    </row>
    <row r="6438" spans="24:24" x14ac:dyDescent="0.25">
      <c r="X6438" s="14"/>
    </row>
    <row r="6439" spans="24:24" x14ac:dyDescent="0.25">
      <c r="X6439" s="14"/>
    </row>
    <row r="6440" spans="24:24" x14ac:dyDescent="0.25">
      <c r="X6440" s="14"/>
    </row>
    <row r="6441" spans="24:24" x14ac:dyDescent="0.25">
      <c r="X6441" s="14"/>
    </row>
    <row r="6442" spans="24:24" x14ac:dyDescent="0.25">
      <c r="X6442" s="14"/>
    </row>
    <row r="6443" spans="24:24" x14ac:dyDescent="0.25">
      <c r="X6443" s="14"/>
    </row>
    <row r="6444" spans="24:24" x14ac:dyDescent="0.25">
      <c r="X6444" s="14"/>
    </row>
    <row r="6445" spans="24:24" x14ac:dyDescent="0.25">
      <c r="X6445" s="14"/>
    </row>
    <row r="6446" spans="24:24" x14ac:dyDescent="0.25">
      <c r="X6446" s="14"/>
    </row>
    <row r="6447" spans="24:24" x14ac:dyDescent="0.25">
      <c r="X6447" s="14"/>
    </row>
    <row r="6448" spans="24:24" x14ac:dyDescent="0.25">
      <c r="X6448" s="14"/>
    </row>
    <row r="6449" spans="24:24" x14ac:dyDescent="0.25">
      <c r="X6449" s="14"/>
    </row>
    <row r="6450" spans="24:24" x14ac:dyDescent="0.25">
      <c r="X6450" s="14"/>
    </row>
    <row r="6451" spans="24:24" x14ac:dyDescent="0.25">
      <c r="X6451" s="14"/>
    </row>
    <row r="6452" spans="24:24" x14ac:dyDescent="0.25">
      <c r="X6452" s="14"/>
    </row>
    <row r="6453" spans="24:24" x14ac:dyDescent="0.25">
      <c r="X6453" s="14"/>
    </row>
    <row r="6454" spans="24:24" x14ac:dyDescent="0.25">
      <c r="X6454" s="14"/>
    </row>
    <row r="6455" spans="24:24" x14ac:dyDescent="0.25">
      <c r="X6455" s="14"/>
    </row>
    <row r="6456" spans="24:24" x14ac:dyDescent="0.25">
      <c r="X6456" s="14"/>
    </row>
    <row r="6457" spans="24:24" x14ac:dyDescent="0.25">
      <c r="X6457" s="14"/>
    </row>
    <row r="6458" spans="24:24" x14ac:dyDescent="0.25">
      <c r="X6458" s="14"/>
    </row>
    <row r="6459" spans="24:24" x14ac:dyDescent="0.25">
      <c r="X6459" s="14"/>
    </row>
    <row r="6460" spans="24:24" x14ac:dyDescent="0.25">
      <c r="X6460" s="14"/>
    </row>
    <row r="6461" spans="24:24" x14ac:dyDescent="0.25">
      <c r="X6461" s="14"/>
    </row>
    <row r="6462" spans="24:24" x14ac:dyDescent="0.25">
      <c r="X6462" s="14"/>
    </row>
    <row r="6463" spans="24:24" x14ac:dyDescent="0.25">
      <c r="X6463" s="14"/>
    </row>
    <row r="6464" spans="24:24" x14ac:dyDescent="0.25">
      <c r="X6464" s="14"/>
    </row>
    <row r="6465" spans="24:24" x14ac:dyDescent="0.25">
      <c r="X6465" s="14"/>
    </row>
    <row r="6466" spans="24:24" x14ac:dyDescent="0.25">
      <c r="X6466" s="14"/>
    </row>
    <row r="6467" spans="24:24" x14ac:dyDescent="0.25">
      <c r="X6467" s="14"/>
    </row>
    <row r="6468" spans="24:24" x14ac:dyDescent="0.25">
      <c r="X6468" s="14"/>
    </row>
    <row r="6469" spans="24:24" x14ac:dyDescent="0.25">
      <c r="X6469" s="14"/>
    </row>
    <row r="6470" spans="24:24" x14ac:dyDescent="0.25">
      <c r="X6470" s="14"/>
    </row>
    <row r="6471" spans="24:24" x14ac:dyDescent="0.25">
      <c r="X6471" s="14"/>
    </row>
    <row r="6472" spans="24:24" x14ac:dyDescent="0.25">
      <c r="X6472" s="14"/>
    </row>
    <row r="6473" spans="24:24" x14ac:dyDescent="0.25">
      <c r="X6473" s="14"/>
    </row>
    <row r="6474" spans="24:24" x14ac:dyDescent="0.25">
      <c r="X6474" s="14"/>
    </row>
    <row r="6475" spans="24:24" x14ac:dyDescent="0.25">
      <c r="X6475" s="14"/>
    </row>
    <row r="6476" spans="24:24" x14ac:dyDescent="0.25">
      <c r="X6476" s="14"/>
    </row>
    <row r="6477" spans="24:24" x14ac:dyDescent="0.25">
      <c r="X6477" s="14"/>
    </row>
    <row r="6478" spans="24:24" x14ac:dyDescent="0.25">
      <c r="X6478" s="14"/>
    </row>
    <row r="6479" spans="24:24" x14ac:dyDescent="0.25">
      <c r="X6479" s="14"/>
    </row>
    <row r="6480" spans="24:24" x14ac:dyDescent="0.25">
      <c r="X6480" s="14"/>
    </row>
    <row r="6481" spans="24:24" x14ac:dyDescent="0.25">
      <c r="X6481" s="14"/>
    </row>
    <row r="6482" spans="24:24" x14ac:dyDescent="0.25">
      <c r="X6482" s="14"/>
    </row>
    <row r="6483" spans="24:24" x14ac:dyDescent="0.25">
      <c r="X6483" s="14"/>
    </row>
    <row r="6484" spans="24:24" x14ac:dyDescent="0.25">
      <c r="X6484" s="14"/>
    </row>
    <row r="6485" spans="24:24" x14ac:dyDescent="0.25">
      <c r="X6485" s="14"/>
    </row>
    <row r="6486" spans="24:24" x14ac:dyDescent="0.25">
      <c r="X6486" s="14"/>
    </row>
    <row r="6487" spans="24:24" x14ac:dyDescent="0.25">
      <c r="X6487" s="14"/>
    </row>
    <row r="6488" spans="24:24" x14ac:dyDescent="0.25">
      <c r="X6488" s="14"/>
    </row>
    <row r="6489" spans="24:24" x14ac:dyDescent="0.25">
      <c r="X6489" s="14"/>
    </row>
    <row r="6490" spans="24:24" x14ac:dyDescent="0.25">
      <c r="X6490" s="14"/>
    </row>
    <row r="6491" spans="24:24" x14ac:dyDescent="0.25">
      <c r="X6491" s="14"/>
    </row>
    <row r="6492" spans="24:24" x14ac:dyDescent="0.25">
      <c r="X6492" s="14"/>
    </row>
    <row r="6493" spans="24:24" x14ac:dyDescent="0.25">
      <c r="X6493" s="14"/>
    </row>
    <row r="6494" spans="24:24" x14ac:dyDescent="0.25">
      <c r="X6494" s="14"/>
    </row>
    <row r="6495" spans="24:24" x14ac:dyDescent="0.25">
      <c r="X6495" s="14"/>
    </row>
    <row r="6496" spans="24:24" x14ac:dyDescent="0.25">
      <c r="X6496" s="14"/>
    </row>
    <row r="6497" spans="24:24" x14ac:dyDescent="0.25">
      <c r="X6497" s="14"/>
    </row>
    <row r="6498" spans="24:24" x14ac:dyDescent="0.25">
      <c r="X6498" s="14"/>
    </row>
    <row r="6499" spans="24:24" x14ac:dyDescent="0.25">
      <c r="X6499" s="14"/>
    </row>
    <row r="6500" spans="24:24" x14ac:dyDescent="0.25">
      <c r="X6500" s="14"/>
    </row>
    <row r="6501" spans="24:24" x14ac:dyDescent="0.25">
      <c r="X6501" s="14"/>
    </row>
    <row r="6502" spans="24:24" x14ac:dyDescent="0.25">
      <c r="X6502" s="14"/>
    </row>
    <row r="6503" spans="24:24" x14ac:dyDescent="0.25">
      <c r="X6503" s="14"/>
    </row>
    <row r="6504" spans="24:24" x14ac:dyDescent="0.25">
      <c r="X6504" s="14"/>
    </row>
    <row r="6505" spans="24:24" x14ac:dyDescent="0.25">
      <c r="X6505" s="14"/>
    </row>
    <row r="6506" spans="24:24" x14ac:dyDescent="0.25">
      <c r="X6506" s="14"/>
    </row>
    <row r="6507" spans="24:24" x14ac:dyDescent="0.25">
      <c r="X6507" s="14"/>
    </row>
    <row r="6508" spans="24:24" x14ac:dyDescent="0.25">
      <c r="X6508" s="14"/>
    </row>
    <row r="6509" spans="24:24" x14ac:dyDescent="0.25">
      <c r="X6509" s="14"/>
    </row>
    <row r="6510" spans="24:24" x14ac:dyDescent="0.25">
      <c r="X6510" s="14"/>
    </row>
    <row r="6511" spans="24:24" x14ac:dyDescent="0.25">
      <c r="X6511" s="14"/>
    </row>
    <row r="6512" spans="24:24" x14ac:dyDescent="0.25">
      <c r="X6512" s="14"/>
    </row>
    <row r="6513" spans="24:24" x14ac:dyDescent="0.25">
      <c r="X6513" s="14"/>
    </row>
    <row r="6514" spans="24:24" x14ac:dyDescent="0.25">
      <c r="X6514" s="14"/>
    </row>
    <row r="6515" spans="24:24" x14ac:dyDescent="0.25">
      <c r="X6515" s="14"/>
    </row>
    <row r="6516" spans="24:24" x14ac:dyDescent="0.25">
      <c r="X6516" s="14"/>
    </row>
    <row r="6517" spans="24:24" x14ac:dyDescent="0.25">
      <c r="X6517" s="14"/>
    </row>
    <row r="6518" spans="24:24" x14ac:dyDescent="0.25">
      <c r="X6518" s="14"/>
    </row>
    <row r="6519" spans="24:24" x14ac:dyDescent="0.25">
      <c r="X6519" s="14"/>
    </row>
    <row r="6520" spans="24:24" x14ac:dyDescent="0.25">
      <c r="X6520" s="14"/>
    </row>
    <row r="6521" spans="24:24" x14ac:dyDescent="0.25">
      <c r="X6521" s="14"/>
    </row>
    <row r="6522" spans="24:24" x14ac:dyDescent="0.25">
      <c r="X6522" s="14"/>
    </row>
    <row r="6523" spans="24:24" x14ac:dyDescent="0.25">
      <c r="X6523" s="14"/>
    </row>
    <row r="6524" spans="24:24" x14ac:dyDescent="0.25">
      <c r="X6524" s="14"/>
    </row>
    <row r="6525" spans="24:24" x14ac:dyDescent="0.25">
      <c r="X6525" s="14"/>
    </row>
    <row r="6526" spans="24:24" x14ac:dyDescent="0.25">
      <c r="X6526" s="14"/>
    </row>
    <row r="6527" spans="24:24" x14ac:dyDescent="0.25">
      <c r="X6527" s="14"/>
    </row>
    <row r="6528" spans="24:24" x14ac:dyDescent="0.25">
      <c r="X6528" s="14"/>
    </row>
    <row r="6529" spans="24:24" x14ac:dyDescent="0.25">
      <c r="X6529" s="14"/>
    </row>
    <row r="6530" spans="24:24" x14ac:dyDescent="0.25">
      <c r="X6530" s="14"/>
    </row>
    <row r="6531" spans="24:24" x14ac:dyDescent="0.25">
      <c r="X6531" s="14"/>
    </row>
    <row r="6532" spans="24:24" x14ac:dyDescent="0.25">
      <c r="X6532" s="14"/>
    </row>
    <row r="6533" spans="24:24" x14ac:dyDescent="0.25">
      <c r="X6533" s="14"/>
    </row>
    <row r="6534" spans="24:24" x14ac:dyDescent="0.25">
      <c r="X6534" s="14"/>
    </row>
    <row r="6535" spans="24:24" x14ac:dyDescent="0.25">
      <c r="X6535" s="14"/>
    </row>
    <row r="6536" spans="24:24" x14ac:dyDescent="0.25">
      <c r="X6536" s="14"/>
    </row>
    <row r="6537" spans="24:24" x14ac:dyDescent="0.25">
      <c r="X6537" s="14"/>
    </row>
    <row r="6538" spans="24:24" x14ac:dyDescent="0.25">
      <c r="X6538" s="14"/>
    </row>
    <row r="6539" spans="24:24" x14ac:dyDescent="0.25">
      <c r="X6539" s="14"/>
    </row>
    <row r="6540" spans="24:24" x14ac:dyDescent="0.25">
      <c r="X6540" s="14"/>
    </row>
    <row r="6541" spans="24:24" x14ac:dyDescent="0.25">
      <c r="X6541" s="14"/>
    </row>
    <row r="6542" spans="24:24" x14ac:dyDescent="0.25">
      <c r="X6542" s="14"/>
    </row>
    <row r="6543" spans="24:24" x14ac:dyDescent="0.25">
      <c r="X6543" s="14"/>
    </row>
    <row r="6544" spans="24:24" x14ac:dyDescent="0.25">
      <c r="X6544" s="14"/>
    </row>
    <row r="6545" spans="24:24" x14ac:dyDescent="0.25">
      <c r="X6545" s="14"/>
    </row>
    <row r="6546" spans="24:24" x14ac:dyDescent="0.25">
      <c r="X6546" s="14"/>
    </row>
    <row r="6547" spans="24:24" x14ac:dyDescent="0.25">
      <c r="X6547" s="14"/>
    </row>
    <row r="6548" spans="24:24" x14ac:dyDescent="0.25">
      <c r="X6548" s="14"/>
    </row>
    <row r="6549" spans="24:24" x14ac:dyDescent="0.25">
      <c r="X6549" s="14"/>
    </row>
    <row r="6550" spans="24:24" x14ac:dyDescent="0.25">
      <c r="X6550" s="14"/>
    </row>
    <row r="6551" spans="24:24" x14ac:dyDescent="0.25">
      <c r="X6551" s="14"/>
    </row>
    <row r="6552" spans="24:24" x14ac:dyDescent="0.25">
      <c r="X6552" s="14"/>
    </row>
    <row r="6553" spans="24:24" x14ac:dyDescent="0.25">
      <c r="X6553" s="14"/>
    </row>
    <row r="6554" spans="24:24" x14ac:dyDescent="0.25">
      <c r="X6554" s="14"/>
    </row>
    <row r="6555" spans="24:24" x14ac:dyDescent="0.25">
      <c r="X6555" s="14"/>
    </row>
    <row r="6556" spans="24:24" x14ac:dyDescent="0.25">
      <c r="X6556" s="14"/>
    </row>
    <row r="6557" spans="24:24" x14ac:dyDescent="0.25">
      <c r="X6557" s="14"/>
    </row>
    <row r="6558" spans="24:24" x14ac:dyDescent="0.25">
      <c r="X6558" s="14"/>
    </row>
    <row r="6559" spans="24:24" x14ac:dyDescent="0.25">
      <c r="X6559" s="14"/>
    </row>
    <row r="6560" spans="24:24" x14ac:dyDescent="0.25">
      <c r="X6560" s="14"/>
    </row>
    <row r="6561" spans="24:24" x14ac:dyDescent="0.25">
      <c r="X6561" s="14"/>
    </row>
    <row r="6562" spans="24:24" x14ac:dyDescent="0.25">
      <c r="X6562" s="14"/>
    </row>
    <row r="6563" spans="24:24" x14ac:dyDescent="0.25">
      <c r="X6563" s="14"/>
    </row>
    <row r="6564" spans="24:24" x14ac:dyDescent="0.25">
      <c r="X6564" s="14"/>
    </row>
    <row r="6565" spans="24:24" x14ac:dyDescent="0.25">
      <c r="X6565" s="14"/>
    </row>
    <row r="6566" spans="24:24" x14ac:dyDescent="0.25">
      <c r="X6566" s="14"/>
    </row>
    <row r="6567" spans="24:24" x14ac:dyDescent="0.25">
      <c r="X6567" s="14"/>
    </row>
    <row r="6568" spans="24:24" x14ac:dyDescent="0.25">
      <c r="X6568" s="14"/>
    </row>
    <row r="6569" spans="24:24" x14ac:dyDescent="0.25">
      <c r="X6569" s="14"/>
    </row>
    <row r="6570" spans="24:24" x14ac:dyDescent="0.25">
      <c r="X6570" s="14"/>
    </row>
    <row r="6571" spans="24:24" x14ac:dyDescent="0.25">
      <c r="X6571" s="14"/>
    </row>
    <row r="6572" spans="24:24" x14ac:dyDescent="0.25">
      <c r="X6572" s="14"/>
    </row>
    <row r="6573" spans="24:24" x14ac:dyDescent="0.25">
      <c r="X6573" s="14"/>
    </row>
    <row r="6574" spans="24:24" x14ac:dyDescent="0.25">
      <c r="X6574" s="14"/>
    </row>
    <row r="6575" spans="24:24" x14ac:dyDescent="0.25">
      <c r="X6575" s="14"/>
    </row>
    <row r="6576" spans="24:24" x14ac:dyDescent="0.25">
      <c r="X6576" s="14"/>
    </row>
    <row r="6577" spans="24:24" x14ac:dyDescent="0.25">
      <c r="X6577" s="14"/>
    </row>
    <row r="6578" spans="24:24" x14ac:dyDescent="0.25">
      <c r="X6578" s="14"/>
    </row>
    <row r="6579" spans="24:24" x14ac:dyDescent="0.25">
      <c r="X6579" s="14"/>
    </row>
    <row r="6580" spans="24:24" x14ac:dyDescent="0.25">
      <c r="X6580" s="14"/>
    </row>
    <row r="6581" spans="24:24" x14ac:dyDescent="0.25">
      <c r="X6581" s="14"/>
    </row>
    <row r="6582" spans="24:24" x14ac:dyDescent="0.25">
      <c r="X6582" s="14"/>
    </row>
    <row r="6583" spans="24:24" x14ac:dyDescent="0.25">
      <c r="X6583" s="14"/>
    </row>
    <row r="6584" spans="24:24" x14ac:dyDescent="0.25">
      <c r="X6584" s="14"/>
    </row>
    <row r="6585" spans="24:24" x14ac:dyDescent="0.25">
      <c r="X6585" s="14"/>
    </row>
    <row r="6586" spans="24:24" x14ac:dyDescent="0.25">
      <c r="X6586" s="14"/>
    </row>
    <row r="6587" spans="24:24" x14ac:dyDescent="0.25">
      <c r="X6587" s="14"/>
    </row>
    <row r="6588" spans="24:24" x14ac:dyDescent="0.25">
      <c r="X6588" s="14"/>
    </row>
    <row r="6589" spans="24:24" x14ac:dyDescent="0.25">
      <c r="X6589" s="14"/>
    </row>
    <row r="6590" spans="24:24" x14ac:dyDescent="0.25">
      <c r="X6590" s="14"/>
    </row>
    <row r="6591" spans="24:24" x14ac:dyDescent="0.25">
      <c r="X6591" s="14"/>
    </row>
    <row r="6592" spans="24:24" x14ac:dyDescent="0.25">
      <c r="X6592" s="14"/>
    </row>
    <row r="6593" spans="24:24" x14ac:dyDescent="0.25">
      <c r="X6593" s="14"/>
    </row>
    <row r="6594" spans="24:24" x14ac:dyDescent="0.25">
      <c r="X6594" s="14"/>
    </row>
    <row r="6595" spans="24:24" x14ac:dyDescent="0.25">
      <c r="X6595" s="14"/>
    </row>
    <row r="6596" spans="24:24" x14ac:dyDescent="0.25">
      <c r="X6596" s="14"/>
    </row>
    <row r="6597" spans="24:24" x14ac:dyDescent="0.25">
      <c r="X6597" s="14"/>
    </row>
    <row r="6598" spans="24:24" x14ac:dyDescent="0.25">
      <c r="X6598" s="14"/>
    </row>
    <row r="6599" spans="24:24" x14ac:dyDescent="0.25">
      <c r="X6599" s="14"/>
    </row>
    <row r="6600" spans="24:24" x14ac:dyDescent="0.25">
      <c r="X6600" s="14"/>
    </row>
    <row r="6601" spans="24:24" x14ac:dyDescent="0.25">
      <c r="X6601" s="14"/>
    </row>
    <row r="6602" spans="24:24" x14ac:dyDescent="0.25">
      <c r="X6602" s="14"/>
    </row>
    <row r="6603" spans="24:24" x14ac:dyDescent="0.25">
      <c r="X6603" s="14"/>
    </row>
    <row r="6604" spans="24:24" x14ac:dyDescent="0.25">
      <c r="X6604" s="14"/>
    </row>
    <row r="6605" spans="24:24" x14ac:dyDescent="0.25">
      <c r="X6605" s="14"/>
    </row>
    <row r="6606" spans="24:24" x14ac:dyDescent="0.25">
      <c r="X6606" s="14"/>
    </row>
    <row r="6607" spans="24:24" x14ac:dyDescent="0.25">
      <c r="X6607" s="14"/>
    </row>
    <row r="6608" spans="24:24" x14ac:dyDescent="0.25">
      <c r="X6608" s="14"/>
    </row>
    <row r="6609" spans="24:24" x14ac:dyDescent="0.25">
      <c r="X6609" s="14"/>
    </row>
    <row r="6610" spans="24:24" x14ac:dyDescent="0.25">
      <c r="X6610" s="14"/>
    </row>
    <row r="6611" spans="24:24" x14ac:dyDescent="0.25">
      <c r="X6611" s="14"/>
    </row>
    <row r="6612" spans="24:24" x14ac:dyDescent="0.25">
      <c r="X6612" s="14"/>
    </row>
    <row r="6613" spans="24:24" x14ac:dyDescent="0.25">
      <c r="X6613" s="14"/>
    </row>
    <row r="6614" spans="24:24" x14ac:dyDescent="0.25">
      <c r="X6614" s="14"/>
    </row>
    <row r="6615" spans="24:24" x14ac:dyDescent="0.25">
      <c r="X6615" s="14"/>
    </row>
    <row r="6616" spans="24:24" x14ac:dyDescent="0.25">
      <c r="X6616" s="14"/>
    </row>
    <row r="6617" spans="24:24" x14ac:dyDescent="0.25">
      <c r="X6617" s="14"/>
    </row>
    <row r="6618" spans="24:24" x14ac:dyDescent="0.25">
      <c r="X6618" s="14"/>
    </row>
    <row r="6619" spans="24:24" x14ac:dyDescent="0.25">
      <c r="X6619" s="14"/>
    </row>
    <row r="6620" spans="24:24" x14ac:dyDescent="0.25">
      <c r="X6620" s="14"/>
    </row>
    <row r="6621" spans="24:24" x14ac:dyDescent="0.25">
      <c r="X6621" s="14"/>
    </row>
    <row r="6622" spans="24:24" x14ac:dyDescent="0.25">
      <c r="X6622" s="14"/>
    </row>
    <row r="6623" spans="24:24" x14ac:dyDescent="0.25">
      <c r="X6623" s="14"/>
    </row>
    <row r="6624" spans="24:24" x14ac:dyDescent="0.25">
      <c r="X6624" s="14"/>
    </row>
    <row r="6625" spans="24:24" x14ac:dyDescent="0.25">
      <c r="X6625" s="14"/>
    </row>
    <row r="6626" spans="24:24" x14ac:dyDescent="0.25">
      <c r="X6626" s="14"/>
    </row>
    <row r="6627" spans="24:24" x14ac:dyDescent="0.25">
      <c r="X6627" s="14"/>
    </row>
    <row r="6628" spans="24:24" x14ac:dyDescent="0.25">
      <c r="X6628" s="14"/>
    </row>
    <row r="6629" spans="24:24" x14ac:dyDescent="0.25">
      <c r="X6629" s="14"/>
    </row>
    <row r="6630" spans="24:24" x14ac:dyDescent="0.25">
      <c r="X6630" s="14"/>
    </row>
    <row r="6631" spans="24:24" x14ac:dyDescent="0.25">
      <c r="X6631" s="14"/>
    </row>
    <row r="6632" spans="24:24" x14ac:dyDescent="0.25">
      <c r="X6632" s="14"/>
    </row>
    <row r="6633" spans="24:24" x14ac:dyDescent="0.25">
      <c r="X6633" s="14"/>
    </row>
    <row r="6634" spans="24:24" x14ac:dyDescent="0.25">
      <c r="X6634" s="14"/>
    </row>
    <row r="6635" spans="24:24" x14ac:dyDescent="0.25">
      <c r="X6635" s="14"/>
    </row>
    <row r="6636" spans="24:24" x14ac:dyDescent="0.25">
      <c r="X6636" s="14"/>
    </row>
    <row r="6637" spans="24:24" x14ac:dyDescent="0.25">
      <c r="X6637" s="14"/>
    </row>
    <row r="6638" spans="24:24" x14ac:dyDescent="0.25">
      <c r="X6638" s="14"/>
    </row>
    <row r="6639" spans="24:24" x14ac:dyDescent="0.25">
      <c r="X6639" s="14"/>
    </row>
    <row r="6640" spans="24:24" x14ac:dyDescent="0.25">
      <c r="X6640" s="14"/>
    </row>
    <row r="6641" spans="24:24" x14ac:dyDescent="0.25">
      <c r="X6641" s="14"/>
    </row>
    <row r="6642" spans="24:24" x14ac:dyDescent="0.25">
      <c r="X6642" s="14"/>
    </row>
    <row r="6643" spans="24:24" x14ac:dyDescent="0.25">
      <c r="X6643" s="14"/>
    </row>
    <row r="6644" spans="24:24" x14ac:dyDescent="0.25">
      <c r="X6644" s="14"/>
    </row>
    <row r="6645" spans="24:24" x14ac:dyDescent="0.25">
      <c r="X6645" s="14"/>
    </row>
    <row r="6646" spans="24:24" x14ac:dyDescent="0.25">
      <c r="X6646" s="14"/>
    </row>
    <row r="6647" spans="24:24" x14ac:dyDescent="0.25">
      <c r="X6647" s="14"/>
    </row>
    <row r="6648" spans="24:24" x14ac:dyDescent="0.25">
      <c r="X6648" s="14"/>
    </row>
    <row r="6649" spans="24:24" x14ac:dyDescent="0.25">
      <c r="X6649" s="14"/>
    </row>
    <row r="6650" spans="24:24" x14ac:dyDescent="0.25">
      <c r="X6650" s="14"/>
    </row>
    <row r="6651" spans="24:24" x14ac:dyDescent="0.25">
      <c r="X6651" s="14"/>
    </row>
    <row r="6652" spans="24:24" x14ac:dyDescent="0.25">
      <c r="X6652" s="14"/>
    </row>
    <row r="6653" spans="24:24" x14ac:dyDescent="0.25">
      <c r="X6653" s="14"/>
    </row>
    <row r="6654" spans="24:24" x14ac:dyDescent="0.25">
      <c r="X6654" s="14"/>
    </row>
    <row r="6655" spans="24:24" x14ac:dyDescent="0.25">
      <c r="X6655" s="14"/>
    </row>
    <row r="6656" spans="24:24" x14ac:dyDescent="0.25">
      <c r="X6656" s="14"/>
    </row>
    <row r="6657" spans="24:24" x14ac:dyDescent="0.25">
      <c r="X6657" s="14"/>
    </row>
    <row r="6658" spans="24:24" x14ac:dyDescent="0.25">
      <c r="X6658" s="14"/>
    </row>
    <row r="6659" spans="24:24" x14ac:dyDescent="0.25">
      <c r="X6659" s="14"/>
    </row>
    <row r="6660" spans="24:24" x14ac:dyDescent="0.25">
      <c r="X6660" s="14"/>
    </row>
    <row r="6661" spans="24:24" x14ac:dyDescent="0.25">
      <c r="X6661" s="14"/>
    </row>
    <row r="6662" spans="24:24" x14ac:dyDescent="0.25">
      <c r="X6662" s="14"/>
    </row>
    <row r="6663" spans="24:24" x14ac:dyDescent="0.25">
      <c r="X6663" s="14"/>
    </row>
    <row r="6664" spans="24:24" x14ac:dyDescent="0.25">
      <c r="X6664" s="14"/>
    </row>
    <row r="6665" spans="24:24" x14ac:dyDescent="0.25">
      <c r="X6665" s="14"/>
    </row>
    <row r="6666" spans="24:24" x14ac:dyDescent="0.25">
      <c r="X6666" s="14"/>
    </row>
    <row r="6667" spans="24:24" x14ac:dyDescent="0.25">
      <c r="X6667" s="14"/>
    </row>
    <row r="6668" spans="24:24" x14ac:dyDescent="0.25">
      <c r="X6668" s="14"/>
    </row>
    <row r="6669" spans="24:24" x14ac:dyDescent="0.25">
      <c r="X6669" s="14"/>
    </row>
    <row r="6670" spans="24:24" x14ac:dyDescent="0.25">
      <c r="X6670" s="14"/>
    </row>
    <row r="6671" spans="24:24" x14ac:dyDescent="0.25">
      <c r="X6671" s="14"/>
    </row>
    <row r="6672" spans="24:24" x14ac:dyDescent="0.25">
      <c r="X6672" s="14"/>
    </row>
    <row r="6673" spans="24:24" x14ac:dyDescent="0.25">
      <c r="X6673" s="14"/>
    </row>
    <row r="6674" spans="24:24" x14ac:dyDescent="0.25">
      <c r="X6674" s="14"/>
    </row>
    <row r="6675" spans="24:24" x14ac:dyDescent="0.25">
      <c r="X6675" s="14"/>
    </row>
    <row r="6676" spans="24:24" x14ac:dyDescent="0.25">
      <c r="X6676" s="14"/>
    </row>
    <row r="6677" spans="24:24" x14ac:dyDescent="0.25">
      <c r="X6677" s="14"/>
    </row>
    <row r="6678" spans="24:24" x14ac:dyDescent="0.25">
      <c r="X6678" s="14"/>
    </row>
    <row r="6679" spans="24:24" x14ac:dyDescent="0.25">
      <c r="X6679" s="14"/>
    </row>
    <row r="6680" spans="24:24" x14ac:dyDescent="0.25">
      <c r="X6680" s="14"/>
    </row>
    <row r="6681" spans="24:24" x14ac:dyDescent="0.25">
      <c r="X6681" s="14"/>
    </row>
    <row r="6682" spans="24:24" x14ac:dyDescent="0.25">
      <c r="X6682" s="14"/>
    </row>
    <row r="6683" spans="24:24" x14ac:dyDescent="0.25">
      <c r="X6683" s="14"/>
    </row>
    <row r="6684" spans="24:24" x14ac:dyDescent="0.25">
      <c r="X6684" s="14"/>
    </row>
    <row r="6685" spans="24:24" x14ac:dyDescent="0.25">
      <c r="X6685" s="14"/>
    </row>
    <row r="6686" spans="24:24" x14ac:dyDescent="0.25">
      <c r="X6686" s="14"/>
    </row>
    <row r="6687" spans="24:24" x14ac:dyDescent="0.25">
      <c r="X6687" s="14"/>
    </row>
    <row r="6688" spans="24:24" x14ac:dyDescent="0.25">
      <c r="X6688" s="14"/>
    </row>
    <row r="6689" spans="24:24" x14ac:dyDescent="0.25">
      <c r="X6689" s="14"/>
    </row>
    <row r="6690" spans="24:24" x14ac:dyDescent="0.25">
      <c r="X6690" s="14"/>
    </row>
    <row r="6691" spans="24:24" x14ac:dyDescent="0.25">
      <c r="X6691" s="14"/>
    </row>
    <row r="6692" spans="24:24" x14ac:dyDescent="0.25">
      <c r="X6692" s="14"/>
    </row>
    <row r="6693" spans="24:24" x14ac:dyDescent="0.25">
      <c r="X6693" s="14"/>
    </row>
    <row r="6694" spans="24:24" x14ac:dyDescent="0.25">
      <c r="X6694" s="14"/>
    </row>
    <row r="6695" spans="24:24" x14ac:dyDescent="0.25">
      <c r="X6695" s="14"/>
    </row>
    <row r="6696" spans="24:24" x14ac:dyDescent="0.25">
      <c r="X6696" s="14"/>
    </row>
    <row r="6697" spans="24:24" x14ac:dyDescent="0.25">
      <c r="X6697" s="14"/>
    </row>
    <row r="6698" spans="24:24" x14ac:dyDescent="0.25">
      <c r="X6698" s="14"/>
    </row>
    <row r="6699" spans="24:24" x14ac:dyDescent="0.25">
      <c r="X6699" s="14"/>
    </row>
    <row r="6700" spans="24:24" x14ac:dyDescent="0.25">
      <c r="X6700" s="14"/>
    </row>
    <row r="6701" spans="24:24" x14ac:dyDescent="0.25">
      <c r="X6701" s="14"/>
    </row>
    <row r="6702" spans="24:24" x14ac:dyDescent="0.25">
      <c r="X6702" s="14"/>
    </row>
    <row r="6703" spans="24:24" x14ac:dyDescent="0.25">
      <c r="X6703" s="14"/>
    </row>
    <row r="6704" spans="24:24" x14ac:dyDescent="0.25">
      <c r="X6704" s="14"/>
    </row>
    <row r="6705" spans="24:24" x14ac:dyDescent="0.25">
      <c r="X6705" s="14"/>
    </row>
    <row r="6706" spans="24:24" x14ac:dyDescent="0.25">
      <c r="X6706" s="14"/>
    </row>
    <row r="6707" spans="24:24" x14ac:dyDescent="0.25">
      <c r="X6707" s="14"/>
    </row>
    <row r="6708" spans="24:24" x14ac:dyDescent="0.25">
      <c r="X6708" s="14"/>
    </row>
    <row r="6709" spans="24:24" x14ac:dyDescent="0.25">
      <c r="X6709" s="14"/>
    </row>
    <row r="6710" spans="24:24" x14ac:dyDescent="0.25">
      <c r="X6710" s="14"/>
    </row>
    <row r="6711" spans="24:24" x14ac:dyDescent="0.25">
      <c r="X6711" s="14"/>
    </row>
    <row r="6712" spans="24:24" x14ac:dyDescent="0.25">
      <c r="X6712" s="14"/>
    </row>
    <row r="6713" spans="24:24" x14ac:dyDescent="0.25">
      <c r="X6713" s="14"/>
    </row>
    <row r="6714" spans="24:24" x14ac:dyDescent="0.25">
      <c r="X6714" s="14"/>
    </row>
    <row r="6715" spans="24:24" x14ac:dyDescent="0.25">
      <c r="X6715" s="14"/>
    </row>
    <row r="6716" spans="24:24" x14ac:dyDescent="0.25">
      <c r="X6716" s="14"/>
    </row>
    <row r="6717" spans="24:24" x14ac:dyDescent="0.25">
      <c r="X6717" s="14"/>
    </row>
    <row r="6718" spans="24:24" x14ac:dyDescent="0.25">
      <c r="X6718" s="14"/>
    </row>
    <row r="6719" spans="24:24" x14ac:dyDescent="0.25">
      <c r="X6719" s="14"/>
    </row>
    <row r="6720" spans="24:24" x14ac:dyDescent="0.25">
      <c r="X6720" s="14"/>
    </row>
    <row r="6721" spans="24:24" x14ac:dyDescent="0.25">
      <c r="X6721" s="14"/>
    </row>
    <row r="6722" spans="24:24" x14ac:dyDescent="0.25">
      <c r="X6722" s="14"/>
    </row>
    <row r="6723" spans="24:24" x14ac:dyDescent="0.25">
      <c r="X6723" s="14"/>
    </row>
    <row r="6724" spans="24:24" x14ac:dyDescent="0.25">
      <c r="X6724" s="14"/>
    </row>
    <row r="6725" spans="24:24" x14ac:dyDescent="0.25">
      <c r="X6725" s="14"/>
    </row>
    <row r="6726" spans="24:24" x14ac:dyDescent="0.25">
      <c r="X6726" s="14"/>
    </row>
    <row r="6727" spans="24:24" x14ac:dyDescent="0.25">
      <c r="X6727" s="14"/>
    </row>
    <row r="6728" spans="24:24" x14ac:dyDescent="0.25">
      <c r="X6728" s="14"/>
    </row>
    <row r="6729" spans="24:24" x14ac:dyDescent="0.25">
      <c r="X6729" s="14"/>
    </row>
    <row r="6730" spans="24:24" x14ac:dyDescent="0.25">
      <c r="X6730" s="14"/>
    </row>
    <row r="6731" spans="24:24" x14ac:dyDescent="0.25">
      <c r="X6731" s="14"/>
    </row>
    <row r="6732" spans="24:24" x14ac:dyDescent="0.25">
      <c r="X6732" s="14"/>
    </row>
    <row r="6733" spans="24:24" x14ac:dyDescent="0.25">
      <c r="X6733" s="14"/>
    </row>
    <row r="6734" spans="24:24" x14ac:dyDescent="0.25">
      <c r="X6734" s="14"/>
    </row>
    <row r="6735" spans="24:24" x14ac:dyDescent="0.25">
      <c r="X6735" s="14"/>
    </row>
    <row r="6736" spans="24:24" x14ac:dyDescent="0.25">
      <c r="X6736" s="14"/>
    </row>
    <row r="6737" spans="24:24" x14ac:dyDescent="0.25">
      <c r="X6737" s="14"/>
    </row>
    <row r="6738" spans="24:24" x14ac:dyDescent="0.25">
      <c r="X6738" s="14"/>
    </row>
    <row r="6739" spans="24:24" x14ac:dyDescent="0.25">
      <c r="X6739" s="14"/>
    </row>
    <row r="6740" spans="24:24" x14ac:dyDescent="0.25">
      <c r="X6740" s="14"/>
    </row>
    <row r="6741" spans="24:24" x14ac:dyDescent="0.25">
      <c r="X6741" s="14"/>
    </row>
    <row r="6742" spans="24:24" x14ac:dyDescent="0.25">
      <c r="X6742" s="14"/>
    </row>
    <row r="6743" spans="24:24" x14ac:dyDescent="0.25">
      <c r="X6743" s="14"/>
    </row>
    <row r="6744" spans="24:24" x14ac:dyDescent="0.25">
      <c r="X6744" s="14"/>
    </row>
    <row r="6745" spans="24:24" x14ac:dyDescent="0.25">
      <c r="X6745" s="14"/>
    </row>
    <row r="6746" spans="24:24" x14ac:dyDescent="0.25">
      <c r="X6746" s="14"/>
    </row>
    <row r="6747" spans="24:24" x14ac:dyDescent="0.25">
      <c r="X6747" s="14"/>
    </row>
    <row r="6748" spans="24:24" x14ac:dyDescent="0.25">
      <c r="X6748" s="14"/>
    </row>
    <row r="6749" spans="24:24" x14ac:dyDescent="0.25">
      <c r="X6749" s="14"/>
    </row>
    <row r="6750" spans="24:24" x14ac:dyDescent="0.25">
      <c r="X6750" s="14"/>
    </row>
    <row r="6751" spans="24:24" x14ac:dyDescent="0.25">
      <c r="X6751" s="14"/>
    </row>
    <row r="6752" spans="24:24" x14ac:dyDescent="0.25">
      <c r="X6752" s="14"/>
    </row>
    <row r="6753" spans="24:24" x14ac:dyDescent="0.25">
      <c r="X6753" s="14"/>
    </row>
    <row r="6754" spans="24:24" x14ac:dyDescent="0.25">
      <c r="X6754" s="14"/>
    </row>
    <row r="6755" spans="24:24" x14ac:dyDescent="0.25">
      <c r="X6755" s="14"/>
    </row>
    <row r="6756" spans="24:24" x14ac:dyDescent="0.25">
      <c r="X6756" s="14"/>
    </row>
    <row r="6757" spans="24:24" x14ac:dyDescent="0.25">
      <c r="X6757" s="14"/>
    </row>
    <row r="6758" spans="24:24" x14ac:dyDescent="0.25">
      <c r="X6758" s="14"/>
    </row>
    <row r="6759" spans="24:24" x14ac:dyDescent="0.25">
      <c r="X6759" s="14"/>
    </row>
    <row r="6760" spans="24:24" x14ac:dyDescent="0.25">
      <c r="X6760" s="14"/>
    </row>
    <row r="6761" spans="24:24" x14ac:dyDescent="0.25">
      <c r="X6761" s="14"/>
    </row>
    <row r="6762" spans="24:24" x14ac:dyDescent="0.25">
      <c r="X6762" s="14"/>
    </row>
    <row r="6763" spans="24:24" x14ac:dyDescent="0.25">
      <c r="X6763" s="14"/>
    </row>
    <row r="6764" spans="24:24" x14ac:dyDescent="0.25">
      <c r="X6764" s="14"/>
    </row>
    <row r="6765" spans="24:24" x14ac:dyDescent="0.25">
      <c r="X6765" s="14"/>
    </row>
    <row r="6766" spans="24:24" x14ac:dyDescent="0.25">
      <c r="X6766" s="14"/>
    </row>
    <row r="6767" spans="24:24" x14ac:dyDescent="0.25">
      <c r="X6767" s="14"/>
    </row>
    <row r="6768" spans="24:24" x14ac:dyDescent="0.25">
      <c r="X6768" s="14"/>
    </row>
    <row r="6769" spans="24:24" x14ac:dyDescent="0.25">
      <c r="X6769" s="14"/>
    </row>
    <row r="6770" spans="24:24" x14ac:dyDescent="0.25">
      <c r="X6770" s="14"/>
    </row>
    <row r="6771" spans="24:24" x14ac:dyDescent="0.25">
      <c r="X6771" s="14"/>
    </row>
    <row r="6772" spans="24:24" x14ac:dyDescent="0.25">
      <c r="X6772" s="14"/>
    </row>
    <row r="6773" spans="24:24" x14ac:dyDescent="0.25">
      <c r="X6773" s="14"/>
    </row>
    <row r="6774" spans="24:24" x14ac:dyDescent="0.25">
      <c r="X6774" s="14"/>
    </row>
    <row r="6775" spans="24:24" x14ac:dyDescent="0.25">
      <c r="X6775" s="14"/>
    </row>
    <row r="6776" spans="24:24" x14ac:dyDescent="0.25">
      <c r="X6776" s="14"/>
    </row>
    <row r="6777" spans="24:24" x14ac:dyDescent="0.25">
      <c r="X6777" s="14"/>
    </row>
    <row r="6778" spans="24:24" x14ac:dyDescent="0.25">
      <c r="X6778" s="14"/>
    </row>
    <row r="6779" spans="24:24" x14ac:dyDescent="0.25">
      <c r="X6779" s="14"/>
    </row>
    <row r="6780" spans="24:24" x14ac:dyDescent="0.25">
      <c r="X6780" s="14"/>
    </row>
    <row r="6781" spans="24:24" x14ac:dyDescent="0.25">
      <c r="X6781" s="14"/>
    </row>
    <row r="6782" spans="24:24" x14ac:dyDescent="0.25">
      <c r="X6782" s="14"/>
    </row>
    <row r="6783" spans="24:24" x14ac:dyDescent="0.25">
      <c r="X6783" s="14"/>
    </row>
    <row r="6784" spans="24:24" x14ac:dyDescent="0.25">
      <c r="X6784" s="14"/>
    </row>
    <row r="6785" spans="24:24" x14ac:dyDescent="0.25">
      <c r="X6785" s="14"/>
    </row>
    <row r="6786" spans="24:24" x14ac:dyDescent="0.25">
      <c r="X6786" s="14"/>
    </row>
    <row r="6787" spans="24:24" x14ac:dyDescent="0.25">
      <c r="X6787" s="14"/>
    </row>
    <row r="6788" spans="24:24" x14ac:dyDescent="0.25">
      <c r="X6788" s="14"/>
    </row>
    <row r="6789" spans="24:24" x14ac:dyDescent="0.25">
      <c r="X6789" s="14"/>
    </row>
    <row r="6790" spans="24:24" x14ac:dyDescent="0.25">
      <c r="X6790" s="14"/>
    </row>
    <row r="6791" spans="24:24" x14ac:dyDescent="0.25">
      <c r="X6791" s="14"/>
    </row>
    <row r="6792" spans="24:24" x14ac:dyDescent="0.25">
      <c r="X6792" s="14"/>
    </row>
    <row r="6793" spans="24:24" x14ac:dyDescent="0.25">
      <c r="X6793" s="14"/>
    </row>
    <row r="6794" spans="24:24" x14ac:dyDescent="0.25">
      <c r="X6794" s="14"/>
    </row>
    <row r="6795" spans="24:24" x14ac:dyDescent="0.25">
      <c r="X6795" s="14"/>
    </row>
    <row r="6796" spans="24:24" x14ac:dyDescent="0.25">
      <c r="X6796" s="14"/>
    </row>
    <row r="6797" spans="24:24" x14ac:dyDescent="0.25">
      <c r="X6797" s="14"/>
    </row>
    <row r="6798" spans="24:24" x14ac:dyDescent="0.25">
      <c r="X6798" s="14"/>
    </row>
    <row r="6799" spans="24:24" x14ac:dyDescent="0.25">
      <c r="X6799" s="14"/>
    </row>
    <row r="6800" spans="24:24" x14ac:dyDescent="0.25">
      <c r="X6800" s="14"/>
    </row>
    <row r="6801" spans="24:24" x14ac:dyDescent="0.25">
      <c r="X6801" s="14"/>
    </row>
    <row r="6802" spans="24:24" x14ac:dyDescent="0.25">
      <c r="X6802" s="14"/>
    </row>
    <row r="6803" spans="24:24" x14ac:dyDescent="0.25">
      <c r="X6803" s="14"/>
    </row>
    <row r="6804" spans="24:24" x14ac:dyDescent="0.25">
      <c r="X6804" s="14"/>
    </row>
    <row r="6805" spans="24:24" x14ac:dyDescent="0.25">
      <c r="X6805" s="14"/>
    </row>
    <row r="6806" spans="24:24" x14ac:dyDescent="0.25">
      <c r="X6806" s="14"/>
    </row>
    <row r="6807" spans="24:24" x14ac:dyDescent="0.25">
      <c r="X6807" s="14"/>
    </row>
    <row r="6808" spans="24:24" x14ac:dyDescent="0.25">
      <c r="X6808" s="14"/>
    </row>
    <row r="6809" spans="24:24" x14ac:dyDescent="0.25">
      <c r="X6809" s="14"/>
    </row>
    <row r="6810" spans="24:24" x14ac:dyDescent="0.25">
      <c r="X6810" s="14"/>
    </row>
    <row r="6811" spans="24:24" x14ac:dyDescent="0.25">
      <c r="X6811" s="14"/>
    </row>
    <row r="6812" spans="24:24" x14ac:dyDescent="0.25">
      <c r="X6812" s="14"/>
    </row>
    <row r="6813" spans="24:24" x14ac:dyDescent="0.25">
      <c r="X6813" s="14"/>
    </row>
    <row r="6814" spans="24:24" x14ac:dyDescent="0.25">
      <c r="X6814" s="14"/>
    </row>
    <row r="6815" spans="24:24" x14ac:dyDescent="0.25">
      <c r="X6815" s="14"/>
    </row>
    <row r="6816" spans="24:24" x14ac:dyDescent="0.25">
      <c r="X6816" s="14"/>
    </row>
    <row r="6817" spans="24:24" x14ac:dyDescent="0.25">
      <c r="X6817" s="14"/>
    </row>
    <row r="6818" spans="24:24" x14ac:dyDescent="0.25">
      <c r="X6818" s="14"/>
    </row>
    <row r="6819" spans="24:24" x14ac:dyDescent="0.25">
      <c r="X6819" s="14"/>
    </row>
    <row r="6820" spans="24:24" x14ac:dyDescent="0.25">
      <c r="X6820" s="14"/>
    </row>
    <row r="6821" spans="24:24" x14ac:dyDescent="0.25">
      <c r="X6821" s="14"/>
    </row>
    <row r="6822" spans="24:24" x14ac:dyDescent="0.25">
      <c r="X6822" s="14"/>
    </row>
    <row r="6823" spans="24:24" x14ac:dyDescent="0.25">
      <c r="X6823" s="14"/>
    </row>
    <row r="6824" spans="24:24" x14ac:dyDescent="0.25">
      <c r="X6824" s="14"/>
    </row>
    <row r="6825" spans="24:24" x14ac:dyDescent="0.25">
      <c r="X6825" s="14"/>
    </row>
    <row r="6826" spans="24:24" x14ac:dyDescent="0.25">
      <c r="X6826" s="14"/>
    </row>
    <row r="6827" spans="24:24" x14ac:dyDescent="0.25">
      <c r="X6827" s="14"/>
    </row>
    <row r="6828" spans="24:24" x14ac:dyDescent="0.25">
      <c r="X6828" s="14"/>
    </row>
    <row r="6829" spans="24:24" x14ac:dyDescent="0.25">
      <c r="X6829" s="14"/>
    </row>
    <row r="6830" spans="24:24" x14ac:dyDescent="0.25">
      <c r="X6830" s="14"/>
    </row>
    <row r="6831" spans="24:24" x14ac:dyDescent="0.25">
      <c r="X6831" s="14"/>
    </row>
    <row r="6832" spans="24:24" x14ac:dyDescent="0.25">
      <c r="X6832" s="14"/>
    </row>
    <row r="6833" spans="24:24" x14ac:dyDescent="0.25">
      <c r="X6833" s="14"/>
    </row>
    <row r="6834" spans="24:24" x14ac:dyDescent="0.25">
      <c r="X6834" s="14"/>
    </row>
    <row r="6835" spans="24:24" x14ac:dyDescent="0.25">
      <c r="X6835" s="14"/>
    </row>
    <row r="6836" spans="24:24" x14ac:dyDescent="0.25">
      <c r="X6836" s="14"/>
    </row>
    <row r="6837" spans="24:24" x14ac:dyDescent="0.25">
      <c r="X6837" s="14"/>
    </row>
    <row r="6838" spans="24:24" x14ac:dyDescent="0.25">
      <c r="X6838" s="14"/>
    </row>
    <row r="6839" spans="24:24" x14ac:dyDescent="0.25">
      <c r="X6839" s="14"/>
    </row>
    <row r="6840" spans="24:24" x14ac:dyDescent="0.25">
      <c r="X6840" s="14"/>
    </row>
    <row r="6841" spans="24:24" x14ac:dyDescent="0.25">
      <c r="X6841" s="14"/>
    </row>
    <row r="6842" spans="24:24" x14ac:dyDescent="0.25">
      <c r="X6842" s="14"/>
    </row>
    <row r="6843" spans="24:24" x14ac:dyDescent="0.25">
      <c r="X6843" s="14"/>
    </row>
    <row r="6844" spans="24:24" x14ac:dyDescent="0.25">
      <c r="X6844" s="14"/>
    </row>
    <row r="6845" spans="24:24" x14ac:dyDescent="0.25">
      <c r="X6845" s="14"/>
    </row>
    <row r="6846" spans="24:24" x14ac:dyDescent="0.25">
      <c r="X6846" s="14"/>
    </row>
    <row r="6847" spans="24:24" x14ac:dyDescent="0.25">
      <c r="X6847" s="14"/>
    </row>
    <row r="6848" spans="24:24" x14ac:dyDescent="0.25">
      <c r="X6848" s="14"/>
    </row>
    <row r="6849" spans="24:24" x14ac:dyDescent="0.25">
      <c r="X6849" s="14"/>
    </row>
    <row r="6850" spans="24:24" x14ac:dyDescent="0.25">
      <c r="X6850" s="14"/>
    </row>
    <row r="6851" spans="24:24" x14ac:dyDescent="0.25">
      <c r="X6851" s="14"/>
    </row>
    <row r="6852" spans="24:24" x14ac:dyDescent="0.25">
      <c r="X6852" s="14"/>
    </row>
    <row r="6853" spans="24:24" x14ac:dyDescent="0.25">
      <c r="X6853" s="14"/>
    </row>
    <row r="6854" spans="24:24" x14ac:dyDescent="0.25">
      <c r="X6854" s="14"/>
    </row>
    <row r="6855" spans="24:24" x14ac:dyDescent="0.25">
      <c r="X6855" s="14"/>
    </row>
    <row r="6856" spans="24:24" x14ac:dyDescent="0.25">
      <c r="X6856" s="14"/>
    </row>
    <row r="6857" spans="24:24" x14ac:dyDescent="0.25">
      <c r="X6857" s="14"/>
    </row>
    <row r="6858" spans="24:24" x14ac:dyDescent="0.25">
      <c r="X6858" s="14"/>
    </row>
    <row r="6859" spans="24:24" x14ac:dyDescent="0.25">
      <c r="X6859" s="14"/>
    </row>
    <row r="6860" spans="24:24" x14ac:dyDescent="0.25">
      <c r="X6860" s="14"/>
    </row>
    <row r="6861" spans="24:24" x14ac:dyDescent="0.25">
      <c r="X6861" s="14"/>
    </row>
    <row r="6862" spans="24:24" x14ac:dyDescent="0.25">
      <c r="X6862" s="14"/>
    </row>
    <row r="6863" spans="24:24" x14ac:dyDescent="0.25">
      <c r="X6863" s="14"/>
    </row>
    <row r="6864" spans="24:24" x14ac:dyDescent="0.25">
      <c r="X6864" s="14"/>
    </row>
    <row r="6865" spans="24:24" x14ac:dyDescent="0.25">
      <c r="X6865" s="14"/>
    </row>
    <row r="6866" spans="24:24" x14ac:dyDescent="0.25">
      <c r="X6866" s="14"/>
    </row>
    <row r="6867" spans="24:24" x14ac:dyDescent="0.25">
      <c r="X6867" s="14"/>
    </row>
    <row r="6868" spans="24:24" x14ac:dyDescent="0.25">
      <c r="X6868" s="14"/>
    </row>
    <row r="6869" spans="24:24" x14ac:dyDescent="0.25">
      <c r="X6869" s="14"/>
    </row>
    <row r="6870" spans="24:24" x14ac:dyDescent="0.25">
      <c r="X6870" s="14"/>
    </row>
    <row r="6871" spans="24:24" x14ac:dyDescent="0.25">
      <c r="X6871" s="14"/>
    </row>
    <row r="6872" spans="24:24" x14ac:dyDescent="0.25">
      <c r="X6872" s="14"/>
    </row>
    <row r="6873" spans="24:24" x14ac:dyDescent="0.25">
      <c r="X6873" s="14"/>
    </row>
    <row r="6874" spans="24:24" x14ac:dyDescent="0.25">
      <c r="X6874" s="14"/>
    </row>
    <row r="6875" spans="24:24" x14ac:dyDescent="0.25">
      <c r="X6875" s="14"/>
    </row>
    <row r="6876" spans="24:24" x14ac:dyDescent="0.25">
      <c r="X6876" s="14"/>
    </row>
    <row r="6877" spans="24:24" x14ac:dyDescent="0.25">
      <c r="X6877" s="14"/>
    </row>
    <row r="6878" spans="24:24" x14ac:dyDescent="0.25">
      <c r="X6878" s="14"/>
    </row>
    <row r="6879" spans="24:24" x14ac:dyDescent="0.25">
      <c r="X6879" s="14"/>
    </row>
    <row r="6880" spans="24:24" x14ac:dyDescent="0.25">
      <c r="X6880" s="14"/>
    </row>
    <row r="6881" spans="24:24" x14ac:dyDescent="0.25">
      <c r="X6881" s="14"/>
    </row>
    <row r="6882" spans="24:24" x14ac:dyDescent="0.25">
      <c r="X6882" s="14"/>
    </row>
    <row r="6883" spans="24:24" x14ac:dyDescent="0.25">
      <c r="X6883" s="14"/>
    </row>
    <row r="6884" spans="24:24" x14ac:dyDescent="0.25">
      <c r="X6884" s="14"/>
    </row>
    <row r="6885" spans="24:24" x14ac:dyDescent="0.25">
      <c r="X6885" s="14"/>
    </row>
    <row r="6886" spans="24:24" x14ac:dyDescent="0.25">
      <c r="X6886" s="14"/>
    </row>
    <row r="6887" spans="24:24" x14ac:dyDescent="0.25">
      <c r="X6887" s="14"/>
    </row>
    <row r="6888" spans="24:24" x14ac:dyDescent="0.25">
      <c r="X6888" s="14"/>
    </row>
    <row r="6889" spans="24:24" x14ac:dyDescent="0.25">
      <c r="X6889" s="14"/>
    </row>
    <row r="6890" spans="24:24" x14ac:dyDescent="0.25">
      <c r="X6890" s="14"/>
    </row>
    <row r="6891" spans="24:24" x14ac:dyDescent="0.25">
      <c r="X6891" s="14"/>
    </row>
    <row r="6892" spans="24:24" x14ac:dyDescent="0.25">
      <c r="X6892" s="14"/>
    </row>
    <row r="6893" spans="24:24" x14ac:dyDescent="0.25">
      <c r="X6893" s="14"/>
    </row>
    <row r="6894" spans="24:24" x14ac:dyDescent="0.25">
      <c r="X6894" s="14"/>
    </row>
    <row r="6895" spans="24:24" x14ac:dyDescent="0.25">
      <c r="X6895" s="14"/>
    </row>
    <row r="6896" spans="24:24" x14ac:dyDescent="0.25">
      <c r="X6896" s="14"/>
    </row>
    <row r="6897" spans="24:24" x14ac:dyDescent="0.25">
      <c r="X6897" s="14"/>
    </row>
    <row r="6898" spans="24:24" x14ac:dyDescent="0.25">
      <c r="X6898" s="14"/>
    </row>
    <row r="6899" spans="24:24" x14ac:dyDescent="0.25">
      <c r="X6899" s="14"/>
    </row>
    <row r="6900" spans="24:24" x14ac:dyDescent="0.25">
      <c r="X6900" s="14"/>
    </row>
    <row r="6901" spans="24:24" x14ac:dyDescent="0.25">
      <c r="X6901" s="14"/>
    </row>
    <row r="6902" spans="24:24" x14ac:dyDescent="0.25">
      <c r="X6902" s="14"/>
    </row>
    <row r="6903" spans="24:24" x14ac:dyDescent="0.25">
      <c r="X6903" s="14"/>
    </row>
    <row r="6904" spans="24:24" x14ac:dyDescent="0.25">
      <c r="X6904" s="14"/>
    </row>
    <row r="6905" spans="24:24" x14ac:dyDescent="0.25">
      <c r="X6905" s="14"/>
    </row>
    <row r="6906" spans="24:24" x14ac:dyDescent="0.25">
      <c r="X6906" s="14"/>
    </row>
    <row r="6907" spans="24:24" x14ac:dyDescent="0.25">
      <c r="X6907" s="14"/>
    </row>
    <row r="6908" spans="24:24" x14ac:dyDescent="0.25">
      <c r="X6908" s="14"/>
    </row>
    <row r="6909" spans="24:24" x14ac:dyDescent="0.25">
      <c r="X6909" s="14"/>
    </row>
    <row r="6910" spans="24:24" x14ac:dyDescent="0.25">
      <c r="X6910" s="14"/>
    </row>
    <row r="6911" spans="24:24" x14ac:dyDescent="0.25">
      <c r="X6911" s="14"/>
    </row>
    <row r="6912" spans="24:24" x14ac:dyDescent="0.25">
      <c r="X6912" s="14"/>
    </row>
    <row r="6913" spans="24:24" x14ac:dyDescent="0.25">
      <c r="X6913" s="14"/>
    </row>
    <row r="6914" spans="24:24" x14ac:dyDescent="0.25">
      <c r="X6914" s="14"/>
    </row>
    <row r="6915" spans="24:24" x14ac:dyDescent="0.25">
      <c r="X6915" s="14"/>
    </row>
    <row r="6916" spans="24:24" x14ac:dyDescent="0.25">
      <c r="X6916" s="14"/>
    </row>
    <row r="6917" spans="24:24" x14ac:dyDescent="0.25">
      <c r="X6917" s="14"/>
    </row>
    <row r="6918" spans="24:24" x14ac:dyDescent="0.25">
      <c r="X6918" s="14"/>
    </row>
    <row r="6919" spans="24:24" x14ac:dyDescent="0.25">
      <c r="X6919" s="14"/>
    </row>
    <row r="6920" spans="24:24" x14ac:dyDescent="0.25">
      <c r="X6920" s="14"/>
    </row>
    <row r="6921" spans="24:24" x14ac:dyDescent="0.25">
      <c r="X6921" s="14"/>
    </row>
    <row r="6922" spans="24:24" x14ac:dyDescent="0.25">
      <c r="X6922" s="14"/>
    </row>
    <row r="6923" spans="24:24" x14ac:dyDescent="0.25">
      <c r="X6923" s="14"/>
    </row>
    <row r="6924" spans="24:24" x14ac:dyDescent="0.25">
      <c r="X6924" s="14"/>
    </row>
    <row r="6925" spans="24:24" x14ac:dyDescent="0.25">
      <c r="X6925" s="14"/>
    </row>
    <row r="6926" spans="24:24" x14ac:dyDescent="0.25">
      <c r="X6926" s="14"/>
    </row>
    <row r="6927" spans="24:24" x14ac:dyDescent="0.25">
      <c r="X6927" s="14"/>
    </row>
    <row r="6928" spans="24:24" x14ac:dyDescent="0.25">
      <c r="X6928" s="14"/>
    </row>
    <row r="6929" spans="24:24" x14ac:dyDescent="0.25">
      <c r="X6929" s="14"/>
    </row>
    <row r="6930" spans="24:24" x14ac:dyDescent="0.25">
      <c r="X6930" s="14"/>
    </row>
    <row r="6931" spans="24:24" x14ac:dyDescent="0.25">
      <c r="X6931" s="14"/>
    </row>
    <row r="6932" spans="24:24" x14ac:dyDescent="0.25">
      <c r="X6932" s="14"/>
    </row>
    <row r="6933" spans="24:24" x14ac:dyDescent="0.25">
      <c r="X6933" s="14"/>
    </row>
    <row r="6934" spans="24:24" x14ac:dyDescent="0.25">
      <c r="X6934" s="14"/>
    </row>
    <row r="6935" spans="24:24" x14ac:dyDescent="0.25">
      <c r="X6935" s="14"/>
    </row>
    <row r="6936" spans="24:24" x14ac:dyDescent="0.25">
      <c r="X6936" s="14"/>
    </row>
    <row r="6937" spans="24:24" x14ac:dyDescent="0.25">
      <c r="X6937" s="14"/>
    </row>
    <row r="6938" spans="24:24" x14ac:dyDescent="0.25">
      <c r="X6938" s="14"/>
    </row>
    <row r="6939" spans="24:24" x14ac:dyDescent="0.25">
      <c r="X6939" s="14"/>
    </row>
    <row r="6940" spans="24:24" x14ac:dyDescent="0.25">
      <c r="X6940" s="14"/>
    </row>
    <row r="6941" spans="24:24" x14ac:dyDescent="0.25">
      <c r="X6941" s="14"/>
    </row>
    <row r="6942" spans="24:24" x14ac:dyDescent="0.25">
      <c r="X6942" s="14"/>
    </row>
    <row r="6943" spans="24:24" x14ac:dyDescent="0.25">
      <c r="X6943" s="14"/>
    </row>
    <row r="6944" spans="24:24" x14ac:dyDescent="0.25">
      <c r="X6944" s="14"/>
    </row>
    <row r="6945" spans="24:24" x14ac:dyDescent="0.25">
      <c r="X6945" s="14"/>
    </row>
    <row r="6946" spans="24:24" x14ac:dyDescent="0.25">
      <c r="X6946" s="14"/>
    </row>
    <row r="6947" spans="24:24" x14ac:dyDescent="0.25">
      <c r="X6947" s="14"/>
    </row>
    <row r="6948" spans="24:24" x14ac:dyDescent="0.25">
      <c r="X6948" s="14"/>
    </row>
    <row r="6949" spans="24:24" x14ac:dyDescent="0.25">
      <c r="X6949" s="14"/>
    </row>
    <row r="6950" spans="24:24" x14ac:dyDescent="0.25">
      <c r="X6950" s="14"/>
    </row>
    <row r="6951" spans="24:24" x14ac:dyDescent="0.25">
      <c r="X6951" s="14"/>
    </row>
    <row r="6952" spans="24:24" x14ac:dyDescent="0.25">
      <c r="X6952" s="14"/>
    </row>
    <row r="6953" spans="24:24" x14ac:dyDescent="0.25">
      <c r="X6953" s="14"/>
    </row>
    <row r="6954" spans="24:24" x14ac:dyDescent="0.25">
      <c r="X6954" s="14"/>
    </row>
    <row r="6955" spans="24:24" x14ac:dyDescent="0.25">
      <c r="X6955" s="14"/>
    </row>
    <row r="6956" spans="24:24" x14ac:dyDescent="0.25">
      <c r="X6956" s="14"/>
    </row>
    <row r="6957" spans="24:24" x14ac:dyDescent="0.25">
      <c r="X6957" s="14"/>
    </row>
    <row r="6958" spans="24:24" x14ac:dyDescent="0.25">
      <c r="X6958" s="14"/>
    </row>
    <row r="6959" spans="24:24" x14ac:dyDescent="0.25">
      <c r="X6959" s="14"/>
    </row>
    <row r="6960" spans="24:24" x14ac:dyDescent="0.25">
      <c r="X6960" s="14"/>
    </row>
    <row r="6961" spans="24:24" x14ac:dyDescent="0.25">
      <c r="X6961" s="14"/>
    </row>
    <row r="6962" spans="24:24" x14ac:dyDescent="0.25">
      <c r="X6962" s="14"/>
    </row>
    <row r="6963" spans="24:24" x14ac:dyDescent="0.25">
      <c r="X6963" s="14"/>
    </row>
    <row r="6964" spans="24:24" x14ac:dyDescent="0.25">
      <c r="X6964" s="14"/>
    </row>
    <row r="6965" spans="24:24" x14ac:dyDescent="0.25">
      <c r="X6965" s="14"/>
    </row>
    <row r="6966" spans="24:24" x14ac:dyDescent="0.25">
      <c r="X6966" s="14"/>
    </row>
    <row r="6967" spans="24:24" x14ac:dyDescent="0.25">
      <c r="X6967" s="14"/>
    </row>
    <row r="6968" spans="24:24" x14ac:dyDescent="0.25">
      <c r="X6968" s="14"/>
    </row>
    <row r="6969" spans="24:24" x14ac:dyDescent="0.25">
      <c r="X6969" s="14"/>
    </row>
    <row r="6970" spans="24:24" x14ac:dyDescent="0.25">
      <c r="X6970" s="14"/>
    </row>
    <row r="6971" spans="24:24" x14ac:dyDescent="0.25">
      <c r="X6971" s="14"/>
    </row>
    <row r="6972" spans="24:24" x14ac:dyDescent="0.25">
      <c r="X6972" s="14"/>
    </row>
    <row r="6973" spans="24:24" x14ac:dyDescent="0.25">
      <c r="X6973" s="14"/>
    </row>
    <row r="6974" spans="24:24" x14ac:dyDescent="0.25">
      <c r="X6974" s="14"/>
    </row>
    <row r="6975" spans="24:24" x14ac:dyDescent="0.25">
      <c r="X6975" s="14"/>
    </row>
    <row r="6976" spans="24:24" x14ac:dyDescent="0.25">
      <c r="X6976" s="14"/>
    </row>
    <row r="6977" spans="24:24" x14ac:dyDescent="0.25">
      <c r="X6977" s="14"/>
    </row>
    <row r="6978" spans="24:24" x14ac:dyDescent="0.25">
      <c r="X6978" s="14"/>
    </row>
    <row r="6979" spans="24:24" x14ac:dyDescent="0.25">
      <c r="X6979" s="14"/>
    </row>
    <row r="6980" spans="24:24" x14ac:dyDescent="0.25">
      <c r="X6980" s="14"/>
    </row>
    <row r="6981" spans="24:24" x14ac:dyDescent="0.25">
      <c r="X6981" s="14"/>
    </row>
    <row r="6982" spans="24:24" x14ac:dyDescent="0.25">
      <c r="X6982" s="14"/>
    </row>
    <row r="6983" spans="24:24" x14ac:dyDescent="0.25">
      <c r="X6983" s="14"/>
    </row>
    <row r="6984" spans="24:24" x14ac:dyDescent="0.25">
      <c r="X6984" s="14"/>
    </row>
    <row r="6985" spans="24:24" x14ac:dyDescent="0.25">
      <c r="X6985" s="14"/>
    </row>
    <row r="6986" spans="24:24" x14ac:dyDescent="0.25">
      <c r="X6986" s="14"/>
    </row>
    <row r="6987" spans="24:24" x14ac:dyDescent="0.25">
      <c r="X6987" s="14"/>
    </row>
    <row r="6988" spans="24:24" x14ac:dyDescent="0.25">
      <c r="X6988" s="14"/>
    </row>
    <row r="6989" spans="24:24" x14ac:dyDescent="0.25">
      <c r="X6989" s="14"/>
    </row>
    <row r="6990" spans="24:24" x14ac:dyDescent="0.25">
      <c r="X6990" s="14"/>
    </row>
    <row r="6991" spans="24:24" x14ac:dyDescent="0.25">
      <c r="X6991" s="14"/>
    </row>
    <row r="6992" spans="24:24" x14ac:dyDescent="0.25">
      <c r="X6992" s="14"/>
    </row>
    <row r="6993" spans="24:24" x14ac:dyDescent="0.25">
      <c r="X6993" s="14"/>
    </row>
    <row r="6994" spans="24:24" x14ac:dyDescent="0.25">
      <c r="X6994" s="14"/>
    </row>
    <row r="6995" spans="24:24" x14ac:dyDescent="0.25">
      <c r="X6995" s="14"/>
    </row>
    <row r="6996" spans="24:24" x14ac:dyDescent="0.25">
      <c r="X6996" s="14"/>
    </row>
    <row r="6997" spans="24:24" x14ac:dyDescent="0.25">
      <c r="X6997" s="14"/>
    </row>
    <row r="6998" spans="24:24" x14ac:dyDescent="0.25">
      <c r="X6998" s="14"/>
    </row>
    <row r="6999" spans="24:24" x14ac:dyDescent="0.25">
      <c r="X6999" s="14"/>
    </row>
    <row r="7000" spans="24:24" x14ac:dyDescent="0.25">
      <c r="X7000" s="14"/>
    </row>
    <row r="7001" spans="24:24" x14ac:dyDescent="0.25">
      <c r="X7001" s="14"/>
    </row>
    <row r="7002" spans="24:24" x14ac:dyDescent="0.25">
      <c r="X7002" s="14"/>
    </row>
    <row r="7003" spans="24:24" x14ac:dyDescent="0.25">
      <c r="X7003" s="14"/>
    </row>
    <row r="7004" spans="24:24" x14ac:dyDescent="0.25">
      <c r="X7004" s="14"/>
    </row>
    <row r="7005" spans="24:24" x14ac:dyDescent="0.25">
      <c r="X7005" s="14"/>
    </row>
    <row r="7006" spans="24:24" x14ac:dyDescent="0.25">
      <c r="X7006" s="14"/>
    </row>
    <row r="7007" spans="24:24" x14ac:dyDescent="0.25">
      <c r="X7007" s="14"/>
    </row>
    <row r="7008" spans="24:24" x14ac:dyDescent="0.25">
      <c r="X7008" s="14"/>
    </row>
    <row r="7009" spans="24:24" x14ac:dyDescent="0.25">
      <c r="X7009" s="14"/>
    </row>
    <row r="7010" spans="24:24" x14ac:dyDescent="0.25">
      <c r="X7010" s="14"/>
    </row>
    <row r="7011" spans="24:24" x14ac:dyDescent="0.25">
      <c r="X7011" s="14"/>
    </row>
    <row r="7012" spans="24:24" x14ac:dyDescent="0.25">
      <c r="X7012" s="14"/>
    </row>
    <row r="7013" spans="24:24" x14ac:dyDescent="0.25">
      <c r="X7013" s="14"/>
    </row>
    <row r="7014" spans="24:24" x14ac:dyDescent="0.25">
      <c r="X7014" s="14"/>
    </row>
    <row r="7015" spans="24:24" x14ac:dyDescent="0.25">
      <c r="X7015" s="14"/>
    </row>
    <row r="7016" spans="24:24" x14ac:dyDescent="0.25">
      <c r="X7016" s="14"/>
    </row>
    <row r="7017" spans="24:24" x14ac:dyDescent="0.25">
      <c r="X7017" s="14"/>
    </row>
    <row r="7018" spans="24:24" x14ac:dyDescent="0.25">
      <c r="X7018" s="14"/>
    </row>
    <row r="7019" spans="24:24" x14ac:dyDescent="0.25">
      <c r="X7019" s="14"/>
    </row>
    <row r="7020" spans="24:24" x14ac:dyDescent="0.25">
      <c r="X7020" s="14"/>
    </row>
    <row r="7021" spans="24:24" x14ac:dyDescent="0.25">
      <c r="X7021" s="14"/>
    </row>
    <row r="7022" spans="24:24" x14ac:dyDescent="0.25">
      <c r="X7022" s="14"/>
    </row>
    <row r="7023" spans="24:24" x14ac:dyDescent="0.25">
      <c r="X7023" s="14"/>
    </row>
    <row r="7024" spans="24:24" x14ac:dyDescent="0.25">
      <c r="X7024" s="14"/>
    </row>
    <row r="7025" spans="24:24" x14ac:dyDescent="0.25">
      <c r="X7025" s="14"/>
    </row>
    <row r="7026" spans="24:24" x14ac:dyDescent="0.25">
      <c r="X7026" s="14"/>
    </row>
    <row r="7027" spans="24:24" x14ac:dyDescent="0.25">
      <c r="X7027" s="14"/>
    </row>
    <row r="7028" spans="24:24" x14ac:dyDescent="0.25">
      <c r="X7028" s="14"/>
    </row>
    <row r="7029" spans="24:24" x14ac:dyDescent="0.25">
      <c r="X7029" s="14"/>
    </row>
    <row r="7030" spans="24:24" x14ac:dyDescent="0.25">
      <c r="X7030" s="14"/>
    </row>
    <row r="7031" spans="24:24" x14ac:dyDescent="0.25">
      <c r="X7031" s="14"/>
    </row>
    <row r="7032" spans="24:24" x14ac:dyDescent="0.25">
      <c r="X7032" s="14"/>
    </row>
    <row r="7033" spans="24:24" x14ac:dyDescent="0.25">
      <c r="X7033" s="14"/>
    </row>
    <row r="7034" spans="24:24" x14ac:dyDescent="0.25">
      <c r="X7034" s="14"/>
    </row>
    <row r="7035" spans="24:24" x14ac:dyDescent="0.25">
      <c r="X7035" s="14"/>
    </row>
    <row r="7036" spans="24:24" x14ac:dyDescent="0.25">
      <c r="X7036" s="14"/>
    </row>
    <row r="7037" spans="24:24" x14ac:dyDescent="0.25">
      <c r="X7037" s="14"/>
    </row>
    <row r="7038" spans="24:24" x14ac:dyDescent="0.25">
      <c r="X7038" s="14"/>
    </row>
    <row r="7039" spans="24:24" x14ac:dyDescent="0.25">
      <c r="X7039" s="14"/>
    </row>
    <row r="7040" spans="24:24" x14ac:dyDescent="0.25">
      <c r="X7040" s="14"/>
    </row>
    <row r="7041" spans="24:24" x14ac:dyDescent="0.25">
      <c r="X7041" s="14"/>
    </row>
    <row r="7042" spans="24:24" x14ac:dyDescent="0.25">
      <c r="X7042" s="14"/>
    </row>
    <row r="7043" spans="24:24" x14ac:dyDescent="0.25">
      <c r="X7043" s="14"/>
    </row>
    <row r="7044" spans="24:24" x14ac:dyDescent="0.25">
      <c r="X7044" s="14"/>
    </row>
    <row r="7045" spans="24:24" x14ac:dyDescent="0.25">
      <c r="X7045" s="14"/>
    </row>
    <row r="7046" spans="24:24" x14ac:dyDescent="0.25">
      <c r="X7046" s="14"/>
    </row>
    <row r="7047" spans="24:24" x14ac:dyDescent="0.25">
      <c r="X7047" s="14"/>
    </row>
    <row r="7048" spans="24:24" x14ac:dyDescent="0.25">
      <c r="X7048" s="14"/>
    </row>
    <row r="7049" spans="24:24" x14ac:dyDescent="0.25">
      <c r="X7049" s="14"/>
    </row>
    <row r="7050" spans="24:24" x14ac:dyDescent="0.25">
      <c r="X7050" s="14"/>
    </row>
    <row r="7051" spans="24:24" x14ac:dyDescent="0.25">
      <c r="X7051" s="14"/>
    </row>
    <row r="7052" spans="24:24" x14ac:dyDescent="0.25">
      <c r="X7052" s="14"/>
    </row>
    <row r="7053" spans="24:24" x14ac:dyDescent="0.25">
      <c r="X7053" s="14"/>
    </row>
    <row r="7054" spans="24:24" x14ac:dyDescent="0.25">
      <c r="X7054" s="14"/>
    </row>
    <row r="7055" spans="24:24" x14ac:dyDescent="0.25">
      <c r="X7055" s="14"/>
    </row>
    <row r="7056" spans="24:24" x14ac:dyDescent="0.25">
      <c r="X7056" s="14"/>
    </row>
    <row r="7057" spans="24:24" x14ac:dyDescent="0.25">
      <c r="X7057" s="14"/>
    </row>
    <row r="7058" spans="24:24" x14ac:dyDescent="0.25">
      <c r="X7058" s="14"/>
    </row>
    <row r="7059" spans="24:24" x14ac:dyDescent="0.25">
      <c r="X7059" s="14"/>
    </row>
    <row r="7060" spans="24:24" x14ac:dyDescent="0.25">
      <c r="X7060" s="14"/>
    </row>
    <row r="7061" spans="24:24" x14ac:dyDescent="0.25">
      <c r="X7061" s="14"/>
    </row>
    <row r="7062" spans="24:24" x14ac:dyDescent="0.25">
      <c r="X7062" s="14"/>
    </row>
    <row r="7063" spans="24:24" x14ac:dyDescent="0.25">
      <c r="X7063" s="14"/>
    </row>
    <row r="7064" spans="24:24" x14ac:dyDescent="0.25">
      <c r="X7064" s="14"/>
    </row>
    <row r="7065" spans="24:24" x14ac:dyDescent="0.25">
      <c r="X7065" s="14"/>
    </row>
    <row r="7066" spans="24:24" x14ac:dyDescent="0.25">
      <c r="X7066" s="14"/>
    </row>
    <row r="7067" spans="24:24" x14ac:dyDescent="0.25">
      <c r="X7067" s="14"/>
    </row>
    <row r="7068" spans="24:24" x14ac:dyDescent="0.25">
      <c r="X7068" s="14"/>
    </row>
    <row r="7069" spans="24:24" x14ac:dyDescent="0.25">
      <c r="X7069" s="14"/>
    </row>
    <row r="7070" spans="24:24" x14ac:dyDescent="0.25">
      <c r="X7070" s="14"/>
    </row>
    <row r="7071" spans="24:24" x14ac:dyDescent="0.25">
      <c r="X7071" s="14"/>
    </row>
    <row r="7072" spans="24:24" x14ac:dyDescent="0.25">
      <c r="X7072" s="14"/>
    </row>
    <row r="7073" spans="24:24" x14ac:dyDescent="0.25">
      <c r="X7073" s="14"/>
    </row>
    <row r="7074" spans="24:24" x14ac:dyDescent="0.25">
      <c r="X7074" s="14"/>
    </row>
    <row r="7075" spans="24:24" x14ac:dyDescent="0.25">
      <c r="X7075" s="14"/>
    </row>
    <row r="7076" spans="24:24" x14ac:dyDescent="0.25">
      <c r="X7076" s="14"/>
    </row>
    <row r="7077" spans="24:24" x14ac:dyDescent="0.25">
      <c r="X7077" s="14"/>
    </row>
    <row r="7078" spans="24:24" x14ac:dyDescent="0.25">
      <c r="X7078" s="14"/>
    </row>
    <row r="7079" spans="24:24" x14ac:dyDescent="0.25">
      <c r="X7079" s="14"/>
    </row>
    <row r="7080" spans="24:24" x14ac:dyDescent="0.25">
      <c r="X7080" s="14"/>
    </row>
    <row r="7081" spans="24:24" x14ac:dyDescent="0.25">
      <c r="X7081" s="14"/>
    </row>
    <row r="7082" spans="24:24" x14ac:dyDescent="0.25">
      <c r="X7082" s="14"/>
    </row>
    <row r="7083" spans="24:24" x14ac:dyDescent="0.25">
      <c r="X7083" s="14"/>
    </row>
    <row r="7084" spans="24:24" x14ac:dyDescent="0.25">
      <c r="X7084" s="14"/>
    </row>
    <row r="7085" spans="24:24" x14ac:dyDescent="0.25">
      <c r="X7085" s="14"/>
    </row>
    <row r="7086" spans="24:24" x14ac:dyDescent="0.25">
      <c r="X7086" s="14"/>
    </row>
    <row r="7087" spans="24:24" x14ac:dyDescent="0.25">
      <c r="X7087" s="14"/>
    </row>
    <row r="7088" spans="24:24" x14ac:dyDescent="0.25">
      <c r="X7088" s="14"/>
    </row>
    <row r="7089" spans="24:24" x14ac:dyDescent="0.25">
      <c r="X7089" s="14"/>
    </row>
    <row r="7090" spans="24:24" x14ac:dyDescent="0.25">
      <c r="X7090" s="14"/>
    </row>
    <row r="7091" spans="24:24" x14ac:dyDescent="0.25">
      <c r="X7091" s="14"/>
    </row>
    <row r="7092" spans="24:24" x14ac:dyDescent="0.25">
      <c r="X7092" s="14"/>
    </row>
    <row r="7093" spans="24:24" x14ac:dyDescent="0.25">
      <c r="X7093" s="14"/>
    </row>
    <row r="7094" spans="24:24" x14ac:dyDescent="0.25">
      <c r="X7094" s="14"/>
    </row>
    <row r="7095" spans="24:24" x14ac:dyDescent="0.25">
      <c r="X7095" s="14"/>
    </row>
    <row r="7096" spans="24:24" x14ac:dyDescent="0.25">
      <c r="X7096" s="14"/>
    </row>
    <row r="7097" spans="24:24" x14ac:dyDescent="0.25">
      <c r="X7097" s="14"/>
    </row>
    <row r="7098" spans="24:24" x14ac:dyDescent="0.25">
      <c r="X7098" s="14"/>
    </row>
    <row r="7099" spans="24:24" x14ac:dyDescent="0.25">
      <c r="X7099" s="14"/>
    </row>
    <row r="7100" spans="24:24" x14ac:dyDescent="0.25">
      <c r="X7100" s="14"/>
    </row>
    <row r="7101" spans="24:24" x14ac:dyDescent="0.25">
      <c r="X7101" s="14"/>
    </row>
    <row r="7102" spans="24:24" x14ac:dyDescent="0.25">
      <c r="X7102" s="14"/>
    </row>
    <row r="7103" spans="24:24" x14ac:dyDescent="0.25">
      <c r="X7103" s="14"/>
    </row>
    <row r="7104" spans="24:24" x14ac:dyDescent="0.25">
      <c r="X7104" s="14"/>
    </row>
    <row r="7105" spans="24:24" x14ac:dyDescent="0.25">
      <c r="X7105" s="14"/>
    </row>
    <row r="7106" spans="24:24" x14ac:dyDescent="0.25">
      <c r="X7106" s="14"/>
    </row>
    <row r="7107" spans="24:24" x14ac:dyDescent="0.25">
      <c r="X7107" s="14"/>
    </row>
    <row r="7108" spans="24:24" x14ac:dyDescent="0.25">
      <c r="X7108" s="14"/>
    </row>
    <row r="7109" spans="24:24" x14ac:dyDescent="0.25">
      <c r="X7109" s="14"/>
    </row>
    <row r="7110" spans="24:24" x14ac:dyDescent="0.25">
      <c r="X7110" s="14"/>
    </row>
    <row r="7111" spans="24:24" x14ac:dyDescent="0.25">
      <c r="X7111" s="14"/>
    </row>
    <row r="7112" spans="24:24" x14ac:dyDescent="0.25">
      <c r="X7112" s="14"/>
    </row>
    <row r="7113" spans="24:24" x14ac:dyDescent="0.25">
      <c r="X7113" s="14"/>
    </row>
    <row r="7114" spans="24:24" x14ac:dyDescent="0.25">
      <c r="X7114" s="14"/>
    </row>
    <row r="7115" spans="24:24" x14ac:dyDescent="0.25">
      <c r="X7115" s="14"/>
    </row>
    <row r="7116" spans="24:24" x14ac:dyDescent="0.25">
      <c r="X7116" s="14"/>
    </row>
    <row r="7117" spans="24:24" x14ac:dyDescent="0.25">
      <c r="X7117" s="14"/>
    </row>
    <row r="7118" spans="24:24" x14ac:dyDescent="0.25">
      <c r="X7118" s="14"/>
    </row>
    <row r="7119" spans="24:24" x14ac:dyDescent="0.25">
      <c r="X7119" s="14"/>
    </row>
    <row r="7120" spans="24:24" x14ac:dyDescent="0.25">
      <c r="X7120" s="14"/>
    </row>
    <row r="7121" spans="24:24" x14ac:dyDescent="0.25">
      <c r="X7121" s="14"/>
    </row>
    <row r="7122" spans="24:24" x14ac:dyDescent="0.25">
      <c r="X7122" s="14"/>
    </row>
    <row r="7123" spans="24:24" x14ac:dyDescent="0.25">
      <c r="X7123" s="14"/>
    </row>
    <row r="7124" spans="24:24" x14ac:dyDescent="0.25">
      <c r="X7124" s="14"/>
    </row>
    <row r="7125" spans="24:24" x14ac:dyDescent="0.25">
      <c r="X7125" s="14"/>
    </row>
    <row r="7126" spans="24:24" x14ac:dyDescent="0.25">
      <c r="X7126" s="14"/>
    </row>
    <row r="7127" spans="24:24" x14ac:dyDescent="0.25">
      <c r="X7127" s="14"/>
    </row>
    <row r="7128" spans="24:24" x14ac:dyDescent="0.25">
      <c r="X7128" s="14"/>
    </row>
    <row r="7129" spans="24:24" x14ac:dyDescent="0.25">
      <c r="X7129" s="14"/>
    </row>
    <row r="7130" spans="24:24" x14ac:dyDescent="0.25">
      <c r="X7130" s="14"/>
    </row>
    <row r="7131" spans="24:24" x14ac:dyDescent="0.25">
      <c r="X7131" s="14"/>
    </row>
    <row r="7132" spans="24:24" x14ac:dyDescent="0.25">
      <c r="X7132" s="14"/>
    </row>
    <row r="7133" spans="24:24" x14ac:dyDescent="0.25">
      <c r="X7133" s="14"/>
    </row>
    <row r="7134" spans="24:24" x14ac:dyDescent="0.25">
      <c r="X7134" s="14"/>
    </row>
    <row r="7135" spans="24:24" x14ac:dyDescent="0.25">
      <c r="X7135" s="14"/>
    </row>
    <row r="7136" spans="24:24" x14ac:dyDescent="0.25">
      <c r="X7136" s="14"/>
    </row>
    <row r="7137" spans="24:24" x14ac:dyDescent="0.25">
      <c r="X7137" s="14"/>
    </row>
    <row r="7138" spans="24:24" x14ac:dyDescent="0.25">
      <c r="X7138" s="14"/>
    </row>
    <row r="7139" spans="24:24" x14ac:dyDescent="0.25">
      <c r="X7139" s="14"/>
    </row>
    <row r="7140" spans="24:24" x14ac:dyDescent="0.25">
      <c r="X7140" s="14"/>
    </row>
    <row r="7141" spans="24:24" x14ac:dyDescent="0.25">
      <c r="X7141" s="14"/>
    </row>
    <row r="7142" spans="24:24" x14ac:dyDescent="0.25">
      <c r="X7142" s="14"/>
    </row>
    <row r="7143" spans="24:24" x14ac:dyDescent="0.25">
      <c r="X7143" s="14"/>
    </row>
    <row r="7144" spans="24:24" x14ac:dyDescent="0.25">
      <c r="X7144" s="14"/>
    </row>
    <row r="7145" spans="24:24" x14ac:dyDescent="0.25">
      <c r="X7145" s="14"/>
    </row>
    <row r="7146" spans="24:24" x14ac:dyDescent="0.25">
      <c r="X7146" s="14"/>
    </row>
    <row r="7147" spans="24:24" x14ac:dyDescent="0.25">
      <c r="X7147" s="14"/>
    </row>
    <row r="7148" spans="24:24" x14ac:dyDescent="0.25">
      <c r="X7148" s="14"/>
    </row>
    <row r="7149" spans="24:24" x14ac:dyDescent="0.25">
      <c r="X7149" s="14"/>
    </row>
    <row r="7150" spans="24:24" x14ac:dyDescent="0.25">
      <c r="X7150" s="14"/>
    </row>
    <row r="7151" spans="24:24" x14ac:dyDescent="0.25">
      <c r="X7151" s="14"/>
    </row>
    <row r="7152" spans="24:24" x14ac:dyDescent="0.25">
      <c r="X7152" s="14"/>
    </row>
    <row r="7153" spans="24:24" x14ac:dyDescent="0.25">
      <c r="X7153" s="14"/>
    </row>
    <row r="7154" spans="24:24" x14ac:dyDescent="0.25">
      <c r="X7154" s="14"/>
    </row>
    <row r="7155" spans="24:24" x14ac:dyDescent="0.25">
      <c r="X7155" s="14"/>
    </row>
    <row r="7156" spans="24:24" x14ac:dyDescent="0.25">
      <c r="X7156" s="14"/>
    </row>
    <row r="7157" spans="24:24" x14ac:dyDescent="0.25">
      <c r="X7157" s="14"/>
    </row>
    <row r="7158" spans="24:24" x14ac:dyDescent="0.25">
      <c r="X7158" s="14"/>
    </row>
    <row r="7159" spans="24:24" x14ac:dyDescent="0.25">
      <c r="X7159" s="14"/>
    </row>
    <row r="7160" spans="24:24" x14ac:dyDescent="0.25">
      <c r="X7160" s="14"/>
    </row>
    <row r="7161" spans="24:24" x14ac:dyDescent="0.25">
      <c r="X7161" s="14"/>
    </row>
    <row r="7162" spans="24:24" x14ac:dyDescent="0.25">
      <c r="X7162" s="14"/>
    </row>
    <row r="7163" spans="24:24" x14ac:dyDescent="0.25">
      <c r="X7163" s="14"/>
    </row>
    <row r="7164" spans="24:24" x14ac:dyDescent="0.25">
      <c r="X7164" s="14"/>
    </row>
    <row r="7165" spans="24:24" x14ac:dyDescent="0.25">
      <c r="X7165" s="14"/>
    </row>
    <row r="7166" spans="24:24" x14ac:dyDescent="0.25">
      <c r="X7166" s="14"/>
    </row>
    <row r="7167" spans="24:24" x14ac:dyDescent="0.25">
      <c r="X7167" s="14"/>
    </row>
    <row r="7168" spans="24:24" x14ac:dyDescent="0.25">
      <c r="X7168" s="14"/>
    </row>
    <row r="7169" spans="24:24" x14ac:dyDescent="0.25">
      <c r="X7169" s="14"/>
    </row>
    <row r="7170" spans="24:24" x14ac:dyDescent="0.25">
      <c r="X7170" s="14"/>
    </row>
    <row r="7171" spans="24:24" x14ac:dyDescent="0.25">
      <c r="X7171" s="14"/>
    </row>
    <row r="7172" spans="24:24" x14ac:dyDescent="0.25">
      <c r="X7172" s="14"/>
    </row>
    <row r="7173" spans="24:24" x14ac:dyDescent="0.25">
      <c r="X7173" s="14"/>
    </row>
    <row r="7174" spans="24:24" x14ac:dyDescent="0.25">
      <c r="X7174" s="14"/>
    </row>
    <row r="7175" spans="24:24" x14ac:dyDescent="0.25">
      <c r="X7175" s="14"/>
    </row>
    <row r="7176" spans="24:24" x14ac:dyDescent="0.25">
      <c r="X7176" s="14"/>
    </row>
    <row r="7177" spans="24:24" x14ac:dyDescent="0.25">
      <c r="X7177" s="14"/>
    </row>
    <row r="7178" spans="24:24" x14ac:dyDescent="0.25">
      <c r="X7178" s="14"/>
    </row>
    <row r="7179" spans="24:24" x14ac:dyDescent="0.25">
      <c r="X7179" s="14"/>
    </row>
    <row r="7180" spans="24:24" x14ac:dyDescent="0.25">
      <c r="X7180" s="14"/>
    </row>
    <row r="7181" spans="24:24" x14ac:dyDescent="0.25">
      <c r="X7181" s="14"/>
    </row>
    <row r="7182" spans="24:24" x14ac:dyDescent="0.25">
      <c r="X7182" s="14"/>
    </row>
    <row r="7183" spans="24:24" x14ac:dyDescent="0.25">
      <c r="X7183" s="14"/>
    </row>
    <row r="7184" spans="24:24" x14ac:dyDescent="0.25">
      <c r="X7184" s="14"/>
    </row>
    <row r="7185" spans="24:24" x14ac:dyDescent="0.25">
      <c r="X7185" s="14"/>
    </row>
    <row r="7186" spans="24:24" x14ac:dyDescent="0.25">
      <c r="X7186" s="14"/>
    </row>
    <row r="7187" spans="24:24" x14ac:dyDescent="0.25">
      <c r="X7187" s="14"/>
    </row>
    <row r="7188" spans="24:24" x14ac:dyDescent="0.25">
      <c r="X7188" s="14"/>
    </row>
    <row r="7189" spans="24:24" x14ac:dyDescent="0.25">
      <c r="X7189" s="14"/>
    </row>
    <row r="7190" spans="24:24" x14ac:dyDescent="0.25">
      <c r="X7190" s="14"/>
    </row>
    <row r="7191" spans="24:24" x14ac:dyDescent="0.25">
      <c r="X7191" s="14"/>
    </row>
    <row r="7192" spans="24:24" x14ac:dyDescent="0.25">
      <c r="X7192" s="14"/>
    </row>
    <row r="7193" spans="24:24" x14ac:dyDescent="0.25">
      <c r="X7193" s="14"/>
    </row>
    <row r="7194" spans="24:24" x14ac:dyDescent="0.25">
      <c r="X7194" s="14"/>
    </row>
    <row r="7195" spans="24:24" x14ac:dyDescent="0.25">
      <c r="X7195" s="14"/>
    </row>
    <row r="7196" spans="24:24" x14ac:dyDescent="0.25">
      <c r="X7196" s="14"/>
    </row>
    <row r="7197" spans="24:24" x14ac:dyDescent="0.25">
      <c r="X7197" s="14"/>
    </row>
    <row r="7198" spans="24:24" x14ac:dyDescent="0.25">
      <c r="X7198" s="14"/>
    </row>
    <row r="7199" spans="24:24" x14ac:dyDescent="0.25">
      <c r="X7199" s="14"/>
    </row>
    <row r="7200" spans="24:24" x14ac:dyDescent="0.25">
      <c r="X7200" s="14"/>
    </row>
    <row r="7201" spans="24:24" x14ac:dyDescent="0.25">
      <c r="X7201" s="14"/>
    </row>
    <row r="7202" spans="24:24" x14ac:dyDescent="0.25">
      <c r="X7202" s="14"/>
    </row>
    <row r="7203" spans="24:24" x14ac:dyDescent="0.25">
      <c r="X7203" s="14"/>
    </row>
    <row r="7204" spans="24:24" x14ac:dyDescent="0.25">
      <c r="X7204" s="14"/>
    </row>
    <row r="7205" spans="24:24" x14ac:dyDescent="0.25">
      <c r="X7205" s="14"/>
    </row>
    <row r="7206" spans="24:24" x14ac:dyDescent="0.25">
      <c r="X7206" s="14"/>
    </row>
    <row r="7207" spans="24:24" x14ac:dyDescent="0.25">
      <c r="X7207" s="14"/>
    </row>
    <row r="7208" spans="24:24" x14ac:dyDescent="0.25">
      <c r="X7208" s="14"/>
    </row>
    <row r="7209" spans="24:24" x14ac:dyDescent="0.25">
      <c r="X7209" s="14"/>
    </row>
    <row r="7210" spans="24:24" x14ac:dyDescent="0.25">
      <c r="X7210" s="14"/>
    </row>
    <row r="7211" spans="24:24" x14ac:dyDescent="0.25">
      <c r="X7211" s="14"/>
    </row>
    <row r="7212" spans="24:24" x14ac:dyDescent="0.25">
      <c r="X7212" s="14"/>
    </row>
    <row r="7213" spans="24:24" x14ac:dyDescent="0.25">
      <c r="X7213" s="14"/>
    </row>
    <row r="7214" spans="24:24" x14ac:dyDescent="0.25">
      <c r="X7214" s="14"/>
    </row>
    <row r="7215" spans="24:24" x14ac:dyDescent="0.25">
      <c r="X7215" s="14"/>
    </row>
    <row r="7216" spans="24:24" x14ac:dyDescent="0.25">
      <c r="X7216" s="14"/>
    </row>
    <row r="7217" spans="24:24" x14ac:dyDescent="0.25">
      <c r="X7217" s="14"/>
    </row>
    <row r="7218" spans="24:24" x14ac:dyDescent="0.25">
      <c r="X7218" s="14"/>
    </row>
    <row r="7219" spans="24:24" x14ac:dyDescent="0.25">
      <c r="X7219" s="14"/>
    </row>
    <row r="7220" spans="24:24" x14ac:dyDescent="0.25">
      <c r="X7220" s="14"/>
    </row>
    <row r="7221" spans="24:24" x14ac:dyDescent="0.25">
      <c r="X7221" s="14"/>
    </row>
    <row r="7222" spans="24:24" x14ac:dyDescent="0.25">
      <c r="X7222" s="14"/>
    </row>
    <row r="7223" spans="24:24" x14ac:dyDescent="0.25">
      <c r="X7223" s="14"/>
    </row>
    <row r="7224" spans="24:24" x14ac:dyDescent="0.25">
      <c r="X7224" s="14"/>
    </row>
    <row r="7225" spans="24:24" x14ac:dyDescent="0.25">
      <c r="X7225" s="14"/>
    </row>
    <row r="7226" spans="24:24" x14ac:dyDescent="0.25">
      <c r="X7226" s="14"/>
    </row>
    <row r="7227" spans="24:24" x14ac:dyDescent="0.25">
      <c r="X7227" s="14"/>
    </row>
    <row r="7228" spans="24:24" x14ac:dyDescent="0.25">
      <c r="X7228" s="14"/>
    </row>
    <row r="7229" spans="24:24" x14ac:dyDescent="0.25">
      <c r="X7229" s="14"/>
    </row>
    <row r="7230" spans="24:24" x14ac:dyDescent="0.25">
      <c r="X7230" s="14"/>
    </row>
    <row r="7231" spans="24:24" x14ac:dyDescent="0.25">
      <c r="X7231" s="14"/>
    </row>
    <row r="7232" spans="24:24" x14ac:dyDescent="0.25">
      <c r="X7232" s="14"/>
    </row>
    <row r="7233" spans="24:24" x14ac:dyDescent="0.25">
      <c r="X7233" s="14"/>
    </row>
    <row r="7234" spans="24:24" x14ac:dyDescent="0.25">
      <c r="X7234" s="14"/>
    </row>
    <row r="7235" spans="24:24" x14ac:dyDescent="0.25">
      <c r="X7235" s="14"/>
    </row>
    <row r="7236" spans="24:24" x14ac:dyDescent="0.25">
      <c r="X7236" s="14"/>
    </row>
    <row r="7237" spans="24:24" x14ac:dyDescent="0.25">
      <c r="X7237" s="14"/>
    </row>
    <row r="7238" spans="24:24" x14ac:dyDescent="0.25">
      <c r="X7238" s="14"/>
    </row>
    <row r="7239" spans="24:24" x14ac:dyDescent="0.25">
      <c r="X7239" s="14"/>
    </row>
    <row r="7240" spans="24:24" x14ac:dyDescent="0.25">
      <c r="X7240" s="14"/>
    </row>
    <row r="7241" spans="24:24" x14ac:dyDescent="0.25">
      <c r="X7241" s="14"/>
    </row>
    <row r="7242" spans="24:24" x14ac:dyDescent="0.25">
      <c r="X7242" s="14"/>
    </row>
    <row r="7243" spans="24:24" x14ac:dyDescent="0.25">
      <c r="X7243" s="14"/>
    </row>
    <row r="7244" spans="24:24" x14ac:dyDescent="0.25">
      <c r="X7244" s="14"/>
    </row>
    <row r="7245" spans="24:24" x14ac:dyDescent="0.25">
      <c r="X7245" s="14"/>
    </row>
    <row r="7246" spans="24:24" x14ac:dyDescent="0.25">
      <c r="X7246" s="14"/>
    </row>
    <row r="7247" spans="24:24" x14ac:dyDescent="0.25">
      <c r="X7247" s="14"/>
    </row>
    <row r="7248" spans="24:24" x14ac:dyDescent="0.25">
      <c r="X7248" s="14"/>
    </row>
    <row r="7249" spans="24:24" x14ac:dyDescent="0.25">
      <c r="X7249" s="14"/>
    </row>
    <row r="7250" spans="24:24" x14ac:dyDescent="0.25">
      <c r="X7250" s="14"/>
    </row>
    <row r="7251" spans="24:24" x14ac:dyDescent="0.25">
      <c r="X7251" s="14"/>
    </row>
    <row r="7252" spans="24:24" x14ac:dyDescent="0.25">
      <c r="X7252" s="14"/>
    </row>
    <row r="7253" spans="24:24" x14ac:dyDescent="0.25">
      <c r="X7253" s="14"/>
    </row>
    <row r="7254" spans="24:24" x14ac:dyDescent="0.25">
      <c r="X7254" s="14"/>
    </row>
    <row r="7255" spans="24:24" x14ac:dyDescent="0.25">
      <c r="X7255" s="14"/>
    </row>
    <row r="7256" spans="24:24" x14ac:dyDescent="0.25">
      <c r="X7256" s="14"/>
    </row>
    <row r="7257" spans="24:24" x14ac:dyDescent="0.25">
      <c r="X7257" s="14"/>
    </row>
    <row r="7258" spans="24:24" x14ac:dyDescent="0.25">
      <c r="X7258" s="14"/>
    </row>
    <row r="7259" spans="24:24" x14ac:dyDescent="0.25">
      <c r="X7259" s="14"/>
    </row>
    <row r="7260" spans="24:24" x14ac:dyDescent="0.25">
      <c r="X7260" s="14"/>
    </row>
    <row r="7261" spans="24:24" x14ac:dyDescent="0.25">
      <c r="X7261" s="14"/>
    </row>
    <row r="7262" spans="24:24" x14ac:dyDescent="0.25">
      <c r="X7262" s="14"/>
    </row>
    <row r="7263" spans="24:24" x14ac:dyDescent="0.25">
      <c r="X7263" s="14"/>
    </row>
    <row r="7264" spans="24:24" x14ac:dyDescent="0.25">
      <c r="X7264" s="14"/>
    </row>
    <row r="7265" spans="24:24" x14ac:dyDescent="0.25">
      <c r="X7265" s="14"/>
    </row>
    <row r="7266" spans="24:24" x14ac:dyDescent="0.25">
      <c r="X7266" s="14"/>
    </row>
    <row r="7267" spans="24:24" x14ac:dyDescent="0.25">
      <c r="X7267" s="14"/>
    </row>
    <row r="7268" spans="24:24" x14ac:dyDescent="0.25">
      <c r="X7268" s="14"/>
    </row>
    <row r="7269" spans="24:24" x14ac:dyDescent="0.25">
      <c r="X7269" s="14"/>
    </row>
    <row r="7270" spans="24:24" x14ac:dyDescent="0.25">
      <c r="X7270" s="14"/>
    </row>
    <row r="7271" spans="24:24" x14ac:dyDescent="0.25">
      <c r="X7271" s="14"/>
    </row>
    <row r="7272" spans="24:24" x14ac:dyDescent="0.25">
      <c r="X7272" s="14"/>
    </row>
    <row r="7273" spans="24:24" x14ac:dyDescent="0.25">
      <c r="X7273" s="14"/>
    </row>
    <row r="7274" spans="24:24" x14ac:dyDescent="0.25">
      <c r="X7274" s="14"/>
    </row>
    <row r="7275" spans="24:24" x14ac:dyDescent="0.25">
      <c r="X7275" s="14"/>
    </row>
    <row r="7276" spans="24:24" x14ac:dyDescent="0.25">
      <c r="X7276" s="14"/>
    </row>
    <row r="7277" spans="24:24" x14ac:dyDescent="0.25">
      <c r="X7277" s="14"/>
    </row>
    <row r="7278" spans="24:24" x14ac:dyDescent="0.25">
      <c r="X7278" s="14"/>
    </row>
    <row r="7279" spans="24:24" x14ac:dyDescent="0.25">
      <c r="X7279" s="14"/>
    </row>
    <row r="7280" spans="24:24" x14ac:dyDescent="0.25">
      <c r="X7280" s="14"/>
    </row>
    <row r="7281" spans="24:24" x14ac:dyDescent="0.25">
      <c r="X7281" s="14"/>
    </row>
    <row r="7282" spans="24:24" x14ac:dyDescent="0.25">
      <c r="X7282" s="14"/>
    </row>
    <row r="7283" spans="24:24" x14ac:dyDescent="0.25">
      <c r="X7283" s="14"/>
    </row>
    <row r="7284" spans="24:24" x14ac:dyDescent="0.25">
      <c r="X7284" s="14"/>
    </row>
    <row r="7285" spans="24:24" x14ac:dyDescent="0.25">
      <c r="X7285" s="14"/>
    </row>
    <row r="7286" spans="24:24" x14ac:dyDescent="0.25">
      <c r="X7286" s="14"/>
    </row>
    <row r="7287" spans="24:24" x14ac:dyDescent="0.25">
      <c r="X7287" s="14"/>
    </row>
    <row r="7288" spans="24:24" x14ac:dyDescent="0.25">
      <c r="X7288" s="14"/>
    </row>
    <row r="7289" spans="24:24" x14ac:dyDescent="0.25">
      <c r="X7289" s="14"/>
    </row>
    <row r="7290" spans="24:24" x14ac:dyDescent="0.25">
      <c r="X7290" s="14"/>
    </row>
    <row r="7291" spans="24:24" x14ac:dyDescent="0.25">
      <c r="X7291" s="14"/>
    </row>
    <row r="7292" spans="24:24" x14ac:dyDescent="0.25">
      <c r="X7292" s="14"/>
    </row>
    <row r="7293" spans="24:24" x14ac:dyDescent="0.25">
      <c r="X7293" s="14"/>
    </row>
    <row r="7294" spans="24:24" x14ac:dyDescent="0.25">
      <c r="X7294" s="14"/>
    </row>
    <row r="7295" spans="24:24" x14ac:dyDescent="0.25">
      <c r="X7295" s="14"/>
    </row>
    <row r="7296" spans="24:24" x14ac:dyDescent="0.25">
      <c r="X7296" s="14"/>
    </row>
    <row r="7297" spans="24:24" x14ac:dyDescent="0.25">
      <c r="X7297" s="14"/>
    </row>
    <row r="7298" spans="24:24" x14ac:dyDescent="0.25">
      <c r="X7298" s="14"/>
    </row>
    <row r="7299" spans="24:24" x14ac:dyDescent="0.25">
      <c r="X7299" s="14"/>
    </row>
    <row r="7300" spans="24:24" x14ac:dyDescent="0.25">
      <c r="X7300" s="14"/>
    </row>
    <row r="7301" spans="24:24" x14ac:dyDescent="0.25">
      <c r="X7301" s="14"/>
    </row>
    <row r="7302" spans="24:24" x14ac:dyDescent="0.25">
      <c r="X7302" s="14"/>
    </row>
    <row r="7303" spans="24:24" x14ac:dyDescent="0.25">
      <c r="X7303" s="14"/>
    </row>
    <row r="7304" spans="24:24" x14ac:dyDescent="0.25">
      <c r="X7304" s="14"/>
    </row>
    <row r="7305" spans="24:24" x14ac:dyDescent="0.25">
      <c r="X7305" s="14"/>
    </row>
    <row r="7306" spans="24:24" x14ac:dyDescent="0.25">
      <c r="X7306" s="14"/>
    </row>
    <row r="7307" spans="24:24" x14ac:dyDescent="0.25">
      <c r="X7307" s="14"/>
    </row>
    <row r="7308" spans="24:24" x14ac:dyDescent="0.25">
      <c r="X7308" s="14"/>
    </row>
    <row r="7309" spans="24:24" x14ac:dyDescent="0.25">
      <c r="X7309" s="14"/>
    </row>
    <row r="7310" spans="24:24" x14ac:dyDescent="0.25">
      <c r="X7310" s="14"/>
    </row>
    <row r="7311" spans="24:24" x14ac:dyDescent="0.25">
      <c r="X7311" s="14"/>
    </row>
    <row r="7312" spans="24:24" x14ac:dyDescent="0.25">
      <c r="X7312" s="14"/>
    </row>
    <row r="7313" spans="24:24" x14ac:dyDescent="0.25">
      <c r="X7313" s="14"/>
    </row>
    <row r="7314" spans="24:24" x14ac:dyDescent="0.25">
      <c r="X7314" s="14"/>
    </row>
    <row r="7315" spans="24:24" x14ac:dyDescent="0.25">
      <c r="X7315" s="14"/>
    </row>
    <row r="7316" spans="24:24" x14ac:dyDescent="0.25">
      <c r="X7316" s="14"/>
    </row>
    <row r="7317" spans="24:24" x14ac:dyDescent="0.25">
      <c r="X7317" s="14"/>
    </row>
    <row r="7318" spans="24:24" x14ac:dyDescent="0.25">
      <c r="X7318" s="14"/>
    </row>
    <row r="7319" spans="24:24" x14ac:dyDescent="0.25">
      <c r="X7319" s="14"/>
    </row>
    <row r="7320" spans="24:24" x14ac:dyDescent="0.25">
      <c r="X7320" s="14"/>
    </row>
    <row r="7321" spans="24:24" x14ac:dyDescent="0.25">
      <c r="X7321" s="14"/>
    </row>
    <row r="7322" spans="24:24" x14ac:dyDescent="0.25">
      <c r="X7322" s="14"/>
    </row>
    <row r="7323" spans="24:24" x14ac:dyDescent="0.25">
      <c r="X7323" s="14"/>
    </row>
    <row r="7324" spans="24:24" x14ac:dyDescent="0.25">
      <c r="X7324" s="14"/>
    </row>
    <row r="7325" spans="24:24" x14ac:dyDescent="0.25">
      <c r="X7325" s="14"/>
    </row>
    <row r="7326" spans="24:24" x14ac:dyDescent="0.25">
      <c r="X7326" s="14"/>
    </row>
    <row r="7327" spans="24:24" x14ac:dyDescent="0.25">
      <c r="X7327" s="14"/>
    </row>
    <row r="7328" spans="24:24" x14ac:dyDescent="0.25">
      <c r="X7328" s="14"/>
    </row>
    <row r="7329" spans="24:24" x14ac:dyDescent="0.25">
      <c r="X7329" s="14"/>
    </row>
    <row r="7330" spans="24:24" x14ac:dyDescent="0.25">
      <c r="X7330" s="14"/>
    </row>
    <row r="7331" spans="24:24" x14ac:dyDescent="0.25">
      <c r="X7331" s="14"/>
    </row>
    <row r="7332" spans="24:24" x14ac:dyDescent="0.25">
      <c r="X7332" s="14"/>
    </row>
    <row r="7333" spans="24:24" x14ac:dyDescent="0.25">
      <c r="X7333" s="14"/>
    </row>
    <row r="7334" spans="24:24" x14ac:dyDescent="0.25">
      <c r="X7334" s="14"/>
    </row>
    <row r="7335" spans="24:24" x14ac:dyDescent="0.25">
      <c r="X7335" s="14"/>
    </row>
    <row r="7336" spans="24:24" x14ac:dyDescent="0.25">
      <c r="X7336" s="14"/>
    </row>
    <row r="7337" spans="24:24" x14ac:dyDescent="0.25">
      <c r="X7337" s="14"/>
    </row>
    <row r="7338" spans="24:24" x14ac:dyDescent="0.25">
      <c r="X7338" s="14"/>
    </row>
    <row r="7339" spans="24:24" x14ac:dyDescent="0.25">
      <c r="X7339" s="14"/>
    </row>
    <row r="7340" spans="24:24" x14ac:dyDescent="0.25">
      <c r="X7340" s="14"/>
    </row>
    <row r="7341" spans="24:24" x14ac:dyDescent="0.25">
      <c r="X7341" s="14"/>
    </row>
    <row r="7342" spans="24:24" x14ac:dyDescent="0.25">
      <c r="X7342" s="14"/>
    </row>
    <row r="7343" spans="24:24" x14ac:dyDescent="0.25">
      <c r="X7343" s="14"/>
    </row>
    <row r="7344" spans="24:24" x14ac:dyDescent="0.25">
      <c r="X7344" s="14"/>
    </row>
    <row r="7345" spans="24:24" x14ac:dyDescent="0.25">
      <c r="X7345" s="14"/>
    </row>
    <row r="7346" spans="24:24" x14ac:dyDescent="0.25">
      <c r="X7346" s="14"/>
    </row>
    <row r="7347" spans="24:24" x14ac:dyDescent="0.25">
      <c r="X7347" s="14"/>
    </row>
    <row r="7348" spans="24:24" x14ac:dyDescent="0.25">
      <c r="X7348" s="14"/>
    </row>
    <row r="7349" spans="24:24" x14ac:dyDescent="0.25">
      <c r="X7349" s="14"/>
    </row>
    <row r="7350" spans="24:24" x14ac:dyDescent="0.25">
      <c r="X7350" s="14"/>
    </row>
    <row r="7351" spans="24:24" x14ac:dyDescent="0.25">
      <c r="X7351" s="14"/>
    </row>
    <row r="7352" spans="24:24" x14ac:dyDescent="0.25">
      <c r="X7352" s="14"/>
    </row>
    <row r="7353" spans="24:24" x14ac:dyDescent="0.25">
      <c r="X7353" s="14"/>
    </row>
    <row r="7354" spans="24:24" x14ac:dyDescent="0.25">
      <c r="X7354" s="14"/>
    </row>
    <row r="7355" spans="24:24" x14ac:dyDescent="0.25">
      <c r="X7355" s="14"/>
    </row>
    <row r="7356" spans="24:24" x14ac:dyDescent="0.25">
      <c r="X7356" s="14"/>
    </row>
    <row r="7357" spans="24:24" x14ac:dyDescent="0.25">
      <c r="X7357" s="14"/>
    </row>
    <row r="7358" spans="24:24" x14ac:dyDescent="0.25">
      <c r="X7358" s="14"/>
    </row>
    <row r="7359" spans="24:24" x14ac:dyDescent="0.25">
      <c r="X7359" s="14"/>
    </row>
    <row r="7360" spans="24:24" x14ac:dyDescent="0.25">
      <c r="X7360" s="14"/>
    </row>
    <row r="7361" spans="24:24" x14ac:dyDescent="0.25">
      <c r="X7361" s="14"/>
    </row>
    <row r="7362" spans="24:24" x14ac:dyDescent="0.25">
      <c r="X7362" s="14"/>
    </row>
    <row r="7363" spans="24:24" x14ac:dyDescent="0.25">
      <c r="X7363" s="14"/>
    </row>
    <row r="7364" spans="24:24" x14ac:dyDescent="0.25">
      <c r="X7364" s="14"/>
    </row>
    <row r="7365" spans="24:24" x14ac:dyDescent="0.25">
      <c r="X7365" s="14"/>
    </row>
    <row r="7366" spans="24:24" x14ac:dyDescent="0.25">
      <c r="X7366" s="14"/>
    </row>
    <row r="7367" spans="24:24" x14ac:dyDescent="0.25">
      <c r="X7367" s="14"/>
    </row>
    <row r="7368" spans="24:24" x14ac:dyDescent="0.25">
      <c r="X7368" s="14"/>
    </row>
    <row r="7369" spans="24:24" x14ac:dyDescent="0.25">
      <c r="X7369" s="14"/>
    </row>
    <row r="7370" spans="24:24" x14ac:dyDescent="0.25">
      <c r="X7370" s="14"/>
    </row>
    <row r="7371" spans="24:24" x14ac:dyDescent="0.25">
      <c r="X7371" s="14"/>
    </row>
    <row r="7372" spans="24:24" x14ac:dyDescent="0.25">
      <c r="X7372" s="14"/>
    </row>
    <row r="7373" spans="24:24" x14ac:dyDescent="0.25">
      <c r="X7373" s="14"/>
    </row>
    <row r="7374" spans="24:24" x14ac:dyDescent="0.25">
      <c r="X7374" s="14"/>
    </row>
    <row r="7375" spans="24:24" x14ac:dyDescent="0.25">
      <c r="X7375" s="14"/>
    </row>
    <row r="7376" spans="24:24" x14ac:dyDescent="0.25">
      <c r="X7376" s="14"/>
    </row>
    <row r="7377" spans="24:24" x14ac:dyDescent="0.25">
      <c r="X7377" s="14"/>
    </row>
    <row r="7378" spans="24:24" x14ac:dyDescent="0.25">
      <c r="X7378" s="14"/>
    </row>
    <row r="7379" spans="24:24" x14ac:dyDescent="0.25">
      <c r="X7379" s="14"/>
    </row>
    <row r="7380" spans="24:24" x14ac:dyDescent="0.25">
      <c r="X7380" s="14"/>
    </row>
    <row r="7381" spans="24:24" x14ac:dyDescent="0.25">
      <c r="X7381" s="14"/>
    </row>
    <row r="7382" spans="24:24" x14ac:dyDescent="0.25">
      <c r="X7382" s="14"/>
    </row>
    <row r="7383" spans="24:24" x14ac:dyDescent="0.25">
      <c r="X7383" s="14"/>
    </row>
    <row r="7384" spans="24:24" x14ac:dyDescent="0.25">
      <c r="X7384" s="14"/>
    </row>
    <row r="7385" spans="24:24" x14ac:dyDescent="0.25">
      <c r="X7385" s="14"/>
    </row>
    <row r="7386" spans="24:24" x14ac:dyDescent="0.25">
      <c r="X7386" s="14"/>
    </row>
    <row r="7387" spans="24:24" x14ac:dyDescent="0.25">
      <c r="X7387" s="14"/>
    </row>
    <row r="7388" spans="24:24" x14ac:dyDescent="0.25">
      <c r="X7388" s="14"/>
    </row>
    <row r="7389" spans="24:24" x14ac:dyDescent="0.25">
      <c r="X7389" s="14"/>
    </row>
    <row r="7390" spans="24:24" x14ac:dyDescent="0.25">
      <c r="X7390" s="14"/>
    </row>
    <row r="7391" spans="24:24" x14ac:dyDescent="0.25">
      <c r="X7391" s="14"/>
    </row>
    <row r="7392" spans="24:24" x14ac:dyDescent="0.25">
      <c r="X7392" s="14"/>
    </row>
    <row r="7393" spans="24:24" x14ac:dyDescent="0.25">
      <c r="X7393" s="14"/>
    </row>
    <row r="7394" spans="24:24" x14ac:dyDescent="0.25">
      <c r="X7394" s="14"/>
    </row>
    <row r="7395" spans="24:24" x14ac:dyDescent="0.25">
      <c r="X7395" s="14"/>
    </row>
    <row r="7396" spans="24:24" x14ac:dyDescent="0.25">
      <c r="X7396" s="14"/>
    </row>
    <row r="7397" spans="24:24" x14ac:dyDescent="0.25">
      <c r="X7397" s="14"/>
    </row>
    <row r="7398" spans="24:24" x14ac:dyDescent="0.25">
      <c r="X7398" s="14"/>
    </row>
    <row r="7399" spans="24:24" x14ac:dyDescent="0.25">
      <c r="X7399" s="14"/>
    </row>
    <row r="7400" spans="24:24" x14ac:dyDescent="0.25">
      <c r="X7400" s="14"/>
    </row>
    <row r="7401" spans="24:24" x14ac:dyDescent="0.25">
      <c r="X7401" s="14"/>
    </row>
    <row r="7402" spans="24:24" x14ac:dyDescent="0.25">
      <c r="X7402" s="14"/>
    </row>
    <row r="7403" spans="24:24" x14ac:dyDescent="0.25">
      <c r="X7403" s="14"/>
    </row>
    <row r="7404" spans="24:24" x14ac:dyDescent="0.25">
      <c r="X7404" s="14"/>
    </row>
    <row r="7405" spans="24:24" x14ac:dyDescent="0.25">
      <c r="X7405" s="14"/>
    </row>
    <row r="7406" spans="24:24" x14ac:dyDescent="0.25">
      <c r="X7406" s="14"/>
    </row>
    <row r="7407" spans="24:24" x14ac:dyDescent="0.25">
      <c r="X7407" s="14"/>
    </row>
    <row r="7408" spans="24:24" x14ac:dyDescent="0.25">
      <c r="X7408" s="14"/>
    </row>
    <row r="7409" spans="24:24" x14ac:dyDescent="0.25">
      <c r="X7409" s="14"/>
    </row>
    <row r="7410" spans="24:24" x14ac:dyDescent="0.25">
      <c r="X7410" s="14"/>
    </row>
    <row r="7411" spans="24:24" x14ac:dyDescent="0.25">
      <c r="X7411" s="14"/>
    </row>
    <row r="7412" spans="24:24" x14ac:dyDescent="0.25">
      <c r="X7412" s="14"/>
    </row>
    <row r="7413" spans="24:24" x14ac:dyDescent="0.25">
      <c r="X7413" s="14"/>
    </row>
    <row r="7414" spans="24:24" x14ac:dyDescent="0.25">
      <c r="X7414" s="14"/>
    </row>
    <row r="7415" spans="24:24" x14ac:dyDescent="0.25">
      <c r="X7415" s="14"/>
    </row>
    <row r="7416" spans="24:24" x14ac:dyDescent="0.25">
      <c r="X7416" s="14"/>
    </row>
    <row r="7417" spans="24:24" x14ac:dyDescent="0.25">
      <c r="X7417" s="14"/>
    </row>
    <row r="7418" spans="24:24" x14ac:dyDescent="0.25">
      <c r="X7418" s="14"/>
    </row>
    <row r="7419" spans="24:24" x14ac:dyDescent="0.25">
      <c r="X7419" s="14"/>
    </row>
    <row r="7420" spans="24:24" x14ac:dyDescent="0.25">
      <c r="X7420" s="14"/>
    </row>
    <row r="7421" spans="24:24" x14ac:dyDescent="0.25">
      <c r="X7421" s="14"/>
    </row>
    <row r="7422" spans="24:24" x14ac:dyDescent="0.25">
      <c r="X7422" s="14"/>
    </row>
    <row r="7423" spans="24:24" x14ac:dyDescent="0.25">
      <c r="X7423" s="14"/>
    </row>
    <row r="7424" spans="24:24" x14ac:dyDescent="0.25">
      <c r="X7424" s="14"/>
    </row>
    <row r="7425" spans="24:24" x14ac:dyDescent="0.25">
      <c r="X7425" s="14"/>
    </row>
    <row r="7426" spans="24:24" x14ac:dyDescent="0.25">
      <c r="X7426" s="14"/>
    </row>
    <row r="7427" spans="24:24" x14ac:dyDescent="0.25">
      <c r="X7427" s="14"/>
    </row>
    <row r="7428" spans="24:24" x14ac:dyDescent="0.25">
      <c r="X7428" s="14"/>
    </row>
    <row r="7429" spans="24:24" x14ac:dyDescent="0.25">
      <c r="X7429" s="14"/>
    </row>
    <row r="7430" spans="24:24" x14ac:dyDescent="0.25">
      <c r="X7430" s="14"/>
    </row>
    <row r="7431" spans="24:24" x14ac:dyDescent="0.25">
      <c r="X7431" s="14"/>
    </row>
    <row r="7432" spans="24:24" x14ac:dyDescent="0.25">
      <c r="X7432" s="14"/>
    </row>
    <row r="7433" spans="24:24" x14ac:dyDescent="0.25">
      <c r="X7433" s="14"/>
    </row>
    <row r="7434" spans="24:24" x14ac:dyDescent="0.25">
      <c r="X7434" s="14"/>
    </row>
    <row r="7435" spans="24:24" x14ac:dyDescent="0.25">
      <c r="X7435" s="14"/>
    </row>
    <row r="7436" spans="24:24" x14ac:dyDescent="0.25">
      <c r="X7436" s="14"/>
    </row>
    <row r="7437" spans="24:24" x14ac:dyDescent="0.25">
      <c r="X7437" s="14"/>
    </row>
    <row r="7438" spans="24:24" x14ac:dyDescent="0.25">
      <c r="X7438" s="14"/>
    </row>
    <row r="7439" spans="24:24" x14ac:dyDescent="0.25">
      <c r="X7439" s="14"/>
    </row>
    <row r="7440" spans="24:24" x14ac:dyDescent="0.25">
      <c r="X7440" s="14"/>
    </row>
    <row r="7441" spans="24:24" x14ac:dyDescent="0.25">
      <c r="X7441" s="14"/>
    </row>
    <row r="7442" spans="24:24" x14ac:dyDescent="0.25">
      <c r="X7442" s="14"/>
    </row>
    <row r="7443" spans="24:24" x14ac:dyDescent="0.25">
      <c r="X7443" s="14"/>
    </row>
    <row r="7444" spans="24:24" x14ac:dyDescent="0.25">
      <c r="X7444" s="14"/>
    </row>
    <row r="7445" spans="24:24" x14ac:dyDescent="0.25">
      <c r="X7445" s="14"/>
    </row>
    <row r="7446" spans="24:24" x14ac:dyDescent="0.25">
      <c r="X7446" s="14"/>
    </row>
    <row r="7447" spans="24:24" x14ac:dyDescent="0.25">
      <c r="X7447" s="14"/>
    </row>
    <row r="7448" spans="24:24" x14ac:dyDescent="0.25">
      <c r="X7448" s="14"/>
    </row>
    <row r="7449" spans="24:24" x14ac:dyDescent="0.25">
      <c r="X7449" s="14"/>
    </row>
    <row r="7450" spans="24:24" x14ac:dyDescent="0.25">
      <c r="X7450" s="14"/>
    </row>
    <row r="7451" spans="24:24" x14ac:dyDescent="0.25">
      <c r="X7451" s="14"/>
    </row>
    <row r="7452" spans="24:24" x14ac:dyDescent="0.25">
      <c r="X7452" s="14"/>
    </row>
    <row r="7453" spans="24:24" x14ac:dyDescent="0.25">
      <c r="X7453" s="14"/>
    </row>
    <row r="7454" spans="24:24" x14ac:dyDescent="0.25">
      <c r="X7454" s="14"/>
    </row>
    <row r="7455" spans="24:24" x14ac:dyDescent="0.25">
      <c r="X7455" s="14"/>
    </row>
    <row r="7456" spans="24:24" x14ac:dyDescent="0.25">
      <c r="X7456" s="14"/>
    </row>
    <row r="7457" spans="24:24" x14ac:dyDescent="0.25">
      <c r="X7457" s="14"/>
    </row>
    <row r="7458" spans="24:24" x14ac:dyDescent="0.25">
      <c r="X7458" s="14"/>
    </row>
    <row r="7459" spans="24:24" x14ac:dyDescent="0.25">
      <c r="X7459" s="14"/>
    </row>
    <row r="7460" spans="24:24" x14ac:dyDescent="0.25">
      <c r="X7460" s="14"/>
    </row>
    <row r="7461" spans="24:24" x14ac:dyDescent="0.25">
      <c r="X7461" s="14"/>
    </row>
    <row r="7462" spans="24:24" x14ac:dyDescent="0.25">
      <c r="X7462" s="14"/>
    </row>
    <row r="7463" spans="24:24" x14ac:dyDescent="0.25">
      <c r="X7463" s="14"/>
    </row>
    <row r="7464" spans="24:24" x14ac:dyDescent="0.25">
      <c r="X7464" s="14"/>
    </row>
    <row r="7465" spans="24:24" x14ac:dyDescent="0.25">
      <c r="X7465" s="14"/>
    </row>
    <row r="7466" spans="24:24" x14ac:dyDescent="0.25">
      <c r="X7466" s="14"/>
    </row>
    <row r="7467" spans="24:24" x14ac:dyDescent="0.25">
      <c r="X7467" s="14"/>
    </row>
    <row r="7468" spans="24:24" x14ac:dyDescent="0.25">
      <c r="X7468" s="14"/>
    </row>
    <row r="7469" spans="24:24" x14ac:dyDescent="0.25">
      <c r="X7469" s="14"/>
    </row>
    <row r="7470" spans="24:24" x14ac:dyDescent="0.25">
      <c r="X7470" s="14"/>
    </row>
    <row r="7471" spans="24:24" x14ac:dyDescent="0.25">
      <c r="X7471" s="14"/>
    </row>
    <row r="7472" spans="24:24" x14ac:dyDescent="0.25">
      <c r="X7472" s="14"/>
    </row>
    <row r="7473" spans="24:24" x14ac:dyDescent="0.25">
      <c r="X7473" s="14"/>
    </row>
    <row r="7474" spans="24:24" x14ac:dyDescent="0.25">
      <c r="X7474" s="14"/>
    </row>
    <row r="7475" spans="24:24" x14ac:dyDescent="0.25">
      <c r="X7475" s="14"/>
    </row>
    <row r="7476" spans="24:24" x14ac:dyDescent="0.25">
      <c r="X7476" s="14"/>
    </row>
    <row r="7477" spans="24:24" x14ac:dyDescent="0.25">
      <c r="X7477" s="14"/>
    </row>
    <row r="7478" spans="24:24" x14ac:dyDescent="0.25">
      <c r="X7478" s="14"/>
    </row>
    <row r="7479" spans="24:24" x14ac:dyDescent="0.25">
      <c r="X7479" s="14"/>
    </row>
    <row r="7480" spans="24:24" x14ac:dyDescent="0.25">
      <c r="X7480" s="14"/>
    </row>
    <row r="7481" spans="24:24" x14ac:dyDescent="0.25">
      <c r="X7481" s="14"/>
    </row>
    <row r="7482" spans="24:24" x14ac:dyDescent="0.25">
      <c r="X7482" s="14"/>
    </row>
    <row r="7483" spans="24:24" x14ac:dyDescent="0.25">
      <c r="X7483" s="14"/>
    </row>
    <row r="7484" spans="24:24" x14ac:dyDescent="0.25">
      <c r="X7484" s="14"/>
    </row>
    <row r="7485" spans="24:24" x14ac:dyDescent="0.25">
      <c r="X7485" s="14"/>
    </row>
    <row r="7486" spans="24:24" x14ac:dyDescent="0.25">
      <c r="X7486" s="14"/>
    </row>
    <row r="7487" spans="24:24" x14ac:dyDescent="0.25">
      <c r="X7487" s="14"/>
    </row>
    <row r="7488" spans="24:24" x14ac:dyDescent="0.25">
      <c r="X7488" s="14"/>
    </row>
    <row r="7489" spans="24:24" x14ac:dyDescent="0.25">
      <c r="X7489" s="14"/>
    </row>
    <row r="7490" spans="24:24" x14ac:dyDescent="0.25">
      <c r="X7490" s="14"/>
    </row>
    <row r="7491" spans="24:24" x14ac:dyDescent="0.25">
      <c r="X7491" s="14"/>
    </row>
    <row r="7492" spans="24:24" x14ac:dyDescent="0.25">
      <c r="X7492" s="14"/>
    </row>
    <row r="7493" spans="24:24" x14ac:dyDescent="0.25">
      <c r="X7493" s="14"/>
    </row>
    <row r="7494" spans="24:24" x14ac:dyDescent="0.25">
      <c r="X7494" s="14"/>
    </row>
    <row r="7495" spans="24:24" x14ac:dyDescent="0.25">
      <c r="X7495" s="14"/>
    </row>
    <row r="7496" spans="24:24" x14ac:dyDescent="0.25">
      <c r="X7496" s="14"/>
    </row>
    <row r="7497" spans="24:24" x14ac:dyDescent="0.25">
      <c r="X7497" s="14"/>
    </row>
    <row r="7498" spans="24:24" x14ac:dyDescent="0.25">
      <c r="X7498" s="14"/>
    </row>
    <row r="7499" spans="24:24" x14ac:dyDescent="0.25">
      <c r="X7499" s="14"/>
    </row>
    <row r="7500" spans="24:24" x14ac:dyDescent="0.25">
      <c r="X7500" s="14"/>
    </row>
    <row r="7501" spans="24:24" x14ac:dyDescent="0.25">
      <c r="X7501" s="14"/>
    </row>
    <row r="7502" spans="24:24" x14ac:dyDescent="0.25">
      <c r="X7502" s="14"/>
    </row>
    <row r="7503" spans="24:24" x14ac:dyDescent="0.25">
      <c r="X7503" s="14"/>
    </row>
    <row r="7504" spans="24:24" x14ac:dyDescent="0.25">
      <c r="X7504" s="14"/>
    </row>
    <row r="7505" spans="24:24" x14ac:dyDescent="0.25">
      <c r="X7505" s="14"/>
    </row>
    <row r="7506" spans="24:24" x14ac:dyDescent="0.25">
      <c r="X7506" s="14"/>
    </row>
    <row r="7507" spans="24:24" x14ac:dyDescent="0.25">
      <c r="X7507" s="14"/>
    </row>
    <row r="7508" spans="24:24" x14ac:dyDescent="0.25">
      <c r="X7508" s="14"/>
    </row>
    <row r="7509" spans="24:24" x14ac:dyDescent="0.25">
      <c r="X7509" s="14"/>
    </row>
    <row r="7510" spans="24:24" x14ac:dyDescent="0.25">
      <c r="X7510" s="14"/>
    </row>
    <row r="7511" spans="24:24" x14ac:dyDescent="0.25">
      <c r="X7511" s="14"/>
    </row>
    <row r="7512" spans="24:24" x14ac:dyDescent="0.25">
      <c r="X7512" s="14"/>
    </row>
    <row r="7513" spans="24:24" x14ac:dyDescent="0.25">
      <c r="X7513" s="14"/>
    </row>
    <row r="7514" spans="24:24" x14ac:dyDescent="0.25">
      <c r="X7514" s="14"/>
    </row>
    <row r="7515" spans="24:24" x14ac:dyDescent="0.25">
      <c r="X7515" s="14"/>
    </row>
    <row r="7516" spans="24:24" x14ac:dyDescent="0.25">
      <c r="X7516" s="14"/>
    </row>
    <row r="7517" spans="24:24" x14ac:dyDescent="0.25">
      <c r="X7517" s="14"/>
    </row>
    <row r="7518" spans="24:24" x14ac:dyDescent="0.25">
      <c r="X7518" s="14"/>
    </row>
    <row r="7519" spans="24:24" x14ac:dyDescent="0.25">
      <c r="X7519" s="14"/>
    </row>
    <row r="7520" spans="24:24" x14ac:dyDescent="0.25">
      <c r="X7520" s="14"/>
    </row>
    <row r="7521" spans="24:24" x14ac:dyDescent="0.25">
      <c r="X7521" s="14"/>
    </row>
    <row r="7522" spans="24:24" x14ac:dyDescent="0.25">
      <c r="X7522" s="14"/>
    </row>
    <row r="7523" spans="24:24" x14ac:dyDescent="0.25">
      <c r="X7523" s="14"/>
    </row>
    <row r="7524" spans="24:24" x14ac:dyDescent="0.25">
      <c r="X7524" s="14"/>
    </row>
    <row r="7525" spans="24:24" x14ac:dyDescent="0.25">
      <c r="X7525" s="14"/>
    </row>
    <row r="7526" spans="24:24" x14ac:dyDescent="0.25">
      <c r="X7526" s="14"/>
    </row>
    <row r="7527" spans="24:24" x14ac:dyDescent="0.25">
      <c r="X7527" s="14"/>
    </row>
    <row r="7528" spans="24:24" x14ac:dyDescent="0.25">
      <c r="X7528" s="14"/>
    </row>
    <row r="7529" spans="24:24" x14ac:dyDescent="0.25">
      <c r="X7529" s="14"/>
    </row>
    <row r="7530" spans="24:24" x14ac:dyDescent="0.25">
      <c r="X7530" s="14"/>
    </row>
    <row r="7531" spans="24:24" x14ac:dyDescent="0.25">
      <c r="X7531" s="14"/>
    </row>
    <row r="7532" spans="24:24" x14ac:dyDescent="0.25">
      <c r="X7532" s="14"/>
    </row>
    <row r="7533" spans="24:24" x14ac:dyDescent="0.25">
      <c r="X7533" s="14"/>
    </row>
    <row r="7534" spans="24:24" x14ac:dyDescent="0.25">
      <c r="X7534" s="14"/>
    </row>
    <row r="7535" spans="24:24" x14ac:dyDescent="0.25">
      <c r="X7535" s="14"/>
    </row>
    <row r="7536" spans="24:24" x14ac:dyDescent="0.25">
      <c r="X7536" s="14"/>
    </row>
    <row r="7537" spans="24:24" x14ac:dyDescent="0.25">
      <c r="X7537" s="14"/>
    </row>
    <row r="7538" spans="24:24" x14ac:dyDescent="0.25">
      <c r="X7538" s="14"/>
    </row>
    <row r="7539" spans="24:24" x14ac:dyDescent="0.25">
      <c r="X7539" s="14"/>
    </row>
    <row r="7540" spans="24:24" x14ac:dyDescent="0.25">
      <c r="X7540" s="14"/>
    </row>
    <row r="7541" spans="24:24" x14ac:dyDescent="0.25">
      <c r="X7541" s="14"/>
    </row>
    <row r="7542" spans="24:24" x14ac:dyDescent="0.25">
      <c r="X7542" s="14"/>
    </row>
    <row r="7543" spans="24:24" x14ac:dyDescent="0.25">
      <c r="X7543" s="14"/>
    </row>
    <row r="7544" spans="24:24" x14ac:dyDescent="0.25">
      <c r="X7544" s="14"/>
    </row>
    <row r="7545" spans="24:24" x14ac:dyDescent="0.25">
      <c r="X7545" s="14"/>
    </row>
    <row r="7546" spans="24:24" x14ac:dyDescent="0.25">
      <c r="X7546" s="14"/>
    </row>
    <row r="7547" spans="24:24" x14ac:dyDescent="0.25">
      <c r="X7547" s="14"/>
    </row>
    <row r="7548" spans="24:24" x14ac:dyDescent="0.25">
      <c r="X7548" s="14"/>
    </row>
    <row r="7549" spans="24:24" x14ac:dyDescent="0.25">
      <c r="X7549" s="14"/>
    </row>
    <row r="7550" spans="24:24" x14ac:dyDescent="0.25">
      <c r="X7550" s="14"/>
    </row>
    <row r="7551" spans="24:24" x14ac:dyDescent="0.25">
      <c r="X7551" s="14"/>
    </row>
    <row r="7552" spans="24:24" x14ac:dyDescent="0.25">
      <c r="X7552" s="14"/>
    </row>
    <row r="7553" spans="24:24" x14ac:dyDescent="0.25">
      <c r="X7553" s="14"/>
    </row>
    <row r="7554" spans="24:24" x14ac:dyDescent="0.25">
      <c r="X7554" s="14"/>
    </row>
    <row r="7555" spans="24:24" x14ac:dyDescent="0.25">
      <c r="X7555" s="14"/>
    </row>
    <row r="7556" spans="24:24" x14ac:dyDescent="0.25">
      <c r="X7556" s="14"/>
    </row>
    <row r="7557" spans="24:24" x14ac:dyDescent="0.25">
      <c r="X7557" s="14"/>
    </row>
    <row r="7558" spans="24:24" x14ac:dyDescent="0.25">
      <c r="X7558" s="14"/>
    </row>
    <row r="7559" spans="24:24" x14ac:dyDescent="0.25">
      <c r="X7559" s="14"/>
    </row>
    <row r="7560" spans="24:24" x14ac:dyDescent="0.25">
      <c r="X7560" s="14"/>
    </row>
    <row r="7561" spans="24:24" x14ac:dyDescent="0.25">
      <c r="X7561" s="14"/>
    </row>
    <row r="7562" spans="24:24" x14ac:dyDescent="0.25">
      <c r="X7562" s="14"/>
    </row>
    <row r="7563" spans="24:24" x14ac:dyDescent="0.25">
      <c r="X7563" s="14"/>
    </row>
    <row r="7564" spans="24:24" x14ac:dyDescent="0.25">
      <c r="X7564" s="14"/>
    </row>
    <row r="7565" spans="24:24" x14ac:dyDescent="0.25">
      <c r="X7565" s="14"/>
    </row>
    <row r="7566" spans="24:24" x14ac:dyDescent="0.25">
      <c r="X7566" s="14"/>
    </row>
    <row r="7567" spans="24:24" x14ac:dyDescent="0.25">
      <c r="X7567" s="14"/>
    </row>
    <row r="7568" spans="24:24" x14ac:dyDescent="0.25">
      <c r="X7568" s="14"/>
    </row>
    <row r="7569" spans="24:24" x14ac:dyDescent="0.25">
      <c r="X7569" s="14"/>
    </row>
    <row r="7570" spans="24:24" x14ac:dyDescent="0.25">
      <c r="X7570" s="14"/>
    </row>
    <row r="7571" spans="24:24" x14ac:dyDescent="0.25">
      <c r="X7571" s="14"/>
    </row>
    <row r="7572" spans="24:24" x14ac:dyDescent="0.25">
      <c r="X7572" s="14"/>
    </row>
    <row r="7573" spans="24:24" x14ac:dyDescent="0.25">
      <c r="X7573" s="14"/>
    </row>
    <row r="7574" spans="24:24" x14ac:dyDescent="0.25">
      <c r="X7574" s="14"/>
    </row>
    <row r="7575" spans="24:24" x14ac:dyDescent="0.25">
      <c r="X7575" s="14"/>
    </row>
    <row r="7576" spans="24:24" x14ac:dyDescent="0.25">
      <c r="X7576" s="14"/>
    </row>
    <row r="7577" spans="24:24" x14ac:dyDescent="0.25">
      <c r="X7577" s="14"/>
    </row>
    <row r="7578" spans="24:24" x14ac:dyDescent="0.25">
      <c r="X7578" s="14"/>
    </row>
    <row r="7579" spans="24:24" x14ac:dyDescent="0.25">
      <c r="X7579" s="14"/>
    </row>
    <row r="7580" spans="24:24" x14ac:dyDescent="0.25">
      <c r="X7580" s="14"/>
    </row>
    <row r="7581" spans="24:24" x14ac:dyDescent="0.25">
      <c r="X7581" s="14"/>
    </row>
    <row r="7582" spans="24:24" x14ac:dyDescent="0.25">
      <c r="X7582" s="14"/>
    </row>
    <row r="7583" spans="24:24" x14ac:dyDescent="0.25">
      <c r="X7583" s="14"/>
    </row>
    <row r="7584" spans="24:24" x14ac:dyDescent="0.25">
      <c r="X7584" s="14"/>
    </row>
    <row r="7585" spans="24:24" x14ac:dyDescent="0.25">
      <c r="X7585" s="14"/>
    </row>
    <row r="7586" spans="24:24" x14ac:dyDescent="0.25">
      <c r="X7586" s="14"/>
    </row>
    <row r="7587" spans="24:24" x14ac:dyDescent="0.25">
      <c r="X7587" s="14"/>
    </row>
    <row r="7588" spans="24:24" x14ac:dyDescent="0.25">
      <c r="X7588" s="14"/>
    </row>
    <row r="7589" spans="24:24" x14ac:dyDescent="0.25">
      <c r="X7589" s="14"/>
    </row>
    <row r="7590" spans="24:24" x14ac:dyDescent="0.25">
      <c r="X7590" s="14"/>
    </row>
    <row r="7591" spans="24:24" x14ac:dyDescent="0.25">
      <c r="X7591" s="14"/>
    </row>
    <row r="7592" spans="24:24" x14ac:dyDescent="0.25">
      <c r="X7592" s="14"/>
    </row>
    <row r="7593" spans="24:24" x14ac:dyDescent="0.25">
      <c r="X7593" s="14"/>
    </row>
    <row r="7594" spans="24:24" x14ac:dyDescent="0.25">
      <c r="X7594" s="14"/>
    </row>
    <row r="7595" spans="24:24" x14ac:dyDescent="0.25">
      <c r="X7595" s="14"/>
    </row>
    <row r="7596" spans="24:24" x14ac:dyDescent="0.25">
      <c r="X7596" s="14"/>
    </row>
    <row r="7597" spans="24:24" x14ac:dyDescent="0.25">
      <c r="X7597" s="14"/>
    </row>
    <row r="7598" spans="24:24" x14ac:dyDescent="0.25">
      <c r="X7598" s="14"/>
    </row>
    <row r="7599" spans="24:24" x14ac:dyDescent="0.25">
      <c r="X7599" s="14"/>
    </row>
    <row r="7600" spans="24:24" x14ac:dyDescent="0.25">
      <c r="X7600" s="14"/>
    </row>
    <row r="7601" spans="24:24" x14ac:dyDescent="0.25">
      <c r="X7601" s="14"/>
    </row>
    <row r="7602" spans="24:24" x14ac:dyDescent="0.25">
      <c r="X7602" s="14"/>
    </row>
    <row r="7603" spans="24:24" x14ac:dyDescent="0.25">
      <c r="X7603" s="14"/>
    </row>
    <row r="7604" spans="24:24" x14ac:dyDescent="0.25">
      <c r="X7604" s="14"/>
    </row>
    <row r="7605" spans="24:24" x14ac:dyDescent="0.25">
      <c r="X7605" s="14"/>
    </row>
    <row r="7606" spans="24:24" x14ac:dyDescent="0.25">
      <c r="X7606" s="14"/>
    </row>
    <row r="7607" spans="24:24" x14ac:dyDescent="0.25">
      <c r="X7607" s="14"/>
    </row>
    <row r="7608" spans="24:24" x14ac:dyDescent="0.25">
      <c r="X7608" s="14"/>
    </row>
    <row r="7609" spans="24:24" x14ac:dyDescent="0.25">
      <c r="X7609" s="14"/>
    </row>
    <row r="7610" spans="24:24" x14ac:dyDescent="0.25">
      <c r="X7610" s="14"/>
    </row>
    <row r="7611" spans="24:24" x14ac:dyDescent="0.25">
      <c r="X7611" s="14"/>
    </row>
    <row r="7612" spans="24:24" x14ac:dyDescent="0.25">
      <c r="X7612" s="14"/>
    </row>
    <row r="7613" spans="24:24" x14ac:dyDescent="0.25">
      <c r="X7613" s="14"/>
    </row>
    <row r="7614" spans="24:24" x14ac:dyDescent="0.25">
      <c r="X7614" s="14"/>
    </row>
    <row r="7615" spans="24:24" x14ac:dyDescent="0.25">
      <c r="X7615" s="14"/>
    </row>
    <row r="7616" spans="24:24" x14ac:dyDescent="0.25">
      <c r="X7616" s="14"/>
    </row>
    <row r="7617" spans="24:24" x14ac:dyDescent="0.25">
      <c r="X7617" s="14"/>
    </row>
    <row r="7618" spans="24:24" x14ac:dyDescent="0.25">
      <c r="X7618" s="14"/>
    </row>
    <row r="7619" spans="24:24" x14ac:dyDescent="0.25">
      <c r="X7619" s="14"/>
    </row>
    <row r="7620" spans="24:24" x14ac:dyDescent="0.25">
      <c r="X7620" s="14"/>
    </row>
    <row r="7621" spans="24:24" x14ac:dyDescent="0.25">
      <c r="X7621" s="14"/>
    </row>
    <row r="7622" spans="24:24" x14ac:dyDescent="0.25">
      <c r="X7622" s="14"/>
    </row>
    <row r="7623" spans="24:24" x14ac:dyDescent="0.25">
      <c r="X7623" s="14"/>
    </row>
    <row r="7624" spans="24:24" x14ac:dyDescent="0.25">
      <c r="X7624" s="14"/>
    </row>
    <row r="7625" spans="24:24" x14ac:dyDescent="0.25">
      <c r="X7625" s="14"/>
    </row>
    <row r="7626" spans="24:24" x14ac:dyDescent="0.25">
      <c r="X7626" s="14"/>
    </row>
    <row r="7627" spans="24:24" x14ac:dyDescent="0.25">
      <c r="X7627" s="14"/>
    </row>
    <row r="7628" spans="24:24" x14ac:dyDescent="0.25">
      <c r="X7628" s="14"/>
    </row>
    <row r="7629" spans="24:24" x14ac:dyDescent="0.25">
      <c r="X7629" s="14"/>
    </row>
    <row r="7630" spans="24:24" x14ac:dyDescent="0.25">
      <c r="X7630" s="14"/>
    </row>
    <row r="7631" spans="24:24" x14ac:dyDescent="0.25">
      <c r="X7631" s="14"/>
    </row>
    <row r="7632" spans="24:24" x14ac:dyDescent="0.25">
      <c r="X7632" s="14"/>
    </row>
    <row r="7633" spans="24:24" x14ac:dyDescent="0.25">
      <c r="X7633" s="14"/>
    </row>
    <row r="7634" spans="24:24" x14ac:dyDescent="0.25">
      <c r="X7634" s="14"/>
    </row>
    <row r="7635" spans="24:24" x14ac:dyDescent="0.25">
      <c r="X7635" s="14"/>
    </row>
    <row r="7636" spans="24:24" x14ac:dyDescent="0.25">
      <c r="X7636" s="14"/>
    </row>
    <row r="7637" spans="24:24" x14ac:dyDescent="0.25">
      <c r="X7637" s="14"/>
    </row>
    <row r="7638" spans="24:24" x14ac:dyDescent="0.25">
      <c r="X7638" s="14"/>
    </row>
    <row r="7639" spans="24:24" x14ac:dyDescent="0.25">
      <c r="X7639" s="14"/>
    </row>
    <row r="7640" spans="24:24" x14ac:dyDescent="0.25">
      <c r="X7640" s="14"/>
    </row>
    <row r="7641" spans="24:24" x14ac:dyDescent="0.25">
      <c r="X7641" s="14"/>
    </row>
    <row r="7642" spans="24:24" x14ac:dyDescent="0.25">
      <c r="X7642" s="14"/>
    </row>
    <row r="7643" spans="24:24" x14ac:dyDescent="0.25">
      <c r="X7643" s="14"/>
    </row>
    <row r="7644" spans="24:24" x14ac:dyDescent="0.25">
      <c r="X7644" s="14"/>
    </row>
    <row r="7645" spans="24:24" x14ac:dyDescent="0.25">
      <c r="X7645" s="14"/>
    </row>
    <row r="7646" spans="24:24" x14ac:dyDescent="0.25">
      <c r="X7646" s="14"/>
    </row>
    <row r="7647" spans="24:24" x14ac:dyDescent="0.25">
      <c r="X7647" s="14"/>
    </row>
    <row r="7648" spans="24:24" x14ac:dyDescent="0.25">
      <c r="X7648" s="14"/>
    </row>
    <row r="7649" spans="24:24" x14ac:dyDescent="0.25">
      <c r="X7649" s="14"/>
    </row>
    <row r="7650" spans="24:24" x14ac:dyDescent="0.25">
      <c r="X7650" s="14"/>
    </row>
    <row r="7651" spans="24:24" x14ac:dyDescent="0.25">
      <c r="X7651" s="14"/>
    </row>
    <row r="7652" spans="24:24" x14ac:dyDescent="0.25">
      <c r="X7652" s="14"/>
    </row>
    <row r="7653" spans="24:24" x14ac:dyDescent="0.25">
      <c r="X7653" s="14"/>
    </row>
    <row r="7654" spans="24:24" x14ac:dyDescent="0.25">
      <c r="X7654" s="14"/>
    </row>
    <row r="7655" spans="24:24" x14ac:dyDescent="0.25">
      <c r="X7655" s="14"/>
    </row>
    <row r="7656" spans="24:24" x14ac:dyDescent="0.25">
      <c r="X7656" s="14"/>
    </row>
    <row r="7657" spans="24:24" x14ac:dyDescent="0.25">
      <c r="X7657" s="14"/>
    </row>
    <row r="7658" spans="24:24" x14ac:dyDescent="0.25">
      <c r="X7658" s="14"/>
    </row>
    <row r="7659" spans="24:24" x14ac:dyDescent="0.25">
      <c r="X7659" s="14"/>
    </row>
    <row r="7660" spans="24:24" x14ac:dyDescent="0.25">
      <c r="X7660" s="14"/>
    </row>
    <row r="7661" spans="24:24" x14ac:dyDescent="0.25">
      <c r="X7661" s="14"/>
    </row>
    <row r="7662" spans="24:24" x14ac:dyDescent="0.25">
      <c r="X7662" s="14"/>
    </row>
    <row r="7663" spans="24:24" x14ac:dyDescent="0.25">
      <c r="X7663" s="14"/>
    </row>
    <row r="7664" spans="24:24" x14ac:dyDescent="0.25">
      <c r="X7664" s="14"/>
    </row>
    <row r="7665" spans="24:24" x14ac:dyDescent="0.25">
      <c r="X7665" s="14"/>
    </row>
    <row r="7666" spans="24:24" x14ac:dyDescent="0.25">
      <c r="X7666" s="14"/>
    </row>
    <row r="7667" spans="24:24" x14ac:dyDescent="0.25">
      <c r="X7667" s="14"/>
    </row>
    <row r="7668" spans="24:24" x14ac:dyDescent="0.25">
      <c r="X7668" s="14"/>
    </row>
    <row r="7669" spans="24:24" x14ac:dyDescent="0.25">
      <c r="X7669" s="14"/>
    </row>
    <row r="7670" spans="24:24" x14ac:dyDescent="0.25">
      <c r="X7670" s="14"/>
    </row>
    <row r="7671" spans="24:24" x14ac:dyDescent="0.25">
      <c r="X7671" s="14"/>
    </row>
    <row r="7672" spans="24:24" x14ac:dyDescent="0.25">
      <c r="X7672" s="14"/>
    </row>
    <row r="7673" spans="24:24" x14ac:dyDescent="0.25">
      <c r="X7673" s="14"/>
    </row>
    <row r="7674" spans="24:24" x14ac:dyDescent="0.25">
      <c r="X7674" s="14"/>
    </row>
    <row r="7675" spans="24:24" x14ac:dyDescent="0.25">
      <c r="X7675" s="14"/>
    </row>
    <row r="7676" spans="24:24" x14ac:dyDescent="0.25">
      <c r="X7676" s="14"/>
    </row>
    <row r="7677" spans="24:24" x14ac:dyDescent="0.25">
      <c r="X7677" s="14"/>
    </row>
    <row r="7678" spans="24:24" x14ac:dyDescent="0.25">
      <c r="X7678" s="14"/>
    </row>
    <row r="7679" spans="24:24" x14ac:dyDescent="0.25">
      <c r="X7679" s="14"/>
    </row>
    <row r="7680" spans="24:24" x14ac:dyDescent="0.25">
      <c r="X7680" s="14"/>
    </row>
    <row r="7681" spans="24:24" x14ac:dyDescent="0.25">
      <c r="X7681" s="14"/>
    </row>
    <row r="7682" spans="24:24" x14ac:dyDescent="0.25">
      <c r="X7682" s="14"/>
    </row>
    <row r="7683" spans="24:24" x14ac:dyDescent="0.25">
      <c r="X7683" s="14"/>
    </row>
    <row r="7684" spans="24:24" x14ac:dyDescent="0.25">
      <c r="X7684" s="14"/>
    </row>
    <row r="7685" spans="24:24" x14ac:dyDescent="0.25">
      <c r="X7685" s="14"/>
    </row>
    <row r="7686" spans="24:24" x14ac:dyDescent="0.25">
      <c r="X7686" s="14"/>
    </row>
    <row r="7687" spans="24:24" x14ac:dyDescent="0.25">
      <c r="X7687" s="14"/>
    </row>
    <row r="7688" spans="24:24" x14ac:dyDescent="0.25">
      <c r="X7688" s="14"/>
    </row>
    <row r="7689" spans="24:24" x14ac:dyDescent="0.25">
      <c r="X7689" s="14"/>
    </row>
    <row r="7690" spans="24:24" x14ac:dyDescent="0.25">
      <c r="X7690" s="14"/>
    </row>
    <row r="7691" spans="24:24" x14ac:dyDescent="0.25">
      <c r="X7691" s="14"/>
    </row>
    <row r="7692" spans="24:24" x14ac:dyDescent="0.25">
      <c r="X7692" s="14"/>
    </row>
    <row r="7693" spans="24:24" x14ac:dyDescent="0.25">
      <c r="X7693" s="14"/>
    </row>
    <row r="7694" spans="24:24" x14ac:dyDescent="0.25">
      <c r="X7694" s="14"/>
    </row>
    <row r="7695" spans="24:24" x14ac:dyDescent="0.25">
      <c r="X7695" s="14"/>
    </row>
    <row r="7696" spans="24:24" x14ac:dyDescent="0.25">
      <c r="X7696" s="14"/>
    </row>
    <row r="7697" spans="24:24" x14ac:dyDescent="0.25">
      <c r="X7697" s="14"/>
    </row>
    <row r="7698" spans="24:24" x14ac:dyDescent="0.25">
      <c r="X7698" s="14"/>
    </row>
    <row r="7699" spans="24:24" x14ac:dyDescent="0.25">
      <c r="X7699" s="14"/>
    </row>
    <row r="7700" spans="24:24" x14ac:dyDescent="0.25">
      <c r="X7700" s="14"/>
    </row>
    <row r="7701" spans="24:24" x14ac:dyDescent="0.25">
      <c r="X7701" s="14"/>
    </row>
    <row r="7702" spans="24:24" x14ac:dyDescent="0.25">
      <c r="X7702" s="14"/>
    </row>
    <row r="7703" spans="24:24" x14ac:dyDescent="0.25">
      <c r="X7703" s="14"/>
    </row>
    <row r="7704" spans="24:24" x14ac:dyDescent="0.25">
      <c r="X7704" s="14"/>
    </row>
    <row r="7705" spans="24:24" x14ac:dyDescent="0.25">
      <c r="X7705" s="14"/>
    </row>
    <row r="7706" spans="24:24" x14ac:dyDescent="0.25">
      <c r="X7706" s="14"/>
    </row>
    <row r="7707" spans="24:24" x14ac:dyDescent="0.25">
      <c r="X7707" s="14"/>
    </row>
    <row r="7708" spans="24:24" x14ac:dyDescent="0.25">
      <c r="X7708" s="14"/>
    </row>
    <row r="7709" spans="24:24" x14ac:dyDescent="0.25">
      <c r="X7709" s="14"/>
    </row>
    <row r="7710" spans="24:24" x14ac:dyDescent="0.25">
      <c r="X7710" s="14"/>
    </row>
    <row r="7711" spans="24:24" x14ac:dyDescent="0.25">
      <c r="X7711" s="14"/>
    </row>
    <row r="7712" spans="24:24" x14ac:dyDescent="0.25">
      <c r="X7712" s="14"/>
    </row>
    <row r="7713" spans="24:24" x14ac:dyDescent="0.25">
      <c r="X7713" s="14"/>
    </row>
    <row r="7714" spans="24:24" x14ac:dyDescent="0.25">
      <c r="X7714" s="14"/>
    </row>
    <row r="7715" spans="24:24" x14ac:dyDescent="0.25">
      <c r="X7715" s="14"/>
    </row>
    <row r="7716" spans="24:24" x14ac:dyDescent="0.25">
      <c r="X7716" s="14"/>
    </row>
    <row r="7717" spans="24:24" x14ac:dyDescent="0.25">
      <c r="X7717" s="14"/>
    </row>
    <row r="7718" spans="24:24" x14ac:dyDescent="0.25">
      <c r="X7718" s="14"/>
    </row>
    <row r="7719" spans="24:24" x14ac:dyDescent="0.25">
      <c r="X7719" s="14"/>
    </row>
    <row r="7720" spans="24:24" x14ac:dyDescent="0.25">
      <c r="X7720" s="14"/>
    </row>
    <row r="7721" spans="24:24" x14ac:dyDescent="0.25">
      <c r="X7721" s="14"/>
    </row>
    <row r="7722" spans="24:24" x14ac:dyDescent="0.25">
      <c r="X7722" s="14"/>
    </row>
    <row r="7723" spans="24:24" x14ac:dyDescent="0.25">
      <c r="X7723" s="14"/>
    </row>
    <row r="7724" spans="24:24" x14ac:dyDescent="0.25">
      <c r="X7724" s="14"/>
    </row>
    <row r="7725" spans="24:24" x14ac:dyDescent="0.25">
      <c r="X7725" s="14"/>
    </row>
    <row r="7726" spans="24:24" x14ac:dyDescent="0.25">
      <c r="X7726" s="14"/>
    </row>
    <row r="7727" spans="24:24" x14ac:dyDescent="0.25">
      <c r="X7727" s="14"/>
    </row>
    <row r="7728" spans="24:24" x14ac:dyDescent="0.25">
      <c r="X7728" s="14"/>
    </row>
    <row r="7729" spans="24:24" x14ac:dyDescent="0.25">
      <c r="X7729" s="14"/>
    </row>
    <row r="7730" spans="24:24" x14ac:dyDescent="0.25">
      <c r="X7730" s="14"/>
    </row>
    <row r="7731" spans="24:24" x14ac:dyDescent="0.25">
      <c r="X7731" s="14"/>
    </row>
    <row r="7732" spans="24:24" x14ac:dyDescent="0.25">
      <c r="X7732" s="14"/>
    </row>
    <row r="7733" spans="24:24" x14ac:dyDescent="0.25">
      <c r="X7733" s="14"/>
    </row>
    <row r="7734" spans="24:24" x14ac:dyDescent="0.25">
      <c r="X7734" s="14"/>
    </row>
    <row r="7735" spans="24:24" x14ac:dyDescent="0.25">
      <c r="X7735" s="14"/>
    </row>
    <row r="7736" spans="24:24" x14ac:dyDescent="0.25">
      <c r="X7736" s="14"/>
    </row>
    <row r="7737" spans="24:24" x14ac:dyDescent="0.25">
      <c r="X7737" s="14"/>
    </row>
    <row r="7738" spans="24:24" x14ac:dyDescent="0.25">
      <c r="X7738" s="14"/>
    </row>
    <row r="7739" spans="24:24" x14ac:dyDescent="0.25">
      <c r="X7739" s="14"/>
    </row>
    <row r="7740" spans="24:24" x14ac:dyDescent="0.25">
      <c r="X7740" s="14"/>
    </row>
    <row r="7741" spans="24:24" x14ac:dyDescent="0.25">
      <c r="X7741" s="14"/>
    </row>
    <row r="7742" spans="24:24" x14ac:dyDescent="0.25">
      <c r="X7742" s="14"/>
    </row>
    <row r="7743" spans="24:24" x14ac:dyDescent="0.25">
      <c r="X7743" s="14"/>
    </row>
    <row r="7744" spans="24:24" x14ac:dyDescent="0.25">
      <c r="X7744" s="14"/>
    </row>
    <row r="7745" spans="24:24" x14ac:dyDescent="0.25">
      <c r="X7745" s="14"/>
    </row>
    <row r="7746" spans="24:24" x14ac:dyDescent="0.25">
      <c r="X7746" s="14"/>
    </row>
    <row r="7747" spans="24:24" x14ac:dyDescent="0.25">
      <c r="X7747" s="14"/>
    </row>
    <row r="7748" spans="24:24" x14ac:dyDescent="0.25">
      <c r="X7748" s="14"/>
    </row>
    <row r="7749" spans="24:24" x14ac:dyDescent="0.25">
      <c r="X7749" s="14"/>
    </row>
    <row r="7750" spans="24:24" x14ac:dyDescent="0.25">
      <c r="X7750" s="14"/>
    </row>
    <row r="7751" spans="24:24" x14ac:dyDescent="0.25">
      <c r="X7751" s="14"/>
    </row>
    <row r="7752" spans="24:24" x14ac:dyDescent="0.25">
      <c r="X7752" s="14"/>
    </row>
    <row r="7753" spans="24:24" x14ac:dyDescent="0.25">
      <c r="X7753" s="14"/>
    </row>
    <row r="7754" spans="24:24" x14ac:dyDescent="0.25">
      <c r="X7754" s="14"/>
    </row>
    <row r="7755" spans="24:24" x14ac:dyDescent="0.25">
      <c r="X7755" s="14"/>
    </row>
    <row r="7756" spans="24:24" x14ac:dyDescent="0.25">
      <c r="X7756" s="14"/>
    </row>
    <row r="7757" spans="24:24" x14ac:dyDescent="0.25">
      <c r="X7757" s="14"/>
    </row>
    <row r="7758" spans="24:24" x14ac:dyDescent="0.25">
      <c r="X7758" s="14"/>
    </row>
    <row r="7759" spans="24:24" x14ac:dyDescent="0.25">
      <c r="X7759" s="14"/>
    </row>
    <row r="7760" spans="24:24" x14ac:dyDescent="0.25">
      <c r="X7760" s="14"/>
    </row>
    <row r="7761" spans="24:24" x14ac:dyDescent="0.25">
      <c r="X7761" s="14"/>
    </row>
    <row r="7762" spans="24:24" x14ac:dyDescent="0.25">
      <c r="X7762" s="14"/>
    </row>
    <row r="7763" spans="24:24" x14ac:dyDescent="0.25">
      <c r="X7763" s="14"/>
    </row>
    <row r="7764" spans="24:24" x14ac:dyDescent="0.25">
      <c r="X7764" s="14"/>
    </row>
    <row r="7765" spans="24:24" x14ac:dyDescent="0.25">
      <c r="X7765" s="14"/>
    </row>
    <row r="7766" spans="24:24" x14ac:dyDescent="0.25">
      <c r="X7766" s="14"/>
    </row>
    <row r="7767" spans="24:24" x14ac:dyDescent="0.25">
      <c r="X7767" s="14"/>
    </row>
    <row r="7768" spans="24:24" x14ac:dyDescent="0.25">
      <c r="X7768" s="14"/>
    </row>
    <row r="7769" spans="24:24" x14ac:dyDescent="0.25">
      <c r="X7769" s="14"/>
    </row>
    <row r="7770" spans="24:24" x14ac:dyDescent="0.25">
      <c r="X7770" s="14"/>
    </row>
    <row r="7771" spans="24:24" x14ac:dyDescent="0.25">
      <c r="X7771" s="14"/>
    </row>
    <row r="7772" spans="24:24" x14ac:dyDescent="0.25">
      <c r="X7772" s="14"/>
    </row>
    <row r="7773" spans="24:24" x14ac:dyDescent="0.25">
      <c r="X7773" s="14"/>
    </row>
    <row r="7774" spans="24:24" x14ac:dyDescent="0.25">
      <c r="X7774" s="14"/>
    </row>
    <row r="7775" spans="24:24" x14ac:dyDescent="0.25">
      <c r="X7775" s="14"/>
    </row>
    <row r="7776" spans="24:24" x14ac:dyDescent="0.25">
      <c r="X7776" s="14"/>
    </row>
    <row r="7777" spans="24:24" x14ac:dyDescent="0.25">
      <c r="X7777" s="14"/>
    </row>
    <row r="7778" spans="24:24" x14ac:dyDescent="0.25">
      <c r="X7778" s="14"/>
    </row>
    <row r="7779" spans="24:24" x14ac:dyDescent="0.25">
      <c r="X7779" s="14"/>
    </row>
    <row r="7780" spans="24:24" x14ac:dyDescent="0.25">
      <c r="X7780" s="14"/>
    </row>
    <row r="7781" spans="24:24" x14ac:dyDescent="0.25">
      <c r="X7781" s="14"/>
    </row>
    <row r="7782" spans="24:24" x14ac:dyDescent="0.25">
      <c r="X7782" s="14"/>
    </row>
    <row r="7783" spans="24:24" x14ac:dyDescent="0.25">
      <c r="X7783" s="14"/>
    </row>
    <row r="7784" spans="24:24" x14ac:dyDescent="0.25">
      <c r="X7784" s="14"/>
    </row>
    <row r="7785" spans="24:24" x14ac:dyDescent="0.25">
      <c r="X7785" s="14"/>
    </row>
    <row r="7786" spans="24:24" x14ac:dyDescent="0.25">
      <c r="X7786" s="14"/>
    </row>
    <row r="7787" spans="24:24" x14ac:dyDescent="0.25">
      <c r="X7787" s="14"/>
    </row>
    <row r="7788" spans="24:24" x14ac:dyDescent="0.25">
      <c r="X7788" s="14"/>
    </row>
    <row r="7789" spans="24:24" x14ac:dyDescent="0.25">
      <c r="X7789" s="14"/>
    </row>
    <row r="7790" spans="24:24" x14ac:dyDescent="0.25">
      <c r="X7790" s="14"/>
    </row>
    <row r="7791" spans="24:24" x14ac:dyDescent="0.25">
      <c r="X7791" s="14"/>
    </row>
    <row r="7792" spans="24:24" x14ac:dyDescent="0.25">
      <c r="X7792" s="14"/>
    </row>
    <row r="7793" spans="24:24" x14ac:dyDescent="0.25">
      <c r="X7793" s="14"/>
    </row>
    <row r="7794" spans="24:24" x14ac:dyDescent="0.25">
      <c r="X7794" s="14"/>
    </row>
    <row r="7795" spans="24:24" x14ac:dyDescent="0.25">
      <c r="X7795" s="14"/>
    </row>
    <row r="7796" spans="24:24" x14ac:dyDescent="0.25">
      <c r="X7796" s="14"/>
    </row>
    <row r="7797" spans="24:24" x14ac:dyDescent="0.25">
      <c r="X7797" s="14"/>
    </row>
    <row r="7798" spans="24:24" x14ac:dyDescent="0.25">
      <c r="X7798" s="14"/>
    </row>
    <row r="7799" spans="24:24" x14ac:dyDescent="0.25">
      <c r="X7799" s="14"/>
    </row>
    <row r="7800" spans="24:24" x14ac:dyDescent="0.25">
      <c r="X7800" s="14"/>
    </row>
    <row r="7801" spans="24:24" x14ac:dyDescent="0.25">
      <c r="X7801" s="14"/>
    </row>
    <row r="7802" spans="24:24" x14ac:dyDescent="0.25">
      <c r="X7802" s="14"/>
    </row>
    <row r="7803" spans="24:24" x14ac:dyDescent="0.25">
      <c r="X7803" s="14"/>
    </row>
    <row r="7804" spans="24:24" x14ac:dyDescent="0.25">
      <c r="X7804" s="14"/>
    </row>
    <row r="7805" spans="24:24" x14ac:dyDescent="0.25">
      <c r="X7805" s="14"/>
    </row>
    <row r="7806" spans="24:24" x14ac:dyDescent="0.25">
      <c r="X7806" s="14"/>
    </row>
    <row r="7807" spans="24:24" x14ac:dyDescent="0.25">
      <c r="X7807" s="14"/>
    </row>
    <row r="7808" spans="24:24" x14ac:dyDescent="0.25">
      <c r="X7808" s="14"/>
    </row>
    <row r="7809" spans="24:24" x14ac:dyDescent="0.25">
      <c r="X7809" s="14"/>
    </row>
    <row r="7810" spans="24:24" x14ac:dyDescent="0.25">
      <c r="X7810" s="14"/>
    </row>
    <row r="7811" spans="24:24" x14ac:dyDescent="0.25">
      <c r="X7811" s="14"/>
    </row>
    <row r="7812" spans="24:24" x14ac:dyDescent="0.25">
      <c r="X7812" s="14"/>
    </row>
    <row r="7813" spans="24:24" x14ac:dyDescent="0.25">
      <c r="X7813" s="14"/>
    </row>
    <row r="7814" spans="24:24" x14ac:dyDescent="0.25">
      <c r="X7814" s="14"/>
    </row>
    <row r="7815" spans="24:24" x14ac:dyDescent="0.25">
      <c r="X7815" s="14"/>
    </row>
    <row r="7816" spans="24:24" x14ac:dyDescent="0.25">
      <c r="X7816" s="14"/>
    </row>
    <row r="7817" spans="24:24" x14ac:dyDescent="0.25">
      <c r="X7817" s="14"/>
    </row>
    <row r="7818" spans="24:24" x14ac:dyDescent="0.25">
      <c r="X7818" s="14"/>
    </row>
    <row r="7819" spans="24:24" x14ac:dyDescent="0.25">
      <c r="X7819" s="14"/>
    </row>
    <row r="7820" spans="24:24" x14ac:dyDescent="0.25">
      <c r="X7820" s="14"/>
    </row>
    <row r="7821" spans="24:24" x14ac:dyDescent="0.25">
      <c r="X7821" s="14"/>
    </row>
    <row r="7822" spans="24:24" x14ac:dyDescent="0.25">
      <c r="X7822" s="14"/>
    </row>
    <row r="7823" spans="24:24" x14ac:dyDescent="0.25">
      <c r="X7823" s="14"/>
    </row>
    <row r="7824" spans="24:24" x14ac:dyDescent="0.25">
      <c r="X7824" s="14"/>
    </row>
    <row r="7825" spans="24:24" x14ac:dyDescent="0.25">
      <c r="X7825" s="14"/>
    </row>
    <row r="7826" spans="24:24" x14ac:dyDescent="0.25">
      <c r="X7826" s="14"/>
    </row>
    <row r="7827" spans="24:24" x14ac:dyDescent="0.25">
      <c r="X7827" s="14"/>
    </row>
    <row r="7828" spans="24:24" x14ac:dyDescent="0.25">
      <c r="X7828" s="14"/>
    </row>
    <row r="7829" spans="24:24" x14ac:dyDescent="0.25">
      <c r="X7829" s="14"/>
    </row>
    <row r="7830" spans="24:24" x14ac:dyDescent="0.25">
      <c r="X7830" s="14"/>
    </row>
    <row r="7831" spans="24:24" x14ac:dyDescent="0.25">
      <c r="X7831" s="14"/>
    </row>
    <row r="7832" spans="24:24" x14ac:dyDescent="0.25">
      <c r="X7832" s="14"/>
    </row>
    <row r="7833" spans="24:24" x14ac:dyDescent="0.25">
      <c r="X7833" s="14"/>
    </row>
    <row r="7834" spans="24:24" x14ac:dyDescent="0.25">
      <c r="X7834" s="14"/>
    </row>
    <row r="7835" spans="24:24" x14ac:dyDescent="0.25">
      <c r="X7835" s="14"/>
    </row>
    <row r="7836" spans="24:24" x14ac:dyDescent="0.25">
      <c r="X7836" s="14"/>
    </row>
    <row r="7837" spans="24:24" x14ac:dyDescent="0.25">
      <c r="X7837" s="14"/>
    </row>
    <row r="7838" spans="24:24" x14ac:dyDescent="0.25">
      <c r="X7838" s="14"/>
    </row>
    <row r="7839" spans="24:24" x14ac:dyDescent="0.25">
      <c r="X7839" s="14"/>
    </row>
    <row r="7840" spans="24:24" x14ac:dyDescent="0.25">
      <c r="X7840" s="14"/>
    </row>
    <row r="7841" spans="24:24" x14ac:dyDescent="0.25">
      <c r="X7841" s="14"/>
    </row>
    <row r="7842" spans="24:24" x14ac:dyDescent="0.25">
      <c r="X7842" s="14"/>
    </row>
    <row r="7843" spans="24:24" x14ac:dyDescent="0.25">
      <c r="X7843" s="14"/>
    </row>
    <row r="7844" spans="24:24" x14ac:dyDescent="0.25">
      <c r="X7844" s="14"/>
    </row>
    <row r="7845" spans="24:24" x14ac:dyDescent="0.25">
      <c r="X7845" s="14"/>
    </row>
    <row r="7846" spans="24:24" x14ac:dyDescent="0.25">
      <c r="X7846" s="14"/>
    </row>
    <row r="7847" spans="24:24" x14ac:dyDescent="0.25">
      <c r="X7847" s="14"/>
    </row>
    <row r="7848" spans="24:24" x14ac:dyDescent="0.25">
      <c r="X7848" s="14"/>
    </row>
    <row r="7849" spans="24:24" x14ac:dyDescent="0.25">
      <c r="X7849" s="14"/>
    </row>
    <row r="7850" spans="24:24" x14ac:dyDescent="0.25">
      <c r="X7850" s="14"/>
    </row>
    <row r="7851" spans="24:24" x14ac:dyDescent="0.25">
      <c r="X7851" s="14"/>
    </row>
    <row r="7852" spans="24:24" x14ac:dyDescent="0.25">
      <c r="X7852" s="14"/>
    </row>
    <row r="7853" spans="24:24" x14ac:dyDescent="0.25">
      <c r="X7853" s="14"/>
    </row>
    <row r="7854" spans="24:24" x14ac:dyDescent="0.25">
      <c r="X7854" s="14"/>
    </row>
    <row r="7855" spans="24:24" x14ac:dyDescent="0.25">
      <c r="X7855" s="14"/>
    </row>
    <row r="7856" spans="24:24" x14ac:dyDescent="0.25">
      <c r="X7856" s="14"/>
    </row>
    <row r="7857" spans="24:24" x14ac:dyDescent="0.25">
      <c r="X7857" s="14"/>
    </row>
    <row r="7858" spans="24:24" x14ac:dyDescent="0.25">
      <c r="X7858" s="14"/>
    </row>
    <row r="7859" spans="24:24" x14ac:dyDescent="0.25">
      <c r="X7859" s="14"/>
    </row>
    <row r="7860" spans="24:24" x14ac:dyDescent="0.25">
      <c r="X7860" s="14"/>
    </row>
    <row r="7861" spans="24:24" x14ac:dyDescent="0.25">
      <c r="X7861" s="14"/>
    </row>
    <row r="7862" spans="24:24" x14ac:dyDescent="0.25">
      <c r="X7862" s="14"/>
    </row>
    <row r="7863" spans="24:24" x14ac:dyDescent="0.25">
      <c r="X7863" s="14"/>
    </row>
    <row r="7864" spans="24:24" x14ac:dyDescent="0.25">
      <c r="X7864" s="14"/>
    </row>
    <row r="7865" spans="24:24" x14ac:dyDescent="0.25">
      <c r="X7865" s="14"/>
    </row>
    <row r="7866" spans="24:24" x14ac:dyDescent="0.25">
      <c r="X7866" s="14"/>
    </row>
    <row r="7867" spans="24:24" x14ac:dyDescent="0.25">
      <c r="X7867" s="14"/>
    </row>
    <row r="7868" spans="24:24" x14ac:dyDescent="0.25">
      <c r="X7868" s="14"/>
    </row>
    <row r="7869" spans="24:24" x14ac:dyDescent="0.25">
      <c r="X7869" s="14"/>
    </row>
    <row r="7870" spans="24:24" x14ac:dyDescent="0.25">
      <c r="X7870" s="14"/>
    </row>
    <row r="7871" spans="24:24" x14ac:dyDescent="0.25">
      <c r="X7871" s="14"/>
    </row>
    <row r="7872" spans="24:24" x14ac:dyDescent="0.25">
      <c r="X7872" s="14"/>
    </row>
    <row r="7873" spans="24:24" x14ac:dyDescent="0.25">
      <c r="X7873" s="14"/>
    </row>
    <row r="7874" spans="24:24" x14ac:dyDescent="0.25">
      <c r="X7874" s="14"/>
    </row>
    <row r="7875" spans="24:24" x14ac:dyDescent="0.25">
      <c r="X7875" s="14"/>
    </row>
    <row r="7876" spans="24:24" x14ac:dyDescent="0.25">
      <c r="X7876" s="14"/>
    </row>
    <row r="7877" spans="24:24" x14ac:dyDescent="0.25">
      <c r="X7877" s="14"/>
    </row>
    <row r="7878" spans="24:24" x14ac:dyDescent="0.25">
      <c r="X7878" s="14"/>
    </row>
    <row r="7879" spans="24:24" x14ac:dyDescent="0.25">
      <c r="X7879" s="14"/>
    </row>
    <row r="7880" spans="24:24" x14ac:dyDescent="0.25">
      <c r="X7880" s="14"/>
    </row>
    <row r="7881" spans="24:24" x14ac:dyDescent="0.25">
      <c r="X7881" s="14"/>
    </row>
    <row r="7882" spans="24:24" x14ac:dyDescent="0.25">
      <c r="X7882" s="14"/>
    </row>
    <row r="7883" spans="24:24" x14ac:dyDescent="0.25">
      <c r="X7883" s="14"/>
    </row>
    <row r="7884" spans="24:24" x14ac:dyDescent="0.25">
      <c r="X7884" s="14"/>
    </row>
    <row r="7885" spans="24:24" x14ac:dyDescent="0.25">
      <c r="X7885" s="14"/>
    </row>
    <row r="7886" spans="24:24" x14ac:dyDescent="0.25">
      <c r="X7886" s="14"/>
    </row>
    <row r="7887" spans="24:24" x14ac:dyDescent="0.25">
      <c r="X7887" s="14"/>
    </row>
    <row r="7888" spans="24:24" x14ac:dyDescent="0.25">
      <c r="X7888" s="14"/>
    </row>
    <row r="7889" spans="24:24" x14ac:dyDescent="0.25">
      <c r="X7889" s="14"/>
    </row>
    <row r="7890" spans="24:24" x14ac:dyDescent="0.25">
      <c r="X7890" s="14"/>
    </row>
    <row r="7891" spans="24:24" x14ac:dyDescent="0.25">
      <c r="X7891" s="14"/>
    </row>
    <row r="7892" spans="24:24" x14ac:dyDescent="0.25">
      <c r="X7892" s="14"/>
    </row>
    <row r="7893" spans="24:24" x14ac:dyDescent="0.25">
      <c r="X7893" s="14"/>
    </row>
    <row r="7894" spans="24:24" x14ac:dyDescent="0.25">
      <c r="X7894" s="14"/>
    </row>
    <row r="7895" spans="24:24" x14ac:dyDescent="0.25">
      <c r="X7895" s="14"/>
    </row>
    <row r="7896" spans="24:24" x14ac:dyDescent="0.25">
      <c r="X7896" s="14"/>
    </row>
    <row r="7897" spans="24:24" x14ac:dyDescent="0.25">
      <c r="X7897" s="14"/>
    </row>
    <row r="7898" spans="24:24" x14ac:dyDescent="0.25">
      <c r="X7898" s="14"/>
    </row>
    <row r="7899" spans="24:24" x14ac:dyDescent="0.25">
      <c r="X7899" s="14"/>
    </row>
    <row r="7900" spans="24:24" x14ac:dyDescent="0.25">
      <c r="X7900" s="14"/>
    </row>
    <row r="7901" spans="24:24" x14ac:dyDescent="0.25">
      <c r="X7901" s="14"/>
    </row>
    <row r="7902" spans="24:24" x14ac:dyDescent="0.25">
      <c r="X7902" s="14"/>
    </row>
    <row r="7903" spans="24:24" x14ac:dyDescent="0.25">
      <c r="X7903" s="14"/>
    </row>
    <row r="7904" spans="24:24" x14ac:dyDescent="0.25">
      <c r="X7904" s="14"/>
    </row>
    <row r="7905" spans="24:24" x14ac:dyDescent="0.25">
      <c r="X7905" s="14"/>
    </row>
    <row r="7906" spans="24:24" x14ac:dyDescent="0.25">
      <c r="X7906" s="14"/>
    </row>
    <row r="7907" spans="24:24" x14ac:dyDescent="0.25">
      <c r="X7907" s="14"/>
    </row>
    <row r="7908" spans="24:24" x14ac:dyDescent="0.25">
      <c r="X7908" s="14"/>
    </row>
    <row r="7909" spans="24:24" x14ac:dyDescent="0.25">
      <c r="X7909" s="14"/>
    </row>
    <row r="7910" spans="24:24" x14ac:dyDescent="0.25">
      <c r="X7910" s="14"/>
    </row>
    <row r="7911" spans="24:24" x14ac:dyDescent="0.25">
      <c r="X7911" s="14"/>
    </row>
    <row r="7912" spans="24:24" x14ac:dyDescent="0.25">
      <c r="X7912" s="14"/>
    </row>
    <row r="7913" spans="24:24" x14ac:dyDescent="0.25">
      <c r="X7913" s="14"/>
    </row>
    <row r="7914" spans="24:24" x14ac:dyDescent="0.25">
      <c r="X7914" s="14"/>
    </row>
    <row r="7915" spans="24:24" x14ac:dyDescent="0.25">
      <c r="X7915" s="14"/>
    </row>
    <row r="7916" spans="24:24" x14ac:dyDescent="0.25">
      <c r="X7916" s="14"/>
    </row>
    <row r="7917" spans="24:24" x14ac:dyDescent="0.25">
      <c r="X7917" s="14"/>
    </row>
    <row r="7918" spans="24:24" x14ac:dyDescent="0.25">
      <c r="X7918" s="14"/>
    </row>
    <row r="7919" spans="24:24" x14ac:dyDescent="0.25">
      <c r="X7919" s="14"/>
    </row>
    <row r="7920" spans="24:24" x14ac:dyDescent="0.25">
      <c r="X7920" s="14"/>
    </row>
    <row r="7921" spans="24:24" x14ac:dyDescent="0.25">
      <c r="X7921" s="14"/>
    </row>
    <row r="7922" spans="24:24" x14ac:dyDescent="0.25">
      <c r="X7922" s="14"/>
    </row>
    <row r="7923" spans="24:24" x14ac:dyDescent="0.25">
      <c r="X7923" s="14"/>
    </row>
    <row r="7924" spans="24:24" x14ac:dyDescent="0.25">
      <c r="X7924" s="14"/>
    </row>
    <row r="7925" spans="24:24" x14ac:dyDescent="0.25">
      <c r="X7925" s="14"/>
    </row>
    <row r="7926" spans="24:24" x14ac:dyDescent="0.25">
      <c r="X7926" s="14"/>
    </row>
    <row r="7927" spans="24:24" x14ac:dyDescent="0.25">
      <c r="X7927" s="14"/>
    </row>
    <row r="7928" spans="24:24" x14ac:dyDescent="0.25">
      <c r="X7928" s="14"/>
    </row>
    <row r="7929" spans="24:24" x14ac:dyDescent="0.25">
      <c r="X7929" s="14"/>
    </row>
    <row r="7930" spans="24:24" x14ac:dyDescent="0.25">
      <c r="X7930" s="14"/>
    </row>
    <row r="7931" spans="24:24" x14ac:dyDescent="0.25">
      <c r="X7931" s="14"/>
    </row>
    <row r="7932" spans="24:24" x14ac:dyDescent="0.25">
      <c r="X7932" s="14"/>
    </row>
    <row r="7933" spans="24:24" x14ac:dyDescent="0.25">
      <c r="X7933" s="14"/>
    </row>
    <row r="7934" spans="24:24" x14ac:dyDescent="0.25">
      <c r="X7934" s="14"/>
    </row>
    <row r="7935" spans="24:24" x14ac:dyDescent="0.25">
      <c r="X7935" s="14"/>
    </row>
    <row r="7936" spans="24:24" x14ac:dyDescent="0.25">
      <c r="X7936" s="14"/>
    </row>
    <row r="7937" spans="24:24" x14ac:dyDescent="0.25">
      <c r="X7937" s="14"/>
    </row>
    <row r="7938" spans="24:24" x14ac:dyDescent="0.25">
      <c r="X7938" s="14"/>
    </row>
    <row r="7939" spans="24:24" x14ac:dyDescent="0.25">
      <c r="X7939" s="14"/>
    </row>
    <row r="7940" spans="24:24" x14ac:dyDescent="0.25">
      <c r="X7940" s="14"/>
    </row>
    <row r="7941" spans="24:24" x14ac:dyDescent="0.25">
      <c r="X7941" s="14"/>
    </row>
    <row r="7942" spans="24:24" x14ac:dyDescent="0.25">
      <c r="X7942" s="14"/>
    </row>
    <row r="7943" spans="24:24" x14ac:dyDescent="0.25">
      <c r="X7943" s="14"/>
    </row>
    <row r="7944" spans="24:24" x14ac:dyDescent="0.25">
      <c r="X7944" s="14"/>
    </row>
    <row r="7945" spans="24:24" x14ac:dyDescent="0.25">
      <c r="X7945" s="14"/>
    </row>
    <row r="7946" spans="24:24" x14ac:dyDescent="0.25">
      <c r="X7946" s="14"/>
    </row>
    <row r="7947" spans="24:24" x14ac:dyDescent="0.25">
      <c r="X7947" s="14"/>
    </row>
    <row r="7948" spans="24:24" x14ac:dyDescent="0.25">
      <c r="X7948" s="14"/>
    </row>
    <row r="7949" spans="24:24" x14ac:dyDescent="0.25">
      <c r="X7949" s="14"/>
    </row>
    <row r="7950" spans="24:24" x14ac:dyDescent="0.25">
      <c r="X7950" s="14"/>
    </row>
    <row r="7951" spans="24:24" x14ac:dyDescent="0.25">
      <c r="X7951" s="14"/>
    </row>
    <row r="7952" spans="24:24" x14ac:dyDescent="0.25">
      <c r="X7952" s="14"/>
    </row>
    <row r="7953" spans="24:24" x14ac:dyDescent="0.25">
      <c r="X7953" s="14"/>
    </row>
    <row r="7954" spans="24:24" x14ac:dyDescent="0.25">
      <c r="X7954" s="14"/>
    </row>
    <row r="7955" spans="24:24" x14ac:dyDescent="0.25">
      <c r="X7955" s="14"/>
    </row>
    <row r="7956" spans="24:24" x14ac:dyDescent="0.25">
      <c r="X7956" s="14"/>
    </row>
    <row r="7957" spans="24:24" x14ac:dyDescent="0.25">
      <c r="X7957" s="14"/>
    </row>
    <row r="7958" spans="24:24" x14ac:dyDescent="0.25">
      <c r="X7958" s="14"/>
    </row>
    <row r="7959" spans="24:24" x14ac:dyDescent="0.25">
      <c r="X7959" s="14"/>
    </row>
    <row r="7960" spans="24:24" x14ac:dyDescent="0.25">
      <c r="X7960" s="14"/>
    </row>
    <row r="7961" spans="24:24" x14ac:dyDescent="0.25">
      <c r="X7961" s="14"/>
    </row>
    <row r="7962" spans="24:24" x14ac:dyDescent="0.25">
      <c r="X7962" s="14"/>
    </row>
    <row r="7963" spans="24:24" x14ac:dyDescent="0.25">
      <c r="X7963" s="14"/>
    </row>
    <row r="7964" spans="24:24" x14ac:dyDescent="0.25">
      <c r="X7964" s="14"/>
    </row>
    <row r="7965" spans="24:24" x14ac:dyDescent="0.25">
      <c r="X7965" s="14"/>
    </row>
    <row r="7966" spans="24:24" x14ac:dyDescent="0.25">
      <c r="X7966" s="14"/>
    </row>
    <row r="7967" spans="24:24" x14ac:dyDescent="0.25">
      <c r="X7967" s="14"/>
    </row>
    <row r="7968" spans="24:24" x14ac:dyDescent="0.25">
      <c r="X7968" s="14"/>
    </row>
    <row r="7969" spans="24:24" x14ac:dyDescent="0.25">
      <c r="X7969" s="14"/>
    </row>
    <row r="7970" spans="24:24" x14ac:dyDescent="0.25">
      <c r="X7970" s="14"/>
    </row>
    <row r="7971" spans="24:24" x14ac:dyDescent="0.25">
      <c r="X7971" s="14"/>
    </row>
    <row r="7972" spans="24:24" x14ac:dyDescent="0.25">
      <c r="X7972" s="14"/>
    </row>
    <row r="7973" spans="24:24" x14ac:dyDescent="0.25">
      <c r="X7973" s="14"/>
    </row>
    <row r="7974" spans="24:24" x14ac:dyDescent="0.25">
      <c r="X7974" s="14"/>
    </row>
    <row r="7975" spans="24:24" x14ac:dyDescent="0.25">
      <c r="X7975" s="14"/>
    </row>
    <row r="7976" spans="24:24" x14ac:dyDescent="0.25">
      <c r="X7976" s="14"/>
    </row>
    <row r="7977" spans="24:24" x14ac:dyDescent="0.25">
      <c r="X7977" s="14"/>
    </row>
    <row r="7978" spans="24:24" x14ac:dyDescent="0.25">
      <c r="X7978" s="14"/>
    </row>
    <row r="7979" spans="24:24" x14ac:dyDescent="0.25">
      <c r="X7979" s="14"/>
    </row>
    <row r="7980" spans="24:24" x14ac:dyDescent="0.25">
      <c r="X7980" s="14"/>
    </row>
    <row r="7981" spans="24:24" x14ac:dyDescent="0.25">
      <c r="X7981" s="14"/>
    </row>
    <row r="7982" spans="24:24" x14ac:dyDescent="0.25">
      <c r="X7982" s="14"/>
    </row>
    <row r="7983" spans="24:24" x14ac:dyDescent="0.25">
      <c r="X7983" s="14"/>
    </row>
    <row r="7984" spans="24:24" x14ac:dyDescent="0.25">
      <c r="X7984" s="14"/>
    </row>
    <row r="7985" spans="24:24" x14ac:dyDescent="0.25">
      <c r="X7985" s="14"/>
    </row>
    <row r="7986" spans="24:24" x14ac:dyDescent="0.25">
      <c r="X7986" s="14"/>
    </row>
    <row r="7987" spans="24:24" x14ac:dyDescent="0.25">
      <c r="X7987" s="14"/>
    </row>
    <row r="7988" spans="24:24" x14ac:dyDescent="0.25">
      <c r="X7988" s="14"/>
    </row>
    <row r="7989" spans="24:24" x14ac:dyDescent="0.25">
      <c r="X7989" s="14"/>
    </row>
    <row r="7990" spans="24:24" x14ac:dyDescent="0.25">
      <c r="X7990" s="14"/>
    </row>
    <row r="7991" spans="24:24" x14ac:dyDescent="0.25">
      <c r="X7991" s="14"/>
    </row>
    <row r="7992" spans="24:24" x14ac:dyDescent="0.25">
      <c r="X7992" s="14"/>
    </row>
    <row r="7993" spans="24:24" x14ac:dyDescent="0.25">
      <c r="X7993" s="14"/>
    </row>
    <row r="7994" spans="24:24" x14ac:dyDescent="0.25">
      <c r="X7994" s="14"/>
    </row>
    <row r="7995" spans="24:24" x14ac:dyDescent="0.25">
      <c r="X7995" s="14"/>
    </row>
    <row r="7996" spans="24:24" x14ac:dyDescent="0.25">
      <c r="X7996" s="14"/>
    </row>
    <row r="7997" spans="24:24" x14ac:dyDescent="0.25">
      <c r="X7997" s="14"/>
    </row>
    <row r="7998" spans="24:24" x14ac:dyDescent="0.25">
      <c r="X7998" s="14"/>
    </row>
    <row r="7999" spans="24:24" x14ac:dyDescent="0.25">
      <c r="X7999" s="14"/>
    </row>
    <row r="8000" spans="24:24" x14ac:dyDescent="0.25">
      <c r="X8000" s="14"/>
    </row>
    <row r="8001" spans="24:24" x14ac:dyDescent="0.25">
      <c r="X8001" s="14"/>
    </row>
    <row r="8002" spans="24:24" x14ac:dyDescent="0.25">
      <c r="X8002" s="14"/>
    </row>
    <row r="8003" spans="24:24" x14ac:dyDescent="0.25">
      <c r="X8003" s="14"/>
    </row>
    <row r="8004" spans="24:24" x14ac:dyDescent="0.25">
      <c r="X8004" s="14"/>
    </row>
    <row r="8005" spans="24:24" x14ac:dyDescent="0.25">
      <c r="X8005" s="14"/>
    </row>
    <row r="8006" spans="24:24" x14ac:dyDescent="0.25">
      <c r="X8006" s="14"/>
    </row>
    <row r="8007" spans="24:24" x14ac:dyDescent="0.25">
      <c r="X8007" s="14"/>
    </row>
    <row r="8008" spans="24:24" x14ac:dyDescent="0.25">
      <c r="X8008" s="14"/>
    </row>
    <row r="8009" spans="24:24" x14ac:dyDescent="0.25">
      <c r="X8009" s="14"/>
    </row>
    <row r="8010" spans="24:24" x14ac:dyDescent="0.25">
      <c r="X8010" s="14"/>
    </row>
    <row r="8011" spans="24:24" x14ac:dyDescent="0.25">
      <c r="X8011" s="14"/>
    </row>
    <row r="8012" spans="24:24" x14ac:dyDescent="0.25">
      <c r="X8012" s="14"/>
    </row>
    <row r="8013" spans="24:24" x14ac:dyDescent="0.25">
      <c r="X8013" s="14"/>
    </row>
    <row r="8014" spans="24:24" x14ac:dyDescent="0.25">
      <c r="X8014" s="14"/>
    </row>
    <row r="8015" spans="24:24" x14ac:dyDescent="0.25">
      <c r="X8015" s="14"/>
    </row>
    <row r="8016" spans="24:24" x14ac:dyDescent="0.25">
      <c r="X8016" s="14"/>
    </row>
    <row r="8017" spans="24:24" x14ac:dyDescent="0.25">
      <c r="X8017" s="14"/>
    </row>
    <row r="8018" spans="24:24" x14ac:dyDescent="0.25">
      <c r="X8018" s="14"/>
    </row>
    <row r="8019" spans="24:24" x14ac:dyDescent="0.25">
      <c r="X8019" s="14"/>
    </row>
    <row r="8020" spans="24:24" x14ac:dyDescent="0.25">
      <c r="X8020" s="14"/>
    </row>
    <row r="8021" spans="24:24" x14ac:dyDescent="0.25">
      <c r="X8021" s="14"/>
    </row>
    <row r="8022" spans="24:24" x14ac:dyDescent="0.25">
      <c r="X8022" s="14"/>
    </row>
    <row r="8023" spans="24:24" x14ac:dyDescent="0.25">
      <c r="X8023" s="14"/>
    </row>
    <row r="8024" spans="24:24" x14ac:dyDescent="0.25">
      <c r="X8024" s="14"/>
    </row>
    <row r="8025" spans="24:24" x14ac:dyDescent="0.25">
      <c r="X8025" s="14"/>
    </row>
    <row r="8026" spans="24:24" x14ac:dyDescent="0.25">
      <c r="X8026" s="14"/>
    </row>
    <row r="8027" spans="24:24" x14ac:dyDescent="0.25">
      <c r="X8027" s="14"/>
    </row>
    <row r="8028" spans="24:24" x14ac:dyDescent="0.25">
      <c r="X8028" s="14"/>
    </row>
    <row r="8029" spans="24:24" x14ac:dyDescent="0.25">
      <c r="X8029" s="14"/>
    </row>
    <row r="8030" spans="24:24" x14ac:dyDescent="0.25">
      <c r="X8030" s="14"/>
    </row>
    <row r="8031" spans="24:24" x14ac:dyDescent="0.25">
      <c r="X8031" s="14"/>
    </row>
    <row r="8032" spans="24:24" x14ac:dyDescent="0.25">
      <c r="X8032" s="14"/>
    </row>
    <row r="8033" spans="24:24" x14ac:dyDescent="0.25">
      <c r="X8033" s="14"/>
    </row>
    <row r="8034" spans="24:24" x14ac:dyDescent="0.25">
      <c r="X8034" s="14"/>
    </row>
    <row r="8035" spans="24:24" x14ac:dyDescent="0.25">
      <c r="X8035" s="14"/>
    </row>
    <row r="8036" spans="24:24" x14ac:dyDescent="0.25">
      <c r="X8036" s="14"/>
    </row>
    <row r="8037" spans="24:24" x14ac:dyDescent="0.25">
      <c r="X8037" s="14"/>
    </row>
    <row r="8038" spans="24:24" x14ac:dyDescent="0.25">
      <c r="X8038" s="14"/>
    </row>
    <row r="8039" spans="24:24" x14ac:dyDescent="0.25">
      <c r="X8039" s="14"/>
    </row>
    <row r="8040" spans="24:24" x14ac:dyDescent="0.25">
      <c r="X8040" s="14"/>
    </row>
    <row r="8041" spans="24:24" x14ac:dyDescent="0.25">
      <c r="X8041" s="14"/>
    </row>
    <row r="8042" spans="24:24" x14ac:dyDescent="0.25">
      <c r="X8042" s="14"/>
    </row>
    <row r="8043" spans="24:24" x14ac:dyDescent="0.25">
      <c r="X8043" s="14"/>
    </row>
    <row r="8044" spans="24:24" x14ac:dyDescent="0.25">
      <c r="X8044" s="14"/>
    </row>
    <row r="8045" spans="24:24" x14ac:dyDescent="0.25">
      <c r="X8045" s="14"/>
    </row>
    <row r="8046" spans="24:24" x14ac:dyDescent="0.25">
      <c r="X8046" s="14"/>
    </row>
    <row r="8047" spans="24:24" x14ac:dyDescent="0.25">
      <c r="X8047" s="14"/>
    </row>
    <row r="8048" spans="24:24" x14ac:dyDescent="0.25">
      <c r="X8048" s="14"/>
    </row>
    <row r="8049" spans="24:24" x14ac:dyDescent="0.25">
      <c r="X8049" s="14"/>
    </row>
    <row r="8050" spans="24:24" x14ac:dyDescent="0.25">
      <c r="X8050" s="14"/>
    </row>
    <row r="8051" spans="24:24" x14ac:dyDescent="0.25">
      <c r="X8051" s="14"/>
    </row>
    <row r="8052" spans="24:24" x14ac:dyDescent="0.25">
      <c r="X8052" s="14"/>
    </row>
    <row r="8053" spans="24:24" x14ac:dyDescent="0.25">
      <c r="X8053" s="14"/>
    </row>
    <row r="8054" spans="24:24" x14ac:dyDescent="0.25">
      <c r="X8054" s="14"/>
    </row>
    <row r="8055" spans="24:24" x14ac:dyDescent="0.25">
      <c r="X8055" s="14"/>
    </row>
    <row r="8056" spans="24:24" x14ac:dyDescent="0.25">
      <c r="X8056" s="14"/>
    </row>
    <row r="8057" spans="24:24" x14ac:dyDescent="0.25">
      <c r="X8057" s="14"/>
    </row>
    <row r="8058" spans="24:24" x14ac:dyDescent="0.25">
      <c r="X8058" s="14"/>
    </row>
    <row r="8059" spans="24:24" x14ac:dyDescent="0.25">
      <c r="X8059" s="14"/>
    </row>
    <row r="8060" spans="24:24" x14ac:dyDescent="0.25">
      <c r="X8060" s="14"/>
    </row>
    <row r="8061" spans="24:24" x14ac:dyDescent="0.25">
      <c r="X8061" s="14"/>
    </row>
    <row r="8062" spans="24:24" x14ac:dyDescent="0.25">
      <c r="X8062" s="14"/>
    </row>
    <row r="8063" spans="24:24" x14ac:dyDescent="0.25">
      <c r="X8063" s="14"/>
    </row>
    <row r="8064" spans="24:24" x14ac:dyDescent="0.25">
      <c r="X8064" s="14"/>
    </row>
    <row r="8065" spans="24:24" x14ac:dyDescent="0.25">
      <c r="X8065" s="14"/>
    </row>
    <row r="8066" spans="24:24" x14ac:dyDescent="0.25">
      <c r="X8066" s="14"/>
    </row>
    <row r="8067" spans="24:24" x14ac:dyDescent="0.25">
      <c r="X8067" s="14"/>
    </row>
    <row r="8068" spans="24:24" x14ac:dyDescent="0.25">
      <c r="X8068" s="14"/>
    </row>
    <row r="8069" spans="24:24" x14ac:dyDescent="0.25">
      <c r="X8069" s="14"/>
    </row>
    <row r="8070" spans="24:24" x14ac:dyDescent="0.25">
      <c r="X8070" s="14"/>
    </row>
    <row r="8071" spans="24:24" x14ac:dyDescent="0.25">
      <c r="X8071" s="14"/>
    </row>
    <row r="8072" spans="24:24" x14ac:dyDescent="0.25">
      <c r="X8072" s="14"/>
    </row>
    <row r="8073" spans="24:24" x14ac:dyDescent="0.25">
      <c r="X8073" s="14"/>
    </row>
    <row r="8074" spans="24:24" x14ac:dyDescent="0.25">
      <c r="X8074" s="14"/>
    </row>
    <row r="8075" spans="24:24" x14ac:dyDescent="0.25">
      <c r="X8075" s="14"/>
    </row>
    <row r="8076" spans="24:24" x14ac:dyDescent="0.25">
      <c r="X8076" s="14"/>
    </row>
    <row r="8077" spans="24:24" x14ac:dyDescent="0.25">
      <c r="X8077" s="14"/>
    </row>
    <row r="8078" spans="24:24" x14ac:dyDescent="0.25">
      <c r="X8078" s="14"/>
    </row>
    <row r="8079" spans="24:24" x14ac:dyDescent="0.25">
      <c r="X8079" s="14"/>
    </row>
    <row r="8080" spans="24:24" x14ac:dyDescent="0.25">
      <c r="X8080" s="14"/>
    </row>
    <row r="8081" spans="24:24" x14ac:dyDescent="0.25">
      <c r="X8081" s="14"/>
    </row>
    <row r="8082" spans="24:24" x14ac:dyDescent="0.25">
      <c r="X8082" s="14"/>
    </row>
    <row r="8083" spans="24:24" x14ac:dyDescent="0.25">
      <c r="X8083" s="14"/>
    </row>
    <row r="8084" spans="24:24" x14ac:dyDescent="0.25">
      <c r="X8084" s="14"/>
    </row>
    <row r="8085" spans="24:24" x14ac:dyDescent="0.25">
      <c r="X8085" s="14"/>
    </row>
    <row r="8086" spans="24:24" x14ac:dyDescent="0.25">
      <c r="X8086" s="14"/>
    </row>
    <row r="8087" spans="24:24" x14ac:dyDescent="0.25">
      <c r="X8087" s="14"/>
    </row>
    <row r="8088" spans="24:24" x14ac:dyDescent="0.25">
      <c r="X8088" s="14"/>
    </row>
    <row r="8089" spans="24:24" x14ac:dyDescent="0.25">
      <c r="X8089" s="14"/>
    </row>
    <row r="8090" spans="24:24" x14ac:dyDescent="0.25">
      <c r="X8090" s="14"/>
    </row>
    <row r="8091" spans="24:24" x14ac:dyDescent="0.25">
      <c r="X8091" s="14"/>
    </row>
    <row r="8092" spans="24:24" x14ac:dyDescent="0.25">
      <c r="X8092" s="14"/>
    </row>
    <row r="8093" spans="24:24" x14ac:dyDescent="0.25">
      <c r="X8093" s="14"/>
    </row>
    <row r="8094" spans="24:24" x14ac:dyDescent="0.25">
      <c r="X8094" s="14"/>
    </row>
    <row r="8095" spans="24:24" x14ac:dyDescent="0.25">
      <c r="X8095" s="14"/>
    </row>
    <row r="8096" spans="24:24" x14ac:dyDescent="0.25">
      <c r="X8096" s="14"/>
    </row>
    <row r="8097" spans="24:24" x14ac:dyDescent="0.25">
      <c r="X8097" s="14"/>
    </row>
    <row r="8098" spans="24:24" x14ac:dyDescent="0.25">
      <c r="X8098" s="14"/>
    </row>
    <row r="8099" spans="24:24" x14ac:dyDescent="0.25">
      <c r="X8099" s="14"/>
    </row>
    <row r="8100" spans="24:24" x14ac:dyDescent="0.25">
      <c r="X8100" s="14"/>
    </row>
    <row r="8101" spans="24:24" x14ac:dyDescent="0.25">
      <c r="X8101" s="14"/>
    </row>
    <row r="8102" spans="24:24" x14ac:dyDescent="0.25">
      <c r="X8102" s="14"/>
    </row>
    <row r="8103" spans="24:24" x14ac:dyDescent="0.25">
      <c r="X8103" s="14"/>
    </row>
    <row r="8104" spans="24:24" x14ac:dyDescent="0.25">
      <c r="X8104" s="14"/>
    </row>
    <row r="8105" spans="24:24" x14ac:dyDescent="0.25">
      <c r="X8105" s="14"/>
    </row>
    <row r="8106" spans="24:24" x14ac:dyDescent="0.25">
      <c r="X8106" s="14"/>
    </row>
    <row r="8107" spans="24:24" x14ac:dyDescent="0.25">
      <c r="X8107" s="14"/>
    </row>
    <row r="8108" spans="24:24" x14ac:dyDescent="0.25">
      <c r="X8108" s="14"/>
    </row>
    <row r="8109" spans="24:24" x14ac:dyDescent="0.25">
      <c r="X8109" s="14"/>
    </row>
    <row r="8110" spans="24:24" x14ac:dyDescent="0.25">
      <c r="X8110" s="14"/>
    </row>
    <row r="8111" spans="24:24" x14ac:dyDescent="0.25">
      <c r="X8111" s="14"/>
    </row>
    <row r="8112" spans="24:24" x14ac:dyDescent="0.25">
      <c r="X8112" s="14"/>
    </row>
    <row r="8113" spans="24:24" x14ac:dyDescent="0.25">
      <c r="X8113" s="14"/>
    </row>
    <row r="8114" spans="24:24" x14ac:dyDescent="0.25">
      <c r="X8114" s="14"/>
    </row>
    <row r="8115" spans="24:24" x14ac:dyDescent="0.25">
      <c r="X8115" s="14"/>
    </row>
    <row r="8116" spans="24:24" x14ac:dyDescent="0.25">
      <c r="X8116" s="14"/>
    </row>
    <row r="8117" spans="24:24" x14ac:dyDescent="0.25">
      <c r="X8117" s="14"/>
    </row>
    <row r="8118" spans="24:24" x14ac:dyDescent="0.25">
      <c r="X8118" s="14"/>
    </row>
    <row r="8119" spans="24:24" x14ac:dyDescent="0.25">
      <c r="X8119" s="14"/>
    </row>
    <row r="8120" spans="24:24" x14ac:dyDescent="0.25">
      <c r="X8120" s="14"/>
    </row>
    <row r="8121" spans="24:24" x14ac:dyDescent="0.25">
      <c r="X8121" s="14"/>
    </row>
    <row r="8122" spans="24:24" x14ac:dyDescent="0.25">
      <c r="X8122" s="14"/>
    </row>
    <row r="8123" spans="24:24" x14ac:dyDescent="0.25">
      <c r="X8123" s="14"/>
    </row>
    <row r="8124" spans="24:24" x14ac:dyDescent="0.25">
      <c r="X8124" s="14"/>
    </row>
    <row r="8125" spans="24:24" x14ac:dyDescent="0.25">
      <c r="X8125" s="14"/>
    </row>
    <row r="8126" spans="24:24" x14ac:dyDescent="0.25">
      <c r="X8126" s="14"/>
    </row>
    <row r="8127" spans="24:24" x14ac:dyDescent="0.25">
      <c r="X8127" s="14"/>
    </row>
    <row r="8128" spans="24:24" x14ac:dyDescent="0.25">
      <c r="X8128" s="14"/>
    </row>
    <row r="8129" spans="24:24" x14ac:dyDescent="0.25">
      <c r="X8129" s="14"/>
    </row>
    <row r="8130" spans="24:24" x14ac:dyDescent="0.25">
      <c r="X8130" s="14"/>
    </row>
    <row r="8131" spans="24:24" x14ac:dyDescent="0.25">
      <c r="X8131" s="14"/>
    </row>
    <row r="8132" spans="24:24" x14ac:dyDescent="0.25">
      <c r="X8132" s="14"/>
    </row>
    <row r="8133" spans="24:24" x14ac:dyDescent="0.25">
      <c r="X8133" s="14"/>
    </row>
    <row r="8134" spans="24:24" x14ac:dyDescent="0.25">
      <c r="X8134" s="14"/>
    </row>
    <row r="8135" spans="24:24" x14ac:dyDescent="0.25">
      <c r="X8135" s="14"/>
    </row>
    <row r="8136" spans="24:24" x14ac:dyDescent="0.25">
      <c r="X8136" s="14"/>
    </row>
    <row r="8137" spans="24:24" x14ac:dyDescent="0.25">
      <c r="X8137" s="14"/>
    </row>
    <row r="8138" spans="24:24" x14ac:dyDescent="0.25">
      <c r="X8138" s="14"/>
    </row>
    <row r="8139" spans="24:24" x14ac:dyDescent="0.25">
      <c r="X8139" s="14"/>
    </row>
    <row r="8140" spans="24:24" x14ac:dyDescent="0.25">
      <c r="X8140" s="14"/>
    </row>
    <row r="8141" spans="24:24" x14ac:dyDescent="0.25">
      <c r="X8141" s="14"/>
    </row>
    <row r="8142" spans="24:24" x14ac:dyDescent="0.25">
      <c r="X8142" s="14"/>
    </row>
    <row r="8143" spans="24:24" x14ac:dyDescent="0.25">
      <c r="X8143" s="14"/>
    </row>
    <row r="8144" spans="24:24" x14ac:dyDescent="0.25">
      <c r="X8144" s="14"/>
    </row>
    <row r="8145" spans="24:24" x14ac:dyDescent="0.25">
      <c r="X8145" s="14"/>
    </row>
    <row r="8146" spans="24:24" x14ac:dyDescent="0.25">
      <c r="X8146" s="14"/>
    </row>
    <row r="8147" spans="24:24" x14ac:dyDescent="0.25">
      <c r="X8147" s="14"/>
    </row>
    <row r="8148" spans="24:24" x14ac:dyDescent="0.25">
      <c r="X8148" s="14"/>
    </row>
    <row r="8149" spans="24:24" x14ac:dyDescent="0.25">
      <c r="X8149" s="14"/>
    </row>
    <row r="8150" spans="24:24" x14ac:dyDescent="0.25">
      <c r="X8150" s="14"/>
    </row>
    <row r="8151" spans="24:24" x14ac:dyDescent="0.25">
      <c r="X8151" s="14"/>
    </row>
    <row r="8152" spans="24:24" x14ac:dyDescent="0.25">
      <c r="X8152" s="14"/>
    </row>
    <row r="8153" spans="24:24" x14ac:dyDescent="0.25">
      <c r="X8153" s="14"/>
    </row>
    <row r="8154" spans="24:24" x14ac:dyDescent="0.25">
      <c r="X8154" s="14"/>
    </row>
    <row r="8155" spans="24:24" x14ac:dyDescent="0.25">
      <c r="X8155" s="14"/>
    </row>
    <row r="8156" spans="24:24" x14ac:dyDescent="0.25">
      <c r="X8156" s="14"/>
    </row>
    <row r="8157" spans="24:24" x14ac:dyDescent="0.25">
      <c r="X8157" s="14"/>
    </row>
    <row r="8158" spans="24:24" x14ac:dyDescent="0.25">
      <c r="X8158" s="14"/>
    </row>
    <row r="8159" spans="24:24" x14ac:dyDescent="0.25">
      <c r="X8159" s="14"/>
    </row>
    <row r="8160" spans="24:24" x14ac:dyDescent="0.25">
      <c r="X8160" s="14"/>
    </row>
    <row r="8161" spans="24:24" x14ac:dyDescent="0.25">
      <c r="X8161" s="14"/>
    </row>
    <row r="8162" spans="24:24" x14ac:dyDescent="0.25">
      <c r="X8162" s="14"/>
    </row>
    <row r="8163" spans="24:24" x14ac:dyDescent="0.25">
      <c r="X8163" s="14"/>
    </row>
    <row r="8164" spans="24:24" x14ac:dyDescent="0.25">
      <c r="X8164" s="14"/>
    </row>
    <row r="8165" spans="24:24" x14ac:dyDescent="0.25">
      <c r="X8165" s="14"/>
    </row>
    <row r="8166" spans="24:24" x14ac:dyDescent="0.25">
      <c r="X8166" s="14"/>
    </row>
    <row r="8167" spans="24:24" x14ac:dyDescent="0.25">
      <c r="X8167" s="14"/>
    </row>
    <row r="8168" spans="24:24" x14ac:dyDescent="0.25">
      <c r="X8168" s="14"/>
    </row>
    <row r="8169" spans="24:24" x14ac:dyDescent="0.25">
      <c r="X8169" s="14"/>
    </row>
    <row r="8170" spans="24:24" x14ac:dyDescent="0.25">
      <c r="X8170" s="14"/>
    </row>
    <row r="8171" spans="24:24" x14ac:dyDescent="0.25">
      <c r="X8171" s="14"/>
    </row>
    <row r="8172" spans="24:24" x14ac:dyDescent="0.25">
      <c r="X8172" s="14"/>
    </row>
    <row r="8173" spans="24:24" x14ac:dyDescent="0.25">
      <c r="X8173" s="14"/>
    </row>
    <row r="8174" spans="24:24" x14ac:dyDescent="0.25">
      <c r="X8174" s="14"/>
    </row>
    <row r="8175" spans="24:24" x14ac:dyDescent="0.25">
      <c r="X8175" s="14"/>
    </row>
    <row r="8176" spans="24:24" x14ac:dyDescent="0.25">
      <c r="X8176" s="14"/>
    </row>
    <row r="8177" spans="24:24" x14ac:dyDescent="0.25">
      <c r="X8177" s="14"/>
    </row>
    <row r="8178" spans="24:24" x14ac:dyDescent="0.25">
      <c r="X8178" s="14"/>
    </row>
    <row r="8179" spans="24:24" x14ac:dyDescent="0.25">
      <c r="X8179" s="14"/>
    </row>
    <row r="8180" spans="24:24" x14ac:dyDescent="0.25">
      <c r="X8180" s="14"/>
    </row>
    <row r="8181" spans="24:24" x14ac:dyDescent="0.25">
      <c r="X8181" s="14"/>
    </row>
    <row r="8182" spans="24:24" x14ac:dyDescent="0.25">
      <c r="X8182" s="14"/>
    </row>
    <row r="8183" spans="24:24" x14ac:dyDescent="0.25">
      <c r="X8183" s="14"/>
    </row>
    <row r="8184" spans="24:24" x14ac:dyDescent="0.25">
      <c r="X8184" s="14"/>
    </row>
    <row r="8185" spans="24:24" x14ac:dyDescent="0.25">
      <c r="X8185" s="14"/>
    </row>
    <row r="8186" spans="24:24" x14ac:dyDescent="0.25">
      <c r="X8186" s="14"/>
    </row>
    <row r="8187" spans="24:24" x14ac:dyDescent="0.25">
      <c r="X8187" s="14"/>
    </row>
    <row r="8188" spans="24:24" x14ac:dyDescent="0.25">
      <c r="X8188" s="14"/>
    </row>
    <row r="8189" spans="24:24" x14ac:dyDescent="0.25">
      <c r="X8189" s="14"/>
    </row>
    <row r="8190" spans="24:24" x14ac:dyDescent="0.25">
      <c r="X8190" s="14"/>
    </row>
    <row r="8191" spans="24:24" x14ac:dyDescent="0.25">
      <c r="X8191" s="14"/>
    </row>
    <row r="8192" spans="24:24" x14ac:dyDescent="0.25">
      <c r="X8192" s="14"/>
    </row>
    <row r="8193" spans="24:24" x14ac:dyDescent="0.25">
      <c r="X8193" s="14"/>
    </row>
    <row r="8194" spans="24:24" x14ac:dyDescent="0.25">
      <c r="X8194" s="14"/>
    </row>
    <row r="8195" spans="24:24" x14ac:dyDescent="0.25">
      <c r="X8195" s="14"/>
    </row>
    <row r="8196" spans="24:24" x14ac:dyDescent="0.25">
      <c r="X8196" s="14"/>
    </row>
    <row r="8197" spans="24:24" x14ac:dyDescent="0.25">
      <c r="X8197" s="14"/>
    </row>
    <row r="8198" spans="24:24" x14ac:dyDescent="0.25">
      <c r="X8198" s="14"/>
    </row>
    <row r="8199" spans="24:24" x14ac:dyDescent="0.25">
      <c r="X8199" s="14"/>
    </row>
    <row r="8200" spans="24:24" x14ac:dyDescent="0.25">
      <c r="X8200" s="14"/>
    </row>
    <row r="8201" spans="24:24" x14ac:dyDescent="0.25">
      <c r="X8201" s="14"/>
    </row>
    <row r="8202" spans="24:24" x14ac:dyDescent="0.25">
      <c r="X8202" s="14"/>
    </row>
    <row r="8203" spans="24:24" x14ac:dyDescent="0.25">
      <c r="X8203" s="14"/>
    </row>
    <row r="8204" spans="24:24" x14ac:dyDescent="0.25">
      <c r="X8204" s="14"/>
    </row>
    <row r="8205" spans="24:24" x14ac:dyDescent="0.25">
      <c r="X8205" s="14"/>
    </row>
    <row r="8206" spans="24:24" x14ac:dyDescent="0.25">
      <c r="X8206" s="14"/>
    </row>
    <row r="8207" spans="24:24" x14ac:dyDescent="0.25">
      <c r="X8207" s="14"/>
    </row>
    <row r="8208" spans="24:24" x14ac:dyDescent="0.25">
      <c r="X8208" s="14"/>
    </row>
    <row r="8209" spans="24:24" x14ac:dyDescent="0.25">
      <c r="X8209" s="14"/>
    </row>
    <row r="8210" spans="24:24" x14ac:dyDescent="0.25">
      <c r="X8210" s="14"/>
    </row>
    <row r="8211" spans="24:24" x14ac:dyDescent="0.25">
      <c r="X8211" s="14"/>
    </row>
    <row r="8212" spans="24:24" x14ac:dyDescent="0.25">
      <c r="X8212" s="14"/>
    </row>
    <row r="8213" spans="24:24" x14ac:dyDescent="0.25">
      <c r="X8213" s="14"/>
    </row>
    <row r="8214" spans="24:24" x14ac:dyDescent="0.25">
      <c r="X8214" s="14"/>
    </row>
    <row r="8215" spans="24:24" x14ac:dyDescent="0.25">
      <c r="X8215" s="14"/>
    </row>
    <row r="8216" spans="24:24" x14ac:dyDescent="0.25">
      <c r="X8216" s="14"/>
    </row>
    <row r="8217" spans="24:24" x14ac:dyDescent="0.25">
      <c r="X8217" s="14"/>
    </row>
    <row r="8218" spans="24:24" x14ac:dyDescent="0.25">
      <c r="X8218" s="14"/>
    </row>
    <row r="8219" spans="24:24" x14ac:dyDescent="0.25">
      <c r="X8219" s="14"/>
    </row>
    <row r="8220" spans="24:24" x14ac:dyDescent="0.25">
      <c r="X8220" s="14"/>
    </row>
    <row r="8221" spans="24:24" x14ac:dyDescent="0.25">
      <c r="X8221" s="14"/>
    </row>
    <row r="8222" spans="24:24" x14ac:dyDescent="0.25">
      <c r="X8222" s="14"/>
    </row>
    <row r="8223" spans="24:24" x14ac:dyDescent="0.25">
      <c r="X8223" s="14"/>
    </row>
    <row r="8224" spans="24:24" x14ac:dyDescent="0.25">
      <c r="X8224" s="14"/>
    </row>
    <row r="8225" spans="24:24" x14ac:dyDescent="0.25">
      <c r="X8225" s="14"/>
    </row>
    <row r="8226" spans="24:24" x14ac:dyDescent="0.25">
      <c r="X8226" s="14"/>
    </row>
    <row r="8227" spans="24:24" x14ac:dyDescent="0.25">
      <c r="X8227" s="14"/>
    </row>
    <row r="8228" spans="24:24" x14ac:dyDescent="0.25">
      <c r="X8228" s="14"/>
    </row>
    <row r="8229" spans="24:24" x14ac:dyDescent="0.25">
      <c r="X8229" s="14"/>
    </row>
    <row r="8230" spans="24:24" x14ac:dyDescent="0.25">
      <c r="X8230" s="14"/>
    </row>
    <row r="8231" spans="24:24" x14ac:dyDescent="0.25">
      <c r="X8231" s="14"/>
    </row>
    <row r="8232" spans="24:24" x14ac:dyDescent="0.25">
      <c r="X8232" s="14"/>
    </row>
    <row r="8233" spans="24:24" x14ac:dyDescent="0.25">
      <c r="X8233" s="14"/>
    </row>
    <row r="8234" spans="24:24" x14ac:dyDescent="0.25">
      <c r="X8234" s="14"/>
    </row>
    <row r="8235" spans="24:24" x14ac:dyDescent="0.25">
      <c r="X8235" s="14"/>
    </row>
    <row r="8236" spans="24:24" x14ac:dyDescent="0.25">
      <c r="X8236" s="14"/>
    </row>
    <row r="8237" spans="24:24" x14ac:dyDescent="0.25">
      <c r="X8237" s="14"/>
    </row>
    <row r="8238" spans="24:24" x14ac:dyDescent="0.25">
      <c r="X8238" s="14"/>
    </row>
    <row r="8239" spans="24:24" x14ac:dyDescent="0.25">
      <c r="X8239" s="14"/>
    </row>
    <row r="8240" spans="24:24" x14ac:dyDescent="0.25">
      <c r="X8240" s="14"/>
    </row>
    <row r="8241" spans="24:24" x14ac:dyDescent="0.25">
      <c r="X8241" s="14"/>
    </row>
    <row r="8242" spans="24:24" x14ac:dyDescent="0.25">
      <c r="X8242" s="14"/>
    </row>
    <row r="8243" spans="24:24" x14ac:dyDescent="0.25">
      <c r="X8243" s="14"/>
    </row>
    <row r="8244" spans="24:24" x14ac:dyDescent="0.25">
      <c r="X8244" s="14"/>
    </row>
    <row r="8245" spans="24:24" x14ac:dyDescent="0.25">
      <c r="X8245" s="14"/>
    </row>
    <row r="8246" spans="24:24" x14ac:dyDescent="0.25">
      <c r="X8246" s="14"/>
    </row>
    <row r="8247" spans="24:24" x14ac:dyDescent="0.25">
      <c r="X8247" s="14"/>
    </row>
    <row r="8248" spans="24:24" x14ac:dyDescent="0.25">
      <c r="X8248" s="14"/>
    </row>
    <row r="8249" spans="24:24" x14ac:dyDescent="0.25">
      <c r="X8249" s="14"/>
    </row>
    <row r="8250" spans="24:24" x14ac:dyDescent="0.25">
      <c r="X8250" s="14"/>
    </row>
    <row r="8251" spans="24:24" x14ac:dyDescent="0.25">
      <c r="X8251" s="14"/>
    </row>
    <row r="8252" spans="24:24" x14ac:dyDescent="0.25">
      <c r="X8252" s="14"/>
    </row>
    <row r="8253" spans="24:24" x14ac:dyDescent="0.25">
      <c r="X8253" s="14"/>
    </row>
    <row r="8254" spans="24:24" x14ac:dyDescent="0.25">
      <c r="X8254" s="14"/>
    </row>
    <row r="8255" spans="24:24" x14ac:dyDescent="0.25">
      <c r="X8255" s="14"/>
    </row>
    <row r="8256" spans="24:24" x14ac:dyDescent="0.25">
      <c r="X8256" s="14"/>
    </row>
    <row r="8257" spans="24:24" x14ac:dyDescent="0.25">
      <c r="X8257" s="14"/>
    </row>
    <row r="8258" spans="24:24" x14ac:dyDescent="0.25">
      <c r="X8258" s="14"/>
    </row>
    <row r="8259" spans="24:24" x14ac:dyDescent="0.25">
      <c r="X8259" s="14"/>
    </row>
    <row r="8260" spans="24:24" x14ac:dyDescent="0.25">
      <c r="X8260" s="14"/>
    </row>
    <row r="8261" spans="24:24" x14ac:dyDescent="0.25">
      <c r="X8261" s="14"/>
    </row>
    <row r="8262" spans="24:24" x14ac:dyDescent="0.25">
      <c r="X8262" s="14"/>
    </row>
    <row r="8263" spans="24:24" x14ac:dyDescent="0.25">
      <c r="X8263" s="14"/>
    </row>
    <row r="8264" spans="24:24" x14ac:dyDescent="0.25">
      <c r="X8264" s="14"/>
    </row>
    <row r="8265" spans="24:24" x14ac:dyDescent="0.25">
      <c r="X8265" s="14"/>
    </row>
    <row r="8266" spans="24:24" x14ac:dyDescent="0.25">
      <c r="X8266" s="14"/>
    </row>
    <row r="8267" spans="24:24" x14ac:dyDescent="0.25">
      <c r="X8267" s="14"/>
    </row>
    <row r="8268" spans="24:24" x14ac:dyDescent="0.25">
      <c r="X8268" s="14"/>
    </row>
    <row r="8269" spans="24:24" x14ac:dyDescent="0.25">
      <c r="X8269" s="14"/>
    </row>
    <row r="8270" spans="24:24" x14ac:dyDescent="0.25">
      <c r="X8270" s="14"/>
    </row>
    <row r="8271" spans="24:24" x14ac:dyDescent="0.25">
      <c r="X8271" s="14"/>
    </row>
    <row r="8272" spans="24:24" x14ac:dyDescent="0.25">
      <c r="X8272" s="14"/>
    </row>
    <row r="8273" spans="24:24" x14ac:dyDescent="0.25">
      <c r="X8273" s="14"/>
    </row>
    <row r="8274" spans="24:24" x14ac:dyDescent="0.25">
      <c r="X8274" s="14"/>
    </row>
    <row r="8275" spans="24:24" x14ac:dyDescent="0.25">
      <c r="X8275" s="14"/>
    </row>
    <row r="8276" spans="24:24" x14ac:dyDescent="0.25">
      <c r="X8276" s="14"/>
    </row>
    <row r="8277" spans="24:24" x14ac:dyDescent="0.25">
      <c r="X8277" s="14"/>
    </row>
    <row r="8278" spans="24:24" x14ac:dyDescent="0.25">
      <c r="X8278" s="14"/>
    </row>
    <row r="8279" spans="24:24" x14ac:dyDescent="0.25">
      <c r="X8279" s="14"/>
    </row>
    <row r="8280" spans="24:24" x14ac:dyDescent="0.25">
      <c r="X8280" s="14"/>
    </row>
    <row r="8281" spans="24:24" x14ac:dyDescent="0.25">
      <c r="X8281" s="14"/>
    </row>
    <row r="8282" spans="24:24" x14ac:dyDescent="0.25">
      <c r="X8282" s="14"/>
    </row>
    <row r="8283" spans="24:24" x14ac:dyDescent="0.25">
      <c r="X8283" s="14"/>
    </row>
    <row r="8284" spans="24:24" x14ac:dyDescent="0.25">
      <c r="X8284" s="14"/>
    </row>
    <row r="8285" spans="24:24" x14ac:dyDescent="0.25">
      <c r="X8285" s="14"/>
    </row>
    <row r="8286" spans="24:24" x14ac:dyDescent="0.25">
      <c r="X8286" s="14"/>
    </row>
    <row r="8287" spans="24:24" x14ac:dyDescent="0.25">
      <c r="X8287" s="14"/>
    </row>
    <row r="8288" spans="24:24" x14ac:dyDescent="0.25">
      <c r="X8288" s="14"/>
    </row>
    <row r="8289" spans="24:24" x14ac:dyDescent="0.25">
      <c r="X8289" s="14"/>
    </row>
    <row r="8290" spans="24:24" x14ac:dyDescent="0.25">
      <c r="X8290" s="14"/>
    </row>
    <row r="8291" spans="24:24" x14ac:dyDescent="0.25">
      <c r="X8291" s="14"/>
    </row>
    <row r="8292" spans="24:24" x14ac:dyDescent="0.25">
      <c r="X8292" s="14"/>
    </row>
    <row r="8293" spans="24:24" x14ac:dyDescent="0.25">
      <c r="X8293" s="14"/>
    </row>
    <row r="8294" spans="24:24" x14ac:dyDescent="0.25">
      <c r="X8294" s="14"/>
    </row>
    <row r="8295" spans="24:24" x14ac:dyDescent="0.25">
      <c r="X8295" s="14"/>
    </row>
    <row r="8296" spans="24:24" x14ac:dyDescent="0.25">
      <c r="X8296" s="14"/>
    </row>
    <row r="8297" spans="24:24" x14ac:dyDescent="0.25">
      <c r="X8297" s="14"/>
    </row>
    <row r="8298" spans="24:24" x14ac:dyDescent="0.25">
      <c r="X8298" s="14"/>
    </row>
    <row r="8299" spans="24:24" x14ac:dyDescent="0.25">
      <c r="X8299" s="14"/>
    </row>
    <row r="8300" spans="24:24" x14ac:dyDescent="0.25">
      <c r="X8300" s="14"/>
    </row>
    <row r="8301" spans="24:24" x14ac:dyDescent="0.25">
      <c r="X8301" s="14"/>
    </row>
    <row r="8302" spans="24:24" x14ac:dyDescent="0.25">
      <c r="X8302" s="14"/>
    </row>
    <row r="8303" spans="24:24" x14ac:dyDescent="0.25">
      <c r="X8303" s="14"/>
    </row>
    <row r="8304" spans="24:24" x14ac:dyDescent="0.25">
      <c r="X8304" s="14"/>
    </row>
    <row r="8305" spans="24:24" x14ac:dyDescent="0.25">
      <c r="X8305" s="14"/>
    </row>
    <row r="8306" spans="24:24" x14ac:dyDescent="0.25">
      <c r="X8306" s="14"/>
    </row>
    <row r="8307" spans="24:24" x14ac:dyDescent="0.25">
      <c r="X8307" s="14"/>
    </row>
    <row r="8308" spans="24:24" x14ac:dyDescent="0.25">
      <c r="X8308" s="14"/>
    </row>
    <row r="8309" spans="24:24" x14ac:dyDescent="0.25">
      <c r="X8309" s="14"/>
    </row>
    <row r="8310" spans="24:24" x14ac:dyDescent="0.25">
      <c r="X8310" s="14"/>
    </row>
    <row r="8311" spans="24:24" x14ac:dyDescent="0.25">
      <c r="X8311" s="14"/>
    </row>
    <row r="8312" spans="24:24" x14ac:dyDescent="0.25">
      <c r="X8312" s="14"/>
    </row>
    <row r="8313" spans="24:24" x14ac:dyDescent="0.25">
      <c r="X8313" s="14"/>
    </row>
    <row r="8314" spans="24:24" x14ac:dyDescent="0.25">
      <c r="X8314" s="14"/>
    </row>
    <row r="8315" spans="24:24" x14ac:dyDescent="0.25">
      <c r="X8315" s="14"/>
    </row>
    <row r="8316" spans="24:24" x14ac:dyDescent="0.25">
      <c r="X8316" s="14"/>
    </row>
    <row r="8317" spans="24:24" x14ac:dyDescent="0.25">
      <c r="X8317" s="14"/>
    </row>
    <row r="8318" spans="24:24" x14ac:dyDescent="0.25">
      <c r="X8318" s="14"/>
    </row>
    <row r="8319" spans="24:24" x14ac:dyDescent="0.25">
      <c r="X8319" s="14"/>
    </row>
    <row r="8320" spans="24:24" x14ac:dyDescent="0.25">
      <c r="X8320" s="14"/>
    </row>
    <row r="8321" spans="24:24" x14ac:dyDescent="0.25">
      <c r="X8321" s="14"/>
    </row>
    <row r="8322" spans="24:24" x14ac:dyDescent="0.25">
      <c r="X8322" s="14"/>
    </row>
    <row r="8323" spans="24:24" x14ac:dyDescent="0.25">
      <c r="X8323" s="14"/>
    </row>
    <row r="8324" spans="24:24" x14ac:dyDescent="0.25">
      <c r="X8324" s="14"/>
    </row>
    <row r="8325" spans="24:24" x14ac:dyDescent="0.25">
      <c r="X8325" s="14"/>
    </row>
    <row r="8326" spans="24:24" x14ac:dyDescent="0.25">
      <c r="X8326" s="14"/>
    </row>
    <row r="8327" spans="24:24" x14ac:dyDescent="0.25">
      <c r="X8327" s="14"/>
    </row>
    <row r="8328" spans="24:24" x14ac:dyDescent="0.25">
      <c r="X8328" s="14"/>
    </row>
    <row r="8329" spans="24:24" x14ac:dyDescent="0.25">
      <c r="X8329" s="14"/>
    </row>
    <row r="8330" spans="24:24" x14ac:dyDescent="0.25">
      <c r="X8330" s="14"/>
    </row>
    <row r="8331" spans="24:24" x14ac:dyDescent="0.25">
      <c r="X8331" s="14"/>
    </row>
    <row r="8332" spans="24:24" x14ac:dyDescent="0.25">
      <c r="X8332" s="14"/>
    </row>
    <row r="8333" spans="24:24" x14ac:dyDescent="0.25">
      <c r="X8333" s="14"/>
    </row>
    <row r="8334" spans="24:24" x14ac:dyDescent="0.25">
      <c r="X8334" s="14"/>
    </row>
    <row r="8335" spans="24:24" x14ac:dyDescent="0.25">
      <c r="X8335" s="14"/>
    </row>
    <row r="8336" spans="24:24" x14ac:dyDescent="0.25">
      <c r="X8336" s="14"/>
    </row>
    <row r="8337" spans="24:24" x14ac:dyDescent="0.25">
      <c r="X8337" s="14"/>
    </row>
    <row r="8338" spans="24:24" x14ac:dyDescent="0.25">
      <c r="X8338" s="14"/>
    </row>
    <row r="8339" spans="24:24" x14ac:dyDescent="0.25">
      <c r="X8339" s="14"/>
    </row>
    <row r="8340" spans="24:24" x14ac:dyDescent="0.25">
      <c r="X8340" s="14"/>
    </row>
    <row r="8341" spans="24:24" x14ac:dyDescent="0.25">
      <c r="X8341" s="14"/>
    </row>
    <row r="8342" spans="24:24" x14ac:dyDescent="0.25">
      <c r="X8342" s="14"/>
    </row>
    <row r="8343" spans="24:24" x14ac:dyDescent="0.25">
      <c r="X8343" s="14"/>
    </row>
    <row r="8344" spans="24:24" x14ac:dyDescent="0.25">
      <c r="X8344" s="14"/>
    </row>
    <row r="8345" spans="24:24" x14ac:dyDescent="0.25">
      <c r="X8345" s="14"/>
    </row>
    <row r="8346" spans="24:24" x14ac:dyDescent="0.25">
      <c r="X8346" s="14"/>
    </row>
    <row r="8347" spans="24:24" x14ac:dyDescent="0.25">
      <c r="X8347" s="14"/>
    </row>
    <row r="8348" spans="24:24" x14ac:dyDescent="0.25">
      <c r="X8348" s="14"/>
    </row>
    <row r="8349" spans="24:24" x14ac:dyDescent="0.25">
      <c r="X8349" s="14"/>
    </row>
    <row r="8350" spans="24:24" x14ac:dyDescent="0.25">
      <c r="X8350" s="14"/>
    </row>
    <row r="8351" spans="24:24" x14ac:dyDescent="0.25">
      <c r="X8351" s="14"/>
    </row>
    <row r="8352" spans="24:24" x14ac:dyDescent="0.25">
      <c r="X8352" s="14"/>
    </row>
    <row r="8353" spans="24:24" x14ac:dyDescent="0.25">
      <c r="X8353" s="14"/>
    </row>
    <row r="8354" spans="24:24" x14ac:dyDescent="0.25">
      <c r="X8354" s="14"/>
    </row>
    <row r="8355" spans="24:24" x14ac:dyDescent="0.25">
      <c r="X8355" s="14"/>
    </row>
    <row r="8356" spans="24:24" x14ac:dyDescent="0.25">
      <c r="X8356" s="14"/>
    </row>
    <row r="8357" spans="24:24" x14ac:dyDescent="0.25">
      <c r="X8357" s="14"/>
    </row>
    <row r="8358" spans="24:24" x14ac:dyDescent="0.25">
      <c r="X8358" s="14"/>
    </row>
    <row r="8359" spans="24:24" x14ac:dyDescent="0.25">
      <c r="X8359" s="14"/>
    </row>
    <row r="8360" spans="24:24" x14ac:dyDescent="0.25">
      <c r="X8360" s="14"/>
    </row>
    <row r="8361" spans="24:24" x14ac:dyDescent="0.25">
      <c r="X8361" s="14"/>
    </row>
    <row r="8362" spans="24:24" x14ac:dyDescent="0.25">
      <c r="X8362" s="14"/>
    </row>
    <row r="8363" spans="24:24" x14ac:dyDescent="0.25">
      <c r="X8363" s="14"/>
    </row>
    <row r="8364" spans="24:24" x14ac:dyDescent="0.25">
      <c r="X8364" s="14"/>
    </row>
    <row r="8365" spans="24:24" x14ac:dyDescent="0.25">
      <c r="X8365" s="14"/>
    </row>
    <row r="8366" spans="24:24" x14ac:dyDescent="0.25">
      <c r="X8366" s="14"/>
    </row>
    <row r="8367" spans="24:24" x14ac:dyDescent="0.25">
      <c r="X8367" s="14"/>
    </row>
    <row r="8368" spans="24:24" x14ac:dyDescent="0.25">
      <c r="X8368" s="14"/>
    </row>
    <row r="8369" spans="24:24" x14ac:dyDescent="0.25">
      <c r="X8369" s="14"/>
    </row>
    <row r="8370" spans="24:24" x14ac:dyDescent="0.25">
      <c r="X8370" s="14"/>
    </row>
    <row r="8371" spans="24:24" x14ac:dyDescent="0.25">
      <c r="X8371" s="14"/>
    </row>
    <row r="8372" spans="24:24" x14ac:dyDescent="0.25">
      <c r="X8372" s="14"/>
    </row>
    <row r="8373" spans="24:24" x14ac:dyDescent="0.25">
      <c r="X8373" s="14"/>
    </row>
    <row r="8374" spans="24:24" x14ac:dyDescent="0.25">
      <c r="X8374" s="14"/>
    </row>
    <row r="8375" spans="24:24" x14ac:dyDescent="0.25">
      <c r="X8375" s="14"/>
    </row>
    <row r="8376" spans="24:24" x14ac:dyDescent="0.25">
      <c r="X8376" s="14"/>
    </row>
    <row r="8377" spans="24:24" x14ac:dyDescent="0.25">
      <c r="X8377" s="14"/>
    </row>
    <row r="8378" spans="24:24" x14ac:dyDescent="0.25">
      <c r="X8378" s="14"/>
    </row>
    <row r="8379" spans="24:24" x14ac:dyDescent="0.25">
      <c r="X8379" s="14"/>
    </row>
    <row r="8380" spans="24:24" x14ac:dyDescent="0.25">
      <c r="X8380" s="14"/>
    </row>
    <row r="8381" spans="24:24" x14ac:dyDescent="0.25">
      <c r="X8381" s="14"/>
    </row>
    <row r="8382" spans="24:24" x14ac:dyDescent="0.25">
      <c r="X8382" s="14"/>
    </row>
    <row r="8383" spans="24:24" x14ac:dyDescent="0.25">
      <c r="X8383" s="14"/>
    </row>
    <row r="8384" spans="24:24" x14ac:dyDescent="0.25">
      <c r="X8384" s="14"/>
    </row>
    <row r="8385" spans="24:24" x14ac:dyDescent="0.25">
      <c r="X8385" s="14"/>
    </row>
    <row r="8386" spans="24:24" x14ac:dyDescent="0.25">
      <c r="X8386" s="14"/>
    </row>
    <row r="8387" spans="24:24" x14ac:dyDescent="0.25">
      <c r="X8387" s="14"/>
    </row>
    <row r="8388" spans="24:24" x14ac:dyDescent="0.25">
      <c r="X8388" s="14"/>
    </row>
    <row r="8389" spans="24:24" x14ac:dyDescent="0.25">
      <c r="X8389" s="14"/>
    </row>
    <row r="8390" spans="24:24" x14ac:dyDescent="0.25">
      <c r="X8390" s="14"/>
    </row>
    <row r="8391" spans="24:24" x14ac:dyDescent="0.25">
      <c r="X8391" s="14"/>
    </row>
    <row r="8392" spans="24:24" x14ac:dyDescent="0.25">
      <c r="X8392" s="14"/>
    </row>
    <row r="8393" spans="24:24" x14ac:dyDescent="0.25">
      <c r="X8393" s="14"/>
    </row>
    <row r="8394" spans="24:24" x14ac:dyDescent="0.25">
      <c r="X8394" s="14"/>
    </row>
    <row r="8395" spans="24:24" x14ac:dyDescent="0.25">
      <c r="X8395" s="14"/>
    </row>
    <row r="8396" spans="24:24" x14ac:dyDescent="0.25">
      <c r="X8396" s="14"/>
    </row>
    <row r="8397" spans="24:24" x14ac:dyDescent="0.25">
      <c r="X8397" s="14"/>
    </row>
    <row r="8398" spans="24:24" x14ac:dyDescent="0.25">
      <c r="X8398" s="14"/>
    </row>
    <row r="8399" spans="24:24" x14ac:dyDescent="0.25">
      <c r="X8399" s="14"/>
    </row>
    <row r="8400" spans="24:24" x14ac:dyDescent="0.25">
      <c r="X8400" s="14"/>
    </row>
    <row r="8401" spans="24:24" x14ac:dyDescent="0.25">
      <c r="X8401" s="14"/>
    </row>
    <row r="8402" spans="24:24" x14ac:dyDescent="0.25">
      <c r="X8402" s="14"/>
    </row>
    <row r="8403" spans="24:24" x14ac:dyDescent="0.25">
      <c r="X8403" s="14"/>
    </row>
    <row r="8404" spans="24:24" x14ac:dyDescent="0.25">
      <c r="X8404" s="14"/>
    </row>
    <row r="8405" spans="24:24" x14ac:dyDescent="0.25">
      <c r="X8405" s="14"/>
    </row>
    <row r="8406" spans="24:24" x14ac:dyDescent="0.25">
      <c r="X8406" s="14"/>
    </row>
    <row r="8407" spans="24:24" x14ac:dyDescent="0.25">
      <c r="X8407" s="14"/>
    </row>
    <row r="8408" spans="24:24" x14ac:dyDescent="0.25">
      <c r="X8408" s="14"/>
    </row>
    <row r="8409" spans="24:24" x14ac:dyDescent="0.25">
      <c r="X8409" s="14"/>
    </row>
    <row r="8410" spans="24:24" x14ac:dyDescent="0.25">
      <c r="X8410" s="14"/>
    </row>
    <row r="8411" spans="24:24" x14ac:dyDescent="0.25">
      <c r="X8411" s="14"/>
    </row>
    <row r="8412" spans="24:24" x14ac:dyDescent="0.25">
      <c r="X8412" s="14"/>
    </row>
    <row r="8413" spans="24:24" x14ac:dyDescent="0.25">
      <c r="X8413" s="14"/>
    </row>
    <row r="8414" spans="24:24" x14ac:dyDescent="0.25">
      <c r="X8414" s="14"/>
    </row>
    <row r="8415" spans="24:24" x14ac:dyDescent="0.25">
      <c r="X8415" s="14"/>
    </row>
    <row r="8416" spans="24:24" x14ac:dyDescent="0.25">
      <c r="X8416" s="14"/>
    </row>
    <row r="8417" spans="24:24" x14ac:dyDescent="0.25">
      <c r="X8417" s="14"/>
    </row>
    <row r="8418" spans="24:24" x14ac:dyDescent="0.25">
      <c r="X8418" s="14"/>
    </row>
    <row r="8419" spans="24:24" x14ac:dyDescent="0.25">
      <c r="X8419" s="14"/>
    </row>
    <row r="8420" spans="24:24" x14ac:dyDescent="0.25">
      <c r="X8420" s="14"/>
    </row>
    <row r="8421" spans="24:24" x14ac:dyDescent="0.25">
      <c r="X8421" s="14"/>
    </row>
    <row r="8422" spans="24:24" x14ac:dyDescent="0.25">
      <c r="X8422" s="14"/>
    </row>
    <row r="8423" spans="24:24" x14ac:dyDescent="0.25">
      <c r="X8423" s="14"/>
    </row>
    <row r="8424" spans="24:24" x14ac:dyDescent="0.25">
      <c r="X8424" s="14"/>
    </row>
    <row r="8425" spans="24:24" x14ac:dyDescent="0.25">
      <c r="X8425" s="14"/>
    </row>
    <row r="8426" spans="24:24" x14ac:dyDescent="0.25">
      <c r="X8426" s="14"/>
    </row>
    <row r="8427" spans="24:24" x14ac:dyDescent="0.25">
      <c r="X8427" s="14"/>
    </row>
    <row r="8428" spans="24:24" x14ac:dyDescent="0.25">
      <c r="X8428" s="14"/>
    </row>
    <row r="8429" spans="24:24" x14ac:dyDescent="0.25">
      <c r="X8429" s="14"/>
    </row>
    <row r="8430" spans="24:24" x14ac:dyDescent="0.25">
      <c r="X8430" s="14"/>
    </row>
    <row r="8431" spans="24:24" x14ac:dyDescent="0.25">
      <c r="X8431" s="14"/>
    </row>
    <row r="8432" spans="24:24" x14ac:dyDescent="0.25">
      <c r="X8432" s="14"/>
    </row>
    <row r="8433" spans="24:24" x14ac:dyDescent="0.25">
      <c r="X8433" s="14"/>
    </row>
    <row r="8434" spans="24:24" x14ac:dyDescent="0.25">
      <c r="X8434" s="14"/>
    </row>
    <row r="8435" spans="24:24" x14ac:dyDescent="0.25">
      <c r="X8435" s="14"/>
    </row>
    <row r="8436" spans="24:24" x14ac:dyDescent="0.25">
      <c r="X8436" s="14"/>
    </row>
    <row r="8437" spans="24:24" x14ac:dyDescent="0.25">
      <c r="X8437" s="14"/>
    </row>
    <row r="8438" spans="24:24" x14ac:dyDescent="0.25">
      <c r="X8438" s="14"/>
    </row>
    <row r="8439" spans="24:24" x14ac:dyDescent="0.25">
      <c r="X8439" s="14"/>
    </row>
    <row r="8440" spans="24:24" x14ac:dyDescent="0.25">
      <c r="X8440" s="14"/>
    </row>
    <row r="8441" spans="24:24" x14ac:dyDescent="0.25">
      <c r="X8441" s="14"/>
    </row>
    <row r="8442" spans="24:24" x14ac:dyDescent="0.25">
      <c r="X8442" s="14"/>
    </row>
    <row r="8443" spans="24:24" x14ac:dyDescent="0.25">
      <c r="X8443" s="14"/>
    </row>
    <row r="8444" spans="24:24" x14ac:dyDescent="0.25">
      <c r="X8444" s="14"/>
    </row>
    <row r="8445" spans="24:24" x14ac:dyDescent="0.25">
      <c r="X8445" s="14"/>
    </row>
    <row r="8446" spans="24:24" x14ac:dyDescent="0.25">
      <c r="X8446" s="14"/>
    </row>
    <row r="8447" spans="24:24" x14ac:dyDescent="0.25">
      <c r="X8447" s="14"/>
    </row>
    <row r="8448" spans="24:24" x14ac:dyDescent="0.25">
      <c r="X8448" s="14"/>
    </row>
    <row r="8449" spans="24:24" x14ac:dyDescent="0.25">
      <c r="X8449" s="14"/>
    </row>
    <row r="8450" spans="24:24" x14ac:dyDescent="0.25">
      <c r="X8450" s="14"/>
    </row>
    <row r="8451" spans="24:24" x14ac:dyDescent="0.25">
      <c r="X8451" s="14"/>
    </row>
    <row r="8452" spans="24:24" x14ac:dyDescent="0.25">
      <c r="X8452" s="14"/>
    </row>
    <row r="8453" spans="24:24" x14ac:dyDescent="0.25">
      <c r="X8453" s="14"/>
    </row>
    <row r="8454" spans="24:24" x14ac:dyDescent="0.25">
      <c r="X8454" s="14"/>
    </row>
    <row r="8455" spans="24:24" x14ac:dyDescent="0.25">
      <c r="X8455" s="14"/>
    </row>
    <row r="8456" spans="24:24" x14ac:dyDescent="0.25">
      <c r="X8456" s="14"/>
    </row>
    <row r="8457" spans="24:24" x14ac:dyDescent="0.25">
      <c r="X8457" s="14"/>
    </row>
    <row r="8458" spans="24:24" x14ac:dyDescent="0.25">
      <c r="X8458" s="14"/>
    </row>
    <row r="8459" spans="24:24" x14ac:dyDescent="0.25">
      <c r="X8459" s="14"/>
    </row>
    <row r="8460" spans="24:24" x14ac:dyDescent="0.25">
      <c r="X8460" s="14"/>
    </row>
    <row r="8461" spans="24:24" x14ac:dyDescent="0.25">
      <c r="X8461" s="14"/>
    </row>
    <row r="8462" spans="24:24" x14ac:dyDescent="0.25">
      <c r="X8462" s="14"/>
    </row>
    <row r="8463" spans="24:24" x14ac:dyDescent="0.25">
      <c r="X8463" s="14"/>
    </row>
    <row r="8464" spans="24:24" x14ac:dyDescent="0.25">
      <c r="X8464" s="14"/>
    </row>
    <row r="8465" spans="24:24" x14ac:dyDescent="0.25">
      <c r="X8465" s="14"/>
    </row>
    <row r="8466" spans="24:24" x14ac:dyDescent="0.25">
      <c r="X8466" s="14"/>
    </row>
    <row r="8467" spans="24:24" x14ac:dyDescent="0.25">
      <c r="X8467" s="14"/>
    </row>
    <row r="8468" spans="24:24" x14ac:dyDescent="0.25">
      <c r="X8468" s="14"/>
    </row>
    <row r="8469" spans="24:24" x14ac:dyDescent="0.25">
      <c r="X8469" s="14"/>
    </row>
    <row r="8470" spans="24:24" x14ac:dyDescent="0.25">
      <c r="X8470" s="14"/>
    </row>
    <row r="8471" spans="24:24" x14ac:dyDescent="0.25">
      <c r="X8471" s="14"/>
    </row>
    <row r="8472" spans="24:24" x14ac:dyDescent="0.25">
      <c r="X8472" s="14"/>
    </row>
    <row r="8473" spans="24:24" x14ac:dyDescent="0.25">
      <c r="X8473" s="14"/>
    </row>
    <row r="8474" spans="24:24" x14ac:dyDescent="0.25">
      <c r="X8474" s="14"/>
    </row>
    <row r="8475" spans="24:24" x14ac:dyDescent="0.25">
      <c r="X8475" s="14"/>
    </row>
    <row r="8476" spans="24:24" x14ac:dyDescent="0.25">
      <c r="X8476" s="14"/>
    </row>
    <row r="8477" spans="24:24" x14ac:dyDescent="0.25">
      <c r="X8477" s="14"/>
    </row>
    <row r="8478" spans="24:24" x14ac:dyDescent="0.25">
      <c r="X8478" s="14"/>
    </row>
    <row r="8479" spans="24:24" x14ac:dyDescent="0.25">
      <c r="X8479" s="14"/>
    </row>
    <row r="8480" spans="24:24" x14ac:dyDescent="0.25">
      <c r="X8480" s="14"/>
    </row>
    <row r="8481" spans="24:24" x14ac:dyDescent="0.25">
      <c r="X8481" s="14"/>
    </row>
    <row r="8482" spans="24:24" x14ac:dyDescent="0.25">
      <c r="X8482" s="14"/>
    </row>
    <row r="8483" spans="24:24" x14ac:dyDescent="0.25">
      <c r="X8483" s="14"/>
    </row>
    <row r="8484" spans="24:24" x14ac:dyDescent="0.25">
      <c r="X8484" s="14"/>
    </row>
    <row r="8485" spans="24:24" x14ac:dyDescent="0.25">
      <c r="X8485" s="14"/>
    </row>
    <row r="8486" spans="24:24" x14ac:dyDescent="0.25">
      <c r="X8486" s="14"/>
    </row>
    <row r="8487" spans="24:24" x14ac:dyDescent="0.25">
      <c r="X8487" s="14"/>
    </row>
    <row r="8488" spans="24:24" x14ac:dyDescent="0.25">
      <c r="X8488" s="14"/>
    </row>
    <row r="8489" spans="24:24" x14ac:dyDescent="0.25">
      <c r="X8489" s="14"/>
    </row>
    <row r="8490" spans="24:24" x14ac:dyDescent="0.25">
      <c r="X8490" s="14"/>
    </row>
    <row r="8491" spans="24:24" x14ac:dyDescent="0.25">
      <c r="X8491" s="14"/>
    </row>
    <row r="8492" spans="24:24" x14ac:dyDescent="0.25">
      <c r="X8492" s="14"/>
    </row>
    <row r="8493" spans="24:24" x14ac:dyDescent="0.25">
      <c r="X8493" s="14"/>
    </row>
    <row r="8494" spans="24:24" x14ac:dyDescent="0.25">
      <c r="X8494" s="14"/>
    </row>
    <row r="8495" spans="24:24" x14ac:dyDescent="0.25">
      <c r="X8495" s="14"/>
    </row>
    <row r="8496" spans="24:24" x14ac:dyDescent="0.25">
      <c r="X8496" s="14"/>
    </row>
    <row r="8497" spans="24:24" x14ac:dyDescent="0.25">
      <c r="X8497" s="14"/>
    </row>
    <row r="8498" spans="24:24" x14ac:dyDescent="0.25">
      <c r="X8498" s="14"/>
    </row>
    <row r="8499" spans="24:24" x14ac:dyDescent="0.25">
      <c r="X8499" s="14"/>
    </row>
    <row r="8500" spans="24:24" x14ac:dyDescent="0.25">
      <c r="X8500" s="14"/>
    </row>
    <row r="8501" spans="24:24" x14ac:dyDescent="0.25">
      <c r="X8501" s="14"/>
    </row>
    <row r="8502" spans="24:24" x14ac:dyDescent="0.25">
      <c r="X8502" s="14"/>
    </row>
    <row r="8503" spans="24:24" x14ac:dyDescent="0.25">
      <c r="X8503" s="14"/>
    </row>
    <row r="8504" spans="24:24" x14ac:dyDescent="0.25">
      <c r="X8504" s="14"/>
    </row>
    <row r="8505" spans="24:24" x14ac:dyDescent="0.25">
      <c r="X8505" s="14"/>
    </row>
    <row r="8506" spans="24:24" x14ac:dyDescent="0.25">
      <c r="X8506" s="14"/>
    </row>
    <row r="8507" spans="24:24" x14ac:dyDescent="0.25">
      <c r="X8507" s="14"/>
    </row>
    <row r="8508" spans="24:24" x14ac:dyDescent="0.25">
      <c r="X8508" s="14"/>
    </row>
    <row r="8509" spans="24:24" x14ac:dyDescent="0.25">
      <c r="X8509" s="14"/>
    </row>
    <row r="8510" spans="24:24" x14ac:dyDescent="0.25">
      <c r="X8510" s="14"/>
    </row>
    <row r="8511" spans="24:24" x14ac:dyDescent="0.25">
      <c r="X8511" s="14"/>
    </row>
    <row r="8512" spans="24:24" x14ac:dyDescent="0.25">
      <c r="X8512" s="14"/>
    </row>
    <row r="8513" spans="24:24" x14ac:dyDescent="0.25">
      <c r="X8513" s="14"/>
    </row>
    <row r="8514" spans="24:24" x14ac:dyDescent="0.25">
      <c r="X8514" s="14"/>
    </row>
    <row r="8515" spans="24:24" x14ac:dyDescent="0.25">
      <c r="X8515" s="14"/>
    </row>
    <row r="8516" spans="24:24" x14ac:dyDescent="0.25">
      <c r="X8516" s="14"/>
    </row>
    <row r="8517" spans="24:24" x14ac:dyDescent="0.25">
      <c r="X8517" s="14"/>
    </row>
    <row r="8518" spans="24:24" x14ac:dyDescent="0.25">
      <c r="X8518" s="14"/>
    </row>
    <row r="8519" spans="24:24" x14ac:dyDescent="0.25">
      <c r="X8519" s="14"/>
    </row>
    <row r="8520" spans="24:24" x14ac:dyDescent="0.25">
      <c r="X8520" s="14"/>
    </row>
    <row r="8521" spans="24:24" x14ac:dyDescent="0.25">
      <c r="X8521" s="14"/>
    </row>
    <row r="8522" spans="24:24" x14ac:dyDescent="0.25">
      <c r="X8522" s="14"/>
    </row>
    <row r="8523" spans="24:24" x14ac:dyDescent="0.25">
      <c r="X8523" s="14"/>
    </row>
    <row r="8524" spans="24:24" x14ac:dyDescent="0.25">
      <c r="X8524" s="14"/>
    </row>
    <row r="8525" spans="24:24" x14ac:dyDescent="0.25">
      <c r="X8525" s="14"/>
    </row>
    <row r="8526" spans="24:24" x14ac:dyDescent="0.25">
      <c r="X8526" s="14"/>
    </row>
    <row r="8527" spans="24:24" x14ac:dyDescent="0.25">
      <c r="X8527" s="14"/>
    </row>
    <row r="8528" spans="24:24" x14ac:dyDescent="0.25">
      <c r="X8528" s="14"/>
    </row>
    <row r="8529" spans="24:24" x14ac:dyDescent="0.25">
      <c r="X8529" s="14"/>
    </row>
    <row r="8530" spans="24:24" x14ac:dyDescent="0.25">
      <c r="X8530" s="14"/>
    </row>
    <row r="8531" spans="24:24" x14ac:dyDescent="0.25">
      <c r="X8531" s="14"/>
    </row>
    <row r="8532" spans="24:24" x14ac:dyDescent="0.25">
      <c r="X8532" s="14"/>
    </row>
    <row r="8533" spans="24:24" x14ac:dyDescent="0.25">
      <c r="X8533" s="14"/>
    </row>
    <row r="8534" spans="24:24" x14ac:dyDescent="0.25">
      <c r="X8534" s="14"/>
    </row>
    <row r="8535" spans="24:24" x14ac:dyDescent="0.25">
      <c r="X8535" s="14"/>
    </row>
    <row r="8536" spans="24:24" x14ac:dyDescent="0.25">
      <c r="X8536" s="14"/>
    </row>
    <row r="8537" spans="24:24" x14ac:dyDescent="0.25">
      <c r="X8537" s="14"/>
    </row>
    <row r="8538" spans="24:24" x14ac:dyDescent="0.25">
      <c r="X8538" s="14"/>
    </row>
    <row r="8539" spans="24:24" x14ac:dyDescent="0.25">
      <c r="X8539" s="14"/>
    </row>
    <row r="8540" spans="24:24" x14ac:dyDescent="0.25">
      <c r="X8540" s="14"/>
    </row>
    <row r="8541" spans="24:24" x14ac:dyDescent="0.25">
      <c r="X8541" s="14"/>
    </row>
    <row r="8542" spans="24:24" x14ac:dyDescent="0.25">
      <c r="X8542" s="14"/>
    </row>
    <row r="8543" spans="24:24" x14ac:dyDescent="0.25">
      <c r="X8543" s="14"/>
    </row>
    <row r="8544" spans="24:24" x14ac:dyDescent="0.25">
      <c r="X8544" s="14"/>
    </row>
    <row r="8545" spans="24:24" x14ac:dyDescent="0.25">
      <c r="X8545" s="14"/>
    </row>
    <row r="8546" spans="24:24" x14ac:dyDescent="0.25">
      <c r="X8546" s="14"/>
    </row>
    <row r="8547" spans="24:24" x14ac:dyDescent="0.25">
      <c r="X8547" s="14"/>
    </row>
    <row r="8548" spans="24:24" x14ac:dyDescent="0.25">
      <c r="X8548" s="14"/>
    </row>
    <row r="8549" spans="24:24" x14ac:dyDescent="0.25">
      <c r="X8549" s="14"/>
    </row>
    <row r="8550" spans="24:24" x14ac:dyDescent="0.25">
      <c r="X8550" s="14"/>
    </row>
    <row r="8551" spans="24:24" x14ac:dyDescent="0.25">
      <c r="X8551" s="14"/>
    </row>
    <row r="8552" spans="24:24" x14ac:dyDescent="0.25">
      <c r="X8552" s="14"/>
    </row>
    <row r="8553" spans="24:24" x14ac:dyDescent="0.25">
      <c r="X8553" s="14"/>
    </row>
    <row r="8554" spans="24:24" x14ac:dyDescent="0.25">
      <c r="X8554" s="14"/>
    </row>
    <row r="8555" spans="24:24" x14ac:dyDescent="0.25">
      <c r="X8555" s="14"/>
    </row>
    <row r="8556" spans="24:24" x14ac:dyDescent="0.25">
      <c r="X8556" s="14"/>
    </row>
    <row r="8557" spans="24:24" x14ac:dyDescent="0.25">
      <c r="X8557" s="14"/>
    </row>
    <row r="8558" spans="24:24" x14ac:dyDescent="0.25">
      <c r="X8558" s="14"/>
    </row>
    <row r="8559" spans="24:24" x14ac:dyDescent="0.25">
      <c r="X8559" s="14"/>
    </row>
    <row r="8560" spans="24:24" x14ac:dyDescent="0.25">
      <c r="X8560" s="14"/>
    </row>
    <row r="8561" spans="24:24" x14ac:dyDescent="0.25">
      <c r="X8561" s="14"/>
    </row>
    <row r="8562" spans="24:24" x14ac:dyDescent="0.25">
      <c r="X8562" s="14"/>
    </row>
    <row r="8563" spans="24:24" x14ac:dyDescent="0.25">
      <c r="X8563" s="14"/>
    </row>
    <row r="8564" spans="24:24" x14ac:dyDescent="0.25">
      <c r="X8564" s="14"/>
    </row>
    <row r="8565" spans="24:24" x14ac:dyDescent="0.25">
      <c r="X8565" s="14"/>
    </row>
    <row r="8566" spans="24:24" x14ac:dyDescent="0.25">
      <c r="X8566" s="14"/>
    </row>
    <row r="8567" spans="24:24" x14ac:dyDescent="0.25">
      <c r="X8567" s="14"/>
    </row>
    <row r="8568" spans="24:24" x14ac:dyDescent="0.25">
      <c r="X8568" s="14"/>
    </row>
    <row r="8569" spans="24:24" x14ac:dyDescent="0.25">
      <c r="X8569" s="14"/>
    </row>
    <row r="8570" spans="24:24" x14ac:dyDescent="0.25">
      <c r="X8570" s="14"/>
    </row>
    <row r="8571" spans="24:24" x14ac:dyDescent="0.25">
      <c r="X8571" s="14"/>
    </row>
    <row r="8572" spans="24:24" x14ac:dyDescent="0.25">
      <c r="X8572" s="14"/>
    </row>
    <row r="8573" spans="24:24" x14ac:dyDescent="0.25">
      <c r="X8573" s="14"/>
    </row>
    <row r="8574" spans="24:24" x14ac:dyDescent="0.25">
      <c r="X8574" s="14"/>
    </row>
    <row r="8575" spans="24:24" x14ac:dyDescent="0.25">
      <c r="X8575" s="14"/>
    </row>
    <row r="8576" spans="24:24" x14ac:dyDescent="0.25">
      <c r="X8576" s="14"/>
    </row>
    <row r="8577" spans="24:24" x14ac:dyDescent="0.25">
      <c r="X8577" s="14"/>
    </row>
    <row r="8578" spans="24:24" x14ac:dyDescent="0.25">
      <c r="X8578" s="14"/>
    </row>
    <row r="8579" spans="24:24" x14ac:dyDescent="0.25">
      <c r="X8579" s="14"/>
    </row>
    <row r="8580" spans="24:24" x14ac:dyDescent="0.25">
      <c r="X8580" s="14"/>
    </row>
    <row r="8581" spans="24:24" x14ac:dyDescent="0.25">
      <c r="X8581" s="14"/>
    </row>
    <row r="8582" spans="24:24" x14ac:dyDescent="0.25">
      <c r="X8582" s="14"/>
    </row>
    <row r="8583" spans="24:24" x14ac:dyDescent="0.25">
      <c r="X8583" s="14"/>
    </row>
    <row r="8584" spans="24:24" x14ac:dyDescent="0.25">
      <c r="X8584" s="14"/>
    </row>
    <row r="8585" spans="24:24" x14ac:dyDescent="0.25">
      <c r="X8585" s="14"/>
    </row>
    <row r="8586" spans="24:24" x14ac:dyDescent="0.25">
      <c r="X8586" s="14"/>
    </row>
    <row r="8587" spans="24:24" x14ac:dyDescent="0.25">
      <c r="X8587" s="14"/>
    </row>
    <row r="8588" spans="24:24" x14ac:dyDescent="0.25">
      <c r="X8588" s="14"/>
    </row>
    <row r="8589" spans="24:24" x14ac:dyDescent="0.25">
      <c r="X8589" s="14"/>
    </row>
    <row r="8590" spans="24:24" x14ac:dyDescent="0.25">
      <c r="X8590" s="14"/>
    </row>
    <row r="8591" spans="24:24" x14ac:dyDescent="0.25">
      <c r="X8591" s="14"/>
    </row>
    <row r="8592" spans="24:24" x14ac:dyDescent="0.25">
      <c r="X8592" s="14"/>
    </row>
    <row r="8593" spans="24:24" x14ac:dyDescent="0.25">
      <c r="X8593" s="14"/>
    </row>
    <row r="8594" spans="24:24" x14ac:dyDescent="0.25">
      <c r="X8594" s="14"/>
    </row>
    <row r="8595" spans="24:24" x14ac:dyDescent="0.25">
      <c r="X8595" s="14"/>
    </row>
    <row r="8596" spans="24:24" x14ac:dyDescent="0.25">
      <c r="X8596" s="14"/>
    </row>
    <row r="8597" spans="24:24" x14ac:dyDescent="0.25">
      <c r="X8597" s="14"/>
    </row>
    <row r="8598" spans="24:24" x14ac:dyDescent="0.25">
      <c r="X8598" s="14"/>
    </row>
    <row r="8599" spans="24:24" x14ac:dyDescent="0.25">
      <c r="X8599" s="14"/>
    </row>
    <row r="8600" spans="24:24" x14ac:dyDescent="0.25">
      <c r="X8600" s="14"/>
    </row>
    <row r="8601" spans="24:24" x14ac:dyDescent="0.25">
      <c r="X8601" s="14"/>
    </row>
    <row r="8602" spans="24:24" x14ac:dyDescent="0.25">
      <c r="X8602" s="14"/>
    </row>
    <row r="8603" spans="24:24" x14ac:dyDescent="0.25">
      <c r="X8603" s="14"/>
    </row>
    <row r="8604" spans="24:24" x14ac:dyDescent="0.25">
      <c r="X8604" s="14"/>
    </row>
    <row r="8605" spans="24:24" x14ac:dyDescent="0.25">
      <c r="X8605" s="14"/>
    </row>
    <row r="8606" spans="24:24" x14ac:dyDescent="0.25">
      <c r="X8606" s="14"/>
    </row>
    <row r="8607" spans="24:24" x14ac:dyDescent="0.25">
      <c r="X8607" s="14"/>
    </row>
    <row r="8608" spans="24:24" x14ac:dyDescent="0.25">
      <c r="X8608" s="14"/>
    </row>
    <row r="8609" spans="24:24" x14ac:dyDescent="0.25">
      <c r="X8609" s="14"/>
    </row>
    <row r="8610" spans="24:24" x14ac:dyDescent="0.25">
      <c r="X8610" s="14"/>
    </row>
    <row r="8611" spans="24:24" x14ac:dyDescent="0.25">
      <c r="X8611" s="14"/>
    </row>
    <row r="8612" spans="24:24" x14ac:dyDescent="0.25">
      <c r="X8612" s="14"/>
    </row>
    <row r="8613" spans="24:24" x14ac:dyDescent="0.25">
      <c r="X8613" s="14"/>
    </row>
    <row r="8614" spans="24:24" x14ac:dyDescent="0.25">
      <c r="X8614" s="14"/>
    </row>
    <row r="8615" spans="24:24" x14ac:dyDescent="0.25">
      <c r="X8615" s="14"/>
    </row>
    <row r="8616" spans="24:24" x14ac:dyDescent="0.25">
      <c r="X8616" s="14"/>
    </row>
    <row r="8617" spans="24:24" x14ac:dyDescent="0.25">
      <c r="X8617" s="14"/>
    </row>
    <row r="8618" spans="24:24" x14ac:dyDescent="0.25">
      <c r="X8618" s="14"/>
    </row>
    <row r="8619" spans="24:24" x14ac:dyDescent="0.25">
      <c r="X8619" s="14"/>
    </row>
    <row r="8620" spans="24:24" x14ac:dyDescent="0.25">
      <c r="X8620" s="14"/>
    </row>
    <row r="8621" spans="24:24" x14ac:dyDescent="0.25">
      <c r="X8621" s="14"/>
    </row>
    <row r="8622" spans="24:24" x14ac:dyDescent="0.25">
      <c r="X8622" s="14"/>
    </row>
    <row r="8623" spans="24:24" x14ac:dyDescent="0.25">
      <c r="X8623" s="14"/>
    </row>
    <row r="8624" spans="24:24" x14ac:dyDescent="0.25">
      <c r="X8624" s="14"/>
    </row>
    <row r="8625" spans="24:24" x14ac:dyDescent="0.25">
      <c r="X8625" s="14"/>
    </row>
    <row r="8626" spans="24:24" x14ac:dyDescent="0.25">
      <c r="X8626" s="14"/>
    </row>
    <row r="8627" spans="24:24" x14ac:dyDescent="0.25">
      <c r="X8627" s="14"/>
    </row>
    <row r="8628" spans="24:24" x14ac:dyDescent="0.25">
      <c r="X8628" s="14"/>
    </row>
    <row r="8629" spans="24:24" x14ac:dyDescent="0.25">
      <c r="X8629" s="14"/>
    </row>
    <row r="8630" spans="24:24" x14ac:dyDescent="0.25">
      <c r="X8630" s="14"/>
    </row>
    <row r="8631" spans="24:24" x14ac:dyDescent="0.25">
      <c r="X8631" s="14"/>
    </row>
    <row r="8632" spans="24:24" x14ac:dyDescent="0.25">
      <c r="X8632" s="14"/>
    </row>
    <row r="8633" spans="24:24" x14ac:dyDescent="0.25">
      <c r="X8633" s="14"/>
    </row>
    <row r="8634" spans="24:24" x14ac:dyDescent="0.25">
      <c r="X8634" s="14"/>
    </row>
    <row r="8635" spans="24:24" x14ac:dyDescent="0.25">
      <c r="X8635" s="14"/>
    </row>
    <row r="8636" spans="24:24" x14ac:dyDescent="0.25">
      <c r="X8636" s="14"/>
    </row>
    <row r="8637" spans="24:24" x14ac:dyDescent="0.25">
      <c r="X8637" s="14"/>
    </row>
    <row r="8638" spans="24:24" x14ac:dyDescent="0.25">
      <c r="X8638" s="14"/>
    </row>
    <row r="8639" spans="24:24" x14ac:dyDescent="0.25">
      <c r="X8639" s="14"/>
    </row>
    <row r="8640" spans="24:24" x14ac:dyDescent="0.25">
      <c r="X8640" s="14"/>
    </row>
    <row r="8641" spans="24:24" x14ac:dyDescent="0.25">
      <c r="X8641" s="14"/>
    </row>
    <row r="8642" spans="24:24" x14ac:dyDescent="0.25">
      <c r="X8642" s="14"/>
    </row>
    <row r="8643" spans="24:24" x14ac:dyDescent="0.25">
      <c r="X8643" s="14"/>
    </row>
    <row r="8644" spans="24:24" x14ac:dyDescent="0.25">
      <c r="X8644" s="14"/>
    </row>
    <row r="8645" spans="24:24" x14ac:dyDescent="0.25">
      <c r="X8645" s="14"/>
    </row>
    <row r="8646" spans="24:24" x14ac:dyDescent="0.25">
      <c r="X8646" s="14"/>
    </row>
    <row r="8647" spans="24:24" x14ac:dyDescent="0.25">
      <c r="X8647" s="14"/>
    </row>
    <row r="8648" spans="24:24" x14ac:dyDescent="0.25">
      <c r="X8648" s="14"/>
    </row>
    <row r="8649" spans="24:24" x14ac:dyDescent="0.25">
      <c r="X8649" s="14"/>
    </row>
    <row r="8650" spans="24:24" x14ac:dyDescent="0.25">
      <c r="X8650" s="14"/>
    </row>
    <row r="8651" spans="24:24" x14ac:dyDescent="0.25">
      <c r="X8651" s="14"/>
    </row>
    <row r="8652" spans="24:24" x14ac:dyDescent="0.25">
      <c r="X8652" s="14"/>
    </row>
    <row r="8653" spans="24:24" x14ac:dyDescent="0.25">
      <c r="X8653" s="14"/>
    </row>
    <row r="8654" spans="24:24" x14ac:dyDescent="0.25">
      <c r="X8654" s="14"/>
    </row>
    <row r="8655" spans="24:24" x14ac:dyDescent="0.25">
      <c r="X8655" s="14"/>
    </row>
    <row r="8656" spans="24:24" x14ac:dyDescent="0.25">
      <c r="X8656" s="14"/>
    </row>
    <row r="8657" spans="24:24" x14ac:dyDescent="0.25">
      <c r="X8657" s="14"/>
    </row>
    <row r="8658" spans="24:24" x14ac:dyDescent="0.25">
      <c r="X8658" s="14"/>
    </row>
    <row r="8659" spans="24:24" x14ac:dyDescent="0.25">
      <c r="X8659" s="14"/>
    </row>
    <row r="8660" spans="24:24" x14ac:dyDescent="0.25">
      <c r="X8660" s="14"/>
    </row>
    <row r="8661" spans="24:24" x14ac:dyDescent="0.25">
      <c r="X8661" s="14"/>
    </row>
    <row r="8662" spans="24:24" x14ac:dyDescent="0.25">
      <c r="X8662" s="14"/>
    </row>
    <row r="8663" spans="24:24" x14ac:dyDescent="0.25">
      <c r="X8663" s="14"/>
    </row>
    <row r="8664" spans="24:24" x14ac:dyDescent="0.25">
      <c r="X8664" s="14"/>
    </row>
    <row r="8665" spans="24:24" x14ac:dyDescent="0.25">
      <c r="X8665" s="14"/>
    </row>
    <row r="8666" spans="24:24" x14ac:dyDescent="0.25">
      <c r="X8666" s="14"/>
    </row>
    <row r="8667" spans="24:24" x14ac:dyDescent="0.25">
      <c r="X8667" s="14"/>
    </row>
    <row r="8668" spans="24:24" x14ac:dyDescent="0.25">
      <c r="X8668" s="14"/>
    </row>
    <row r="8669" spans="24:24" x14ac:dyDescent="0.25">
      <c r="X8669" s="14"/>
    </row>
    <row r="8670" spans="24:24" x14ac:dyDescent="0.25">
      <c r="X8670" s="14"/>
    </row>
    <row r="8671" spans="24:24" x14ac:dyDescent="0.25">
      <c r="X8671" s="14"/>
    </row>
    <row r="8672" spans="24:24" x14ac:dyDescent="0.25">
      <c r="X8672" s="14"/>
    </row>
    <row r="8673" spans="24:24" x14ac:dyDescent="0.25">
      <c r="X8673" s="14"/>
    </row>
    <row r="8674" spans="24:24" x14ac:dyDescent="0.25">
      <c r="X8674" s="14"/>
    </row>
    <row r="8675" spans="24:24" x14ac:dyDescent="0.25">
      <c r="X8675" s="14"/>
    </row>
    <row r="8676" spans="24:24" x14ac:dyDescent="0.25">
      <c r="X8676" s="14"/>
    </row>
    <row r="8677" spans="24:24" x14ac:dyDescent="0.25">
      <c r="X8677" s="14"/>
    </row>
    <row r="8678" spans="24:24" x14ac:dyDescent="0.25">
      <c r="X8678" s="14"/>
    </row>
    <row r="8679" spans="24:24" x14ac:dyDescent="0.25">
      <c r="X8679" s="14"/>
    </row>
    <row r="8680" spans="24:24" x14ac:dyDescent="0.25">
      <c r="X8680" s="14"/>
    </row>
    <row r="8681" spans="24:24" x14ac:dyDescent="0.25">
      <c r="X8681" s="14"/>
    </row>
    <row r="8682" spans="24:24" x14ac:dyDescent="0.25">
      <c r="X8682" s="14"/>
    </row>
    <row r="8683" spans="24:24" x14ac:dyDescent="0.25">
      <c r="X8683" s="14"/>
    </row>
    <row r="8684" spans="24:24" x14ac:dyDescent="0.25">
      <c r="X8684" s="14"/>
    </row>
    <row r="8685" spans="24:24" x14ac:dyDescent="0.25">
      <c r="X8685" s="14"/>
    </row>
    <row r="8686" spans="24:24" x14ac:dyDescent="0.25">
      <c r="X8686" s="14"/>
    </row>
    <row r="8687" spans="24:24" x14ac:dyDescent="0.25">
      <c r="X8687" s="14"/>
    </row>
    <row r="8688" spans="24:24" x14ac:dyDescent="0.25">
      <c r="X8688" s="14"/>
    </row>
    <row r="8689" spans="24:24" x14ac:dyDescent="0.25">
      <c r="X8689" s="14"/>
    </row>
    <row r="8690" spans="24:24" x14ac:dyDescent="0.25">
      <c r="X8690" s="14"/>
    </row>
    <row r="8691" spans="24:24" x14ac:dyDescent="0.25">
      <c r="X8691" s="14"/>
    </row>
    <row r="8692" spans="24:24" x14ac:dyDescent="0.25">
      <c r="X8692" s="14"/>
    </row>
    <row r="8693" spans="24:24" x14ac:dyDescent="0.25">
      <c r="X8693" s="14"/>
    </row>
    <row r="8694" spans="24:24" x14ac:dyDescent="0.25">
      <c r="X8694" s="14"/>
    </row>
    <row r="8695" spans="24:24" x14ac:dyDescent="0.25">
      <c r="X8695" s="14"/>
    </row>
    <row r="8696" spans="24:24" x14ac:dyDescent="0.25">
      <c r="X8696" s="14"/>
    </row>
    <row r="8697" spans="24:24" x14ac:dyDescent="0.25">
      <c r="X8697" s="14"/>
    </row>
    <row r="8698" spans="24:24" x14ac:dyDescent="0.25">
      <c r="X8698" s="14"/>
    </row>
    <row r="8699" spans="24:24" x14ac:dyDescent="0.25">
      <c r="X8699" s="14"/>
    </row>
    <row r="8700" spans="24:24" x14ac:dyDescent="0.25">
      <c r="X8700" s="14"/>
    </row>
    <row r="8701" spans="24:24" x14ac:dyDescent="0.25">
      <c r="X8701" s="14"/>
    </row>
    <row r="8702" spans="24:24" x14ac:dyDescent="0.25">
      <c r="X8702" s="14"/>
    </row>
    <row r="8703" spans="24:24" x14ac:dyDescent="0.25">
      <c r="X8703" s="14"/>
    </row>
    <row r="8704" spans="24:24" x14ac:dyDescent="0.25">
      <c r="X8704" s="14"/>
    </row>
    <row r="8705" spans="24:24" x14ac:dyDescent="0.25">
      <c r="X8705" s="14"/>
    </row>
    <row r="8706" spans="24:24" x14ac:dyDescent="0.25">
      <c r="X8706" s="14"/>
    </row>
    <row r="8707" spans="24:24" x14ac:dyDescent="0.25">
      <c r="X8707" s="14"/>
    </row>
    <row r="8708" spans="24:24" x14ac:dyDescent="0.25">
      <c r="X8708" s="14"/>
    </row>
    <row r="8709" spans="24:24" x14ac:dyDescent="0.25">
      <c r="X8709" s="14"/>
    </row>
    <row r="8710" spans="24:24" x14ac:dyDescent="0.25">
      <c r="X8710" s="14"/>
    </row>
    <row r="8711" spans="24:24" x14ac:dyDescent="0.25">
      <c r="X8711" s="14"/>
    </row>
    <row r="8712" spans="24:24" x14ac:dyDescent="0.25">
      <c r="X8712" s="14"/>
    </row>
    <row r="8713" spans="24:24" x14ac:dyDescent="0.25">
      <c r="X8713" s="14"/>
    </row>
    <row r="8714" spans="24:24" x14ac:dyDescent="0.25">
      <c r="X8714" s="14"/>
    </row>
    <row r="8715" spans="24:24" x14ac:dyDescent="0.25">
      <c r="X8715" s="14"/>
    </row>
    <row r="8716" spans="24:24" x14ac:dyDescent="0.25">
      <c r="X8716" s="14"/>
    </row>
    <row r="8717" spans="24:24" x14ac:dyDescent="0.25">
      <c r="X8717" s="14"/>
    </row>
    <row r="8718" spans="24:24" x14ac:dyDescent="0.25">
      <c r="X8718" s="14"/>
    </row>
    <row r="8719" spans="24:24" x14ac:dyDescent="0.25">
      <c r="X8719" s="14"/>
    </row>
    <row r="8720" spans="24:24" x14ac:dyDescent="0.25">
      <c r="X8720" s="14"/>
    </row>
    <row r="8721" spans="24:24" x14ac:dyDescent="0.25">
      <c r="X8721" s="14"/>
    </row>
    <row r="8722" spans="24:24" x14ac:dyDescent="0.25">
      <c r="X8722" s="14"/>
    </row>
    <row r="8723" spans="24:24" x14ac:dyDescent="0.25">
      <c r="X8723" s="14"/>
    </row>
    <row r="8724" spans="24:24" x14ac:dyDescent="0.25">
      <c r="X8724" s="14"/>
    </row>
    <row r="8725" spans="24:24" x14ac:dyDescent="0.25">
      <c r="X8725" s="14"/>
    </row>
    <row r="8726" spans="24:24" x14ac:dyDescent="0.25">
      <c r="X8726" s="14"/>
    </row>
    <row r="8727" spans="24:24" x14ac:dyDescent="0.25">
      <c r="X8727" s="14"/>
    </row>
    <row r="8728" spans="24:24" x14ac:dyDescent="0.25">
      <c r="X8728" s="14"/>
    </row>
    <row r="8729" spans="24:24" x14ac:dyDescent="0.25">
      <c r="X8729" s="14"/>
    </row>
    <row r="8730" spans="24:24" x14ac:dyDescent="0.25">
      <c r="X8730" s="14"/>
    </row>
    <row r="8731" spans="24:24" x14ac:dyDescent="0.25">
      <c r="X8731" s="14"/>
    </row>
    <row r="8732" spans="24:24" x14ac:dyDescent="0.25">
      <c r="X8732" s="14"/>
    </row>
    <row r="8733" spans="24:24" x14ac:dyDescent="0.25">
      <c r="X8733" s="14"/>
    </row>
    <row r="8734" spans="24:24" x14ac:dyDescent="0.25">
      <c r="X8734" s="14"/>
    </row>
    <row r="8735" spans="24:24" x14ac:dyDescent="0.25">
      <c r="X8735" s="14"/>
    </row>
    <row r="8736" spans="24:24" x14ac:dyDescent="0.25">
      <c r="X8736" s="14"/>
    </row>
    <row r="8737" spans="24:24" x14ac:dyDescent="0.25">
      <c r="X8737" s="14"/>
    </row>
    <row r="8738" spans="24:24" x14ac:dyDescent="0.25">
      <c r="X8738" s="14"/>
    </row>
    <row r="8739" spans="24:24" x14ac:dyDescent="0.25">
      <c r="X8739" s="14"/>
    </row>
    <row r="8740" spans="24:24" x14ac:dyDescent="0.25">
      <c r="X8740" s="14"/>
    </row>
    <row r="8741" spans="24:24" x14ac:dyDescent="0.25">
      <c r="X8741" s="14"/>
    </row>
    <row r="8742" spans="24:24" x14ac:dyDescent="0.25">
      <c r="X8742" s="14"/>
    </row>
    <row r="8743" spans="24:24" x14ac:dyDescent="0.25">
      <c r="X8743" s="14"/>
    </row>
    <row r="8744" spans="24:24" x14ac:dyDescent="0.25">
      <c r="X8744" s="14"/>
    </row>
    <row r="8745" spans="24:24" x14ac:dyDescent="0.25">
      <c r="X8745" s="14"/>
    </row>
    <row r="8746" spans="24:24" x14ac:dyDescent="0.25">
      <c r="X8746" s="14"/>
    </row>
    <row r="8747" spans="24:24" x14ac:dyDescent="0.25">
      <c r="X8747" s="14"/>
    </row>
    <row r="8748" spans="24:24" x14ac:dyDescent="0.25">
      <c r="X8748" s="14"/>
    </row>
    <row r="8749" spans="24:24" x14ac:dyDescent="0.25">
      <c r="X8749" s="14"/>
    </row>
    <row r="8750" spans="24:24" x14ac:dyDescent="0.25">
      <c r="X8750" s="14"/>
    </row>
    <row r="8751" spans="24:24" x14ac:dyDescent="0.25">
      <c r="X8751" s="14"/>
    </row>
    <row r="8752" spans="24:24" x14ac:dyDescent="0.25">
      <c r="X8752" s="14"/>
    </row>
    <row r="8753" spans="24:24" x14ac:dyDescent="0.25">
      <c r="X8753" s="14"/>
    </row>
    <row r="8754" spans="24:24" x14ac:dyDescent="0.25">
      <c r="X8754" s="14"/>
    </row>
    <row r="8755" spans="24:24" x14ac:dyDescent="0.25">
      <c r="X8755" s="14"/>
    </row>
    <row r="8756" spans="24:24" x14ac:dyDescent="0.25">
      <c r="X8756" s="14"/>
    </row>
    <row r="8757" spans="24:24" x14ac:dyDescent="0.25">
      <c r="X8757" s="14"/>
    </row>
    <row r="8758" spans="24:24" x14ac:dyDescent="0.25">
      <c r="X8758" s="14"/>
    </row>
    <row r="8759" spans="24:24" x14ac:dyDescent="0.25">
      <c r="X8759" s="14"/>
    </row>
    <row r="8760" spans="24:24" x14ac:dyDescent="0.25">
      <c r="X8760" s="14"/>
    </row>
    <row r="8761" spans="24:24" x14ac:dyDescent="0.25">
      <c r="X8761" s="14"/>
    </row>
    <row r="8762" spans="24:24" x14ac:dyDescent="0.25">
      <c r="X8762" s="14"/>
    </row>
    <row r="8763" spans="24:24" x14ac:dyDescent="0.25">
      <c r="X8763" s="14"/>
    </row>
    <row r="8764" spans="24:24" x14ac:dyDescent="0.25">
      <c r="X8764" s="14"/>
    </row>
    <row r="8765" spans="24:24" x14ac:dyDescent="0.25">
      <c r="X8765" s="14"/>
    </row>
    <row r="8766" spans="24:24" x14ac:dyDescent="0.25">
      <c r="X8766" s="14"/>
    </row>
    <row r="8767" spans="24:24" x14ac:dyDescent="0.25">
      <c r="X8767" s="14"/>
    </row>
    <row r="8768" spans="24:24" x14ac:dyDescent="0.25">
      <c r="X8768" s="14"/>
    </row>
    <row r="8769" spans="24:24" x14ac:dyDescent="0.25">
      <c r="X8769" s="14"/>
    </row>
    <row r="8770" spans="24:24" x14ac:dyDescent="0.25">
      <c r="X8770" s="14"/>
    </row>
    <row r="8771" spans="24:24" x14ac:dyDescent="0.25">
      <c r="X8771" s="14"/>
    </row>
    <row r="8772" spans="24:24" x14ac:dyDescent="0.25">
      <c r="X8772" s="14"/>
    </row>
    <row r="8773" spans="24:24" x14ac:dyDescent="0.25">
      <c r="X8773" s="14"/>
    </row>
    <row r="8774" spans="24:24" x14ac:dyDescent="0.25">
      <c r="X8774" s="14"/>
    </row>
    <row r="8775" spans="24:24" x14ac:dyDescent="0.25">
      <c r="X8775" s="14"/>
    </row>
    <row r="8776" spans="24:24" x14ac:dyDescent="0.25">
      <c r="X8776" s="14"/>
    </row>
    <row r="8777" spans="24:24" x14ac:dyDescent="0.25">
      <c r="X8777" s="14"/>
    </row>
    <row r="8778" spans="24:24" x14ac:dyDescent="0.25">
      <c r="X8778" s="14"/>
    </row>
    <row r="8779" spans="24:24" x14ac:dyDescent="0.25">
      <c r="X8779" s="14"/>
    </row>
    <row r="8780" spans="24:24" x14ac:dyDescent="0.25">
      <c r="X8780" s="14"/>
    </row>
    <row r="8781" spans="24:24" x14ac:dyDescent="0.25">
      <c r="X8781" s="14"/>
    </row>
    <row r="8782" spans="24:24" x14ac:dyDescent="0.25">
      <c r="X8782" s="14"/>
    </row>
    <row r="8783" spans="24:24" x14ac:dyDescent="0.25">
      <c r="X8783" s="14"/>
    </row>
    <row r="8784" spans="24:24" x14ac:dyDescent="0.25">
      <c r="X8784" s="14"/>
    </row>
    <row r="8785" spans="24:24" x14ac:dyDescent="0.25">
      <c r="X8785" s="14"/>
    </row>
    <row r="8786" spans="24:24" x14ac:dyDescent="0.25">
      <c r="X8786" s="14"/>
    </row>
    <row r="8787" spans="24:24" x14ac:dyDescent="0.25">
      <c r="X8787" s="14"/>
    </row>
    <row r="8788" spans="24:24" x14ac:dyDescent="0.25">
      <c r="X8788" s="14"/>
    </row>
    <row r="8789" spans="24:24" x14ac:dyDescent="0.25">
      <c r="X8789" s="14"/>
    </row>
    <row r="8790" spans="24:24" x14ac:dyDescent="0.25">
      <c r="X8790" s="14"/>
    </row>
    <row r="8791" spans="24:24" x14ac:dyDescent="0.25">
      <c r="X8791" s="14"/>
    </row>
    <row r="8792" spans="24:24" x14ac:dyDescent="0.25">
      <c r="X8792" s="14"/>
    </row>
    <row r="8793" spans="24:24" x14ac:dyDescent="0.25">
      <c r="X8793" s="14"/>
    </row>
    <row r="8794" spans="24:24" x14ac:dyDescent="0.25">
      <c r="X8794" s="14"/>
    </row>
    <row r="8795" spans="24:24" x14ac:dyDescent="0.25">
      <c r="X8795" s="14"/>
    </row>
    <row r="8796" spans="24:24" x14ac:dyDescent="0.25">
      <c r="X8796" s="14"/>
    </row>
    <row r="8797" spans="24:24" x14ac:dyDescent="0.25">
      <c r="X8797" s="14"/>
    </row>
    <row r="8798" spans="24:24" x14ac:dyDescent="0.25">
      <c r="X8798" s="14"/>
    </row>
    <row r="8799" spans="24:24" x14ac:dyDescent="0.25">
      <c r="X8799" s="14"/>
    </row>
    <row r="8800" spans="24:24" x14ac:dyDescent="0.25">
      <c r="X8800" s="14"/>
    </row>
    <row r="8801" spans="24:24" x14ac:dyDescent="0.25">
      <c r="X8801" s="14"/>
    </row>
    <row r="8802" spans="24:24" x14ac:dyDescent="0.25">
      <c r="X8802" s="14"/>
    </row>
    <row r="8803" spans="24:24" x14ac:dyDescent="0.25">
      <c r="X8803" s="14"/>
    </row>
    <row r="8804" spans="24:24" x14ac:dyDescent="0.25">
      <c r="X8804" s="14"/>
    </row>
    <row r="8805" spans="24:24" x14ac:dyDescent="0.25">
      <c r="X8805" s="14"/>
    </row>
    <row r="8806" spans="24:24" x14ac:dyDescent="0.25">
      <c r="X8806" s="14"/>
    </row>
    <row r="8807" spans="24:24" x14ac:dyDescent="0.25">
      <c r="X8807" s="14"/>
    </row>
    <row r="8808" spans="24:24" x14ac:dyDescent="0.25">
      <c r="X8808" s="14"/>
    </row>
    <row r="8809" spans="24:24" x14ac:dyDescent="0.25">
      <c r="X8809" s="14"/>
    </row>
    <row r="8810" spans="24:24" x14ac:dyDescent="0.25">
      <c r="X8810" s="14"/>
    </row>
    <row r="8811" spans="24:24" x14ac:dyDescent="0.25">
      <c r="X8811" s="14"/>
    </row>
    <row r="8812" spans="24:24" x14ac:dyDescent="0.25">
      <c r="X8812" s="14"/>
    </row>
    <row r="8813" spans="24:24" x14ac:dyDescent="0.25">
      <c r="X8813" s="14"/>
    </row>
    <row r="8814" spans="24:24" x14ac:dyDescent="0.25">
      <c r="X8814" s="14"/>
    </row>
    <row r="8815" spans="24:24" x14ac:dyDescent="0.25">
      <c r="X8815" s="14"/>
    </row>
    <row r="8816" spans="24:24" x14ac:dyDescent="0.25">
      <c r="X8816" s="14"/>
    </row>
    <row r="8817" spans="24:24" x14ac:dyDescent="0.25">
      <c r="X8817" s="14"/>
    </row>
    <row r="8818" spans="24:24" x14ac:dyDescent="0.25">
      <c r="X8818" s="14"/>
    </row>
    <row r="8819" spans="24:24" x14ac:dyDescent="0.25">
      <c r="X8819" s="14"/>
    </row>
    <row r="8820" spans="24:24" x14ac:dyDescent="0.25">
      <c r="X8820" s="14"/>
    </row>
    <row r="8821" spans="24:24" x14ac:dyDescent="0.25">
      <c r="X8821" s="14"/>
    </row>
    <row r="8822" spans="24:24" x14ac:dyDescent="0.25">
      <c r="X8822" s="14"/>
    </row>
    <row r="8823" spans="24:24" x14ac:dyDescent="0.25">
      <c r="X8823" s="14"/>
    </row>
    <row r="8824" spans="24:24" x14ac:dyDescent="0.25">
      <c r="X8824" s="14"/>
    </row>
    <row r="8825" spans="24:24" x14ac:dyDescent="0.25">
      <c r="X8825" s="14"/>
    </row>
    <row r="8826" spans="24:24" x14ac:dyDescent="0.25">
      <c r="X8826" s="14"/>
    </row>
    <row r="8827" spans="24:24" x14ac:dyDescent="0.25">
      <c r="X8827" s="14"/>
    </row>
    <row r="8828" spans="24:24" x14ac:dyDescent="0.25">
      <c r="X8828" s="14"/>
    </row>
    <row r="8829" spans="24:24" x14ac:dyDescent="0.25">
      <c r="X8829" s="14"/>
    </row>
    <row r="8830" spans="24:24" x14ac:dyDescent="0.25">
      <c r="X8830" s="14"/>
    </row>
    <row r="8831" spans="24:24" x14ac:dyDescent="0.25">
      <c r="X8831" s="14"/>
    </row>
    <row r="8832" spans="24:24" x14ac:dyDescent="0.25">
      <c r="X8832" s="14"/>
    </row>
    <row r="8833" spans="24:24" x14ac:dyDescent="0.25">
      <c r="X8833" s="14"/>
    </row>
    <row r="8834" spans="24:24" x14ac:dyDescent="0.25">
      <c r="X8834" s="14"/>
    </row>
    <row r="8835" spans="24:24" x14ac:dyDescent="0.25">
      <c r="X8835" s="14"/>
    </row>
    <row r="8836" spans="24:24" x14ac:dyDescent="0.25">
      <c r="X8836" s="14"/>
    </row>
    <row r="8837" spans="24:24" x14ac:dyDescent="0.25">
      <c r="X8837" s="14"/>
    </row>
    <row r="8838" spans="24:24" x14ac:dyDescent="0.25">
      <c r="X8838" s="14"/>
    </row>
    <row r="8839" spans="24:24" x14ac:dyDescent="0.25">
      <c r="X8839" s="14"/>
    </row>
    <row r="8840" spans="24:24" x14ac:dyDescent="0.25">
      <c r="X8840" s="14"/>
    </row>
    <row r="8841" spans="24:24" x14ac:dyDescent="0.25">
      <c r="X8841" s="14"/>
    </row>
    <row r="8842" spans="24:24" x14ac:dyDescent="0.25">
      <c r="X8842" s="14"/>
    </row>
    <row r="8843" spans="24:24" x14ac:dyDescent="0.25">
      <c r="X8843" s="14"/>
    </row>
    <row r="8844" spans="24:24" x14ac:dyDescent="0.25">
      <c r="X8844" s="14"/>
    </row>
    <row r="8845" spans="24:24" x14ac:dyDescent="0.25">
      <c r="X8845" s="14"/>
    </row>
    <row r="8846" spans="24:24" x14ac:dyDescent="0.25">
      <c r="X8846" s="14"/>
    </row>
    <row r="8847" spans="24:24" x14ac:dyDescent="0.25">
      <c r="X8847" s="14"/>
    </row>
    <row r="8848" spans="24:24" x14ac:dyDescent="0.25">
      <c r="X8848" s="14"/>
    </row>
    <row r="8849" spans="24:24" x14ac:dyDescent="0.25">
      <c r="X8849" s="14"/>
    </row>
    <row r="8850" spans="24:24" x14ac:dyDescent="0.25">
      <c r="X8850" s="14"/>
    </row>
    <row r="8851" spans="24:24" x14ac:dyDescent="0.25">
      <c r="X8851" s="14"/>
    </row>
    <row r="8852" spans="24:24" x14ac:dyDescent="0.25">
      <c r="X8852" s="14"/>
    </row>
    <row r="8853" spans="24:24" x14ac:dyDescent="0.25">
      <c r="X8853" s="14"/>
    </row>
    <row r="8854" spans="24:24" x14ac:dyDescent="0.25">
      <c r="X8854" s="14"/>
    </row>
    <row r="8855" spans="24:24" x14ac:dyDescent="0.25">
      <c r="X8855" s="14"/>
    </row>
    <row r="8856" spans="24:24" x14ac:dyDescent="0.25">
      <c r="X8856" s="14"/>
    </row>
    <row r="8857" spans="24:24" x14ac:dyDescent="0.25">
      <c r="X8857" s="14"/>
    </row>
    <row r="8858" spans="24:24" x14ac:dyDescent="0.25">
      <c r="X8858" s="14"/>
    </row>
    <row r="8859" spans="24:24" x14ac:dyDescent="0.25">
      <c r="X8859" s="14"/>
    </row>
    <row r="8860" spans="24:24" x14ac:dyDescent="0.25">
      <c r="X8860" s="14"/>
    </row>
    <row r="8861" spans="24:24" x14ac:dyDescent="0.25">
      <c r="X8861" s="14"/>
    </row>
    <row r="8862" spans="24:24" x14ac:dyDescent="0.25">
      <c r="X8862" s="14"/>
    </row>
    <row r="8863" spans="24:24" x14ac:dyDescent="0.25">
      <c r="X8863" s="14"/>
    </row>
    <row r="8864" spans="24:24" x14ac:dyDescent="0.25">
      <c r="X8864" s="14"/>
    </row>
    <row r="8865" spans="24:24" x14ac:dyDescent="0.25">
      <c r="X8865" s="14"/>
    </row>
    <row r="8866" spans="24:24" x14ac:dyDescent="0.25">
      <c r="X8866" s="14"/>
    </row>
    <row r="8867" spans="24:24" x14ac:dyDescent="0.25">
      <c r="X8867" s="14"/>
    </row>
    <row r="8868" spans="24:24" x14ac:dyDescent="0.25">
      <c r="X8868" s="14"/>
    </row>
    <row r="8869" spans="24:24" x14ac:dyDescent="0.25">
      <c r="X8869" s="14"/>
    </row>
    <row r="8870" spans="24:24" x14ac:dyDescent="0.25">
      <c r="X8870" s="14"/>
    </row>
    <row r="8871" spans="24:24" x14ac:dyDescent="0.25">
      <c r="X8871" s="14"/>
    </row>
    <row r="8872" spans="24:24" x14ac:dyDescent="0.25">
      <c r="X8872" s="14"/>
    </row>
    <row r="8873" spans="24:24" x14ac:dyDescent="0.25">
      <c r="X8873" s="14"/>
    </row>
    <row r="8874" spans="24:24" x14ac:dyDescent="0.25">
      <c r="X8874" s="14"/>
    </row>
    <row r="8875" spans="24:24" x14ac:dyDescent="0.25">
      <c r="X8875" s="14"/>
    </row>
    <row r="8876" spans="24:24" x14ac:dyDescent="0.25">
      <c r="X8876" s="14"/>
    </row>
    <row r="8877" spans="24:24" x14ac:dyDescent="0.25">
      <c r="X8877" s="14"/>
    </row>
    <row r="8878" spans="24:24" x14ac:dyDescent="0.25">
      <c r="X8878" s="14"/>
    </row>
    <row r="8879" spans="24:24" x14ac:dyDescent="0.25">
      <c r="X8879" s="14"/>
    </row>
    <row r="8880" spans="24:24" x14ac:dyDescent="0.25">
      <c r="X8880" s="14"/>
    </row>
    <row r="8881" spans="24:24" x14ac:dyDescent="0.25">
      <c r="X8881" s="14"/>
    </row>
    <row r="8882" spans="24:24" x14ac:dyDescent="0.25">
      <c r="X8882" s="14"/>
    </row>
    <row r="8883" spans="24:24" x14ac:dyDescent="0.25">
      <c r="X8883" s="14"/>
    </row>
    <row r="8884" spans="24:24" x14ac:dyDescent="0.25">
      <c r="X8884" s="14"/>
    </row>
    <row r="8885" spans="24:24" x14ac:dyDescent="0.25">
      <c r="X8885" s="14"/>
    </row>
    <row r="8886" spans="24:24" x14ac:dyDescent="0.25">
      <c r="X8886" s="14"/>
    </row>
    <row r="8887" spans="24:24" x14ac:dyDescent="0.25">
      <c r="X8887" s="14"/>
    </row>
    <row r="8888" spans="24:24" x14ac:dyDescent="0.25">
      <c r="X8888" s="14"/>
    </row>
    <row r="8889" spans="24:24" x14ac:dyDescent="0.25">
      <c r="X8889" s="14"/>
    </row>
    <row r="8890" spans="24:24" x14ac:dyDescent="0.25">
      <c r="X8890" s="14"/>
    </row>
    <row r="8891" spans="24:24" x14ac:dyDescent="0.25">
      <c r="X8891" s="14"/>
    </row>
    <row r="8892" spans="24:24" x14ac:dyDescent="0.25">
      <c r="X8892" s="14"/>
    </row>
    <row r="8893" spans="24:24" x14ac:dyDescent="0.25">
      <c r="X8893" s="14"/>
    </row>
    <row r="8894" spans="24:24" x14ac:dyDescent="0.25">
      <c r="X8894" s="14"/>
    </row>
    <row r="8895" spans="24:24" x14ac:dyDescent="0.25">
      <c r="X8895" s="14"/>
    </row>
    <row r="8896" spans="24:24" x14ac:dyDescent="0.25">
      <c r="X8896" s="14"/>
    </row>
    <row r="8897" spans="24:24" x14ac:dyDescent="0.25">
      <c r="X8897" s="14"/>
    </row>
    <row r="8898" spans="24:24" x14ac:dyDescent="0.25">
      <c r="X8898" s="14"/>
    </row>
    <row r="8899" spans="24:24" x14ac:dyDescent="0.25">
      <c r="X8899" s="14"/>
    </row>
    <row r="8900" spans="24:24" x14ac:dyDescent="0.25">
      <c r="X8900" s="14"/>
    </row>
    <row r="8901" spans="24:24" x14ac:dyDescent="0.25">
      <c r="X8901" s="14"/>
    </row>
    <row r="8902" spans="24:24" x14ac:dyDescent="0.25">
      <c r="X8902" s="14"/>
    </row>
    <row r="8903" spans="24:24" x14ac:dyDescent="0.25">
      <c r="X8903" s="14"/>
    </row>
    <row r="8904" spans="24:24" x14ac:dyDescent="0.25">
      <c r="X8904" s="14"/>
    </row>
    <row r="8905" spans="24:24" x14ac:dyDescent="0.25">
      <c r="X8905" s="14"/>
    </row>
    <row r="8906" spans="24:24" x14ac:dyDescent="0.25">
      <c r="X8906" s="14"/>
    </row>
    <row r="8907" spans="24:24" x14ac:dyDescent="0.25">
      <c r="X8907" s="14"/>
    </row>
    <row r="8908" spans="24:24" x14ac:dyDescent="0.25">
      <c r="X8908" s="14"/>
    </row>
    <row r="8909" spans="24:24" x14ac:dyDescent="0.25">
      <c r="X8909" s="14"/>
    </row>
    <row r="8910" spans="24:24" x14ac:dyDescent="0.25">
      <c r="X8910" s="14"/>
    </row>
    <row r="8911" spans="24:24" x14ac:dyDescent="0.25">
      <c r="X8911" s="14"/>
    </row>
    <row r="8912" spans="24:24" x14ac:dyDescent="0.25">
      <c r="X8912" s="14"/>
    </row>
    <row r="8913" spans="24:24" x14ac:dyDescent="0.25">
      <c r="X8913" s="14"/>
    </row>
    <row r="8914" spans="24:24" x14ac:dyDescent="0.25">
      <c r="X8914" s="14"/>
    </row>
    <row r="8915" spans="24:24" x14ac:dyDescent="0.25">
      <c r="X8915" s="14"/>
    </row>
    <row r="8916" spans="24:24" x14ac:dyDescent="0.25">
      <c r="X8916" s="14"/>
    </row>
    <row r="8917" spans="24:24" x14ac:dyDescent="0.25">
      <c r="X8917" s="14"/>
    </row>
    <row r="8918" spans="24:24" x14ac:dyDescent="0.25">
      <c r="X8918" s="14"/>
    </row>
    <row r="8919" spans="24:24" x14ac:dyDescent="0.25">
      <c r="X8919" s="14"/>
    </row>
    <row r="8920" spans="24:24" x14ac:dyDescent="0.25">
      <c r="X8920" s="14"/>
    </row>
    <row r="8921" spans="24:24" x14ac:dyDescent="0.25">
      <c r="X8921" s="14"/>
    </row>
    <row r="8922" spans="24:24" x14ac:dyDescent="0.25">
      <c r="X8922" s="14"/>
    </row>
    <row r="8923" spans="24:24" x14ac:dyDescent="0.25">
      <c r="X8923" s="14"/>
    </row>
    <row r="8924" spans="24:24" x14ac:dyDescent="0.25">
      <c r="X8924" s="14"/>
    </row>
    <row r="8925" spans="24:24" x14ac:dyDescent="0.25">
      <c r="X8925" s="14"/>
    </row>
    <row r="8926" spans="24:24" x14ac:dyDescent="0.25">
      <c r="X8926" s="14"/>
    </row>
    <row r="8927" spans="24:24" x14ac:dyDescent="0.25">
      <c r="X8927" s="14"/>
    </row>
    <row r="8928" spans="24:24" x14ac:dyDescent="0.25">
      <c r="X8928" s="14"/>
    </row>
    <row r="8929" spans="24:24" x14ac:dyDescent="0.25">
      <c r="X8929" s="14"/>
    </row>
    <row r="8930" spans="24:24" x14ac:dyDescent="0.25">
      <c r="X8930" s="14"/>
    </row>
    <row r="8931" spans="24:24" x14ac:dyDescent="0.25">
      <c r="X8931" s="14"/>
    </row>
    <row r="8932" spans="24:24" x14ac:dyDescent="0.25">
      <c r="X8932" s="14"/>
    </row>
    <row r="8933" spans="24:24" x14ac:dyDescent="0.25">
      <c r="X8933" s="14"/>
    </row>
    <row r="8934" spans="24:24" x14ac:dyDescent="0.25">
      <c r="X8934" s="14"/>
    </row>
    <row r="8935" spans="24:24" x14ac:dyDescent="0.25">
      <c r="X8935" s="14"/>
    </row>
    <row r="8936" spans="24:24" x14ac:dyDescent="0.25">
      <c r="X8936" s="14"/>
    </row>
    <row r="8937" spans="24:24" x14ac:dyDescent="0.25">
      <c r="X8937" s="14"/>
    </row>
    <row r="8938" spans="24:24" x14ac:dyDescent="0.25">
      <c r="X8938" s="14"/>
    </row>
    <row r="8939" spans="24:24" x14ac:dyDescent="0.25">
      <c r="X8939" s="14"/>
    </row>
    <row r="8940" spans="24:24" x14ac:dyDescent="0.25">
      <c r="X8940" s="14"/>
    </row>
    <row r="8941" spans="24:24" x14ac:dyDescent="0.25">
      <c r="X8941" s="14"/>
    </row>
    <row r="8942" spans="24:24" x14ac:dyDescent="0.25">
      <c r="X8942" s="14"/>
    </row>
    <row r="8943" spans="24:24" x14ac:dyDescent="0.25">
      <c r="X8943" s="14"/>
    </row>
    <row r="8944" spans="24:24" x14ac:dyDescent="0.25">
      <c r="X8944" s="14"/>
    </row>
    <row r="8945" spans="24:24" x14ac:dyDescent="0.25">
      <c r="X8945" s="14"/>
    </row>
    <row r="8946" spans="24:24" x14ac:dyDescent="0.25">
      <c r="X8946" s="14"/>
    </row>
    <row r="8947" spans="24:24" x14ac:dyDescent="0.25">
      <c r="X8947" s="14"/>
    </row>
    <row r="8948" spans="24:24" x14ac:dyDescent="0.25">
      <c r="X8948" s="14"/>
    </row>
    <row r="8949" spans="24:24" x14ac:dyDescent="0.25">
      <c r="X8949" s="14"/>
    </row>
    <row r="8950" spans="24:24" x14ac:dyDescent="0.25">
      <c r="X8950" s="14"/>
    </row>
    <row r="8951" spans="24:24" x14ac:dyDescent="0.25">
      <c r="X8951" s="14"/>
    </row>
    <row r="8952" spans="24:24" x14ac:dyDescent="0.25">
      <c r="X8952" s="14"/>
    </row>
    <row r="8953" spans="24:24" x14ac:dyDescent="0.25">
      <c r="X8953" s="14"/>
    </row>
    <row r="8954" spans="24:24" x14ac:dyDescent="0.25">
      <c r="X8954" s="14"/>
    </row>
    <row r="8955" spans="24:24" x14ac:dyDescent="0.25">
      <c r="X8955" s="14"/>
    </row>
    <row r="8956" spans="24:24" x14ac:dyDescent="0.25">
      <c r="X8956" s="14"/>
    </row>
    <row r="8957" spans="24:24" x14ac:dyDescent="0.25">
      <c r="X8957" s="14"/>
    </row>
    <row r="8958" spans="24:24" x14ac:dyDescent="0.25">
      <c r="X8958" s="14"/>
    </row>
    <row r="8959" spans="24:24" x14ac:dyDescent="0.25">
      <c r="X8959" s="14"/>
    </row>
    <row r="8960" spans="24:24" x14ac:dyDescent="0.25">
      <c r="X8960" s="14"/>
    </row>
    <row r="8961" spans="24:24" x14ac:dyDescent="0.25">
      <c r="X8961" s="14"/>
    </row>
    <row r="8962" spans="24:24" x14ac:dyDescent="0.25">
      <c r="X8962" s="14"/>
    </row>
    <row r="8963" spans="24:24" x14ac:dyDescent="0.25">
      <c r="X8963" s="14"/>
    </row>
    <row r="8964" spans="24:24" x14ac:dyDescent="0.25">
      <c r="X8964" s="14"/>
    </row>
    <row r="8965" spans="24:24" x14ac:dyDescent="0.25">
      <c r="X8965" s="14"/>
    </row>
    <row r="8966" spans="24:24" x14ac:dyDescent="0.25">
      <c r="X8966" s="14"/>
    </row>
    <row r="8967" spans="24:24" x14ac:dyDescent="0.25">
      <c r="X8967" s="14"/>
    </row>
    <row r="8968" spans="24:24" x14ac:dyDescent="0.25">
      <c r="X8968" s="14"/>
    </row>
    <row r="8969" spans="24:24" x14ac:dyDescent="0.25">
      <c r="X8969" s="14"/>
    </row>
    <row r="8970" spans="24:24" x14ac:dyDescent="0.25">
      <c r="X8970" s="14"/>
    </row>
    <row r="8971" spans="24:24" x14ac:dyDescent="0.25">
      <c r="X8971" s="14"/>
    </row>
    <row r="8972" spans="24:24" x14ac:dyDescent="0.25">
      <c r="X8972" s="14"/>
    </row>
    <row r="8973" spans="24:24" x14ac:dyDescent="0.25">
      <c r="X8973" s="14"/>
    </row>
    <row r="8974" spans="24:24" x14ac:dyDescent="0.25">
      <c r="X8974" s="14"/>
    </row>
    <row r="8975" spans="24:24" x14ac:dyDescent="0.25">
      <c r="X8975" s="14"/>
    </row>
    <row r="8976" spans="24:24" x14ac:dyDescent="0.25">
      <c r="X8976" s="14"/>
    </row>
    <row r="8977" spans="24:24" x14ac:dyDescent="0.25">
      <c r="X8977" s="14"/>
    </row>
    <row r="8978" spans="24:24" x14ac:dyDescent="0.25">
      <c r="X8978" s="14"/>
    </row>
    <row r="8979" spans="24:24" x14ac:dyDescent="0.25">
      <c r="X8979" s="14"/>
    </row>
    <row r="8980" spans="24:24" x14ac:dyDescent="0.25">
      <c r="X8980" s="14"/>
    </row>
    <row r="8981" spans="24:24" x14ac:dyDescent="0.25">
      <c r="X8981" s="14"/>
    </row>
    <row r="8982" spans="24:24" x14ac:dyDescent="0.25">
      <c r="X8982" s="14"/>
    </row>
    <row r="8983" spans="24:24" x14ac:dyDescent="0.25">
      <c r="X8983" s="14"/>
    </row>
    <row r="8984" spans="24:24" x14ac:dyDescent="0.25">
      <c r="X8984" s="14"/>
    </row>
    <row r="8985" spans="24:24" x14ac:dyDescent="0.25">
      <c r="X8985" s="14"/>
    </row>
    <row r="8986" spans="24:24" x14ac:dyDescent="0.25">
      <c r="X8986" s="14"/>
    </row>
    <row r="8987" spans="24:24" x14ac:dyDescent="0.25">
      <c r="X8987" s="14"/>
    </row>
    <row r="8988" spans="24:24" x14ac:dyDescent="0.25">
      <c r="X8988" s="14"/>
    </row>
    <row r="8989" spans="24:24" x14ac:dyDescent="0.25">
      <c r="X8989" s="14"/>
    </row>
    <row r="8990" spans="24:24" x14ac:dyDescent="0.25">
      <c r="X8990" s="14"/>
    </row>
    <row r="8991" spans="24:24" x14ac:dyDescent="0.25">
      <c r="X8991" s="14"/>
    </row>
    <row r="8992" spans="24:24" x14ac:dyDescent="0.25">
      <c r="X8992" s="14"/>
    </row>
    <row r="8993" spans="24:24" x14ac:dyDescent="0.25">
      <c r="X8993" s="14"/>
    </row>
    <row r="8994" spans="24:24" x14ac:dyDescent="0.25">
      <c r="X8994" s="14"/>
    </row>
    <row r="8995" spans="24:24" x14ac:dyDescent="0.25">
      <c r="X8995" s="14"/>
    </row>
    <row r="8996" spans="24:24" x14ac:dyDescent="0.25">
      <c r="X8996" s="14"/>
    </row>
    <row r="8997" spans="24:24" x14ac:dyDescent="0.25">
      <c r="X8997" s="14"/>
    </row>
    <row r="8998" spans="24:24" x14ac:dyDescent="0.25">
      <c r="X8998" s="14"/>
    </row>
    <row r="8999" spans="24:24" x14ac:dyDescent="0.25">
      <c r="X8999" s="14"/>
    </row>
    <row r="9000" spans="24:24" x14ac:dyDescent="0.25">
      <c r="X9000" s="14"/>
    </row>
    <row r="9001" spans="24:24" x14ac:dyDescent="0.25">
      <c r="X9001" s="14"/>
    </row>
    <row r="9002" spans="24:24" x14ac:dyDescent="0.25">
      <c r="X9002" s="14"/>
    </row>
    <row r="9003" spans="24:24" x14ac:dyDescent="0.25">
      <c r="X9003" s="14"/>
    </row>
    <row r="9004" spans="24:24" x14ac:dyDescent="0.25">
      <c r="X9004" s="14"/>
    </row>
    <row r="9005" spans="24:24" x14ac:dyDescent="0.25">
      <c r="X9005" s="14"/>
    </row>
    <row r="9006" spans="24:24" x14ac:dyDescent="0.25">
      <c r="X9006" s="14"/>
    </row>
    <row r="9007" spans="24:24" x14ac:dyDescent="0.25">
      <c r="X9007" s="14"/>
    </row>
    <row r="9008" spans="24:24" x14ac:dyDescent="0.25">
      <c r="X9008" s="14"/>
    </row>
    <row r="9009" spans="24:24" x14ac:dyDescent="0.25">
      <c r="X9009" s="14"/>
    </row>
    <row r="9010" spans="24:24" x14ac:dyDescent="0.25">
      <c r="X9010" s="14"/>
    </row>
    <row r="9011" spans="24:24" x14ac:dyDescent="0.25">
      <c r="X9011" s="14"/>
    </row>
    <row r="9012" spans="24:24" x14ac:dyDescent="0.25">
      <c r="X9012" s="14"/>
    </row>
    <row r="9013" spans="24:24" x14ac:dyDescent="0.25">
      <c r="X9013" s="14"/>
    </row>
    <row r="9014" spans="24:24" x14ac:dyDescent="0.25">
      <c r="X9014" s="14"/>
    </row>
    <row r="9015" spans="24:24" x14ac:dyDescent="0.25">
      <c r="X9015" s="14"/>
    </row>
    <row r="9016" spans="24:24" x14ac:dyDescent="0.25">
      <c r="X9016" s="14"/>
    </row>
    <row r="9017" spans="24:24" x14ac:dyDescent="0.25">
      <c r="X9017" s="14"/>
    </row>
    <row r="9018" spans="24:24" x14ac:dyDescent="0.25">
      <c r="X9018" s="14"/>
    </row>
    <row r="9019" spans="24:24" x14ac:dyDescent="0.25">
      <c r="X9019" s="14"/>
    </row>
    <row r="9020" spans="24:24" x14ac:dyDescent="0.25">
      <c r="X9020" s="14"/>
    </row>
    <row r="9021" spans="24:24" x14ac:dyDescent="0.25">
      <c r="X9021" s="14"/>
    </row>
    <row r="9022" spans="24:24" x14ac:dyDescent="0.25">
      <c r="X9022" s="14"/>
    </row>
    <row r="9023" spans="24:24" x14ac:dyDescent="0.25">
      <c r="X9023" s="14"/>
    </row>
    <row r="9024" spans="24:24" x14ac:dyDescent="0.25">
      <c r="X9024" s="14"/>
    </row>
    <row r="9025" spans="24:24" x14ac:dyDescent="0.25">
      <c r="X9025" s="14"/>
    </row>
    <row r="9026" spans="24:24" x14ac:dyDescent="0.25">
      <c r="X9026" s="14"/>
    </row>
    <row r="9027" spans="24:24" x14ac:dyDescent="0.25">
      <c r="X9027" s="14"/>
    </row>
    <row r="9028" spans="24:24" x14ac:dyDescent="0.25">
      <c r="X9028" s="14"/>
    </row>
    <row r="9029" spans="24:24" x14ac:dyDescent="0.25">
      <c r="X9029" s="14"/>
    </row>
    <row r="9030" spans="24:24" x14ac:dyDescent="0.25">
      <c r="X9030" s="14"/>
    </row>
    <row r="9031" spans="24:24" x14ac:dyDescent="0.25">
      <c r="X9031" s="14"/>
    </row>
    <row r="9032" spans="24:24" x14ac:dyDescent="0.25">
      <c r="X9032" s="14"/>
    </row>
    <row r="9033" spans="24:24" x14ac:dyDescent="0.25">
      <c r="X9033" s="14"/>
    </row>
    <row r="9034" spans="24:24" x14ac:dyDescent="0.25">
      <c r="X9034" s="14"/>
    </row>
    <row r="9035" spans="24:24" x14ac:dyDescent="0.25">
      <c r="X9035" s="14"/>
    </row>
    <row r="9036" spans="24:24" x14ac:dyDescent="0.25">
      <c r="X9036" s="14"/>
    </row>
    <row r="9037" spans="24:24" x14ac:dyDescent="0.25">
      <c r="X9037" s="14"/>
    </row>
    <row r="9038" spans="24:24" x14ac:dyDescent="0.25">
      <c r="X9038" s="14"/>
    </row>
    <row r="9039" spans="24:24" x14ac:dyDescent="0.25">
      <c r="X9039" s="14"/>
    </row>
    <row r="9040" spans="24:24" x14ac:dyDescent="0.25">
      <c r="X9040" s="14"/>
    </row>
    <row r="9041" spans="24:24" x14ac:dyDescent="0.25">
      <c r="X9041" s="14"/>
    </row>
    <row r="9042" spans="24:24" x14ac:dyDescent="0.25">
      <c r="X9042" s="14"/>
    </row>
    <row r="9043" spans="24:24" x14ac:dyDescent="0.25">
      <c r="X9043" s="14"/>
    </row>
    <row r="9044" spans="24:24" x14ac:dyDescent="0.25">
      <c r="X9044" s="14"/>
    </row>
    <row r="9045" spans="24:24" x14ac:dyDescent="0.25">
      <c r="X9045" s="14"/>
    </row>
    <row r="9046" spans="24:24" x14ac:dyDescent="0.25">
      <c r="X9046" s="14"/>
    </row>
    <row r="9047" spans="24:24" x14ac:dyDescent="0.25">
      <c r="X9047" s="14"/>
    </row>
    <row r="9048" spans="24:24" x14ac:dyDescent="0.25">
      <c r="X9048" s="14"/>
    </row>
    <row r="9049" spans="24:24" x14ac:dyDescent="0.25">
      <c r="X9049" s="14"/>
    </row>
    <row r="9050" spans="24:24" x14ac:dyDescent="0.25">
      <c r="X9050" s="14"/>
    </row>
    <row r="9051" spans="24:24" x14ac:dyDescent="0.25">
      <c r="X9051" s="14"/>
    </row>
    <row r="9052" spans="24:24" x14ac:dyDescent="0.25">
      <c r="X9052" s="14"/>
    </row>
    <row r="9053" spans="24:24" x14ac:dyDescent="0.25">
      <c r="X9053" s="14"/>
    </row>
    <row r="9054" spans="24:24" x14ac:dyDescent="0.25">
      <c r="X9054" s="14"/>
    </row>
    <row r="9055" spans="24:24" x14ac:dyDescent="0.25">
      <c r="X9055" s="14"/>
    </row>
    <row r="9056" spans="24:24" x14ac:dyDescent="0.25">
      <c r="X9056" s="14"/>
    </row>
    <row r="9057" spans="24:24" x14ac:dyDescent="0.25">
      <c r="X9057" s="14"/>
    </row>
    <row r="9058" spans="24:24" x14ac:dyDescent="0.25">
      <c r="X9058" s="14"/>
    </row>
    <row r="9059" spans="24:24" x14ac:dyDescent="0.25">
      <c r="X9059" s="14"/>
    </row>
    <row r="9060" spans="24:24" x14ac:dyDescent="0.25">
      <c r="X9060" s="14"/>
    </row>
    <row r="9061" spans="24:24" x14ac:dyDescent="0.25">
      <c r="X9061" s="14"/>
    </row>
    <row r="9062" spans="24:24" x14ac:dyDescent="0.25">
      <c r="X9062" s="14"/>
    </row>
    <row r="9063" spans="24:24" x14ac:dyDescent="0.25">
      <c r="X9063" s="14"/>
    </row>
    <row r="9064" spans="24:24" x14ac:dyDescent="0.25">
      <c r="X9064" s="14"/>
    </row>
    <row r="9065" spans="24:24" x14ac:dyDescent="0.25">
      <c r="X9065" s="14"/>
    </row>
    <row r="9066" spans="24:24" x14ac:dyDescent="0.25">
      <c r="X9066" s="14"/>
    </row>
    <row r="9067" spans="24:24" x14ac:dyDescent="0.25">
      <c r="X9067" s="14"/>
    </row>
    <row r="9068" spans="24:24" x14ac:dyDescent="0.25">
      <c r="X9068" s="14"/>
    </row>
    <row r="9069" spans="24:24" x14ac:dyDescent="0.25">
      <c r="X9069" s="14"/>
    </row>
    <row r="9070" spans="24:24" x14ac:dyDescent="0.25">
      <c r="X9070" s="14"/>
    </row>
    <row r="9071" spans="24:24" x14ac:dyDescent="0.25">
      <c r="X9071" s="14"/>
    </row>
    <row r="9072" spans="24:24" x14ac:dyDescent="0.25">
      <c r="X9072" s="14"/>
    </row>
    <row r="9073" spans="24:24" x14ac:dyDescent="0.25">
      <c r="X9073" s="14"/>
    </row>
    <row r="9074" spans="24:24" x14ac:dyDescent="0.25">
      <c r="X9074" s="14"/>
    </row>
    <row r="9075" spans="24:24" x14ac:dyDescent="0.25">
      <c r="X9075" s="14"/>
    </row>
    <row r="9076" spans="24:24" x14ac:dyDescent="0.25">
      <c r="X9076" s="14"/>
    </row>
    <row r="9077" spans="24:24" x14ac:dyDescent="0.25">
      <c r="X9077" s="14"/>
    </row>
    <row r="9078" spans="24:24" x14ac:dyDescent="0.25">
      <c r="X9078" s="14"/>
    </row>
    <row r="9079" spans="24:24" x14ac:dyDescent="0.25">
      <c r="X9079" s="14"/>
    </row>
    <row r="9080" spans="24:24" x14ac:dyDescent="0.25">
      <c r="X9080" s="14"/>
    </row>
    <row r="9081" spans="24:24" x14ac:dyDescent="0.25">
      <c r="X9081" s="14"/>
    </row>
    <row r="9082" spans="24:24" x14ac:dyDescent="0.25">
      <c r="X9082" s="14"/>
    </row>
    <row r="9083" spans="24:24" x14ac:dyDescent="0.25">
      <c r="X9083" s="14"/>
    </row>
    <row r="9084" spans="24:24" x14ac:dyDescent="0.25">
      <c r="X9084" s="14"/>
    </row>
    <row r="9085" spans="24:24" x14ac:dyDescent="0.25">
      <c r="X9085" s="14"/>
    </row>
    <row r="9086" spans="24:24" x14ac:dyDescent="0.25">
      <c r="X9086" s="14"/>
    </row>
    <row r="9087" spans="24:24" x14ac:dyDescent="0.25">
      <c r="X9087" s="14"/>
    </row>
    <row r="9088" spans="24:24" x14ac:dyDescent="0.25">
      <c r="X9088" s="14"/>
    </row>
    <row r="9089" spans="24:24" x14ac:dyDescent="0.25">
      <c r="X9089" s="14"/>
    </row>
    <row r="9090" spans="24:24" x14ac:dyDescent="0.25">
      <c r="X9090" s="14"/>
    </row>
    <row r="9091" spans="24:24" x14ac:dyDescent="0.25">
      <c r="X9091" s="14"/>
    </row>
    <row r="9092" spans="24:24" x14ac:dyDescent="0.25">
      <c r="X9092" s="14"/>
    </row>
    <row r="9093" spans="24:24" x14ac:dyDescent="0.25">
      <c r="X9093" s="14"/>
    </row>
    <row r="9094" spans="24:24" x14ac:dyDescent="0.25">
      <c r="X9094" s="14"/>
    </row>
    <row r="9095" spans="24:24" x14ac:dyDescent="0.25">
      <c r="X9095" s="14"/>
    </row>
    <row r="9096" spans="24:24" x14ac:dyDescent="0.25">
      <c r="X9096" s="14"/>
    </row>
    <row r="9097" spans="24:24" x14ac:dyDescent="0.25">
      <c r="X9097" s="14"/>
    </row>
    <row r="9098" spans="24:24" x14ac:dyDescent="0.25">
      <c r="X9098" s="14"/>
    </row>
    <row r="9099" spans="24:24" x14ac:dyDescent="0.25">
      <c r="X9099" s="14"/>
    </row>
    <row r="9100" spans="24:24" x14ac:dyDescent="0.25">
      <c r="X9100" s="14"/>
    </row>
    <row r="9101" spans="24:24" x14ac:dyDescent="0.25">
      <c r="X9101" s="14"/>
    </row>
    <row r="9102" spans="24:24" x14ac:dyDescent="0.25">
      <c r="X9102" s="14"/>
    </row>
    <row r="9103" spans="24:24" x14ac:dyDescent="0.25">
      <c r="X9103" s="14"/>
    </row>
    <row r="9104" spans="24:24" x14ac:dyDescent="0.25">
      <c r="X9104" s="14"/>
    </row>
    <row r="9105" spans="24:24" x14ac:dyDescent="0.25">
      <c r="X9105" s="14"/>
    </row>
    <row r="9106" spans="24:24" x14ac:dyDescent="0.25">
      <c r="X9106" s="14"/>
    </row>
    <row r="9107" spans="24:24" x14ac:dyDescent="0.25">
      <c r="X9107" s="14"/>
    </row>
    <row r="9108" spans="24:24" x14ac:dyDescent="0.25">
      <c r="X9108" s="14"/>
    </row>
    <row r="9109" spans="24:24" x14ac:dyDescent="0.25">
      <c r="X9109" s="14"/>
    </row>
    <row r="9110" spans="24:24" x14ac:dyDescent="0.25">
      <c r="X9110" s="14"/>
    </row>
    <row r="9111" spans="24:24" x14ac:dyDescent="0.25">
      <c r="X9111" s="14"/>
    </row>
    <row r="9112" spans="24:24" x14ac:dyDescent="0.25">
      <c r="X9112" s="14"/>
    </row>
    <row r="9113" spans="24:24" x14ac:dyDescent="0.25">
      <c r="X9113" s="14"/>
    </row>
    <row r="9114" spans="24:24" x14ac:dyDescent="0.25">
      <c r="X9114" s="14"/>
    </row>
    <row r="9115" spans="24:24" x14ac:dyDescent="0.25">
      <c r="X9115" s="14"/>
    </row>
    <row r="9116" spans="24:24" x14ac:dyDescent="0.25">
      <c r="X9116" s="14"/>
    </row>
    <row r="9117" spans="24:24" x14ac:dyDescent="0.25">
      <c r="X9117" s="14"/>
    </row>
    <row r="9118" spans="24:24" x14ac:dyDescent="0.25">
      <c r="X9118" s="14"/>
    </row>
    <row r="9119" spans="24:24" x14ac:dyDescent="0.25">
      <c r="X9119" s="14"/>
    </row>
    <row r="9120" spans="24:24" x14ac:dyDescent="0.25">
      <c r="X9120" s="14"/>
    </row>
    <row r="9121" spans="24:24" x14ac:dyDescent="0.25">
      <c r="X9121" s="14"/>
    </row>
    <row r="9122" spans="24:24" x14ac:dyDescent="0.25">
      <c r="X9122" s="14"/>
    </row>
    <row r="9123" spans="24:24" x14ac:dyDescent="0.25">
      <c r="X9123" s="14"/>
    </row>
    <row r="9124" spans="24:24" x14ac:dyDescent="0.25">
      <c r="X9124" s="14"/>
    </row>
    <row r="9125" spans="24:24" x14ac:dyDescent="0.25">
      <c r="X9125" s="14"/>
    </row>
    <row r="9126" spans="24:24" x14ac:dyDescent="0.25">
      <c r="X9126" s="14"/>
    </row>
    <row r="9127" spans="24:24" x14ac:dyDescent="0.25">
      <c r="X9127" s="14"/>
    </row>
    <row r="9128" spans="24:24" x14ac:dyDescent="0.25">
      <c r="X9128" s="14"/>
    </row>
    <row r="9129" spans="24:24" x14ac:dyDescent="0.25">
      <c r="X9129" s="14"/>
    </row>
    <row r="9130" spans="24:24" x14ac:dyDescent="0.25">
      <c r="X9130" s="14"/>
    </row>
    <row r="9131" spans="24:24" x14ac:dyDescent="0.25">
      <c r="X9131" s="14"/>
    </row>
    <row r="9132" spans="24:24" x14ac:dyDescent="0.25">
      <c r="X9132" s="14"/>
    </row>
    <row r="9133" spans="24:24" x14ac:dyDescent="0.25">
      <c r="X9133" s="14"/>
    </row>
    <row r="9134" spans="24:24" x14ac:dyDescent="0.25">
      <c r="X9134" s="14"/>
    </row>
    <row r="9135" spans="24:24" x14ac:dyDescent="0.25">
      <c r="X9135" s="14"/>
    </row>
    <row r="9136" spans="24:24" x14ac:dyDescent="0.25">
      <c r="X9136" s="14"/>
    </row>
    <row r="9137" spans="24:24" x14ac:dyDescent="0.25">
      <c r="X9137" s="14"/>
    </row>
    <row r="9138" spans="24:24" x14ac:dyDescent="0.25">
      <c r="X9138" s="14"/>
    </row>
    <row r="9139" spans="24:24" x14ac:dyDescent="0.25">
      <c r="X9139" s="14"/>
    </row>
    <row r="9140" spans="24:24" x14ac:dyDescent="0.25">
      <c r="X9140" s="14"/>
    </row>
    <row r="9141" spans="24:24" x14ac:dyDescent="0.25">
      <c r="X9141" s="14"/>
    </row>
    <row r="9142" spans="24:24" x14ac:dyDescent="0.25">
      <c r="X9142" s="14"/>
    </row>
    <row r="9143" spans="24:24" x14ac:dyDescent="0.25">
      <c r="X9143" s="14"/>
    </row>
    <row r="9144" spans="24:24" x14ac:dyDescent="0.25">
      <c r="X9144" s="14"/>
    </row>
    <row r="9145" spans="24:24" x14ac:dyDescent="0.25">
      <c r="X9145" s="14"/>
    </row>
    <row r="9146" spans="24:24" x14ac:dyDescent="0.25">
      <c r="X9146" s="14"/>
    </row>
    <row r="9147" spans="24:24" x14ac:dyDescent="0.25">
      <c r="X9147" s="14"/>
    </row>
    <row r="9148" spans="24:24" x14ac:dyDescent="0.25">
      <c r="X9148" s="14"/>
    </row>
    <row r="9149" spans="24:24" x14ac:dyDescent="0.25">
      <c r="X9149" s="14"/>
    </row>
    <row r="9150" spans="24:24" x14ac:dyDescent="0.25">
      <c r="X9150" s="14"/>
    </row>
    <row r="9151" spans="24:24" x14ac:dyDescent="0.25">
      <c r="X9151" s="14"/>
    </row>
    <row r="9152" spans="24:24" x14ac:dyDescent="0.25">
      <c r="X9152" s="14"/>
    </row>
    <row r="9153" spans="24:24" x14ac:dyDescent="0.25">
      <c r="X9153" s="14"/>
    </row>
    <row r="9154" spans="24:24" x14ac:dyDescent="0.25">
      <c r="X9154" s="14"/>
    </row>
    <row r="9155" spans="24:24" x14ac:dyDescent="0.25">
      <c r="X9155" s="14"/>
    </row>
    <row r="9156" spans="24:24" x14ac:dyDescent="0.25">
      <c r="X9156" s="14"/>
    </row>
    <row r="9157" spans="24:24" x14ac:dyDescent="0.25">
      <c r="X9157" s="14"/>
    </row>
    <row r="9158" spans="24:24" x14ac:dyDescent="0.25">
      <c r="X9158" s="14"/>
    </row>
    <row r="9159" spans="24:24" x14ac:dyDescent="0.25">
      <c r="X9159" s="14"/>
    </row>
    <row r="9160" spans="24:24" x14ac:dyDescent="0.25">
      <c r="X9160" s="14"/>
    </row>
    <row r="9161" spans="24:24" x14ac:dyDescent="0.25">
      <c r="X9161" s="14"/>
    </row>
    <row r="9162" spans="24:24" x14ac:dyDescent="0.25">
      <c r="X9162" s="14"/>
    </row>
    <row r="9163" spans="24:24" x14ac:dyDescent="0.25">
      <c r="X9163" s="14"/>
    </row>
    <row r="9164" spans="24:24" x14ac:dyDescent="0.25">
      <c r="X9164" s="14"/>
    </row>
    <row r="9165" spans="24:24" x14ac:dyDescent="0.25">
      <c r="X9165" s="14"/>
    </row>
    <row r="9166" spans="24:24" x14ac:dyDescent="0.25">
      <c r="X9166" s="14"/>
    </row>
    <row r="9167" spans="24:24" x14ac:dyDescent="0.25">
      <c r="X9167" s="14"/>
    </row>
    <row r="9168" spans="24:24" x14ac:dyDescent="0.25">
      <c r="X9168" s="14"/>
    </row>
    <row r="9169" spans="24:24" x14ac:dyDescent="0.25">
      <c r="X9169" s="14"/>
    </row>
    <row r="9170" spans="24:24" x14ac:dyDescent="0.25">
      <c r="X9170" s="14"/>
    </row>
    <row r="9171" spans="24:24" x14ac:dyDescent="0.25">
      <c r="X9171" s="14"/>
    </row>
    <row r="9172" spans="24:24" x14ac:dyDescent="0.25">
      <c r="X9172" s="14"/>
    </row>
    <row r="9173" spans="24:24" x14ac:dyDescent="0.25">
      <c r="X9173" s="14"/>
    </row>
    <row r="9174" spans="24:24" x14ac:dyDescent="0.25">
      <c r="X9174" s="14"/>
    </row>
    <row r="9175" spans="24:24" x14ac:dyDescent="0.25">
      <c r="X9175" s="14"/>
    </row>
    <row r="9176" spans="24:24" x14ac:dyDescent="0.25">
      <c r="X9176" s="14"/>
    </row>
    <row r="9177" spans="24:24" x14ac:dyDescent="0.25">
      <c r="X9177" s="14"/>
    </row>
    <row r="9178" spans="24:24" x14ac:dyDescent="0.25">
      <c r="X9178" s="14"/>
    </row>
    <row r="9179" spans="24:24" x14ac:dyDescent="0.25">
      <c r="X9179" s="14"/>
    </row>
    <row r="9180" spans="24:24" x14ac:dyDescent="0.25">
      <c r="X9180" s="14"/>
    </row>
    <row r="9181" spans="24:24" x14ac:dyDescent="0.25">
      <c r="X9181" s="14"/>
    </row>
    <row r="9182" spans="24:24" x14ac:dyDescent="0.25">
      <c r="X9182" s="14"/>
    </row>
    <row r="9183" spans="24:24" x14ac:dyDescent="0.25">
      <c r="X9183" s="14"/>
    </row>
    <row r="9184" spans="24:24" x14ac:dyDescent="0.25">
      <c r="X9184" s="14"/>
    </row>
    <row r="9185" spans="24:24" x14ac:dyDescent="0.25">
      <c r="X9185" s="14"/>
    </row>
    <row r="9186" spans="24:24" x14ac:dyDescent="0.25">
      <c r="X9186" s="14"/>
    </row>
    <row r="9187" spans="24:24" x14ac:dyDescent="0.25">
      <c r="X9187" s="14"/>
    </row>
    <row r="9188" spans="24:24" x14ac:dyDescent="0.25">
      <c r="X9188" s="14"/>
    </row>
    <row r="9189" spans="24:24" x14ac:dyDescent="0.25">
      <c r="X9189" s="14"/>
    </row>
    <row r="9190" spans="24:24" x14ac:dyDescent="0.25">
      <c r="X9190" s="14"/>
    </row>
    <row r="9191" spans="24:24" x14ac:dyDescent="0.25">
      <c r="X9191" s="14"/>
    </row>
    <row r="9192" spans="24:24" x14ac:dyDescent="0.25">
      <c r="X9192" s="14"/>
    </row>
    <row r="9193" spans="24:24" x14ac:dyDescent="0.25">
      <c r="X9193" s="14"/>
    </row>
    <row r="9194" spans="24:24" x14ac:dyDescent="0.25">
      <c r="X9194" s="14"/>
    </row>
    <row r="9195" spans="24:24" x14ac:dyDescent="0.25">
      <c r="X9195" s="14"/>
    </row>
    <row r="9196" spans="24:24" x14ac:dyDescent="0.25">
      <c r="X9196" s="14"/>
    </row>
    <row r="9197" spans="24:24" x14ac:dyDescent="0.25">
      <c r="X9197" s="14"/>
    </row>
    <row r="9198" spans="24:24" x14ac:dyDescent="0.25">
      <c r="X9198" s="14"/>
    </row>
    <row r="9199" spans="24:24" x14ac:dyDescent="0.25">
      <c r="X9199" s="14"/>
    </row>
    <row r="9200" spans="24:24" x14ac:dyDescent="0.25">
      <c r="X9200" s="14"/>
    </row>
    <row r="9201" spans="24:24" x14ac:dyDescent="0.25">
      <c r="X9201" s="14"/>
    </row>
    <row r="9202" spans="24:24" x14ac:dyDescent="0.25">
      <c r="X9202" s="14"/>
    </row>
    <row r="9203" spans="24:24" x14ac:dyDescent="0.25">
      <c r="X9203" s="14"/>
    </row>
    <row r="9204" spans="24:24" x14ac:dyDescent="0.25">
      <c r="X9204" s="14"/>
    </row>
    <row r="9205" spans="24:24" x14ac:dyDescent="0.25">
      <c r="X9205" s="14"/>
    </row>
    <row r="9206" spans="24:24" x14ac:dyDescent="0.25">
      <c r="X9206" s="14"/>
    </row>
    <row r="9207" spans="24:24" x14ac:dyDescent="0.25">
      <c r="X9207" s="14"/>
    </row>
    <row r="9208" spans="24:24" x14ac:dyDescent="0.25">
      <c r="X9208" s="14"/>
    </row>
    <row r="9209" spans="24:24" x14ac:dyDescent="0.25">
      <c r="X9209" s="14"/>
    </row>
    <row r="9210" spans="24:24" x14ac:dyDescent="0.25">
      <c r="X9210" s="14"/>
    </row>
    <row r="9211" spans="24:24" x14ac:dyDescent="0.25">
      <c r="X9211" s="14"/>
    </row>
    <row r="9212" spans="24:24" x14ac:dyDescent="0.25">
      <c r="X9212" s="14"/>
    </row>
    <row r="9213" spans="24:24" x14ac:dyDescent="0.25">
      <c r="X9213" s="14"/>
    </row>
    <row r="9214" spans="24:24" x14ac:dyDescent="0.25">
      <c r="X9214" s="14"/>
    </row>
    <row r="9215" spans="24:24" x14ac:dyDescent="0.25">
      <c r="X9215" s="14"/>
    </row>
    <row r="9216" spans="24:24" x14ac:dyDescent="0.25">
      <c r="X9216" s="14"/>
    </row>
    <row r="9217" spans="24:24" x14ac:dyDescent="0.25">
      <c r="X9217" s="14"/>
    </row>
    <row r="9218" spans="24:24" x14ac:dyDescent="0.25">
      <c r="X9218" s="14"/>
    </row>
    <row r="9219" spans="24:24" x14ac:dyDescent="0.25">
      <c r="X9219" s="14"/>
    </row>
    <row r="9220" spans="24:24" x14ac:dyDescent="0.25">
      <c r="X9220" s="14"/>
    </row>
    <row r="9221" spans="24:24" x14ac:dyDescent="0.25">
      <c r="X9221" s="14"/>
    </row>
    <row r="9222" spans="24:24" x14ac:dyDescent="0.25">
      <c r="X9222" s="14"/>
    </row>
    <row r="9223" spans="24:24" x14ac:dyDescent="0.25">
      <c r="X9223" s="14"/>
    </row>
    <row r="9224" spans="24:24" x14ac:dyDescent="0.25">
      <c r="X9224" s="14"/>
    </row>
    <row r="9225" spans="24:24" x14ac:dyDescent="0.25">
      <c r="X9225" s="14"/>
    </row>
    <row r="9226" spans="24:24" x14ac:dyDescent="0.25">
      <c r="X9226" s="14"/>
    </row>
    <row r="9227" spans="24:24" x14ac:dyDescent="0.25">
      <c r="X9227" s="14"/>
    </row>
    <row r="9228" spans="24:24" x14ac:dyDescent="0.25">
      <c r="X9228" s="14"/>
    </row>
    <row r="9229" spans="24:24" x14ac:dyDescent="0.25">
      <c r="X9229" s="14"/>
    </row>
    <row r="9230" spans="24:24" x14ac:dyDescent="0.25">
      <c r="X9230" s="14"/>
    </row>
    <row r="9231" spans="24:24" x14ac:dyDescent="0.25">
      <c r="X9231" s="14"/>
    </row>
    <row r="9232" spans="24:24" x14ac:dyDescent="0.25">
      <c r="X9232" s="14"/>
    </row>
    <row r="9233" spans="24:24" x14ac:dyDescent="0.25">
      <c r="X9233" s="14"/>
    </row>
    <row r="9234" spans="24:24" x14ac:dyDescent="0.25">
      <c r="X9234" s="14"/>
    </row>
    <row r="9235" spans="24:24" x14ac:dyDescent="0.25">
      <c r="X9235" s="14"/>
    </row>
    <row r="9236" spans="24:24" x14ac:dyDescent="0.25">
      <c r="X9236" s="14"/>
    </row>
    <row r="9237" spans="24:24" x14ac:dyDescent="0.25">
      <c r="X9237" s="14"/>
    </row>
    <row r="9238" spans="24:24" x14ac:dyDescent="0.25">
      <c r="X9238" s="14"/>
    </row>
    <row r="9239" spans="24:24" x14ac:dyDescent="0.25">
      <c r="X9239" s="14"/>
    </row>
    <row r="9240" spans="24:24" x14ac:dyDescent="0.25">
      <c r="X9240" s="14"/>
    </row>
    <row r="9241" spans="24:24" x14ac:dyDescent="0.25">
      <c r="X9241" s="14"/>
    </row>
    <row r="9242" spans="24:24" x14ac:dyDescent="0.25">
      <c r="X9242" s="14"/>
    </row>
    <row r="9243" spans="24:24" x14ac:dyDescent="0.25">
      <c r="X9243" s="14"/>
    </row>
    <row r="9244" spans="24:24" x14ac:dyDescent="0.25">
      <c r="X9244" s="14"/>
    </row>
    <row r="9245" spans="24:24" x14ac:dyDescent="0.25">
      <c r="X9245" s="14"/>
    </row>
    <row r="9246" spans="24:24" x14ac:dyDescent="0.25">
      <c r="X9246" s="14"/>
    </row>
    <row r="9247" spans="24:24" x14ac:dyDescent="0.25">
      <c r="X9247" s="14"/>
    </row>
    <row r="9248" spans="24:24" x14ac:dyDescent="0.25">
      <c r="X9248" s="14"/>
    </row>
    <row r="9249" spans="24:24" x14ac:dyDescent="0.25">
      <c r="X9249" s="14"/>
    </row>
    <row r="9250" spans="24:24" x14ac:dyDescent="0.25">
      <c r="X9250" s="14"/>
    </row>
    <row r="9251" spans="24:24" x14ac:dyDescent="0.25">
      <c r="X9251" s="14"/>
    </row>
    <row r="9252" spans="24:24" x14ac:dyDescent="0.25">
      <c r="X9252" s="14"/>
    </row>
    <row r="9253" spans="24:24" x14ac:dyDescent="0.25">
      <c r="X9253" s="14"/>
    </row>
    <row r="9254" spans="24:24" x14ac:dyDescent="0.25">
      <c r="X9254" s="14"/>
    </row>
    <row r="9255" spans="24:24" x14ac:dyDescent="0.25">
      <c r="X9255" s="14"/>
    </row>
    <row r="9256" spans="24:24" x14ac:dyDescent="0.25">
      <c r="X9256" s="14"/>
    </row>
    <row r="9257" spans="24:24" x14ac:dyDescent="0.25">
      <c r="X9257" s="14"/>
    </row>
    <row r="9258" spans="24:24" x14ac:dyDescent="0.25">
      <c r="X9258" s="14"/>
    </row>
    <row r="9259" spans="24:24" x14ac:dyDescent="0.25">
      <c r="X9259" s="14"/>
    </row>
    <row r="9260" spans="24:24" x14ac:dyDescent="0.25">
      <c r="X9260" s="14"/>
    </row>
    <row r="9261" spans="24:24" x14ac:dyDescent="0.25">
      <c r="X9261" s="14"/>
    </row>
    <row r="9262" spans="24:24" x14ac:dyDescent="0.25">
      <c r="X9262" s="14"/>
    </row>
    <row r="9263" spans="24:24" x14ac:dyDescent="0.25">
      <c r="X9263" s="14"/>
    </row>
    <row r="9264" spans="24:24" x14ac:dyDescent="0.25">
      <c r="X9264" s="14"/>
    </row>
    <row r="9265" spans="24:24" x14ac:dyDescent="0.25">
      <c r="X9265" s="14"/>
    </row>
    <row r="9266" spans="24:24" x14ac:dyDescent="0.25">
      <c r="X9266" s="14"/>
    </row>
    <row r="9267" spans="24:24" x14ac:dyDescent="0.25">
      <c r="X9267" s="14"/>
    </row>
    <row r="9268" spans="24:24" x14ac:dyDescent="0.25">
      <c r="X9268" s="14"/>
    </row>
    <row r="9269" spans="24:24" x14ac:dyDescent="0.25">
      <c r="X9269" s="14"/>
    </row>
    <row r="9270" spans="24:24" x14ac:dyDescent="0.25">
      <c r="X9270" s="14"/>
    </row>
    <row r="9271" spans="24:24" x14ac:dyDescent="0.25">
      <c r="X9271" s="14"/>
    </row>
    <row r="9272" spans="24:24" x14ac:dyDescent="0.25">
      <c r="X9272" s="14"/>
    </row>
    <row r="9273" spans="24:24" x14ac:dyDescent="0.25">
      <c r="X9273" s="14"/>
    </row>
    <row r="9274" spans="24:24" x14ac:dyDescent="0.25">
      <c r="X9274" s="14"/>
    </row>
    <row r="9275" spans="24:24" x14ac:dyDescent="0.25">
      <c r="X9275" s="14"/>
    </row>
    <row r="9276" spans="24:24" x14ac:dyDescent="0.25">
      <c r="X9276" s="14"/>
    </row>
    <row r="9277" spans="24:24" x14ac:dyDescent="0.25">
      <c r="X9277" s="14"/>
    </row>
    <row r="9278" spans="24:24" x14ac:dyDescent="0.25">
      <c r="X9278" s="14"/>
    </row>
    <row r="9279" spans="24:24" x14ac:dyDescent="0.25">
      <c r="X9279" s="14"/>
    </row>
    <row r="9280" spans="24:24" x14ac:dyDescent="0.25">
      <c r="X9280" s="14"/>
    </row>
    <row r="9281" spans="24:24" x14ac:dyDescent="0.25">
      <c r="X9281" s="14"/>
    </row>
    <row r="9282" spans="24:24" x14ac:dyDescent="0.25">
      <c r="X9282" s="14"/>
    </row>
    <row r="9283" spans="24:24" x14ac:dyDescent="0.25">
      <c r="X9283" s="14"/>
    </row>
    <row r="9284" spans="24:24" x14ac:dyDescent="0.25">
      <c r="X9284" s="14"/>
    </row>
    <row r="9285" spans="24:24" x14ac:dyDescent="0.25">
      <c r="X9285" s="14"/>
    </row>
    <row r="9286" spans="24:24" x14ac:dyDescent="0.25">
      <c r="X9286" s="14"/>
    </row>
    <row r="9287" spans="24:24" x14ac:dyDescent="0.25">
      <c r="X9287" s="14"/>
    </row>
    <row r="9288" spans="24:24" x14ac:dyDescent="0.25">
      <c r="X9288" s="14"/>
    </row>
    <row r="9289" spans="24:24" x14ac:dyDescent="0.25">
      <c r="X9289" s="14"/>
    </row>
    <row r="9290" spans="24:24" x14ac:dyDescent="0.25">
      <c r="X9290" s="14"/>
    </row>
    <row r="9291" spans="24:24" x14ac:dyDescent="0.25">
      <c r="X9291" s="14"/>
    </row>
    <row r="9292" spans="24:24" x14ac:dyDescent="0.25">
      <c r="X9292" s="14"/>
    </row>
    <row r="9293" spans="24:24" x14ac:dyDescent="0.25">
      <c r="X9293" s="14"/>
    </row>
    <row r="9294" spans="24:24" x14ac:dyDescent="0.25">
      <c r="X9294" s="14"/>
    </row>
    <row r="9295" spans="24:24" x14ac:dyDescent="0.25">
      <c r="X9295" s="14"/>
    </row>
    <row r="9296" spans="24:24" x14ac:dyDescent="0.25">
      <c r="X9296" s="14"/>
    </row>
    <row r="9297" spans="24:24" x14ac:dyDescent="0.25">
      <c r="X9297" s="14"/>
    </row>
    <row r="9298" spans="24:24" x14ac:dyDescent="0.25">
      <c r="X9298" s="14"/>
    </row>
    <row r="9299" spans="24:24" x14ac:dyDescent="0.25">
      <c r="X9299" s="14"/>
    </row>
    <row r="9300" spans="24:24" x14ac:dyDescent="0.25">
      <c r="X9300" s="14"/>
    </row>
    <row r="9301" spans="24:24" x14ac:dyDescent="0.25">
      <c r="X9301" s="14"/>
    </row>
    <row r="9302" spans="24:24" x14ac:dyDescent="0.25">
      <c r="X9302" s="14"/>
    </row>
    <row r="9303" spans="24:24" x14ac:dyDescent="0.25">
      <c r="X9303" s="14"/>
    </row>
    <row r="9304" spans="24:24" x14ac:dyDescent="0.25">
      <c r="X9304" s="14"/>
    </row>
    <row r="9305" spans="24:24" x14ac:dyDescent="0.25">
      <c r="X9305" s="14"/>
    </row>
    <row r="9306" spans="24:24" x14ac:dyDescent="0.25">
      <c r="X9306" s="14"/>
    </row>
    <row r="9307" spans="24:24" x14ac:dyDescent="0.25">
      <c r="X9307" s="14"/>
    </row>
    <row r="9308" spans="24:24" x14ac:dyDescent="0.25">
      <c r="X9308" s="14"/>
    </row>
    <row r="9309" spans="24:24" x14ac:dyDescent="0.25">
      <c r="X9309" s="14"/>
    </row>
    <row r="9310" spans="24:24" x14ac:dyDescent="0.25">
      <c r="X9310" s="14"/>
    </row>
    <row r="9311" spans="24:24" x14ac:dyDescent="0.25">
      <c r="X9311" s="14"/>
    </row>
    <row r="9312" spans="24:24" x14ac:dyDescent="0.25">
      <c r="X9312" s="14"/>
    </row>
    <row r="9313" spans="24:24" x14ac:dyDescent="0.25">
      <c r="X9313" s="14"/>
    </row>
    <row r="9314" spans="24:24" x14ac:dyDescent="0.25">
      <c r="X9314" s="14"/>
    </row>
    <row r="9315" spans="24:24" x14ac:dyDescent="0.25">
      <c r="X9315" s="14"/>
    </row>
    <row r="9316" spans="24:24" x14ac:dyDescent="0.25">
      <c r="X9316" s="14"/>
    </row>
    <row r="9317" spans="24:24" x14ac:dyDescent="0.25">
      <c r="X9317" s="14"/>
    </row>
    <row r="9318" spans="24:24" x14ac:dyDescent="0.25">
      <c r="X9318" s="14"/>
    </row>
    <row r="9319" spans="24:24" x14ac:dyDescent="0.25">
      <c r="X9319" s="14"/>
    </row>
    <row r="9320" spans="24:24" x14ac:dyDescent="0.25">
      <c r="X9320" s="14"/>
    </row>
    <row r="9321" spans="24:24" x14ac:dyDescent="0.25">
      <c r="X9321" s="14"/>
    </row>
    <row r="9322" spans="24:24" x14ac:dyDescent="0.25">
      <c r="X9322" s="14"/>
    </row>
    <row r="9323" spans="24:24" x14ac:dyDescent="0.25">
      <c r="X9323" s="14"/>
    </row>
    <row r="9324" spans="24:24" x14ac:dyDescent="0.25">
      <c r="X9324" s="14"/>
    </row>
    <row r="9325" spans="24:24" x14ac:dyDescent="0.25">
      <c r="X9325" s="14"/>
    </row>
    <row r="9326" spans="24:24" x14ac:dyDescent="0.25">
      <c r="X9326" s="14"/>
    </row>
    <row r="9327" spans="24:24" x14ac:dyDescent="0.25">
      <c r="X9327" s="14"/>
    </row>
    <row r="9328" spans="24:24" x14ac:dyDescent="0.25">
      <c r="X9328" s="14"/>
    </row>
    <row r="9329" spans="24:24" x14ac:dyDescent="0.25">
      <c r="X9329" s="14"/>
    </row>
    <row r="9330" spans="24:24" x14ac:dyDescent="0.25">
      <c r="X9330" s="14"/>
    </row>
    <row r="9331" spans="24:24" x14ac:dyDescent="0.25">
      <c r="X9331" s="14"/>
    </row>
    <row r="9332" spans="24:24" x14ac:dyDescent="0.25">
      <c r="X9332" s="14"/>
    </row>
    <row r="9333" spans="24:24" x14ac:dyDescent="0.25">
      <c r="X9333" s="14"/>
    </row>
    <row r="9334" spans="24:24" x14ac:dyDescent="0.25">
      <c r="X9334" s="14"/>
    </row>
    <row r="9335" spans="24:24" x14ac:dyDescent="0.25">
      <c r="X9335" s="14"/>
    </row>
    <row r="9336" spans="24:24" x14ac:dyDescent="0.25">
      <c r="X9336" s="14"/>
    </row>
    <row r="9337" spans="24:24" x14ac:dyDescent="0.25">
      <c r="X9337" s="14"/>
    </row>
    <row r="9338" spans="24:24" x14ac:dyDescent="0.25">
      <c r="X9338" s="14"/>
    </row>
    <row r="9339" spans="24:24" x14ac:dyDescent="0.25">
      <c r="X9339" s="14"/>
    </row>
    <row r="9340" spans="24:24" x14ac:dyDescent="0.25">
      <c r="X9340" s="14"/>
    </row>
    <row r="9341" spans="24:24" x14ac:dyDescent="0.25">
      <c r="X9341" s="14"/>
    </row>
    <row r="9342" spans="24:24" x14ac:dyDescent="0.25">
      <c r="X9342" s="14"/>
    </row>
    <row r="9343" spans="24:24" x14ac:dyDescent="0.25">
      <c r="X9343" s="14"/>
    </row>
    <row r="9344" spans="24:24" x14ac:dyDescent="0.25">
      <c r="X9344" s="14"/>
    </row>
    <row r="9345" spans="24:24" x14ac:dyDescent="0.25">
      <c r="X9345" s="14"/>
    </row>
    <row r="9346" spans="24:24" x14ac:dyDescent="0.25">
      <c r="X9346" s="14"/>
    </row>
    <row r="9347" spans="24:24" x14ac:dyDescent="0.25">
      <c r="X9347" s="14"/>
    </row>
    <row r="9348" spans="24:24" x14ac:dyDescent="0.25">
      <c r="X9348" s="14"/>
    </row>
    <row r="9349" spans="24:24" x14ac:dyDescent="0.25">
      <c r="X9349" s="14"/>
    </row>
    <row r="9350" spans="24:24" x14ac:dyDescent="0.25">
      <c r="X9350" s="14"/>
    </row>
    <row r="9351" spans="24:24" x14ac:dyDescent="0.25">
      <c r="X9351" s="14"/>
    </row>
    <row r="9352" spans="24:24" x14ac:dyDescent="0.25">
      <c r="X9352" s="14"/>
    </row>
    <row r="9353" spans="24:24" x14ac:dyDescent="0.25">
      <c r="X9353" s="14"/>
    </row>
    <row r="9354" spans="24:24" x14ac:dyDescent="0.25">
      <c r="X9354" s="14"/>
    </row>
    <row r="9355" spans="24:24" x14ac:dyDescent="0.25">
      <c r="X9355" s="14"/>
    </row>
    <row r="9356" spans="24:24" x14ac:dyDescent="0.25">
      <c r="X9356" s="14"/>
    </row>
    <row r="9357" spans="24:24" x14ac:dyDescent="0.25">
      <c r="X9357" s="14"/>
    </row>
    <row r="9358" spans="24:24" x14ac:dyDescent="0.25">
      <c r="X9358" s="14"/>
    </row>
    <row r="9359" spans="24:24" x14ac:dyDescent="0.25">
      <c r="X9359" s="14"/>
    </row>
    <row r="9360" spans="24:24" x14ac:dyDescent="0.25">
      <c r="X9360" s="14"/>
    </row>
    <row r="9361" spans="24:24" x14ac:dyDescent="0.25">
      <c r="X9361" s="14"/>
    </row>
    <row r="9362" spans="24:24" x14ac:dyDescent="0.25">
      <c r="X9362" s="14"/>
    </row>
    <row r="9363" spans="24:24" x14ac:dyDescent="0.25">
      <c r="X9363" s="14"/>
    </row>
    <row r="9364" spans="24:24" x14ac:dyDescent="0.25">
      <c r="X9364" s="14"/>
    </row>
    <row r="9365" spans="24:24" x14ac:dyDescent="0.25">
      <c r="X9365" s="14"/>
    </row>
    <row r="9366" spans="24:24" x14ac:dyDescent="0.25">
      <c r="X9366" s="14"/>
    </row>
    <row r="9367" spans="24:24" x14ac:dyDescent="0.25">
      <c r="X9367" s="14"/>
    </row>
    <row r="9368" spans="24:24" x14ac:dyDescent="0.25">
      <c r="X9368" s="14"/>
    </row>
    <row r="9369" spans="24:24" x14ac:dyDescent="0.25">
      <c r="X9369" s="14"/>
    </row>
    <row r="9370" spans="24:24" x14ac:dyDescent="0.25">
      <c r="X9370" s="14"/>
    </row>
    <row r="9371" spans="24:24" x14ac:dyDescent="0.25">
      <c r="X9371" s="14"/>
    </row>
    <row r="9372" spans="24:24" x14ac:dyDescent="0.25">
      <c r="X9372" s="14"/>
    </row>
    <row r="9373" spans="24:24" x14ac:dyDescent="0.25">
      <c r="X9373" s="14"/>
    </row>
    <row r="9374" spans="24:24" x14ac:dyDescent="0.25">
      <c r="X9374" s="14"/>
    </row>
    <row r="9375" spans="24:24" x14ac:dyDescent="0.25">
      <c r="X9375" s="14"/>
    </row>
    <row r="9376" spans="24:24" x14ac:dyDescent="0.25">
      <c r="X9376" s="14"/>
    </row>
    <row r="9377" spans="24:24" x14ac:dyDescent="0.25">
      <c r="X9377" s="14"/>
    </row>
    <row r="9378" spans="24:24" x14ac:dyDescent="0.25">
      <c r="X9378" s="14"/>
    </row>
    <row r="9379" spans="24:24" x14ac:dyDescent="0.25">
      <c r="X9379" s="14"/>
    </row>
    <row r="9380" spans="24:24" x14ac:dyDescent="0.25">
      <c r="X9380" s="14"/>
    </row>
    <row r="9381" spans="24:24" x14ac:dyDescent="0.25">
      <c r="X9381" s="14"/>
    </row>
    <row r="9382" spans="24:24" x14ac:dyDescent="0.25">
      <c r="X9382" s="14"/>
    </row>
    <row r="9383" spans="24:24" x14ac:dyDescent="0.25">
      <c r="X9383" s="14"/>
    </row>
    <row r="9384" spans="24:24" x14ac:dyDescent="0.25">
      <c r="X9384" s="14"/>
    </row>
    <row r="9385" spans="24:24" x14ac:dyDescent="0.25">
      <c r="X9385" s="14"/>
    </row>
    <row r="9386" spans="24:24" x14ac:dyDescent="0.25">
      <c r="X9386" s="14"/>
    </row>
    <row r="9387" spans="24:24" x14ac:dyDescent="0.25">
      <c r="X9387" s="14"/>
    </row>
    <row r="9388" spans="24:24" x14ac:dyDescent="0.25">
      <c r="X9388" s="14"/>
    </row>
    <row r="9389" spans="24:24" x14ac:dyDescent="0.25">
      <c r="X9389" s="14"/>
    </row>
    <row r="9390" spans="24:24" x14ac:dyDescent="0.25">
      <c r="X9390" s="14"/>
    </row>
    <row r="9391" spans="24:24" x14ac:dyDescent="0.25">
      <c r="X9391" s="14"/>
    </row>
    <row r="9392" spans="24:24" x14ac:dyDescent="0.25">
      <c r="X9392" s="14"/>
    </row>
    <row r="9393" spans="24:24" x14ac:dyDescent="0.25">
      <c r="X9393" s="14"/>
    </row>
    <row r="9394" spans="24:24" x14ac:dyDescent="0.25">
      <c r="X9394" s="14"/>
    </row>
    <row r="9395" spans="24:24" x14ac:dyDescent="0.25">
      <c r="X9395" s="14"/>
    </row>
    <row r="9396" spans="24:24" x14ac:dyDescent="0.25">
      <c r="X9396" s="14"/>
    </row>
    <row r="9397" spans="24:24" x14ac:dyDescent="0.25">
      <c r="X9397" s="14"/>
    </row>
    <row r="9398" spans="24:24" x14ac:dyDescent="0.25">
      <c r="X9398" s="14"/>
    </row>
    <row r="9399" spans="24:24" x14ac:dyDescent="0.25">
      <c r="X9399" s="14"/>
    </row>
    <row r="9400" spans="24:24" x14ac:dyDescent="0.25">
      <c r="X9400" s="14"/>
    </row>
    <row r="9401" spans="24:24" x14ac:dyDescent="0.25">
      <c r="X9401" s="14"/>
    </row>
    <row r="9402" spans="24:24" x14ac:dyDescent="0.25">
      <c r="X9402" s="14"/>
    </row>
    <row r="9403" spans="24:24" x14ac:dyDescent="0.25">
      <c r="X9403" s="14"/>
    </row>
    <row r="9404" spans="24:24" x14ac:dyDescent="0.25">
      <c r="X9404" s="14"/>
    </row>
    <row r="9405" spans="24:24" x14ac:dyDescent="0.25">
      <c r="X9405" s="14"/>
    </row>
    <row r="9406" spans="24:24" x14ac:dyDescent="0.25">
      <c r="X9406" s="14"/>
    </row>
    <row r="9407" spans="24:24" x14ac:dyDescent="0.25">
      <c r="X9407" s="14"/>
    </row>
    <row r="9408" spans="24:24" x14ac:dyDescent="0.25">
      <c r="X9408" s="14"/>
    </row>
    <row r="9409" spans="24:24" x14ac:dyDescent="0.25">
      <c r="X9409" s="14"/>
    </row>
    <row r="9410" spans="24:24" x14ac:dyDescent="0.25">
      <c r="X9410" s="14"/>
    </row>
    <row r="9411" spans="24:24" x14ac:dyDescent="0.25">
      <c r="X9411" s="14"/>
    </row>
    <row r="9412" spans="24:24" x14ac:dyDescent="0.25">
      <c r="X9412" s="14"/>
    </row>
    <row r="9413" spans="24:24" x14ac:dyDescent="0.25">
      <c r="X9413" s="14"/>
    </row>
    <row r="9414" spans="24:24" x14ac:dyDescent="0.25">
      <c r="X9414" s="14"/>
    </row>
    <row r="9415" spans="24:24" x14ac:dyDescent="0.25">
      <c r="X9415" s="14"/>
    </row>
    <row r="9416" spans="24:24" x14ac:dyDescent="0.25">
      <c r="X9416" s="14"/>
    </row>
    <row r="9417" spans="24:24" x14ac:dyDescent="0.25">
      <c r="X9417" s="14"/>
    </row>
    <row r="9418" spans="24:24" x14ac:dyDescent="0.25">
      <c r="X9418" s="14"/>
    </row>
    <row r="9419" spans="24:24" x14ac:dyDescent="0.25">
      <c r="X9419" s="14"/>
    </row>
    <row r="9420" spans="24:24" x14ac:dyDescent="0.25">
      <c r="X9420" s="14"/>
    </row>
    <row r="9421" spans="24:24" x14ac:dyDescent="0.25">
      <c r="X9421" s="14"/>
    </row>
    <row r="9422" spans="24:24" x14ac:dyDescent="0.25">
      <c r="X9422" s="14"/>
    </row>
    <row r="9423" spans="24:24" x14ac:dyDescent="0.25">
      <c r="X9423" s="14"/>
    </row>
    <row r="9424" spans="24:24" x14ac:dyDescent="0.25">
      <c r="X9424" s="14"/>
    </row>
    <row r="9425" spans="24:24" x14ac:dyDescent="0.25">
      <c r="X9425" s="14"/>
    </row>
    <row r="9426" spans="24:24" x14ac:dyDescent="0.25">
      <c r="X9426" s="14"/>
    </row>
    <row r="9427" spans="24:24" x14ac:dyDescent="0.25">
      <c r="X9427" s="14"/>
    </row>
    <row r="9428" spans="24:24" x14ac:dyDescent="0.25">
      <c r="X9428" s="14"/>
    </row>
    <row r="9429" spans="24:24" x14ac:dyDescent="0.25">
      <c r="X9429" s="14"/>
    </row>
    <row r="9430" spans="24:24" x14ac:dyDescent="0.25">
      <c r="X9430" s="14"/>
    </row>
    <row r="9431" spans="24:24" x14ac:dyDescent="0.25">
      <c r="X9431" s="14"/>
    </row>
    <row r="9432" spans="24:24" x14ac:dyDescent="0.25">
      <c r="X9432" s="14"/>
    </row>
    <row r="9433" spans="24:24" x14ac:dyDescent="0.25">
      <c r="X9433" s="14"/>
    </row>
    <row r="9434" spans="24:24" x14ac:dyDescent="0.25">
      <c r="X9434" s="14"/>
    </row>
    <row r="9435" spans="24:24" x14ac:dyDescent="0.25">
      <c r="X9435" s="14"/>
    </row>
    <row r="9436" spans="24:24" x14ac:dyDescent="0.25">
      <c r="X9436" s="14"/>
    </row>
    <row r="9437" spans="24:24" x14ac:dyDescent="0.25">
      <c r="X9437" s="14"/>
    </row>
    <row r="9438" spans="24:24" x14ac:dyDescent="0.25">
      <c r="X9438" s="14"/>
    </row>
    <row r="9439" spans="24:24" x14ac:dyDescent="0.25">
      <c r="X9439" s="14"/>
    </row>
    <row r="9440" spans="24:24" x14ac:dyDescent="0.25">
      <c r="X9440" s="14"/>
    </row>
    <row r="9441" spans="24:24" x14ac:dyDescent="0.25">
      <c r="X9441" s="14"/>
    </row>
    <row r="9442" spans="24:24" x14ac:dyDescent="0.25">
      <c r="X9442" s="14"/>
    </row>
    <row r="9443" spans="24:24" x14ac:dyDescent="0.25">
      <c r="X9443" s="14"/>
    </row>
    <row r="9444" spans="24:24" x14ac:dyDescent="0.25">
      <c r="X9444" s="14"/>
    </row>
    <row r="9445" spans="24:24" x14ac:dyDescent="0.25">
      <c r="X9445" s="14"/>
    </row>
    <row r="9446" spans="24:24" x14ac:dyDescent="0.25">
      <c r="X9446" s="14"/>
    </row>
    <row r="9447" spans="24:24" x14ac:dyDescent="0.25">
      <c r="X9447" s="14"/>
    </row>
    <row r="9448" spans="24:24" x14ac:dyDescent="0.25">
      <c r="X9448" s="14"/>
    </row>
    <row r="9449" spans="24:24" x14ac:dyDescent="0.25">
      <c r="X9449" s="14"/>
    </row>
    <row r="9450" spans="24:24" x14ac:dyDescent="0.25">
      <c r="X9450" s="14"/>
    </row>
    <row r="9451" spans="24:24" x14ac:dyDescent="0.25">
      <c r="X9451" s="14"/>
    </row>
    <row r="9452" spans="24:24" x14ac:dyDescent="0.25">
      <c r="X9452" s="14"/>
    </row>
    <row r="9453" spans="24:24" x14ac:dyDescent="0.25">
      <c r="X9453" s="14"/>
    </row>
    <row r="9454" spans="24:24" x14ac:dyDescent="0.25">
      <c r="X9454" s="14"/>
    </row>
    <row r="9455" spans="24:24" x14ac:dyDescent="0.25">
      <c r="X9455" s="14"/>
    </row>
    <row r="9456" spans="24:24" x14ac:dyDescent="0.25">
      <c r="X9456" s="14"/>
    </row>
    <row r="9457" spans="24:24" x14ac:dyDescent="0.25">
      <c r="X9457" s="14"/>
    </row>
    <row r="9458" spans="24:24" x14ac:dyDescent="0.25">
      <c r="X9458" s="14"/>
    </row>
    <row r="9459" spans="24:24" x14ac:dyDescent="0.25">
      <c r="X9459" s="14"/>
    </row>
    <row r="9460" spans="24:24" x14ac:dyDescent="0.25">
      <c r="X9460" s="14"/>
    </row>
    <row r="9461" spans="24:24" x14ac:dyDescent="0.25">
      <c r="X9461" s="14"/>
    </row>
    <row r="9462" spans="24:24" x14ac:dyDescent="0.25">
      <c r="X9462" s="14"/>
    </row>
    <row r="9463" spans="24:24" x14ac:dyDescent="0.25">
      <c r="X9463" s="14"/>
    </row>
    <row r="9464" spans="24:24" x14ac:dyDescent="0.25">
      <c r="X9464" s="14"/>
    </row>
    <row r="9465" spans="24:24" x14ac:dyDescent="0.25">
      <c r="X9465" s="14"/>
    </row>
    <row r="9466" spans="24:24" x14ac:dyDescent="0.25">
      <c r="X9466" s="14"/>
    </row>
    <row r="9467" spans="24:24" x14ac:dyDescent="0.25">
      <c r="X9467" s="14"/>
    </row>
    <row r="9468" spans="24:24" x14ac:dyDescent="0.25">
      <c r="X9468" s="14"/>
    </row>
    <row r="9469" spans="24:24" x14ac:dyDescent="0.25">
      <c r="X9469" s="14"/>
    </row>
    <row r="9470" spans="24:24" x14ac:dyDescent="0.25">
      <c r="X9470" s="14"/>
    </row>
    <row r="9471" spans="24:24" x14ac:dyDescent="0.25">
      <c r="X9471" s="14"/>
    </row>
    <row r="9472" spans="24:24" x14ac:dyDescent="0.25">
      <c r="X9472" s="14"/>
    </row>
    <row r="9473" spans="24:24" x14ac:dyDescent="0.25">
      <c r="X9473" s="14"/>
    </row>
    <row r="9474" spans="24:24" x14ac:dyDescent="0.25">
      <c r="X9474" s="14"/>
    </row>
    <row r="9475" spans="24:24" x14ac:dyDescent="0.25">
      <c r="X9475" s="14"/>
    </row>
    <row r="9476" spans="24:24" x14ac:dyDescent="0.25">
      <c r="X9476" s="14"/>
    </row>
    <row r="9477" spans="24:24" x14ac:dyDescent="0.25">
      <c r="X9477" s="14"/>
    </row>
    <row r="9478" spans="24:24" x14ac:dyDescent="0.25">
      <c r="X9478" s="14"/>
    </row>
    <row r="9479" spans="24:24" x14ac:dyDescent="0.25">
      <c r="X9479" s="14"/>
    </row>
    <row r="9480" spans="24:24" x14ac:dyDescent="0.25">
      <c r="X9480" s="14"/>
    </row>
    <row r="9481" spans="24:24" x14ac:dyDescent="0.25">
      <c r="X9481" s="14"/>
    </row>
    <row r="9482" spans="24:24" x14ac:dyDescent="0.25">
      <c r="X9482" s="14"/>
    </row>
    <row r="9483" spans="24:24" x14ac:dyDescent="0.25">
      <c r="X9483" s="14"/>
    </row>
    <row r="9484" spans="24:24" x14ac:dyDescent="0.25">
      <c r="X9484" s="14"/>
    </row>
    <row r="9485" spans="24:24" x14ac:dyDescent="0.25">
      <c r="X9485" s="14"/>
    </row>
    <row r="9486" spans="24:24" x14ac:dyDescent="0.25">
      <c r="X9486" s="14"/>
    </row>
    <row r="9487" spans="24:24" x14ac:dyDescent="0.25">
      <c r="X9487" s="14"/>
    </row>
    <row r="9488" spans="24:24" x14ac:dyDescent="0.25">
      <c r="X9488" s="14"/>
    </row>
    <row r="9489" spans="24:24" x14ac:dyDescent="0.25">
      <c r="X9489" s="14"/>
    </row>
    <row r="9490" spans="24:24" x14ac:dyDescent="0.25">
      <c r="X9490" s="14"/>
    </row>
    <row r="9491" spans="24:24" x14ac:dyDescent="0.25">
      <c r="X9491" s="14"/>
    </row>
    <row r="9492" spans="24:24" x14ac:dyDescent="0.25">
      <c r="X9492" s="14"/>
    </row>
    <row r="9493" spans="24:24" x14ac:dyDescent="0.25">
      <c r="X9493" s="14"/>
    </row>
    <row r="9494" spans="24:24" x14ac:dyDescent="0.25">
      <c r="X9494" s="14"/>
    </row>
    <row r="9495" spans="24:24" x14ac:dyDescent="0.25">
      <c r="X9495" s="14"/>
    </row>
    <row r="9496" spans="24:24" x14ac:dyDescent="0.25">
      <c r="X9496" s="14"/>
    </row>
    <row r="9497" spans="24:24" x14ac:dyDescent="0.25">
      <c r="X9497" s="14"/>
    </row>
    <row r="9498" spans="24:24" x14ac:dyDescent="0.25">
      <c r="X9498" s="14"/>
    </row>
    <row r="9499" spans="24:24" x14ac:dyDescent="0.25">
      <c r="X9499" s="14"/>
    </row>
    <row r="9500" spans="24:24" x14ac:dyDescent="0.25">
      <c r="X9500" s="14"/>
    </row>
    <row r="9501" spans="24:24" x14ac:dyDescent="0.25">
      <c r="X9501" s="14"/>
    </row>
    <row r="9502" spans="24:24" x14ac:dyDescent="0.25">
      <c r="X9502" s="14"/>
    </row>
    <row r="9503" spans="24:24" x14ac:dyDescent="0.25">
      <c r="X9503" s="14"/>
    </row>
    <row r="9504" spans="24:24" x14ac:dyDescent="0.25">
      <c r="X9504" s="14"/>
    </row>
    <row r="9505" spans="24:24" x14ac:dyDescent="0.25">
      <c r="X9505" s="14"/>
    </row>
    <row r="9506" spans="24:24" x14ac:dyDescent="0.25">
      <c r="X9506" s="14"/>
    </row>
    <row r="9507" spans="24:24" x14ac:dyDescent="0.25">
      <c r="X9507" s="14"/>
    </row>
    <row r="9508" spans="24:24" x14ac:dyDescent="0.25">
      <c r="X9508" s="14"/>
    </row>
    <row r="9509" spans="24:24" x14ac:dyDescent="0.25">
      <c r="X9509" s="14"/>
    </row>
    <row r="9510" spans="24:24" x14ac:dyDescent="0.25">
      <c r="X9510" s="14"/>
    </row>
    <row r="9511" spans="24:24" x14ac:dyDescent="0.25">
      <c r="X9511" s="14"/>
    </row>
    <row r="9512" spans="24:24" x14ac:dyDescent="0.25">
      <c r="X9512" s="14"/>
    </row>
    <row r="9513" spans="24:24" x14ac:dyDescent="0.25">
      <c r="X9513" s="14"/>
    </row>
    <row r="9514" spans="24:24" x14ac:dyDescent="0.25">
      <c r="X9514" s="14"/>
    </row>
    <row r="9515" spans="24:24" x14ac:dyDescent="0.25">
      <c r="X9515" s="14"/>
    </row>
    <row r="9516" spans="24:24" x14ac:dyDescent="0.25">
      <c r="X9516" s="14"/>
    </row>
    <row r="9517" spans="24:24" x14ac:dyDescent="0.25">
      <c r="X9517" s="14"/>
    </row>
    <row r="9518" spans="24:24" x14ac:dyDescent="0.25">
      <c r="X9518" s="14"/>
    </row>
    <row r="9519" spans="24:24" x14ac:dyDescent="0.25">
      <c r="X9519" s="14"/>
    </row>
    <row r="9520" spans="24:24" x14ac:dyDescent="0.25">
      <c r="X9520" s="14"/>
    </row>
    <row r="9521" spans="24:24" x14ac:dyDescent="0.25">
      <c r="X9521" s="14"/>
    </row>
    <row r="9522" spans="24:24" x14ac:dyDescent="0.25">
      <c r="X9522" s="14"/>
    </row>
    <row r="9523" spans="24:24" x14ac:dyDescent="0.25">
      <c r="X9523" s="14"/>
    </row>
    <row r="9524" spans="24:24" x14ac:dyDescent="0.25">
      <c r="X9524" s="14"/>
    </row>
    <row r="9525" spans="24:24" x14ac:dyDescent="0.25">
      <c r="X9525" s="14"/>
    </row>
    <row r="9526" spans="24:24" x14ac:dyDescent="0.25">
      <c r="X9526" s="14"/>
    </row>
    <row r="9527" spans="24:24" x14ac:dyDescent="0.25">
      <c r="X9527" s="14"/>
    </row>
    <row r="9528" spans="24:24" x14ac:dyDescent="0.25">
      <c r="X9528" s="14"/>
    </row>
    <row r="9529" spans="24:24" x14ac:dyDescent="0.25">
      <c r="X9529" s="14"/>
    </row>
    <row r="9530" spans="24:24" x14ac:dyDescent="0.25">
      <c r="X9530" s="14"/>
    </row>
    <row r="9531" spans="24:24" x14ac:dyDescent="0.25">
      <c r="X9531" s="14"/>
    </row>
    <row r="9532" spans="24:24" x14ac:dyDescent="0.25">
      <c r="X9532" s="14"/>
    </row>
    <row r="9533" spans="24:24" x14ac:dyDescent="0.25">
      <c r="X9533" s="14"/>
    </row>
    <row r="9534" spans="24:24" x14ac:dyDescent="0.25">
      <c r="X9534" s="14"/>
    </row>
    <row r="9535" spans="24:24" x14ac:dyDescent="0.25">
      <c r="X9535" s="14"/>
    </row>
    <row r="9536" spans="24:24" x14ac:dyDescent="0.25">
      <c r="X9536" s="14"/>
    </row>
    <row r="9537" spans="24:24" x14ac:dyDescent="0.25">
      <c r="X9537" s="14"/>
    </row>
    <row r="9538" spans="24:24" x14ac:dyDescent="0.25">
      <c r="X9538" s="14"/>
    </row>
    <row r="9539" spans="24:24" x14ac:dyDescent="0.25">
      <c r="X9539" s="14"/>
    </row>
    <row r="9540" spans="24:24" x14ac:dyDescent="0.25">
      <c r="X9540" s="14"/>
    </row>
    <row r="9541" spans="24:24" x14ac:dyDescent="0.25">
      <c r="X9541" s="14"/>
    </row>
    <row r="9542" spans="24:24" x14ac:dyDescent="0.25">
      <c r="X9542" s="14"/>
    </row>
    <row r="9543" spans="24:24" x14ac:dyDescent="0.25">
      <c r="X9543" s="14"/>
    </row>
    <row r="9544" spans="24:24" x14ac:dyDescent="0.25">
      <c r="X9544" s="14"/>
    </row>
    <row r="9545" spans="24:24" x14ac:dyDescent="0.25">
      <c r="X9545" s="14"/>
    </row>
    <row r="9546" spans="24:24" x14ac:dyDescent="0.25">
      <c r="X9546" s="14"/>
    </row>
    <row r="9547" spans="24:24" x14ac:dyDescent="0.25">
      <c r="X9547" s="14"/>
    </row>
    <row r="9548" spans="24:24" x14ac:dyDescent="0.25">
      <c r="X9548" s="14"/>
    </row>
    <row r="9549" spans="24:24" x14ac:dyDescent="0.25">
      <c r="X9549" s="14"/>
    </row>
    <row r="9550" spans="24:24" x14ac:dyDescent="0.25">
      <c r="X9550" s="14"/>
    </row>
    <row r="9551" spans="24:24" x14ac:dyDescent="0.25">
      <c r="X9551" s="14"/>
    </row>
    <row r="9552" spans="24:24" x14ac:dyDescent="0.25">
      <c r="X9552" s="14"/>
    </row>
    <row r="9553" spans="24:24" x14ac:dyDescent="0.25">
      <c r="X9553" s="14"/>
    </row>
    <row r="9554" spans="24:24" x14ac:dyDescent="0.25">
      <c r="X9554" s="14"/>
    </row>
    <row r="9555" spans="24:24" x14ac:dyDescent="0.25">
      <c r="X9555" s="14"/>
    </row>
    <row r="9556" spans="24:24" x14ac:dyDescent="0.25">
      <c r="X9556" s="14"/>
    </row>
    <row r="9557" spans="24:24" x14ac:dyDescent="0.25">
      <c r="X9557" s="14"/>
    </row>
    <row r="9558" spans="24:24" x14ac:dyDescent="0.25">
      <c r="X9558" s="14"/>
    </row>
    <row r="9559" spans="24:24" x14ac:dyDescent="0.25">
      <c r="X9559" s="14"/>
    </row>
    <row r="9560" spans="24:24" x14ac:dyDescent="0.25">
      <c r="X9560" s="14"/>
    </row>
    <row r="9561" spans="24:24" x14ac:dyDescent="0.25">
      <c r="X9561" s="14"/>
    </row>
    <row r="9562" spans="24:24" x14ac:dyDescent="0.25">
      <c r="X9562" s="14"/>
    </row>
    <row r="9563" spans="24:24" x14ac:dyDescent="0.25">
      <c r="X9563" s="14"/>
    </row>
    <row r="9564" spans="24:24" x14ac:dyDescent="0.25">
      <c r="X9564" s="14"/>
    </row>
    <row r="9565" spans="24:24" x14ac:dyDescent="0.25">
      <c r="X9565" s="14"/>
    </row>
    <row r="9566" spans="24:24" x14ac:dyDescent="0.25">
      <c r="X9566" s="14"/>
    </row>
    <row r="9567" spans="24:24" x14ac:dyDescent="0.25">
      <c r="X9567" s="14"/>
    </row>
    <row r="9568" spans="24:24" x14ac:dyDescent="0.25">
      <c r="X9568" s="14"/>
    </row>
    <row r="9569" spans="24:24" x14ac:dyDescent="0.25">
      <c r="X9569" s="14"/>
    </row>
    <row r="9570" spans="24:24" x14ac:dyDescent="0.25">
      <c r="X9570" s="14"/>
    </row>
    <row r="9571" spans="24:24" x14ac:dyDescent="0.25">
      <c r="X9571" s="14"/>
    </row>
    <row r="9572" spans="24:24" x14ac:dyDescent="0.25">
      <c r="X9572" s="14"/>
    </row>
    <row r="9573" spans="24:24" x14ac:dyDescent="0.25">
      <c r="X9573" s="14"/>
    </row>
    <row r="9574" spans="24:24" x14ac:dyDescent="0.25">
      <c r="X9574" s="14"/>
    </row>
    <row r="9575" spans="24:24" x14ac:dyDescent="0.25">
      <c r="X9575" s="14"/>
    </row>
    <row r="9576" spans="24:24" x14ac:dyDescent="0.25">
      <c r="X9576" s="14"/>
    </row>
    <row r="9577" spans="24:24" x14ac:dyDescent="0.25">
      <c r="X9577" s="14"/>
    </row>
    <row r="9578" spans="24:24" x14ac:dyDescent="0.25">
      <c r="X9578" s="14"/>
    </row>
    <row r="9579" spans="24:24" x14ac:dyDescent="0.25">
      <c r="X9579" s="14"/>
    </row>
    <row r="9580" spans="24:24" x14ac:dyDescent="0.25">
      <c r="X9580" s="14"/>
    </row>
    <row r="9581" spans="24:24" x14ac:dyDescent="0.25">
      <c r="X9581" s="14"/>
    </row>
    <row r="9582" spans="24:24" x14ac:dyDescent="0.25">
      <c r="X9582" s="14"/>
    </row>
    <row r="9583" spans="24:24" x14ac:dyDescent="0.25">
      <c r="X9583" s="14"/>
    </row>
    <row r="9584" spans="24:24" x14ac:dyDescent="0.25">
      <c r="X9584" s="14"/>
    </row>
    <row r="9585" spans="24:24" x14ac:dyDescent="0.25">
      <c r="X9585" s="14"/>
    </row>
    <row r="9586" spans="24:24" x14ac:dyDescent="0.25">
      <c r="X9586" s="14"/>
    </row>
    <row r="9587" spans="24:24" x14ac:dyDescent="0.25">
      <c r="X9587" s="14"/>
    </row>
    <row r="9588" spans="24:24" x14ac:dyDescent="0.25">
      <c r="X9588" s="14"/>
    </row>
    <row r="9589" spans="24:24" x14ac:dyDescent="0.25">
      <c r="X9589" s="14"/>
    </row>
    <row r="9590" spans="24:24" x14ac:dyDescent="0.25">
      <c r="X9590" s="14"/>
    </row>
    <row r="9591" spans="24:24" x14ac:dyDescent="0.25">
      <c r="X9591" s="14"/>
    </row>
    <row r="9592" spans="24:24" x14ac:dyDescent="0.25">
      <c r="X9592" s="14"/>
    </row>
    <row r="9593" spans="24:24" x14ac:dyDescent="0.25">
      <c r="X9593" s="14"/>
    </row>
    <row r="9594" spans="24:24" x14ac:dyDescent="0.25">
      <c r="X9594" s="14"/>
    </row>
    <row r="9595" spans="24:24" x14ac:dyDescent="0.25">
      <c r="X9595" s="14"/>
    </row>
    <row r="9596" spans="24:24" x14ac:dyDescent="0.25">
      <c r="X9596" s="14"/>
    </row>
    <row r="9597" spans="24:24" x14ac:dyDescent="0.25">
      <c r="X9597" s="14"/>
    </row>
    <row r="9598" spans="24:24" x14ac:dyDescent="0.25">
      <c r="X9598" s="14"/>
    </row>
    <row r="9599" spans="24:24" x14ac:dyDescent="0.25">
      <c r="X9599" s="14"/>
    </row>
    <row r="9600" spans="24:24" x14ac:dyDescent="0.25">
      <c r="X9600" s="14"/>
    </row>
    <row r="9601" spans="24:24" x14ac:dyDescent="0.25">
      <c r="X9601" s="14"/>
    </row>
    <row r="9602" spans="24:24" x14ac:dyDescent="0.25">
      <c r="X9602" s="14"/>
    </row>
    <row r="9603" spans="24:24" x14ac:dyDescent="0.25">
      <c r="X9603" s="14"/>
    </row>
    <row r="9604" spans="24:24" x14ac:dyDescent="0.25">
      <c r="X9604" s="14"/>
    </row>
    <row r="9605" spans="24:24" x14ac:dyDescent="0.25">
      <c r="X9605" s="14"/>
    </row>
    <row r="9606" spans="24:24" x14ac:dyDescent="0.25">
      <c r="X9606" s="14"/>
    </row>
    <row r="9607" spans="24:24" x14ac:dyDescent="0.25">
      <c r="X9607" s="14"/>
    </row>
    <row r="9608" spans="24:24" x14ac:dyDescent="0.25">
      <c r="X9608" s="14"/>
    </row>
    <row r="9609" spans="24:24" x14ac:dyDescent="0.25">
      <c r="X9609" s="14"/>
    </row>
    <row r="9610" spans="24:24" x14ac:dyDescent="0.25">
      <c r="X9610" s="14"/>
    </row>
    <row r="9611" spans="24:24" x14ac:dyDescent="0.25">
      <c r="X9611" s="14"/>
    </row>
    <row r="9612" spans="24:24" x14ac:dyDescent="0.25">
      <c r="X9612" s="14"/>
    </row>
    <row r="9613" spans="24:24" x14ac:dyDescent="0.25">
      <c r="X9613" s="14"/>
    </row>
    <row r="9614" spans="24:24" x14ac:dyDescent="0.25">
      <c r="X9614" s="14"/>
    </row>
    <row r="9615" spans="24:24" x14ac:dyDescent="0.25">
      <c r="X9615" s="14"/>
    </row>
    <row r="9616" spans="24:24" x14ac:dyDescent="0.25">
      <c r="X9616" s="14"/>
    </row>
    <row r="9617" spans="24:24" x14ac:dyDescent="0.25">
      <c r="X9617" s="14"/>
    </row>
    <row r="9618" spans="24:24" x14ac:dyDescent="0.25">
      <c r="X9618" s="14"/>
    </row>
    <row r="9619" spans="24:24" x14ac:dyDescent="0.25">
      <c r="X9619" s="14"/>
    </row>
    <row r="9620" spans="24:24" x14ac:dyDescent="0.25">
      <c r="X9620" s="14"/>
    </row>
    <row r="9621" spans="24:24" x14ac:dyDescent="0.25">
      <c r="X9621" s="14"/>
    </row>
    <row r="9622" spans="24:24" x14ac:dyDescent="0.25">
      <c r="X9622" s="14"/>
    </row>
    <row r="9623" spans="24:24" x14ac:dyDescent="0.25">
      <c r="X9623" s="14"/>
    </row>
    <row r="9624" spans="24:24" x14ac:dyDescent="0.25">
      <c r="X9624" s="14"/>
    </row>
    <row r="9625" spans="24:24" x14ac:dyDescent="0.25">
      <c r="X9625" s="14"/>
    </row>
    <row r="9626" spans="24:24" x14ac:dyDescent="0.25">
      <c r="X9626" s="14"/>
    </row>
    <row r="9627" spans="24:24" x14ac:dyDescent="0.25">
      <c r="X9627" s="14"/>
    </row>
    <row r="9628" spans="24:24" x14ac:dyDescent="0.25">
      <c r="X9628" s="14"/>
    </row>
    <row r="9629" spans="24:24" x14ac:dyDescent="0.25">
      <c r="X9629" s="14"/>
    </row>
    <row r="9630" spans="24:24" x14ac:dyDescent="0.25">
      <c r="X9630" s="14"/>
    </row>
    <row r="9631" spans="24:24" x14ac:dyDescent="0.25">
      <c r="X9631" s="14"/>
    </row>
    <row r="9632" spans="24:24" x14ac:dyDescent="0.25">
      <c r="X9632" s="14"/>
    </row>
    <row r="9633" spans="24:24" x14ac:dyDescent="0.25">
      <c r="X9633" s="14"/>
    </row>
    <row r="9634" spans="24:24" x14ac:dyDescent="0.25">
      <c r="X9634" s="14"/>
    </row>
    <row r="9635" spans="24:24" x14ac:dyDescent="0.25">
      <c r="X9635" s="14"/>
    </row>
    <row r="9636" spans="24:24" x14ac:dyDescent="0.25">
      <c r="X9636" s="14"/>
    </row>
    <row r="9637" spans="24:24" x14ac:dyDescent="0.25">
      <c r="X9637" s="14"/>
    </row>
    <row r="9638" spans="24:24" x14ac:dyDescent="0.25">
      <c r="X9638" s="14"/>
    </row>
    <row r="9639" spans="24:24" x14ac:dyDescent="0.25">
      <c r="X9639" s="14"/>
    </row>
    <row r="9640" spans="24:24" x14ac:dyDescent="0.25">
      <c r="X9640" s="14"/>
    </row>
    <row r="9641" spans="24:24" x14ac:dyDescent="0.25">
      <c r="X9641" s="14"/>
    </row>
    <row r="9642" spans="24:24" x14ac:dyDescent="0.25">
      <c r="X9642" s="14"/>
    </row>
    <row r="9643" spans="24:24" x14ac:dyDescent="0.25">
      <c r="X9643" s="14"/>
    </row>
    <row r="9644" spans="24:24" x14ac:dyDescent="0.25">
      <c r="X9644" s="14"/>
    </row>
    <row r="9645" spans="24:24" x14ac:dyDescent="0.25">
      <c r="X9645" s="14"/>
    </row>
    <row r="9646" spans="24:24" x14ac:dyDescent="0.25">
      <c r="X9646" s="14"/>
    </row>
    <row r="9647" spans="24:24" x14ac:dyDescent="0.25">
      <c r="X9647" s="14"/>
    </row>
    <row r="9648" spans="24:24" x14ac:dyDescent="0.25">
      <c r="X9648" s="14"/>
    </row>
    <row r="9649" spans="24:24" x14ac:dyDescent="0.25">
      <c r="X9649" s="14"/>
    </row>
    <row r="9650" spans="24:24" x14ac:dyDescent="0.25">
      <c r="X9650" s="14"/>
    </row>
    <row r="9651" spans="24:24" x14ac:dyDescent="0.25">
      <c r="X9651" s="14"/>
    </row>
    <row r="9652" spans="24:24" x14ac:dyDescent="0.25">
      <c r="X9652" s="14"/>
    </row>
    <row r="9653" spans="24:24" x14ac:dyDescent="0.25">
      <c r="X9653" s="14"/>
    </row>
    <row r="9654" spans="24:24" x14ac:dyDescent="0.25">
      <c r="X9654" s="14"/>
    </row>
    <row r="9655" spans="24:24" x14ac:dyDescent="0.25">
      <c r="X9655" s="14"/>
    </row>
    <row r="9656" spans="24:24" x14ac:dyDescent="0.25">
      <c r="X9656" s="14"/>
    </row>
    <row r="9657" spans="24:24" x14ac:dyDescent="0.25">
      <c r="X9657" s="14"/>
    </row>
    <row r="9658" spans="24:24" x14ac:dyDescent="0.25">
      <c r="X9658" s="14"/>
    </row>
    <row r="9659" spans="24:24" x14ac:dyDescent="0.25">
      <c r="X9659" s="14"/>
    </row>
    <row r="9660" spans="24:24" x14ac:dyDescent="0.25">
      <c r="X9660" s="14"/>
    </row>
    <row r="9661" spans="24:24" x14ac:dyDescent="0.25">
      <c r="X9661" s="14"/>
    </row>
    <row r="9662" spans="24:24" x14ac:dyDescent="0.25">
      <c r="X9662" s="14"/>
    </row>
    <row r="9663" spans="24:24" x14ac:dyDescent="0.25">
      <c r="X9663" s="14"/>
    </row>
    <row r="9664" spans="24:24" x14ac:dyDescent="0.25">
      <c r="X9664" s="14"/>
    </row>
    <row r="9665" spans="24:24" x14ac:dyDescent="0.25">
      <c r="X9665" s="14"/>
    </row>
    <row r="9666" spans="24:24" x14ac:dyDescent="0.25">
      <c r="X9666" s="14"/>
    </row>
    <row r="9667" spans="24:24" x14ac:dyDescent="0.25">
      <c r="X9667" s="14"/>
    </row>
    <row r="9668" spans="24:24" x14ac:dyDescent="0.25">
      <c r="X9668" s="14"/>
    </row>
    <row r="9669" spans="24:24" x14ac:dyDescent="0.25">
      <c r="X9669" s="14"/>
    </row>
    <row r="9670" spans="24:24" x14ac:dyDescent="0.25">
      <c r="X9670" s="14"/>
    </row>
    <row r="9671" spans="24:24" x14ac:dyDescent="0.25">
      <c r="X9671" s="14"/>
    </row>
    <row r="9672" spans="24:24" x14ac:dyDescent="0.25">
      <c r="X9672" s="14"/>
    </row>
    <row r="9673" spans="24:24" x14ac:dyDescent="0.25">
      <c r="X9673" s="14"/>
    </row>
    <row r="9674" spans="24:24" x14ac:dyDescent="0.25">
      <c r="X9674" s="14"/>
    </row>
    <row r="9675" spans="24:24" x14ac:dyDescent="0.25">
      <c r="X9675" s="14"/>
    </row>
    <row r="9676" spans="24:24" x14ac:dyDescent="0.25">
      <c r="X9676" s="14"/>
    </row>
    <row r="9677" spans="24:24" x14ac:dyDescent="0.25">
      <c r="X9677" s="14"/>
    </row>
    <row r="9678" spans="24:24" x14ac:dyDescent="0.25">
      <c r="X9678" s="14"/>
    </row>
    <row r="9679" spans="24:24" x14ac:dyDescent="0.25">
      <c r="X9679" s="14"/>
    </row>
    <row r="9680" spans="24:24" x14ac:dyDescent="0.25">
      <c r="X9680" s="14"/>
    </row>
    <row r="9681" spans="24:24" x14ac:dyDescent="0.25">
      <c r="X9681" s="14"/>
    </row>
    <row r="9682" spans="24:24" x14ac:dyDescent="0.25">
      <c r="X9682" s="14"/>
    </row>
    <row r="9683" spans="24:24" x14ac:dyDescent="0.25">
      <c r="X9683" s="14"/>
    </row>
    <row r="9684" spans="24:24" x14ac:dyDescent="0.25">
      <c r="X9684" s="14"/>
    </row>
    <row r="9685" spans="24:24" x14ac:dyDescent="0.25">
      <c r="X9685" s="14"/>
    </row>
    <row r="9686" spans="24:24" x14ac:dyDescent="0.25">
      <c r="X9686" s="14"/>
    </row>
    <row r="9687" spans="24:24" x14ac:dyDescent="0.25">
      <c r="X9687" s="14"/>
    </row>
    <row r="9688" spans="24:24" x14ac:dyDescent="0.25">
      <c r="X9688" s="14"/>
    </row>
    <row r="9689" spans="24:24" x14ac:dyDescent="0.25">
      <c r="X9689" s="14"/>
    </row>
    <row r="9690" spans="24:24" x14ac:dyDescent="0.25">
      <c r="X9690" s="14"/>
    </row>
    <row r="9691" spans="24:24" x14ac:dyDescent="0.25">
      <c r="X9691" s="14"/>
    </row>
    <row r="9692" spans="24:24" x14ac:dyDescent="0.25">
      <c r="X9692" s="14"/>
    </row>
    <row r="9693" spans="24:24" x14ac:dyDescent="0.25">
      <c r="X9693" s="14"/>
    </row>
    <row r="9694" spans="24:24" x14ac:dyDescent="0.25">
      <c r="X9694" s="14"/>
    </row>
    <row r="9695" spans="24:24" x14ac:dyDescent="0.25">
      <c r="X9695" s="14"/>
    </row>
    <row r="9696" spans="24:24" x14ac:dyDescent="0.25">
      <c r="X9696" s="14"/>
    </row>
    <row r="9697" spans="24:24" x14ac:dyDescent="0.25">
      <c r="X9697" s="14"/>
    </row>
    <row r="9698" spans="24:24" x14ac:dyDescent="0.25">
      <c r="X9698" s="14"/>
    </row>
    <row r="9699" spans="24:24" x14ac:dyDescent="0.25">
      <c r="X9699" s="14"/>
    </row>
    <row r="9700" spans="24:24" x14ac:dyDescent="0.25">
      <c r="X9700" s="14"/>
    </row>
    <row r="9701" spans="24:24" x14ac:dyDescent="0.25">
      <c r="X9701" s="14"/>
    </row>
    <row r="9702" spans="24:24" x14ac:dyDescent="0.25">
      <c r="X9702" s="14"/>
    </row>
    <row r="9703" spans="24:24" x14ac:dyDescent="0.25">
      <c r="X9703" s="14"/>
    </row>
    <row r="9704" spans="24:24" x14ac:dyDescent="0.25">
      <c r="X9704" s="14"/>
    </row>
    <row r="9705" spans="24:24" x14ac:dyDescent="0.25">
      <c r="X9705" s="14"/>
    </row>
    <row r="9706" spans="24:24" x14ac:dyDescent="0.25">
      <c r="X9706" s="14"/>
    </row>
    <row r="9707" spans="24:24" x14ac:dyDescent="0.25">
      <c r="X9707" s="14"/>
    </row>
    <row r="9708" spans="24:24" x14ac:dyDescent="0.25">
      <c r="X9708" s="14"/>
    </row>
    <row r="9709" spans="24:24" x14ac:dyDescent="0.25">
      <c r="X9709" s="14"/>
    </row>
    <row r="9710" spans="24:24" x14ac:dyDescent="0.25">
      <c r="X9710" s="14"/>
    </row>
    <row r="9711" spans="24:24" x14ac:dyDescent="0.25">
      <c r="X9711" s="14"/>
    </row>
    <row r="9712" spans="24:24" x14ac:dyDescent="0.25">
      <c r="X9712" s="14"/>
    </row>
    <row r="9713" spans="24:24" x14ac:dyDescent="0.25">
      <c r="X9713" s="14"/>
    </row>
    <row r="9714" spans="24:24" x14ac:dyDescent="0.25">
      <c r="X9714" s="14"/>
    </row>
    <row r="9715" spans="24:24" x14ac:dyDescent="0.25">
      <c r="X9715" s="14"/>
    </row>
    <row r="9716" spans="24:24" x14ac:dyDescent="0.25">
      <c r="X9716" s="14"/>
    </row>
    <row r="9717" spans="24:24" x14ac:dyDescent="0.25">
      <c r="X9717" s="14"/>
    </row>
    <row r="9718" spans="24:24" x14ac:dyDescent="0.25">
      <c r="X9718" s="14"/>
    </row>
    <row r="9719" spans="24:24" x14ac:dyDescent="0.25">
      <c r="X9719" s="14"/>
    </row>
    <row r="9720" spans="24:24" x14ac:dyDescent="0.25">
      <c r="X9720" s="14"/>
    </row>
    <row r="9721" spans="24:24" x14ac:dyDescent="0.25">
      <c r="X9721" s="14"/>
    </row>
    <row r="9722" spans="24:24" x14ac:dyDescent="0.25">
      <c r="X9722" s="14"/>
    </row>
    <row r="9723" spans="24:24" x14ac:dyDescent="0.25">
      <c r="X9723" s="14"/>
    </row>
    <row r="9724" spans="24:24" x14ac:dyDescent="0.25">
      <c r="X9724" s="14"/>
    </row>
    <row r="9725" spans="24:24" x14ac:dyDescent="0.25">
      <c r="X9725" s="14"/>
    </row>
    <row r="9726" spans="24:24" x14ac:dyDescent="0.25">
      <c r="X9726" s="14"/>
    </row>
    <row r="9727" spans="24:24" x14ac:dyDescent="0.25">
      <c r="X9727" s="14"/>
    </row>
    <row r="9728" spans="24:24" x14ac:dyDescent="0.25">
      <c r="X9728" s="14"/>
    </row>
    <row r="9729" spans="24:24" x14ac:dyDescent="0.25">
      <c r="X9729" s="14"/>
    </row>
    <row r="9730" spans="24:24" x14ac:dyDescent="0.25">
      <c r="X9730" s="14"/>
    </row>
    <row r="9731" spans="24:24" x14ac:dyDescent="0.25">
      <c r="X9731" s="14"/>
    </row>
    <row r="9732" spans="24:24" x14ac:dyDescent="0.25">
      <c r="X9732" s="14"/>
    </row>
    <row r="9733" spans="24:24" x14ac:dyDescent="0.25">
      <c r="X9733" s="14"/>
    </row>
    <row r="9734" spans="24:24" x14ac:dyDescent="0.25">
      <c r="X9734" s="14"/>
    </row>
    <row r="9735" spans="24:24" x14ac:dyDescent="0.25">
      <c r="X9735" s="14"/>
    </row>
    <row r="9736" spans="24:24" x14ac:dyDescent="0.25">
      <c r="X9736" s="14"/>
    </row>
    <row r="9737" spans="24:24" x14ac:dyDescent="0.25">
      <c r="X9737" s="14"/>
    </row>
    <row r="9738" spans="24:24" x14ac:dyDescent="0.25">
      <c r="X9738" s="14"/>
    </row>
    <row r="9739" spans="24:24" x14ac:dyDescent="0.25">
      <c r="X9739" s="14"/>
    </row>
    <row r="9740" spans="24:24" x14ac:dyDescent="0.25">
      <c r="X9740" s="14"/>
    </row>
    <row r="9741" spans="24:24" x14ac:dyDescent="0.25">
      <c r="X9741" s="14"/>
    </row>
    <row r="9742" spans="24:24" x14ac:dyDescent="0.25">
      <c r="X9742" s="14"/>
    </row>
    <row r="9743" spans="24:24" x14ac:dyDescent="0.25">
      <c r="X9743" s="14"/>
    </row>
    <row r="9744" spans="24:24" x14ac:dyDescent="0.25">
      <c r="X9744" s="14"/>
    </row>
    <row r="9745" spans="24:24" x14ac:dyDescent="0.25">
      <c r="X9745" s="14"/>
    </row>
    <row r="9746" spans="24:24" x14ac:dyDescent="0.25">
      <c r="X9746" s="14"/>
    </row>
    <row r="9747" spans="24:24" x14ac:dyDescent="0.25">
      <c r="X9747" s="14"/>
    </row>
    <row r="9748" spans="24:24" x14ac:dyDescent="0.25">
      <c r="X9748" s="14"/>
    </row>
    <row r="9749" spans="24:24" x14ac:dyDescent="0.25">
      <c r="X9749" s="14"/>
    </row>
    <row r="9750" spans="24:24" x14ac:dyDescent="0.25">
      <c r="X9750" s="14"/>
    </row>
    <row r="9751" spans="24:24" x14ac:dyDescent="0.25">
      <c r="X9751" s="14"/>
    </row>
    <row r="9752" spans="24:24" x14ac:dyDescent="0.25">
      <c r="X9752" s="14"/>
    </row>
    <row r="9753" spans="24:24" x14ac:dyDescent="0.25">
      <c r="X9753" s="14"/>
    </row>
    <row r="9754" spans="24:24" x14ac:dyDescent="0.25">
      <c r="X9754" s="14"/>
    </row>
    <row r="9755" spans="24:24" x14ac:dyDescent="0.25">
      <c r="X9755" s="14"/>
    </row>
    <row r="9756" spans="24:24" x14ac:dyDescent="0.25">
      <c r="X9756" s="14"/>
    </row>
    <row r="9757" spans="24:24" x14ac:dyDescent="0.25">
      <c r="X9757" s="14"/>
    </row>
    <row r="9758" spans="24:24" x14ac:dyDescent="0.25">
      <c r="X9758" s="14"/>
    </row>
    <row r="9759" spans="24:24" x14ac:dyDescent="0.25">
      <c r="X9759" s="14"/>
    </row>
    <row r="9760" spans="24:24" x14ac:dyDescent="0.25">
      <c r="X9760" s="14"/>
    </row>
    <row r="9761" spans="24:24" x14ac:dyDescent="0.25">
      <c r="X9761" s="14"/>
    </row>
    <row r="9762" spans="24:24" x14ac:dyDescent="0.25">
      <c r="X9762" s="14"/>
    </row>
    <row r="9763" spans="24:24" x14ac:dyDescent="0.25">
      <c r="X9763" s="14"/>
    </row>
    <row r="9764" spans="24:24" x14ac:dyDescent="0.25">
      <c r="X9764" s="14"/>
    </row>
    <row r="9765" spans="24:24" x14ac:dyDescent="0.25">
      <c r="X9765" s="14"/>
    </row>
    <row r="9766" spans="24:24" x14ac:dyDescent="0.25">
      <c r="X9766" s="14"/>
    </row>
    <row r="9767" spans="24:24" x14ac:dyDescent="0.25">
      <c r="X9767" s="14"/>
    </row>
    <row r="9768" spans="24:24" x14ac:dyDescent="0.25">
      <c r="X9768" s="14"/>
    </row>
    <row r="9769" spans="24:24" x14ac:dyDescent="0.25">
      <c r="X9769" s="14"/>
    </row>
    <row r="9770" spans="24:24" x14ac:dyDescent="0.25">
      <c r="X9770" s="14"/>
    </row>
    <row r="9771" spans="24:24" x14ac:dyDescent="0.25">
      <c r="X9771" s="14"/>
    </row>
    <row r="9772" spans="24:24" x14ac:dyDescent="0.25">
      <c r="X9772" s="14"/>
    </row>
    <row r="9773" spans="24:24" x14ac:dyDescent="0.25">
      <c r="X9773" s="14"/>
    </row>
    <row r="9774" spans="24:24" x14ac:dyDescent="0.25">
      <c r="X9774" s="14"/>
    </row>
    <row r="9775" spans="24:24" x14ac:dyDescent="0.25">
      <c r="X9775" s="14"/>
    </row>
    <row r="9776" spans="24:24" x14ac:dyDescent="0.25">
      <c r="X9776" s="14"/>
    </row>
    <row r="9777" spans="24:24" x14ac:dyDescent="0.25">
      <c r="X9777" s="14"/>
    </row>
    <row r="9778" spans="24:24" x14ac:dyDescent="0.25">
      <c r="X9778" s="14"/>
    </row>
    <row r="9779" spans="24:24" x14ac:dyDescent="0.25">
      <c r="X9779" s="14"/>
    </row>
    <row r="9780" spans="24:24" x14ac:dyDescent="0.25">
      <c r="X9780" s="14"/>
    </row>
    <row r="9781" spans="24:24" x14ac:dyDescent="0.25">
      <c r="X9781" s="14"/>
    </row>
    <row r="9782" spans="24:24" x14ac:dyDescent="0.25">
      <c r="X9782" s="14"/>
    </row>
    <row r="9783" spans="24:24" x14ac:dyDescent="0.25">
      <c r="X9783" s="14"/>
    </row>
    <row r="9784" spans="24:24" x14ac:dyDescent="0.25">
      <c r="X9784" s="14"/>
    </row>
    <row r="9785" spans="24:24" x14ac:dyDescent="0.25">
      <c r="X9785" s="14"/>
    </row>
    <row r="9786" spans="24:24" x14ac:dyDescent="0.25">
      <c r="X9786" s="14"/>
    </row>
    <row r="9787" spans="24:24" x14ac:dyDescent="0.25">
      <c r="X9787" s="14"/>
    </row>
    <row r="9788" spans="24:24" x14ac:dyDescent="0.25">
      <c r="X9788" s="14"/>
    </row>
    <row r="9789" spans="24:24" x14ac:dyDescent="0.25">
      <c r="X9789" s="14"/>
    </row>
    <row r="9790" spans="24:24" x14ac:dyDescent="0.25">
      <c r="X9790" s="14"/>
    </row>
    <row r="9791" spans="24:24" x14ac:dyDescent="0.25">
      <c r="X9791" s="14"/>
    </row>
    <row r="9792" spans="24:24" x14ac:dyDescent="0.25">
      <c r="X9792" s="14"/>
    </row>
    <row r="9793" spans="24:24" x14ac:dyDescent="0.25">
      <c r="X9793" s="14"/>
    </row>
    <row r="9794" spans="24:24" x14ac:dyDescent="0.25">
      <c r="X9794" s="14"/>
    </row>
    <row r="9795" spans="24:24" x14ac:dyDescent="0.25">
      <c r="X9795" s="14"/>
    </row>
    <row r="9796" spans="24:24" x14ac:dyDescent="0.25">
      <c r="X9796" s="14"/>
    </row>
    <row r="9797" spans="24:24" x14ac:dyDescent="0.25">
      <c r="X9797" s="14"/>
    </row>
    <row r="9798" spans="24:24" x14ac:dyDescent="0.25">
      <c r="X9798" s="14"/>
    </row>
    <row r="9799" spans="24:24" x14ac:dyDescent="0.25">
      <c r="X9799" s="14"/>
    </row>
    <row r="9800" spans="24:24" x14ac:dyDescent="0.25">
      <c r="X9800" s="14"/>
    </row>
    <row r="9801" spans="24:24" x14ac:dyDescent="0.25">
      <c r="X9801" s="14"/>
    </row>
    <row r="9802" spans="24:24" x14ac:dyDescent="0.25">
      <c r="X9802" s="14"/>
    </row>
    <row r="9803" spans="24:24" x14ac:dyDescent="0.25">
      <c r="X9803" s="14"/>
    </row>
    <row r="9804" spans="24:24" x14ac:dyDescent="0.25">
      <c r="X9804" s="14"/>
    </row>
    <row r="9805" spans="24:24" x14ac:dyDescent="0.25">
      <c r="X9805" s="14"/>
    </row>
    <row r="9806" spans="24:24" x14ac:dyDescent="0.25">
      <c r="X9806" s="14"/>
    </row>
    <row r="9807" spans="24:24" x14ac:dyDescent="0.25">
      <c r="X9807" s="14"/>
    </row>
    <row r="9808" spans="24:24" x14ac:dyDescent="0.25">
      <c r="X9808" s="14"/>
    </row>
    <row r="9809" spans="24:24" x14ac:dyDescent="0.25">
      <c r="X9809" s="14"/>
    </row>
    <row r="9810" spans="24:24" x14ac:dyDescent="0.25">
      <c r="X9810" s="14"/>
    </row>
    <row r="9811" spans="24:24" x14ac:dyDescent="0.25">
      <c r="X9811" s="14"/>
    </row>
    <row r="9812" spans="24:24" x14ac:dyDescent="0.25">
      <c r="X9812" s="14"/>
    </row>
    <row r="9813" spans="24:24" x14ac:dyDescent="0.25">
      <c r="X9813" s="14"/>
    </row>
    <row r="9814" spans="24:24" x14ac:dyDescent="0.25">
      <c r="X9814" s="14"/>
    </row>
    <row r="9815" spans="24:24" x14ac:dyDescent="0.25">
      <c r="X9815" s="14"/>
    </row>
    <row r="9816" spans="24:24" x14ac:dyDescent="0.25">
      <c r="X9816" s="14"/>
    </row>
    <row r="9817" spans="24:24" x14ac:dyDescent="0.25">
      <c r="X9817" s="14"/>
    </row>
    <row r="9818" spans="24:24" x14ac:dyDescent="0.25">
      <c r="X9818" s="14"/>
    </row>
    <row r="9819" spans="24:24" x14ac:dyDescent="0.25">
      <c r="X9819" s="14"/>
    </row>
    <row r="9820" spans="24:24" x14ac:dyDescent="0.25">
      <c r="X9820" s="14"/>
    </row>
    <row r="9821" spans="24:24" x14ac:dyDescent="0.25">
      <c r="X9821" s="14"/>
    </row>
    <row r="9822" spans="24:24" x14ac:dyDescent="0.25">
      <c r="X9822" s="14"/>
    </row>
    <row r="9823" spans="24:24" x14ac:dyDescent="0.25">
      <c r="X9823" s="14"/>
    </row>
    <row r="9824" spans="24:24" x14ac:dyDescent="0.25">
      <c r="X9824" s="14"/>
    </row>
    <row r="9825" spans="24:24" x14ac:dyDescent="0.25">
      <c r="X9825" s="14"/>
    </row>
    <row r="9826" spans="24:24" x14ac:dyDescent="0.25">
      <c r="X9826" s="14"/>
    </row>
    <row r="9827" spans="24:24" x14ac:dyDescent="0.25">
      <c r="X9827" s="14"/>
    </row>
    <row r="9828" spans="24:24" x14ac:dyDescent="0.25">
      <c r="X9828" s="14"/>
    </row>
    <row r="9829" spans="24:24" x14ac:dyDescent="0.25">
      <c r="X9829" s="14"/>
    </row>
    <row r="9830" spans="24:24" x14ac:dyDescent="0.25">
      <c r="X9830" s="14"/>
    </row>
    <row r="9831" spans="24:24" x14ac:dyDescent="0.25">
      <c r="X9831" s="14"/>
    </row>
    <row r="9832" spans="24:24" x14ac:dyDescent="0.25">
      <c r="X9832" s="14"/>
    </row>
    <row r="9833" spans="24:24" x14ac:dyDescent="0.25">
      <c r="X9833" s="14"/>
    </row>
    <row r="9834" spans="24:24" x14ac:dyDescent="0.25">
      <c r="X9834" s="14"/>
    </row>
    <row r="9835" spans="24:24" x14ac:dyDescent="0.25">
      <c r="X9835" s="14"/>
    </row>
    <row r="9836" spans="24:24" x14ac:dyDescent="0.25">
      <c r="X9836" s="14"/>
    </row>
    <row r="9837" spans="24:24" x14ac:dyDescent="0.25">
      <c r="X9837" s="14"/>
    </row>
    <row r="9838" spans="24:24" x14ac:dyDescent="0.25">
      <c r="X9838" s="14"/>
    </row>
    <row r="9839" spans="24:24" x14ac:dyDescent="0.25">
      <c r="X9839" s="14"/>
    </row>
    <row r="9840" spans="24:24" x14ac:dyDescent="0.25">
      <c r="X9840" s="14"/>
    </row>
    <row r="9841" spans="24:24" x14ac:dyDescent="0.25">
      <c r="X9841" s="14"/>
    </row>
    <row r="9842" spans="24:24" x14ac:dyDescent="0.25">
      <c r="X9842" s="14"/>
    </row>
    <row r="9843" spans="24:24" x14ac:dyDescent="0.25">
      <c r="X9843" s="14"/>
    </row>
    <row r="9844" spans="24:24" x14ac:dyDescent="0.25">
      <c r="X9844" s="14"/>
    </row>
    <row r="9845" spans="24:24" x14ac:dyDescent="0.25">
      <c r="X9845" s="14"/>
    </row>
    <row r="9846" spans="24:24" x14ac:dyDescent="0.25">
      <c r="X9846" s="14"/>
    </row>
    <row r="9847" spans="24:24" x14ac:dyDescent="0.25">
      <c r="X9847" s="14"/>
    </row>
    <row r="9848" spans="24:24" x14ac:dyDescent="0.25">
      <c r="X9848" s="14"/>
    </row>
    <row r="9849" spans="24:24" x14ac:dyDescent="0.25">
      <c r="X9849" s="14"/>
    </row>
    <row r="9850" spans="24:24" x14ac:dyDescent="0.25">
      <c r="X9850" s="14"/>
    </row>
    <row r="9851" spans="24:24" x14ac:dyDescent="0.25">
      <c r="X9851" s="14"/>
    </row>
    <row r="9852" spans="24:24" x14ac:dyDescent="0.25">
      <c r="X9852" s="14"/>
    </row>
    <row r="9853" spans="24:24" x14ac:dyDescent="0.25">
      <c r="X9853" s="14"/>
    </row>
    <row r="9854" spans="24:24" x14ac:dyDescent="0.25">
      <c r="X9854" s="14"/>
    </row>
    <row r="9855" spans="24:24" x14ac:dyDescent="0.25">
      <c r="X9855" s="14"/>
    </row>
    <row r="9856" spans="24:24" x14ac:dyDescent="0.25">
      <c r="X9856" s="14"/>
    </row>
    <row r="9857" spans="24:24" x14ac:dyDescent="0.25">
      <c r="X9857" s="14"/>
    </row>
    <row r="9858" spans="24:24" x14ac:dyDescent="0.25">
      <c r="X9858" s="14"/>
    </row>
    <row r="9859" spans="24:24" x14ac:dyDescent="0.25">
      <c r="X9859" s="14"/>
    </row>
    <row r="9860" spans="24:24" x14ac:dyDescent="0.25">
      <c r="X9860" s="14"/>
    </row>
    <row r="9861" spans="24:24" x14ac:dyDescent="0.25">
      <c r="X9861" s="14"/>
    </row>
    <row r="9862" spans="24:24" x14ac:dyDescent="0.25">
      <c r="X9862" s="14"/>
    </row>
    <row r="9863" spans="24:24" x14ac:dyDescent="0.25">
      <c r="X9863" s="14"/>
    </row>
    <row r="9864" spans="24:24" x14ac:dyDescent="0.25">
      <c r="X9864" s="14"/>
    </row>
    <row r="9865" spans="24:24" x14ac:dyDescent="0.25">
      <c r="X9865" s="14"/>
    </row>
    <row r="9866" spans="24:24" x14ac:dyDescent="0.25">
      <c r="X9866" s="14"/>
    </row>
    <row r="9867" spans="24:24" x14ac:dyDescent="0.25">
      <c r="X9867" s="14"/>
    </row>
    <row r="9868" spans="24:24" x14ac:dyDescent="0.25">
      <c r="X9868" s="14"/>
    </row>
    <row r="9869" spans="24:24" x14ac:dyDescent="0.25">
      <c r="X9869" s="14"/>
    </row>
    <row r="9870" spans="24:24" x14ac:dyDescent="0.25">
      <c r="X9870" s="14"/>
    </row>
    <row r="9871" spans="24:24" x14ac:dyDescent="0.25">
      <c r="X9871" s="14"/>
    </row>
    <row r="9872" spans="24:24" x14ac:dyDescent="0.25">
      <c r="X9872" s="14"/>
    </row>
    <row r="9873" spans="24:24" x14ac:dyDescent="0.25">
      <c r="X9873" s="14"/>
    </row>
    <row r="9874" spans="24:24" x14ac:dyDescent="0.25">
      <c r="X9874" s="14"/>
    </row>
    <row r="9875" spans="24:24" x14ac:dyDescent="0.25">
      <c r="X9875" s="14"/>
    </row>
    <row r="9876" spans="24:24" x14ac:dyDescent="0.25">
      <c r="X9876" s="14"/>
    </row>
    <row r="9877" spans="24:24" x14ac:dyDescent="0.25">
      <c r="X9877" s="14"/>
    </row>
    <row r="9878" spans="24:24" x14ac:dyDescent="0.25">
      <c r="X9878" s="14"/>
    </row>
    <row r="9879" spans="24:24" x14ac:dyDescent="0.25">
      <c r="X9879" s="14"/>
    </row>
    <row r="9880" spans="24:24" x14ac:dyDescent="0.25">
      <c r="X9880" s="14"/>
    </row>
    <row r="9881" spans="24:24" x14ac:dyDescent="0.25">
      <c r="X9881" s="14"/>
    </row>
    <row r="9882" spans="24:24" x14ac:dyDescent="0.25">
      <c r="X9882" s="14"/>
    </row>
    <row r="9883" spans="24:24" x14ac:dyDescent="0.25">
      <c r="X9883" s="14"/>
    </row>
    <row r="9884" spans="24:24" x14ac:dyDescent="0.25">
      <c r="X9884" s="14"/>
    </row>
    <row r="9885" spans="24:24" x14ac:dyDescent="0.25">
      <c r="X9885" s="14"/>
    </row>
    <row r="9886" spans="24:24" x14ac:dyDescent="0.25">
      <c r="X9886" s="14"/>
    </row>
    <row r="9887" spans="24:24" x14ac:dyDescent="0.25">
      <c r="X9887" s="14"/>
    </row>
    <row r="9888" spans="24:24" x14ac:dyDescent="0.25">
      <c r="X9888" s="14"/>
    </row>
    <row r="9889" spans="24:24" x14ac:dyDescent="0.25">
      <c r="X9889" s="14"/>
    </row>
    <row r="9890" spans="24:24" x14ac:dyDescent="0.25">
      <c r="X9890" s="14"/>
    </row>
    <row r="9891" spans="24:24" x14ac:dyDescent="0.25">
      <c r="X9891" s="14"/>
    </row>
    <row r="9892" spans="24:24" x14ac:dyDescent="0.25">
      <c r="X9892" s="14"/>
    </row>
    <row r="9893" spans="24:24" x14ac:dyDescent="0.25">
      <c r="X9893" s="14"/>
    </row>
    <row r="9894" spans="24:24" x14ac:dyDescent="0.25">
      <c r="X9894" s="14"/>
    </row>
    <row r="9895" spans="24:24" x14ac:dyDescent="0.25">
      <c r="X9895" s="14"/>
    </row>
    <row r="9896" spans="24:24" x14ac:dyDescent="0.25">
      <c r="X9896" s="14"/>
    </row>
    <row r="9897" spans="24:24" x14ac:dyDescent="0.25">
      <c r="X9897" s="14"/>
    </row>
    <row r="9898" spans="24:24" x14ac:dyDescent="0.25">
      <c r="X9898" s="14"/>
    </row>
    <row r="9899" spans="24:24" x14ac:dyDescent="0.25">
      <c r="X9899" s="14"/>
    </row>
    <row r="9900" spans="24:24" x14ac:dyDescent="0.25">
      <c r="X9900" s="14"/>
    </row>
    <row r="9901" spans="24:24" x14ac:dyDescent="0.25">
      <c r="X9901" s="14"/>
    </row>
    <row r="9902" spans="24:24" x14ac:dyDescent="0.25">
      <c r="X9902" s="14"/>
    </row>
    <row r="9903" spans="24:24" x14ac:dyDescent="0.25">
      <c r="X9903" s="14"/>
    </row>
    <row r="9904" spans="24:24" x14ac:dyDescent="0.25">
      <c r="X9904" s="14"/>
    </row>
    <row r="9905" spans="24:24" x14ac:dyDescent="0.25">
      <c r="X9905" s="14"/>
    </row>
    <row r="9906" spans="24:24" x14ac:dyDescent="0.25">
      <c r="X9906" s="14"/>
    </row>
    <row r="9907" spans="24:24" x14ac:dyDescent="0.25">
      <c r="X9907" s="14"/>
    </row>
    <row r="9908" spans="24:24" x14ac:dyDescent="0.25">
      <c r="X9908" s="14"/>
    </row>
    <row r="9909" spans="24:24" x14ac:dyDescent="0.25">
      <c r="X9909" s="14"/>
    </row>
    <row r="9910" spans="24:24" x14ac:dyDescent="0.25">
      <c r="X9910" s="14"/>
    </row>
    <row r="9911" spans="24:24" x14ac:dyDescent="0.25">
      <c r="X9911" s="14"/>
    </row>
    <row r="9912" spans="24:24" x14ac:dyDescent="0.25">
      <c r="X9912" s="14"/>
    </row>
    <row r="9913" spans="24:24" x14ac:dyDescent="0.25">
      <c r="X9913" s="14"/>
    </row>
    <row r="9914" spans="24:24" x14ac:dyDescent="0.25">
      <c r="X9914" s="14"/>
    </row>
    <row r="9915" spans="24:24" x14ac:dyDescent="0.25">
      <c r="X9915" s="14"/>
    </row>
    <row r="9916" spans="24:24" x14ac:dyDescent="0.25">
      <c r="X9916" s="14"/>
    </row>
    <row r="9917" spans="24:24" x14ac:dyDescent="0.25">
      <c r="X9917" s="14"/>
    </row>
    <row r="9918" spans="24:24" x14ac:dyDescent="0.25">
      <c r="X9918" s="14"/>
    </row>
    <row r="9919" spans="24:24" x14ac:dyDescent="0.25">
      <c r="X9919" s="14"/>
    </row>
    <row r="9920" spans="24:24" x14ac:dyDescent="0.25">
      <c r="X9920" s="14"/>
    </row>
    <row r="9921" spans="24:24" x14ac:dyDescent="0.25">
      <c r="X9921" s="14"/>
    </row>
    <row r="9922" spans="24:24" x14ac:dyDescent="0.25">
      <c r="X9922" s="14"/>
    </row>
    <row r="9923" spans="24:24" x14ac:dyDescent="0.25">
      <c r="X9923" s="14"/>
    </row>
    <row r="9924" spans="24:24" x14ac:dyDescent="0.25">
      <c r="X9924" s="14"/>
    </row>
    <row r="9925" spans="24:24" x14ac:dyDescent="0.25">
      <c r="X9925" s="14"/>
    </row>
    <row r="9926" spans="24:24" x14ac:dyDescent="0.25">
      <c r="X9926" s="14"/>
    </row>
    <row r="9927" spans="24:24" x14ac:dyDescent="0.25">
      <c r="X9927" s="14"/>
    </row>
    <row r="9928" spans="24:24" x14ac:dyDescent="0.25">
      <c r="X9928" s="14"/>
    </row>
    <row r="9929" spans="24:24" x14ac:dyDescent="0.25">
      <c r="X9929" s="14"/>
    </row>
    <row r="9930" spans="24:24" x14ac:dyDescent="0.25">
      <c r="X9930" s="14"/>
    </row>
    <row r="9931" spans="24:24" x14ac:dyDescent="0.25">
      <c r="X9931" s="14"/>
    </row>
    <row r="9932" spans="24:24" x14ac:dyDescent="0.25">
      <c r="X9932" s="14"/>
    </row>
    <row r="9933" spans="24:24" x14ac:dyDescent="0.25">
      <c r="X9933" s="14"/>
    </row>
    <row r="9934" spans="24:24" x14ac:dyDescent="0.25">
      <c r="X9934" s="14"/>
    </row>
    <row r="9935" spans="24:24" x14ac:dyDescent="0.25">
      <c r="X9935" s="14"/>
    </row>
    <row r="9936" spans="24:24" x14ac:dyDescent="0.25">
      <c r="X9936" s="14"/>
    </row>
    <row r="9937" spans="24:24" x14ac:dyDescent="0.25">
      <c r="X9937" s="14"/>
    </row>
    <row r="9938" spans="24:24" x14ac:dyDescent="0.25">
      <c r="X9938" s="14"/>
    </row>
    <row r="9939" spans="24:24" x14ac:dyDescent="0.25">
      <c r="X9939" s="14"/>
    </row>
    <row r="9940" spans="24:24" x14ac:dyDescent="0.25">
      <c r="X9940" s="14"/>
    </row>
    <row r="9941" spans="24:24" x14ac:dyDescent="0.25">
      <c r="X9941" s="14"/>
    </row>
    <row r="9942" spans="24:24" x14ac:dyDescent="0.25">
      <c r="X9942" s="14"/>
    </row>
    <row r="9943" spans="24:24" x14ac:dyDescent="0.25">
      <c r="X9943" s="14"/>
    </row>
    <row r="9944" spans="24:24" x14ac:dyDescent="0.25">
      <c r="X9944" s="14"/>
    </row>
    <row r="9945" spans="24:24" x14ac:dyDescent="0.25">
      <c r="X9945" s="14"/>
    </row>
    <row r="9946" spans="24:24" x14ac:dyDescent="0.25">
      <c r="X9946" s="14"/>
    </row>
    <row r="9947" spans="24:24" x14ac:dyDescent="0.25">
      <c r="X9947" s="14"/>
    </row>
    <row r="9948" spans="24:24" x14ac:dyDescent="0.25">
      <c r="X9948" s="14"/>
    </row>
    <row r="9949" spans="24:24" x14ac:dyDescent="0.25">
      <c r="X9949" s="14"/>
    </row>
    <row r="9950" spans="24:24" x14ac:dyDescent="0.25">
      <c r="X9950" s="14"/>
    </row>
    <row r="9951" spans="24:24" x14ac:dyDescent="0.25">
      <c r="X9951" s="14"/>
    </row>
    <row r="9952" spans="24:24" x14ac:dyDescent="0.25">
      <c r="X9952" s="14"/>
    </row>
    <row r="9953" spans="24:24" x14ac:dyDescent="0.25">
      <c r="X9953" s="14"/>
    </row>
    <row r="9954" spans="24:24" x14ac:dyDescent="0.25">
      <c r="X9954" s="14"/>
    </row>
    <row r="9955" spans="24:24" x14ac:dyDescent="0.25">
      <c r="X9955" s="14"/>
    </row>
    <row r="9956" spans="24:24" x14ac:dyDescent="0.25">
      <c r="X9956" s="14"/>
    </row>
    <row r="9957" spans="24:24" x14ac:dyDescent="0.25">
      <c r="X9957" s="14"/>
    </row>
    <row r="9958" spans="24:24" x14ac:dyDescent="0.25">
      <c r="X9958" s="14"/>
    </row>
    <row r="9959" spans="24:24" x14ac:dyDescent="0.25">
      <c r="X9959" s="14"/>
    </row>
    <row r="9960" spans="24:24" x14ac:dyDescent="0.25">
      <c r="X9960" s="14"/>
    </row>
    <row r="9961" spans="24:24" x14ac:dyDescent="0.25">
      <c r="X9961" s="14"/>
    </row>
    <row r="9962" spans="24:24" x14ac:dyDescent="0.25">
      <c r="X9962" s="14"/>
    </row>
    <row r="9963" spans="24:24" x14ac:dyDescent="0.25">
      <c r="X9963" s="14"/>
    </row>
    <row r="9964" spans="24:24" x14ac:dyDescent="0.25">
      <c r="X9964" s="14"/>
    </row>
    <row r="9965" spans="24:24" x14ac:dyDescent="0.25">
      <c r="X9965" s="14"/>
    </row>
    <row r="9966" spans="24:24" x14ac:dyDescent="0.25">
      <c r="X9966" s="14"/>
    </row>
    <row r="9967" spans="24:24" x14ac:dyDescent="0.25">
      <c r="X9967" s="14"/>
    </row>
    <row r="9968" spans="24:24" x14ac:dyDescent="0.25">
      <c r="X9968" s="14"/>
    </row>
    <row r="9969" spans="24:24" x14ac:dyDescent="0.25">
      <c r="X9969" s="14"/>
    </row>
    <row r="9970" spans="24:24" x14ac:dyDescent="0.25">
      <c r="X9970" s="14"/>
    </row>
    <row r="9971" spans="24:24" x14ac:dyDescent="0.25">
      <c r="X9971" s="14"/>
    </row>
    <row r="9972" spans="24:24" x14ac:dyDescent="0.25">
      <c r="X9972" s="14"/>
    </row>
    <row r="9973" spans="24:24" x14ac:dyDescent="0.25">
      <c r="X9973" s="14"/>
    </row>
    <row r="9974" spans="24:24" x14ac:dyDescent="0.25">
      <c r="X9974" s="14"/>
    </row>
    <row r="9975" spans="24:24" x14ac:dyDescent="0.25">
      <c r="X9975" s="14"/>
    </row>
    <row r="9976" spans="24:24" x14ac:dyDescent="0.25">
      <c r="X9976" s="14"/>
    </row>
    <row r="9977" spans="24:24" x14ac:dyDescent="0.25">
      <c r="X9977" s="14"/>
    </row>
    <row r="9978" spans="24:24" x14ac:dyDescent="0.25">
      <c r="X9978" s="14"/>
    </row>
    <row r="9979" spans="24:24" x14ac:dyDescent="0.25">
      <c r="X9979" s="14"/>
    </row>
    <row r="9980" spans="24:24" x14ac:dyDescent="0.25">
      <c r="X9980" s="14"/>
    </row>
    <row r="9981" spans="24:24" x14ac:dyDescent="0.25">
      <c r="X9981" s="14"/>
    </row>
    <row r="9982" spans="24:24" x14ac:dyDescent="0.25">
      <c r="X9982" s="14"/>
    </row>
    <row r="9983" spans="24:24" x14ac:dyDescent="0.25">
      <c r="X9983" s="14"/>
    </row>
    <row r="9984" spans="24:24" x14ac:dyDescent="0.25">
      <c r="X9984" s="14"/>
    </row>
    <row r="9985" spans="24:24" x14ac:dyDescent="0.25">
      <c r="X9985" s="14"/>
    </row>
    <row r="9986" spans="24:24" x14ac:dyDescent="0.25">
      <c r="X9986" s="14"/>
    </row>
    <row r="9987" spans="24:24" x14ac:dyDescent="0.25">
      <c r="X9987" s="14"/>
    </row>
    <row r="9988" spans="24:24" x14ac:dyDescent="0.25">
      <c r="X9988" s="14"/>
    </row>
    <row r="9989" spans="24:24" x14ac:dyDescent="0.25">
      <c r="X9989" s="14"/>
    </row>
    <row r="9990" spans="24:24" x14ac:dyDescent="0.25">
      <c r="X9990" s="14"/>
    </row>
    <row r="9991" spans="24:24" x14ac:dyDescent="0.25">
      <c r="X9991" s="14"/>
    </row>
    <row r="9992" spans="24:24" x14ac:dyDescent="0.25">
      <c r="X9992" s="14"/>
    </row>
    <row r="9993" spans="24:24" x14ac:dyDescent="0.25">
      <c r="X9993" s="14"/>
    </row>
    <row r="9994" spans="24:24" x14ac:dyDescent="0.25">
      <c r="X9994" s="14"/>
    </row>
    <row r="9995" spans="24:24" x14ac:dyDescent="0.25">
      <c r="X9995" s="14"/>
    </row>
    <row r="9996" spans="24:24" x14ac:dyDescent="0.25">
      <c r="X9996" s="14"/>
    </row>
    <row r="9997" spans="24:24" x14ac:dyDescent="0.25">
      <c r="X9997" s="14"/>
    </row>
    <row r="9998" spans="24:24" x14ac:dyDescent="0.25">
      <c r="X9998" s="14"/>
    </row>
    <row r="9999" spans="24:24" x14ac:dyDescent="0.25">
      <c r="X9999" s="14"/>
    </row>
    <row r="10000" spans="24:24" x14ac:dyDescent="0.25">
      <c r="X10000" s="14"/>
    </row>
    <row r="10001" spans="24:24" x14ac:dyDescent="0.25">
      <c r="X10001" s="14"/>
    </row>
    <row r="10002" spans="24:24" x14ac:dyDescent="0.25">
      <c r="X10002" s="14"/>
    </row>
    <row r="10003" spans="24:24" x14ac:dyDescent="0.25">
      <c r="X10003" s="14"/>
    </row>
    <row r="10004" spans="24:24" x14ac:dyDescent="0.25">
      <c r="X10004" s="14"/>
    </row>
    <row r="10005" spans="24:24" x14ac:dyDescent="0.25">
      <c r="X10005" s="14"/>
    </row>
    <row r="10006" spans="24:24" x14ac:dyDescent="0.25">
      <c r="X10006" s="14"/>
    </row>
    <row r="10007" spans="24:24" x14ac:dyDescent="0.25">
      <c r="X10007" s="14"/>
    </row>
    <row r="10008" spans="24:24" x14ac:dyDescent="0.25">
      <c r="X10008" s="14"/>
    </row>
    <row r="10009" spans="24:24" x14ac:dyDescent="0.25">
      <c r="X10009" s="14"/>
    </row>
    <row r="10010" spans="24:24" x14ac:dyDescent="0.25">
      <c r="X10010" s="14"/>
    </row>
    <row r="10011" spans="24:24" x14ac:dyDescent="0.25">
      <c r="X10011" s="14"/>
    </row>
    <row r="10012" spans="24:24" x14ac:dyDescent="0.25">
      <c r="X10012" s="14"/>
    </row>
    <row r="10013" spans="24:24" x14ac:dyDescent="0.25">
      <c r="X10013" s="14"/>
    </row>
    <row r="10014" spans="24:24" x14ac:dyDescent="0.25">
      <c r="X10014" s="14"/>
    </row>
    <row r="10015" spans="24:24" x14ac:dyDescent="0.25">
      <c r="X10015" s="14"/>
    </row>
    <row r="10016" spans="24:24" x14ac:dyDescent="0.25">
      <c r="X10016" s="14"/>
    </row>
    <row r="10017" spans="24:24" x14ac:dyDescent="0.25">
      <c r="X10017" s="14"/>
    </row>
    <row r="10018" spans="24:24" x14ac:dyDescent="0.25">
      <c r="X10018" s="14"/>
    </row>
    <row r="10019" spans="24:24" x14ac:dyDescent="0.25">
      <c r="X10019" s="14"/>
    </row>
    <row r="10020" spans="24:24" x14ac:dyDescent="0.25">
      <c r="X10020" s="14"/>
    </row>
    <row r="10021" spans="24:24" x14ac:dyDescent="0.25">
      <c r="X10021" s="14"/>
    </row>
    <row r="10022" spans="24:24" x14ac:dyDescent="0.25">
      <c r="X10022" s="14"/>
    </row>
    <row r="10023" spans="24:24" x14ac:dyDescent="0.25">
      <c r="X10023" s="14"/>
    </row>
    <row r="10024" spans="24:24" x14ac:dyDescent="0.25">
      <c r="X10024" s="14"/>
    </row>
    <row r="10025" spans="24:24" x14ac:dyDescent="0.25">
      <c r="X10025" s="14"/>
    </row>
    <row r="10026" spans="24:24" x14ac:dyDescent="0.25">
      <c r="X10026" s="14"/>
    </row>
    <row r="10027" spans="24:24" x14ac:dyDescent="0.25">
      <c r="X10027" s="14"/>
    </row>
    <row r="10028" spans="24:24" x14ac:dyDescent="0.25">
      <c r="X10028" s="14"/>
    </row>
    <row r="10029" spans="24:24" x14ac:dyDescent="0.25">
      <c r="X10029" s="14"/>
    </row>
    <row r="10030" spans="24:24" x14ac:dyDescent="0.25">
      <c r="X10030" s="14"/>
    </row>
    <row r="10031" spans="24:24" x14ac:dyDescent="0.25">
      <c r="X10031" s="14"/>
    </row>
    <row r="10032" spans="24:24" x14ac:dyDescent="0.25">
      <c r="X10032" s="14"/>
    </row>
    <row r="10033" spans="24:24" x14ac:dyDescent="0.25">
      <c r="X10033" s="14"/>
    </row>
    <row r="10034" spans="24:24" x14ac:dyDescent="0.25">
      <c r="X10034" s="14"/>
    </row>
    <row r="10035" spans="24:24" x14ac:dyDescent="0.25">
      <c r="X10035" s="14"/>
    </row>
    <row r="10036" spans="24:24" x14ac:dyDescent="0.25">
      <c r="X10036" s="14"/>
    </row>
    <row r="10037" spans="24:24" x14ac:dyDescent="0.25">
      <c r="X10037" s="14"/>
    </row>
    <row r="10038" spans="24:24" x14ac:dyDescent="0.25">
      <c r="X10038" s="14"/>
    </row>
    <row r="10039" spans="24:24" x14ac:dyDescent="0.25">
      <c r="X10039" s="14"/>
    </row>
    <row r="10040" spans="24:24" x14ac:dyDescent="0.25">
      <c r="X10040" s="14"/>
    </row>
    <row r="10041" spans="24:24" x14ac:dyDescent="0.25">
      <c r="X10041" s="14"/>
    </row>
    <row r="10042" spans="24:24" x14ac:dyDescent="0.25">
      <c r="X10042" s="14"/>
    </row>
    <row r="10043" spans="24:24" x14ac:dyDescent="0.25">
      <c r="X10043" s="14"/>
    </row>
    <row r="10044" spans="24:24" x14ac:dyDescent="0.25">
      <c r="X10044" s="14"/>
    </row>
    <row r="10045" spans="24:24" x14ac:dyDescent="0.25">
      <c r="X10045" s="14"/>
    </row>
    <row r="10046" spans="24:24" x14ac:dyDescent="0.25">
      <c r="X10046" s="14"/>
    </row>
    <row r="10047" spans="24:24" x14ac:dyDescent="0.25">
      <c r="X10047" s="14"/>
    </row>
    <row r="10048" spans="24:24" x14ac:dyDescent="0.25">
      <c r="X10048" s="14"/>
    </row>
    <row r="10049" spans="24:24" x14ac:dyDescent="0.25">
      <c r="X10049" s="14"/>
    </row>
    <row r="10050" spans="24:24" x14ac:dyDescent="0.25">
      <c r="X10050" s="14"/>
    </row>
    <row r="10051" spans="24:24" x14ac:dyDescent="0.25">
      <c r="X10051" s="14"/>
    </row>
    <row r="10052" spans="24:24" x14ac:dyDescent="0.25">
      <c r="X10052" s="14"/>
    </row>
    <row r="10053" spans="24:24" x14ac:dyDescent="0.25">
      <c r="X10053" s="14"/>
    </row>
    <row r="10054" spans="24:24" x14ac:dyDescent="0.25">
      <c r="X10054" s="14"/>
    </row>
    <row r="10055" spans="24:24" x14ac:dyDescent="0.25">
      <c r="X10055" s="14"/>
    </row>
    <row r="10056" spans="24:24" x14ac:dyDescent="0.25">
      <c r="X10056" s="14"/>
    </row>
    <row r="10057" spans="24:24" x14ac:dyDescent="0.25">
      <c r="X10057" s="14"/>
    </row>
    <row r="10058" spans="24:24" x14ac:dyDescent="0.25">
      <c r="X10058" s="14"/>
    </row>
    <row r="10059" spans="24:24" x14ac:dyDescent="0.25">
      <c r="X10059" s="14"/>
    </row>
    <row r="10060" spans="24:24" x14ac:dyDescent="0.25">
      <c r="X10060" s="14"/>
    </row>
    <row r="10061" spans="24:24" x14ac:dyDescent="0.25">
      <c r="X10061" s="14"/>
    </row>
    <row r="10062" spans="24:24" x14ac:dyDescent="0.25">
      <c r="X10062" s="14"/>
    </row>
    <row r="10063" spans="24:24" x14ac:dyDescent="0.25">
      <c r="X10063" s="14"/>
    </row>
    <row r="10064" spans="24:24" x14ac:dyDescent="0.25">
      <c r="X10064" s="14"/>
    </row>
    <row r="10065" spans="24:24" x14ac:dyDescent="0.25">
      <c r="X10065" s="14"/>
    </row>
    <row r="10066" spans="24:24" x14ac:dyDescent="0.25">
      <c r="X10066" s="14"/>
    </row>
    <row r="10067" spans="24:24" x14ac:dyDescent="0.25">
      <c r="X10067" s="14"/>
    </row>
    <row r="10068" spans="24:24" x14ac:dyDescent="0.25">
      <c r="X10068" s="14"/>
    </row>
    <row r="10069" spans="24:24" x14ac:dyDescent="0.25">
      <c r="X10069" s="14"/>
    </row>
    <row r="10070" spans="24:24" x14ac:dyDescent="0.25">
      <c r="X10070" s="14"/>
    </row>
    <row r="10071" spans="24:24" x14ac:dyDescent="0.25">
      <c r="X10071" s="14"/>
    </row>
    <row r="10072" spans="24:24" x14ac:dyDescent="0.25">
      <c r="X10072" s="14"/>
    </row>
    <row r="10073" spans="24:24" x14ac:dyDescent="0.25">
      <c r="X10073" s="14"/>
    </row>
    <row r="10074" spans="24:24" x14ac:dyDescent="0.25">
      <c r="X10074" s="14"/>
    </row>
    <row r="10075" spans="24:24" x14ac:dyDescent="0.25">
      <c r="X10075" s="14"/>
    </row>
    <row r="10076" spans="24:24" x14ac:dyDescent="0.25">
      <c r="X10076" s="14"/>
    </row>
    <row r="10077" spans="24:24" x14ac:dyDescent="0.25">
      <c r="X10077" s="14"/>
    </row>
    <row r="10078" spans="24:24" x14ac:dyDescent="0.25">
      <c r="X10078" s="14"/>
    </row>
    <row r="10079" spans="24:24" x14ac:dyDescent="0.25">
      <c r="X10079" s="14"/>
    </row>
    <row r="10080" spans="24:24" x14ac:dyDescent="0.25">
      <c r="X10080" s="14"/>
    </row>
    <row r="10081" spans="24:24" x14ac:dyDescent="0.25">
      <c r="X10081" s="14"/>
    </row>
    <row r="10082" spans="24:24" x14ac:dyDescent="0.25">
      <c r="X10082" s="14"/>
    </row>
    <row r="10083" spans="24:24" x14ac:dyDescent="0.25">
      <c r="X10083" s="14"/>
    </row>
    <row r="10084" spans="24:24" x14ac:dyDescent="0.25">
      <c r="X10084" s="14"/>
    </row>
    <row r="10085" spans="24:24" x14ac:dyDescent="0.25">
      <c r="X10085" s="14"/>
    </row>
    <row r="10086" spans="24:24" x14ac:dyDescent="0.25">
      <c r="X10086" s="14"/>
    </row>
    <row r="10087" spans="24:24" x14ac:dyDescent="0.25">
      <c r="X10087" s="14"/>
    </row>
    <row r="10088" spans="24:24" x14ac:dyDescent="0.25">
      <c r="X10088" s="14"/>
    </row>
    <row r="10089" spans="24:24" x14ac:dyDescent="0.25">
      <c r="X10089" s="14"/>
    </row>
    <row r="10090" spans="24:24" x14ac:dyDescent="0.25">
      <c r="X10090" s="14"/>
    </row>
    <row r="10091" spans="24:24" x14ac:dyDescent="0.25">
      <c r="X10091" s="14"/>
    </row>
    <row r="10092" spans="24:24" x14ac:dyDescent="0.25">
      <c r="X10092" s="14"/>
    </row>
    <row r="10093" spans="24:24" x14ac:dyDescent="0.25">
      <c r="X10093" s="14"/>
    </row>
    <row r="10094" spans="24:24" x14ac:dyDescent="0.25">
      <c r="X10094" s="14"/>
    </row>
    <row r="10095" spans="24:24" x14ac:dyDescent="0.25">
      <c r="X10095" s="14"/>
    </row>
    <row r="10096" spans="24:24" x14ac:dyDescent="0.25">
      <c r="X10096" s="14"/>
    </row>
    <row r="10097" spans="24:24" x14ac:dyDescent="0.25">
      <c r="X10097" s="14"/>
    </row>
    <row r="10098" spans="24:24" x14ac:dyDescent="0.25">
      <c r="X10098" s="14"/>
    </row>
    <row r="10099" spans="24:24" x14ac:dyDescent="0.25">
      <c r="X10099" s="14"/>
    </row>
    <row r="10100" spans="24:24" x14ac:dyDescent="0.25">
      <c r="X10100" s="14"/>
    </row>
    <row r="10101" spans="24:24" x14ac:dyDescent="0.25">
      <c r="X10101" s="14"/>
    </row>
    <row r="10102" spans="24:24" x14ac:dyDescent="0.25">
      <c r="X10102" s="14"/>
    </row>
    <row r="10103" spans="24:24" x14ac:dyDescent="0.25">
      <c r="X10103" s="14"/>
    </row>
    <row r="10104" spans="24:24" x14ac:dyDescent="0.25">
      <c r="X10104" s="14"/>
    </row>
    <row r="10105" spans="24:24" x14ac:dyDescent="0.25">
      <c r="X10105" s="14"/>
    </row>
    <row r="10106" spans="24:24" x14ac:dyDescent="0.25">
      <c r="X10106" s="14"/>
    </row>
    <row r="10107" spans="24:24" x14ac:dyDescent="0.25">
      <c r="X10107" s="14"/>
    </row>
    <row r="10108" spans="24:24" x14ac:dyDescent="0.25">
      <c r="X10108" s="14"/>
    </row>
    <row r="10109" spans="24:24" x14ac:dyDescent="0.25">
      <c r="X10109" s="14"/>
    </row>
    <row r="10110" spans="24:24" x14ac:dyDescent="0.25">
      <c r="X10110" s="14"/>
    </row>
    <row r="10111" spans="24:24" x14ac:dyDescent="0.25">
      <c r="X10111" s="14"/>
    </row>
    <row r="10112" spans="24:24" x14ac:dyDescent="0.25">
      <c r="X10112" s="14"/>
    </row>
    <row r="10113" spans="24:24" x14ac:dyDescent="0.25">
      <c r="X10113" s="14"/>
    </row>
    <row r="10114" spans="24:24" x14ac:dyDescent="0.25">
      <c r="X10114" s="14"/>
    </row>
    <row r="10115" spans="24:24" x14ac:dyDescent="0.25">
      <c r="X10115" s="14"/>
    </row>
    <row r="10116" spans="24:24" x14ac:dyDescent="0.25">
      <c r="X10116" s="14"/>
    </row>
    <row r="10117" spans="24:24" x14ac:dyDescent="0.25">
      <c r="X10117" s="14"/>
    </row>
    <row r="10118" spans="24:24" x14ac:dyDescent="0.25">
      <c r="X10118" s="14"/>
    </row>
    <row r="10119" spans="24:24" x14ac:dyDescent="0.25">
      <c r="X10119" s="14"/>
    </row>
    <row r="10120" spans="24:24" x14ac:dyDescent="0.25">
      <c r="X10120" s="14"/>
    </row>
    <row r="10121" spans="24:24" x14ac:dyDescent="0.25">
      <c r="X10121" s="14"/>
    </row>
    <row r="10122" spans="24:24" x14ac:dyDescent="0.25">
      <c r="X10122" s="14"/>
    </row>
    <row r="10123" spans="24:24" x14ac:dyDescent="0.25">
      <c r="X10123" s="14"/>
    </row>
    <row r="10124" spans="24:24" x14ac:dyDescent="0.25">
      <c r="X10124" s="14"/>
    </row>
    <row r="10125" spans="24:24" x14ac:dyDescent="0.25">
      <c r="X10125" s="14"/>
    </row>
    <row r="10126" spans="24:24" x14ac:dyDescent="0.25">
      <c r="X10126" s="14"/>
    </row>
    <row r="10127" spans="24:24" x14ac:dyDescent="0.25">
      <c r="X10127" s="14"/>
    </row>
    <row r="10128" spans="24:24" x14ac:dyDescent="0.25">
      <c r="X10128" s="14"/>
    </row>
    <row r="10129" spans="24:24" x14ac:dyDescent="0.25">
      <c r="X10129" s="14"/>
    </row>
    <row r="10130" spans="24:24" x14ac:dyDescent="0.25">
      <c r="X10130" s="14"/>
    </row>
    <row r="10131" spans="24:24" x14ac:dyDescent="0.25">
      <c r="X10131" s="14"/>
    </row>
    <row r="10132" spans="24:24" x14ac:dyDescent="0.25">
      <c r="X10132" s="14"/>
    </row>
    <row r="10133" spans="24:24" x14ac:dyDescent="0.25">
      <c r="X10133" s="14"/>
    </row>
    <row r="10134" spans="24:24" x14ac:dyDescent="0.25">
      <c r="X10134" s="14"/>
    </row>
    <row r="10135" spans="24:24" x14ac:dyDescent="0.25">
      <c r="X10135" s="14"/>
    </row>
    <row r="10136" spans="24:24" x14ac:dyDescent="0.25">
      <c r="X10136" s="14"/>
    </row>
    <row r="10137" spans="24:24" x14ac:dyDescent="0.25">
      <c r="X10137" s="14"/>
    </row>
    <row r="10138" spans="24:24" x14ac:dyDescent="0.25">
      <c r="X10138" s="14"/>
    </row>
    <row r="10139" spans="24:24" x14ac:dyDescent="0.25">
      <c r="X10139" s="14"/>
    </row>
    <row r="10140" spans="24:24" x14ac:dyDescent="0.25">
      <c r="X10140" s="14"/>
    </row>
    <row r="10141" spans="24:24" x14ac:dyDescent="0.25">
      <c r="X10141" s="14"/>
    </row>
    <row r="10142" spans="24:24" x14ac:dyDescent="0.25">
      <c r="X10142" s="14"/>
    </row>
    <row r="10143" spans="24:24" x14ac:dyDescent="0.25">
      <c r="X10143" s="14"/>
    </row>
    <row r="10144" spans="24:24" x14ac:dyDescent="0.25">
      <c r="X10144" s="14"/>
    </row>
    <row r="10145" spans="24:24" x14ac:dyDescent="0.25">
      <c r="X10145" s="14"/>
    </row>
    <row r="10146" spans="24:24" x14ac:dyDescent="0.25">
      <c r="X10146" s="14"/>
    </row>
    <row r="10147" spans="24:24" x14ac:dyDescent="0.25">
      <c r="X10147" s="14"/>
    </row>
    <row r="10148" spans="24:24" x14ac:dyDescent="0.25">
      <c r="X10148" s="14"/>
    </row>
    <row r="10149" spans="24:24" x14ac:dyDescent="0.25">
      <c r="X10149" s="14"/>
    </row>
    <row r="10150" spans="24:24" x14ac:dyDescent="0.25">
      <c r="X10150" s="14"/>
    </row>
    <row r="10151" spans="24:24" x14ac:dyDescent="0.25">
      <c r="X10151" s="14"/>
    </row>
    <row r="10152" spans="24:24" x14ac:dyDescent="0.25">
      <c r="X10152" s="14"/>
    </row>
    <row r="10153" spans="24:24" x14ac:dyDescent="0.25">
      <c r="X10153" s="14"/>
    </row>
    <row r="10154" spans="24:24" x14ac:dyDescent="0.25">
      <c r="X10154" s="14"/>
    </row>
    <row r="10155" spans="24:24" x14ac:dyDescent="0.25">
      <c r="X10155" s="14"/>
    </row>
    <row r="10156" spans="24:24" x14ac:dyDescent="0.25">
      <c r="X10156" s="14"/>
    </row>
    <row r="10157" spans="24:24" x14ac:dyDescent="0.25">
      <c r="X10157" s="14"/>
    </row>
    <row r="10158" spans="24:24" x14ac:dyDescent="0.25">
      <c r="X10158" s="14"/>
    </row>
    <row r="10159" spans="24:24" x14ac:dyDescent="0.25">
      <c r="X10159" s="14"/>
    </row>
    <row r="10160" spans="24:24" x14ac:dyDescent="0.25">
      <c r="X10160" s="14"/>
    </row>
    <row r="10161" spans="24:24" x14ac:dyDescent="0.25">
      <c r="X10161" s="14"/>
    </row>
    <row r="10162" spans="24:24" x14ac:dyDescent="0.25">
      <c r="X10162" s="14"/>
    </row>
    <row r="10163" spans="24:24" x14ac:dyDescent="0.25">
      <c r="X10163" s="14"/>
    </row>
    <row r="10164" spans="24:24" x14ac:dyDescent="0.25">
      <c r="X10164" s="14"/>
    </row>
    <row r="10165" spans="24:24" x14ac:dyDescent="0.25">
      <c r="X10165" s="14"/>
    </row>
    <row r="10166" spans="24:24" x14ac:dyDescent="0.25">
      <c r="X10166" s="14"/>
    </row>
    <row r="10167" spans="24:24" x14ac:dyDescent="0.25">
      <c r="X10167" s="14"/>
    </row>
    <row r="10168" spans="24:24" x14ac:dyDescent="0.25">
      <c r="X10168" s="14"/>
    </row>
    <row r="10169" spans="24:24" x14ac:dyDescent="0.25">
      <c r="X10169" s="14"/>
    </row>
    <row r="10170" spans="24:24" x14ac:dyDescent="0.25">
      <c r="X10170" s="14"/>
    </row>
    <row r="10171" spans="24:24" x14ac:dyDescent="0.25">
      <c r="X10171" s="14"/>
    </row>
    <row r="10172" spans="24:24" x14ac:dyDescent="0.25">
      <c r="X10172" s="14"/>
    </row>
    <row r="10173" spans="24:24" x14ac:dyDescent="0.25">
      <c r="X10173" s="14"/>
    </row>
    <row r="10174" spans="24:24" x14ac:dyDescent="0.25">
      <c r="X10174" s="14"/>
    </row>
    <row r="10175" spans="24:24" x14ac:dyDescent="0.25">
      <c r="X10175" s="14"/>
    </row>
    <row r="10176" spans="24:24" x14ac:dyDescent="0.25">
      <c r="X10176" s="14"/>
    </row>
    <row r="10177" spans="24:24" x14ac:dyDescent="0.25">
      <c r="X10177" s="14"/>
    </row>
    <row r="10178" spans="24:24" x14ac:dyDescent="0.25">
      <c r="X10178" s="14"/>
    </row>
    <row r="10179" spans="24:24" x14ac:dyDescent="0.25">
      <c r="X10179" s="14"/>
    </row>
    <row r="10180" spans="24:24" x14ac:dyDescent="0.25">
      <c r="X10180" s="14"/>
    </row>
    <row r="10181" spans="24:24" x14ac:dyDescent="0.25">
      <c r="X10181" s="14"/>
    </row>
    <row r="10182" spans="24:24" x14ac:dyDescent="0.25">
      <c r="X10182" s="14"/>
    </row>
    <row r="10183" spans="24:24" x14ac:dyDescent="0.25">
      <c r="X10183" s="14"/>
    </row>
    <row r="10184" spans="24:24" x14ac:dyDescent="0.25">
      <c r="X10184" s="14"/>
    </row>
    <row r="10185" spans="24:24" x14ac:dyDescent="0.25">
      <c r="X10185" s="14"/>
    </row>
    <row r="10186" spans="24:24" x14ac:dyDescent="0.25">
      <c r="X10186" s="14"/>
    </row>
    <row r="10187" spans="24:24" x14ac:dyDescent="0.25">
      <c r="X10187" s="14"/>
    </row>
    <row r="10188" spans="24:24" x14ac:dyDescent="0.25">
      <c r="X10188" s="14"/>
    </row>
    <row r="10189" spans="24:24" x14ac:dyDescent="0.25">
      <c r="X10189" s="14"/>
    </row>
    <row r="10190" spans="24:24" x14ac:dyDescent="0.25">
      <c r="X10190" s="14"/>
    </row>
    <row r="10191" spans="24:24" x14ac:dyDescent="0.25">
      <c r="X10191" s="14"/>
    </row>
    <row r="10192" spans="24:24" x14ac:dyDescent="0.25">
      <c r="X10192" s="14"/>
    </row>
    <row r="10193" spans="24:24" x14ac:dyDescent="0.25">
      <c r="X10193" s="14"/>
    </row>
    <row r="10194" spans="24:24" x14ac:dyDescent="0.25">
      <c r="X10194" s="14"/>
    </row>
    <row r="10195" spans="24:24" x14ac:dyDescent="0.25">
      <c r="X10195" s="14"/>
    </row>
    <row r="10196" spans="24:24" x14ac:dyDescent="0.25">
      <c r="X10196" s="14"/>
    </row>
    <row r="10197" spans="24:24" x14ac:dyDescent="0.25">
      <c r="X10197" s="14"/>
    </row>
    <row r="10198" spans="24:24" x14ac:dyDescent="0.25">
      <c r="X10198" s="14"/>
    </row>
    <row r="10199" spans="24:24" x14ac:dyDescent="0.25">
      <c r="X10199" s="14"/>
    </row>
    <row r="10200" spans="24:24" x14ac:dyDescent="0.25">
      <c r="X10200" s="14"/>
    </row>
    <row r="10201" spans="24:24" x14ac:dyDescent="0.25">
      <c r="X10201" s="14"/>
    </row>
    <row r="10202" spans="24:24" x14ac:dyDescent="0.25">
      <c r="X10202" s="14"/>
    </row>
    <row r="10203" spans="24:24" x14ac:dyDescent="0.25">
      <c r="X10203" s="14"/>
    </row>
    <row r="10204" spans="24:24" x14ac:dyDescent="0.25">
      <c r="X10204" s="14"/>
    </row>
    <row r="10205" spans="24:24" x14ac:dyDescent="0.25">
      <c r="X10205" s="14"/>
    </row>
    <row r="10206" spans="24:24" x14ac:dyDescent="0.25">
      <c r="X10206" s="14"/>
    </row>
    <row r="10207" spans="24:24" x14ac:dyDescent="0.25">
      <c r="X10207" s="14"/>
    </row>
    <row r="10208" spans="24:24" x14ac:dyDescent="0.25">
      <c r="X10208" s="14"/>
    </row>
    <row r="10209" spans="24:24" x14ac:dyDescent="0.25">
      <c r="X10209" s="14"/>
    </row>
    <row r="10210" spans="24:24" x14ac:dyDescent="0.25">
      <c r="X10210" s="14"/>
    </row>
    <row r="10211" spans="24:24" x14ac:dyDescent="0.25">
      <c r="X10211" s="14"/>
    </row>
    <row r="10212" spans="24:24" x14ac:dyDescent="0.25">
      <c r="X10212" s="14"/>
    </row>
    <row r="10213" spans="24:24" x14ac:dyDescent="0.25">
      <c r="X10213" s="14"/>
    </row>
    <row r="10214" spans="24:24" x14ac:dyDescent="0.25">
      <c r="X10214" s="14"/>
    </row>
    <row r="10215" spans="24:24" x14ac:dyDescent="0.25">
      <c r="X10215" s="14"/>
    </row>
    <row r="10216" spans="24:24" x14ac:dyDescent="0.25">
      <c r="X10216" s="14"/>
    </row>
    <row r="10217" spans="24:24" x14ac:dyDescent="0.25">
      <c r="X10217" s="14"/>
    </row>
    <row r="10218" spans="24:24" x14ac:dyDescent="0.25">
      <c r="X10218" s="14"/>
    </row>
    <row r="10219" spans="24:24" x14ac:dyDescent="0.25">
      <c r="X10219" s="14"/>
    </row>
    <row r="10220" spans="24:24" x14ac:dyDescent="0.25">
      <c r="X10220" s="14"/>
    </row>
    <row r="10221" spans="24:24" x14ac:dyDescent="0.25">
      <c r="X10221" s="14"/>
    </row>
    <row r="10222" spans="24:24" x14ac:dyDescent="0.25">
      <c r="X10222" s="14"/>
    </row>
    <row r="10223" spans="24:24" x14ac:dyDescent="0.25">
      <c r="X10223" s="14"/>
    </row>
    <row r="10224" spans="24:24" x14ac:dyDescent="0.25">
      <c r="X10224" s="14"/>
    </row>
    <row r="10225" spans="24:24" x14ac:dyDescent="0.25">
      <c r="X10225" s="14"/>
    </row>
    <row r="10226" spans="24:24" x14ac:dyDescent="0.25">
      <c r="X10226" s="14"/>
    </row>
    <row r="10227" spans="24:24" x14ac:dyDescent="0.25">
      <c r="X10227" s="14"/>
    </row>
    <row r="10228" spans="24:24" x14ac:dyDescent="0.25">
      <c r="X10228" s="14"/>
    </row>
    <row r="10229" spans="24:24" x14ac:dyDescent="0.25">
      <c r="X10229" s="14"/>
    </row>
    <row r="10230" spans="24:24" x14ac:dyDescent="0.25">
      <c r="X10230" s="14"/>
    </row>
    <row r="10231" spans="24:24" x14ac:dyDescent="0.25">
      <c r="X10231" s="14"/>
    </row>
    <row r="10232" spans="24:24" x14ac:dyDescent="0.25">
      <c r="X10232" s="14"/>
    </row>
    <row r="10233" spans="24:24" x14ac:dyDescent="0.25">
      <c r="X10233" s="14"/>
    </row>
    <row r="10234" spans="24:24" x14ac:dyDescent="0.25">
      <c r="X10234" s="14"/>
    </row>
    <row r="10235" spans="24:24" x14ac:dyDescent="0.25">
      <c r="X10235" s="14"/>
    </row>
    <row r="10236" spans="24:24" x14ac:dyDescent="0.25">
      <c r="X10236" s="14"/>
    </row>
    <row r="10237" spans="24:24" x14ac:dyDescent="0.25">
      <c r="X10237" s="14"/>
    </row>
    <row r="10238" spans="24:24" x14ac:dyDescent="0.25">
      <c r="X10238" s="14"/>
    </row>
    <row r="10239" spans="24:24" x14ac:dyDescent="0.25">
      <c r="X10239" s="14"/>
    </row>
    <row r="10240" spans="24:24" x14ac:dyDescent="0.25">
      <c r="X10240" s="14"/>
    </row>
    <row r="10241" spans="24:24" x14ac:dyDescent="0.25">
      <c r="X10241" s="14"/>
    </row>
    <row r="10242" spans="24:24" x14ac:dyDescent="0.25">
      <c r="X10242" s="14"/>
    </row>
    <row r="10243" spans="24:24" x14ac:dyDescent="0.25">
      <c r="X10243" s="14"/>
    </row>
    <row r="10244" spans="24:24" x14ac:dyDescent="0.25">
      <c r="X10244" s="14"/>
    </row>
    <row r="10245" spans="24:24" x14ac:dyDescent="0.25">
      <c r="X10245" s="14"/>
    </row>
    <row r="10246" spans="24:24" x14ac:dyDescent="0.25">
      <c r="X10246" s="14"/>
    </row>
    <row r="10247" spans="24:24" x14ac:dyDescent="0.25">
      <c r="X10247" s="14"/>
    </row>
    <row r="10248" spans="24:24" x14ac:dyDescent="0.25">
      <c r="X10248" s="14"/>
    </row>
    <row r="10249" spans="24:24" x14ac:dyDescent="0.25">
      <c r="X10249" s="14"/>
    </row>
    <row r="10250" spans="24:24" x14ac:dyDescent="0.25">
      <c r="X10250" s="14"/>
    </row>
    <row r="10251" spans="24:24" x14ac:dyDescent="0.25">
      <c r="X10251" s="14"/>
    </row>
    <row r="10252" spans="24:24" x14ac:dyDescent="0.25">
      <c r="X10252" s="14"/>
    </row>
    <row r="10253" spans="24:24" x14ac:dyDescent="0.25">
      <c r="X10253" s="14"/>
    </row>
    <row r="10254" spans="24:24" x14ac:dyDescent="0.25">
      <c r="X10254" s="14"/>
    </row>
    <row r="10255" spans="24:24" x14ac:dyDescent="0.25">
      <c r="X10255" s="14"/>
    </row>
    <row r="10256" spans="24:24" x14ac:dyDescent="0.25">
      <c r="X10256" s="14"/>
    </row>
    <row r="10257" spans="24:24" x14ac:dyDescent="0.25">
      <c r="X10257" s="14"/>
    </row>
    <row r="10258" spans="24:24" x14ac:dyDescent="0.25">
      <c r="X10258" s="14"/>
    </row>
    <row r="10259" spans="24:24" x14ac:dyDescent="0.25">
      <c r="X10259" s="14"/>
    </row>
    <row r="10260" spans="24:24" x14ac:dyDescent="0.25">
      <c r="X10260" s="14"/>
    </row>
    <row r="10261" spans="24:24" x14ac:dyDescent="0.25">
      <c r="X10261" s="14"/>
    </row>
    <row r="10262" spans="24:24" x14ac:dyDescent="0.25">
      <c r="X10262" s="14"/>
    </row>
    <row r="10263" spans="24:24" x14ac:dyDescent="0.25">
      <c r="X10263" s="14"/>
    </row>
    <row r="10264" spans="24:24" x14ac:dyDescent="0.25">
      <c r="X10264" s="14"/>
    </row>
    <row r="10265" spans="24:24" x14ac:dyDescent="0.25">
      <c r="X10265" s="14"/>
    </row>
    <row r="10266" spans="24:24" x14ac:dyDescent="0.25">
      <c r="X10266" s="14"/>
    </row>
    <row r="10267" spans="24:24" x14ac:dyDescent="0.25">
      <c r="X10267" s="14"/>
    </row>
    <row r="10268" spans="24:24" x14ac:dyDescent="0.25">
      <c r="X10268" s="14"/>
    </row>
    <row r="10269" spans="24:24" x14ac:dyDescent="0.25">
      <c r="X10269" s="14"/>
    </row>
    <row r="10270" spans="24:24" x14ac:dyDescent="0.25">
      <c r="X10270" s="14"/>
    </row>
    <row r="10271" spans="24:24" x14ac:dyDescent="0.25">
      <c r="X10271" s="14"/>
    </row>
    <row r="10272" spans="24:24" x14ac:dyDescent="0.25">
      <c r="X10272" s="14"/>
    </row>
    <row r="10273" spans="24:24" x14ac:dyDescent="0.25">
      <c r="X10273" s="14"/>
    </row>
    <row r="10274" spans="24:24" x14ac:dyDescent="0.25">
      <c r="X10274" s="14"/>
    </row>
    <row r="10275" spans="24:24" x14ac:dyDescent="0.25">
      <c r="X10275" s="14"/>
    </row>
    <row r="10276" spans="24:24" x14ac:dyDescent="0.25">
      <c r="X10276" s="14"/>
    </row>
    <row r="10277" spans="24:24" x14ac:dyDescent="0.25">
      <c r="X10277" s="14"/>
    </row>
    <row r="10278" spans="24:24" x14ac:dyDescent="0.25">
      <c r="X10278" s="14"/>
    </row>
    <row r="10279" spans="24:24" x14ac:dyDescent="0.25">
      <c r="X10279" s="14"/>
    </row>
    <row r="10280" spans="24:24" x14ac:dyDescent="0.25">
      <c r="X10280" s="14"/>
    </row>
    <row r="10281" spans="24:24" x14ac:dyDescent="0.25">
      <c r="X10281" s="14"/>
    </row>
    <row r="10282" spans="24:24" x14ac:dyDescent="0.25">
      <c r="X10282" s="14"/>
    </row>
    <row r="10283" spans="24:24" x14ac:dyDescent="0.25">
      <c r="X10283" s="14"/>
    </row>
    <row r="10284" spans="24:24" x14ac:dyDescent="0.25">
      <c r="X10284" s="14"/>
    </row>
    <row r="10285" spans="24:24" x14ac:dyDescent="0.25">
      <c r="X10285" s="14"/>
    </row>
    <row r="10286" spans="24:24" x14ac:dyDescent="0.25">
      <c r="X10286" s="14"/>
    </row>
    <row r="10287" spans="24:24" x14ac:dyDescent="0.25">
      <c r="X10287" s="14"/>
    </row>
    <row r="10288" spans="24:24" x14ac:dyDescent="0.25">
      <c r="X10288" s="14"/>
    </row>
    <row r="10289" spans="24:24" x14ac:dyDescent="0.25">
      <c r="X10289" s="14"/>
    </row>
    <row r="10290" spans="24:24" x14ac:dyDescent="0.25">
      <c r="X10290" s="14"/>
    </row>
    <row r="10291" spans="24:24" x14ac:dyDescent="0.25">
      <c r="X10291" s="14"/>
    </row>
    <row r="10292" spans="24:24" x14ac:dyDescent="0.25">
      <c r="X10292" s="14"/>
    </row>
    <row r="10293" spans="24:24" x14ac:dyDescent="0.25">
      <c r="X10293" s="14"/>
    </row>
    <row r="10294" spans="24:24" x14ac:dyDescent="0.25">
      <c r="X10294" s="14"/>
    </row>
    <row r="10295" spans="24:24" x14ac:dyDescent="0.25">
      <c r="X10295" s="14"/>
    </row>
    <row r="10296" spans="24:24" x14ac:dyDescent="0.25">
      <c r="X10296" s="14"/>
    </row>
    <row r="10297" spans="24:24" x14ac:dyDescent="0.25">
      <c r="X10297" s="14"/>
    </row>
    <row r="10298" spans="24:24" x14ac:dyDescent="0.25">
      <c r="X10298" s="14"/>
    </row>
    <row r="10299" spans="24:24" x14ac:dyDescent="0.25">
      <c r="X10299" s="14"/>
    </row>
    <row r="10300" spans="24:24" x14ac:dyDescent="0.25">
      <c r="X10300" s="14"/>
    </row>
    <row r="10301" spans="24:24" x14ac:dyDescent="0.25">
      <c r="X10301" s="14"/>
    </row>
    <row r="10302" spans="24:24" x14ac:dyDescent="0.25">
      <c r="X10302" s="14"/>
    </row>
    <row r="10303" spans="24:24" x14ac:dyDescent="0.25">
      <c r="X10303" s="14"/>
    </row>
    <row r="10304" spans="24:24" x14ac:dyDescent="0.25">
      <c r="X10304" s="14"/>
    </row>
    <row r="10305" spans="24:24" x14ac:dyDescent="0.25">
      <c r="X10305" s="14"/>
    </row>
    <row r="10306" spans="24:24" x14ac:dyDescent="0.25">
      <c r="X10306" s="14"/>
    </row>
    <row r="10307" spans="24:24" x14ac:dyDescent="0.25">
      <c r="X10307" s="14"/>
    </row>
    <row r="10308" spans="24:24" x14ac:dyDescent="0.25">
      <c r="X10308" s="14"/>
    </row>
    <row r="10309" spans="24:24" x14ac:dyDescent="0.25">
      <c r="X10309" s="14"/>
    </row>
    <row r="10310" spans="24:24" x14ac:dyDescent="0.25">
      <c r="X10310" s="14"/>
    </row>
    <row r="10311" spans="24:24" x14ac:dyDescent="0.25">
      <c r="X10311" s="14"/>
    </row>
    <row r="10312" spans="24:24" x14ac:dyDescent="0.25">
      <c r="X10312" s="14"/>
    </row>
    <row r="10313" spans="24:24" x14ac:dyDescent="0.25">
      <c r="X10313" s="14"/>
    </row>
    <row r="10314" spans="24:24" x14ac:dyDescent="0.25">
      <c r="X10314" s="14"/>
    </row>
    <row r="10315" spans="24:24" x14ac:dyDescent="0.25">
      <c r="X10315" s="14"/>
    </row>
    <row r="10316" spans="24:24" x14ac:dyDescent="0.25">
      <c r="X10316" s="14"/>
    </row>
    <row r="10317" spans="24:24" x14ac:dyDescent="0.25">
      <c r="X10317" s="14"/>
    </row>
    <row r="10318" spans="24:24" x14ac:dyDescent="0.25">
      <c r="X10318" s="14"/>
    </row>
    <row r="10319" spans="24:24" x14ac:dyDescent="0.25">
      <c r="X10319" s="14"/>
    </row>
    <row r="10320" spans="24:24" x14ac:dyDescent="0.25">
      <c r="X10320" s="14"/>
    </row>
    <row r="10321" spans="24:24" x14ac:dyDescent="0.25">
      <c r="X10321" s="14"/>
    </row>
    <row r="10322" spans="24:24" x14ac:dyDescent="0.25">
      <c r="X10322" s="14"/>
    </row>
    <row r="10323" spans="24:24" x14ac:dyDescent="0.25">
      <c r="X10323" s="14"/>
    </row>
    <row r="10324" spans="24:24" x14ac:dyDescent="0.25">
      <c r="X10324" s="14"/>
    </row>
    <row r="10325" spans="24:24" x14ac:dyDescent="0.25">
      <c r="X10325" s="14"/>
    </row>
    <row r="10326" spans="24:24" x14ac:dyDescent="0.25">
      <c r="X10326" s="14"/>
    </row>
    <row r="10327" spans="24:24" x14ac:dyDescent="0.25">
      <c r="X10327" s="14"/>
    </row>
    <row r="10328" spans="24:24" x14ac:dyDescent="0.25">
      <c r="X10328" s="14"/>
    </row>
    <row r="10329" spans="24:24" x14ac:dyDescent="0.25">
      <c r="X10329" s="14"/>
    </row>
    <row r="10330" spans="24:24" x14ac:dyDescent="0.25">
      <c r="X10330" s="14"/>
    </row>
    <row r="10331" spans="24:24" x14ac:dyDescent="0.25">
      <c r="X10331" s="14"/>
    </row>
    <row r="10332" spans="24:24" x14ac:dyDescent="0.25">
      <c r="X10332" s="14"/>
    </row>
    <row r="10333" spans="24:24" x14ac:dyDescent="0.25">
      <c r="X10333" s="14"/>
    </row>
    <row r="10334" spans="24:24" x14ac:dyDescent="0.25">
      <c r="X10334" s="14"/>
    </row>
    <row r="10335" spans="24:24" x14ac:dyDescent="0.25">
      <c r="X10335" s="14"/>
    </row>
    <row r="10336" spans="24:24" x14ac:dyDescent="0.25">
      <c r="X10336" s="14"/>
    </row>
    <row r="10337" spans="24:24" x14ac:dyDescent="0.25">
      <c r="X10337" s="14"/>
    </row>
    <row r="10338" spans="24:24" x14ac:dyDescent="0.25">
      <c r="X10338" s="14"/>
    </row>
    <row r="10339" spans="24:24" x14ac:dyDescent="0.25">
      <c r="X10339" s="14"/>
    </row>
    <row r="10340" spans="24:24" x14ac:dyDescent="0.25">
      <c r="X10340" s="14"/>
    </row>
    <row r="10341" spans="24:24" x14ac:dyDescent="0.25">
      <c r="X10341" s="14"/>
    </row>
    <row r="10342" spans="24:24" x14ac:dyDescent="0.25">
      <c r="X10342" s="14"/>
    </row>
    <row r="10343" spans="24:24" x14ac:dyDescent="0.25">
      <c r="X10343" s="14"/>
    </row>
    <row r="10344" spans="24:24" x14ac:dyDescent="0.25">
      <c r="X10344" s="14"/>
    </row>
    <row r="10345" spans="24:24" x14ac:dyDescent="0.25">
      <c r="X10345" s="14"/>
    </row>
    <row r="10346" spans="24:24" x14ac:dyDescent="0.25">
      <c r="X10346" s="14"/>
    </row>
    <row r="10347" spans="24:24" x14ac:dyDescent="0.25">
      <c r="X10347" s="14"/>
    </row>
    <row r="10348" spans="24:24" x14ac:dyDescent="0.25">
      <c r="X10348" s="14"/>
    </row>
    <row r="10349" spans="24:24" x14ac:dyDescent="0.25">
      <c r="X10349" s="14"/>
    </row>
    <row r="10350" spans="24:24" x14ac:dyDescent="0.25">
      <c r="X10350" s="14"/>
    </row>
    <row r="10351" spans="24:24" x14ac:dyDescent="0.25">
      <c r="X10351" s="14"/>
    </row>
    <row r="10352" spans="24:24" x14ac:dyDescent="0.25">
      <c r="X10352" s="14"/>
    </row>
    <row r="10353" spans="24:24" x14ac:dyDescent="0.25">
      <c r="X10353" s="14"/>
    </row>
    <row r="10354" spans="24:24" x14ac:dyDescent="0.25">
      <c r="X10354" s="14"/>
    </row>
    <row r="10355" spans="24:24" x14ac:dyDescent="0.25">
      <c r="X10355" s="14"/>
    </row>
    <row r="10356" spans="24:24" x14ac:dyDescent="0.25">
      <c r="X10356" s="14"/>
    </row>
    <row r="10357" spans="24:24" x14ac:dyDescent="0.25">
      <c r="X10357" s="14"/>
    </row>
    <row r="10358" spans="24:24" x14ac:dyDescent="0.25">
      <c r="X10358" s="14"/>
    </row>
    <row r="10359" spans="24:24" x14ac:dyDescent="0.25">
      <c r="X10359" s="14"/>
    </row>
    <row r="10360" spans="24:24" x14ac:dyDescent="0.25">
      <c r="X10360" s="14"/>
    </row>
    <row r="10361" spans="24:24" x14ac:dyDescent="0.25">
      <c r="X10361" s="14"/>
    </row>
    <row r="10362" spans="24:24" x14ac:dyDescent="0.25">
      <c r="X10362" s="14"/>
    </row>
    <row r="10363" spans="24:24" x14ac:dyDescent="0.25">
      <c r="X10363" s="14"/>
    </row>
    <row r="10364" spans="24:24" x14ac:dyDescent="0.25">
      <c r="X10364" s="14"/>
    </row>
    <row r="10365" spans="24:24" x14ac:dyDescent="0.25">
      <c r="X10365" s="14"/>
    </row>
    <row r="10366" spans="24:24" x14ac:dyDescent="0.25">
      <c r="X10366" s="14"/>
    </row>
    <row r="10367" spans="24:24" x14ac:dyDescent="0.25">
      <c r="X10367" s="14"/>
    </row>
    <row r="10368" spans="24:24" x14ac:dyDescent="0.25">
      <c r="X10368" s="14"/>
    </row>
    <row r="10369" spans="24:24" x14ac:dyDescent="0.25">
      <c r="X10369" s="14"/>
    </row>
    <row r="10370" spans="24:24" x14ac:dyDescent="0.25">
      <c r="X10370" s="14"/>
    </row>
    <row r="10371" spans="24:24" x14ac:dyDescent="0.25">
      <c r="X10371" s="14"/>
    </row>
    <row r="10372" spans="24:24" x14ac:dyDescent="0.25">
      <c r="X10372" s="14"/>
    </row>
    <row r="10373" spans="24:24" x14ac:dyDescent="0.25">
      <c r="X10373" s="14"/>
    </row>
    <row r="10374" spans="24:24" x14ac:dyDescent="0.25">
      <c r="X10374" s="14"/>
    </row>
    <row r="10375" spans="24:24" x14ac:dyDescent="0.25">
      <c r="X10375" s="14"/>
    </row>
    <row r="10376" spans="24:24" x14ac:dyDescent="0.25">
      <c r="X10376" s="14"/>
    </row>
    <row r="10377" spans="24:24" x14ac:dyDescent="0.25">
      <c r="X10377" s="14"/>
    </row>
    <row r="10378" spans="24:24" x14ac:dyDescent="0.25">
      <c r="X10378" s="14"/>
    </row>
    <row r="10379" spans="24:24" x14ac:dyDescent="0.25">
      <c r="X10379" s="14"/>
    </row>
    <row r="10380" spans="24:24" x14ac:dyDescent="0.25">
      <c r="X10380" s="14"/>
    </row>
    <row r="10381" spans="24:24" x14ac:dyDescent="0.25">
      <c r="X10381" s="14"/>
    </row>
    <row r="10382" spans="24:24" x14ac:dyDescent="0.25">
      <c r="X10382" s="14"/>
    </row>
    <row r="10383" spans="24:24" x14ac:dyDescent="0.25">
      <c r="X10383" s="14"/>
    </row>
    <row r="10384" spans="24:24" x14ac:dyDescent="0.25">
      <c r="X10384" s="14"/>
    </row>
    <row r="10385" spans="24:24" x14ac:dyDescent="0.25">
      <c r="X10385" s="14"/>
    </row>
    <row r="10386" spans="24:24" x14ac:dyDescent="0.25">
      <c r="X10386" s="14"/>
    </row>
    <row r="10387" spans="24:24" x14ac:dyDescent="0.25">
      <c r="X10387" s="14"/>
    </row>
    <row r="10388" spans="24:24" x14ac:dyDescent="0.25">
      <c r="X10388" s="14"/>
    </row>
    <row r="10389" spans="24:24" x14ac:dyDescent="0.25">
      <c r="X10389" s="14"/>
    </row>
    <row r="10390" spans="24:24" x14ac:dyDescent="0.25">
      <c r="X10390" s="14"/>
    </row>
    <row r="10391" spans="24:24" x14ac:dyDescent="0.25">
      <c r="X10391" s="14"/>
    </row>
    <row r="10392" spans="24:24" x14ac:dyDescent="0.25">
      <c r="X10392" s="14"/>
    </row>
    <row r="10393" spans="24:24" x14ac:dyDescent="0.25">
      <c r="X10393" s="14"/>
    </row>
    <row r="10394" spans="24:24" x14ac:dyDescent="0.25">
      <c r="X10394" s="14"/>
    </row>
    <row r="10395" spans="24:24" x14ac:dyDescent="0.25">
      <c r="X10395" s="14"/>
    </row>
    <row r="10396" spans="24:24" x14ac:dyDescent="0.25">
      <c r="X10396" s="14"/>
    </row>
    <row r="10397" spans="24:24" x14ac:dyDescent="0.25">
      <c r="X10397" s="14"/>
    </row>
    <row r="10398" spans="24:24" x14ac:dyDescent="0.25">
      <c r="X10398" s="14"/>
    </row>
    <row r="10399" spans="24:24" x14ac:dyDescent="0.25">
      <c r="X10399" s="14"/>
    </row>
    <row r="10400" spans="24:24" x14ac:dyDescent="0.25">
      <c r="X10400" s="14"/>
    </row>
    <row r="10401" spans="24:24" x14ac:dyDescent="0.25">
      <c r="X10401" s="14"/>
    </row>
    <row r="10402" spans="24:24" x14ac:dyDescent="0.25">
      <c r="X10402" s="14"/>
    </row>
    <row r="10403" spans="24:24" x14ac:dyDescent="0.25">
      <c r="X10403" s="14"/>
    </row>
    <row r="10404" spans="24:24" x14ac:dyDescent="0.25">
      <c r="X10404" s="14"/>
    </row>
    <row r="10405" spans="24:24" x14ac:dyDescent="0.25">
      <c r="X10405" s="14"/>
    </row>
    <row r="10406" spans="24:24" x14ac:dyDescent="0.25">
      <c r="X10406" s="14"/>
    </row>
    <row r="10407" spans="24:24" x14ac:dyDescent="0.25">
      <c r="X10407" s="14"/>
    </row>
    <row r="10408" spans="24:24" x14ac:dyDescent="0.25">
      <c r="X10408" s="14"/>
    </row>
    <row r="10409" spans="24:24" x14ac:dyDescent="0.25">
      <c r="X10409" s="14"/>
    </row>
    <row r="10410" spans="24:24" x14ac:dyDescent="0.25">
      <c r="X10410" s="14"/>
    </row>
    <row r="10411" spans="24:24" x14ac:dyDescent="0.25">
      <c r="X10411" s="14"/>
    </row>
    <row r="10412" spans="24:24" x14ac:dyDescent="0.25">
      <c r="X10412" s="14"/>
    </row>
    <row r="10413" spans="24:24" x14ac:dyDescent="0.25">
      <c r="X10413" s="14"/>
    </row>
    <row r="10414" spans="24:24" x14ac:dyDescent="0.25">
      <c r="X10414" s="14"/>
    </row>
    <row r="10415" spans="24:24" x14ac:dyDescent="0.25">
      <c r="X10415" s="14"/>
    </row>
    <row r="10416" spans="24:24" x14ac:dyDescent="0.25">
      <c r="X10416" s="14"/>
    </row>
    <row r="10417" spans="24:24" x14ac:dyDescent="0.25">
      <c r="X10417" s="14"/>
    </row>
    <row r="10418" spans="24:24" x14ac:dyDescent="0.25">
      <c r="X10418" s="14"/>
    </row>
    <row r="10419" spans="24:24" x14ac:dyDescent="0.25">
      <c r="X10419" s="14"/>
    </row>
    <row r="10420" spans="24:24" x14ac:dyDescent="0.25">
      <c r="X10420" s="14"/>
    </row>
    <row r="10421" spans="24:24" x14ac:dyDescent="0.25">
      <c r="X10421" s="14"/>
    </row>
    <row r="10422" spans="24:24" x14ac:dyDescent="0.25">
      <c r="X10422" s="14"/>
    </row>
    <row r="10423" spans="24:24" x14ac:dyDescent="0.25">
      <c r="X10423" s="14"/>
    </row>
    <row r="10424" spans="24:24" x14ac:dyDescent="0.25">
      <c r="X10424" s="14"/>
    </row>
    <row r="10425" spans="24:24" x14ac:dyDescent="0.25">
      <c r="X10425" s="14"/>
    </row>
    <row r="10426" spans="24:24" x14ac:dyDescent="0.25">
      <c r="X10426" s="14"/>
    </row>
    <row r="10427" spans="24:24" x14ac:dyDescent="0.25">
      <c r="X10427" s="14"/>
    </row>
    <row r="10428" spans="24:24" x14ac:dyDescent="0.25">
      <c r="X10428" s="14"/>
    </row>
    <row r="10429" spans="24:24" x14ac:dyDescent="0.25">
      <c r="X10429" s="14"/>
    </row>
    <row r="10430" spans="24:24" x14ac:dyDescent="0.25">
      <c r="X10430" s="14"/>
    </row>
    <row r="10431" spans="24:24" x14ac:dyDescent="0.25">
      <c r="X10431" s="14"/>
    </row>
    <row r="10432" spans="24:24" x14ac:dyDescent="0.25">
      <c r="X10432" s="14"/>
    </row>
    <row r="10433" spans="24:24" x14ac:dyDescent="0.25">
      <c r="X10433" s="14"/>
    </row>
    <row r="10434" spans="24:24" x14ac:dyDescent="0.25">
      <c r="X10434" s="14"/>
    </row>
    <row r="10435" spans="24:24" x14ac:dyDescent="0.25">
      <c r="X10435" s="14"/>
    </row>
    <row r="10436" spans="24:24" x14ac:dyDescent="0.25">
      <c r="X10436" s="14"/>
    </row>
    <row r="10437" spans="24:24" x14ac:dyDescent="0.25">
      <c r="X10437" s="14"/>
    </row>
    <row r="10438" spans="24:24" x14ac:dyDescent="0.25">
      <c r="X10438" s="14"/>
    </row>
    <row r="10439" spans="24:24" x14ac:dyDescent="0.25">
      <c r="X10439" s="14"/>
    </row>
    <row r="10440" spans="24:24" x14ac:dyDescent="0.25">
      <c r="X10440" s="14"/>
    </row>
    <row r="10441" spans="24:24" x14ac:dyDescent="0.25">
      <c r="X10441" s="14"/>
    </row>
    <row r="10442" spans="24:24" x14ac:dyDescent="0.25">
      <c r="X10442" s="14"/>
    </row>
    <row r="10443" spans="24:24" x14ac:dyDescent="0.25">
      <c r="X10443" s="14"/>
    </row>
    <row r="10444" spans="24:24" x14ac:dyDescent="0.25">
      <c r="X10444" s="14"/>
    </row>
    <row r="10445" spans="24:24" x14ac:dyDescent="0.25">
      <c r="X10445" s="14"/>
    </row>
    <row r="10446" spans="24:24" x14ac:dyDescent="0.25">
      <c r="X10446" s="14"/>
    </row>
    <row r="10447" spans="24:24" x14ac:dyDescent="0.25">
      <c r="X10447" s="14"/>
    </row>
    <row r="10448" spans="24:24" x14ac:dyDescent="0.25">
      <c r="X10448" s="14"/>
    </row>
    <row r="10449" spans="24:24" x14ac:dyDescent="0.25">
      <c r="X10449" s="14"/>
    </row>
    <row r="10450" spans="24:24" x14ac:dyDescent="0.25">
      <c r="X10450" s="14"/>
    </row>
    <row r="10451" spans="24:24" x14ac:dyDescent="0.25">
      <c r="X10451" s="14"/>
    </row>
    <row r="10452" spans="24:24" x14ac:dyDescent="0.25">
      <c r="X10452" s="14"/>
    </row>
    <row r="10453" spans="24:24" x14ac:dyDescent="0.25">
      <c r="X10453" s="14"/>
    </row>
    <row r="10454" spans="24:24" x14ac:dyDescent="0.25">
      <c r="X10454" s="14"/>
    </row>
    <row r="10455" spans="24:24" x14ac:dyDescent="0.25">
      <c r="X10455" s="14"/>
    </row>
    <row r="10456" spans="24:24" x14ac:dyDescent="0.25">
      <c r="X10456" s="14"/>
    </row>
    <row r="10457" spans="24:24" x14ac:dyDescent="0.25">
      <c r="X10457" s="14"/>
    </row>
    <row r="10458" spans="24:24" x14ac:dyDescent="0.25">
      <c r="X10458" s="14"/>
    </row>
    <row r="10459" spans="24:24" x14ac:dyDescent="0.25">
      <c r="X10459" s="14"/>
    </row>
    <row r="10460" spans="24:24" x14ac:dyDescent="0.25">
      <c r="X10460" s="14"/>
    </row>
    <row r="10461" spans="24:24" x14ac:dyDescent="0.25">
      <c r="X10461" s="14"/>
    </row>
    <row r="10462" spans="24:24" x14ac:dyDescent="0.25">
      <c r="X10462" s="14"/>
    </row>
    <row r="10463" spans="24:24" x14ac:dyDescent="0.25">
      <c r="X10463" s="14"/>
    </row>
    <row r="10464" spans="24:24" x14ac:dyDescent="0.25">
      <c r="X10464" s="14"/>
    </row>
    <row r="10465" spans="24:24" x14ac:dyDescent="0.25">
      <c r="X10465" s="14"/>
    </row>
    <row r="10466" spans="24:24" x14ac:dyDescent="0.25">
      <c r="X10466" s="14"/>
    </row>
    <row r="10467" spans="24:24" x14ac:dyDescent="0.25">
      <c r="X10467" s="14"/>
    </row>
    <row r="10468" spans="24:24" x14ac:dyDescent="0.25">
      <c r="X10468" s="14"/>
    </row>
    <row r="10469" spans="24:24" x14ac:dyDescent="0.25">
      <c r="X10469" s="14"/>
    </row>
    <row r="10470" spans="24:24" x14ac:dyDescent="0.25">
      <c r="X10470" s="14"/>
    </row>
    <row r="10471" spans="24:24" x14ac:dyDescent="0.25">
      <c r="X10471" s="14"/>
    </row>
    <row r="10472" spans="24:24" x14ac:dyDescent="0.25">
      <c r="X10472" s="14"/>
    </row>
    <row r="10473" spans="24:24" x14ac:dyDescent="0.25">
      <c r="X10473" s="14"/>
    </row>
    <row r="10474" spans="24:24" x14ac:dyDescent="0.25">
      <c r="X10474" s="14"/>
    </row>
    <row r="10475" spans="24:24" x14ac:dyDescent="0.25">
      <c r="X10475" s="14"/>
    </row>
    <row r="10476" spans="24:24" x14ac:dyDescent="0.25">
      <c r="X10476" s="14"/>
    </row>
    <row r="10477" spans="24:24" x14ac:dyDescent="0.25">
      <c r="X10477" s="14"/>
    </row>
    <row r="10478" spans="24:24" x14ac:dyDescent="0.25">
      <c r="X10478" s="14"/>
    </row>
    <row r="10479" spans="24:24" x14ac:dyDescent="0.25">
      <c r="X10479" s="14"/>
    </row>
    <row r="10480" spans="24:24" x14ac:dyDescent="0.25">
      <c r="X10480" s="14"/>
    </row>
    <row r="10481" spans="24:24" x14ac:dyDescent="0.25">
      <c r="X10481" s="14"/>
    </row>
    <row r="10482" spans="24:24" x14ac:dyDescent="0.25">
      <c r="X10482" s="14"/>
    </row>
    <row r="10483" spans="24:24" x14ac:dyDescent="0.25">
      <c r="X10483" s="14"/>
    </row>
    <row r="10484" spans="24:24" x14ac:dyDescent="0.25">
      <c r="X10484" s="14"/>
    </row>
    <row r="10485" spans="24:24" x14ac:dyDescent="0.25">
      <c r="X10485" s="14"/>
    </row>
    <row r="10486" spans="24:24" x14ac:dyDescent="0.25">
      <c r="X10486" s="14"/>
    </row>
    <row r="10487" spans="24:24" x14ac:dyDescent="0.25">
      <c r="X10487" s="14"/>
    </row>
    <row r="10488" spans="24:24" x14ac:dyDescent="0.25">
      <c r="X10488" s="14"/>
    </row>
    <row r="10489" spans="24:24" x14ac:dyDescent="0.25">
      <c r="X10489" s="14"/>
    </row>
    <row r="10490" spans="24:24" x14ac:dyDescent="0.25">
      <c r="X10490" s="14"/>
    </row>
    <row r="10491" spans="24:24" x14ac:dyDescent="0.25">
      <c r="X10491" s="14"/>
    </row>
    <row r="10492" spans="24:24" x14ac:dyDescent="0.25">
      <c r="X10492" s="14"/>
    </row>
    <row r="10493" spans="24:24" x14ac:dyDescent="0.25">
      <c r="X10493" s="14"/>
    </row>
    <row r="10494" spans="24:24" x14ac:dyDescent="0.25">
      <c r="X10494" s="14"/>
    </row>
    <row r="10495" spans="24:24" x14ac:dyDescent="0.25">
      <c r="X10495" s="14"/>
    </row>
    <row r="10496" spans="24:24" x14ac:dyDescent="0.25">
      <c r="X10496" s="14"/>
    </row>
    <row r="10497" spans="24:24" x14ac:dyDescent="0.25">
      <c r="X10497" s="14"/>
    </row>
    <row r="10498" spans="24:24" x14ac:dyDescent="0.25">
      <c r="X10498" s="14"/>
    </row>
    <row r="10499" spans="24:24" x14ac:dyDescent="0.25">
      <c r="X10499" s="14"/>
    </row>
    <row r="10500" spans="24:24" x14ac:dyDescent="0.25">
      <c r="X10500" s="14"/>
    </row>
    <row r="10501" spans="24:24" x14ac:dyDescent="0.25">
      <c r="X10501" s="14"/>
    </row>
    <row r="10502" spans="24:24" x14ac:dyDescent="0.25">
      <c r="X10502" s="14"/>
    </row>
    <row r="10503" spans="24:24" x14ac:dyDescent="0.25">
      <c r="X10503" s="14"/>
    </row>
    <row r="10504" spans="24:24" x14ac:dyDescent="0.25">
      <c r="X10504" s="14"/>
    </row>
    <row r="10505" spans="24:24" x14ac:dyDescent="0.25">
      <c r="X10505" s="14"/>
    </row>
    <row r="10506" spans="24:24" x14ac:dyDescent="0.25">
      <c r="X10506" s="14"/>
    </row>
    <row r="10507" spans="24:24" x14ac:dyDescent="0.25">
      <c r="X10507" s="14"/>
    </row>
    <row r="10508" spans="24:24" x14ac:dyDescent="0.25">
      <c r="X10508" s="14"/>
    </row>
    <row r="10509" spans="24:24" x14ac:dyDescent="0.25">
      <c r="X10509" s="14"/>
    </row>
    <row r="10510" spans="24:24" x14ac:dyDescent="0.25">
      <c r="X10510" s="14"/>
    </row>
    <row r="10511" spans="24:24" x14ac:dyDescent="0.25">
      <c r="X10511" s="14"/>
    </row>
    <row r="10512" spans="24:24" x14ac:dyDescent="0.25">
      <c r="X10512" s="14"/>
    </row>
    <row r="10513" spans="24:24" x14ac:dyDescent="0.25">
      <c r="X10513" s="14"/>
    </row>
    <row r="10514" spans="24:24" x14ac:dyDescent="0.25">
      <c r="X10514" s="14"/>
    </row>
    <row r="10515" spans="24:24" x14ac:dyDescent="0.25">
      <c r="X10515" s="14"/>
    </row>
    <row r="10516" spans="24:24" x14ac:dyDescent="0.25">
      <c r="X10516" s="14"/>
    </row>
    <row r="10517" spans="24:24" x14ac:dyDescent="0.25">
      <c r="X10517" s="14"/>
    </row>
    <row r="10518" spans="24:24" x14ac:dyDescent="0.25">
      <c r="X10518" s="14"/>
    </row>
    <row r="10519" spans="24:24" x14ac:dyDescent="0.25">
      <c r="X10519" s="14"/>
    </row>
    <row r="10520" spans="24:24" x14ac:dyDescent="0.25">
      <c r="X10520" s="14"/>
    </row>
    <row r="10521" spans="24:24" x14ac:dyDescent="0.25">
      <c r="X10521" s="14"/>
    </row>
    <row r="10522" spans="24:24" x14ac:dyDescent="0.25">
      <c r="X10522" s="14"/>
    </row>
    <row r="10523" spans="24:24" x14ac:dyDescent="0.25">
      <c r="X10523" s="14"/>
    </row>
    <row r="10524" spans="24:24" x14ac:dyDescent="0.25">
      <c r="X10524" s="14"/>
    </row>
    <row r="10525" spans="24:24" x14ac:dyDescent="0.25">
      <c r="X10525" s="14"/>
    </row>
    <row r="10526" spans="24:24" x14ac:dyDescent="0.25">
      <c r="X10526" s="14"/>
    </row>
    <row r="10527" spans="24:24" x14ac:dyDescent="0.25">
      <c r="X10527" s="14"/>
    </row>
    <row r="10528" spans="24:24" x14ac:dyDescent="0.25">
      <c r="X10528" s="14"/>
    </row>
    <row r="10529" spans="24:24" x14ac:dyDescent="0.25">
      <c r="X10529" s="14"/>
    </row>
    <row r="10530" spans="24:24" x14ac:dyDescent="0.25">
      <c r="X10530" s="14"/>
    </row>
    <row r="10531" spans="24:24" x14ac:dyDescent="0.25">
      <c r="X10531" s="14"/>
    </row>
    <row r="10532" spans="24:24" x14ac:dyDescent="0.25">
      <c r="X10532" s="14"/>
    </row>
    <row r="10533" spans="24:24" x14ac:dyDescent="0.25">
      <c r="X10533" s="14"/>
    </row>
    <row r="10534" spans="24:24" x14ac:dyDescent="0.25">
      <c r="X10534" s="14"/>
    </row>
    <row r="10535" spans="24:24" x14ac:dyDescent="0.25">
      <c r="X10535" s="14"/>
    </row>
    <row r="10536" spans="24:24" x14ac:dyDescent="0.25">
      <c r="X10536" s="14"/>
    </row>
    <row r="10537" spans="24:24" x14ac:dyDescent="0.25">
      <c r="X10537" s="14"/>
    </row>
    <row r="10538" spans="24:24" x14ac:dyDescent="0.25">
      <c r="X10538" s="14"/>
    </row>
    <row r="10539" spans="24:24" x14ac:dyDescent="0.25">
      <c r="X10539" s="14"/>
    </row>
    <row r="10540" spans="24:24" x14ac:dyDescent="0.25">
      <c r="X10540" s="14"/>
    </row>
    <row r="10541" spans="24:24" x14ac:dyDescent="0.25">
      <c r="X10541" s="14"/>
    </row>
    <row r="10542" spans="24:24" x14ac:dyDescent="0.25">
      <c r="X10542" s="14"/>
    </row>
    <row r="10543" spans="24:24" x14ac:dyDescent="0.25">
      <c r="X10543" s="14"/>
    </row>
    <row r="10544" spans="24:24" x14ac:dyDescent="0.25">
      <c r="X10544" s="14"/>
    </row>
    <row r="10545" spans="24:24" x14ac:dyDescent="0.25">
      <c r="X10545" s="14"/>
    </row>
    <row r="10546" spans="24:24" x14ac:dyDescent="0.25">
      <c r="X10546" s="14"/>
    </row>
    <row r="10547" spans="24:24" x14ac:dyDescent="0.25">
      <c r="X10547" s="14"/>
    </row>
    <row r="10548" spans="24:24" x14ac:dyDescent="0.25">
      <c r="X10548" s="14"/>
    </row>
    <row r="10549" spans="24:24" x14ac:dyDescent="0.25">
      <c r="X10549" s="14"/>
    </row>
    <row r="10550" spans="24:24" x14ac:dyDescent="0.25">
      <c r="X10550" s="14"/>
    </row>
    <row r="10551" spans="24:24" x14ac:dyDescent="0.25">
      <c r="X10551" s="14"/>
    </row>
    <row r="10552" spans="24:24" x14ac:dyDescent="0.25">
      <c r="X10552" s="14"/>
    </row>
    <row r="10553" spans="24:24" x14ac:dyDescent="0.25">
      <c r="X10553" s="14"/>
    </row>
    <row r="10554" spans="24:24" x14ac:dyDescent="0.25">
      <c r="X10554" s="14"/>
    </row>
    <row r="10555" spans="24:24" x14ac:dyDescent="0.25">
      <c r="X10555" s="14"/>
    </row>
    <row r="10556" spans="24:24" x14ac:dyDescent="0.25">
      <c r="X10556" s="14"/>
    </row>
    <row r="10557" spans="24:24" x14ac:dyDescent="0.25">
      <c r="X10557" s="14"/>
    </row>
    <row r="10558" spans="24:24" x14ac:dyDescent="0.25">
      <c r="X10558" s="14"/>
    </row>
    <row r="10559" spans="24:24" x14ac:dyDescent="0.25">
      <c r="X10559" s="14"/>
    </row>
    <row r="10560" spans="24:24" x14ac:dyDescent="0.25">
      <c r="X10560" s="14"/>
    </row>
    <row r="10561" spans="24:24" x14ac:dyDescent="0.25">
      <c r="X10561" s="14"/>
    </row>
    <row r="10562" spans="24:24" x14ac:dyDescent="0.25">
      <c r="X10562" s="14"/>
    </row>
    <row r="10563" spans="24:24" x14ac:dyDescent="0.25">
      <c r="X10563" s="14"/>
    </row>
    <row r="10564" spans="24:24" x14ac:dyDescent="0.25">
      <c r="X10564" s="14"/>
    </row>
    <row r="10565" spans="24:24" x14ac:dyDescent="0.25">
      <c r="X10565" s="14"/>
    </row>
    <row r="10566" spans="24:24" x14ac:dyDescent="0.25">
      <c r="X10566" s="14"/>
    </row>
    <row r="10567" spans="24:24" x14ac:dyDescent="0.25">
      <c r="X10567" s="14"/>
    </row>
    <row r="10568" spans="24:24" x14ac:dyDescent="0.25">
      <c r="X10568" s="14"/>
    </row>
    <row r="10569" spans="24:24" x14ac:dyDescent="0.25">
      <c r="X10569" s="14"/>
    </row>
    <row r="10570" spans="24:24" x14ac:dyDescent="0.25">
      <c r="X10570" s="14"/>
    </row>
    <row r="10571" spans="24:24" x14ac:dyDescent="0.25">
      <c r="X10571" s="14"/>
    </row>
    <row r="10572" spans="24:24" x14ac:dyDescent="0.25">
      <c r="X10572" s="14"/>
    </row>
    <row r="10573" spans="24:24" x14ac:dyDescent="0.25">
      <c r="X10573" s="14"/>
    </row>
    <row r="10574" spans="24:24" x14ac:dyDescent="0.25">
      <c r="X10574" s="14"/>
    </row>
    <row r="10575" spans="24:24" x14ac:dyDescent="0.25">
      <c r="X10575" s="14"/>
    </row>
    <row r="10576" spans="24:24" x14ac:dyDescent="0.25">
      <c r="X10576" s="14"/>
    </row>
    <row r="10577" spans="24:24" x14ac:dyDescent="0.25">
      <c r="X10577" s="14"/>
    </row>
    <row r="10578" spans="24:24" x14ac:dyDescent="0.25">
      <c r="X10578" s="14"/>
    </row>
    <row r="10579" spans="24:24" x14ac:dyDescent="0.25">
      <c r="X10579" s="14"/>
    </row>
    <row r="10580" spans="24:24" x14ac:dyDescent="0.25">
      <c r="X10580" s="14"/>
    </row>
    <row r="10581" spans="24:24" x14ac:dyDescent="0.25">
      <c r="X10581" s="14"/>
    </row>
    <row r="10582" spans="24:24" x14ac:dyDescent="0.25">
      <c r="X10582" s="14"/>
    </row>
    <row r="10583" spans="24:24" x14ac:dyDescent="0.25">
      <c r="X10583" s="14"/>
    </row>
    <row r="10584" spans="24:24" x14ac:dyDescent="0.25">
      <c r="X10584" s="14"/>
    </row>
    <row r="10585" spans="24:24" x14ac:dyDescent="0.25">
      <c r="X10585" s="14"/>
    </row>
    <row r="10586" spans="24:24" x14ac:dyDescent="0.25">
      <c r="X10586" s="14"/>
    </row>
    <row r="10587" spans="24:24" x14ac:dyDescent="0.25">
      <c r="X10587" s="14"/>
    </row>
    <row r="10588" spans="24:24" x14ac:dyDescent="0.25">
      <c r="X10588" s="14"/>
    </row>
    <row r="10589" spans="24:24" x14ac:dyDescent="0.25">
      <c r="X10589" s="14"/>
    </row>
    <row r="10590" spans="24:24" x14ac:dyDescent="0.25">
      <c r="X10590" s="14"/>
    </row>
    <row r="10591" spans="24:24" x14ac:dyDescent="0.25">
      <c r="X10591" s="14"/>
    </row>
    <row r="10592" spans="24:24" x14ac:dyDescent="0.25">
      <c r="X10592" s="14"/>
    </row>
    <row r="10593" spans="24:24" x14ac:dyDescent="0.25">
      <c r="X10593" s="14"/>
    </row>
    <row r="10594" spans="24:24" x14ac:dyDescent="0.25">
      <c r="X10594" s="14"/>
    </row>
    <row r="10595" spans="24:24" x14ac:dyDescent="0.25">
      <c r="X10595" s="14"/>
    </row>
    <row r="10596" spans="24:24" x14ac:dyDescent="0.25">
      <c r="X10596" s="14"/>
    </row>
    <row r="10597" spans="24:24" x14ac:dyDescent="0.25">
      <c r="X10597" s="14"/>
    </row>
    <row r="10598" spans="24:24" x14ac:dyDescent="0.25">
      <c r="X10598" s="14"/>
    </row>
    <row r="10599" spans="24:24" x14ac:dyDescent="0.25">
      <c r="X10599" s="14"/>
    </row>
    <row r="10600" spans="24:24" x14ac:dyDescent="0.25">
      <c r="X10600" s="14"/>
    </row>
    <row r="10601" spans="24:24" x14ac:dyDescent="0.25">
      <c r="X10601" s="14"/>
    </row>
    <row r="10602" spans="24:24" x14ac:dyDescent="0.25">
      <c r="X10602" s="14"/>
    </row>
    <row r="10603" spans="24:24" x14ac:dyDescent="0.25">
      <c r="X10603" s="14"/>
    </row>
    <row r="10604" spans="24:24" x14ac:dyDescent="0.25">
      <c r="X10604" s="14"/>
    </row>
    <row r="10605" spans="24:24" x14ac:dyDescent="0.25">
      <c r="X10605" s="14"/>
    </row>
    <row r="10606" spans="24:24" x14ac:dyDescent="0.25">
      <c r="X10606" s="14"/>
    </row>
    <row r="10607" spans="24:24" x14ac:dyDescent="0.25">
      <c r="X10607" s="14"/>
    </row>
    <row r="10608" spans="24:24" x14ac:dyDescent="0.25">
      <c r="X10608" s="14"/>
    </row>
    <row r="10609" spans="24:24" x14ac:dyDescent="0.25">
      <c r="X10609" s="14"/>
    </row>
    <row r="10610" spans="24:24" x14ac:dyDescent="0.25">
      <c r="X10610" s="14"/>
    </row>
    <row r="10611" spans="24:24" x14ac:dyDescent="0.25">
      <c r="X10611" s="14"/>
    </row>
    <row r="10612" spans="24:24" x14ac:dyDescent="0.25">
      <c r="X10612" s="14"/>
    </row>
    <row r="10613" spans="24:24" x14ac:dyDescent="0.25">
      <c r="X10613" s="14"/>
    </row>
    <row r="10614" spans="24:24" x14ac:dyDescent="0.25">
      <c r="X10614" s="14"/>
    </row>
    <row r="10615" spans="24:24" x14ac:dyDescent="0.25">
      <c r="X10615" s="14"/>
    </row>
    <row r="10616" spans="24:24" x14ac:dyDescent="0.25">
      <c r="X10616" s="14"/>
    </row>
    <row r="10617" spans="24:24" x14ac:dyDescent="0.25">
      <c r="X10617" s="14"/>
    </row>
    <row r="10618" spans="24:24" x14ac:dyDescent="0.25">
      <c r="X10618" s="14"/>
    </row>
    <row r="10619" spans="24:24" x14ac:dyDescent="0.25">
      <c r="X10619" s="14"/>
    </row>
    <row r="10620" spans="24:24" x14ac:dyDescent="0.25">
      <c r="X10620" s="14"/>
    </row>
    <row r="10621" spans="24:24" x14ac:dyDescent="0.25">
      <c r="X10621" s="14"/>
    </row>
    <row r="10622" spans="24:24" x14ac:dyDescent="0.25">
      <c r="X10622" s="14"/>
    </row>
    <row r="10623" spans="24:24" x14ac:dyDescent="0.25">
      <c r="X10623" s="14"/>
    </row>
    <row r="10624" spans="24:24" x14ac:dyDescent="0.25">
      <c r="X10624" s="14"/>
    </row>
    <row r="10625" spans="24:24" x14ac:dyDescent="0.25">
      <c r="X10625" s="14"/>
    </row>
    <row r="10626" spans="24:24" x14ac:dyDescent="0.25">
      <c r="X10626" s="14"/>
    </row>
    <row r="10627" spans="24:24" x14ac:dyDescent="0.25">
      <c r="X10627" s="14"/>
    </row>
    <row r="10628" spans="24:24" x14ac:dyDescent="0.25">
      <c r="X10628" s="14"/>
    </row>
    <row r="10629" spans="24:24" x14ac:dyDescent="0.25">
      <c r="X10629" s="14"/>
    </row>
    <row r="10630" spans="24:24" x14ac:dyDescent="0.25">
      <c r="X10630" s="14"/>
    </row>
    <row r="10631" spans="24:24" x14ac:dyDescent="0.25">
      <c r="X10631" s="14"/>
    </row>
    <row r="10632" spans="24:24" x14ac:dyDescent="0.25">
      <c r="X10632" s="14"/>
    </row>
    <row r="10633" spans="24:24" x14ac:dyDescent="0.25">
      <c r="X10633" s="14"/>
    </row>
    <row r="10634" spans="24:24" x14ac:dyDescent="0.25">
      <c r="X10634" s="14"/>
    </row>
    <row r="10635" spans="24:24" x14ac:dyDescent="0.25">
      <c r="X10635" s="14"/>
    </row>
    <row r="10636" spans="24:24" x14ac:dyDescent="0.25">
      <c r="X10636" s="14"/>
    </row>
    <row r="10637" spans="24:24" x14ac:dyDescent="0.25">
      <c r="X10637" s="14"/>
    </row>
    <row r="10638" spans="24:24" x14ac:dyDescent="0.25">
      <c r="X10638" s="14"/>
    </row>
    <row r="10639" spans="24:24" x14ac:dyDescent="0.25">
      <c r="X10639" s="14"/>
    </row>
    <row r="10640" spans="24:24" x14ac:dyDescent="0.25">
      <c r="X10640" s="14"/>
    </row>
    <row r="10641" spans="24:24" x14ac:dyDescent="0.25">
      <c r="X10641" s="14"/>
    </row>
    <row r="10642" spans="24:24" x14ac:dyDescent="0.25">
      <c r="X10642" s="14"/>
    </row>
    <row r="10643" spans="24:24" x14ac:dyDescent="0.25">
      <c r="X10643" s="14"/>
    </row>
    <row r="10644" spans="24:24" x14ac:dyDescent="0.25">
      <c r="X10644" s="14"/>
    </row>
    <row r="10645" spans="24:24" x14ac:dyDescent="0.25">
      <c r="X10645" s="14"/>
    </row>
    <row r="10646" spans="24:24" x14ac:dyDescent="0.25">
      <c r="X10646" s="14"/>
    </row>
    <row r="10647" spans="24:24" x14ac:dyDescent="0.25">
      <c r="X10647" s="14"/>
    </row>
    <row r="10648" spans="24:24" x14ac:dyDescent="0.25">
      <c r="X10648" s="14"/>
    </row>
    <row r="10649" spans="24:24" x14ac:dyDescent="0.25">
      <c r="X10649" s="14"/>
    </row>
    <row r="10650" spans="24:24" x14ac:dyDescent="0.25">
      <c r="X10650" s="14"/>
    </row>
    <row r="10651" spans="24:24" x14ac:dyDescent="0.25">
      <c r="X10651" s="14"/>
    </row>
    <row r="10652" spans="24:24" x14ac:dyDescent="0.25">
      <c r="X10652" s="14"/>
    </row>
    <row r="10653" spans="24:24" x14ac:dyDescent="0.25">
      <c r="X10653" s="14"/>
    </row>
    <row r="10654" spans="24:24" x14ac:dyDescent="0.25">
      <c r="X10654" s="14"/>
    </row>
    <row r="10655" spans="24:24" x14ac:dyDescent="0.25">
      <c r="X10655" s="14"/>
    </row>
    <row r="10656" spans="24:24" x14ac:dyDescent="0.25">
      <c r="X10656" s="14"/>
    </row>
    <row r="10657" spans="24:24" x14ac:dyDescent="0.25">
      <c r="X10657" s="14"/>
    </row>
    <row r="10658" spans="24:24" x14ac:dyDescent="0.25">
      <c r="X10658" s="14"/>
    </row>
    <row r="10659" spans="24:24" x14ac:dyDescent="0.25">
      <c r="X10659" s="14"/>
    </row>
    <row r="10660" spans="24:24" x14ac:dyDescent="0.25">
      <c r="X10660" s="14"/>
    </row>
    <row r="10661" spans="24:24" x14ac:dyDescent="0.25">
      <c r="X10661" s="14"/>
    </row>
    <row r="10662" spans="24:24" x14ac:dyDescent="0.25">
      <c r="X10662" s="14"/>
    </row>
    <row r="10663" spans="24:24" x14ac:dyDescent="0.25">
      <c r="X10663" s="14"/>
    </row>
    <row r="10664" spans="24:24" x14ac:dyDescent="0.25">
      <c r="X10664" s="14"/>
    </row>
    <row r="10665" spans="24:24" x14ac:dyDescent="0.25">
      <c r="X10665" s="14"/>
    </row>
    <row r="10666" spans="24:24" x14ac:dyDescent="0.25">
      <c r="X10666" s="14"/>
    </row>
    <row r="10667" spans="24:24" x14ac:dyDescent="0.25">
      <c r="X10667" s="14"/>
    </row>
    <row r="10668" spans="24:24" x14ac:dyDescent="0.25">
      <c r="X10668" s="14"/>
    </row>
    <row r="10669" spans="24:24" x14ac:dyDescent="0.25">
      <c r="X10669" s="14"/>
    </row>
    <row r="10670" spans="24:24" x14ac:dyDescent="0.25">
      <c r="X10670" s="14"/>
    </row>
    <row r="10671" spans="24:24" x14ac:dyDescent="0.25">
      <c r="X10671" s="14"/>
    </row>
    <row r="10672" spans="24:24" x14ac:dyDescent="0.25">
      <c r="X10672" s="14"/>
    </row>
    <row r="10673" spans="24:24" x14ac:dyDescent="0.25">
      <c r="X10673" s="14"/>
    </row>
    <row r="10674" spans="24:24" x14ac:dyDescent="0.25">
      <c r="X10674" s="14"/>
    </row>
    <row r="10675" spans="24:24" x14ac:dyDescent="0.25">
      <c r="X10675" s="14"/>
    </row>
    <row r="10676" spans="24:24" x14ac:dyDescent="0.25">
      <c r="X10676" s="14"/>
    </row>
    <row r="10677" spans="24:24" x14ac:dyDescent="0.25">
      <c r="X10677" s="14"/>
    </row>
    <row r="10678" spans="24:24" x14ac:dyDescent="0.25">
      <c r="X10678" s="14"/>
    </row>
    <row r="10679" spans="24:24" x14ac:dyDescent="0.25">
      <c r="X10679" s="14"/>
    </row>
    <row r="10680" spans="24:24" x14ac:dyDescent="0.25">
      <c r="X10680" s="14"/>
    </row>
    <row r="10681" spans="24:24" x14ac:dyDescent="0.25">
      <c r="X10681" s="14"/>
    </row>
    <row r="10682" spans="24:24" x14ac:dyDescent="0.25">
      <c r="X10682" s="14"/>
    </row>
    <row r="10683" spans="24:24" x14ac:dyDescent="0.25">
      <c r="X10683" s="14"/>
    </row>
    <row r="10684" spans="24:24" x14ac:dyDescent="0.25">
      <c r="X10684" s="14"/>
    </row>
    <row r="10685" spans="24:24" x14ac:dyDescent="0.25">
      <c r="X10685" s="14"/>
    </row>
    <row r="10686" spans="24:24" x14ac:dyDescent="0.25">
      <c r="X10686" s="14"/>
    </row>
    <row r="10687" spans="24:24" x14ac:dyDescent="0.25">
      <c r="X10687" s="14"/>
    </row>
    <row r="10688" spans="24:24" x14ac:dyDescent="0.25">
      <c r="X10688" s="14"/>
    </row>
    <row r="10689" spans="24:24" x14ac:dyDescent="0.25">
      <c r="X10689" s="14"/>
    </row>
    <row r="10690" spans="24:24" x14ac:dyDescent="0.25">
      <c r="X10690" s="14"/>
    </row>
    <row r="10691" spans="24:24" x14ac:dyDescent="0.25">
      <c r="X10691" s="14"/>
    </row>
    <row r="10692" spans="24:24" x14ac:dyDescent="0.25">
      <c r="X10692" s="14"/>
    </row>
    <row r="10693" spans="24:24" x14ac:dyDescent="0.25">
      <c r="X10693" s="14"/>
    </row>
    <row r="10694" spans="24:24" x14ac:dyDescent="0.25">
      <c r="X10694" s="14"/>
    </row>
    <row r="10695" spans="24:24" x14ac:dyDescent="0.25">
      <c r="X10695" s="14"/>
    </row>
    <row r="10696" spans="24:24" x14ac:dyDescent="0.25">
      <c r="X10696" s="14"/>
    </row>
    <row r="10697" spans="24:24" x14ac:dyDescent="0.25">
      <c r="X10697" s="14"/>
    </row>
    <row r="10698" spans="24:24" x14ac:dyDescent="0.25">
      <c r="X10698" s="14"/>
    </row>
    <row r="10699" spans="24:24" x14ac:dyDescent="0.25">
      <c r="X10699" s="14"/>
    </row>
    <row r="10700" spans="24:24" x14ac:dyDescent="0.25">
      <c r="X10700" s="14"/>
    </row>
    <row r="10701" spans="24:24" x14ac:dyDescent="0.25">
      <c r="X10701" s="14"/>
    </row>
    <row r="10702" spans="24:24" x14ac:dyDescent="0.25">
      <c r="X10702" s="14"/>
    </row>
    <row r="10703" spans="24:24" x14ac:dyDescent="0.25">
      <c r="X10703" s="14"/>
    </row>
    <row r="10704" spans="24:24" x14ac:dyDescent="0.25">
      <c r="X10704" s="14"/>
    </row>
    <row r="10705" spans="24:24" x14ac:dyDescent="0.25">
      <c r="X10705" s="14"/>
    </row>
    <row r="10706" spans="24:24" x14ac:dyDescent="0.25">
      <c r="X10706" s="14"/>
    </row>
    <row r="10707" spans="24:24" x14ac:dyDescent="0.25">
      <c r="X10707" s="14"/>
    </row>
    <row r="10708" spans="24:24" x14ac:dyDescent="0.25">
      <c r="X10708" s="14"/>
    </row>
    <row r="10709" spans="24:24" x14ac:dyDescent="0.25">
      <c r="X10709" s="14"/>
    </row>
    <row r="10710" spans="24:24" x14ac:dyDescent="0.25">
      <c r="X10710" s="14"/>
    </row>
    <row r="10711" spans="24:24" x14ac:dyDescent="0.25">
      <c r="X10711" s="14"/>
    </row>
    <row r="10712" spans="24:24" x14ac:dyDescent="0.25">
      <c r="X10712" s="14"/>
    </row>
    <row r="10713" spans="24:24" x14ac:dyDescent="0.25">
      <c r="X10713" s="14"/>
    </row>
    <row r="10714" spans="24:24" x14ac:dyDescent="0.25">
      <c r="X10714" s="14"/>
    </row>
    <row r="10715" spans="24:24" x14ac:dyDescent="0.25">
      <c r="X10715" s="14"/>
    </row>
    <row r="10716" spans="24:24" x14ac:dyDescent="0.25">
      <c r="X10716" s="14"/>
    </row>
    <row r="10717" spans="24:24" x14ac:dyDescent="0.25">
      <c r="X10717" s="14"/>
    </row>
    <row r="10718" spans="24:24" x14ac:dyDescent="0.25">
      <c r="X10718" s="14"/>
    </row>
    <row r="10719" spans="24:24" x14ac:dyDescent="0.25">
      <c r="X10719" s="14"/>
    </row>
    <row r="10720" spans="24:24" x14ac:dyDescent="0.25">
      <c r="X10720" s="14"/>
    </row>
    <row r="10721" spans="24:24" x14ac:dyDescent="0.25">
      <c r="X10721" s="14"/>
    </row>
    <row r="10722" spans="24:24" x14ac:dyDescent="0.25">
      <c r="X10722" s="14"/>
    </row>
    <row r="10723" spans="24:24" x14ac:dyDescent="0.25">
      <c r="X10723" s="14"/>
    </row>
    <row r="10724" spans="24:24" x14ac:dyDescent="0.25">
      <c r="X10724" s="14"/>
    </row>
    <row r="10725" spans="24:24" x14ac:dyDescent="0.25">
      <c r="X10725" s="14"/>
    </row>
    <row r="10726" spans="24:24" x14ac:dyDescent="0.25">
      <c r="X10726" s="14"/>
    </row>
    <row r="10727" spans="24:24" x14ac:dyDescent="0.25">
      <c r="X10727" s="14"/>
    </row>
    <row r="10728" spans="24:24" x14ac:dyDescent="0.25">
      <c r="X10728" s="14"/>
    </row>
    <row r="10729" spans="24:24" x14ac:dyDescent="0.25">
      <c r="X10729" s="14"/>
    </row>
    <row r="10730" spans="24:24" x14ac:dyDescent="0.25">
      <c r="X10730" s="14"/>
    </row>
    <row r="10731" spans="24:24" x14ac:dyDescent="0.25">
      <c r="X10731" s="14"/>
    </row>
    <row r="10732" spans="24:24" x14ac:dyDescent="0.25">
      <c r="X10732" s="14"/>
    </row>
    <row r="10733" spans="24:24" x14ac:dyDescent="0.25">
      <c r="X10733" s="14"/>
    </row>
    <row r="10734" spans="24:24" x14ac:dyDescent="0.25">
      <c r="X10734" s="14"/>
    </row>
    <row r="10735" spans="24:24" x14ac:dyDescent="0.25">
      <c r="X10735" s="14"/>
    </row>
    <row r="10736" spans="24:24" x14ac:dyDescent="0.25">
      <c r="X10736" s="14"/>
    </row>
    <row r="10737" spans="24:24" x14ac:dyDescent="0.25">
      <c r="X10737" s="14"/>
    </row>
    <row r="10738" spans="24:24" x14ac:dyDescent="0.25">
      <c r="X10738" s="14"/>
    </row>
    <row r="10739" spans="24:24" x14ac:dyDescent="0.25">
      <c r="X10739" s="14"/>
    </row>
    <row r="10740" spans="24:24" x14ac:dyDescent="0.25">
      <c r="X10740" s="14"/>
    </row>
    <row r="10741" spans="24:24" x14ac:dyDescent="0.25">
      <c r="X10741" s="14"/>
    </row>
    <row r="10742" spans="24:24" x14ac:dyDescent="0.25">
      <c r="X10742" s="14"/>
    </row>
    <row r="10743" spans="24:24" x14ac:dyDescent="0.25">
      <c r="X10743" s="14"/>
    </row>
    <row r="10744" spans="24:24" x14ac:dyDescent="0.25">
      <c r="X10744" s="14"/>
    </row>
    <row r="10745" spans="24:24" x14ac:dyDescent="0.25">
      <c r="X10745" s="14"/>
    </row>
    <row r="10746" spans="24:24" x14ac:dyDescent="0.25">
      <c r="X10746" s="14"/>
    </row>
    <row r="10747" spans="24:24" x14ac:dyDescent="0.25">
      <c r="X10747" s="14"/>
    </row>
    <row r="10748" spans="24:24" x14ac:dyDescent="0.25">
      <c r="X10748" s="14"/>
    </row>
    <row r="10749" spans="24:24" x14ac:dyDescent="0.25">
      <c r="X10749" s="14"/>
    </row>
    <row r="10750" spans="24:24" x14ac:dyDescent="0.25">
      <c r="X10750" s="14"/>
    </row>
    <row r="10751" spans="24:24" x14ac:dyDescent="0.25">
      <c r="X10751" s="14"/>
    </row>
    <row r="10752" spans="24:24" x14ac:dyDescent="0.25">
      <c r="X10752" s="14"/>
    </row>
    <row r="10753" spans="24:24" x14ac:dyDescent="0.25">
      <c r="X10753" s="14"/>
    </row>
    <row r="10754" spans="24:24" x14ac:dyDescent="0.25">
      <c r="X10754" s="14"/>
    </row>
    <row r="10755" spans="24:24" x14ac:dyDescent="0.25">
      <c r="X10755" s="14"/>
    </row>
    <row r="10756" spans="24:24" x14ac:dyDescent="0.25">
      <c r="X10756" s="14"/>
    </row>
    <row r="10757" spans="24:24" x14ac:dyDescent="0.25">
      <c r="X10757" s="14"/>
    </row>
    <row r="10758" spans="24:24" x14ac:dyDescent="0.25">
      <c r="X10758" s="14"/>
    </row>
    <row r="10759" spans="24:24" x14ac:dyDescent="0.25">
      <c r="X10759" s="14"/>
    </row>
    <row r="10760" spans="24:24" x14ac:dyDescent="0.25">
      <c r="X10760" s="14"/>
    </row>
    <row r="10761" spans="24:24" x14ac:dyDescent="0.25">
      <c r="X10761" s="14"/>
    </row>
    <row r="10762" spans="24:24" x14ac:dyDescent="0.25">
      <c r="X10762" s="14"/>
    </row>
    <row r="10763" spans="24:24" x14ac:dyDescent="0.25">
      <c r="X10763" s="14"/>
    </row>
    <row r="10764" spans="24:24" x14ac:dyDescent="0.25">
      <c r="X10764" s="14"/>
    </row>
    <row r="10765" spans="24:24" x14ac:dyDescent="0.25">
      <c r="X10765" s="14"/>
    </row>
    <row r="10766" spans="24:24" x14ac:dyDescent="0.25">
      <c r="X10766" s="14"/>
    </row>
    <row r="10767" spans="24:24" x14ac:dyDescent="0.25">
      <c r="X10767" s="14"/>
    </row>
    <row r="10768" spans="24:24" x14ac:dyDescent="0.25">
      <c r="X10768" s="14"/>
    </row>
    <row r="10769" spans="24:24" x14ac:dyDescent="0.25">
      <c r="X10769" s="14"/>
    </row>
    <row r="10770" spans="24:24" x14ac:dyDescent="0.25">
      <c r="X10770" s="14"/>
    </row>
    <row r="10771" spans="24:24" x14ac:dyDescent="0.25">
      <c r="X10771" s="14"/>
    </row>
    <row r="10772" spans="24:24" x14ac:dyDescent="0.25">
      <c r="X10772" s="14"/>
    </row>
    <row r="10773" spans="24:24" x14ac:dyDescent="0.25">
      <c r="X10773" s="14"/>
    </row>
    <row r="10774" spans="24:24" x14ac:dyDescent="0.25">
      <c r="X10774" s="14"/>
    </row>
    <row r="10775" spans="24:24" x14ac:dyDescent="0.25">
      <c r="X10775" s="14"/>
    </row>
    <row r="10776" spans="24:24" x14ac:dyDescent="0.25">
      <c r="X10776" s="14"/>
    </row>
    <row r="10777" spans="24:24" x14ac:dyDescent="0.25">
      <c r="X10777" s="14"/>
    </row>
    <row r="10778" spans="24:24" x14ac:dyDescent="0.25">
      <c r="X10778" s="14"/>
    </row>
    <row r="10779" spans="24:24" x14ac:dyDescent="0.25">
      <c r="X10779" s="14"/>
    </row>
    <row r="10780" spans="24:24" x14ac:dyDescent="0.25">
      <c r="X10780" s="14"/>
    </row>
    <row r="10781" spans="24:24" x14ac:dyDescent="0.25">
      <c r="X10781" s="14"/>
    </row>
    <row r="10782" spans="24:24" x14ac:dyDescent="0.25">
      <c r="X10782" s="14"/>
    </row>
    <row r="10783" spans="24:24" x14ac:dyDescent="0.25">
      <c r="X10783" s="14"/>
    </row>
    <row r="10784" spans="24:24" x14ac:dyDescent="0.25">
      <c r="X10784" s="14"/>
    </row>
    <row r="10785" spans="24:24" x14ac:dyDescent="0.25">
      <c r="X10785" s="14"/>
    </row>
    <row r="10786" spans="24:24" x14ac:dyDescent="0.25">
      <c r="X10786" s="14"/>
    </row>
    <row r="10787" spans="24:24" x14ac:dyDescent="0.25">
      <c r="X10787" s="14"/>
    </row>
    <row r="10788" spans="24:24" x14ac:dyDescent="0.25">
      <c r="X10788" s="14"/>
    </row>
    <row r="10789" spans="24:24" x14ac:dyDescent="0.25">
      <c r="X10789" s="14"/>
    </row>
    <row r="10790" spans="24:24" x14ac:dyDescent="0.25">
      <c r="X10790" s="14"/>
    </row>
    <row r="10791" spans="24:24" x14ac:dyDescent="0.25">
      <c r="X10791" s="14"/>
    </row>
    <row r="10792" spans="24:24" x14ac:dyDescent="0.25">
      <c r="X10792" s="14"/>
    </row>
    <row r="10793" spans="24:24" x14ac:dyDescent="0.25">
      <c r="X10793" s="14"/>
    </row>
    <row r="10794" spans="24:24" x14ac:dyDescent="0.25">
      <c r="X10794" s="14"/>
    </row>
    <row r="10795" spans="24:24" x14ac:dyDescent="0.25">
      <c r="X10795" s="14"/>
    </row>
    <row r="10796" spans="24:24" x14ac:dyDescent="0.25">
      <c r="X10796" s="14"/>
    </row>
    <row r="10797" spans="24:24" x14ac:dyDescent="0.25">
      <c r="X10797" s="14"/>
    </row>
    <row r="10798" spans="24:24" x14ac:dyDescent="0.25">
      <c r="X10798" s="14"/>
    </row>
    <row r="10799" spans="24:24" x14ac:dyDescent="0.25">
      <c r="X10799" s="14"/>
    </row>
    <row r="10800" spans="24:24" x14ac:dyDescent="0.25">
      <c r="X10800" s="14"/>
    </row>
    <row r="10801" spans="24:24" x14ac:dyDescent="0.25">
      <c r="X10801" s="14"/>
    </row>
    <row r="10802" spans="24:24" x14ac:dyDescent="0.25">
      <c r="X10802" s="14"/>
    </row>
    <row r="10803" spans="24:24" x14ac:dyDescent="0.25">
      <c r="X10803" s="14"/>
    </row>
    <row r="10804" spans="24:24" x14ac:dyDescent="0.25">
      <c r="X10804" s="14"/>
    </row>
    <row r="10805" spans="24:24" x14ac:dyDescent="0.25">
      <c r="X10805" s="14"/>
    </row>
    <row r="10806" spans="24:24" x14ac:dyDescent="0.25">
      <c r="X10806" s="14"/>
    </row>
    <row r="10807" spans="24:24" x14ac:dyDescent="0.25">
      <c r="X10807" s="14"/>
    </row>
    <row r="10808" spans="24:24" x14ac:dyDescent="0.25">
      <c r="X10808" s="14"/>
    </row>
    <row r="10809" spans="24:24" x14ac:dyDescent="0.25">
      <c r="X10809" s="14"/>
    </row>
    <row r="10810" spans="24:24" x14ac:dyDescent="0.25">
      <c r="X10810" s="14"/>
    </row>
    <row r="10811" spans="24:24" x14ac:dyDescent="0.25">
      <c r="X10811" s="14"/>
    </row>
    <row r="10812" spans="24:24" x14ac:dyDescent="0.25">
      <c r="X10812" s="14"/>
    </row>
    <row r="10813" spans="24:24" x14ac:dyDescent="0.25">
      <c r="X10813" s="14"/>
    </row>
    <row r="10814" spans="24:24" x14ac:dyDescent="0.25">
      <c r="X10814" s="14"/>
    </row>
    <row r="10815" spans="24:24" x14ac:dyDescent="0.25">
      <c r="X10815" s="14"/>
    </row>
    <row r="10816" spans="24:24" x14ac:dyDescent="0.25">
      <c r="X10816" s="14"/>
    </row>
    <row r="10817" spans="24:24" x14ac:dyDescent="0.25">
      <c r="X10817" s="14"/>
    </row>
    <row r="10818" spans="24:24" x14ac:dyDescent="0.25">
      <c r="X10818" s="14"/>
    </row>
    <row r="10819" spans="24:24" x14ac:dyDescent="0.25">
      <c r="X10819" s="14"/>
    </row>
    <row r="10820" spans="24:24" x14ac:dyDescent="0.25">
      <c r="X10820" s="14"/>
    </row>
    <row r="10821" spans="24:24" x14ac:dyDescent="0.25">
      <c r="X10821" s="14"/>
    </row>
    <row r="10822" spans="24:24" x14ac:dyDescent="0.25">
      <c r="X10822" s="14"/>
    </row>
    <row r="10823" spans="24:24" x14ac:dyDescent="0.25">
      <c r="X10823" s="14"/>
    </row>
    <row r="10824" spans="24:24" x14ac:dyDescent="0.25">
      <c r="X10824" s="14"/>
    </row>
    <row r="10825" spans="24:24" x14ac:dyDescent="0.25">
      <c r="X10825" s="14"/>
    </row>
    <row r="10826" spans="24:24" x14ac:dyDescent="0.25">
      <c r="X10826" s="14"/>
    </row>
    <row r="10827" spans="24:24" x14ac:dyDescent="0.25">
      <c r="X10827" s="14"/>
    </row>
    <row r="10828" spans="24:24" x14ac:dyDescent="0.25">
      <c r="X10828" s="14"/>
    </row>
    <row r="10829" spans="24:24" x14ac:dyDescent="0.25">
      <c r="X10829" s="14"/>
    </row>
    <row r="10830" spans="24:24" x14ac:dyDescent="0.25">
      <c r="X10830" s="14"/>
    </row>
    <row r="10831" spans="24:24" x14ac:dyDescent="0.25">
      <c r="X10831" s="14"/>
    </row>
    <row r="10832" spans="24:24" x14ac:dyDescent="0.25">
      <c r="X10832" s="14"/>
    </row>
    <row r="10833" spans="24:24" x14ac:dyDescent="0.25">
      <c r="X10833" s="14"/>
    </row>
    <row r="10834" spans="24:24" x14ac:dyDescent="0.25">
      <c r="X10834" s="14"/>
    </row>
    <row r="10835" spans="24:24" x14ac:dyDescent="0.25">
      <c r="X10835" s="14"/>
    </row>
    <row r="10836" spans="24:24" x14ac:dyDescent="0.25">
      <c r="X10836" s="14"/>
    </row>
    <row r="10837" spans="24:24" x14ac:dyDescent="0.25">
      <c r="X10837" s="14"/>
    </row>
    <row r="10838" spans="24:24" x14ac:dyDescent="0.25">
      <c r="X10838" s="14"/>
    </row>
    <row r="10839" spans="24:24" x14ac:dyDescent="0.25">
      <c r="X10839" s="14"/>
    </row>
    <row r="10840" spans="24:24" x14ac:dyDescent="0.25">
      <c r="X10840" s="14"/>
    </row>
    <row r="10841" spans="24:24" x14ac:dyDescent="0.25">
      <c r="X10841" s="14"/>
    </row>
    <row r="10842" spans="24:24" x14ac:dyDescent="0.25">
      <c r="X10842" s="14"/>
    </row>
    <row r="10843" spans="24:24" x14ac:dyDescent="0.25">
      <c r="X10843" s="14"/>
    </row>
    <row r="10844" spans="24:24" x14ac:dyDescent="0.25">
      <c r="X10844" s="14"/>
    </row>
    <row r="10845" spans="24:24" x14ac:dyDescent="0.25">
      <c r="X10845" s="14"/>
    </row>
    <row r="10846" spans="24:24" x14ac:dyDescent="0.25">
      <c r="X10846" s="14"/>
    </row>
    <row r="10847" spans="24:24" x14ac:dyDescent="0.25">
      <c r="X10847" s="14"/>
    </row>
    <row r="10848" spans="24:24" x14ac:dyDescent="0.25">
      <c r="X10848" s="14"/>
    </row>
    <row r="10849" spans="24:24" x14ac:dyDescent="0.25">
      <c r="X10849" s="14"/>
    </row>
    <row r="10850" spans="24:24" x14ac:dyDescent="0.25">
      <c r="X10850" s="14"/>
    </row>
    <row r="10851" spans="24:24" x14ac:dyDescent="0.25">
      <c r="X10851" s="14"/>
    </row>
    <row r="10852" spans="24:24" x14ac:dyDescent="0.25">
      <c r="X10852" s="14"/>
    </row>
    <row r="10853" spans="24:24" x14ac:dyDescent="0.25">
      <c r="X10853" s="14"/>
    </row>
    <row r="10854" spans="24:24" x14ac:dyDescent="0.25">
      <c r="X10854" s="14"/>
    </row>
    <row r="10855" spans="24:24" x14ac:dyDescent="0.25">
      <c r="X10855" s="14"/>
    </row>
    <row r="10856" spans="24:24" x14ac:dyDescent="0.25">
      <c r="X10856" s="14"/>
    </row>
    <row r="10857" spans="24:24" x14ac:dyDescent="0.25">
      <c r="X10857" s="14"/>
    </row>
    <row r="10858" spans="24:24" x14ac:dyDescent="0.25">
      <c r="X10858" s="14"/>
    </row>
    <row r="10859" spans="24:24" x14ac:dyDescent="0.25">
      <c r="X10859" s="14"/>
    </row>
    <row r="10860" spans="24:24" x14ac:dyDescent="0.25">
      <c r="X10860" s="14"/>
    </row>
    <row r="10861" spans="24:24" x14ac:dyDescent="0.25">
      <c r="X10861" s="14"/>
    </row>
    <row r="10862" spans="24:24" x14ac:dyDescent="0.25">
      <c r="X10862" s="14"/>
    </row>
    <row r="10863" spans="24:24" x14ac:dyDescent="0.25">
      <c r="X10863" s="14"/>
    </row>
    <row r="10864" spans="24:24" x14ac:dyDescent="0.25">
      <c r="X10864" s="14"/>
    </row>
    <row r="10865" spans="24:24" x14ac:dyDescent="0.25">
      <c r="X10865" s="14"/>
    </row>
    <row r="10866" spans="24:24" x14ac:dyDescent="0.25">
      <c r="X10866" s="14"/>
    </row>
    <row r="10867" spans="24:24" x14ac:dyDescent="0.25">
      <c r="X10867" s="14"/>
    </row>
    <row r="10868" spans="24:24" x14ac:dyDescent="0.25">
      <c r="X10868" s="14"/>
    </row>
    <row r="10869" spans="24:24" x14ac:dyDescent="0.25">
      <c r="X10869" s="14"/>
    </row>
    <row r="10870" spans="24:24" x14ac:dyDescent="0.25">
      <c r="X10870" s="14"/>
    </row>
    <row r="10871" spans="24:24" x14ac:dyDescent="0.25">
      <c r="X10871" s="14"/>
    </row>
    <row r="10872" spans="24:24" x14ac:dyDescent="0.25">
      <c r="X10872" s="14"/>
    </row>
    <row r="10873" spans="24:24" x14ac:dyDescent="0.25">
      <c r="X10873" s="14"/>
    </row>
    <row r="10874" spans="24:24" x14ac:dyDescent="0.25">
      <c r="X10874" s="14"/>
    </row>
    <row r="10875" spans="24:24" x14ac:dyDescent="0.25">
      <c r="X10875" s="14"/>
    </row>
    <row r="10876" spans="24:24" x14ac:dyDescent="0.25">
      <c r="X10876" s="14"/>
    </row>
    <row r="10877" spans="24:24" x14ac:dyDescent="0.25">
      <c r="X10877" s="14"/>
    </row>
    <row r="10878" spans="24:24" x14ac:dyDescent="0.25">
      <c r="X10878" s="14"/>
    </row>
    <row r="10879" spans="24:24" x14ac:dyDescent="0.25">
      <c r="X10879" s="14"/>
    </row>
    <row r="10880" spans="24:24" x14ac:dyDescent="0.25">
      <c r="X10880" s="14"/>
    </row>
    <row r="10881" spans="24:24" x14ac:dyDescent="0.25">
      <c r="X10881" s="14"/>
    </row>
    <row r="10882" spans="24:24" x14ac:dyDescent="0.25">
      <c r="X10882" s="14"/>
    </row>
    <row r="10883" spans="24:24" x14ac:dyDescent="0.25">
      <c r="X10883" s="14"/>
    </row>
    <row r="10884" spans="24:24" x14ac:dyDescent="0.25">
      <c r="X10884" s="14"/>
    </row>
    <row r="10885" spans="24:24" x14ac:dyDescent="0.25">
      <c r="X10885" s="14"/>
    </row>
    <row r="10886" spans="24:24" x14ac:dyDescent="0.25">
      <c r="X10886" s="14"/>
    </row>
    <row r="10887" spans="24:24" x14ac:dyDescent="0.25">
      <c r="X10887" s="14"/>
    </row>
    <row r="10888" spans="24:24" x14ac:dyDescent="0.25">
      <c r="X10888" s="14"/>
    </row>
    <row r="10889" spans="24:24" x14ac:dyDescent="0.25">
      <c r="X10889" s="14"/>
    </row>
    <row r="10890" spans="24:24" x14ac:dyDescent="0.25">
      <c r="X10890" s="14"/>
    </row>
    <row r="10891" spans="24:24" x14ac:dyDescent="0.25">
      <c r="X10891" s="14"/>
    </row>
    <row r="10892" spans="24:24" x14ac:dyDescent="0.25">
      <c r="X10892" s="14"/>
    </row>
    <row r="10893" spans="24:24" x14ac:dyDescent="0.25">
      <c r="X10893" s="14"/>
    </row>
    <row r="10894" spans="24:24" x14ac:dyDescent="0.25">
      <c r="X10894" s="14"/>
    </row>
    <row r="10895" spans="24:24" x14ac:dyDescent="0.25">
      <c r="X10895" s="14"/>
    </row>
    <row r="10896" spans="24:24" x14ac:dyDescent="0.25">
      <c r="X10896" s="14"/>
    </row>
    <row r="10897" spans="24:24" x14ac:dyDescent="0.25">
      <c r="X10897" s="14"/>
    </row>
    <row r="10898" spans="24:24" x14ac:dyDescent="0.25">
      <c r="X10898" s="14"/>
    </row>
    <row r="10899" spans="24:24" x14ac:dyDescent="0.25">
      <c r="X10899" s="14"/>
    </row>
    <row r="10900" spans="24:24" x14ac:dyDescent="0.25">
      <c r="X10900" s="14"/>
    </row>
    <row r="10901" spans="24:24" x14ac:dyDescent="0.25">
      <c r="X10901" s="14"/>
    </row>
    <row r="10902" spans="24:24" x14ac:dyDescent="0.25">
      <c r="X10902" s="14"/>
    </row>
    <row r="10903" spans="24:24" x14ac:dyDescent="0.25">
      <c r="X10903" s="14"/>
    </row>
    <row r="10904" spans="24:24" x14ac:dyDescent="0.25">
      <c r="X10904" s="14"/>
    </row>
    <row r="10905" spans="24:24" x14ac:dyDescent="0.25">
      <c r="X10905" s="14"/>
    </row>
    <row r="10906" spans="24:24" x14ac:dyDescent="0.25">
      <c r="X10906" s="14"/>
    </row>
    <row r="10907" spans="24:24" x14ac:dyDescent="0.25">
      <c r="X10907" s="14"/>
    </row>
    <row r="10908" spans="24:24" x14ac:dyDescent="0.25">
      <c r="X10908" s="14"/>
    </row>
    <row r="10909" spans="24:24" x14ac:dyDescent="0.25">
      <c r="X10909" s="14"/>
    </row>
    <row r="10910" spans="24:24" x14ac:dyDescent="0.25">
      <c r="X10910" s="14"/>
    </row>
    <row r="10911" spans="24:24" x14ac:dyDescent="0.25">
      <c r="X10911" s="14"/>
    </row>
    <row r="10912" spans="24:24" x14ac:dyDescent="0.25">
      <c r="X10912" s="14"/>
    </row>
    <row r="10913" spans="24:24" x14ac:dyDescent="0.25">
      <c r="X10913" s="14"/>
    </row>
    <row r="10914" spans="24:24" x14ac:dyDescent="0.25">
      <c r="X10914" s="14"/>
    </row>
    <row r="10915" spans="24:24" x14ac:dyDescent="0.25">
      <c r="X10915" s="14"/>
    </row>
    <row r="10916" spans="24:24" x14ac:dyDescent="0.25">
      <c r="X10916" s="14"/>
    </row>
    <row r="10917" spans="24:24" x14ac:dyDescent="0.25">
      <c r="X10917" s="14"/>
    </row>
    <row r="10918" spans="24:24" x14ac:dyDescent="0.25">
      <c r="X10918" s="14"/>
    </row>
    <row r="10919" spans="24:24" x14ac:dyDescent="0.25">
      <c r="X10919" s="14"/>
    </row>
    <row r="10920" spans="24:24" x14ac:dyDescent="0.25">
      <c r="X10920" s="14"/>
    </row>
    <row r="10921" spans="24:24" x14ac:dyDescent="0.25">
      <c r="X10921" s="14"/>
    </row>
    <row r="10922" spans="24:24" x14ac:dyDescent="0.25">
      <c r="X10922" s="14"/>
    </row>
    <row r="10923" spans="24:24" x14ac:dyDescent="0.25">
      <c r="X10923" s="14"/>
    </row>
    <row r="10924" spans="24:24" x14ac:dyDescent="0.25">
      <c r="X10924" s="14"/>
    </row>
    <row r="10925" spans="24:24" x14ac:dyDescent="0.25">
      <c r="X10925" s="14"/>
    </row>
    <row r="10926" spans="24:24" x14ac:dyDescent="0.25">
      <c r="X10926" s="14"/>
    </row>
    <row r="10927" spans="24:24" x14ac:dyDescent="0.25">
      <c r="X10927" s="14"/>
    </row>
    <row r="10928" spans="24:24" x14ac:dyDescent="0.25">
      <c r="X10928" s="14"/>
    </row>
    <row r="10929" spans="24:24" x14ac:dyDescent="0.25">
      <c r="X10929" s="14"/>
    </row>
    <row r="10930" spans="24:24" x14ac:dyDescent="0.25">
      <c r="X10930" s="14"/>
    </row>
    <row r="10931" spans="24:24" x14ac:dyDescent="0.25">
      <c r="X10931" s="14"/>
    </row>
    <row r="10932" spans="24:24" x14ac:dyDescent="0.25">
      <c r="X10932" s="14"/>
    </row>
    <row r="10933" spans="24:24" x14ac:dyDescent="0.25">
      <c r="X10933" s="14"/>
    </row>
    <row r="10934" spans="24:24" x14ac:dyDescent="0.25">
      <c r="X10934" s="14"/>
    </row>
    <row r="10935" spans="24:24" x14ac:dyDescent="0.25">
      <c r="X10935" s="14"/>
    </row>
    <row r="10936" spans="24:24" x14ac:dyDescent="0.25">
      <c r="X10936" s="14"/>
    </row>
    <row r="10937" spans="24:24" x14ac:dyDescent="0.25">
      <c r="X10937" s="14"/>
    </row>
    <row r="10938" spans="24:24" x14ac:dyDescent="0.25">
      <c r="X10938" s="14"/>
    </row>
    <row r="10939" spans="24:24" x14ac:dyDescent="0.25">
      <c r="X10939" s="14"/>
    </row>
    <row r="10940" spans="24:24" x14ac:dyDescent="0.25">
      <c r="X10940" s="14"/>
    </row>
    <row r="10941" spans="24:24" x14ac:dyDescent="0.25">
      <c r="X10941" s="14"/>
    </row>
    <row r="10942" spans="24:24" x14ac:dyDescent="0.25">
      <c r="X10942" s="14"/>
    </row>
    <row r="10943" spans="24:24" x14ac:dyDescent="0.25">
      <c r="X10943" s="14"/>
    </row>
    <row r="10944" spans="24:24" x14ac:dyDescent="0.25">
      <c r="X10944" s="14"/>
    </row>
    <row r="10945" spans="24:24" x14ac:dyDescent="0.25">
      <c r="X10945" s="14"/>
    </row>
    <row r="10946" spans="24:24" x14ac:dyDescent="0.25">
      <c r="X10946" s="14"/>
    </row>
    <row r="10947" spans="24:24" x14ac:dyDescent="0.25">
      <c r="X10947" s="14"/>
    </row>
    <row r="10948" spans="24:24" x14ac:dyDescent="0.25">
      <c r="X10948" s="14"/>
    </row>
    <row r="10949" spans="24:24" x14ac:dyDescent="0.25">
      <c r="X10949" s="14"/>
    </row>
    <row r="10950" spans="24:24" x14ac:dyDescent="0.25">
      <c r="X10950" s="14"/>
    </row>
    <row r="10951" spans="24:24" x14ac:dyDescent="0.25">
      <c r="X10951" s="14"/>
    </row>
    <row r="10952" spans="24:24" x14ac:dyDescent="0.25">
      <c r="X10952" s="14"/>
    </row>
    <row r="10953" spans="24:24" x14ac:dyDescent="0.25">
      <c r="X10953" s="14"/>
    </row>
    <row r="10954" spans="24:24" x14ac:dyDescent="0.25">
      <c r="X10954" s="14"/>
    </row>
    <row r="10955" spans="24:24" x14ac:dyDescent="0.25">
      <c r="X10955" s="14"/>
    </row>
    <row r="10956" spans="24:24" x14ac:dyDescent="0.25">
      <c r="X10956" s="14"/>
    </row>
    <row r="10957" spans="24:24" x14ac:dyDescent="0.25">
      <c r="X10957" s="14"/>
    </row>
    <row r="10958" spans="24:24" x14ac:dyDescent="0.25">
      <c r="X10958" s="14"/>
    </row>
    <row r="10959" spans="24:24" x14ac:dyDescent="0.25">
      <c r="X10959" s="14"/>
    </row>
    <row r="10960" spans="24:24" x14ac:dyDescent="0.25">
      <c r="X10960" s="14"/>
    </row>
    <row r="10961" spans="24:24" x14ac:dyDescent="0.25">
      <c r="X10961" s="14"/>
    </row>
    <row r="10962" spans="24:24" x14ac:dyDescent="0.25">
      <c r="X10962" s="14"/>
    </row>
    <row r="10963" spans="24:24" x14ac:dyDescent="0.25">
      <c r="X10963" s="14"/>
    </row>
    <row r="10964" spans="24:24" x14ac:dyDescent="0.25">
      <c r="X10964" s="14"/>
    </row>
    <row r="10965" spans="24:24" x14ac:dyDescent="0.25">
      <c r="X10965" s="14"/>
    </row>
    <row r="10966" spans="24:24" x14ac:dyDescent="0.25">
      <c r="X10966" s="14"/>
    </row>
    <row r="10967" spans="24:24" x14ac:dyDescent="0.25">
      <c r="X10967" s="14"/>
    </row>
    <row r="10968" spans="24:24" x14ac:dyDescent="0.25">
      <c r="X10968" s="14"/>
    </row>
    <row r="10969" spans="24:24" x14ac:dyDescent="0.25">
      <c r="X10969" s="14"/>
    </row>
    <row r="10970" spans="24:24" x14ac:dyDescent="0.25">
      <c r="X10970" s="14"/>
    </row>
    <row r="10971" spans="24:24" x14ac:dyDescent="0.25">
      <c r="X10971" s="14"/>
    </row>
    <row r="10972" spans="24:24" x14ac:dyDescent="0.25">
      <c r="X10972" s="14"/>
    </row>
    <row r="10973" spans="24:24" x14ac:dyDescent="0.25">
      <c r="X10973" s="14"/>
    </row>
    <row r="10974" spans="24:24" x14ac:dyDescent="0.25">
      <c r="X10974" s="14"/>
    </row>
    <row r="10975" spans="24:24" x14ac:dyDescent="0.25">
      <c r="X10975" s="14"/>
    </row>
    <row r="10976" spans="24:24" x14ac:dyDescent="0.25">
      <c r="X10976" s="14"/>
    </row>
    <row r="10977" spans="24:24" x14ac:dyDescent="0.25">
      <c r="X10977" s="14"/>
    </row>
    <row r="10978" spans="24:24" x14ac:dyDescent="0.25">
      <c r="X10978" s="14"/>
    </row>
    <row r="10979" spans="24:24" x14ac:dyDescent="0.25">
      <c r="X10979" s="14"/>
    </row>
    <row r="10980" spans="24:24" x14ac:dyDescent="0.25">
      <c r="X10980" s="14"/>
    </row>
    <row r="10981" spans="24:24" x14ac:dyDescent="0.25">
      <c r="X10981" s="14"/>
    </row>
    <row r="10982" spans="24:24" x14ac:dyDescent="0.25">
      <c r="X10982" s="14"/>
    </row>
    <row r="10983" spans="24:24" x14ac:dyDescent="0.25">
      <c r="X10983" s="14"/>
    </row>
    <row r="10984" spans="24:24" x14ac:dyDescent="0.25">
      <c r="X10984" s="14"/>
    </row>
    <row r="10985" spans="24:24" x14ac:dyDescent="0.25">
      <c r="X10985" s="14"/>
    </row>
    <row r="10986" spans="24:24" x14ac:dyDescent="0.25">
      <c r="X10986" s="14"/>
    </row>
    <row r="10987" spans="24:24" x14ac:dyDescent="0.25">
      <c r="X10987" s="14"/>
    </row>
    <row r="10988" spans="24:24" x14ac:dyDescent="0.25">
      <c r="X10988" s="14"/>
    </row>
    <row r="10989" spans="24:24" x14ac:dyDescent="0.25">
      <c r="X10989" s="14"/>
    </row>
    <row r="10990" spans="24:24" x14ac:dyDescent="0.25">
      <c r="X10990" s="14"/>
    </row>
    <row r="10991" spans="24:24" x14ac:dyDescent="0.25">
      <c r="X10991" s="14"/>
    </row>
    <row r="10992" spans="24:24" x14ac:dyDescent="0.25">
      <c r="X10992" s="14"/>
    </row>
    <row r="10993" spans="24:24" x14ac:dyDescent="0.25">
      <c r="X10993" s="14"/>
    </row>
    <row r="10994" spans="24:24" x14ac:dyDescent="0.25">
      <c r="X10994" s="14"/>
    </row>
    <row r="10995" spans="24:24" x14ac:dyDescent="0.25">
      <c r="X10995" s="14"/>
    </row>
    <row r="10996" spans="24:24" x14ac:dyDescent="0.25">
      <c r="X10996" s="14"/>
    </row>
    <row r="10997" spans="24:24" x14ac:dyDescent="0.25">
      <c r="X10997" s="14"/>
    </row>
    <row r="10998" spans="24:24" x14ac:dyDescent="0.25">
      <c r="X10998" s="14"/>
    </row>
    <row r="10999" spans="24:24" x14ac:dyDescent="0.25">
      <c r="X10999" s="14"/>
    </row>
    <row r="11000" spans="24:24" x14ac:dyDescent="0.25">
      <c r="X11000" s="14"/>
    </row>
    <row r="11001" spans="24:24" x14ac:dyDescent="0.25">
      <c r="X11001" s="14"/>
    </row>
    <row r="11002" spans="24:24" x14ac:dyDescent="0.25">
      <c r="X11002" s="14"/>
    </row>
    <row r="11003" spans="24:24" x14ac:dyDescent="0.25">
      <c r="X11003" s="14"/>
    </row>
    <row r="11004" spans="24:24" x14ac:dyDescent="0.25">
      <c r="X11004" s="14"/>
    </row>
    <row r="11005" spans="24:24" x14ac:dyDescent="0.25">
      <c r="X11005" s="14"/>
    </row>
    <row r="11006" spans="24:24" x14ac:dyDescent="0.25">
      <c r="X11006" s="14"/>
    </row>
    <row r="11007" spans="24:24" x14ac:dyDescent="0.25">
      <c r="X11007" s="14"/>
    </row>
    <row r="11008" spans="24:24" x14ac:dyDescent="0.25">
      <c r="X11008" s="14"/>
    </row>
    <row r="11009" spans="24:24" x14ac:dyDescent="0.25">
      <c r="X11009" s="14"/>
    </row>
    <row r="11010" spans="24:24" x14ac:dyDescent="0.25">
      <c r="X11010" s="14"/>
    </row>
    <row r="11011" spans="24:24" x14ac:dyDescent="0.25">
      <c r="X11011" s="14"/>
    </row>
    <row r="11012" spans="24:24" x14ac:dyDescent="0.25">
      <c r="X11012" s="14"/>
    </row>
    <row r="11013" spans="24:24" x14ac:dyDescent="0.25">
      <c r="X11013" s="14"/>
    </row>
    <row r="11014" spans="24:24" x14ac:dyDescent="0.25">
      <c r="X11014" s="14"/>
    </row>
    <row r="11015" spans="24:24" x14ac:dyDescent="0.25">
      <c r="X11015" s="14"/>
    </row>
    <row r="11016" spans="24:24" x14ac:dyDescent="0.25">
      <c r="X11016" s="14"/>
    </row>
    <row r="11017" spans="24:24" x14ac:dyDescent="0.25">
      <c r="X11017" s="14"/>
    </row>
    <row r="11018" spans="24:24" x14ac:dyDescent="0.25">
      <c r="X11018" s="14"/>
    </row>
    <row r="11019" spans="24:24" x14ac:dyDescent="0.25">
      <c r="X11019" s="14"/>
    </row>
    <row r="11020" spans="24:24" x14ac:dyDescent="0.25">
      <c r="X11020" s="14"/>
    </row>
    <row r="11021" spans="24:24" x14ac:dyDescent="0.25">
      <c r="X11021" s="14"/>
    </row>
    <row r="11022" spans="24:24" x14ac:dyDescent="0.25">
      <c r="X11022" s="14"/>
    </row>
    <row r="11023" spans="24:24" x14ac:dyDescent="0.25">
      <c r="X11023" s="14"/>
    </row>
    <row r="11024" spans="24:24" x14ac:dyDescent="0.25">
      <c r="X11024" s="14"/>
    </row>
    <row r="11025" spans="24:24" x14ac:dyDescent="0.25">
      <c r="X11025" s="14"/>
    </row>
    <row r="11026" spans="24:24" x14ac:dyDescent="0.25">
      <c r="X11026" s="14"/>
    </row>
    <row r="11027" spans="24:24" x14ac:dyDescent="0.25">
      <c r="X11027" s="14"/>
    </row>
    <row r="11028" spans="24:24" x14ac:dyDescent="0.25">
      <c r="X11028" s="14"/>
    </row>
    <row r="11029" spans="24:24" x14ac:dyDescent="0.25">
      <c r="X11029" s="14"/>
    </row>
    <row r="11030" spans="24:24" x14ac:dyDescent="0.25">
      <c r="X11030" s="14"/>
    </row>
    <row r="11031" spans="24:24" x14ac:dyDescent="0.25">
      <c r="X11031" s="14"/>
    </row>
    <row r="11032" spans="24:24" x14ac:dyDescent="0.25">
      <c r="X11032" s="14"/>
    </row>
    <row r="11033" spans="24:24" x14ac:dyDescent="0.25">
      <c r="X11033" s="14"/>
    </row>
    <row r="11034" spans="24:24" x14ac:dyDescent="0.25">
      <c r="X11034" s="14"/>
    </row>
    <row r="11035" spans="24:24" x14ac:dyDescent="0.25">
      <c r="X11035" s="14"/>
    </row>
    <row r="11036" spans="24:24" x14ac:dyDescent="0.25">
      <c r="X11036" s="14"/>
    </row>
    <row r="11037" spans="24:24" x14ac:dyDescent="0.25">
      <c r="X11037" s="14"/>
    </row>
    <row r="11038" spans="24:24" x14ac:dyDescent="0.25">
      <c r="X11038" s="14"/>
    </row>
    <row r="11039" spans="24:24" x14ac:dyDescent="0.25">
      <c r="X11039" s="14"/>
    </row>
    <row r="11040" spans="24:24" x14ac:dyDescent="0.25">
      <c r="X11040" s="14"/>
    </row>
    <row r="11041" spans="24:24" x14ac:dyDescent="0.25">
      <c r="X11041" s="14"/>
    </row>
    <row r="11042" spans="24:24" x14ac:dyDescent="0.25">
      <c r="X11042" s="14"/>
    </row>
    <row r="11043" spans="24:24" x14ac:dyDescent="0.25">
      <c r="X11043" s="14"/>
    </row>
    <row r="11044" spans="24:24" x14ac:dyDescent="0.25">
      <c r="X11044" s="14"/>
    </row>
    <row r="11045" spans="24:24" x14ac:dyDescent="0.25">
      <c r="X11045" s="14"/>
    </row>
    <row r="11046" spans="24:24" x14ac:dyDescent="0.25">
      <c r="X11046" s="14"/>
    </row>
    <row r="11047" spans="24:24" x14ac:dyDescent="0.25">
      <c r="X11047" s="14"/>
    </row>
    <row r="11048" spans="24:24" x14ac:dyDescent="0.25">
      <c r="X11048" s="14"/>
    </row>
    <row r="11049" spans="24:24" x14ac:dyDescent="0.25">
      <c r="X11049" s="14"/>
    </row>
    <row r="11050" spans="24:24" x14ac:dyDescent="0.25">
      <c r="X11050" s="14"/>
    </row>
    <row r="11051" spans="24:24" x14ac:dyDescent="0.25">
      <c r="X11051" s="14"/>
    </row>
    <row r="11052" spans="24:24" x14ac:dyDescent="0.25">
      <c r="X11052" s="14"/>
    </row>
    <row r="11053" spans="24:24" x14ac:dyDescent="0.25">
      <c r="X11053" s="14"/>
    </row>
    <row r="11054" spans="24:24" x14ac:dyDescent="0.25">
      <c r="X11054" s="14"/>
    </row>
    <row r="11055" spans="24:24" x14ac:dyDescent="0.25">
      <c r="X11055" s="14"/>
    </row>
    <row r="11056" spans="24:24" x14ac:dyDescent="0.25">
      <c r="X11056" s="14"/>
    </row>
    <row r="11057" spans="24:24" x14ac:dyDescent="0.25">
      <c r="X11057" s="14"/>
    </row>
    <row r="11058" spans="24:24" x14ac:dyDescent="0.25">
      <c r="X11058" s="14"/>
    </row>
    <row r="11059" spans="24:24" x14ac:dyDescent="0.25">
      <c r="X11059" s="14"/>
    </row>
    <row r="11060" spans="24:24" x14ac:dyDescent="0.25">
      <c r="X11060" s="14"/>
    </row>
    <row r="11061" spans="24:24" x14ac:dyDescent="0.25">
      <c r="X11061" s="14"/>
    </row>
    <row r="11062" spans="24:24" x14ac:dyDescent="0.25">
      <c r="X11062" s="14"/>
    </row>
    <row r="11063" spans="24:24" x14ac:dyDescent="0.25">
      <c r="X11063" s="14"/>
    </row>
    <row r="11064" spans="24:24" x14ac:dyDescent="0.25">
      <c r="X11064" s="14"/>
    </row>
    <row r="11065" spans="24:24" x14ac:dyDescent="0.25">
      <c r="X11065" s="14"/>
    </row>
    <row r="11066" spans="24:24" x14ac:dyDescent="0.25">
      <c r="X11066" s="14"/>
    </row>
    <row r="11067" spans="24:24" x14ac:dyDescent="0.25">
      <c r="X11067" s="14"/>
    </row>
    <row r="11068" spans="24:24" x14ac:dyDescent="0.25">
      <c r="X11068" s="14"/>
    </row>
    <row r="11069" spans="24:24" x14ac:dyDescent="0.25">
      <c r="X11069" s="14"/>
    </row>
    <row r="11070" spans="24:24" x14ac:dyDescent="0.25">
      <c r="X11070" s="14"/>
    </row>
    <row r="11071" spans="24:24" x14ac:dyDescent="0.25">
      <c r="X11071" s="14"/>
    </row>
    <row r="11072" spans="24:24" x14ac:dyDescent="0.25">
      <c r="X11072" s="14"/>
    </row>
    <row r="11073" spans="24:24" x14ac:dyDescent="0.25">
      <c r="X11073" s="14"/>
    </row>
    <row r="11074" spans="24:24" x14ac:dyDescent="0.25">
      <c r="X11074" s="14"/>
    </row>
    <row r="11075" spans="24:24" x14ac:dyDescent="0.25">
      <c r="X11075" s="14"/>
    </row>
    <row r="11076" spans="24:24" x14ac:dyDescent="0.25">
      <c r="X11076" s="14"/>
    </row>
    <row r="11077" spans="24:24" x14ac:dyDescent="0.25">
      <c r="X11077" s="14"/>
    </row>
    <row r="11078" spans="24:24" x14ac:dyDescent="0.25">
      <c r="X11078" s="14"/>
    </row>
    <row r="11079" spans="24:24" x14ac:dyDescent="0.25">
      <c r="X11079" s="14"/>
    </row>
    <row r="11080" spans="24:24" x14ac:dyDescent="0.25">
      <c r="X11080" s="14"/>
    </row>
    <row r="11081" spans="24:24" x14ac:dyDescent="0.25">
      <c r="X11081" s="14"/>
    </row>
    <row r="11082" spans="24:24" x14ac:dyDescent="0.25">
      <c r="X11082" s="14"/>
    </row>
    <row r="11083" spans="24:24" x14ac:dyDescent="0.25">
      <c r="X11083" s="14"/>
    </row>
    <row r="11084" spans="24:24" x14ac:dyDescent="0.25">
      <c r="X11084" s="14"/>
    </row>
    <row r="11085" spans="24:24" x14ac:dyDescent="0.25">
      <c r="X11085" s="14"/>
    </row>
    <row r="11086" spans="24:24" x14ac:dyDescent="0.25">
      <c r="X11086" s="14"/>
    </row>
    <row r="11087" spans="24:24" x14ac:dyDescent="0.25">
      <c r="X11087" s="14"/>
    </row>
    <row r="11088" spans="24:24" x14ac:dyDescent="0.25">
      <c r="X11088" s="14"/>
    </row>
    <row r="11089" spans="24:24" x14ac:dyDescent="0.25">
      <c r="X11089" s="14"/>
    </row>
    <row r="11090" spans="24:24" x14ac:dyDescent="0.25">
      <c r="X11090" s="14"/>
    </row>
    <row r="11091" spans="24:24" x14ac:dyDescent="0.25">
      <c r="X11091" s="14"/>
    </row>
    <row r="11092" spans="24:24" x14ac:dyDescent="0.25">
      <c r="X11092" s="14"/>
    </row>
    <row r="11093" spans="24:24" x14ac:dyDescent="0.25">
      <c r="X11093" s="14"/>
    </row>
    <row r="11094" spans="24:24" x14ac:dyDescent="0.25">
      <c r="X11094" s="14"/>
    </row>
    <row r="11095" spans="24:24" x14ac:dyDescent="0.25">
      <c r="X11095" s="14"/>
    </row>
    <row r="11096" spans="24:24" x14ac:dyDescent="0.25">
      <c r="X11096" s="14"/>
    </row>
    <row r="11097" spans="24:24" x14ac:dyDescent="0.25">
      <c r="X11097" s="14"/>
    </row>
    <row r="11098" spans="24:24" x14ac:dyDescent="0.25">
      <c r="X11098" s="14"/>
    </row>
    <row r="11099" spans="24:24" x14ac:dyDescent="0.25">
      <c r="X11099" s="14"/>
    </row>
    <row r="11100" spans="24:24" x14ac:dyDescent="0.25">
      <c r="X11100" s="14"/>
    </row>
    <row r="11101" spans="24:24" x14ac:dyDescent="0.25">
      <c r="X11101" s="14"/>
    </row>
    <row r="11102" spans="24:24" x14ac:dyDescent="0.25">
      <c r="X11102" s="14"/>
    </row>
    <row r="11103" spans="24:24" x14ac:dyDescent="0.25">
      <c r="X11103" s="14"/>
    </row>
    <row r="11104" spans="24:24" x14ac:dyDescent="0.25">
      <c r="X11104" s="14"/>
    </row>
    <row r="11105" spans="24:24" x14ac:dyDescent="0.25">
      <c r="X11105" s="14"/>
    </row>
    <row r="11106" spans="24:24" x14ac:dyDescent="0.25">
      <c r="X11106" s="14"/>
    </row>
    <row r="11107" spans="24:24" x14ac:dyDescent="0.25">
      <c r="X11107" s="14"/>
    </row>
    <row r="11108" spans="24:24" x14ac:dyDescent="0.25">
      <c r="X11108" s="14"/>
    </row>
    <row r="11109" spans="24:24" x14ac:dyDescent="0.25">
      <c r="X11109" s="14"/>
    </row>
    <row r="11110" spans="24:24" x14ac:dyDescent="0.25">
      <c r="X11110" s="14"/>
    </row>
    <row r="11111" spans="24:24" x14ac:dyDescent="0.25">
      <c r="X11111" s="14"/>
    </row>
    <row r="11112" spans="24:24" x14ac:dyDescent="0.25">
      <c r="X11112" s="14"/>
    </row>
    <row r="11113" spans="24:24" x14ac:dyDescent="0.25">
      <c r="X11113" s="14"/>
    </row>
    <row r="11114" spans="24:24" x14ac:dyDescent="0.25">
      <c r="X11114" s="14"/>
    </row>
    <row r="11115" spans="24:24" x14ac:dyDescent="0.25">
      <c r="X11115" s="14"/>
    </row>
    <row r="11116" spans="24:24" x14ac:dyDescent="0.25">
      <c r="X11116" s="14"/>
    </row>
    <row r="11117" spans="24:24" x14ac:dyDescent="0.25">
      <c r="X11117" s="14"/>
    </row>
    <row r="11118" spans="24:24" x14ac:dyDescent="0.25">
      <c r="X11118" s="14"/>
    </row>
    <row r="11119" spans="24:24" x14ac:dyDescent="0.25">
      <c r="X11119" s="14"/>
    </row>
    <row r="11120" spans="24:24" x14ac:dyDescent="0.25">
      <c r="X11120" s="14"/>
    </row>
    <row r="11121" spans="24:24" x14ac:dyDescent="0.25">
      <c r="X11121" s="14"/>
    </row>
    <row r="11122" spans="24:24" x14ac:dyDescent="0.25">
      <c r="X11122" s="14"/>
    </row>
    <row r="11123" spans="24:24" x14ac:dyDescent="0.25">
      <c r="X11123" s="14"/>
    </row>
    <row r="11124" spans="24:24" x14ac:dyDescent="0.25">
      <c r="X11124" s="14"/>
    </row>
    <row r="11125" spans="24:24" x14ac:dyDescent="0.25">
      <c r="X11125" s="14"/>
    </row>
    <row r="11126" spans="24:24" x14ac:dyDescent="0.25">
      <c r="X11126" s="14"/>
    </row>
    <row r="11127" spans="24:24" x14ac:dyDescent="0.25">
      <c r="X11127" s="14"/>
    </row>
    <row r="11128" spans="24:24" x14ac:dyDescent="0.25">
      <c r="X11128" s="14"/>
    </row>
    <row r="11129" spans="24:24" x14ac:dyDescent="0.25">
      <c r="X11129" s="14"/>
    </row>
    <row r="11130" spans="24:24" x14ac:dyDescent="0.25">
      <c r="X11130" s="14"/>
    </row>
    <row r="11131" spans="24:24" x14ac:dyDescent="0.25">
      <c r="X11131" s="14"/>
    </row>
    <row r="11132" spans="24:24" x14ac:dyDescent="0.25">
      <c r="X11132" s="14"/>
    </row>
    <row r="11133" spans="24:24" x14ac:dyDescent="0.25">
      <c r="X11133" s="14"/>
    </row>
    <row r="11134" spans="24:24" x14ac:dyDescent="0.25">
      <c r="X11134" s="14"/>
    </row>
    <row r="11135" spans="24:24" x14ac:dyDescent="0.25">
      <c r="X11135" s="14"/>
    </row>
    <row r="11136" spans="24:24" x14ac:dyDescent="0.25">
      <c r="X11136" s="14"/>
    </row>
    <row r="11137" spans="24:24" x14ac:dyDescent="0.25">
      <c r="X11137" s="14"/>
    </row>
    <row r="11138" spans="24:24" x14ac:dyDescent="0.25">
      <c r="X11138" s="14"/>
    </row>
    <row r="11139" spans="24:24" x14ac:dyDescent="0.25">
      <c r="X11139" s="14"/>
    </row>
    <row r="11140" spans="24:24" x14ac:dyDescent="0.25">
      <c r="X11140" s="14"/>
    </row>
    <row r="11141" spans="24:24" x14ac:dyDescent="0.25">
      <c r="X11141" s="14"/>
    </row>
    <row r="11142" spans="24:24" x14ac:dyDescent="0.25">
      <c r="X11142" s="14"/>
    </row>
    <row r="11143" spans="24:24" x14ac:dyDescent="0.25">
      <c r="X11143" s="14"/>
    </row>
    <row r="11144" spans="24:24" x14ac:dyDescent="0.25">
      <c r="X11144" s="14"/>
    </row>
    <row r="11145" spans="24:24" x14ac:dyDescent="0.25">
      <c r="X11145" s="14"/>
    </row>
    <row r="11146" spans="24:24" x14ac:dyDescent="0.25">
      <c r="X11146" s="14"/>
    </row>
    <row r="11147" spans="24:24" x14ac:dyDescent="0.25">
      <c r="X11147" s="14"/>
    </row>
    <row r="11148" spans="24:24" x14ac:dyDescent="0.25">
      <c r="X11148" s="14"/>
    </row>
    <row r="11149" spans="24:24" x14ac:dyDescent="0.25">
      <c r="X11149" s="14"/>
    </row>
    <row r="11150" spans="24:24" x14ac:dyDescent="0.25">
      <c r="X11150" s="14"/>
    </row>
    <row r="11151" spans="24:24" x14ac:dyDescent="0.25">
      <c r="X11151" s="14"/>
    </row>
    <row r="11152" spans="24:24" x14ac:dyDescent="0.25">
      <c r="X11152" s="14"/>
    </row>
    <row r="11153" spans="24:24" x14ac:dyDescent="0.25">
      <c r="X11153" s="14"/>
    </row>
    <row r="11154" spans="24:24" x14ac:dyDescent="0.25">
      <c r="X11154" s="14"/>
    </row>
    <row r="11155" spans="24:24" x14ac:dyDescent="0.25">
      <c r="X11155" s="14"/>
    </row>
    <row r="11156" spans="24:24" x14ac:dyDescent="0.25">
      <c r="X11156" s="14"/>
    </row>
    <row r="11157" spans="24:24" x14ac:dyDescent="0.25">
      <c r="X11157" s="14"/>
    </row>
    <row r="11158" spans="24:24" x14ac:dyDescent="0.25">
      <c r="X11158" s="14"/>
    </row>
    <row r="11159" spans="24:24" x14ac:dyDescent="0.25">
      <c r="X11159" s="14"/>
    </row>
    <row r="11160" spans="24:24" x14ac:dyDescent="0.25">
      <c r="X11160" s="14"/>
    </row>
    <row r="11161" spans="24:24" x14ac:dyDescent="0.25">
      <c r="X11161" s="14"/>
    </row>
    <row r="11162" spans="24:24" x14ac:dyDescent="0.25">
      <c r="X11162" s="14"/>
    </row>
    <row r="11163" spans="24:24" x14ac:dyDescent="0.25">
      <c r="X11163" s="14"/>
    </row>
    <row r="11164" spans="24:24" x14ac:dyDescent="0.25">
      <c r="X11164" s="14"/>
    </row>
    <row r="11165" spans="24:24" x14ac:dyDescent="0.25">
      <c r="X11165" s="14"/>
    </row>
    <row r="11166" spans="24:24" x14ac:dyDescent="0.25">
      <c r="X11166" s="14"/>
    </row>
    <row r="11167" spans="24:24" x14ac:dyDescent="0.25">
      <c r="X11167" s="14"/>
    </row>
    <row r="11168" spans="24:24" x14ac:dyDescent="0.25">
      <c r="X11168" s="14"/>
    </row>
    <row r="11169" spans="24:24" x14ac:dyDescent="0.25">
      <c r="X11169" s="14"/>
    </row>
    <row r="11170" spans="24:24" x14ac:dyDescent="0.25">
      <c r="X11170" s="14"/>
    </row>
    <row r="11171" spans="24:24" x14ac:dyDescent="0.25">
      <c r="X11171" s="14"/>
    </row>
    <row r="11172" spans="24:24" x14ac:dyDescent="0.25">
      <c r="X11172" s="14"/>
    </row>
    <row r="11173" spans="24:24" x14ac:dyDescent="0.25">
      <c r="X11173" s="14"/>
    </row>
    <row r="11174" spans="24:24" x14ac:dyDescent="0.25">
      <c r="X11174" s="14"/>
    </row>
    <row r="11175" spans="24:24" x14ac:dyDescent="0.25">
      <c r="X11175" s="14"/>
    </row>
    <row r="11176" spans="24:24" x14ac:dyDescent="0.25">
      <c r="X11176" s="14"/>
    </row>
    <row r="11177" spans="24:24" x14ac:dyDescent="0.25">
      <c r="X11177" s="14"/>
    </row>
    <row r="11178" spans="24:24" x14ac:dyDescent="0.25">
      <c r="X11178" s="14"/>
    </row>
    <row r="11179" spans="24:24" x14ac:dyDescent="0.25">
      <c r="X11179" s="14"/>
    </row>
    <row r="11180" spans="24:24" x14ac:dyDescent="0.25">
      <c r="X11180" s="14"/>
    </row>
    <row r="11181" spans="24:24" x14ac:dyDescent="0.25">
      <c r="X11181" s="14"/>
    </row>
    <row r="11182" spans="24:24" x14ac:dyDescent="0.25">
      <c r="X11182" s="14"/>
    </row>
    <row r="11183" spans="24:24" x14ac:dyDescent="0.25">
      <c r="X11183" s="14"/>
    </row>
    <row r="11184" spans="24:24" x14ac:dyDescent="0.25">
      <c r="X11184" s="14"/>
    </row>
    <row r="11185" spans="24:24" x14ac:dyDescent="0.25">
      <c r="X11185" s="14"/>
    </row>
    <row r="11186" spans="24:24" x14ac:dyDescent="0.25">
      <c r="X11186" s="14"/>
    </row>
    <row r="11187" spans="24:24" x14ac:dyDescent="0.25">
      <c r="X11187" s="14"/>
    </row>
    <row r="11188" spans="24:24" x14ac:dyDescent="0.25">
      <c r="X11188" s="14"/>
    </row>
    <row r="11189" spans="24:24" x14ac:dyDescent="0.25">
      <c r="X11189" s="14"/>
    </row>
    <row r="11190" spans="24:24" x14ac:dyDescent="0.25">
      <c r="X11190" s="14"/>
    </row>
    <row r="11191" spans="24:24" x14ac:dyDescent="0.25">
      <c r="X11191" s="14"/>
    </row>
    <row r="11192" spans="24:24" x14ac:dyDescent="0.25">
      <c r="X11192" s="14"/>
    </row>
    <row r="11193" spans="24:24" x14ac:dyDescent="0.25">
      <c r="X11193" s="14"/>
    </row>
    <row r="11194" spans="24:24" x14ac:dyDescent="0.25">
      <c r="X11194" s="14"/>
    </row>
    <row r="11195" spans="24:24" x14ac:dyDescent="0.25">
      <c r="X11195" s="14"/>
    </row>
    <row r="11196" spans="24:24" x14ac:dyDescent="0.25">
      <c r="X11196" s="14"/>
    </row>
    <row r="11197" spans="24:24" x14ac:dyDescent="0.25">
      <c r="X11197" s="14"/>
    </row>
    <row r="11198" spans="24:24" x14ac:dyDescent="0.25">
      <c r="X11198" s="14"/>
    </row>
    <row r="11199" spans="24:24" x14ac:dyDescent="0.25">
      <c r="X11199" s="14"/>
    </row>
    <row r="11200" spans="24:24" x14ac:dyDescent="0.25">
      <c r="X11200" s="14"/>
    </row>
    <row r="11201" spans="24:24" x14ac:dyDescent="0.25">
      <c r="X11201" s="14"/>
    </row>
    <row r="11202" spans="24:24" x14ac:dyDescent="0.25">
      <c r="X11202" s="14"/>
    </row>
    <row r="11203" spans="24:24" x14ac:dyDescent="0.25">
      <c r="X11203" s="14"/>
    </row>
    <row r="11204" spans="24:24" x14ac:dyDescent="0.25">
      <c r="X11204" s="14"/>
    </row>
    <row r="11205" spans="24:24" x14ac:dyDescent="0.25">
      <c r="X11205" s="14"/>
    </row>
    <row r="11206" spans="24:24" x14ac:dyDescent="0.25">
      <c r="X11206" s="14"/>
    </row>
    <row r="11207" spans="24:24" x14ac:dyDescent="0.25">
      <c r="X11207" s="14"/>
    </row>
    <row r="11208" spans="24:24" x14ac:dyDescent="0.25">
      <c r="X11208" s="14"/>
    </row>
    <row r="11209" spans="24:24" x14ac:dyDescent="0.25">
      <c r="X11209" s="14"/>
    </row>
    <row r="11210" spans="24:24" x14ac:dyDescent="0.25">
      <c r="X11210" s="14"/>
    </row>
    <row r="11211" spans="24:24" x14ac:dyDescent="0.25">
      <c r="X11211" s="14"/>
    </row>
    <row r="11212" spans="24:24" x14ac:dyDescent="0.25">
      <c r="X11212" s="14"/>
    </row>
    <row r="11213" spans="24:24" x14ac:dyDescent="0.25">
      <c r="X11213" s="14"/>
    </row>
    <row r="11214" spans="24:24" x14ac:dyDescent="0.25">
      <c r="X11214" s="14"/>
    </row>
    <row r="11215" spans="24:24" x14ac:dyDescent="0.25">
      <c r="X11215" s="14"/>
    </row>
    <row r="11216" spans="24:24" x14ac:dyDescent="0.25">
      <c r="X11216" s="14"/>
    </row>
    <row r="11217" spans="24:24" x14ac:dyDescent="0.25">
      <c r="X11217" s="14"/>
    </row>
    <row r="11218" spans="24:24" x14ac:dyDescent="0.25">
      <c r="X11218" s="14"/>
    </row>
    <row r="11219" spans="24:24" x14ac:dyDescent="0.25">
      <c r="X11219" s="14"/>
    </row>
    <row r="11220" spans="24:24" x14ac:dyDescent="0.25">
      <c r="X11220" s="14"/>
    </row>
    <row r="11221" spans="24:24" x14ac:dyDescent="0.25">
      <c r="X11221" s="14"/>
    </row>
    <row r="11222" spans="24:24" x14ac:dyDescent="0.25">
      <c r="X11222" s="14"/>
    </row>
    <row r="11223" spans="24:24" x14ac:dyDescent="0.25">
      <c r="X11223" s="14"/>
    </row>
    <row r="11224" spans="24:24" x14ac:dyDescent="0.25">
      <c r="X11224" s="14"/>
    </row>
    <row r="11225" spans="24:24" x14ac:dyDescent="0.25">
      <c r="X11225" s="14"/>
    </row>
    <row r="11226" spans="24:24" x14ac:dyDescent="0.25">
      <c r="X11226" s="14"/>
    </row>
    <row r="11227" spans="24:24" x14ac:dyDescent="0.25">
      <c r="X11227" s="14"/>
    </row>
    <row r="11228" spans="24:24" x14ac:dyDescent="0.25">
      <c r="X11228" s="14"/>
    </row>
    <row r="11229" spans="24:24" x14ac:dyDescent="0.25">
      <c r="X11229" s="14"/>
    </row>
    <row r="11230" spans="24:24" x14ac:dyDescent="0.25">
      <c r="X11230" s="14"/>
    </row>
    <row r="11231" spans="24:24" x14ac:dyDescent="0.25">
      <c r="X11231" s="14"/>
    </row>
    <row r="11232" spans="24:24" x14ac:dyDescent="0.25">
      <c r="X11232" s="14"/>
    </row>
    <row r="11233" spans="24:24" x14ac:dyDescent="0.25">
      <c r="X11233" s="14"/>
    </row>
    <row r="11234" spans="24:24" x14ac:dyDescent="0.25">
      <c r="X11234" s="14"/>
    </row>
    <row r="11235" spans="24:24" x14ac:dyDescent="0.25">
      <c r="X11235" s="14"/>
    </row>
    <row r="11236" spans="24:24" x14ac:dyDescent="0.25">
      <c r="X11236" s="14"/>
    </row>
    <row r="11237" spans="24:24" x14ac:dyDescent="0.25">
      <c r="X11237" s="14"/>
    </row>
    <row r="11238" spans="24:24" x14ac:dyDescent="0.25">
      <c r="X11238" s="14"/>
    </row>
    <row r="11239" spans="24:24" x14ac:dyDescent="0.25">
      <c r="X11239" s="14"/>
    </row>
    <row r="11240" spans="24:24" x14ac:dyDescent="0.25">
      <c r="X11240" s="14"/>
    </row>
    <row r="11241" spans="24:24" x14ac:dyDescent="0.25">
      <c r="X11241" s="14"/>
    </row>
    <row r="11242" spans="24:24" x14ac:dyDescent="0.25">
      <c r="X11242" s="14"/>
    </row>
    <row r="11243" spans="24:24" x14ac:dyDescent="0.25">
      <c r="X11243" s="14"/>
    </row>
    <row r="11244" spans="24:24" x14ac:dyDescent="0.25">
      <c r="X11244" s="14"/>
    </row>
    <row r="11245" spans="24:24" x14ac:dyDescent="0.25">
      <c r="X11245" s="14"/>
    </row>
    <row r="11246" spans="24:24" x14ac:dyDescent="0.25">
      <c r="X11246" s="14"/>
    </row>
    <row r="11247" spans="24:24" x14ac:dyDescent="0.25">
      <c r="X11247" s="14"/>
    </row>
    <row r="11248" spans="24:24" x14ac:dyDescent="0.25">
      <c r="X11248" s="14"/>
    </row>
    <row r="11249" spans="24:24" x14ac:dyDescent="0.25">
      <c r="X11249" s="14"/>
    </row>
    <row r="11250" spans="24:24" x14ac:dyDescent="0.25">
      <c r="X11250" s="14"/>
    </row>
    <row r="11251" spans="24:24" x14ac:dyDescent="0.25">
      <c r="X11251" s="14"/>
    </row>
    <row r="11252" spans="24:24" x14ac:dyDescent="0.25">
      <c r="X11252" s="14"/>
    </row>
    <row r="11253" spans="24:24" x14ac:dyDescent="0.25">
      <c r="X11253" s="14"/>
    </row>
    <row r="11254" spans="24:24" x14ac:dyDescent="0.25">
      <c r="X11254" s="14"/>
    </row>
    <row r="11255" spans="24:24" x14ac:dyDescent="0.25">
      <c r="X11255" s="14"/>
    </row>
    <row r="11256" spans="24:24" x14ac:dyDescent="0.25">
      <c r="X11256" s="14"/>
    </row>
    <row r="11257" spans="24:24" x14ac:dyDescent="0.25">
      <c r="X11257" s="14"/>
    </row>
    <row r="11258" spans="24:24" x14ac:dyDescent="0.25">
      <c r="X11258" s="14"/>
    </row>
    <row r="11259" spans="24:24" x14ac:dyDescent="0.25">
      <c r="X11259" s="14"/>
    </row>
    <row r="11260" spans="24:24" x14ac:dyDescent="0.25">
      <c r="X11260" s="14"/>
    </row>
    <row r="11261" spans="24:24" x14ac:dyDescent="0.25">
      <c r="X11261" s="14"/>
    </row>
    <row r="11262" spans="24:24" x14ac:dyDescent="0.25">
      <c r="X11262" s="14"/>
    </row>
    <row r="11263" spans="24:24" x14ac:dyDescent="0.25">
      <c r="X11263" s="14"/>
    </row>
    <row r="11264" spans="24:24" x14ac:dyDescent="0.25">
      <c r="X11264" s="14"/>
    </row>
    <row r="11265" spans="24:24" x14ac:dyDescent="0.25">
      <c r="X11265" s="14"/>
    </row>
    <row r="11266" spans="24:24" x14ac:dyDescent="0.25">
      <c r="X11266" s="14"/>
    </row>
    <row r="11267" spans="24:24" x14ac:dyDescent="0.25">
      <c r="X11267" s="14"/>
    </row>
    <row r="11268" spans="24:24" x14ac:dyDescent="0.25">
      <c r="X11268" s="14"/>
    </row>
    <row r="11269" spans="24:24" x14ac:dyDescent="0.25">
      <c r="X11269" s="14"/>
    </row>
    <row r="11270" spans="24:24" x14ac:dyDescent="0.25">
      <c r="X11270" s="14"/>
    </row>
    <row r="11271" spans="24:24" x14ac:dyDescent="0.25">
      <c r="X11271" s="14"/>
    </row>
    <row r="11272" spans="24:24" x14ac:dyDescent="0.25">
      <c r="X11272" s="14"/>
    </row>
    <row r="11273" spans="24:24" x14ac:dyDescent="0.25">
      <c r="X11273" s="14"/>
    </row>
    <row r="11274" spans="24:24" x14ac:dyDescent="0.25">
      <c r="X11274" s="14"/>
    </row>
    <row r="11275" spans="24:24" x14ac:dyDescent="0.25">
      <c r="X11275" s="14"/>
    </row>
    <row r="11276" spans="24:24" x14ac:dyDescent="0.25">
      <c r="X11276" s="14"/>
    </row>
    <row r="11277" spans="24:24" x14ac:dyDescent="0.25">
      <c r="X11277" s="14"/>
    </row>
    <row r="11278" spans="24:24" x14ac:dyDescent="0.25">
      <c r="X11278" s="14"/>
    </row>
    <row r="11279" spans="24:24" x14ac:dyDescent="0.25">
      <c r="X11279" s="14"/>
    </row>
    <row r="11280" spans="24:24" x14ac:dyDescent="0.25">
      <c r="X11280" s="14"/>
    </row>
    <row r="11281" spans="24:24" x14ac:dyDescent="0.25">
      <c r="X11281" s="14"/>
    </row>
    <row r="11282" spans="24:24" x14ac:dyDescent="0.25">
      <c r="X11282" s="14"/>
    </row>
    <row r="11283" spans="24:24" x14ac:dyDescent="0.25">
      <c r="X11283" s="14"/>
    </row>
    <row r="11284" spans="24:24" x14ac:dyDescent="0.25">
      <c r="X11284" s="14"/>
    </row>
    <row r="11285" spans="24:24" x14ac:dyDescent="0.25">
      <c r="X11285" s="14"/>
    </row>
    <row r="11286" spans="24:24" x14ac:dyDescent="0.25">
      <c r="X11286" s="14"/>
    </row>
    <row r="11287" spans="24:24" x14ac:dyDescent="0.25">
      <c r="X11287" s="14"/>
    </row>
    <row r="11288" spans="24:24" x14ac:dyDescent="0.25">
      <c r="X11288" s="14"/>
    </row>
    <row r="11289" spans="24:24" x14ac:dyDescent="0.25">
      <c r="X11289" s="14"/>
    </row>
    <row r="11290" spans="24:24" x14ac:dyDescent="0.25">
      <c r="X11290" s="14"/>
    </row>
    <row r="11291" spans="24:24" x14ac:dyDescent="0.25">
      <c r="X11291" s="14"/>
    </row>
    <row r="11292" spans="24:24" x14ac:dyDescent="0.25">
      <c r="X11292" s="14"/>
    </row>
    <row r="11293" spans="24:24" x14ac:dyDescent="0.25">
      <c r="X11293" s="14"/>
    </row>
    <row r="11294" spans="24:24" x14ac:dyDescent="0.25">
      <c r="X11294" s="14"/>
    </row>
    <row r="11295" spans="24:24" x14ac:dyDescent="0.25">
      <c r="X11295" s="14"/>
    </row>
    <row r="11296" spans="24:24" x14ac:dyDescent="0.25">
      <c r="X11296" s="14"/>
    </row>
    <row r="11297" spans="24:24" x14ac:dyDescent="0.25">
      <c r="X11297" s="14"/>
    </row>
    <row r="11298" spans="24:24" x14ac:dyDescent="0.25">
      <c r="X11298" s="14"/>
    </row>
    <row r="11299" spans="24:24" x14ac:dyDescent="0.25">
      <c r="X11299" s="14"/>
    </row>
    <row r="11300" spans="24:24" x14ac:dyDescent="0.25">
      <c r="X11300" s="14"/>
    </row>
    <row r="11301" spans="24:24" x14ac:dyDescent="0.25">
      <c r="X11301" s="14"/>
    </row>
    <row r="11302" spans="24:24" x14ac:dyDescent="0.25">
      <c r="X11302" s="14"/>
    </row>
    <row r="11303" spans="24:24" x14ac:dyDescent="0.25">
      <c r="X11303" s="14"/>
    </row>
    <row r="11304" spans="24:24" x14ac:dyDescent="0.25">
      <c r="X11304" s="14"/>
    </row>
    <row r="11305" spans="24:24" x14ac:dyDescent="0.25">
      <c r="X11305" s="14"/>
    </row>
    <row r="11306" spans="24:24" x14ac:dyDescent="0.25">
      <c r="X11306" s="14"/>
    </row>
    <row r="11307" spans="24:24" x14ac:dyDescent="0.25">
      <c r="X11307" s="14"/>
    </row>
    <row r="11308" spans="24:24" x14ac:dyDescent="0.25">
      <c r="X11308" s="14"/>
    </row>
    <row r="11309" spans="24:24" x14ac:dyDescent="0.25">
      <c r="X11309" s="14"/>
    </row>
    <row r="11310" spans="24:24" x14ac:dyDescent="0.25">
      <c r="X11310" s="14"/>
    </row>
    <row r="11311" spans="24:24" x14ac:dyDescent="0.25">
      <c r="X11311" s="14"/>
    </row>
    <row r="11312" spans="24:24" x14ac:dyDescent="0.25">
      <c r="X11312" s="14"/>
    </row>
    <row r="11313" spans="24:24" x14ac:dyDescent="0.25">
      <c r="X11313" s="14"/>
    </row>
    <row r="11314" spans="24:24" x14ac:dyDescent="0.25">
      <c r="X11314" s="14"/>
    </row>
    <row r="11315" spans="24:24" x14ac:dyDescent="0.25">
      <c r="X11315" s="14"/>
    </row>
    <row r="11316" spans="24:24" x14ac:dyDescent="0.25">
      <c r="X11316" s="14"/>
    </row>
    <row r="11317" spans="24:24" x14ac:dyDescent="0.25">
      <c r="X11317" s="14"/>
    </row>
    <row r="11318" spans="24:24" x14ac:dyDescent="0.25">
      <c r="X11318" s="14"/>
    </row>
    <row r="11319" spans="24:24" x14ac:dyDescent="0.25">
      <c r="X11319" s="14"/>
    </row>
    <row r="11320" spans="24:24" x14ac:dyDescent="0.25">
      <c r="X11320" s="14"/>
    </row>
    <row r="11321" spans="24:24" x14ac:dyDescent="0.25">
      <c r="X11321" s="14"/>
    </row>
    <row r="11322" spans="24:24" x14ac:dyDescent="0.25">
      <c r="X11322" s="14"/>
    </row>
    <row r="11323" spans="24:24" x14ac:dyDescent="0.25">
      <c r="X11323" s="14"/>
    </row>
    <row r="11324" spans="24:24" x14ac:dyDescent="0.25">
      <c r="X11324" s="14"/>
    </row>
    <row r="11325" spans="24:24" x14ac:dyDescent="0.25">
      <c r="X11325" s="14"/>
    </row>
    <row r="11326" spans="24:24" x14ac:dyDescent="0.25">
      <c r="X11326" s="14"/>
    </row>
    <row r="11327" spans="24:24" x14ac:dyDescent="0.25">
      <c r="X11327" s="14"/>
    </row>
    <row r="11328" spans="24:24" x14ac:dyDescent="0.25">
      <c r="X11328" s="14"/>
    </row>
    <row r="11329" spans="24:24" x14ac:dyDescent="0.25">
      <c r="X11329" s="14"/>
    </row>
    <row r="11330" spans="24:24" x14ac:dyDescent="0.25">
      <c r="X11330" s="14"/>
    </row>
    <row r="11331" spans="24:24" x14ac:dyDescent="0.25">
      <c r="X11331" s="14"/>
    </row>
    <row r="11332" spans="24:24" x14ac:dyDescent="0.25">
      <c r="X11332" s="14"/>
    </row>
    <row r="11333" spans="24:24" x14ac:dyDescent="0.25">
      <c r="X11333" s="14"/>
    </row>
    <row r="11334" spans="24:24" x14ac:dyDescent="0.25">
      <c r="X11334" s="14"/>
    </row>
    <row r="11335" spans="24:24" x14ac:dyDescent="0.25">
      <c r="X11335" s="14"/>
    </row>
    <row r="11336" spans="24:24" x14ac:dyDescent="0.25">
      <c r="X11336" s="14"/>
    </row>
    <row r="11337" spans="24:24" x14ac:dyDescent="0.25">
      <c r="X11337" s="14"/>
    </row>
    <row r="11338" spans="24:24" x14ac:dyDescent="0.25">
      <c r="X11338" s="14"/>
    </row>
    <row r="11339" spans="24:24" x14ac:dyDescent="0.25">
      <c r="X11339" s="14"/>
    </row>
    <row r="11340" spans="24:24" x14ac:dyDescent="0.25">
      <c r="X11340" s="14"/>
    </row>
    <row r="11341" spans="24:24" x14ac:dyDescent="0.25">
      <c r="X11341" s="14"/>
    </row>
    <row r="11342" spans="24:24" x14ac:dyDescent="0.25">
      <c r="X11342" s="14"/>
    </row>
    <row r="11343" spans="24:24" x14ac:dyDescent="0.25">
      <c r="X11343" s="14"/>
    </row>
    <row r="11344" spans="24:24" x14ac:dyDescent="0.25">
      <c r="X11344" s="14"/>
    </row>
    <row r="11345" spans="24:24" x14ac:dyDescent="0.25">
      <c r="X11345" s="14"/>
    </row>
    <row r="11346" spans="24:24" x14ac:dyDescent="0.25">
      <c r="X11346" s="14"/>
    </row>
    <row r="11347" spans="24:24" x14ac:dyDescent="0.25">
      <c r="X11347" s="14"/>
    </row>
    <row r="11348" spans="24:24" x14ac:dyDescent="0.25">
      <c r="X11348" s="14"/>
    </row>
    <row r="11349" spans="24:24" x14ac:dyDescent="0.25">
      <c r="X11349" s="14"/>
    </row>
    <row r="11350" spans="24:24" x14ac:dyDescent="0.25">
      <c r="X11350" s="14"/>
    </row>
    <row r="11351" spans="24:24" x14ac:dyDescent="0.25">
      <c r="X11351" s="14"/>
    </row>
    <row r="11352" spans="24:24" x14ac:dyDescent="0.25">
      <c r="X11352" s="14"/>
    </row>
    <row r="11353" spans="24:24" x14ac:dyDescent="0.25">
      <c r="X11353" s="14"/>
    </row>
    <row r="11354" spans="24:24" x14ac:dyDescent="0.25">
      <c r="X11354" s="14"/>
    </row>
    <row r="11355" spans="24:24" x14ac:dyDescent="0.25">
      <c r="X11355" s="14"/>
    </row>
    <row r="11356" spans="24:24" x14ac:dyDescent="0.25">
      <c r="X11356" s="14"/>
    </row>
    <row r="11357" spans="24:24" x14ac:dyDescent="0.25">
      <c r="X11357" s="14"/>
    </row>
    <row r="11358" spans="24:24" x14ac:dyDescent="0.25">
      <c r="X11358" s="14"/>
    </row>
    <row r="11359" spans="24:24" x14ac:dyDescent="0.25">
      <c r="X11359" s="14"/>
    </row>
    <row r="11360" spans="24:24" x14ac:dyDescent="0.25">
      <c r="X11360" s="14"/>
    </row>
    <row r="11361" spans="24:24" x14ac:dyDescent="0.25">
      <c r="X11361" s="14"/>
    </row>
    <row r="11362" spans="24:24" x14ac:dyDescent="0.25">
      <c r="X11362" s="14"/>
    </row>
    <row r="11363" spans="24:24" x14ac:dyDescent="0.25">
      <c r="X11363" s="14"/>
    </row>
    <row r="11364" spans="24:24" x14ac:dyDescent="0.25">
      <c r="X11364" s="14"/>
    </row>
    <row r="11365" spans="24:24" x14ac:dyDescent="0.25">
      <c r="X11365" s="14"/>
    </row>
    <row r="11366" spans="24:24" x14ac:dyDescent="0.25">
      <c r="X11366" s="14"/>
    </row>
    <row r="11367" spans="24:24" x14ac:dyDescent="0.25">
      <c r="X11367" s="14"/>
    </row>
    <row r="11368" spans="24:24" x14ac:dyDescent="0.25">
      <c r="X11368" s="14"/>
    </row>
    <row r="11369" spans="24:24" x14ac:dyDescent="0.25">
      <c r="X11369" s="14"/>
    </row>
    <row r="11370" spans="24:24" x14ac:dyDescent="0.25">
      <c r="X11370" s="14"/>
    </row>
    <row r="11371" spans="24:24" x14ac:dyDescent="0.25">
      <c r="X11371" s="14"/>
    </row>
    <row r="11372" spans="24:24" x14ac:dyDescent="0.25">
      <c r="X11372" s="14"/>
    </row>
    <row r="11373" spans="24:24" x14ac:dyDescent="0.25">
      <c r="X11373" s="14"/>
    </row>
    <row r="11374" spans="24:24" x14ac:dyDescent="0.25">
      <c r="X11374" s="14"/>
    </row>
    <row r="11375" spans="24:24" x14ac:dyDescent="0.25">
      <c r="X11375" s="14"/>
    </row>
    <row r="11376" spans="24:24" x14ac:dyDescent="0.25">
      <c r="X11376" s="14"/>
    </row>
    <row r="11377" spans="24:24" x14ac:dyDescent="0.25">
      <c r="X11377" s="14"/>
    </row>
    <row r="11378" spans="24:24" x14ac:dyDescent="0.25">
      <c r="X11378" s="14"/>
    </row>
    <row r="11379" spans="24:24" x14ac:dyDescent="0.25">
      <c r="X11379" s="14"/>
    </row>
    <row r="11380" spans="24:24" x14ac:dyDescent="0.25">
      <c r="X11380" s="14"/>
    </row>
    <row r="11381" spans="24:24" x14ac:dyDescent="0.25">
      <c r="X11381" s="14"/>
    </row>
    <row r="11382" spans="24:24" x14ac:dyDescent="0.25">
      <c r="X11382" s="14"/>
    </row>
    <row r="11383" spans="24:24" x14ac:dyDescent="0.25">
      <c r="X11383" s="14"/>
    </row>
    <row r="11384" spans="24:24" x14ac:dyDescent="0.25">
      <c r="X11384" s="14"/>
    </row>
    <row r="11385" spans="24:24" x14ac:dyDescent="0.25">
      <c r="X11385" s="14"/>
    </row>
    <row r="11386" spans="24:24" x14ac:dyDescent="0.25">
      <c r="X11386" s="14"/>
    </row>
    <row r="11387" spans="24:24" x14ac:dyDescent="0.25">
      <c r="X11387" s="14"/>
    </row>
    <row r="11388" spans="24:24" x14ac:dyDescent="0.25">
      <c r="X11388" s="14"/>
    </row>
    <row r="11389" spans="24:24" x14ac:dyDescent="0.25">
      <c r="X11389" s="14"/>
    </row>
    <row r="11390" spans="24:24" x14ac:dyDescent="0.25">
      <c r="X11390" s="14"/>
    </row>
    <row r="11391" spans="24:24" x14ac:dyDescent="0.25">
      <c r="X11391" s="14"/>
    </row>
    <row r="11392" spans="24:24" x14ac:dyDescent="0.25">
      <c r="X11392" s="14"/>
    </row>
    <row r="11393" spans="24:24" x14ac:dyDescent="0.25">
      <c r="X11393" s="14"/>
    </row>
    <row r="11394" spans="24:24" x14ac:dyDescent="0.25">
      <c r="X11394" s="14"/>
    </row>
    <row r="11395" spans="24:24" x14ac:dyDescent="0.25">
      <c r="X11395" s="14"/>
    </row>
    <row r="11396" spans="24:24" x14ac:dyDescent="0.25">
      <c r="X11396" s="14"/>
    </row>
    <row r="11397" spans="24:24" x14ac:dyDescent="0.25">
      <c r="X11397" s="14"/>
    </row>
    <row r="11398" spans="24:24" x14ac:dyDescent="0.25">
      <c r="X11398" s="14"/>
    </row>
    <row r="11399" spans="24:24" x14ac:dyDescent="0.25">
      <c r="X11399" s="14"/>
    </row>
    <row r="11400" spans="24:24" x14ac:dyDescent="0.25">
      <c r="X11400" s="14"/>
    </row>
    <row r="11401" spans="24:24" x14ac:dyDescent="0.25">
      <c r="X11401" s="14"/>
    </row>
    <row r="11402" spans="24:24" x14ac:dyDescent="0.25">
      <c r="X11402" s="14"/>
    </row>
    <row r="11403" spans="24:24" x14ac:dyDescent="0.25">
      <c r="X11403" s="14"/>
    </row>
    <row r="11404" spans="24:24" x14ac:dyDescent="0.25">
      <c r="X11404" s="14"/>
    </row>
    <row r="11405" spans="24:24" x14ac:dyDescent="0.25">
      <c r="X11405" s="14"/>
    </row>
    <row r="11406" spans="24:24" x14ac:dyDescent="0.25">
      <c r="X11406" s="14"/>
    </row>
    <row r="11407" spans="24:24" x14ac:dyDescent="0.25">
      <c r="X11407" s="14"/>
    </row>
    <row r="11408" spans="24:24" x14ac:dyDescent="0.25">
      <c r="X11408" s="14"/>
    </row>
    <row r="11409" spans="24:24" x14ac:dyDescent="0.25">
      <c r="X11409" s="14"/>
    </row>
    <row r="11410" spans="24:24" x14ac:dyDescent="0.25">
      <c r="X11410" s="14"/>
    </row>
    <row r="11411" spans="24:24" x14ac:dyDescent="0.25">
      <c r="X11411" s="14"/>
    </row>
    <row r="11412" spans="24:24" x14ac:dyDescent="0.25">
      <c r="X11412" s="14"/>
    </row>
    <row r="11413" spans="24:24" x14ac:dyDescent="0.25">
      <c r="X11413" s="14"/>
    </row>
    <row r="11414" spans="24:24" x14ac:dyDescent="0.25">
      <c r="X11414" s="14"/>
    </row>
    <row r="11415" spans="24:24" x14ac:dyDescent="0.25">
      <c r="X11415" s="14"/>
    </row>
    <row r="11416" spans="24:24" x14ac:dyDescent="0.25">
      <c r="X11416" s="14"/>
    </row>
    <row r="11417" spans="24:24" x14ac:dyDescent="0.25">
      <c r="X11417" s="14"/>
    </row>
    <row r="11418" spans="24:24" x14ac:dyDescent="0.25">
      <c r="X11418" s="14"/>
    </row>
    <row r="11419" spans="24:24" x14ac:dyDescent="0.25">
      <c r="X11419" s="14"/>
    </row>
    <row r="11420" spans="24:24" x14ac:dyDescent="0.25">
      <c r="X11420" s="14"/>
    </row>
    <row r="11421" spans="24:24" x14ac:dyDescent="0.25">
      <c r="X11421" s="14"/>
    </row>
    <row r="11422" spans="24:24" x14ac:dyDescent="0.25">
      <c r="X11422" s="14"/>
    </row>
    <row r="11423" spans="24:24" x14ac:dyDescent="0.25">
      <c r="X11423" s="14"/>
    </row>
    <row r="11424" spans="24:24" x14ac:dyDescent="0.25">
      <c r="X11424" s="14"/>
    </row>
    <row r="11425" spans="24:24" x14ac:dyDescent="0.25">
      <c r="X11425" s="14"/>
    </row>
    <row r="11426" spans="24:24" x14ac:dyDescent="0.25">
      <c r="X11426" s="14"/>
    </row>
    <row r="11427" spans="24:24" x14ac:dyDescent="0.25">
      <c r="X11427" s="14"/>
    </row>
    <row r="11428" spans="24:24" x14ac:dyDescent="0.25">
      <c r="X11428" s="14"/>
    </row>
    <row r="11429" spans="24:24" x14ac:dyDescent="0.25">
      <c r="X11429" s="14"/>
    </row>
    <row r="11430" spans="24:24" x14ac:dyDescent="0.25">
      <c r="X11430" s="14"/>
    </row>
    <row r="11431" spans="24:24" x14ac:dyDescent="0.25">
      <c r="X11431" s="14"/>
    </row>
    <row r="11432" spans="24:24" x14ac:dyDescent="0.25">
      <c r="X11432" s="14"/>
    </row>
    <row r="11433" spans="24:24" x14ac:dyDescent="0.25">
      <c r="X11433" s="14"/>
    </row>
    <row r="11434" spans="24:24" x14ac:dyDescent="0.25">
      <c r="X11434" s="14"/>
    </row>
    <row r="11435" spans="24:24" x14ac:dyDescent="0.25">
      <c r="X11435" s="14"/>
    </row>
    <row r="11436" spans="24:24" x14ac:dyDescent="0.25">
      <c r="X11436" s="14"/>
    </row>
    <row r="11437" spans="24:24" x14ac:dyDescent="0.25">
      <c r="X11437" s="14"/>
    </row>
    <row r="11438" spans="24:24" x14ac:dyDescent="0.25">
      <c r="X11438" s="14"/>
    </row>
    <row r="11439" spans="24:24" x14ac:dyDescent="0.25">
      <c r="X11439" s="14"/>
    </row>
    <row r="11440" spans="24:24" x14ac:dyDescent="0.25">
      <c r="X11440" s="14"/>
    </row>
    <row r="11441" spans="24:24" x14ac:dyDescent="0.25">
      <c r="X11441" s="14"/>
    </row>
    <row r="11442" spans="24:24" x14ac:dyDescent="0.25">
      <c r="X11442" s="14"/>
    </row>
    <row r="11443" spans="24:24" x14ac:dyDescent="0.25">
      <c r="X11443" s="14"/>
    </row>
    <row r="11444" spans="24:24" x14ac:dyDescent="0.25">
      <c r="X11444" s="14"/>
    </row>
    <row r="11445" spans="24:24" x14ac:dyDescent="0.25">
      <c r="X11445" s="14"/>
    </row>
    <row r="11446" spans="24:24" x14ac:dyDescent="0.25">
      <c r="X11446" s="14"/>
    </row>
    <row r="11447" spans="24:24" x14ac:dyDescent="0.25">
      <c r="X11447" s="14"/>
    </row>
    <row r="11448" spans="24:24" x14ac:dyDescent="0.25">
      <c r="X11448" s="14"/>
    </row>
    <row r="11449" spans="24:24" x14ac:dyDescent="0.25">
      <c r="X11449" s="14"/>
    </row>
    <row r="11450" spans="24:24" x14ac:dyDescent="0.25">
      <c r="X11450" s="14"/>
    </row>
    <row r="11451" spans="24:24" x14ac:dyDescent="0.25">
      <c r="X11451" s="14"/>
    </row>
    <row r="11452" spans="24:24" x14ac:dyDescent="0.25">
      <c r="X11452" s="14"/>
    </row>
    <row r="11453" spans="24:24" x14ac:dyDescent="0.25">
      <c r="X11453" s="14"/>
    </row>
    <row r="11454" spans="24:24" x14ac:dyDescent="0.25">
      <c r="X11454" s="14"/>
    </row>
    <row r="11455" spans="24:24" x14ac:dyDescent="0.25">
      <c r="X11455" s="14"/>
    </row>
    <row r="11456" spans="24:24" x14ac:dyDescent="0.25">
      <c r="X11456" s="14"/>
    </row>
    <row r="11457" spans="24:24" x14ac:dyDescent="0.25">
      <c r="X11457" s="14"/>
    </row>
    <row r="11458" spans="24:24" x14ac:dyDescent="0.25">
      <c r="X11458" s="14"/>
    </row>
    <row r="11459" spans="24:24" x14ac:dyDescent="0.25">
      <c r="X11459" s="14"/>
    </row>
    <row r="11460" spans="24:24" x14ac:dyDescent="0.25">
      <c r="X11460" s="14"/>
    </row>
    <row r="11461" spans="24:24" x14ac:dyDescent="0.25">
      <c r="X11461" s="14"/>
    </row>
    <row r="11462" spans="24:24" x14ac:dyDescent="0.25">
      <c r="X11462" s="14"/>
    </row>
    <row r="11463" spans="24:24" x14ac:dyDescent="0.25">
      <c r="X11463" s="14"/>
    </row>
    <row r="11464" spans="24:24" x14ac:dyDescent="0.25">
      <c r="X11464" s="14"/>
    </row>
    <row r="11465" spans="24:24" x14ac:dyDescent="0.25">
      <c r="X11465" s="14"/>
    </row>
    <row r="11466" spans="24:24" x14ac:dyDescent="0.25">
      <c r="X11466" s="14"/>
    </row>
    <row r="11467" spans="24:24" x14ac:dyDescent="0.25">
      <c r="X11467" s="14"/>
    </row>
    <row r="11468" spans="24:24" x14ac:dyDescent="0.25">
      <c r="X11468" s="14"/>
    </row>
    <row r="11469" spans="24:24" x14ac:dyDescent="0.25">
      <c r="X11469" s="14"/>
    </row>
    <row r="11470" spans="24:24" x14ac:dyDescent="0.25">
      <c r="X11470" s="14"/>
    </row>
    <row r="11471" spans="24:24" x14ac:dyDescent="0.25">
      <c r="X11471" s="14"/>
    </row>
    <row r="11472" spans="24:24" x14ac:dyDescent="0.25">
      <c r="X11472" s="14"/>
    </row>
    <row r="11473" spans="24:24" x14ac:dyDescent="0.25">
      <c r="X11473" s="14"/>
    </row>
    <row r="11474" spans="24:24" x14ac:dyDescent="0.25">
      <c r="X11474" s="14"/>
    </row>
    <row r="11475" spans="24:24" x14ac:dyDescent="0.25">
      <c r="X11475" s="14"/>
    </row>
    <row r="11476" spans="24:24" x14ac:dyDescent="0.25">
      <c r="X11476" s="14"/>
    </row>
    <row r="11477" spans="24:24" x14ac:dyDescent="0.25">
      <c r="X11477" s="14"/>
    </row>
    <row r="11478" spans="24:24" x14ac:dyDescent="0.25">
      <c r="X11478" s="14"/>
    </row>
    <row r="11479" spans="24:24" x14ac:dyDescent="0.25">
      <c r="X11479" s="14"/>
    </row>
    <row r="11480" spans="24:24" x14ac:dyDescent="0.25">
      <c r="X11480" s="14"/>
    </row>
    <row r="11481" spans="24:24" x14ac:dyDescent="0.25">
      <c r="X11481" s="14"/>
    </row>
    <row r="11482" spans="24:24" x14ac:dyDescent="0.25">
      <c r="X11482" s="14"/>
    </row>
    <row r="11483" spans="24:24" x14ac:dyDescent="0.25">
      <c r="X11483" s="14"/>
    </row>
    <row r="11484" spans="24:24" x14ac:dyDescent="0.25">
      <c r="X11484" s="14"/>
    </row>
    <row r="11485" spans="24:24" x14ac:dyDescent="0.25">
      <c r="X11485" s="14"/>
    </row>
    <row r="11486" spans="24:24" x14ac:dyDescent="0.25">
      <c r="X11486" s="14"/>
    </row>
    <row r="11487" spans="24:24" x14ac:dyDescent="0.25">
      <c r="X11487" s="14"/>
    </row>
    <row r="11488" spans="24:24" x14ac:dyDescent="0.25">
      <c r="X11488" s="14"/>
    </row>
    <row r="11489" spans="24:24" x14ac:dyDescent="0.25">
      <c r="X11489" s="14"/>
    </row>
    <row r="11490" spans="24:24" x14ac:dyDescent="0.25">
      <c r="X11490" s="14"/>
    </row>
    <row r="11491" spans="24:24" x14ac:dyDescent="0.25">
      <c r="X11491" s="14"/>
    </row>
    <row r="11492" spans="24:24" x14ac:dyDescent="0.25">
      <c r="X11492" s="14"/>
    </row>
    <row r="11493" spans="24:24" x14ac:dyDescent="0.25">
      <c r="X11493" s="14"/>
    </row>
    <row r="11494" spans="24:24" x14ac:dyDescent="0.25">
      <c r="X11494" s="14"/>
    </row>
    <row r="11495" spans="24:24" x14ac:dyDescent="0.25">
      <c r="X11495" s="14"/>
    </row>
    <row r="11496" spans="24:24" x14ac:dyDescent="0.25">
      <c r="X11496" s="14"/>
    </row>
    <row r="11497" spans="24:24" x14ac:dyDescent="0.25">
      <c r="X11497" s="14"/>
    </row>
    <row r="11498" spans="24:24" x14ac:dyDescent="0.25">
      <c r="X11498" s="14"/>
    </row>
    <row r="11499" spans="24:24" x14ac:dyDescent="0.25">
      <c r="X11499" s="14"/>
    </row>
    <row r="11500" spans="24:24" x14ac:dyDescent="0.25">
      <c r="X11500" s="14"/>
    </row>
    <row r="11501" spans="24:24" x14ac:dyDescent="0.25">
      <c r="X11501" s="14"/>
    </row>
    <row r="11502" spans="24:24" x14ac:dyDescent="0.25">
      <c r="X11502" s="14"/>
    </row>
    <row r="11503" spans="24:24" x14ac:dyDescent="0.25">
      <c r="X11503" s="14"/>
    </row>
    <row r="11504" spans="24:24" x14ac:dyDescent="0.25">
      <c r="X11504" s="14"/>
    </row>
    <row r="11505" spans="24:24" x14ac:dyDescent="0.25">
      <c r="X11505" s="14"/>
    </row>
    <row r="11506" spans="24:24" x14ac:dyDescent="0.25">
      <c r="X11506" s="14"/>
    </row>
    <row r="11507" spans="24:24" x14ac:dyDescent="0.25">
      <c r="X11507" s="14"/>
    </row>
    <row r="11508" spans="24:24" x14ac:dyDescent="0.25">
      <c r="X11508" s="14"/>
    </row>
    <row r="11509" spans="24:24" x14ac:dyDescent="0.25">
      <c r="X11509" s="14"/>
    </row>
    <row r="11510" spans="24:24" x14ac:dyDescent="0.25">
      <c r="X11510" s="14"/>
    </row>
    <row r="11511" spans="24:24" x14ac:dyDescent="0.25">
      <c r="X11511" s="14"/>
    </row>
    <row r="11512" spans="24:24" x14ac:dyDescent="0.25">
      <c r="X11512" s="14"/>
    </row>
    <row r="11513" spans="24:24" x14ac:dyDescent="0.25">
      <c r="X11513" s="14"/>
    </row>
    <row r="11514" spans="24:24" x14ac:dyDescent="0.25">
      <c r="X11514" s="14"/>
    </row>
    <row r="11515" spans="24:24" x14ac:dyDescent="0.25">
      <c r="X11515" s="14"/>
    </row>
    <row r="11516" spans="24:24" x14ac:dyDescent="0.25">
      <c r="X11516" s="14"/>
    </row>
    <row r="11517" spans="24:24" x14ac:dyDescent="0.25">
      <c r="X11517" s="14"/>
    </row>
    <row r="11518" spans="24:24" x14ac:dyDescent="0.25">
      <c r="X11518" s="14"/>
    </row>
    <row r="11519" spans="24:24" x14ac:dyDescent="0.25">
      <c r="X11519" s="14"/>
    </row>
    <row r="11520" spans="24:24" x14ac:dyDescent="0.25">
      <c r="X11520" s="14"/>
    </row>
    <row r="11521" spans="24:24" x14ac:dyDescent="0.25">
      <c r="X11521" s="14"/>
    </row>
    <row r="11522" spans="24:24" x14ac:dyDescent="0.25">
      <c r="X11522" s="14"/>
    </row>
    <row r="11523" spans="24:24" x14ac:dyDescent="0.25">
      <c r="X11523" s="14"/>
    </row>
    <row r="11524" spans="24:24" x14ac:dyDescent="0.25">
      <c r="X11524" s="14"/>
    </row>
    <row r="11525" spans="24:24" x14ac:dyDescent="0.25">
      <c r="X11525" s="14"/>
    </row>
    <row r="11526" spans="24:24" x14ac:dyDescent="0.25">
      <c r="X11526" s="14"/>
    </row>
    <row r="11527" spans="24:24" x14ac:dyDescent="0.25">
      <c r="X11527" s="14"/>
    </row>
    <row r="11528" spans="24:24" x14ac:dyDescent="0.25">
      <c r="X11528" s="14"/>
    </row>
    <row r="11529" spans="24:24" x14ac:dyDescent="0.25">
      <c r="X11529" s="14"/>
    </row>
    <row r="11530" spans="24:24" x14ac:dyDescent="0.25">
      <c r="X11530" s="14"/>
    </row>
    <row r="11531" spans="24:24" x14ac:dyDescent="0.25">
      <c r="X11531" s="14"/>
    </row>
    <row r="11532" spans="24:24" x14ac:dyDescent="0.25">
      <c r="X11532" s="14"/>
    </row>
    <row r="11533" spans="24:24" x14ac:dyDescent="0.25">
      <c r="X11533" s="14"/>
    </row>
    <row r="11534" spans="24:24" x14ac:dyDescent="0.25">
      <c r="X11534" s="14"/>
    </row>
    <row r="11535" spans="24:24" x14ac:dyDescent="0.25">
      <c r="X11535" s="14"/>
    </row>
    <row r="11536" spans="24:24" x14ac:dyDescent="0.25">
      <c r="X11536" s="14"/>
    </row>
    <row r="11537" spans="24:24" x14ac:dyDescent="0.25">
      <c r="X11537" s="14"/>
    </row>
    <row r="11538" spans="24:24" x14ac:dyDescent="0.25">
      <c r="X11538" s="14"/>
    </row>
    <row r="11539" spans="24:24" x14ac:dyDescent="0.25">
      <c r="X11539" s="14"/>
    </row>
    <row r="11540" spans="24:24" x14ac:dyDescent="0.25">
      <c r="X11540" s="14"/>
    </row>
    <row r="11541" spans="24:24" x14ac:dyDescent="0.25">
      <c r="X11541" s="14"/>
    </row>
    <row r="11542" spans="24:24" x14ac:dyDescent="0.25">
      <c r="X11542" s="14"/>
    </row>
    <row r="11543" spans="24:24" x14ac:dyDescent="0.25">
      <c r="X11543" s="14"/>
    </row>
    <row r="11544" spans="24:24" x14ac:dyDescent="0.25">
      <c r="X11544" s="14"/>
    </row>
    <row r="11545" spans="24:24" x14ac:dyDescent="0.25">
      <c r="X11545" s="14"/>
    </row>
    <row r="11546" spans="24:24" x14ac:dyDescent="0.25">
      <c r="X11546" s="14"/>
    </row>
    <row r="11547" spans="24:24" x14ac:dyDescent="0.25">
      <c r="X11547" s="14"/>
    </row>
    <row r="11548" spans="24:24" x14ac:dyDescent="0.25">
      <c r="X11548" s="14"/>
    </row>
    <row r="11549" spans="24:24" x14ac:dyDescent="0.25">
      <c r="X11549" s="14"/>
    </row>
    <row r="11550" spans="24:24" x14ac:dyDescent="0.25">
      <c r="X11550" s="14"/>
    </row>
    <row r="11551" spans="24:24" x14ac:dyDescent="0.25">
      <c r="X11551" s="14"/>
    </row>
    <row r="11552" spans="24:24" x14ac:dyDescent="0.25">
      <c r="X11552" s="14"/>
    </row>
    <row r="11553" spans="24:24" x14ac:dyDescent="0.25">
      <c r="X11553" s="14"/>
    </row>
    <row r="11554" spans="24:24" x14ac:dyDescent="0.25">
      <c r="X11554" s="14"/>
    </row>
    <row r="11555" spans="24:24" x14ac:dyDescent="0.25">
      <c r="X11555" s="14"/>
    </row>
    <row r="11556" spans="24:24" x14ac:dyDescent="0.25">
      <c r="X11556" s="14"/>
    </row>
    <row r="11557" spans="24:24" x14ac:dyDescent="0.25">
      <c r="X11557" s="14"/>
    </row>
    <row r="11558" spans="24:24" x14ac:dyDescent="0.25">
      <c r="X11558" s="14"/>
    </row>
    <row r="11559" spans="24:24" x14ac:dyDescent="0.25">
      <c r="X11559" s="14"/>
    </row>
    <row r="11560" spans="24:24" x14ac:dyDescent="0.25">
      <c r="X11560" s="14"/>
    </row>
    <row r="11561" spans="24:24" x14ac:dyDescent="0.25">
      <c r="X11561" s="14"/>
    </row>
    <row r="11562" spans="24:24" x14ac:dyDescent="0.25">
      <c r="X11562" s="14"/>
    </row>
    <row r="11563" spans="24:24" x14ac:dyDescent="0.25">
      <c r="X11563" s="14"/>
    </row>
    <row r="11564" spans="24:24" x14ac:dyDescent="0.25">
      <c r="X11564" s="14"/>
    </row>
    <row r="11565" spans="24:24" x14ac:dyDescent="0.25">
      <c r="X11565" s="14"/>
    </row>
    <row r="11566" spans="24:24" x14ac:dyDescent="0.25">
      <c r="X11566" s="14"/>
    </row>
    <row r="11567" spans="24:24" x14ac:dyDescent="0.25">
      <c r="X11567" s="14"/>
    </row>
    <row r="11568" spans="24:24" x14ac:dyDescent="0.25">
      <c r="X11568" s="14"/>
    </row>
    <row r="11569" spans="24:24" x14ac:dyDescent="0.25">
      <c r="X11569" s="14"/>
    </row>
    <row r="11570" spans="24:24" x14ac:dyDescent="0.25">
      <c r="X11570" s="14"/>
    </row>
    <row r="11571" spans="24:24" x14ac:dyDescent="0.25">
      <c r="X11571" s="14"/>
    </row>
    <row r="11572" spans="24:24" x14ac:dyDescent="0.25">
      <c r="X11572" s="14"/>
    </row>
    <row r="11573" spans="24:24" x14ac:dyDescent="0.25">
      <c r="X11573" s="14"/>
    </row>
    <row r="11574" spans="24:24" x14ac:dyDescent="0.25">
      <c r="X11574" s="14"/>
    </row>
    <row r="11575" spans="24:24" x14ac:dyDescent="0.25">
      <c r="X11575" s="14"/>
    </row>
    <row r="11576" spans="24:24" x14ac:dyDescent="0.25">
      <c r="X11576" s="14"/>
    </row>
    <row r="11577" spans="24:24" x14ac:dyDescent="0.25">
      <c r="X11577" s="14"/>
    </row>
    <row r="11578" spans="24:24" x14ac:dyDescent="0.25">
      <c r="X11578" s="14"/>
    </row>
    <row r="11579" spans="24:24" x14ac:dyDescent="0.25">
      <c r="X11579" s="14"/>
    </row>
    <row r="11580" spans="24:24" x14ac:dyDescent="0.25">
      <c r="X11580" s="14"/>
    </row>
    <row r="11581" spans="24:24" x14ac:dyDescent="0.25">
      <c r="X11581" s="14"/>
    </row>
    <row r="11582" spans="24:24" x14ac:dyDescent="0.25">
      <c r="X11582" s="14"/>
    </row>
    <row r="11583" spans="24:24" x14ac:dyDescent="0.25">
      <c r="X11583" s="14"/>
    </row>
    <row r="11584" spans="24:24" x14ac:dyDescent="0.25">
      <c r="X11584" s="14"/>
    </row>
    <row r="11585" spans="24:24" x14ac:dyDescent="0.25">
      <c r="X11585" s="14"/>
    </row>
    <row r="11586" spans="24:24" x14ac:dyDescent="0.25">
      <c r="X11586" s="14"/>
    </row>
    <row r="11587" spans="24:24" x14ac:dyDescent="0.25">
      <c r="X11587" s="14"/>
    </row>
    <row r="11588" spans="24:24" x14ac:dyDescent="0.25">
      <c r="X11588" s="14"/>
    </row>
    <row r="11589" spans="24:24" x14ac:dyDescent="0.25">
      <c r="X11589" s="14"/>
    </row>
    <row r="11590" spans="24:24" x14ac:dyDescent="0.25">
      <c r="X11590" s="14"/>
    </row>
    <row r="11591" spans="24:24" x14ac:dyDescent="0.25">
      <c r="X11591" s="14"/>
    </row>
    <row r="11592" spans="24:24" x14ac:dyDescent="0.25">
      <c r="X11592" s="14"/>
    </row>
    <row r="11593" spans="24:24" x14ac:dyDescent="0.25">
      <c r="X11593" s="14"/>
    </row>
    <row r="11594" spans="24:24" x14ac:dyDescent="0.25">
      <c r="X11594" s="14"/>
    </row>
    <row r="11595" spans="24:24" x14ac:dyDescent="0.25">
      <c r="X11595" s="14"/>
    </row>
    <row r="11596" spans="24:24" x14ac:dyDescent="0.25">
      <c r="X11596" s="14"/>
    </row>
    <row r="11597" spans="24:24" x14ac:dyDescent="0.25">
      <c r="X11597" s="14"/>
    </row>
    <row r="11598" spans="24:24" x14ac:dyDescent="0.25">
      <c r="X11598" s="14"/>
    </row>
    <row r="11599" spans="24:24" x14ac:dyDescent="0.25">
      <c r="X11599" s="14"/>
    </row>
    <row r="11600" spans="24:24" x14ac:dyDescent="0.25">
      <c r="X11600" s="14"/>
    </row>
    <row r="11601" spans="24:24" x14ac:dyDescent="0.25">
      <c r="X11601" s="14"/>
    </row>
    <row r="11602" spans="24:24" x14ac:dyDescent="0.25">
      <c r="X11602" s="14"/>
    </row>
    <row r="11603" spans="24:24" x14ac:dyDescent="0.25">
      <c r="X11603" s="14"/>
    </row>
    <row r="11604" spans="24:24" x14ac:dyDescent="0.25">
      <c r="X11604" s="14"/>
    </row>
    <row r="11605" spans="24:24" x14ac:dyDescent="0.25">
      <c r="X11605" s="14"/>
    </row>
    <row r="11606" spans="24:24" x14ac:dyDescent="0.25">
      <c r="X11606" s="14"/>
    </row>
    <row r="11607" spans="24:24" x14ac:dyDescent="0.25">
      <c r="X11607" s="14"/>
    </row>
    <row r="11608" spans="24:24" x14ac:dyDescent="0.25">
      <c r="X11608" s="14"/>
    </row>
    <row r="11609" spans="24:24" x14ac:dyDescent="0.25">
      <c r="X11609" s="14"/>
    </row>
    <row r="11610" spans="24:24" x14ac:dyDescent="0.25">
      <c r="X11610" s="14"/>
    </row>
    <row r="11611" spans="24:24" x14ac:dyDescent="0.25">
      <c r="X11611" s="14"/>
    </row>
    <row r="11612" spans="24:24" x14ac:dyDescent="0.25">
      <c r="X11612" s="14"/>
    </row>
    <row r="11613" spans="24:24" x14ac:dyDescent="0.25">
      <c r="X11613" s="14"/>
    </row>
    <row r="11614" spans="24:24" x14ac:dyDescent="0.25">
      <c r="X11614" s="14"/>
    </row>
    <row r="11615" spans="24:24" x14ac:dyDescent="0.25">
      <c r="X11615" s="14"/>
    </row>
    <row r="11616" spans="24:24" x14ac:dyDescent="0.25">
      <c r="X11616" s="14"/>
    </row>
    <row r="11617" spans="24:24" x14ac:dyDescent="0.25">
      <c r="X11617" s="14"/>
    </row>
    <row r="11618" spans="24:24" x14ac:dyDescent="0.25">
      <c r="X11618" s="14"/>
    </row>
    <row r="11619" spans="24:24" x14ac:dyDescent="0.25">
      <c r="X11619" s="14"/>
    </row>
    <row r="11620" spans="24:24" x14ac:dyDescent="0.25">
      <c r="X11620" s="14"/>
    </row>
    <row r="11621" spans="24:24" x14ac:dyDescent="0.25">
      <c r="X11621" s="14"/>
    </row>
    <row r="11622" spans="24:24" x14ac:dyDescent="0.25">
      <c r="X11622" s="14"/>
    </row>
    <row r="11623" spans="24:24" x14ac:dyDescent="0.25">
      <c r="X11623" s="14"/>
    </row>
    <row r="11624" spans="24:24" x14ac:dyDescent="0.25">
      <c r="X11624" s="14"/>
    </row>
    <row r="11625" spans="24:24" x14ac:dyDescent="0.25">
      <c r="X11625" s="14"/>
    </row>
    <row r="11626" spans="24:24" x14ac:dyDescent="0.25">
      <c r="X11626" s="14"/>
    </row>
    <row r="11627" spans="24:24" x14ac:dyDescent="0.25">
      <c r="X11627" s="14"/>
    </row>
    <row r="11628" spans="24:24" x14ac:dyDescent="0.25">
      <c r="X11628" s="14"/>
    </row>
    <row r="11629" spans="24:24" x14ac:dyDescent="0.25">
      <c r="X11629" s="14"/>
    </row>
    <row r="11630" spans="24:24" x14ac:dyDescent="0.25">
      <c r="X11630" s="14"/>
    </row>
    <row r="11631" spans="24:24" x14ac:dyDescent="0.25">
      <c r="X11631" s="14"/>
    </row>
    <row r="11632" spans="24:24" x14ac:dyDescent="0.25">
      <c r="X11632" s="14"/>
    </row>
    <row r="11633" spans="24:24" x14ac:dyDescent="0.25">
      <c r="X11633" s="14"/>
    </row>
    <row r="11634" spans="24:24" x14ac:dyDescent="0.25">
      <c r="X11634" s="14"/>
    </row>
    <row r="11635" spans="24:24" x14ac:dyDescent="0.25">
      <c r="X11635" s="14"/>
    </row>
    <row r="11636" spans="24:24" x14ac:dyDescent="0.25">
      <c r="X11636" s="14"/>
    </row>
    <row r="11637" spans="24:24" x14ac:dyDescent="0.25">
      <c r="X11637" s="14"/>
    </row>
    <row r="11638" spans="24:24" x14ac:dyDescent="0.25">
      <c r="X11638" s="14"/>
    </row>
    <row r="11639" spans="24:24" x14ac:dyDescent="0.25">
      <c r="X11639" s="14"/>
    </row>
    <row r="11640" spans="24:24" x14ac:dyDescent="0.25">
      <c r="X11640" s="14"/>
    </row>
    <row r="11641" spans="24:24" x14ac:dyDescent="0.25">
      <c r="X11641" s="14"/>
    </row>
    <row r="11642" spans="24:24" x14ac:dyDescent="0.25">
      <c r="X11642" s="14"/>
    </row>
    <row r="11643" spans="24:24" x14ac:dyDescent="0.25">
      <c r="X11643" s="14"/>
    </row>
    <row r="11644" spans="24:24" x14ac:dyDescent="0.25">
      <c r="X11644" s="14"/>
    </row>
    <row r="11645" spans="24:24" x14ac:dyDescent="0.25">
      <c r="X11645" s="14"/>
    </row>
    <row r="11646" spans="24:24" x14ac:dyDescent="0.25">
      <c r="X11646" s="14"/>
    </row>
    <row r="11647" spans="24:24" x14ac:dyDescent="0.25">
      <c r="X11647" s="14"/>
    </row>
    <row r="11648" spans="24:24" x14ac:dyDescent="0.25">
      <c r="X11648" s="14"/>
    </row>
    <row r="11649" spans="24:24" x14ac:dyDescent="0.25">
      <c r="X11649" s="14"/>
    </row>
    <row r="11650" spans="24:24" x14ac:dyDescent="0.25">
      <c r="X11650" s="14"/>
    </row>
    <row r="11651" spans="24:24" x14ac:dyDescent="0.25">
      <c r="X11651" s="14"/>
    </row>
    <row r="11652" spans="24:24" x14ac:dyDescent="0.25">
      <c r="X11652" s="14"/>
    </row>
    <row r="11653" spans="24:24" x14ac:dyDescent="0.25">
      <c r="X11653" s="14"/>
    </row>
    <row r="11654" spans="24:24" x14ac:dyDescent="0.25">
      <c r="X11654" s="14"/>
    </row>
    <row r="11655" spans="24:24" x14ac:dyDescent="0.25">
      <c r="X11655" s="14"/>
    </row>
    <row r="11656" spans="24:24" x14ac:dyDescent="0.25">
      <c r="X11656" s="14"/>
    </row>
    <row r="11657" spans="24:24" x14ac:dyDescent="0.25">
      <c r="X11657" s="14"/>
    </row>
    <row r="11658" spans="24:24" x14ac:dyDescent="0.25">
      <c r="X11658" s="14"/>
    </row>
    <row r="11659" spans="24:24" x14ac:dyDescent="0.25">
      <c r="X11659" s="14"/>
    </row>
    <row r="11660" spans="24:24" x14ac:dyDescent="0.25">
      <c r="X11660" s="14"/>
    </row>
    <row r="11661" spans="24:24" x14ac:dyDescent="0.25">
      <c r="X11661" s="14"/>
    </row>
    <row r="11662" spans="24:24" x14ac:dyDescent="0.25">
      <c r="X11662" s="14"/>
    </row>
    <row r="11663" spans="24:24" x14ac:dyDescent="0.25">
      <c r="X11663" s="14"/>
    </row>
    <row r="11664" spans="24:24" x14ac:dyDescent="0.25">
      <c r="X11664" s="14"/>
    </row>
    <row r="11665" spans="24:24" x14ac:dyDescent="0.25">
      <c r="X11665" s="14"/>
    </row>
    <row r="11666" spans="24:24" x14ac:dyDescent="0.25">
      <c r="X11666" s="14"/>
    </row>
    <row r="11667" spans="24:24" x14ac:dyDescent="0.25">
      <c r="X11667" s="14"/>
    </row>
    <row r="11668" spans="24:24" x14ac:dyDescent="0.25">
      <c r="X11668" s="14"/>
    </row>
    <row r="11669" spans="24:24" x14ac:dyDescent="0.25">
      <c r="X11669" s="14"/>
    </row>
    <row r="11670" spans="24:24" x14ac:dyDescent="0.25">
      <c r="X11670" s="14"/>
    </row>
    <row r="11671" spans="24:24" x14ac:dyDescent="0.25">
      <c r="X11671" s="14"/>
    </row>
    <row r="11672" spans="24:24" x14ac:dyDescent="0.25">
      <c r="X11672" s="14"/>
    </row>
    <row r="11673" spans="24:24" x14ac:dyDescent="0.25">
      <c r="X11673" s="14"/>
    </row>
    <row r="11674" spans="24:24" x14ac:dyDescent="0.25">
      <c r="X11674" s="14"/>
    </row>
    <row r="11675" spans="24:24" x14ac:dyDescent="0.25">
      <c r="X11675" s="14"/>
    </row>
    <row r="11676" spans="24:24" x14ac:dyDescent="0.25">
      <c r="X11676" s="14"/>
    </row>
    <row r="11677" spans="24:24" x14ac:dyDescent="0.25">
      <c r="X11677" s="14"/>
    </row>
    <row r="11678" spans="24:24" x14ac:dyDescent="0.25">
      <c r="X11678" s="14"/>
    </row>
    <row r="11679" spans="24:24" x14ac:dyDescent="0.25">
      <c r="X11679" s="14"/>
    </row>
    <row r="11680" spans="24:24" x14ac:dyDescent="0.25">
      <c r="X11680" s="14"/>
    </row>
    <row r="11681" spans="24:24" x14ac:dyDescent="0.25">
      <c r="X11681" s="14"/>
    </row>
    <row r="11682" spans="24:24" x14ac:dyDescent="0.25">
      <c r="X11682" s="14"/>
    </row>
    <row r="11683" spans="24:24" x14ac:dyDescent="0.25">
      <c r="X11683" s="14"/>
    </row>
    <row r="11684" spans="24:24" x14ac:dyDescent="0.25">
      <c r="X11684" s="14"/>
    </row>
    <row r="11685" spans="24:24" x14ac:dyDescent="0.25">
      <c r="X11685" s="14"/>
    </row>
    <row r="11686" spans="24:24" x14ac:dyDescent="0.25">
      <c r="X11686" s="14"/>
    </row>
    <row r="11687" spans="24:24" x14ac:dyDescent="0.25">
      <c r="X11687" s="14"/>
    </row>
    <row r="11688" spans="24:24" x14ac:dyDescent="0.25">
      <c r="X11688" s="14"/>
    </row>
    <row r="11689" spans="24:24" x14ac:dyDescent="0.25">
      <c r="X11689" s="14"/>
    </row>
    <row r="11690" spans="24:24" x14ac:dyDescent="0.25">
      <c r="X11690" s="14"/>
    </row>
    <row r="11691" spans="24:24" x14ac:dyDescent="0.25">
      <c r="X11691" s="14"/>
    </row>
    <row r="11692" spans="24:24" x14ac:dyDescent="0.25">
      <c r="X11692" s="14"/>
    </row>
    <row r="11693" spans="24:24" x14ac:dyDescent="0.25">
      <c r="X11693" s="14"/>
    </row>
    <row r="11694" spans="24:24" x14ac:dyDescent="0.25">
      <c r="X11694" s="14"/>
    </row>
    <row r="11695" spans="24:24" x14ac:dyDescent="0.25">
      <c r="X11695" s="14"/>
    </row>
    <row r="11696" spans="24:24" x14ac:dyDescent="0.25">
      <c r="X11696" s="14"/>
    </row>
    <row r="11697" spans="24:24" x14ac:dyDescent="0.25">
      <c r="X11697" s="14"/>
    </row>
    <row r="11698" spans="24:24" x14ac:dyDescent="0.25">
      <c r="X11698" s="14"/>
    </row>
    <row r="11699" spans="24:24" x14ac:dyDescent="0.25">
      <c r="X11699" s="14"/>
    </row>
    <row r="11700" spans="24:24" x14ac:dyDescent="0.25">
      <c r="X11700" s="14"/>
    </row>
    <row r="11701" spans="24:24" x14ac:dyDescent="0.25">
      <c r="X11701" s="14"/>
    </row>
    <row r="11702" spans="24:24" x14ac:dyDescent="0.25">
      <c r="X11702" s="14"/>
    </row>
    <row r="11703" spans="24:24" x14ac:dyDescent="0.25">
      <c r="X11703" s="14"/>
    </row>
    <row r="11704" spans="24:24" x14ac:dyDescent="0.25">
      <c r="X11704" s="14"/>
    </row>
    <row r="11705" spans="24:24" x14ac:dyDescent="0.25">
      <c r="X11705" s="14"/>
    </row>
    <row r="11706" spans="24:24" x14ac:dyDescent="0.25">
      <c r="X11706" s="14"/>
    </row>
    <row r="11707" spans="24:24" x14ac:dyDescent="0.25">
      <c r="X11707" s="14"/>
    </row>
    <row r="11708" spans="24:24" x14ac:dyDescent="0.25">
      <c r="X11708" s="14"/>
    </row>
    <row r="11709" spans="24:24" x14ac:dyDescent="0.25">
      <c r="X11709" s="14"/>
    </row>
    <row r="11710" spans="24:24" x14ac:dyDescent="0.25">
      <c r="X11710" s="14"/>
    </row>
    <row r="11711" spans="24:24" x14ac:dyDescent="0.25">
      <c r="X11711" s="14"/>
    </row>
    <row r="11712" spans="24:24" x14ac:dyDescent="0.25">
      <c r="X11712" s="14"/>
    </row>
    <row r="11713" spans="24:24" x14ac:dyDescent="0.25">
      <c r="X11713" s="14"/>
    </row>
    <row r="11714" spans="24:24" x14ac:dyDescent="0.25">
      <c r="X11714" s="14"/>
    </row>
    <row r="11715" spans="24:24" x14ac:dyDescent="0.25">
      <c r="X11715" s="14"/>
    </row>
    <row r="11716" spans="24:24" x14ac:dyDescent="0.25">
      <c r="X11716" s="14"/>
    </row>
    <row r="11717" spans="24:24" x14ac:dyDescent="0.25">
      <c r="X11717" s="14"/>
    </row>
    <row r="11718" spans="24:24" x14ac:dyDescent="0.25">
      <c r="X11718" s="14"/>
    </row>
    <row r="11719" spans="24:24" x14ac:dyDescent="0.25">
      <c r="X11719" s="14"/>
    </row>
    <row r="11720" spans="24:24" x14ac:dyDescent="0.25">
      <c r="X11720" s="14"/>
    </row>
    <row r="11721" spans="24:24" x14ac:dyDescent="0.25">
      <c r="X11721" s="14"/>
    </row>
    <row r="11722" spans="24:24" x14ac:dyDescent="0.25">
      <c r="X11722" s="14"/>
    </row>
    <row r="11723" spans="24:24" x14ac:dyDescent="0.25">
      <c r="X11723" s="14"/>
    </row>
    <row r="11724" spans="24:24" x14ac:dyDescent="0.25">
      <c r="X11724" s="14"/>
    </row>
    <row r="11725" spans="24:24" x14ac:dyDescent="0.25">
      <c r="X11725" s="14"/>
    </row>
    <row r="11726" spans="24:24" x14ac:dyDescent="0.25">
      <c r="X11726" s="14"/>
    </row>
    <row r="11727" spans="24:24" x14ac:dyDescent="0.25">
      <c r="X11727" s="14"/>
    </row>
    <row r="11728" spans="24:24" x14ac:dyDescent="0.25">
      <c r="X11728" s="14"/>
    </row>
    <row r="11729" spans="24:24" x14ac:dyDescent="0.25">
      <c r="X11729" s="14"/>
    </row>
    <row r="11730" spans="24:24" x14ac:dyDescent="0.25">
      <c r="X11730" s="14"/>
    </row>
    <row r="11731" spans="24:24" x14ac:dyDescent="0.25">
      <c r="X11731" s="14"/>
    </row>
    <row r="11732" spans="24:24" x14ac:dyDescent="0.25">
      <c r="X11732" s="14"/>
    </row>
    <row r="11733" spans="24:24" x14ac:dyDescent="0.25">
      <c r="X11733" s="14"/>
    </row>
    <row r="11734" spans="24:24" x14ac:dyDescent="0.25">
      <c r="X11734" s="14"/>
    </row>
    <row r="11735" spans="24:24" x14ac:dyDescent="0.25">
      <c r="X11735" s="14"/>
    </row>
    <row r="11736" spans="24:24" x14ac:dyDescent="0.25">
      <c r="X11736" s="14"/>
    </row>
    <row r="11737" spans="24:24" x14ac:dyDescent="0.25">
      <c r="X11737" s="14"/>
    </row>
    <row r="11738" spans="24:24" x14ac:dyDescent="0.25">
      <c r="X11738" s="14"/>
    </row>
    <row r="11739" spans="24:24" x14ac:dyDescent="0.25">
      <c r="X11739" s="14"/>
    </row>
    <row r="11740" spans="24:24" x14ac:dyDescent="0.25">
      <c r="X11740" s="14"/>
    </row>
    <row r="11741" spans="24:24" x14ac:dyDescent="0.25">
      <c r="X11741" s="14"/>
    </row>
    <row r="11742" spans="24:24" x14ac:dyDescent="0.25">
      <c r="X11742" s="14"/>
    </row>
    <row r="11743" spans="24:24" x14ac:dyDescent="0.25">
      <c r="X11743" s="14"/>
    </row>
    <row r="11744" spans="24:24" x14ac:dyDescent="0.25">
      <c r="X11744" s="14"/>
    </row>
    <row r="11745" spans="24:24" x14ac:dyDescent="0.25">
      <c r="X11745" s="14"/>
    </row>
    <row r="11746" spans="24:24" x14ac:dyDescent="0.25">
      <c r="X11746" s="14"/>
    </row>
    <row r="11747" spans="24:24" x14ac:dyDescent="0.25">
      <c r="X11747" s="14"/>
    </row>
    <row r="11748" spans="24:24" x14ac:dyDescent="0.25">
      <c r="X11748" s="14"/>
    </row>
    <row r="11749" spans="24:24" x14ac:dyDescent="0.25">
      <c r="X11749" s="14"/>
    </row>
    <row r="11750" spans="24:24" x14ac:dyDescent="0.25">
      <c r="X11750" s="14"/>
    </row>
    <row r="11751" spans="24:24" x14ac:dyDescent="0.25">
      <c r="X11751" s="14"/>
    </row>
    <row r="11752" spans="24:24" x14ac:dyDescent="0.25">
      <c r="X11752" s="14"/>
    </row>
    <row r="11753" spans="24:24" x14ac:dyDescent="0.25">
      <c r="X11753" s="14"/>
    </row>
    <row r="11754" spans="24:24" x14ac:dyDescent="0.25">
      <c r="X11754" s="14"/>
    </row>
    <row r="11755" spans="24:24" x14ac:dyDescent="0.25">
      <c r="X11755" s="14"/>
    </row>
    <row r="11756" spans="24:24" x14ac:dyDescent="0.25">
      <c r="X11756" s="14"/>
    </row>
    <row r="11757" spans="24:24" x14ac:dyDescent="0.25">
      <c r="X11757" s="14"/>
    </row>
    <row r="11758" spans="24:24" x14ac:dyDescent="0.25">
      <c r="X11758" s="14"/>
    </row>
    <row r="11759" spans="24:24" x14ac:dyDescent="0.25">
      <c r="X11759" s="14"/>
    </row>
    <row r="11760" spans="24:24" x14ac:dyDescent="0.25">
      <c r="X11760" s="14"/>
    </row>
    <row r="11761" spans="24:24" x14ac:dyDescent="0.25">
      <c r="X11761" s="14"/>
    </row>
    <row r="11762" spans="24:24" x14ac:dyDescent="0.25">
      <c r="X11762" s="14"/>
    </row>
    <row r="11763" spans="24:24" x14ac:dyDescent="0.25">
      <c r="X11763" s="14"/>
    </row>
    <row r="11764" spans="24:24" x14ac:dyDescent="0.25">
      <c r="X11764" s="14"/>
    </row>
    <row r="11765" spans="24:24" x14ac:dyDescent="0.25">
      <c r="X11765" s="14"/>
    </row>
    <row r="11766" spans="24:24" x14ac:dyDescent="0.25">
      <c r="X11766" s="14"/>
    </row>
    <row r="11767" spans="24:24" x14ac:dyDescent="0.25">
      <c r="X11767" s="14"/>
    </row>
    <row r="11768" spans="24:24" x14ac:dyDescent="0.25">
      <c r="X11768" s="14"/>
    </row>
    <row r="11769" spans="24:24" x14ac:dyDescent="0.25">
      <c r="X11769" s="14"/>
    </row>
    <row r="11770" spans="24:24" x14ac:dyDescent="0.25">
      <c r="X11770" s="14"/>
    </row>
    <row r="11771" spans="24:24" x14ac:dyDescent="0.25">
      <c r="X11771" s="14"/>
    </row>
    <row r="11772" spans="24:24" x14ac:dyDescent="0.25">
      <c r="X11772" s="14"/>
    </row>
    <row r="11773" spans="24:24" x14ac:dyDescent="0.25">
      <c r="X11773" s="14"/>
    </row>
    <row r="11774" spans="24:24" x14ac:dyDescent="0.25">
      <c r="X11774" s="14"/>
    </row>
    <row r="11775" spans="24:24" x14ac:dyDescent="0.25">
      <c r="X11775" s="14"/>
    </row>
    <row r="11776" spans="24:24" x14ac:dyDescent="0.25">
      <c r="X11776" s="14"/>
    </row>
    <row r="11777" spans="24:24" x14ac:dyDescent="0.25">
      <c r="X11777" s="14"/>
    </row>
    <row r="11778" spans="24:24" x14ac:dyDescent="0.25">
      <c r="X11778" s="14"/>
    </row>
    <row r="11779" spans="24:24" x14ac:dyDescent="0.25">
      <c r="X11779" s="14"/>
    </row>
    <row r="11780" spans="24:24" x14ac:dyDescent="0.25">
      <c r="X11780" s="14"/>
    </row>
    <row r="11781" spans="24:24" x14ac:dyDescent="0.25">
      <c r="X11781" s="14"/>
    </row>
    <row r="11782" spans="24:24" x14ac:dyDescent="0.25">
      <c r="X11782" s="14"/>
    </row>
    <row r="11783" spans="24:24" x14ac:dyDescent="0.25">
      <c r="X11783" s="14"/>
    </row>
    <row r="11784" spans="24:24" x14ac:dyDescent="0.25">
      <c r="X11784" s="14"/>
    </row>
    <row r="11785" spans="24:24" x14ac:dyDescent="0.25">
      <c r="X11785" s="14"/>
    </row>
    <row r="11786" spans="24:24" x14ac:dyDescent="0.25">
      <c r="X11786" s="14"/>
    </row>
    <row r="11787" spans="24:24" x14ac:dyDescent="0.25">
      <c r="X11787" s="14"/>
    </row>
    <row r="11788" spans="24:24" x14ac:dyDescent="0.25">
      <c r="X11788" s="14"/>
    </row>
    <row r="11789" spans="24:24" x14ac:dyDescent="0.25">
      <c r="X11789" s="14"/>
    </row>
    <row r="11790" spans="24:24" x14ac:dyDescent="0.25">
      <c r="X11790" s="14"/>
    </row>
    <row r="11791" spans="24:24" x14ac:dyDescent="0.25">
      <c r="X11791" s="14"/>
    </row>
    <row r="11792" spans="24:24" x14ac:dyDescent="0.25">
      <c r="X11792" s="14"/>
    </row>
    <row r="11793" spans="24:24" x14ac:dyDescent="0.25">
      <c r="X11793" s="14"/>
    </row>
    <row r="11794" spans="24:24" x14ac:dyDescent="0.25">
      <c r="X11794" s="14"/>
    </row>
    <row r="11795" spans="24:24" x14ac:dyDescent="0.25">
      <c r="X11795" s="14"/>
    </row>
    <row r="11796" spans="24:24" x14ac:dyDescent="0.25">
      <c r="X11796" s="14"/>
    </row>
    <row r="11797" spans="24:24" x14ac:dyDescent="0.25">
      <c r="X11797" s="14"/>
    </row>
    <row r="11798" spans="24:24" x14ac:dyDescent="0.25">
      <c r="X11798" s="14"/>
    </row>
    <row r="11799" spans="24:24" x14ac:dyDescent="0.25">
      <c r="X11799" s="14"/>
    </row>
    <row r="11800" spans="24:24" x14ac:dyDescent="0.25">
      <c r="X11800" s="14"/>
    </row>
    <row r="11801" spans="24:24" x14ac:dyDescent="0.25">
      <c r="X11801" s="14"/>
    </row>
    <row r="11802" spans="24:24" x14ac:dyDescent="0.25">
      <c r="X11802" s="14"/>
    </row>
    <row r="11803" spans="24:24" x14ac:dyDescent="0.25">
      <c r="X11803" s="14"/>
    </row>
    <row r="11804" spans="24:24" x14ac:dyDescent="0.25">
      <c r="X11804" s="14"/>
    </row>
    <row r="11805" spans="24:24" x14ac:dyDescent="0.25">
      <c r="X11805" s="14"/>
    </row>
    <row r="11806" spans="24:24" x14ac:dyDescent="0.25">
      <c r="X11806" s="14"/>
    </row>
    <row r="11807" spans="24:24" x14ac:dyDescent="0.25">
      <c r="X11807" s="14"/>
    </row>
    <row r="11808" spans="24:24" x14ac:dyDescent="0.25">
      <c r="X11808" s="14"/>
    </row>
    <row r="11809" spans="24:24" x14ac:dyDescent="0.25">
      <c r="X11809" s="14"/>
    </row>
    <row r="11810" spans="24:24" x14ac:dyDescent="0.25">
      <c r="X11810" s="14"/>
    </row>
    <row r="11811" spans="24:24" x14ac:dyDescent="0.25">
      <c r="X11811" s="14"/>
    </row>
    <row r="11812" spans="24:24" x14ac:dyDescent="0.25">
      <c r="X11812" s="14"/>
    </row>
    <row r="11813" spans="24:24" x14ac:dyDescent="0.25">
      <c r="X11813" s="14"/>
    </row>
    <row r="11814" spans="24:24" x14ac:dyDescent="0.25">
      <c r="X11814" s="14"/>
    </row>
    <row r="11815" spans="24:24" x14ac:dyDescent="0.25">
      <c r="X11815" s="14"/>
    </row>
    <row r="11816" spans="24:24" x14ac:dyDescent="0.25">
      <c r="X11816" s="14"/>
    </row>
    <row r="11817" spans="24:24" x14ac:dyDescent="0.25">
      <c r="X11817" s="14"/>
    </row>
    <row r="11818" spans="24:24" x14ac:dyDescent="0.25">
      <c r="X11818" s="14"/>
    </row>
    <row r="11819" spans="24:24" x14ac:dyDescent="0.25">
      <c r="X11819" s="14"/>
    </row>
    <row r="11820" spans="24:24" x14ac:dyDescent="0.25">
      <c r="X11820" s="14"/>
    </row>
    <row r="11821" spans="24:24" x14ac:dyDescent="0.25">
      <c r="X11821" s="14"/>
    </row>
    <row r="11822" spans="24:24" x14ac:dyDescent="0.25">
      <c r="X11822" s="14"/>
    </row>
    <row r="11823" spans="24:24" x14ac:dyDescent="0.25">
      <c r="X11823" s="14"/>
    </row>
    <row r="11824" spans="24:24" x14ac:dyDescent="0.25">
      <c r="X11824" s="14"/>
    </row>
    <row r="11825" spans="24:24" x14ac:dyDescent="0.25">
      <c r="X11825" s="14"/>
    </row>
    <row r="11826" spans="24:24" x14ac:dyDescent="0.25">
      <c r="X11826" s="14"/>
    </row>
    <row r="11827" spans="24:24" x14ac:dyDescent="0.25">
      <c r="X11827" s="14"/>
    </row>
    <row r="11828" spans="24:24" x14ac:dyDescent="0.25">
      <c r="X11828" s="14"/>
    </row>
    <row r="11829" spans="24:24" x14ac:dyDescent="0.25">
      <c r="X11829" s="14"/>
    </row>
    <row r="11830" spans="24:24" x14ac:dyDescent="0.25">
      <c r="X11830" s="14"/>
    </row>
    <row r="11831" spans="24:24" x14ac:dyDescent="0.25">
      <c r="X11831" s="14"/>
    </row>
    <row r="11832" spans="24:24" x14ac:dyDescent="0.25">
      <c r="X11832" s="14"/>
    </row>
    <row r="11833" spans="24:24" x14ac:dyDescent="0.25">
      <c r="X11833" s="14"/>
    </row>
    <row r="11834" spans="24:24" x14ac:dyDescent="0.25">
      <c r="X11834" s="14"/>
    </row>
    <row r="11835" spans="24:24" x14ac:dyDescent="0.25">
      <c r="X11835" s="14"/>
    </row>
    <row r="11836" spans="24:24" x14ac:dyDescent="0.25">
      <c r="X11836" s="14"/>
    </row>
    <row r="11837" spans="24:24" x14ac:dyDescent="0.25">
      <c r="X11837" s="14"/>
    </row>
    <row r="11838" spans="24:24" x14ac:dyDescent="0.25">
      <c r="X11838" s="14"/>
    </row>
    <row r="11839" spans="24:24" x14ac:dyDescent="0.25">
      <c r="X11839" s="14"/>
    </row>
    <row r="11840" spans="24:24" x14ac:dyDescent="0.25">
      <c r="X11840" s="14"/>
    </row>
    <row r="11841" spans="24:24" x14ac:dyDescent="0.25">
      <c r="X11841" s="14"/>
    </row>
    <row r="11842" spans="24:24" x14ac:dyDescent="0.25">
      <c r="X11842" s="14"/>
    </row>
    <row r="11843" spans="24:24" x14ac:dyDescent="0.25">
      <c r="X11843" s="14"/>
    </row>
    <row r="11844" spans="24:24" x14ac:dyDescent="0.25">
      <c r="X11844" s="14"/>
    </row>
    <row r="11845" spans="24:24" x14ac:dyDescent="0.25">
      <c r="X11845" s="14"/>
    </row>
    <row r="11846" spans="24:24" x14ac:dyDescent="0.25">
      <c r="X11846" s="14"/>
    </row>
    <row r="11847" spans="24:24" x14ac:dyDescent="0.25">
      <c r="X11847" s="14"/>
    </row>
    <row r="11848" spans="24:24" x14ac:dyDescent="0.25">
      <c r="X11848" s="14"/>
    </row>
    <row r="11849" spans="24:24" x14ac:dyDescent="0.25">
      <c r="X11849" s="14"/>
    </row>
    <row r="11850" spans="24:24" x14ac:dyDescent="0.25">
      <c r="X11850" s="14"/>
    </row>
    <row r="11851" spans="24:24" x14ac:dyDescent="0.25">
      <c r="X11851" s="14"/>
    </row>
    <row r="11852" spans="24:24" x14ac:dyDescent="0.25">
      <c r="X11852" s="14"/>
    </row>
    <row r="11853" spans="24:24" x14ac:dyDescent="0.25">
      <c r="X11853" s="14"/>
    </row>
    <row r="11854" spans="24:24" x14ac:dyDescent="0.25">
      <c r="X11854" s="14"/>
    </row>
    <row r="11855" spans="24:24" x14ac:dyDescent="0.25">
      <c r="X11855" s="14"/>
    </row>
    <row r="11856" spans="24:24" x14ac:dyDescent="0.25">
      <c r="X11856" s="14"/>
    </row>
    <row r="11857" spans="24:24" x14ac:dyDescent="0.25">
      <c r="X11857" s="14"/>
    </row>
    <row r="11858" spans="24:24" x14ac:dyDescent="0.25">
      <c r="X11858" s="14"/>
    </row>
    <row r="11859" spans="24:24" x14ac:dyDescent="0.25">
      <c r="X11859" s="14"/>
    </row>
    <row r="11860" spans="24:24" x14ac:dyDescent="0.25">
      <c r="X11860" s="14"/>
    </row>
    <row r="11861" spans="24:24" x14ac:dyDescent="0.25">
      <c r="X11861" s="14"/>
    </row>
    <row r="11862" spans="24:24" x14ac:dyDescent="0.25">
      <c r="X11862" s="14"/>
    </row>
    <row r="11863" spans="24:24" x14ac:dyDescent="0.25">
      <c r="X11863" s="14"/>
    </row>
    <row r="11864" spans="24:24" x14ac:dyDescent="0.25">
      <c r="X11864" s="14"/>
    </row>
    <row r="11865" spans="24:24" x14ac:dyDescent="0.25">
      <c r="X11865" s="14"/>
    </row>
    <row r="11866" spans="24:24" x14ac:dyDescent="0.25">
      <c r="X11866" s="14"/>
    </row>
    <row r="11867" spans="24:24" x14ac:dyDescent="0.25">
      <c r="X11867" s="14"/>
    </row>
    <row r="11868" spans="24:24" x14ac:dyDescent="0.25">
      <c r="X11868" s="14"/>
    </row>
    <row r="11869" spans="24:24" x14ac:dyDescent="0.25">
      <c r="X11869" s="14"/>
    </row>
    <row r="11870" spans="24:24" x14ac:dyDescent="0.25">
      <c r="X11870" s="14"/>
    </row>
    <row r="11871" spans="24:24" x14ac:dyDescent="0.25">
      <c r="X11871" s="14"/>
    </row>
    <row r="11872" spans="24:24" x14ac:dyDescent="0.25">
      <c r="X11872" s="14"/>
    </row>
    <row r="11873" spans="24:24" x14ac:dyDescent="0.25">
      <c r="X11873" s="14"/>
    </row>
    <row r="11874" spans="24:24" x14ac:dyDescent="0.25">
      <c r="X11874" s="14"/>
    </row>
    <row r="11875" spans="24:24" x14ac:dyDescent="0.25">
      <c r="X11875" s="14"/>
    </row>
    <row r="11876" spans="24:24" x14ac:dyDescent="0.25">
      <c r="X11876" s="14"/>
    </row>
    <row r="11877" spans="24:24" x14ac:dyDescent="0.25">
      <c r="X11877" s="14"/>
    </row>
    <row r="11878" spans="24:24" x14ac:dyDescent="0.25">
      <c r="X11878" s="14"/>
    </row>
    <row r="11879" spans="24:24" x14ac:dyDescent="0.25">
      <c r="X11879" s="14"/>
    </row>
    <row r="11880" spans="24:24" x14ac:dyDescent="0.25">
      <c r="X11880" s="14"/>
    </row>
    <row r="11881" spans="24:24" x14ac:dyDescent="0.25">
      <c r="X11881" s="14"/>
    </row>
    <row r="11882" spans="24:24" x14ac:dyDescent="0.25">
      <c r="X11882" s="14"/>
    </row>
    <row r="11883" spans="24:24" x14ac:dyDescent="0.25">
      <c r="X11883" s="14"/>
    </row>
    <row r="11884" spans="24:24" x14ac:dyDescent="0.25">
      <c r="X11884" s="14"/>
    </row>
    <row r="11885" spans="24:24" x14ac:dyDescent="0.25">
      <c r="X11885" s="14"/>
    </row>
    <row r="11886" spans="24:24" x14ac:dyDescent="0.25">
      <c r="X11886" s="14"/>
    </row>
    <row r="11887" spans="24:24" x14ac:dyDescent="0.25">
      <c r="X11887" s="14"/>
    </row>
    <row r="11888" spans="24:24" x14ac:dyDescent="0.25">
      <c r="X11888" s="14"/>
    </row>
    <row r="11889" spans="24:24" x14ac:dyDescent="0.25">
      <c r="X11889" s="14"/>
    </row>
    <row r="11890" spans="24:24" x14ac:dyDescent="0.25">
      <c r="X11890" s="14"/>
    </row>
    <row r="11891" spans="24:24" x14ac:dyDescent="0.25">
      <c r="X11891" s="14"/>
    </row>
    <row r="11892" spans="24:24" x14ac:dyDescent="0.25">
      <c r="X11892" s="14"/>
    </row>
    <row r="11893" spans="24:24" x14ac:dyDescent="0.25">
      <c r="X11893" s="14"/>
    </row>
    <row r="11894" spans="24:24" x14ac:dyDescent="0.25">
      <c r="X11894" s="14"/>
    </row>
    <row r="11895" spans="24:24" x14ac:dyDescent="0.25">
      <c r="X11895" s="14"/>
    </row>
    <row r="11896" spans="24:24" x14ac:dyDescent="0.25">
      <c r="X11896" s="14"/>
    </row>
    <row r="11897" spans="24:24" x14ac:dyDescent="0.25">
      <c r="X11897" s="14"/>
    </row>
    <row r="11898" spans="24:24" x14ac:dyDescent="0.25">
      <c r="X11898" s="14"/>
    </row>
    <row r="11899" spans="24:24" x14ac:dyDescent="0.25">
      <c r="X11899" s="14"/>
    </row>
    <row r="11900" spans="24:24" x14ac:dyDescent="0.25">
      <c r="X11900" s="14"/>
    </row>
    <row r="11901" spans="24:24" x14ac:dyDescent="0.25">
      <c r="X11901" s="14"/>
    </row>
    <row r="11902" spans="24:24" x14ac:dyDescent="0.25">
      <c r="X11902" s="14"/>
    </row>
    <row r="11903" spans="24:24" x14ac:dyDescent="0.25">
      <c r="X11903" s="14"/>
    </row>
    <row r="11904" spans="24:24" x14ac:dyDescent="0.25">
      <c r="X11904" s="14"/>
    </row>
    <row r="11905" spans="24:24" x14ac:dyDescent="0.25">
      <c r="X11905" s="14"/>
    </row>
    <row r="11906" spans="24:24" x14ac:dyDescent="0.25">
      <c r="X11906" s="14"/>
    </row>
    <row r="11907" spans="24:24" x14ac:dyDescent="0.25">
      <c r="X11907" s="14"/>
    </row>
    <row r="11908" spans="24:24" x14ac:dyDescent="0.25">
      <c r="X11908" s="14"/>
    </row>
    <row r="11909" spans="24:24" x14ac:dyDescent="0.25">
      <c r="X11909" s="14"/>
    </row>
    <row r="11910" spans="24:24" x14ac:dyDescent="0.25">
      <c r="X11910" s="14"/>
    </row>
    <row r="11911" spans="24:24" x14ac:dyDescent="0.25">
      <c r="X11911" s="14"/>
    </row>
    <row r="11912" spans="24:24" x14ac:dyDescent="0.25">
      <c r="X11912" s="14"/>
    </row>
    <row r="11913" spans="24:24" x14ac:dyDescent="0.25">
      <c r="X11913" s="14"/>
    </row>
    <row r="11914" spans="24:24" x14ac:dyDescent="0.25">
      <c r="X11914" s="14"/>
    </row>
    <row r="11915" spans="24:24" x14ac:dyDescent="0.25">
      <c r="X11915" s="14"/>
    </row>
    <row r="11916" spans="24:24" x14ac:dyDescent="0.25">
      <c r="X11916" s="14"/>
    </row>
    <row r="11917" spans="24:24" x14ac:dyDescent="0.25">
      <c r="X11917" s="14"/>
    </row>
    <row r="11918" spans="24:24" x14ac:dyDescent="0.25">
      <c r="X11918" s="14"/>
    </row>
    <row r="11919" spans="24:24" x14ac:dyDescent="0.25">
      <c r="X11919" s="14"/>
    </row>
    <row r="11920" spans="24:24" x14ac:dyDescent="0.25">
      <c r="X11920" s="14"/>
    </row>
    <row r="11921" spans="24:24" x14ac:dyDescent="0.25">
      <c r="X11921" s="14"/>
    </row>
    <row r="11922" spans="24:24" x14ac:dyDescent="0.25">
      <c r="X11922" s="14"/>
    </row>
    <row r="11923" spans="24:24" x14ac:dyDescent="0.25">
      <c r="X11923" s="14"/>
    </row>
    <row r="11924" spans="24:24" x14ac:dyDescent="0.25">
      <c r="X11924" s="14"/>
    </row>
    <row r="11925" spans="24:24" x14ac:dyDescent="0.25">
      <c r="X11925" s="14"/>
    </row>
    <row r="11926" spans="24:24" x14ac:dyDescent="0.25">
      <c r="X11926" s="14"/>
    </row>
    <row r="11927" spans="24:24" x14ac:dyDescent="0.25">
      <c r="X11927" s="14"/>
    </row>
    <row r="11928" spans="24:24" x14ac:dyDescent="0.25">
      <c r="X11928" s="14"/>
    </row>
    <row r="11929" spans="24:24" x14ac:dyDescent="0.25">
      <c r="X11929" s="14"/>
    </row>
    <row r="11930" spans="24:24" x14ac:dyDescent="0.25">
      <c r="X11930" s="14"/>
    </row>
    <row r="11931" spans="24:24" x14ac:dyDescent="0.25">
      <c r="X11931" s="14"/>
    </row>
    <row r="11932" spans="24:24" x14ac:dyDescent="0.25">
      <c r="X11932" s="14"/>
    </row>
    <row r="11933" spans="24:24" x14ac:dyDescent="0.25">
      <c r="X11933" s="14"/>
    </row>
    <row r="11934" spans="24:24" x14ac:dyDescent="0.25">
      <c r="X11934" s="14"/>
    </row>
    <row r="11935" spans="24:24" x14ac:dyDescent="0.25">
      <c r="X11935" s="14"/>
    </row>
    <row r="11936" spans="24:24" x14ac:dyDescent="0.25">
      <c r="X11936" s="14"/>
    </row>
    <row r="11937" spans="24:24" x14ac:dyDescent="0.25">
      <c r="X11937" s="14"/>
    </row>
    <row r="11938" spans="24:24" x14ac:dyDescent="0.25">
      <c r="X11938" s="14"/>
    </row>
    <row r="11939" spans="24:24" x14ac:dyDescent="0.25">
      <c r="X11939" s="14"/>
    </row>
    <row r="11940" spans="24:24" x14ac:dyDescent="0.25">
      <c r="X11940" s="14"/>
    </row>
    <row r="11941" spans="24:24" x14ac:dyDescent="0.25">
      <c r="X11941" s="14"/>
    </row>
    <row r="11942" spans="24:24" x14ac:dyDescent="0.25">
      <c r="X11942" s="14"/>
    </row>
    <row r="11943" spans="24:24" x14ac:dyDescent="0.25">
      <c r="X11943" s="14"/>
    </row>
    <row r="11944" spans="24:24" x14ac:dyDescent="0.25">
      <c r="X11944" s="14"/>
    </row>
    <row r="11945" spans="24:24" x14ac:dyDescent="0.25">
      <c r="X11945" s="14"/>
    </row>
    <row r="11946" spans="24:24" x14ac:dyDescent="0.25">
      <c r="X11946" s="14"/>
    </row>
    <row r="11947" spans="24:24" x14ac:dyDescent="0.25">
      <c r="X11947" s="14"/>
    </row>
    <row r="11948" spans="24:24" x14ac:dyDescent="0.25">
      <c r="X11948" s="14"/>
    </row>
    <row r="11949" spans="24:24" x14ac:dyDescent="0.25">
      <c r="X11949" s="14"/>
    </row>
    <row r="11950" spans="24:24" x14ac:dyDescent="0.25">
      <c r="X11950" s="14"/>
    </row>
    <row r="11951" spans="24:24" x14ac:dyDescent="0.25">
      <c r="X11951" s="14"/>
    </row>
    <row r="11952" spans="24:24" x14ac:dyDescent="0.25">
      <c r="X11952" s="14"/>
    </row>
    <row r="11953" spans="24:24" x14ac:dyDescent="0.25">
      <c r="X11953" s="14"/>
    </row>
    <row r="11954" spans="24:24" x14ac:dyDescent="0.25">
      <c r="X11954" s="14"/>
    </row>
    <row r="11955" spans="24:24" x14ac:dyDescent="0.25">
      <c r="X11955" s="14"/>
    </row>
    <row r="11956" spans="24:24" x14ac:dyDescent="0.25">
      <c r="X11956" s="14"/>
    </row>
    <row r="11957" spans="24:24" x14ac:dyDescent="0.25">
      <c r="X11957" s="14"/>
    </row>
    <row r="11958" spans="24:24" x14ac:dyDescent="0.25">
      <c r="X11958" s="14"/>
    </row>
    <row r="11959" spans="24:24" x14ac:dyDescent="0.25">
      <c r="X11959" s="14"/>
    </row>
    <row r="11960" spans="24:24" x14ac:dyDescent="0.25">
      <c r="X11960" s="14"/>
    </row>
    <row r="11961" spans="24:24" x14ac:dyDescent="0.25">
      <c r="X11961" s="14"/>
    </row>
    <row r="11962" spans="24:24" x14ac:dyDescent="0.25">
      <c r="X11962" s="14"/>
    </row>
    <row r="11963" spans="24:24" x14ac:dyDescent="0.25">
      <c r="X11963" s="14"/>
    </row>
    <row r="11964" spans="24:24" x14ac:dyDescent="0.25">
      <c r="X11964" s="14"/>
    </row>
    <row r="11965" spans="24:24" x14ac:dyDescent="0.25">
      <c r="X11965" s="14"/>
    </row>
    <row r="11966" spans="24:24" x14ac:dyDescent="0.25">
      <c r="X11966" s="14"/>
    </row>
    <row r="11967" spans="24:24" x14ac:dyDescent="0.25">
      <c r="X11967" s="14"/>
    </row>
    <row r="11968" spans="24:24" x14ac:dyDescent="0.25">
      <c r="X11968" s="14"/>
    </row>
    <row r="11969" spans="24:24" x14ac:dyDescent="0.25">
      <c r="X11969" s="14"/>
    </row>
    <row r="11970" spans="24:24" x14ac:dyDescent="0.25">
      <c r="X11970" s="14"/>
    </row>
    <row r="11971" spans="24:24" x14ac:dyDescent="0.25">
      <c r="X11971" s="14"/>
    </row>
    <row r="11972" spans="24:24" x14ac:dyDescent="0.25">
      <c r="X11972" s="14"/>
    </row>
    <row r="11973" spans="24:24" x14ac:dyDescent="0.25">
      <c r="X11973" s="14"/>
    </row>
    <row r="11974" spans="24:24" x14ac:dyDescent="0.25">
      <c r="X11974" s="14"/>
    </row>
    <row r="11975" spans="24:24" x14ac:dyDescent="0.25">
      <c r="X11975" s="14"/>
    </row>
    <row r="11976" spans="24:24" x14ac:dyDescent="0.25">
      <c r="X11976" s="14"/>
    </row>
    <row r="11977" spans="24:24" x14ac:dyDescent="0.25">
      <c r="X11977" s="14"/>
    </row>
    <row r="11978" spans="24:24" x14ac:dyDescent="0.25">
      <c r="X11978" s="14"/>
    </row>
    <row r="11979" spans="24:24" x14ac:dyDescent="0.25">
      <c r="X11979" s="14"/>
    </row>
    <row r="11980" spans="24:24" x14ac:dyDescent="0.25">
      <c r="X11980" s="14"/>
    </row>
    <row r="11981" spans="24:24" x14ac:dyDescent="0.25">
      <c r="X11981" s="14"/>
    </row>
    <row r="11982" spans="24:24" x14ac:dyDescent="0.25">
      <c r="X11982" s="14"/>
    </row>
    <row r="11983" spans="24:24" x14ac:dyDescent="0.25">
      <c r="X11983" s="14"/>
    </row>
    <row r="11984" spans="24:24" x14ac:dyDescent="0.25">
      <c r="X11984" s="14"/>
    </row>
    <row r="11985" spans="24:24" x14ac:dyDescent="0.25">
      <c r="X11985" s="14"/>
    </row>
    <row r="11986" spans="24:24" x14ac:dyDescent="0.25">
      <c r="X11986" s="14"/>
    </row>
    <row r="11987" spans="24:24" x14ac:dyDescent="0.25">
      <c r="X11987" s="14"/>
    </row>
    <row r="11988" spans="24:24" x14ac:dyDescent="0.25">
      <c r="X11988" s="14"/>
    </row>
    <row r="11989" spans="24:24" x14ac:dyDescent="0.25">
      <c r="X11989" s="14"/>
    </row>
    <row r="11990" spans="24:24" x14ac:dyDescent="0.25">
      <c r="X11990" s="14"/>
    </row>
    <row r="11991" spans="24:24" x14ac:dyDescent="0.25">
      <c r="X11991" s="14"/>
    </row>
    <row r="11992" spans="24:24" x14ac:dyDescent="0.25">
      <c r="X11992" s="14"/>
    </row>
    <row r="11993" spans="24:24" x14ac:dyDescent="0.25">
      <c r="X11993" s="14"/>
    </row>
    <row r="11994" spans="24:24" x14ac:dyDescent="0.25">
      <c r="X11994" s="14"/>
    </row>
    <row r="11995" spans="24:24" x14ac:dyDescent="0.25">
      <c r="X11995" s="14"/>
    </row>
    <row r="11996" spans="24:24" x14ac:dyDescent="0.25">
      <c r="X11996" s="14"/>
    </row>
    <row r="11997" spans="24:24" x14ac:dyDescent="0.25">
      <c r="X11997" s="14"/>
    </row>
    <row r="11998" spans="24:24" x14ac:dyDescent="0.25">
      <c r="X11998" s="14"/>
    </row>
    <row r="11999" spans="24:24" x14ac:dyDescent="0.25">
      <c r="X11999" s="14"/>
    </row>
    <row r="12000" spans="24:24" x14ac:dyDescent="0.25">
      <c r="X12000" s="14"/>
    </row>
    <row r="12001" spans="24:24" x14ac:dyDescent="0.25">
      <c r="X12001" s="14"/>
    </row>
    <row r="12002" spans="24:24" x14ac:dyDescent="0.25">
      <c r="X12002" s="14"/>
    </row>
    <row r="12003" spans="24:24" x14ac:dyDescent="0.25">
      <c r="X12003" s="14"/>
    </row>
    <row r="12004" spans="24:24" x14ac:dyDescent="0.25">
      <c r="X12004" s="14"/>
    </row>
    <row r="12005" spans="24:24" x14ac:dyDescent="0.25">
      <c r="X12005" s="14"/>
    </row>
    <row r="12006" spans="24:24" x14ac:dyDescent="0.25">
      <c r="X12006" s="14"/>
    </row>
    <row r="12007" spans="24:24" x14ac:dyDescent="0.25">
      <c r="X12007" s="14"/>
    </row>
    <row r="12008" spans="24:24" x14ac:dyDescent="0.25">
      <c r="X12008" s="14"/>
    </row>
    <row r="12009" spans="24:24" x14ac:dyDescent="0.25">
      <c r="X12009" s="14"/>
    </row>
    <row r="12010" spans="24:24" x14ac:dyDescent="0.25">
      <c r="X12010" s="14"/>
    </row>
    <row r="12011" spans="24:24" x14ac:dyDescent="0.25">
      <c r="X12011" s="14"/>
    </row>
    <row r="12012" spans="24:24" x14ac:dyDescent="0.25">
      <c r="X12012" s="14"/>
    </row>
    <row r="12013" spans="24:24" x14ac:dyDescent="0.25">
      <c r="X12013" s="14"/>
    </row>
    <row r="12014" spans="24:24" x14ac:dyDescent="0.25">
      <c r="X12014" s="14"/>
    </row>
    <row r="12015" spans="24:24" x14ac:dyDescent="0.25">
      <c r="X12015" s="14"/>
    </row>
    <row r="12016" spans="24:24" x14ac:dyDescent="0.25">
      <c r="X12016" s="14"/>
    </row>
    <row r="12017" spans="24:24" x14ac:dyDescent="0.25">
      <c r="X12017" s="14"/>
    </row>
    <row r="12018" spans="24:24" x14ac:dyDescent="0.25">
      <c r="X12018" s="14"/>
    </row>
    <row r="12019" spans="24:24" x14ac:dyDescent="0.25">
      <c r="X12019" s="14"/>
    </row>
    <row r="12020" spans="24:24" x14ac:dyDescent="0.25">
      <c r="X12020" s="14"/>
    </row>
    <row r="12021" spans="24:24" x14ac:dyDescent="0.25">
      <c r="X12021" s="14"/>
    </row>
    <row r="12022" spans="24:24" x14ac:dyDescent="0.25">
      <c r="X12022" s="14"/>
    </row>
    <row r="12023" spans="24:24" x14ac:dyDescent="0.25">
      <c r="X12023" s="14"/>
    </row>
    <row r="12024" spans="24:24" x14ac:dyDescent="0.25">
      <c r="X12024" s="14"/>
    </row>
    <row r="12025" spans="24:24" x14ac:dyDescent="0.25">
      <c r="X12025" s="14"/>
    </row>
    <row r="12026" spans="24:24" x14ac:dyDescent="0.25">
      <c r="X12026" s="14"/>
    </row>
    <row r="12027" spans="24:24" x14ac:dyDescent="0.25">
      <c r="X12027" s="14"/>
    </row>
    <row r="12028" spans="24:24" x14ac:dyDescent="0.25">
      <c r="X12028" s="14"/>
    </row>
    <row r="12029" spans="24:24" x14ac:dyDescent="0.25">
      <c r="X12029" s="14"/>
    </row>
    <row r="12030" spans="24:24" x14ac:dyDescent="0.25">
      <c r="X12030" s="14"/>
    </row>
    <row r="12031" spans="24:24" x14ac:dyDescent="0.25">
      <c r="X12031" s="14"/>
    </row>
    <row r="12032" spans="24:24" x14ac:dyDescent="0.25">
      <c r="X12032" s="14"/>
    </row>
    <row r="12033" spans="24:24" x14ac:dyDescent="0.25">
      <c r="X12033" s="14"/>
    </row>
    <row r="12034" spans="24:24" x14ac:dyDescent="0.25">
      <c r="X12034" s="14"/>
    </row>
    <row r="12035" spans="24:24" x14ac:dyDescent="0.25">
      <c r="X12035" s="14"/>
    </row>
    <row r="12036" spans="24:24" x14ac:dyDescent="0.25">
      <c r="X12036" s="14"/>
    </row>
    <row r="12037" spans="24:24" x14ac:dyDescent="0.25">
      <c r="X12037" s="14"/>
    </row>
    <row r="12038" spans="24:24" x14ac:dyDescent="0.25">
      <c r="X12038" s="14"/>
    </row>
    <row r="12039" spans="24:24" x14ac:dyDescent="0.25">
      <c r="X12039" s="14"/>
    </row>
    <row r="12040" spans="24:24" x14ac:dyDescent="0.25">
      <c r="X12040" s="14"/>
    </row>
    <row r="12041" spans="24:24" x14ac:dyDescent="0.25">
      <c r="X12041" s="14"/>
    </row>
    <row r="12042" spans="24:24" x14ac:dyDescent="0.25">
      <c r="X12042" s="14"/>
    </row>
    <row r="12043" spans="24:24" x14ac:dyDescent="0.25">
      <c r="X12043" s="14"/>
    </row>
    <row r="12044" spans="24:24" x14ac:dyDescent="0.25">
      <c r="X12044" s="14"/>
    </row>
    <row r="12045" spans="24:24" x14ac:dyDescent="0.25">
      <c r="X12045" s="14"/>
    </row>
    <row r="12046" spans="24:24" x14ac:dyDescent="0.25">
      <c r="X12046" s="14"/>
    </row>
    <row r="12047" spans="24:24" x14ac:dyDescent="0.25">
      <c r="X12047" s="14"/>
    </row>
    <row r="12048" spans="24:24" x14ac:dyDescent="0.25">
      <c r="X12048" s="14"/>
    </row>
    <row r="12049" spans="24:24" x14ac:dyDescent="0.25">
      <c r="X12049" s="14"/>
    </row>
    <row r="12050" spans="24:24" x14ac:dyDescent="0.25">
      <c r="X12050" s="14"/>
    </row>
    <row r="12051" spans="24:24" x14ac:dyDescent="0.25">
      <c r="X12051" s="14"/>
    </row>
    <row r="12052" spans="24:24" x14ac:dyDescent="0.25">
      <c r="X12052" s="14"/>
    </row>
    <row r="12053" spans="24:24" x14ac:dyDescent="0.25">
      <c r="X12053" s="14"/>
    </row>
    <row r="12054" spans="24:24" x14ac:dyDescent="0.25">
      <c r="X12054" s="14"/>
    </row>
    <row r="12055" spans="24:24" x14ac:dyDescent="0.25">
      <c r="X12055" s="14"/>
    </row>
    <row r="12056" spans="24:24" x14ac:dyDescent="0.25">
      <c r="X12056" s="14"/>
    </row>
    <row r="12057" spans="24:24" x14ac:dyDescent="0.25">
      <c r="X12057" s="14"/>
    </row>
    <row r="12058" spans="24:24" x14ac:dyDescent="0.25">
      <c r="X12058" s="14"/>
    </row>
    <row r="12059" spans="24:24" x14ac:dyDescent="0.25">
      <c r="X12059" s="14"/>
    </row>
    <row r="12060" spans="24:24" x14ac:dyDescent="0.25">
      <c r="X12060" s="14"/>
    </row>
    <row r="12061" spans="24:24" x14ac:dyDescent="0.25">
      <c r="X12061" s="14"/>
    </row>
    <row r="12062" spans="24:24" x14ac:dyDescent="0.25">
      <c r="X12062" s="14"/>
    </row>
    <row r="12063" spans="24:24" x14ac:dyDescent="0.25">
      <c r="X12063" s="14"/>
    </row>
    <row r="12064" spans="24:24" x14ac:dyDescent="0.25">
      <c r="X12064" s="14"/>
    </row>
    <row r="12065" spans="24:24" x14ac:dyDescent="0.25">
      <c r="X12065" s="14"/>
    </row>
    <row r="12066" spans="24:24" x14ac:dyDescent="0.25">
      <c r="X12066" s="14"/>
    </row>
    <row r="12067" spans="24:24" x14ac:dyDescent="0.25">
      <c r="X12067" s="14"/>
    </row>
    <row r="12068" spans="24:24" x14ac:dyDescent="0.25">
      <c r="X12068" s="14"/>
    </row>
    <row r="12069" spans="24:24" x14ac:dyDescent="0.25">
      <c r="X12069" s="14"/>
    </row>
    <row r="12070" spans="24:24" x14ac:dyDescent="0.25">
      <c r="X12070" s="14"/>
    </row>
    <row r="12071" spans="24:24" x14ac:dyDescent="0.25">
      <c r="X12071" s="14"/>
    </row>
    <row r="12072" spans="24:24" x14ac:dyDescent="0.25">
      <c r="X12072" s="14"/>
    </row>
    <row r="12073" spans="24:24" x14ac:dyDescent="0.25">
      <c r="X12073" s="14"/>
    </row>
    <row r="12074" spans="24:24" x14ac:dyDescent="0.25">
      <c r="X12074" s="14"/>
    </row>
    <row r="12075" spans="24:24" x14ac:dyDescent="0.25">
      <c r="X12075" s="14"/>
    </row>
    <row r="12076" spans="24:24" x14ac:dyDescent="0.25">
      <c r="X12076" s="14"/>
    </row>
    <row r="12077" spans="24:24" x14ac:dyDescent="0.25">
      <c r="X12077" s="14"/>
    </row>
    <row r="12078" spans="24:24" x14ac:dyDescent="0.25">
      <c r="X12078" s="14"/>
    </row>
    <row r="12079" spans="24:24" x14ac:dyDescent="0.25">
      <c r="X12079" s="14"/>
    </row>
    <row r="12080" spans="24:24" x14ac:dyDescent="0.25">
      <c r="X12080" s="14"/>
    </row>
    <row r="12081" spans="24:24" x14ac:dyDescent="0.25">
      <c r="X12081" s="14"/>
    </row>
    <row r="12082" spans="24:24" x14ac:dyDescent="0.25">
      <c r="X12082" s="14"/>
    </row>
    <row r="12083" spans="24:24" x14ac:dyDescent="0.25">
      <c r="X12083" s="14"/>
    </row>
    <row r="12084" spans="24:24" x14ac:dyDescent="0.25">
      <c r="X12084" s="14"/>
    </row>
    <row r="12085" spans="24:24" x14ac:dyDescent="0.25">
      <c r="X12085" s="14"/>
    </row>
    <row r="12086" spans="24:24" x14ac:dyDescent="0.25">
      <c r="X12086" s="14"/>
    </row>
    <row r="12087" spans="24:24" x14ac:dyDescent="0.25">
      <c r="X12087" s="14"/>
    </row>
    <row r="12088" spans="24:24" x14ac:dyDescent="0.25">
      <c r="X12088" s="14"/>
    </row>
    <row r="12089" spans="24:24" x14ac:dyDescent="0.25">
      <c r="X12089" s="14"/>
    </row>
    <row r="12090" spans="24:24" x14ac:dyDescent="0.25">
      <c r="X12090" s="14"/>
    </row>
    <row r="12091" spans="24:24" x14ac:dyDescent="0.25">
      <c r="X12091" s="14"/>
    </row>
    <row r="12092" spans="24:24" x14ac:dyDescent="0.25">
      <c r="X12092" s="14"/>
    </row>
    <row r="12093" spans="24:24" x14ac:dyDescent="0.25">
      <c r="X12093" s="14"/>
    </row>
    <row r="12094" spans="24:24" x14ac:dyDescent="0.25">
      <c r="X12094" s="14"/>
    </row>
    <row r="12095" spans="24:24" x14ac:dyDescent="0.25">
      <c r="X12095" s="14"/>
    </row>
    <row r="12096" spans="24:24" x14ac:dyDescent="0.25">
      <c r="X12096" s="14"/>
    </row>
    <row r="12097" spans="24:24" x14ac:dyDescent="0.25">
      <c r="X12097" s="14"/>
    </row>
    <row r="12098" spans="24:24" x14ac:dyDescent="0.25">
      <c r="X12098" s="14"/>
    </row>
    <row r="12099" spans="24:24" x14ac:dyDescent="0.25">
      <c r="X12099" s="14"/>
    </row>
    <row r="12100" spans="24:24" x14ac:dyDescent="0.25">
      <c r="X12100" s="14"/>
    </row>
    <row r="12101" spans="24:24" x14ac:dyDescent="0.25">
      <c r="X12101" s="14"/>
    </row>
    <row r="12102" spans="24:24" x14ac:dyDescent="0.25">
      <c r="X12102" s="14"/>
    </row>
    <row r="12103" spans="24:24" x14ac:dyDescent="0.25">
      <c r="X12103" s="14"/>
    </row>
    <row r="12104" spans="24:24" x14ac:dyDescent="0.25">
      <c r="X12104" s="14"/>
    </row>
    <row r="12105" spans="24:24" x14ac:dyDescent="0.25">
      <c r="X12105" s="14"/>
    </row>
    <row r="12106" spans="24:24" x14ac:dyDescent="0.25">
      <c r="X12106" s="14"/>
    </row>
    <row r="12107" spans="24:24" x14ac:dyDescent="0.25">
      <c r="X12107" s="14"/>
    </row>
    <row r="12108" spans="24:24" x14ac:dyDescent="0.25">
      <c r="X12108" s="14"/>
    </row>
    <row r="12109" spans="24:24" x14ac:dyDescent="0.25">
      <c r="X12109" s="14"/>
    </row>
    <row r="12110" spans="24:24" x14ac:dyDescent="0.25">
      <c r="X12110" s="14"/>
    </row>
    <row r="12111" spans="24:24" x14ac:dyDescent="0.25">
      <c r="X12111" s="14"/>
    </row>
    <row r="12112" spans="24:24" x14ac:dyDescent="0.25">
      <c r="X12112" s="14"/>
    </row>
    <row r="12113" spans="24:24" x14ac:dyDescent="0.25">
      <c r="X12113" s="14"/>
    </row>
    <row r="12114" spans="24:24" x14ac:dyDescent="0.25">
      <c r="X12114" s="14"/>
    </row>
    <row r="12115" spans="24:24" x14ac:dyDescent="0.25">
      <c r="X12115" s="14"/>
    </row>
    <row r="12116" spans="24:24" x14ac:dyDescent="0.25">
      <c r="X12116" s="14"/>
    </row>
    <row r="12117" spans="24:24" x14ac:dyDescent="0.25">
      <c r="X12117" s="14"/>
    </row>
    <row r="12118" spans="24:24" x14ac:dyDescent="0.25">
      <c r="X12118" s="14"/>
    </row>
    <row r="12119" spans="24:24" x14ac:dyDescent="0.25">
      <c r="X12119" s="14"/>
    </row>
    <row r="12120" spans="24:24" x14ac:dyDescent="0.25">
      <c r="X12120" s="14"/>
    </row>
    <row r="12121" spans="24:24" x14ac:dyDescent="0.25">
      <c r="X12121" s="14"/>
    </row>
    <row r="12122" spans="24:24" x14ac:dyDescent="0.25">
      <c r="X12122" s="14"/>
    </row>
    <row r="12123" spans="24:24" x14ac:dyDescent="0.25">
      <c r="X12123" s="14"/>
    </row>
    <row r="12124" spans="24:24" x14ac:dyDescent="0.25">
      <c r="X12124" s="14"/>
    </row>
    <row r="12125" spans="24:24" x14ac:dyDescent="0.25">
      <c r="X12125" s="14"/>
    </row>
    <row r="12126" spans="24:24" x14ac:dyDescent="0.25">
      <c r="X12126" s="14"/>
    </row>
    <row r="12127" spans="24:24" x14ac:dyDescent="0.25">
      <c r="X12127" s="14"/>
    </row>
    <row r="12128" spans="24:24" x14ac:dyDescent="0.25">
      <c r="X12128" s="14"/>
    </row>
    <row r="12129" spans="24:24" x14ac:dyDescent="0.25">
      <c r="X12129" s="14"/>
    </row>
    <row r="12130" spans="24:24" x14ac:dyDescent="0.25">
      <c r="X12130" s="14"/>
    </row>
    <row r="12131" spans="24:24" x14ac:dyDescent="0.25">
      <c r="X12131" s="14"/>
    </row>
    <row r="12132" spans="24:24" x14ac:dyDescent="0.25">
      <c r="X12132" s="14"/>
    </row>
    <row r="12133" spans="24:24" x14ac:dyDescent="0.25">
      <c r="X12133" s="14"/>
    </row>
    <row r="12134" spans="24:24" x14ac:dyDescent="0.25">
      <c r="X12134" s="14"/>
    </row>
    <row r="12135" spans="24:24" x14ac:dyDescent="0.25">
      <c r="X12135" s="14"/>
    </row>
    <row r="12136" spans="24:24" x14ac:dyDescent="0.25">
      <c r="X12136" s="14"/>
    </row>
    <row r="12137" spans="24:24" x14ac:dyDescent="0.25">
      <c r="X12137" s="14"/>
    </row>
    <row r="12138" spans="24:24" x14ac:dyDescent="0.25">
      <c r="X12138" s="14"/>
    </row>
    <row r="12139" spans="24:24" x14ac:dyDescent="0.25">
      <c r="X12139" s="14"/>
    </row>
    <row r="12140" spans="24:24" x14ac:dyDescent="0.25">
      <c r="X12140" s="14"/>
    </row>
    <row r="12141" spans="24:24" x14ac:dyDescent="0.25">
      <c r="X12141" s="14"/>
    </row>
    <row r="12142" spans="24:24" x14ac:dyDescent="0.25">
      <c r="X12142" s="14"/>
    </row>
    <row r="12143" spans="24:24" x14ac:dyDescent="0.25">
      <c r="X12143" s="14"/>
    </row>
    <row r="12144" spans="24:24" x14ac:dyDescent="0.25">
      <c r="X12144" s="14"/>
    </row>
    <row r="12145" spans="24:24" x14ac:dyDescent="0.25">
      <c r="X12145" s="14"/>
    </row>
    <row r="12146" spans="24:24" x14ac:dyDescent="0.25">
      <c r="X12146" s="14"/>
    </row>
    <row r="12147" spans="24:24" x14ac:dyDescent="0.25">
      <c r="X12147" s="14"/>
    </row>
    <row r="12148" spans="24:24" x14ac:dyDescent="0.25">
      <c r="X12148" s="14"/>
    </row>
    <row r="12149" spans="24:24" x14ac:dyDescent="0.25">
      <c r="X12149" s="14"/>
    </row>
    <row r="12150" spans="24:24" x14ac:dyDescent="0.25">
      <c r="X12150" s="14"/>
    </row>
    <row r="12151" spans="24:24" x14ac:dyDescent="0.25">
      <c r="X12151" s="14"/>
    </row>
    <row r="12152" spans="24:24" x14ac:dyDescent="0.25">
      <c r="X12152" s="14"/>
    </row>
    <row r="12153" spans="24:24" x14ac:dyDescent="0.25">
      <c r="X12153" s="14"/>
    </row>
    <row r="12154" spans="24:24" x14ac:dyDescent="0.25">
      <c r="X12154" s="14"/>
    </row>
    <row r="12155" spans="24:24" x14ac:dyDescent="0.25">
      <c r="X12155" s="14"/>
    </row>
    <row r="12156" spans="24:24" x14ac:dyDescent="0.25">
      <c r="X12156" s="14"/>
    </row>
    <row r="12157" spans="24:24" x14ac:dyDescent="0.25">
      <c r="X12157" s="14"/>
    </row>
    <row r="12158" spans="24:24" x14ac:dyDescent="0.25">
      <c r="X12158" s="14"/>
    </row>
    <row r="12159" spans="24:24" x14ac:dyDescent="0.25">
      <c r="X12159" s="14"/>
    </row>
    <row r="12160" spans="24:24" x14ac:dyDescent="0.25">
      <c r="X12160" s="14"/>
    </row>
    <row r="12161" spans="24:24" x14ac:dyDescent="0.25">
      <c r="X12161" s="14"/>
    </row>
    <row r="12162" spans="24:24" x14ac:dyDescent="0.25">
      <c r="X12162" s="14"/>
    </row>
    <row r="12163" spans="24:24" x14ac:dyDescent="0.25">
      <c r="X12163" s="14"/>
    </row>
    <row r="12164" spans="24:24" x14ac:dyDescent="0.25">
      <c r="X12164" s="14"/>
    </row>
    <row r="12165" spans="24:24" x14ac:dyDescent="0.25">
      <c r="X12165" s="14"/>
    </row>
    <row r="12166" spans="24:24" x14ac:dyDescent="0.25">
      <c r="X12166" s="14"/>
    </row>
    <row r="12167" spans="24:24" x14ac:dyDescent="0.25">
      <c r="X12167" s="14"/>
    </row>
    <row r="12168" spans="24:24" x14ac:dyDescent="0.25">
      <c r="X12168" s="14"/>
    </row>
    <row r="12169" spans="24:24" x14ac:dyDescent="0.25">
      <c r="X12169" s="14"/>
    </row>
    <row r="12170" spans="24:24" x14ac:dyDescent="0.25">
      <c r="X12170" s="14"/>
    </row>
    <row r="12171" spans="24:24" x14ac:dyDescent="0.25">
      <c r="X12171" s="14"/>
    </row>
    <row r="12172" spans="24:24" x14ac:dyDescent="0.25">
      <c r="X12172" s="14"/>
    </row>
    <row r="12173" spans="24:24" x14ac:dyDescent="0.25">
      <c r="X12173" s="14"/>
    </row>
    <row r="12174" spans="24:24" x14ac:dyDescent="0.25">
      <c r="X12174" s="14"/>
    </row>
    <row r="12175" spans="24:24" x14ac:dyDescent="0.25">
      <c r="X12175" s="14"/>
    </row>
    <row r="12176" spans="24:24" x14ac:dyDescent="0.25">
      <c r="X12176" s="14"/>
    </row>
    <row r="12177" spans="24:24" x14ac:dyDescent="0.25">
      <c r="X12177" s="14"/>
    </row>
    <row r="12178" spans="24:24" x14ac:dyDescent="0.25">
      <c r="X12178" s="14"/>
    </row>
    <row r="12179" spans="24:24" x14ac:dyDescent="0.25">
      <c r="X12179" s="14"/>
    </row>
    <row r="12180" spans="24:24" x14ac:dyDescent="0.25">
      <c r="X12180" s="14"/>
    </row>
    <row r="12181" spans="24:24" x14ac:dyDescent="0.25">
      <c r="X12181" s="14"/>
    </row>
    <row r="12182" spans="24:24" x14ac:dyDescent="0.25">
      <c r="X12182" s="14"/>
    </row>
    <row r="12183" spans="24:24" x14ac:dyDescent="0.25">
      <c r="X12183" s="14"/>
    </row>
    <row r="12184" spans="24:24" x14ac:dyDescent="0.25">
      <c r="X12184" s="14"/>
    </row>
    <row r="12185" spans="24:24" x14ac:dyDescent="0.25">
      <c r="X12185" s="14"/>
    </row>
    <row r="12186" spans="24:24" x14ac:dyDescent="0.25">
      <c r="X12186" s="14"/>
    </row>
    <row r="12187" spans="24:24" x14ac:dyDescent="0.25">
      <c r="X12187" s="14"/>
    </row>
    <row r="12188" spans="24:24" x14ac:dyDescent="0.25">
      <c r="X12188" s="14"/>
    </row>
    <row r="12189" spans="24:24" x14ac:dyDescent="0.25">
      <c r="X12189" s="14"/>
    </row>
    <row r="12190" spans="24:24" x14ac:dyDescent="0.25">
      <c r="X12190" s="14"/>
    </row>
    <row r="12191" spans="24:24" x14ac:dyDescent="0.25">
      <c r="X12191" s="14"/>
    </row>
    <row r="12192" spans="24:24" x14ac:dyDescent="0.25">
      <c r="X12192" s="14"/>
    </row>
    <row r="12193" spans="24:24" x14ac:dyDescent="0.25">
      <c r="X12193" s="14"/>
    </row>
    <row r="12194" spans="24:24" x14ac:dyDescent="0.25">
      <c r="X12194" s="14"/>
    </row>
    <row r="12195" spans="24:24" x14ac:dyDescent="0.25">
      <c r="X12195" s="14"/>
    </row>
    <row r="12196" spans="24:24" x14ac:dyDescent="0.25">
      <c r="X12196" s="14"/>
    </row>
    <row r="12197" spans="24:24" x14ac:dyDescent="0.25">
      <c r="X12197" s="14"/>
    </row>
    <row r="12198" spans="24:24" x14ac:dyDescent="0.25">
      <c r="X12198" s="14"/>
    </row>
    <row r="12199" spans="24:24" x14ac:dyDescent="0.25">
      <c r="X12199" s="14"/>
    </row>
    <row r="12200" spans="24:24" x14ac:dyDescent="0.25">
      <c r="X12200" s="14"/>
    </row>
    <row r="12201" spans="24:24" x14ac:dyDescent="0.25">
      <c r="X12201" s="14"/>
    </row>
    <row r="12202" spans="24:24" x14ac:dyDescent="0.25">
      <c r="X12202" s="14"/>
    </row>
    <row r="12203" spans="24:24" x14ac:dyDescent="0.25">
      <c r="X12203" s="14"/>
    </row>
    <row r="12204" spans="24:24" x14ac:dyDescent="0.25">
      <c r="X12204" s="14"/>
    </row>
    <row r="12205" spans="24:24" x14ac:dyDescent="0.25">
      <c r="X12205" s="14"/>
    </row>
    <row r="12206" spans="24:24" x14ac:dyDescent="0.25">
      <c r="X12206" s="14"/>
    </row>
    <row r="12207" spans="24:24" x14ac:dyDescent="0.25">
      <c r="X12207" s="14"/>
    </row>
    <row r="12208" spans="24:24" x14ac:dyDescent="0.25">
      <c r="X12208" s="14"/>
    </row>
    <row r="12209" spans="24:24" x14ac:dyDescent="0.25">
      <c r="X12209" s="14"/>
    </row>
    <row r="12210" spans="24:24" x14ac:dyDescent="0.25">
      <c r="X12210" s="14"/>
    </row>
    <row r="12211" spans="24:24" x14ac:dyDescent="0.25">
      <c r="X12211" s="14"/>
    </row>
    <row r="12212" spans="24:24" x14ac:dyDescent="0.25">
      <c r="X12212" s="14"/>
    </row>
    <row r="12213" spans="24:24" x14ac:dyDescent="0.25">
      <c r="X12213" s="14"/>
    </row>
    <row r="12214" spans="24:24" x14ac:dyDescent="0.25">
      <c r="X12214" s="14"/>
    </row>
    <row r="12215" spans="24:24" x14ac:dyDescent="0.25">
      <c r="X12215" s="14"/>
    </row>
    <row r="12216" spans="24:24" x14ac:dyDescent="0.25">
      <c r="X12216" s="14"/>
    </row>
    <row r="12217" spans="24:24" x14ac:dyDescent="0.25">
      <c r="X12217" s="14"/>
    </row>
    <row r="12218" spans="24:24" x14ac:dyDescent="0.25">
      <c r="X12218" s="14"/>
    </row>
    <row r="12219" spans="24:24" x14ac:dyDescent="0.25">
      <c r="X12219" s="14"/>
    </row>
    <row r="12220" spans="24:24" x14ac:dyDescent="0.25">
      <c r="X12220" s="14"/>
    </row>
    <row r="12221" spans="24:24" x14ac:dyDescent="0.25">
      <c r="X12221" s="14"/>
    </row>
    <row r="12222" spans="24:24" x14ac:dyDescent="0.25">
      <c r="X12222" s="14"/>
    </row>
    <row r="12223" spans="24:24" x14ac:dyDescent="0.25">
      <c r="X12223" s="14"/>
    </row>
    <row r="12224" spans="24:24" x14ac:dyDescent="0.25">
      <c r="X12224" s="14"/>
    </row>
    <row r="12225" spans="24:24" x14ac:dyDescent="0.25">
      <c r="X12225" s="14"/>
    </row>
    <row r="12226" spans="24:24" x14ac:dyDescent="0.25">
      <c r="X12226" s="14"/>
    </row>
    <row r="12227" spans="24:24" x14ac:dyDescent="0.25">
      <c r="X12227" s="14"/>
    </row>
    <row r="12228" spans="24:24" x14ac:dyDescent="0.25">
      <c r="X12228" s="14"/>
    </row>
    <row r="12229" spans="24:24" x14ac:dyDescent="0.25">
      <c r="X12229" s="14"/>
    </row>
    <row r="12230" spans="24:24" x14ac:dyDescent="0.25">
      <c r="X12230" s="14"/>
    </row>
    <row r="12231" spans="24:24" x14ac:dyDescent="0.25">
      <c r="X12231" s="14"/>
    </row>
    <row r="12232" spans="24:24" x14ac:dyDescent="0.25">
      <c r="X12232" s="14"/>
    </row>
    <row r="12233" spans="24:24" x14ac:dyDescent="0.25">
      <c r="X12233" s="14"/>
    </row>
    <row r="12234" spans="24:24" x14ac:dyDescent="0.25">
      <c r="X12234" s="14"/>
    </row>
    <row r="12235" spans="24:24" x14ac:dyDescent="0.25">
      <c r="X12235" s="14"/>
    </row>
    <row r="12236" spans="24:24" x14ac:dyDescent="0.25">
      <c r="X12236" s="14"/>
    </row>
    <row r="12237" spans="24:24" x14ac:dyDescent="0.25">
      <c r="X12237" s="14"/>
    </row>
    <row r="12238" spans="24:24" x14ac:dyDescent="0.25">
      <c r="X12238" s="14"/>
    </row>
    <row r="12239" spans="24:24" x14ac:dyDescent="0.25">
      <c r="X12239" s="14"/>
    </row>
    <row r="12240" spans="24:24" x14ac:dyDescent="0.25">
      <c r="X12240" s="14"/>
    </row>
    <row r="12241" spans="24:24" x14ac:dyDescent="0.25">
      <c r="X12241" s="14"/>
    </row>
    <row r="12242" spans="24:24" x14ac:dyDescent="0.25">
      <c r="X12242" s="14"/>
    </row>
    <row r="12243" spans="24:24" x14ac:dyDescent="0.25">
      <c r="X12243" s="14"/>
    </row>
    <row r="12244" spans="24:24" x14ac:dyDescent="0.25">
      <c r="X12244" s="14"/>
    </row>
    <row r="12245" spans="24:24" x14ac:dyDescent="0.25">
      <c r="X12245" s="14"/>
    </row>
    <row r="12246" spans="24:24" x14ac:dyDescent="0.25">
      <c r="X12246" s="14"/>
    </row>
    <row r="12247" spans="24:24" x14ac:dyDescent="0.25">
      <c r="X12247" s="14"/>
    </row>
    <row r="12248" spans="24:24" x14ac:dyDescent="0.25">
      <c r="X12248" s="14"/>
    </row>
    <row r="12249" spans="24:24" x14ac:dyDescent="0.25">
      <c r="X12249" s="14"/>
    </row>
    <row r="12250" spans="24:24" x14ac:dyDescent="0.25">
      <c r="X12250" s="14"/>
    </row>
    <row r="12251" spans="24:24" x14ac:dyDescent="0.25">
      <c r="X12251" s="14"/>
    </row>
    <row r="12252" spans="24:24" x14ac:dyDescent="0.25">
      <c r="X12252" s="14"/>
    </row>
    <row r="12253" spans="24:24" x14ac:dyDescent="0.25">
      <c r="X12253" s="14"/>
    </row>
    <row r="12254" spans="24:24" x14ac:dyDescent="0.25">
      <c r="X12254" s="14"/>
    </row>
    <row r="12255" spans="24:24" x14ac:dyDescent="0.25">
      <c r="X12255" s="14"/>
    </row>
    <row r="12256" spans="24:24" x14ac:dyDescent="0.25">
      <c r="X12256" s="14"/>
    </row>
    <row r="12257" spans="24:24" x14ac:dyDescent="0.25">
      <c r="X12257" s="14"/>
    </row>
    <row r="12258" spans="24:24" x14ac:dyDescent="0.25">
      <c r="X12258" s="14"/>
    </row>
    <row r="12259" spans="24:24" x14ac:dyDescent="0.25">
      <c r="X12259" s="14"/>
    </row>
    <row r="12260" spans="24:24" x14ac:dyDescent="0.25">
      <c r="X12260" s="14"/>
    </row>
    <row r="12261" spans="24:24" x14ac:dyDescent="0.25">
      <c r="X12261" s="14"/>
    </row>
    <row r="12262" spans="24:24" x14ac:dyDescent="0.25">
      <c r="X12262" s="14"/>
    </row>
    <row r="12263" spans="24:24" x14ac:dyDescent="0.25">
      <c r="X12263" s="14"/>
    </row>
    <row r="12264" spans="24:24" x14ac:dyDescent="0.25">
      <c r="X12264" s="14"/>
    </row>
    <row r="12265" spans="24:24" x14ac:dyDescent="0.25">
      <c r="X12265" s="14"/>
    </row>
    <row r="12266" spans="24:24" x14ac:dyDescent="0.25">
      <c r="X12266" s="14"/>
    </row>
    <row r="12267" spans="24:24" x14ac:dyDescent="0.25">
      <c r="X12267" s="14"/>
    </row>
    <row r="12268" spans="24:24" x14ac:dyDescent="0.25">
      <c r="X12268" s="14"/>
    </row>
    <row r="12269" spans="24:24" x14ac:dyDescent="0.25">
      <c r="X12269" s="14"/>
    </row>
    <row r="12270" spans="24:24" x14ac:dyDescent="0.25">
      <c r="X12270" s="14"/>
    </row>
    <row r="12271" spans="24:24" x14ac:dyDescent="0.25">
      <c r="X12271" s="14"/>
    </row>
    <row r="12272" spans="24:24" x14ac:dyDescent="0.25">
      <c r="X12272" s="14"/>
    </row>
    <row r="12273" spans="24:24" x14ac:dyDescent="0.25">
      <c r="X12273" s="14"/>
    </row>
    <row r="12274" spans="24:24" x14ac:dyDescent="0.25">
      <c r="X12274" s="14"/>
    </row>
    <row r="12275" spans="24:24" x14ac:dyDescent="0.25">
      <c r="X12275" s="14"/>
    </row>
    <row r="12276" spans="24:24" x14ac:dyDescent="0.25">
      <c r="X12276" s="14"/>
    </row>
    <row r="12277" spans="24:24" x14ac:dyDescent="0.25">
      <c r="X12277" s="14"/>
    </row>
    <row r="12278" spans="24:24" x14ac:dyDescent="0.25">
      <c r="X12278" s="14"/>
    </row>
    <row r="12279" spans="24:24" x14ac:dyDescent="0.25">
      <c r="X12279" s="14"/>
    </row>
    <row r="12280" spans="24:24" x14ac:dyDescent="0.25">
      <c r="X12280" s="14"/>
    </row>
    <row r="12281" spans="24:24" x14ac:dyDescent="0.25">
      <c r="X12281" s="14"/>
    </row>
    <row r="12282" spans="24:24" x14ac:dyDescent="0.25">
      <c r="X12282" s="14"/>
    </row>
    <row r="12283" spans="24:24" x14ac:dyDescent="0.25">
      <c r="X12283" s="14"/>
    </row>
    <row r="12284" spans="24:24" x14ac:dyDescent="0.25">
      <c r="X12284" s="14"/>
    </row>
    <row r="12285" spans="24:24" x14ac:dyDescent="0.25">
      <c r="X12285" s="14"/>
    </row>
    <row r="12286" spans="24:24" x14ac:dyDescent="0.25">
      <c r="X12286" s="14"/>
    </row>
    <row r="12287" spans="24:24" x14ac:dyDescent="0.25">
      <c r="X12287" s="14"/>
    </row>
    <row r="12288" spans="24:24" x14ac:dyDescent="0.25">
      <c r="X12288" s="14"/>
    </row>
    <row r="12289" spans="24:24" x14ac:dyDescent="0.25">
      <c r="X12289" s="14"/>
    </row>
    <row r="12290" spans="24:24" x14ac:dyDescent="0.25">
      <c r="X12290" s="14"/>
    </row>
    <row r="12291" spans="24:24" x14ac:dyDescent="0.25">
      <c r="X12291" s="14"/>
    </row>
    <row r="12292" spans="24:24" x14ac:dyDescent="0.25">
      <c r="X12292" s="14"/>
    </row>
    <row r="12293" spans="24:24" x14ac:dyDescent="0.25">
      <c r="X12293" s="14"/>
    </row>
    <row r="12294" spans="24:24" x14ac:dyDescent="0.25">
      <c r="X12294" s="14"/>
    </row>
    <row r="12295" spans="24:24" x14ac:dyDescent="0.25">
      <c r="X12295" s="14"/>
    </row>
    <row r="12296" spans="24:24" x14ac:dyDescent="0.25">
      <c r="X12296" s="14"/>
    </row>
    <row r="12297" spans="24:24" x14ac:dyDescent="0.25">
      <c r="X12297" s="14"/>
    </row>
    <row r="12298" spans="24:24" x14ac:dyDescent="0.25">
      <c r="X12298" s="14"/>
    </row>
    <row r="12299" spans="24:24" x14ac:dyDescent="0.25">
      <c r="X12299" s="14"/>
    </row>
    <row r="12300" spans="24:24" x14ac:dyDescent="0.25">
      <c r="X12300" s="14"/>
    </row>
    <row r="12301" spans="24:24" x14ac:dyDescent="0.25">
      <c r="X12301" s="14"/>
    </row>
    <row r="12302" spans="24:24" x14ac:dyDescent="0.25">
      <c r="X12302" s="14"/>
    </row>
    <row r="12303" spans="24:24" x14ac:dyDescent="0.25">
      <c r="X12303" s="14"/>
    </row>
    <row r="12304" spans="24:24" x14ac:dyDescent="0.25">
      <c r="X12304" s="14"/>
    </row>
    <row r="12305" spans="24:24" x14ac:dyDescent="0.25">
      <c r="X12305" s="14"/>
    </row>
    <row r="12306" spans="24:24" x14ac:dyDescent="0.25">
      <c r="X12306" s="14"/>
    </row>
    <row r="12307" spans="24:24" x14ac:dyDescent="0.25">
      <c r="X12307" s="14"/>
    </row>
    <row r="12308" spans="24:24" x14ac:dyDescent="0.25">
      <c r="X12308" s="14"/>
    </row>
    <row r="12309" spans="24:24" x14ac:dyDescent="0.25">
      <c r="X12309" s="14"/>
    </row>
    <row r="12310" spans="24:24" x14ac:dyDescent="0.25">
      <c r="X12310" s="14"/>
    </row>
    <row r="12311" spans="24:24" x14ac:dyDescent="0.25">
      <c r="X12311" s="14"/>
    </row>
    <row r="12312" spans="24:24" x14ac:dyDescent="0.25">
      <c r="X12312" s="14"/>
    </row>
    <row r="12313" spans="24:24" x14ac:dyDescent="0.25">
      <c r="X12313" s="14"/>
    </row>
    <row r="12314" spans="24:24" x14ac:dyDescent="0.25">
      <c r="X12314" s="14"/>
    </row>
    <row r="12315" spans="24:24" x14ac:dyDescent="0.25">
      <c r="X12315" s="14"/>
    </row>
    <row r="12316" spans="24:24" x14ac:dyDescent="0.25">
      <c r="X12316" s="14"/>
    </row>
    <row r="12317" spans="24:24" x14ac:dyDescent="0.25">
      <c r="X12317" s="14"/>
    </row>
    <row r="12318" spans="24:24" x14ac:dyDescent="0.25">
      <c r="X12318" s="14"/>
    </row>
    <row r="12319" spans="24:24" x14ac:dyDescent="0.25">
      <c r="X12319" s="14"/>
    </row>
    <row r="12320" spans="24:24" x14ac:dyDescent="0.25">
      <c r="X12320" s="14"/>
    </row>
    <row r="12321" spans="24:24" x14ac:dyDescent="0.25">
      <c r="X12321" s="14"/>
    </row>
    <row r="12322" spans="24:24" x14ac:dyDescent="0.25">
      <c r="X12322" s="14"/>
    </row>
    <row r="12323" spans="24:24" x14ac:dyDescent="0.25">
      <c r="X12323" s="14"/>
    </row>
    <row r="12324" spans="24:24" x14ac:dyDescent="0.25">
      <c r="X12324" s="14"/>
    </row>
    <row r="12325" spans="24:24" x14ac:dyDescent="0.25">
      <c r="X12325" s="14"/>
    </row>
    <row r="12326" spans="24:24" x14ac:dyDescent="0.25">
      <c r="X12326" s="14"/>
    </row>
    <row r="12327" spans="24:24" x14ac:dyDescent="0.25">
      <c r="X12327" s="14"/>
    </row>
    <row r="12328" spans="24:24" x14ac:dyDescent="0.25">
      <c r="X12328" s="14"/>
    </row>
    <row r="12329" spans="24:24" x14ac:dyDescent="0.25">
      <c r="X12329" s="14"/>
    </row>
    <row r="12330" spans="24:24" x14ac:dyDescent="0.25">
      <c r="X12330" s="14"/>
    </row>
    <row r="12331" spans="24:24" x14ac:dyDescent="0.25">
      <c r="X12331" s="14"/>
    </row>
    <row r="12332" spans="24:24" x14ac:dyDescent="0.25">
      <c r="X12332" s="14"/>
    </row>
    <row r="12333" spans="24:24" x14ac:dyDescent="0.25">
      <c r="X12333" s="14"/>
    </row>
    <row r="12334" spans="24:24" x14ac:dyDescent="0.25">
      <c r="X12334" s="14"/>
    </row>
    <row r="12335" spans="24:24" x14ac:dyDescent="0.25">
      <c r="X12335" s="14"/>
    </row>
    <row r="12336" spans="24:24" x14ac:dyDescent="0.25">
      <c r="X12336" s="14"/>
    </row>
    <row r="12337" spans="24:24" x14ac:dyDescent="0.25">
      <c r="X12337" s="14"/>
    </row>
    <row r="12338" spans="24:24" x14ac:dyDescent="0.25">
      <c r="X12338" s="14"/>
    </row>
    <row r="12339" spans="24:24" x14ac:dyDescent="0.25">
      <c r="X12339" s="14"/>
    </row>
    <row r="12340" spans="24:24" x14ac:dyDescent="0.25">
      <c r="X12340" s="14"/>
    </row>
    <row r="12341" spans="24:24" x14ac:dyDescent="0.25">
      <c r="X12341" s="14"/>
    </row>
    <row r="12342" spans="24:24" x14ac:dyDescent="0.25">
      <c r="X12342" s="14"/>
    </row>
    <row r="12343" spans="24:24" x14ac:dyDescent="0.25">
      <c r="X12343" s="14"/>
    </row>
    <row r="12344" spans="24:24" x14ac:dyDescent="0.25">
      <c r="X12344" s="14"/>
    </row>
    <row r="12345" spans="24:24" x14ac:dyDescent="0.25">
      <c r="X12345" s="14"/>
    </row>
    <row r="12346" spans="24:24" x14ac:dyDescent="0.25">
      <c r="X12346" s="14"/>
    </row>
    <row r="12347" spans="24:24" x14ac:dyDescent="0.25">
      <c r="X12347" s="14"/>
    </row>
    <row r="12348" spans="24:24" x14ac:dyDescent="0.25">
      <c r="X12348" s="14"/>
    </row>
    <row r="12349" spans="24:24" x14ac:dyDescent="0.25">
      <c r="X12349" s="14"/>
    </row>
    <row r="12350" spans="24:24" x14ac:dyDescent="0.25">
      <c r="X12350" s="14"/>
    </row>
    <row r="12351" spans="24:24" x14ac:dyDescent="0.25">
      <c r="X12351" s="14"/>
    </row>
    <row r="12352" spans="24:24" x14ac:dyDescent="0.25">
      <c r="X12352" s="14"/>
    </row>
    <row r="12353" spans="24:24" x14ac:dyDescent="0.25">
      <c r="X12353" s="14"/>
    </row>
    <row r="12354" spans="24:24" x14ac:dyDescent="0.25">
      <c r="X12354" s="14"/>
    </row>
    <row r="12355" spans="24:24" x14ac:dyDescent="0.25">
      <c r="X12355" s="14"/>
    </row>
    <row r="12356" spans="24:24" x14ac:dyDescent="0.25">
      <c r="X12356" s="14"/>
    </row>
    <row r="12357" spans="24:24" x14ac:dyDescent="0.25">
      <c r="X12357" s="14"/>
    </row>
    <row r="12358" spans="24:24" x14ac:dyDescent="0.25">
      <c r="X12358" s="14"/>
    </row>
    <row r="12359" spans="24:24" x14ac:dyDescent="0.25">
      <c r="X12359" s="14"/>
    </row>
    <row r="12360" spans="24:24" x14ac:dyDescent="0.25">
      <c r="X12360" s="14"/>
    </row>
    <row r="12361" spans="24:24" x14ac:dyDescent="0.25">
      <c r="X12361" s="14"/>
    </row>
    <row r="12362" spans="24:24" x14ac:dyDescent="0.25">
      <c r="X12362" s="14"/>
    </row>
    <row r="12363" spans="24:24" x14ac:dyDescent="0.25">
      <c r="X12363" s="14"/>
    </row>
    <row r="12364" spans="24:24" x14ac:dyDescent="0.25">
      <c r="X12364" s="14"/>
    </row>
    <row r="12365" spans="24:24" x14ac:dyDescent="0.25">
      <c r="X12365" s="14"/>
    </row>
    <row r="12366" spans="24:24" x14ac:dyDescent="0.25">
      <c r="X12366" s="14"/>
    </row>
    <row r="12367" spans="24:24" x14ac:dyDescent="0.25">
      <c r="X12367" s="14"/>
    </row>
    <row r="12368" spans="24:24" x14ac:dyDescent="0.25">
      <c r="X12368" s="14"/>
    </row>
    <row r="12369" spans="24:24" x14ac:dyDescent="0.25">
      <c r="X12369" s="14"/>
    </row>
    <row r="12370" spans="24:24" x14ac:dyDescent="0.25">
      <c r="X12370" s="14"/>
    </row>
    <row r="12371" spans="24:24" x14ac:dyDescent="0.25">
      <c r="X12371" s="14"/>
    </row>
    <row r="12372" spans="24:24" x14ac:dyDescent="0.25">
      <c r="X12372" s="14"/>
    </row>
    <row r="12373" spans="24:24" x14ac:dyDescent="0.25">
      <c r="X12373" s="14"/>
    </row>
    <row r="12374" spans="24:24" x14ac:dyDescent="0.25">
      <c r="X12374" s="14"/>
    </row>
    <row r="12375" spans="24:24" x14ac:dyDescent="0.25">
      <c r="X12375" s="14"/>
    </row>
    <row r="12376" spans="24:24" x14ac:dyDescent="0.25">
      <c r="X12376" s="14"/>
    </row>
    <row r="12377" spans="24:24" x14ac:dyDescent="0.25">
      <c r="X12377" s="14"/>
    </row>
    <row r="12378" spans="24:24" x14ac:dyDescent="0.25">
      <c r="X12378" s="14"/>
    </row>
    <row r="12379" spans="24:24" x14ac:dyDescent="0.25">
      <c r="X12379" s="14"/>
    </row>
    <row r="12380" spans="24:24" x14ac:dyDescent="0.25">
      <c r="X12380" s="14"/>
    </row>
    <row r="12381" spans="24:24" x14ac:dyDescent="0.25">
      <c r="X12381" s="14"/>
    </row>
    <row r="12382" spans="24:24" x14ac:dyDescent="0.25">
      <c r="X12382" s="14"/>
    </row>
    <row r="12383" spans="24:24" x14ac:dyDescent="0.25">
      <c r="X12383" s="14"/>
    </row>
    <row r="12384" spans="24:24" x14ac:dyDescent="0.25">
      <c r="X12384" s="14"/>
    </row>
    <row r="12385" spans="24:24" x14ac:dyDescent="0.25">
      <c r="X12385" s="14"/>
    </row>
    <row r="12386" spans="24:24" x14ac:dyDescent="0.25">
      <c r="X12386" s="14"/>
    </row>
    <row r="12387" spans="24:24" x14ac:dyDescent="0.25">
      <c r="X12387" s="14"/>
    </row>
    <row r="12388" spans="24:24" x14ac:dyDescent="0.25">
      <c r="X12388" s="14"/>
    </row>
    <row r="12389" spans="24:24" x14ac:dyDescent="0.25">
      <c r="X12389" s="14"/>
    </row>
    <row r="12390" spans="24:24" x14ac:dyDescent="0.25">
      <c r="X12390" s="14"/>
    </row>
    <row r="12391" spans="24:24" x14ac:dyDescent="0.25">
      <c r="X12391" s="14"/>
    </row>
    <row r="12392" spans="24:24" x14ac:dyDescent="0.25">
      <c r="X12392" s="14"/>
    </row>
    <row r="12393" spans="24:24" x14ac:dyDescent="0.25">
      <c r="X12393" s="14"/>
    </row>
    <row r="12394" spans="24:24" x14ac:dyDescent="0.25">
      <c r="X12394" s="14"/>
    </row>
    <row r="12395" spans="24:24" x14ac:dyDescent="0.25">
      <c r="X12395" s="14"/>
    </row>
    <row r="12396" spans="24:24" x14ac:dyDescent="0.25">
      <c r="X12396" s="14"/>
    </row>
    <row r="12397" spans="24:24" x14ac:dyDescent="0.25">
      <c r="X12397" s="14"/>
    </row>
    <row r="12398" spans="24:24" x14ac:dyDescent="0.25">
      <c r="X12398" s="14"/>
    </row>
    <row r="12399" spans="24:24" x14ac:dyDescent="0.25">
      <c r="X12399" s="14"/>
    </row>
    <row r="12400" spans="24:24" x14ac:dyDescent="0.25">
      <c r="X12400" s="14"/>
    </row>
    <row r="12401" spans="24:24" x14ac:dyDescent="0.25">
      <c r="X12401" s="14"/>
    </row>
    <row r="12402" spans="24:24" x14ac:dyDescent="0.25">
      <c r="X12402" s="14"/>
    </row>
    <row r="12403" spans="24:24" x14ac:dyDescent="0.25">
      <c r="X12403" s="14"/>
    </row>
    <row r="12404" spans="24:24" x14ac:dyDescent="0.25">
      <c r="X12404" s="14"/>
    </row>
    <row r="12405" spans="24:24" x14ac:dyDescent="0.25">
      <c r="X12405" s="14"/>
    </row>
    <row r="12406" spans="24:24" x14ac:dyDescent="0.25">
      <c r="X12406" s="14"/>
    </row>
    <row r="12407" spans="24:24" x14ac:dyDescent="0.25">
      <c r="X12407" s="14"/>
    </row>
    <row r="12408" spans="24:24" x14ac:dyDescent="0.25">
      <c r="X12408" s="14"/>
    </row>
    <row r="12409" spans="24:24" x14ac:dyDescent="0.25">
      <c r="X12409" s="14"/>
    </row>
    <row r="12410" spans="24:24" x14ac:dyDescent="0.25">
      <c r="X12410" s="14"/>
    </row>
    <row r="12411" spans="24:24" x14ac:dyDescent="0.25">
      <c r="X12411" s="14"/>
    </row>
    <row r="12412" spans="24:24" x14ac:dyDescent="0.25">
      <c r="X12412" s="14"/>
    </row>
    <row r="12413" spans="24:24" x14ac:dyDescent="0.25">
      <c r="X12413" s="14"/>
    </row>
    <row r="12414" spans="24:24" x14ac:dyDescent="0.25">
      <c r="X12414" s="14"/>
    </row>
    <row r="12415" spans="24:24" x14ac:dyDescent="0.25">
      <c r="X12415" s="14"/>
    </row>
    <row r="12416" spans="24:24" x14ac:dyDescent="0.25">
      <c r="X12416" s="14"/>
    </row>
    <row r="12417" spans="24:24" x14ac:dyDescent="0.25">
      <c r="X12417" s="14"/>
    </row>
    <row r="12418" spans="24:24" x14ac:dyDescent="0.25">
      <c r="X12418" s="14"/>
    </row>
    <row r="12419" spans="24:24" x14ac:dyDescent="0.25">
      <c r="X12419" s="14"/>
    </row>
    <row r="12420" spans="24:24" x14ac:dyDescent="0.25">
      <c r="X12420" s="14"/>
    </row>
    <row r="12421" spans="24:24" x14ac:dyDescent="0.25">
      <c r="X12421" s="14"/>
    </row>
    <row r="12422" spans="24:24" x14ac:dyDescent="0.25">
      <c r="X12422" s="14"/>
    </row>
    <row r="12423" spans="24:24" x14ac:dyDescent="0.25">
      <c r="X12423" s="14"/>
    </row>
    <row r="12424" spans="24:24" x14ac:dyDescent="0.25">
      <c r="X12424" s="14"/>
    </row>
    <row r="12425" spans="24:24" x14ac:dyDescent="0.25">
      <c r="X12425" s="14"/>
    </row>
    <row r="12426" spans="24:24" x14ac:dyDescent="0.25">
      <c r="X12426" s="14"/>
    </row>
    <row r="12427" spans="24:24" x14ac:dyDescent="0.25">
      <c r="X12427" s="14"/>
    </row>
    <row r="12428" spans="24:24" x14ac:dyDescent="0.25">
      <c r="X12428" s="14"/>
    </row>
    <row r="12429" spans="24:24" x14ac:dyDescent="0.25">
      <c r="X12429" s="14"/>
    </row>
    <row r="12430" spans="24:24" x14ac:dyDescent="0.25">
      <c r="X12430" s="14"/>
    </row>
    <row r="12431" spans="24:24" x14ac:dyDescent="0.25">
      <c r="X12431" s="14"/>
    </row>
    <row r="12432" spans="24:24" x14ac:dyDescent="0.25">
      <c r="X12432" s="14"/>
    </row>
    <row r="12433" spans="24:24" x14ac:dyDescent="0.25">
      <c r="X12433" s="14"/>
    </row>
    <row r="12434" spans="24:24" x14ac:dyDescent="0.25">
      <c r="X12434" s="14"/>
    </row>
    <row r="12435" spans="24:24" x14ac:dyDescent="0.25">
      <c r="X12435" s="14"/>
    </row>
    <row r="12436" spans="24:24" x14ac:dyDescent="0.25">
      <c r="X12436" s="14"/>
    </row>
    <row r="12437" spans="24:24" x14ac:dyDescent="0.25">
      <c r="X12437" s="14"/>
    </row>
    <row r="12438" spans="24:24" x14ac:dyDescent="0.25">
      <c r="X12438" s="14"/>
    </row>
    <row r="12439" spans="24:24" x14ac:dyDescent="0.25">
      <c r="X12439" s="14"/>
    </row>
    <row r="12440" spans="24:24" x14ac:dyDescent="0.25">
      <c r="X12440" s="14"/>
    </row>
    <row r="12441" spans="24:24" x14ac:dyDescent="0.25">
      <c r="X12441" s="14"/>
    </row>
    <row r="12442" spans="24:24" x14ac:dyDescent="0.25">
      <c r="X12442" s="14"/>
    </row>
    <row r="12443" spans="24:24" x14ac:dyDescent="0.25">
      <c r="X12443" s="14"/>
    </row>
    <row r="12444" spans="24:24" x14ac:dyDescent="0.25">
      <c r="X12444" s="14"/>
    </row>
    <row r="12445" spans="24:24" x14ac:dyDescent="0.25">
      <c r="X12445" s="14"/>
    </row>
    <row r="12446" spans="24:24" x14ac:dyDescent="0.25">
      <c r="X12446" s="14"/>
    </row>
    <row r="12447" spans="24:24" x14ac:dyDescent="0.25">
      <c r="X12447" s="14"/>
    </row>
    <row r="12448" spans="24:24" x14ac:dyDescent="0.25">
      <c r="X12448" s="14"/>
    </row>
    <row r="12449" spans="24:24" x14ac:dyDescent="0.25">
      <c r="X12449" s="14"/>
    </row>
    <row r="12450" spans="24:24" x14ac:dyDescent="0.25">
      <c r="X12450" s="14"/>
    </row>
    <row r="12451" spans="24:24" x14ac:dyDescent="0.25">
      <c r="X12451" s="14"/>
    </row>
    <row r="12452" spans="24:24" x14ac:dyDescent="0.25">
      <c r="X12452" s="14"/>
    </row>
    <row r="12453" spans="24:24" x14ac:dyDescent="0.25">
      <c r="X12453" s="14"/>
    </row>
    <row r="12454" spans="24:24" x14ac:dyDescent="0.25">
      <c r="X12454" s="14"/>
    </row>
    <row r="12455" spans="24:24" x14ac:dyDescent="0.25">
      <c r="X12455" s="14"/>
    </row>
    <row r="12456" spans="24:24" x14ac:dyDescent="0.25">
      <c r="X12456" s="14"/>
    </row>
    <row r="12457" spans="24:24" x14ac:dyDescent="0.25">
      <c r="X12457" s="14"/>
    </row>
    <row r="12458" spans="24:24" x14ac:dyDescent="0.25">
      <c r="X12458" s="14"/>
    </row>
    <row r="12459" spans="24:24" x14ac:dyDescent="0.25">
      <c r="X12459" s="14"/>
    </row>
    <row r="12460" spans="24:24" x14ac:dyDescent="0.25">
      <c r="X12460" s="14"/>
    </row>
    <row r="12461" spans="24:24" x14ac:dyDescent="0.25">
      <c r="X12461" s="14"/>
    </row>
    <row r="12462" spans="24:24" x14ac:dyDescent="0.25">
      <c r="X12462" s="14"/>
    </row>
    <row r="12463" spans="24:24" x14ac:dyDescent="0.25">
      <c r="X12463" s="14"/>
    </row>
    <row r="12464" spans="24:24" x14ac:dyDescent="0.25">
      <c r="X12464" s="14"/>
    </row>
    <row r="12465" spans="24:24" x14ac:dyDescent="0.25">
      <c r="X12465" s="14"/>
    </row>
    <row r="12466" spans="24:24" x14ac:dyDescent="0.25">
      <c r="X12466" s="14"/>
    </row>
    <row r="12467" spans="24:24" x14ac:dyDescent="0.25">
      <c r="X12467" s="14"/>
    </row>
    <row r="12468" spans="24:24" x14ac:dyDescent="0.25">
      <c r="X12468" s="14"/>
    </row>
    <row r="12469" spans="24:24" x14ac:dyDescent="0.25">
      <c r="X12469" s="14"/>
    </row>
    <row r="12470" spans="24:24" x14ac:dyDescent="0.25">
      <c r="X12470" s="14"/>
    </row>
    <row r="12471" spans="24:24" x14ac:dyDescent="0.25">
      <c r="X12471" s="14"/>
    </row>
    <row r="12472" spans="24:24" x14ac:dyDescent="0.25">
      <c r="X12472" s="14"/>
    </row>
    <row r="12473" spans="24:24" x14ac:dyDescent="0.25">
      <c r="X12473" s="14"/>
    </row>
    <row r="12474" spans="24:24" x14ac:dyDescent="0.25">
      <c r="X12474" s="14"/>
    </row>
    <row r="12475" spans="24:24" x14ac:dyDescent="0.25">
      <c r="X12475" s="14"/>
    </row>
    <row r="12476" spans="24:24" x14ac:dyDescent="0.25">
      <c r="X12476" s="14"/>
    </row>
    <row r="12477" spans="24:24" x14ac:dyDescent="0.25">
      <c r="X12477" s="14"/>
    </row>
    <row r="12478" spans="24:24" x14ac:dyDescent="0.25">
      <c r="X12478" s="14"/>
    </row>
    <row r="12479" spans="24:24" x14ac:dyDescent="0.25">
      <c r="X12479" s="14"/>
    </row>
    <row r="12480" spans="24:24" x14ac:dyDescent="0.25">
      <c r="X12480" s="14"/>
    </row>
    <row r="12481" spans="24:24" x14ac:dyDescent="0.25">
      <c r="X12481" s="14"/>
    </row>
    <row r="12482" spans="24:24" x14ac:dyDescent="0.25">
      <c r="X12482" s="14"/>
    </row>
    <row r="12483" spans="24:24" x14ac:dyDescent="0.25">
      <c r="X12483" s="14"/>
    </row>
    <row r="12484" spans="24:24" x14ac:dyDescent="0.25">
      <c r="X12484" s="14"/>
    </row>
    <row r="12485" spans="24:24" x14ac:dyDescent="0.25">
      <c r="X12485" s="14"/>
    </row>
    <row r="12486" spans="24:24" x14ac:dyDescent="0.25">
      <c r="X12486" s="14"/>
    </row>
    <row r="12487" spans="24:24" x14ac:dyDescent="0.25">
      <c r="X12487" s="14"/>
    </row>
    <row r="12488" spans="24:24" x14ac:dyDescent="0.25">
      <c r="X12488" s="14"/>
    </row>
    <row r="12489" spans="24:24" x14ac:dyDescent="0.25">
      <c r="X12489" s="14"/>
    </row>
    <row r="12490" spans="24:24" x14ac:dyDescent="0.25">
      <c r="X12490" s="14"/>
    </row>
    <row r="12491" spans="24:24" x14ac:dyDescent="0.25">
      <c r="X12491" s="14"/>
    </row>
    <row r="12492" spans="24:24" x14ac:dyDescent="0.25">
      <c r="X12492" s="14"/>
    </row>
    <row r="12493" spans="24:24" x14ac:dyDescent="0.25">
      <c r="X12493" s="14"/>
    </row>
    <row r="12494" spans="24:24" x14ac:dyDescent="0.25">
      <c r="X12494" s="14"/>
    </row>
    <row r="12495" spans="24:24" x14ac:dyDescent="0.25">
      <c r="X12495" s="14"/>
    </row>
    <row r="12496" spans="24:24" x14ac:dyDescent="0.25">
      <c r="X12496" s="14"/>
    </row>
    <row r="12497" spans="24:24" x14ac:dyDescent="0.25">
      <c r="X12497" s="14"/>
    </row>
    <row r="12498" spans="24:24" x14ac:dyDescent="0.25">
      <c r="X12498" s="14"/>
    </row>
    <row r="12499" spans="24:24" x14ac:dyDescent="0.25">
      <c r="X12499" s="14"/>
    </row>
    <row r="12500" spans="24:24" x14ac:dyDescent="0.25">
      <c r="X12500" s="14"/>
    </row>
    <row r="12501" spans="24:24" x14ac:dyDescent="0.25">
      <c r="X12501" s="14"/>
    </row>
    <row r="12502" spans="24:24" x14ac:dyDescent="0.25">
      <c r="X12502" s="14"/>
    </row>
    <row r="12503" spans="24:24" x14ac:dyDescent="0.25">
      <c r="X12503" s="14"/>
    </row>
    <row r="12504" spans="24:24" x14ac:dyDescent="0.25">
      <c r="X12504" s="14"/>
    </row>
    <row r="12505" spans="24:24" x14ac:dyDescent="0.25">
      <c r="X12505" s="14"/>
    </row>
    <row r="12506" spans="24:24" x14ac:dyDescent="0.25">
      <c r="X12506" s="14"/>
    </row>
    <row r="12507" spans="24:24" x14ac:dyDescent="0.25">
      <c r="X12507" s="14"/>
    </row>
    <row r="12508" spans="24:24" x14ac:dyDescent="0.25">
      <c r="X12508" s="14"/>
    </row>
    <row r="12509" spans="24:24" x14ac:dyDescent="0.25">
      <c r="X12509" s="14"/>
    </row>
    <row r="12510" spans="24:24" x14ac:dyDescent="0.25">
      <c r="X12510" s="14"/>
    </row>
    <row r="12511" spans="24:24" x14ac:dyDescent="0.25">
      <c r="X12511" s="14"/>
    </row>
    <row r="12512" spans="24:24" x14ac:dyDescent="0.25">
      <c r="X12512" s="14"/>
    </row>
    <row r="12513" spans="24:24" x14ac:dyDescent="0.25">
      <c r="X12513" s="14"/>
    </row>
    <row r="12514" spans="24:24" x14ac:dyDescent="0.25">
      <c r="X12514" s="14"/>
    </row>
    <row r="12515" spans="24:24" x14ac:dyDescent="0.25">
      <c r="X12515" s="14"/>
    </row>
    <row r="12516" spans="24:24" x14ac:dyDescent="0.25">
      <c r="X12516" s="14"/>
    </row>
    <row r="12517" spans="24:24" x14ac:dyDescent="0.25">
      <c r="X12517" s="14"/>
    </row>
    <row r="12518" spans="24:24" x14ac:dyDescent="0.25">
      <c r="X12518" s="14"/>
    </row>
    <row r="12519" spans="24:24" x14ac:dyDescent="0.25">
      <c r="X12519" s="14"/>
    </row>
    <row r="12520" spans="24:24" x14ac:dyDescent="0.25">
      <c r="X12520" s="14"/>
    </row>
    <row r="12521" spans="24:24" x14ac:dyDescent="0.25">
      <c r="X12521" s="14"/>
    </row>
    <row r="12522" spans="24:24" x14ac:dyDescent="0.25">
      <c r="X12522" s="14"/>
    </row>
    <row r="12523" spans="24:24" x14ac:dyDescent="0.25">
      <c r="X12523" s="14"/>
    </row>
    <row r="12524" spans="24:24" x14ac:dyDescent="0.25">
      <c r="X12524" s="14"/>
    </row>
    <row r="12525" spans="24:24" x14ac:dyDescent="0.25">
      <c r="X12525" s="14"/>
    </row>
    <row r="12526" spans="24:24" x14ac:dyDescent="0.25">
      <c r="X12526" s="14"/>
    </row>
    <row r="12527" spans="24:24" x14ac:dyDescent="0.25">
      <c r="X12527" s="14"/>
    </row>
    <row r="12528" spans="24:24" x14ac:dyDescent="0.25">
      <c r="X12528" s="14"/>
    </row>
    <row r="12529" spans="24:24" x14ac:dyDescent="0.25">
      <c r="X12529" s="14"/>
    </row>
    <row r="12530" spans="24:24" x14ac:dyDescent="0.25">
      <c r="X12530" s="14"/>
    </row>
    <row r="12531" spans="24:24" x14ac:dyDescent="0.25">
      <c r="X12531" s="14"/>
    </row>
    <row r="12532" spans="24:24" x14ac:dyDescent="0.25">
      <c r="X12532" s="14"/>
    </row>
    <row r="12533" spans="24:24" x14ac:dyDescent="0.25">
      <c r="X12533" s="14"/>
    </row>
    <row r="12534" spans="24:24" x14ac:dyDescent="0.25">
      <c r="X12534" s="14"/>
    </row>
    <row r="12535" spans="24:24" x14ac:dyDescent="0.25">
      <c r="X12535" s="14"/>
    </row>
    <row r="12536" spans="24:24" x14ac:dyDescent="0.25">
      <c r="X12536" s="14"/>
    </row>
    <row r="12537" spans="24:24" x14ac:dyDescent="0.25">
      <c r="X12537" s="14"/>
    </row>
    <row r="12538" spans="24:24" x14ac:dyDescent="0.25">
      <c r="X12538" s="14"/>
    </row>
    <row r="12539" spans="24:24" x14ac:dyDescent="0.25">
      <c r="X12539" s="14"/>
    </row>
    <row r="12540" spans="24:24" x14ac:dyDescent="0.25">
      <c r="X12540" s="14"/>
    </row>
    <row r="12541" spans="24:24" x14ac:dyDescent="0.25">
      <c r="X12541" s="14"/>
    </row>
    <row r="12542" spans="24:24" x14ac:dyDescent="0.25">
      <c r="X12542" s="14"/>
    </row>
    <row r="12543" spans="24:24" x14ac:dyDescent="0.25">
      <c r="X12543" s="14"/>
    </row>
    <row r="12544" spans="24:24" x14ac:dyDescent="0.25">
      <c r="X12544" s="14"/>
    </row>
    <row r="12545" spans="24:24" x14ac:dyDescent="0.25">
      <c r="X12545" s="14"/>
    </row>
    <row r="12546" spans="24:24" x14ac:dyDescent="0.25">
      <c r="X12546" s="14"/>
    </row>
    <row r="12547" spans="24:24" x14ac:dyDescent="0.25">
      <c r="X12547" s="14"/>
    </row>
    <row r="12548" spans="24:24" x14ac:dyDescent="0.25">
      <c r="X12548" s="14"/>
    </row>
    <row r="12549" spans="24:24" x14ac:dyDescent="0.25">
      <c r="X12549" s="14"/>
    </row>
    <row r="12550" spans="24:24" x14ac:dyDescent="0.25">
      <c r="X12550" s="14"/>
    </row>
    <row r="12551" spans="24:24" x14ac:dyDescent="0.25">
      <c r="X12551" s="14"/>
    </row>
    <row r="12552" spans="24:24" x14ac:dyDescent="0.25">
      <c r="X12552" s="14"/>
    </row>
    <row r="12553" spans="24:24" x14ac:dyDescent="0.25">
      <c r="X12553" s="14"/>
    </row>
    <row r="12554" spans="24:24" x14ac:dyDescent="0.25">
      <c r="X12554" s="14"/>
    </row>
    <row r="12555" spans="24:24" x14ac:dyDescent="0.25">
      <c r="X12555" s="14"/>
    </row>
    <row r="12556" spans="24:24" x14ac:dyDescent="0.25">
      <c r="X12556" s="14"/>
    </row>
    <row r="12557" spans="24:24" x14ac:dyDescent="0.25">
      <c r="X12557" s="14"/>
    </row>
    <row r="12558" spans="24:24" x14ac:dyDescent="0.25">
      <c r="X12558" s="14"/>
    </row>
    <row r="12559" spans="24:24" x14ac:dyDescent="0.25">
      <c r="X12559" s="14"/>
    </row>
    <row r="12560" spans="24:24" x14ac:dyDescent="0.25">
      <c r="X12560" s="14"/>
    </row>
    <row r="12561" spans="24:24" x14ac:dyDescent="0.25">
      <c r="X12561" s="14"/>
    </row>
    <row r="12562" spans="24:24" x14ac:dyDescent="0.25">
      <c r="X12562" s="14"/>
    </row>
    <row r="12563" spans="24:24" x14ac:dyDescent="0.25">
      <c r="X12563" s="14"/>
    </row>
    <row r="12564" spans="24:24" x14ac:dyDescent="0.25">
      <c r="X12564" s="14"/>
    </row>
    <row r="12565" spans="24:24" x14ac:dyDescent="0.25">
      <c r="X12565" s="14"/>
    </row>
    <row r="12566" spans="24:24" x14ac:dyDescent="0.25">
      <c r="X12566" s="14"/>
    </row>
    <row r="12567" spans="24:24" x14ac:dyDescent="0.25">
      <c r="X12567" s="14"/>
    </row>
    <row r="12568" spans="24:24" x14ac:dyDescent="0.25">
      <c r="X12568" s="14"/>
    </row>
    <row r="12569" spans="24:24" x14ac:dyDescent="0.25">
      <c r="X12569" s="14"/>
    </row>
    <row r="12570" spans="24:24" x14ac:dyDescent="0.25">
      <c r="X12570" s="14"/>
    </row>
    <row r="12571" spans="24:24" x14ac:dyDescent="0.25">
      <c r="X12571" s="14"/>
    </row>
    <row r="12572" spans="24:24" x14ac:dyDescent="0.25">
      <c r="X12572" s="14"/>
    </row>
    <row r="12573" spans="24:24" x14ac:dyDescent="0.25">
      <c r="X12573" s="14"/>
    </row>
    <row r="12574" spans="24:24" x14ac:dyDescent="0.25">
      <c r="X12574" s="14"/>
    </row>
    <row r="12575" spans="24:24" x14ac:dyDescent="0.25">
      <c r="X12575" s="14"/>
    </row>
    <row r="12576" spans="24:24" x14ac:dyDescent="0.25">
      <c r="X12576" s="14"/>
    </row>
    <row r="12577" spans="24:24" x14ac:dyDescent="0.25">
      <c r="X12577" s="14"/>
    </row>
    <row r="12578" spans="24:24" x14ac:dyDescent="0.25">
      <c r="X12578" s="14"/>
    </row>
    <row r="12579" spans="24:24" x14ac:dyDescent="0.25">
      <c r="X12579" s="14"/>
    </row>
    <row r="12580" spans="24:24" x14ac:dyDescent="0.25">
      <c r="X12580" s="14"/>
    </row>
    <row r="12581" spans="24:24" x14ac:dyDescent="0.25">
      <c r="X12581" s="14"/>
    </row>
    <row r="12582" spans="24:24" x14ac:dyDescent="0.25">
      <c r="X12582" s="14"/>
    </row>
    <row r="12583" spans="24:24" x14ac:dyDescent="0.25">
      <c r="X12583" s="14"/>
    </row>
    <row r="12584" spans="24:24" x14ac:dyDescent="0.25">
      <c r="X12584" s="14"/>
    </row>
    <row r="12585" spans="24:24" x14ac:dyDescent="0.25">
      <c r="X12585" s="14"/>
    </row>
    <row r="12586" spans="24:24" x14ac:dyDescent="0.25">
      <c r="X12586" s="14"/>
    </row>
    <row r="12587" spans="24:24" x14ac:dyDescent="0.25">
      <c r="X12587" s="14"/>
    </row>
    <row r="12588" spans="24:24" x14ac:dyDescent="0.25">
      <c r="X12588" s="14"/>
    </row>
    <row r="12589" spans="24:24" x14ac:dyDescent="0.25">
      <c r="X12589" s="14"/>
    </row>
    <row r="12590" spans="24:24" x14ac:dyDescent="0.25">
      <c r="X12590" s="14"/>
    </row>
    <row r="12591" spans="24:24" x14ac:dyDescent="0.25">
      <c r="X12591" s="14"/>
    </row>
    <row r="12592" spans="24:24" x14ac:dyDescent="0.25">
      <c r="X12592" s="14"/>
    </row>
    <row r="12593" spans="24:24" x14ac:dyDescent="0.25">
      <c r="X12593" s="14"/>
    </row>
    <row r="12594" spans="24:24" x14ac:dyDescent="0.25">
      <c r="X12594" s="14"/>
    </row>
    <row r="12595" spans="24:24" x14ac:dyDescent="0.25">
      <c r="X12595" s="14"/>
    </row>
    <row r="12596" spans="24:24" x14ac:dyDescent="0.25">
      <c r="X12596" s="14"/>
    </row>
    <row r="12597" spans="24:24" x14ac:dyDescent="0.25">
      <c r="X12597" s="14"/>
    </row>
    <row r="12598" spans="24:24" x14ac:dyDescent="0.25">
      <c r="X12598" s="14"/>
    </row>
    <row r="12599" spans="24:24" x14ac:dyDescent="0.25">
      <c r="X12599" s="14"/>
    </row>
    <row r="12600" spans="24:24" x14ac:dyDescent="0.25">
      <c r="X12600" s="14"/>
    </row>
    <row r="12601" spans="24:24" x14ac:dyDescent="0.25">
      <c r="X12601" s="14"/>
    </row>
    <row r="12602" spans="24:24" x14ac:dyDescent="0.25">
      <c r="X12602" s="14"/>
    </row>
    <row r="12603" spans="24:24" x14ac:dyDescent="0.25">
      <c r="X12603" s="14"/>
    </row>
    <row r="12604" spans="24:24" x14ac:dyDescent="0.25">
      <c r="X12604" s="14"/>
    </row>
    <row r="12605" spans="24:24" x14ac:dyDescent="0.25">
      <c r="X12605" s="14"/>
    </row>
    <row r="12606" spans="24:24" x14ac:dyDescent="0.25">
      <c r="X12606" s="14"/>
    </row>
    <row r="12607" spans="24:24" x14ac:dyDescent="0.25">
      <c r="X12607" s="14"/>
    </row>
    <row r="12608" spans="24:24" x14ac:dyDescent="0.25">
      <c r="X12608" s="14"/>
    </row>
    <row r="12609" spans="24:24" x14ac:dyDescent="0.25">
      <c r="X12609" s="14"/>
    </row>
    <row r="12610" spans="24:24" x14ac:dyDescent="0.25">
      <c r="X12610" s="14"/>
    </row>
    <row r="12611" spans="24:24" x14ac:dyDescent="0.25">
      <c r="X12611" s="14"/>
    </row>
    <row r="12612" spans="24:24" x14ac:dyDescent="0.25">
      <c r="X12612" s="14"/>
    </row>
    <row r="12613" spans="24:24" x14ac:dyDescent="0.25">
      <c r="X12613" s="14"/>
    </row>
    <row r="12614" spans="24:24" x14ac:dyDescent="0.25">
      <c r="X12614" s="14"/>
    </row>
    <row r="12615" spans="24:24" x14ac:dyDescent="0.25">
      <c r="X12615" s="14"/>
    </row>
    <row r="12616" spans="24:24" x14ac:dyDescent="0.25">
      <c r="X12616" s="14"/>
    </row>
    <row r="12617" spans="24:24" x14ac:dyDescent="0.25">
      <c r="X12617" s="14"/>
    </row>
    <row r="12618" spans="24:24" x14ac:dyDescent="0.25">
      <c r="X12618" s="14"/>
    </row>
    <row r="12619" spans="24:24" x14ac:dyDescent="0.25">
      <c r="X12619" s="14"/>
    </row>
    <row r="12620" spans="24:24" x14ac:dyDescent="0.25">
      <c r="X12620" s="14"/>
    </row>
    <row r="12621" spans="24:24" x14ac:dyDescent="0.25">
      <c r="X12621" s="14"/>
    </row>
    <row r="12622" spans="24:24" x14ac:dyDescent="0.25">
      <c r="X12622" s="14"/>
    </row>
    <row r="12623" spans="24:24" x14ac:dyDescent="0.25">
      <c r="X12623" s="14"/>
    </row>
    <row r="12624" spans="24:24" x14ac:dyDescent="0.25">
      <c r="X12624" s="14"/>
    </row>
    <row r="12625" spans="24:24" x14ac:dyDescent="0.25">
      <c r="X12625" s="14"/>
    </row>
    <row r="12626" spans="24:24" x14ac:dyDescent="0.25">
      <c r="X12626" s="14"/>
    </row>
    <row r="12627" spans="24:24" x14ac:dyDescent="0.25">
      <c r="X12627" s="14"/>
    </row>
    <row r="12628" spans="24:24" x14ac:dyDescent="0.25">
      <c r="X12628" s="14"/>
    </row>
    <row r="12629" spans="24:24" x14ac:dyDescent="0.25">
      <c r="X12629" s="14"/>
    </row>
    <row r="12630" spans="24:24" x14ac:dyDescent="0.25">
      <c r="X12630" s="14"/>
    </row>
    <row r="12631" spans="24:24" x14ac:dyDescent="0.25">
      <c r="X12631" s="14"/>
    </row>
    <row r="12632" spans="24:24" x14ac:dyDescent="0.25">
      <c r="X12632" s="14"/>
    </row>
    <row r="12633" spans="24:24" x14ac:dyDescent="0.25">
      <c r="X12633" s="14"/>
    </row>
    <row r="12634" spans="24:24" x14ac:dyDescent="0.25">
      <c r="X12634" s="14"/>
    </row>
    <row r="12635" spans="24:24" x14ac:dyDescent="0.25">
      <c r="X12635" s="14"/>
    </row>
    <row r="12636" spans="24:24" x14ac:dyDescent="0.25">
      <c r="X12636" s="14"/>
    </row>
    <row r="12637" spans="24:24" x14ac:dyDescent="0.25">
      <c r="X12637" s="14"/>
    </row>
    <row r="12638" spans="24:24" x14ac:dyDescent="0.25">
      <c r="X12638" s="14"/>
    </row>
    <row r="12639" spans="24:24" x14ac:dyDescent="0.25">
      <c r="X12639" s="14"/>
    </row>
    <row r="12640" spans="24:24" x14ac:dyDescent="0.25">
      <c r="X12640" s="14"/>
    </row>
    <row r="12641" spans="24:24" x14ac:dyDescent="0.25">
      <c r="X12641" s="14"/>
    </row>
    <row r="12642" spans="24:24" x14ac:dyDescent="0.25">
      <c r="X12642" s="14"/>
    </row>
    <row r="12643" spans="24:24" x14ac:dyDescent="0.25">
      <c r="X12643" s="14"/>
    </row>
    <row r="12644" spans="24:24" x14ac:dyDescent="0.25">
      <c r="X12644" s="14"/>
    </row>
    <row r="12645" spans="24:24" x14ac:dyDescent="0.25">
      <c r="X12645" s="14"/>
    </row>
    <row r="12646" spans="24:24" x14ac:dyDescent="0.25">
      <c r="X12646" s="14"/>
    </row>
    <row r="12647" spans="24:24" x14ac:dyDescent="0.25">
      <c r="X12647" s="14"/>
    </row>
    <row r="12648" spans="24:24" x14ac:dyDescent="0.25">
      <c r="X12648" s="14"/>
    </row>
    <row r="12649" spans="24:24" x14ac:dyDescent="0.25">
      <c r="X12649" s="14"/>
    </row>
    <row r="12650" spans="24:24" x14ac:dyDescent="0.25">
      <c r="X12650" s="14"/>
    </row>
    <row r="12651" spans="24:24" x14ac:dyDescent="0.25">
      <c r="X12651" s="14"/>
    </row>
    <row r="12652" spans="24:24" x14ac:dyDescent="0.25">
      <c r="X12652" s="14"/>
    </row>
    <row r="12653" spans="24:24" x14ac:dyDescent="0.25">
      <c r="X12653" s="14"/>
    </row>
    <row r="12654" spans="24:24" x14ac:dyDescent="0.25">
      <c r="X12654" s="14"/>
    </row>
    <row r="12655" spans="24:24" x14ac:dyDescent="0.25">
      <c r="X12655" s="14"/>
    </row>
    <row r="12656" spans="24:24" x14ac:dyDescent="0.25">
      <c r="X12656" s="14"/>
    </row>
    <row r="12657" spans="24:24" x14ac:dyDescent="0.25">
      <c r="X12657" s="14"/>
    </row>
    <row r="12658" spans="24:24" x14ac:dyDescent="0.25">
      <c r="X12658" s="14"/>
    </row>
    <row r="12659" spans="24:24" x14ac:dyDescent="0.25">
      <c r="X12659" s="14"/>
    </row>
    <row r="12660" spans="24:24" x14ac:dyDescent="0.25">
      <c r="X12660" s="14"/>
    </row>
    <row r="12661" spans="24:24" x14ac:dyDescent="0.25">
      <c r="X12661" s="14"/>
    </row>
    <row r="12662" spans="24:24" x14ac:dyDescent="0.25">
      <c r="X12662" s="14"/>
    </row>
    <row r="12663" spans="24:24" x14ac:dyDescent="0.25">
      <c r="X12663" s="14"/>
    </row>
    <row r="12664" spans="24:24" x14ac:dyDescent="0.25">
      <c r="X12664" s="14"/>
    </row>
    <row r="12665" spans="24:24" x14ac:dyDescent="0.25">
      <c r="X12665" s="14"/>
    </row>
    <row r="12666" spans="24:24" x14ac:dyDescent="0.25">
      <c r="X12666" s="14"/>
    </row>
    <row r="12667" spans="24:24" x14ac:dyDescent="0.25">
      <c r="X12667" s="14"/>
    </row>
    <row r="12668" spans="24:24" x14ac:dyDescent="0.25">
      <c r="X12668" s="14"/>
    </row>
    <row r="12669" spans="24:24" x14ac:dyDescent="0.25">
      <c r="X12669" s="14"/>
    </row>
    <row r="12670" spans="24:24" x14ac:dyDescent="0.25">
      <c r="X12670" s="14"/>
    </row>
    <row r="12671" spans="24:24" x14ac:dyDescent="0.25">
      <c r="X12671" s="14"/>
    </row>
    <row r="12672" spans="24:24" x14ac:dyDescent="0.25">
      <c r="X12672" s="14"/>
    </row>
    <row r="12673" spans="24:24" x14ac:dyDescent="0.25">
      <c r="X12673" s="14"/>
    </row>
    <row r="12674" spans="24:24" x14ac:dyDescent="0.25">
      <c r="X12674" s="14"/>
    </row>
    <row r="12675" spans="24:24" x14ac:dyDescent="0.25">
      <c r="X12675" s="14"/>
    </row>
    <row r="12676" spans="24:24" x14ac:dyDescent="0.25">
      <c r="X12676" s="14"/>
    </row>
    <row r="12677" spans="24:24" x14ac:dyDescent="0.25">
      <c r="X12677" s="14"/>
    </row>
    <row r="12678" spans="24:24" x14ac:dyDescent="0.25">
      <c r="X12678" s="14"/>
    </row>
    <row r="12679" spans="24:24" x14ac:dyDescent="0.25">
      <c r="X12679" s="14"/>
    </row>
    <row r="12680" spans="24:24" x14ac:dyDescent="0.25">
      <c r="X12680" s="14"/>
    </row>
    <row r="12681" spans="24:24" x14ac:dyDescent="0.25">
      <c r="X12681" s="14"/>
    </row>
    <row r="12682" spans="24:24" x14ac:dyDescent="0.25">
      <c r="X12682" s="14"/>
    </row>
    <row r="12683" spans="24:24" x14ac:dyDescent="0.25">
      <c r="X12683" s="14"/>
    </row>
    <row r="12684" spans="24:24" x14ac:dyDescent="0.25">
      <c r="X12684" s="14"/>
    </row>
    <row r="12685" spans="24:24" x14ac:dyDescent="0.25">
      <c r="X12685" s="14"/>
    </row>
    <row r="12686" spans="24:24" x14ac:dyDescent="0.25">
      <c r="X12686" s="14"/>
    </row>
    <row r="12687" spans="24:24" x14ac:dyDescent="0.25">
      <c r="X12687" s="14"/>
    </row>
    <row r="12688" spans="24:24" x14ac:dyDescent="0.25">
      <c r="X12688" s="14"/>
    </row>
    <row r="12689" spans="24:24" x14ac:dyDescent="0.25">
      <c r="X12689" s="14"/>
    </row>
    <row r="12690" spans="24:24" x14ac:dyDescent="0.25">
      <c r="X12690" s="14"/>
    </row>
    <row r="12691" spans="24:24" x14ac:dyDescent="0.25">
      <c r="X12691" s="14"/>
    </row>
    <row r="12692" spans="24:24" x14ac:dyDescent="0.25">
      <c r="X12692" s="14"/>
    </row>
    <row r="12693" spans="24:24" x14ac:dyDescent="0.25">
      <c r="X12693" s="14"/>
    </row>
    <row r="12694" spans="24:24" x14ac:dyDescent="0.25">
      <c r="X12694" s="14"/>
    </row>
    <row r="12695" spans="24:24" x14ac:dyDescent="0.25">
      <c r="X12695" s="14"/>
    </row>
    <row r="12696" spans="24:24" x14ac:dyDescent="0.25">
      <c r="X12696" s="14"/>
    </row>
    <row r="12697" spans="24:24" x14ac:dyDescent="0.25">
      <c r="X12697" s="14"/>
    </row>
    <row r="12698" spans="24:24" x14ac:dyDescent="0.25">
      <c r="X12698" s="14"/>
    </row>
    <row r="12699" spans="24:24" x14ac:dyDescent="0.25">
      <c r="X12699" s="14"/>
    </row>
    <row r="12700" spans="24:24" x14ac:dyDescent="0.25">
      <c r="X12700" s="14"/>
    </row>
    <row r="12701" spans="24:24" x14ac:dyDescent="0.25">
      <c r="X12701" s="14"/>
    </row>
    <row r="12702" spans="24:24" x14ac:dyDescent="0.25">
      <c r="X12702" s="14"/>
    </row>
    <row r="12703" spans="24:24" x14ac:dyDescent="0.25">
      <c r="X12703" s="14"/>
    </row>
    <row r="12704" spans="24:24" x14ac:dyDescent="0.25">
      <c r="X12704" s="14"/>
    </row>
    <row r="12705" spans="24:24" x14ac:dyDescent="0.25">
      <c r="X12705" s="14"/>
    </row>
    <row r="12706" spans="24:24" x14ac:dyDescent="0.25">
      <c r="X12706" s="14"/>
    </row>
    <row r="12707" spans="24:24" x14ac:dyDescent="0.25">
      <c r="X12707" s="14"/>
    </row>
    <row r="12708" spans="24:24" x14ac:dyDescent="0.25">
      <c r="X12708" s="14"/>
    </row>
    <row r="12709" spans="24:24" x14ac:dyDescent="0.25">
      <c r="X12709" s="14"/>
    </row>
    <row r="12710" spans="24:24" x14ac:dyDescent="0.25">
      <c r="X12710" s="14"/>
    </row>
    <row r="12711" spans="24:24" x14ac:dyDescent="0.25">
      <c r="X12711" s="14"/>
    </row>
    <row r="12712" spans="24:24" x14ac:dyDescent="0.25">
      <c r="X12712" s="14"/>
    </row>
    <row r="12713" spans="24:24" x14ac:dyDescent="0.25">
      <c r="X12713" s="14"/>
    </row>
    <row r="12714" spans="24:24" x14ac:dyDescent="0.25">
      <c r="X12714" s="14"/>
    </row>
    <row r="12715" spans="24:24" x14ac:dyDescent="0.25">
      <c r="X12715" s="14"/>
    </row>
    <row r="12716" spans="24:24" x14ac:dyDescent="0.25">
      <c r="X12716" s="14"/>
    </row>
    <row r="12717" spans="24:24" x14ac:dyDescent="0.25">
      <c r="X12717" s="14"/>
    </row>
    <row r="12718" spans="24:24" x14ac:dyDescent="0.25">
      <c r="X12718" s="14"/>
    </row>
    <row r="12719" spans="24:24" x14ac:dyDescent="0.25">
      <c r="X12719" s="14"/>
    </row>
    <row r="12720" spans="24:24" x14ac:dyDescent="0.25">
      <c r="X12720" s="14"/>
    </row>
    <row r="12721" spans="24:24" x14ac:dyDescent="0.25">
      <c r="X12721" s="14"/>
    </row>
    <row r="12722" spans="24:24" x14ac:dyDescent="0.25">
      <c r="X12722" s="14"/>
    </row>
    <row r="12723" spans="24:24" x14ac:dyDescent="0.25">
      <c r="X12723" s="14"/>
    </row>
    <row r="12724" spans="24:24" x14ac:dyDescent="0.25">
      <c r="X12724" s="14"/>
    </row>
    <row r="12725" spans="24:24" x14ac:dyDescent="0.25">
      <c r="X12725" s="14"/>
    </row>
    <row r="12726" spans="24:24" x14ac:dyDescent="0.25">
      <c r="X12726" s="14"/>
    </row>
    <row r="12727" spans="24:24" x14ac:dyDescent="0.25">
      <c r="X12727" s="14"/>
    </row>
    <row r="12728" spans="24:24" x14ac:dyDescent="0.25">
      <c r="X12728" s="14"/>
    </row>
    <row r="12729" spans="24:24" x14ac:dyDescent="0.25">
      <c r="X12729" s="14"/>
    </row>
    <row r="12730" spans="24:24" x14ac:dyDescent="0.25">
      <c r="X12730" s="14"/>
    </row>
    <row r="12731" spans="24:24" x14ac:dyDescent="0.25">
      <c r="X12731" s="14"/>
    </row>
    <row r="12732" spans="24:24" x14ac:dyDescent="0.25">
      <c r="X12732" s="14"/>
    </row>
    <row r="12733" spans="24:24" x14ac:dyDescent="0.25">
      <c r="X12733" s="14"/>
    </row>
    <row r="12734" spans="24:24" x14ac:dyDescent="0.25">
      <c r="X12734" s="14"/>
    </row>
    <row r="12735" spans="24:24" x14ac:dyDescent="0.25">
      <c r="X12735" s="14"/>
    </row>
    <row r="12736" spans="24:24" x14ac:dyDescent="0.25">
      <c r="X12736" s="14"/>
    </row>
    <row r="12737" spans="24:24" x14ac:dyDescent="0.25">
      <c r="X12737" s="14"/>
    </row>
    <row r="12738" spans="24:24" x14ac:dyDescent="0.25">
      <c r="X12738" s="14"/>
    </row>
    <row r="12739" spans="24:24" x14ac:dyDescent="0.25">
      <c r="X12739" s="14"/>
    </row>
    <row r="12740" spans="24:24" x14ac:dyDescent="0.25">
      <c r="X12740" s="14"/>
    </row>
    <row r="12741" spans="24:24" x14ac:dyDescent="0.25">
      <c r="X12741" s="14"/>
    </row>
    <row r="12742" spans="24:24" x14ac:dyDescent="0.25">
      <c r="X12742" s="14"/>
    </row>
    <row r="12743" spans="24:24" x14ac:dyDescent="0.25">
      <c r="X12743" s="14"/>
    </row>
    <row r="12744" spans="24:24" x14ac:dyDescent="0.25">
      <c r="X12744" s="14"/>
    </row>
    <row r="12745" spans="24:24" x14ac:dyDescent="0.25">
      <c r="X12745" s="14"/>
    </row>
    <row r="12746" spans="24:24" x14ac:dyDescent="0.25">
      <c r="X12746" s="14"/>
    </row>
    <row r="12747" spans="24:24" x14ac:dyDescent="0.25">
      <c r="X12747" s="14"/>
    </row>
    <row r="12748" spans="24:24" x14ac:dyDescent="0.25">
      <c r="X12748" s="14"/>
    </row>
    <row r="12749" spans="24:24" x14ac:dyDescent="0.25">
      <c r="X12749" s="14"/>
    </row>
    <row r="12750" spans="24:24" x14ac:dyDescent="0.25">
      <c r="X12750" s="14"/>
    </row>
    <row r="12751" spans="24:24" x14ac:dyDescent="0.25">
      <c r="X12751" s="14"/>
    </row>
    <row r="12752" spans="24:24" x14ac:dyDescent="0.25">
      <c r="X12752" s="14"/>
    </row>
    <row r="12753" spans="24:24" x14ac:dyDescent="0.25">
      <c r="X12753" s="14"/>
    </row>
    <row r="12754" spans="24:24" x14ac:dyDescent="0.25">
      <c r="X12754" s="14"/>
    </row>
    <row r="12755" spans="24:24" x14ac:dyDescent="0.25">
      <c r="X12755" s="14"/>
    </row>
    <row r="12756" spans="24:24" x14ac:dyDescent="0.25">
      <c r="X12756" s="14"/>
    </row>
    <row r="12757" spans="24:24" x14ac:dyDescent="0.25">
      <c r="X12757" s="14"/>
    </row>
    <row r="12758" spans="24:24" x14ac:dyDescent="0.25">
      <c r="X12758" s="14"/>
    </row>
    <row r="12759" spans="24:24" x14ac:dyDescent="0.25">
      <c r="X12759" s="14"/>
    </row>
    <row r="12760" spans="24:24" x14ac:dyDescent="0.25">
      <c r="X12760" s="14"/>
    </row>
    <row r="12761" spans="24:24" x14ac:dyDescent="0.25">
      <c r="X12761" s="14"/>
    </row>
    <row r="12762" spans="24:24" x14ac:dyDescent="0.25">
      <c r="X12762" s="14"/>
    </row>
    <row r="12763" spans="24:24" x14ac:dyDescent="0.25">
      <c r="X12763" s="14"/>
    </row>
    <row r="12764" spans="24:24" x14ac:dyDescent="0.25">
      <c r="X12764" s="14"/>
    </row>
    <row r="12765" spans="24:24" x14ac:dyDescent="0.25">
      <c r="X12765" s="14"/>
    </row>
    <row r="12766" spans="24:24" x14ac:dyDescent="0.25">
      <c r="X12766" s="14"/>
    </row>
    <row r="12767" spans="24:24" x14ac:dyDescent="0.25">
      <c r="X12767" s="14"/>
    </row>
    <row r="12768" spans="24:24" x14ac:dyDescent="0.25">
      <c r="X12768" s="14"/>
    </row>
    <row r="12769" spans="24:24" x14ac:dyDescent="0.25">
      <c r="X12769" s="14"/>
    </row>
    <row r="12770" spans="24:24" x14ac:dyDescent="0.25">
      <c r="X12770" s="14"/>
    </row>
    <row r="12771" spans="24:24" x14ac:dyDescent="0.25">
      <c r="X12771" s="14"/>
    </row>
    <row r="12772" spans="24:24" x14ac:dyDescent="0.25">
      <c r="X12772" s="14"/>
    </row>
    <row r="12773" spans="24:24" x14ac:dyDescent="0.25">
      <c r="X12773" s="14"/>
    </row>
    <row r="12774" spans="24:24" x14ac:dyDescent="0.25">
      <c r="X12774" s="14"/>
    </row>
    <row r="12775" spans="24:24" x14ac:dyDescent="0.25">
      <c r="X12775" s="14"/>
    </row>
    <row r="12776" spans="24:24" x14ac:dyDescent="0.25">
      <c r="X12776" s="14"/>
    </row>
    <row r="12777" spans="24:24" x14ac:dyDescent="0.25">
      <c r="X12777" s="14"/>
    </row>
    <row r="12778" spans="24:24" x14ac:dyDescent="0.25">
      <c r="X12778" s="14"/>
    </row>
    <row r="12779" spans="24:24" x14ac:dyDescent="0.25">
      <c r="X12779" s="14"/>
    </row>
    <row r="12780" spans="24:24" x14ac:dyDescent="0.25">
      <c r="X12780" s="14"/>
    </row>
    <row r="12781" spans="24:24" x14ac:dyDescent="0.25">
      <c r="X12781" s="14"/>
    </row>
    <row r="12782" spans="24:24" x14ac:dyDescent="0.25">
      <c r="X12782" s="14"/>
    </row>
    <row r="12783" spans="24:24" x14ac:dyDescent="0.25">
      <c r="X12783" s="14"/>
    </row>
    <row r="12784" spans="24:24" x14ac:dyDescent="0.25">
      <c r="X12784" s="14"/>
    </row>
    <row r="12785" spans="24:24" x14ac:dyDescent="0.25">
      <c r="X12785" s="14"/>
    </row>
    <row r="12786" spans="24:24" x14ac:dyDescent="0.25">
      <c r="X12786" s="14"/>
    </row>
    <row r="12787" spans="24:24" x14ac:dyDescent="0.25">
      <c r="X12787" s="14"/>
    </row>
    <row r="12788" spans="24:24" x14ac:dyDescent="0.25">
      <c r="X12788" s="14"/>
    </row>
    <row r="12789" spans="24:24" x14ac:dyDescent="0.25">
      <c r="X12789" s="14"/>
    </row>
    <row r="12790" spans="24:24" x14ac:dyDescent="0.25">
      <c r="X12790" s="14"/>
    </row>
    <row r="12791" spans="24:24" x14ac:dyDescent="0.25">
      <c r="X12791" s="14"/>
    </row>
    <row r="12792" spans="24:24" x14ac:dyDescent="0.25">
      <c r="X12792" s="14"/>
    </row>
    <row r="12793" spans="24:24" x14ac:dyDescent="0.25">
      <c r="X12793" s="14"/>
    </row>
    <row r="12794" spans="24:24" x14ac:dyDescent="0.25">
      <c r="X12794" s="14"/>
    </row>
    <row r="12795" spans="24:24" x14ac:dyDescent="0.25">
      <c r="X12795" s="14"/>
    </row>
    <row r="12796" spans="24:24" x14ac:dyDescent="0.25">
      <c r="X12796" s="14"/>
    </row>
    <row r="12797" spans="24:24" x14ac:dyDescent="0.25">
      <c r="X12797" s="14"/>
    </row>
    <row r="12798" spans="24:24" x14ac:dyDescent="0.25">
      <c r="X12798" s="14"/>
    </row>
    <row r="12799" spans="24:24" x14ac:dyDescent="0.25">
      <c r="X12799" s="14"/>
    </row>
    <row r="12800" spans="24:24" x14ac:dyDescent="0.25">
      <c r="X12800" s="14"/>
    </row>
    <row r="12801" spans="24:24" x14ac:dyDescent="0.25">
      <c r="X12801" s="14"/>
    </row>
    <row r="12802" spans="24:24" x14ac:dyDescent="0.25">
      <c r="X12802" s="14"/>
    </row>
    <row r="12803" spans="24:24" x14ac:dyDescent="0.25">
      <c r="X12803" s="14"/>
    </row>
    <row r="12804" spans="24:24" x14ac:dyDescent="0.25">
      <c r="X12804" s="14"/>
    </row>
    <row r="12805" spans="24:24" x14ac:dyDescent="0.25">
      <c r="X12805" s="14"/>
    </row>
    <row r="12806" spans="24:24" x14ac:dyDescent="0.25">
      <c r="X12806" s="14"/>
    </row>
    <row r="12807" spans="24:24" x14ac:dyDescent="0.25">
      <c r="X12807" s="14"/>
    </row>
    <row r="12808" spans="24:24" x14ac:dyDescent="0.25">
      <c r="X12808" s="14"/>
    </row>
    <row r="12809" spans="24:24" x14ac:dyDescent="0.25">
      <c r="X12809" s="14"/>
    </row>
    <row r="12810" spans="24:24" x14ac:dyDescent="0.25">
      <c r="X12810" s="14"/>
    </row>
    <row r="12811" spans="24:24" x14ac:dyDescent="0.25">
      <c r="X12811" s="14"/>
    </row>
    <row r="12812" spans="24:24" x14ac:dyDescent="0.25">
      <c r="X12812" s="14"/>
    </row>
    <row r="12813" spans="24:24" x14ac:dyDescent="0.25">
      <c r="X12813" s="14"/>
    </row>
    <row r="12814" spans="24:24" x14ac:dyDescent="0.25">
      <c r="X12814" s="14"/>
    </row>
    <row r="12815" spans="24:24" x14ac:dyDescent="0.25">
      <c r="X12815" s="14"/>
    </row>
    <row r="12816" spans="24:24" x14ac:dyDescent="0.25">
      <c r="X12816" s="14"/>
    </row>
    <row r="12817" spans="24:24" x14ac:dyDescent="0.25">
      <c r="X12817" s="14"/>
    </row>
    <row r="12818" spans="24:24" x14ac:dyDescent="0.25">
      <c r="X12818" s="14"/>
    </row>
    <row r="12819" spans="24:24" x14ac:dyDescent="0.25">
      <c r="X12819" s="14"/>
    </row>
    <row r="12820" spans="24:24" x14ac:dyDescent="0.25">
      <c r="X12820" s="14"/>
    </row>
    <row r="12821" spans="24:24" x14ac:dyDescent="0.25">
      <c r="X12821" s="14"/>
    </row>
    <row r="12822" spans="24:24" x14ac:dyDescent="0.25">
      <c r="X12822" s="14"/>
    </row>
    <row r="12823" spans="24:24" x14ac:dyDescent="0.25">
      <c r="X12823" s="14"/>
    </row>
    <row r="12824" spans="24:24" x14ac:dyDescent="0.25">
      <c r="X12824" s="14"/>
    </row>
    <row r="12825" spans="24:24" x14ac:dyDescent="0.25">
      <c r="X12825" s="14"/>
    </row>
    <row r="12826" spans="24:24" x14ac:dyDescent="0.25">
      <c r="X12826" s="14"/>
    </row>
    <row r="12827" spans="24:24" x14ac:dyDescent="0.25">
      <c r="X12827" s="14"/>
    </row>
    <row r="12828" spans="24:24" x14ac:dyDescent="0.25">
      <c r="X12828" s="14"/>
    </row>
    <row r="12829" spans="24:24" x14ac:dyDescent="0.25">
      <c r="X12829" s="14"/>
    </row>
    <row r="12830" spans="24:24" x14ac:dyDescent="0.25">
      <c r="X12830" s="14"/>
    </row>
    <row r="12831" spans="24:24" x14ac:dyDescent="0.25">
      <c r="X12831" s="14"/>
    </row>
    <row r="12832" spans="24:24" x14ac:dyDescent="0.25">
      <c r="X12832" s="14"/>
    </row>
    <row r="12833" spans="24:24" x14ac:dyDescent="0.25">
      <c r="X12833" s="14"/>
    </row>
    <row r="12834" spans="24:24" x14ac:dyDescent="0.25">
      <c r="X12834" s="14"/>
    </row>
    <row r="12835" spans="24:24" x14ac:dyDescent="0.25">
      <c r="X12835" s="14"/>
    </row>
    <row r="12836" spans="24:24" x14ac:dyDescent="0.25">
      <c r="X12836" s="14"/>
    </row>
    <row r="12837" spans="24:24" x14ac:dyDescent="0.25">
      <c r="X12837" s="14"/>
    </row>
    <row r="12838" spans="24:24" x14ac:dyDescent="0.25">
      <c r="X12838" s="14"/>
    </row>
    <row r="12839" spans="24:24" x14ac:dyDescent="0.25">
      <c r="X12839" s="14"/>
    </row>
    <row r="12840" spans="24:24" x14ac:dyDescent="0.25">
      <c r="X12840" s="14"/>
    </row>
    <row r="12841" spans="24:24" x14ac:dyDescent="0.25">
      <c r="X12841" s="14"/>
    </row>
    <row r="12842" spans="24:24" x14ac:dyDescent="0.25">
      <c r="X12842" s="14"/>
    </row>
    <row r="12843" spans="24:24" x14ac:dyDescent="0.25">
      <c r="X12843" s="14"/>
    </row>
    <row r="12844" spans="24:24" x14ac:dyDescent="0.25">
      <c r="X12844" s="14"/>
    </row>
    <row r="12845" spans="24:24" x14ac:dyDescent="0.25">
      <c r="X12845" s="14"/>
    </row>
    <row r="12846" spans="24:24" x14ac:dyDescent="0.25">
      <c r="X12846" s="14"/>
    </row>
    <row r="12847" spans="24:24" x14ac:dyDescent="0.25">
      <c r="X12847" s="14"/>
    </row>
    <row r="12848" spans="24:24" x14ac:dyDescent="0.25">
      <c r="X12848" s="14"/>
    </row>
    <row r="12849" spans="24:24" x14ac:dyDescent="0.25">
      <c r="X12849" s="14"/>
    </row>
    <row r="12850" spans="24:24" x14ac:dyDescent="0.25">
      <c r="X12850" s="14"/>
    </row>
    <row r="12851" spans="24:24" x14ac:dyDescent="0.25">
      <c r="X12851" s="14"/>
    </row>
    <row r="12852" spans="24:24" x14ac:dyDescent="0.25">
      <c r="X12852" s="14"/>
    </row>
    <row r="12853" spans="24:24" x14ac:dyDescent="0.25">
      <c r="X12853" s="14"/>
    </row>
    <row r="12854" spans="24:24" x14ac:dyDescent="0.25">
      <c r="X12854" s="14"/>
    </row>
    <row r="12855" spans="24:24" x14ac:dyDescent="0.25">
      <c r="X12855" s="14"/>
    </row>
    <row r="12856" spans="24:24" x14ac:dyDescent="0.25">
      <c r="X12856" s="14"/>
    </row>
    <row r="12857" spans="24:24" x14ac:dyDescent="0.25">
      <c r="X12857" s="14"/>
    </row>
    <row r="12858" spans="24:24" x14ac:dyDescent="0.25">
      <c r="X12858" s="14"/>
    </row>
    <row r="12859" spans="24:24" x14ac:dyDescent="0.25">
      <c r="X12859" s="14"/>
    </row>
    <row r="12860" spans="24:24" x14ac:dyDescent="0.25">
      <c r="X12860" s="14"/>
    </row>
    <row r="12861" spans="24:24" x14ac:dyDescent="0.25">
      <c r="X12861" s="14"/>
    </row>
    <row r="12862" spans="24:24" x14ac:dyDescent="0.25">
      <c r="X12862" s="14"/>
    </row>
    <row r="12863" spans="24:24" x14ac:dyDescent="0.25">
      <c r="X12863" s="14"/>
    </row>
    <row r="12864" spans="24:24" x14ac:dyDescent="0.25">
      <c r="X12864" s="14"/>
    </row>
    <row r="12865" spans="24:24" x14ac:dyDescent="0.25">
      <c r="X12865" s="14"/>
    </row>
    <row r="12866" spans="24:24" x14ac:dyDescent="0.25">
      <c r="X12866" s="14"/>
    </row>
    <row r="12867" spans="24:24" x14ac:dyDescent="0.25">
      <c r="X12867" s="14"/>
    </row>
    <row r="12868" spans="24:24" x14ac:dyDescent="0.25">
      <c r="X12868" s="14"/>
    </row>
    <row r="12869" spans="24:24" x14ac:dyDescent="0.25">
      <c r="X12869" s="14"/>
    </row>
    <row r="12870" spans="24:24" x14ac:dyDescent="0.25">
      <c r="X12870" s="14"/>
    </row>
    <row r="12871" spans="24:24" x14ac:dyDescent="0.25">
      <c r="X12871" s="14"/>
    </row>
    <row r="12872" spans="24:24" x14ac:dyDescent="0.25">
      <c r="X12872" s="14"/>
    </row>
    <row r="12873" spans="24:24" x14ac:dyDescent="0.25">
      <c r="X12873" s="14"/>
    </row>
    <row r="12874" spans="24:24" x14ac:dyDescent="0.25">
      <c r="X12874" s="14"/>
    </row>
    <row r="12875" spans="24:24" x14ac:dyDescent="0.25">
      <c r="X12875" s="14"/>
    </row>
    <row r="12876" spans="24:24" x14ac:dyDescent="0.25">
      <c r="X12876" s="14"/>
    </row>
    <row r="12877" spans="24:24" x14ac:dyDescent="0.25">
      <c r="X12877" s="14"/>
    </row>
    <row r="12878" spans="24:24" x14ac:dyDescent="0.25">
      <c r="X12878" s="14"/>
    </row>
    <row r="12879" spans="24:24" x14ac:dyDescent="0.25">
      <c r="X12879" s="14"/>
    </row>
    <row r="12880" spans="24:24" x14ac:dyDescent="0.25">
      <c r="X12880" s="14"/>
    </row>
    <row r="12881" spans="24:24" x14ac:dyDescent="0.25">
      <c r="X12881" s="14"/>
    </row>
    <row r="12882" spans="24:24" x14ac:dyDescent="0.25">
      <c r="X12882" s="14"/>
    </row>
    <row r="12883" spans="24:24" x14ac:dyDescent="0.25">
      <c r="X12883" s="14"/>
    </row>
    <row r="12884" spans="24:24" x14ac:dyDescent="0.25">
      <c r="X12884" s="14"/>
    </row>
    <row r="12885" spans="24:24" x14ac:dyDescent="0.25">
      <c r="X12885" s="14"/>
    </row>
    <row r="12886" spans="24:24" x14ac:dyDescent="0.25">
      <c r="X12886" s="14"/>
    </row>
    <row r="12887" spans="24:24" x14ac:dyDescent="0.25">
      <c r="X12887" s="14"/>
    </row>
    <row r="12888" spans="24:24" x14ac:dyDescent="0.25">
      <c r="X12888" s="14"/>
    </row>
    <row r="12889" spans="24:24" x14ac:dyDescent="0.25">
      <c r="X12889" s="14"/>
    </row>
    <row r="12890" spans="24:24" x14ac:dyDescent="0.25">
      <c r="X12890" s="14"/>
    </row>
    <row r="12891" spans="24:24" x14ac:dyDescent="0.25">
      <c r="X12891" s="14"/>
    </row>
    <row r="12892" spans="24:24" x14ac:dyDescent="0.25">
      <c r="X12892" s="14"/>
    </row>
    <row r="12893" spans="24:24" x14ac:dyDescent="0.25">
      <c r="X12893" s="14"/>
    </row>
    <row r="12894" spans="24:24" x14ac:dyDescent="0.25">
      <c r="X12894" s="14"/>
    </row>
    <row r="12895" spans="24:24" x14ac:dyDescent="0.25">
      <c r="X12895" s="14"/>
    </row>
    <row r="12896" spans="24:24" x14ac:dyDescent="0.25">
      <c r="X12896" s="14"/>
    </row>
    <row r="12897" spans="24:24" x14ac:dyDescent="0.25">
      <c r="X12897" s="14"/>
    </row>
    <row r="12898" spans="24:24" x14ac:dyDescent="0.25">
      <c r="X12898" s="14"/>
    </row>
    <row r="12899" spans="24:24" x14ac:dyDescent="0.25">
      <c r="X12899" s="14"/>
    </row>
    <row r="12900" spans="24:24" x14ac:dyDescent="0.25">
      <c r="X12900" s="14"/>
    </row>
    <row r="12901" spans="24:24" x14ac:dyDescent="0.25">
      <c r="X12901" s="14"/>
    </row>
    <row r="12902" spans="24:24" x14ac:dyDescent="0.25">
      <c r="X12902" s="14"/>
    </row>
    <row r="12903" spans="24:24" x14ac:dyDescent="0.25">
      <c r="X12903" s="14"/>
    </row>
    <row r="12904" spans="24:24" x14ac:dyDescent="0.25">
      <c r="X12904" s="14"/>
    </row>
    <row r="12905" spans="24:24" x14ac:dyDescent="0.25">
      <c r="X12905" s="14"/>
    </row>
    <row r="12906" spans="24:24" x14ac:dyDescent="0.25">
      <c r="X12906" s="14"/>
    </row>
    <row r="12907" spans="24:24" x14ac:dyDescent="0.25">
      <c r="X12907" s="14"/>
    </row>
    <row r="12908" spans="24:24" x14ac:dyDescent="0.25">
      <c r="X12908" s="14"/>
    </row>
    <row r="12909" spans="24:24" x14ac:dyDescent="0.25">
      <c r="X12909" s="14"/>
    </row>
    <row r="12910" spans="24:24" x14ac:dyDescent="0.25">
      <c r="X12910" s="14"/>
    </row>
    <row r="12911" spans="24:24" x14ac:dyDescent="0.25">
      <c r="X12911" s="14"/>
    </row>
    <row r="12912" spans="24:24" x14ac:dyDescent="0.25">
      <c r="X12912" s="14"/>
    </row>
    <row r="12913" spans="24:24" x14ac:dyDescent="0.25">
      <c r="X12913" s="14"/>
    </row>
    <row r="12914" spans="24:24" x14ac:dyDescent="0.25">
      <c r="X12914" s="14"/>
    </row>
    <row r="12915" spans="24:24" x14ac:dyDescent="0.25">
      <c r="X12915" s="14"/>
    </row>
    <row r="12916" spans="24:24" x14ac:dyDescent="0.25">
      <c r="X12916" s="14"/>
    </row>
    <row r="12917" spans="24:24" x14ac:dyDescent="0.25">
      <c r="X12917" s="14"/>
    </row>
    <row r="12918" spans="24:24" x14ac:dyDescent="0.25">
      <c r="X12918" s="14"/>
    </row>
    <row r="12919" spans="24:24" x14ac:dyDescent="0.25">
      <c r="X12919" s="14"/>
    </row>
    <row r="12920" spans="24:24" x14ac:dyDescent="0.25">
      <c r="X12920" s="14"/>
    </row>
    <row r="12921" spans="24:24" x14ac:dyDescent="0.25">
      <c r="X12921" s="14"/>
    </row>
    <row r="12922" spans="24:24" x14ac:dyDescent="0.25">
      <c r="X12922" s="14"/>
    </row>
    <row r="12923" spans="24:24" x14ac:dyDescent="0.25">
      <c r="X12923" s="14"/>
    </row>
    <row r="12924" spans="24:24" x14ac:dyDescent="0.25">
      <c r="X12924" s="14"/>
    </row>
    <row r="12925" spans="24:24" x14ac:dyDescent="0.25">
      <c r="X12925" s="14"/>
    </row>
    <row r="12926" spans="24:24" x14ac:dyDescent="0.25">
      <c r="X12926" s="14"/>
    </row>
    <row r="12927" spans="24:24" x14ac:dyDescent="0.25">
      <c r="X12927" s="14"/>
    </row>
    <row r="12928" spans="24:24" x14ac:dyDescent="0.25">
      <c r="X12928" s="14"/>
    </row>
    <row r="12929" spans="24:24" x14ac:dyDescent="0.25">
      <c r="X12929" s="14"/>
    </row>
    <row r="12930" spans="24:24" x14ac:dyDescent="0.25">
      <c r="X12930" s="14"/>
    </row>
    <row r="12931" spans="24:24" x14ac:dyDescent="0.25">
      <c r="X12931" s="14"/>
    </row>
    <row r="12932" spans="24:24" x14ac:dyDescent="0.25">
      <c r="X12932" s="14"/>
    </row>
    <row r="12933" spans="24:24" x14ac:dyDescent="0.25">
      <c r="X12933" s="14"/>
    </row>
    <row r="12934" spans="24:24" x14ac:dyDescent="0.25">
      <c r="X12934" s="14"/>
    </row>
    <row r="12935" spans="24:24" x14ac:dyDescent="0.25">
      <c r="X12935" s="14"/>
    </row>
    <row r="12936" spans="24:24" x14ac:dyDescent="0.25">
      <c r="X12936" s="14"/>
    </row>
    <row r="12937" spans="24:24" x14ac:dyDescent="0.25">
      <c r="X12937" s="14"/>
    </row>
    <row r="12938" spans="24:24" x14ac:dyDescent="0.25">
      <c r="X12938" s="14"/>
    </row>
    <row r="12939" spans="24:24" x14ac:dyDescent="0.25">
      <c r="X12939" s="14"/>
    </row>
    <row r="12940" spans="24:24" x14ac:dyDescent="0.25">
      <c r="X12940" s="14"/>
    </row>
    <row r="12941" spans="24:24" x14ac:dyDescent="0.25">
      <c r="X12941" s="14"/>
    </row>
    <row r="12942" spans="24:24" x14ac:dyDescent="0.25">
      <c r="X12942" s="14"/>
    </row>
    <row r="12943" spans="24:24" x14ac:dyDescent="0.25">
      <c r="X12943" s="14"/>
    </row>
    <row r="12944" spans="24:24" x14ac:dyDescent="0.25">
      <c r="X12944" s="14"/>
    </row>
    <row r="12945" spans="24:24" x14ac:dyDescent="0.25">
      <c r="X12945" s="14"/>
    </row>
    <row r="12946" spans="24:24" x14ac:dyDescent="0.25">
      <c r="X12946" s="14"/>
    </row>
    <row r="12947" spans="24:24" x14ac:dyDescent="0.25">
      <c r="X12947" s="14"/>
    </row>
    <row r="12948" spans="24:24" x14ac:dyDescent="0.25">
      <c r="X12948" s="14"/>
    </row>
    <row r="12949" spans="24:24" x14ac:dyDescent="0.25">
      <c r="X12949" s="14"/>
    </row>
    <row r="12950" spans="24:24" x14ac:dyDescent="0.25">
      <c r="X12950" s="14"/>
    </row>
    <row r="12951" spans="24:24" x14ac:dyDescent="0.25">
      <c r="X12951" s="14"/>
    </row>
    <row r="12952" spans="24:24" x14ac:dyDescent="0.25">
      <c r="X12952" s="14"/>
    </row>
    <row r="12953" spans="24:24" x14ac:dyDescent="0.25">
      <c r="X12953" s="14"/>
    </row>
    <row r="12954" spans="24:24" x14ac:dyDescent="0.25">
      <c r="X12954" s="14"/>
    </row>
    <row r="12955" spans="24:24" x14ac:dyDescent="0.25">
      <c r="X12955" s="14"/>
    </row>
    <row r="12956" spans="24:24" x14ac:dyDescent="0.25">
      <c r="X12956" s="14"/>
    </row>
    <row r="12957" spans="24:24" x14ac:dyDescent="0.25">
      <c r="X12957" s="14"/>
    </row>
    <row r="12958" spans="24:24" x14ac:dyDescent="0.25">
      <c r="X12958" s="14"/>
    </row>
    <row r="12959" spans="24:24" x14ac:dyDescent="0.25">
      <c r="X12959" s="14"/>
    </row>
    <row r="12960" spans="24:24" x14ac:dyDescent="0.25">
      <c r="X12960" s="14"/>
    </row>
    <row r="12961" spans="24:24" x14ac:dyDescent="0.25">
      <c r="X12961" s="14"/>
    </row>
    <row r="12962" spans="24:24" x14ac:dyDescent="0.25">
      <c r="X12962" s="14"/>
    </row>
    <row r="12963" spans="24:24" x14ac:dyDescent="0.25">
      <c r="X12963" s="14"/>
    </row>
    <row r="12964" spans="24:24" x14ac:dyDescent="0.25">
      <c r="X12964" s="14"/>
    </row>
    <row r="12965" spans="24:24" x14ac:dyDescent="0.25">
      <c r="X12965" s="14"/>
    </row>
    <row r="12966" spans="24:24" x14ac:dyDescent="0.25">
      <c r="X12966" s="14"/>
    </row>
    <row r="12967" spans="24:24" x14ac:dyDescent="0.25">
      <c r="X12967" s="14"/>
    </row>
    <row r="12968" spans="24:24" x14ac:dyDescent="0.25">
      <c r="X12968" s="14"/>
    </row>
    <row r="12969" spans="24:24" x14ac:dyDescent="0.25">
      <c r="X12969" s="14"/>
    </row>
    <row r="12970" spans="24:24" x14ac:dyDescent="0.25">
      <c r="X12970" s="14"/>
    </row>
    <row r="12971" spans="24:24" x14ac:dyDescent="0.25">
      <c r="X12971" s="14"/>
    </row>
    <row r="12972" spans="24:24" x14ac:dyDescent="0.25">
      <c r="X12972" s="14"/>
    </row>
    <row r="12973" spans="24:24" x14ac:dyDescent="0.25">
      <c r="X12973" s="14"/>
    </row>
    <row r="12974" spans="24:24" x14ac:dyDescent="0.25">
      <c r="X12974" s="14"/>
    </row>
    <row r="12975" spans="24:24" x14ac:dyDescent="0.25">
      <c r="X12975" s="14"/>
    </row>
    <row r="12976" spans="24:24" x14ac:dyDescent="0.25">
      <c r="X12976" s="14"/>
    </row>
    <row r="12977" spans="24:24" x14ac:dyDescent="0.25">
      <c r="X12977" s="14"/>
    </row>
    <row r="12978" spans="24:24" x14ac:dyDescent="0.25">
      <c r="X12978" s="14"/>
    </row>
    <row r="12979" spans="24:24" x14ac:dyDescent="0.25">
      <c r="X12979" s="14"/>
    </row>
    <row r="12980" spans="24:24" x14ac:dyDescent="0.25">
      <c r="X12980" s="14"/>
    </row>
    <row r="12981" spans="24:24" x14ac:dyDescent="0.25">
      <c r="X12981" s="14"/>
    </row>
    <row r="12982" spans="24:24" x14ac:dyDescent="0.25">
      <c r="X12982" s="14"/>
    </row>
    <row r="12983" spans="24:24" x14ac:dyDescent="0.25">
      <c r="X12983" s="14"/>
    </row>
    <row r="12984" spans="24:24" x14ac:dyDescent="0.25">
      <c r="X12984" s="14"/>
    </row>
    <row r="12985" spans="24:24" x14ac:dyDescent="0.25">
      <c r="X12985" s="14"/>
    </row>
    <row r="12986" spans="24:24" x14ac:dyDescent="0.25">
      <c r="X12986" s="14"/>
    </row>
    <row r="12987" spans="24:24" x14ac:dyDescent="0.25">
      <c r="X12987" s="14"/>
    </row>
    <row r="12988" spans="24:24" x14ac:dyDescent="0.25">
      <c r="X12988" s="14"/>
    </row>
    <row r="12989" spans="24:24" x14ac:dyDescent="0.25">
      <c r="X12989" s="14"/>
    </row>
    <row r="12990" spans="24:24" x14ac:dyDescent="0.25">
      <c r="X12990" s="14"/>
    </row>
    <row r="12991" spans="24:24" x14ac:dyDescent="0.25">
      <c r="X12991" s="14"/>
    </row>
    <row r="12992" spans="24:24" x14ac:dyDescent="0.25">
      <c r="X12992" s="14"/>
    </row>
    <row r="12993" spans="24:24" x14ac:dyDescent="0.25">
      <c r="X12993" s="14"/>
    </row>
    <row r="12994" spans="24:24" x14ac:dyDescent="0.25">
      <c r="X12994" s="14"/>
    </row>
    <row r="12995" spans="24:24" x14ac:dyDescent="0.25">
      <c r="X12995" s="14"/>
    </row>
    <row r="12996" spans="24:24" x14ac:dyDescent="0.25">
      <c r="X12996" s="14"/>
    </row>
    <row r="12997" spans="24:24" x14ac:dyDescent="0.25">
      <c r="X12997" s="14"/>
    </row>
    <row r="12998" spans="24:24" x14ac:dyDescent="0.25">
      <c r="X12998" s="14"/>
    </row>
    <row r="12999" spans="24:24" x14ac:dyDescent="0.25">
      <c r="X12999" s="14"/>
    </row>
    <row r="13000" spans="24:24" x14ac:dyDescent="0.25">
      <c r="X13000" s="14"/>
    </row>
    <row r="13001" spans="24:24" x14ac:dyDescent="0.25">
      <c r="X13001" s="14"/>
    </row>
    <row r="13002" spans="24:24" x14ac:dyDescent="0.25">
      <c r="X13002" s="14"/>
    </row>
    <row r="13003" spans="24:24" x14ac:dyDescent="0.25">
      <c r="X13003" s="14"/>
    </row>
    <row r="13004" spans="24:24" x14ac:dyDescent="0.25">
      <c r="X13004" s="14"/>
    </row>
    <row r="13005" spans="24:24" x14ac:dyDescent="0.25">
      <c r="X13005" s="14"/>
    </row>
    <row r="13006" spans="24:24" x14ac:dyDescent="0.25">
      <c r="X13006" s="14"/>
    </row>
    <row r="13007" spans="24:24" x14ac:dyDescent="0.25">
      <c r="X13007" s="14"/>
    </row>
    <row r="13008" spans="24:24" x14ac:dyDescent="0.25">
      <c r="X13008" s="14"/>
    </row>
    <row r="13009" spans="24:24" x14ac:dyDescent="0.25">
      <c r="X13009" s="14"/>
    </row>
    <row r="13010" spans="24:24" x14ac:dyDescent="0.25">
      <c r="X13010" s="14"/>
    </row>
    <row r="13011" spans="24:24" x14ac:dyDescent="0.25">
      <c r="X13011" s="14"/>
    </row>
    <row r="13012" spans="24:24" x14ac:dyDescent="0.25">
      <c r="X13012" s="14"/>
    </row>
    <row r="13013" spans="24:24" x14ac:dyDescent="0.25">
      <c r="X13013" s="14"/>
    </row>
    <row r="13014" spans="24:24" x14ac:dyDescent="0.25">
      <c r="X13014" s="14"/>
    </row>
    <row r="13015" spans="24:24" x14ac:dyDescent="0.25">
      <c r="X13015" s="14"/>
    </row>
    <row r="13016" spans="24:24" x14ac:dyDescent="0.25">
      <c r="X13016" s="14"/>
    </row>
    <row r="13017" spans="24:24" x14ac:dyDescent="0.25">
      <c r="X13017" s="14"/>
    </row>
    <row r="13018" spans="24:24" x14ac:dyDescent="0.25">
      <c r="X13018" s="14"/>
    </row>
    <row r="13019" spans="24:24" x14ac:dyDescent="0.25">
      <c r="X13019" s="14"/>
    </row>
    <row r="13020" spans="24:24" x14ac:dyDescent="0.25">
      <c r="X13020" s="14"/>
    </row>
    <row r="13021" spans="24:24" x14ac:dyDescent="0.25">
      <c r="X13021" s="14"/>
    </row>
    <row r="13022" spans="24:24" x14ac:dyDescent="0.25">
      <c r="X13022" s="14"/>
    </row>
    <row r="13023" spans="24:24" x14ac:dyDescent="0.25">
      <c r="X13023" s="14"/>
    </row>
    <row r="13024" spans="24:24" x14ac:dyDescent="0.25">
      <c r="X13024" s="14"/>
    </row>
    <row r="13025" spans="24:24" x14ac:dyDescent="0.25">
      <c r="X13025" s="14"/>
    </row>
    <row r="13026" spans="24:24" x14ac:dyDescent="0.25">
      <c r="X13026" s="14"/>
    </row>
    <row r="13027" spans="24:24" x14ac:dyDescent="0.25">
      <c r="X13027" s="14"/>
    </row>
    <row r="13028" spans="24:24" x14ac:dyDescent="0.25">
      <c r="X13028" s="14"/>
    </row>
    <row r="13029" spans="24:24" x14ac:dyDescent="0.25">
      <c r="X13029" s="14"/>
    </row>
    <row r="13030" spans="24:24" x14ac:dyDescent="0.25">
      <c r="X13030" s="14"/>
    </row>
    <row r="13031" spans="24:24" x14ac:dyDescent="0.25">
      <c r="X13031" s="14"/>
    </row>
    <row r="13032" spans="24:24" x14ac:dyDescent="0.25">
      <c r="X13032" s="14"/>
    </row>
    <row r="13033" spans="24:24" x14ac:dyDescent="0.25">
      <c r="X13033" s="14"/>
    </row>
    <row r="13034" spans="24:24" x14ac:dyDescent="0.25">
      <c r="X13034" s="14"/>
    </row>
    <row r="13035" spans="24:24" x14ac:dyDescent="0.25">
      <c r="X13035" s="14"/>
    </row>
    <row r="13036" spans="24:24" x14ac:dyDescent="0.25">
      <c r="X13036" s="14"/>
    </row>
    <row r="13037" spans="24:24" x14ac:dyDescent="0.25">
      <c r="X13037" s="14"/>
    </row>
    <row r="13038" spans="24:24" x14ac:dyDescent="0.25">
      <c r="X13038" s="14"/>
    </row>
    <row r="13039" spans="24:24" x14ac:dyDescent="0.25">
      <c r="X13039" s="14"/>
    </row>
    <row r="13040" spans="24:24" x14ac:dyDescent="0.25">
      <c r="X13040" s="14"/>
    </row>
    <row r="13041" spans="24:24" x14ac:dyDescent="0.25">
      <c r="X13041" s="14"/>
    </row>
    <row r="13042" spans="24:24" x14ac:dyDescent="0.25">
      <c r="X13042" s="14"/>
    </row>
    <row r="13043" spans="24:24" x14ac:dyDescent="0.25">
      <c r="X13043" s="14"/>
    </row>
    <row r="13044" spans="24:24" x14ac:dyDescent="0.25">
      <c r="X13044" s="14"/>
    </row>
    <row r="13045" spans="24:24" x14ac:dyDescent="0.25">
      <c r="X13045" s="14"/>
    </row>
    <row r="13046" spans="24:24" x14ac:dyDescent="0.25">
      <c r="X13046" s="14"/>
    </row>
    <row r="13047" spans="24:24" x14ac:dyDescent="0.25">
      <c r="X13047" s="14"/>
    </row>
    <row r="13048" spans="24:24" x14ac:dyDescent="0.25">
      <c r="X13048" s="14"/>
    </row>
    <row r="13049" spans="24:24" x14ac:dyDescent="0.25">
      <c r="X13049" s="14"/>
    </row>
    <row r="13050" spans="24:24" x14ac:dyDescent="0.25">
      <c r="X13050" s="14"/>
    </row>
    <row r="13051" spans="24:24" x14ac:dyDescent="0.25">
      <c r="X13051" s="14"/>
    </row>
    <row r="13052" spans="24:24" x14ac:dyDescent="0.25">
      <c r="X13052" s="14"/>
    </row>
    <row r="13053" spans="24:24" x14ac:dyDescent="0.25">
      <c r="X13053" s="14"/>
    </row>
    <row r="13054" spans="24:24" x14ac:dyDescent="0.25">
      <c r="X13054" s="14"/>
    </row>
    <row r="13055" spans="24:24" x14ac:dyDescent="0.25">
      <c r="X13055" s="14"/>
    </row>
    <row r="13056" spans="24:24" x14ac:dyDescent="0.25">
      <c r="X13056" s="14"/>
    </row>
    <row r="13057" spans="24:24" x14ac:dyDescent="0.25">
      <c r="X13057" s="14"/>
    </row>
    <row r="13058" spans="24:24" x14ac:dyDescent="0.25">
      <c r="X13058" s="14"/>
    </row>
    <row r="13059" spans="24:24" x14ac:dyDescent="0.25">
      <c r="X13059" s="14"/>
    </row>
    <row r="13060" spans="24:24" x14ac:dyDescent="0.25">
      <c r="X13060" s="14"/>
    </row>
    <row r="13061" spans="24:24" x14ac:dyDescent="0.25">
      <c r="X13061" s="14"/>
    </row>
    <row r="13062" spans="24:24" x14ac:dyDescent="0.25">
      <c r="X13062" s="14"/>
    </row>
    <row r="13063" spans="24:24" x14ac:dyDescent="0.25">
      <c r="X13063" s="14"/>
    </row>
    <row r="13064" spans="24:24" x14ac:dyDescent="0.25">
      <c r="X13064" s="14"/>
    </row>
    <row r="13065" spans="24:24" x14ac:dyDescent="0.25">
      <c r="X13065" s="14"/>
    </row>
    <row r="13066" spans="24:24" x14ac:dyDescent="0.25">
      <c r="X13066" s="14"/>
    </row>
    <row r="13067" spans="24:24" x14ac:dyDescent="0.25">
      <c r="X13067" s="14"/>
    </row>
    <row r="13068" spans="24:24" x14ac:dyDescent="0.25">
      <c r="X13068" s="14"/>
    </row>
    <row r="13069" spans="24:24" x14ac:dyDescent="0.25">
      <c r="X13069" s="14"/>
    </row>
    <row r="13070" spans="24:24" x14ac:dyDescent="0.25">
      <c r="X13070" s="14"/>
    </row>
    <row r="13071" spans="24:24" x14ac:dyDescent="0.25">
      <c r="X13071" s="14"/>
    </row>
    <row r="13072" spans="24:24" x14ac:dyDescent="0.25">
      <c r="X13072" s="14"/>
    </row>
    <row r="13073" spans="24:24" x14ac:dyDescent="0.25">
      <c r="X13073" s="14"/>
    </row>
    <row r="13074" spans="24:24" x14ac:dyDescent="0.25">
      <c r="X13074" s="14"/>
    </row>
    <row r="13075" spans="24:24" x14ac:dyDescent="0.25">
      <c r="X13075" s="14"/>
    </row>
    <row r="13076" spans="24:24" x14ac:dyDescent="0.25">
      <c r="X13076" s="14"/>
    </row>
    <row r="13077" spans="24:24" x14ac:dyDescent="0.25">
      <c r="X13077" s="14"/>
    </row>
    <row r="13078" spans="24:24" x14ac:dyDescent="0.25">
      <c r="X13078" s="14"/>
    </row>
    <row r="13079" spans="24:24" x14ac:dyDescent="0.25">
      <c r="X13079" s="14"/>
    </row>
    <row r="13080" spans="24:24" x14ac:dyDescent="0.25">
      <c r="X13080" s="14"/>
    </row>
    <row r="13081" spans="24:24" x14ac:dyDescent="0.25">
      <c r="X13081" s="14"/>
    </row>
    <row r="13082" spans="24:24" x14ac:dyDescent="0.25">
      <c r="X13082" s="14"/>
    </row>
    <row r="13083" spans="24:24" x14ac:dyDescent="0.25">
      <c r="X13083" s="14"/>
    </row>
    <row r="13084" spans="24:24" x14ac:dyDescent="0.25">
      <c r="X13084" s="14"/>
    </row>
    <row r="13085" spans="24:24" x14ac:dyDescent="0.25">
      <c r="X13085" s="14"/>
    </row>
    <row r="13086" spans="24:24" x14ac:dyDescent="0.25">
      <c r="X13086" s="14"/>
    </row>
    <row r="13087" spans="24:24" x14ac:dyDescent="0.25">
      <c r="X13087" s="14"/>
    </row>
    <row r="13088" spans="24:24" x14ac:dyDescent="0.25">
      <c r="X13088" s="14"/>
    </row>
    <row r="13089" spans="24:24" x14ac:dyDescent="0.25">
      <c r="X13089" s="14"/>
    </row>
    <row r="13090" spans="24:24" x14ac:dyDescent="0.25">
      <c r="X13090" s="14"/>
    </row>
    <row r="13091" spans="24:24" x14ac:dyDescent="0.25">
      <c r="X13091" s="14"/>
    </row>
    <row r="13092" spans="24:24" x14ac:dyDescent="0.25">
      <c r="X13092" s="14"/>
    </row>
    <row r="13093" spans="24:24" x14ac:dyDescent="0.25">
      <c r="X13093" s="14"/>
    </row>
    <row r="13094" spans="24:24" x14ac:dyDescent="0.25">
      <c r="X13094" s="14"/>
    </row>
    <row r="13095" spans="24:24" x14ac:dyDescent="0.25">
      <c r="X13095" s="14"/>
    </row>
    <row r="13096" spans="24:24" x14ac:dyDescent="0.25">
      <c r="X13096" s="14"/>
    </row>
    <row r="13097" spans="24:24" x14ac:dyDescent="0.25">
      <c r="X13097" s="14"/>
    </row>
    <row r="13098" spans="24:24" x14ac:dyDescent="0.25">
      <c r="X13098" s="14"/>
    </row>
    <row r="13099" spans="24:24" x14ac:dyDescent="0.25">
      <c r="X13099" s="14"/>
    </row>
    <row r="13100" spans="24:24" x14ac:dyDescent="0.25">
      <c r="X13100" s="14"/>
    </row>
    <row r="13101" spans="24:24" x14ac:dyDescent="0.25">
      <c r="X13101" s="14"/>
    </row>
    <row r="13102" spans="24:24" x14ac:dyDescent="0.25">
      <c r="X13102" s="14"/>
    </row>
    <row r="13103" spans="24:24" x14ac:dyDescent="0.25">
      <c r="X13103" s="14"/>
    </row>
    <row r="13104" spans="24:24" x14ac:dyDescent="0.25">
      <c r="X13104" s="14"/>
    </row>
    <row r="13105" spans="24:24" x14ac:dyDescent="0.25">
      <c r="X13105" s="14"/>
    </row>
    <row r="13106" spans="24:24" x14ac:dyDescent="0.25">
      <c r="X13106" s="14"/>
    </row>
    <row r="13107" spans="24:24" x14ac:dyDescent="0.25">
      <c r="X13107" s="14"/>
    </row>
    <row r="13108" spans="24:24" x14ac:dyDescent="0.25">
      <c r="X13108" s="14"/>
    </row>
    <row r="13109" spans="24:24" x14ac:dyDescent="0.25">
      <c r="X13109" s="14"/>
    </row>
    <row r="13110" spans="24:24" x14ac:dyDescent="0.25">
      <c r="X13110" s="14"/>
    </row>
    <row r="13111" spans="24:24" x14ac:dyDescent="0.25">
      <c r="X13111" s="14"/>
    </row>
    <row r="13112" spans="24:24" x14ac:dyDescent="0.25">
      <c r="X13112" s="14"/>
    </row>
    <row r="13113" spans="24:24" x14ac:dyDescent="0.25">
      <c r="X13113" s="14"/>
    </row>
    <row r="13114" spans="24:24" x14ac:dyDescent="0.25">
      <c r="X13114" s="14"/>
    </row>
    <row r="13115" spans="24:24" x14ac:dyDescent="0.25">
      <c r="X13115" s="14"/>
    </row>
    <row r="13116" spans="24:24" x14ac:dyDescent="0.25">
      <c r="X13116" s="14"/>
    </row>
    <row r="13117" spans="24:24" x14ac:dyDescent="0.25">
      <c r="X13117" s="14"/>
    </row>
    <row r="13118" spans="24:24" x14ac:dyDescent="0.25">
      <c r="X13118" s="14"/>
    </row>
    <row r="13119" spans="24:24" x14ac:dyDescent="0.25">
      <c r="X13119" s="14"/>
    </row>
    <row r="13120" spans="24:24" x14ac:dyDescent="0.25">
      <c r="X13120" s="14"/>
    </row>
    <row r="13121" spans="24:24" x14ac:dyDescent="0.25">
      <c r="X13121" s="14"/>
    </row>
    <row r="13122" spans="24:24" x14ac:dyDescent="0.25">
      <c r="X13122" s="14"/>
    </row>
    <row r="13123" spans="24:24" x14ac:dyDescent="0.25">
      <c r="X13123" s="14"/>
    </row>
    <row r="13124" spans="24:24" x14ac:dyDescent="0.25">
      <c r="X13124" s="14"/>
    </row>
    <row r="13125" spans="24:24" x14ac:dyDescent="0.25">
      <c r="X13125" s="14"/>
    </row>
    <row r="13126" spans="24:24" x14ac:dyDescent="0.25">
      <c r="X13126" s="14"/>
    </row>
    <row r="13127" spans="24:24" x14ac:dyDescent="0.25">
      <c r="X13127" s="14"/>
    </row>
    <row r="13128" spans="24:24" x14ac:dyDescent="0.25">
      <c r="X13128" s="14"/>
    </row>
    <row r="13129" spans="24:24" x14ac:dyDescent="0.25">
      <c r="X13129" s="14"/>
    </row>
    <row r="13130" spans="24:24" x14ac:dyDescent="0.25">
      <c r="X13130" s="14"/>
    </row>
    <row r="13131" spans="24:24" x14ac:dyDescent="0.25">
      <c r="X13131" s="14"/>
    </row>
    <row r="13132" spans="24:24" x14ac:dyDescent="0.25">
      <c r="X13132" s="14"/>
    </row>
    <row r="13133" spans="24:24" x14ac:dyDescent="0.25">
      <c r="X13133" s="14"/>
    </row>
    <row r="13134" spans="24:24" x14ac:dyDescent="0.25">
      <c r="X13134" s="14"/>
    </row>
    <row r="13135" spans="24:24" x14ac:dyDescent="0.25">
      <c r="X13135" s="14"/>
    </row>
    <row r="13136" spans="24:24" x14ac:dyDescent="0.25">
      <c r="X13136" s="14"/>
    </row>
    <row r="13137" spans="24:24" x14ac:dyDescent="0.25">
      <c r="X13137" s="14"/>
    </row>
    <row r="13138" spans="24:24" x14ac:dyDescent="0.25">
      <c r="X13138" s="14"/>
    </row>
    <row r="13139" spans="24:24" x14ac:dyDescent="0.25">
      <c r="X13139" s="14"/>
    </row>
    <row r="13140" spans="24:24" x14ac:dyDescent="0.25">
      <c r="X13140" s="14"/>
    </row>
    <row r="13141" spans="24:24" x14ac:dyDescent="0.25">
      <c r="X13141" s="14"/>
    </row>
    <row r="13142" spans="24:24" x14ac:dyDescent="0.25">
      <c r="X13142" s="14"/>
    </row>
    <row r="13143" spans="24:24" x14ac:dyDescent="0.25">
      <c r="X13143" s="14"/>
    </row>
    <row r="13144" spans="24:24" x14ac:dyDescent="0.25">
      <c r="X13144" s="14"/>
    </row>
    <row r="13145" spans="24:24" x14ac:dyDescent="0.25">
      <c r="X13145" s="14"/>
    </row>
    <row r="13146" spans="24:24" x14ac:dyDescent="0.25">
      <c r="X13146" s="14"/>
    </row>
    <row r="13147" spans="24:24" x14ac:dyDescent="0.25">
      <c r="X13147" s="14"/>
    </row>
    <row r="13148" spans="24:24" x14ac:dyDescent="0.25">
      <c r="X13148" s="14"/>
    </row>
    <row r="13149" spans="24:24" x14ac:dyDescent="0.25">
      <c r="X13149" s="14"/>
    </row>
    <row r="13150" spans="24:24" x14ac:dyDescent="0.25">
      <c r="X13150" s="14"/>
    </row>
    <row r="13151" spans="24:24" x14ac:dyDescent="0.25">
      <c r="X13151" s="14"/>
    </row>
    <row r="13152" spans="24:24" x14ac:dyDescent="0.25">
      <c r="X13152" s="14"/>
    </row>
    <row r="13153" spans="24:24" x14ac:dyDescent="0.25">
      <c r="X13153" s="14"/>
    </row>
    <row r="13154" spans="24:24" x14ac:dyDescent="0.25">
      <c r="X13154" s="14"/>
    </row>
    <row r="13155" spans="24:24" x14ac:dyDescent="0.25">
      <c r="X13155" s="14"/>
    </row>
    <row r="13156" spans="24:24" x14ac:dyDescent="0.25">
      <c r="X13156" s="14"/>
    </row>
    <row r="13157" spans="24:24" x14ac:dyDescent="0.25">
      <c r="X13157" s="14"/>
    </row>
    <row r="13158" spans="24:24" x14ac:dyDescent="0.25">
      <c r="X13158" s="14"/>
    </row>
    <row r="13159" spans="24:24" x14ac:dyDescent="0.25">
      <c r="X13159" s="14"/>
    </row>
    <row r="13160" spans="24:24" x14ac:dyDescent="0.25">
      <c r="X13160" s="14"/>
    </row>
    <row r="13161" spans="24:24" x14ac:dyDescent="0.25">
      <c r="X13161" s="14"/>
    </row>
    <row r="13162" spans="24:24" x14ac:dyDescent="0.25">
      <c r="X13162" s="14"/>
    </row>
    <row r="13163" spans="24:24" x14ac:dyDescent="0.25">
      <c r="X13163" s="14"/>
    </row>
    <row r="13164" spans="24:24" x14ac:dyDescent="0.25">
      <c r="X13164" s="14"/>
    </row>
    <row r="13165" spans="24:24" x14ac:dyDescent="0.25">
      <c r="X13165" s="14"/>
    </row>
    <row r="13166" spans="24:24" x14ac:dyDescent="0.25">
      <c r="X13166" s="14"/>
    </row>
    <row r="13167" spans="24:24" x14ac:dyDescent="0.25">
      <c r="X13167" s="14"/>
    </row>
    <row r="13168" spans="24:24" x14ac:dyDescent="0.25">
      <c r="X13168" s="14"/>
    </row>
    <row r="13169" spans="24:24" x14ac:dyDescent="0.25">
      <c r="X13169" s="14"/>
    </row>
    <row r="13170" spans="24:24" x14ac:dyDescent="0.25">
      <c r="X13170" s="14"/>
    </row>
    <row r="13171" spans="24:24" x14ac:dyDescent="0.25">
      <c r="X13171" s="14"/>
    </row>
    <row r="13172" spans="24:24" x14ac:dyDescent="0.25">
      <c r="X13172" s="14"/>
    </row>
    <row r="13173" spans="24:24" x14ac:dyDescent="0.25">
      <c r="X13173" s="14"/>
    </row>
    <row r="13174" spans="24:24" x14ac:dyDescent="0.25">
      <c r="X13174" s="14"/>
    </row>
    <row r="13175" spans="24:24" x14ac:dyDescent="0.25">
      <c r="X13175" s="14"/>
    </row>
    <row r="13176" spans="24:24" x14ac:dyDescent="0.25">
      <c r="X13176" s="14"/>
    </row>
    <row r="13177" spans="24:24" x14ac:dyDescent="0.25">
      <c r="X13177" s="14"/>
    </row>
    <row r="13178" spans="24:24" x14ac:dyDescent="0.25">
      <c r="X13178" s="14"/>
    </row>
    <row r="13179" spans="24:24" x14ac:dyDescent="0.25">
      <c r="X13179" s="14"/>
    </row>
    <row r="13180" spans="24:24" x14ac:dyDescent="0.25">
      <c r="X13180" s="14"/>
    </row>
    <row r="13181" spans="24:24" x14ac:dyDescent="0.25">
      <c r="X13181" s="14"/>
    </row>
    <row r="13182" spans="24:24" x14ac:dyDescent="0.25">
      <c r="X13182" s="14"/>
    </row>
    <row r="13183" spans="24:24" x14ac:dyDescent="0.25">
      <c r="X13183" s="14"/>
    </row>
    <row r="13184" spans="24:24" x14ac:dyDescent="0.25">
      <c r="X13184" s="14"/>
    </row>
    <row r="13185" spans="24:24" x14ac:dyDescent="0.25">
      <c r="X13185" s="14"/>
    </row>
    <row r="13186" spans="24:24" x14ac:dyDescent="0.25">
      <c r="X13186" s="14"/>
    </row>
    <row r="13187" spans="24:24" x14ac:dyDescent="0.25">
      <c r="X13187" s="14"/>
    </row>
    <row r="13188" spans="24:24" x14ac:dyDescent="0.25">
      <c r="X13188" s="14"/>
    </row>
    <row r="13189" spans="24:24" x14ac:dyDescent="0.25">
      <c r="X13189" s="14"/>
    </row>
    <row r="13190" spans="24:24" x14ac:dyDescent="0.25">
      <c r="X13190" s="14"/>
    </row>
    <row r="13191" spans="24:24" x14ac:dyDescent="0.25">
      <c r="X13191" s="14"/>
    </row>
    <row r="13192" spans="24:24" x14ac:dyDescent="0.25">
      <c r="X13192" s="14"/>
    </row>
    <row r="13193" spans="24:24" x14ac:dyDescent="0.25">
      <c r="X13193" s="14"/>
    </row>
    <row r="13194" spans="24:24" x14ac:dyDescent="0.25">
      <c r="X13194" s="14"/>
    </row>
    <row r="13195" spans="24:24" x14ac:dyDescent="0.25">
      <c r="X13195" s="14"/>
    </row>
    <row r="13196" spans="24:24" x14ac:dyDescent="0.25">
      <c r="X13196" s="14"/>
    </row>
    <row r="13197" spans="24:24" x14ac:dyDescent="0.25">
      <c r="X13197" s="14"/>
    </row>
    <row r="13198" spans="24:24" x14ac:dyDescent="0.25">
      <c r="X13198" s="14"/>
    </row>
    <row r="13199" spans="24:24" x14ac:dyDescent="0.25">
      <c r="X13199" s="14"/>
    </row>
    <row r="13200" spans="24:24" x14ac:dyDescent="0.25">
      <c r="X13200" s="14"/>
    </row>
    <row r="13201" spans="24:24" x14ac:dyDescent="0.25">
      <c r="X13201" s="14"/>
    </row>
    <row r="13202" spans="24:24" x14ac:dyDescent="0.25">
      <c r="X13202" s="14"/>
    </row>
    <row r="13203" spans="24:24" x14ac:dyDescent="0.25">
      <c r="X13203" s="14"/>
    </row>
    <row r="13204" spans="24:24" x14ac:dyDescent="0.25">
      <c r="X13204" s="14"/>
    </row>
    <row r="13205" spans="24:24" x14ac:dyDescent="0.25">
      <c r="X13205" s="14"/>
    </row>
    <row r="13206" spans="24:24" x14ac:dyDescent="0.25">
      <c r="X13206" s="14"/>
    </row>
    <row r="13207" spans="24:24" x14ac:dyDescent="0.25">
      <c r="X13207" s="14"/>
    </row>
    <row r="13208" spans="24:24" x14ac:dyDescent="0.25">
      <c r="X13208" s="14"/>
    </row>
    <row r="13209" spans="24:24" x14ac:dyDescent="0.25">
      <c r="X13209" s="14"/>
    </row>
    <row r="13210" spans="24:24" x14ac:dyDescent="0.25">
      <c r="X13210" s="14"/>
    </row>
    <row r="13211" spans="24:24" x14ac:dyDescent="0.25">
      <c r="X13211" s="14"/>
    </row>
    <row r="13212" spans="24:24" x14ac:dyDescent="0.25">
      <c r="X13212" s="14"/>
    </row>
    <row r="13213" spans="24:24" x14ac:dyDescent="0.25">
      <c r="X13213" s="14"/>
    </row>
    <row r="13214" spans="24:24" x14ac:dyDescent="0.25">
      <c r="X13214" s="14"/>
    </row>
    <row r="13215" spans="24:24" x14ac:dyDescent="0.25">
      <c r="X13215" s="14"/>
    </row>
    <row r="13216" spans="24:24" x14ac:dyDescent="0.25">
      <c r="X13216" s="14"/>
    </row>
    <row r="13217" spans="24:24" x14ac:dyDescent="0.25">
      <c r="X13217" s="14"/>
    </row>
    <row r="13218" spans="24:24" x14ac:dyDescent="0.25">
      <c r="X13218" s="14"/>
    </row>
    <row r="13219" spans="24:24" x14ac:dyDescent="0.25">
      <c r="X13219" s="14"/>
    </row>
    <row r="13220" spans="24:24" x14ac:dyDescent="0.25">
      <c r="X13220" s="14"/>
    </row>
    <row r="13221" spans="24:24" x14ac:dyDescent="0.25">
      <c r="X13221" s="14"/>
    </row>
    <row r="13222" spans="24:24" x14ac:dyDescent="0.25">
      <c r="X13222" s="14"/>
    </row>
    <row r="13223" spans="24:24" x14ac:dyDescent="0.25">
      <c r="X13223" s="14"/>
    </row>
    <row r="13224" spans="24:24" x14ac:dyDescent="0.25">
      <c r="X13224" s="14"/>
    </row>
    <row r="13225" spans="24:24" x14ac:dyDescent="0.25">
      <c r="X13225" s="14"/>
    </row>
    <row r="13226" spans="24:24" x14ac:dyDescent="0.25">
      <c r="X13226" s="14"/>
    </row>
    <row r="13227" spans="24:24" x14ac:dyDescent="0.25">
      <c r="X13227" s="14"/>
    </row>
    <row r="13228" spans="24:24" x14ac:dyDescent="0.25">
      <c r="X13228" s="14"/>
    </row>
    <row r="13229" spans="24:24" x14ac:dyDescent="0.25">
      <c r="X13229" s="14"/>
    </row>
    <row r="13230" spans="24:24" x14ac:dyDescent="0.25">
      <c r="X13230" s="14"/>
    </row>
    <row r="13231" spans="24:24" x14ac:dyDescent="0.25">
      <c r="X13231" s="14"/>
    </row>
    <row r="13232" spans="24:24" x14ac:dyDescent="0.25">
      <c r="X13232" s="14"/>
    </row>
    <row r="13233" spans="24:24" x14ac:dyDescent="0.25">
      <c r="X13233" s="14"/>
    </row>
    <row r="13234" spans="24:24" x14ac:dyDescent="0.25">
      <c r="X13234" s="14"/>
    </row>
    <row r="13235" spans="24:24" x14ac:dyDescent="0.25">
      <c r="X13235" s="14"/>
    </row>
    <row r="13236" spans="24:24" x14ac:dyDescent="0.25">
      <c r="X13236" s="14"/>
    </row>
    <row r="13237" spans="24:24" x14ac:dyDescent="0.25">
      <c r="X13237" s="14"/>
    </row>
    <row r="13238" spans="24:24" x14ac:dyDescent="0.25">
      <c r="X13238" s="14"/>
    </row>
    <row r="13239" spans="24:24" x14ac:dyDescent="0.25">
      <c r="X13239" s="14"/>
    </row>
    <row r="13240" spans="24:24" x14ac:dyDescent="0.25">
      <c r="X13240" s="14"/>
    </row>
    <row r="13241" spans="24:24" x14ac:dyDescent="0.25">
      <c r="X13241" s="14"/>
    </row>
    <row r="13242" spans="24:24" x14ac:dyDescent="0.25">
      <c r="X13242" s="14"/>
    </row>
    <row r="13243" spans="24:24" x14ac:dyDescent="0.25">
      <c r="X13243" s="14"/>
    </row>
    <row r="13244" spans="24:24" x14ac:dyDescent="0.25">
      <c r="X13244" s="14"/>
    </row>
    <row r="13245" spans="24:24" x14ac:dyDescent="0.25">
      <c r="X13245" s="14"/>
    </row>
    <row r="13246" spans="24:24" x14ac:dyDescent="0.25">
      <c r="X13246" s="14"/>
    </row>
    <row r="13247" spans="24:24" x14ac:dyDescent="0.25">
      <c r="X13247" s="14"/>
    </row>
    <row r="13248" spans="24:24" x14ac:dyDescent="0.25">
      <c r="X13248" s="14"/>
    </row>
    <row r="13249" spans="24:24" x14ac:dyDescent="0.25">
      <c r="X13249" s="14"/>
    </row>
    <row r="13250" spans="24:24" x14ac:dyDescent="0.25">
      <c r="X13250" s="14"/>
    </row>
    <row r="13251" spans="24:24" x14ac:dyDescent="0.25">
      <c r="X13251" s="14"/>
    </row>
    <row r="13252" spans="24:24" x14ac:dyDescent="0.25">
      <c r="X13252" s="14"/>
    </row>
    <row r="13253" spans="24:24" x14ac:dyDescent="0.25">
      <c r="X13253" s="14"/>
    </row>
    <row r="13254" spans="24:24" x14ac:dyDescent="0.25">
      <c r="X13254" s="14"/>
    </row>
    <row r="13255" spans="24:24" x14ac:dyDescent="0.25">
      <c r="X13255" s="14"/>
    </row>
    <row r="13256" spans="24:24" x14ac:dyDescent="0.25">
      <c r="X13256" s="14"/>
    </row>
    <row r="13257" spans="24:24" x14ac:dyDescent="0.25">
      <c r="X13257" s="14"/>
    </row>
    <row r="13258" spans="24:24" x14ac:dyDescent="0.25">
      <c r="X13258" s="14"/>
    </row>
    <row r="13259" spans="24:24" x14ac:dyDescent="0.25">
      <c r="X13259" s="14"/>
    </row>
    <row r="13260" spans="24:24" x14ac:dyDescent="0.25">
      <c r="X13260" s="14"/>
    </row>
    <row r="13261" spans="24:24" x14ac:dyDescent="0.25">
      <c r="X13261" s="14"/>
    </row>
    <row r="13262" spans="24:24" x14ac:dyDescent="0.25">
      <c r="X13262" s="14"/>
    </row>
    <row r="13263" spans="24:24" x14ac:dyDescent="0.25">
      <c r="X13263" s="14"/>
    </row>
    <row r="13264" spans="24:24" x14ac:dyDescent="0.25">
      <c r="X13264" s="14"/>
    </row>
    <row r="13265" spans="24:24" x14ac:dyDescent="0.25">
      <c r="X13265" s="14"/>
    </row>
    <row r="13266" spans="24:24" x14ac:dyDescent="0.25">
      <c r="X13266" s="14"/>
    </row>
    <row r="13267" spans="24:24" x14ac:dyDescent="0.25">
      <c r="X13267" s="14"/>
    </row>
    <row r="13268" spans="24:24" x14ac:dyDescent="0.25">
      <c r="X13268" s="14"/>
    </row>
    <row r="13269" spans="24:24" x14ac:dyDescent="0.25">
      <c r="X13269" s="14"/>
    </row>
    <row r="13270" spans="24:24" x14ac:dyDescent="0.25">
      <c r="X13270" s="14"/>
    </row>
    <row r="13271" spans="24:24" x14ac:dyDescent="0.25">
      <c r="X13271" s="14"/>
    </row>
    <row r="13272" spans="24:24" x14ac:dyDescent="0.25">
      <c r="X13272" s="14"/>
    </row>
    <row r="13273" spans="24:24" x14ac:dyDescent="0.25">
      <c r="X13273" s="14"/>
    </row>
    <row r="13274" spans="24:24" x14ac:dyDescent="0.25">
      <c r="X13274" s="14"/>
    </row>
    <row r="13275" spans="24:24" x14ac:dyDescent="0.25">
      <c r="X13275" s="14"/>
    </row>
    <row r="13276" spans="24:24" x14ac:dyDescent="0.25">
      <c r="X13276" s="14"/>
    </row>
    <row r="13277" spans="24:24" x14ac:dyDescent="0.25">
      <c r="X13277" s="14"/>
    </row>
    <row r="13278" spans="24:24" x14ac:dyDescent="0.25">
      <c r="X13278" s="14"/>
    </row>
    <row r="13279" spans="24:24" x14ac:dyDescent="0.25">
      <c r="X13279" s="14"/>
    </row>
    <row r="13280" spans="24:24" x14ac:dyDescent="0.25">
      <c r="X13280" s="14"/>
    </row>
    <row r="13281" spans="24:24" x14ac:dyDescent="0.25">
      <c r="X13281" s="14"/>
    </row>
    <row r="13282" spans="24:24" x14ac:dyDescent="0.25">
      <c r="X13282" s="14"/>
    </row>
    <row r="13283" spans="24:24" x14ac:dyDescent="0.25">
      <c r="X13283" s="14"/>
    </row>
    <row r="13284" spans="24:24" x14ac:dyDescent="0.25">
      <c r="X13284" s="14"/>
    </row>
    <row r="13285" spans="24:24" x14ac:dyDescent="0.25">
      <c r="X13285" s="14"/>
    </row>
    <row r="13286" spans="24:24" x14ac:dyDescent="0.25">
      <c r="X13286" s="14"/>
    </row>
    <row r="13287" spans="24:24" x14ac:dyDescent="0.25">
      <c r="X13287" s="14"/>
    </row>
    <row r="13288" spans="24:24" x14ac:dyDescent="0.25">
      <c r="X13288" s="14"/>
    </row>
    <row r="13289" spans="24:24" x14ac:dyDescent="0.25">
      <c r="X13289" s="14"/>
    </row>
    <row r="13290" spans="24:24" x14ac:dyDescent="0.25">
      <c r="X13290" s="14"/>
    </row>
    <row r="13291" spans="24:24" x14ac:dyDescent="0.25">
      <c r="X13291" s="14"/>
    </row>
    <row r="13292" spans="24:24" x14ac:dyDescent="0.25">
      <c r="X13292" s="14"/>
    </row>
    <row r="13293" spans="24:24" x14ac:dyDescent="0.25">
      <c r="X13293" s="14"/>
    </row>
    <row r="13294" spans="24:24" x14ac:dyDescent="0.25">
      <c r="X13294" s="14"/>
    </row>
    <row r="13295" spans="24:24" x14ac:dyDescent="0.25">
      <c r="X13295" s="14"/>
    </row>
    <row r="13296" spans="24:24" x14ac:dyDescent="0.25">
      <c r="X13296" s="14"/>
    </row>
    <row r="13297" spans="24:24" x14ac:dyDescent="0.25">
      <c r="X13297" s="14"/>
    </row>
    <row r="13298" spans="24:24" x14ac:dyDescent="0.25">
      <c r="X13298" s="14"/>
    </row>
    <row r="13299" spans="24:24" x14ac:dyDescent="0.25">
      <c r="X13299" s="14"/>
    </row>
    <row r="13300" spans="24:24" x14ac:dyDescent="0.25">
      <c r="X13300" s="14"/>
    </row>
    <row r="13301" spans="24:24" x14ac:dyDescent="0.25">
      <c r="X13301" s="14"/>
    </row>
    <row r="13302" spans="24:24" x14ac:dyDescent="0.25">
      <c r="X13302" s="14"/>
    </row>
    <row r="13303" spans="24:24" x14ac:dyDescent="0.25">
      <c r="X13303" s="14"/>
    </row>
    <row r="13304" spans="24:24" x14ac:dyDescent="0.25">
      <c r="X13304" s="14"/>
    </row>
    <row r="13305" spans="24:24" x14ac:dyDescent="0.25">
      <c r="X13305" s="14"/>
    </row>
    <row r="13306" spans="24:24" x14ac:dyDescent="0.25">
      <c r="X13306" s="14"/>
    </row>
    <row r="13307" spans="24:24" x14ac:dyDescent="0.25">
      <c r="X13307" s="14"/>
    </row>
    <row r="13308" spans="24:24" x14ac:dyDescent="0.25">
      <c r="X13308" s="14"/>
    </row>
    <row r="13309" spans="24:24" x14ac:dyDescent="0.25">
      <c r="X13309" s="14"/>
    </row>
    <row r="13310" spans="24:24" x14ac:dyDescent="0.25">
      <c r="X13310" s="14"/>
    </row>
    <row r="13311" spans="24:24" x14ac:dyDescent="0.25">
      <c r="X13311" s="14"/>
    </row>
    <row r="13312" spans="24:24" x14ac:dyDescent="0.25">
      <c r="X13312" s="14"/>
    </row>
    <row r="13313" spans="24:24" x14ac:dyDescent="0.25">
      <c r="X13313" s="14"/>
    </row>
    <row r="13314" spans="24:24" x14ac:dyDescent="0.25">
      <c r="X13314" s="14"/>
    </row>
    <row r="13315" spans="24:24" x14ac:dyDescent="0.25">
      <c r="X13315" s="14"/>
    </row>
    <row r="13316" spans="24:24" x14ac:dyDescent="0.25">
      <c r="X13316" s="14"/>
    </row>
    <row r="13317" spans="24:24" x14ac:dyDescent="0.25">
      <c r="X13317" s="14"/>
    </row>
    <row r="13318" spans="24:24" x14ac:dyDescent="0.25">
      <c r="X13318" s="14"/>
    </row>
    <row r="13319" spans="24:24" x14ac:dyDescent="0.25">
      <c r="X13319" s="14"/>
    </row>
    <row r="13320" spans="24:24" x14ac:dyDescent="0.25">
      <c r="X13320" s="14"/>
    </row>
    <row r="13321" spans="24:24" x14ac:dyDescent="0.25">
      <c r="X13321" s="14"/>
    </row>
    <row r="13322" spans="24:24" x14ac:dyDescent="0.25">
      <c r="X13322" s="14"/>
    </row>
    <row r="13323" spans="24:24" x14ac:dyDescent="0.25">
      <c r="X13323" s="14"/>
    </row>
    <row r="13324" spans="24:24" x14ac:dyDescent="0.25">
      <c r="X13324" s="14"/>
    </row>
    <row r="13325" spans="24:24" x14ac:dyDescent="0.25">
      <c r="X13325" s="14"/>
    </row>
    <row r="13326" spans="24:24" x14ac:dyDescent="0.25">
      <c r="X13326" s="14"/>
    </row>
    <row r="13327" spans="24:24" x14ac:dyDescent="0.25">
      <c r="X13327" s="14"/>
    </row>
    <row r="13328" spans="24:24" x14ac:dyDescent="0.25">
      <c r="X13328" s="14"/>
    </row>
    <row r="13329" spans="24:24" x14ac:dyDescent="0.25">
      <c r="X13329" s="14"/>
    </row>
    <row r="13330" spans="24:24" x14ac:dyDescent="0.25">
      <c r="X13330" s="14"/>
    </row>
    <row r="13331" spans="24:24" x14ac:dyDescent="0.25">
      <c r="X13331" s="14"/>
    </row>
    <row r="13332" spans="24:24" x14ac:dyDescent="0.25">
      <c r="X13332" s="14"/>
    </row>
    <row r="13333" spans="24:24" x14ac:dyDescent="0.25">
      <c r="X13333" s="14"/>
    </row>
    <row r="13334" spans="24:24" x14ac:dyDescent="0.25">
      <c r="X13334" s="14"/>
    </row>
    <row r="13335" spans="24:24" x14ac:dyDescent="0.25">
      <c r="X13335" s="14"/>
    </row>
    <row r="13336" spans="24:24" x14ac:dyDescent="0.25">
      <c r="X13336" s="14"/>
    </row>
    <row r="13337" spans="24:24" x14ac:dyDescent="0.25">
      <c r="X13337" s="14"/>
    </row>
    <row r="13338" spans="24:24" x14ac:dyDescent="0.25">
      <c r="X13338" s="14"/>
    </row>
    <row r="13339" spans="24:24" x14ac:dyDescent="0.25">
      <c r="X13339" s="14"/>
    </row>
    <row r="13340" spans="24:24" x14ac:dyDescent="0.25">
      <c r="X13340" s="14"/>
    </row>
    <row r="13341" spans="24:24" x14ac:dyDescent="0.25">
      <c r="X13341" s="14"/>
    </row>
    <row r="13342" spans="24:24" x14ac:dyDescent="0.25">
      <c r="X13342" s="14"/>
    </row>
    <row r="13343" spans="24:24" x14ac:dyDescent="0.25">
      <c r="X13343" s="14"/>
    </row>
    <row r="13344" spans="24:24" x14ac:dyDescent="0.25">
      <c r="X13344" s="14"/>
    </row>
    <row r="13345" spans="24:24" x14ac:dyDescent="0.25">
      <c r="X13345" s="14"/>
    </row>
    <row r="13346" spans="24:24" x14ac:dyDescent="0.25">
      <c r="X13346" s="14"/>
    </row>
    <row r="13347" spans="24:24" x14ac:dyDescent="0.25">
      <c r="X13347" s="14"/>
    </row>
    <row r="13348" spans="24:24" x14ac:dyDescent="0.25">
      <c r="X13348" s="14"/>
    </row>
    <row r="13349" spans="24:24" x14ac:dyDescent="0.25">
      <c r="X13349" s="14"/>
    </row>
    <row r="13350" spans="24:24" x14ac:dyDescent="0.25">
      <c r="X13350" s="14"/>
    </row>
    <row r="13351" spans="24:24" x14ac:dyDescent="0.25">
      <c r="X13351" s="14"/>
    </row>
    <row r="13352" spans="24:24" x14ac:dyDescent="0.25">
      <c r="X13352" s="14"/>
    </row>
    <row r="13353" spans="24:24" x14ac:dyDescent="0.25">
      <c r="X13353" s="14"/>
    </row>
    <row r="13354" spans="24:24" x14ac:dyDescent="0.25">
      <c r="X13354" s="14"/>
    </row>
    <row r="13355" spans="24:24" x14ac:dyDescent="0.25">
      <c r="X13355" s="14"/>
    </row>
    <row r="13356" spans="24:24" x14ac:dyDescent="0.25">
      <c r="X13356" s="14"/>
    </row>
    <row r="13357" spans="24:24" x14ac:dyDescent="0.25">
      <c r="X13357" s="14"/>
    </row>
    <row r="13358" spans="24:24" x14ac:dyDescent="0.25">
      <c r="X13358" s="14"/>
    </row>
    <row r="13359" spans="24:24" x14ac:dyDescent="0.25">
      <c r="X13359" s="14"/>
    </row>
    <row r="13360" spans="24:24" x14ac:dyDescent="0.25">
      <c r="X13360" s="14"/>
    </row>
    <row r="13361" spans="24:24" x14ac:dyDescent="0.25">
      <c r="X13361" s="14"/>
    </row>
    <row r="13362" spans="24:24" x14ac:dyDescent="0.25">
      <c r="X13362" s="14"/>
    </row>
    <row r="13363" spans="24:24" x14ac:dyDescent="0.25">
      <c r="X13363" s="14"/>
    </row>
    <row r="13364" spans="24:24" x14ac:dyDescent="0.25">
      <c r="X13364" s="14"/>
    </row>
    <row r="13365" spans="24:24" x14ac:dyDescent="0.25">
      <c r="X13365" s="14"/>
    </row>
    <row r="13366" spans="24:24" x14ac:dyDescent="0.25">
      <c r="X13366" s="14"/>
    </row>
    <row r="13367" spans="24:24" x14ac:dyDescent="0.25">
      <c r="X13367" s="14"/>
    </row>
    <row r="13368" spans="24:24" x14ac:dyDescent="0.25">
      <c r="X13368" s="14"/>
    </row>
    <row r="13369" spans="24:24" x14ac:dyDescent="0.25">
      <c r="X13369" s="14"/>
    </row>
    <row r="13370" spans="24:24" x14ac:dyDescent="0.25">
      <c r="X13370" s="14"/>
    </row>
    <row r="13371" spans="24:24" x14ac:dyDescent="0.25">
      <c r="X13371" s="14"/>
    </row>
    <row r="13372" spans="24:24" x14ac:dyDescent="0.25">
      <c r="X13372" s="14"/>
    </row>
    <row r="13373" spans="24:24" x14ac:dyDescent="0.25">
      <c r="X13373" s="14"/>
    </row>
    <row r="13374" spans="24:24" x14ac:dyDescent="0.25">
      <c r="X13374" s="14"/>
    </row>
    <row r="13375" spans="24:24" x14ac:dyDescent="0.25">
      <c r="X13375" s="14"/>
    </row>
    <row r="13376" spans="24:24" x14ac:dyDescent="0.25">
      <c r="X13376" s="14"/>
    </row>
    <row r="13377" spans="24:24" x14ac:dyDescent="0.25">
      <c r="X13377" s="14"/>
    </row>
    <row r="13378" spans="24:24" x14ac:dyDescent="0.25">
      <c r="X13378" s="14"/>
    </row>
    <row r="13379" spans="24:24" x14ac:dyDescent="0.25">
      <c r="X13379" s="14"/>
    </row>
    <row r="13380" spans="24:24" x14ac:dyDescent="0.25">
      <c r="X13380" s="14"/>
    </row>
    <row r="13381" spans="24:24" x14ac:dyDescent="0.25">
      <c r="X13381" s="14"/>
    </row>
    <row r="13382" spans="24:24" x14ac:dyDescent="0.25">
      <c r="X13382" s="14"/>
    </row>
    <row r="13383" spans="24:24" x14ac:dyDescent="0.25">
      <c r="X13383" s="14"/>
    </row>
    <row r="13384" spans="24:24" x14ac:dyDescent="0.25">
      <c r="X13384" s="14"/>
    </row>
    <row r="13385" spans="24:24" x14ac:dyDescent="0.25">
      <c r="X13385" s="14"/>
    </row>
    <row r="13386" spans="24:24" x14ac:dyDescent="0.25">
      <c r="X13386" s="14"/>
    </row>
    <row r="13387" spans="24:24" x14ac:dyDescent="0.25">
      <c r="X13387" s="14"/>
    </row>
    <row r="13388" spans="24:24" x14ac:dyDescent="0.25">
      <c r="X13388" s="14"/>
    </row>
    <row r="13389" spans="24:24" x14ac:dyDescent="0.25">
      <c r="X13389" s="14"/>
    </row>
    <row r="13390" spans="24:24" x14ac:dyDescent="0.25">
      <c r="X13390" s="14"/>
    </row>
    <row r="13391" spans="24:24" x14ac:dyDescent="0.25">
      <c r="X13391" s="14"/>
    </row>
    <row r="13392" spans="24:24" x14ac:dyDescent="0.25">
      <c r="X13392" s="14"/>
    </row>
    <row r="13393" spans="24:24" x14ac:dyDescent="0.25">
      <c r="X13393" s="14"/>
    </row>
    <row r="13394" spans="24:24" x14ac:dyDescent="0.25">
      <c r="X13394" s="14"/>
    </row>
    <row r="13395" spans="24:24" x14ac:dyDescent="0.25">
      <c r="X13395" s="14"/>
    </row>
    <row r="13396" spans="24:24" x14ac:dyDescent="0.25">
      <c r="X13396" s="14"/>
    </row>
    <row r="13397" spans="24:24" x14ac:dyDescent="0.25">
      <c r="X13397" s="14"/>
    </row>
    <row r="13398" spans="24:24" x14ac:dyDescent="0.25">
      <c r="X13398" s="14"/>
    </row>
    <row r="13399" spans="24:24" x14ac:dyDescent="0.25">
      <c r="X13399" s="14"/>
    </row>
    <row r="13400" spans="24:24" x14ac:dyDescent="0.25">
      <c r="X13400" s="14"/>
    </row>
    <row r="13401" spans="24:24" x14ac:dyDescent="0.25">
      <c r="X13401" s="14"/>
    </row>
    <row r="13402" spans="24:24" x14ac:dyDescent="0.25">
      <c r="X13402" s="14"/>
    </row>
    <row r="13403" spans="24:24" x14ac:dyDescent="0.25">
      <c r="X13403" s="14"/>
    </row>
    <row r="13404" spans="24:24" x14ac:dyDescent="0.25">
      <c r="X13404" s="14"/>
    </row>
    <row r="13405" spans="24:24" x14ac:dyDescent="0.25">
      <c r="X13405" s="14"/>
    </row>
    <row r="13406" spans="24:24" x14ac:dyDescent="0.25">
      <c r="X13406" s="14"/>
    </row>
    <row r="13407" spans="24:24" x14ac:dyDescent="0.25">
      <c r="X13407" s="14"/>
    </row>
    <row r="13408" spans="24:24" x14ac:dyDescent="0.25">
      <c r="X13408" s="14"/>
    </row>
    <row r="13409" spans="24:24" x14ac:dyDescent="0.25">
      <c r="X13409" s="14"/>
    </row>
    <row r="13410" spans="24:24" x14ac:dyDescent="0.25">
      <c r="X13410" s="14"/>
    </row>
    <row r="13411" spans="24:24" x14ac:dyDescent="0.25">
      <c r="X13411" s="14"/>
    </row>
    <row r="13412" spans="24:24" x14ac:dyDescent="0.25">
      <c r="X13412" s="14"/>
    </row>
    <row r="13413" spans="24:24" x14ac:dyDescent="0.25">
      <c r="X13413" s="14"/>
    </row>
    <row r="13414" spans="24:24" x14ac:dyDescent="0.25">
      <c r="X13414" s="14"/>
    </row>
    <row r="13415" spans="24:24" x14ac:dyDescent="0.25">
      <c r="X13415" s="14"/>
    </row>
    <row r="13416" spans="24:24" x14ac:dyDescent="0.25">
      <c r="X13416" s="14"/>
    </row>
    <row r="13417" spans="24:24" x14ac:dyDescent="0.25">
      <c r="X13417" s="14"/>
    </row>
    <row r="13418" spans="24:24" x14ac:dyDescent="0.25">
      <c r="X13418" s="14"/>
    </row>
    <row r="13419" spans="24:24" x14ac:dyDescent="0.25">
      <c r="X13419" s="14"/>
    </row>
    <row r="13420" spans="24:24" x14ac:dyDescent="0.25">
      <c r="X13420" s="14"/>
    </row>
    <row r="13421" spans="24:24" x14ac:dyDescent="0.25">
      <c r="X13421" s="14"/>
    </row>
    <row r="13422" spans="24:24" x14ac:dyDescent="0.25">
      <c r="X13422" s="14"/>
    </row>
    <row r="13423" spans="24:24" x14ac:dyDescent="0.25">
      <c r="X13423" s="14"/>
    </row>
    <row r="13424" spans="24:24" x14ac:dyDescent="0.25">
      <c r="X13424" s="14"/>
    </row>
    <row r="13425" spans="24:24" x14ac:dyDescent="0.25">
      <c r="X13425" s="14"/>
    </row>
    <row r="13426" spans="24:24" x14ac:dyDescent="0.25">
      <c r="X13426" s="14"/>
    </row>
    <row r="13427" spans="24:24" x14ac:dyDescent="0.25">
      <c r="X13427" s="14"/>
    </row>
    <row r="13428" spans="24:24" x14ac:dyDescent="0.25">
      <c r="X13428" s="14"/>
    </row>
    <row r="13429" spans="24:24" x14ac:dyDescent="0.25">
      <c r="X13429" s="14"/>
    </row>
    <row r="13430" spans="24:24" x14ac:dyDescent="0.25">
      <c r="X13430" s="14"/>
    </row>
    <row r="13431" spans="24:24" x14ac:dyDescent="0.25">
      <c r="X13431" s="14"/>
    </row>
    <row r="13432" spans="24:24" x14ac:dyDescent="0.25">
      <c r="X13432" s="14"/>
    </row>
    <row r="13433" spans="24:24" x14ac:dyDescent="0.25">
      <c r="X13433" s="14"/>
    </row>
    <row r="13434" spans="24:24" x14ac:dyDescent="0.25">
      <c r="X13434" s="14"/>
    </row>
    <row r="13435" spans="24:24" x14ac:dyDescent="0.25">
      <c r="X13435" s="14"/>
    </row>
    <row r="13436" spans="24:24" x14ac:dyDescent="0.25">
      <c r="X13436" s="14"/>
    </row>
    <row r="13437" spans="24:24" x14ac:dyDescent="0.25">
      <c r="X13437" s="14"/>
    </row>
    <row r="13438" spans="24:24" x14ac:dyDescent="0.25">
      <c r="X13438" s="14"/>
    </row>
    <row r="13439" spans="24:24" x14ac:dyDescent="0.25">
      <c r="X13439" s="14"/>
    </row>
    <row r="13440" spans="24:24" x14ac:dyDescent="0.25">
      <c r="X13440" s="14"/>
    </row>
    <row r="13441" spans="24:24" x14ac:dyDescent="0.25">
      <c r="X13441" s="14"/>
    </row>
    <row r="13442" spans="24:24" x14ac:dyDescent="0.25">
      <c r="X13442" s="14"/>
    </row>
    <row r="13443" spans="24:24" x14ac:dyDescent="0.25">
      <c r="X13443" s="14"/>
    </row>
    <row r="13444" spans="24:24" x14ac:dyDescent="0.25">
      <c r="X13444" s="14"/>
    </row>
    <row r="13445" spans="24:24" x14ac:dyDescent="0.25">
      <c r="X13445" s="14"/>
    </row>
    <row r="13446" spans="24:24" x14ac:dyDescent="0.25">
      <c r="X13446" s="14"/>
    </row>
    <row r="13447" spans="24:24" x14ac:dyDescent="0.25">
      <c r="X13447" s="14"/>
    </row>
    <row r="13448" spans="24:24" x14ac:dyDescent="0.25">
      <c r="X13448" s="14"/>
    </row>
    <row r="13449" spans="24:24" x14ac:dyDescent="0.25">
      <c r="X13449" s="14"/>
    </row>
    <row r="13450" spans="24:24" x14ac:dyDescent="0.25">
      <c r="X13450" s="14"/>
    </row>
    <row r="13451" spans="24:24" x14ac:dyDescent="0.25">
      <c r="X13451" s="14"/>
    </row>
    <row r="13452" spans="24:24" x14ac:dyDescent="0.25">
      <c r="X13452" s="14"/>
    </row>
    <row r="13453" spans="24:24" x14ac:dyDescent="0.25">
      <c r="X13453" s="14"/>
    </row>
    <row r="13454" spans="24:24" x14ac:dyDescent="0.25">
      <c r="X13454" s="14"/>
    </row>
    <row r="13455" spans="24:24" x14ac:dyDescent="0.25">
      <c r="X13455" s="14"/>
    </row>
    <row r="13456" spans="24:24" x14ac:dyDescent="0.25">
      <c r="X13456" s="14"/>
    </row>
    <row r="13457" spans="24:24" x14ac:dyDescent="0.25">
      <c r="X13457" s="14"/>
    </row>
    <row r="13458" spans="24:24" x14ac:dyDescent="0.25">
      <c r="X13458" s="14"/>
    </row>
    <row r="13459" spans="24:24" x14ac:dyDescent="0.25">
      <c r="X13459" s="14"/>
    </row>
    <row r="13460" spans="24:24" x14ac:dyDescent="0.25">
      <c r="X13460" s="14"/>
    </row>
    <row r="13461" spans="24:24" x14ac:dyDescent="0.25">
      <c r="X13461" s="14"/>
    </row>
    <row r="13462" spans="24:24" x14ac:dyDescent="0.25">
      <c r="X13462" s="14"/>
    </row>
    <row r="13463" spans="24:24" x14ac:dyDescent="0.25">
      <c r="X13463" s="14"/>
    </row>
    <row r="13464" spans="24:24" x14ac:dyDescent="0.25">
      <c r="X13464" s="14"/>
    </row>
    <row r="13465" spans="24:24" x14ac:dyDescent="0.25">
      <c r="X13465" s="14"/>
    </row>
    <row r="13466" spans="24:24" x14ac:dyDescent="0.25">
      <c r="X13466" s="14"/>
    </row>
    <row r="13467" spans="24:24" x14ac:dyDescent="0.25">
      <c r="X13467" s="14"/>
    </row>
    <row r="13468" spans="24:24" x14ac:dyDescent="0.25">
      <c r="X13468" s="14"/>
    </row>
    <row r="13469" spans="24:24" x14ac:dyDescent="0.25">
      <c r="X13469" s="14"/>
    </row>
    <row r="13470" spans="24:24" x14ac:dyDescent="0.25">
      <c r="X13470" s="14"/>
    </row>
    <row r="13471" spans="24:24" x14ac:dyDescent="0.25">
      <c r="X13471" s="14"/>
    </row>
    <row r="13472" spans="24:24" x14ac:dyDescent="0.25">
      <c r="X13472" s="14"/>
    </row>
    <row r="13473" spans="24:24" x14ac:dyDescent="0.25">
      <c r="X13473" s="14"/>
    </row>
    <row r="13474" spans="24:24" x14ac:dyDescent="0.25">
      <c r="X13474" s="14"/>
    </row>
    <row r="13475" spans="24:24" x14ac:dyDescent="0.25">
      <c r="X13475" s="14"/>
    </row>
    <row r="13476" spans="24:24" x14ac:dyDescent="0.25">
      <c r="X13476" s="14"/>
    </row>
    <row r="13477" spans="24:24" x14ac:dyDescent="0.25">
      <c r="X13477" s="14"/>
    </row>
    <row r="13478" spans="24:24" x14ac:dyDescent="0.25">
      <c r="X13478" s="14"/>
    </row>
    <row r="13479" spans="24:24" x14ac:dyDescent="0.25">
      <c r="X13479" s="14"/>
    </row>
    <row r="13480" spans="24:24" x14ac:dyDescent="0.25">
      <c r="X13480" s="14"/>
    </row>
    <row r="13481" spans="24:24" x14ac:dyDescent="0.25">
      <c r="X13481" s="14"/>
    </row>
    <row r="13482" spans="24:24" x14ac:dyDescent="0.25">
      <c r="X13482" s="14"/>
    </row>
    <row r="13483" spans="24:24" x14ac:dyDescent="0.25">
      <c r="X13483" s="14"/>
    </row>
    <row r="13484" spans="24:24" x14ac:dyDescent="0.25">
      <c r="X13484" s="14"/>
    </row>
    <row r="13485" spans="24:24" x14ac:dyDescent="0.25">
      <c r="X13485" s="14"/>
    </row>
    <row r="13486" spans="24:24" x14ac:dyDescent="0.25">
      <c r="X13486" s="14"/>
    </row>
    <row r="13487" spans="24:24" x14ac:dyDescent="0.25">
      <c r="X13487" s="14"/>
    </row>
    <row r="13488" spans="24:24" x14ac:dyDescent="0.25">
      <c r="X13488" s="14"/>
    </row>
    <row r="13489" spans="24:24" x14ac:dyDescent="0.25">
      <c r="X13489" s="14"/>
    </row>
    <row r="13490" spans="24:24" x14ac:dyDescent="0.25">
      <c r="X13490" s="14"/>
    </row>
    <row r="13491" spans="24:24" x14ac:dyDescent="0.25">
      <c r="X13491" s="14"/>
    </row>
    <row r="13492" spans="24:24" x14ac:dyDescent="0.25">
      <c r="X13492" s="14"/>
    </row>
    <row r="13493" spans="24:24" x14ac:dyDescent="0.25">
      <c r="X13493" s="14"/>
    </row>
    <row r="13494" spans="24:24" x14ac:dyDescent="0.25">
      <c r="X13494" s="14"/>
    </row>
    <row r="13495" spans="24:24" x14ac:dyDescent="0.25">
      <c r="X13495" s="14"/>
    </row>
    <row r="13496" spans="24:24" x14ac:dyDescent="0.25">
      <c r="X13496" s="14"/>
    </row>
    <row r="13497" spans="24:24" x14ac:dyDescent="0.25">
      <c r="X13497" s="14"/>
    </row>
    <row r="13498" spans="24:24" x14ac:dyDescent="0.25">
      <c r="X13498" s="14"/>
    </row>
    <row r="13499" spans="24:24" x14ac:dyDescent="0.25">
      <c r="X13499" s="14"/>
    </row>
    <row r="13500" spans="24:24" x14ac:dyDescent="0.25">
      <c r="X13500" s="14"/>
    </row>
    <row r="13501" spans="24:24" x14ac:dyDescent="0.25">
      <c r="X13501" s="14"/>
    </row>
    <row r="13502" spans="24:24" x14ac:dyDescent="0.25">
      <c r="X13502" s="14"/>
    </row>
    <row r="13503" spans="24:24" x14ac:dyDescent="0.25">
      <c r="X13503" s="14"/>
    </row>
    <row r="13504" spans="24:24" x14ac:dyDescent="0.25">
      <c r="X13504" s="14"/>
    </row>
    <row r="13505" spans="24:24" x14ac:dyDescent="0.25">
      <c r="X13505" s="14"/>
    </row>
    <row r="13506" spans="24:24" x14ac:dyDescent="0.25">
      <c r="X13506" s="14"/>
    </row>
    <row r="13507" spans="24:24" x14ac:dyDescent="0.25">
      <c r="X13507" s="14"/>
    </row>
    <row r="13508" spans="24:24" x14ac:dyDescent="0.25">
      <c r="X13508" s="14"/>
    </row>
    <row r="13509" spans="24:24" x14ac:dyDescent="0.25">
      <c r="X13509" s="14"/>
    </row>
    <row r="13510" spans="24:24" x14ac:dyDescent="0.25">
      <c r="X13510" s="14"/>
    </row>
    <row r="13511" spans="24:24" x14ac:dyDescent="0.25">
      <c r="X13511" s="14"/>
    </row>
    <row r="13512" spans="24:24" x14ac:dyDescent="0.25">
      <c r="X13512" s="14"/>
    </row>
    <row r="13513" spans="24:24" x14ac:dyDescent="0.25">
      <c r="X13513" s="14"/>
    </row>
    <row r="13514" spans="24:24" x14ac:dyDescent="0.25">
      <c r="X13514" s="14"/>
    </row>
    <row r="13515" spans="24:24" x14ac:dyDescent="0.25">
      <c r="X13515" s="14"/>
    </row>
    <row r="13516" spans="24:24" x14ac:dyDescent="0.25">
      <c r="X13516" s="14"/>
    </row>
    <row r="13517" spans="24:24" x14ac:dyDescent="0.25">
      <c r="X13517" s="14"/>
    </row>
    <row r="13518" spans="24:24" x14ac:dyDescent="0.25">
      <c r="X13518" s="14"/>
    </row>
    <row r="13519" spans="24:24" x14ac:dyDescent="0.25">
      <c r="X13519" s="14"/>
    </row>
    <row r="13520" spans="24:24" x14ac:dyDescent="0.25">
      <c r="X13520" s="14"/>
    </row>
    <row r="13521" spans="24:24" x14ac:dyDescent="0.25">
      <c r="X13521" s="14"/>
    </row>
    <row r="13522" spans="24:24" x14ac:dyDescent="0.25">
      <c r="X13522" s="14"/>
    </row>
    <row r="13523" spans="24:24" x14ac:dyDescent="0.25">
      <c r="X13523" s="14"/>
    </row>
    <row r="13524" spans="24:24" x14ac:dyDescent="0.25">
      <c r="X13524" s="14"/>
    </row>
    <row r="13525" spans="24:24" x14ac:dyDescent="0.25">
      <c r="X13525" s="14"/>
    </row>
    <row r="13526" spans="24:24" x14ac:dyDescent="0.25">
      <c r="X13526" s="14"/>
    </row>
    <row r="13527" spans="24:24" x14ac:dyDescent="0.25">
      <c r="X13527" s="14"/>
    </row>
    <row r="13528" spans="24:24" x14ac:dyDescent="0.25">
      <c r="X13528" s="14"/>
    </row>
    <row r="13529" spans="24:24" x14ac:dyDescent="0.25">
      <c r="X13529" s="14"/>
    </row>
    <row r="13530" spans="24:24" x14ac:dyDescent="0.25">
      <c r="X13530" s="14"/>
    </row>
    <row r="13531" spans="24:24" x14ac:dyDescent="0.25">
      <c r="X13531" s="14"/>
    </row>
    <row r="13532" spans="24:24" x14ac:dyDescent="0.25">
      <c r="X13532" s="14"/>
    </row>
    <row r="13533" spans="24:24" x14ac:dyDescent="0.25">
      <c r="X13533" s="14"/>
    </row>
    <row r="13534" spans="24:24" x14ac:dyDescent="0.25">
      <c r="X13534" s="14"/>
    </row>
    <row r="13535" spans="24:24" x14ac:dyDescent="0.25">
      <c r="X13535" s="14"/>
    </row>
    <row r="13536" spans="24:24" x14ac:dyDescent="0.25">
      <c r="X13536" s="14"/>
    </row>
    <row r="13537" spans="24:24" x14ac:dyDescent="0.25">
      <c r="X13537" s="14"/>
    </row>
    <row r="13538" spans="24:24" x14ac:dyDescent="0.25">
      <c r="X13538" s="14"/>
    </row>
    <row r="13539" spans="24:24" x14ac:dyDescent="0.25">
      <c r="X13539" s="14"/>
    </row>
    <row r="13540" spans="24:24" x14ac:dyDescent="0.25">
      <c r="X13540" s="14"/>
    </row>
    <row r="13541" spans="24:24" x14ac:dyDescent="0.25">
      <c r="X13541" s="14"/>
    </row>
    <row r="13542" spans="24:24" x14ac:dyDescent="0.25">
      <c r="X13542" s="14"/>
    </row>
    <row r="13543" spans="24:24" x14ac:dyDescent="0.25">
      <c r="X13543" s="14"/>
    </row>
    <row r="13544" spans="24:24" x14ac:dyDescent="0.25">
      <c r="X13544" s="14"/>
    </row>
    <row r="13545" spans="24:24" x14ac:dyDescent="0.25">
      <c r="X13545" s="14"/>
    </row>
    <row r="13546" spans="24:24" x14ac:dyDescent="0.25">
      <c r="X13546" s="14"/>
    </row>
    <row r="13547" spans="24:24" x14ac:dyDescent="0.25">
      <c r="X13547" s="14"/>
    </row>
    <row r="13548" spans="24:24" x14ac:dyDescent="0.25">
      <c r="X13548" s="14"/>
    </row>
    <row r="13549" spans="24:24" x14ac:dyDescent="0.25">
      <c r="X13549" s="14"/>
    </row>
    <row r="13550" spans="24:24" x14ac:dyDescent="0.25">
      <c r="X13550" s="14"/>
    </row>
    <row r="13551" spans="24:24" x14ac:dyDescent="0.25">
      <c r="X13551" s="14"/>
    </row>
    <row r="13552" spans="24:24" x14ac:dyDescent="0.25">
      <c r="X13552" s="14"/>
    </row>
    <row r="13553" spans="24:24" x14ac:dyDescent="0.25">
      <c r="X13553" s="14"/>
    </row>
    <row r="13554" spans="24:24" x14ac:dyDescent="0.25">
      <c r="X13554" s="14"/>
    </row>
    <row r="13555" spans="24:24" x14ac:dyDescent="0.25">
      <c r="X13555" s="14"/>
    </row>
    <row r="13556" spans="24:24" x14ac:dyDescent="0.25">
      <c r="X13556" s="14"/>
    </row>
    <row r="13557" spans="24:24" x14ac:dyDescent="0.25">
      <c r="X13557" s="14"/>
    </row>
    <row r="13558" spans="24:24" x14ac:dyDescent="0.25">
      <c r="X13558" s="14"/>
    </row>
    <row r="13559" spans="24:24" x14ac:dyDescent="0.25">
      <c r="X13559" s="14"/>
    </row>
    <row r="13560" spans="24:24" x14ac:dyDescent="0.25">
      <c r="X13560" s="14"/>
    </row>
    <row r="13561" spans="24:24" x14ac:dyDescent="0.25">
      <c r="X13561" s="14"/>
    </row>
    <row r="13562" spans="24:24" x14ac:dyDescent="0.25">
      <c r="X13562" s="14"/>
    </row>
    <row r="13563" spans="24:24" x14ac:dyDescent="0.25">
      <c r="X13563" s="14"/>
    </row>
    <row r="13564" spans="24:24" x14ac:dyDescent="0.25">
      <c r="X13564" s="14"/>
    </row>
    <row r="13565" spans="24:24" x14ac:dyDescent="0.25">
      <c r="X13565" s="14"/>
    </row>
    <row r="13566" spans="24:24" x14ac:dyDescent="0.25">
      <c r="X13566" s="14"/>
    </row>
    <row r="13567" spans="24:24" x14ac:dyDescent="0.25">
      <c r="X13567" s="14"/>
    </row>
    <row r="13568" spans="24:24" x14ac:dyDescent="0.25">
      <c r="X13568" s="14"/>
    </row>
    <row r="13569" spans="24:24" x14ac:dyDescent="0.25">
      <c r="X13569" s="14"/>
    </row>
    <row r="13570" spans="24:24" x14ac:dyDescent="0.25">
      <c r="X13570" s="14"/>
    </row>
    <row r="13571" spans="24:24" x14ac:dyDescent="0.25">
      <c r="X13571" s="14"/>
    </row>
    <row r="13572" spans="24:24" x14ac:dyDescent="0.25">
      <c r="X13572" s="14"/>
    </row>
    <row r="13573" spans="24:24" x14ac:dyDescent="0.25">
      <c r="X13573" s="14"/>
    </row>
    <row r="13574" spans="24:24" x14ac:dyDescent="0.25">
      <c r="X13574" s="14"/>
    </row>
    <row r="13575" spans="24:24" x14ac:dyDescent="0.25">
      <c r="X13575" s="14"/>
    </row>
    <row r="13576" spans="24:24" x14ac:dyDescent="0.25">
      <c r="X13576" s="14"/>
    </row>
    <row r="13577" spans="24:24" x14ac:dyDescent="0.25">
      <c r="X13577" s="14"/>
    </row>
    <row r="13578" spans="24:24" x14ac:dyDescent="0.25">
      <c r="X13578" s="14"/>
    </row>
    <row r="13579" spans="24:24" x14ac:dyDescent="0.25">
      <c r="X13579" s="14"/>
    </row>
    <row r="13580" spans="24:24" x14ac:dyDescent="0.25">
      <c r="X13580" s="14"/>
    </row>
    <row r="13581" spans="24:24" x14ac:dyDescent="0.25">
      <c r="X13581" s="14"/>
    </row>
    <row r="13582" spans="24:24" x14ac:dyDescent="0.25">
      <c r="X13582" s="14"/>
    </row>
    <row r="13583" spans="24:24" x14ac:dyDescent="0.25">
      <c r="X13583" s="14"/>
    </row>
    <row r="13584" spans="24:24" x14ac:dyDescent="0.25">
      <c r="X13584" s="14"/>
    </row>
    <row r="13585" spans="24:24" x14ac:dyDescent="0.25">
      <c r="X13585" s="14"/>
    </row>
    <row r="13586" spans="24:24" x14ac:dyDescent="0.25">
      <c r="X13586" s="14"/>
    </row>
    <row r="13587" spans="24:24" x14ac:dyDescent="0.25">
      <c r="X13587" s="14"/>
    </row>
    <row r="13588" spans="24:24" x14ac:dyDescent="0.25">
      <c r="X13588" s="14"/>
    </row>
    <row r="13589" spans="24:24" x14ac:dyDescent="0.25">
      <c r="X13589" s="14"/>
    </row>
    <row r="13590" spans="24:24" x14ac:dyDescent="0.25">
      <c r="X13590" s="14"/>
    </row>
    <row r="13591" spans="24:24" x14ac:dyDescent="0.25">
      <c r="X13591" s="14"/>
    </row>
    <row r="13592" spans="24:24" x14ac:dyDescent="0.25">
      <c r="X13592" s="14"/>
    </row>
    <row r="13593" spans="24:24" x14ac:dyDescent="0.25">
      <c r="X13593" s="14"/>
    </row>
    <row r="13594" spans="24:24" x14ac:dyDescent="0.25">
      <c r="X13594" s="14"/>
    </row>
    <row r="13595" spans="24:24" x14ac:dyDescent="0.25">
      <c r="X13595" s="14"/>
    </row>
    <row r="13596" spans="24:24" x14ac:dyDescent="0.25">
      <c r="X13596" s="14"/>
    </row>
    <row r="13597" spans="24:24" x14ac:dyDescent="0.25">
      <c r="X13597" s="14"/>
    </row>
    <row r="13598" spans="24:24" x14ac:dyDescent="0.25">
      <c r="X13598" s="14"/>
    </row>
    <row r="13599" spans="24:24" x14ac:dyDescent="0.25">
      <c r="X13599" s="14"/>
    </row>
    <row r="13600" spans="24:24" x14ac:dyDescent="0.25">
      <c r="X13600" s="14"/>
    </row>
    <row r="13601" spans="24:24" x14ac:dyDescent="0.25">
      <c r="X13601" s="14"/>
    </row>
    <row r="13602" spans="24:24" x14ac:dyDescent="0.25">
      <c r="X13602" s="14"/>
    </row>
    <row r="13603" spans="24:24" x14ac:dyDescent="0.25">
      <c r="X13603" s="14"/>
    </row>
    <row r="13604" spans="24:24" x14ac:dyDescent="0.25">
      <c r="X13604" s="14"/>
    </row>
    <row r="13605" spans="24:24" x14ac:dyDescent="0.25">
      <c r="X13605" s="14"/>
    </row>
    <row r="13606" spans="24:24" x14ac:dyDescent="0.25">
      <c r="X13606" s="14"/>
    </row>
    <row r="13607" spans="24:24" x14ac:dyDescent="0.25">
      <c r="X13607" s="14"/>
    </row>
    <row r="13608" spans="24:24" x14ac:dyDescent="0.25">
      <c r="X13608" s="14"/>
    </row>
    <row r="13609" spans="24:24" x14ac:dyDescent="0.25">
      <c r="X13609" s="14"/>
    </row>
    <row r="13610" spans="24:24" x14ac:dyDescent="0.25">
      <c r="X13610" s="14"/>
    </row>
    <row r="13611" spans="24:24" x14ac:dyDescent="0.25">
      <c r="X13611" s="14"/>
    </row>
    <row r="13612" spans="24:24" x14ac:dyDescent="0.25">
      <c r="X13612" s="14"/>
    </row>
    <row r="13613" spans="24:24" x14ac:dyDescent="0.25">
      <c r="X13613" s="14"/>
    </row>
    <row r="13614" spans="24:24" x14ac:dyDescent="0.25">
      <c r="X13614" s="14"/>
    </row>
    <row r="13615" spans="24:24" x14ac:dyDescent="0.25">
      <c r="X13615" s="14"/>
    </row>
    <row r="13616" spans="24:24" x14ac:dyDescent="0.25">
      <c r="X13616" s="14"/>
    </row>
    <row r="13617" spans="24:24" x14ac:dyDescent="0.25">
      <c r="X13617" s="14"/>
    </row>
    <row r="13618" spans="24:24" x14ac:dyDescent="0.25">
      <c r="X13618" s="14"/>
    </row>
    <row r="13619" spans="24:24" x14ac:dyDescent="0.25">
      <c r="X13619" s="14"/>
    </row>
    <row r="13620" spans="24:24" x14ac:dyDescent="0.25">
      <c r="X13620" s="14"/>
    </row>
    <row r="13621" spans="24:24" x14ac:dyDescent="0.25">
      <c r="X13621" s="14"/>
    </row>
    <row r="13622" spans="24:24" x14ac:dyDescent="0.25">
      <c r="X13622" s="14"/>
    </row>
    <row r="13623" spans="24:24" x14ac:dyDescent="0.25">
      <c r="X13623" s="14"/>
    </row>
    <row r="13624" spans="24:24" x14ac:dyDescent="0.25">
      <c r="X13624" s="14"/>
    </row>
    <row r="13625" spans="24:24" x14ac:dyDescent="0.25">
      <c r="X13625" s="14"/>
    </row>
    <row r="13626" spans="24:24" x14ac:dyDescent="0.25">
      <c r="X13626" s="14"/>
    </row>
    <row r="13627" spans="24:24" x14ac:dyDescent="0.25">
      <c r="X13627" s="14"/>
    </row>
    <row r="13628" spans="24:24" x14ac:dyDescent="0.25">
      <c r="X13628" s="14"/>
    </row>
    <row r="13629" spans="24:24" x14ac:dyDescent="0.25">
      <c r="X13629" s="14"/>
    </row>
    <row r="13630" spans="24:24" x14ac:dyDescent="0.25">
      <c r="X13630" s="14"/>
    </row>
    <row r="13631" spans="24:24" x14ac:dyDescent="0.25">
      <c r="X13631" s="14"/>
    </row>
    <row r="13632" spans="24:24" x14ac:dyDescent="0.25">
      <c r="X13632" s="14"/>
    </row>
    <row r="13633" spans="24:24" x14ac:dyDescent="0.25">
      <c r="X13633" s="14"/>
    </row>
    <row r="13634" spans="24:24" x14ac:dyDescent="0.25">
      <c r="X13634" s="14"/>
    </row>
    <row r="13635" spans="24:24" x14ac:dyDescent="0.25">
      <c r="X13635" s="14"/>
    </row>
    <row r="13636" spans="24:24" x14ac:dyDescent="0.25">
      <c r="X13636" s="14"/>
    </row>
    <row r="13637" spans="24:24" x14ac:dyDescent="0.25">
      <c r="X13637" s="14"/>
    </row>
    <row r="13638" spans="24:24" x14ac:dyDescent="0.25">
      <c r="X13638" s="14"/>
    </row>
    <row r="13639" spans="24:24" x14ac:dyDescent="0.25">
      <c r="X13639" s="14"/>
    </row>
    <row r="13640" spans="24:24" x14ac:dyDescent="0.25">
      <c r="X13640" s="14"/>
    </row>
    <row r="13641" spans="24:24" x14ac:dyDescent="0.25">
      <c r="X13641" s="14"/>
    </row>
    <row r="13642" spans="24:24" x14ac:dyDescent="0.25">
      <c r="X13642" s="14"/>
    </row>
    <row r="13643" spans="24:24" x14ac:dyDescent="0.25">
      <c r="X13643" s="14"/>
    </row>
    <row r="13644" spans="24:24" x14ac:dyDescent="0.25">
      <c r="X13644" s="14"/>
    </row>
    <row r="13645" spans="24:24" x14ac:dyDescent="0.25">
      <c r="X13645" s="14"/>
    </row>
    <row r="13646" spans="24:24" x14ac:dyDescent="0.25">
      <c r="X13646" s="14"/>
    </row>
    <row r="13647" spans="24:24" x14ac:dyDescent="0.25">
      <c r="X13647" s="14"/>
    </row>
    <row r="13648" spans="24:24" x14ac:dyDescent="0.25">
      <c r="X13648" s="14"/>
    </row>
    <row r="13649" spans="24:24" x14ac:dyDescent="0.25">
      <c r="X13649" s="14"/>
    </row>
    <row r="13650" spans="24:24" x14ac:dyDescent="0.25">
      <c r="X13650" s="14"/>
    </row>
    <row r="13651" spans="24:24" x14ac:dyDescent="0.25">
      <c r="X13651" s="14"/>
    </row>
    <row r="13652" spans="24:24" x14ac:dyDescent="0.25">
      <c r="X13652" s="14"/>
    </row>
    <row r="13653" spans="24:24" x14ac:dyDescent="0.25">
      <c r="X13653" s="14"/>
    </row>
    <row r="13654" spans="24:24" x14ac:dyDescent="0.25">
      <c r="X13654" s="14"/>
    </row>
    <row r="13655" spans="24:24" x14ac:dyDescent="0.25">
      <c r="X13655" s="14"/>
    </row>
    <row r="13656" spans="24:24" x14ac:dyDescent="0.25">
      <c r="X13656" s="14"/>
    </row>
    <row r="13657" spans="24:24" x14ac:dyDescent="0.25">
      <c r="X13657" s="14"/>
    </row>
    <row r="13658" spans="24:24" x14ac:dyDescent="0.25">
      <c r="X13658" s="14"/>
    </row>
    <row r="13659" spans="24:24" x14ac:dyDescent="0.25">
      <c r="X13659" s="14"/>
    </row>
    <row r="13660" spans="24:24" x14ac:dyDescent="0.25">
      <c r="X13660" s="14"/>
    </row>
    <row r="13661" spans="24:24" x14ac:dyDescent="0.25">
      <c r="X13661" s="14"/>
    </row>
    <row r="13662" spans="24:24" x14ac:dyDescent="0.25">
      <c r="X13662" s="14"/>
    </row>
    <row r="13663" spans="24:24" x14ac:dyDescent="0.25">
      <c r="X13663" s="14"/>
    </row>
    <row r="13664" spans="24:24" x14ac:dyDescent="0.25">
      <c r="X13664" s="14"/>
    </row>
    <row r="13665" spans="24:24" x14ac:dyDescent="0.25">
      <c r="X13665" s="14"/>
    </row>
    <row r="13666" spans="24:24" x14ac:dyDescent="0.25">
      <c r="X13666" s="14"/>
    </row>
    <row r="13667" spans="24:24" x14ac:dyDescent="0.25">
      <c r="X13667" s="14"/>
    </row>
    <row r="13668" spans="24:24" x14ac:dyDescent="0.25">
      <c r="X13668" s="14"/>
    </row>
    <row r="13669" spans="24:24" x14ac:dyDescent="0.25">
      <c r="X13669" s="14"/>
    </row>
    <row r="13670" spans="24:24" x14ac:dyDescent="0.25">
      <c r="X13670" s="14"/>
    </row>
    <row r="13671" spans="24:24" x14ac:dyDescent="0.25">
      <c r="X13671" s="14"/>
    </row>
    <row r="13672" spans="24:24" x14ac:dyDescent="0.25">
      <c r="X13672" s="14"/>
    </row>
    <row r="13673" spans="24:24" x14ac:dyDescent="0.25">
      <c r="X13673" s="14"/>
    </row>
    <row r="13674" spans="24:24" x14ac:dyDescent="0.25">
      <c r="X13674" s="14"/>
    </row>
    <row r="13675" spans="24:24" x14ac:dyDescent="0.25">
      <c r="X13675" s="14"/>
    </row>
    <row r="13676" spans="24:24" x14ac:dyDescent="0.25">
      <c r="X13676" s="14"/>
    </row>
    <row r="13677" spans="24:24" x14ac:dyDescent="0.25">
      <c r="X13677" s="14"/>
    </row>
    <row r="13678" spans="24:24" x14ac:dyDescent="0.25">
      <c r="X13678" s="14"/>
    </row>
    <row r="13679" spans="24:24" x14ac:dyDescent="0.25">
      <c r="X13679" s="14"/>
    </row>
    <row r="13680" spans="24:24" x14ac:dyDescent="0.25">
      <c r="X13680" s="14"/>
    </row>
    <row r="13681" spans="24:24" x14ac:dyDescent="0.25">
      <c r="X13681" s="14"/>
    </row>
    <row r="13682" spans="24:24" x14ac:dyDescent="0.25">
      <c r="X13682" s="14"/>
    </row>
    <row r="13683" spans="24:24" x14ac:dyDescent="0.25">
      <c r="X13683" s="14"/>
    </row>
    <row r="13684" spans="24:24" x14ac:dyDescent="0.25">
      <c r="X13684" s="14"/>
    </row>
    <row r="13685" spans="24:24" x14ac:dyDescent="0.25">
      <c r="X13685" s="14"/>
    </row>
    <row r="13686" spans="24:24" x14ac:dyDescent="0.25">
      <c r="X13686" s="14"/>
    </row>
    <row r="13687" spans="24:24" x14ac:dyDescent="0.25">
      <c r="X13687" s="14"/>
    </row>
    <row r="13688" spans="24:24" x14ac:dyDescent="0.25">
      <c r="X13688" s="14"/>
    </row>
    <row r="13689" spans="24:24" x14ac:dyDescent="0.25">
      <c r="X13689" s="14"/>
    </row>
    <row r="13690" spans="24:24" x14ac:dyDescent="0.25">
      <c r="X13690" s="14"/>
    </row>
    <row r="13691" spans="24:24" x14ac:dyDescent="0.25">
      <c r="X13691" s="14"/>
    </row>
    <row r="13692" spans="24:24" x14ac:dyDescent="0.25">
      <c r="X13692" s="14"/>
    </row>
    <row r="13693" spans="24:24" x14ac:dyDescent="0.25">
      <c r="X13693" s="14"/>
    </row>
    <row r="13694" spans="24:24" x14ac:dyDescent="0.25">
      <c r="X13694" s="14"/>
    </row>
    <row r="13695" spans="24:24" x14ac:dyDescent="0.25">
      <c r="X13695" s="14"/>
    </row>
    <row r="13696" spans="24:24" x14ac:dyDescent="0.25">
      <c r="X13696" s="14"/>
    </row>
    <row r="13697" spans="24:24" x14ac:dyDescent="0.25">
      <c r="X13697" s="14"/>
    </row>
    <row r="13698" spans="24:24" x14ac:dyDescent="0.25">
      <c r="X13698" s="14"/>
    </row>
    <row r="13699" spans="24:24" x14ac:dyDescent="0.25">
      <c r="X13699" s="14"/>
    </row>
    <row r="13700" spans="24:24" x14ac:dyDescent="0.25">
      <c r="X13700" s="14"/>
    </row>
    <row r="13701" spans="24:24" x14ac:dyDescent="0.25">
      <c r="X13701" s="14"/>
    </row>
    <row r="13702" spans="24:24" x14ac:dyDescent="0.25">
      <c r="X13702" s="14"/>
    </row>
    <row r="13703" spans="24:24" x14ac:dyDescent="0.25">
      <c r="X13703" s="14"/>
    </row>
    <row r="13704" spans="24:24" x14ac:dyDescent="0.25">
      <c r="X13704" s="14"/>
    </row>
    <row r="13705" spans="24:24" x14ac:dyDescent="0.25">
      <c r="X13705" s="14"/>
    </row>
    <row r="13706" spans="24:24" x14ac:dyDescent="0.25">
      <c r="X13706" s="14"/>
    </row>
    <row r="13707" spans="24:24" x14ac:dyDescent="0.25">
      <c r="X13707" s="14"/>
    </row>
    <row r="13708" spans="24:24" x14ac:dyDescent="0.25">
      <c r="X13708" s="14"/>
    </row>
    <row r="13709" spans="24:24" x14ac:dyDescent="0.25">
      <c r="X13709" s="14"/>
    </row>
    <row r="13710" spans="24:24" x14ac:dyDescent="0.25">
      <c r="X13710" s="14"/>
    </row>
    <row r="13711" spans="24:24" x14ac:dyDescent="0.25">
      <c r="X13711" s="14"/>
    </row>
    <row r="13712" spans="24:24" x14ac:dyDescent="0.25">
      <c r="X13712" s="14"/>
    </row>
    <row r="13713" spans="24:24" x14ac:dyDescent="0.25">
      <c r="X13713" s="14"/>
    </row>
    <row r="13714" spans="24:24" x14ac:dyDescent="0.25">
      <c r="X13714" s="14"/>
    </row>
    <row r="13715" spans="24:24" x14ac:dyDescent="0.25">
      <c r="X13715" s="14"/>
    </row>
    <row r="13716" spans="24:24" x14ac:dyDescent="0.25">
      <c r="X13716" s="14"/>
    </row>
    <row r="13717" spans="24:24" x14ac:dyDescent="0.25">
      <c r="X13717" s="14"/>
    </row>
    <row r="13718" spans="24:24" x14ac:dyDescent="0.25">
      <c r="X13718" s="14"/>
    </row>
    <row r="13719" spans="24:24" x14ac:dyDescent="0.25">
      <c r="X13719" s="14"/>
    </row>
    <row r="13720" spans="24:24" x14ac:dyDescent="0.25">
      <c r="X13720" s="14"/>
    </row>
    <row r="13721" spans="24:24" x14ac:dyDescent="0.25">
      <c r="X13721" s="14"/>
    </row>
    <row r="13722" spans="24:24" x14ac:dyDescent="0.25">
      <c r="X13722" s="14"/>
    </row>
    <row r="13723" spans="24:24" x14ac:dyDescent="0.25">
      <c r="X13723" s="14"/>
    </row>
    <row r="13724" spans="24:24" x14ac:dyDescent="0.25">
      <c r="X13724" s="14"/>
    </row>
    <row r="13725" spans="24:24" x14ac:dyDescent="0.25">
      <c r="X13725" s="14"/>
    </row>
    <row r="13726" spans="24:24" x14ac:dyDescent="0.25">
      <c r="X13726" s="14"/>
    </row>
    <row r="13727" spans="24:24" x14ac:dyDescent="0.25">
      <c r="X13727" s="14"/>
    </row>
    <row r="13728" spans="24:24" x14ac:dyDescent="0.25">
      <c r="X13728" s="14"/>
    </row>
    <row r="13729" spans="24:24" x14ac:dyDescent="0.25">
      <c r="X13729" s="14"/>
    </row>
    <row r="13730" spans="24:24" x14ac:dyDescent="0.25">
      <c r="X13730" s="14"/>
    </row>
    <row r="13731" spans="24:24" x14ac:dyDescent="0.25">
      <c r="X13731" s="14"/>
    </row>
    <row r="13732" spans="24:24" x14ac:dyDescent="0.25">
      <c r="X13732" s="14"/>
    </row>
    <row r="13733" spans="24:24" x14ac:dyDescent="0.25">
      <c r="X13733" s="14"/>
    </row>
    <row r="13734" spans="24:24" x14ac:dyDescent="0.25">
      <c r="X13734" s="14"/>
    </row>
    <row r="13735" spans="24:24" x14ac:dyDescent="0.25">
      <c r="X13735" s="14"/>
    </row>
    <row r="13736" spans="24:24" x14ac:dyDescent="0.25">
      <c r="X13736" s="14"/>
    </row>
    <row r="13737" spans="24:24" x14ac:dyDescent="0.25">
      <c r="X13737" s="14"/>
    </row>
    <row r="13738" spans="24:24" x14ac:dyDescent="0.25">
      <c r="X13738" s="14"/>
    </row>
    <row r="13739" spans="24:24" x14ac:dyDescent="0.25">
      <c r="X13739" s="14"/>
    </row>
    <row r="13740" spans="24:24" x14ac:dyDescent="0.25">
      <c r="X13740" s="14"/>
    </row>
    <row r="13741" spans="24:24" x14ac:dyDescent="0.25">
      <c r="X13741" s="14"/>
    </row>
    <row r="13742" spans="24:24" x14ac:dyDescent="0.25">
      <c r="X13742" s="14"/>
    </row>
    <row r="13743" spans="24:24" x14ac:dyDescent="0.25">
      <c r="X13743" s="14"/>
    </row>
    <row r="13744" spans="24:24" x14ac:dyDescent="0.25">
      <c r="X13744" s="14"/>
    </row>
    <row r="13745" spans="24:24" x14ac:dyDescent="0.25">
      <c r="X13745" s="14"/>
    </row>
    <row r="13746" spans="24:24" x14ac:dyDescent="0.25">
      <c r="X13746" s="14"/>
    </row>
    <row r="13747" spans="24:24" x14ac:dyDescent="0.25">
      <c r="X13747" s="14"/>
    </row>
    <row r="13748" spans="24:24" x14ac:dyDescent="0.25">
      <c r="X13748" s="14"/>
    </row>
    <row r="13749" spans="24:24" x14ac:dyDescent="0.25">
      <c r="X13749" s="14"/>
    </row>
    <row r="13750" spans="24:24" x14ac:dyDescent="0.25">
      <c r="X13750" s="14"/>
    </row>
    <row r="13751" spans="24:24" x14ac:dyDescent="0.25">
      <c r="X13751" s="14"/>
    </row>
    <row r="13752" spans="24:24" x14ac:dyDescent="0.25">
      <c r="X13752" s="14"/>
    </row>
    <row r="13753" spans="24:24" x14ac:dyDescent="0.25">
      <c r="X13753" s="14"/>
    </row>
    <row r="13754" spans="24:24" x14ac:dyDescent="0.25">
      <c r="X13754" s="14"/>
    </row>
    <row r="13755" spans="24:24" x14ac:dyDescent="0.25">
      <c r="X13755" s="14"/>
    </row>
    <row r="13756" spans="24:24" x14ac:dyDescent="0.25">
      <c r="X13756" s="14"/>
    </row>
    <row r="13757" spans="24:24" x14ac:dyDescent="0.25">
      <c r="X13757" s="14"/>
    </row>
    <row r="13758" spans="24:24" x14ac:dyDescent="0.25">
      <c r="X13758" s="14"/>
    </row>
    <row r="13759" spans="24:24" x14ac:dyDescent="0.25">
      <c r="X13759" s="14"/>
    </row>
    <row r="13760" spans="24:24" x14ac:dyDescent="0.25">
      <c r="X13760" s="14"/>
    </row>
    <row r="13761" spans="24:24" x14ac:dyDescent="0.25">
      <c r="X13761" s="14"/>
    </row>
    <row r="13762" spans="24:24" x14ac:dyDescent="0.25">
      <c r="X13762" s="14"/>
    </row>
    <row r="13763" spans="24:24" x14ac:dyDescent="0.25">
      <c r="X13763" s="14"/>
    </row>
    <row r="13764" spans="24:24" x14ac:dyDescent="0.25">
      <c r="X13764" s="14"/>
    </row>
    <row r="13765" spans="24:24" x14ac:dyDescent="0.25">
      <c r="X13765" s="14"/>
    </row>
    <row r="13766" spans="24:24" x14ac:dyDescent="0.25">
      <c r="X13766" s="14"/>
    </row>
    <row r="13767" spans="24:24" x14ac:dyDescent="0.25">
      <c r="X13767" s="14"/>
    </row>
    <row r="13768" spans="24:24" x14ac:dyDescent="0.25">
      <c r="X13768" s="14"/>
    </row>
    <row r="13769" spans="24:24" x14ac:dyDescent="0.25">
      <c r="X13769" s="14"/>
    </row>
    <row r="13770" spans="24:24" x14ac:dyDescent="0.25">
      <c r="X13770" s="14"/>
    </row>
    <row r="13771" spans="24:24" x14ac:dyDescent="0.25">
      <c r="X13771" s="14"/>
    </row>
    <row r="13772" spans="24:24" x14ac:dyDescent="0.25">
      <c r="X13772" s="14"/>
    </row>
    <row r="13773" spans="24:24" x14ac:dyDescent="0.25">
      <c r="X13773" s="14"/>
    </row>
    <row r="13774" spans="24:24" x14ac:dyDescent="0.25">
      <c r="X13774" s="14"/>
    </row>
    <row r="13775" spans="24:24" x14ac:dyDescent="0.25">
      <c r="X13775" s="14"/>
    </row>
    <row r="13776" spans="24:24" x14ac:dyDescent="0.25">
      <c r="X13776" s="14"/>
    </row>
    <row r="13777" spans="24:24" x14ac:dyDescent="0.25">
      <c r="X13777" s="14"/>
    </row>
    <row r="13778" spans="24:24" x14ac:dyDescent="0.25">
      <c r="X13778" s="14"/>
    </row>
    <row r="13779" spans="24:24" x14ac:dyDescent="0.25">
      <c r="X13779" s="14"/>
    </row>
    <row r="13780" spans="24:24" x14ac:dyDescent="0.25">
      <c r="X13780" s="14"/>
    </row>
    <row r="13781" spans="24:24" x14ac:dyDescent="0.25">
      <c r="X13781" s="14"/>
    </row>
    <row r="13782" spans="24:24" x14ac:dyDescent="0.25">
      <c r="X13782" s="14"/>
    </row>
    <row r="13783" spans="24:24" x14ac:dyDescent="0.25">
      <c r="X13783" s="14"/>
    </row>
    <row r="13784" spans="24:24" x14ac:dyDescent="0.25">
      <c r="X13784" s="14"/>
    </row>
    <row r="13785" spans="24:24" x14ac:dyDescent="0.25">
      <c r="X13785" s="14"/>
    </row>
    <row r="13786" spans="24:24" x14ac:dyDescent="0.25">
      <c r="X13786" s="14"/>
    </row>
    <row r="13787" spans="24:24" x14ac:dyDescent="0.25">
      <c r="X13787" s="14"/>
    </row>
    <row r="13788" spans="24:24" x14ac:dyDescent="0.25">
      <c r="X13788" s="14"/>
    </row>
    <row r="13789" spans="24:24" x14ac:dyDescent="0.25">
      <c r="X13789" s="14"/>
    </row>
    <row r="13790" spans="24:24" x14ac:dyDescent="0.25">
      <c r="X13790" s="14"/>
    </row>
    <row r="13791" spans="24:24" x14ac:dyDescent="0.25">
      <c r="X13791" s="14"/>
    </row>
    <row r="13792" spans="24:24" x14ac:dyDescent="0.25">
      <c r="X13792" s="14"/>
    </row>
    <row r="13793" spans="24:24" x14ac:dyDescent="0.25">
      <c r="X13793" s="14"/>
    </row>
    <row r="13794" spans="24:24" x14ac:dyDescent="0.25">
      <c r="X13794" s="14"/>
    </row>
    <row r="13795" spans="24:24" x14ac:dyDescent="0.25">
      <c r="X13795" s="14"/>
    </row>
    <row r="13796" spans="24:24" x14ac:dyDescent="0.25">
      <c r="X13796" s="14"/>
    </row>
    <row r="13797" spans="24:24" x14ac:dyDescent="0.25">
      <c r="X13797" s="14"/>
    </row>
    <row r="13798" spans="24:24" x14ac:dyDescent="0.25">
      <c r="X13798" s="14"/>
    </row>
    <row r="13799" spans="24:24" x14ac:dyDescent="0.25">
      <c r="X13799" s="14"/>
    </row>
    <row r="13800" spans="24:24" x14ac:dyDescent="0.25">
      <c r="X13800" s="14"/>
    </row>
    <row r="13801" spans="24:24" x14ac:dyDescent="0.25">
      <c r="X13801" s="14"/>
    </row>
    <row r="13802" spans="24:24" x14ac:dyDescent="0.25">
      <c r="X13802" s="14"/>
    </row>
    <row r="13803" spans="24:24" x14ac:dyDescent="0.25">
      <c r="X13803" s="14"/>
    </row>
    <row r="13804" spans="24:24" x14ac:dyDescent="0.25">
      <c r="X13804" s="14"/>
    </row>
    <row r="13805" spans="24:24" x14ac:dyDescent="0.25">
      <c r="X13805" s="14"/>
    </row>
    <row r="13806" spans="24:24" x14ac:dyDescent="0.25">
      <c r="X13806" s="14"/>
    </row>
    <row r="13807" spans="24:24" x14ac:dyDescent="0.25">
      <c r="X13807" s="14"/>
    </row>
    <row r="13808" spans="24:24" x14ac:dyDescent="0.25">
      <c r="X13808" s="14"/>
    </row>
    <row r="13809" spans="24:24" x14ac:dyDescent="0.25">
      <c r="X13809" s="14"/>
    </row>
    <row r="13810" spans="24:24" x14ac:dyDescent="0.25">
      <c r="X13810" s="14"/>
    </row>
    <row r="13811" spans="24:24" x14ac:dyDescent="0.25">
      <c r="X13811" s="14"/>
    </row>
    <row r="13812" spans="24:24" x14ac:dyDescent="0.25">
      <c r="X13812" s="14"/>
    </row>
    <row r="13813" spans="24:24" x14ac:dyDescent="0.25">
      <c r="X13813" s="14"/>
    </row>
    <row r="13814" spans="24:24" x14ac:dyDescent="0.25">
      <c r="X13814" s="14"/>
    </row>
    <row r="13815" spans="24:24" x14ac:dyDescent="0.25">
      <c r="X13815" s="14"/>
    </row>
    <row r="13816" spans="24:24" x14ac:dyDescent="0.25">
      <c r="X13816" s="14"/>
    </row>
    <row r="13817" spans="24:24" x14ac:dyDescent="0.25">
      <c r="X13817" s="14"/>
    </row>
    <row r="13818" spans="24:24" x14ac:dyDescent="0.25">
      <c r="X13818" s="14"/>
    </row>
    <row r="13819" spans="24:24" x14ac:dyDescent="0.25">
      <c r="X13819" s="14"/>
    </row>
    <row r="13820" spans="24:24" x14ac:dyDescent="0.25">
      <c r="X13820" s="14"/>
    </row>
    <row r="13821" spans="24:24" x14ac:dyDescent="0.25">
      <c r="X13821" s="14"/>
    </row>
    <row r="13822" spans="24:24" x14ac:dyDescent="0.25">
      <c r="X13822" s="14"/>
    </row>
    <row r="13823" spans="24:24" x14ac:dyDescent="0.25">
      <c r="X13823" s="14"/>
    </row>
    <row r="13824" spans="24:24" x14ac:dyDescent="0.25">
      <c r="X13824" s="14"/>
    </row>
    <row r="13825" spans="24:24" x14ac:dyDescent="0.25">
      <c r="X13825" s="14"/>
    </row>
    <row r="13826" spans="24:24" x14ac:dyDescent="0.25">
      <c r="X13826" s="14"/>
    </row>
    <row r="13827" spans="24:24" x14ac:dyDescent="0.25">
      <c r="X13827" s="14"/>
    </row>
    <row r="13828" spans="24:24" x14ac:dyDescent="0.25">
      <c r="X13828" s="14"/>
    </row>
    <row r="13829" spans="24:24" x14ac:dyDescent="0.25">
      <c r="X13829" s="14"/>
    </row>
    <row r="13830" spans="24:24" x14ac:dyDescent="0.25">
      <c r="X13830" s="14"/>
    </row>
    <row r="13831" spans="24:24" x14ac:dyDescent="0.25">
      <c r="X13831" s="14"/>
    </row>
    <row r="13832" spans="24:24" x14ac:dyDescent="0.25">
      <c r="X13832" s="14"/>
    </row>
    <row r="13833" spans="24:24" x14ac:dyDescent="0.25">
      <c r="X13833" s="14"/>
    </row>
    <row r="13834" spans="24:24" x14ac:dyDescent="0.25">
      <c r="X13834" s="14"/>
    </row>
    <row r="13835" spans="24:24" x14ac:dyDescent="0.25">
      <c r="X13835" s="14"/>
    </row>
    <row r="13836" spans="24:24" x14ac:dyDescent="0.25">
      <c r="X13836" s="14"/>
    </row>
    <row r="13837" spans="24:24" x14ac:dyDescent="0.25">
      <c r="X13837" s="14"/>
    </row>
    <row r="13838" spans="24:24" x14ac:dyDescent="0.25">
      <c r="X13838" s="14"/>
    </row>
    <row r="13839" spans="24:24" x14ac:dyDescent="0.25">
      <c r="X13839" s="14"/>
    </row>
    <row r="13840" spans="24:24" x14ac:dyDescent="0.25">
      <c r="X13840" s="14"/>
    </row>
    <row r="13841" spans="24:24" x14ac:dyDescent="0.25">
      <c r="X13841" s="14"/>
    </row>
    <row r="13842" spans="24:24" x14ac:dyDescent="0.25">
      <c r="X13842" s="14"/>
    </row>
    <row r="13843" spans="24:24" x14ac:dyDescent="0.25">
      <c r="X13843" s="14"/>
    </row>
    <row r="13844" spans="24:24" x14ac:dyDescent="0.25">
      <c r="X13844" s="14"/>
    </row>
    <row r="13845" spans="24:24" x14ac:dyDescent="0.25">
      <c r="X13845" s="14"/>
    </row>
    <row r="13846" spans="24:24" x14ac:dyDescent="0.25">
      <c r="X13846" s="14"/>
    </row>
    <row r="13847" spans="24:24" x14ac:dyDescent="0.25">
      <c r="X13847" s="14"/>
    </row>
    <row r="13848" spans="24:24" x14ac:dyDescent="0.25">
      <c r="X13848" s="14"/>
    </row>
    <row r="13849" spans="24:24" x14ac:dyDescent="0.25">
      <c r="X13849" s="14"/>
    </row>
    <row r="13850" spans="24:24" x14ac:dyDescent="0.25">
      <c r="X13850" s="14"/>
    </row>
    <row r="13851" spans="24:24" x14ac:dyDescent="0.25">
      <c r="X13851" s="14"/>
    </row>
    <row r="13852" spans="24:24" x14ac:dyDescent="0.25">
      <c r="X13852" s="14"/>
    </row>
    <row r="13853" spans="24:24" x14ac:dyDescent="0.25">
      <c r="X13853" s="14"/>
    </row>
    <row r="13854" spans="24:24" x14ac:dyDescent="0.25">
      <c r="X13854" s="14"/>
    </row>
    <row r="13855" spans="24:24" x14ac:dyDescent="0.25">
      <c r="X13855" s="14"/>
    </row>
    <row r="13856" spans="24:24" x14ac:dyDescent="0.25">
      <c r="X13856" s="14"/>
    </row>
    <row r="13857" spans="24:24" x14ac:dyDescent="0.25">
      <c r="X13857" s="14"/>
    </row>
    <row r="13858" spans="24:24" x14ac:dyDescent="0.25">
      <c r="X13858" s="14"/>
    </row>
    <row r="13859" spans="24:24" x14ac:dyDescent="0.25">
      <c r="X13859" s="14"/>
    </row>
    <row r="13860" spans="24:24" x14ac:dyDescent="0.25">
      <c r="X13860" s="14"/>
    </row>
    <row r="13861" spans="24:24" x14ac:dyDescent="0.25">
      <c r="X13861" s="14"/>
    </row>
    <row r="13862" spans="24:24" x14ac:dyDescent="0.25">
      <c r="X13862" s="14"/>
    </row>
    <row r="13863" spans="24:24" x14ac:dyDescent="0.25">
      <c r="X13863" s="14"/>
    </row>
    <row r="13864" spans="24:24" x14ac:dyDescent="0.25">
      <c r="X13864" s="14"/>
    </row>
    <row r="13865" spans="24:24" x14ac:dyDescent="0.25">
      <c r="X13865" s="14"/>
    </row>
    <row r="13866" spans="24:24" x14ac:dyDescent="0.25">
      <c r="X13866" s="14"/>
    </row>
    <row r="13867" spans="24:24" x14ac:dyDescent="0.25">
      <c r="X13867" s="14"/>
    </row>
    <row r="13868" spans="24:24" x14ac:dyDescent="0.25">
      <c r="X13868" s="14"/>
    </row>
    <row r="13869" spans="24:24" x14ac:dyDescent="0.25">
      <c r="X13869" s="14"/>
    </row>
    <row r="13870" spans="24:24" x14ac:dyDescent="0.25">
      <c r="X13870" s="14"/>
    </row>
    <row r="13871" spans="24:24" x14ac:dyDescent="0.25">
      <c r="X13871" s="14"/>
    </row>
    <row r="13872" spans="24:24" x14ac:dyDescent="0.25">
      <c r="X13872" s="14"/>
    </row>
    <row r="13873" spans="24:24" x14ac:dyDescent="0.25">
      <c r="X13873" s="14"/>
    </row>
    <row r="13874" spans="24:24" x14ac:dyDescent="0.25">
      <c r="X13874" s="14"/>
    </row>
    <row r="13875" spans="24:24" x14ac:dyDescent="0.25">
      <c r="X13875" s="14"/>
    </row>
    <row r="13876" spans="24:24" x14ac:dyDescent="0.25">
      <c r="X13876" s="14"/>
    </row>
    <row r="13877" spans="24:24" x14ac:dyDescent="0.25">
      <c r="X13877" s="14"/>
    </row>
    <row r="13878" spans="24:24" x14ac:dyDescent="0.25">
      <c r="X13878" s="14"/>
    </row>
    <row r="13879" spans="24:24" x14ac:dyDescent="0.25">
      <c r="X13879" s="14"/>
    </row>
    <row r="13880" spans="24:24" x14ac:dyDescent="0.25">
      <c r="X13880" s="14"/>
    </row>
    <row r="13881" spans="24:24" x14ac:dyDescent="0.25">
      <c r="X13881" s="14"/>
    </row>
    <row r="13882" spans="24:24" x14ac:dyDescent="0.25">
      <c r="X13882" s="14"/>
    </row>
    <row r="13883" spans="24:24" x14ac:dyDescent="0.25">
      <c r="X13883" s="14"/>
    </row>
    <row r="13884" spans="24:24" x14ac:dyDescent="0.25">
      <c r="X13884" s="14"/>
    </row>
    <row r="13885" spans="24:24" x14ac:dyDescent="0.25">
      <c r="X13885" s="14"/>
    </row>
    <row r="13886" spans="24:24" x14ac:dyDescent="0.25">
      <c r="X13886" s="14"/>
    </row>
    <row r="13887" spans="24:24" x14ac:dyDescent="0.25">
      <c r="X13887" s="14"/>
    </row>
    <row r="13888" spans="24:24" x14ac:dyDescent="0.25">
      <c r="X13888" s="14"/>
    </row>
    <row r="13889" spans="24:24" x14ac:dyDescent="0.25">
      <c r="X13889" s="14"/>
    </row>
    <row r="13890" spans="24:24" x14ac:dyDescent="0.25">
      <c r="X13890" s="14"/>
    </row>
    <row r="13891" spans="24:24" x14ac:dyDescent="0.25">
      <c r="X13891" s="14"/>
    </row>
    <row r="13892" spans="24:24" x14ac:dyDescent="0.25">
      <c r="X13892" s="14"/>
    </row>
    <row r="13893" spans="24:24" x14ac:dyDescent="0.25">
      <c r="X13893" s="14"/>
    </row>
    <row r="13894" spans="24:24" x14ac:dyDescent="0.25">
      <c r="X13894" s="14"/>
    </row>
    <row r="13895" spans="24:24" x14ac:dyDescent="0.25">
      <c r="X13895" s="14"/>
    </row>
    <row r="13896" spans="24:24" x14ac:dyDescent="0.25">
      <c r="X13896" s="14"/>
    </row>
    <row r="13897" spans="24:24" x14ac:dyDescent="0.25">
      <c r="X13897" s="14"/>
    </row>
    <row r="13898" spans="24:24" x14ac:dyDescent="0.25">
      <c r="X13898" s="14"/>
    </row>
    <row r="13899" spans="24:24" x14ac:dyDescent="0.25">
      <c r="X13899" s="14"/>
    </row>
    <row r="13900" spans="24:24" x14ac:dyDescent="0.25">
      <c r="X13900" s="14"/>
    </row>
    <row r="13901" spans="24:24" x14ac:dyDescent="0.25">
      <c r="X13901" s="14"/>
    </row>
    <row r="13902" spans="24:24" x14ac:dyDescent="0.25">
      <c r="X13902" s="14"/>
    </row>
    <row r="13903" spans="24:24" x14ac:dyDescent="0.25">
      <c r="X13903" s="14"/>
    </row>
    <row r="13904" spans="24:24" x14ac:dyDescent="0.25">
      <c r="X13904" s="14"/>
    </row>
    <row r="13905" spans="24:24" x14ac:dyDescent="0.25">
      <c r="X13905" s="14"/>
    </row>
    <row r="13906" spans="24:24" x14ac:dyDescent="0.25">
      <c r="X13906" s="14"/>
    </row>
    <row r="13907" spans="24:24" x14ac:dyDescent="0.25">
      <c r="X13907" s="14"/>
    </row>
    <row r="13908" spans="24:24" x14ac:dyDescent="0.25">
      <c r="X13908" s="14"/>
    </row>
    <row r="13909" spans="24:24" x14ac:dyDescent="0.25">
      <c r="X13909" s="14"/>
    </row>
    <row r="13910" spans="24:24" x14ac:dyDescent="0.25">
      <c r="X13910" s="14"/>
    </row>
    <row r="13911" spans="24:24" x14ac:dyDescent="0.25">
      <c r="X13911" s="14"/>
    </row>
    <row r="13912" spans="24:24" x14ac:dyDescent="0.25">
      <c r="X13912" s="14"/>
    </row>
    <row r="13913" spans="24:24" x14ac:dyDescent="0.25">
      <c r="X13913" s="14"/>
    </row>
    <row r="13914" spans="24:24" x14ac:dyDescent="0.25">
      <c r="X13914" s="14"/>
    </row>
    <row r="13915" spans="24:24" x14ac:dyDescent="0.25">
      <c r="X13915" s="14"/>
    </row>
    <row r="13916" spans="24:24" x14ac:dyDescent="0.25">
      <c r="X13916" s="14"/>
    </row>
    <row r="13917" spans="24:24" x14ac:dyDescent="0.25">
      <c r="X13917" s="14"/>
    </row>
    <row r="13918" spans="24:24" x14ac:dyDescent="0.25">
      <c r="X13918" s="14"/>
    </row>
    <row r="13919" spans="24:24" x14ac:dyDescent="0.25">
      <c r="X13919" s="14"/>
    </row>
    <row r="13920" spans="24:24" x14ac:dyDescent="0.25">
      <c r="X13920" s="14"/>
    </row>
    <row r="13921" spans="24:24" x14ac:dyDescent="0.25">
      <c r="X13921" s="14"/>
    </row>
    <row r="13922" spans="24:24" x14ac:dyDescent="0.25">
      <c r="X13922" s="14"/>
    </row>
    <row r="13923" spans="24:24" x14ac:dyDescent="0.25">
      <c r="X13923" s="14"/>
    </row>
    <row r="13924" spans="24:24" x14ac:dyDescent="0.25">
      <c r="X13924" s="14"/>
    </row>
    <row r="13925" spans="24:24" x14ac:dyDescent="0.25">
      <c r="X13925" s="14"/>
    </row>
    <row r="13926" spans="24:24" x14ac:dyDescent="0.25">
      <c r="X13926" s="14"/>
    </row>
    <row r="13927" spans="24:24" x14ac:dyDescent="0.25">
      <c r="X13927" s="14"/>
    </row>
    <row r="13928" spans="24:24" x14ac:dyDescent="0.25">
      <c r="X13928" s="14"/>
    </row>
    <row r="13929" spans="24:24" x14ac:dyDescent="0.25">
      <c r="X13929" s="14"/>
    </row>
    <row r="13930" spans="24:24" x14ac:dyDescent="0.25">
      <c r="X13930" s="14"/>
    </row>
    <row r="13931" spans="24:24" x14ac:dyDescent="0.25">
      <c r="X13931" s="14"/>
    </row>
    <row r="13932" spans="24:24" x14ac:dyDescent="0.25">
      <c r="X13932" s="14"/>
    </row>
    <row r="13933" spans="24:24" x14ac:dyDescent="0.25">
      <c r="X13933" s="14"/>
    </row>
    <row r="13934" spans="24:24" x14ac:dyDescent="0.25">
      <c r="X13934" s="14"/>
    </row>
    <row r="13935" spans="24:24" x14ac:dyDescent="0.25">
      <c r="X13935" s="14"/>
    </row>
    <row r="13936" spans="24:24" x14ac:dyDescent="0.25">
      <c r="X13936" s="14"/>
    </row>
    <row r="13937" spans="24:24" x14ac:dyDescent="0.25">
      <c r="X13937" s="14"/>
    </row>
    <row r="13938" spans="24:24" x14ac:dyDescent="0.25">
      <c r="X13938" s="14"/>
    </row>
    <row r="13939" spans="24:24" x14ac:dyDescent="0.25">
      <c r="X13939" s="14"/>
    </row>
    <row r="13940" spans="24:24" x14ac:dyDescent="0.25">
      <c r="X13940" s="14"/>
    </row>
    <row r="13941" spans="24:24" x14ac:dyDescent="0.25">
      <c r="X13941" s="14"/>
    </row>
    <row r="13942" spans="24:24" x14ac:dyDescent="0.25">
      <c r="X13942" s="14"/>
    </row>
    <row r="13943" spans="24:24" x14ac:dyDescent="0.25">
      <c r="X13943" s="14"/>
    </row>
    <row r="13944" spans="24:24" x14ac:dyDescent="0.25">
      <c r="X13944" s="14"/>
    </row>
    <row r="13945" spans="24:24" x14ac:dyDescent="0.25">
      <c r="X13945" s="14"/>
    </row>
    <row r="13946" spans="24:24" x14ac:dyDescent="0.25">
      <c r="X13946" s="14"/>
    </row>
    <row r="13947" spans="24:24" x14ac:dyDescent="0.25">
      <c r="X13947" s="14"/>
    </row>
    <row r="13948" spans="24:24" x14ac:dyDescent="0.25">
      <c r="X13948" s="14"/>
    </row>
    <row r="13949" spans="24:24" x14ac:dyDescent="0.25">
      <c r="X13949" s="14"/>
    </row>
    <row r="13950" spans="24:24" x14ac:dyDescent="0.25">
      <c r="X13950" s="14"/>
    </row>
    <row r="13951" spans="24:24" x14ac:dyDescent="0.25">
      <c r="X13951" s="14"/>
    </row>
    <row r="13952" spans="24:24" x14ac:dyDescent="0.25">
      <c r="X13952" s="14"/>
    </row>
    <row r="13953" spans="24:24" x14ac:dyDescent="0.25">
      <c r="X13953" s="14"/>
    </row>
    <row r="13954" spans="24:24" x14ac:dyDescent="0.25">
      <c r="X13954" s="14"/>
    </row>
    <row r="13955" spans="24:24" x14ac:dyDescent="0.25">
      <c r="X13955" s="14"/>
    </row>
    <row r="13956" spans="24:24" x14ac:dyDescent="0.25">
      <c r="X13956" s="14"/>
    </row>
    <row r="13957" spans="24:24" x14ac:dyDescent="0.25">
      <c r="X13957" s="14"/>
    </row>
    <row r="13958" spans="24:24" x14ac:dyDescent="0.25">
      <c r="X13958" s="14"/>
    </row>
    <row r="13959" spans="24:24" x14ac:dyDescent="0.25">
      <c r="X13959" s="14"/>
    </row>
    <row r="13960" spans="24:24" x14ac:dyDescent="0.25">
      <c r="X13960" s="14"/>
    </row>
    <row r="13961" spans="24:24" x14ac:dyDescent="0.25">
      <c r="X13961" s="14"/>
    </row>
    <row r="13962" spans="24:24" x14ac:dyDescent="0.25">
      <c r="X13962" s="14"/>
    </row>
    <row r="13963" spans="24:24" x14ac:dyDescent="0.25">
      <c r="X13963" s="14"/>
    </row>
    <row r="13964" spans="24:24" x14ac:dyDescent="0.25">
      <c r="X13964" s="14"/>
    </row>
    <row r="13965" spans="24:24" x14ac:dyDescent="0.25">
      <c r="X13965" s="14"/>
    </row>
    <row r="13966" spans="24:24" x14ac:dyDescent="0.25">
      <c r="X13966" s="14"/>
    </row>
    <row r="13967" spans="24:24" x14ac:dyDescent="0.25">
      <c r="X13967" s="14"/>
    </row>
    <row r="13968" spans="24:24" x14ac:dyDescent="0.25">
      <c r="X13968" s="14"/>
    </row>
    <row r="13969" spans="24:24" x14ac:dyDescent="0.25">
      <c r="X13969" s="14"/>
    </row>
    <row r="13970" spans="24:24" x14ac:dyDescent="0.25">
      <c r="X13970" s="14"/>
    </row>
    <row r="13971" spans="24:24" x14ac:dyDescent="0.25">
      <c r="X13971" s="14"/>
    </row>
    <row r="13972" spans="24:24" x14ac:dyDescent="0.25">
      <c r="X13972" s="14"/>
    </row>
    <row r="13973" spans="24:24" x14ac:dyDescent="0.25">
      <c r="X13973" s="14"/>
    </row>
    <row r="13974" spans="24:24" x14ac:dyDescent="0.25">
      <c r="X13974" s="14"/>
    </row>
    <row r="13975" spans="24:24" x14ac:dyDescent="0.25">
      <c r="X13975" s="14"/>
    </row>
    <row r="13976" spans="24:24" x14ac:dyDescent="0.25">
      <c r="X13976" s="14"/>
    </row>
    <row r="13977" spans="24:24" x14ac:dyDescent="0.25">
      <c r="X13977" s="14"/>
    </row>
    <row r="13978" spans="24:24" x14ac:dyDescent="0.25">
      <c r="X13978" s="14"/>
    </row>
    <row r="13979" spans="24:24" x14ac:dyDescent="0.25">
      <c r="X13979" s="14"/>
    </row>
    <row r="13980" spans="24:24" x14ac:dyDescent="0.25">
      <c r="X13980" s="14"/>
    </row>
    <row r="13981" spans="24:24" x14ac:dyDescent="0.25">
      <c r="X13981" s="14"/>
    </row>
    <row r="13982" spans="24:24" x14ac:dyDescent="0.25">
      <c r="X13982" s="14"/>
    </row>
    <row r="13983" spans="24:24" x14ac:dyDescent="0.25">
      <c r="X13983" s="14"/>
    </row>
    <row r="13984" spans="24:24" x14ac:dyDescent="0.25">
      <c r="X13984" s="14"/>
    </row>
    <row r="13985" spans="24:24" x14ac:dyDescent="0.25">
      <c r="X13985" s="14"/>
    </row>
    <row r="13986" spans="24:24" x14ac:dyDescent="0.25">
      <c r="X13986" s="14"/>
    </row>
    <row r="13987" spans="24:24" x14ac:dyDescent="0.25">
      <c r="X13987" s="14"/>
    </row>
    <row r="13988" spans="24:24" x14ac:dyDescent="0.25">
      <c r="X13988" s="14"/>
    </row>
    <row r="13989" spans="24:24" x14ac:dyDescent="0.25">
      <c r="X13989" s="14"/>
    </row>
    <row r="13990" spans="24:24" x14ac:dyDescent="0.25">
      <c r="X13990" s="14"/>
    </row>
    <row r="13991" spans="24:24" x14ac:dyDescent="0.25">
      <c r="X13991" s="14"/>
    </row>
    <row r="13992" spans="24:24" x14ac:dyDescent="0.25">
      <c r="X13992" s="14"/>
    </row>
    <row r="13993" spans="24:24" x14ac:dyDescent="0.25">
      <c r="X13993" s="14"/>
    </row>
    <row r="13994" spans="24:24" x14ac:dyDescent="0.25">
      <c r="X13994" s="14"/>
    </row>
    <row r="13995" spans="24:24" x14ac:dyDescent="0.25">
      <c r="X13995" s="14"/>
    </row>
    <row r="13996" spans="24:24" x14ac:dyDescent="0.25">
      <c r="X13996" s="14"/>
    </row>
    <row r="13997" spans="24:24" x14ac:dyDescent="0.25">
      <c r="X13997" s="14"/>
    </row>
    <row r="13998" spans="24:24" x14ac:dyDescent="0.25">
      <c r="X13998" s="14"/>
    </row>
    <row r="13999" spans="24:24" x14ac:dyDescent="0.25">
      <c r="X13999" s="14"/>
    </row>
    <row r="14000" spans="24:24" x14ac:dyDescent="0.25">
      <c r="X14000" s="14"/>
    </row>
    <row r="14001" spans="24:24" x14ac:dyDescent="0.25">
      <c r="X14001" s="14"/>
    </row>
    <row r="14002" spans="24:24" x14ac:dyDescent="0.25">
      <c r="X14002" s="14"/>
    </row>
    <row r="14003" spans="24:24" x14ac:dyDescent="0.25">
      <c r="X14003" s="14"/>
    </row>
    <row r="14004" spans="24:24" x14ac:dyDescent="0.25">
      <c r="X14004" s="14"/>
    </row>
    <row r="14005" spans="24:24" x14ac:dyDescent="0.25">
      <c r="X14005" s="14"/>
    </row>
    <row r="14006" spans="24:24" x14ac:dyDescent="0.25">
      <c r="X14006" s="14"/>
    </row>
    <row r="14007" spans="24:24" x14ac:dyDescent="0.25">
      <c r="X14007" s="14"/>
    </row>
    <row r="14008" spans="24:24" x14ac:dyDescent="0.25">
      <c r="X14008" s="14"/>
    </row>
    <row r="14009" spans="24:24" x14ac:dyDescent="0.25">
      <c r="X14009" s="14"/>
    </row>
    <row r="14010" spans="24:24" x14ac:dyDescent="0.25">
      <c r="X14010" s="14"/>
    </row>
    <row r="14011" spans="24:24" x14ac:dyDescent="0.25">
      <c r="X14011" s="14"/>
    </row>
    <row r="14012" spans="24:24" x14ac:dyDescent="0.25">
      <c r="X14012" s="14"/>
    </row>
    <row r="14013" spans="24:24" x14ac:dyDescent="0.25">
      <c r="X14013" s="14"/>
    </row>
    <row r="14014" spans="24:24" x14ac:dyDescent="0.25">
      <c r="X14014" s="14"/>
    </row>
    <row r="14015" spans="24:24" x14ac:dyDescent="0.25">
      <c r="X14015" s="14"/>
    </row>
    <row r="14016" spans="24:24" x14ac:dyDescent="0.25">
      <c r="X14016" s="14"/>
    </row>
    <row r="14017" spans="24:24" x14ac:dyDescent="0.25">
      <c r="X14017" s="14"/>
    </row>
    <row r="14018" spans="24:24" x14ac:dyDescent="0.25">
      <c r="X14018" s="14"/>
    </row>
    <row r="14019" spans="24:24" x14ac:dyDescent="0.25">
      <c r="X14019" s="14"/>
    </row>
    <row r="14020" spans="24:24" x14ac:dyDescent="0.25">
      <c r="X14020" s="14"/>
    </row>
    <row r="14021" spans="24:24" x14ac:dyDescent="0.25">
      <c r="X14021" s="14"/>
    </row>
    <row r="14022" spans="24:24" x14ac:dyDescent="0.25">
      <c r="X14022" s="14"/>
    </row>
    <row r="14023" spans="24:24" x14ac:dyDescent="0.25">
      <c r="X14023" s="14"/>
    </row>
    <row r="14024" spans="24:24" x14ac:dyDescent="0.25">
      <c r="X14024" s="14"/>
    </row>
    <row r="14025" spans="24:24" x14ac:dyDescent="0.25">
      <c r="X14025" s="14"/>
    </row>
    <row r="14026" spans="24:24" x14ac:dyDescent="0.25">
      <c r="X14026" s="14"/>
    </row>
    <row r="14027" spans="24:24" x14ac:dyDescent="0.25">
      <c r="X14027" s="14"/>
    </row>
    <row r="14028" spans="24:24" x14ac:dyDescent="0.25">
      <c r="X14028" s="14"/>
    </row>
    <row r="14029" spans="24:24" x14ac:dyDescent="0.25">
      <c r="X14029" s="14"/>
    </row>
    <row r="14030" spans="24:24" x14ac:dyDescent="0.25">
      <c r="X14030" s="14"/>
    </row>
    <row r="14031" spans="24:24" x14ac:dyDescent="0.25">
      <c r="X14031" s="14"/>
    </row>
    <row r="14032" spans="24:24" x14ac:dyDescent="0.25">
      <c r="X14032" s="14"/>
    </row>
    <row r="14033" spans="24:24" x14ac:dyDescent="0.25">
      <c r="X14033" s="14"/>
    </row>
    <row r="14034" spans="24:24" x14ac:dyDescent="0.25">
      <c r="X14034" s="14"/>
    </row>
    <row r="14035" spans="24:24" x14ac:dyDescent="0.25">
      <c r="X14035" s="14"/>
    </row>
    <row r="14036" spans="24:24" x14ac:dyDescent="0.25">
      <c r="X14036" s="14"/>
    </row>
    <row r="14037" spans="24:24" x14ac:dyDescent="0.25">
      <c r="X14037" s="14"/>
    </row>
    <row r="14038" spans="24:24" x14ac:dyDescent="0.25">
      <c r="X14038" s="14"/>
    </row>
    <row r="14039" spans="24:24" x14ac:dyDescent="0.25">
      <c r="X14039" s="14"/>
    </row>
    <row r="14040" spans="24:24" x14ac:dyDescent="0.25">
      <c r="X14040" s="14"/>
    </row>
    <row r="14041" spans="24:24" x14ac:dyDescent="0.25">
      <c r="X14041" s="14"/>
    </row>
    <row r="14042" spans="24:24" x14ac:dyDescent="0.25">
      <c r="X14042" s="14"/>
    </row>
    <row r="14043" spans="24:24" x14ac:dyDescent="0.25">
      <c r="X14043" s="14"/>
    </row>
    <row r="14044" spans="24:24" x14ac:dyDescent="0.25">
      <c r="X14044" s="14"/>
    </row>
    <row r="14045" spans="24:24" x14ac:dyDescent="0.25">
      <c r="X14045" s="14"/>
    </row>
    <row r="14046" spans="24:24" x14ac:dyDescent="0.25">
      <c r="X14046" s="14"/>
    </row>
    <row r="14047" spans="24:24" x14ac:dyDescent="0.25">
      <c r="X14047" s="14"/>
    </row>
    <row r="14048" spans="24:24" x14ac:dyDescent="0.25">
      <c r="X14048" s="14"/>
    </row>
    <row r="14049" spans="24:24" x14ac:dyDescent="0.25">
      <c r="X14049" s="14"/>
    </row>
    <row r="14050" spans="24:24" x14ac:dyDescent="0.25">
      <c r="X14050" s="14"/>
    </row>
    <row r="14051" spans="24:24" x14ac:dyDescent="0.25">
      <c r="X14051" s="14"/>
    </row>
    <row r="14052" spans="24:24" x14ac:dyDescent="0.25">
      <c r="X14052" s="14"/>
    </row>
    <row r="14053" spans="24:24" x14ac:dyDescent="0.25">
      <c r="X14053" s="14"/>
    </row>
    <row r="14054" spans="24:24" x14ac:dyDescent="0.25">
      <c r="X14054" s="14"/>
    </row>
    <row r="14055" spans="24:24" x14ac:dyDescent="0.25">
      <c r="X14055" s="14"/>
    </row>
    <row r="14056" spans="24:24" x14ac:dyDescent="0.25">
      <c r="X14056" s="14"/>
    </row>
    <row r="14057" spans="24:24" x14ac:dyDescent="0.25">
      <c r="X14057" s="14"/>
    </row>
    <row r="14058" spans="24:24" x14ac:dyDescent="0.25">
      <c r="X14058" s="14"/>
    </row>
    <row r="14059" spans="24:24" x14ac:dyDescent="0.25">
      <c r="X14059" s="14"/>
    </row>
    <row r="14060" spans="24:24" x14ac:dyDescent="0.25">
      <c r="X14060" s="14"/>
    </row>
    <row r="14061" spans="24:24" x14ac:dyDescent="0.25">
      <c r="X14061" s="14"/>
    </row>
    <row r="14062" spans="24:24" x14ac:dyDescent="0.25">
      <c r="X14062" s="14"/>
    </row>
    <row r="14063" spans="24:24" x14ac:dyDescent="0.25">
      <c r="X14063" s="14"/>
    </row>
    <row r="14064" spans="24:24" x14ac:dyDescent="0.25">
      <c r="X14064" s="14"/>
    </row>
    <row r="14065" spans="24:24" x14ac:dyDescent="0.25">
      <c r="X14065" s="14"/>
    </row>
    <row r="14066" spans="24:24" x14ac:dyDescent="0.25">
      <c r="X14066" s="14"/>
    </row>
    <row r="14067" spans="24:24" x14ac:dyDescent="0.25">
      <c r="X14067" s="14"/>
    </row>
    <row r="14068" spans="24:24" x14ac:dyDescent="0.25">
      <c r="X14068" s="14"/>
    </row>
    <row r="14069" spans="24:24" x14ac:dyDescent="0.25">
      <c r="X14069" s="14"/>
    </row>
    <row r="14070" spans="24:24" x14ac:dyDescent="0.25">
      <c r="X14070" s="14"/>
    </row>
    <row r="14071" spans="24:24" x14ac:dyDescent="0.25">
      <c r="X14071" s="14"/>
    </row>
    <row r="14072" spans="24:24" x14ac:dyDescent="0.25">
      <c r="X14072" s="14"/>
    </row>
    <row r="14073" spans="24:24" x14ac:dyDescent="0.25">
      <c r="X14073" s="14"/>
    </row>
    <row r="14074" spans="24:24" x14ac:dyDescent="0.25">
      <c r="X14074" s="14"/>
    </row>
    <row r="14075" spans="24:24" x14ac:dyDescent="0.25">
      <c r="X14075" s="14"/>
    </row>
    <row r="14076" spans="24:24" x14ac:dyDescent="0.25">
      <c r="X14076" s="14"/>
    </row>
    <row r="14077" spans="24:24" x14ac:dyDescent="0.25">
      <c r="X14077" s="14"/>
    </row>
    <row r="14078" spans="24:24" x14ac:dyDescent="0.25">
      <c r="X14078" s="14"/>
    </row>
    <row r="14079" spans="24:24" x14ac:dyDescent="0.25">
      <c r="X14079" s="14"/>
    </row>
    <row r="14080" spans="24:24" x14ac:dyDescent="0.25">
      <c r="X14080" s="14"/>
    </row>
    <row r="14081" spans="24:24" x14ac:dyDescent="0.25">
      <c r="X14081" s="14"/>
    </row>
    <row r="14082" spans="24:24" x14ac:dyDescent="0.25">
      <c r="X14082" s="14"/>
    </row>
    <row r="14083" spans="24:24" x14ac:dyDescent="0.25">
      <c r="X14083" s="14"/>
    </row>
    <row r="14084" spans="24:24" x14ac:dyDescent="0.25">
      <c r="X14084" s="14"/>
    </row>
    <row r="14085" spans="24:24" x14ac:dyDescent="0.25">
      <c r="X14085" s="14"/>
    </row>
    <row r="14086" spans="24:24" x14ac:dyDescent="0.25">
      <c r="X14086" s="14"/>
    </row>
    <row r="14087" spans="24:24" x14ac:dyDescent="0.25">
      <c r="X14087" s="14"/>
    </row>
    <row r="14088" spans="24:24" x14ac:dyDescent="0.25">
      <c r="X14088" s="14"/>
    </row>
    <row r="14089" spans="24:24" x14ac:dyDescent="0.25">
      <c r="X14089" s="14"/>
    </row>
    <row r="14090" spans="24:24" x14ac:dyDescent="0.25">
      <c r="X14090" s="14"/>
    </row>
    <row r="14091" spans="24:24" x14ac:dyDescent="0.25">
      <c r="X14091" s="14"/>
    </row>
    <row r="14092" spans="24:24" x14ac:dyDescent="0.25">
      <c r="X14092" s="14"/>
    </row>
    <row r="14093" spans="24:24" x14ac:dyDescent="0.25">
      <c r="X14093" s="14"/>
    </row>
    <row r="14094" spans="24:24" x14ac:dyDescent="0.25">
      <c r="X14094" s="14"/>
    </row>
    <row r="14095" spans="24:24" x14ac:dyDescent="0.25">
      <c r="X14095" s="14"/>
    </row>
    <row r="14096" spans="24:24" x14ac:dyDescent="0.25">
      <c r="X14096" s="14"/>
    </row>
    <row r="14097" spans="24:24" x14ac:dyDescent="0.25">
      <c r="X14097" s="14"/>
    </row>
    <row r="14098" spans="24:24" x14ac:dyDescent="0.25">
      <c r="X14098" s="14"/>
    </row>
    <row r="14099" spans="24:24" x14ac:dyDescent="0.25">
      <c r="X14099" s="14"/>
    </row>
    <row r="14100" spans="24:24" x14ac:dyDescent="0.25">
      <c r="X14100" s="14"/>
    </row>
    <row r="14101" spans="24:24" x14ac:dyDescent="0.25">
      <c r="X14101" s="14"/>
    </row>
    <row r="14102" spans="24:24" x14ac:dyDescent="0.25">
      <c r="X14102" s="14"/>
    </row>
    <row r="14103" spans="24:24" x14ac:dyDescent="0.25">
      <c r="X14103" s="14"/>
    </row>
    <row r="14104" spans="24:24" x14ac:dyDescent="0.25">
      <c r="X14104" s="14"/>
    </row>
    <row r="14105" spans="24:24" x14ac:dyDescent="0.25">
      <c r="X14105" s="14"/>
    </row>
    <row r="14106" spans="24:24" x14ac:dyDescent="0.25">
      <c r="X14106" s="14"/>
    </row>
    <row r="14107" spans="24:24" x14ac:dyDescent="0.25">
      <c r="X14107" s="14"/>
    </row>
    <row r="14108" spans="24:24" x14ac:dyDescent="0.25">
      <c r="X14108" s="14"/>
    </row>
    <row r="14109" spans="24:24" x14ac:dyDescent="0.25">
      <c r="X14109" s="14"/>
    </row>
    <row r="14110" spans="24:24" x14ac:dyDescent="0.25">
      <c r="X14110" s="14"/>
    </row>
    <row r="14111" spans="24:24" x14ac:dyDescent="0.25">
      <c r="X14111" s="14"/>
    </row>
    <row r="14112" spans="24:24" x14ac:dyDescent="0.25">
      <c r="X14112" s="14"/>
    </row>
    <row r="14113" spans="24:24" x14ac:dyDescent="0.25">
      <c r="X14113" s="14"/>
    </row>
    <row r="14114" spans="24:24" x14ac:dyDescent="0.25">
      <c r="X14114" s="14"/>
    </row>
    <row r="14115" spans="24:24" x14ac:dyDescent="0.25">
      <c r="X14115" s="14"/>
    </row>
    <row r="14116" spans="24:24" x14ac:dyDescent="0.25">
      <c r="X14116" s="14"/>
    </row>
    <row r="14117" spans="24:24" x14ac:dyDescent="0.25">
      <c r="X14117" s="14"/>
    </row>
    <row r="14118" spans="24:24" x14ac:dyDescent="0.25">
      <c r="X14118" s="14"/>
    </row>
    <row r="14119" spans="24:24" x14ac:dyDescent="0.25">
      <c r="X14119" s="14"/>
    </row>
    <row r="14120" spans="24:24" x14ac:dyDescent="0.25">
      <c r="X14120" s="14"/>
    </row>
    <row r="14121" spans="24:24" x14ac:dyDescent="0.25">
      <c r="X14121" s="14"/>
    </row>
    <row r="14122" spans="24:24" x14ac:dyDescent="0.25">
      <c r="X14122" s="14"/>
    </row>
    <row r="14123" spans="24:24" x14ac:dyDescent="0.25">
      <c r="X14123" s="14"/>
    </row>
    <row r="14124" spans="24:24" x14ac:dyDescent="0.25">
      <c r="X14124" s="14"/>
    </row>
    <row r="14125" spans="24:24" x14ac:dyDescent="0.25">
      <c r="X14125" s="14"/>
    </row>
    <row r="14126" spans="24:24" x14ac:dyDescent="0.25">
      <c r="X14126" s="14"/>
    </row>
    <row r="14127" spans="24:24" x14ac:dyDescent="0.25">
      <c r="X14127" s="14"/>
    </row>
    <row r="14128" spans="24:24" x14ac:dyDescent="0.25">
      <c r="X14128" s="14"/>
    </row>
    <row r="14129" spans="24:24" x14ac:dyDescent="0.25">
      <c r="X14129" s="14"/>
    </row>
    <row r="14130" spans="24:24" x14ac:dyDescent="0.25">
      <c r="X14130" s="14"/>
    </row>
    <row r="14131" spans="24:24" x14ac:dyDescent="0.25">
      <c r="X14131" s="14"/>
    </row>
    <row r="14132" spans="24:24" x14ac:dyDescent="0.25">
      <c r="X14132" s="14"/>
    </row>
    <row r="14133" spans="24:24" x14ac:dyDescent="0.25">
      <c r="X14133" s="14"/>
    </row>
    <row r="14134" spans="24:24" x14ac:dyDescent="0.25">
      <c r="X14134" s="14"/>
    </row>
    <row r="14135" spans="24:24" x14ac:dyDescent="0.25">
      <c r="X14135" s="14"/>
    </row>
    <row r="14136" spans="24:24" x14ac:dyDescent="0.25">
      <c r="X14136" s="14"/>
    </row>
    <row r="14137" spans="24:24" x14ac:dyDescent="0.25">
      <c r="X14137" s="14"/>
    </row>
    <row r="14138" spans="24:24" x14ac:dyDescent="0.25">
      <c r="X14138" s="14"/>
    </row>
    <row r="14139" spans="24:24" x14ac:dyDescent="0.25">
      <c r="X14139" s="14"/>
    </row>
    <row r="14140" spans="24:24" x14ac:dyDescent="0.25">
      <c r="X14140" s="14"/>
    </row>
    <row r="14141" spans="24:24" x14ac:dyDescent="0.25">
      <c r="X14141" s="14"/>
    </row>
    <row r="14142" spans="24:24" x14ac:dyDescent="0.25">
      <c r="X14142" s="14"/>
    </row>
    <row r="14143" spans="24:24" x14ac:dyDescent="0.25">
      <c r="X14143" s="14"/>
    </row>
    <row r="14144" spans="24:24" x14ac:dyDescent="0.25">
      <c r="X14144" s="14"/>
    </row>
    <row r="14145" spans="24:24" x14ac:dyDescent="0.25">
      <c r="X14145" s="14"/>
    </row>
    <row r="14146" spans="24:24" x14ac:dyDescent="0.25">
      <c r="X14146" s="14"/>
    </row>
    <row r="14147" spans="24:24" x14ac:dyDescent="0.25">
      <c r="X14147" s="14"/>
    </row>
    <row r="14148" spans="24:24" x14ac:dyDescent="0.25">
      <c r="X14148" s="14"/>
    </row>
    <row r="14149" spans="24:24" x14ac:dyDescent="0.25">
      <c r="X14149" s="14"/>
    </row>
    <row r="14150" spans="24:24" x14ac:dyDescent="0.25">
      <c r="X14150" s="14"/>
    </row>
    <row r="14151" spans="24:24" x14ac:dyDescent="0.25">
      <c r="X14151" s="14"/>
    </row>
    <row r="14152" spans="24:24" x14ac:dyDescent="0.25">
      <c r="X14152" s="14"/>
    </row>
    <row r="14153" spans="24:24" x14ac:dyDescent="0.25">
      <c r="X14153" s="14"/>
    </row>
    <row r="14154" spans="24:24" x14ac:dyDescent="0.25">
      <c r="X14154" s="14"/>
    </row>
    <row r="14155" spans="24:24" x14ac:dyDescent="0.25">
      <c r="X14155" s="14"/>
    </row>
    <row r="14156" spans="24:24" x14ac:dyDescent="0.25">
      <c r="X14156" s="14"/>
    </row>
    <row r="14157" spans="24:24" x14ac:dyDescent="0.25">
      <c r="X14157" s="14"/>
    </row>
    <row r="14158" spans="24:24" x14ac:dyDescent="0.25">
      <c r="X14158" s="14"/>
    </row>
    <row r="14159" spans="24:24" x14ac:dyDescent="0.25">
      <c r="X14159" s="14"/>
    </row>
    <row r="14160" spans="24:24" x14ac:dyDescent="0.25">
      <c r="X14160" s="14"/>
    </row>
    <row r="14161" spans="24:24" x14ac:dyDescent="0.25">
      <c r="X14161" s="14"/>
    </row>
    <row r="14162" spans="24:24" x14ac:dyDescent="0.25">
      <c r="X14162" s="14"/>
    </row>
    <row r="14163" spans="24:24" x14ac:dyDescent="0.25">
      <c r="X14163" s="14"/>
    </row>
    <row r="14164" spans="24:24" x14ac:dyDescent="0.25">
      <c r="X14164" s="14"/>
    </row>
    <row r="14165" spans="24:24" x14ac:dyDescent="0.25">
      <c r="X14165" s="14"/>
    </row>
    <row r="14166" spans="24:24" x14ac:dyDescent="0.25">
      <c r="X14166" s="14"/>
    </row>
    <row r="14167" spans="24:24" x14ac:dyDescent="0.25">
      <c r="X14167" s="14"/>
    </row>
    <row r="14168" spans="24:24" x14ac:dyDescent="0.25">
      <c r="X14168" s="14"/>
    </row>
    <row r="14169" spans="24:24" x14ac:dyDescent="0.25">
      <c r="X14169" s="14"/>
    </row>
    <row r="14170" spans="24:24" x14ac:dyDescent="0.25">
      <c r="X14170" s="14"/>
    </row>
    <row r="14171" spans="24:24" x14ac:dyDescent="0.25">
      <c r="X14171" s="14"/>
    </row>
    <row r="14172" spans="24:24" x14ac:dyDescent="0.25">
      <c r="X14172" s="14"/>
    </row>
    <row r="14173" spans="24:24" x14ac:dyDescent="0.25">
      <c r="X14173" s="14"/>
    </row>
    <row r="14174" spans="24:24" x14ac:dyDescent="0.25">
      <c r="X14174" s="14"/>
    </row>
    <row r="14175" spans="24:24" x14ac:dyDescent="0.25">
      <c r="X14175" s="14"/>
    </row>
    <row r="14176" spans="24:24" x14ac:dyDescent="0.25">
      <c r="X14176" s="14"/>
    </row>
    <row r="14177" spans="24:24" x14ac:dyDescent="0.25">
      <c r="X14177" s="14"/>
    </row>
    <row r="14178" spans="24:24" x14ac:dyDescent="0.25">
      <c r="X14178" s="14"/>
    </row>
    <row r="14179" spans="24:24" x14ac:dyDescent="0.25">
      <c r="X14179" s="14"/>
    </row>
    <row r="14180" spans="24:24" x14ac:dyDescent="0.25">
      <c r="X14180" s="14"/>
    </row>
    <row r="14181" spans="24:24" x14ac:dyDescent="0.25">
      <c r="X14181" s="14"/>
    </row>
    <row r="14182" spans="24:24" x14ac:dyDescent="0.25">
      <c r="X14182" s="14"/>
    </row>
    <row r="14183" spans="24:24" x14ac:dyDescent="0.25">
      <c r="X14183" s="14"/>
    </row>
    <row r="14184" spans="24:24" x14ac:dyDescent="0.25">
      <c r="X14184" s="14"/>
    </row>
    <row r="14185" spans="24:24" x14ac:dyDescent="0.25">
      <c r="X14185" s="14"/>
    </row>
    <row r="14186" spans="24:24" x14ac:dyDescent="0.25">
      <c r="X14186" s="14"/>
    </row>
    <row r="14187" spans="24:24" x14ac:dyDescent="0.25">
      <c r="X14187" s="14"/>
    </row>
    <row r="14188" spans="24:24" x14ac:dyDescent="0.25">
      <c r="X14188" s="14"/>
    </row>
    <row r="14189" spans="24:24" x14ac:dyDescent="0.25">
      <c r="X14189" s="14"/>
    </row>
    <row r="14190" spans="24:24" x14ac:dyDescent="0.25">
      <c r="X14190" s="14"/>
    </row>
    <row r="14191" spans="24:24" x14ac:dyDescent="0.25">
      <c r="X14191" s="14"/>
    </row>
    <row r="14192" spans="24:24" x14ac:dyDescent="0.25">
      <c r="X14192" s="14"/>
    </row>
    <row r="14193" spans="24:24" x14ac:dyDescent="0.25">
      <c r="X14193" s="14"/>
    </row>
    <row r="14194" spans="24:24" x14ac:dyDescent="0.25">
      <c r="X14194" s="14"/>
    </row>
    <row r="14195" spans="24:24" x14ac:dyDescent="0.25">
      <c r="X14195" s="14"/>
    </row>
    <row r="14196" spans="24:24" x14ac:dyDescent="0.25">
      <c r="X14196" s="14"/>
    </row>
    <row r="14197" spans="24:24" x14ac:dyDescent="0.25">
      <c r="X14197" s="14"/>
    </row>
    <row r="14198" spans="24:24" x14ac:dyDescent="0.25">
      <c r="X14198" s="14"/>
    </row>
    <row r="14199" spans="24:24" x14ac:dyDescent="0.25">
      <c r="X14199" s="14"/>
    </row>
    <row r="14200" spans="24:24" x14ac:dyDescent="0.25">
      <c r="X14200" s="14"/>
    </row>
    <row r="14201" spans="24:24" x14ac:dyDescent="0.25">
      <c r="X14201" s="14"/>
    </row>
    <row r="14202" spans="24:24" x14ac:dyDescent="0.25">
      <c r="X14202" s="14"/>
    </row>
    <row r="14203" spans="24:24" x14ac:dyDescent="0.25">
      <c r="X14203" s="14"/>
    </row>
    <row r="14204" spans="24:24" x14ac:dyDescent="0.25">
      <c r="X14204" s="14"/>
    </row>
    <row r="14205" spans="24:24" x14ac:dyDescent="0.25">
      <c r="X14205" s="14"/>
    </row>
    <row r="14206" spans="24:24" x14ac:dyDescent="0.25">
      <c r="X14206" s="14"/>
    </row>
    <row r="14207" spans="24:24" x14ac:dyDescent="0.25">
      <c r="X14207" s="14"/>
    </row>
    <row r="14208" spans="24:24" x14ac:dyDescent="0.25">
      <c r="X14208" s="14"/>
    </row>
    <row r="14209" spans="24:24" x14ac:dyDescent="0.25">
      <c r="X14209" s="14"/>
    </row>
    <row r="14210" spans="24:24" x14ac:dyDescent="0.25">
      <c r="X14210" s="14"/>
    </row>
    <row r="14211" spans="24:24" x14ac:dyDescent="0.25">
      <c r="X14211" s="14"/>
    </row>
    <row r="14212" spans="24:24" x14ac:dyDescent="0.25">
      <c r="X14212" s="14"/>
    </row>
    <row r="14213" spans="24:24" x14ac:dyDescent="0.25">
      <c r="X14213" s="14"/>
    </row>
    <row r="14214" spans="24:24" x14ac:dyDescent="0.25">
      <c r="X14214" s="14"/>
    </row>
    <row r="14215" spans="24:24" x14ac:dyDescent="0.25">
      <c r="X14215" s="14"/>
    </row>
    <row r="14216" spans="24:24" x14ac:dyDescent="0.25">
      <c r="X14216" s="14"/>
    </row>
    <row r="14217" spans="24:24" x14ac:dyDescent="0.25">
      <c r="X14217" s="14"/>
    </row>
    <row r="14218" spans="24:24" x14ac:dyDescent="0.25">
      <c r="X14218" s="14"/>
    </row>
    <row r="14219" spans="24:24" x14ac:dyDescent="0.25">
      <c r="X14219" s="14"/>
    </row>
    <row r="14220" spans="24:24" x14ac:dyDescent="0.25">
      <c r="X14220" s="14"/>
    </row>
    <row r="14221" spans="24:24" x14ac:dyDescent="0.25">
      <c r="X14221" s="14"/>
    </row>
    <row r="14222" spans="24:24" x14ac:dyDescent="0.25">
      <c r="X14222" s="14"/>
    </row>
    <row r="14223" spans="24:24" x14ac:dyDescent="0.25">
      <c r="X14223" s="14"/>
    </row>
    <row r="14224" spans="24:24" x14ac:dyDescent="0.25">
      <c r="X14224" s="14"/>
    </row>
    <row r="14225" spans="24:24" x14ac:dyDescent="0.25">
      <c r="X14225" s="14"/>
    </row>
    <row r="14226" spans="24:24" x14ac:dyDescent="0.25">
      <c r="X14226" s="14"/>
    </row>
    <row r="14227" spans="24:24" x14ac:dyDescent="0.25">
      <c r="X14227" s="14"/>
    </row>
    <row r="14228" spans="24:24" x14ac:dyDescent="0.25">
      <c r="X14228" s="14"/>
    </row>
    <row r="14229" spans="24:24" x14ac:dyDescent="0.25">
      <c r="X14229" s="14"/>
    </row>
    <row r="14230" spans="24:24" x14ac:dyDescent="0.25">
      <c r="X14230" s="14"/>
    </row>
    <row r="14231" spans="24:24" x14ac:dyDescent="0.25">
      <c r="X14231" s="14"/>
    </row>
    <row r="14232" spans="24:24" x14ac:dyDescent="0.25">
      <c r="X14232" s="14"/>
    </row>
    <row r="14233" spans="24:24" x14ac:dyDescent="0.25">
      <c r="X14233" s="14"/>
    </row>
    <row r="14234" spans="24:24" x14ac:dyDescent="0.25">
      <c r="X14234" s="14"/>
    </row>
    <row r="14235" spans="24:24" x14ac:dyDescent="0.25">
      <c r="X14235" s="14"/>
    </row>
    <row r="14236" spans="24:24" x14ac:dyDescent="0.25">
      <c r="X14236" s="14"/>
    </row>
    <row r="14237" spans="24:24" x14ac:dyDescent="0.25">
      <c r="X14237" s="14"/>
    </row>
    <row r="14238" spans="24:24" x14ac:dyDescent="0.25">
      <c r="X14238" s="14"/>
    </row>
    <row r="14239" spans="24:24" x14ac:dyDescent="0.25">
      <c r="X14239" s="14"/>
    </row>
    <row r="14240" spans="24:24" x14ac:dyDescent="0.25">
      <c r="X14240" s="14"/>
    </row>
    <row r="14241" spans="24:24" x14ac:dyDescent="0.25">
      <c r="X14241" s="14"/>
    </row>
    <row r="14242" spans="24:24" x14ac:dyDescent="0.25">
      <c r="X14242" s="14"/>
    </row>
    <row r="14243" spans="24:24" x14ac:dyDescent="0.25">
      <c r="X14243" s="14"/>
    </row>
    <row r="14244" spans="24:24" x14ac:dyDescent="0.25">
      <c r="X14244" s="14"/>
    </row>
    <row r="14245" spans="24:24" x14ac:dyDescent="0.25">
      <c r="X14245" s="14"/>
    </row>
    <row r="14246" spans="24:24" x14ac:dyDescent="0.25">
      <c r="X14246" s="14"/>
    </row>
    <row r="14247" spans="24:24" x14ac:dyDescent="0.25">
      <c r="X14247" s="14"/>
    </row>
    <row r="14248" spans="24:24" x14ac:dyDescent="0.25">
      <c r="X14248" s="14"/>
    </row>
    <row r="14249" spans="24:24" x14ac:dyDescent="0.25">
      <c r="X14249" s="14"/>
    </row>
    <row r="14250" spans="24:24" x14ac:dyDescent="0.25">
      <c r="X14250" s="14"/>
    </row>
    <row r="14251" spans="24:24" x14ac:dyDescent="0.25">
      <c r="X14251" s="14"/>
    </row>
    <row r="14252" spans="24:24" x14ac:dyDescent="0.25">
      <c r="X14252" s="14"/>
    </row>
    <row r="14253" spans="24:24" x14ac:dyDescent="0.25">
      <c r="X14253" s="14"/>
    </row>
    <row r="14254" spans="24:24" x14ac:dyDescent="0.25">
      <c r="X14254" s="14"/>
    </row>
    <row r="14255" spans="24:24" x14ac:dyDescent="0.25">
      <c r="X14255" s="14"/>
    </row>
    <row r="14256" spans="24:24" x14ac:dyDescent="0.25">
      <c r="X14256" s="14"/>
    </row>
    <row r="14257" spans="24:24" x14ac:dyDescent="0.25">
      <c r="X14257" s="14"/>
    </row>
    <row r="14258" spans="24:24" x14ac:dyDescent="0.25">
      <c r="X14258" s="14"/>
    </row>
    <row r="14259" spans="24:24" x14ac:dyDescent="0.25">
      <c r="X14259" s="14"/>
    </row>
    <row r="14260" spans="24:24" x14ac:dyDescent="0.25">
      <c r="X14260" s="14"/>
    </row>
    <row r="14261" spans="24:24" x14ac:dyDescent="0.25">
      <c r="X14261" s="14"/>
    </row>
    <row r="14262" spans="24:24" x14ac:dyDescent="0.25">
      <c r="X14262" s="14"/>
    </row>
    <row r="14263" spans="24:24" x14ac:dyDescent="0.25">
      <c r="X14263" s="14"/>
    </row>
    <row r="14264" spans="24:24" x14ac:dyDescent="0.25">
      <c r="X14264" s="14"/>
    </row>
    <row r="14265" spans="24:24" x14ac:dyDescent="0.25">
      <c r="X14265" s="14"/>
    </row>
    <row r="14266" spans="24:24" x14ac:dyDescent="0.25">
      <c r="X14266" s="14"/>
    </row>
    <row r="14267" spans="24:24" x14ac:dyDescent="0.25">
      <c r="X14267" s="14"/>
    </row>
    <row r="14268" spans="24:24" x14ac:dyDescent="0.25">
      <c r="X14268" s="14"/>
    </row>
    <row r="14269" spans="24:24" x14ac:dyDescent="0.25">
      <c r="X14269" s="14"/>
    </row>
    <row r="14270" spans="24:24" x14ac:dyDescent="0.25">
      <c r="X14270" s="14"/>
    </row>
    <row r="14271" spans="24:24" x14ac:dyDescent="0.25">
      <c r="X14271" s="14"/>
    </row>
    <row r="14272" spans="24:24" x14ac:dyDescent="0.25">
      <c r="X14272" s="14"/>
    </row>
    <row r="14273" spans="24:24" x14ac:dyDescent="0.25">
      <c r="X14273" s="14"/>
    </row>
    <row r="14274" spans="24:24" x14ac:dyDescent="0.25">
      <c r="X14274" s="14"/>
    </row>
    <row r="14275" spans="24:24" x14ac:dyDescent="0.25">
      <c r="X14275" s="14"/>
    </row>
    <row r="14276" spans="24:24" x14ac:dyDescent="0.25">
      <c r="X14276" s="14"/>
    </row>
    <row r="14277" spans="24:24" x14ac:dyDescent="0.25">
      <c r="X14277" s="14"/>
    </row>
    <row r="14278" spans="24:24" x14ac:dyDescent="0.25">
      <c r="X14278" s="14"/>
    </row>
    <row r="14279" spans="24:24" x14ac:dyDescent="0.25">
      <c r="X14279" s="14"/>
    </row>
    <row r="14280" spans="24:24" x14ac:dyDescent="0.25">
      <c r="X14280" s="14"/>
    </row>
    <row r="14281" spans="24:24" x14ac:dyDescent="0.25">
      <c r="X14281" s="14"/>
    </row>
    <row r="14282" spans="24:24" x14ac:dyDescent="0.25">
      <c r="X14282" s="14"/>
    </row>
    <row r="14283" spans="24:24" x14ac:dyDescent="0.25">
      <c r="X14283" s="14"/>
    </row>
    <row r="14284" spans="24:24" x14ac:dyDescent="0.25">
      <c r="X14284" s="14"/>
    </row>
    <row r="14285" spans="24:24" x14ac:dyDescent="0.25">
      <c r="X14285" s="14"/>
    </row>
    <row r="14286" spans="24:24" x14ac:dyDescent="0.25">
      <c r="X14286" s="14"/>
    </row>
    <row r="14287" spans="24:24" x14ac:dyDescent="0.25">
      <c r="X14287" s="14"/>
    </row>
    <row r="14288" spans="24:24" x14ac:dyDescent="0.25">
      <c r="X14288" s="14"/>
    </row>
    <row r="14289" spans="24:24" x14ac:dyDescent="0.25">
      <c r="X14289" s="14"/>
    </row>
    <row r="14290" spans="24:24" x14ac:dyDescent="0.25">
      <c r="X14290" s="14"/>
    </row>
    <row r="14291" spans="24:24" x14ac:dyDescent="0.25">
      <c r="X14291" s="14"/>
    </row>
    <row r="14292" spans="24:24" x14ac:dyDescent="0.25">
      <c r="X14292" s="14"/>
    </row>
    <row r="14293" spans="24:24" x14ac:dyDescent="0.25">
      <c r="X14293" s="14"/>
    </row>
    <row r="14294" spans="24:24" x14ac:dyDescent="0.25">
      <c r="X14294" s="14"/>
    </row>
    <row r="14295" spans="24:24" x14ac:dyDescent="0.25">
      <c r="X14295" s="14"/>
    </row>
    <row r="14296" spans="24:24" x14ac:dyDescent="0.25">
      <c r="X14296" s="14"/>
    </row>
    <row r="14297" spans="24:24" x14ac:dyDescent="0.25">
      <c r="X14297" s="14"/>
    </row>
    <row r="14298" spans="24:24" x14ac:dyDescent="0.25">
      <c r="X14298" s="14"/>
    </row>
    <row r="14299" spans="24:24" x14ac:dyDescent="0.25">
      <c r="X14299" s="14"/>
    </row>
    <row r="14300" spans="24:24" x14ac:dyDescent="0.25">
      <c r="X14300" s="14"/>
    </row>
    <row r="14301" spans="24:24" x14ac:dyDescent="0.25">
      <c r="X14301" s="14"/>
    </row>
    <row r="14302" spans="24:24" x14ac:dyDescent="0.25">
      <c r="X14302" s="14"/>
    </row>
    <row r="14303" spans="24:24" x14ac:dyDescent="0.25">
      <c r="X14303" s="14"/>
    </row>
    <row r="14304" spans="24:24" x14ac:dyDescent="0.25">
      <c r="X14304" s="14"/>
    </row>
    <row r="14305" spans="24:24" x14ac:dyDescent="0.25">
      <c r="X14305" s="14"/>
    </row>
    <row r="14306" spans="24:24" x14ac:dyDescent="0.25">
      <c r="X14306" s="14"/>
    </row>
    <row r="14307" spans="24:24" x14ac:dyDescent="0.25">
      <c r="X14307" s="14"/>
    </row>
    <row r="14308" spans="24:24" x14ac:dyDescent="0.25">
      <c r="X14308" s="14"/>
    </row>
    <row r="14309" spans="24:24" x14ac:dyDescent="0.25">
      <c r="X14309" s="14"/>
    </row>
    <row r="14310" spans="24:24" x14ac:dyDescent="0.25">
      <c r="X14310" s="14"/>
    </row>
    <row r="14311" spans="24:24" x14ac:dyDescent="0.25">
      <c r="X14311" s="14"/>
    </row>
    <row r="14312" spans="24:24" x14ac:dyDescent="0.25">
      <c r="X14312" s="14"/>
    </row>
    <row r="14313" spans="24:24" x14ac:dyDescent="0.25">
      <c r="X14313" s="14"/>
    </row>
    <row r="14314" spans="24:24" x14ac:dyDescent="0.25">
      <c r="X14314" s="14"/>
    </row>
    <row r="14315" spans="24:24" x14ac:dyDescent="0.25">
      <c r="X14315" s="14"/>
    </row>
    <row r="14316" spans="24:24" x14ac:dyDescent="0.25">
      <c r="X14316" s="14"/>
    </row>
    <row r="14317" spans="24:24" x14ac:dyDescent="0.25">
      <c r="X14317" s="14"/>
    </row>
    <row r="14318" spans="24:24" x14ac:dyDescent="0.25">
      <c r="X14318" s="14"/>
    </row>
    <row r="14319" spans="24:24" x14ac:dyDescent="0.25">
      <c r="X14319" s="14"/>
    </row>
    <row r="14320" spans="24:24" x14ac:dyDescent="0.25">
      <c r="X14320" s="14"/>
    </row>
    <row r="14321" spans="24:24" x14ac:dyDescent="0.25">
      <c r="X14321" s="14"/>
    </row>
    <row r="14322" spans="24:24" x14ac:dyDescent="0.25">
      <c r="X14322" s="14"/>
    </row>
    <row r="14323" spans="24:24" x14ac:dyDescent="0.25">
      <c r="X14323" s="14"/>
    </row>
    <row r="14324" spans="24:24" x14ac:dyDescent="0.25">
      <c r="X14324" s="14"/>
    </row>
    <row r="14325" spans="24:24" x14ac:dyDescent="0.25">
      <c r="X14325" s="14"/>
    </row>
    <row r="14326" spans="24:24" x14ac:dyDescent="0.25">
      <c r="X14326" s="14"/>
    </row>
    <row r="14327" spans="24:24" x14ac:dyDescent="0.25">
      <c r="X14327" s="14"/>
    </row>
    <row r="14328" spans="24:24" x14ac:dyDescent="0.25">
      <c r="X14328" s="14"/>
    </row>
    <row r="14329" spans="24:24" x14ac:dyDescent="0.25">
      <c r="X14329" s="14"/>
    </row>
    <row r="14330" spans="24:24" x14ac:dyDescent="0.25">
      <c r="X14330" s="14"/>
    </row>
    <row r="14331" spans="24:24" x14ac:dyDescent="0.25">
      <c r="X14331" s="14"/>
    </row>
    <row r="14332" spans="24:24" x14ac:dyDescent="0.25">
      <c r="X14332" s="14"/>
    </row>
    <row r="14333" spans="24:24" x14ac:dyDescent="0.25">
      <c r="X14333" s="14"/>
    </row>
    <row r="14334" spans="24:24" x14ac:dyDescent="0.25">
      <c r="X14334" s="14"/>
    </row>
    <row r="14335" spans="24:24" x14ac:dyDescent="0.25">
      <c r="X14335" s="14"/>
    </row>
    <row r="14336" spans="24:24" x14ac:dyDescent="0.25">
      <c r="X14336" s="14"/>
    </row>
    <row r="14337" spans="24:24" x14ac:dyDescent="0.25">
      <c r="X14337" s="14"/>
    </row>
    <row r="14338" spans="24:24" x14ac:dyDescent="0.25">
      <c r="X14338" s="14"/>
    </row>
    <row r="14339" spans="24:24" x14ac:dyDescent="0.25">
      <c r="X14339" s="14"/>
    </row>
    <row r="14340" spans="24:24" x14ac:dyDescent="0.25">
      <c r="X14340" s="14"/>
    </row>
    <row r="14341" spans="24:24" x14ac:dyDescent="0.25">
      <c r="X14341" s="14"/>
    </row>
    <row r="14342" spans="24:24" x14ac:dyDescent="0.25">
      <c r="X14342" s="14"/>
    </row>
    <row r="14343" spans="24:24" x14ac:dyDescent="0.25">
      <c r="X14343" s="14"/>
    </row>
    <row r="14344" spans="24:24" x14ac:dyDescent="0.25">
      <c r="X14344" s="14"/>
    </row>
    <row r="14345" spans="24:24" x14ac:dyDescent="0.25">
      <c r="X14345" s="14"/>
    </row>
    <row r="14346" spans="24:24" x14ac:dyDescent="0.25">
      <c r="X14346" s="14"/>
    </row>
    <row r="14347" spans="24:24" x14ac:dyDescent="0.25">
      <c r="X14347" s="14"/>
    </row>
    <row r="14348" spans="24:24" x14ac:dyDescent="0.25">
      <c r="X14348" s="14"/>
    </row>
    <row r="14349" spans="24:24" x14ac:dyDescent="0.25">
      <c r="X14349" s="14"/>
    </row>
    <row r="14350" spans="24:24" x14ac:dyDescent="0.25">
      <c r="X14350" s="14"/>
    </row>
    <row r="14351" spans="24:24" x14ac:dyDescent="0.25">
      <c r="X14351" s="14"/>
    </row>
    <row r="14352" spans="24:24" x14ac:dyDescent="0.25">
      <c r="X14352" s="14"/>
    </row>
    <row r="14353" spans="24:24" x14ac:dyDescent="0.25">
      <c r="X14353" s="14"/>
    </row>
    <row r="14354" spans="24:24" x14ac:dyDescent="0.25">
      <c r="X14354" s="14"/>
    </row>
    <row r="14355" spans="24:24" x14ac:dyDescent="0.25">
      <c r="X14355" s="14"/>
    </row>
    <row r="14356" spans="24:24" x14ac:dyDescent="0.25">
      <c r="X14356" s="14"/>
    </row>
    <row r="14357" spans="24:24" x14ac:dyDescent="0.25">
      <c r="X14357" s="14"/>
    </row>
    <row r="14358" spans="24:24" x14ac:dyDescent="0.25">
      <c r="X14358" s="14"/>
    </row>
    <row r="14359" spans="24:24" x14ac:dyDescent="0.25">
      <c r="X14359" s="14"/>
    </row>
    <row r="14360" spans="24:24" x14ac:dyDescent="0.25">
      <c r="X14360" s="14"/>
    </row>
    <row r="14361" spans="24:24" x14ac:dyDescent="0.25">
      <c r="X14361" s="14"/>
    </row>
    <row r="14362" spans="24:24" x14ac:dyDescent="0.25">
      <c r="X14362" s="14"/>
    </row>
    <row r="14363" spans="24:24" x14ac:dyDescent="0.25">
      <c r="X14363" s="14"/>
    </row>
    <row r="14364" spans="24:24" x14ac:dyDescent="0.25">
      <c r="X14364" s="14"/>
    </row>
    <row r="14365" spans="24:24" x14ac:dyDescent="0.25">
      <c r="X14365" s="14"/>
    </row>
    <row r="14366" spans="24:24" x14ac:dyDescent="0.25">
      <c r="X14366" s="14"/>
    </row>
    <row r="14367" spans="24:24" x14ac:dyDescent="0.25">
      <c r="X14367" s="14"/>
    </row>
    <row r="14368" spans="24:24" x14ac:dyDescent="0.25">
      <c r="X14368" s="14"/>
    </row>
    <row r="14369" spans="24:24" x14ac:dyDescent="0.25">
      <c r="X14369" s="14"/>
    </row>
    <row r="14370" spans="24:24" x14ac:dyDescent="0.25">
      <c r="X14370" s="14"/>
    </row>
    <row r="14371" spans="24:24" x14ac:dyDescent="0.25">
      <c r="X14371" s="14"/>
    </row>
    <row r="14372" spans="24:24" x14ac:dyDescent="0.25">
      <c r="X14372" s="14"/>
    </row>
    <row r="14373" spans="24:24" x14ac:dyDescent="0.25">
      <c r="X14373" s="14"/>
    </row>
    <row r="14374" spans="24:24" x14ac:dyDescent="0.25">
      <c r="X14374" s="14"/>
    </row>
    <row r="14375" spans="24:24" x14ac:dyDescent="0.25">
      <c r="X14375" s="14"/>
    </row>
    <row r="14376" spans="24:24" x14ac:dyDescent="0.25">
      <c r="X14376" s="14"/>
    </row>
    <row r="14377" spans="24:24" x14ac:dyDescent="0.25">
      <c r="X14377" s="14"/>
    </row>
    <row r="14378" spans="24:24" x14ac:dyDescent="0.25">
      <c r="X14378" s="14"/>
    </row>
    <row r="14379" spans="24:24" x14ac:dyDescent="0.25">
      <c r="X14379" s="14"/>
    </row>
    <row r="14380" spans="24:24" x14ac:dyDescent="0.25">
      <c r="X14380" s="14"/>
    </row>
    <row r="14381" spans="24:24" x14ac:dyDescent="0.25">
      <c r="X14381" s="14"/>
    </row>
    <row r="14382" spans="24:24" x14ac:dyDescent="0.25">
      <c r="X14382" s="14"/>
    </row>
    <row r="14383" spans="24:24" x14ac:dyDescent="0.25">
      <c r="X14383" s="14"/>
    </row>
    <row r="14384" spans="24:24" x14ac:dyDescent="0.25">
      <c r="X14384" s="14"/>
    </row>
    <row r="14385" spans="24:24" x14ac:dyDescent="0.25">
      <c r="X14385" s="14"/>
    </row>
    <row r="14386" spans="24:24" x14ac:dyDescent="0.25">
      <c r="X14386" s="14"/>
    </row>
    <row r="14387" spans="24:24" x14ac:dyDescent="0.25">
      <c r="X14387" s="14"/>
    </row>
    <row r="14388" spans="24:24" x14ac:dyDescent="0.25">
      <c r="X14388" s="14"/>
    </row>
    <row r="14389" spans="24:24" x14ac:dyDescent="0.25">
      <c r="X14389" s="14"/>
    </row>
    <row r="14390" spans="24:24" x14ac:dyDescent="0.25">
      <c r="X14390" s="14"/>
    </row>
    <row r="14391" spans="24:24" x14ac:dyDescent="0.25">
      <c r="X14391" s="14"/>
    </row>
    <row r="14392" spans="24:24" x14ac:dyDescent="0.25">
      <c r="X14392" s="14"/>
    </row>
    <row r="14393" spans="24:24" x14ac:dyDescent="0.25">
      <c r="X14393" s="14"/>
    </row>
    <row r="14394" spans="24:24" x14ac:dyDescent="0.25">
      <c r="X14394" s="14"/>
    </row>
    <row r="14395" spans="24:24" x14ac:dyDescent="0.25">
      <c r="X14395" s="14"/>
    </row>
    <row r="14396" spans="24:24" x14ac:dyDescent="0.25">
      <c r="X14396" s="14"/>
    </row>
    <row r="14397" spans="24:24" x14ac:dyDescent="0.25">
      <c r="X14397" s="14"/>
    </row>
    <row r="14398" spans="24:24" x14ac:dyDescent="0.25">
      <c r="X14398" s="14"/>
    </row>
    <row r="14399" spans="24:24" x14ac:dyDescent="0.25">
      <c r="X14399" s="14"/>
    </row>
    <row r="14400" spans="24:24" x14ac:dyDescent="0.25">
      <c r="X14400" s="14"/>
    </row>
    <row r="14401" spans="24:24" x14ac:dyDescent="0.25">
      <c r="X14401" s="14"/>
    </row>
    <row r="14402" spans="24:24" x14ac:dyDescent="0.25">
      <c r="X14402" s="14"/>
    </row>
    <row r="14403" spans="24:24" x14ac:dyDescent="0.25">
      <c r="X14403" s="14"/>
    </row>
    <row r="14404" spans="24:24" x14ac:dyDescent="0.25">
      <c r="X14404" s="14"/>
    </row>
    <row r="14405" spans="24:24" x14ac:dyDescent="0.25">
      <c r="X14405" s="14"/>
    </row>
    <row r="14406" spans="24:24" x14ac:dyDescent="0.25">
      <c r="X14406" s="14"/>
    </row>
    <row r="14407" spans="24:24" x14ac:dyDescent="0.25">
      <c r="X14407" s="14"/>
    </row>
    <row r="14408" spans="24:24" x14ac:dyDescent="0.25">
      <c r="X14408" s="14"/>
    </row>
    <row r="14409" spans="24:24" x14ac:dyDescent="0.25">
      <c r="X14409" s="14"/>
    </row>
    <row r="14410" spans="24:24" x14ac:dyDescent="0.25">
      <c r="X14410" s="14"/>
    </row>
    <row r="14411" spans="24:24" x14ac:dyDescent="0.25">
      <c r="X14411" s="14"/>
    </row>
    <row r="14412" spans="24:24" x14ac:dyDescent="0.25">
      <c r="X14412" s="14"/>
    </row>
    <row r="14413" spans="24:24" x14ac:dyDescent="0.25">
      <c r="X14413" s="14"/>
    </row>
    <row r="14414" spans="24:24" x14ac:dyDescent="0.25">
      <c r="X14414" s="14"/>
    </row>
    <row r="14415" spans="24:24" x14ac:dyDescent="0.25">
      <c r="X14415" s="14"/>
    </row>
    <row r="14416" spans="24:24" x14ac:dyDescent="0.25">
      <c r="X14416" s="14"/>
    </row>
    <row r="14417" spans="24:24" x14ac:dyDescent="0.25">
      <c r="X14417" s="14"/>
    </row>
    <row r="14418" spans="24:24" x14ac:dyDescent="0.25">
      <c r="X14418" s="14"/>
    </row>
    <row r="14419" spans="24:24" x14ac:dyDescent="0.25">
      <c r="X14419" s="14"/>
    </row>
    <row r="14420" spans="24:24" x14ac:dyDescent="0.25">
      <c r="X14420" s="14"/>
    </row>
    <row r="14421" spans="24:24" x14ac:dyDescent="0.25">
      <c r="X14421" s="14"/>
    </row>
    <row r="14422" spans="24:24" x14ac:dyDescent="0.25">
      <c r="X14422" s="14"/>
    </row>
    <row r="14423" spans="24:24" x14ac:dyDescent="0.25">
      <c r="X14423" s="14"/>
    </row>
    <row r="14424" spans="24:24" x14ac:dyDescent="0.25">
      <c r="X14424" s="14"/>
    </row>
    <row r="14425" spans="24:24" x14ac:dyDescent="0.25">
      <c r="X14425" s="14"/>
    </row>
    <row r="14426" spans="24:24" x14ac:dyDescent="0.25">
      <c r="X14426" s="14"/>
    </row>
    <row r="14427" spans="24:24" x14ac:dyDescent="0.25">
      <c r="X14427" s="14"/>
    </row>
    <row r="14428" spans="24:24" x14ac:dyDescent="0.25">
      <c r="X14428" s="14"/>
    </row>
    <row r="14429" spans="24:24" x14ac:dyDescent="0.25">
      <c r="X14429" s="14"/>
    </row>
    <row r="14430" spans="24:24" x14ac:dyDescent="0.25">
      <c r="X14430" s="14"/>
    </row>
    <row r="14431" spans="24:24" x14ac:dyDescent="0.25">
      <c r="X14431" s="14"/>
    </row>
    <row r="14432" spans="24:24" x14ac:dyDescent="0.25">
      <c r="X14432" s="14"/>
    </row>
    <row r="14433" spans="24:24" x14ac:dyDescent="0.25">
      <c r="X14433" s="14"/>
    </row>
    <row r="14434" spans="24:24" x14ac:dyDescent="0.25">
      <c r="X14434" s="14"/>
    </row>
    <row r="14435" spans="24:24" x14ac:dyDescent="0.25">
      <c r="X14435" s="14"/>
    </row>
    <row r="14436" spans="24:24" x14ac:dyDescent="0.25">
      <c r="X14436" s="14"/>
    </row>
    <row r="14437" spans="24:24" x14ac:dyDescent="0.25">
      <c r="X14437" s="14"/>
    </row>
    <row r="14438" spans="24:24" x14ac:dyDescent="0.25">
      <c r="X14438" s="14"/>
    </row>
    <row r="14439" spans="24:24" x14ac:dyDescent="0.25">
      <c r="X14439" s="14"/>
    </row>
    <row r="14440" spans="24:24" x14ac:dyDescent="0.25">
      <c r="X14440" s="14"/>
    </row>
    <row r="14441" spans="24:24" x14ac:dyDescent="0.25">
      <c r="X14441" s="14"/>
    </row>
    <row r="14442" spans="24:24" x14ac:dyDescent="0.25">
      <c r="X14442" s="14"/>
    </row>
    <row r="14443" spans="24:24" x14ac:dyDescent="0.25">
      <c r="X14443" s="14"/>
    </row>
    <row r="14444" spans="24:24" x14ac:dyDescent="0.25">
      <c r="X14444" s="14"/>
    </row>
    <row r="14445" spans="24:24" x14ac:dyDescent="0.25">
      <c r="X14445" s="14"/>
    </row>
    <row r="14446" spans="24:24" x14ac:dyDescent="0.25">
      <c r="X14446" s="14"/>
    </row>
    <row r="14447" spans="24:24" x14ac:dyDescent="0.25">
      <c r="X14447" s="14"/>
    </row>
    <row r="14448" spans="24:24" x14ac:dyDescent="0.25">
      <c r="X14448" s="14"/>
    </row>
    <row r="14449" spans="24:24" x14ac:dyDescent="0.25">
      <c r="X14449" s="14"/>
    </row>
    <row r="14450" spans="24:24" x14ac:dyDescent="0.25">
      <c r="X14450" s="14"/>
    </row>
    <row r="14451" spans="24:24" x14ac:dyDescent="0.25">
      <c r="X14451" s="14"/>
    </row>
    <row r="14452" spans="24:24" x14ac:dyDescent="0.25">
      <c r="X14452" s="14"/>
    </row>
    <row r="14453" spans="24:24" x14ac:dyDescent="0.25">
      <c r="X14453" s="14"/>
    </row>
    <row r="14454" spans="24:24" x14ac:dyDescent="0.25">
      <c r="X14454" s="14"/>
    </row>
    <row r="14455" spans="24:24" x14ac:dyDescent="0.25">
      <c r="X14455" s="14"/>
    </row>
    <row r="14456" spans="24:24" x14ac:dyDescent="0.25">
      <c r="X14456" s="14"/>
    </row>
    <row r="14457" spans="24:24" x14ac:dyDescent="0.25">
      <c r="X14457" s="14"/>
    </row>
    <row r="14458" spans="24:24" x14ac:dyDescent="0.25">
      <c r="X14458" s="14"/>
    </row>
    <row r="14459" spans="24:24" x14ac:dyDescent="0.25">
      <c r="X14459" s="14"/>
    </row>
    <row r="14460" spans="24:24" x14ac:dyDescent="0.25">
      <c r="X14460" s="14"/>
    </row>
    <row r="14461" spans="24:24" x14ac:dyDescent="0.25">
      <c r="X14461" s="14"/>
    </row>
    <row r="14462" spans="24:24" x14ac:dyDescent="0.25">
      <c r="X14462" s="14"/>
    </row>
    <row r="14463" spans="24:24" x14ac:dyDescent="0.25">
      <c r="X14463" s="14"/>
    </row>
    <row r="14464" spans="24:24" x14ac:dyDescent="0.25">
      <c r="X14464" s="14"/>
    </row>
    <row r="14465" spans="24:24" x14ac:dyDescent="0.25">
      <c r="X14465" s="14"/>
    </row>
    <row r="14466" spans="24:24" x14ac:dyDescent="0.25">
      <c r="X14466" s="14"/>
    </row>
    <row r="14467" spans="24:24" x14ac:dyDescent="0.25">
      <c r="X14467" s="14"/>
    </row>
    <row r="14468" spans="24:24" x14ac:dyDescent="0.25">
      <c r="X14468" s="14"/>
    </row>
    <row r="14469" spans="24:24" x14ac:dyDescent="0.25">
      <c r="X14469" s="14"/>
    </row>
    <row r="14470" spans="24:24" x14ac:dyDescent="0.25">
      <c r="X14470" s="14"/>
    </row>
    <row r="14471" spans="24:24" x14ac:dyDescent="0.25">
      <c r="X14471" s="14"/>
    </row>
    <row r="14472" spans="24:24" x14ac:dyDescent="0.25">
      <c r="X14472" s="14"/>
    </row>
    <row r="14473" spans="24:24" x14ac:dyDescent="0.25">
      <c r="X14473" s="14"/>
    </row>
    <row r="14474" spans="24:24" x14ac:dyDescent="0.25">
      <c r="X14474" s="14"/>
    </row>
    <row r="14475" spans="24:24" x14ac:dyDescent="0.25">
      <c r="X14475" s="14"/>
    </row>
    <row r="14476" spans="24:24" x14ac:dyDescent="0.25">
      <c r="X14476" s="14"/>
    </row>
    <row r="14477" spans="24:24" x14ac:dyDescent="0.25">
      <c r="X14477" s="14"/>
    </row>
    <row r="14478" spans="24:24" x14ac:dyDescent="0.25">
      <c r="X14478" s="14"/>
    </row>
    <row r="14479" spans="24:24" x14ac:dyDescent="0.25">
      <c r="X14479" s="14"/>
    </row>
    <row r="14480" spans="24:24" x14ac:dyDescent="0.25">
      <c r="X14480" s="14"/>
    </row>
    <row r="14481" spans="24:24" x14ac:dyDescent="0.25">
      <c r="X14481" s="14"/>
    </row>
    <row r="14482" spans="24:24" x14ac:dyDescent="0.25">
      <c r="X14482" s="14"/>
    </row>
    <row r="14483" spans="24:24" x14ac:dyDescent="0.25">
      <c r="X14483" s="14"/>
    </row>
    <row r="14484" spans="24:24" x14ac:dyDescent="0.25">
      <c r="X14484" s="14"/>
    </row>
    <row r="14485" spans="24:24" x14ac:dyDescent="0.25">
      <c r="X14485" s="14"/>
    </row>
    <row r="14486" spans="24:24" x14ac:dyDescent="0.25">
      <c r="X14486" s="14"/>
    </row>
    <row r="14487" spans="24:24" x14ac:dyDescent="0.25">
      <c r="X14487" s="14"/>
    </row>
    <row r="14488" spans="24:24" x14ac:dyDescent="0.25">
      <c r="X14488" s="14"/>
    </row>
    <row r="14489" spans="24:24" x14ac:dyDescent="0.25">
      <c r="X14489" s="14"/>
    </row>
    <row r="14490" spans="24:24" x14ac:dyDescent="0.25">
      <c r="X14490" s="14"/>
    </row>
    <row r="14491" spans="24:24" x14ac:dyDescent="0.25">
      <c r="X14491" s="14"/>
    </row>
    <row r="14492" spans="24:24" x14ac:dyDescent="0.25">
      <c r="X14492" s="14"/>
    </row>
    <row r="14493" spans="24:24" x14ac:dyDescent="0.25">
      <c r="X14493" s="14"/>
    </row>
    <row r="14494" spans="24:24" x14ac:dyDescent="0.25">
      <c r="X14494" s="14"/>
    </row>
    <row r="14495" spans="24:24" x14ac:dyDescent="0.25">
      <c r="X14495" s="14"/>
    </row>
    <row r="14496" spans="24:24" x14ac:dyDescent="0.25">
      <c r="X14496" s="14"/>
    </row>
    <row r="14497" spans="24:24" x14ac:dyDescent="0.25">
      <c r="X14497" s="14"/>
    </row>
    <row r="14498" spans="24:24" x14ac:dyDescent="0.25">
      <c r="X14498" s="14"/>
    </row>
    <row r="14499" spans="24:24" x14ac:dyDescent="0.25">
      <c r="X14499" s="14"/>
    </row>
    <row r="14500" spans="24:24" x14ac:dyDescent="0.25">
      <c r="X14500" s="14"/>
    </row>
    <row r="14501" spans="24:24" x14ac:dyDescent="0.25">
      <c r="X14501" s="14"/>
    </row>
    <row r="14502" spans="24:24" x14ac:dyDescent="0.25">
      <c r="X14502" s="14"/>
    </row>
    <row r="14503" spans="24:24" x14ac:dyDescent="0.25">
      <c r="X14503" s="14"/>
    </row>
    <row r="14504" spans="24:24" x14ac:dyDescent="0.25">
      <c r="X14504" s="14"/>
    </row>
    <row r="14505" spans="24:24" x14ac:dyDescent="0.25">
      <c r="X14505" s="14"/>
    </row>
    <row r="14506" spans="24:24" x14ac:dyDescent="0.25">
      <c r="X14506" s="14"/>
    </row>
    <row r="14507" spans="24:24" x14ac:dyDescent="0.25">
      <c r="X14507" s="14"/>
    </row>
    <row r="14508" spans="24:24" x14ac:dyDescent="0.25">
      <c r="X14508" s="14"/>
    </row>
    <row r="14509" spans="24:24" x14ac:dyDescent="0.25">
      <c r="X14509" s="14"/>
    </row>
    <row r="14510" spans="24:24" x14ac:dyDescent="0.25">
      <c r="X14510" s="14"/>
    </row>
    <row r="14511" spans="24:24" x14ac:dyDescent="0.25">
      <c r="X14511" s="14"/>
    </row>
    <row r="14512" spans="24:24" x14ac:dyDescent="0.25">
      <c r="X14512" s="14"/>
    </row>
    <row r="14513" spans="24:24" x14ac:dyDescent="0.25">
      <c r="X14513" s="14"/>
    </row>
    <row r="14514" spans="24:24" x14ac:dyDescent="0.25">
      <c r="X14514" s="14"/>
    </row>
    <row r="14515" spans="24:24" x14ac:dyDescent="0.25">
      <c r="X14515" s="14"/>
    </row>
    <row r="14516" spans="24:24" x14ac:dyDescent="0.25">
      <c r="X14516" s="14"/>
    </row>
    <row r="14517" spans="24:24" x14ac:dyDescent="0.25">
      <c r="X14517" s="14"/>
    </row>
    <row r="14518" spans="24:24" x14ac:dyDescent="0.25">
      <c r="X14518" s="14"/>
    </row>
    <row r="14519" spans="24:24" x14ac:dyDescent="0.25">
      <c r="X14519" s="14"/>
    </row>
    <row r="14520" spans="24:24" x14ac:dyDescent="0.25">
      <c r="X14520" s="14"/>
    </row>
    <row r="14521" spans="24:24" x14ac:dyDescent="0.25">
      <c r="X14521" s="14"/>
    </row>
    <row r="14522" spans="24:24" x14ac:dyDescent="0.25">
      <c r="X14522" s="14"/>
    </row>
    <row r="14523" spans="24:24" x14ac:dyDescent="0.25">
      <c r="X14523" s="14"/>
    </row>
    <row r="14524" spans="24:24" x14ac:dyDescent="0.25">
      <c r="X14524" s="14"/>
    </row>
    <row r="14525" spans="24:24" x14ac:dyDescent="0.25">
      <c r="X14525" s="14"/>
    </row>
    <row r="14526" spans="24:24" x14ac:dyDescent="0.25">
      <c r="X14526" s="14"/>
    </row>
    <row r="14527" spans="24:24" x14ac:dyDescent="0.25">
      <c r="X14527" s="14"/>
    </row>
    <row r="14528" spans="24:24" x14ac:dyDescent="0.25">
      <c r="X14528" s="14"/>
    </row>
    <row r="14529" spans="24:24" x14ac:dyDescent="0.25">
      <c r="X14529" s="14"/>
    </row>
    <row r="14530" spans="24:24" x14ac:dyDescent="0.25">
      <c r="X14530" s="14"/>
    </row>
    <row r="14531" spans="24:24" x14ac:dyDescent="0.25">
      <c r="X14531" s="14"/>
    </row>
    <row r="14532" spans="24:24" x14ac:dyDescent="0.25">
      <c r="X14532" s="14"/>
    </row>
    <row r="14533" spans="24:24" x14ac:dyDescent="0.25">
      <c r="X14533" s="14"/>
    </row>
    <row r="14534" spans="24:24" x14ac:dyDescent="0.25">
      <c r="X14534" s="14"/>
    </row>
    <row r="14535" spans="24:24" x14ac:dyDescent="0.25">
      <c r="X14535" s="14"/>
    </row>
    <row r="14536" spans="24:24" x14ac:dyDescent="0.25">
      <c r="X14536" s="14"/>
    </row>
    <row r="14537" spans="24:24" x14ac:dyDescent="0.25">
      <c r="X14537" s="14"/>
    </row>
    <row r="14538" spans="24:24" x14ac:dyDescent="0.25">
      <c r="X14538" s="14"/>
    </row>
    <row r="14539" spans="24:24" x14ac:dyDescent="0.25">
      <c r="X14539" s="14"/>
    </row>
    <row r="14540" spans="24:24" x14ac:dyDescent="0.25">
      <c r="X14540" s="14"/>
    </row>
    <row r="14541" spans="24:24" x14ac:dyDescent="0.25">
      <c r="X14541" s="14"/>
    </row>
    <row r="14542" spans="24:24" x14ac:dyDescent="0.25">
      <c r="X14542" s="14"/>
    </row>
    <row r="14543" spans="24:24" x14ac:dyDescent="0.25">
      <c r="X14543" s="14"/>
    </row>
    <row r="14544" spans="24:24" x14ac:dyDescent="0.25">
      <c r="X14544" s="14"/>
    </row>
    <row r="14545" spans="24:24" x14ac:dyDescent="0.25">
      <c r="X14545" s="14"/>
    </row>
    <row r="14546" spans="24:24" x14ac:dyDescent="0.25">
      <c r="X14546" s="14"/>
    </row>
    <row r="14547" spans="24:24" x14ac:dyDescent="0.25">
      <c r="X14547" s="14"/>
    </row>
    <row r="14548" spans="24:24" x14ac:dyDescent="0.25">
      <c r="X14548" s="14"/>
    </row>
    <row r="14549" spans="24:24" x14ac:dyDescent="0.25">
      <c r="X14549" s="14"/>
    </row>
    <row r="14550" spans="24:24" x14ac:dyDescent="0.25">
      <c r="X14550" s="14"/>
    </row>
    <row r="14551" spans="24:24" x14ac:dyDescent="0.25">
      <c r="X14551" s="14"/>
    </row>
    <row r="14552" spans="24:24" x14ac:dyDescent="0.25">
      <c r="X14552" s="14"/>
    </row>
    <row r="14553" spans="24:24" x14ac:dyDescent="0.25">
      <c r="X14553" s="14"/>
    </row>
    <row r="14554" spans="24:24" x14ac:dyDescent="0.25">
      <c r="X14554" s="14"/>
    </row>
    <row r="14555" spans="24:24" x14ac:dyDescent="0.25">
      <c r="X14555" s="14"/>
    </row>
    <row r="14556" spans="24:24" x14ac:dyDescent="0.25">
      <c r="X14556" s="14"/>
    </row>
    <row r="14557" spans="24:24" x14ac:dyDescent="0.25">
      <c r="X14557" s="14"/>
    </row>
    <row r="14558" spans="24:24" x14ac:dyDescent="0.25">
      <c r="X14558" s="14"/>
    </row>
    <row r="14559" spans="24:24" x14ac:dyDescent="0.25">
      <c r="X14559" s="14"/>
    </row>
    <row r="14560" spans="24:24" x14ac:dyDescent="0.25">
      <c r="X14560" s="14"/>
    </row>
    <row r="14561" spans="24:24" x14ac:dyDescent="0.25">
      <c r="X14561" s="14"/>
    </row>
    <row r="14562" spans="24:24" x14ac:dyDescent="0.25">
      <c r="X14562" s="14"/>
    </row>
    <row r="14563" spans="24:24" x14ac:dyDescent="0.25">
      <c r="X14563" s="14"/>
    </row>
    <row r="14564" spans="24:24" x14ac:dyDescent="0.25">
      <c r="X14564" s="14"/>
    </row>
    <row r="14565" spans="24:24" x14ac:dyDescent="0.25">
      <c r="X14565" s="14"/>
    </row>
    <row r="14566" spans="24:24" x14ac:dyDescent="0.25">
      <c r="X14566" s="14"/>
    </row>
    <row r="14567" spans="24:24" x14ac:dyDescent="0.25">
      <c r="X14567" s="14"/>
    </row>
    <row r="14568" spans="24:24" x14ac:dyDescent="0.25">
      <c r="X14568" s="14"/>
    </row>
    <row r="14569" spans="24:24" x14ac:dyDescent="0.25">
      <c r="X14569" s="14"/>
    </row>
    <row r="14570" spans="24:24" x14ac:dyDescent="0.25">
      <c r="X14570" s="14"/>
    </row>
    <row r="14571" spans="24:24" x14ac:dyDescent="0.25">
      <c r="X14571" s="14"/>
    </row>
    <row r="14572" spans="24:24" x14ac:dyDescent="0.25">
      <c r="X14572" s="14"/>
    </row>
    <row r="14573" spans="24:24" x14ac:dyDescent="0.25">
      <c r="X14573" s="14"/>
    </row>
    <row r="14574" spans="24:24" x14ac:dyDescent="0.25">
      <c r="X14574" s="14"/>
    </row>
    <row r="14575" spans="24:24" x14ac:dyDescent="0.25">
      <c r="X14575" s="14"/>
    </row>
    <row r="14576" spans="24:24" x14ac:dyDescent="0.25">
      <c r="X14576" s="14"/>
    </row>
    <row r="14577" spans="24:24" x14ac:dyDescent="0.25">
      <c r="X14577" s="14"/>
    </row>
    <row r="14578" spans="24:24" x14ac:dyDescent="0.25">
      <c r="X14578" s="14"/>
    </row>
    <row r="14579" spans="24:24" x14ac:dyDescent="0.25">
      <c r="X14579" s="14"/>
    </row>
    <row r="14580" spans="24:24" x14ac:dyDescent="0.25">
      <c r="X14580" s="14"/>
    </row>
    <row r="14581" spans="24:24" x14ac:dyDescent="0.25">
      <c r="X14581" s="14"/>
    </row>
    <row r="14582" spans="24:24" x14ac:dyDescent="0.25">
      <c r="X14582" s="14"/>
    </row>
    <row r="14583" spans="24:24" x14ac:dyDescent="0.25">
      <c r="X14583" s="14"/>
    </row>
    <row r="14584" spans="24:24" x14ac:dyDescent="0.25">
      <c r="X14584" s="14"/>
    </row>
    <row r="14585" spans="24:24" x14ac:dyDescent="0.25">
      <c r="X14585" s="14"/>
    </row>
    <row r="14586" spans="24:24" x14ac:dyDescent="0.25">
      <c r="X14586" s="14"/>
    </row>
    <row r="14587" spans="24:24" x14ac:dyDescent="0.25">
      <c r="X14587" s="14"/>
    </row>
    <row r="14588" spans="24:24" x14ac:dyDescent="0.25">
      <c r="X14588" s="14"/>
    </row>
    <row r="14589" spans="24:24" x14ac:dyDescent="0.25">
      <c r="X14589" s="14"/>
    </row>
    <row r="14590" spans="24:24" x14ac:dyDescent="0.25">
      <c r="X14590" s="14"/>
    </row>
    <row r="14591" spans="24:24" x14ac:dyDescent="0.25">
      <c r="X14591" s="14"/>
    </row>
    <row r="14592" spans="24:24" x14ac:dyDescent="0.25">
      <c r="X14592" s="14"/>
    </row>
    <row r="14593" spans="24:24" x14ac:dyDescent="0.25">
      <c r="X14593" s="14"/>
    </row>
    <row r="14594" spans="24:24" x14ac:dyDescent="0.25">
      <c r="X14594" s="14"/>
    </row>
    <row r="14595" spans="24:24" x14ac:dyDescent="0.25">
      <c r="X14595" s="14"/>
    </row>
    <row r="14596" spans="24:24" x14ac:dyDescent="0.25">
      <c r="X14596" s="14"/>
    </row>
    <row r="14597" spans="24:24" x14ac:dyDescent="0.25">
      <c r="X14597" s="14"/>
    </row>
    <row r="14598" spans="24:24" x14ac:dyDescent="0.25">
      <c r="X14598" s="14"/>
    </row>
    <row r="14599" spans="24:24" x14ac:dyDescent="0.25">
      <c r="X14599" s="14"/>
    </row>
    <row r="14600" spans="24:24" x14ac:dyDescent="0.25">
      <c r="X14600" s="14"/>
    </row>
    <row r="14601" spans="24:24" x14ac:dyDescent="0.25">
      <c r="X14601" s="14"/>
    </row>
    <row r="14602" spans="24:24" x14ac:dyDescent="0.25">
      <c r="X14602" s="14"/>
    </row>
    <row r="14603" spans="24:24" x14ac:dyDescent="0.25">
      <c r="X14603" s="14"/>
    </row>
    <row r="14604" spans="24:24" x14ac:dyDescent="0.25">
      <c r="X14604" s="14"/>
    </row>
    <row r="14605" spans="24:24" x14ac:dyDescent="0.25">
      <c r="X14605" s="14"/>
    </row>
    <row r="14606" spans="24:24" x14ac:dyDescent="0.25">
      <c r="X14606" s="14"/>
    </row>
    <row r="14607" spans="24:24" x14ac:dyDescent="0.25">
      <c r="X14607" s="14"/>
    </row>
    <row r="14608" spans="24:24" x14ac:dyDescent="0.25">
      <c r="X14608" s="14"/>
    </row>
    <row r="14609" spans="24:24" x14ac:dyDescent="0.25">
      <c r="X14609" s="14"/>
    </row>
    <row r="14610" spans="24:24" x14ac:dyDescent="0.25">
      <c r="X14610" s="14"/>
    </row>
    <row r="14611" spans="24:24" x14ac:dyDescent="0.25">
      <c r="X14611" s="14"/>
    </row>
    <row r="14612" spans="24:24" x14ac:dyDescent="0.25">
      <c r="X14612" s="14"/>
    </row>
    <row r="14613" spans="24:24" x14ac:dyDescent="0.25">
      <c r="X14613" s="14"/>
    </row>
    <row r="14614" spans="24:24" x14ac:dyDescent="0.25">
      <c r="X14614" s="14"/>
    </row>
    <row r="14615" spans="24:24" x14ac:dyDescent="0.25">
      <c r="X14615" s="14"/>
    </row>
    <row r="14616" spans="24:24" x14ac:dyDescent="0.25">
      <c r="X14616" s="14"/>
    </row>
    <row r="14617" spans="24:24" x14ac:dyDescent="0.25">
      <c r="X14617" s="14"/>
    </row>
    <row r="14618" spans="24:24" x14ac:dyDescent="0.25">
      <c r="X14618" s="14"/>
    </row>
    <row r="14619" spans="24:24" x14ac:dyDescent="0.25">
      <c r="X14619" s="14"/>
    </row>
    <row r="14620" spans="24:24" x14ac:dyDescent="0.25">
      <c r="X14620" s="14"/>
    </row>
    <row r="14621" spans="24:24" x14ac:dyDescent="0.25">
      <c r="X14621" s="14"/>
    </row>
    <row r="14622" spans="24:24" x14ac:dyDescent="0.25">
      <c r="X14622" s="14"/>
    </row>
    <row r="14623" spans="24:24" x14ac:dyDescent="0.25">
      <c r="X14623" s="14"/>
    </row>
    <row r="14624" spans="24:24" x14ac:dyDescent="0.25">
      <c r="X14624" s="14"/>
    </row>
    <row r="14625" spans="24:24" x14ac:dyDescent="0.25">
      <c r="X14625" s="14"/>
    </row>
    <row r="14626" spans="24:24" x14ac:dyDescent="0.25">
      <c r="X14626" s="14"/>
    </row>
    <row r="14627" spans="24:24" x14ac:dyDescent="0.25">
      <c r="X14627" s="14"/>
    </row>
    <row r="14628" spans="24:24" x14ac:dyDescent="0.25">
      <c r="X14628" s="14"/>
    </row>
    <row r="14629" spans="24:24" x14ac:dyDescent="0.25">
      <c r="X14629" s="14"/>
    </row>
    <row r="14630" spans="24:24" x14ac:dyDescent="0.25">
      <c r="X14630" s="14"/>
    </row>
    <row r="14631" spans="24:24" x14ac:dyDescent="0.25">
      <c r="X14631" s="14"/>
    </row>
    <row r="14632" spans="24:24" x14ac:dyDescent="0.25">
      <c r="X14632" s="14"/>
    </row>
    <row r="14633" spans="24:24" x14ac:dyDescent="0.25">
      <c r="X14633" s="14"/>
    </row>
    <row r="14634" spans="24:24" x14ac:dyDescent="0.25">
      <c r="X14634" s="14"/>
    </row>
    <row r="14635" spans="24:24" x14ac:dyDescent="0.25">
      <c r="X14635" s="14"/>
    </row>
    <row r="14636" spans="24:24" x14ac:dyDescent="0.25">
      <c r="X14636" s="14"/>
    </row>
    <row r="14637" spans="24:24" x14ac:dyDescent="0.25">
      <c r="X14637" s="14"/>
    </row>
    <row r="14638" spans="24:24" x14ac:dyDescent="0.25">
      <c r="X14638" s="14"/>
    </row>
    <row r="14639" spans="24:24" x14ac:dyDescent="0.25">
      <c r="X14639" s="14"/>
    </row>
    <row r="14640" spans="24:24" x14ac:dyDescent="0.25">
      <c r="X14640" s="14"/>
    </row>
    <row r="14641" spans="24:24" x14ac:dyDescent="0.25">
      <c r="X14641" s="14"/>
    </row>
    <row r="14642" spans="24:24" x14ac:dyDescent="0.25">
      <c r="X14642" s="14"/>
    </row>
    <row r="14643" spans="24:24" x14ac:dyDescent="0.25">
      <c r="X14643" s="14"/>
    </row>
    <row r="14644" spans="24:24" x14ac:dyDescent="0.25">
      <c r="X14644" s="14"/>
    </row>
    <row r="14645" spans="24:24" x14ac:dyDescent="0.25">
      <c r="X14645" s="14"/>
    </row>
    <row r="14646" spans="24:24" x14ac:dyDescent="0.25">
      <c r="X14646" s="14"/>
    </row>
    <row r="14647" spans="24:24" x14ac:dyDescent="0.25">
      <c r="X14647" s="14"/>
    </row>
    <row r="14648" spans="24:24" x14ac:dyDescent="0.25">
      <c r="X14648" s="14"/>
    </row>
    <row r="14649" spans="24:24" x14ac:dyDescent="0.25">
      <c r="X14649" s="14"/>
    </row>
    <row r="14650" spans="24:24" x14ac:dyDescent="0.25">
      <c r="X14650" s="14"/>
    </row>
    <row r="14651" spans="24:24" x14ac:dyDescent="0.25">
      <c r="X14651" s="14"/>
    </row>
    <row r="14652" spans="24:24" x14ac:dyDescent="0.25">
      <c r="X14652" s="14"/>
    </row>
    <row r="14653" spans="24:24" x14ac:dyDescent="0.25">
      <c r="X14653" s="14"/>
    </row>
    <row r="14654" spans="24:24" x14ac:dyDescent="0.25">
      <c r="X14654" s="14"/>
    </row>
    <row r="14655" spans="24:24" x14ac:dyDescent="0.25">
      <c r="X14655" s="14"/>
    </row>
    <row r="14656" spans="24:24" x14ac:dyDescent="0.25">
      <c r="X14656" s="14"/>
    </row>
    <row r="14657" spans="24:24" x14ac:dyDescent="0.25">
      <c r="X14657" s="14"/>
    </row>
    <row r="14658" spans="24:24" x14ac:dyDescent="0.25">
      <c r="X14658" s="14"/>
    </row>
    <row r="14659" spans="24:24" x14ac:dyDescent="0.25">
      <c r="X14659" s="14"/>
    </row>
    <row r="14660" spans="24:24" x14ac:dyDescent="0.25">
      <c r="X14660" s="14"/>
    </row>
    <row r="14661" spans="24:24" x14ac:dyDescent="0.25">
      <c r="X14661" s="14"/>
    </row>
    <row r="14662" spans="24:24" x14ac:dyDescent="0.25">
      <c r="X14662" s="14"/>
    </row>
    <row r="14663" spans="24:24" x14ac:dyDescent="0.25">
      <c r="X14663" s="14"/>
    </row>
    <row r="14664" spans="24:24" x14ac:dyDescent="0.25">
      <c r="X14664" s="14"/>
    </row>
    <row r="14665" spans="24:24" x14ac:dyDescent="0.25">
      <c r="X14665" s="14"/>
    </row>
    <row r="14666" spans="24:24" x14ac:dyDescent="0.25">
      <c r="X14666" s="14"/>
    </row>
    <row r="14667" spans="24:24" x14ac:dyDescent="0.25">
      <c r="X14667" s="14"/>
    </row>
    <row r="14668" spans="24:24" x14ac:dyDescent="0.25">
      <c r="X14668" s="14"/>
    </row>
    <row r="14669" spans="24:24" x14ac:dyDescent="0.25">
      <c r="X14669" s="14"/>
    </row>
    <row r="14670" spans="24:24" x14ac:dyDescent="0.25">
      <c r="X14670" s="14"/>
    </row>
    <row r="14671" spans="24:24" x14ac:dyDescent="0.25">
      <c r="X14671" s="14"/>
    </row>
    <row r="14672" spans="24:24" x14ac:dyDescent="0.25">
      <c r="X14672" s="14"/>
    </row>
    <row r="14673" spans="24:24" x14ac:dyDescent="0.25">
      <c r="X14673" s="14"/>
    </row>
    <row r="14674" spans="24:24" x14ac:dyDescent="0.25">
      <c r="X14674" s="14"/>
    </row>
    <row r="14675" spans="24:24" x14ac:dyDescent="0.25">
      <c r="X14675" s="14"/>
    </row>
    <row r="14676" spans="24:24" x14ac:dyDescent="0.25">
      <c r="X14676" s="14"/>
    </row>
    <row r="14677" spans="24:24" x14ac:dyDescent="0.25">
      <c r="X14677" s="14"/>
    </row>
    <row r="14678" spans="24:24" x14ac:dyDescent="0.25">
      <c r="X14678" s="14"/>
    </row>
    <row r="14679" spans="24:24" x14ac:dyDescent="0.25">
      <c r="X14679" s="14"/>
    </row>
    <row r="14680" spans="24:24" x14ac:dyDescent="0.25">
      <c r="X14680" s="14"/>
    </row>
    <row r="14681" spans="24:24" x14ac:dyDescent="0.25">
      <c r="X14681" s="14"/>
    </row>
    <row r="14682" spans="24:24" x14ac:dyDescent="0.25">
      <c r="X14682" s="14"/>
    </row>
    <row r="14683" spans="24:24" x14ac:dyDescent="0.25">
      <c r="X14683" s="14"/>
    </row>
    <row r="14684" spans="24:24" x14ac:dyDescent="0.25">
      <c r="X14684" s="14"/>
    </row>
    <row r="14685" spans="24:24" x14ac:dyDescent="0.25">
      <c r="X14685" s="14"/>
    </row>
    <row r="14686" spans="24:24" x14ac:dyDescent="0.25">
      <c r="X14686" s="14"/>
    </row>
    <row r="14687" spans="24:24" x14ac:dyDescent="0.25">
      <c r="X14687" s="14"/>
    </row>
    <row r="14688" spans="24:24" x14ac:dyDescent="0.25">
      <c r="X14688" s="14"/>
    </row>
    <row r="14689" spans="24:24" x14ac:dyDescent="0.25">
      <c r="X14689" s="14"/>
    </row>
    <row r="14690" spans="24:24" x14ac:dyDescent="0.25">
      <c r="X14690" s="14"/>
    </row>
    <row r="14691" spans="24:24" x14ac:dyDescent="0.25">
      <c r="X14691" s="14"/>
    </row>
    <row r="14692" spans="24:24" x14ac:dyDescent="0.25">
      <c r="X14692" s="14"/>
    </row>
    <row r="14693" spans="24:24" x14ac:dyDescent="0.25">
      <c r="X14693" s="14"/>
    </row>
    <row r="14694" spans="24:24" x14ac:dyDescent="0.25">
      <c r="X14694" s="14"/>
    </row>
    <row r="14695" spans="24:24" x14ac:dyDescent="0.25">
      <c r="X14695" s="14"/>
    </row>
    <row r="14696" spans="24:24" x14ac:dyDescent="0.25">
      <c r="X14696" s="14"/>
    </row>
    <row r="14697" spans="24:24" x14ac:dyDescent="0.25">
      <c r="X14697" s="14"/>
    </row>
    <row r="14698" spans="24:24" x14ac:dyDescent="0.25">
      <c r="X14698" s="14"/>
    </row>
    <row r="14699" spans="24:24" x14ac:dyDescent="0.25">
      <c r="X14699" s="14"/>
    </row>
    <row r="14700" spans="24:24" x14ac:dyDescent="0.25">
      <c r="X14700" s="14"/>
    </row>
    <row r="14701" spans="24:24" x14ac:dyDescent="0.25">
      <c r="X14701" s="14"/>
    </row>
    <row r="14702" spans="24:24" x14ac:dyDescent="0.25">
      <c r="X14702" s="14"/>
    </row>
    <row r="14703" spans="24:24" x14ac:dyDescent="0.25">
      <c r="X14703" s="14"/>
    </row>
    <row r="14704" spans="24:24" x14ac:dyDescent="0.25">
      <c r="X14704" s="14"/>
    </row>
    <row r="14705" spans="24:24" x14ac:dyDescent="0.25">
      <c r="X14705" s="14"/>
    </row>
    <row r="14706" spans="24:24" x14ac:dyDescent="0.25">
      <c r="X14706" s="14"/>
    </row>
    <row r="14707" spans="24:24" x14ac:dyDescent="0.25">
      <c r="X14707" s="14"/>
    </row>
    <row r="14708" spans="24:24" x14ac:dyDescent="0.25">
      <c r="X14708" s="14"/>
    </row>
    <row r="14709" spans="24:24" x14ac:dyDescent="0.25">
      <c r="X14709" s="14"/>
    </row>
    <row r="14710" spans="24:24" x14ac:dyDescent="0.25">
      <c r="X14710" s="14"/>
    </row>
    <row r="14711" spans="24:24" x14ac:dyDescent="0.25">
      <c r="X14711" s="14"/>
    </row>
    <row r="14712" spans="24:24" x14ac:dyDescent="0.25">
      <c r="X14712" s="14"/>
    </row>
    <row r="14713" spans="24:24" x14ac:dyDescent="0.25">
      <c r="X14713" s="14"/>
    </row>
    <row r="14714" spans="24:24" x14ac:dyDescent="0.25">
      <c r="X14714" s="14"/>
    </row>
    <row r="14715" spans="24:24" x14ac:dyDescent="0.25">
      <c r="X14715" s="14"/>
    </row>
    <row r="14716" spans="24:24" x14ac:dyDescent="0.25">
      <c r="X14716" s="14"/>
    </row>
    <row r="14717" spans="24:24" x14ac:dyDescent="0.25">
      <c r="X14717" s="14"/>
    </row>
    <row r="14718" spans="24:24" x14ac:dyDescent="0.25">
      <c r="X14718" s="14"/>
    </row>
    <row r="14719" spans="24:24" x14ac:dyDescent="0.25">
      <c r="X14719" s="14"/>
    </row>
    <row r="14720" spans="24:24" x14ac:dyDescent="0.25">
      <c r="X14720" s="14"/>
    </row>
    <row r="14721" spans="24:24" x14ac:dyDescent="0.25">
      <c r="X14721" s="14"/>
    </row>
    <row r="14722" spans="24:24" x14ac:dyDescent="0.25">
      <c r="X14722" s="14"/>
    </row>
    <row r="14723" spans="24:24" x14ac:dyDescent="0.25">
      <c r="X14723" s="14"/>
    </row>
    <row r="14724" spans="24:24" x14ac:dyDescent="0.25">
      <c r="X14724" s="14"/>
    </row>
    <row r="14725" spans="24:24" x14ac:dyDescent="0.25">
      <c r="X14725" s="14"/>
    </row>
    <row r="14726" spans="24:24" x14ac:dyDescent="0.25">
      <c r="X14726" s="14"/>
    </row>
    <row r="14727" spans="24:24" x14ac:dyDescent="0.25">
      <c r="X14727" s="14"/>
    </row>
    <row r="14728" spans="24:24" x14ac:dyDescent="0.25">
      <c r="X14728" s="14"/>
    </row>
    <row r="14729" spans="24:24" x14ac:dyDescent="0.25">
      <c r="X14729" s="14"/>
    </row>
    <row r="14730" spans="24:24" x14ac:dyDescent="0.25">
      <c r="X14730" s="14"/>
    </row>
    <row r="14731" spans="24:24" x14ac:dyDescent="0.25">
      <c r="X14731" s="14"/>
    </row>
    <row r="14732" spans="24:24" x14ac:dyDescent="0.25">
      <c r="X14732" s="14"/>
    </row>
    <row r="14733" spans="24:24" x14ac:dyDescent="0.25">
      <c r="X14733" s="14"/>
    </row>
    <row r="14734" spans="24:24" x14ac:dyDescent="0.25">
      <c r="X14734" s="14"/>
    </row>
    <row r="14735" spans="24:24" x14ac:dyDescent="0.25">
      <c r="X14735" s="14"/>
    </row>
    <row r="14736" spans="24:24" x14ac:dyDescent="0.25">
      <c r="X14736" s="14"/>
    </row>
    <row r="14737" spans="24:24" x14ac:dyDescent="0.25">
      <c r="X14737" s="14"/>
    </row>
    <row r="14738" spans="24:24" x14ac:dyDescent="0.25">
      <c r="X14738" s="14"/>
    </row>
    <row r="14739" spans="24:24" x14ac:dyDescent="0.25">
      <c r="X14739" s="14"/>
    </row>
    <row r="14740" spans="24:24" x14ac:dyDescent="0.25">
      <c r="X14740" s="14"/>
    </row>
    <row r="14741" spans="24:24" x14ac:dyDescent="0.25">
      <c r="X14741" s="14"/>
    </row>
    <row r="14742" spans="24:24" x14ac:dyDescent="0.25">
      <c r="X14742" s="14"/>
    </row>
    <row r="14743" spans="24:24" x14ac:dyDescent="0.25">
      <c r="X14743" s="14"/>
    </row>
    <row r="14744" spans="24:24" x14ac:dyDescent="0.25">
      <c r="X14744" s="14"/>
    </row>
    <row r="14745" spans="24:24" x14ac:dyDescent="0.25">
      <c r="X14745" s="14"/>
    </row>
    <row r="14746" spans="24:24" x14ac:dyDescent="0.25">
      <c r="X14746" s="14"/>
    </row>
    <row r="14747" spans="24:24" x14ac:dyDescent="0.25">
      <c r="X14747" s="14"/>
    </row>
    <row r="14748" spans="24:24" x14ac:dyDescent="0.25">
      <c r="X14748" s="14"/>
    </row>
    <row r="14749" spans="24:24" x14ac:dyDescent="0.25">
      <c r="X14749" s="14"/>
    </row>
    <row r="14750" spans="24:24" x14ac:dyDescent="0.25">
      <c r="X14750" s="14"/>
    </row>
    <row r="14751" spans="24:24" x14ac:dyDescent="0.25">
      <c r="X14751" s="14"/>
    </row>
    <row r="14752" spans="24:24" x14ac:dyDescent="0.25">
      <c r="X14752" s="14"/>
    </row>
    <row r="14753" spans="24:24" x14ac:dyDescent="0.25">
      <c r="X14753" s="14"/>
    </row>
    <row r="14754" spans="24:24" x14ac:dyDescent="0.25">
      <c r="X14754" s="14"/>
    </row>
    <row r="14755" spans="24:24" x14ac:dyDescent="0.25">
      <c r="X14755" s="14"/>
    </row>
    <row r="14756" spans="24:24" x14ac:dyDescent="0.25">
      <c r="X14756" s="14"/>
    </row>
    <row r="14757" spans="24:24" x14ac:dyDescent="0.25">
      <c r="X14757" s="14"/>
    </row>
    <row r="14758" spans="24:24" x14ac:dyDescent="0.25">
      <c r="X14758" s="14"/>
    </row>
    <row r="14759" spans="24:24" x14ac:dyDescent="0.25">
      <c r="X14759" s="14"/>
    </row>
    <row r="14760" spans="24:24" x14ac:dyDescent="0.25">
      <c r="X14760" s="14"/>
    </row>
    <row r="14761" spans="24:24" x14ac:dyDescent="0.25">
      <c r="X14761" s="14"/>
    </row>
    <row r="14762" spans="24:24" x14ac:dyDescent="0.25">
      <c r="X14762" s="14"/>
    </row>
    <row r="14763" spans="24:24" x14ac:dyDescent="0.25">
      <c r="X14763" s="14"/>
    </row>
    <row r="14764" spans="24:24" x14ac:dyDescent="0.25">
      <c r="X14764" s="14"/>
    </row>
    <row r="14765" spans="24:24" x14ac:dyDescent="0.25">
      <c r="X14765" s="14"/>
    </row>
    <row r="14766" spans="24:24" x14ac:dyDescent="0.25">
      <c r="X14766" s="14"/>
    </row>
    <row r="14767" spans="24:24" x14ac:dyDescent="0.25">
      <c r="X14767" s="14"/>
    </row>
    <row r="14768" spans="24:24" x14ac:dyDescent="0.25">
      <c r="X14768" s="14"/>
    </row>
    <row r="14769" spans="24:24" x14ac:dyDescent="0.25">
      <c r="X14769" s="14"/>
    </row>
    <row r="14770" spans="24:24" x14ac:dyDescent="0.25">
      <c r="X14770" s="14"/>
    </row>
    <row r="14771" spans="24:24" x14ac:dyDescent="0.25">
      <c r="X14771" s="14"/>
    </row>
    <row r="14772" spans="24:24" x14ac:dyDescent="0.25">
      <c r="X14772" s="14"/>
    </row>
    <row r="14773" spans="24:24" x14ac:dyDescent="0.25">
      <c r="X14773" s="14"/>
    </row>
    <row r="14774" spans="24:24" x14ac:dyDescent="0.25">
      <c r="X14774" s="14"/>
    </row>
    <row r="14775" spans="24:24" x14ac:dyDescent="0.25">
      <c r="X14775" s="14"/>
    </row>
    <row r="14776" spans="24:24" x14ac:dyDescent="0.25">
      <c r="X14776" s="14"/>
    </row>
    <row r="14777" spans="24:24" x14ac:dyDescent="0.25">
      <c r="X14777" s="14"/>
    </row>
    <row r="14778" spans="24:24" x14ac:dyDescent="0.25">
      <c r="X14778" s="14"/>
    </row>
    <row r="14779" spans="24:24" x14ac:dyDescent="0.25">
      <c r="X14779" s="14"/>
    </row>
    <row r="14780" spans="24:24" x14ac:dyDescent="0.25">
      <c r="X14780" s="14"/>
    </row>
    <row r="14781" spans="24:24" x14ac:dyDescent="0.25">
      <c r="X14781" s="14"/>
    </row>
    <row r="14782" spans="24:24" x14ac:dyDescent="0.25">
      <c r="X14782" s="14"/>
    </row>
    <row r="14783" spans="24:24" x14ac:dyDescent="0.25">
      <c r="X14783" s="14"/>
    </row>
    <row r="14784" spans="24:24" x14ac:dyDescent="0.25">
      <c r="X14784" s="14"/>
    </row>
    <row r="14785" spans="24:24" x14ac:dyDescent="0.25">
      <c r="X14785" s="14"/>
    </row>
    <row r="14786" spans="24:24" x14ac:dyDescent="0.25">
      <c r="X14786" s="14"/>
    </row>
    <row r="14787" spans="24:24" x14ac:dyDescent="0.25">
      <c r="X14787" s="14"/>
    </row>
    <row r="14788" spans="24:24" x14ac:dyDescent="0.25">
      <c r="X14788" s="14"/>
    </row>
    <row r="14789" spans="24:24" x14ac:dyDescent="0.25">
      <c r="X14789" s="14"/>
    </row>
    <row r="14790" spans="24:24" x14ac:dyDescent="0.25">
      <c r="X14790" s="14"/>
    </row>
    <row r="14791" spans="24:24" x14ac:dyDescent="0.25">
      <c r="X14791" s="14"/>
    </row>
    <row r="14792" spans="24:24" x14ac:dyDescent="0.25">
      <c r="X14792" s="14"/>
    </row>
    <row r="14793" spans="24:24" x14ac:dyDescent="0.25">
      <c r="X14793" s="14"/>
    </row>
    <row r="14794" spans="24:24" x14ac:dyDescent="0.25">
      <c r="X14794" s="14"/>
    </row>
    <row r="14795" spans="24:24" x14ac:dyDescent="0.25">
      <c r="X14795" s="14"/>
    </row>
    <row r="14796" spans="24:24" x14ac:dyDescent="0.25">
      <c r="X14796" s="14"/>
    </row>
    <row r="14797" spans="24:24" x14ac:dyDescent="0.25">
      <c r="X14797" s="14"/>
    </row>
    <row r="14798" spans="24:24" x14ac:dyDescent="0.25">
      <c r="X14798" s="14"/>
    </row>
    <row r="14799" spans="24:24" x14ac:dyDescent="0.25">
      <c r="X14799" s="14"/>
    </row>
    <row r="14800" spans="24:24" x14ac:dyDescent="0.25">
      <c r="X14800" s="14"/>
    </row>
    <row r="14801" spans="24:24" x14ac:dyDescent="0.25">
      <c r="X14801" s="14"/>
    </row>
    <row r="14802" spans="24:24" x14ac:dyDescent="0.25">
      <c r="X14802" s="14"/>
    </row>
    <row r="14803" spans="24:24" x14ac:dyDescent="0.25">
      <c r="X14803" s="14"/>
    </row>
    <row r="14804" spans="24:24" x14ac:dyDescent="0.25">
      <c r="X14804" s="14"/>
    </row>
    <row r="14805" spans="24:24" x14ac:dyDescent="0.25">
      <c r="X14805" s="14"/>
    </row>
    <row r="14806" spans="24:24" x14ac:dyDescent="0.25">
      <c r="X14806" s="14"/>
    </row>
    <row r="14807" spans="24:24" x14ac:dyDescent="0.25">
      <c r="X14807" s="14"/>
    </row>
    <row r="14808" spans="24:24" x14ac:dyDescent="0.25">
      <c r="X14808" s="14"/>
    </row>
    <row r="14809" spans="24:24" x14ac:dyDescent="0.25">
      <c r="X14809" s="14"/>
    </row>
    <row r="14810" spans="24:24" x14ac:dyDescent="0.25">
      <c r="X14810" s="14"/>
    </row>
    <row r="14811" spans="24:24" x14ac:dyDescent="0.25">
      <c r="X14811" s="14"/>
    </row>
    <row r="14812" spans="24:24" x14ac:dyDescent="0.25">
      <c r="X14812" s="14"/>
    </row>
    <row r="14813" spans="24:24" x14ac:dyDescent="0.25">
      <c r="X14813" s="14"/>
    </row>
    <row r="14814" spans="24:24" x14ac:dyDescent="0.25">
      <c r="X14814" s="14"/>
    </row>
    <row r="14815" spans="24:24" x14ac:dyDescent="0.25">
      <c r="X14815" s="14"/>
    </row>
    <row r="14816" spans="24:24" x14ac:dyDescent="0.25">
      <c r="X14816" s="14"/>
    </row>
    <row r="14817" spans="24:24" x14ac:dyDescent="0.25">
      <c r="X14817" s="14"/>
    </row>
    <row r="14818" spans="24:24" x14ac:dyDescent="0.25">
      <c r="X14818" s="14"/>
    </row>
    <row r="14819" spans="24:24" x14ac:dyDescent="0.25">
      <c r="X14819" s="14"/>
    </row>
    <row r="14820" spans="24:24" x14ac:dyDescent="0.25">
      <c r="X14820" s="14"/>
    </row>
    <row r="14821" spans="24:24" x14ac:dyDescent="0.25">
      <c r="X14821" s="14"/>
    </row>
    <row r="14822" spans="24:24" x14ac:dyDescent="0.25">
      <c r="X14822" s="14"/>
    </row>
    <row r="14823" spans="24:24" x14ac:dyDescent="0.25">
      <c r="X14823" s="14"/>
    </row>
    <row r="14824" spans="24:24" x14ac:dyDescent="0.25">
      <c r="X14824" s="14"/>
    </row>
    <row r="14825" spans="24:24" x14ac:dyDescent="0.25">
      <c r="X14825" s="14"/>
    </row>
    <row r="14826" spans="24:24" x14ac:dyDescent="0.25">
      <c r="X14826" s="14"/>
    </row>
    <row r="14827" spans="24:24" x14ac:dyDescent="0.25">
      <c r="X14827" s="14"/>
    </row>
    <row r="14828" spans="24:24" x14ac:dyDescent="0.25">
      <c r="X14828" s="14"/>
    </row>
    <row r="14829" spans="24:24" x14ac:dyDescent="0.25">
      <c r="X14829" s="14"/>
    </row>
    <row r="14830" spans="24:24" x14ac:dyDescent="0.25">
      <c r="X14830" s="14"/>
    </row>
    <row r="14831" spans="24:24" x14ac:dyDescent="0.25">
      <c r="X14831" s="14"/>
    </row>
    <row r="14832" spans="24:24" x14ac:dyDescent="0.25">
      <c r="X14832" s="14"/>
    </row>
    <row r="14833" spans="24:24" x14ac:dyDescent="0.25">
      <c r="X14833" s="14"/>
    </row>
    <row r="14834" spans="24:24" x14ac:dyDescent="0.25">
      <c r="X14834" s="14"/>
    </row>
    <row r="14835" spans="24:24" x14ac:dyDescent="0.25">
      <c r="X14835" s="14"/>
    </row>
    <row r="14836" spans="24:24" x14ac:dyDescent="0.25">
      <c r="X14836" s="14"/>
    </row>
    <row r="14837" spans="24:24" x14ac:dyDescent="0.25">
      <c r="X14837" s="14"/>
    </row>
    <row r="14838" spans="24:24" x14ac:dyDescent="0.25">
      <c r="X14838" s="14"/>
    </row>
    <row r="14839" spans="24:24" x14ac:dyDescent="0.25">
      <c r="X14839" s="14"/>
    </row>
    <row r="14840" spans="24:24" x14ac:dyDescent="0.25">
      <c r="X14840" s="14"/>
    </row>
    <row r="14841" spans="24:24" x14ac:dyDescent="0.25">
      <c r="X14841" s="14"/>
    </row>
    <row r="14842" spans="24:24" x14ac:dyDescent="0.25">
      <c r="X14842" s="14"/>
    </row>
    <row r="14843" spans="24:24" x14ac:dyDescent="0.25">
      <c r="X14843" s="14"/>
    </row>
    <row r="14844" spans="24:24" x14ac:dyDescent="0.25">
      <c r="X14844" s="14"/>
    </row>
    <row r="14845" spans="24:24" x14ac:dyDescent="0.25">
      <c r="X14845" s="14"/>
    </row>
    <row r="14846" spans="24:24" x14ac:dyDescent="0.25">
      <c r="X14846" s="14"/>
    </row>
    <row r="14847" spans="24:24" x14ac:dyDescent="0.25">
      <c r="X14847" s="14"/>
    </row>
    <row r="14848" spans="24:24" x14ac:dyDescent="0.25">
      <c r="X14848" s="14"/>
    </row>
    <row r="14849" spans="24:24" x14ac:dyDescent="0.25">
      <c r="X14849" s="14"/>
    </row>
    <row r="14850" spans="24:24" x14ac:dyDescent="0.25">
      <c r="X14850" s="14"/>
    </row>
    <row r="14851" spans="24:24" x14ac:dyDescent="0.25">
      <c r="X14851" s="14"/>
    </row>
    <row r="14852" spans="24:24" x14ac:dyDescent="0.25">
      <c r="X14852" s="14"/>
    </row>
    <row r="14853" spans="24:24" x14ac:dyDescent="0.25">
      <c r="X14853" s="14"/>
    </row>
    <row r="14854" spans="24:24" x14ac:dyDescent="0.25">
      <c r="X14854" s="14"/>
    </row>
    <row r="14855" spans="24:24" x14ac:dyDescent="0.25">
      <c r="X14855" s="14"/>
    </row>
    <row r="14856" spans="24:24" x14ac:dyDescent="0.25">
      <c r="X14856" s="14"/>
    </row>
    <row r="14857" spans="24:24" x14ac:dyDescent="0.25">
      <c r="X14857" s="14"/>
    </row>
    <row r="14858" spans="24:24" x14ac:dyDescent="0.25">
      <c r="X14858" s="14"/>
    </row>
    <row r="14859" spans="24:24" x14ac:dyDescent="0.25">
      <c r="X14859" s="14"/>
    </row>
    <row r="14860" spans="24:24" x14ac:dyDescent="0.25">
      <c r="X14860" s="14"/>
    </row>
    <row r="14861" spans="24:24" x14ac:dyDescent="0.25">
      <c r="X14861" s="14"/>
    </row>
    <row r="14862" spans="24:24" x14ac:dyDescent="0.25">
      <c r="X14862" s="14"/>
    </row>
    <row r="14863" spans="24:24" x14ac:dyDescent="0.25">
      <c r="X14863" s="14"/>
    </row>
    <row r="14864" spans="24:24" x14ac:dyDescent="0.25">
      <c r="X14864" s="14"/>
    </row>
    <row r="14865" spans="24:24" x14ac:dyDescent="0.25">
      <c r="X14865" s="14"/>
    </row>
    <row r="14866" spans="24:24" x14ac:dyDescent="0.25">
      <c r="X14866" s="14"/>
    </row>
    <row r="14867" spans="24:24" x14ac:dyDescent="0.25">
      <c r="X14867" s="14"/>
    </row>
    <row r="14868" spans="24:24" x14ac:dyDescent="0.25">
      <c r="X14868" s="14"/>
    </row>
    <row r="14869" spans="24:24" x14ac:dyDescent="0.25">
      <c r="X14869" s="14"/>
    </row>
    <row r="14870" spans="24:24" x14ac:dyDescent="0.25">
      <c r="X14870" s="14"/>
    </row>
    <row r="14871" spans="24:24" x14ac:dyDescent="0.25">
      <c r="X14871" s="14"/>
    </row>
    <row r="14872" spans="24:24" x14ac:dyDescent="0.25">
      <c r="X14872" s="14"/>
    </row>
    <row r="14873" spans="24:24" x14ac:dyDescent="0.25">
      <c r="X14873" s="14"/>
    </row>
    <row r="14874" spans="24:24" x14ac:dyDescent="0.25">
      <c r="X14874" s="14"/>
    </row>
    <row r="14875" spans="24:24" x14ac:dyDescent="0.25">
      <c r="X14875" s="14"/>
    </row>
    <row r="14876" spans="24:24" x14ac:dyDescent="0.25">
      <c r="X14876" s="14"/>
    </row>
    <row r="14877" spans="24:24" x14ac:dyDescent="0.25">
      <c r="X14877" s="14"/>
    </row>
    <row r="14878" spans="24:24" x14ac:dyDescent="0.25">
      <c r="X14878" s="14"/>
    </row>
    <row r="14879" spans="24:24" x14ac:dyDescent="0.25">
      <c r="X14879" s="14"/>
    </row>
    <row r="14880" spans="24:24" x14ac:dyDescent="0.25">
      <c r="X14880" s="14"/>
    </row>
    <row r="14881" spans="24:24" x14ac:dyDescent="0.25">
      <c r="X14881" s="14"/>
    </row>
    <row r="14882" spans="24:24" x14ac:dyDescent="0.25">
      <c r="X14882" s="14"/>
    </row>
    <row r="14883" spans="24:24" x14ac:dyDescent="0.25">
      <c r="X14883" s="14"/>
    </row>
    <row r="14884" spans="24:24" x14ac:dyDescent="0.25">
      <c r="X14884" s="14"/>
    </row>
    <row r="14885" spans="24:24" x14ac:dyDescent="0.25">
      <c r="X14885" s="14"/>
    </row>
    <row r="14886" spans="24:24" x14ac:dyDescent="0.25">
      <c r="X14886" s="14"/>
    </row>
    <row r="14887" spans="24:24" x14ac:dyDescent="0.25">
      <c r="X14887" s="14"/>
    </row>
    <row r="14888" spans="24:24" x14ac:dyDescent="0.25">
      <c r="X14888" s="14"/>
    </row>
    <row r="14889" spans="24:24" x14ac:dyDescent="0.25">
      <c r="X14889" s="14"/>
    </row>
    <row r="14890" spans="24:24" x14ac:dyDescent="0.25">
      <c r="X14890" s="14"/>
    </row>
    <row r="14891" spans="24:24" x14ac:dyDescent="0.25">
      <c r="X14891" s="14"/>
    </row>
    <row r="14892" spans="24:24" x14ac:dyDescent="0.25">
      <c r="X14892" s="14"/>
    </row>
    <row r="14893" spans="24:24" x14ac:dyDescent="0.25">
      <c r="X14893" s="14"/>
    </row>
    <row r="14894" spans="24:24" x14ac:dyDescent="0.25">
      <c r="X14894" s="14"/>
    </row>
    <row r="14895" spans="24:24" x14ac:dyDescent="0.25">
      <c r="X14895" s="14"/>
    </row>
    <row r="14896" spans="24:24" x14ac:dyDescent="0.25">
      <c r="X14896" s="14"/>
    </row>
    <row r="14897" spans="24:24" x14ac:dyDescent="0.25">
      <c r="X14897" s="14"/>
    </row>
    <row r="14898" spans="24:24" x14ac:dyDescent="0.25">
      <c r="X14898" s="14"/>
    </row>
    <row r="14899" spans="24:24" x14ac:dyDescent="0.25">
      <c r="X14899" s="14"/>
    </row>
    <row r="14900" spans="24:24" x14ac:dyDescent="0.25">
      <c r="X14900" s="14"/>
    </row>
    <row r="14901" spans="24:24" x14ac:dyDescent="0.25">
      <c r="X14901" s="14"/>
    </row>
    <row r="14902" spans="24:24" x14ac:dyDescent="0.25">
      <c r="X14902" s="14"/>
    </row>
    <row r="14903" spans="24:24" x14ac:dyDescent="0.25">
      <c r="X14903" s="14"/>
    </row>
    <row r="14904" spans="24:24" x14ac:dyDescent="0.25">
      <c r="X14904" s="14"/>
    </row>
    <row r="14905" spans="24:24" x14ac:dyDescent="0.25">
      <c r="X14905" s="14"/>
    </row>
    <row r="14906" spans="24:24" x14ac:dyDescent="0.25">
      <c r="X14906" s="14"/>
    </row>
    <row r="14907" spans="24:24" x14ac:dyDescent="0.25">
      <c r="X14907" s="14"/>
    </row>
    <row r="14908" spans="24:24" x14ac:dyDescent="0.25">
      <c r="X14908" s="14"/>
    </row>
    <row r="14909" spans="24:24" x14ac:dyDescent="0.25">
      <c r="X14909" s="14"/>
    </row>
    <row r="14910" spans="24:24" x14ac:dyDescent="0.25">
      <c r="X14910" s="14"/>
    </row>
    <row r="14911" spans="24:24" x14ac:dyDescent="0.25">
      <c r="X14911" s="14"/>
    </row>
    <row r="14912" spans="24:24" x14ac:dyDescent="0.25">
      <c r="X14912" s="14"/>
    </row>
    <row r="14913" spans="24:24" x14ac:dyDescent="0.25">
      <c r="X14913" s="14"/>
    </row>
    <row r="14914" spans="24:24" x14ac:dyDescent="0.25">
      <c r="X14914" s="14"/>
    </row>
    <row r="14915" spans="24:24" x14ac:dyDescent="0.25">
      <c r="X14915" s="14"/>
    </row>
    <row r="14916" spans="24:24" x14ac:dyDescent="0.25">
      <c r="X14916" s="14"/>
    </row>
    <row r="14917" spans="24:24" x14ac:dyDescent="0.25">
      <c r="X14917" s="14"/>
    </row>
    <row r="14918" spans="24:24" x14ac:dyDescent="0.25">
      <c r="X14918" s="14"/>
    </row>
    <row r="14919" spans="24:24" x14ac:dyDescent="0.25">
      <c r="X14919" s="14"/>
    </row>
    <row r="14920" spans="24:24" x14ac:dyDescent="0.25">
      <c r="X14920" s="14"/>
    </row>
    <row r="14921" spans="24:24" x14ac:dyDescent="0.25">
      <c r="X14921" s="14"/>
    </row>
    <row r="14922" spans="24:24" x14ac:dyDescent="0.25">
      <c r="X14922" s="14"/>
    </row>
    <row r="14923" spans="24:24" x14ac:dyDescent="0.25">
      <c r="X14923" s="14"/>
    </row>
    <row r="14924" spans="24:24" x14ac:dyDescent="0.25">
      <c r="X14924" s="14"/>
    </row>
    <row r="14925" spans="24:24" x14ac:dyDescent="0.25">
      <c r="X14925" s="14"/>
    </row>
    <row r="14926" spans="24:24" x14ac:dyDescent="0.25">
      <c r="X14926" s="14"/>
    </row>
    <row r="14927" spans="24:24" x14ac:dyDescent="0.25">
      <c r="X14927" s="14"/>
    </row>
    <row r="14928" spans="24:24" x14ac:dyDescent="0.25">
      <c r="X14928" s="14"/>
    </row>
    <row r="14929" spans="24:24" x14ac:dyDescent="0.25">
      <c r="X14929" s="14"/>
    </row>
    <row r="14930" spans="24:24" x14ac:dyDescent="0.25">
      <c r="X14930" s="14"/>
    </row>
    <row r="14931" spans="24:24" x14ac:dyDescent="0.25">
      <c r="X14931" s="14"/>
    </row>
    <row r="14932" spans="24:24" x14ac:dyDescent="0.25">
      <c r="X14932" s="14"/>
    </row>
    <row r="14933" spans="24:24" x14ac:dyDescent="0.25">
      <c r="X14933" s="14"/>
    </row>
    <row r="14934" spans="24:24" x14ac:dyDescent="0.25">
      <c r="X14934" s="14"/>
    </row>
    <row r="14935" spans="24:24" x14ac:dyDescent="0.25">
      <c r="X14935" s="14"/>
    </row>
    <row r="14936" spans="24:24" x14ac:dyDescent="0.25">
      <c r="X14936" s="14"/>
    </row>
    <row r="14937" spans="24:24" x14ac:dyDescent="0.25">
      <c r="X14937" s="14"/>
    </row>
    <row r="14938" spans="24:24" x14ac:dyDescent="0.25">
      <c r="X14938" s="14"/>
    </row>
    <row r="14939" spans="24:24" x14ac:dyDescent="0.25">
      <c r="X14939" s="14"/>
    </row>
    <row r="14940" spans="24:24" x14ac:dyDescent="0.25">
      <c r="X14940" s="14"/>
    </row>
    <row r="14941" spans="24:24" x14ac:dyDescent="0.25">
      <c r="X14941" s="14"/>
    </row>
    <row r="14942" spans="24:24" x14ac:dyDescent="0.25">
      <c r="X14942" s="14"/>
    </row>
    <row r="14943" spans="24:24" x14ac:dyDescent="0.25">
      <c r="X14943" s="14"/>
    </row>
    <row r="14944" spans="24:24" x14ac:dyDescent="0.25">
      <c r="X14944" s="14"/>
    </row>
    <row r="14945" spans="24:24" x14ac:dyDescent="0.25">
      <c r="X14945" s="14"/>
    </row>
    <row r="14946" spans="24:24" x14ac:dyDescent="0.25">
      <c r="X14946" s="14"/>
    </row>
    <row r="14947" spans="24:24" x14ac:dyDescent="0.25">
      <c r="X14947" s="14"/>
    </row>
    <row r="14948" spans="24:24" x14ac:dyDescent="0.25">
      <c r="X14948" s="14"/>
    </row>
    <row r="14949" spans="24:24" x14ac:dyDescent="0.25">
      <c r="X14949" s="14"/>
    </row>
    <row r="14950" spans="24:24" x14ac:dyDescent="0.25">
      <c r="X14950" s="14"/>
    </row>
    <row r="14951" spans="24:24" x14ac:dyDescent="0.25">
      <c r="X14951" s="14"/>
    </row>
    <row r="14952" spans="24:24" x14ac:dyDescent="0.25">
      <c r="X14952" s="14"/>
    </row>
    <row r="14953" spans="24:24" x14ac:dyDescent="0.25">
      <c r="X14953" s="14"/>
    </row>
    <row r="14954" spans="24:24" x14ac:dyDescent="0.25">
      <c r="X14954" s="14"/>
    </row>
    <row r="14955" spans="24:24" x14ac:dyDescent="0.25">
      <c r="X14955" s="14"/>
    </row>
    <row r="14956" spans="24:24" x14ac:dyDescent="0.25">
      <c r="X14956" s="14"/>
    </row>
    <row r="14957" spans="24:24" x14ac:dyDescent="0.25">
      <c r="X14957" s="14"/>
    </row>
    <row r="14958" spans="24:24" x14ac:dyDescent="0.25">
      <c r="X14958" s="14"/>
    </row>
    <row r="14959" spans="24:24" x14ac:dyDescent="0.25">
      <c r="X14959" s="14"/>
    </row>
    <row r="14960" spans="24:24" x14ac:dyDescent="0.25">
      <c r="X14960" s="14"/>
    </row>
    <row r="14961" spans="24:24" x14ac:dyDescent="0.25">
      <c r="X14961" s="14"/>
    </row>
    <row r="14962" spans="24:24" x14ac:dyDescent="0.25">
      <c r="X14962" s="14"/>
    </row>
    <row r="14963" spans="24:24" x14ac:dyDescent="0.25">
      <c r="X14963" s="14"/>
    </row>
    <row r="14964" spans="24:24" x14ac:dyDescent="0.25">
      <c r="X14964" s="14"/>
    </row>
    <row r="14965" spans="24:24" x14ac:dyDescent="0.25">
      <c r="X14965" s="14"/>
    </row>
    <row r="14966" spans="24:24" x14ac:dyDescent="0.25">
      <c r="X14966" s="14"/>
    </row>
    <row r="14967" spans="24:24" x14ac:dyDescent="0.25">
      <c r="X14967" s="14"/>
    </row>
    <row r="14968" spans="24:24" x14ac:dyDescent="0.25">
      <c r="X14968" s="14"/>
    </row>
    <row r="14969" spans="24:24" x14ac:dyDescent="0.25">
      <c r="X14969" s="14"/>
    </row>
    <row r="14970" spans="24:24" x14ac:dyDescent="0.25">
      <c r="X14970" s="14"/>
    </row>
    <row r="14971" spans="24:24" x14ac:dyDescent="0.25">
      <c r="X14971" s="14"/>
    </row>
    <row r="14972" spans="24:24" x14ac:dyDescent="0.25">
      <c r="X14972" s="14"/>
    </row>
    <row r="14973" spans="24:24" x14ac:dyDescent="0.25">
      <c r="X14973" s="14"/>
    </row>
    <row r="14974" spans="24:24" x14ac:dyDescent="0.25">
      <c r="X14974" s="14"/>
    </row>
    <row r="14975" spans="24:24" x14ac:dyDescent="0.25">
      <c r="X14975" s="14"/>
    </row>
    <row r="14976" spans="24:24" x14ac:dyDescent="0.25">
      <c r="X14976" s="14"/>
    </row>
    <row r="14977" spans="24:24" x14ac:dyDescent="0.25">
      <c r="X14977" s="14"/>
    </row>
    <row r="14978" spans="24:24" x14ac:dyDescent="0.25">
      <c r="X14978" s="14"/>
    </row>
    <row r="14979" spans="24:24" x14ac:dyDescent="0.25">
      <c r="X14979" s="14"/>
    </row>
    <row r="14980" spans="24:24" x14ac:dyDescent="0.25">
      <c r="X14980" s="14"/>
    </row>
    <row r="14981" spans="24:24" x14ac:dyDescent="0.25">
      <c r="X14981" s="14"/>
    </row>
    <row r="14982" spans="24:24" x14ac:dyDescent="0.25">
      <c r="X14982" s="14"/>
    </row>
    <row r="14983" spans="24:24" x14ac:dyDescent="0.25">
      <c r="X14983" s="14"/>
    </row>
    <row r="14984" spans="24:24" x14ac:dyDescent="0.25">
      <c r="X14984" s="14"/>
    </row>
    <row r="14985" spans="24:24" x14ac:dyDescent="0.25">
      <c r="X14985" s="14"/>
    </row>
    <row r="14986" spans="24:24" x14ac:dyDescent="0.25">
      <c r="X14986" s="14"/>
    </row>
    <row r="14987" spans="24:24" x14ac:dyDescent="0.25">
      <c r="X14987" s="14"/>
    </row>
    <row r="14988" spans="24:24" x14ac:dyDescent="0.25">
      <c r="X14988" s="14"/>
    </row>
    <row r="14989" spans="24:24" x14ac:dyDescent="0.25">
      <c r="X14989" s="14"/>
    </row>
    <row r="14990" spans="24:24" x14ac:dyDescent="0.25">
      <c r="X14990" s="14"/>
    </row>
    <row r="14991" spans="24:24" x14ac:dyDescent="0.25">
      <c r="X14991" s="14"/>
    </row>
    <row r="14992" spans="24:24" x14ac:dyDescent="0.25">
      <c r="X14992" s="14"/>
    </row>
    <row r="14993" spans="24:24" x14ac:dyDescent="0.25">
      <c r="X14993" s="14"/>
    </row>
    <row r="14994" spans="24:24" x14ac:dyDescent="0.25">
      <c r="X14994" s="14"/>
    </row>
    <row r="14995" spans="24:24" x14ac:dyDescent="0.25">
      <c r="X14995" s="14"/>
    </row>
    <row r="14996" spans="24:24" x14ac:dyDescent="0.25">
      <c r="X14996" s="14"/>
    </row>
    <row r="14997" spans="24:24" x14ac:dyDescent="0.25">
      <c r="X14997" s="14"/>
    </row>
    <row r="14998" spans="24:24" x14ac:dyDescent="0.25">
      <c r="X14998" s="14"/>
    </row>
    <row r="14999" spans="24:24" x14ac:dyDescent="0.25">
      <c r="X14999" s="14"/>
    </row>
    <row r="15000" spans="24:24" x14ac:dyDescent="0.25">
      <c r="X15000" s="14"/>
    </row>
    <row r="15001" spans="24:24" x14ac:dyDescent="0.25">
      <c r="X15001" s="14"/>
    </row>
    <row r="15002" spans="24:24" x14ac:dyDescent="0.25">
      <c r="X15002" s="14"/>
    </row>
    <row r="15003" spans="24:24" x14ac:dyDescent="0.25">
      <c r="X15003" s="14"/>
    </row>
    <row r="15004" spans="24:24" x14ac:dyDescent="0.25">
      <c r="X15004" s="14"/>
    </row>
    <row r="15005" spans="24:24" x14ac:dyDescent="0.25">
      <c r="X15005" s="14"/>
    </row>
    <row r="15006" spans="24:24" x14ac:dyDescent="0.25">
      <c r="X15006" s="14"/>
    </row>
    <row r="15007" spans="24:24" x14ac:dyDescent="0.25">
      <c r="X15007" s="14"/>
    </row>
    <row r="15008" spans="24:24" x14ac:dyDescent="0.25">
      <c r="X15008" s="14"/>
    </row>
    <row r="15009" spans="24:24" x14ac:dyDescent="0.25">
      <c r="X15009" s="14"/>
    </row>
    <row r="15010" spans="24:24" x14ac:dyDescent="0.25">
      <c r="X15010" s="14"/>
    </row>
    <row r="15011" spans="24:24" x14ac:dyDescent="0.25">
      <c r="X15011" s="14"/>
    </row>
    <row r="15012" spans="24:24" x14ac:dyDescent="0.25">
      <c r="X15012" s="14"/>
    </row>
    <row r="15013" spans="24:24" x14ac:dyDescent="0.25">
      <c r="X15013" s="14"/>
    </row>
    <row r="15014" spans="24:24" x14ac:dyDescent="0.25">
      <c r="X15014" s="14"/>
    </row>
    <row r="15015" spans="24:24" x14ac:dyDescent="0.25">
      <c r="X15015" s="14"/>
    </row>
    <row r="15016" spans="24:24" x14ac:dyDescent="0.25">
      <c r="X15016" s="14"/>
    </row>
    <row r="15017" spans="24:24" x14ac:dyDescent="0.25">
      <c r="X15017" s="14"/>
    </row>
    <row r="15018" spans="24:24" x14ac:dyDescent="0.25">
      <c r="X15018" s="14"/>
    </row>
    <row r="15019" spans="24:24" x14ac:dyDescent="0.25">
      <c r="X15019" s="14"/>
    </row>
    <row r="15020" spans="24:24" x14ac:dyDescent="0.25">
      <c r="X15020" s="14"/>
    </row>
    <row r="15021" spans="24:24" x14ac:dyDescent="0.25">
      <c r="X15021" s="14"/>
    </row>
    <row r="15022" spans="24:24" x14ac:dyDescent="0.25">
      <c r="X15022" s="14"/>
    </row>
    <row r="15023" spans="24:24" x14ac:dyDescent="0.25">
      <c r="X15023" s="14"/>
    </row>
    <row r="15024" spans="24:24" x14ac:dyDescent="0.25">
      <c r="X15024" s="14"/>
    </row>
    <row r="15025" spans="24:24" x14ac:dyDescent="0.25">
      <c r="X15025" s="14"/>
    </row>
    <row r="15026" spans="24:24" x14ac:dyDescent="0.25">
      <c r="X15026" s="14"/>
    </row>
    <row r="15027" spans="24:24" x14ac:dyDescent="0.25">
      <c r="X15027" s="14"/>
    </row>
    <row r="15028" spans="24:24" x14ac:dyDescent="0.25">
      <c r="X15028" s="14"/>
    </row>
    <row r="15029" spans="24:24" x14ac:dyDescent="0.25">
      <c r="X15029" s="14"/>
    </row>
    <row r="15030" spans="24:24" x14ac:dyDescent="0.25">
      <c r="X15030" s="14"/>
    </row>
    <row r="15031" spans="24:24" x14ac:dyDescent="0.25">
      <c r="X15031" s="14"/>
    </row>
    <row r="15032" spans="24:24" x14ac:dyDescent="0.25">
      <c r="X15032" s="14"/>
    </row>
    <row r="15033" spans="24:24" x14ac:dyDescent="0.25">
      <c r="X15033" s="14"/>
    </row>
    <row r="15034" spans="24:24" x14ac:dyDescent="0.25">
      <c r="X15034" s="14"/>
    </row>
    <row r="15035" spans="24:24" x14ac:dyDescent="0.25">
      <c r="X15035" s="14"/>
    </row>
    <row r="15036" spans="24:24" x14ac:dyDescent="0.25">
      <c r="X15036" s="14"/>
    </row>
    <row r="15037" spans="24:24" x14ac:dyDescent="0.25">
      <c r="X15037" s="14"/>
    </row>
    <row r="15038" spans="24:24" x14ac:dyDescent="0.25">
      <c r="X15038" s="14"/>
    </row>
    <row r="15039" spans="24:24" x14ac:dyDescent="0.25">
      <c r="X15039" s="14"/>
    </row>
    <row r="15040" spans="24:24" x14ac:dyDescent="0.25">
      <c r="X15040" s="14"/>
    </row>
    <row r="15041" spans="24:24" x14ac:dyDescent="0.25">
      <c r="X15041" s="14"/>
    </row>
    <row r="15042" spans="24:24" x14ac:dyDescent="0.25">
      <c r="X15042" s="14"/>
    </row>
    <row r="15043" spans="24:24" x14ac:dyDescent="0.25">
      <c r="X15043" s="14"/>
    </row>
    <row r="15044" spans="24:24" x14ac:dyDescent="0.25">
      <c r="X15044" s="14"/>
    </row>
    <row r="15045" spans="24:24" x14ac:dyDescent="0.25">
      <c r="X15045" s="14"/>
    </row>
    <row r="15046" spans="24:24" x14ac:dyDescent="0.25">
      <c r="X15046" s="14"/>
    </row>
    <row r="15047" spans="24:24" x14ac:dyDescent="0.25">
      <c r="X15047" s="14"/>
    </row>
    <row r="15048" spans="24:24" x14ac:dyDescent="0.25">
      <c r="X15048" s="14"/>
    </row>
    <row r="15049" spans="24:24" x14ac:dyDescent="0.25">
      <c r="X15049" s="14"/>
    </row>
    <row r="15050" spans="24:24" x14ac:dyDescent="0.25">
      <c r="X15050" s="14"/>
    </row>
    <row r="15051" spans="24:24" x14ac:dyDescent="0.25">
      <c r="X15051" s="14"/>
    </row>
    <row r="15052" spans="24:24" x14ac:dyDescent="0.25">
      <c r="X15052" s="14"/>
    </row>
    <row r="15053" spans="24:24" x14ac:dyDescent="0.25">
      <c r="X15053" s="14"/>
    </row>
    <row r="15054" spans="24:24" x14ac:dyDescent="0.25">
      <c r="X15054" s="14"/>
    </row>
    <row r="15055" spans="24:24" x14ac:dyDescent="0.25">
      <c r="X15055" s="14"/>
    </row>
    <row r="15056" spans="24:24" x14ac:dyDescent="0.25">
      <c r="X15056" s="14"/>
    </row>
    <row r="15057" spans="24:24" x14ac:dyDescent="0.25">
      <c r="X15057" s="14"/>
    </row>
    <row r="15058" spans="24:24" x14ac:dyDescent="0.25">
      <c r="X15058" s="14"/>
    </row>
    <row r="15059" spans="24:24" x14ac:dyDescent="0.25">
      <c r="X15059" s="14"/>
    </row>
    <row r="15060" spans="24:24" x14ac:dyDescent="0.25">
      <c r="X15060" s="14"/>
    </row>
    <row r="15061" spans="24:24" x14ac:dyDescent="0.25">
      <c r="X15061" s="14"/>
    </row>
    <row r="15062" spans="24:24" x14ac:dyDescent="0.25">
      <c r="X15062" s="14"/>
    </row>
    <row r="15063" spans="24:24" x14ac:dyDescent="0.25">
      <c r="X15063" s="14"/>
    </row>
    <row r="15064" spans="24:24" x14ac:dyDescent="0.25">
      <c r="X15064" s="14"/>
    </row>
    <row r="15065" spans="24:24" x14ac:dyDescent="0.25">
      <c r="X15065" s="14"/>
    </row>
    <row r="15066" spans="24:24" x14ac:dyDescent="0.25">
      <c r="X15066" s="14"/>
    </row>
    <row r="15067" spans="24:24" x14ac:dyDescent="0.25">
      <c r="X15067" s="14"/>
    </row>
    <row r="15068" spans="24:24" x14ac:dyDescent="0.25">
      <c r="X15068" s="14"/>
    </row>
    <row r="15069" spans="24:24" x14ac:dyDescent="0.25">
      <c r="X15069" s="14"/>
    </row>
    <row r="15070" spans="24:24" x14ac:dyDescent="0.25">
      <c r="X15070" s="14"/>
    </row>
    <row r="15071" spans="24:24" x14ac:dyDescent="0.25">
      <c r="X15071" s="14"/>
    </row>
    <row r="15072" spans="24:24" x14ac:dyDescent="0.25">
      <c r="X15072" s="14"/>
    </row>
    <row r="15073" spans="24:24" x14ac:dyDescent="0.25">
      <c r="X15073" s="14"/>
    </row>
    <row r="15074" spans="24:24" x14ac:dyDescent="0.25">
      <c r="X15074" s="14"/>
    </row>
    <row r="15075" spans="24:24" x14ac:dyDescent="0.25">
      <c r="X15075" s="14"/>
    </row>
    <row r="15076" spans="24:24" x14ac:dyDescent="0.25">
      <c r="X15076" s="14"/>
    </row>
    <row r="15077" spans="24:24" x14ac:dyDescent="0.25">
      <c r="X15077" s="14"/>
    </row>
    <row r="15078" spans="24:24" x14ac:dyDescent="0.25">
      <c r="X15078" s="14"/>
    </row>
    <row r="15079" spans="24:24" x14ac:dyDescent="0.25">
      <c r="X15079" s="14"/>
    </row>
    <row r="15080" spans="24:24" x14ac:dyDescent="0.25">
      <c r="X15080" s="14"/>
    </row>
    <row r="15081" spans="24:24" x14ac:dyDescent="0.25">
      <c r="X15081" s="14"/>
    </row>
    <row r="15082" spans="24:24" x14ac:dyDescent="0.25">
      <c r="X15082" s="14"/>
    </row>
    <row r="15083" spans="24:24" x14ac:dyDescent="0.25">
      <c r="X15083" s="14"/>
    </row>
    <row r="15084" spans="24:24" x14ac:dyDescent="0.25">
      <c r="X15084" s="14"/>
    </row>
    <row r="15085" spans="24:24" x14ac:dyDescent="0.25">
      <c r="X15085" s="14"/>
    </row>
    <row r="15086" spans="24:24" x14ac:dyDescent="0.25">
      <c r="X15086" s="14"/>
    </row>
    <row r="15087" spans="24:24" x14ac:dyDescent="0.25">
      <c r="X15087" s="14"/>
    </row>
    <row r="15088" spans="24:24" x14ac:dyDescent="0.25">
      <c r="X15088" s="14"/>
    </row>
    <row r="15089" spans="24:24" x14ac:dyDescent="0.25">
      <c r="X15089" s="14"/>
    </row>
    <row r="15090" spans="24:24" x14ac:dyDescent="0.25">
      <c r="X15090" s="14"/>
    </row>
    <row r="15091" spans="24:24" x14ac:dyDescent="0.25">
      <c r="X15091" s="14"/>
    </row>
    <row r="15092" spans="24:24" x14ac:dyDescent="0.25">
      <c r="X15092" s="14"/>
    </row>
    <row r="15093" spans="24:24" x14ac:dyDescent="0.25">
      <c r="X15093" s="14"/>
    </row>
    <row r="15094" spans="24:24" x14ac:dyDescent="0.25">
      <c r="X15094" s="14"/>
    </row>
    <row r="15095" spans="24:24" x14ac:dyDescent="0.25">
      <c r="X15095" s="14"/>
    </row>
    <row r="15096" spans="24:24" x14ac:dyDescent="0.25">
      <c r="X15096" s="14"/>
    </row>
    <row r="15097" spans="24:24" x14ac:dyDescent="0.25">
      <c r="X15097" s="14"/>
    </row>
    <row r="15098" spans="24:24" x14ac:dyDescent="0.25">
      <c r="X15098" s="14"/>
    </row>
    <row r="15099" spans="24:24" x14ac:dyDescent="0.25">
      <c r="X15099" s="14"/>
    </row>
    <row r="15100" spans="24:24" x14ac:dyDescent="0.25">
      <c r="X15100" s="14"/>
    </row>
    <row r="15101" spans="24:24" x14ac:dyDescent="0.25">
      <c r="X15101" s="14"/>
    </row>
    <row r="15102" spans="24:24" x14ac:dyDescent="0.25">
      <c r="X15102" s="14"/>
    </row>
    <row r="15103" spans="24:24" x14ac:dyDescent="0.25">
      <c r="X15103" s="14"/>
    </row>
    <row r="15104" spans="24:24" x14ac:dyDescent="0.25">
      <c r="X15104" s="14"/>
    </row>
    <row r="15105" spans="24:24" x14ac:dyDescent="0.25">
      <c r="X15105" s="14"/>
    </row>
    <row r="15106" spans="24:24" x14ac:dyDescent="0.25">
      <c r="X15106" s="14"/>
    </row>
    <row r="15107" spans="24:24" x14ac:dyDescent="0.25">
      <c r="X15107" s="14"/>
    </row>
    <row r="15108" spans="24:24" x14ac:dyDescent="0.25">
      <c r="X15108" s="14"/>
    </row>
    <row r="15109" spans="24:24" x14ac:dyDescent="0.25">
      <c r="X15109" s="14"/>
    </row>
    <row r="15110" spans="24:24" x14ac:dyDescent="0.25">
      <c r="X15110" s="14"/>
    </row>
    <row r="15111" spans="24:24" x14ac:dyDescent="0.25">
      <c r="X15111" s="14"/>
    </row>
    <row r="15112" spans="24:24" x14ac:dyDescent="0.25">
      <c r="X15112" s="14"/>
    </row>
    <row r="15113" spans="24:24" x14ac:dyDescent="0.25">
      <c r="X15113" s="14"/>
    </row>
    <row r="15114" spans="24:24" x14ac:dyDescent="0.25">
      <c r="X15114" s="14"/>
    </row>
    <row r="15115" spans="24:24" x14ac:dyDescent="0.25">
      <c r="X15115" s="14"/>
    </row>
    <row r="15116" spans="24:24" x14ac:dyDescent="0.25">
      <c r="X15116" s="14"/>
    </row>
    <row r="15117" spans="24:24" x14ac:dyDescent="0.25">
      <c r="X15117" s="14"/>
    </row>
    <row r="15118" spans="24:24" x14ac:dyDescent="0.25">
      <c r="X15118" s="14"/>
    </row>
    <row r="15119" spans="24:24" x14ac:dyDescent="0.25">
      <c r="X15119" s="14"/>
    </row>
    <row r="15120" spans="24:24" x14ac:dyDescent="0.25">
      <c r="X15120" s="14"/>
    </row>
    <row r="15121" spans="24:24" x14ac:dyDescent="0.25">
      <c r="X15121" s="14"/>
    </row>
    <row r="15122" spans="24:24" x14ac:dyDescent="0.25">
      <c r="X15122" s="14"/>
    </row>
    <row r="15123" spans="24:24" x14ac:dyDescent="0.25">
      <c r="X15123" s="14"/>
    </row>
    <row r="15124" spans="24:24" x14ac:dyDescent="0.25">
      <c r="X15124" s="14"/>
    </row>
    <row r="15125" spans="24:24" x14ac:dyDescent="0.25">
      <c r="X15125" s="14"/>
    </row>
    <row r="15126" spans="24:24" x14ac:dyDescent="0.25">
      <c r="X15126" s="14"/>
    </row>
    <row r="15127" spans="24:24" x14ac:dyDescent="0.25">
      <c r="X15127" s="14"/>
    </row>
    <row r="15128" spans="24:24" x14ac:dyDescent="0.25">
      <c r="X15128" s="14"/>
    </row>
    <row r="15129" spans="24:24" x14ac:dyDescent="0.25">
      <c r="X15129" s="14"/>
    </row>
    <row r="15130" spans="24:24" x14ac:dyDescent="0.25">
      <c r="X15130" s="14"/>
    </row>
    <row r="15131" spans="24:24" x14ac:dyDescent="0.25">
      <c r="X15131" s="14"/>
    </row>
    <row r="15132" spans="24:24" x14ac:dyDescent="0.25">
      <c r="X15132" s="14"/>
    </row>
    <row r="15133" spans="24:24" x14ac:dyDescent="0.25">
      <c r="X15133" s="14"/>
    </row>
    <row r="15134" spans="24:24" x14ac:dyDescent="0.25">
      <c r="X15134" s="14"/>
    </row>
    <row r="15135" spans="24:24" x14ac:dyDescent="0.25">
      <c r="X15135" s="14"/>
    </row>
    <row r="15136" spans="24:24" x14ac:dyDescent="0.25">
      <c r="X15136" s="14"/>
    </row>
    <row r="15137" spans="24:24" x14ac:dyDescent="0.25">
      <c r="X15137" s="14"/>
    </row>
    <row r="15138" spans="24:24" x14ac:dyDescent="0.25">
      <c r="X15138" s="14"/>
    </row>
    <row r="15139" spans="24:24" x14ac:dyDescent="0.25">
      <c r="X15139" s="14"/>
    </row>
    <row r="15140" spans="24:24" x14ac:dyDescent="0.25">
      <c r="X15140" s="14"/>
    </row>
    <row r="15141" spans="24:24" x14ac:dyDescent="0.25">
      <c r="X15141" s="14"/>
    </row>
    <row r="15142" spans="24:24" x14ac:dyDescent="0.25">
      <c r="X15142" s="14"/>
    </row>
    <row r="15143" spans="24:24" x14ac:dyDescent="0.25">
      <c r="X15143" s="14"/>
    </row>
    <row r="15144" spans="24:24" x14ac:dyDescent="0.25">
      <c r="X15144" s="14"/>
    </row>
    <row r="15145" spans="24:24" x14ac:dyDescent="0.25">
      <c r="X15145" s="14"/>
    </row>
    <row r="15146" spans="24:24" x14ac:dyDescent="0.25">
      <c r="X15146" s="14"/>
    </row>
    <row r="15147" spans="24:24" x14ac:dyDescent="0.25">
      <c r="X15147" s="14"/>
    </row>
    <row r="15148" spans="24:24" x14ac:dyDescent="0.25">
      <c r="X15148" s="14"/>
    </row>
    <row r="15149" spans="24:24" x14ac:dyDescent="0.25">
      <c r="X15149" s="14"/>
    </row>
    <row r="15150" spans="24:24" x14ac:dyDescent="0.25">
      <c r="X15150" s="14"/>
    </row>
    <row r="15151" spans="24:24" x14ac:dyDescent="0.25">
      <c r="X15151" s="14"/>
    </row>
    <row r="15152" spans="24:24" x14ac:dyDescent="0.25">
      <c r="X15152" s="14"/>
    </row>
    <row r="15153" spans="24:24" x14ac:dyDescent="0.25">
      <c r="X15153" s="14"/>
    </row>
    <row r="15154" spans="24:24" x14ac:dyDescent="0.25">
      <c r="X15154" s="14"/>
    </row>
    <row r="15155" spans="24:24" x14ac:dyDescent="0.25">
      <c r="X15155" s="14"/>
    </row>
    <row r="15156" spans="24:24" x14ac:dyDescent="0.25">
      <c r="X15156" s="14"/>
    </row>
    <row r="15157" spans="24:24" x14ac:dyDescent="0.25">
      <c r="X15157" s="14"/>
    </row>
    <row r="15158" spans="24:24" x14ac:dyDescent="0.25">
      <c r="X15158" s="14"/>
    </row>
    <row r="15159" spans="24:24" x14ac:dyDescent="0.25">
      <c r="X15159" s="14"/>
    </row>
    <row r="15160" spans="24:24" x14ac:dyDescent="0.25">
      <c r="X15160" s="14"/>
    </row>
    <row r="15161" spans="24:24" x14ac:dyDescent="0.25">
      <c r="X15161" s="14"/>
    </row>
    <row r="15162" spans="24:24" x14ac:dyDescent="0.25">
      <c r="X15162" s="14"/>
    </row>
    <row r="15163" spans="24:24" x14ac:dyDescent="0.25">
      <c r="X15163" s="14"/>
    </row>
    <row r="15164" spans="24:24" x14ac:dyDescent="0.25">
      <c r="X15164" s="14"/>
    </row>
    <row r="15165" spans="24:24" x14ac:dyDescent="0.25">
      <c r="X15165" s="14"/>
    </row>
    <row r="15166" spans="24:24" x14ac:dyDescent="0.25">
      <c r="X15166" s="14"/>
    </row>
    <row r="15167" spans="24:24" x14ac:dyDescent="0.25">
      <c r="X15167" s="14"/>
    </row>
    <row r="15168" spans="24:24" x14ac:dyDescent="0.25">
      <c r="X15168" s="14"/>
    </row>
    <row r="15169" spans="24:24" x14ac:dyDescent="0.25">
      <c r="X15169" s="14"/>
    </row>
    <row r="15170" spans="24:24" x14ac:dyDescent="0.25">
      <c r="X15170" s="14"/>
    </row>
    <row r="15171" spans="24:24" x14ac:dyDescent="0.25">
      <c r="X15171" s="14"/>
    </row>
    <row r="15172" spans="24:24" x14ac:dyDescent="0.25">
      <c r="X15172" s="14"/>
    </row>
    <row r="15173" spans="24:24" x14ac:dyDescent="0.25">
      <c r="X15173" s="14"/>
    </row>
    <row r="15174" spans="24:24" x14ac:dyDescent="0.25">
      <c r="X15174" s="14"/>
    </row>
    <row r="15175" spans="24:24" x14ac:dyDescent="0.25">
      <c r="X15175" s="14"/>
    </row>
    <row r="15176" spans="24:24" x14ac:dyDescent="0.25">
      <c r="X15176" s="14"/>
    </row>
    <row r="15177" spans="24:24" x14ac:dyDescent="0.25">
      <c r="X15177" s="14"/>
    </row>
    <row r="15178" spans="24:24" x14ac:dyDescent="0.25">
      <c r="X15178" s="14"/>
    </row>
    <row r="15179" spans="24:24" x14ac:dyDescent="0.25">
      <c r="X15179" s="14"/>
    </row>
    <row r="15180" spans="24:24" x14ac:dyDescent="0.25">
      <c r="X15180" s="14"/>
    </row>
    <row r="15181" spans="24:24" x14ac:dyDescent="0.25">
      <c r="X15181" s="14"/>
    </row>
    <row r="15182" spans="24:24" x14ac:dyDescent="0.25">
      <c r="X15182" s="14"/>
    </row>
    <row r="15183" spans="24:24" x14ac:dyDescent="0.25">
      <c r="X15183" s="14"/>
    </row>
    <row r="15184" spans="24:24" x14ac:dyDescent="0.25">
      <c r="X15184" s="14"/>
    </row>
    <row r="15185" spans="24:24" x14ac:dyDescent="0.25">
      <c r="X15185" s="14"/>
    </row>
    <row r="15186" spans="24:24" x14ac:dyDescent="0.25">
      <c r="X15186" s="14"/>
    </row>
    <row r="15187" spans="24:24" x14ac:dyDescent="0.25">
      <c r="X15187" s="14"/>
    </row>
    <row r="15188" spans="24:24" x14ac:dyDescent="0.25">
      <c r="X15188" s="14"/>
    </row>
    <row r="15189" spans="24:24" x14ac:dyDescent="0.25">
      <c r="X15189" s="14"/>
    </row>
    <row r="15190" spans="24:24" x14ac:dyDescent="0.25">
      <c r="X15190" s="14"/>
    </row>
    <row r="15191" spans="24:24" x14ac:dyDescent="0.25">
      <c r="X15191" s="14"/>
    </row>
    <row r="15192" spans="24:24" x14ac:dyDescent="0.25">
      <c r="X15192" s="14"/>
    </row>
    <row r="15193" spans="24:24" x14ac:dyDescent="0.25">
      <c r="X15193" s="14"/>
    </row>
    <row r="15194" spans="24:24" x14ac:dyDescent="0.25">
      <c r="X15194" s="14"/>
    </row>
    <row r="15195" spans="24:24" x14ac:dyDescent="0.25">
      <c r="X15195" s="14"/>
    </row>
    <row r="15196" spans="24:24" x14ac:dyDescent="0.25">
      <c r="X15196" s="14"/>
    </row>
    <row r="15197" spans="24:24" x14ac:dyDescent="0.25">
      <c r="X15197" s="14"/>
    </row>
    <row r="15198" spans="24:24" x14ac:dyDescent="0.25">
      <c r="X15198" s="14"/>
    </row>
    <row r="15199" spans="24:24" x14ac:dyDescent="0.25">
      <c r="X15199" s="14"/>
    </row>
    <row r="15200" spans="24:24" x14ac:dyDescent="0.25">
      <c r="X15200" s="14"/>
    </row>
    <row r="15201" spans="24:24" x14ac:dyDescent="0.25">
      <c r="X15201" s="14"/>
    </row>
    <row r="15202" spans="24:24" x14ac:dyDescent="0.25">
      <c r="X15202" s="14"/>
    </row>
    <row r="15203" spans="24:24" x14ac:dyDescent="0.25">
      <c r="X15203" s="14"/>
    </row>
    <row r="15204" spans="24:24" x14ac:dyDescent="0.25">
      <c r="X15204" s="14"/>
    </row>
    <row r="15205" spans="24:24" x14ac:dyDescent="0.25">
      <c r="X15205" s="14"/>
    </row>
    <row r="15206" spans="24:24" x14ac:dyDescent="0.25">
      <c r="X15206" s="14"/>
    </row>
    <row r="15207" spans="24:24" x14ac:dyDescent="0.25">
      <c r="X15207" s="14"/>
    </row>
    <row r="15208" spans="24:24" x14ac:dyDescent="0.25">
      <c r="X15208" s="14"/>
    </row>
    <row r="15209" spans="24:24" x14ac:dyDescent="0.25">
      <c r="X15209" s="14"/>
    </row>
    <row r="15210" spans="24:24" x14ac:dyDescent="0.25">
      <c r="X15210" s="14"/>
    </row>
    <row r="15211" spans="24:24" x14ac:dyDescent="0.25">
      <c r="X15211" s="14"/>
    </row>
    <row r="15212" spans="24:24" x14ac:dyDescent="0.25">
      <c r="X15212" s="14"/>
    </row>
    <row r="15213" spans="24:24" x14ac:dyDescent="0.25">
      <c r="X15213" s="14"/>
    </row>
    <row r="15214" spans="24:24" x14ac:dyDescent="0.25">
      <c r="X15214" s="14"/>
    </row>
    <row r="15215" spans="24:24" x14ac:dyDescent="0.25">
      <c r="X15215" s="14"/>
    </row>
    <row r="15216" spans="24:24" x14ac:dyDescent="0.25">
      <c r="X15216" s="14"/>
    </row>
    <row r="15217" spans="24:24" x14ac:dyDescent="0.25">
      <c r="X15217" s="14"/>
    </row>
    <row r="15218" spans="24:24" x14ac:dyDescent="0.25">
      <c r="X15218" s="14"/>
    </row>
    <row r="15219" spans="24:24" x14ac:dyDescent="0.25">
      <c r="X15219" s="14"/>
    </row>
    <row r="15220" spans="24:24" x14ac:dyDescent="0.25">
      <c r="X15220" s="14"/>
    </row>
    <row r="15221" spans="24:24" x14ac:dyDescent="0.25">
      <c r="X15221" s="14"/>
    </row>
    <row r="15222" spans="24:24" x14ac:dyDescent="0.25">
      <c r="X15222" s="14"/>
    </row>
    <row r="15223" spans="24:24" x14ac:dyDescent="0.25">
      <c r="X15223" s="14"/>
    </row>
    <row r="15224" spans="24:24" x14ac:dyDescent="0.25">
      <c r="X15224" s="14"/>
    </row>
    <row r="15225" spans="24:24" x14ac:dyDescent="0.25">
      <c r="X15225" s="14"/>
    </row>
    <row r="15226" spans="24:24" x14ac:dyDescent="0.25">
      <c r="X15226" s="14"/>
    </row>
    <row r="15227" spans="24:24" x14ac:dyDescent="0.25">
      <c r="X15227" s="14"/>
    </row>
    <row r="15228" spans="24:24" x14ac:dyDescent="0.25">
      <c r="X15228" s="14"/>
    </row>
    <row r="15229" spans="24:24" x14ac:dyDescent="0.25">
      <c r="X15229" s="14"/>
    </row>
    <row r="15230" spans="24:24" x14ac:dyDescent="0.25">
      <c r="X15230" s="14"/>
    </row>
    <row r="15231" spans="24:24" x14ac:dyDescent="0.25">
      <c r="X15231" s="14"/>
    </row>
    <row r="15232" spans="24:24" x14ac:dyDescent="0.25">
      <c r="X15232" s="14"/>
    </row>
    <row r="15233" spans="24:24" x14ac:dyDescent="0.25">
      <c r="X15233" s="14"/>
    </row>
    <row r="15234" spans="24:24" x14ac:dyDescent="0.25">
      <c r="X15234" s="14"/>
    </row>
    <row r="15235" spans="24:24" x14ac:dyDescent="0.25">
      <c r="X15235" s="14"/>
    </row>
    <row r="15236" spans="24:24" x14ac:dyDescent="0.25">
      <c r="X15236" s="14"/>
    </row>
    <row r="15237" spans="24:24" x14ac:dyDescent="0.25">
      <c r="X15237" s="14"/>
    </row>
    <row r="15238" spans="24:24" x14ac:dyDescent="0.25">
      <c r="X15238" s="14"/>
    </row>
    <row r="15239" spans="24:24" x14ac:dyDescent="0.25">
      <c r="X15239" s="14"/>
    </row>
    <row r="15240" spans="24:24" x14ac:dyDescent="0.25">
      <c r="X15240" s="14"/>
    </row>
    <row r="15241" spans="24:24" x14ac:dyDescent="0.25">
      <c r="X15241" s="14"/>
    </row>
    <row r="15242" spans="24:24" x14ac:dyDescent="0.25">
      <c r="X15242" s="14"/>
    </row>
    <row r="15243" spans="24:24" x14ac:dyDescent="0.25">
      <c r="X15243" s="14"/>
    </row>
    <row r="15244" spans="24:24" x14ac:dyDescent="0.25">
      <c r="X15244" s="14"/>
    </row>
    <row r="15245" spans="24:24" x14ac:dyDescent="0.25">
      <c r="X15245" s="14"/>
    </row>
    <row r="15246" spans="24:24" x14ac:dyDescent="0.25">
      <c r="X15246" s="14"/>
    </row>
    <row r="15247" spans="24:24" x14ac:dyDescent="0.25">
      <c r="X15247" s="14"/>
    </row>
    <row r="15248" spans="24:24" x14ac:dyDescent="0.25">
      <c r="X15248" s="14"/>
    </row>
    <row r="15249" spans="24:24" x14ac:dyDescent="0.25">
      <c r="X15249" s="14"/>
    </row>
    <row r="15250" spans="24:24" x14ac:dyDescent="0.25">
      <c r="X15250" s="14"/>
    </row>
    <row r="15251" spans="24:24" x14ac:dyDescent="0.25">
      <c r="X15251" s="14"/>
    </row>
    <row r="15252" spans="24:24" x14ac:dyDescent="0.25">
      <c r="X15252" s="14"/>
    </row>
    <row r="15253" spans="24:24" x14ac:dyDescent="0.25">
      <c r="X15253" s="14"/>
    </row>
    <row r="15254" spans="24:24" x14ac:dyDescent="0.25">
      <c r="X15254" s="14"/>
    </row>
    <row r="15255" spans="24:24" x14ac:dyDescent="0.25">
      <c r="X15255" s="14"/>
    </row>
    <row r="15256" spans="24:24" x14ac:dyDescent="0.25">
      <c r="X15256" s="14"/>
    </row>
    <row r="15257" spans="24:24" x14ac:dyDescent="0.25">
      <c r="X15257" s="14"/>
    </row>
    <row r="15258" spans="24:24" x14ac:dyDescent="0.25">
      <c r="X15258" s="14"/>
    </row>
    <row r="15259" spans="24:24" x14ac:dyDescent="0.25">
      <c r="X15259" s="14"/>
    </row>
    <row r="15260" spans="24:24" x14ac:dyDescent="0.25">
      <c r="X15260" s="14"/>
    </row>
    <row r="15261" spans="24:24" x14ac:dyDescent="0.25">
      <c r="X15261" s="14"/>
    </row>
    <row r="15262" spans="24:24" x14ac:dyDescent="0.25">
      <c r="X15262" s="14"/>
    </row>
    <row r="15263" spans="24:24" x14ac:dyDescent="0.25">
      <c r="X15263" s="14"/>
    </row>
    <row r="15264" spans="24:24" x14ac:dyDescent="0.25">
      <c r="X15264" s="14"/>
    </row>
    <row r="15265" spans="24:24" x14ac:dyDescent="0.25">
      <c r="X15265" s="14"/>
    </row>
    <row r="15266" spans="24:24" x14ac:dyDescent="0.25">
      <c r="X15266" s="14"/>
    </row>
    <row r="15267" spans="24:24" x14ac:dyDescent="0.25">
      <c r="X15267" s="14"/>
    </row>
    <row r="15268" spans="24:24" x14ac:dyDescent="0.25">
      <c r="X15268" s="14"/>
    </row>
    <row r="15269" spans="24:24" x14ac:dyDescent="0.25">
      <c r="X15269" s="14"/>
    </row>
    <row r="15270" spans="24:24" x14ac:dyDescent="0.25">
      <c r="X15270" s="14"/>
    </row>
    <row r="15271" spans="24:24" x14ac:dyDescent="0.25">
      <c r="X15271" s="14"/>
    </row>
    <row r="15272" spans="24:24" x14ac:dyDescent="0.25">
      <c r="X15272" s="14"/>
    </row>
    <row r="15273" spans="24:24" x14ac:dyDescent="0.25">
      <c r="X15273" s="14"/>
    </row>
    <row r="15274" spans="24:24" x14ac:dyDescent="0.25">
      <c r="X15274" s="14"/>
    </row>
    <row r="15275" spans="24:24" x14ac:dyDescent="0.25">
      <c r="X15275" s="14"/>
    </row>
    <row r="15276" spans="24:24" x14ac:dyDescent="0.25">
      <c r="X15276" s="14"/>
    </row>
    <row r="15277" spans="24:24" x14ac:dyDescent="0.25">
      <c r="X15277" s="14"/>
    </row>
    <row r="15278" spans="24:24" x14ac:dyDescent="0.25">
      <c r="X15278" s="14"/>
    </row>
    <row r="15279" spans="24:24" x14ac:dyDescent="0.25">
      <c r="X15279" s="14"/>
    </row>
    <row r="15280" spans="24:24" x14ac:dyDescent="0.25">
      <c r="X15280" s="14"/>
    </row>
    <row r="15281" spans="24:24" x14ac:dyDescent="0.25">
      <c r="X15281" s="14"/>
    </row>
    <row r="15282" spans="24:24" x14ac:dyDescent="0.25">
      <c r="X15282" s="14"/>
    </row>
    <row r="15283" spans="24:24" x14ac:dyDescent="0.25">
      <c r="X15283" s="14"/>
    </row>
    <row r="15284" spans="24:24" x14ac:dyDescent="0.25">
      <c r="X15284" s="14"/>
    </row>
    <row r="15285" spans="24:24" x14ac:dyDescent="0.25">
      <c r="X15285" s="14"/>
    </row>
    <row r="15286" spans="24:24" x14ac:dyDescent="0.25">
      <c r="X15286" s="14"/>
    </row>
    <row r="15287" spans="24:24" x14ac:dyDescent="0.25">
      <c r="X15287" s="14"/>
    </row>
    <row r="15288" spans="24:24" x14ac:dyDescent="0.25">
      <c r="X15288" s="14"/>
    </row>
    <row r="15289" spans="24:24" x14ac:dyDescent="0.25">
      <c r="X15289" s="14"/>
    </row>
    <row r="15290" spans="24:24" x14ac:dyDescent="0.25">
      <c r="X15290" s="14"/>
    </row>
    <row r="15291" spans="24:24" x14ac:dyDescent="0.25">
      <c r="X15291" s="14"/>
    </row>
    <row r="15292" spans="24:24" x14ac:dyDescent="0.25">
      <c r="X15292" s="14"/>
    </row>
    <row r="15293" spans="24:24" x14ac:dyDescent="0.25">
      <c r="X15293" s="14"/>
    </row>
    <row r="15294" spans="24:24" x14ac:dyDescent="0.25">
      <c r="X15294" s="14"/>
    </row>
    <row r="15295" spans="24:24" x14ac:dyDescent="0.25">
      <c r="X15295" s="14"/>
    </row>
    <row r="15296" spans="24:24" x14ac:dyDescent="0.25">
      <c r="X15296" s="14"/>
    </row>
    <row r="15297" spans="24:24" x14ac:dyDescent="0.25">
      <c r="X15297" s="14"/>
    </row>
    <row r="15298" spans="24:24" x14ac:dyDescent="0.25">
      <c r="X15298" s="14"/>
    </row>
    <row r="15299" spans="24:24" x14ac:dyDescent="0.25">
      <c r="X15299" s="14"/>
    </row>
    <row r="15300" spans="24:24" x14ac:dyDescent="0.25">
      <c r="X15300" s="14"/>
    </row>
    <row r="15301" spans="24:24" x14ac:dyDescent="0.25">
      <c r="X15301" s="14"/>
    </row>
    <row r="15302" spans="24:24" x14ac:dyDescent="0.25">
      <c r="X15302" s="14"/>
    </row>
    <row r="15303" spans="24:24" x14ac:dyDescent="0.25">
      <c r="X15303" s="14"/>
    </row>
    <row r="15304" spans="24:24" x14ac:dyDescent="0.25">
      <c r="X15304" s="14"/>
    </row>
    <row r="15305" spans="24:24" x14ac:dyDescent="0.25">
      <c r="X15305" s="14"/>
    </row>
    <row r="15306" spans="24:24" x14ac:dyDescent="0.25">
      <c r="X15306" s="14"/>
    </row>
    <row r="15307" spans="24:24" x14ac:dyDescent="0.25">
      <c r="X15307" s="14"/>
    </row>
    <row r="15308" spans="24:24" x14ac:dyDescent="0.25">
      <c r="X15308" s="14"/>
    </row>
    <row r="15309" spans="24:24" x14ac:dyDescent="0.25">
      <c r="X15309" s="14"/>
    </row>
    <row r="15310" spans="24:24" x14ac:dyDescent="0.25">
      <c r="X15310" s="14"/>
    </row>
    <row r="15311" spans="24:24" x14ac:dyDescent="0.25">
      <c r="X15311" s="14"/>
    </row>
    <row r="15312" spans="24:24" x14ac:dyDescent="0.25">
      <c r="X15312" s="14"/>
    </row>
    <row r="15313" spans="24:24" x14ac:dyDescent="0.25">
      <c r="X15313" s="14"/>
    </row>
    <row r="15314" spans="24:24" x14ac:dyDescent="0.25">
      <c r="X15314" s="14"/>
    </row>
    <row r="15315" spans="24:24" x14ac:dyDescent="0.25">
      <c r="X15315" s="14"/>
    </row>
    <row r="15316" spans="24:24" x14ac:dyDescent="0.25">
      <c r="X15316" s="14"/>
    </row>
    <row r="15317" spans="24:24" x14ac:dyDescent="0.25">
      <c r="X15317" s="14"/>
    </row>
    <row r="15318" spans="24:24" x14ac:dyDescent="0.25">
      <c r="X15318" s="14"/>
    </row>
    <row r="15319" spans="24:24" x14ac:dyDescent="0.25">
      <c r="X15319" s="14"/>
    </row>
    <row r="15320" spans="24:24" x14ac:dyDescent="0.25">
      <c r="X15320" s="14"/>
    </row>
    <row r="15321" spans="24:24" x14ac:dyDescent="0.25">
      <c r="X15321" s="14"/>
    </row>
    <row r="15322" spans="24:24" x14ac:dyDescent="0.25">
      <c r="X15322" s="14"/>
    </row>
    <row r="15323" spans="24:24" x14ac:dyDescent="0.25">
      <c r="X15323" s="14"/>
    </row>
    <row r="15324" spans="24:24" x14ac:dyDescent="0.25">
      <c r="X15324" s="14"/>
    </row>
    <row r="15325" spans="24:24" x14ac:dyDescent="0.25">
      <c r="X15325" s="14"/>
    </row>
    <row r="15326" spans="24:24" x14ac:dyDescent="0.25">
      <c r="X15326" s="14"/>
    </row>
    <row r="15327" spans="24:24" x14ac:dyDescent="0.25">
      <c r="X15327" s="14"/>
    </row>
    <row r="15328" spans="24:24" x14ac:dyDescent="0.25">
      <c r="X15328" s="14"/>
    </row>
    <row r="15329" spans="24:24" x14ac:dyDescent="0.25">
      <c r="X15329" s="14"/>
    </row>
    <row r="15330" spans="24:24" x14ac:dyDescent="0.25">
      <c r="X15330" s="14"/>
    </row>
    <row r="15331" spans="24:24" x14ac:dyDescent="0.25">
      <c r="X15331" s="14"/>
    </row>
    <row r="15332" spans="24:24" x14ac:dyDescent="0.25">
      <c r="X15332" s="14"/>
    </row>
    <row r="15333" spans="24:24" x14ac:dyDescent="0.25">
      <c r="X15333" s="14"/>
    </row>
    <row r="15334" spans="24:24" x14ac:dyDescent="0.25">
      <c r="X15334" s="14"/>
    </row>
    <row r="15335" spans="24:24" x14ac:dyDescent="0.25">
      <c r="X15335" s="14"/>
    </row>
    <row r="15336" spans="24:24" x14ac:dyDescent="0.25">
      <c r="X15336" s="14"/>
    </row>
    <row r="15337" spans="24:24" x14ac:dyDescent="0.25">
      <c r="X15337" s="14"/>
    </row>
    <row r="15338" spans="24:24" x14ac:dyDescent="0.25">
      <c r="X15338" s="14"/>
    </row>
    <row r="15339" spans="24:24" x14ac:dyDescent="0.25">
      <c r="X15339" s="14"/>
    </row>
    <row r="15340" spans="24:24" x14ac:dyDescent="0.25">
      <c r="X15340" s="14"/>
    </row>
    <row r="15341" spans="24:24" x14ac:dyDescent="0.25">
      <c r="X15341" s="14"/>
    </row>
    <row r="15342" spans="24:24" x14ac:dyDescent="0.25">
      <c r="X15342" s="14"/>
    </row>
    <row r="15343" spans="24:24" x14ac:dyDescent="0.25">
      <c r="X15343" s="14"/>
    </row>
    <row r="15344" spans="24:24" x14ac:dyDescent="0.25">
      <c r="X15344" s="14"/>
    </row>
    <row r="15345" spans="24:24" x14ac:dyDescent="0.25">
      <c r="X15345" s="14"/>
    </row>
    <row r="15346" spans="24:24" x14ac:dyDescent="0.25">
      <c r="X15346" s="14"/>
    </row>
    <row r="15347" spans="24:24" x14ac:dyDescent="0.25">
      <c r="X15347" s="14"/>
    </row>
    <row r="15348" spans="24:24" x14ac:dyDescent="0.25">
      <c r="X15348" s="14"/>
    </row>
    <row r="15349" spans="24:24" x14ac:dyDescent="0.25">
      <c r="X15349" s="14"/>
    </row>
    <row r="15350" spans="24:24" x14ac:dyDescent="0.25">
      <c r="X15350" s="14"/>
    </row>
    <row r="15351" spans="24:24" x14ac:dyDescent="0.25">
      <c r="X15351" s="14"/>
    </row>
    <row r="15352" spans="24:24" x14ac:dyDescent="0.25">
      <c r="X15352" s="14"/>
    </row>
    <row r="15353" spans="24:24" x14ac:dyDescent="0.25">
      <c r="X15353" s="14"/>
    </row>
    <row r="15354" spans="24:24" x14ac:dyDescent="0.25">
      <c r="X15354" s="14"/>
    </row>
    <row r="15355" spans="24:24" x14ac:dyDescent="0.25">
      <c r="X15355" s="14"/>
    </row>
    <row r="15356" spans="24:24" x14ac:dyDescent="0.25">
      <c r="X15356" s="14"/>
    </row>
    <row r="15357" spans="24:24" x14ac:dyDescent="0.25">
      <c r="X15357" s="14"/>
    </row>
    <row r="15358" spans="24:24" x14ac:dyDescent="0.25">
      <c r="X15358" s="14"/>
    </row>
    <row r="15359" spans="24:24" x14ac:dyDescent="0.25">
      <c r="X15359" s="14"/>
    </row>
    <row r="15360" spans="24:24" x14ac:dyDescent="0.25">
      <c r="X15360" s="14"/>
    </row>
    <row r="15361" spans="24:24" x14ac:dyDescent="0.25">
      <c r="X15361" s="14"/>
    </row>
    <row r="15362" spans="24:24" x14ac:dyDescent="0.25">
      <c r="X15362" s="14"/>
    </row>
    <row r="15363" spans="24:24" x14ac:dyDescent="0.25">
      <c r="X15363" s="14"/>
    </row>
    <row r="15364" spans="24:24" x14ac:dyDescent="0.25">
      <c r="X15364" s="14"/>
    </row>
    <row r="15365" spans="24:24" x14ac:dyDescent="0.25">
      <c r="X15365" s="14"/>
    </row>
    <row r="15366" spans="24:24" x14ac:dyDescent="0.25">
      <c r="X15366" s="14"/>
    </row>
    <row r="15367" spans="24:24" x14ac:dyDescent="0.25">
      <c r="X15367" s="14"/>
    </row>
    <row r="15368" spans="24:24" x14ac:dyDescent="0.25">
      <c r="X15368" s="14"/>
    </row>
    <row r="15369" spans="24:24" x14ac:dyDescent="0.25">
      <c r="X15369" s="14"/>
    </row>
    <row r="15370" spans="24:24" x14ac:dyDescent="0.25">
      <c r="X15370" s="14"/>
    </row>
    <row r="15371" spans="24:24" x14ac:dyDescent="0.25">
      <c r="X15371" s="14"/>
    </row>
    <row r="15372" spans="24:24" x14ac:dyDescent="0.25">
      <c r="X15372" s="14"/>
    </row>
    <row r="15373" spans="24:24" x14ac:dyDescent="0.25">
      <c r="X15373" s="14"/>
    </row>
    <row r="15374" spans="24:24" x14ac:dyDescent="0.25">
      <c r="X15374" s="14"/>
    </row>
    <row r="15375" spans="24:24" x14ac:dyDescent="0.25">
      <c r="X15375" s="14"/>
    </row>
    <row r="15376" spans="24:24" x14ac:dyDescent="0.25">
      <c r="X15376" s="14"/>
    </row>
    <row r="15377" spans="24:24" x14ac:dyDescent="0.25">
      <c r="X15377" s="14"/>
    </row>
    <row r="15378" spans="24:24" x14ac:dyDescent="0.25">
      <c r="X15378" s="14"/>
    </row>
    <row r="15379" spans="24:24" x14ac:dyDescent="0.25">
      <c r="X15379" s="14"/>
    </row>
    <row r="15380" spans="24:24" x14ac:dyDescent="0.25">
      <c r="X15380" s="14"/>
    </row>
    <row r="15381" spans="24:24" x14ac:dyDescent="0.25">
      <c r="X15381" s="14"/>
    </row>
    <row r="15382" spans="24:24" x14ac:dyDescent="0.25">
      <c r="X15382" s="14"/>
    </row>
    <row r="15383" spans="24:24" x14ac:dyDescent="0.25">
      <c r="X15383" s="14"/>
    </row>
    <row r="15384" spans="24:24" x14ac:dyDescent="0.25">
      <c r="X15384" s="14"/>
    </row>
    <row r="15385" spans="24:24" x14ac:dyDescent="0.25">
      <c r="X15385" s="14"/>
    </row>
    <row r="15386" spans="24:24" x14ac:dyDescent="0.25">
      <c r="X15386" s="14"/>
    </row>
    <row r="15387" spans="24:24" x14ac:dyDescent="0.25">
      <c r="X15387" s="14"/>
    </row>
    <row r="15388" spans="24:24" x14ac:dyDescent="0.25">
      <c r="X15388" s="14"/>
    </row>
    <row r="15389" spans="24:24" x14ac:dyDescent="0.25">
      <c r="X15389" s="14"/>
    </row>
    <row r="15390" spans="24:24" x14ac:dyDescent="0.25">
      <c r="X15390" s="14"/>
    </row>
    <row r="15391" spans="24:24" x14ac:dyDescent="0.25">
      <c r="X15391" s="14"/>
    </row>
    <row r="15392" spans="24:24" x14ac:dyDescent="0.25">
      <c r="X15392" s="14"/>
    </row>
    <row r="15393" spans="24:24" x14ac:dyDescent="0.25">
      <c r="X15393" s="14"/>
    </row>
    <row r="15394" spans="24:24" x14ac:dyDescent="0.25">
      <c r="X15394" s="14"/>
    </row>
    <row r="15395" spans="24:24" x14ac:dyDescent="0.25">
      <c r="X15395" s="14"/>
    </row>
    <row r="15396" spans="24:24" x14ac:dyDescent="0.25">
      <c r="X15396" s="14"/>
    </row>
    <row r="15397" spans="24:24" x14ac:dyDescent="0.25">
      <c r="X15397" s="14"/>
    </row>
    <row r="15398" spans="24:24" x14ac:dyDescent="0.25">
      <c r="X15398" s="14"/>
    </row>
    <row r="15399" spans="24:24" x14ac:dyDescent="0.25">
      <c r="X15399" s="14"/>
    </row>
    <row r="15400" spans="24:24" x14ac:dyDescent="0.25">
      <c r="X15400" s="14"/>
    </row>
    <row r="15401" spans="24:24" x14ac:dyDescent="0.25">
      <c r="X15401" s="14"/>
    </row>
    <row r="15402" spans="24:24" x14ac:dyDescent="0.25">
      <c r="X15402" s="14"/>
    </row>
    <row r="15403" spans="24:24" x14ac:dyDescent="0.25">
      <c r="X15403" s="14"/>
    </row>
    <row r="15404" spans="24:24" x14ac:dyDescent="0.25">
      <c r="X15404" s="14"/>
    </row>
    <row r="15405" spans="24:24" x14ac:dyDescent="0.25">
      <c r="X15405" s="14"/>
    </row>
    <row r="15406" spans="24:24" x14ac:dyDescent="0.25">
      <c r="X15406" s="14"/>
    </row>
    <row r="15407" spans="24:24" x14ac:dyDescent="0.25">
      <c r="X15407" s="14"/>
    </row>
    <row r="15408" spans="24:24" x14ac:dyDescent="0.25">
      <c r="X15408" s="14"/>
    </row>
    <row r="15409" spans="24:24" x14ac:dyDescent="0.25">
      <c r="X15409" s="14"/>
    </row>
    <row r="15410" spans="24:24" x14ac:dyDescent="0.25">
      <c r="X15410" s="14"/>
    </row>
    <row r="15411" spans="24:24" x14ac:dyDescent="0.25">
      <c r="X15411" s="14"/>
    </row>
    <row r="15412" spans="24:24" x14ac:dyDescent="0.25">
      <c r="X15412" s="14"/>
    </row>
    <row r="15413" spans="24:24" x14ac:dyDescent="0.25">
      <c r="X15413" s="14"/>
    </row>
    <row r="15414" spans="24:24" x14ac:dyDescent="0.25">
      <c r="X15414" s="14"/>
    </row>
    <row r="15415" spans="24:24" x14ac:dyDescent="0.25">
      <c r="X15415" s="14"/>
    </row>
    <row r="15416" spans="24:24" x14ac:dyDescent="0.25">
      <c r="X15416" s="14"/>
    </row>
    <row r="15417" spans="24:24" x14ac:dyDescent="0.25">
      <c r="X15417" s="14"/>
    </row>
    <row r="15418" spans="24:24" x14ac:dyDescent="0.25">
      <c r="X15418" s="14"/>
    </row>
    <row r="15419" spans="24:24" x14ac:dyDescent="0.25">
      <c r="X15419" s="14"/>
    </row>
    <row r="15420" spans="24:24" x14ac:dyDescent="0.25">
      <c r="X15420" s="14"/>
    </row>
    <row r="15421" spans="24:24" x14ac:dyDescent="0.25">
      <c r="X15421" s="14"/>
    </row>
    <row r="15422" spans="24:24" x14ac:dyDescent="0.25">
      <c r="X15422" s="14"/>
    </row>
    <row r="15423" spans="24:24" x14ac:dyDescent="0.25">
      <c r="X15423" s="14"/>
    </row>
    <row r="15424" spans="24:24" x14ac:dyDescent="0.25">
      <c r="X15424" s="14"/>
    </row>
    <row r="15425" spans="24:24" x14ac:dyDescent="0.25">
      <c r="X15425" s="14"/>
    </row>
    <row r="15426" spans="24:24" x14ac:dyDescent="0.25">
      <c r="X15426" s="14"/>
    </row>
    <row r="15427" spans="24:24" x14ac:dyDescent="0.25">
      <c r="X15427" s="14"/>
    </row>
    <row r="15428" spans="24:24" x14ac:dyDescent="0.25">
      <c r="X15428" s="14"/>
    </row>
    <row r="15429" spans="24:24" x14ac:dyDescent="0.25">
      <c r="X15429" s="14"/>
    </row>
    <row r="15430" spans="24:24" x14ac:dyDescent="0.25">
      <c r="X15430" s="14"/>
    </row>
    <row r="15431" spans="24:24" x14ac:dyDescent="0.25">
      <c r="X15431" s="14"/>
    </row>
    <row r="15432" spans="24:24" x14ac:dyDescent="0.25">
      <c r="X15432" s="14"/>
    </row>
    <row r="15433" spans="24:24" x14ac:dyDescent="0.25">
      <c r="X15433" s="14"/>
    </row>
    <row r="15434" spans="24:24" x14ac:dyDescent="0.25">
      <c r="X15434" s="14"/>
    </row>
    <row r="15435" spans="24:24" x14ac:dyDescent="0.25">
      <c r="X15435" s="14"/>
    </row>
    <row r="15436" spans="24:24" x14ac:dyDescent="0.25">
      <c r="X15436" s="14"/>
    </row>
    <row r="15437" spans="24:24" x14ac:dyDescent="0.25">
      <c r="X15437" s="14"/>
    </row>
    <row r="15438" spans="24:24" x14ac:dyDescent="0.25">
      <c r="X15438" s="14"/>
    </row>
    <row r="15439" spans="24:24" x14ac:dyDescent="0.25">
      <c r="X15439" s="14"/>
    </row>
    <row r="15440" spans="24:24" x14ac:dyDescent="0.25">
      <c r="X15440" s="14"/>
    </row>
    <row r="15441" spans="24:24" x14ac:dyDescent="0.25">
      <c r="X15441" s="14"/>
    </row>
    <row r="15442" spans="24:24" x14ac:dyDescent="0.25">
      <c r="X15442" s="14"/>
    </row>
    <row r="15443" spans="24:24" x14ac:dyDescent="0.25">
      <c r="X15443" s="14"/>
    </row>
    <row r="15444" spans="24:24" x14ac:dyDescent="0.25">
      <c r="X15444" s="14"/>
    </row>
    <row r="15445" spans="24:24" x14ac:dyDescent="0.25">
      <c r="X15445" s="14"/>
    </row>
    <row r="15446" spans="24:24" x14ac:dyDescent="0.25">
      <c r="X15446" s="14"/>
    </row>
    <row r="15447" spans="24:24" x14ac:dyDescent="0.25">
      <c r="X15447" s="14"/>
    </row>
    <row r="15448" spans="24:24" x14ac:dyDescent="0.25">
      <c r="X15448" s="14"/>
    </row>
    <row r="15449" spans="24:24" x14ac:dyDescent="0.25">
      <c r="X15449" s="14"/>
    </row>
    <row r="15450" spans="24:24" x14ac:dyDescent="0.25">
      <c r="X15450" s="14"/>
    </row>
    <row r="15451" spans="24:24" x14ac:dyDescent="0.25">
      <c r="X15451" s="14"/>
    </row>
    <row r="15452" spans="24:24" x14ac:dyDescent="0.25">
      <c r="X15452" s="14"/>
    </row>
    <row r="15453" spans="24:24" x14ac:dyDescent="0.25">
      <c r="X15453" s="14"/>
    </row>
    <row r="15454" spans="24:24" x14ac:dyDescent="0.25">
      <c r="X15454" s="14"/>
    </row>
    <row r="15455" spans="24:24" x14ac:dyDescent="0.25">
      <c r="X15455" s="14"/>
    </row>
    <row r="15456" spans="24:24" x14ac:dyDescent="0.25">
      <c r="X15456" s="14"/>
    </row>
    <row r="15457" spans="24:24" x14ac:dyDescent="0.25">
      <c r="X15457" s="14"/>
    </row>
    <row r="15458" spans="24:24" x14ac:dyDescent="0.25">
      <c r="X15458" s="14"/>
    </row>
    <row r="15459" spans="24:24" x14ac:dyDescent="0.25">
      <c r="X15459" s="14"/>
    </row>
    <row r="15460" spans="24:24" x14ac:dyDescent="0.25">
      <c r="X15460" s="14"/>
    </row>
    <row r="15461" spans="24:24" x14ac:dyDescent="0.25">
      <c r="X15461" s="14"/>
    </row>
    <row r="15462" spans="24:24" x14ac:dyDescent="0.25">
      <c r="X15462" s="14"/>
    </row>
    <row r="15463" spans="24:24" x14ac:dyDescent="0.25">
      <c r="X15463" s="14"/>
    </row>
    <row r="15464" spans="24:24" x14ac:dyDescent="0.25">
      <c r="X15464" s="14"/>
    </row>
    <row r="15465" spans="24:24" x14ac:dyDescent="0.25">
      <c r="X15465" s="14"/>
    </row>
    <row r="15466" spans="24:24" x14ac:dyDescent="0.25">
      <c r="X15466" s="14"/>
    </row>
    <row r="15467" spans="24:24" x14ac:dyDescent="0.25">
      <c r="X15467" s="14"/>
    </row>
    <row r="15468" spans="24:24" x14ac:dyDescent="0.25">
      <c r="X15468" s="14"/>
    </row>
    <row r="15469" spans="24:24" x14ac:dyDescent="0.25">
      <c r="X15469" s="14"/>
    </row>
    <row r="15470" spans="24:24" x14ac:dyDescent="0.25">
      <c r="X15470" s="14"/>
    </row>
    <row r="15471" spans="24:24" x14ac:dyDescent="0.25">
      <c r="X15471" s="14"/>
    </row>
    <row r="15472" spans="24:24" x14ac:dyDescent="0.25">
      <c r="X15472" s="14"/>
    </row>
    <row r="15473" spans="24:24" x14ac:dyDescent="0.25">
      <c r="X15473" s="14"/>
    </row>
    <row r="15474" spans="24:24" x14ac:dyDescent="0.25">
      <c r="X15474" s="14"/>
    </row>
    <row r="15475" spans="24:24" x14ac:dyDescent="0.25">
      <c r="X15475" s="14"/>
    </row>
    <row r="15476" spans="24:24" x14ac:dyDescent="0.25">
      <c r="X15476" s="14"/>
    </row>
    <row r="15477" spans="24:24" x14ac:dyDescent="0.25">
      <c r="X15477" s="14"/>
    </row>
    <row r="15478" spans="24:24" x14ac:dyDescent="0.25">
      <c r="X15478" s="14"/>
    </row>
    <row r="15479" spans="24:24" x14ac:dyDescent="0.25">
      <c r="X15479" s="14"/>
    </row>
    <row r="15480" spans="24:24" x14ac:dyDescent="0.25">
      <c r="X15480" s="14"/>
    </row>
    <row r="15481" spans="24:24" x14ac:dyDescent="0.25">
      <c r="X15481" s="14"/>
    </row>
    <row r="15482" spans="24:24" x14ac:dyDescent="0.25">
      <c r="X15482" s="14"/>
    </row>
    <row r="15483" spans="24:24" x14ac:dyDescent="0.25">
      <c r="X15483" s="14"/>
    </row>
    <row r="15484" spans="24:24" x14ac:dyDescent="0.25">
      <c r="X15484" s="14"/>
    </row>
    <row r="15485" spans="24:24" x14ac:dyDescent="0.25">
      <c r="X15485" s="14"/>
    </row>
    <row r="15486" spans="24:24" x14ac:dyDescent="0.25">
      <c r="X15486" s="14"/>
    </row>
    <row r="15487" spans="24:24" x14ac:dyDescent="0.25">
      <c r="X15487" s="14"/>
    </row>
    <row r="15488" spans="24:24" x14ac:dyDescent="0.25">
      <c r="X15488" s="14"/>
    </row>
    <row r="15489" spans="24:24" x14ac:dyDescent="0.25">
      <c r="X15489" s="14"/>
    </row>
    <row r="15490" spans="24:24" x14ac:dyDescent="0.25">
      <c r="X15490" s="14"/>
    </row>
    <row r="15491" spans="24:24" x14ac:dyDescent="0.25">
      <c r="X15491" s="14"/>
    </row>
    <row r="15492" spans="24:24" x14ac:dyDescent="0.25">
      <c r="X15492" s="14"/>
    </row>
    <row r="15493" spans="24:24" x14ac:dyDescent="0.25">
      <c r="X15493" s="14"/>
    </row>
    <row r="15494" spans="24:24" x14ac:dyDescent="0.25">
      <c r="X15494" s="14"/>
    </row>
    <row r="15495" spans="24:24" x14ac:dyDescent="0.25">
      <c r="X15495" s="14"/>
    </row>
    <row r="15496" spans="24:24" x14ac:dyDescent="0.25">
      <c r="X15496" s="14"/>
    </row>
    <row r="15497" spans="24:24" x14ac:dyDescent="0.25">
      <c r="X15497" s="14"/>
    </row>
    <row r="15498" spans="24:24" x14ac:dyDescent="0.25">
      <c r="X15498" s="14"/>
    </row>
    <row r="15499" spans="24:24" x14ac:dyDescent="0.25">
      <c r="X15499" s="14"/>
    </row>
    <row r="15500" spans="24:24" x14ac:dyDescent="0.25">
      <c r="X15500" s="14"/>
    </row>
    <row r="15501" spans="24:24" x14ac:dyDescent="0.25">
      <c r="X15501" s="14"/>
    </row>
    <row r="15502" spans="24:24" x14ac:dyDescent="0.25">
      <c r="X15502" s="14"/>
    </row>
    <row r="15503" spans="24:24" x14ac:dyDescent="0.25">
      <c r="X15503" s="14"/>
    </row>
    <row r="15504" spans="24:24" x14ac:dyDescent="0.25">
      <c r="X15504" s="14"/>
    </row>
    <row r="15505" spans="24:24" x14ac:dyDescent="0.25">
      <c r="X15505" s="14"/>
    </row>
    <row r="15506" spans="24:24" x14ac:dyDescent="0.25">
      <c r="X15506" s="14"/>
    </row>
    <row r="15507" spans="24:24" x14ac:dyDescent="0.25">
      <c r="X15507" s="14"/>
    </row>
    <row r="15508" spans="24:24" x14ac:dyDescent="0.25">
      <c r="X15508" s="14"/>
    </row>
    <row r="15509" spans="24:24" x14ac:dyDescent="0.25">
      <c r="X15509" s="14"/>
    </row>
    <row r="15510" spans="24:24" x14ac:dyDescent="0.25">
      <c r="X15510" s="14"/>
    </row>
    <row r="15511" spans="24:24" x14ac:dyDescent="0.25">
      <c r="X15511" s="14"/>
    </row>
    <row r="15512" spans="24:24" x14ac:dyDescent="0.25">
      <c r="X15512" s="14"/>
    </row>
    <row r="15513" spans="24:24" x14ac:dyDescent="0.25">
      <c r="X15513" s="14"/>
    </row>
    <row r="15514" spans="24:24" x14ac:dyDescent="0.25">
      <c r="X15514" s="14"/>
    </row>
    <row r="15515" spans="24:24" x14ac:dyDescent="0.25">
      <c r="X15515" s="14"/>
    </row>
    <row r="15516" spans="24:24" x14ac:dyDescent="0.25">
      <c r="X15516" s="14"/>
    </row>
    <row r="15517" spans="24:24" x14ac:dyDescent="0.25">
      <c r="X15517" s="14"/>
    </row>
    <row r="15518" spans="24:24" x14ac:dyDescent="0.25">
      <c r="X15518" s="14"/>
    </row>
    <row r="15519" spans="24:24" x14ac:dyDescent="0.25">
      <c r="X15519" s="14"/>
    </row>
    <row r="15520" spans="24:24" x14ac:dyDescent="0.25">
      <c r="X15520" s="14"/>
    </row>
    <row r="15521" spans="24:24" x14ac:dyDescent="0.25">
      <c r="X15521" s="14"/>
    </row>
    <row r="15522" spans="24:24" x14ac:dyDescent="0.25">
      <c r="X15522" s="14"/>
    </row>
    <row r="15523" spans="24:24" x14ac:dyDescent="0.25">
      <c r="X15523" s="14"/>
    </row>
    <row r="15524" spans="24:24" x14ac:dyDescent="0.25">
      <c r="X15524" s="14"/>
    </row>
    <row r="15525" spans="24:24" x14ac:dyDescent="0.25">
      <c r="X15525" s="14"/>
    </row>
    <row r="15526" spans="24:24" x14ac:dyDescent="0.25">
      <c r="X15526" s="14"/>
    </row>
    <row r="15527" spans="24:24" x14ac:dyDescent="0.25">
      <c r="X15527" s="14"/>
    </row>
    <row r="15528" spans="24:24" x14ac:dyDescent="0.25">
      <c r="X15528" s="14"/>
    </row>
    <row r="15529" spans="24:24" x14ac:dyDescent="0.25">
      <c r="X15529" s="14"/>
    </row>
    <row r="15530" spans="24:24" x14ac:dyDescent="0.25">
      <c r="X15530" s="14"/>
    </row>
    <row r="15531" spans="24:24" x14ac:dyDescent="0.25">
      <c r="X15531" s="14"/>
    </row>
    <row r="15532" spans="24:24" x14ac:dyDescent="0.25">
      <c r="X15532" s="14"/>
    </row>
    <row r="15533" spans="24:24" x14ac:dyDescent="0.25">
      <c r="X15533" s="14"/>
    </row>
    <row r="15534" spans="24:24" x14ac:dyDescent="0.25">
      <c r="X15534" s="14"/>
    </row>
    <row r="15535" spans="24:24" x14ac:dyDescent="0.25">
      <c r="X15535" s="14"/>
    </row>
    <row r="15536" spans="24:24" x14ac:dyDescent="0.25">
      <c r="X15536" s="14"/>
    </row>
    <row r="15537" spans="24:24" x14ac:dyDescent="0.25">
      <c r="X15537" s="14"/>
    </row>
    <row r="15538" spans="24:24" x14ac:dyDescent="0.25">
      <c r="X15538" s="14"/>
    </row>
    <row r="15539" spans="24:24" x14ac:dyDescent="0.25">
      <c r="X15539" s="14"/>
    </row>
    <row r="15540" spans="24:24" x14ac:dyDescent="0.25">
      <c r="X15540" s="14"/>
    </row>
    <row r="15541" spans="24:24" x14ac:dyDescent="0.25">
      <c r="X15541" s="14"/>
    </row>
    <row r="15542" spans="24:24" x14ac:dyDescent="0.25">
      <c r="X15542" s="14"/>
    </row>
    <row r="15543" spans="24:24" x14ac:dyDescent="0.25">
      <c r="X15543" s="14"/>
    </row>
    <row r="15544" spans="24:24" x14ac:dyDescent="0.25">
      <c r="X15544" s="14"/>
    </row>
    <row r="15545" spans="24:24" x14ac:dyDescent="0.25">
      <c r="X15545" s="14"/>
    </row>
    <row r="15546" spans="24:24" x14ac:dyDescent="0.25">
      <c r="X15546" s="14"/>
    </row>
    <row r="15547" spans="24:24" x14ac:dyDescent="0.25">
      <c r="X15547" s="14"/>
    </row>
    <row r="15548" spans="24:24" x14ac:dyDescent="0.25">
      <c r="X15548" s="14"/>
    </row>
    <row r="15549" spans="24:24" x14ac:dyDescent="0.25">
      <c r="X15549" s="14"/>
    </row>
    <row r="15550" spans="24:24" x14ac:dyDescent="0.25">
      <c r="X15550" s="14"/>
    </row>
    <row r="15551" spans="24:24" x14ac:dyDescent="0.25">
      <c r="X15551" s="14"/>
    </row>
    <row r="15552" spans="24:24" x14ac:dyDescent="0.25">
      <c r="X15552" s="14"/>
    </row>
    <row r="15553" spans="24:24" x14ac:dyDescent="0.25">
      <c r="X15553" s="14"/>
    </row>
    <row r="15554" spans="24:24" x14ac:dyDescent="0.25">
      <c r="X15554" s="14"/>
    </row>
    <row r="15555" spans="24:24" x14ac:dyDescent="0.25">
      <c r="X15555" s="14"/>
    </row>
    <row r="15556" spans="24:24" x14ac:dyDescent="0.25">
      <c r="X15556" s="14"/>
    </row>
    <row r="15557" spans="24:24" x14ac:dyDescent="0.25">
      <c r="X15557" s="14"/>
    </row>
    <row r="15558" spans="24:24" x14ac:dyDescent="0.25">
      <c r="X15558" s="14"/>
    </row>
    <row r="15559" spans="24:24" x14ac:dyDescent="0.25">
      <c r="X15559" s="14"/>
    </row>
    <row r="15560" spans="24:24" x14ac:dyDescent="0.25">
      <c r="X15560" s="14"/>
    </row>
    <row r="15561" spans="24:24" x14ac:dyDescent="0.25">
      <c r="X15561" s="14"/>
    </row>
    <row r="15562" spans="24:24" x14ac:dyDescent="0.25">
      <c r="X15562" s="14"/>
    </row>
    <row r="15563" spans="24:24" x14ac:dyDescent="0.25">
      <c r="X15563" s="14"/>
    </row>
    <row r="15564" spans="24:24" x14ac:dyDescent="0.25">
      <c r="X15564" s="14"/>
    </row>
    <row r="15565" spans="24:24" x14ac:dyDescent="0.25">
      <c r="X15565" s="14"/>
    </row>
    <row r="15566" spans="24:24" x14ac:dyDescent="0.25">
      <c r="X15566" s="14"/>
    </row>
    <row r="15567" spans="24:24" x14ac:dyDescent="0.25">
      <c r="X15567" s="14"/>
    </row>
    <row r="15568" spans="24:24" x14ac:dyDescent="0.25">
      <c r="X15568" s="14"/>
    </row>
    <row r="15569" spans="24:24" x14ac:dyDescent="0.25">
      <c r="X15569" s="14"/>
    </row>
    <row r="15570" spans="24:24" x14ac:dyDescent="0.25">
      <c r="X15570" s="14"/>
    </row>
    <row r="15571" spans="24:24" x14ac:dyDescent="0.25">
      <c r="X15571" s="14"/>
    </row>
    <row r="15572" spans="24:24" x14ac:dyDescent="0.25">
      <c r="X15572" s="14"/>
    </row>
    <row r="15573" spans="24:24" x14ac:dyDescent="0.25">
      <c r="X15573" s="14"/>
    </row>
    <row r="15574" spans="24:24" x14ac:dyDescent="0.25">
      <c r="X15574" s="14"/>
    </row>
    <row r="15575" spans="24:24" x14ac:dyDescent="0.25">
      <c r="X15575" s="14"/>
    </row>
    <row r="15576" spans="24:24" x14ac:dyDescent="0.25">
      <c r="X15576" s="14"/>
    </row>
    <row r="15577" spans="24:24" x14ac:dyDescent="0.25">
      <c r="X15577" s="14"/>
    </row>
    <row r="15578" spans="24:24" x14ac:dyDescent="0.25">
      <c r="X15578" s="14"/>
    </row>
    <row r="15579" spans="24:24" x14ac:dyDescent="0.25">
      <c r="X15579" s="14"/>
    </row>
    <row r="15580" spans="24:24" x14ac:dyDescent="0.25">
      <c r="X15580" s="14"/>
    </row>
    <row r="15581" spans="24:24" x14ac:dyDescent="0.25">
      <c r="X15581" s="14"/>
    </row>
    <row r="15582" spans="24:24" x14ac:dyDescent="0.25">
      <c r="X15582" s="14"/>
    </row>
    <row r="15583" spans="24:24" x14ac:dyDescent="0.25">
      <c r="X15583" s="14"/>
    </row>
    <row r="15584" spans="24:24" x14ac:dyDescent="0.25">
      <c r="X15584" s="14"/>
    </row>
    <row r="15585" spans="24:24" x14ac:dyDescent="0.25">
      <c r="X15585" s="14"/>
    </row>
    <row r="15586" spans="24:24" x14ac:dyDescent="0.25">
      <c r="X15586" s="14"/>
    </row>
    <row r="15587" spans="24:24" x14ac:dyDescent="0.25">
      <c r="X15587" s="14"/>
    </row>
    <row r="15588" spans="24:24" x14ac:dyDescent="0.25">
      <c r="X15588" s="14"/>
    </row>
    <row r="15589" spans="24:24" x14ac:dyDescent="0.25">
      <c r="X15589" s="14"/>
    </row>
    <row r="15590" spans="24:24" x14ac:dyDescent="0.25">
      <c r="X15590" s="14"/>
    </row>
    <row r="15591" spans="24:24" x14ac:dyDescent="0.25">
      <c r="X15591" s="14"/>
    </row>
    <row r="15592" spans="24:24" x14ac:dyDescent="0.25">
      <c r="X15592" s="14"/>
    </row>
    <row r="15593" spans="24:24" x14ac:dyDescent="0.25">
      <c r="X15593" s="14"/>
    </row>
    <row r="15594" spans="24:24" x14ac:dyDescent="0.25">
      <c r="X15594" s="14"/>
    </row>
    <row r="15595" spans="24:24" x14ac:dyDescent="0.25">
      <c r="X15595" s="14"/>
    </row>
    <row r="15596" spans="24:24" x14ac:dyDescent="0.25">
      <c r="X15596" s="14"/>
    </row>
    <row r="15597" spans="24:24" x14ac:dyDescent="0.25">
      <c r="X15597" s="14"/>
    </row>
    <row r="15598" spans="24:24" x14ac:dyDescent="0.25">
      <c r="X15598" s="14"/>
    </row>
    <row r="15599" spans="24:24" x14ac:dyDescent="0.25">
      <c r="X15599" s="14"/>
    </row>
    <row r="15600" spans="24:24" x14ac:dyDescent="0.25">
      <c r="X15600" s="14"/>
    </row>
    <row r="15601" spans="24:24" x14ac:dyDescent="0.25">
      <c r="X15601" s="14"/>
    </row>
    <row r="15602" spans="24:24" x14ac:dyDescent="0.25">
      <c r="X15602" s="14"/>
    </row>
    <row r="15603" spans="24:24" x14ac:dyDescent="0.25">
      <c r="X15603" s="14"/>
    </row>
    <row r="15604" spans="24:24" x14ac:dyDescent="0.25">
      <c r="X15604" s="14"/>
    </row>
    <row r="15605" spans="24:24" x14ac:dyDescent="0.25">
      <c r="X15605" s="14"/>
    </row>
    <row r="15606" spans="24:24" x14ac:dyDescent="0.25">
      <c r="X15606" s="14"/>
    </row>
    <row r="15607" spans="24:24" x14ac:dyDescent="0.25">
      <c r="X15607" s="14"/>
    </row>
    <row r="15608" spans="24:24" x14ac:dyDescent="0.25">
      <c r="X15608" s="14"/>
    </row>
    <row r="15609" spans="24:24" x14ac:dyDescent="0.25">
      <c r="X15609" s="14"/>
    </row>
    <row r="15610" spans="24:24" x14ac:dyDescent="0.25">
      <c r="X15610" s="14"/>
    </row>
    <row r="15611" spans="24:24" x14ac:dyDescent="0.25">
      <c r="X15611" s="14"/>
    </row>
    <row r="15612" spans="24:24" x14ac:dyDescent="0.25">
      <c r="X15612" s="14"/>
    </row>
    <row r="15613" spans="24:24" x14ac:dyDescent="0.25">
      <c r="X15613" s="14"/>
    </row>
    <row r="15614" spans="24:24" x14ac:dyDescent="0.25">
      <c r="X15614" s="14"/>
    </row>
    <row r="15615" spans="24:24" x14ac:dyDescent="0.25">
      <c r="X15615" s="14"/>
    </row>
    <row r="15616" spans="24:24" x14ac:dyDescent="0.25">
      <c r="X15616" s="14"/>
    </row>
    <row r="15617" spans="24:24" x14ac:dyDescent="0.25">
      <c r="X15617" s="14"/>
    </row>
    <row r="15618" spans="24:24" x14ac:dyDescent="0.25">
      <c r="X15618" s="14"/>
    </row>
    <row r="15619" spans="24:24" x14ac:dyDescent="0.25">
      <c r="X15619" s="14"/>
    </row>
    <row r="15620" spans="24:24" x14ac:dyDescent="0.25">
      <c r="X15620" s="14"/>
    </row>
    <row r="15621" spans="24:24" x14ac:dyDescent="0.25">
      <c r="X15621" s="14"/>
    </row>
    <row r="15622" spans="24:24" x14ac:dyDescent="0.25">
      <c r="X15622" s="14"/>
    </row>
    <row r="15623" spans="24:24" x14ac:dyDescent="0.25">
      <c r="X15623" s="14"/>
    </row>
    <row r="15624" spans="24:24" x14ac:dyDescent="0.25">
      <c r="X15624" s="14"/>
    </row>
    <row r="15625" spans="24:24" x14ac:dyDescent="0.25">
      <c r="X15625" s="14"/>
    </row>
    <row r="15626" spans="24:24" x14ac:dyDescent="0.25">
      <c r="X15626" s="14"/>
    </row>
    <row r="15627" spans="24:24" x14ac:dyDescent="0.25">
      <c r="X15627" s="14"/>
    </row>
    <row r="15628" spans="24:24" x14ac:dyDescent="0.25">
      <c r="X15628" s="14"/>
    </row>
    <row r="15629" spans="24:24" x14ac:dyDescent="0.25">
      <c r="X15629" s="14"/>
    </row>
    <row r="15630" spans="24:24" x14ac:dyDescent="0.25">
      <c r="X15630" s="14"/>
    </row>
    <row r="15631" spans="24:24" x14ac:dyDescent="0.25">
      <c r="X15631" s="14"/>
    </row>
    <row r="15632" spans="24:24" x14ac:dyDescent="0.25">
      <c r="X15632" s="14"/>
    </row>
    <row r="15633" spans="24:24" x14ac:dyDescent="0.25">
      <c r="X15633" s="14"/>
    </row>
    <row r="15634" spans="24:24" x14ac:dyDescent="0.25">
      <c r="X15634" s="14"/>
    </row>
    <row r="15635" spans="24:24" x14ac:dyDescent="0.25">
      <c r="X15635" s="14"/>
    </row>
    <row r="15636" spans="24:24" x14ac:dyDescent="0.25">
      <c r="X15636" s="14"/>
    </row>
    <row r="15637" spans="24:24" x14ac:dyDescent="0.25">
      <c r="X15637" s="14"/>
    </row>
    <row r="15638" spans="24:24" x14ac:dyDescent="0.25">
      <c r="X15638" s="14"/>
    </row>
    <row r="15639" spans="24:24" x14ac:dyDescent="0.25">
      <c r="X15639" s="14"/>
    </row>
    <row r="15640" spans="24:24" x14ac:dyDescent="0.25">
      <c r="X15640" s="14"/>
    </row>
    <row r="15641" spans="24:24" x14ac:dyDescent="0.25">
      <c r="X15641" s="14"/>
    </row>
    <row r="15642" spans="24:24" x14ac:dyDescent="0.25">
      <c r="X15642" s="14"/>
    </row>
    <row r="15643" spans="24:24" x14ac:dyDescent="0.25">
      <c r="X15643" s="14"/>
    </row>
    <row r="15644" spans="24:24" x14ac:dyDescent="0.25">
      <c r="X15644" s="14"/>
    </row>
    <row r="15645" spans="24:24" x14ac:dyDescent="0.25">
      <c r="X15645" s="14"/>
    </row>
    <row r="15646" spans="24:24" x14ac:dyDescent="0.25">
      <c r="X15646" s="14"/>
    </row>
    <row r="15647" spans="24:24" x14ac:dyDescent="0.25">
      <c r="X15647" s="14"/>
    </row>
    <row r="15648" spans="24:24" x14ac:dyDescent="0.25">
      <c r="X15648" s="14"/>
    </row>
    <row r="15649" spans="24:24" x14ac:dyDescent="0.25">
      <c r="X15649" s="14"/>
    </row>
    <row r="15650" spans="24:24" x14ac:dyDescent="0.25">
      <c r="X15650" s="14"/>
    </row>
    <row r="15651" spans="24:24" x14ac:dyDescent="0.25">
      <c r="X15651" s="14"/>
    </row>
    <row r="15652" spans="24:24" x14ac:dyDescent="0.25">
      <c r="X15652" s="14"/>
    </row>
    <row r="15653" spans="24:24" x14ac:dyDescent="0.25">
      <c r="X15653" s="14"/>
    </row>
    <row r="15654" spans="24:24" x14ac:dyDescent="0.25">
      <c r="X15654" s="14"/>
    </row>
    <row r="15655" spans="24:24" x14ac:dyDescent="0.25">
      <c r="X15655" s="14"/>
    </row>
    <row r="15656" spans="24:24" x14ac:dyDescent="0.25">
      <c r="X15656" s="14"/>
    </row>
    <row r="15657" spans="24:24" x14ac:dyDescent="0.25">
      <c r="X15657" s="14"/>
    </row>
    <row r="15658" spans="24:24" x14ac:dyDescent="0.25">
      <c r="X15658" s="14"/>
    </row>
    <row r="15659" spans="24:24" x14ac:dyDescent="0.25">
      <c r="X15659" s="14"/>
    </row>
    <row r="15660" spans="24:24" x14ac:dyDescent="0.25">
      <c r="X15660" s="14"/>
    </row>
    <row r="15661" spans="24:24" x14ac:dyDescent="0.25">
      <c r="X15661" s="14"/>
    </row>
    <row r="15662" spans="24:24" x14ac:dyDescent="0.25">
      <c r="X15662" s="14"/>
    </row>
    <row r="15663" spans="24:24" x14ac:dyDescent="0.25">
      <c r="X15663" s="14"/>
    </row>
    <row r="15664" spans="24:24" x14ac:dyDescent="0.25">
      <c r="X15664" s="14"/>
    </row>
    <row r="15665" spans="24:24" x14ac:dyDescent="0.25">
      <c r="X15665" s="14"/>
    </row>
    <row r="15666" spans="24:24" x14ac:dyDescent="0.25">
      <c r="X15666" s="14"/>
    </row>
    <row r="15667" spans="24:24" x14ac:dyDescent="0.25">
      <c r="X15667" s="14"/>
    </row>
    <row r="15668" spans="24:24" x14ac:dyDescent="0.25">
      <c r="X15668" s="14"/>
    </row>
    <row r="15669" spans="24:24" x14ac:dyDescent="0.25">
      <c r="X15669" s="14"/>
    </row>
    <row r="15670" spans="24:24" x14ac:dyDescent="0.25">
      <c r="X15670" s="14"/>
    </row>
    <row r="15671" spans="24:24" x14ac:dyDescent="0.25">
      <c r="X15671" s="14"/>
    </row>
    <row r="15672" spans="24:24" x14ac:dyDescent="0.25">
      <c r="X15672" s="14"/>
    </row>
    <row r="15673" spans="24:24" x14ac:dyDescent="0.25">
      <c r="X15673" s="14"/>
    </row>
    <row r="15674" spans="24:24" x14ac:dyDescent="0.25">
      <c r="X15674" s="14"/>
    </row>
    <row r="15675" spans="24:24" x14ac:dyDescent="0.25">
      <c r="X15675" s="14"/>
    </row>
    <row r="15676" spans="24:24" x14ac:dyDescent="0.25">
      <c r="X15676" s="14"/>
    </row>
    <row r="15677" spans="24:24" x14ac:dyDescent="0.25">
      <c r="X15677" s="14"/>
    </row>
    <row r="15678" spans="24:24" x14ac:dyDescent="0.25">
      <c r="X15678" s="14"/>
    </row>
    <row r="15679" spans="24:24" x14ac:dyDescent="0.25">
      <c r="X15679" s="14"/>
    </row>
    <row r="15680" spans="24:24" x14ac:dyDescent="0.25">
      <c r="X15680" s="14"/>
    </row>
    <row r="15681" spans="24:24" x14ac:dyDescent="0.25">
      <c r="X15681" s="14"/>
    </row>
    <row r="15682" spans="24:24" x14ac:dyDescent="0.25">
      <c r="X15682" s="14"/>
    </row>
    <row r="15683" spans="24:24" x14ac:dyDescent="0.25">
      <c r="X15683" s="14"/>
    </row>
    <row r="15684" spans="24:24" x14ac:dyDescent="0.25">
      <c r="X15684" s="14"/>
    </row>
    <row r="15685" spans="24:24" x14ac:dyDescent="0.25">
      <c r="X15685" s="14"/>
    </row>
    <row r="15686" spans="24:24" x14ac:dyDescent="0.25">
      <c r="X15686" s="14"/>
    </row>
    <row r="15687" spans="24:24" x14ac:dyDescent="0.25">
      <c r="X15687" s="14"/>
    </row>
    <row r="15688" spans="24:24" x14ac:dyDescent="0.25">
      <c r="X15688" s="14"/>
    </row>
    <row r="15689" spans="24:24" x14ac:dyDescent="0.25">
      <c r="X15689" s="14"/>
    </row>
    <row r="15690" spans="24:24" x14ac:dyDescent="0.25">
      <c r="X15690" s="14"/>
    </row>
    <row r="15691" spans="24:24" x14ac:dyDescent="0.25">
      <c r="X15691" s="14"/>
    </row>
    <row r="15692" spans="24:24" x14ac:dyDescent="0.25">
      <c r="X15692" s="14"/>
    </row>
    <row r="15693" spans="24:24" x14ac:dyDescent="0.25">
      <c r="X15693" s="14"/>
    </row>
    <row r="15694" spans="24:24" x14ac:dyDescent="0.25">
      <c r="X15694" s="14"/>
    </row>
    <row r="15695" spans="24:24" x14ac:dyDescent="0.25">
      <c r="X15695" s="14"/>
    </row>
    <row r="15696" spans="24:24" x14ac:dyDescent="0.25">
      <c r="X15696" s="14"/>
    </row>
    <row r="15697" spans="24:24" x14ac:dyDescent="0.25">
      <c r="X15697" s="14"/>
    </row>
    <row r="15698" spans="24:24" x14ac:dyDescent="0.25">
      <c r="X15698" s="14"/>
    </row>
    <row r="15699" spans="24:24" x14ac:dyDescent="0.25">
      <c r="X15699" s="14"/>
    </row>
    <row r="15700" spans="24:24" x14ac:dyDescent="0.25">
      <c r="X15700" s="14"/>
    </row>
    <row r="15701" spans="24:24" x14ac:dyDescent="0.25">
      <c r="X15701" s="14"/>
    </row>
    <row r="15702" spans="24:24" x14ac:dyDescent="0.25">
      <c r="X15702" s="14"/>
    </row>
    <row r="15703" spans="24:24" x14ac:dyDescent="0.25">
      <c r="X15703" s="14"/>
    </row>
    <row r="15704" spans="24:24" x14ac:dyDescent="0.25">
      <c r="X15704" s="14"/>
    </row>
    <row r="15705" spans="24:24" x14ac:dyDescent="0.25">
      <c r="X15705" s="14"/>
    </row>
    <row r="15706" spans="24:24" x14ac:dyDescent="0.25">
      <c r="X15706" s="14"/>
    </row>
    <row r="15707" spans="24:24" x14ac:dyDescent="0.25">
      <c r="X15707" s="14"/>
    </row>
    <row r="15708" spans="24:24" x14ac:dyDescent="0.25">
      <c r="X15708" s="14"/>
    </row>
    <row r="15709" spans="24:24" x14ac:dyDescent="0.25">
      <c r="X15709" s="14"/>
    </row>
    <row r="15710" spans="24:24" x14ac:dyDescent="0.25">
      <c r="X15710" s="14"/>
    </row>
    <row r="15711" spans="24:24" x14ac:dyDescent="0.25">
      <c r="X15711" s="14"/>
    </row>
    <row r="15712" spans="24:24" x14ac:dyDescent="0.25">
      <c r="X15712" s="14"/>
    </row>
    <row r="15713" spans="24:24" x14ac:dyDescent="0.25">
      <c r="X15713" s="14"/>
    </row>
    <row r="15714" spans="24:24" x14ac:dyDescent="0.25">
      <c r="X15714" s="14"/>
    </row>
    <row r="15715" spans="24:24" x14ac:dyDescent="0.25">
      <c r="X15715" s="14"/>
    </row>
    <row r="15716" spans="24:24" x14ac:dyDescent="0.25">
      <c r="X15716" s="14"/>
    </row>
    <row r="15717" spans="24:24" x14ac:dyDescent="0.25">
      <c r="X15717" s="14"/>
    </row>
    <row r="15718" spans="24:24" x14ac:dyDescent="0.25">
      <c r="X15718" s="14"/>
    </row>
    <row r="15719" spans="24:24" x14ac:dyDescent="0.25">
      <c r="X15719" s="14"/>
    </row>
    <row r="15720" spans="24:24" x14ac:dyDescent="0.25">
      <c r="X15720" s="14"/>
    </row>
    <row r="15721" spans="24:24" x14ac:dyDescent="0.25">
      <c r="X15721" s="14"/>
    </row>
    <row r="15722" spans="24:24" x14ac:dyDescent="0.25">
      <c r="X15722" s="14"/>
    </row>
    <row r="15723" spans="24:24" x14ac:dyDescent="0.25">
      <c r="X15723" s="14"/>
    </row>
    <row r="15724" spans="24:24" x14ac:dyDescent="0.25">
      <c r="X15724" s="14"/>
    </row>
    <row r="15725" spans="24:24" x14ac:dyDescent="0.25">
      <c r="X15725" s="14"/>
    </row>
    <row r="15726" spans="24:24" x14ac:dyDescent="0.25">
      <c r="X15726" s="14"/>
    </row>
    <row r="15727" spans="24:24" x14ac:dyDescent="0.25">
      <c r="X15727" s="14"/>
    </row>
    <row r="15728" spans="24:24" x14ac:dyDescent="0.25">
      <c r="X15728" s="14"/>
    </row>
    <row r="15729" spans="24:24" x14ac:dyDescent="0.25">
      <c r="X15729" s="14"/>
    </row>
    <row r="15730" spans="24:24" x14ac:dyDescent="0.25">
      <c r="X15730" s="14"/>
    </row>
    <row r="15731" spans="24:24" x14ac:dyDescent="0.25">
      <c r="X15731" s="14"/>
    </row>
    <row r="15732" spans="24:24" x14ac:dyDescent="0.25">
      <c r="X15732" s="14"/>
    </row>
    <row r="15733" spans="24:24" x14ac:dyDescent="0.25">
      <c r="X15733" s="14"/>
    </row>
    <row r="15734" spans="24:24" x14ac:dyDescent="0.25">
      <c r="X15734" s="14"/>
    </row>
    <row r="15735" spans="24:24" x14ac:dyDescent="0.25">
      <c r="X15735" s="14"/>
    </row>
    <row r="15736" spans="24:24" x14ac:dyDescent="0.25">
      <c r="X15736" s="14"/>
    </row>
    <row r="15737" spans="24:24" x14ac:dyDescent="0.25">
      <c r="X15737" s="14"/>
    </row>
    <row r="15738" spans="24:24" x14ac:dyDescent="0.25">
      <c r="X15738" s="14"/>
    </row>
    <row r="15739" spans="24:24" x14ac:dyDescent="0.25">
      <c r="X15739" s="14"/>
    </row>
    <row r="15740" spans="24:24" x14ac:dyDescent="0.25">
      <c r="X15740" s="14"/>
    </row>
    <row r="15741" spans="24:24" x14ac:dyDescent="0.25">
      <c r="X15741" s="14"/>
    </row>
    <row r="15742" spans="24:24" x14ac:dyDescent="0.25">
      <c r="X15742" s="14"/>
    </row>
    <row r="15743" spans="24:24" x14ac:dyDescent="0.25">
      <c r="X15743" s="14"/>
    </row>
    <row r="15744" spans="24:24" x14ac:dyDescent="0.25">
      <c r="X15744" s="14"/>
    </row>
    <row r="15745" spans="24:24" x14ac:dyDescent="0.25">
      <c r="X15745" s="14"/>
    </row>
    <row r="15746" spans="24:24" x14ac:dyDescent="0.25">
      <c r="X15746" s="14"/>
    </row>
    <row r="15747" spans="24:24" x14ac:dyDescent="0.25">
      <c r="X15747" s="14"/>
    </row>
    <row r="15748" spans="24:24" x14ac:dyDescent="0.25">
      <c r="X15748" s="14"/>
    </row>
    <row r="15749" spans="24:24" x14ac:dyDescent="0.25">
      <c r="X15749" s="14"/>
    </row>
    <row r="15750" spans="24:24" x14ac:dyDescent="0.25">
      <c r="X15750" s="14"/>
    </row>
    <row r="15751" spans="24:24" x14ac:dyDescent="0.25">
      <c r="X15751" s="14"/>
    </row>
    <row r="15752" spans="24:24" x14ac:dyDescent="0.25">
      <c r="X15752" s="14"/>
    </row>
    <row r="15753" spans="24:24" x14ac:dyDescent="0.25">
      <c r="X15753" s="14"/>
    </row>
    <row r="15754" spans="24:24" x14ac:dyDescent="0.25">
      <c r="X15754" s="14"/>
    </row>
    <row r="15755" spans="24:24" x14ac:dyDescent="0.25">
      <c r="X15755" s="14"/>
    </row>
    <row r="15756" spans="24:24" x14ac:dyDescent="0.25">
      <c r="X15756" s="14"/>
    </row>
    <row r="15757" spans="24:24" x14ac:dyDescent="0.25">
      <c r="X15757" s="14"/>
    </row>
    <row r="15758" spans="24:24" x14ac:dyDescent="0.25">
      <c r="X15758" s="14"/>
    </row>
    <row r="15759" spans="24:24" x14ac:dyDescent="0.25">
      <c r="X15759" s="14"/>
    </row>
    <row r="15760" spans="24:24" x14ac:dyDescent="0.25">
      <c r="X15760" s="14"/>
    </row>
    <row r="15761" spans="24:24" x14ac:dyDescent="0.25">
      <c r="X15761" s="14"/>
    </row>
    <row r="15762" spans="24:24" x14ac:dyDescent="0.25">
      <c r="X15762" s="14"/>
    </row>
    <row r="15763" spans="24:24" x14ac:dyDescent="0.25">
      <c r="X15763" s="14"/>
    </row>
    <row r="15764" spans="24:24" x14ac:dyDescent="0.25">
      <c r="X15764" s="14"/>
    </row>
    <row r="15765" spans="24:24" x14ac:dyDescent="0.25">
      <c r="X15765" s="14"/>
    </row>
    <row r="15766" spans="24:24" x14ac:dyDescent="0.25">
      <c r="X15766" s="14"/>
    </row>
    <row r="15767" spans="24:24" x14ac:dyDescent="0.25">
      <c r="X15767" s="14"/>
    </row>
    <row r="15768" spans="24:24" x14ac:dyDescent="0.25">
      <c r="X15768" s="14"/>
    </row>
    <row r="15769" spans="24:24" x14ac:dyDescent="0.25">
      <c r="X15769" s="14"/>
    </row>
    <row r="15770" spans="24:24" x14ac:dyDescent="0.25">
      <c r="X15770" s="14"/>
    </row>
    <row r="15771" spans="24:24" x14ac:dyDescent="0.25">
      <c r="X15771" s="14"/>
    </row>
    <row r="15772" spans="24:24" x14ac:dyDescent="0.25">
      <c r="X15772" s="14"/>
    </row>
    <row r="15773" spans="24:24" x14ac:dyDescent="0.25">
      <c r="X15773" s="14"/>
    </row>
    <row r="15774" spans="24:24" x14ac:dyDescent="0.25">
      <c r="X15774" s="14"/>
    </row>
    <row r="15775" spans="24:24" x14ac:dyDescent="0.25">
      <c r="X15775" s="14"/>
    </row>
    <row r="15776" spans="24:24" x14ac:dyDescent="0.25">
      <c r="X15776" s="14"/>
    </row>
    <row r="15777" spans="24:24" x14ac:dyDescent="0.25">
      <c r="X15777" s="14"/>
    </row>
    <row r="15778" spans="24:24" x14ac:dyDescent="0.25">
      <c r="X15778" s="14"/>
    </row>
    <row r="15779" spans="24:24" x14ac:dyDescent="0.25">
      <c r="X15779" s="14"/>
    </row>
    <row r="15780" spans="24:24" x14ac:dyDescent="0.25">
      <c r="X15780" s="14"/>
    </row>
    <row r="15781" spans="24:24" x14ac:dyDescent="0.25">
      <c r="X15781" s="14"/>
    </row>
    <row r="15782" spans="24:24" x14ac:dyDescent="0.25">
      <c r="X15782" s="14"/>
    </row>
    <row r="15783" spans="24:24" x14ac:dyDescent="0.25">
      <c r="X15783" s="14"/>
    </row>
    <row r="15784" spans="24:24" x14ac:dyDescent="0.25">
      <c r="X15784" s="14"/>
    </row>
    <row r="15785" spans="24:24" x14ac:dyDescent="0.25">
      <c r="X15785" s="14"/>
    </row>
    <row r="15786" spans="24:24" x14ac:dyDescent="0.25">
      <c r="X15786" s="14"/>
    </row>
    <row r="15787" spans="24:24" x14ac:dyDescent="0.25">
      <c r="X15787" s="14"/>
    </row>
    <row r="15788" spans="24:24" x14ac:dyDescent="0.25">
      <c r="X15788" s="14"/>
    </row>
    <row r="15789" spans="24:24" x14ac:dyDescent="0.25">
      <c r="X15789" s="14"/>
    </row>
    <row r="15790" spans="24:24" x14ac:dyDescent="0.25">
      <c r="X15790" s="14"/>
    </row>
    <row r="15791" spans="24:24" x14ac:dyDescent="0.25">
      <c r="X15791" s="14"/>
    </row>
    <row r="15792" spans="24:24" x14ac:dyDescent="0.25">
      <c r="X15792" s="14"/>
    </row>
    <row r="15793" spans="24:24" x14ac:dyDescent="0.25">
      <c r="X15793" s="14"/>
    </row>
    <row r="15794" spans="24:24" x14ac:dyDescent="0.25">
      <c r="X15794" s="14"/>
    </row>
    <row r="15795" spans="24:24" x14ac:dyDescent="0.25">
      <c r="X15795" s="14"/>
    </row>
    <row r="15796" spans="24:24" x14ac:dyDescent="0.25">
      <c r="X15796" s="14"/>
    </row>
    <row r="15797" spans="24:24" x14ac:dyDescent="0.25">
      <c r="X15797" s="14"/>
    </row>
    <row r="15798" spans="24:24" x14ac:dyDescent="0.25">
      <c r="X15798" s="14"/>
    </row>
    <row r="15799" spans="24:24" x14ac:dyDescent="0.25">
      <c r="X15799" s="14"/>
    </row>
    <row r="15800" spans="24:24" x14ac:dyDescent="0.25">
      <c r="X15800" s="14"/>
    </row>
    <row r="15801" spans="24:24" x14ac:dyDescent="0.25">
      <c r="X15801" s="14"/>
    </row>
    <row r="15802" spans="24:24" x14ac:dyDescent="0.25">
      <c r="X15802" s="14"/>
    </row>
    <row r="15803" spans="24:24" x14ac:dyDescent="0.25">
      <c r="X15803" s="14"/>
    </row>
    <row r="15804" spans="24:24" x14ac:dyDescent="0.25">
      <c r="X15804" s="14"/>
    </row>
    <row r="15805" spans="24:24" x14ac:dyDescent="0.25">
      <c r="X15805" s="14"/>
    </row>
    <row r="15806" spans="24:24" x14ac:dyDescent="0.25">
      <c r="X15806" s="14"/>
    </row>
    <row r="15807" spans="24:24" x14ac:dyDescent="0.25">
      <c r="X15807" s="14"/>
    </row>
    <row r="15808" spans="24:24" x14ac:dyDescent="0.25">
      <c r="X15808" s="14"/>
    </row>
    <row r="15809" spans="24:24" x14ac:dyDescent="0.25">
      <c r="X15809" s="14"/>
    </row>
    <row r="15810" spans="24:24" x14ac:dyDescent="0.25">
      <c r="X15810" s="14"/>
    </row>
    <row r="15811" spans="24:24" x14ac:dyDescent="0.25">
      <c r="X15811" s="14"/>
    </row>
    <row r="15812" spans="24:24" x14ac:dyDescent="0.25">
      <c r="X15812" s="14"/>
    </row>
    <row r="15813" spans="24:24" x14ac:dyDescent="0.25">
      <c r="X15813" s="14"/>
    </row>
    <row r="15814" spans="24:24" x14ac:dyDescent="0.25">
      <c r="X15814" s="14"/>
    </row>
    <row r="15815" spans="24:24" x14ac:dyDescent="0.25">
      <c r="X15815" s="14"/>
    </row>
    <row r="15816" spans="24:24" x14ac:dyDescent="0.25">
      <c r="X15816" s="14"/>
    </row>
    <row r="15817" spans="24:24" x14ac:dyDescent="0.25">
      <c r="X15817" s="14"/>
    </row>
    <row r="15818" spans="24:24" x14ac:dyDescent="0.25">
      <c r="X15818" s="14"/>
    </row>
    <row r="15819" spans="24:24" x14ac:dyDescent="0.25">
      <c r="X15819" s="14"/>
    </row>
    <row r="15820" spans="24:24" x14ac:dyDescent="0.25">
      <c r="X15820" s="14"/>
    </row>
    <row r="15821" spans="24:24" x14ac:dyDescent="0.25">
      <c r="X15821" s="14"/>
    </row>
    <row r="15822" spans="24:24" x14ac:dyDescent="0.25">
      <c r="X15822" s="14"/>
    </row>
    <row r="15823" spans="24:24" x14ac:dyDescent="0.25">
      <c r="X15823" s="14"/>
    </row>
    <row r="15824" spans="24:24" x14ac:dyDescent="0.25">
      <c r="X15824" s="14"/>
    </row>
    <row r="15825" spans="24:24" x14ac:dyDescent="0.25">
      <c r="X15825" s="14"/>
    </row>
    <row r="15826" spans="24:24" x14ac:dyDescent="0.25">
      <c r="X15826" s="14"/>
    </row>
    <row r="15827" spans="24:24" x14ac:dyDescent="0.25">
      <c r="X15827" s="14"/>
    </row>
    <row r="15828" spans="24:24" x14ac:dyDescent="0.25">
      <c r="X15828" s="14"/>
    </row>
    <row r="15829" spans="24:24" x14ac:dyDescent="0.25">
      <c r="X15829" s="14"/>
    </row>
    <row r="15830" spans="24:24" x14ac:dyDescent="0.25">
      <c r="X15830" s="14"/>
    </row>
    <row r="15831" spans="24:24" x14ac:dyDescent="0.25">
      <c r="X15831" s="14"/>
    </row>
    <row r="15832" spans="24:24" x14ac:dyDescent="0.25">
      <c r="X15832" s="14"/>
    </row>
    <row r="15833" spans="24:24" x14ac:dyDescent="0.25">
      <c r="X15833" s="14"/>
    </row>
    <row r="15834" spans="24:24" x14ac:dyDescent="0.25">
      <c r="X15834" s="14"/>
    </row>
    <row r="15835" spans="24:24" x14ac:dyDescent="0.25">
      <c r="X15835" s="14"/>
    </row>
    <row r="15836" spans="24:24" x14ac:dyDescent="0.25">
      <c r="X15836" s="14"/>
    </row>
    <row r="15837" spans="24:24" x14ac:dyDescent="0.25">
      <c r="X15837" s="14"/>
    </row>
    <row r="15838" spans="24:24" x14ac:dyDescent="0.25">
      <c r="X15838" s="14"/>
    </row>
    <row r="15839" spans="24:24" x14ac:dyDescent="0.25">
      <c r="X15839" s="14"/>
    </row>
    <row r="15840" spans="24:24" x14ac:dyDescent="0.25">
      <c r="X15840" s="14"/>
    </row>
    <row r="15841" spans="24:24" x14ac:dyDescent="0.25">
      <c r="X15841" s="14"/>
    </row>
    <row r="15842" spans="24:24" x14ac:dyDescent="0.25">
      <c r="X15842" s="14"/>
    </row>
    <row r="15843" spans="24:24" x14ac:dyDescent="0.25">
      <c r="X15843" s="14"/>
    </row>
    <row r="15844" spans="24:24" x14ac:dyDescent="0.25">
      <c r="X15844" s="14"/>
    </row>
    <row r="15845" spans="24:24" x14ac:dyDescent="0.25">
      <c r="X15845" s="14"/>
    </row>
    <row r="15846" spans="24:24" x14ac:dyDescent="0.25">
      <c r="X15846" s="14"/>
    </row>
    <row r="15847" spans="24:24" x14ac:dyDescent="0.25">
      <c r="X15847" s="14"/>
    </row>
    <row r="15848" spans="24:24" x14ac:dyDescent="0.25">
      <c r="X15848" s="14"/>
    </row>
    <row r="15849" spans="24:24" x14ac:dyDescent="0.25">
      <c r="X15849" s="14"/>
    </row>
    <row r="15850" spans="24:24" x14ac:dyDescent="0.25">
      <c r="X15850" s="14"/>
    </row>
    <row r="15851" spans="24:24" x14ac:dyDescent="0.25">
      <c r="X15851" s="14"/>
    </row>
    <row r="15852" spans="24:24" x14ac:dyDescent="0.25">
      <c r="X15852" s="14"/>
    </row>
    <row r="15853" spans="24:24" x14ac:dyDescent="0.25">
      <c r="X15853" s="14"/>
    </row>
    <row r="15854" spans="24:24" x14ac:dyDescent="0.25">
      <c r="X15854" s="14"/>
    </row>
    <row r="15855" spans="24:24" x14ac:dyDescent="0.25">
      <c r="X15855" s="14"/>
    </row>
    <row r="15856" spans="24:24" x14ac:dyDescent="0.25">
      <c r="X15856" s="14"/>
    </row>
    <row r="15857" spans="24:24" x14ac:dyDescent="0.25">
      <c r="X15857" s="14"/>
    </row>
    <row r="15858" spans="24:24" x14ac:dyDescent="0.25">
      <c r="X15858" s="14"/>
    </row>
    <row r="15859" spans="24:24" x14ac:dyDescent="0.25">
      <c r="X15859" s="14"/>
    </row>
    <row r="15860" spans="24:24" x14ac:dyDescent="0.25">
      <c r="X15860" s="14"/>
    </row>
    <row r="15861" spans="24:24" x14ac:dyDescent="0.25">
      <c r="X15861" s="14"/>
    </row>
    <row r="15862" spans="24:24" x14ac:dyDescent="0.25">
      <c r="X15862" s="14"/>
    </row>
    <row r="15863" spans="24:24" x14ac:dyDescent="0.25">
      <c r="X15863" s="14"/>
    </row>
    <row r="15864" spans="24:24" x14ac:dyDescent="0.25">
      <c r="X15864" s="14"/>
    </row>
    <row r="15865" spans="24:24" x14ac:dyDescent="0.25">
      <c r="X15865" s="14"/>
    </row>
    <row r="15866" spans="24:24" x14ac:dyDescent="0.25">
      <c r="X15866" s="14"/>
    </row>
    <row r="15867" spans="24:24" x14ac:dyDescent="0.25">
      <c r="X15867" s="14"/>
    </row>
    <row r="15868" spans="24:24" x14ac:dyDescent="0.25">
      <c r="X15868" s="14"/>
    </row>
    <row r="15869" spans="24:24" x14ac:dyDescent="0.25">
      <c r="X15869" s="14"/>
    </row>
    <row r="15870" spans="24:24" x14ac:dyDescent="0.25">
      <c r="X15870" s="14"/>
    </row>
    <row r="15871" spans="24:24" x14ac:dyDescent="0.25">
      <c r="X15871" s="14"/>
    </row>
    <row r="15872" spans="24:24" x14ac:dyDescent="0.25">
      <c r="X15872" s="14"/>
    </row>
    <row r="15873" spans="24:24" x14ac:dyDescent="0.25">
      <c r="X15873" s="14"/>
    </row>
    <row r="15874" spans="24:24" x14ac:dyDescent="0.25">
      <c r="X15874" s="14"/>
    </row>
    <row r="15875" spans="24:24" x14ac:dyDescent="0.25">
      <c r="X15875" s="14"/>
    </row>
    <row r="15876" spans="24:24" x14ac:dyDescent="0.25">
      <c r="X15876" s="14"/>
    </row>
    <row r="15877" spans="24:24" x14ac:dyDescent="0.25">
      <c r="X15877" s="14"/>
    </row>
    <row r="15878" spans="24:24" x14ac:dyDescent="0.25">
      <c r="X15878" s="14"/>
    </row>
    <row r="15879" spans="24:24" x14ac:dyDescent="0.25">
      <c r="X15879" s="14"/>
    </row>
    <row r="15880" spans="24:24" x14ac:dyDescent="0.25">
      <c r="X15880" s="14"/>
    </row>
    <row r="15881" spans="24:24" x14ac:dyDescent="0.25">
      <c r="X15881" s="14"/>
    </row>
    <row r="15882" spans="24:24" x14ac:dyDescent="0.25">
      <c r="X15882" s="14"/>
    </row>
    <row r="15883" spans="24:24" x14ac:dyDescent="0.25">
      <c r="X15883" s="14"/>
    </row>
    <row r="15884" spans="24:24" x14ac:dyDescent="0.25">
      <c r="X15884" s="14"/>
    </row>
    <row r="15885" spans="24:24" x14ac:dyDescent="0.25">
      <c r="X15885" s="14"/>
    </row>
    <row r="15886" spans="24:24" x14ac:dyDescent="0.25">
      <c r="X15886" s="14"/>
    </row>
    <row r="15887" spans="24:24" x14ac:dyDescent="0.25">
      <c r="X15887" s="14"/>
    </row>
    <row r="15888" spans="24:24" x14ac:dyDescent="0.25">
      <c r="X15888" s="14"/>
    </row>
    <row r="15889" spans="24:24" x14ac:dyDescent="0.25">
      <c r="X15889" s="14"/>
    </row>
    <row r="15890" spans="24:24" x14ac:dyDescent="0.25">
      <c r="X15890" s="14"/>
    </row>
    <row r="15891" spans="24:24" x14ac:dyDescent="0.25">
      <c r="X15891" s="14"/>
    </row>
    <row r="15892" spans="24:24" x14ac:dyDescent="0.25">
      <c r="X15892" s="14"/>
    </row>
    <row r="15893" spans="24:24" x14ac:dyDescent="0.25">
      <c r="X15893" s="14"/>
    </row>
    <row r="15894" spans="24:24" x14ac:dyDescent="0.25">
      <c r="X15894" s="14"/>
    </row>
    <row r="15895" spans="24:24" x14ac:dyDescent="0.25">
      <c r="X15895" s="14"/>
    </row>
    <row r="15896" spans="24:24" x14ac:dyDescent="0.25">
      <c r="X15896" s="14"/>
    </row>
    <row r="15897" spans="24:24" x14ac:dyDescent="0.25">
      <c r="X15897" s="14"/>
    </row>
    <row r="15898" spans="24:24" x14ac:dyDescent="0.25">
      <c r="X15898" s="14"/>
    </row>
    <row r="15899" spans="24:24" x14ac:dyDescent="0.25">
      <c r="X15899" s="14"/>
    </row>
    <row r="15900" spans="24:24" x14ac:dyDescent="0.25">
      <c r="X15900" s="14"/>
    </row>
    <row r="15901" spans="24:24" x14ac:dyDescent="0.25">
      <c r="X15901" s="14"/>
    </row>
    <row r="15902" spans="24:24" x14ac:dyDescent="0.25">
      <c r="X15902" s="14"/>
    </row>
    <row r="15903" spans="24:24" x14ac:dyDescent="0.25">
      <c r="X15903" s="14"/>
    </row>
    <row r="15904" spans="24:24" x14ac:dyDescent="0.25">
      <c r="X15904" s="14"/>
    </row>
    <row r="15905" spans="24:24" x14ac:dyDescent="0.25">
      <c r="X15905" s="14"/>
    </row>
    <row r="15906" spans="24:24" x14ac:dyDescent="0.25">
      <c r="X15906" s="14"/>
    </row>
    <row r="15907" spans="24:24" x14ac:dyDescent="0.25">
      <c r="X15907" s="14"/>
    </row>
    <row r="15908" spans="24:24" x14ac:dyDescent="0.25">
      <c r="X15908" s="14"/>
    </row>
    <row r="15909" spans="24:24" x14ac:dyDescent="0.25">
      <c r="X15909" s="14"/>
    </row>
    <row r="15910" spans="24:24" x14ac:dyDescent="0.25">
      <c r="X15910" s="14"/>
    </row>
    <row r="15911" spans="24:24" x14ac:dyDescent="0.25">
      <c r="X15911" s="14"/>
    </row>
    <row r="15912" spans="24:24" x14ac:dyDescent="0.25">
      <c r="X15912" s="14"/>
    </row>
    <row r="15913" spans="24:24" x14ac:dyDescent="0.25">
      <c r="X15913" s="14"/>
    </row>
    <row r="15914" spans="24:24" x14ac:dyDescent="0.25">
      <c r="X15914" s="14"/>
    </row>
    <row r="15915" spans="24:24" x14ac:dyDescent="0.25">
      <c r="X15915" s="14"/>
    </row>
    <row r="15916" spans="24:24" x14ac:dyDescent="0.25">
      <c r="X15916" s="14"/>
    </row>
    <row r="15917" spans="24:24" x14ac:dyDescent="0.25">
      <c r="X15917" s="14"/>
    </row>
    <row r="15918" spans="24:24" x14ac:dyDescent="0.25">
      <c r="X15918" s="14"/>
    </row>
    <row r="15919" spans="24:24" x14ac:dyDescent="0.25">
      <c r="X15919" s="14"/>
    </row>
    <row r="15920" spans="24:24" x14ac:dyDescent="0.25">
      <c r="X15920" s="14"/>
    </row>
    <row r="15921" spans="24:24" x14ac:dyDescent="0.25">
      <c r="X15921" s="14"/>
    </row>
    <row r="15922" spans="24:24" x14ac:dyDescent="0.25">
      <c r="X15922" s="14"/>
    </row>
    <row r="15923" spans="24:24" x14ac:dyDescent="0.25">
      <c r="X15923" s="14"/>
    </row>
    <row r="15924" spans="24:24" x14ac:dyDescent="0.25">
      <c r="X15924" s="14"/>
    </row>
    <row r="15925" spans="24:24" x14ac:dyDescent="0.25">
      <c r="X15925" s="14"/>
    </row>
    <row r="15926" spans="24:24" x14ac:dyDescent="0.25">
      <c r="X15926" s="14"/>
    </row>
    <row r="15927" spans="24:24" x14ac:dyDescent="0.25">
      <c r="X15927" s="14"/>
    </row>
    <row r="15928" spans="24:24" x14ac:dyDescent="0.25">
      <c r="X15928" s="14"/>
    </row>
    <row r="15929" spans="24:24" x14ac:dyDescent="0.25">
      <c r="X15929" s="14"/>
    </row>
    <row r="15930" spans="24:24" x14ac:dyDescent="0.25">
      <c r="X15930" s="14"/>
    </row>
    <row r="15931" spans="24:24" x14ac:dyDescent="0.25">
      <c r="X15931" s="14"/>
    </row>
    <row r="15932" spans="24:24" x14ac:dyDescent="0.25">
      <c r="X15932" s="14"/>
    </row>
    <row r="15933" spans="24:24" x14ac:dyDescent="0.25">
      <c r="X15933" s="14"/>
    </row>
    <row r="15934" spans="24:24" x14ac:dyDescent="0.25">
      <c r="X15934" s="14"/>
    </row>
    <row r="15935" spans="24:24" x14ac:dyDescent="0.25">
      <c r="X15935" s="14"/>
    </row>
    <row r="15936" spans="24:24" x14ac:dyDescent="0.25">
      <c r="X15936" s="14"/>
    </row>
    <row r="15937" spans="24:24" x14ac:dyDescent="0.25">
      <c r="X15937" s="14"/>
    </row>
    <row r="15938" spans="24:24" x14ac:dyDescent="0.25">
      <c r="X15938" s="14"/>
    </row>
    <row r="15939" spans="24:24" x14ac:dyDescent="0.25">
      <c r="X15939" s="14"/>
    </row>
    <row r="15940" spans="24:24" x14ac:dyDescent="0.25">
      <c r="X15940" s="14"/>
    </row>
    <row r="15941" spans="24:24" x14ac:dyDescent="0.25">
      <c r="X15941" s="14"/>
    </row>
    <row r="15942" spans="24:24" x14ac:dyDescent="0.25">
      <c r="X15942" s="14"/>
    </row>
    <row r="15943" spans="24:24" x14ac:dyDescent="0.25">
      <c r="X15943" s="14"/>
    </row>
    <row r="15944" spans="24:24" x14ac:dyDescent="0.25">
      <c r="X15944" s="14"/>
    </row>
    <row r="15945" spans="24:24" x14ac:dyDescent="0.25">
      <c r="X15945" s="14"/>
    </row>
    <row r="15946" spans="24:24" x14ac:dyDescent="0.25">
      <c r="X15946" s="14"/>
    </row>
    <row r="15947" spans="24:24" x14ac:dyDescent="0.25">
      <c r="X15947" s="14"/>
    </row>
    <row r="15948" spans="24:24" x14ac:dyDescent="0.25">
      <c r="X15948" s="14"/>
    </row>
    <row r="15949" spans="24:24" x14ac:dyDescent="0.25">
      <c r="X15949" s="14"/>
    </row>
    <row r="15950" spans="24:24" x14ac:dyDescent="0.25">
      <c r="X15950" s="14"/>
    </row>
    <row r="15951" spans="24:24" x14ac:dyDescent="0.25">
      <c r="X15951" s="14"/>
    </row>
    <row r="15952" spans="24:24" x14ac:dyDescent="0.25">
      <c r="X15952" s="14"/>
    </row>
    <row r="15953" spans="24:24" x14ac:dyDescent="0.25">
      <c r="X15953" s="14"/>
    </row>
    <row r="15954" spans="24:24" x14ac:dyDescent="0.25">
      <c r="X15954" s="14"/>
    </row>
    <row r="15955" spans="24:24" x14ac:dyDescent="0.25">
      <c r="X15955" s="14"/>
    </row>
    <row r="15956" spans="24:24" x14ac:dyDescent="0.25">
      <c r="X15956" s="14"/>
    </row>
    <row r="15957" spans="24:24" x14ac:dyDescent="0.25">
      <c r="X15957" s="14"/>
    </row>
    <row r="15958" spans="24:24" x14ac:dyDescent="0.25">
      <c r="X15958" s="14"/>
    </row>
    <row r="15959" spans="24:24" x14ac:dyDescent="0.25">
      <c r="X15959" s="14"/>
    </row>
    <row r="15960" spans="24:24" x14ac:dyDescent="0.25">
      <c r="X15960" s="14"/>
    </row>
    <row r="15961" spans="24:24" x14ac:dyDescent="0.25">
      <c r="X15961" s="14"/>
    </row>
    <row r="15962" spans="24:24" x14ac:dyDescent="0.25">
      <c r="X15962" s="14"/>
    </row>
    <row r="15963" spans="24:24" x14ac:dyDescent="0.25">
      <c r="X15963" s="14"/>
    </row>
    <row r="15964" spans="24:24" x14ac:dyDescent="0.25">
      <c r="X15964" s="14"/>
    </row>
    <row r="15965" spans="24:24" x14ac:dyDescent="0.25">
      <c r="X15965" s="14"/>
    </row>
    <row r="15966" spans="24:24" x14ac:dyDescent="0.25">
      <c r="X15966" s="14"/>
    </row>
    <row r="15967" spans="24:24" x14ac:dyDescent="0.25">
      <c r="X15967" s="14"/>
    </row>
    <row r="15968" spans="24:24" x14ac:dyDescent="0.25">
      <c r="X15968" s="14"/>
    </row>
    <row r="15969" spans="24:24" x14ac:dyDescent="0.25">
      <c r="X15969" s="14"/>
    </row>
    <row r="15970" spans="24:24" x14ac:dyDescent="0.25">
      <c r="X15970" s="14"/>
    </row>
    <row r="15971" spans="24:24" x14ac:dyDescent="0.25">
      <c r="X15971" s="14"/>
    </row>
    <row r="15972" spans="24:24" x14ac:dyDescent="0.25">
      <c r="X15972" s="14"/>
    </row>
    <row r="15973" spans="24:24" x14ac:dyDescent="0.25">
      <c r="X15973" s="14"/>
    </row>
    <row r="15974" spans="24:24" x14ac:dyDescent="0.25">
      <c r="X15974" s="14"/>
    </row>
    <row r="15975" spans="24:24" x14ac:dyDescent="0.25">
      <c r="X15975" s="14"/>
    </row>
    <row r="15976" spans="24:24" x14ac:dyDescent="0.25">
      <c r="X15976" s="14"/>
    </row>
    <row r="15977" spans="24:24" x14ac:dyDescent="0.25">
      <c r="X15977" s="14"/>
    </row>
    <row r="15978" spans="24:24" x14ac:dyDescent="0.25">
      <c r="X15978" s="14"/>
    </row>
    <row r="15979" spans="24:24" x14ac:dyDescent="0.25">
      <c r="X15979" s="14"/>
    </row>
    <row r="15980" spans="24:24" x14ac:dyDescent="0.25">
      <c r="X15980" s="14"/>
    </row>
    <row r="15981" spans="24:24" x14ac:dyDescent="0.25">
      <c r="X15981" s="14"/>
    </row>
    <row r="15982" spans="24:24" x14ac:dyDescent="0.25">
      <c r="X15982" s="14"/>
    </row>
    <row r="15983" spans="24:24" x14ac:dyDescent="0.25">
      <c r="X15983" s="14"/>
    </row>
    <row r="15984" spans="24:24" x14ac:dyDescent="0.25">
      <c r="X15984" s="14"/>
    </row>
    <row r="15985" spans="24:24" x14ac:dyDescent="0.25">
      <c r="X15985" s="14"/>
    </row>
    <row r="15986" spans="24:24" x14ac:dyDescent="0.25">
      <c r="X15986" s="14"/>
    </row>
    <row r="15987" spans="24:24" x14ac:dyDescent="0.25">
      <c r="X15987" s="14"/>
    </row>
    <row r="15988" spans="24:24" x14ac:dyDescent="0.25">
      <c r="X15988" s="14"/>
    </row>
    <row r="15989" spans="24:24" x14ac:dyDescent="0.25">
      <c r="X15989" s="14"/>
    </row>
    <row r="15990" spans="24:24" x14ac:dyDescent="0.25">
      <c r="X15990" s="14"/>
    </row>
    <row r="15991" spans="24:24" x14ac:dyDescent="0.25">
      <c r="X15991" s="14"/>
    </row>
    <row r="15992" spans="24:24" x14ac:dyDescent="0.25">
      <c r="X15992" s="14"/>
    </row>
    <row r="15993" spans="24:24" x14ac:dyDescent="0.25">
      <c r="X15993" s="14"/>
    </row>
    <row r="15994" spans="24:24" x14ac:dyDescent="0.25">
      <c r="X15994" s="14"/>
    </row>
    <row r="15995" spans="24:24" x14ac:dyDescent="0.25">
      <c r="X15995" s="14"/>
    </row>
    <row r="15996" spans="24:24" x14ac:dyDescent="0.25">
      <c r="X15996" s="14"/>
    </row>
    <row r="15997" spans="24:24" x14ac:dyDescent="0.25">
      <c r="X15997" s="14"/>
    </row>
    <row r="15998" spans="24:24" x14ac:dyDescent="0.25">
      <c r="X15998" s="14"/>
    </row>
    <row r="15999" spans="24:24" x14ac:dyDescent="0.25">
      <c r="X15999" s="14"/>
    </row>
    <row r="16000" spans="24:24" x14ac:dyDescent="0.25">
      <c r="X16000" s="14"/>
    </row>
    <row r="16001" spans="24:24" x14ac:dyDescent="0.25">
      <c r="X16001" s="14"/>
    </row>
    <row r="16002" spans="24:24" x14ac:dyDescent="0.25">
      <c r="X16002" s="14"/>
    </row>
    <row r="16003" spans="24:24" x14ac:dyDescent="0.25">
      <c r="X16003" s="14"/>
    </row>
    <row r="16004" spans="24:24" x14ac:dyDescent="0.25">
      <c r="X16004" s="14"/>
    </row>
    <row r="16005" spans="24:24" x14ac:dyDescent="0.25">
      <c r="X16005" s="14"/>
    </row>
    <row r="16006" spans="24:24" x14ac:dyDescent="0.25">
      <c r="X16006" s="14"/>
    </row>
    <row r="16007" spans="24:24" x14ac:dyDescent="0.25">
      <c r="X16007" s="14"/>
    </row>
    <row r="16008" spans="24:24" x14ac:dyDescent="0.25">
      <c r="X16008" s="14"/>
    </row>
    <row r="16009" spans="24:24" x14ac:dyDescent="0.25">
      <c r="X16009" s="14"/>
    </row>
    <row r="16010" spans="24:24" x14ac:dyDescent="0.25">
      <c r="X16010" s="14"/>
    </row>
    <row r="16011" spans="24:24" x14ac:dyDescent="0.25">
      <c r="X16011" s="14"/>
    </row>
    <row r="16012" spans="24:24" x14ac:dyDescent="0.25">
      <c r="X16012" s="14"/>
    </row>
    <row r="16013" spans="24:24" x14ac:dyDescent="0.25">
      <c r="X16013" s="14"/>
    </row>
    <row r="16014" spans="24:24" x14ac:dyDescent="0.25">
      <c r="X16014" s="14"/>
    </row>
    <row r="16015" spans="24:24" x14ac:dyDescent="0.25">
      <c r="X16015" s="14"/>
    </row>
    <row r="16016" spans="24:24" x14ac:dyDescent="0.25">
      <c r="X16016" s="14"/>
    </row>
    <row r="16017" spans="24:24" x14ac:dyDescent="0.25">
      <c r="X16017" s="14"/>
    </row>
    <row r="16018" spans="24:24" x14ac:dyDescent="0.25">
      <c r="X16018" s="14"/>
    </row>
    <row r="16019" spans="24:24" x14ac:dyDescent="0.25">
      <c r="X16019" s="14"/>
    </row>
    <row r="16020" spans="24:24" x14ac:dyDescent="0.25">
      <c r="X16020" s="14"/>
    </row>
    <row r="16021" spans="24:24" x14ac:dyDescent="0.25">
      <c r="X16021" s="14"/>
    </row>
    <row r="16022" spans="24:24" x14ac:dyDescent="0.25">
      <c r="X16022" s="14"/>
    </row>
    <row r="16023" spans="24:24" x14ac:dyDescent="0.25">
      <c r="X16023" s="14"/>
    </row>
    <row r="16024" spans="24:24" x14ac:dyDescent="0.25">
      <c r="X16024" s="14"/>
    </row>
    <row r="16025" spans="24:24" x14ac:dyDescent="0.25">
      <c r="X16025" s="14"/>
    </row>
    <row r="16026" spans="24:24" x14ac:dyDescent="0.25">
      <c r="X16026" s="14"/>
    </row>
    <row r="16027" spans="24:24" x14ac:dyDescent="0.25">
      <c r="X16027" s="14"/>
    </row>
    <row r="16028" spans="24:24" x14ac:dyDescent="0.25">
      <c r="X16028" s="14"/>
    </row>
    <row r="16029" spans="24:24" x14ac:dyDescent="0.25">
      <c r="X16029" s="14"/>
    </row>
    <row r="16030" spans="24:24" x14ac:dyDescent="0.25">
      <c r="X16030" s="14"/>
    </row>
    <row r="16031" spans="24:24" x14ac:dyDescent="0.25">
      <c r="X16031" s="14"/>
    </row>
    <row r="16032" spans="24:24" x14ac:dyDescent="0.25">
      <c r="X16032" s="14"/>
    </row>
    <row r="16033" spans="24:24" x14ac:dyDescent="0.25">
      <c r="X16033" s="14"/>
    </row>
    <row r="16034" spans="24:24" x14ac:dyDescent="0.25">
      <c r="X16034" s="14"/>
    </row>
    <row r="16035" spans="24:24" x14ac:dyDescent="0.25">
      <c r="X16035" s="14"/>
    </row>
    <row r="16036" spans="24:24" x14ac:dyDescent="0.25">
      <c r="X16036" s="14"/>
    </row>
    <row r="16037" spans="24:24" x14ac:dyDescent="0.25">
      <c r="X16037" s="14"/>
    </row>
    <row r="16038" spans="24:24" x14ac:dyDescent="0.25">
      <c r="X16038" s="14"/>
    </row>
    <row r="16039" spans="24:24" x14ac:dyDescent="0.25">
      <c r="X16039" s="14"/>
    </row>
    <row r="16040" spans="24:24" x14ac:dyDescent="0.25">
      <c r="X16040" s="14"/>
    </row>
    <row r="16041" spans="24:24" x14ac:dyDescent="0.25">
      <c r="X16041" s="14"/>
    </row>
    <row r="16042" spans="24:24" x14ac:dyDescent="0.25">
      <c r="X16042" s="14"/>
    </row>
    <row r="16043" spans="24:24" x14ac:dyDescent="0.25">
      <c r="X16043" s="14"/>
    </row>
    <row r="16044" spans="24:24" x14ac:dyDescent="0.25">
      <c r="X16044" s="14"/>
    </row>
    <row r="16045" spans="24:24" x14ac:dyDescent="0.25">
      <c r="X16045" s="14"/>
    </row>
    <row r="16046" spans="24:24" x14ac:dyDescent="0.25">
      <c r="X16046" s="14"/>
    </row>
    <row r="16047" spans="24:24" x14ac:dyDescent="0.25">
      <c r="X16047" s="14"/>
    </row>
    <row r="16048" spans="24:24" x14ac:dyDescent="0.25">
      <c r="X16048" s="14"/>
    </row>
    <row r="16049" spans="24:24" x14ac:dyDescent="0.25">
      <c r="X16049" s="14"/>
    </row>
    <row r="16050" spans="24:24" x14ac:dyDescent="0.25">
      <c r="X16050" s="14"/>
    </row>
    <row r="16051" spans="24:24" x14ac:dyDescent="0.25">
      <c r="X16051" s="14"/>
    </row>
    <row r="16052" spans="24:24" x14ac:dyDescent="0.25">
      <c r="X16052" s="14"/>
    </row>
    <row r="16053" spans="24:24" x14ac:dyDescent="0.25">
      <c r="X16053" s="14"/>
    </row>
    <row r="16054" spans="24:24" x14ac:dyDescent="0.25">
      <c r="X16054" s="14"/>
    </row>
    <row r="16055" spans="24:24" x14ac:dyDescent="0.25">
      <c r="X16055" s="14"/>
    </row>
    <row r="16056" spans="24:24" x14ac:dyDescent="0.25">
      <c r="X16056" s="14"/>
    </row>
    <row r="16057" spans="24:24" x14ac:dyDescent="0.25">
      <c r="X16057" s="14"/>
    </row>
    <row r="16058" spans="24:24" x14ac:dyDescent="0.25">
      <c r="X16058" s="14"/>
    </row>
    <row r="16059" spans="24:24" x14ac:dyDescent="0.25">
      <c r="X16059" s="14"/>
    </row>
    <row r="16060" spans="24:24" x14ac:dyDescent="0.25">
      <c r="X16060" s="14"/>
    </row>
    <row r="16061" spans="24:24" x14ac:dyDescent="0.25">
      <c r="X16061" s="14"/>
    </row>
    <row r="16062" spans="24:24" x14ac:dyDescent="0.25">
      <c r="X16062" s="14"/>
    </row>
    <row r="16063" spans="24:24" x14ac:dyDescent="0.25">
      <c r="X16063" s="14"/>
    </row>
    <row r="16064" spans="24:24" x14ac:dyDescent="0.25">
      <c r="X16064" s="14"/>
    </row>
    <row r="16065" spans="24:24" x14ac:dyDescent="0.25">
      <c r="X16065" s="14"/>
    </row>
    <row r="16066" spans="24:24" x14ac:dyDescent="0.25">
      <c r="X16066" s="14"/>
    </row>
    <row r="16067" spans="24:24" x14ac:dyDescent="0.25">
      <c r="X16067" s="14"/>
    </row>
    <row r="16068" spans="24:24" x14ac:dyDescent="0.25">
      <c r="X16068" s="14"/>
    </row>
    <row r="16069" spans="24:24" x14ac:dyDescent="0.25">
      <c r="X16069" s="14"/>
    </row>
    <row r="16070" spans="24:24" x14ac:dyDescent="0.25">
      <c r="X16070" s="14"/>
    </row>
    <row r="16071" spans="24:24" x14ac:dyDescent="0.25">
      <c r="X16071" s="14"/>
    </row>
    <row r="16072" spans="24:24" x14ac:dyDescent="0.25">
      <c r="X16072" s="14"/>
    </row>
    <row r="16073" spans="24:24" x14ac:dyDescent="0.25">
      <c r="X16073" s="14"/>
    </row>
    <row r="16074" spans="24:24" x14ac:dyDescent="0.25">
      <c r="X16074" s="14"/>
    </row>
    <row r="16075" spans="24:24" x14ac:dyDescent="0.25">
      <c r="X16075" s="14"/>
    </row>
    <row r="16076" spans="24:24" x14ac:dyDescent="0.25">
      <c r="X16076" s="14"/>
    </row>
    <row r="16077" spans="24:24" x14ac:dyDescent="0.25">
      <c r="X16077" s="14"/>
    </row>
    <row r="16078" spans="24:24" x14ac:dyDescent="0.25">
      <c r="X16078" s="14"/>
    </row>
    <row r="16079" spans="24:24" x14ac:dyDescent="0.25">
      <c r="X16079" s="14"/>
    </row>
    <row r="16080" spans="24:24" x14ac:dyDescent="0.25">
      <c r="X16080" s="14"/>
    </row>
    <row r="16081" spans="24:24" x14ac:dyDescent="0.25">
      <c r="X16081" s="14"/>
    </row>
    <row r="16082" spans="24:24" x14ac:dyDescent="0.25">
      <c r="X16082" s="14"/>
    </row>
    <row r="16083" spans="24:24" x14ac:dyDescent="0.25">
      <c r="X16083" s="14"/>
    </row>
    <row r="16084" spans="24:24" x14ac:dyDescent="0.25">
      <c r="X16084" s="14"/>
    </row>
    <row r="16085" spans="24:24" x14ac:dyDescent="0.25">
      <c r="X16085" s="14"/>
    </row>
    <row r="16086" spans="24:24" x14ac:dyDescent="0.25">
      <c r="X16086" s="14"/>
    </row>
    <row r="16087" spans="24:24" x14ac:dyDescent="0.25">
      <c r="X16087" s="14"/>
    </row>
    <row r="16088" spans="24:24" x14ac:dyDescent="0.25">
      <c r="X16088" s="14"/>
    </row>
    <row r="16089" spans="24:24" x14ac:dyDescent="0.25">
      <c r="X16089" s="14"/>
    </row>
    <row r="16090" spans="24:24" x14ac:dyDescent="0.25">
      <c r="X16090" s="14"/>
    </row>
    <row r="16091" spans="24:24" x14ac:dyDescent="0.25">
      <c r="X16091" s="14"/>
    </row>
    <row r="16092" spans="24:24" x14ac:dyDescent="0.25">
      <c r="X16092" s="14"/>
    </row>
    <row r="16093" spans="24:24" x14ac:dyDescent="0.25">
      <c r="X16093" s="14"/>
    </row>
    <row r="16094" spans="24:24" x14ac:dyDescent="0.25">
      <c r="X16094" s="14"/>
    </row>
    <row r="16095" spans="24:24" x14ac:dyDescent="0.25">
      <c r="X16095" s="14"/>
    </row>
    <row r="16096" spans="24:24" x14ac:dyDescent="0.25">
      <c r="X16096" s="14"/>
    </row>
    <row r="16097" spans="24:24" x14ac:dyDescent="0.25">
      <c r="X16097" s="14"/>
    </row>
    <row r="16098" spans="24:24" x14ac:dyDescent="0.25">
      <c r="X16098" s="14"/>
    </row>
    <row r="16099" spans="24:24" x14ac:dyDescent="0.25">
      <c r="X16099" s="14"/>
    </row>
    <row r="16100" spans="24:24" x14ac:dyDescent="0.25">
      <c r="X16100" s="14"/>
    </row>
    <row r="16101" spans="24:24" x14ac:dyDescent="0.25">
      <c r="X16101" s="14"/>
    </row>
    <row r="16102" spans="24:24" x14ac:dyDescent="0.25">
      <c r="X16102" s="14"/>
    </row>
    <row r="16103" spans="24:24" x14ac:dyDescent="0.25">
      <c r="X16103" s="14"/>
    </row>
    <row r="16104" spans="24:24" x14ac:dyDescent="0.25">
      <c r="X16104" s="14"/>
    </row>
    <row r="16105" spans="24:24" x14ac:dyDescent="0.25">
      <c r="X16105" s="14"/>
    </row>
    <row r="16106" spans="24:24" x14ac:dyDescent="0.25">
      <c r="X16106" s="14"/>
    </row>
    <row r="16107" spans="24:24" x14ac:dyDescent="0.25">
      <c r="X16107" s="14"/>
    </row>
    <row r="16108" spans="24:24" x14ac:dyDescent="0.25">
      <c r="X16108" s="14"/>
    </row>
    <row r="16109" spans="24:24" x14ac:dyDescent="0.25">
      <c r="X16109" s="14"/>
    </row>
    <row r="16110" spans="24:24" x14ac:dyDescent="0.25">
      <c r="X16110" s="14"/>
    </row>
    <row r="16111" spans="24:24" x14ac:dyDescent="0.25">
      <c r="X16111" s="14"/>
    </row>
    <row r="16112" spans="24:24" x14ac:dyDescent="0.25">
      <c r="X16112" s="14"/>
    </row>
    <row r="16113" spans="24:24" x14ac:dyDescent="0.25">
      <c r="X16113" s="14"/>
    </row>
    <row r="16114" spans="24:24" x14ac:dyDescent="0.25">
      <c r="X16114" s="14"/>
    </row>
    <row r="16115" spans="24:24" x14ac:dyDescent="0.25">
      <c r="X16115" s="14"/>
    </row>
    <row r="16116" spans="24:24" x14ac:dyDescent="0.25">
      <c r="X16116" s="14"/>
    </row>
    <row r="16117" spans="24:24" x14ac:dyDescent="0.25">
      <c r="X16117" s="14"/>
    </row>
    <row r="16118" spans="24:24" x14ac:dyDescent="0.25">
      <c r="X16118" s="14"/>
    </row>
    <row r="16119" spans="24:24" x14ac:dyDescent="0.25">
      <c r="X16119" s="14"/>
    </row>
    <row r="16120" spans="24:24" x14ac:dyDescent="0.25">
      <c r="X16120" s="14"/>
    </row>
    <row r="16121" spans="24:24" x14ac:dyDescent="0.25">
      <c r="X16121" s="14"/>
    </row>
    <row r="16122" spans="24:24" x14ac:dyDescent="0.25">
      <c r="X16122" s="14"/>
    </row>
    <row r="16123" spans="24:24" x14ac:dyDescent="0.25">
      <c r="X16123" s="14"/>
    </row>
    <row r="16124" spans="24:24" x14ac:dyDescent="0.25">
      <c r="X16124" s="14"/>
    </row>
    <row r="16125" spans="24:24" x14ac:dyDescent="0.25">
      <c r="X16125" s="14"/>
    </row>
    <row r="16126" spans="24:24" x14ac:dyDescent="0.25">
      <c r="X16126" s="14"/>
    </row>
    <row r="16127" spans="24:24" x14ac:dyDescent="0.25">
      <c r="X16127" s="14"/>
    </row>
    <row r="16128" spans="24:24" x14ac:dyDescent="0.25">
      <c r="X16128" s="14"/>
    </row>
    <row r="16129" spans="24:24" x14ac:dyDescent="0.25">
      <c r="X16129" s="14"/>
    </row>
    <row r="16130" spans="24:24" x14ac:dyDescent="0.25">
      <c r="X16130" s="14"/>
    </row>
    <row r="16131" spans="24:24" x14ac:dyDescent="0.25">
      <c r="X16131" s="14"/>
    </row>
    <row r="16132" spans="24:24" x14ac:dyDescent="0.25">
      <c r="X16132" s="14"/>
    </row>
    <row r="16133" spans="24:24" x14ac:dyDescent="0.25">
      <c r="X16133" s="14"/>
    </row>
    <row r="16134" spans="24:24" x14ac:dyDescent="0.25">
      <c r="X16134" s="14"/>
    </row>
    <row r="16135" spans="24:24" x14ac:dyDescent="0.25">
      <c r="X16135" s="14"/>
    </row>
    <row r="16136" spans="24:24" x14ac:dyDescent="0.25">
      <c r="X16136" s="14"/>
    </row>
    <row r="16137" spans="24:24" x14ac:dyDescent="0.25">
      <c r="X16137" s="14"/>
    </row>
    <row r="16138" spans="24:24" x14ac:dyDescent="0.25">
      <c r="X16138" s="14"/>
    </row>
    <row r="16139" spans="24:24" x14ac:dyDescent="0.25">
      <c r="X16139" s="14"/>
    </row>
    <row r="16140" spans="24:24" x14ac:dyDescent="0.25">
      <c r="X16140" s="14"/>
    </row>
    <row r="16141" spans="24:24" x14ac:dyDescent="0.25">
      <c r="X16141" s="14"/>
    </row>
    <row r="16142" spans="24:24" x14ac:dyDescent="0.25">
      <c r="X16142" s="14"/>
    </row>
    <row r="16143" spans="24:24" x14ac:dyDescent="0.25">
      <c r="X16143" s="14"/>
    </row>
    <row r="16144" spans="24:24" x14ac:dyDescent="0.25">
      <c r="X16144" s="14"/>
    </row>
    <row r="16145" spans="24:24" x14ac:dyDescent="0.25">
      <c r="X16145" s="14"/>
    </row>
    <row r="16146" spans="24:24" x14ac:dyDescent="0.25">
      <c r="X16146" s="14"/>
    </row>
    <row r="16147" spans="24:24" x14ac:dyDescent="0.25">
      <c r="X16147" s="14"/>
    </row>
    <row r="16148" spans="24:24" x14ac:dyDescent="0.25">
      <c r="X16148" s="14"/>
    </row>
    <row r="16149" spans="24:24" x14ac:dyDescent="0.25">
      <c r="X16149" s="14"/>
    </row>
    <row r="16150" spans="24:24" x14ac:dyDescent="0.25">
      <c r="X16150" s="14"/>
    </row>
    <row r="16151" spans="24:24" x14ac:dyDescent="0.25">
      <c r="X16151" s="14"/>
    </row>
    <row r="16152" spans="24:24" x14ac:dyDescent="0.25">
      <c r="X16152" s="14"/>
    </row>
    <row r="16153" spans="24:24" x14ac:dyDescent="0.25">
      <c r="X16153" s="14"/>
    </row>
    <row r="16154" spans="24:24" x14ac:dyDescent="0.25">
      <c r="X16154" s="14"/>
    </row>
    <row r="16155" spans="24:24" x14ac:dyDescent="0.25">
      <c r="X16155" s="14"/>
    </row>
    <row r="16156" spans="24:24" x14ac:dyDescent="0.25">
      <c r="X16156" s="14"/>
    </row>
    <row r="16157" spans="24:24" x14ac:dyDescent="0.25">
      <c r="X16157" s="14"/>
    </row>
    <row r="16158" spans="24:24" x14ac:dyDescent="0.25">
      <c r="X16158" s="14"/>
    </row>
    <row r="16159" spans="24:24" x14ac:dyDescent="0.25">
      <c r="X16159" s="14"/>
    </row>
    <row r="16160" spans="24:24" x14ac:dyDescent="0.25">
      <c r="X16160" s="14"/>
    </row>
    <row r="16161" spans="24:24" x14ac:dyDescent="0.25">
      <c r="X16161" s="14"/>
    </row>
    <row r="16162" spans="24:24" x14ac:dyDescent="0.25">
      <c r="X16162" s="14"/>
    </row>
    <row r="16163" spans="24:24" x14ac:dyDescent="0.25">
      <c r="X16163" s="14"/>
    </row>
    <row r="16164" spans="24:24" x14ac:dyDescent="0.25">
      <c r="X16164" s="14"/>
    </row>
    <row r="16165" spans="24:24" x14ac:dyDescent="0.25">
      <c r="X16165" s="14"/>
    </row>
    <row r="16166" spans="24:24" x14ac:dyDescent="0.25">
      <c r="X16166" s="14"/>
    </row>
    <row r="16167" spans="24:24" x14ac:dyDescent="0.25">
      <c r="X16167" s="14"/>
    </row>
    <row r="16168" spans="24:24" x14ac:dyDescent="0.25">
      <c r="X16168" s="14"/>
    </row>
    <row r="16169" spans="24:24" x14ac:dyDescent="0.25">
      <c r="X16169" s="14"/>
    </row>
    <row r="16170" spans="24:24" x14ac:dyDescent="0.25">
      <c r="X16170" s="14"/>
    </row>
    <row r="16171" spans="24:24" x14ac:dyDescent="0.25">
      <c r="X16171" s="14"/>
    </row>
    <row r="16172" spans="24:24" x14ac:dyDescent="0.25">
      <c r="X16172" s="14"/>
    </row>
    <row r="16173" spans="24:24" x14ac:dyDescent="0.25">
      <c r="X16173" s="14"/>
    </row>
    <row r="16174" spans="24:24" x14ac:dyDescent="0.25">
      <c r="X16174" s="14"/>
    </row>
    <row r="16175" spans="24:24" x14ac:dyDescent="0.25">
      <c r="X16175" s="14"/>
    </row>
    <row r="16176" spans="24:24" x14ac:dyDescent="0.25">
      <c r="X16176" s="14"/>
    </row>
    <row r="16177" spans="24:24" x14ac:dyDescent="0.25">
      <c r="X16177" s="14"/>
    </row>
    <row r="16178" spans="24:24" x14ac:dyDescent="0.25">
      <c r="X16178" s="14"/>
    </row>
    <row r="16179" spans="24:24" x14ac:dyDescent="0.25">
      <c r="X16179" s="14"/>
    </row>
    <row r="16180" spans="24:24" x14ac:dyDescent="0.25">
      <c r="X16180" s="14"/>
    </row>
    <row r="16181" spans="24:24" x14ac:dyDescent="0.25">
      <c r="X16181" s="14"/>
    </row>
    <row r="16182" spans="24:24" x14ac:dyDescent="0.25">
      <c r="X16182" s="14"/>
    </row>
    <row r="16183" spans="24:24" x14ac:dyDescent="0.25">
      <c r="X16183" s="14"/>
    </row>
    <row r="16184" spans="24:24" x14ac:dyDescent="0.25">
      <c r="X16184" s="14"/>
    </row>
    <row r="16185" spans="24:24" x14ac:dyDescent="0.25">
      <c r="X16185" s="14"/>
    </row>
    <row r="16186" spans="24:24" x14ac:dyDescent="0.25">
      <c r="X16186" s="14"/>
    </row>
    <row r="16187" spans="24:24" x14ac:dyDescent="0.25">
      <c r="X16187" s="14"/>
    </row>
    <row r="16188" spans="24:24" x14ac:dyDescent="0.25">
      <c r="X16188" s="14"/>
    </row>
    <row r="16189" spans="24:24" x14ac:dyDescent="0.25">
      <c r="X16189" s="14"/>
    </row>
    <row r="16190" spans="24:24" x14ac:dyDescent="0.25">
      <c r="X16190" s="14"/>
    </row>
    <row r="16191" spans="24:24" x14ac:dyDescent="0.25">
      <c r="X16191" s="14"/>
    </row>
    <row r="16192" spans="24:24" x14ac:dyDescent="0.25">
      <c r="X16192" s="14"/>
    </row>
    <row r="16193" spans="24:24" x14ac:dyDescent="0.25">
      <c r="X16193" s="14"/>
    </row>
    <row r="16194" spans="24:24" x14ac:dyDescent="0.25">
      <c r="X16194" s="14"/>
    </row>
    <row r="16195" spans="24:24" x14ac:dyDescent="0.25">
      <c r="X16195" s="14"/>
    </row>
    <row r="16196" spans="24:24" x14ac:dyDescent="0.25">
      <c r="X16196" s="14"/>
    </row>
    <row r="16197" spans="24:24" x14ac:dyDescent="0.25">
      <c r="X16197" s="14"/>
    </row>
    <row r="16198" spans="24:24" x14ac:dyDescent="0.25">
      <c r="X16198" s="14"/>
    </row>
    <row r="16199" spans="24:24" x14ac:dyDescent="0.25">
      <c r="X16199" s="14"/>
    </row>
    <row r="16200" spans="24:24" x14ac:dyDescent="0.25">
      <c r="X16200" s="14"/>
    </row>
    <row r="16201" spans="24:24" x14ac:dyDescent="0.25">
      <c r="X16201" s="14"/>
    </row>
    <row r="16202" spans="24:24" x14ac:dyDescent="0.25">
      <c r="X16202" s="14"/>
    </row>
    <row r="16203" spans="24:24" x14ac:dyDescent="0.25">
      <c r="X16203" s="14"/>
    </row>
    <row r="16204" spans="24:24" x14ac:dyDescent="0.25">
      <c r="X16204" s="14"/>
    </row>
    <row r="16205" spans="24:24" x14ac:dyDescent="0.25">
      <c r="X16205" s="14"/>
    </row>
    <row r="16206" spans="24:24" x14ac:dyDescent="0.25">
      <c r="X16206" s="14"/>
    </row>
    <row r="16207" spans="24:24" x14ac:dyDescent="0.25">
      <c r="X16207" s="14"/>
    </row>
    <row r="16208" spans="24:24" x14ac:dyDescent="0.25">
      <c r="X16208" s="14"/>
    </row>
    <row r="16209" spans="24:24" x14ac:dyDescent="0.25">
      <c r="X16209" s="14"/>
    </row>
    <row r="16210" spans="24:24" x14ac:dyDescent="0.25">
      <c r="X16210" s="14"/>
    </row>
    <row r="16211" spans="24:24" x14ac:dyDescent="0.25">
      <c r="X16211" s="14"/>
    </row>
    <row r="16212" spans="24:24" x14ac:dyDescent="0.25">
      <c r="X16212" s="14"/>
    </row>
    <row r="16213" spans="24:24" x14ac:dyDescent="0.25">
      <c r="X16213" s="14"/>
    </row>
    <row r="16214" spans="24:24" x14ac:dyDescent="0.25">
      <c r="X16214" s="14"/>
    </row>
    <row r="16215" spans="24:24" x14ac:dyDescent="0.25">
      <c r="X16215" s="14"/>
    </row>
    <row r="16216" spans="24:24" x14ac:dyDescent="0.25">
      <c r="X16216" s="14"/>
    </row>
    <row r="16217" spans="24:24" x14ac:dyDescent="0.25">
      <c r="X16217" s="14"/>
    </row>
    <row r="16218" spans="24:24" x14ac:dyDescent="0.25">
      <c r="X16218" s="14"/>
    </row>
    <row r="16219" spans="24:24" x14ac:dyDescent="0.25">
      <c r="X16219" s="14"/>
    </row>
    <row r="16220" spans="24:24" x14ac:dyDescent="0.25">
      <c r="X16220" s="14"/>
    </row>
    <row r="16221" spans="24:24" x14ac:dyDescent="0.25">
      <c r="X16221" s="14"/>
    </row>
    <row r="16222" spans="24:24" x14ac:dyDescent="0.25">
      <c r="X16222" s="14"/>
    </row>
    <row r="16223" spans="24:24" x14ac:dyDescent="0.25">
      <c r="X16223" s="14"/>
    </row>
    <row r="16224" spans="24:24" x14ac:dyDescent="0.25">
      <c r="X16224" s="14"/>
    </row>
    <row r="16225" spans="24:24" x14ac:dyDescent="0.25">
      <c r="X16225" s="14"/>
    </row>
    <row r="16226" spans="24:24" x14ac:dyDescent="0.25">
      <c r="X16226" s="14"/>
    </row>
    <row r="16227" spans="24:24" x14ac:dyDescent="0.25">
      <c r="X16227" s="14"/>
    </row>
    <row r="16228" spans="24:24" x14ac:dyDescent="0.25">
      <c r="X16228" s="14"/>
    </row>
    <row r="16229" spans="24:24" x14ac:dyDescent="0.25">
      <c r="X16229" s="14"/>
    </row>
    <row r="16230" spans="24:24" x14ac:dyDescent="0.25">
      <c r="X16230" s="14"/>
    </row>
    <row r="16231" spans="24:24" x14ac:dyDescent="0.25">
      <c r="X16231" s="14"/>
    </row>
    <row r="16232" spans="24:24" x14ac:dyDescent="0.25">
      <c r="X16232" s="14"/>
    </row>
    <row r="16233" spans="24:24" x14ac:dyDescent="0.25">
      <c r="X16233" s="14"/>
    </row>
    <row r="16234" spans="24:24" x14ac:dyDescent="0.25">
      <c r="X16234" s="14"/>
    </row>
    <row r="16235" spans="24:24" x14ac:dyDescent="0.25">
      <c r="X16235" s="14"/>
    </row>
    <row r="16236" spans="24:24" x14ac:dyDescent="0.25">
      <c r="X16236" s="14"/>
    </row>
    <row r="16237" spans="24:24" x14ac:dyDescent="0.25">
      <c r="X16237" s="14"/>
    </row>
    <row r="16238" spans="24:24" x14ac:dyDescent="0.25">
      <c r="X16238" s="14"/>
    </row>
    <row r="16239" spans="24:24" x14ac:dyDescent="0.25">
      <c r="X16239" s="14"/>
    </row>
    <row r="16240" spans="24:24" x14ac:dyDescent="0.25">
      <c r="X16240" s="14"/>
    </row>
    <row r="16241" spans="24:24" x14ac:dyDescent="0.25">
      <c r="X16241" s="14"/>
    </row>
    <row r="16242" spans="24:24" x14ac:dyDescent="0.25">
      <c r="X16242" s="14"/>
    </row>
    <row r="16243" spans="24:24" x14ac:dyDescent="0.25">
      <c r="X16243" s="14"/>
    </row>
    <row r="16244" spans="24:24" x14ac:dyDescent="0.25">
      <c r="X16244" s="14"/>
    </row>
    <row r="16245" spans="24:24" x14ac:dyDescent="0.25">
      <c r="X16245" s="14"/>
    </row>
    <row r="16246" spans="24:24" x14ac:dyDescent="0.25">
      <c r="X16246" s="14"/>
    </row>
    <row r="16247" spans="24:24" x14ac:dyDescent="0.25">
      <c r="X16247" s="14"/>
    </row>
    <row r="16248" spans="24:24" x14ac:dyDescent="0.25">
      <c r="X16248" s="14"/>
    </row>
    <row r="16249" spans="24:24" x14ac:dyDescent="0.25">
      <c r="X16249" s="14"/>
    </row>
    <row r="16250" spans="24:24" x14ac:dyDescent="0.25">
      <c r="X16250" s="14"/>
    </row>
    <row r="16251" spans="24:24" x14ac:dyDescent="0.25">
      <c r="X16251" s="14"/>
    </row>
    <row r="16252" spans="24:24" x14ac:dyDescent="0.25">
      <c r="X16252" s="14"/>
    </row>
    <row r="16253" spans="24:24" x14ac:dyDescent="0.25">
      <c r="X16253" s="14"/>
    </row>
    <row r="16254" spans="24:24" x14ac:dyDescent="0.25">
      <c r="X16254" s="14"/>
    </row>
    <row r="16255" spans="24:24" x14ac:dyDescent="0.25">
      <c r="X16255" s="14"/>
    </row>
    <row r="16256" spans="24:24" x14ac:dyDescent="0.25">
      <c r="X16256" s="14"/>
    </row>
    <row r="16257" spans="24:24" x14ac:dyDescent="0.25">
      <c r="X16257" s="14"/>
    </row>
    <row r="16258" spans="24:24" x14ac:dyDescent="0.25">
      <c r="X16258" s="14"/>
    </row>
    <row r="16259" spans="24:24" x14ac:dyDescent="0.25">
      <c r="X16259" s="14"/>
    </row>
    <row r="16260" spans="24:24" x14ac:dyDescent="0.25">
      <c r="X16260" s="14"/>
    </row>
    <row r="16261" spans="24:24" x14ac:dyDescent="0.25">
      <c r="X16261" s="14"/>
    </row>
    <row r="16262" spans="24:24" x14ac:dyDescent="0.25">
      <c r="X16262" s="14"/>
    </row>
    <row r="16263" spans="24:24" x14ac:dyDescent="0.25">
      <c r="X16263" s="14"/>
    </row>
    <row r="16264" spans="24:24" x14ac:dyDescent="0.25">
      <c r="X16264" s="14"/>
    </row>
    <row r="16265" spans="24:24" x14ac:dyDescent="0.25">
      <c r="X16265" s="14"/>
    </row>
    <row r="16266" spans="24:24" x14ac:dyDescent="0.25">
      <c r="X16266" s="14"/>
    </row>
    <row r="16267" spans="24:24" x14ac:dyDescent="0.25">
      <c r="X16267" s="14"/>
    </row>
    <row r="16268" spans="24:24" x14ac:dyDescent="0.25">
      <c r="X16268" s="14"/>
    </row>
    <row r="16269" spans="24:24" x14ac:dyDescent="0.25">
      <c r="X16269" s="14"/>
    </row>
    <row r="16270" spans="24:24" x14ac:dyDescent="0.25">
      <c r="X16270" s="14"/>
    </row>
    <row r="16271" spans="24:24" x14ac:dyDescent="0.25">
      <c r="X16271" s="14"/>
    </row>
    <row r="16272" spans="24:24" x14ac:dyDescent="0.25">
      <c r="X16272" s="14"/>
    </row>
    <row r="16273" spans="24:24" x14ac:dyDescent="0.25">
      <c r="X16273" s="14"/>
    </row>
    <row r="16274" spans="24:24" x14ac:dyDescent="0.25">
      <c r="X16274" s="14"/>
    </row>
    <row r="16275" spans="24:24" x14ac:dyDescent="0.25">
      <c r="X16275" s="14"/>
    </row>
    <row r="16276" spans="24:24" x14ac:dyDescent="0.25">
      <c r="X16276" s="14"/>
    </row>
    <row r="16277" spans="24:24" x14ac:dyDescent="0.25">
      <c r="X16277" s="14"/>
    </row>
    <row r="16278" spans="24:24" x14ac:dyDescent="0.25">
      <c r="X16278" s="14"/>
    </row>
    <row r="16279" spans="24:24" x14ac:dyDescent="0.25">
      <c r="X16279" s="14"/>
    </row>
    <row r="16280" spans="24:24" x14ac:dyDescent="0.25">
      <c r="X16280" s="14"/>
    </row>
    <row r="16281" spans="24:24" x14ac:dyDescent="0.25">
      <c r="X16281" s="14"/>
    </row>
    <row r="16282" spans="24:24" x14ac:dyDescent="0.25">
      <c r="X16282" s="14"/>
    </row>
    <row r="16283" spans="24:24" x14ac:dyDescent="0.25">
      <c r="X16283" s="14"/>
    </row>
    <row r="16284" spans="24:24" x14ac:dyDescent="0.25">
      <c r="X16284" s="14"/>
    </row>
    <row r="16285" spans="24:24" x14ac:dyDescent="0.25">
      <c r="X16285" s="14"/>
    </row>
    <row r="16286" spans="24:24" x14ac:dyDescent="0.25">
      <c r="X16286" s="14"/>
    </row>
    <row r="16287" spans="24:24" x14ac:dyDescent="0.25">
      <c r="X16287" s="14"/>
    </row>
    <row r="16288" spans="24:24" x14ac:dyDescent="0.25">
      <c r="X16288" s="14"/>
    </row>
    <row r="16289" spans="24:24" x14ac:dyDescent="0.25">
      <c r="X16289" s="14"/>
    </row>
    <row r="16290" spans="24:24" x14ac:dyDescent="0.25">
      <c r="X16290" s="14"/>
    </row>
    <row r="16291" spans="24:24" x14ac:dyDescent="0.25">
      <c r="X16291" s="14"/>
    </row>
    <row r="16292" spans="24:24" x14ac:dyDescent="0.25">
      <c r="X16292" s="14"/>
    </row>
    <row r="16293" spans="24:24" x14ac:dyDescent="0.25">
      <c r="X16293" s="14"/>
    </row>
    <row r="16294" spans="24:24" x14ac:dyDescent="0.25">
      <c r="X16294" s="14"/>
    </row>
    <row r="16295" spans="24:24" x14ac:dyDescent="0.25">
      <c r="X16295" s="14"/>
    </row>
    <row r="16296" spans="24:24" x14ac:dyDescent="0.25">
      <c r="X16296" s="14"/>
    </row>
    <row r="16297" spans="24:24" x14ac:dyDescent="0.25">
      <c r="X16297" s="14"/>
    </row>
    <row r="16298" spans="24:24" x14ac:dyDescent="0.25">
      <c r="X16298" s="14"/>
    </row>
    <row r="16299" spans="24:24" x14ac:dyDescent="0.25">
      <c r="X16299" s="14"/>
    </row>
    <row r="16300" spans="24:24" x14ac:dyDescent="0.25">
      <c r="X16300" s="14"/>
    </row>
    <row r="16301" spans="24:24" x14ac:dyDescent="0.25">
      <c r="X16301" s="14"/>
    </row>
    <row r="16302" spans="24:24" x14ac:dyDescent="0.25">
      <c r="X16302" s="14"/>
    </row>
    <row r="16303" spans="24:24" x14ac:dyDescent="0.25">
      <c r="X16303" s="14"/>
    </row>
    <row r="16304" spans="24:24" x14ac:dyDescent="0.25">
      <c r="X16304" s="14"/>
    </row>
    <row r="16305" spans="24:24" x14ac:dyDescent="0.25">
      <c r="X16305" s="14"/>
    </row>
    <row r="16306" spans="24:24" x14ac:dyDescent="0.25">
      <c r="X16306" s="14"/>
    </row>
    <row r="16307" spans="24:24" x14ac:dyDescent="0.25">
      <c r="X16307" s="14"/>
    </row>
    <row r="16308" spans="24:24" x14ac:dyDescent="0.25">
      <c r="X16308" s="14"/>
    </row>
    <row r="16309" spans="24:24" x14ac:dyDescent="0.25">
      <c r="X16309" s="14"/>
    </row>
    <row r="16310" spans="24:24" x14ac:dyDescent="0.25">
      <c r="X16310" s="14"/>
    </row>
    <row r="16311" spans="24:24" x14ac:dyDescent="0.25">
      <c r="X16311" s="14"/>
    </row>
    <row r="16312" spans="24:24" x14ac:dyDescent="0.25">
      <c r="X16312" s="14"/>
    </row>
    <row r="16313" spans="24:24" x14ac:dyDescent="0.25">
      <c r="X16313" s="14"/>
    </row>
    <row r="16314" spans="24:24" x14ac:dyDescent="0.25">
      <c r="X16314" s="14"/>
    </row>
    <row r="16315" spans="24:24" x14ac:dyDescent="0.25">
      <c r="X16315" s="14"/>
    </row>
    <row r="16316" spans="24:24" x14ac:dyDescent="0.25">
      <c r="X16316" s="14"/>
    </row>
    <row r="16317" spans="24:24" x14ac:dyDescent="0.25">
      <c r="X16317" s="14"/>
    </row>
    <row r="16318" spans="24:24" x14ac:dyDescent="0.25">
      <c r="X16318" s="14"/>
    </row>
    <row r="16319" spans="24:24" x14ac:dyDescent="0.25">
      <c r="X16319" s="14"/>
    </row>
    <row r="16320" spans="24:24" x14ac:dyDescent="0.25">
      <c r="X16320" s="14"/>
    </row>
    <row r="16321" spans="24:24" x14ac:dyDescent="0.25">
      <c r="X16321" s="14"/>
    </row>
    <row r="16322" spans="24:24" x14ac:dyDescent="0.25">
      <c r="X16322" s="14"/>
    </row>
    <row r="16323" spans="24:24" x14ac:dyDescent="0.25">
      <c r="X16323" s="14"/>
    </row>
    <row r="16324" spans="24:24" x14ac:dyDescent="0.25">
      <c r="X16324" s="14"/>
    </row>
    <row r="16325" spans="24:24" x14ac:dyDescent="0.25">
      <c r="X16325" s="14"/>
    </row>
    <row r="16326" spans="24:24" x14ac:dyDescent="0.25">
      <c r="X16326" s="14"/>
    </row>
    <row r="16327" spans="24:24" x14ac:dyDescent="0.25">
      <c r="X16327" s="14"/>
    </row>
    <row r="16328" spans="24:24" x14ac:dyDescent="0.25">
      <c r="X16328" s="14"/>
    </row>
    <row r="16329" spans="24:24" x14ac:dyDescent="0.25">
      <c r="X16329" s="14"/>
    </row>
    <row r="16330" spans="24:24" x14ac:dyDescent="0.25">
      <c r="X16330" s="14"/>
    </row>
    <row r="16331" spans="24:24" x14ac:dyDescent="0.25">
      <c r="X16331" s="14"/>
    </row>
    <row r="16332" spans="24:24" x14ac:dyDescent="0.25">
      <c r="X16332" s="14"/>
    </row>
    <row r="16333" spans="24:24" x14ac:dyDescent="0.25">
      <c r="X16333" s="14"/>
    </row>
    <row r="16334" spans="24:24" x14ac:dyDescent="0.25">
      <c r="X16334" s="14"/>
    </row>
    <row r="16335" spans="24:24" x14ac:dyDescent="0.25">
      <c r="X16335" s="14"/>
    </row>
    <row r="16336" spans="24:24" x14ac:dyDescent="0.25">
      <c r="X16336" s="14"/>
    </row>
    <row r="16337" spans="24:24" x14ac:dyDescent="0.25">
      <c r="X16337" s="14"/>
    </row>
    <row r="16338" spans="24:24" x14ac:dyDescent="0.25">
      <c r="X16338" s="14"/>
    </row>
    <row r="16339" spans="24:24" x14ac:dyDescent="0.25">
      <c r="X16339" s="14"/>
    </row>
    <row r="16340" spans="24:24" x14ac:dyDescent="0.25">
      <c r="X16340" s="14"/>
    </row>
    <row r="16341" spans="24:24" x14ac:dyDescent="0.25">
      <c r="X16341" s="14"/>
    </row>
    <row r="16342" spans="24:24" x14ac:dyDescent="0.25">
      <c r="X16342" s="14"/>
    </row>
    <row r="16343" spans="24:24" x14ac:dyDescent="0.25">
      <c r="X16343" s="14"/>
    </row>
    <row r="16344" spans="24:24" x14ac:dyDescent="0.25">
      <c r="X16344" s="14"/>
    </row>
    <row r="16345" spans="24:24" x14ac:dyDescent="0.25">
      <c r="X16345" s="14"/>
    </row>
    <row r="16346" spans="24:24" x14ac:dyDescent="0.25">
      <c r="X16346" s="14"/>
    </row>
    <row r="16347" spans="24:24" x14ac:dyDescent="0.25">
      <c r="X16347" s="14"/>
    </row>
    <row r="16348" spans="24:24" x14ac:dyDescent="0.25">
      <c r="X16348" s="14"/>
    </row>
    <row r="16349" spans="24:24" x14ac:dyDescent="0.25">
      <c r="X16349" s="14"/>
    </row>
    <row r="16350" spans="24:24" x14ac:dyDescent="0.25">
      <c r="X16350" s="14"/>
    </row>
    <row r="16351" spans="24:24" x14ac:dyDescent="0.25">
      <c r="X16351" s="14"/>
    </row>
    <row r="16352" spans="24:24" x14ac:dyDescent="0.25">
      <c r="X16352" s="14"/>
    </row>
    <row r="16353" spans="24:24" x14ac:dyDescent="0.25">
      <c r="X16353" s="14"/>
    </row>
    <row r="16354" spans="24:24" x14ac:dyDescent="0.25">
      <c r="X16354" s="14"/>
    </row>
    <row r="16355" spans="24:24" x14ac:dyDescent="0.25">
      <c r="X16355" s="14"/>
    </row>
    <row r="16356" spans="24:24" x14ac:dyDescent="0.25">
      <c r="X16356" s="14"/>
    </row>
    <row r="16357" spans="24:24" x14ac:dyDescent="0.25">
      <c r="X16357" s="14"/>
    </row>
    <row r="16358" spans="24:24" x14ac:dyDescent="0.25">
      <c r="X16358" s="14"/>
    </row>
    <row r="16359" spans="24:24" x14ac:dyDescent="0.25">
      <c r="X16359" s="14"/>
    </row>
    <row r="16360" spans="24:24" x14ac:dyDescent="0.25">
      <c r="X16360" s="14"/>
    </row>
    <row r="16361" spans="24:24" x14ac:dyDescent="0.25">
      <c r="X16361" s="14"/>
    </row>
    <row r="16362" spans="24:24" x14ac:dyDescent="0.25">
      <c r="X16362" s="14"/>
    </row>
    <row r="16363" spans="24:24" x14ac:dyDescent="0.25">
      <c r="X16363" s="14"/>
    </row>
    <row r="16364" spans="24:24" x14ac:dyDescent="0.25">
      <c r="X16364" s="14"/>
    </row>
    <row r="16365" spans="24:24" x14ac:dyDescent="0.25">
      <c r="X16365" s="14"/>
    </row>
    <row r="16366" spans="24:24" x14ac:dyDescent="0.25">
      <c r="X16366" s="14"/>
    </row>
    <row r="16367" spans="24:24" x14ac:dyDescent="0.25">
      <c r="X16367" s="14"/>
    </row>
    <row r="16368" spans="24:24" x14ac:dyDescent="0.25">
      <c r="X16368" s="14"/>
    </row>
    <row r="16369" spans="24:24" x14ac:dyDescent="0.25">
      <c r="X16369" s="14"/>
    </row>
    <row r="16370" spans="24:24" x14ac:dyDescent="0.25">
      <c r="X16370" s="14"/>
    </row>
    <row r="16371" spans="24:24" x14ac:dyDescent="0.25">
      <c r="X16371" s="14"/>
    </row>
    <row r="16372" spans="24:24" x14ac:dyDescent="0.25">
      <c r="X16372" s="14"/>
    </row>
    <row r="16373" spans="24:24" x14ac:dyDescent="0.25">
      <c r="X16373" s="14"/>
    </row>
    <row r="16374" spans="24:24" x14ac:dyDescent="0.25">
      <c r="X16374" s="14"/>
    </row>
    <row r="16375" spans="24:24" x14ac:dyDescent="0.25">
      <c r="X16375" s="14"/>
    </row>
    <row r="16376" spans="24:24" x14ac:dyDescent="0.25">
      <c r="X16376" s="14"/>
    </row>
    <row r="16377" spans="24:24" x14ac:dyDescent="0.25">
      <c r="X16377" s="14"/>
    </row>
    <row r="16378" spans="24:24" x14ac:dyDescent="0.25">
      <c r="X16378" s="14"/>
    </row>
    <row r="16379" spans="24:24" x14ac:dyDescent="0.25">
      <c r="X16379" s="14"/>
    </row>
    <row r="16380" spans="24:24" x14ac:dyDescent="0.25">
      <c r="X16380" s="14"/>
    </row>
    <row r="16381" spans="24:24" x14ac:dyDescent="0.25">
      <c r="X16381" s="14"/>
    </row>
    <row r="16382" spans="24:24" x14ac:dyDescent="0.25">
      <c r="X16382" s="14"/>
    </row>
    <row r="16383" spans="24:24" x14ac:dyDescent="0.25">
      <c r="X16383" s="14"/>
    </row>
    <row r="16384" spans="24:24" x14ac:dyDescent="0.25">
      <c r="X16384" s="14"/>
    </row>
    <row r="16385" spans="24:24" x14ac:dyDescent="0.25">
      <c r="X16385" s="14"/>
    </row>
    <row r="16386" spans="24:24" x14ac:dyDescent="0.25">
      <c r="X16386" s="14"/>
    </row>
    <row r="16387" spans="24:24" x14ac:dyDescent="0.25">
      <c r="X16387" s="14"/>
    </row>
    <row r="16388" spans="24:24" x14ac:dyDescent="0.25">
      <c r="X16388" s="14"/>
    </row>
    <row r="16389" spans="24:24" x14ac:dyDescent="0.25">
      <c r="X16389" s="14"/>
    </row>
    <row r="16390" spans="24:24" x14ac:dyDescent="0.25">
      <c r="X16390" s="14"/>
    </row>
    <row r="16391" spans="24:24" x14ac:dyDescent="0.25">
      <c r="X16391" s="14"/>
    </row>
    <row r="16392" spans="24:24" x14ac:dyDescent="0.25">
      <c r="X16392" s="14"/>
    </row>
    <row r="16393" spans="24:24" x14ac:dyDescent="0.25">
      <c r="X16393" s="14"/>
    </row>
    <row r="16394" spans="24:24" x14ac:dyDescent="0.25">
      <c r="X16394" s="14"/>
    </row>
    <row r="16395" spans="24:24" x14ac:dyDescent="0.25">
      <c r="X16395" s="14"/>
    </row>
    <row r="16396" spans="24:24" x14ac:dyDescent="0.25">
      <c r="X16396" s="14"/>
    </row>
    <row r="16397" spans="24:24" x14ac:dyDescent="0.25">
      <c r="X16397" s="14"/>
    </row>
    <row r="16398" spans="24:24" x14ac:dyDescent="0.25">
      <c r="X16398" s="14"/>
    </row>
    <row r="16399" spans="24:24" x14ac:dyDescent="0.25">
      <c r="X16399" s="14"/>
    </row>
    <row r="16400" spans="24:24" x14ac:dyDescent="0.25">
      <c r="X16400" s="14"/>
    </row>
    <row r="16401" spans="24:24" x14ac:dyDescent="0.25">
      <c r="X16401" s="14"/>
    </row>
    <row r="16402" spans="24:24" x14ac:dyDescent="0.25">
      <c r="X16402" s="14"/>
    </row>
    <row r="16403" spans="24:24" x14ac:dyDescent="0.25">
      <c r="X16403" s="14"/>
    </row>
    <row r="16404" spans="24:24" x14ac:dyDescent="0.25">
      <c r="X16404" s="14"/>
    </row>
    <row r="16405" spans="24:24" x14ac:dyDescent="0.25">
      <c r="X16405" s="14"/>
    </row>
    <row r="16406" spans="24:24" x14ac:dyDescent="0.25">
      <c r="X16406" s="14"/>
    </row>
    <row r="16407" spans="24:24" x14ac:dyDescent="0.25">
      <c r="X16407" s="14"/>
    </row>
    <row r="16408" spans="24:24" x14ac:dyDescent="0.25">
      <c r="X16408" s="14"/>
    </row>
    <row r="16409" spans="24:24" x14ac:dyDescent="0.25">
      <c r="X16409" s="14"/>
    </row>
    <row r="16410" spans="24:24" x14ac:dyDescent="0.25">
      <c r="X16410" s="14"/>
    </row>
    <row r="16411" spans="24:24" x14ac:dyDescent="0.25">
      <c r="X16411" s="14"/>
    </row>
    <row r="16412" spans="24:24" x14ac:dyDescent="0.25">
      <c r="X16412" s="14"/>
    </row>
    <row r="16413" spans="24:24" x14ac:dyDescent="0.25">
      <c r="X16413" s="14"/>
    </row>
    <row r="16414" spans="24:24" x14ac:dyDescent="0.25">
      <c r="X16414" s="14"/>
    </row>
    <row r="16415" spans="24:24" x14ac:dyDescent="0.25">
      <c r="X16415" s="14"/>
    </row>
    <row r="16416" spans="24:24" x14ac:dyDescent="0.25">
      <c r="X16416" s="14"/>
    </row>
    <row r="16417" spans="24:24" x14ac:dyDescent="0.25">
      <c r="X16417" s="14"/>
    </row>
    <row r="16418" spans="24:24" x14ac:dyDescent="0.25">
      <c r="X16418" s="14"/>
    </row>
    <row r="16419" spans="24:24" x14ac:dyDescent="0.25">
      <c r="X16419" s="14"/>
    </row>
    <row r="16420" spans="24:24" x14ac:dyDescent="0.25">
      <c r="X16420" s="14"/>
    </row>
    <row r="16421" spans="24:24" x14ac:dyDescent="0.25">
      <c r="X16421" s="14"/>
    </row>
    <row r="16422" spans="24:24" x14ac:dyDescent="0.25">
      <c r="X16422" s="14"/>
    </row>
    <row r="16423" spans="24:24" x14ac:dyDescent="0.25">
      <c r="X16423" s="14"/>
    </row>
    <row r="16424" spans="24:24" x14ac:dyDescent="0.25">
      <c r="X16424" s="14"/>
    </row>
    <row r="16425" spans="24:24" x14ac:dyDescent="0.25">
      <c r="X16425" s="14"/>
    </row>
    <row r="16426" spans="24:24" x14ac:dyDescent="0.25">
      <c r="X16426" s="14"/>
    </row>
    <row r="16427" spans="24:24" x14ac:dyDescent="0.25">
      <c r="X16427" s="14"/>
    </row>
    <row r="16428" spans="24:24" x14ac:dyDescent="0.25">
      <c r="X16428" s="14"/>
    </row>
    <row r="16429" spans="24:24" x14ac:dyDescent="0.25">
      <c r="X16429" s="14"/>
    </row>
    <row r="16430" spans="24:24" x14ac:dyDescent="0.25">
      <c r="X16430" s="14"/>
    </row>
    <row r="16431" spans="24:24" x14ac:dyDescent="0.25">
      <c r="X16431" s="14"/>
    </row>
    <row r="16432" spans="24:24" x14ac:dyDescent="0.25">
      <c r="X16432" s="14"/>
    </row>
    <row r="16433" spans="24:24" x14ac:dyDescent="0.25">
      <c r="X16433" s="14"/>
    </row>
    <row r="16434" spans="24:24" x14ac:dyDescent="0.25">
      <c r="X16434" s="14"/>
    </row>
    <row r="16435" spans="24:24" x14ac:dyDescent="0.25">
      <c r="X16435" s="14"/>
    </row>
    <row r="16436" spans="24:24" x14ac:dyDescent="0.25">
      <c r="X16436" s="14"/>
    </row>
    <row r="16437" spans="24:24" x14ac:dyDescent="0.25">
      <c r="X16437" s="14"/>
    </row>
    <row r="16438" spans="24:24" x14ac:dyDescent="0.25">
      <c r="X16438" s="14"/>
    </row>
    <row r="16439" spans="24:24" x14ac:dyDescent="0.25">
      <c r="X16439" s="14"/>
    </row>
    <row r="16440" spans="24:24" x14ac:dyDescent="0.25">
      <c r="X16440" s="14"/>
    </row>
    <row r="16441" spans="24:24" x14ac:dyDescent="0.25">
      <c r="X16441" s="14"/>
    </row>
    <row r="16442" spans="24:24" x14ac:dyDescent="0.25">
      <c r="X16442" s="14"/>
    </row>
    <row r="16443" spans="24:24" x14ac:dyDescent="0.25">
      <c r="X16443" s="14"/>
    </row>
    <row r="16444" spans="24:24" x14ac:dyDescent="0.25">
      <c r="X16444" s="14"/>
    </row>
    <row r="16445" spans="24:24" x14ac:dyDescent="0.25">
      <c r="X16445" s="14"/>
    </row>
    <row r="16446" spans="24:24" x14ac:dyDescent="0.25">
      <c r="X16446" s="14"/>
    </row>
    <row r="16447" spans="24:24" x14ac:dyDescent="0.25">
      <c r="X16447" s="14"/>
    </row>
    <row r="16448" spans="24:24" x14ac:dyDescent="0.25">
      <c r="X16448" s="14"/>
    </row>
    <row r="16449" spans="24:24" x14ac:dyDescent="0.25">
      <c r="X16449" s="14"/>
    </row>
    <row r="16450" spans="24:24" x14ac:dyDescent="0.25">
      <c r="X16450" s="14"/>
    </row>
    <row r="16451" spans="24:24" x14ac:dyDescent="0.25">
      <c r="X16451" s="14"/>
    </row>
    <row r="16452" spans="24:24" x14ac:dyDescent="0.25">
      <c r="X16452" s="14"/>
    </row>
    <row r="16453" spans="24:24" x14ac:dyDescent="0.25">
      <c r="X16453" s="14"/>
    </row>
    <row r="16454" spans="24:24" x14ac:dyDescent="0.25">
      <c r="X16454" s="14"/>
    </row>
    <row r="16455" spans="24:24" x14ac:dyDescent="0.25">
      <c r="X16455" s="14"/>
    </row>
    <row r="16456" spans="24:24" x14ac:dyDescent="0.25">
      <c r="X16456" s="14"/>
    </row>
    <row r="16457" spans="24:24" x14ac:dyDescent="0.25">
      <c r="X16457" s="14"/>
    </row>
    <row r="16458" spans="24:24" x14ac:dyDescent="0.25">
      <c r="X16458" s="14"/>
    </row>
    <row r="16459" spans="24:24" x14ac:dyDescent="0.25">
      <c r="X16459" s="14"/>
    </row>
    <row r="16460" spans="24:24" x14ac:dyDescent="0.25">
      <c r="X16460" s="14"/>
    </row>
    <row r="16461" spans="24:24" x14ac:dyDescent="0.25">
      <c r="X16461" s="14"/>
    </row>
    <row r="16462" spans="24:24" x14ac:dyDescent="0.25">
      <c r="X16462" s="14"/>
    </row>
    <row r="16463" spans="24:24" x14ac:dyDescent="0.25">
      <c r="X16463" s="14"/>
    </row>
    <row r="16464" spans="24:24" x14ac:dyDescent="0.25">
      <c r="X16464" s="14"/>
    </row>
    <row r="16465" spans="24:24" x14ac:dyDescent="0.25">
      <c r="X16465" s="14"/>
    </row>
    <row r="16466" spans="24:24" x14ac:dyDescent="0.25">
      <c r="X16466" s="14"/>
    </row>
    <row r="16467" spans="24:24" x14ac:dyDescent="0.25">
      <c r="X16467" s="14"/>
    </row>
    <row r="16468" spans="24:24" x14ac:dyDescent="0.25">
      <c r="X16468" s="14"/>
    </row>
    <row r="16469" spans="24:24" x14ac:dyDescent="0.25">
      <c r="X16469" s="14"/>
    </row>
    <row r="16470" spans="24:24" x14ac:dyDescent="0.25">
      <c r="X16470" s="14"/>
    </row>
    <row r="16471" spans="24:24" x14ac:dyDescent="0.25">
      <c r="X16471" s="14"/>
    </row>
    <row r="16472" spans="24:24" x14ac:dyDescent="0.25">
      <c r="X16472" s="14"/>
    </row>
    <row r="16473" spans="24:24" x14ac:dyDescent="0.25">
      <c r="X16473" s="14"/>
    </row>
    <row r="16474" spans="24:24" x14ac:dyDescent="0.25">
      <c r="X16474" s="14"/>
    </row>
    <row r="16475" spans="24:24" x14ac:dyDescent="0.25">
      <c r="X16475" s="14"/>
    </row>
    <row r="16476" spans="24:24" x14ac:dyDescent="0.25">
      <c r="X16476" s="14"/>
    </row>
    <row r="16477" spans="24:24" x14ac:dyDescent="0.25">
      <c r="X16477" s="14"/>
    </row>
    <row r="16478" spans="24:24" x14ac:dyDescent="0.25">
      <c r="X16478" s="14"/>
    </row>
    <row r="16479" spans="24:24" x14ac:dyDescent="0.25">
      <c r="X16479" s="14"/>
    </row>
    <row r="16480" spans="24:24" x14ac:dyDescent="0.25">
      <c r="X16480" s="14"/>
    </row>
    <row r="16481" spans="24:24" x14ac:dyDescent="0.25">
      <c r="X16481" s="14"/>
    </row>
    <row r="16482" spans="24:24" x14ac:dyDescent="0.25">
      <c r="X16482" s="14"/>
    </row>
    <row r="16483" spans="24:24" x14ac:dyDescent="0.25">
      <c r="X16483" s="14"/>
    </row>
    <row r="16484" spans="24:24" x14ac:dyDescent="0.25">
      <c r="X16484" s="14"/>
    </row>
    <row r="16485" spans="24:24" x14ac:dyDescent="0.25">
      <c r="X16485" s="14"/>
    </row>
    <row r="16486" spans="24:24" x14ac:dyDescent="0.25">
      <c r="X16486" s="14"/>
    </row>
    <row r="16487" spans="24:24" x14ac:dyDescent="0.25">
      <c r="X16487" s="14"/>
    </row>
    <row r="16488" spans="24:24" x14ac:dyDescent="0.25">
      <c r="X16488" s="14"/>
    </row>
    <row r="16489" spans="24:24" x14ac:dyDescent="0.25">
      <c r="X16489" s="14"/>
    </row>
    <row r="16490" spans="24:24" x14ac:dyDescent="0.25">
      <c r="X16490" s="14"/>
    </row>
    <row r="16491" spans="24:24" x14ac:dyDescent="0.25">
      <c r="X16491" s="14"/>
    </row>
    <row r="16492" spans="24:24" x14ac:dyDescent="0.25">
      <c r="X16492" s="14"/>
    </row>
    <row r="16493" spans="24:24" x14ac:dyDescent="0.25">
      <c r="X16493" s="14"/>
    </row>
    <row r="16494" spans="24:24" x14ac:dyDescent="0.25">
      <c r="X16494" s="14"/>
    </row>
    <row r="16495" spans="24:24" x14ac:dyDescent="0.25">
      <c r="X16495" s="14"/>
    </row>
    <row r="16496" spans="24:24" x14ac:dyDescent="0.25">
      <c r="X16496" s="14"/>
    </row>
    <row r="16497" spans="24:24" x14ac:dyDescent="0.25">
      <c r="X16497" s="14"/>
    </row>
    <row r="16498" spans="24:24" x14ac:dyDescent="0.25">
      <c r="X16498" s="14"/>
    </row>
    <row r="16499" spans="24:24" x14ac:dyDescent="0.25">
      <c r="X16499" s="14"/>
    </row>
    <row r="16500" spans="24:24" x14ac:dyDescent="0.25">
      <c r="X16500" s="14"/>
    </row>
    <row r="16501" spans="24:24" x14ac:dyDescent="0.25">
      <c r="X16501" s="14"/>
    </row>
    <row r="16502" spans="24:24" x14ac:dyDescent="0.25">
      <c r="X16502" s="14"/>
    </row>
    <row r="16503" spans="24:24" x14ac:dyDescent="0.25">
      <c r="X16503" s="14"/>
    </row>
    <row r="16504" spans="24:24" x14ac:dyDescent="0.25">
      <c r="X16504" s="14"/>
    </row>
    <row r="16505" spans="24:24" x14ac:dyDescent="0.25">
      <c r="X16505" s="14"/>
    </row>
    <row r="16506" spans="24:24" x14ac:dyDescent="0.25">
      <c r="X16506" s="14"/>
    </row>
    <row r="16507" spans="24:24" x14ac:dyDescent="0.25">
      <c r="X16507" s="14"/>
    </row>
    <row r="16508" spans="24:24" x14ac:dyDescent="0.25">
      <c r="X16508" s="14"/>
    </row>
    <row r="16509" spans="24:24" x14ac:dyDescent="0.25">
      <c r="X16509" s="14"/>
    </row>
    <row r="16510" spans="24:24" x14ac:dyDescent="0.25">
      <c r="X16510" s="14"/>
    </row>
    <row r="16511" spans="24:24" x14ac:dyDescent="0.25">
      <c r="X16511" s="14"/>
    </row>
    <row r="16512" spans="24:24" x14ac:dyDescent="0.25">
      <c r="X16512" s="14"/>
    </row>
    <row r="16513" spans="24:24" x14ac:dyDescent="0.25">
      <c r="X16513" s="14"/>
    </row>
    <row r="16514" spans="24:24" x14ac:dyDescent="0.25">
      <c r="X16514" s="14"/>
    </row>
    <row r="16515" spans="24:24" x14ac:dyDescent="0.25">
      <c r="X16515" s="14"/>
    </row>
    <row r="16516" spans="24:24" x14ac:dyDescent="0.25">
      <c r="X16516" s="14"/>
    </row>
    <row r="16517" spans="24:24" x14ac:dyDescent="0.25">
      <c r="X16517" s="14"/>
    </row>
    <row r="16518" spans="24:24" x14ac:dyDescent="0.25">
      <c r="X16518" s="14"/>
    </row>
    <row r="16519" spans="24:24" x14ac:dyDescent="0.25">
      <c r="X16519" s="14"/>
    </row>
    <row r="16520" spans="24:24" x14ac:dyDescent="0.25">
      <c r="X16520" s="14"/>
    </row>
    <row r="16521" spans="24:24" x14ac:dyDescent="0.25">
      <c r="X16521" s="14"/>
    </row>
    <row r="16522" spans="24:24" x14ac:dyDescent="0.25">
      <c r="X16522" s="14"/>
    </row>
    <row r="16523" spans="24:24" x14ac:dyDescent="0.25">
      <c r="X16523" s="14"/>
    </row>
    <row r="16524" spans="24:24" x14ac:dyDescent="0.25">
      <c r="X16524" s="14"/>
    </row>
    <row r="16525" spans="24:24" x14ac:dyDescent="0.25">
      <c r="X16525" s="14"/>
    </row>
    <row r="16526" spans="24:24" x14ac:dyDescent="0.25">
      <c r="X16526" s="14"/>
    </row>
    <row r="16527" spans="24:24" x14ac:dyDescent="0.25">
      <c r="X16527" s="14"/>
    </row>
    <row r="16528" spans="24:24" x14ac:dyDescent="0.25">
      <c r="X16528" s="14"/>
    </row>
    <row r="16529" spans="24:24" x14ac:dyDescent="0.25">
      <c r="X16529" s="14"/>
    </row>
    <row r="16530" spans="24:24" x14ac:dyDescent="0.25">
      <c r="X16530" s="14"/>
    </row>
    <row r="16531" spans="24:24" x14ac:dyDescent="0.25">
      <c r="X16531" s="14"/>
    </row>
    <row r="16532" spans="24:24" x14ac:dyDescent="0.25">
      <c r="X16532" s="14"/>
    </row>
    <row r="16533" spans="24:24" x14ac:dyDescent="0.25">
      <c r="X16533" s="14"/>
    </row>
    <row r="16534" spans="24:24" x14ac:dyDescent="0.25">
      <c r="X16534" s="14"/>
    </row>
    <row r="16535" spans="24:24" x14ac:dyDescent="0.25">
      <c r="X16535" s="14"/>
    </row>
    <row r="16536" spans="24:24" x14ac:dyDescent="0.25">
      <c r="X16536" s="14"/>
    </row>
    <row r="16537" spans="24:24" x14ac:dyDescent="0.25">
      <c r="X16537" s="14"/>
    </row>
    <row r="16538" spans="24:24" x14ac:dyDescent="0.25">
      <c r="X16538" s="14"/>
    </row>
    <row r="16539" spans="24:24" x14ac:dyDescent="0.25">
      <c r="X16539" s="14"/>
    </row>
    <row r="16540" spans="24:24" x14ac:dyDescent="0.25">
      <c r="X16540" s="14"/>
    </row>
    <row r="16541" spans="24:24" x14ac:dyDescent="0.25">
      <c r="X16541" s="14"/>
    </row>
    <row r="16542" spans="24:24" x14ac:dyDescent="0.25">
      <c r="X16542" s="14"/>
    </row>
    <row r="16543" spans="24:24" x14ac:dyDescent="0.25">
      <c r="X16543" s="14"/>
    </row>
    <row r="16544" spans="24:24" x14ac:dyDescent="0.25">
      <c r="X16544" s="14"/>
    </row>
    <row r="16545" spans="24:24" x14ac:dyDescent="0.25">
      <c r="X16545" s="14"/>
    </row>
    <row r="16546" spans="24:24" x14ac:dyDescent="0.25">
      <c r="X16546" s="14"/>
    </row>
    <row r="16547" spans="24:24" x14ac:dyDescent="0.25">
      <c r="X16547" s="14"/>
    </row>
    <row r="16548" spans="24:24" x14ac:dyDescent="0.25">
      <c r="X16548" s="14"/>
    </row>
    <row r="16549" spans="24:24" x14ac:dyDescent="0.25">
      <c r="X16549" s="14"/>
    </row>
    <row r="16550" spans="24:24" x14ac:dyDescent="0.25">
      <c r="X16550" s="14"/>
    </row>
    <row r="16551" spans="24:24" x14ac:dyDescent="0.25">
      <c r="X16551" s="14"/>
    </row>
    <row r="16552" spans="24:24" x14ac:dyDescent="0.25">
      <c r="X16552" s="14"/>
    </row>
    <row r="16553" spans="24:24" x14ac:dyDescent="0.25">
      <c r="X16553" s="14"/>
    </row>
    <row r="16554" spans="24:24" x14ac:dyDescent="0.25">
      <c r="X16554" s="14"/>
    </row>
    <row r="16555" spans="24:24" x14ac:dyDescent="0.25">
      <c r="X16555" s="14"/>
    </row>
    <row r="16556" spans="24:24" x14ac:dyDescent="0.25">
      <c r="X16556" s="14"/>
    </row>
    <row r="16557" spans="24:24" x14ac:dyDescent="0.25">
      <c r="X16557" s="14"/>
    </row>
    <row r="16558" spans="24:24" x14ac:dyDescent="0.25">
      <c r="X16558" s="14"/>
    </row>
    <row r="16559" spans="24:24" x14ac:dyDescent="0.25">
      <c r="X16559" s="14"/>
    </row>
    <row r="16560" spans="24:24" x14ac:dyDescent="0.25">
      <c r="X16560" s="14"/>
    </row>
    <row r="16561" spans="24:24" x14ac:dyDescent="0.25">
      <c r="X16561" s="14"/>
    </row>
    <row r="16562" spans="24:24" x14ac:dyDescent="0.25">
      <c r="X16562" s="14"/>
    </row>
    <row r="16563" spans="24:24" x14ac:dyDescent="0.25">
      <c r="X16563" s="14"/>
    </row>
    <row r="16564" spans="24:24" x14ac:dyDescent="0.25">
      <c r="X16564" s="14"/>
    </row>
    <row r="16565" spans="24:24" x14ac:dyDescent="0.25">
      <c r="X16565" s="14"/>
    </row>
    <row r="16566" spans="24:24" x14ac:dyDescent="0.25">
      <c r="X16566" s="14"/>
    </row>
    <row r="16567" spans="24:24" x14ac:dyDescent="0.25">
      <c r="X16567" s="14"/>
    </row>
    <row r="16568" spans="24:24" x14ac:dyDescent="0.25">
      <c r="X16568" s="14"/>
    </row>
    <row r="16569" spans="24:24" x14ac:dyDescent="0.25">
      <c r="X16569" s="14"/>
    </row>
    <row r="16570" spans="24:24" x14ac:dyDescent="0.25">
      <c r="X16570" s="14"/>
    </row>
    <row r="16571" spans="24:24" x14ac:dyDescent="0.25">
      <c r="X16571" s="14"/>
    </row>
    <row r="16572" spans="24:24" x14ac:dyDescent="0.25">
      <c r="X16572" s="14"/>
    </row>
    <row r="16573" spans="24:24" x14ac:dyDescent="0.25">
      <c r="X16573" s="14"/>
    </row>
    <row r="16574" spans="24:24" x14ac:dyDescent="0.25">
      <c r="X16574" s="14"/>
    </row>
    <row r="16575" spans="24:24" x14ac:dyDescent="0.25">
      <c r="X16575" s="14"/>
    </row>
    <row r="16576" spans="24:24" x14ac:dyDescent="0.25">
      <c r="X16576" s="14"/>
    </row>
    <row r="16577" spans="24:24" x14ac:dyDescent="0.25">
      <c r="X16577" s="14"/>
    </row>
    <row r="16578" spans="24:24" x14ac:dyDescent="0.25">
      <c r="X16578" s="14"/>
    </row>
    <row r="16579" spans="24:24" x14ac:dyDescent="0.25">
      <c r="X16579" s="14"/>
    </row>
    <row r="16580" spans="24:24" x14ac:dyDescent="0.25">
      <c r="X16580" s="14"/>
    </row>
    <row r="16581" spans="24:24" x14ac:dyDescent="0.25">
      <c r="X16581" s="14"/>
    </row>
    <row r="16582" spans="24:24" x14ac:dyDescent="0.25">
      <c r="X16582" s="14"/>
    </row>
    <row r="16583" spans="24:24" x14ac:dyDescent="0.25">
      <c r="X16583" s="14"/>
    </row>
    <row r="16584" spans="24:24" x14ac:dyDescent="0.25">
      <c r="X16584" s="14"/>
    </row>
    <row r="16585" spans="24:24" x14ac:dyDescent="0.25">
      <c r="X16585" s="14"/>
    </row>
    <row r="16586" spans="24:24" x14ac:dyDescent="0.25">
      <c r="X16586" s="14"/>
    </row>
    <row r="16587" spans="24:24" x14ac:dyDescent="0.25">
      <c r="X16587" s="14"/>
    </row>
    <row r="16588" spans="24:24" x14ac:dyDescent="0.25">
      <c r="X16588" s="14"/>
    </row>
    <row r="16589" spans="24:24" x14ac:dyDescent="0.25">
      <c r="X16589" s="14"/>
    </row>
    <row r="16590" spans="24:24" x14ac:dyDescent="0.25">
      <c r="X16590" s="14"/>
    </row>
    <row r="16591" spans="24:24" x14ac:dyDescent="0.25">
      <c r="X16591" s="14"/>
    </row>
    <row r="16592" spans="24:24" x14ac:dyDescent="0.25">
      <c r="X16592" s="14"/>
    </row>
    <row r="16593" spans="24:24" x14ac:dyDescent="0.25">
      <c r="X16593" s="14"/>
    </row>
    <row r="16594" spans="24:24" x14ac:dyDescent="0.25">
      <c r="X16594" s="14"/>
    </row>
    <row r="16595" spans="24:24" x14ac:dyDescent="0.25">
      <c r="X16595" s="14"/>
    </row>
    <row r="16596" spans="24:24" x14ac:dyDescent="0.25">
      <c r="X16596" s="14"/>
    </row>
    <row r="16597" spans="24:24" x14ac:dyDescent="0.25">
      <c r="X16597" s="14"/>
    </row>
    <row r="16598" spans="24:24" x14ac:dyDescent="0.25">
      <c r="X16598" s="14"/>
    </row>
    <row r="16599" spans="24:24" x14ac:dyDescent="0.25">
      <c r="X16599" s="14"/>
    </row>
    <row r="16600" spans="24:24" x14ac:dyDescent="0.25">
      <c r="X16600" s="14"/>
    </row>
    <row r="16601" spans="24:24" x14ac:dyDescent="0.25">
      <c r="X16601" s="14"/>
    </row>
    <row r="16602" spans="24:24" x14ac:dyDescent="0.25">
      <c r="X16602" s="14"/>
    </row>
    <row r="16603" spans="24:24" x14ac:dyDescent="0.25">
      <c r="X16603" s="14"/>
    </row>
    <row r="16604" spans="24:24" x14ac:dyDescent="0.25">
      <c r="X16604" s="14"/>
    </row>
    <row r="16605" spans="24:24" x14ac:dyDescent="0.25">
      <c r="X16605" s="14"/>
    </row>
    <row r="16606" spans="24:24" x14ac:dyDescent="0.25">
      <c r="X16606" s="14"/>
    </row>
    <row r="16607" spans="24:24" x14ac:dyDescent="0.25">
      <c r="X16607" s="14"/>
    </row>
    <row r="16608" spans="24:24" x14ac:dyDescent="0.25">
      <c r="X16608" s="14"/>
    </row>
    <row r="16609" spans="24:24" x14ac:dyDescent="0.25">
      <c r="X16609" s="14"/>
    </row>
    <row r="16610" spans="24:24" x14ac:dyDescent="0.25">
      <c r="X16610" s="14"/>
    </row>
    <row r="16611" spans="24:24" x14ac:dyDescent="0.25">
      <c r="X16611" s="14"/>
    </row>
    <row r="16612" spans="24:24" x14ac:dyDescent="0.25">
      <c r="X16612" s="14"/>
    </row>
    <row r="16613" spans="24:24" x14ac:dyDescent="0.25">
      <c r="X16613" s="14"/>
    </row>
    <row r="16614" spans="24:24" x14ac:dyDescent="0.25">
      <c r="X16614" s="14"/>
    </row>
    <row r="16615" spans="24:24" x14ac:dyDescent="0.25">
      <c r="X16615" s="14"/>
    </row>
    <row r="16616" spans="24:24" x14ac:dyDescent="0.25">
      <c r="X16616" s="14"/>
    </row>
    <row r="16617" spans="24:24" x14ac:dyDescent="0.25">
      <c r="X16617" s="14"/>
    </row>
    <row r="16618" spans="24:24" x14ac:dyDescent="0.25">
      <c r="X16618" s="14"/>
    </row>
    <row r="16619" spans="24:24" x14ac:dyDescent="0.25">
      <c r="X16619" s="14"/>
    </row>
    <row r="16620" spans="24:24" x14ac:dyDescent="0.25">
      <c r="X16620" s="14"/>
    </row>
    <row r="16621" spans="24:24" x14ac:dyDescent="0.25">
      <c r="X16621" s="14"/>
    </row>
    <row r="16622" spans="24:24" x14ac:dyDescent="0.25">
      <c r="X16622" s="14"/>
    </row>
    <row r="16623" spans="24:24" x14ac:dyDescent="0.25">
      <c r="X16623" s="14"/>
    </row>
    <row r="16624" spans="24:24" x14ac:dyDescent="0.25">
      <c r="X16624" s="14"/>
    </row>
    <row r="16625" spans="24:24" x14ac:dyDescent="0.25">
      <c r="X16625" s="14"/>
    </row>
    <row r="16626" spans="24:24" x14ac:dyDescent="0.25">
      <c r="X16626" s="14"/>
    </row>
    <row r="16627" spans="24:24" x14ac:dyDescent="0.25">
      <c r="X16627" s="14"/>
    </row>
    <row r="16628" spans="24:24" x14ac:dyDescent="0.25">
      <c r="X16628" s="14"/>
    </row>
    <row r="16629" spans="24:24" x14ac:dyDescent="0.25">
      <c r="X16629" s="14"/>
    </row>
    <row r="16630" spans="24:24" x14ac:dyDescent="0.25">
      <c r="X16630" s="14"/>
    </row>
    <row r="16631" spans="24:24" x14ac:dyDescent="0.25">
      <c r="X16631" s="14"/>
    </row>
    <row r="16632" spans="24:24" x14ac:dyDescent="0.25">
      <c r="X16632" s="14"/>
    </row>
    <row r="16633" spans="24:24" x14ac:dyDescent="0.25">
      <c r="X16633" s="14"/>
    </row>
    <row r="16634" spans="24:24" x14ac:dyDescent="0.25">
      <c r="X16634" s="14"/>
    </row>
    <row r="16635" spans="24:24" x14ac:dyDescent="0.25">
      <c r="X16635" s="14"/>
    </row>
    <row r="16636" spans="24:24" x14ac:dyDescent="0.25">
      <c r="X16636" s="14"/>
    </row>
    <row r="16637" spans="24:24" x14ac:dyDescent="0.25">
      <c r="X16637" s="14"/>
    </row>
    <row r="16638" spans="24:24" x14ac:dyDescent="0.25">
      <c r="X16638" s="14"/>
    </row>
    <row r="16639" spans="24:24" x14ac:dyDescent="0.25">
      <c r="X16639" s="14"/>
    </row>
    <row r="16640" spans="24:24" x14ac:dyDescent="0.25">
      <c r="X16640" s="14"/>
    </row>
    <row r="16641" spans="24:24" x14ac:dyDescent="0.25">
      <c r="X16641" s="14"/>
    </row>
    <row r="16642" spans="24:24" x14ac:dyDescent="0.25">
      <c r="X16642" s="14"/>
    </row>
    <row r="16643" spans="24:24" x14ac:dyDescent="0.25">
      <c r="X16643" s="14"/>
    </row>
    <row r="16644" spans="24:24" x14ac:dyDescent="0.25">
      <c r="X16644" s="14"/>
    </row>
    <row r="16645" spans="24:24" x14ac:dyDescent="0.25">
      <c r="X16645" s="14"/>
    </row>
    <row r="16646" spans="24:24" x14ac:dyDescent="0.25">
      <c r="X16646" s="14"/>
    </row>
    <row r="16647" spans="24:24" x14ac:dyDescent="0.25">
      <c r="X16647" s="14"/>
    </row>
    <row r="16648" spans="24:24" x14ac:dyDescent="0.25">
      <c r="X16648" s="14"/>
    </row>
    <row r="16649" spans="24:24" x14ac:dyDescent="0.25">
      <c r="X16649" s="14"/>
    </row>
    <row r="16650" spans="24:24" x14ac:dyDescent="0.25">
      <c r="X16650" s="14"/>
    </row>
    <row r="16651" spans="24:24" x14ac:dyDescent="0.25">
      <c r="X16651" s="14"/>
    </row>
    <row r="16652" spans="24:24" x14ac:dyDescent="0.25">
      <c r="X16652" s="14"/>
    </row>
    <row r="16653" spans="24:24" x14ac:dyDescent="0.25">
      <c r="X16653" s="14"/>
    </row>
    <row r="16654" spans="24:24" x14ac:dyDescent="0.25">
      <c r="X16654" s="14"/>
    </row>
    <row r="16655" spans="24:24" x14ac:dyDescent="0.25">
      <c r="X16655" s="14"/>
    </row>
    <row r="16656" spans="24:24" x14ac:dyDescent="0.25">
      <c r="X16656" s="14"/>
    </row>
    <row r="16657" spans="24:24" x14ac:dyDescent="0.25">
      <c r="X16657" s="14"/>
    </row>
    <row r="16658" spans="24:24" x14ac:dyDescent="0.25">
      <c r="X16658" s="14"/>
    </row>
    <row r="16659" spans="24:24" x14ac:dyDescent="0.25">
      <c r="X16659" s="14"/>
    </row>
    <row r="16660" spans="24:24" x14ac:dyDescent="0.25">
      <c r="X16660" s="14"/>
    </row>
    <row r="16661" spans="24:24" x14ac:dyDescent="0.25">
      <c r="X16661" s="14"/>
    </row>
    <row r="16662" spans="24:24" x14ac:dyDescent="0.25">
      <c r="X16662" s="14"/>
    </row>
    <row r="16663" spans="24:24" x14ac:dyDescent="0.25">
      <c r="X16663" s="14"/>
    </row>
    <row r="16664" spans="24:24" x14ac:dyDescent="0.25">
      <c r="X16664" s="14"/>
    </row>
    <row r="16665" spans="24:24" x14ac:dyDescent="0.25">
      <c r="X16665" s="14"/>
    </row>
    <row r="16666" spans="24:24" x14ac:dyDescent="0.25">
      <c r="X16666" s="14"/>
    </row>
    <row r="16667" spans="24:24" x14ac:dyDescent="0.25">
      <c r="X16667" s="14"/>
    </row>
    <row r="16668" spans="24:24" x14ac:dyDescent="0.25">
      <c r="X16668" s="14"/>
    </row>
    <row r="16669" spans="24:24" x14ac:dyDescent="0.25">
      <c r="X16669" s="14"/>
    </row>
    <row r="16670" spans="24:24" x14ac:dyDescent="0.25">
      <c r="X16670" s="14"/>
    </row>
    <row r="16671" spans="24:24" x14ac:dyDescent="0.25">
      <c r="X16671" s="14"/>
    </row>
    <row r="16672" spans="24:24" x14ac:dyDescent="0.25">
      <c r="X16672" s="14"/>
    </row>
    <row r="16673" spans="24:24" x14ac:dyDescent="0.25">
      <c r="X16673" s="14"/>
    </row>
    <row r="16674" spans="24:24" x14ac:dyDescent="0.25">
      <c r="X16674" s="14"/>
    </row>
    <row r="16675" spans="24:24" x14ac:dyDescent="0.25">
      <c r="X16675" s="14"/>
    </row>
    <row r="16676" spans="24:24" x14ac:dyDescent="0.25">
      <c r="X16676" s="14"/>
    </row>
    <row r="16677" spans="24:24" x14ac:dyDescent="0.25">
      <c r="X16677" s="14"/>
    </row>
    <row r="16678" spans="24:24" x14ac:dyDescent="0.25">
      <c r="X16678" s="14"/>
    </row>
    <row r="16679" spans="24:24" x14ac:dyDescent="0.25">
      <c r="X16679" s="14"/>
    </row>
    <row r="16680" spans="24:24" x14ac:dyDescent="0.25">
      <c r="X16680" s="14"/>
    </row>
    <row r="16681" spans="24:24" x14ac:dyDescent="0.25">
      <c r="X16681" s="14"/>
    </row>
    <row r="16682" spans="24:24" x14ac:dyDescent="0.25">
      <c r="X16682" s="14"/>
    </row>
    <row r="16683" spans="24:24" x14ac:dyDescent="0.25">
      <c r="X16683" s="14"/>
    </row>
    <row r="16684" spans="24:24" x14ac:dyDescent="0.25">
      <c r="X16684" s="14"/>
    </row>
    <row r="16685" spans="24:24" x14ac:dyDescent="0.25">
      <c r="X16685" s="14"/>
    </row>
    <row r="16686" spans="24:24" x14ac:dyDescent="0.25">
      <c r="X16686" s="14"/>
    </row>
    <row r="16687" spans="24:24" x14ac:dyDescent="0.25">
      <c r="X16687" s="14"/>
    </row>
    <row r="16688" spans="24:24" x14ac:dyDescent="0.25">
      <c r="X16688" s="14"/>
    </row>
    <row r="16689" spans="24:24" x14ac:dyDescent="0.25">
      <c r="X16689" s="14"/>
    </row>
    <row r="16690" spans="24:24" x14ac:dyDescent="0.25">
      <c r="X16690" s="14"/>
    </row>
    <row r="16691" spans="24:24" x14ac:dyDescent="0.25">
      <c r="X16691" s="14"/>
    </row>
    <row r="16692" spans="24:24" x14ac:dyDescent="0.25">
      <c r="X16692" s="14"/>
    </row>
    <row r="16693" spans="24:24" x14ac:dyDescent="0.25">
      <c r="X16693" s="14"/>
    </row>
    <row r="16694" spans="24:24" x14ac:dyDescent="0.25">
      <c r="X16694" s="14"/>
    </row>
    <row r="16695" spans="24:24" x14ac:dyDescent="0.25">
      <c r="X16695" s="14"/>
    </row>
    <row r="16696" spans="24:24" x14ac:dyDescent="0.25">
      <c r="X16696" s="14"/>
    </row>
    <row r="16697" spans="24:24" x14ac:dyDescent="0.25">
      <c r="X16697" s="14"/>
    </row>
    <row r="16698" spans="24:24" x14ac:dyDescent="0.25">
      <c r="X16698" s="14"/>
    </row>
    <row r="16699" spans="24:24" x14ac:dyDescent="0.25">
      <c r="X16699" s="14"/>
    </row>
    <row r="16700" spans="24:24" x14ac:dyDescent="0.25">
      <c r="X16700" s="14"/>
    </row>
    <row r="16701" spans="24:24" x14ac:dyDescent="0.25">
      <c r="X16701" s="14"/>
    </row>
    <row r="16702" spans="24:24" x14ac:dyDescent="0.25">
      <c r="X16702" s="14"/>
    </row>
    <row r="16703" spans="24:24" x14ac:dyDescent="0.25">
      <c r="X16703" s="14"/>
    </row>
    <row r="16704" spans="24:24" x14ac:dyDescent="0.25">
      <c r="X16704" s="14"/>
    </row>
    <row r="16705" spans="24:24" x14ac:dyDescent="0.25">
      <c r="X16705" s="14"/>
    </row>
    <row r="16706" spans="24:24" x14ac:dyDescent="0.25">
      <c r="X16706" s="14"/>
    </row>
    <row r="16707" spans="24:24" x14ac:dyDescent="0.25">
      <c r="X16707" s="14"/>
    </row>
    <row r="16708" spans="24:24" x14ac:dyDescent="0.25">
      <c r="X16708" s="14"/>
    </row>
    <row r="16709" spans="24:24" x14ac:dyDescent="0.25">
      <c r="X16709" s="14"/>
    </row>
    <row r="16710" spans="24:24" x14ac:dyDescent="0.25">
      <c r="X16710" s="14"/>
    </row>
    <row r="16711" spans="24:24" x14ac:dyDescent="0.25">
      <c r="X16711" s="14"/>
    </row>
    <row r="16712" spans="24:24" x14ac:dyDescent="0.25">
      <c r="X16712" s="14"/>
    </row>
    <row r="16713" spans="24:24" x14ac:dyDescent="0.25">
      <c r="X16713" s="14"/>
    </row>
    <row r="16714" spans="24:24" x14ac:dyDescent="0.25">
      <c r="X16714" s="14"/>
    </row>
    <row r="16715" spans="24:24" x14ac:dyDescent="0.25">
      <c r="X16715" s="14"/>
    </row>
    <row r="16716" spans="24:24" x14ac:dyDescent="0.25">
      <c r="X16716" s="14"/>
    </row>
    <row r="16717" spans="24:24" x14ac:dyDescent="0.25">
      <c r="X16717" s="14"/>
    </row>
    <row r="16718" spans="24:24" x14ac:dyDescent="0.25">
      <c r="X16718" s="14"/>
    </row>
    <row r="16719" spans="24:24" x14ac:dyDescent="0.25">
      <c r="X16719" s="14"/>
    </row>
    <row r="16720" spans="24:24" x14ac:dyDescent="0.25">
      <c r="X16720" s="14"/>
    </row>
    <row r="16721" spans="24:24" x14ac:dyDescent="0.25">
      <c r="X16721" s="14"/>
    </row>
    <row r="16722" spans="24:24" x14ac:dyDescent="0.25">
      <c r="X16722" s="14"/>
    </row>
    <row r="16723" spans="24:24" x14ac:dyDescent="0.25">
      <c r="X16723" s="14"/>
    </row>
    <row r="16724" spans="24:24" x14ac:dyDescent="0.25">
      <c r="X16724" s="14"/>
    </row>
    <row r="16725" spans="24:24" x14ac:dyDescent="0.25">
      <c r="X16725" s="14"/>
    </row>
    <row r="16726" spans="24:24" x14ac:dyDescent="0.25">
      <c r="X16726" s="14"/>
    </row>
    <row r="16727" spans="24:24" x14ac:dyDescent="0.25">
      <c r="X16727" s="14"/>
    </row>
    <row r="16728" spans="24:24" x14ac:dyDescent="0.25">
      <c r="X16728" s="14"/>
    </row>
    <row r="16729" spans="24:24" x14ac:dyDescent="0.25">
      <c r="X16729" s="14"/>
    </row>
    <row r="16730" spans="24:24" x14ac:dyDescent="0.25">
      <c r="X16730" s="14"/>
    </row>
    <row r="16731" spans="24:24" x14ac:dyDescent="0.25">
      <c r="X16731" s="14"/>
    </row>
    <row r="16732" spans="24:24" x14ac:dyDescent="0.25">
      <c r="X16732" s="14"/>
    </row>
    <row r="16733" spans="24:24" x14ac:dyDescent="0.25">
      <c r="X16733" s="14"/>
    </row>
    <row r="16734" spans="24:24" x14ac:dyDescent="0.25">
      <c r="X16734" s="14"/>
    </row>
    <row r="16735" spans="24:24" x14ac:dyDescent="0.25">
      <c r="X16735" s="14"/>
    </row>
    <row r="16736" spans="24:24" x14ac:dyDescent="0.25">
      <c r="X16736" s="14"/>
    </row>
    <row r="16737" spans="24:24" x14ac:dyDescent="0.25">
      <c r="X16737" s="14"/>
    </row>
    <row r="16738" spans="24:24" x14ac:dyDescent="0.25">
      <c r="X16738" s="14"/>
    </row>
    <row r="16739" spans="24:24" x14ac:dyDescent="0.25">
      <c r="X16739" s="14"/>
    </row>
    <row r="16740" spans="24:24" x14ac:dyDescent="0.25">
      <c r="X16740" s="14"/>
    </row>
    <row r="16741" spans="24:24" x14ac:dyDescent="0.25">
      <c r="X16741" s="14"/>
    </row>
    <row r="16742" spans="24:24" x14ac:dyDescent="0.25">
      <c r="X16742" s="14"/>
    </row>
    <row r="16743" spans="24:24" x14ac:dyDescent="0.25">
      <c r="X16743" s="14"/>
    </row>
    <row r="16744" spans="24:24" x14ac:dyDescent="0.25">
      <c r="X16744" s="14"/>
    </row>
    <row r="16745" spans="24:24" x14ac:dyDescent="0.25">
      <c r="X16745" s="14"/>
    </row>
    <row r="16746" spans="24:24" x14ac:dyDescent="0.25">
      <c r="X16746" s="14"/>
    </row>
    <row r="16747" spans="24:24" x14ac:dyDescent="0.25">
      <c r="X16747" s="14"/>
    </row>
    <row r="16748" spans="24:24" x14ac:dyDescent="0.25">
      <c r="X16748" s="14"/>
    </row>
    <row r="16749" spans="24:24" x14ac:dyDescent="0.25">
      <c r="X16749" s="14"/>
    </row>
    <row r="16750" spans="24:24" x14ac:dyDescent="0.25">
      <c r="X16750" s="14"/>
    </row>
    <row r="16751" spans="24:24" x14ac:dyDescent="0.25">
      <c r="X16751" s="14"/>
    </row>
    <row r="16752" spans="24:24" x14ac:dyDescent="0.25">
      <c r="X16752" s="14"/>
    </row>
    <row r="16753" spans="24:24" x14ac:dyDescent="0.25">
      <c r="X16753" s="14"/>
    </row>
    <row r="16754" spans="24:24" x14ac:dyDescent="0.25">
      <c r="X16754" s="14"/>
    </row>
    <row r="16755" spans="24:24" x14ac:dyDescent="0.25">
      <c r="X16755" s="14"/>
    </row>
    <row r="16756" spans="24:24" x14ac:dyDescent="0.25">
      <c r="X16756" s="14"/>
    </row>
    <row r="16757" spans="24:24" x14ac:dyDescent="0.25">
      <c r="X16757" s="14"/>
    </row>
    <row r="16758" spans="24:24" x14ac:dyDescent="0.25">
      <c r="X16758" s="14"/>
    </row>
    <row r="16759" spans="24:24" x14ac:dyDescent="0.25">
      <c r="X16759" s="14"/>
    </row>
    <row r="16760" spans="24:24" x14ac:dyDescent="0.25">
      <c r="X16760" s="14"/>
    </row>
    <row r="16761" spans="24:24" x14ac:dyDescent="0.25">
      <c r="X16761" s="14"/>
    </row>
    <row r="16762" spans="24:24" x14ac:dyDescent="0.25">
      <c r="X16762" s="14"/>
    </row>
    <row r="16763" spans="24:24" x14ac:dyDescent="0.25">
      <c r="X16763" s="14"/>
    </row>
    <row r="16764" spans="24:24" x14ac:dyDescent="0.25">
      <c r="X16764" s="14"/>
    </row>
    <row r="16765" spans="24:24" x14ac:dyDescent="0.25">
      <c r="X16765" s="14"/>
    </row>
    <row r="16766" spans="24:24" x14ac:dyDescent="0.25">
      <c r="X16766" s="14"/>
    </row>
    <row r="16767" spans="24:24" x14ac:dyDescent="0.25">
      <c r="X16767" s="14"/>
    </row>
    <row r="16768" spans="24:24" x14ac:dyDescent="0.25">
      <c r="X16768" s="14"/>
    </row>
    <row r="16769" spans="24:24" x14ac:dyDescent="0.25">
      <c r="X16769" s="14"/>
    </row>
    <row r="16770" spans="24:24" x14ac:dyDescent="0.25">
      <c r="X16770" s="14"/>
    </row>
    <row r="16771" spans="24:24" x14ac:dyDescent="0.25">
      <c r="X16771" s="14"/>
    </row>
    <row r="16772" spans="24:24" x14ac:dyDescent="0.25">
      <c r="X16772" s="14"/>
    </row>
    <row r="16773" spans="24:24" x14ac:dyDescent="0.25">
      <c r="X16773" s="14"/>
    </row>
    <row r="16774" spans="24:24" x14ac:dyDescent="0.25">
      <c r="X16774" s="14"/>
    </row>
    <row r="16775" spans="24:24" x14ac:dyDescent="0.25">
      <c r="X16775" s="14"/>
    </row>
    <row r="16776" spans="24:24" x14ac:dyDescent="0.25">
      <c r="X16776" s="14"/>
    </row>
    <row r="16777" spans="24:24" x14ac:dyDescent="0.25">
      <c r="X16777" s="14"/>
    </row>
    <row r="16778" spans="24:24" x14ac:dyDescent="0.25">
      <c r="X16778" s="14"/>
    </row>
    <row r="16779" spans="24:24" x14ac:dyDescent="0.25">
      <c r="X16779" s="14"/>
    </row>
    <row r="16780" spans="24:24" x14ac:dyDescent="0.25">
      <c r="X16780" s="14"/>
    </row>
    <row r="16781" spans="24:24" x14ac:dyDescent="0.25">
      <c r="X16781" s="14"/>
    </row>
    <row r="16782" spans="24:24" x14ac:dyDescent="0.25">
      <c r="X16782" s="14"/>
    </row>
    <row r="16783" spans="24:24" x14ac:dyDescent="0.25">
      <c r="X16783" s="14"/>
    </row>
    <row r="16784" spans="24:24" x14ac:dyDescent="0.25">
      <c r="X16784" s="14"/>
    </row>
    <row r="16785" spans="24:24" x14ac:dyDescent="0.25">
      <c r="X16785" s="14"/>
    </row>
    <row r="16786" spans="24:24" x14ac:dyDescent="0.25">
      <c r="X16786" s="14"/>
    </row>
    <row r="16787" spans="24:24" x14ac:dyDescent="0.25">
      <c r="X16787" s="14"/>
    </row>
    <row r="16788" spans="24:24" x14ac:dyDescent="0.25">
      <c r="X16788" s="14"/>
    </row>
    <row r="16789" spans="24:24" x14ac:dyDescent="0.25">
      <c r="X16789" s="14"/>
    </row>
    <row r="16790" spans="24:24" x14ac:dyDescent="0.25">
      <c r="X16790" s="14"/>
    </row>
    <row r="16791" spans="24:24" x14ac:dyDescent="0.25">
      <c r="X16791" s="14"/>
    </row>
    <row r="16792" spans="24:24" x14ac:dyDescent="0.25">
      <c r="X16792" s="14"/>
    </row>
    <row r="16793" spans="24:24" x14ac:dyDescent="0.25">
      <c r="X16793" s="14"/>
    </row>
    <row r="16794" spans="24:24" x14ac:dyDescent="0.25">
      <c r="X16794" s="14"/>
    </row>
    <row r="16795" spans="24:24" x14ac:dyDescent="0.25">
      <c r="X16795" s="14"/>
    </row>
    <row r="16796" spans="24:24" x14ac:dyDescent="0.25">
      <c r="X16796" s="14"/>
    </row>
    <row r="16797" spans="24:24" x14ac:dyDescent="0.25">
      <c r="X16797" s="14"/>
    </row>
    <row r="16798" spans="24:24" x14ac:dyDescent="0.25">
      <c r="X16798" s="14"/>
    </row>
    <row r="16799" spans="24:24" x14ac:dyDescent="0.25">
      <c r="X16799" s="14"/>
    </row>
    <row r="16800" spans="24:24" x14ac:dyDescent="0.25">
      <c r="X16800" s="14"/>
    </row>
    <row r="16801" spans="24:24" x14ac:dyDescent="0.25">
      <c r="X16801" s="14"/>
    </row>
    <row r="16802" spans="24:24" x14ac:dyDescent="0.25">
      <c r="X16802" s="14"/>
    </row>
    <row r="16803" spans="24:24" x14ac:dyDescent="0.25">
      <c r="X16803" s="14"/>
    </row>
    <row r="16804" spans="24:24" x14ac:dyDescent="0.25">
      <c r="X16804" s="14"/>
    </row>
    <row r="16805" spans="24:24" x14ac:dyDescent="0.25">
      <c r="X16805" s="14"/>
    </row>
    <row r="16806" spans="24:24" x14ac:dyDescent="0.25">
      <c r="X16806" s="14"/>
    </row>
    <row r="16807" spans="24:24" x14ac:dyDescent="0.25">
      <c r="X16807" s="14"/>
    </row>
    <row r="16808" spans="24:24" x14ac:dyDescent="0.25">
      <c r="X16808" s="14"/>
    </row>
    <row r="16809" spans="24:24" x14ac:dyDescent="0.25">
      <c r="X16809" s="14"/>
    </row>
    <row r="16810" spans="24:24" x14ac:dyDescent="0.25">
      <c r="X16810" s="14"/>
    </row>
    <row r="16811" spans="24:24" x14ac:dyDescent="0.25">
      <c r="X16811" s="14"/>
    </row>
    <row r="16812" spans="24:24" x14ac:dyDescent="0.25">
      <c r="X16812" s="14"/>
    </row>
    <row r="16813" spans="24:24" x14ac:dyDescent="0.25">
      <c r="X16813" s="14"/>
    </row>
    <row r="16814" spans="24:24" x14ac:dyDescent="0.25">
      <c r="X16814" s="14"/>
    </row>
    <row r="16815" spans="24:24" x14ac:dyDescent="0.25">
      <c r="X16815" s="14"/>
    </row>
    <row r="16816" spans="24:24" x14ac:dyDescent="0.25">
      <c r="X16816" s="14"/>
    </row>
    <row r="16817" spans="24:24" x14ac:dyDescent="0.25">
      <c r="X16817" s="14"/>
    </row>
    <row r="16818" spans="24:24" x14ac:dyDescent="0.25">
      <c r="X16818" s="14"/>
    </row>
    <row r="16819" spans="24:24" x14ac:dyDescent="0.25">
      <c r="X16819" s="14"/>
    </row>
    <row r="16820" spans="24:24" x14ac:dyDescent="0.25">
      <c r="X16820" s="14"/>
    </row>
    <row r="16821" spans="24:24" x14ac:dyDescent="0.25">
      <c r="X16821" s="14"/>
    </row>
    <row r="16822" spans="24:24" x14ac:dyDescent="0.25">
      <c r="X16822" s="14"/>
    </row>
    <row r="16823" spans="24:24" x14ac:dyDescent="0.25">
      <c r="X16823" s="14"/>
    </row>
    <row r="16824" spans="24:24" x14ac:dyDescent="0.25">
      <c r="X16824" s="14"/>
    </row>
    <row r="16825" spans="24:24" x14ac:dyDescent="0.25">
      <c r="X16825" s="14"/>
    </row>
    <row r="16826" spans="24:24" x14ac:dyDescent="0.25">
      <c r="X16826" s="14"/>
    </row>
    <row r="16827" spans="24:24" x14ac:dyDescent="0.25">
      <c r="X16827" s="14"/>
    </row>
    <row r="16828" spans="24:24" x14ac:dyDescent="0.25">
      <c r="X16828" s="14"/>
    </row>
    <row r="16829" spans="24:24" x14ac:dyDescent="0.25">
      <c r="X16829" s="14"/>
    </row>
    <row r="16830" spans="24:24" x14ac:dyDescent="0.25">
      <c r="X16830" s="14"/>
    </row>
    <row r="16831" spans="24:24" x14ac:dyDescent="0.25">
      <c r="X16831" s="14"/>
    </row>
    <row r="16832" spans="24:24" x14ac:dyDescent="0.25">
      <c r="X16832" s="14"/>
    </row>
    <row r="16833" spans="24:24" x14ac:dyDescent="0.25">
      <c r="X16833" s="14"/>
    </row>
    <row r="16834" spans="24:24" x14ac:dyDescent="0.25">
      <c r="X16834" s="14"/>
    </row>
    <row r="16835" spans="24:24" x14ac:dyDescent="0.25">
      <c r="X16835" s="14"/>
    </row>
    <row r="16836" spans="24:24" x14ac:dyDescent="0.25">
      <c r="X16836" s="14"/>
    </row>
    <row r="16837" spans="24:24" x14ac:dyDescent="0.25">
      <c r="X16837" s="14"/>
    </row>
    <row r="16838" spans="24:24" x14ac:dyDescent="0.25">
      <c r="X16838" s="14"/>
    </row>
    <row r="16839" spans="24:24" x14ac:dyDescent="0.25">
      <c r="X16839" s="14"/>
    </row>
    <row r="16840" spans="24:24" x14ac:dyDescent="0.25">
      <c r="X16840" s="14"/>
    </row>
    <row r="16841" spans="24:24" x14ac:dyDescent="0.25">
      <c r="X16841" s="14"/>
    </row>
    <row r="16842" spans="24:24" x14ac:dyDescent="0.25">
      <c r="X16842" s="14"/>
    </row>
    <row r="16843" spans="24:24" x14ac:dyDescent="0.25">
      <c r="X16843" s="14"/>
    </row>
    <row r="16844" spans="24:24" x14ac:dyDescent="0.25">
      <c r="X16844" s="14"/>
    </row>
    <row r="16845" spans="24:24" x14ac:dyDescent="0.25">
      <c r="X16845" s="14"/>
    </row>
    <row r="16846" spans="24:24" x14ac:dyDescent="0.25">
      <c r="X16846" s="14"/>
    </row>
    <row r="16847" spans="24:24" x14ac:dyDescent="0.25">
      <c r="X16847" s="14"/>
    </row>
    <row r="16848" spans="24:24" x14ac:dyDescent="0.25">
      <c r="X16848" s="14"/>
    </row>
    <row r="16849" spans="24:24" x14ac:dyDescent="0.25">
      <c r="X16849" s="14"/>
    </row>
    <row r="16850" spans="24:24" x14ac:dyDescent="0.25">
      <c r="X16850" s="14"/>
    </row>
    <row r="16851" spans="24:24" x14ac:dyDescent="0.25">
      <c r="X16851" s="14"/>
    </row>
    <row r="16852" spans="24:24" x14ac:dyDescent="0.25">
      <c r="X16852" s="14"/>
    </row>
    <row r="16853" spans="24:24" x14ac:dyDescent="0.25">
      <c r="X16853" s="14"/>
    </row>
    <row r="16854" spans="24:24" x14ac:dyDescent="0.25">
      <c r="X16854" s="14"/>
    </row>
    <row r="16855" spans="24:24" x14ac:dyDescent="0.25">
      <c r="X16855" s="14"/>
    </row>
    <row r="16856" spans="24:24" x14ac:dyDescent="0.25">
      <c r="X16856" s="14"/>
    </row>
    <row r="16857" spans="24:24" x14ac:dyDescent="0.25">
      <c r="X16857" s="14"/>
    </row>
    <row r="16858" spans="24:24" x14ac:dyDescent="0.25">
      <c r="X16858" s="14"/>
    </row>
    <row r="16859" spans="24:24" x14ac:dyDescent="0.25">
      <c r="X16859" s="14"/>
    </row>
    <row r="16860" spans="24:24" x14ac:dyDescent="0.25">
      <c r="X16860" s="14"/>
    </row>
    <row r="16861" spans="24:24" x14ac:dyDescent="0.25">
      <c r="X16861" s="14"/>
    </row>
    <row r="16862" spans="24:24" x14ac:dyDescent="0.25">
      <c r="X16862" s="14"/>
    </row>
    <row r="16863" spans="24:24" x14ac:dyDescent="0.25">
      <c r="X16863" s="14"/>
    </row>
    <row r="16864" spans="24:24" x14ac:dyDescent="0.25">
      <c r="X16864" s="14"/>
    </row>
    <row r="16865" spans="24:24" x14ac:dyDescent="0.25">
      <c r="X16865" s="14"/>
    </row>
    <row r="16866" spans="24:24" x14ac:dyDescent="0.25">
      <c r="X16866" s="14"/>
    </row>
    <row r="16867" spans="24:24" x14ac:dyDescent="0.25">
      <c r="X16867" s="14"/>
    </row>
    <row r="16868" spans="24:24" x14ac:dyDescent="0.25">
      <c r="X16868" s="14"/>
    </row>
    <row r="16869" spans="24:24" x14ac:dyDescent="0.25">
      <c r="X16869" s="14"/>
    </row>
    <row r="16870" spans="24:24" x14ac:dyDescent="0.25">
      <c r="X16870" s="14"/>
    </row>
    <row r="16871" spans="24:24" x14ac:dyDescent="0.25">
      <c r="X16871" s="14"/>
    </row>
    <row r="16872" spans="24:24" x14ac:dyDescent="0.25">
      <c r="X16872" s="14"/>
    </row>
    <row r="16873" spans="24:24" x14ac:dyDescent="0.25">
      <c r="X16873" s="14"/>
    </row>
    <row r="16874" spans="24:24" x14ac:dyDescent="0.25">
      <c r="X16874" s="14"/>
    </row>
    <row r="16875" spans="24:24" x14ac:dyDescent="0.25">
      <c r="X16875" s="14"/>
    </row>
    <row r="16876" spans="24:24" x14ac:dyDescent="0.25">
      <c r="X16876" s="14"/>
    </row>
    <row r="16877" spans="24:24" x14ac:dyDescent="0.25">
      <c r="X16877" s="14"/>
    </row>
    <row r="16878" spans="24:24" x14ac:dyDescent="0.25">
      <c r="X16878" s="14"/>
    </row>
    <row r="16879" spans="24:24" x14ac:dyDescent="0.25">
      <c r="X16879" s="14"/>
    </row>
    <row r="16880" spans="24:24" x14ac:dyDescent="0.25">
      <c r="X16880" s="14"/>
    </row>
    <row r="16881" spans="24:24" x14ac:dyDescent="0.25">
      <c r="X16881" s="14"/>
    </row>
    <row r="16882" spans="24:24" x14ac:dyDescent="0.25">
      <c r="X16882" s="14"/>
    </row>
    <row r="16883" spans="24:24" x14ac:dyDescent="0.25">
      <c r="X16883" s="14"/>
    </row>
    <row r="16884" spans="24:24" x14ac:dyDescent="0.25">
      <c r="X16884" s="14"/>
    </row>
    <row r="16885" spans="24:24" x14ac:dyDescent="0.25">
      <c r="X16885" s="14"/>
    </row>
    <row r="16886" spans="24:24" x14ac:dyDescent="0.25">
      <c r="X16886" s="14"/>
    </row>
    <row r="16887" spans="24:24" x14ac:dyDescent="0.25">
      <c r="X16887" s="14"/>
    </row>
    <row r="16888" spans="24:24" x14ac:dyDescent="0.25">
      <c r="X16888" s="14"/>
    </row>
    <row r="16889" spans="24:24" x14ac:dyDescent="0.25">
      <c r="X16889" s="14"/>
    </row>
    <row r="16890" spans="24:24" x14ac:dyDescent="0.25">
      <c r="X16890" s="14"/>
    </row>
    <row r="16891" spans="24:24" x14ac:dyDescent="0.25">
      <c r="X16891" s="14"/>
    </row>
    <row r="16892" spans="24:24" x14ac:dyDescent="0.25">
      <c r="X16892" s="14"/>
    </row>
    <row r="16893" spans="24:24" x14ac:dyDescent="0.25">
      <c r="X16893" s="14"/>
    </row>
    <row r="16894" spans="24:24" x14ac:dyDescent="0.25">
      <c r="X16894" s="14"/>
    </row>
    <row r="16895" spans="24:24" x14ac:dyDescent="0.25">
      <c r="X16895" s="14"/>
    </row>
    <row r="16896" spans="24:24" x14ac:dyDescent="0.25">
      <c r="X16896" s="14"/>
    </row>
    <row r="16897" spans="24:24" x14ac:dyDescent="0.25">
      <c r="X16897" s="14"/>
    </row>
    <row r="16898" spans="24:24" x14ac:dyDescent="0.25">
      <c r="X16898" s="14"/>
    </row>
    <row r="16899" spans="24:24" x14ac:dyDescent="0.25">
      <c r="X16899" s="14"/>
    </row>
    <row r="16900" spans="24:24" x14ac:dyDescent="0.25">
      <c r="X16900" s="14"/>
    </row>
    <row r="16901" spans="24:24" x14ac:dyDescent="0.25">
      <c r="X16901" s="14"/>
    </row>
    <row r="16902" spans="24:24" x14ac:dyDescent="0.25">
      <c r="X16902" s="14"/>
    </row>
    <row r="16903" spans="24:24" x14ac:dyDescent="0.25">
      <c r="X16903" s="14"/>
    </row>
    <row r="16904" spans="24:24" x14ac:dyDescent="0.25">
      <c r="X16904" s="14"/>
    </row>
    <row r="16905" spans="24:24" x14ac:dyDescent="0.25">
      <c r="X16905" s="14"/>
    </row>
    <row r="16906" spans="24:24" x14ac:dyDescent="0.25">
      <c r="X16906" s="14"/>
    </row>
    <row r="16907" spans="24:24" x14ac:dyDescent="0.25">
      <c r="X16907" s="14"/>
    </row>
    <row r="16908" spans="24:24" x14ac:dyDescent="0.25">
      <c r="X16908" s="14"/>
    </row>
    <row r="16909" spans="24:24" x14ac:dyDescent="0.25">
      <c r="X16909" s="14"/>
    </row>
    <row r="16910" spans="24:24" x14ac:dyDescent="0.25">
      <c r="X16910" s="14"/>
    </row>
    <row r="16911" spans="24:24" x14ac:dyDescent="0.25">
      <c r="X16911" s="14"/>
    </row>
    <row r="16912" spans="24:24" x14ac:dyDescent="0.25">
      <c r="X16912" s="14"/>
    </row>
    <row r="16913" spans="24:24" x14ac:dyDescent="0.25">
      <c r="X16913" s="14"/>
    </row>
    <row r="16914" spans="24:24" x14ac:dyDescent="0.25">
      <c r="X16914" s="14"/>
    </row>
    <row r="16915" spans="24:24" x14ac:dyDescent="0.25">
      <c r="X16915" s="14"/>
    </row>
    <row r="16916" spans="24:24" x14ac:dyDescent="0.25">
      <c r="X16916" s="14"/>
    </row>
    <row r="16917" spans="24:24" x14ac:dyDescent="0.25">
      <c r="X16917" s="14"/>
    </row>
    <row r="16918" spans="24:24" x14ac:dyDescent="0.25">
      <c r="X16918" s="14"/>
    </row>
    <row r="16919" spans="24:24" x14ac:dyDescent="0.25">
      <c r="X16919" s="14"/>
    </row>
    <row r="16920" spans="24:24" x14ac:dyDescent="0.25">
      <c r="X16920" s="14"/>
    </row>
    <row r="16921" spans="24:24" x14ac:dyDescent="0.25">
      <c r="X16921" s="14"/>
    </row>
    <row r="16922" spans="24:24" x14ac:dyDescent="0.25">
      <c r="X16922" s="14"/>
    </row>
    <row r="16923" spans="24:24" x14ac:dyDescent="0.25">
      <c r="X16923" s="14"/>
    </row>
    <row r="16924" spans="24:24" x14ac:dyDescent="0.25">
      <c r="X16924" s="14"/>
    </row>
    <row r="16925" spans="24:24" x14ac:dyDescent="0.25">
      <c r="X16925" s="14"/>
    </row>
    <row r="16926" spans="24:24" x14ac:dyDescent="0.25">
      <c r="X16926" s="14"/>
    </row>
    <row r="16927" spans="24:24" x14ac:dyDescent="0.25">
      <c r="X16927" s="14"/>
    </row>
    <row r="16928" spans="24:24" x14ac:dyDescent="0.25">
      <c r="X16928" s="14"/>
    </row>
    <row r="16929" spans="24:24" x14ac:dyDescent="0.25">
      <c r="X16929" s="14"/>
    </row>
    <row r="16930" spans="24:24" x14ac:dyDescent="0.25">
      <c r="X16930" s="14"/>
    </row>
    <row r="16931" spans="24:24" x14ac:dyDescent="0.25">
      <c r="X16931" s="14"/>
    </row>
    <row r="16932" spans="24:24" x14ac:dyDescent="0.25">
      <c r="X16932" s="14"/>
    </row>
    <row r="16933" spans="24:24" x14ac:dyDescent="0.25">
      <c r="X16933" s="14"/>
    </row>
    <row r="16934" spans="24:24" x14ac:dyDescent="0.25">
      <c r="X16934" s="14"/>
    </row>
    <row r="16935" spans="24:24" x14ac:dyDescent="0.25">
      <c r="X16935" s="14"/>
    </row>
    <row r="16936" spans="24:24" x14ac:dyDescent="0.25">
      <c r="X16936" s="14"/>
    </row>
    <row r="16937" spans="24:24" x14ac:dyDescent="0.25">
      <c r="X16937" s="14"/>
    </row>
    <row r="16938" spans="24:24" x14ac:dyDescent="0.25">
      <c r="X16938" s="14"/>
    </row>
    <row r="16939" spans="24:24" x14ac:dyDescent="0.25">
      <c r="X16939" s="14"/>
    </row>
    <row r="16940" spans="24:24" x14ac:dyDescent="0.25">
      <c r="X16940" s="14"/>
    </row>
    <row r="16941" spans="24:24" x14ac:dyDescent="0.25">
      <c r="X16941" s="14"/>
    </row>
    <row r="16942" spans="24:24" x14ac:dyDescent="0.25">
      <c r="X16942" s="14"/>
    </row>
    <row r="16943" spans="24:24" x14ac:dyDescent="0.25">
      <c r="X16943" s="14"/>
    </row>
    <row r="16944" spans="24:24" x14ac:dyDescent="0.25">
      <c r="X16944" s="14"/>
    </row>
    <row r="16945" spans="24:24" x14ac:dyDescent="0.25">
      <c r="X16945" s="14"/>
    </row>
    <row r="16946" spans="24:24" x14ac:dyDescent="0.25">
      <c r="X16946" s="14"/>
    </row>
    <row r="16947" spans="24:24" x14ac:dyDescent="0.25">
      <c r="X16947" s="14"/>
    </row>
    <row r="16948" spans="24:24" x14ac:dyDescent="0.25">
      <c r="X16948" s="14"/>
    </row>
    <row r="16949" spans="24:24" x14ac:dyDescent="0.25">
      <c r="X16949" s="14"/>
    </row>
    <row r="16950" spans="24:24" x14ac:dyDescent="0.25">
      <c r="X16950" s="14"/>
    </row>
    <row r="16951" spans="24:24" x14ac:dyDescent="0.25">
      <c r="X16951" s="14"/>
    </row>
    <row r="16952" spans="24:24" x14ac:dyDescent="0.25">
      <c r="X16952" s="14"/>
    </row>
    <row r="16953" spans="24:24" x14ac:dyDescent="0.25">
      <c r="X16953" s="14"/>
    </row>
    <row r="16954" spans="24:24" x14ac:dyDescent="0.25">
      <c r="X16954" s="14"/>
    </row>
    <row r="16955" spans="24:24" x14ac:dyDescent="0.25">
      <c r="X16955" s="14"/>
    </row>
    <row r="16956" spans="24:24" x14ac:dyDescent="0.25">
      <c r="X16956" s="14"/>
    </row>
    <row r="16957" spans="24:24" x14ac:dyDescent="0.25">
      <c r="X16957" s="14"/>
    </row>
    <row r="16958" spans="24:24" x14ac:dyDescent="0.25">
      <c r="X16958" s="14"/>
    </row>
    <row r="16959" spans="24:24" x14ac:dyDescent="0.25">
      <c r="X16959" s="14"/>
    </row>
    <row r="16960" spans="24:24" x14ac:dyDescent="0.25">
      <c r="X16960" s="14"/>
    </row>
    <row r="16961" spans="24:24" x14ac:dyDescent="0.25">
      <c r="X16961" s="14"/>
    </row>
    <row r="16962" spans="24:24" x14ac:dyDescent="0.25">
      <c r="X16962" s="14"/>
    </row>
    <row r="16963" spans="24:24" x14ac:dyDescent="0.25">
      <c r="X16963" s="14"/>
    </row>
    <row r="16964" spans="24:24" x14ac:dyDescent="0.25">
      <c r="X16964" s="14"/>
    </row>
    <row r="16965" spans="24:24" x14ac:dyDescent="0.25">
      <c r="X16965" s="14"/>
    </row>
    <row r="16966" spans="24:24" x14ac:dyDescent="0.25">
      <c r="X16966" s="14"/>
    </row>
    <row r="16967" spans="24:24" x14ac:dyDescent="0.25">
      <c r="X16967" s="14"/>
    </row>
    <row r="16968" spans="24:24" x14ac:dyDescent="0.25">
      <c r="X16968" s="14"/>
    </row>
    <row r="16969" spans="24:24" x14ac:dyDescent="0.25">
      <c r="X16969" s="14"/>
    </row>
    <row r="16970" spans="24:24" x14ac:dyDescent="0.25">
      <c r="X16970" s="14"/>
    </row>
    <row r="16971" spans="24:24" x14ac:dyDescent="0.25">
      <c r="X16971" s="14"/>
    </row>
    <row r="16972" spans="24:24" x14ac:dyDescent="0.25">
      <c r="X16972" s="14"/>
    </row>
    <row r="16973" spans="24:24" x14ac:dyDescent="0.25">
      <c r="X16973" s="14"/>
    </row>
    <row r="16974" spans="24:24" x14ac:dyDescent="0.25">
      <c r="X16974" s="14"/>
    </row>
    <row r="16975" spans="24:24" x14ac:dyDescent="0.25">
      <c r="X16975" s="14"/>
    </row>
    <row r="16976" spans="24:24" x14ac:dyDescent="0.25">
      <c r="X16976" s="14"/>
    </row>
    <row r="16977" spans="24:24" x14ac:dyDescent="0.25">
      <c r="X16977" s="14"/>
    </row>
    <row r="16978" spans="24:24" x14ac:dyDescent="0.25">
      <c r="X16978" s="14"/>
    </row>
    <row r="16979" spans="24:24" x14ac:dyDescent="0.25">
      <c r="X16979" s="14"/>
    </row>
    <row r="16980" spans="24:24" x14ac:dyDescent="0.25">
      <c r="X16980" s="14"/>
    </row>
    <row r="16981" spans="24:24" x14ac:dyDescent="0.25">
      <c r="X16981" s="14"/>
    </row>
    <row r="16982" spans="24:24" x14ac:dyDescent="0.25">
      <c r="X16982" s="14"/>
    </row>
    <row r="16983" spans="24:24" x14ac:dyDescent="0.25">
      <c r="X16983" s="14"/>
    </row>
    <row r="16984" spans="24:24" x14ac:dyDescent="0.25">
      <c r="X16984" s="14"/>
    </row>
    <row r="16985" spans="24:24" x14ac:dyDescent="0.25">
      <c r="X16985" s="14"/>
    </row>
    <row r="16986" spans="24:24" x14ac:dyDescent="0.25">
      <c r="X16986" s="14"/>
    </row>
    <row r="16987" spans="24:24" x14ac:dyDescent="0.25">
      <c r="X16987" s="14"/>
    </row>
    <row r="16988" spans="24:24" x14ac:dyDescent="0.25">
      <c r="X16988" s="14"/>
    </row>
    <row r="16989" spans="24:24" x14ac:dyDescent="0.25">
      <c r="X16989" s="14"/>
    </row>
    <row r="16990" spans="24:24" x14ac:dyDescent="0.25">
      <c r="X16990" s="14"/>
    </row>
    <row r="16991" spans="24:24" x14ac:dyDescent="0.25">
      <c r="X16991" s="14"/>
    </row>
    <row r="16992" spans="24:24" x14ac:dyDescent="0.25">
      <c r="X16992" s="14"/>
    </row>
    <row r="16993" spans="24:24" x14ac:dyDescent="0.25">
      <c r="X16993" s="14"/>
    </row>
    <row r="16994" spans="24:24" x14ac:dyDescent="0.25">
      <c r="X16994" s="14"/>
    </row>
    <row r="16995" spans="24:24" x14ac:dyDescent="0.25">
      <c r="X16995" s="14"/>
    </row>
    <row r="16996" spans="24:24" x14ac:dyDescent="0.25">
      <c r="X16996" s="14"/>
    </row>
    <row r="16997" spans="24:24" x14ac:dyDescent="0.25">
      <c r="X16997" s="14"/>
    </row>
    <row r="16998" spans="24:24" x14ac:dyDescent="0.25">
      <c r="X16998" s="14"/>
    </row>
    <row r="16999" spans="24:24" x14ac:dyDescent="0.25">
      <c r="X16999" s="14"/>
    </row>
    <row r="17000" spans="24:24" x14ac:dyDescent="0.25">
      <c r="X17000" s="14"/>
    </row>
    <row r="17001" spans="24:24" x14ac:dyDescent="0.25">
      <c r="X17001" s="14"/>
    </row>
    <row r="17002" spans="24:24" x14ac:dyDescent="0.25">
      <c r="X17002" s="14"/>
    </row>
    <row r="17003" spans="24:24" x14ac:dyDescent="0.25">
      <c r="X17003" s="14"/>
    </row>
    <row r="17004" spans="24:24" x14ac:dyDescent="0.25">
      <c r="X17004" s="14"/>
    </row>
    <row r="17005" spans="24:24" x14ac:dyDescent="0.25">
      <c r="X17005" s="14"/>
    </row>
    <row r="17006" spans="24:24" x14ac:dyDescent="0.25">
      <c r="X17006" s="14"/>
    </row>
    <row r="17007" spans="24:24" x14ac:dyDescent="0.25">
      <c r="X17007" s="14"/>
    </row>
    <row r="17008" spans="24:24" x14ac:dyDescent="0.25">
      <c r="X17008" s="14"/>
    </row>
    <row r="17009" spans="24:24" x14ac:dyDescent="0.25">
      <c r="X17009" s="14"/>
    </row>
    <row r="17010" spans="24:24" x14ac:dyDescent="0.25">
      <c r="X17010" s="14"/>
    </row>
    <row r="17011" spans="24:24" x14ac:dyDescent="0.25">
      <c r="X17011" s="14"/>
    </row>
    <row r="17012" spans="24:24" x14ac:dyDescent="0.25">
      <c r="X17012" s="14"/>
    </row>
    <row r="17013" spans="24:24" x14ac:dyDescent="0.25">
      <c r="X17013" s="14"/>
    </row>
    <row r="17014" spans="24:24" x14ac:dyDescent="0.25">
      <c r="X17014" s="14"/>
    </row>
    <row r="17015" spans="24:24" x14ac:dyDescent="0.25">
      <c r="X17015" s="14"/>
    </row>
    <row r="17016" spans="24:24" x14ac:dyDescent="0.25">
      <c r="X17016" s="14"/>
    </row>
    <row r="17017" spans="24:24" x14ac:dyDescent="0.25">
      <c r="X17017" s="14"/>
    </row>
    <row r="17018" spans="24:24" x14ac:dyDescent="0.25">
      <c r="X17018" s="14"/>
    </row>
    <row r="17019" spans="24:24" x14ac:dyDescent="0.25">
      <c r="X17019" s="14"/>
    </row>
    <row r="17020" spans="24:24" x14ac:dyDescent="0.25">
      <c r="X17020" s="14"/>
    </row>
    <row r="17021" spans="24:24" x14ac:dyDescent="0.25">
      <c r="X17021" s="14"/>
    </row>
    <row r="17022" spans="24:24" x14ac:dyDescent="0.25">
      <c r="X17022" s="14"/>
    </row>
    <row r="17023" spans="24:24" x14ac:dyDescent="0.25">
      <c r="X17023" s="14"/>
    </row>
    <row r="17024" spans="24:24" x14ac:dyDescent="0.25">
      <c r="X17024" s="14"/>
    </row>
    <row r="17025" spans="24:24" x14ac:dyDescent="0.25">
      <c r="X17025" s="14"/>
    </row>
    <row r="17026" spans="24:24" x14ac:dyDescent="0.25">
      <c r="X17026" s="14"/>
    </row>
    <row r="17027" spans="24:24" x14ac:dyDescent="0.25">
      <c r="X17027" s="14"/>
    </row>
    <row r="17028" spans="24:24" x14ac:dyDescent="0.25">
      <c r="X17028" s="14"/>
    </row>
    <row r="17029" spans="24:24" x14ac:dyDescent="0.25">
      <c r="X17029" s="14"/>
    </row>
    <row r="17030" spans="24:24" x14ac:dyDescent="0.25">
      <c r="X17030" s="14"/>
    </row>
    <row r="17031" spans="24:24" x14ac:dyDescent="0.25">
      <c r="X17031" s="14"/>
    </row>
    <row r="17032" spans="24:24" x14ac:dyDescent="0.25">
      <c r="X17032" s="14"/>
    </row>
    <row r="17033" spans="24:24" x14ac:dyDescent="0.25">
      <c r="X17033" s="14"/>
    </row>
    <row r="17034" spans="24:24" x14ac:dyDescent="0.25">
      <c r="X17034" s="14"/>
    </row>
    <row r="17035" spans="24:24" x14ac:dyDescent="0.25">
      <c r="X17035" s="14"/>
    </row>
    <row r="17036" spans="24:24" x14ac:dyDescent="0.25">
      <c r="X17036" s="14"/>
    </row>
    <row r="17037" spans="24:24" x14ac:dyDescent="0.25">
      <c r="X17037" s="14"/>
    </row>
    <row r="17038" spans="24:24" x14ac:dyDescent="0.25">
      <c r="X17038" s="14"/>
    </row>
    <row r="17039" spans="24:24" x14ac:dyDescent="0.25">
      <c r="X17039" s="14"/>
    </row>
    <row r="17040" spans="24:24" x14ac:dyDescent="0.25">
      <c r="X17040" s="14"/>
    </row>
    <row r="17041" spans="24:24" x14ac:dyDescent="0.25">
      <c r="X17041" s="14"/>
    </row>
    <row r="17042" spans="24:24" x14ac:dyDescent="0.25">
      <c r="X17042" s="14"/>
    </row>
    <row r="17043" spans="24:24" x14ac:dyDescent="0.25">
      <c r="X17043" s="14"/>
    </row>
    <row r="17044" spans="24:24" x14ac:dyDescent="0.25">
      <c r="X17044" s="14"/>
    </row>
    <row r="17045" spans="24:24" x14ac:dyDescent="0.25">
      <c r="X17045" s="14"/>
    </row>
    <row r="17046" spans="24:24" x14ac:dyDescent="0.25">
      <c r="X17046" s="14"/>
    </row>
    <row r="17047" spans="24:24" x14ac:dyDescent="0.25">
      <c r="X17047" s="14"/>
    </row>
    <row r="17048" spans="24:24" x14ac:dyDescent="0.25">
      <c r="X17048" s="14"/>
    </row>
    <row r="17049" spans="24:24" x14ac:dyDescent="0.25">
      <c r="X17049" s="14"/>
    </row>
    <row r="17050" spans="24:24" x14ac:dyDescent="0.25">
      <c r="X17050" s="14"/>
    </row>
    <row r="17051" spans="24:24" x14ac:dyDescent="0.25">
      <c r="X17051" s="14"/>
    </row>
    <row r="17052" spans="24:24" x14ac:dyDescent="0.25">
      <c r="X17052" s="14"/>
    </row>
    <row r="17053" spans="24:24" x14ac:dyDescent="0.25">
      <c r="X17053" s="14"/>
    </row>
    <row r="17054" spans="24:24" x14ac:dyDescent="0.25">
      <c r="X17054" s="14"/>
    </row>
    <row r="17055" spans="24:24" x14ac:dyDescent="0.25">
      <c r="X17055" s="14"/>
    </row>
    <row r="17056" spans="24:24" x14ac:dyDescent="0.25">
      <c r="X17056" s="14"/>
    </row>
    <row r="17057" spans="24:24" x14ac:dyDescent="0.25">
      <c r="X17057" s="14"/>
    </row>
    <row r="17058" spans="24:24" x14ac:dyDescent="0.25">
      <c r="X17058" s="14"/>
    </row>
    <row r="17059" spans="24:24" x14ac:dyDescent="0.25">
      <c r="X17059" s="14"/>
    </row>
    <row r="17060" spans="24:24" x14ac:dyDescent="0.25">
      <c r="X17060" s="14"/>
    </row>
    <row r="17061" spans="24:24" x14ac:dyDescent="0.25">
      <c r="X17061" s="14"/>
    </row>
    <row r="17062" spans="24:24" x14ac:dyDescent="0.25">
      <c r="X17062" s="14"/>
    </row>
    <row r="17063" spans="24:24" x14ac:dyDescent="0.25">
      <c r="X17063" s="14"/>
    </row>
    <row r="17064" spans="24:24" x14ac:dyDescent="0.25">
      <c r="X17064" s="14"/>
    </row>
    <row r="17065" spans="24:24" x14ac:dyDescent="0.25">
      <c r="X17065" s="14"/>
    </row>
    <row r="17066" spans="24:24" x14ac:dyDescent="0.25">
      <c r="X17066" s="14"/>
    </row>
    <row r="17067" spans="24:24" x14ac:dyDescent="0.25">
      <c r="X17067" s="14"/>
    </row>
    <row r="17068" spans="24:24" x14ac:dyDescent="0.25">
      <c r="X17068" s="14"/>
    </row>
    <row r="17069" spans="24:24" x14ac:dyDescent="0.25">
      <c r="X17069" s="14"/>
    </row>
    <row r="17070" spans="24:24" x14ac:dyDescent="0.25">
      <c r="X17070" s="14"/>
    </row>
    <row r="17071" spans="24:24" x14ac:dyDescent="0.25">
      <c r="X17071" s="14"/>
    </row>
    <row r="17072" spans="24:24" x14ac:dyDescent="0.25">
      <c r="X17072" s="14"/>
    </row>
    <row r="17073" spans="24:24" x14ac:dyDescent="0.25">
      <c r="X17073" s="14"/>
    </row>
    <row r="17074" spans="24:24" x14ac:dyDescent="0.25">
      <c r="X17074" s="14"/>
    </row>
    <row r="17075" spans="24:24" x14ac:dyDescent="0.25">
      <c r="X17075" s="14"/>
    </row>
    <row r="17076" spans="24:24" x14ac:dyDescent="0.25">
      <c r="X17076" s="14"/>
    </row>
    <row r="17077" spans="24:24" x14ac:dyDescent="0.25">
      <c r="X17077" s="14"/>
    </row>
    <row r="17078" spans="24:24" x14ac:dyDescent="0.25">
      <c r="X17078" s="14"/>
    </row>
    <row r="17079" spans="24:24" x14ac:dyDescent="0.25">
      <c r="X17079" s="14"/>
    </row>
    <row r="17080" spans="24:24" x14ac:dyDescent="0.25">
      <c r="X17080" s="14"/>
    </row>
    <row r="17081" spans="24:24" x14ac:dyDescent="0.25">
      <c r="X17081" s="14"/>
    </row>
    <row r="17082" spans="24:24" x14ac:dyDescent="0.25">
      <c r="X17082" s="14"/>
    </row>
    <row r="17083" spans="24:24" x14ac:dyDescent="0.25">
      <c r="X17083" s="14"/>
    </row>
    <row r="17084" spans="24:24" x14ac:dyDescent="0.25">
      <c r="X17084" s="14"/>
    </row>
    <row r="17085" spans="24:24" x14ac:dyDescent="0.25">
      <c r="X17085" s="14"/>
    </row>
    <row r="17086" spans="24:24" x14ac:dyDescent="0.25">
      <c r="X17086" s="14"/>
    </row>
    <row r="17087" spans="24:24" x14ac:dyDescent="0.25">
      <c r="X17087" s="14"/>
    </row>
    <row r="17088" spans="24:24" x14ac:dyDescent="0.25">
      <c r="X17088" s="14"/>
    </row>
    <row r="17089" spans="24:24" x14ac:dyDescent="0.25">
      <c r="X17089" s="14"/>
    </row>
    <row r="17090" spans="24:24" x14ac:dyDescent="0.25">
      <c r="X17090" s="14"/>
    </row>
    <row r="17091" spans="24:24" x14ac:dyDescent="0.25">
      <c r="X17091" s="14"/>
    </row>
    <row r="17092" spans="24:24" x14ac:dyDescent="0.25">
      <c r="X17092" s="14"/>
    </row>
    <row r="17093" spans="24:24" x14ac:dyDescent="0.25">
      <c r="X17093" s="14"/>
    </row>
    <row r="17094" spans="24:24" x14ac:dyDescent="0.25">
      <c r="X17094" s="14"/>
    </row>
    <row r="17095" spans="24:24" x14ac:dyDescent="0.25">
      <c r="X17095" s="14"/>
    </row>
    <row r="17096" spans="24:24" x14ac:dyDescent="0.25">
      <c r="X17096" s="14"/>
    </row>
    <row r="17097" spans="24:24" x14ac:dyDescent="0.25">
      <c r="X17097" s="14"/>
    </row>
    <row r="17098" spans="24:24" x14ac:dyDescent="0.25">
      <c r="X17098" s="14"/>
    </row>
    <row r="17099" spans="24:24" x14ac:dyDescent="0.25">
      <c r="X17099" s="14"/>
    </row>
    <row r="17100" spans="24:24" x14ac:dyDescent="0.25">
      <c r="X17100" s="14"/>
    </row>
    <row r="17101" spans="24:24" x14ac:dyDescent="0.25">
      <c r="X17101" s="14"/>
    </row>
    <row r="17102" spans="24:24" x14ac:dyDescent="0.25">
      <c r="X17102" s="14"/>
    </row>
    <row r="17103" spans="24:24" x14ac:dyDescent="0.25">
      <c r="X17103" s="14"/>
    </row>
    <row r="17104" spans="24:24" x14ac:dyDescent="0.25">
      <c r="X17104" s="14"/>
    </row>
    <row r="17105" spans="24:24" x14ac:dyDescent="0.25">
      <c r="X17105" s="14"/>
    </row>
    <row r="17106" spans="24:24" x14ac:dyDescent="0.25">
      <c r="X17106" s="14"/>
    </row>
    <row r="17107" spans="24:24" x14ac:dyDescent="0.25">
      <c r="X17107" s="14"/>
    </row>
    <row r="17108" spans="24:24" x14ac:dyDescent="0.25">
      <c r="X17108" s="14"/>
    </row>
    <row r="17109" spans="24:24" x14ac:dyDescent="0.25">
      <c r="X17109" s="14"/>
    </row>
    <row r="17110" spans="24:24" x14ac:dyDescent="0.25">
      <c r="X17110" s="14"/>
    </row>
    <row r="17111" spans="24:24" x14ac:dyDescent="0.25">
      <c r="X17111" s="14"/>
    </row>
    <row r="17112" spans="24:24" x14ac:dyDescent="0.25">
      <c r="X17112" s="14"/>
    </row>
    <row r="17113" spans="24:24" x14ac:dyDescent="0.25">
      <c r="X17113" s="14"/>
    </row>
    <row r="17114" spans="24:24" x14ac:dyDescent="0.25">
      <c r="X17114" s="14"/>
    </row>
    <row r="17115" spans="24:24" x14ac:dyDescent="0.25">
      <c r="X17115" s="14"/>
    </row>
    <row r="17116" spans="24:24" x14ac:dyDescent="0.25">
      <c r="X17116" s="14"/>
    </row>
    <row r="17117" spans="24:24" x14ac:dyDescent="0.25">
      <c r="X17117" s="14"/>
    </row>
    <row r="17118" spans="24:24" x14ac:dyDescent="0.25">
      <c r="X17118" s="14"/>
    </row>
    <row r="17119" spans="24:24" x14ac:dyDescent="0.25">
      <c r="X17119" s="14"/>
    </row>
    <row r="17120" spans="24:24" x14ac:dyDescent="0.25">
      <c r="X17120" s="14"/>
    </row>
    <row r="17121" spans="24:24" x14ac:dyDescent="0.25">
      <c r="X17121" s="14"/>
    </row>
    <row r="17122" spans="24:24" x14ac:dyDescent="0.25">
      <c r="X17122" s="14"/>
    </row>
    <row r="17123" spans="24:24" x14ac:dyDescent="0.25">
      <c r="X17123" s="14"/>
    </row>
    <row r="17124" spans="24:24" x14ac:dyDescent="0.25">
      <c r="X17124" s="14"/>
    </row>
    <row r="17125" spans="24:24" x14ac:dyDescent="0.25">
      <c r="X17125" s="14"/>
    </row>
    <row r="17126" spans="24:24" x14ac:dyDescent="0.25">
      <c r="X17126" s="14"/>
    </row>
    <row r="17127" spans="24:24" x14ac:dyDescent="0.25">
      <c r="X17127" s="14"/>
    </row>
    <row r="17128" spans="24:24" x14ac:dyDescent="0.25">
      <c r="X17128" s="14"/>
    </row>
    <row r="17129" spans="24:24" x14ac:dyDescent="0.25">
      <c r="X17129" s="14"/>
    </row>
    <row r="17130" spans="24:24" x14ac:dyDescent="0.25">
      <c r="X17130" s="14"/>
    </row>
    <row r="17131" spans="24:24" x14ac:dyDescent="0.25">
      <c r="X17131" s="14"/>
    </row>
    <row r="17132" spans="24:24" x14ac:dyDescent="0.25">
      <c r="X17132" s="14"/>
    </row>
    <row r="17133" spans="24:24" x14ac:dyDescent="0.25">
      <c r="X17133" s="14"/>
    </row>
    <row r="17134" spans="24:24" x14ac:dyDescent="0.25">
      <c r="X17134" s="14"/>
    </row>
    <row r="17135" spans="24:24" x14ac:dyDescent="0.25">
      <c r="X17135" s="14"/>
    </row>
    <row r="17136" spans="24:24" x14ac:dyDescent="0.25">
      <c r="X17136" s="14"/>
    </row>
    <row r="17137" spans="24:24" x14ac:dyDescent="0.25">
      <c r="X17137" s="14"/>
    </row>
    <row r="17138" spans="24:24" x14ac:dyDescent="0.25">
      <c r="X17138" s="14"/>
    </row>
    <row r="17139" spans="24:24" x14ac:dyDescent="0.25">
      <c r="X17139" s="14"/>
    </row>
    <row r="17140" spans="24:24" x14ac:dyDescent="0.25">
      <c r="X17140" s="14"/>
    </row>
    <row r="17141" spans="24:24" x14ac:dyDescent="0.25">
      <c r="X17141" s="14"/>
    </row>
    <row r="17142" spans="24:24" x14ac:dyDescent="0.25">
      <c r="X17142" s="14"/>
    </row>
    <row r="17143" spans="24:24" x14ac:dyDescent="0.25">
      <c r="X17143" s="14"/>
    </row>
    <row r="17144" spans="24:24" x14ac:dyDescent="0.25">
      <c r="X17144" s="14"/>
    </row>
    <row r="17145" spans="24:24" x14ac:dyDescent="0.25">
      <c r="X17145" s="14"/>
    </row>
    <row r="17146" spans="24:24" x14ac:dyDescent="0.25">
      <c r="X17146" s="14"/>
    </row>
    <row r="17147" spans="24:24" x14ac:dyDescent="0.25">
      <c r="X17147" s="14"/>
    </row>
    <row r="17148" spans="24:24" x14ac:dyDescent="0.25">
      <c r="X17148" s="14"/>
    </row>
    <row r="17149" spans="24:24" x14ac:dyDescent="0.25">
      <c r="X17149" s="14"/>
    </row>
    <row r="17150" spans="24:24" x14ac:dyDescent="0.25">
      <c r="X17150" s="14"/>
    </row>
    <row r="17151" spans="24:24" x14ac:dyDescent="0.25">
      <c r="X17151" s="14"/>
    </row>
    <row r="17152" spans="24:24" x14ac:dyDescent="0.25">
      <c r="X17152" s="14"/>
    </row>
    <row r="17153" spans="24:24" x14ac:dyDescent="0.25">
      <c r="X17153" s="14"/>
    </row>
    <row r="17154" spans="24:24" x14ac:dyDescent="0.25">
      <c r="X17154" s="14"/>
    </row>
    <row r="17155" spans="24:24" x14ac:dyDescent="0.25">
      <c r="X17155" s="14"/>
    </row>
    <row r="17156" spans="24:24" x14ac:dyDescent="0.25">
      <c r="X17156" s="14"/>
    </row>
    <row r="17157" spans="24:24" x14ac:dyDescent="0.25">
      <c r="X17157" s="14"/>
    </row>
    <row r="17158" spans="24:24" x14ac:dyDescent="0.25">
      <c r="X17158" s="14"/>
    </row>
    <row r="17159" spans="24:24" x14ac:dyDescent="0.25">
      <c r="X17159" s="14"/>
    </row>
    <row r="17160" spans="24:24" x14ac:dyDescent="0.25">
      <c r="X17160" s="14"/>
    </row>
    <row r="17161" spans="24:24" x14ac:dyDescent="0.25">
      <c r="X17161" s="14"/>
    </row>
    <row r="17162" spans="24:24" x14ac:dyDescent="0.25">
      <c r="X17162" s="14"/>
    </row>
    <row r="17163" spans="24:24" x14ac:dyDescent="0.25">
      <c r="X17163" s="14"/>
    </row>
    <row r="17164" spans="24:24" x14ac:dyDescent="0.25">
      <c r="X17164" s="14"/>
    </row>
    <row r="17165" spans="24:24" x14ac:dyDescent="0.25">
      <c r="X17165" s="14"/>
    </row>
    <row r="17166" spans="24:24" x14ac:dyDescent="0.25">
      <c r="X17166" s="14"/>
    </row>
    <row r="17167" spans="24:24" x14ac:dyDescent="0.25">
      <c r="X17167" s="14"/>
    </row>
    <row r="17168" spans="24:24" x14ac:dyDescent="0.25">
      <c r="X17168" s="14"/>
    </row>
    <row r="17169" spans="24:24" x14ac:dyDescent="0.25">
      <c r="X17169" s="14"/>
    </row>
    <row r="17170" spans="24:24" x14ac:dyDescent="0.25">
      <c r="X17170" s="14"/>
    </row>
    <row r="17171" spans="24:24" x14ac:dyDescent="0.25">
      <c r="X17171" s="14"/>
    </row>
    <row r="17172" spans="24:24" x14ac:dyDescent="0.25">
      <c r="X17172" s="14"/>
    </row>
    <row r="17173" spans="24:24" x14ac:dyDescent="0.25">
      <c r="X17173" s="14"/>
    </row>
    <row r="17174" spans="24:24" x14ac:dyDescent="0.25">
      <c r="X17174" s="14"/>
    </row>
    <row r="17175" spans="24:24" x14ac:dyDescent="0.25">
      <c r="X17175" s="14"/>
    </row>
    <row r="17176" spans="24:24" x14ac:dyDescent="0.25">
      <c r="X17176" s="14"/>
    </row>
    <row r="17177" spans="24:24" x14ac:dyDescent="0.25">
      <c r="X17177" s="14"/>
    </row>
    <row r="17178" spans="24:24" x14ac:dyDescent="0.25">
      <c r="X17178" s="14"/>
    </row>
    <row r="17179" spans="24:24" x14ac:dyDescent="0.25">
      <c r="X17179" s="14"/>
    </row>
    <row r="17180" spans="24:24" x14ac:dyDescent="0.25">
      <c r="X17180" s="14"/>
    </row>
    <row r="17181" spans="24:24" x14ac:dyDescent="0.25">
      <c r="X17181" s="14"/>
    </row>
    <row r="17182" spans="24:24" x14ac:dyDescent="0.25">
      <c r="X17182" s="14"/>
    </row>
    <row r="17183" spans="24:24" x14ac:dyDescent="0.25">
      <c r="X17183" s="14"/>
    </row>
    <row r="17184" spans="24:24" x14ac:dyDescent="0.25">
      <c r="X17184" s="14"/>
    </row>
    <row r="17185" spans="24:24" x14ac:dyDescent="0.25">
      <c r="X17185" s="14"/>
    </row>
    <row r="17186" spans="24:24" x14ac:dyDescent="0.25">
      <c r="X17186" s="14"/>
    </row>
    <row r="17187" spans="24:24" x14ac:dyDescent="0.25">
      <c r="X17187" s="14"/>
    </row>
    <row r="17188" spans="24:24" x14ac:dyDescent="0.25">
      <c r="X17188" s="14"/>
    </row>
    <row r="17189" spans="24:24" x14ac:dyDescent="0.25">
      <c r="X17189" s="14"/>
    </row>
    <row r="17190" spans="24:24" x14ac:dyDescent="0.25">
      <c r="X17190" s="14"/>
    </row>
    <row r="17191" spans="24:24" x14ac:dyDescent="0.25">
      <c r="X17191" s="14"/>
    </row>
    <row r="17192" spans="24:24" x14ac:dyDescent="0.25">
      <c r="X17192" s="14"/>
    </row>
    <row r="17193" spans="24:24" x14ac:dyDescent="0.25">
      <c r="X17193" s="14"/>
    </row>
    <row r="17194" spans="24:24" x14ac:dyDescent="0.25">
      <c r="X17194" s="14"/>
    </row>
    <row r="17195" spans="24:24" x14ac:dyDescent="0.25">
      <c r="X17195" s="14"/>
    </row>
    <row r="17196" spans="24:24" x14ac:dyDescent="0.25">
      <c r="X17196" s="14"/>
    </row>
    <row r="17197" spans="24:24" x14ac:dyDescent="0.25">
      <c r="X17197" s="14"/>
    </row>
    <row r="17198" spans="24:24" x14ac:dyDescent="0.25">
      <c r="X17198" s="14"/>
    </row>
    <row r="17199" spans="24:24" x14ac:dyDescent="0.25">
      <c r="X17199" s="14"/>
    </row>
    <row r="17200" spans="24:24" x14ac:dyDescent="0.25">
      <c r="X17200" s="14"/>
    </row>
    <row r="17201" spans="24:24" x14ac:dyDescent="0.25">
      <c r="X17201" s="14"/>
    </row>
    <row r="17202" spans="24:24" x14ac:dyDescent="0.25">
      <c r="X17202" s="14"/>
    </row>
    <row r="17203" spans="24:24" x14ac:dyDescent="0.25">
      <c r="X17203" s="14"/>
    </row>
    <row r="17204" spans="24:24" x14ac:dyDescent="0.25">
      <c r="X17204" s="14"/>
    </row>
    <row r="17205" spans="24:24" x14ac:dyDescent="0.25">
      <c r="X17205" s="14"/>
    </row>
    <row r="17206" spans="24:24" x14ac:dyDescent="0.25">
      <c r="X17206" s="14"/>
    </row>
    <row r="17207" spans="24:24" x14ac:dyDescent="0.25">
      <c r="X17207" s="14"/>
    </row>
    <row r="17208" spans="24:24" x14ac:dyDescent="0.25">
      <c r="X17208" s="14"/>
    </row>
    <row r="17209" spans="24:24" x14ac:dyDescent="0.25">
      <c r="X17209" s="14"/>
    </row>
    <row r="17210" spans="24:24" x14ac:dyDescent="0.25">
      <c r="X17210" s="14"/>
    </row>
    <row r="17211" spans="24:24" x14ac:dyDescent="0.25">
      <c r="X17211" s="14"/>
    </row>
    <row r="17212" spans="24:24" x14ac:dyDescent="0.25">
      <c r="X17212" s="14"/>
    </row>
    <row r="17213" spans="24:24" x14ac:dyDescent="0.25">
      <c r="X17213" s="14"/>
    </row>
    <row r="17214" spans="24:24" x14ac:dyDescent="0.25">
      <c r="X17214" s="14"/>
    </row>
    <row r="17215" spans="24:24" x14ac:dyDescent="0.25">
      <c r="X17215" s="14"/>
    </row>
    <row r="17216" spans="24:24" x14ac:dyDescent="0.25">
      <c r="X17216" s="14"/>
    </row>
    <row r="17217" spans="24:24" x14ac:dyDescent="0.25">
      <c r="X17217" s="14"/>
    </row>
    <row r="17218" spans="24:24" x14ac:dyDescent="0.25">
      <c r="X17218" s="14"/>
    </row>
    <row r="17219" spans="24:24" x14ac:dyDescent="0.25">
      <c r="X17219" s="14"/>
    </row>
    <row r="17220" spans="24:24" x14ac:dyDescent="0.25">
      <c r="X17220" s="14"/>
    </row>
    <row r="17221" spans="24:24" x14ac:dyDescent="0.25">
      <c r="X17221" s="14"/>
    </row>
    <row r="17222" spans="24:24" x14ac:dyDescent="0.25">
      <c r="X17222" s="14"/>
    </row>
    <row r="17223" spans="24:24" x14ac:dyDescent="0.25">
      <c r="X17223" s="14"/>
    </row>
    <row r="17224" spans="24:24" x14ac:dyDescent="0.25">
      <c r="X17224" s="14"/>
    </row>
    <row r="17225" spans="24:24" x14ac:dyDescent="0.25">
      <c r="X17225" s="14"/>
    </row>
    <row r="17226" spans="24:24" x14ac:dyDescent="0.25">
      <c r="X17226" s="14"/>
    </row>
    <row r="17227" spans="24:24" x14ac:dyDescent="0.25">
      <c r="X17227" s="14"/>
    </row>
    <row r="17228" spans="24:24" x14ac:dyDescent="0.25">
      <c r="X17228" s="14"/>
    </row>
    <row r="17229" spans="24:24" x14ac:dyDescent="0.25">
      <c r="X17229" s="14"/>
    </row>
    <row r="17230" spans="24:24" x14ac:dyDescent="0.25">
      <c r="X17230" s="14"/>
    </row>
    <row r="17231" spans="24:24" x14ac:dyDescent="0.25">
      <c r="X17231" s="14"/>
    </row>
    <row r="17232" spans="24:24" x14ac:dyDescent="0.25">
      <c r="X17232" s="14"/>
    </row>
    <row r="17233" spans="24:24" x14ac:dyDescent="0.25">
      <c r="X17233" s="14"/>
    </row>
    <row r="17234" spans="24:24" x14ac:dyDescent="0.25">
      <c r="X17234" s="14"/>
    </row>
    <row r="17235" spans="24:24" x14ac:dyDescent="0.25">
      <c r="X17235" s="14"/>
    </row>
    <row r="17236" spans="24:24" x14ac:dyDescent="0.25">
      <c r="X17236" s="14"/>
    </row>
    <row r="17237" spans="24:24" x14ac:dyDescent="0.25">
      <c r="X17237" s="14"/>
    </row>
    <row r="17238" spans="24:24" x14ac:dyDescent="0.25">
      <c r="X17238" s="14"/>
    </row>
    <row r="17239" spans="24:24" x14ac:dyDescent="0.25">
      <c r="X17239" s="14"/>
    </row>
    <row r="17240" spans="24:24" x14ac:dyDescent="0.25">
      <c r="X17240" s="14"/>
    </row>
    <row r="17241" spans="24:24" x14ac:dyDescent="0.25">
      <c r="X17241" s="14"/>
    </row>
    <row r="17242" spans="24:24" x14ac:dyDescent="0.25">
      <c r="X17242" s="14"/>
    </row>
    <row r="17243" spans="24:24" x14ac:dyDescent="0.25">
      <c r="X17243" s="14"/>
    </row>
    <row r="17244" spans="24:24" x14ac:dyDescent="0.25">
      <c r="X17244" s="14"/>
    </row>
    <row r="17245" spans="24:24" x14ac:dyDescent="0.25">
      <c r="X17245" s="14"/>
    </row>
    <row r="17246" spans="24:24" x14ac:dyDescent="0.25">
      <c r="X17246" s="14"/>
    </row>
    <row r="17247" spans="24:24" x14ac:dyDescent="0.25">
      <c r="X17247" s="14"/>
    </row>
    <row r="17248" spans="24:24" x14ac:dyDescent="0.25">
      <c r="X17248" s="14"/>
    </row>
    <row r="17249" spans="24:24" x14ac:dyDescent="0.25">
      <c r="X17249" s="14"/>
    </row>
    <row r="17250" spans="24:24" x14ac:dyDescent="0.25">
      <c r="X17250" s="14"/>
    </row>
    <row r="17251" spans="24:24" x14ac:dyDescent="0.25">
      <c r="X17251" s="14"/>
    </row>
    <row r="17252" spans="24:24" x14ac:dyDescent="0.25">
      <c r="X17252" s="14"/>
    </row>
    <row r="17253" spans="24:24" x14ac:dyDescent="0.25">
      <c r="X17253" s="14"/>
    </row>
    <row r="17254" spans="24:24" x14ac:dyDescent="0.25">
      <c r="X17254" s="14"/>
    </row>
    <row r="17255" spans="24:24" x14ac:dyDescent="0.25">
      <c r="X17255" s="14"/>
    </row>
    <row r="17256" spans="24:24" x14ac:dyDescent="0.25">
      <c r="X17256" s="14"/>
    </row>
    <row r="17257" spans="24:24" x14ac:dyDescent="0.25">
      <c r="X17257" s="14"/>
    </row>
    <row r="17258" spans="24:24" x14ac:dyDescent="0.25">
      <c r="X17258" s="14"/>
    </row>
    <row r="17259" spans="24:24" x14ac:dyDescent="0.25">
      <c r="X17259" s="14"/>
    </row>
    <row r="17260" spans="24:24" x14ac:dyDescent="0.25">
      <c r="X17260" s="14"/>
    </row>
    <row r="17261" spans="24:24" x14ac:dyDescent="0.25">
      <c r="X17261" s="14"/>
    </row>
    <row r="17262" spans="24:24" x14ac:dyDescent="0.25">
      <c r="X17262" s="14"/>
    </row>
    <row r="17263" spans="24:24" x14ac:dyDescent="0.25">
      <c r="X17263" s="14"/>
    </row>
    <row r="17264" spans="24:24" x14ac:dyDescent="0.25">
      <c r="X17264" s="14"/>
    </row>
    <row r="17265" spans="24:24" x14ac:dyDescent="0.25">
      <c r="X17265" s="14"/>
    </row>
    <row r="17266" spans="24:24" x14ac:dyDescent="0.25">
      <c r="X17266" s="14"/>
    </row>
    <row r="17267" spans="24:24" x14ac:dyDescent="0.25">
      <c r="X17267" s="14"/>
    </row>
    <row r="17268" spans="24:24" x14ac:dyDescent="0.25">
      <c r="X17268" s="14"/>
    </row>
    <row r="17269" spans="24:24" x14ac:dyDescent="0.25">
      <c r="X17269" s="14"/>
    </row>
    <row r="17270" spans="24:24" x14ac:dyDescent="0.25">
      <c r="X17270" s="14"/>
    </row>
    <row r="17271" spans="24:24" x14ac:dyDescent="0.25">
      <c r="X17271" s="14"/>
    </row>
    <row r="17272" spans="24:24" x14ac:dyDescent="0.25">
      <c r="X17272" s="14"/>
    </row>
    <row r="17273" spans="24:24" x14ac:dyDescent="0.25">
      <c r="X17273" s="14"/>
    </row>
    <row r="17274" spans="24:24" x14ac:dyDescent="0.25">
      <c r="X17274" s="14"/>
    </row>
    <row r="17275" spans="24:24" x14ac:dyDescent="0.25">
      <c r="X17275" s="14"/>
    </row>
    <row r="17276" spans="24:24" x14ac:dyDescent="0.25">
      <c r="X17276" s="14"/>
    </row>
    <row r="17277" spans="24:24" x14ac:dyDescent="0.25">
      <c r="X17277" s="14"/>
    </row>
    <row r="17278" spans="24:24" x14ac:dyDescent="0.25">
      <c r="X17278" s="14"/>
    </row>
    <row r="17279" spans="24:24" x14ac:dyDescent="0.25">
      <c r="X17279" s="14"/>
    </row>
    <row r="17280" spans="24:24" x14ac:dyDescent="0.25">
      <c r="X17280" s="14"/>
    </row>
    <row r="17281" spans="24:24" x14ac:dyDescent="0.25">
      <c r="X17281" s="14"/>
    </row>
    <row r="17282" spans="24:24" x14ac:dyDescent="0.25">
      <c r="X17282" s="14"/>
    </row>
    <row r="17283" spans="24:24" x14ac:dyDescent="0.25">
      <c r="X17283" s="14"/>
    </row>
    <row r="17284" spans="24:24" x14ac:dyDescent="0.25">
      <c r="X17284" s="14"/>
    </row>
    <row r="17285" spans="24:24" x14ac:dyDescent="0.25">
      <c r="X17285" s="14"/>
    </row>
    <row r="17286" spans="24:24" x14ac:dyDescent="0.25">
      <c r="X17286" s="14"/>
    </row>
    <row r="17287" spans="24:24" x14ac:dyDescent="0.25">
      <c r="X17287" s="14"/>
    </row>
    <row r="17288" spans="24:24" x14ac:dyDescent="0.25">
      <c r="X17288" s="14"/>
    </row>
    <row r="17289" spans="24:24" x14ac:dyDescent="0.25">
      <c r="X17289" s="14"/>
    </row>
    <row r="17290" spans="24:24" x14ac:dyDescent="0.25">
      <c r="X17290" s="14"/>
    </row>
    <row r="17291" spans="24:24" x14ac:dyDescent="0.25">
      <c r="X17291" s="14"/>
    </row>
    <row r="17292" spans="24:24" x14ac:dyDescent="0.25">
      <c r="X17292" s="14"/>
    </row>
    <row r="17293" spans="24:24" x14ac:dyDescent="0.25">
      <c r="X17293" s="14"/>
    </row>
    <row r="17294" spans="24:24" x14ac:dyDescent="0.25">
      <c r="X17294" s="14"/>
    </row>
    <row r="17295" spans="24:24" x14ac:dyDescent="0.25">
      <c r="X17295" s="14"/>
    </row>
    <row r="17296" spans="24:24" x14ac:dyDescent="0.25">
      <c r="X17296" s="14"/>
    </row>
    <row r="17297" spans="24:24" x14ac:dyDescent="0.25">
      <c r="X17297" s="14"/>
    </row>
    <row r="17298" spans="24:24" x14ac:dyDescent="0.25">
      <c r="X17298" s="14"/>
    </row>
    <row r="17299" spans="24:24" x14ac:dyDescent="0.25">
      <c r="X17299" s="14"/>
    </row>
    <row r="17300" spans="24:24" x14ac:dyDescent="0.25">
      <c r="X17300" s="14"/>
    </row>
    <row r="17301" spans="24:24" x14ac:dyDescent="0.25">
      <c r="X17301" s="14"/>
    </row>
    <row r="17302" spans="24:24" x14ac:dyDescent="0.25">
      <c r="X17302" s="14"/>
    </row>
    <row r="17303" spans="24:24" x14ac:dyDescent="0.25">
      <c r="X17303" s="14"/>
    </row>
    <row r="17304" spans="24:24" x14ac:dyDescent="0.25">
      <c r="X17304" s="14"/>
    </row>
    <row r="17305" spans="24:24" x14ac:dyDescent="0.25">
      <c r="X17305" s="14"/>
    </row>
    <row r="17306" spans="24:24" x14ac:dyDescent="0.25">
      <c r="X17306" s="14"/>
    </row>
    <row r="17307" spans="24:24" x14ac:dyDescent="0.25">
      <c r="X17307" s="14"/>
    </row>
    <row r="17308" spans="24:24" x14ac:dyDescent="0.25">
      <c r="X17308" s="14"/>
    </row>
    <row r="17309" spans="24:24" x14ac:dyDescent="0.25">
      <c r="X17309" s="14"/>
    </row>
    <row r="17310" spans="24:24" x14ac:dyDescent="0.25">
      <c r="X17310" s="14"/>
    </row>
    <row r="17311" spans="24:24" x14ac:dyDescent="0.25">
      <c r="X17311" s="14"/>
    </row>
    <row r="17312" spans="24:24" x14ac:dyDescent="0.25">
      <c r="X17312" s="14"/>
    </row>
    <row r="17313" spans="24:24" x14ac:dyDescent="0.25">
      <c r="X17313" s="14"/>
    </row>
    <row r="17314" spans="24:24" x14ac:dyDescent="0.25">
      <c r="X17314" s="14"/>
    </row>
    <row r="17315" spans="24:24" x14ac:dyDescent="0.25">
      <c r="X17315" s="14"/>
    </row>
    <row r="17316" spans="24:24" x14ac:dyDescent="0.25">
      <c r="X17316" s="14"/>
    </row>
    <row r="17317" spans="24:24" x14ac:dyDescent="0.25">
      <c r="X17317" s="14"/>
    </row>
    <row r="17318" spans="24:24" x14ac:dyDescent="0.25">
      <c r="X17318" s="14"/>
    </row>
    <row r="17319" spans="24:24" x14ac:dyDescent="0.25">
      <c r="X17319" s="14"/>
    </row>
    <row r="17320" spans="24:24" x14ac:dyDescent="0.25">
      <c r="X17320" s="14"/>
    </row>
    <row r="17321" spans="24:24" x14ac:dyDescent="0.25">
      <c r="X17321" s="14"/>
    </row>
    <row r="17322" spans="24:24" x14ac:dyDescent="0.25">
      <c r="X17322" s="14"/>
    </row>
    <row r="17323" spans="24:24" x14ac:dyDescent="0.25">
      <c r="X17323" s="14"/>
    </row>
    <row r="17324" spans="24:24" x14ac:dyDescent="0.25">
      <c r="X17324" s="14"/>
    </row>
    <row r="17325" spans="24:24" x14ac:dyDescent="0.25">
      <c r="X17325" s="14"/>
    </row>
    <row r="17326" spans="24:24" x14ac:dyDescent="0.25">
      <c r="X17326" s="14"/>
    </row>
    <row r="17327" spans="24:24" x14ac:dyDescent="0.25">
      <c r="X17327" s="14"/>
    </row>
    <row r="17328" spans="24:24" x14ac:dyDescent="0.25">
      <c r="X17328" s="14"/>
    </row>
    <row r="17329" spans="24:24" x14ac:dyDescent="0.25">
      <c r="X17329" s="14"/>
    </row>
    <row r="17330" spans="24:24" x14ac:dyDescent="0.25">
      <c r="X17330" s="14"/>
    </row>
    <row r="17331" spans="24:24" x14ac:dyDescent="0.25">
      <c r="X17331" s="14"/>
    </row>
    <row r="17332" spans="24:24" x14ac:dyDescent="0.25">
      <c r="X17332" s="14"/>
    </row>
    <row r="17333" spans="24:24" x14ac:dyDescent="0.25">
      <c r="X17333" s="14"/>
    </row>
    <row r="17334" spans="24:24" x14ac:dyDescent="0.25">
      <c r="X17334" s="14"/>
    </row>
    <row r="17335" spans="24:24" x14ac:dyDescent="0.25">
      <c r="X17335" s="14"/>
    </row>
    <row r="17336" spans="24:24" x14ac:dyDescent="0.25">
      <c r="X17336" s="14"/>
    </row>
    <row r="17337" spans="24:24" x14ac:dyDescent="0.25">
      <c r="X17337" s="14"/>
    </row>
    <row r="17338" spans="24:24" x14ac:dyDescent="0.25">
      <c r="X17338" s="14"/>
    </row>
    <row r="17339" spans="24:24" x14ac:dyDescent="0.25">
      <c r="X17339" s="14"/>
    </row>
    <row r="17340" spans="24:24" x14ac:dyDescent="0.25">
      <c r="X17340" s="14"/>
    </row>
    <row r="17341" spans="24:24" x14ac:dyDescent="0.25">
      <c r="X17341" s="14"/>
    </row>
    <row r="17342" spans="24:24" x14ac:dyDescent="0.25">
      <c r="X17342" s="14"/>
    </row>
    <row r="17343" spans="24:24" x14ac:dyDescent="0.25">
      <c r="X17343" s="14"/>
    </row>
    <row r="17344" spans="24:24" x14ac:dyDescent="0.25">
      <c r="X17344" s="14"/>
    </row>
    <row r="17345" spans="24:24" x14ac:dyDescent="0.25">
      <c r="X17345" s="14"/>
    </row>
    <row r="17346" spans="24:24" x14ac:dyDescent="0.25">
      <c r="X17346" s="14"/>
    </row>
    <row r="17347" spans="24:24" x14ac:dyDescent="0.25">
      <c r="X17347" s="14"/>
    </row>
    <row r="17348" spans="24:24" x14ac:dyDescent="0.25">
      <c r="X17348" s="14"/>
    </row>
    <row r="17349" spans="24:24" x14ac:dyDescent="0.25">
      <c r="X17349" s="14"/>
    </row>
    <row r="17350" spans="24:24" x14ac:dyDescent="0.25">
      <c r="X17350" s="14"/>
    </row>
    <row r="17351" spans="24:24" x14ac:dyDescent="0.25">
      <c r="X17351" s="14"/>
    </row>
    <row r="17352" spans="24:24" x14ac:dyDescent="0.25">
      <c r="X17352" s="14"/>
    </row>
    <row r="17353" spans="24:24" x14ac:dyDescent="0.25">
      <c r="X17353" s="14"/>
    </row>
    <row r="17354" spans="24:24" x14ac:dyDescent="0.25">
      <c r="X17354" s="14"/>
    </row>
    <row r="17355" spans="24:24" x14ac:dyDescent="0.25">
      <c r="X17355" s="14"/>
    </row>
    <row r="17356" spans="24:24" x14ac:dyDescent="0.25">
      <c r="X17356" s="14"/>
    </row>
    <row r="17357" spans="24:24" x14ac:dyDescent="0.25">
      <c r="X17357" s="14"/>
    </row>
    <row r="17358" spans="24:24" x14ac:dyDescent="0.25">
      <c r="X17358" s="14"/>
    </row>
    <row r="17359" spans="24:24" x14ac:dyDescent="0.25">
      <c r="X17359" s="14"/>
    </row>
    <row r="17360" spans="24:24" x14ac:dyDescent="0.25">
      <c r="X17360" s="14"/>
    </row>
    <row r="17361" spans="24:24" x14ac:dyDescent="0.25">
      <c r="X17361" s="14"/>
    </row>
    <row r="17362" spans="24:24" x14ac:dyDescent="0.25">
      <c r="X17362" s="14"/>
    </row>
    <row r="17363" spans="24:24" x14ac:dyDescent="0.25">
      <c r="X17363" s="14"/>
    </row>
    <row r="17364" spans="24:24" x14ac:dyDescent="0.25">
      <c r="X17364" s="14"/>
    </row>
    <row r="17365" spans="24:24" x14ac:dyDescent="0.25">
      <c r="X17365" s="14"/>
    </row>
    <row r="17366" spans="24:24" x14ac:dyDescent="0.25">
      <c r="X17366" s="14"/>
    </row>
    <row r="17367" spans="24:24" x14ac:dyDescent="0.25">
      <c r="X17367" s="14"/>
    </row>
    <row r="17368" spans="24:24" x14ac:dyDescent="0.25">
      <c r="X17368" s="14"/>
    </row>
    <row r="17369" spans="24:24" x14ac:dyDescent="0.25">
      <c r="X17369" s="14"/>
    </row>
    <row r="17370" spans="24:24" x14ac:dyDescent="0.25">
      <c r="X17370" s="14"/>
    </row>
    <row r="17371" spans="24:24" x14ac:dyDescent="0.25">
      <c r="X17371" s="14"/>
    </row>
    <row r="17372" spans="24:24" x14ac:dyDescent="0.25">
      <c r="X17372" s="14"/>
    </row>
    <row r="17373" spans="24:24" x14ac:dyDescent="0.25">
      <c r="X17373" s="14"/>
    </row>
    <row r="17374" spans="24:24" x14ac:dyDescent="0.25">
      <c r="X17374" s="14"/>
    </row>
    <row r="17375" spans="24:24" x14ac:dyDescent="0.25">
      <c r="X17375" s="14"/>
    </row>
    <row r="17376" spans="24:24" x14ac:dyDescent="0.25">
      <c r="X17376" s="14"/>
    </row>
    <row r="17377" spans="24:24" x14ac:dyDescent="0.25">
      <c r="X17377" s="14"/>
    </row>
    <row r="17378" spans="24:24" x14ac:dyDescent="0.25">
      <c r="X17378" s="14"/>
    </row>
    <row r="17379" spans="24:24" x14ac:dyDescent="0.25">
      <c r="X17379" s="14"/>
    </row>
    <row r="17380" spans="24:24" x14ac:dyDescent="0.25">
      <c r="X17380" s="14"/>
    </row>
    <row r="17381" spans="24:24" x14ac:dyDescent="0.25">
      <c r="X17381" s="14"/>
    </row>
    <row r="17382" spans="24:24" x14ac:dyDescent="0.25">
      <c r="X17382" s="14"/>
    </row>
    <row r="17383" spans="24:24" x14ac:dyDescent="0.25">
      <c r="X17383" s="14"/>
    </row>
    <row r="17384" spans="24:24" x14ac:dyDescent="0.25">
      <c r="X17384" s="14"/>
    </row>
    <row r="17385" spans="24:24" x14ac:dyDescent="0.25">
      <c r="X17385" s="14"/>
    </row>
    <row r="17386" spans="24:24" x14ac:dyDescent="0.25">
      <c r="X17386" s="14"/>
    </row>
    <row r="17387" spans="24:24" x14ac:dyDescent="0.25">
      <c r="X17387" s="14"/>
    </row>
    <row r="17388" spans="24:24" x14ac:dyDescent="0.25">
      <c r="X17388" s="14"/>
    </row>
    <row r="17389" spans="24:24" x14ac:dyDescent="0.25">
      <c r="X17389" s="14"/>
    </row>
    <row r="17390" spans="24:24" x14ac:dyDescent="0.25">
      <c r="X17390" s="14"/>
    </row>
    <row r="17391" spans="24:24" x14ac:dyDescent="0.25">
      <c r="X17391" s="14"/>
    </row>
    <row r="17392" spans="24:24" x14ac:dyDescent="0.25">
      <c r="X17392" s="14"/>
    </row>
    <row r="17393" spans="24:24" x14ac:dyDescent="0.25">
      <c r="X17393" s="14"/>
    </row>
    <row r="17394" spans="24:24" x14ac:dyDescent="0.25">
      <c r="X17394" s="14"/>
    </row>
    <row r="17395" spans="24:24" x14ac:dyDescent="0.25">
      <c r="X17395" s="14"/>
    </row>
    <row r="17396" spans="24:24" x14ac:dyDescent="0.25">
      <c r="X17396" s="14"/>
    </row>
    <row r="17397" spans="24:24" x14ac:dyDescent="0.25">
      <c r="X17397" s="14"/>
    </row>
    <row r="17398" spans="24:24" x14ac:dyDescent="0.25">
      <c r="X17398" s="14"/>
    </row>
    <row r="17399" spans="24:24" x14ac:dyDescent="0.25">
      <c r="X17399" s="14"/>
    </row>
    <row r="17400" spans="24:24" x14ac:dyDescent="0.25">
      <c r="X17400" s="14"/>
    </row>
    <row r="17401" spans="24:24" x14ac:dyDescent="0.25">
      <c r="X17401" s="14"/>
    </row>
    <row r="17402" spans="24:24" x14ac:dyDescent="0.25">
      <c r="X17402" s="14"/>
    </row>
    <row r="17403" spans="24:24" x14ac:dyDescent="0.25">
      <c r="X17403" s="14"/>
    </row>
    <row r="17404" spans="24:24" x14ac:dyDescent="0.25">
      <c r="X17404" s="14"/>
    </row>
    <row r="17405" spans="24:24" x14ac:dyDescent="0.25">
      <c r="X17405" s="14"/>
    </row>
    <row r="17406" spans="24:24" x14ac:dyDescent="0.25">
      <c r="X17406" s="14"/>
    </row>
    <row r="17407" spans="24:24" x14ac:dyDescent="0.25">
      <c r="X17407" s="14"/>
    </row>
    <row r="17408" spans="24:24" x14ac:dyDescent="0.25">
      <c r="X17408" s="14"/>
    </row>
    <row r="17409" spans="24:24" x14ac:dyDescent="0.25">
      <c r="X17409" s="14"/>
    </row>
    <row r="17410" spans="24:24" x14ac:dyDescent="0.25">
      <c r="X17410" s="14"/>
    </row>
    <row r="17411" spans="24:24" x14ac:dyDescent="0.25">
      <c r="X17411" s="14"/>
    </row>
    <row r="17412" spans="24:24" x14ac:dyDescent="0.25">
      <c r="X17412" s="14"/>
    </row>
    <row r="17413" spans="24:24" x14ac:dyDescent="0.25">
      <c r="X17413" s="14"/>
    </row>
    <row r="17414" spans="24:24" x14ac:dyDescent="0.25">
      <c r="X17414" s="14"/>
    </row>
    <row r="17415" spans="24:24" x14ac:dyDescent="0.25">
      <c r="X17415" s="14"/>
    </row>
    <row r="17416" spans="24:24" x14ac:dyDescent="0.25">
      <c r="X17416" s="14"/>
    </row>
    <row r="17417" spans="24:24" x14ac:dyDescent="0.25">
      <c r="X17417" s="14"/>
    </row>
    <row r="17418" spans="24:24" x14ac:dyDescent="0.25">
      <c r="X17418" s="14"/>
    </row>
    <row r="17419" spans="24:24" x14ac:dyDescent="0.25">
      <c r="X17419" s="14"/>
    </row>
    <row r="17420" spans="24:24" x14ac:dyDescent="0.25">
      <c r="X17420" s="14"/>
    </row>
    <row r="17421" spans="24:24" x14ac:dyDescent="0.25">
      <c r="X17421" s="14"/>
    </row>
    <row r="17422" spans="24:24" x14ac:dyDescent="0.25">
      <c r="X17422" s="14"/>
    </row>
    <row r="17423" spans="24:24" x14ac:dyDescent="0.25">
      <c r="X17423" s="14"/>
    </row>
    <row r="17424" spans="24:24" x14ac:dyDescent="0.25">
      <c r="X17424" s="14"/>
    </row>
    <row r="17425" spans="24:24" x14ac:dyDescent="0.25">
      <c r="X17425" s="14"/>
    </row>
    <row r="17426" spans="24:24" x14ac:dyDescent="0.25">
      <c r="X17426" s="14"/>
    </row>
    <row r="17427" spans="24:24" x14ac:dyDescent="0.25">
      <c r="X17427" s="14"/>
    </row>
    <row r="17428" spans="24:24" x14ac:dyDescent="0.25">
      <c r="X17428" s="14"/>
    </row>
    <row r="17429" spans="24:24" x14ac:dyDescent="0.25">
      <c r="X17429" s="14"/>
    </row>
    <row r="17430" spans="24:24" x14ac:dyDescent="0.25">
      <c r="X17430" s="14"/>
    </row>
    <row r="17431" spans="24:24" x14ac:dyDescent="0.25">
      <c r="X17431" s="14"/>
    </row>
    <row r="17432" spans="24:24" x14ac:dyDescent="0.25">
      <c r="X17432" s="14"/>
    </row>
    <row r="17433" spans="24:24" x14ac:dyDescent="0.25">
      <c r="X17433" s="14"/>
    </row>
    <row r="17434" spans="24:24" x14ac:dyDescent="0.25">
      <c r="X17434" s="14"/>
    </row>
    <row r="17435" spans="24:24" x14ac:dyDescent="0.25">
      <c r="X17435" s="14"/>
    </row>
    <row r="17436" spans="24:24" x14ac:dyDescent="0.25">
      <c r="X17436" s="14"/>
    </row>
    <row r="17437" spans="24:24" x14ac:dyDescent="0.25">
      <c r="X17437" s="14"/>
    </row>
    <row r="17438" spans="24:24" x14ac:dyDescent="0.25">
      <c r="X17438" s="14"/>
    </row>
    <row r="17439" spans="24:24" x14ac:dyDescent="0.25">
      <c r="X17439" s="14"/>
    </row>
    <row r="17440" spans="24:24" x14ac:dyDescent="0.25">
      <c r="X17440" s="14"/>
    </row>
    <row r="17441" spans="24:24" x14ac:dyDescent="0.25">
      <c r="X17441" s="14"/>
    </row>
    <row r="17442" spans="24:24" x14ac:dyDescent="0.25">
      <c r="X17442" s="14"/>
    </row>
    <row r="17443" spans="24:24" x14ac:dyDescent="0.25">
      <c r="X17443" s="14"/>
    </row>
    <row r="17444" spans="24:24" x14ac:dyDescent="0.25">
      <c r="X17444" s="14"/>
    </row>
    <row r="17445" spans="24:24" x14ac:dyDescent="0.25">
      <c r="X17445" s="14"/>
    </row>
    <row r="17446" spans="24:24" x14ac:dyDescent="0.25">
      <c r="X17446" s="14"/>
    </row>
    <row r="17447" spans="24:24" x14ac:dyDescent="0.25">
      <c r="X17447" s="14"/>
    </row>
    <row r="17448" spans="24:24" x14ac:dyDescent="0.25">
      <c r="X17448" s="14"/>
    </row>
    <row r="17449" spans="24:24" x14ac:dyDescent="0.25">
      <c r="X17449" s="14"/>
    </row>
    <row r="17450" spans="24:24" x14ac:dyDescent="0.25">
      <c r="X17450" s="14"/>
    </row>
    <row r="17451" spans="24:24" x14ac:dyDescent="0.25">
      <c r="X17451" s="14"/>
    </row>
    <row r="17452" spans="24:24" x14ac:dyDescent="0.25">
      <c r="X17452" s="14"/>
    </row>
    <row r="17453" spans="24:24" x14ac:dyDescent="0.25">
      <c r="X17453" s="14"/>
    </row>
    <row r="17454" spans="24:24" x14ac:dyDescent="0.25">
      <c r="X17454" s="14"/>
    </row>
    <row r="17455" spans="24:24" x14ac:dyDescent="0.25">
      <c r="X17455" s="14"/>
    </row>
    <row r="17456" spans="24:24" x14ac:dyDescent="0.25">
      <c r="X17456" s="14"/>
    </row>
    <row r="17457" spans="24:24" x14ac:dyDescent="0.25">
      <c r="X17457" s="14"/>
    </row>
    <row r="17458" spans="24:24" x14ac:dyDescent="0.25">
      <c r="X17458" s="14"/>
    </row>
    <row r="17459" spans="24:24" x14ac:dyDescent="0.25">
      <c r="X17459" s="14"/>
    </row>
    <row r="17460" spans="24:24" x14ac:dyDescent="0.25">
      <c r="X17460" s="14"/>
    </row>
    <row r="17461" spans="24:24" x14ac:dyDescent="0.25">
      <c r="X17461" s="14"/>
    </row>
    <row r="17462" spans="24:24" x14ac:dyDescent="0.25">
      <c r="X17462" s="14"/>
    </row>
    <row r="17463" spans="24:24" x14ac:dyDescent="0.25">
      <c r="X17463" s="14"/>
    </row>
    <row r="17464" spans="24:24" x14ac:dyDescent="0.25">
      <c r="X17464" s="14"/>
    </row>
    <row r="17465" spans="24:24" x14ac:dyDescent="0.25">
      <c r="X17465" s="14"/>
    </row>
    <row r="17466" spans="24:24" x14ac:dyDescent="0.25">
      <c r="X17466" s="14"/>
    </row>
    <row r="17467" spans="24:24" x14ac:dyDescent="0.25">
      <c r="X17467" s="14"/>
    </row>
    <row r="17468" spans="24:24" x14ac:dyDescent="0.25">
      <c r="X17468" s="14"/>
    </row>
    <row r="17469" spans="24:24" x14ac:dyDescent="0.25">
      <c r="X17469" s="14"/>
    </row>
    <row r="17470" spans="24:24" x14ac:dyDescent="0.25">
      <c r="X17470" s="14"/>
    </row>
    <row r="17471" spans="24:24" x14ac:dyDescent="0.25">
      <c r="X17471" s="14"/>
    </row>
    <row r="17472" spans="24:24" x14ac:dyDescent="0.25">
      <c r="X17472" s="14"/>
    </row>
    <row r="17473" spans="24:24" x14ac:dyDescent="0.25">
      <c r="X17473" s="14"/>
    </row>
    <row r="17474" spans="24:24" x14ac:dyDescent="0.25">
      <c r="X17474" s="14"/>
    </row>
    <row r="17475" spans="24:24" x14ac:dyDescent="0.25">
      <c r="X17475" s="14"/>
    </row>
    <row r="17476" spans="24:24" x14ac:dyDescent="0.25">
      <c r="X17476" s="14"/>
    </row>
    <row r="17477" spans="24:24" x14ac:dyDescent="0.25">
      <c r="X17477" s="14"/>
    </row>
    <row r="17478" spans="24:24" x14ac:dyDescent="0.25">
      <c r="X17478" s="14"/>
    </row>
    <row r="17479" spans="24:24" x14ac:dyDescent="0.25">
      <c r="X17479" s="14"/>
    </row>
    <row r="17480" spans="24:24" x14ac:dyDescent="0.25">
      <c r="X17480" s="14"/>
    </row>
    <row r="17481" spans="24:24" x14ac:dyDescent="0.25">
      <c r="X17481" s="14"/>
    </row>
    <row r="17482" spans="24:24" x14ac:dyDescent="0.25">
      <c r="X17482" s="14"/>
    </row>
    <row r="17483" spans="24:24" x14ac:dyDescent="0.25">
      <c r="X17483" s="14"/>
    </row>
    <row r="17484" spans="24:24" x14ac:dyDescent="0.25">
      <c r="X17484" s="14"/>
    </row>
    <row r="17485" spans="24:24" x14ac:dyDescent="0.25">
      <c r="X17485" s="14"/>
    </row>
    <row r="17486" spans="24:24" x14ac:dyDescent="0.25">
      <c r="X17486" s="14"/>
    </row>
    <row r="17487" spans="24:24" x14ac:dyDescent="0.25">
      <c r="X17487" s="14"/>
    </row>
    <row r="17488" spans="24:24" x14ac:dyDescent="0.25">
      <c r="X17488" s="14"/>
    </row>
    <row r="17489" spans="24:24" x14ac:dyDescent="0.25">
      <c r="X17489" s="14"/>
    </row>
    <row r="17490" spans="24:24" x14ac:dyDescent="0.25">
      <c r="X17490" s="14"/>
    </row>
    <row r="17491" spans="24:24" x14ac:dyDescent="0.25">
      <c r="X17491" s="14"/>
    </row>
    <row r="17492" spans="24:24" x14ac:dyDescent="0.25">
      <c r="X17492" s="14"/>
    </row>
    <row r="17493" spans="24:24" x14ac:dyDescent="0.25">
      <c r="X17493" s="14"/>
    </row>
    <row r="17494" spans="24:24" x14ac:dyDescent="0.25">
      <c r="X17494" s="14"/>
    </row>
    <row r="17495" spans="24:24" x14ac:dyDescent="0.25">
      <c r="X17495" s="14"/>
    </row>
    <row r="17496" spans="24:24" x14ac:dyDescent="0.25">
      <c r="X17496" s="14"/>
    </row>
    <row r="17497" spans="24:24" x14ac:dyDescent="0.25">
      <c r="X17497" s="14"/>
    </row>
    <row r="17498" spans="24:24" x14ac:dyDescent="0.25">
      <c r="X17498" s="14"/>
    </row>
    <row r="17499" spans="24:24" x14ac:dyDescent="0.25">
      <c r="X17499" s="14"/>
    </row>
    <row r="17500" spans="24:24" x14ac:dyDescent="0.25">
      <c r="X17500" s="14"/>
    </row>
    <row r="17501" spans="24:24" x14ac:dyDescent="0.25">
      <c r="X17501" s="14"/>
    </row>
    <row r="17502" spans="24:24" x14ac:dyDescent="0.25">
      <c r="X17502" s="14"/>
    </row>
    <row r="17503" spans="24:24" x14ac:dyDescent="0.25">
      <c r="X17503" s="14"/>
    </row>
    <row r="17504" spans="24:24" x14ac:dyDescent="0.25">
      <c r="X17504" s="14"/>
    </row>
    <row r="17505" spans="24:24" x14ac:dyDescent="0.25">
      <c r="X17505" s="14"/>
    </row>
    <row r="17506" spans="24:24" x14ac:dyDescent="0.25">
      <c r="X17506" s="14"/>
    </row>
    <row r="17507" spans="24:24" x14ac:dyDescent="0.25">
      <c r="X17507" s="14"/>
    </row>
    <row r="17508" spans="24:24" x14ac:dyDescent="0.25">
      <c r="X17508" s="14"/>
    </row>
    <row r="17509" spans="24:24" x14ac:dyDescent="0.25">
      <c r="X17509" s="14"/>
    </row>
    <row r="17510" spans="24:24" x14ac:dyDescent="0.25">
      <c r="X17510" s="14"/>
    </row>
    <row r="17511" spans="24:24" x14ac:dyDescent="0.25">
      <c r="X17511" s="14"/>
    </row>
    <row r="17512" spans="24:24" x14ac:dyDescent="0.25">
      <c r="X17512" s="14"/>
    </row>
    <row r="17513" spans="24:24" x14ac:dyDescent="0.25">
      <c r="X17513" s="14"/>
    </row>
    <row r="17514" spans="24:24" x14ac:dyDescent="0.25">
      <c r="X17514" s="14"/>
    </row>
    <row r="17515" spans="24:24" x14ac:dyDescent="0.25">
      <c r="X17515" s="14"/>
    </row>
    <row r="17516" spans="24:24" x14ac:dyDescent="0.25">
      <c r="X17516" s="14"/>
    </row>
    <row r="17517" spans="24:24" x14ac:dyDescent="0.25">
      <c r="X17517" s="14"/>
    </row>
    <row r="17518" spans="24:24" x14ac:dyDescent="0.25">
      <c r="X17518" s="14"/>
    </row>
    <row r="17519" spans="24:24" x14ac:dyDescent="0.25">
      <c r="X17519" s="14"/>
    </row>
    <row r="17520" spans="24:24" x14ac:dyDescent="0.25">
      <c r="X17520" s="14"/>
    </row>
    <row r="17521" spans="24:24" x14ac:dyDescent="0.25">
      <c r="X17521" s="14"/>
    </row>
    <row r="17522" spans="24:24" x14ac:dyDescent="0.25">
      <c r="X17522" s="14"/>
    </row>
    <row r="17523" spans="24:24" x14ac:dyDescent="0.25">
      <c r="X17523" s="14"/>
    </row>
    <row r="17524" spans="24:24" x14ac:dyDescent="0.25">
      <c r="X17524" s="14"/>
    </row>
    <row r="17525" spans="24:24" x14ac:dyDescent="0.25">
      <c r="X17525" s="14"/>
    </row>
    <row r="17526" spans="24:24" x14ac:dyDescent="0.25">
      <c r="X17526" s="14"/>
    </row>
    <row r="17527" spans="24:24" x14ac:dyDescent="0.25">
      <c r="X17527" s="14"/>
    </row>
    <row r="17528" spans="24:24" x14ac:dyDescent="0.25">
      <c r="X17528" s="14"/>
    </row>
    <row r="17529" spans="24:24" x14ac:dyDescent="0.25">
      <c r="X17529" s="14"/>
    </row>
    <row r="17530" spans="24:24" x14ac:dyDescent="0.25">
      <c r="X17530" s="14"/>
    </row>
    <row r="17531" spans="24:24" x14ac:dyDescent="0.25">
      <c r="X17531" s="14"/>
    </row>
    <row r="17532" spans="24:24" x14ac:dyDescent="0.25">
      <c r="X17532" s="14"/>
    </row>
    <row r="17533" spans="24:24" x14ac:dyDescent="0.25">
      <c r="X17533" s="14"/>
    </row>
    <row r="17534" spans="24:24" x14ac:dyDescent="0.25">
      <c r="X17534" s="14"/>
    </row>
    <row r="17535" spans="24:24" x14ac:dyDescent="0.25">
      <c r="X17535" s="14"/>
    </row>
    <row r="17536" spans="24:24" x14ac:dyDescent="0.25">
      <c r="X17536" s="14"/>
    </row>
    <row r="17537" spans="24:24" x14ac:dyDescent="0.25">
      <c r="X17537" s="14"/>
    </row>
    <row r="17538" spans="24:24" x14ac:dyDescent="0.25">
      <c r="X17538" s="14"/>
    </row>
    <row r="17539" spans="24:24" x14ac:dyDescent="0.25">
      <c r="X17539" s="14"/>
    </row>
    <row r="17540" spans="24:24" x14ac:dyDescent="0.25">
      <c r="X17540" s="14"/>
    </row>
    <row r="17541" spans="24:24" x14ac:dyDescent="0.25">
      <c r="X17541" s="14"/>
    </row>
    <row r="17542" spans="24:24" x14ac:dyDescent="0.25">
      <c r="X17542" s="14"/>
    </row>
    <row r="17543" spans="24:24" x14ac:dyDescent="0.25">
      <c r="X17543" s="14"/>
    </row>
    <row r="17544" spans="24:24" x14ac:dyDescent="0.25">
      <c r="X17544" s="14"/>
    </row>
    <row r="17545" spans="24:24" x14ac:dyDescent="0.25">
      <c r="X17545" s="14"/>
    </row>
    <row r="17546" spans="24:24" x14ac:dyDescent="0.25">
      <c r="X17546" s="14"/>
    </row>
    <row r="17547" spans="24:24" x14ac:dyDescent="0.25">
      <c r="X17547" s="14"/>
    </row>
    <row r="17548" spans="24:24" x14ac:dyDescent="0.25">
      <c r="X17548" s="14"/>
    </row>
    <row r="17549" spans="24:24" x14ac:dyDescent="0.25">
      <c r="X17549" s="14"/>
    </row>
    <row r="17550" spans="24:24" x14ac:dyDescent="0.25">
      <c r="X17550" s="14"/>
    </row>
    <row r="17551" spans="24:24" x14ac:dyDescent="0.25">
      <c r="X17551" s="14"/>
    </row>
    <row r="17552" spans="24:24" x14ac:dyDescent="0.25">
      <c r="X17552" s="14"/>
    </row>
    <row r="17553" spans="24:24" x14ac:dyDescent="0.25">
      <c r="X17553" s="14"/>
    </row>
    <row r="17554" spans="24:24" x14ac:dyDescent="0.25">
      <c r="X17554" s="14"/>
    </row>
    <row r="17555" spans="24:24" x14ac:dyDescent="0.25">
      <c r="X17555" s="14"/>
    </row>
    <row r="17556" spans="24:24" x14ac:dyDescent="0.25">
      <c r="X17556" s="14"/>
    </row>
    <row r="17557" spans="24:24" x14ac:dyDescent="0.25">
      <c r="X17557" s="14"/>
    </row>
    <row r="17558" spans="24:24" x14ac:dyDescent="0.25">
      <c r="X17558" s="14"/>
    </row>
    <row r="17559" spans="24:24" x14ac:dyDescent="0.25">
      <c r="X17559" s="14"/>
    </row>
    <row r="17560" spans="24:24" x14ac:dyDescent="0.25">
      <c r="X17560" s="14"/>
    </row>
    <row r="17561" spans="24:24" x14ac:dyDescent="0.25">
      <c r="X17561" s="14"/>
    </row>
    <row r="17562" spans="24:24" x14ac:dyDescent="0.25">
      <c r="X17562" s="14"/>
    </row>
    <row r="17563" spans="24:24" x14ac:dyDescent="0.25">
      <c r="X17563" s="14"/>
    </row>
    <row r="17564" spans="24:24" x14ac:dyDescent="0.25">
      <c r="X17564" s="14"/>
    </row>
    <row r="17565" spans="24:24" x14ac:dyDescent="0.25">
      <c r="X17565" s="14"/>
    </row>
    <row r="17566" spans="24:24" x14ac:dyDescent="0.25">
      <c r="X17566" s="14"/>
    </row>
    <row r="17567" spans="24:24" x14ac:dyDescent="0.25">
      <c r="X17567" s="14"/>
    </row>
    <row r="17568" spans="24:24" x14ac:dyDescent="0.25">
      <c r="X17568" s="14"/>
    </row>
    <row r="17569" spans="24:24" x14ac:dyDescent="0.25">
      <c r="X17569" s="14"/>
    </row>
    <row r="17570" spans="24:24" x14ac:dyDescent="0.25">
      <c r="X17570" s="14"/>
    </row>
    <row r="17571" spans="24:24" x14ac:dyDescent="0.25">
      <c r="X17571" s="14"/>
    </row>
    <row r="17572" spans="24:24" x14ac:dyDescent="0.25">
      <c r="X17572" s="14"/>
    </row>
    <row r="17573" spans="24:24" x14ac:dyDescent="0.25">
      <c r="X17573" s="14"/>
    </row>
    <row r="17574" spans="24:24" x14ac:dyDescent="0.25">
      <c r="X17574" s="14"/>
    </row>
    <row r="17575" spans="24:24" x14ac:dyDescent="0.25">
      <c r="X17575" s="14"/>
    </row>
    <row r="17576" spans="24:24" x14ac:dyDescent="0.25">
      <c r="X17576" s="14"/>
    </row>
    <row r="17577" spans="24:24" x14ac:dyDescent="0.25">
      <c r="X17577" s="14"/>
    </row>
    <row r="17578" spans="24:24" x14ac:dyDescent="0.25">
      <c r="X17578" s="14"/>
    </row>
    <row r="17579" spans="24:24" x14ac:dyDescent="0.25">
      <c r="X17579" s="14"/>
    </row>
    <row r="17580" spans="24:24" x14ac:dyDescent="0.25">
      <c r="X17580" s="14"/>
    </row>
    <row r="17581" spans="24:24" x14ac:dyDescent="0.25">
      <c r="X17581" s="14"/>
    </row>
    <row r="17582" spans="24:24" x14ac:dyDescent="0.25">
      <c r="X17582" s="14"/>
    </row>
    <row r="17583" spans="24:24" x14ac:dyDescent="0.25">
      <c r="X17583" s="14"/>
    </row>
    <row r="17584" spans="24:24" x14ac:dyDescent="0.25">
      <c r="X17584" s="14"/>
    </row>
    <row r="17585" spans="24:24" x14ac:dyDescent="0.25">
      <c r="X17585" s="14"/>
    </row>
    <row r="17586" spans="24:24" x14ac:dyDescent="0.25">
      <c r="X17586" s="14"/>
    </row>
    <row r="17587" spans="24:24" x14ac:dyDescent="0.25">
      <c r="X17587" s="14"/>
    </row>
    <row r="17588" spans="24:24" x14ac:dyDescent="0.25">
      <c r="X17588" s="14"/>
    </row>
    <row r="17589" spans="24:24" x14ac:dyDescent="0.25">
      <c r="X17589" s="14"/>
    </row>
    <row r="17590" spans="24:24" x14ac:dyDescent="0.25">
      <c r="X17590" s="14"/>
    </row>
    <row r="17591" spans="24:24" x14ac:dyDescent="0.25">
      <c r="X17591" s="14"/>
    </row>
    <row r="17592" spans="24:24" x14ac:dyDescent="0.25">
      <c r="X17592" s="14"/>
    </row>
    <row r="17593" spans="24:24" x14ac:dyDescent="0.25">
      <c r="X17593" s="14"/>
    </row>
    <row r="17594" spans="24:24" x14ac:dyDescent="0.25">
      <c r="X17594" s="14"/>
    </row>
    <row r="17595" spans="24:24" x14ac:dyDescent="0.25">
      <c r="X17595" s="14"/>
    </row>
    <row r="17596" spans="24:24" x14ac:dyDescent="0.25">
      <c r="X17596" s="14"/>
    </row>
    <row r="17597" spans="24:24" x14ac:dyDescent="0.25">
      <c r="X17597" s="14"/>
    </row>
    <row r="17598" spans="24:24" x14ac:dyDescent="0.25">
      <c r="X17598" s="14"/>
    </row>
    <row r="17599" spans="24:24" x14ac:dyDescent="0.25">
      <c r="X17599" s="14"/>
    </row>
    <row r="17600" spans="24:24" x14ac:dyDescent="0.25">
      <c r="X17600" s="14"/>
    </row>
    <row r="17601" spans="24:24" x14ac:dyDescent="0.25">
      <c r="X17601" s="14"/>
    </row>
    <row r="17602" spans="24:24" x14ac:dyDescent="0.25">
      <c r="X17602" s="14"/>
    </row>
    <row r="17603" spans="24:24" x14ac:dyDescent="0.25">
      <c r="X17603" s="14"/>
    </row>
    <row r="17604" spans="24:24" x14ac:dyDescent="0.25">
      <c r="X17604" s="14"/>
    </row>
    <row r="17605" spans="24:24" x14ac:dyDescent="0.25">
      <c r="X17605" s="14"/>
    </row>
    <row r="17606" spans="24:24" x14ac:dyDescent="0.25">
      <c r="X17606" s="14"/>
    </row>
    <row r="17607" spans="24:24" x14ac:dyDescent="0.25">
      <c r="X17607" s="14"/>
    </row>
    <row r="17608" spans="24:24" x14ac:dyDescent="0.25">
      <c r="X17608" s="14"/>
    </row>
    <row r="17609" spans="24:24" x14ac:dyDescent="0.25">
      <c r="X17609" s="14"/>
    </row>
    <row r="17610" spans="24:24" x14ac:dyDescent="0.25">
      <c r="X17610" s="14"/>
    </row>
    <row r="17611" spans="24:24" x14ac:dyDescent="0.25">
      <c r="X17611" s="14"/>
    </row>
    <row r="17612" spans="24:24" x14ac:dyDescent="0.25">
      <c r="X17612" s="14"/>
    </row>
    <row r="17613" spans="24:24" x14ac:dyDescent="0.25">
      <c r="X17613" s="14"/>
    </row>
    <row r="17614" spans="24:24" x14ac:dyDescent="0.25">
      <c r="X17614" s="14"/>
    </row>
    <row r="17615" spans="24:24" x14ac:dyDescent="0.25">
      <c r="X17615" s="14"/>
    </row>
    <row r="17616" spans="24:24" x14ac:dyDescent="0.25">
      <c r="X17616" s="14"/>
    </row>
    <row r="17617" spans="24:24" x14ac:dyDescent="0.25">
      <c r="X17617" s="14"/>
    </row>
    <row r="17618" spans="24:24" x14ac:dyDescent="0.25">
      <c r="X17618" s="14"/>
    </row>
    <row r="17619" spans="24:24" x14ac:dyDescent="0.25">
      <c r="X17619" s="14"/>
    </row>
    <row r="17620" spans="24:24" x14ac:dyDescent="0.25">
      <c r="X17620" s="14"/>
    </row>
    <row r="17621" spans="24:24" x14ac:dyDescent="0.25">
      <c r="X17621" s="14"/>
    </row>
    <row r="17622" spans="24:24" x14ac:dyDescent="0.25">
      <c r="X17622" s="14"/>
    </row>
    <row r="17623" spans="24:24" x14ac:dyDescent="0.25">
      <c r="X17623" s="14"/>
    </row>
    <row r="17624" spans="24:24" x14ac:dyDescent="0.25">
      <c r="X17624" s="14"/>
    </row>
    <row r="17625" spans="24:24" x14ac:dyDescent="0.25">
      <c r="X17625" s="14"/>
    </row>
    <row r="17626" spans="24:24" x14ac:dyDescent="0.25">
      <c r="X17626" s="14"/>
    </row>
    <row r="17627" spans="24:24" x14ac:dyDescent="0.25">
      <c r="X17627" s="14"/>
    </row>
    <row r="17628" spans="24:24" x14ac:dyDescent="0.25">
      <c r="X17628" s="14"/>
    </row>
    <row r="17629" spans="24:24" x14ac:dyDescent="0.25">
      <c r="X17629" s="14"/>
    </row>
    <row r="17630" spans="24:24" x14ac:dyDescent="0.25">
      <c r="X17630" s="14"/>
    </row>
    <row r="17631" spans="24:24" x14ac:dyDescent="0.25">
      <c r="X17631" s="14"/>
    </row>
    <row r="17632" spans="24:24" x14ac:dyDescent="0.25">
      <c r="X17632" s="14"/>
    </row>
    <row r="17633" spans="24:24" x14ac:dyDescent="0.25">
      <c r="X17633" s="14"/>
    </row>
    <row r="17634" spans="24:24" x14ac:dyDescent="0.25">
      <c r="X17634" s="14"/>
    </row>
    <row r="17635" spans="24:24" x14ac:dyDescent="0.25">
      <c r="X17635" s="14"/>
    </row>
    <row r="17636" spans="24:24" x14ac:dyDescent="0.25">
      <c r="X17636" s="14"/>
    </row>
    <row r="17637" spans="24:24" x14ac:dyDescent="0.25">
      <c r="X17637" s="14"/>
    </row>
    <row r="17638" spans="24:24" x14ac:dyDescent="0.25">
      <c r="X17638" s="14"/>
    </row>
    <row r="17639" spans="24:24" x14ac:dyDescent="0.25">
      <c r="X17639" s="14"/>
    </row>
    <row r="17640" spans="24:24" x14ac:dyDescent="0.25">
      <c r="X17640" s="14"/>
    </row>
    <row r="17641" spans="24:24" x14ac:dyDescent="0.25">
      <c r="X17641" s="14"/>
    </row>
    <row r="17642" spans="24:24" x14ac:dyDescent="0.25">
      <c r="X17642" s="14"/>
    </row>
    <row r="17643" spans="24:24" x14ac:dyDescent="0.25">
      <c r="X17643" s="14"/>
    </row>
    <row r="17644" spans="24:24" x14ac:dyDescent="0.25">
      <c r="X17644" s="14"/>
    </row>
    <row r="17645" spans="24:24" x14ac:dyDescent="0.25">
      <c r="X17645" s="14"/>
    </row>
    <row r="17646" spans="24:24" x14ac:dyDescent="0.25">
      <c r="X17646" s="14"/>
    </row>
    <row r="17647" spans="24:24" x14ac:dyDescent="0.25">
      <c r="X17647" s="14"/>
    </row>
    <row r="17648" spans="24:24" x14ac:dyDescent="0.25">
      <c r="X17648" s="14"/>
    </row>
    <row r="17649" spans="24:24" x14ac:dyDescent="0.25">
      <c r="X17649" s="14"/>
    </row>
    <row r="17650" spans="24:24" x14ac:dyDescent="0.25">
      <c r="X17650" s="14"/>
    </row>
    <row r="17651" spans="24:24" x14ac:dyDescent="0.25">
      <c r="X17651" s="14"/>
    </row>
    <row r="17652" spans="24:24" x14ac:dyDescent="0.25">
      <c r="X17652" s="14"/>
    </row>
    <row r="17653" spans="24:24" x14ac:dyDescent="0.25">
      <c r="X17653" s="14"/>
    </row>
    <row r="17654" spans="24:24" x14ac:dyDescent="0.25">
      <c r="X17654" s="14"/>
    </row>
    <row r="17655" spans="24:24" x14ac:dyDescent="0.25">
      <c r="X17655" s="14"/>
    </row>
    <row r="17656" spans="24:24" x14ac:dyDescent="0.25">
      <c r="X17656" s="14"/>
    </row>
    <row r="17657" spans="24:24" x14ac:dyDescent="0.25">
      <c r="X17657" s="14"/>
    </row>
    <row r="17658" spans="24:24" x14ac:dyDescent="0.25">
      <c r="X17658" s="14"/>
    </row>
    <row r="17659" spans="24:24" x14ac:dyDescent="0.25">
      <c r="X17659" s="14"/>
    </row>
    <row r="17660" spans="24:24" x14ac:dyDescent="0.25">
      <c r="X17660" s="14"/>
    </row>
    <row r="17661" spans="24:24" x14ac:dyDescent="0.25">
      <c r="X17661" s="14"/>
    </row>
    <row r="17662" spans="24:24" x14ac:dyDescent="0.25">
      <c r="X17662" s="14"/>
    </row>
    <row r="17663" spans="24:24" x14ac:dyDescent="0.25">
      <c r="X17663" s="14"/>
    </row>
    <row r="17664" spans="24:24" x14ac:dyDescent="0.25">
      <c r="X17664" s="14"/>
    </row>
    <row r="17665" spans="24:24" x14ac:dyDescent="0.25">
      <c r="X17665" s="14"/>
    </row>
    <row r="17666" spans="24:24" x14ac:dyDescent="0.25">
      <c r="X17666" s="14"/>
    </row>
    <row r="17667" spans="24:24" x14ac:dyDescent="0.25">
      <c r="X17667" s="14"/>
    </row>
    <row r="17668" spans="24:24" x14ac:dyDescent="0.25">
      <c r="X17668" s="14"/>
    </row>
    <row r="17669" spans="24:24" x14ac:dyDescent="0.25">
      <c r="X17669" s="14"/>
    </row>
    <row r="17670" spans="24:24" x14ac:dyDescent="0.25">
      <c r="X17670" s="14"/>
    </row>
    <row r="17671" spans="24:24" x14ac:dyDescent="0.25">
      <c r="X17671" s="14"/>
    </row>
    <row r="17672" spans="24:24" x14ac:dyDescent="0.25">
      <c r="X17672" s="14"/>
    </row>
    <row r="17673" spans="24:24" x14ac:dyDescent="0.25">
      <c r="X17673" s="14"/>
    </row>
    <row r="17674" spans="24:24" x14ac:dyDescent="0.25">
      <c r="X17674" s="14"/>
    </row>
    <row r="17675" spans="24:24" x14ac:dyDescent="0.25">
      <c r="X17675" s="14"/>
    </row>
    <row r="17676" spans="24:24" x14ac:dyDescent="0.25">
      <c r="X17676" s="14"/>
    </row>
    <row r="17677" spans="24:24" x14ac:dyDescent="0.25">
      <c r="X17677" s="14"/>
    </row>
    <row r="17678" spans="24:24" x14ac:dyDescent="0.25">
      <c r="X17678" s="14"/>
    </row>
    <row r="17679" spans="24:24" x14ac:dyDescent="0.25">
      <c r="X17679" s="14"/>
    </row>
    <row r="17680" spans="24:24" x14ac:dyDescent="0.25">
      <c r="X17680" s="14"/>
    </row>
    <row r="17681" spans="24:24" x14ac:dyDescent="0.25">
      <c r="X17681" s="14"/>
    </row>
    <row r="17682" spans="24:24" x14ac:dyDescent="0.25">
      <c r="X17682" s="14"/>
    </row>
    <row r="17683" spans="24:24" x14ac:dyDescent="0.25">
      <c r="X17683" s="14"/>
    </row>
    <row r="17684" spans="24:24" x14ac:dyDescent="0.25">
      <c r="X17684" s="14"/>
    </row>
    <row r="17685" spans="24:24" x14ac:dyDescent="0.25">
      <c r="X17685" s="14"/>
    </row>
    <row r="17686" spans="24:24" x14ac:dyDescent="0.25">
      <c r="X17686" s="14"/>
    </row>
    <row r="17687" spans="24:24" x14ac:dyDescent="0.25">
      <c r="X17687" s="14"/>
    </row>
    <row r="17688" spans="24:24" x14ac:dyDescent="0.25">
      <c r="X17688" s="14"/>
    </row>
    <row r="17689" spans="24:24" x14ac:dyDescent="0.25">
      <c r="X17689" s="14"/>
    </row>
    <row r="17690" spans="24:24" x14ac:dyDescent="0.25">
      <c r="X17690" s="14"/>
    </row>
    <row r="17691" spans="24:24" x14ac:dyDescent="0.25">
      <c r="X17691" s="14"/>
    </row>
    <row r="17692" spans="24:24" x14ac:dyDescent="0.25">
      <c r="X17692" s="14"/>
    </row>
    <row r="17693" spans="24:24" x14ac:dyDescent="0.25">
      <c r="X17693" s="14"/>
    </row>
    <row r="17694" spans="24:24" x14ac:dyDescent="0.25">
      <c r="X17694" s="14"/>
    </row>
    <row r="17695" spans="24:24" x14ac:dyDescent="0.25">
      <c r="X17695" s="14"/>
    </row>
    <row r="17696" spans="24:24" x14ac:dyDescent="0.25">
      <c r="X17696" s="14"/>
    </row>
    <row r="17697" spans="24:24" x14ac:dyDescent="0.25">
      <c r="X17697" s="14"/>
    </row>
    <row r="17698" spans="24:24" x14ac:dyDescent="0.25">
      <c r="X17698" s="14"/>
    </row>
    <row r="17699" spans="24:24" x14ac:dyDescent="0.25">
      <c r="X17699" s="14"/>
    </row>
    <row r="17700" spans="24:24" x14ac:dyDescent="0.25">
      <c r="X17700" s="14"/>
    </row>
    <row r="17701" spans="24:24" x14ac:dyDescent="0.25">
      <c r="X17701" s="14"/>
    </row>
    <row r="17702" spans="24:24" x14ac:dyDescent="0.25">
      <c r="X17702" s="14"/>
    </row>
    <row r="17703" spans="24:24" x14ac:dyDescent="0.25">
      <c r="X17703" s="14"/>
    </row>
    <row r="17704" spans="24:24" x14ac:dyDescent="0.25">
      <c r="X17704" s="14"/>
    </row>
    <row r="17705" spans="24:24" x14ac:dyDescent="0.25">
      <c r="X17705" s="14"/>
    </row>
    <row r="17706" spans="24:24" x14ac:dyDescent="0.25">
      <c r="X17706" s="14"/>
    </row>
    <row r="17707" spans="24:24" x14ac:dyDescent="0.25">
      <c r="X17707" s="14"/>
    </row>
    <row r="17708" spans="24:24" x14ac:dyDescent="0.25">
      <c r="X17708" s="14"/>
    </row>
    <row r="17709" spans="24:24" x14ac:dyDescent="0.25">
      <c r="X17709" s="14"/>
    </row>
    <row r="17710" spans="24:24" x14ac:dyDescent="0.25">
      <c r="X17710" s="14"/>
    </row>
    <row r="17711" spans="24:24" x14ac:dyDescent="0.25">
      <c r="X17711" s="14"/>
    </row>
    <row r="17712" spans="24:24" x14ac:dyDescent="0.25">
      <c r="X17712" s="14"/>
    </row>
    <row r="17713" spans="24:24" x14ac:dyDescent="0.25">
      <c r="X17713" s="14"/>
    </row>
    <row r="17714" spans="24:24" x14ac:dyDescent="0.25">
      <c r="X17714" s="14"/>
    </row>
    <row r="17715" spans="24:24" x14ac:dyDescent="0.25">
      <c r="X17715" s="14"/>
    </row>
    <row r="17716" spans="24:24" x14ac:dyDescent="0.25">
      <c r="X17716" s="14"/>
    </row>
    <row r="17717" spans="24:24" x14ac:dyDescent="0.25">
      <c r="X17717" s="14"/>
    </row>
    <row r="17718" spans="24:24" x14ac:dyDescent="0.25">
      <c r="X17718" s="14"/>
    </row>
    <row r="17719" spans="24:24" x14ac:dyDescent="0.25">
      <c r="X17719" s="14"/>
    </row>
    <row r="17720" spans="24:24" x14ac:dyDescent="0.25">
      <c r="X17720" s="14"/>
    </row>
    <row r="17721" spans="24:24" x14ac:dyDescent="0.25">
      <c r="X17721" s="14"/>
    </row>
    <row r="17722" spans="24:24" x14ac:dyDescent="0.25">
      <c r="X17722" s="14"/>
    </row>
    <row r="17723" spans="24:24" x14ac:dyDescent="0.25">
      <c r="X17723" s="14"/>
    </row>
    <row r="17724" spans="24:24" x14ac:dyDescent="0.25">
      <c r="X17724" s="14"/>
    </row>
    <row r="17725" spans="24:24" x14ac:dyDescent="0.25">
      <c r="X17725" s="14"/>
    </row>
    <row r="17726" spans="24:24" x14ac:dyDescent="0.25">
      <c r="X17726" s="14"/>
    </row>
    <row r="17727" spans="24:24" x14ac:dyDescent="0.25">
      <c r="X17727" s="14"/>
    </row>
    <row r="17728" spans="24:24" x14ac:dyDescent="0.25">
      <c r="X17728" s="14"/>
    </row>
    <row r="17729" spans="24:24" x14ac:dyDescent="0.25">
      <c r="X17729" s="14"/>
    </row>
    <row r="17730" spans="24:24" x14ac:dyDescent="0.25">
      <c r="X17730" s="14"/>
    </row>
    <row r="17731" spans="24:24" x14ac:dyDescent="0.25">
      <c r="X17731" s="14"/>
    </row>
    <row r="17732" spans="24:24" x14ac:dyDescent="0.25">
      <c r="X17732" s="14"/>
    </row>
    <row r="17733" spans="24:24" x14ac:dyDescent="0.25">
      <c r="X17733" s="14"/>
    </row>
    <row r="17734" spans="24:24" x14ac:dyDescent="0.25">
      <c r="X17734" s="14"/>
    </row>
    <row r="17735" spans="24:24" x14ac:dyDescent="0.25">
      <c r="X17735" s="14"/>
    </row>
    <row r="17736" spans="24:24" x14ac:dyDescent="0.25">
      <c r="X17736" s="14"/>
    </row>
    <row r="17737" spans="24:24" x14ac:dyDescent="0.25">
      <c r="X17737" s="14"/>
    </row>
    <row r="17738" spans="24:24" x14ac:dyDescent="0.25">
      <c r="X17738" s="14"/>
    </row>
    <row r="17739" spans="24:24" x14ac:dyDescent="0.25">
      <c r="X17739" s="14"/>
    </row>
    <row r="17740" spans="24:24" x14ac:dyDescent="0.25">
      <c r="X17740" s="14"/>
    </row>
    <row r="17741" spans="24:24" x14ac:dyDescent="0.25">
      <c r="X17741" s="14"/>
    </row>
    <row r="17742" spans="24:24" x14ac:dyDescent="0.25">
      <c r="X17742" s="14"/>
    </row>
    <row r="17743" spans="24:24" x14ac:dyDescent="0.25">
      <c r="X17743" s="14"/>
    </row>
    <row r="17744" spans="24:24" x14ac:dyDescent="0.25">
      <c r="X17744" s="14"/>
    </row>
    <row r="17745" spans="24:24" x14ac:dyDescent="0.25">
      <c r="X17745" s="14"/>
    </row>
    <row r="17746" spans="24:24" x14ac:dyDescent="0.25">
      <c r="X17746" s="14"/>
    </row>
    <row r="17747" spans="24:24" x14ac:dyDescent="0.25">
      <c r="X17747" s="14"/>
    </row>
    <row r="17748" spans="24:24" x14ac:dyDescent="0.25">
      <c r="X17748" s="14"/>
    </row>
    <row r="17749" spans="24:24" x14ac:dyDescent="0.25">
      <c r="X17749" s="14"/>
    </row>
    <row r="17750" spans="24:24" x14ac:dyDescent="0.25">
      <c r="X17750" s="14"/>
    </row>
    <row r="17751" spans="24:24" x14ac:dyDescent="0.25">
      <c r="X17751" s="14"/>
    </row>
    <row r="17752" spans="24:24" x14ac:dyDescent="0.25">
      <c r="X17752" s="14"/>
    </row>
    <row r="17753" spans="24:24" x14ac:dyDescent="0.25">
      <c r="X17753" s="14"/>
    </row>
    <row r="17754" spans="24:24" x14ac:dyDescent="0.25">
      <c r="X17754" s="14"/>
    </row>
    <row r="17755" spans="24:24" x14ac:dyDescent="0.25">
      <c r="X17755" s="14"/>
    </row>
    <row r="17756" spans="24:24" x14ac:dyDescent="0.25">
      <c r="X17756" s="14"/>
    </row>
    <row r="17757" spans="24:24" x14ac:dyDescent="0.25">
      <c r="X17757" s="14"/>
    </row>
    <row r="17758" spans="24:24" x14ac:dyDescent="0.25">
      <c r="X17758" s="14"/>
    </row>
    <row r="17759" spans="24:24" x14ac:dyDescent="0.25">
      <c r="X17759" s="14"/>
    </row>
    <row r="17760" spans="24:24" x14ac:dyDescent="0.25">
      <c r="X17760" s="14"/>
    </row>
    <row r="17761" spans="24:24" x14ac:dyDescent="0.25">
      <c r="X17761" s="14"/>
    </row>
    <row r="17762" spans="24:24" x14ac:dyDescent="0.25">
      <c r="X17762" s="14"/>
    </row>
    <row r="17763" spans="24:24" x14ac:dyDescent="0.25">
      <c r="X17763" s="14"/>
    </row>
    <row r="17764" spans="24:24" x14ac:dyDescent="0.25">
      <c r="X17764" s="14"/>
    </row>
    <row r="17765" spans="24:24" x14ac:dyDescent="0.25">
      <c r="X17765" s="14"/>
    </row>
    <row r="17766" spans="24:24" x14ac:dyDescent="0.25">
      <c r="X17766" s="14"/>
    </row>
    <row r="17767" spans="24:24" x14ac:dyDescent="0.25">
      <c r="X17767" s="14"/>
    </row>
    <row r="17768" spans="24:24" x14ac:dyDescent="0.25">
      <c r="X17768" s="14"/>
    </row>
    <row r="17769" spans="24:24" x14ac:dyDescent="0.25">
      <c r="X17769" s="14"/>
    </row>
    <row r="17770" spans="24:24" x14ac:dyDescent="0.25">
      <c r="X17770" s="14"/>
    </row>
    <row r="17771" spans="24:24" x14ac:dyDescent="0.25">
      <c r="X17771" s="14"/>
    </row>
    <row r="17772" spans="24:24" x14ac:dyDescent="0.25">
      <c r="X17772" s="14"/>
    </row>
    <row r="17773" spans="24:24" x14ac:dyDescent="0.25">
      <c r="X17773" s="14"/>
    </row>
    <row r="17774" spans="24:24" x14ac:dyDescent="0.25">
      <c r="X17774" s="14"/>
    </row>
    <row r="17775" spans="24:24" x14ac:dyDescent="0.25">
      <c r="X17775" s="14"/>
    </row>
    <row r="17776" spans="24:24" x14ac:dyDescent="0.25">
      <c r="X17776" s="14"/>
    </row>
    <row r="17777" spans="24:24" x14ac:dyDescent="0.25">
      <c r="X17777" s="14"/>
    </row>
    <row r="17778" spans="24:24" x14ac:dyDescent="0.25">
      <c r="X17778" s="14"/>
    </row>
    <row r="17779" spans="24:24" x14ac:dyDescent="0.25">
      <c r="X17779" s="14"/>
    </row>
    <row r="17780" spans="24:24" x14ac:dyDescent="0.25">
      <c r="X17780" s="14"/>
    </row>
    <row r="17781" spans="24:24" x14ac:dyDescent="0.25">
      <c r="X17781" s="14"/>
    </row>
    <row r="17782" spans="24:24" x14ac:dyDescent="0.25">
      <c r="X17782" s="14"/>
    </row>
    <row r="17783" spans="24:24" x14ac:dyDescent="0.25">
      <c r="X17783" s="14"/>
    </row>
    <row r="17784" spans="24:24" x14ac:dyDescent="0.25">
      <c r="X17784" s="14"/>
    </row>
    <row r="17785" spans="24:24" x14ac:dyDescent="0.25">
      <c r="X17785" s="14"/>
    </row>
    <row r="17786" spans="24:24" x14ac:dyDescent="0.25">
      <c r="X17786" s="14"/>
    </row>
    <row r="17787" spans="24:24" x14ac:dyDescent="0.25">
      <c r="X17787" s="14"/>
    </row>
    <row r="17788" spans="24:24" x14ac:dyDescent="0.25">
      <c r="X17788" s="14"/>
    </row>
    <row r="17789" spans="24:24" x14ac:dyDescent="0.25">
      <c r="X17789" s="14"/>
    </row>
    <row r="17790" spans="24:24" x14ac:dyDescent="0.25">
      <c r="X17790" s="14"/>
    </row>
    <row r="17791" spans="24:24" x14ac:dyDescent="0.25">
      <c r="X17791" s="14"/>
    </row>
    <row r="17792" spans="24:24" x14ac:dyDescent="0.25">
      <c r="X17792" s="14"/>
    </row>
    <row r="17793" spans="24:24" x14ac:dyDescent="0.25">
      <c r="X17793" s="14"/>
    </row>
    <row r="17794" spans="24:24" x14ac:dyDescent="0.25">
      <c r="X17794" s="14"/>
    </row>
    <row r="17795" spans="24:24" x14ac:dyDescent="0.25">
      <c r="X17795" s="14"/>
    </row>
    <row r="17796" spans="24:24" x14ac:dyDescent="0.25">
      <c r="X17796" s="14"/>
    </row>
    <row r="17797" spans="24:24" x14ac:dyDescent="0.25">
      <c r="X17797" s="14"/>
    </row>
    <row r="17798" spans="24:24" x14ac:dyDescent="0.25">
      <c r="X17798" s="14"/>
    </row>
    <row r="17799" spans="24:24" x14ac:dyDescent="0.25">
      <c r="X17799" s="14"/>
    </row>
    <row r="17800" spans="24:24" x14ac:dyDescent="0.25">
      <c r="X17800" s="14"/>
    </row>
    <row r="17801" spans="24:24" x14ac:dyDescent="0.25">
      <c r="X17801" s="14"/>
    </row>
    <row r="17802" spans="24:24" x14ac:dyDescent="0.25">
      <c r="X17802" s="14"/>
    </row>
    <row r="17803" spans="24:24" x14ac:dyDescent="0.25">
      <c r="X17803" s="14"/>
    </row>
    <row r="17804" spans="24:24" x14ac:dyDescent="0.25">
      <c r="X17804" s="14"/>
    </row>
    <row r="17805" spans="24:24" x14ac:dyDescent="0.25">
      <c r="X17805" s="14"/>
    </row>
    <row r="17806" spans="24:24" x14ac:dyDescent="0.25">
      <c r="X17806" s="14"/>
    </row>
    <row r="17807" spans="24:24" x14ac:dyDescent="0.25">
      <c r="X17807" s="14"/>
    </row>
    <row r="17808" spans="24:24" x14ac:dyDescent="0.25">
      <c r="X17808" s="14"/>
    </row>
    <row r="17809" spans="24:24" x14ac:dyDescent="0.25">
      <c r="X17809" s="14"/>
    </row>
    <row r="17810" spans="24:24" x14ac:dyDescent="0.25">
      <c r="X17810" s="14"/>
    </row>
    <row r="17811" spans="24:24" x14ac:dyDescent="0.25">
      <c r="X17811" s="14"/>
    </row>
    <row r="17812" spans="24:24" x14ac:dyDescent="0.25">
      <c r="X17812" s="14"/>
    </row>
    <row r="17813" spans="24:24" x14ac:dyDescent="0.25">
      <c r="X17813" s="14"/>
    </row>
    <row r="17814" spans="24:24" x14ac:dyDescent="0.25">
      <c r="X17814" s="14"/>
    </row>
    <row r="17815" spans="24:24" x14ac:dyDescent="0.25">
      <c r="X17815" s="14"/>
    </row>
    <row r="17816" spans="24:24" x14ac:dyDescent="0.25">
      <c r="X17816" s="14"/>
    </row>
    <row r="17817" spans="24:24" x14ac:dyDescent="0.25">
      <c r="X17817" s="14"/>
    </row>
    <row r="17818" spans="24:24" x14ac:dyDescent="0.25">
      <c r="X17818" s="14"/>
    </row>
    <row r="17819" spans="24:24" x14ac:dyDescent="0.25">
      <c r="X17819" s="14"/>
    </row>
    <row r="17820" spans="24:24" x14ac:dyDescent="0.25">
      <c r="X17820" s="14"/>
    </row>
    <row r="17821" spans="24:24" x14ac:dyDescent="0.25">
      <c r="X17821" s="14"/>
    </row>
    <row r="17822" spans="24:24" x14ac:dyDescent="0.25">
      <c r="X17822" s="14"/>
    </row>
    <row r="17823" spans="24:24" x14ac:dyDescent="0.25">
      <c r="X17823" s="14"/>
    </row>
    <row r="17824" spans="24:24" x14ac:dyDescent="0.25">
      <c r="X17824" s="14"/>
    </row>
    <row r="17825" spans="24:24" x14ac:dyDescent="0.25">
      <c r="X17825" s="14"/>
    </row>
    <row r="17826" spans="24:24" x14ac:dyDescent="0.25">
      <c r="X17826" s="14"/>
    </row>
    <row r="17827" spans="24:24" x14ac:dyDescent="0.25">
      <c r="X17827" s="14"/>
    </row>
    <row r="17828" spans="24:24" x14ac:dyDescent="0.25">
      <c r="X17828" s="14"/>
    </row>
    <row r="17829" spans="24:24" x14ac:dyDescent="0.25">
      <c r="X17829" s="14"/>
    </row>
    <row r="17830" spans="24:24" x14ac:dyDescent="0.25">
      <c r="X17830" s="14"/>
    </row>
    <row r="17831" spans="24:24" x14ac:dyDescent="0.25">
      <c r="X17831" s="14"/>
    </row>
    <row r="17832" spans="24:24" x14ac:dyDescent="0.25">
      <c r="X17832" s="14"/>
    </row>
    <row r="17833" spans="24:24" x14ac:dyDescent="0.25">
      <c r="X17833" s="14"/>
    </row>
    <row r="17834" spans="24:24" x14ac:dyDescent="0.25">
      <c r="X17834" s="14"/>
    </row>
    <row r="17835" spans="24:24" x14ac:dyDescent="0.25">
      <c r="X17835" s="14"/>
    </row>
    <row r="17836" spans="24:24" x14ac:dyDescent="0.25">
      <c r="X17836" s="14"/>
    </row>
    <row r="17837" spans="24:24" x14ac:dyDescent="0.25">
      <c r="X17837" s="14"/>
    </row>
    <row r="17838" spans="24:24" x14ac:dyDescent="0.25">
      <c r="X17838" s="14"/>
    </row>
    <row r="17839" spans="24:24" x14ac:dyDescent="0.25">
      <c r="X17839" s="14"/>
    </row>
    <row r="17840" spans="24:24" x14ac:dyDescent="0.25">
      <c r="X17840" s="14"/>
    </row>
    <row r="17841" spans="24:24" x14ac:dyDescent="0.25">
      <c r="X17841" s="14"/>
    </row>
    <row r="17842" spans="24:24" x14ac:dyDescent="0.25">
      <c r="X17842" s="14"/>
    </row>
    <row r="17843" spans="24:24" x14ac:dyDescent="0.25">
      <c r="X17843" s="14"/>
    </row>
    <row r="17844" spans="24:24" x14ac:dyDescent="0.25">
      <c r="X17844" s="14"/>
    </row>
    <row r="17845" spans="24:24" x14ac:dyDescent="0.25">
      <c r="X17845" s="14"/>
    </row>
    <row r="17846" spans="24:24" x14ac:dyDescent="0.25">
      <c r="X17846" s="14"/>
    </row>
    <row r="17847" spans="24:24" x14ac:dyDescent="0.25">
      <c r="X17847" s="14"/>
    </row>
    <row r="17848" spans="24:24" x14ac:dyDescent="0.25">
      <c r="X17848" s="14"/>
    </row>
    <row r="17849" spans="24:24" x14ac:dyDescent="0.25">
      <c r="X17849" s="14"/>
    </row>
    <row r="17850" spans="24:24" x14ac:dyDescent="0.25">
      <c r="X17850" s="14"/>
    </row>
    <row r="17851" spans="24:24" x14ac:dyDescent="0.25">
      <c r="X17851" s="14"/>
    </row>
    <row r="17852" spans="24:24" x14ac:dyDescent="0.25">
      <c r="X17852" s="14"/>
    </row>
    <row r="17853" spans="24:24" x14ac:dyDescent="0.25">
      <c r="X17853" s="14"/>
    </row>
    <row r="17854" spans="24:24" x14ac:dyDescent="0.25">
      <c r="X17854" s="14"/>
    </row>
    <row r="17855" spans="24:24" x14ac:dyDescent="0.25">
      <c r="X17855" s="14"/>
    </row>
    <row r="17856" spans="24:24" x14ac:dyDescent="0.25">
      <c r="X17856" s="14"/>
    </row>
    <row r="17857" spans="24:24" x14ac:dyDescent="0.25">
      <c r="X17857" s="14"/>
    </row>
    <row r="17858" spans="24:24" x14ac:dyDescent="0.25">
      <c r="X17858" s="14"/>
    </row>
    <row r="17859" spans="24:24" x14ac:dyDescent="0.25">
      <c r="X17859" s="14"/>
    </row>
    <row r="17860" spans="24:24" x14ac:dyDescent="0.25">
      <c r="X17860" s="14"/>
    </row>
    <row r="17861" spans="24:24" x14ac:dyDescent="0.25">
      <c r="X17861" s="14"/>
    </row>
    <row r="17862" spans="24:24" x14ac:dyDescent="0.25">
      <c r="X17862" s="14"/>
    </row>
    <row r="17863" spans="24:24" x14ac:dyDescent="0.25">
      <c r="X17863" s="14"/>
    </row>
    <row r="17864" spans="24:24" x14ac:dyDescent="0.25">
      <c r="X17864" s="14"/>
    </row>
    <row r="17865" spans="24:24" x14ac:dyDescent="0.25">
      <c r="X17865" s="14"/>
    </row>
    <row r="17866" spans="24:24" x14ac:dyDescent="0.25">
      <c r="X17866" s="14"/>
    </row>
    <row r="17867" spans="24:24" x14ac:dyDescent="0.25">
      <c r="X17867" s="14"/>
    </row>
    <row r="17868" spans="24:24" x14ac:dyDescent="0.25">
      <c r="X17868" s="14"/>
    </row>
    <row r="17869" spans="24:24" x14ac:dyDescent="0.25">
      <c r="X17869" s="14"/>
    </row>
    <row r="17870" spans="24:24" x14ac:dyDescent="0.25">
      <c r="X17870" s="14"/>
    </row>
    <row r="17871" spans="24:24" x14ac:dyDescent="0.25">
      <c r="X17871" s="14"/>
    </row>
    <row r="17872" spans="24:24" x14ac:dyDescent="0.25">
      <c r="X17872" s="14"/>
    </row>
    <row r="17873" spans="24:24" x14ac:dyDescent="0.25">
      <c r="X17873" s="14"/>
    </row>
    <row r="17874" spans="24:24" x14ac:dyDescent="0.25">
      <c r="X17874" s="14"/>
    </row>
    <row r="17875" spans="24:24" x14ac:dyDescent="0.25">
      <c r="X17875" s="14"/>
    </row>
    <row r="17876" spans="24:24" x14ac:dyDescent="0.25">
      <c r="X17876" s="14"/>
    </row>
    <row r="17877" spans="24:24" x14ac:dyDescent="0.25">
      <c r="X17877" s="14"/>
    </row>
    <row r="17878" spans="24:24" x14ac:dyDescent="0.25">
      <c r="X17878" s="14"/>
    </row>
    <row r="17879" spans="24:24" x14ac:dyDescent="0.25">
      <c r="X17879" s="14"/>
    </row>
    <row r="17880" spans="24:24" x14ac:dyDescent="0.25">
      <c r="X17880" s="14"/>
    </row>
    <row r="17881" spans="24:24" x14ac:dyDescent="0.25">
      <c r="X17881" s="14"/>
    </row>
    <row r="17882" spans="24:24" x14ac:dyDescent="0.25">
      <c r="X17882" s="14"/>
    </row>
    <row r="17883" spans="24:24" x14ac:dyDescent="0.25">
      <c r="X17883" s="14"/>
    </row>
    <row r="17884" spans="24:24" x14ac:dyDescent="0.25">
      <c r="X17884" s="14"/>
    </row>
    <row r="17885" spans="24:24" x14ac:dyDescent="0.25">
      <c r="X17885" s="14"/>
    </row>
    <row r="17886" spans="24:24" x14ac:dyDescent="0.25">
      <c r="X17886" s="14"/>
    </row>
    <row r="17887" spans="24:24" x14ac:dyDescent="0.25">
      <c r="X17887" s="14"/>
    </row>
    <row r="17888" spans="24:24" x14ac:dyDescent="0.25">
      <c r="X17888" s="14"/>
    </row>
    <row r="17889" spans="24:24" x14ac:dyDescent="0.25">
      <c r="X17889" s="14"/>
    </row>
    <row r="17890" spans="24:24" x14ac:dyDescent="0.25">
      <c r="X17890" s="14"/>
    </row>
    <row r="17891" spans="24:24" x14ac:dyDescent="0.25">
      <c r="X17891" s="14"/>
    </row>
    <row r="17892" spans="24:24" x14ac:dyDescent="0.25">
      <c r="X17892" s="14"/>
    </row>
    <row r="17893" spans="24:24" x14ac:dyDescent="0.25">
      <c r="X17893" s="14"/>
    </row>
    <row r="17894" spans="24:24" x14ac:dyDescent="0.25">
      <c r="X17894" s="14"/>
    </row>
    <row r="17895" spans="24:24" x14ac:dyDescent="0.25">
      <c r="X17895" s="14"/>
    </row>
    <row r="17896" spans="24:24" x14ac:dyDescent="0.25">
      <c r="X17896" s="14"/>
    </row>
    <row r="17897" spans="24:24" x14ac:dyDescent="0.25">
      <c r="X17897" s="14"/>
    </row>
    <row r="17898" spans="24:24" x14ac:dyDescent="0.25">
      <c r="X17898" s="14"/>
    </row>
    <row r="17899" spans="24:24" x14ac:dyDescent="0.25">
      <c r="X17899" s="14"/>
    </row>
    <row r="17900" spans="24:24" x14ac:dyDescent="0.25">
      <c r="X17900" s="14"/>
    </row>
    <row r="17901" spans="24:24" x14ac:dyDescent="0.25">
      <c r="X17901" s="14"/>
    </row>
    <row r="17902" spans="24:24" x14ac:dyDescent="0.25">
      <c r="X17902" s="14"/>
    </row>
    <row r="17903" spans="24:24" x14ac:dyDescent="0.25">
      <c r="X17903" s="14"/>
    </row>
    <row r="17904" spans="24:24" x14ac:dyDescent="0.25">
      <c r="X17904" s="14"/>
    </row>
    <row r="17905" spans="24:24" x14ac:dyDescent="0.25">
      <c r="X17905" s="14"/>
    </row>
    <row r="17906" spans="24:24" x14ac:dyDescent="0.25">
      <c r="X17906" s="14"/>
    </row>
    <row r="17907" spans="24:24" x14ac:dyDescent="0.25">
      <c r="X17907" s="14"/>
    </row>
    <row r="17908" spans="24:24" x14ac:dyDescent="0.25">
      <c r="X17908" s="14"/>
    </row>
    <row r="17909" spans="24:24" x14ac:dyDescent="0.25">
      <c r="X17909" s="14"/>
    </row>
    <row r="17910" spans="24:24" x14ac:dyDescent="0.25">
      <c r="X17910" s="14"/>
    </row>
    <row r="17911" spans="24:24" x14ac:dyDescent="0.25">
      <c r="X17911" s="14"/>
    </row>
    <row r="17912" spans="24:24" x14ac:dyDescent="0.25">
      <c r="X17912" s="14"/>
    </row>
    <row r="17913" spans="24:24" x14ac:dyDescent="0.25">
      <c r="X17913" s="14"/>
    </row>
    <row r="17914" spans="24:24" x14ac:dyDescent="0.25">
      <c r="X17914" s="14"/>
    </row>
    <row r="17915" spans="24:24" x14ac:dyDescent="0.25">
      <c r="X17915" s="14"/>
    </row>
    <row r="17916" spans="24:24" x14ac:dyDescent="0.25">
      <c r="X17916" s="14"/>
    </row>
    <row r="17917" spans="24:24" x14ac:dyDescent="0.25">
      <c r="X17917" s="14"/>
    </row>
    <row r="17918" spans="24:24" x14ac:dyDescent="0.25">
      <c r="X17918" s="14"/>
    </row>
    <row r="17919" spans="24:24" x14ac:dyDescent="0.25">
      <c r="X17919" s="14"/>
    </row>
    <row r="17920" spans="24:24" x14ac:dyDescent="0.25">
      <c r="X17920" s="14"/>
    </row>
    <row r="17921" spans="24:24" x14ac:dyDescent="0.25">
      <c r="X17921" s="14"/>
    </row>
    <row r="17922" spans="24:24" x14ac:dyDescent="0.25">
      <c r="X17922" s="14"/>
    </row>
    <row r="17923" spans="24:24" x14ac:dyDescent="0.25">
      <c r="X17923" s="14"/>
    </row>
    <row r="17924" spans="24:24" x14ac:dyDescent="0.25">
      <c r="X17924" s="14"/>
    </row>
    <row r="17925" spans="24:24" x14ac:dyDescent="0.25">
      <c r="X17925" s="14"/>
    </row>
    <row r="17926" spans="24:24" x14ac:dyDescent="0.25">
      <c r="X17926" s="14"/>
    </row>
    <row r="17927" spans="24:24" x14ac:dyDescent="0.25">
      <c r="X17927" s="14"/>
    </row>
    <row r="17928" spans="24:24" x14ac:dyDescent="0.25">
      <c r="X17928" s="14"/>
    </row>
    <row r="17929" spans="24:24" x14ac:dyDescent="0.25">
      <c r="X17929" s="14"/>
    </row>
    <row r="17930" spans="24:24" x14ac:dyDescent="0.25">
      <c r="X17930" s="14"/>
    </row>
    <row r="17931" spans="24:24" x14ac:dyDescent="0.25">
      <c r="X17931" s="14"/>
    </row>
    <row r="17932" spans="24:24" x14ac:dyDescent="0.25">
      <c r="X17932" s="14"/>
    </row>
    <row r="17933" spans="24:24" x14ac:dyDescent="0.25">
      <c r="X17933" s="14"/>
    </row>
    <row r="17934" spans="24:24" x14ac:dyDescent="0.25">
      <c r="X17934" s="14"/>
    </row>
    <row r="17935" spans="24:24" x14ac:dyDescent="0.25">
      <c r="X17935" s="14"/>
    </row>
    <row r="17936" spans="24:24" x14ac:dyDescent="0.25">
      <c r="X17936" s="14"/>
    </row>
    <row r="17937" spans="24:24" x14ac:dyDescent="0.25">
      <c r="X17937" s="14"/>
    </row>
    <row r="17938" spans="24:24" x14ac:dyDescent="0.25">
      <c r="X17938" s="14"/>
    </row>
    <row r="17939" spans="24:24" x14ac:dyDescent="0.25">
      <c r="X17939" s="14"/>
    </row>
    <row r="17940" spans="24:24" x14ac:dyDescent="0.25">
      <c r="X17940" s="14"/>
    </row>
    <row r="17941" spans="24:24" x14ac:dyDescent="0.25">
      <c r="X17941" s="14"/>
    </row>
    <row r="17942" spans="24:24" x14ac:dyDescent="0.25">
      <c r="X17942" s="14"/>
    </row>
    <row r="17943" spans="24:24" x14ac:dyDescent="0.25">
      <c r="X17943" s="14"/>
    </row>
    <row r="17944" spans="24:24" x14ac:dyDescent="0.25">
      <c r="X17944" s="14"/>
    </row>
    <row r="17945" spans="24:24" x14ac:dyDescent="0.25">
      <c r="X17945" s="14"/>
    </row>
    <row r="17946" spans="24:24" x14ac:dyDescent="0.25">
      <c r="X17946" s="14"/>
    </row>
    <row r="17947" spans="24:24" x14ac:dyDescent="0.25">
      <c r="X17947" s="14"/>
    </row>
    <row r="17948" spans="24:24" x14ac:dyDescent="0.25">
      <c r="X17948" s="14"/>
    </row>
    <row r="17949" spans="24:24" x14ac:dyDescent="0.25">
      <c r="X17949" s="14"/>
    </row>
    <row r="17950" spans="24:24" x14ac:dyDescent="0.25">
      <c r="X17950" s="14"/>
    </row>
    <row r="17951" spans="24:24" x14ac:dyDescent="0.25">
      <c r="X17951" s="14"/>
    </row>
    <row r="17952" spans="24:24" x14ac:dyDescent="0.25">
      <c r="X17952" s="14"/>
    </row>
    <row r="17953" spans="24:24" x14ac:dyDescent="0.25">
      <c r="X17953" s="14"/>
    </row>
    <row r="17954" spans="24:24" x14ac:dyDescent="0.25">
      <c r="X17954" s="14"/>
    </row>
    <row r="17955" spans="24:24" x14ac:dyDescent="0.25">
      <c r="X17955" s="14"/>
    </row>
    <row r="17956" spans="24:24" x14ac:dyDescent="0.25">
      <c r="X17956" s="14"/>
    </row>
    <row r="17957" spans="24:24" x14ac:dyDescent="0.25">
      <c r="X17957" s="14"/>
    </row>
    <row r="17958" spans="24:24" x14ac:dyDescent="0.25">
      <c r="X17958" s="14"/>
    </row>
    <row r="17959" spans="24:24" x14ac:dyDescent="0.25">
      <c r="X17959" s="14"/>
    </row>
    <row r="17960" spans="24:24" x14ac:dyDescent="0.25">
      <c r="X17960" s="14"/>
    </row>
    <row r="17961" spans="24:24" x14ac:dyDescent="0.25">
      <c r="X17961" s="14"/>
    </row>
    <row r="17962" spans="24:24" x14ac:dyDescent="0.25">
      <c r="X17962" s="14"/>
    </row>
    <row r="17963" spans="24:24" x14ac:dyDescent="0.25">
      <c r="X17963" s="14"/>
    </row>
    <row r="17964" spans="24:24" x14ac:dyDescent="0.25">
      <c r="X17964" s="14"/>
    </row>
    <row r="17965" spans="24:24" x14ac:dyDescent="0.25">
      <c r="X17965" s="14"/>
    </row>
    <row r="17966" spans="24:24" x14ac:dyDescent="0.25">
      <c r="X17966" s="14"/>
    </row>
    <row r="17967" spans="24:24" x14ac:dyDescent="0.25">
      <c r="X17967" s="14"/>
    </row>
    <row r="17968" spans="24:24" x14ac:dyDescent="0.25">
      <c r="X17968" s="14"/>
    </row>
    <row r="17969" spans="24:24" x14ac:dyDescent="0.25">
      <c r="X17969" s="14"/>
    </row>
    <row r="17970" spans="24:24" x14ac:dyDescent="0.25">
      <c r="X17970" s="14"/>
    </row>
    <row r="17971" spans="24:24" x14ac:dyDescent="0.25">
      <c r="X17971" s="14"/>
    </row>
    <row r="17972" spans="24:24" x14ac:dyDescent="0.25">
      <c r="X17972" s="14"/>
    </row>
    <row r="17973" spans="24:24" x14ac:dyDescent="0.25">
      <c r="X17973" s="14"/>
    </row>
    <row r="17974" spans="24:24" x14ac:dyDescent="0.25">
      <c r="X17974" s="14"/>
    </row>
    <row r="17975" spans="24:24" x14ac:dyDescent="0.25">
      <c r="X17975" s="14"/>
    </row>
    <row r="17976" spans="24:24" x14ac:dyDescent="0.25">
      <c r="X17976" s="14"/>
    </row>
    <row r="17977" spans="24:24" x14ac:dyDescent="0.25">
      <c r="X17977" s="14"/>
    </row>
    <row r="17978" spans="24:24" x14ac:dyDescent="0.25">
      <c r="X17978" s="14"/>
    </row>
    <row r="17979" spans="24:24" x14ac:dyDescent="0.25">
      <c r="X17979" s="14"/>
    </row>
    <row r="17980" spans="24:24" x14ac:dyDescent="0.25">
      <c r="X17980" s="14"/>
    </row>
    <row r="17981" spans="24:24" x14ac:dyDescent="0.25">
      <c r="X17981" s="14"/>
    </row>
    <row r="17982" spans="24:24" x14ac:dyDescent="0.25">
      <c r="X17982" s="14"/>
    </row>
    <row r="17983" spans="24:24" x14ac:dyDescent="0.25">
      <c r="X17983" s="14"/>
    </row>
    <row r="17984" spans="24:24" x14ac:dyDescent="0.25">
      <c r="X17984" s="14"/>
    </row>
    <row r="17985" spans="24:24" x14ac:dyDescent="0.25">
      <c r="X17985" s="14"/>
    </row>
    <row r="17986" spans="24:24" x14ac:dyDescent="0.25">
      <c r="X17986" s="14"/>
    </row>
    <row r="17987" spans="24:24" x14ac:dyDescent="0.25">
      <c r="X17987" s="14"/>
    </row>
    <row r="17988" spans="24:24" x14ac:dyDescent="0.25">
      <c r="X17988" s="14"/>
    </row>
    <row r="17989" spans="24:24" x14ac:dyDescent="0.25">
      <c r="X17989" s="14"/>
    </row>
    <row r="17990" spans="24:24" x14ac:dyDescent="0.25">
      <c r="X17990" s="14"/>
    </row>
    <row r="17991" spans="24:24" x14ac:dyDescent="0.25">
      <c r="X17991" s="14"/>
    </row>
    <row r="17992" spans="24:24" x14ac:dyDescent="0.25">
      <c r="X17992" s="14"/>
    </row>
    <row r="17993" spans="24:24" x14ac:dyDescent="0.25">
      <c r="X17993" s="14"/>
    </row>
    <row r="17994" spans="24:24" x14ac:dyDescent="0.25">
      <c r="X17994" s="14"/>
    </row>
    <row r="17995" spans="24:24" x14ac:dyDescent="0.25">
      <c r="X17995" s="14"/>
    </row>
    <row r="17996" spans="24:24" x14ac:dyDescent="0.25">
      <c r="X17996" s="14"/>
    </row>
    <row r="17997" spans="24:24" x14ac:dyDescent="0.25">
      <c r="X17997" s="14"/>
    </row>
    <row r="17998" spans="24:24" x14ac:dyDescent="0.25">
      <c r="X17998" s="14"/>
    </row>
    <row r="17999" spans="24:24" x14ac:dyDescent="0.25">
      <c r="X17999" s="14"/>
    </row>
    <row r="18000" spans="24:24" x14ac:dyDescent="0.25">
      <c r="X18000" s="14"/>
    </row>
    <row r="18001" spans="24:24" x14ac:dyDescent="0.25">
      <c r="X18001" s="14"/>
    </row>
    <row r="18002" spans="24:24" x14ac:dyDescent="0.25">
      <c r="X18002" s="14"/>
    </row>
    <row r="18003" spans="24:24" x14ac:dyDescent="0.25">
      <c r="X18003" s="14"/>
    </row>
    <row r="18004" spans="24:24" x14ac:dyDescent="0.25">
      <c r="X18004" s="14"/>
    </row>
    <row r="18005" spans="24:24" x14ac:dyDescent="0.25">
      <c r="X18005" s="14"/>
    </row>
    <row r="18006" spans="24:24" x14ac:dyDescent="0.25">
      <c r="X18006" s="14"/>
    </row>
    <row r="18007" spans="24:24" x14ac:dyDescent="0.25">
      <c r="X18007" s="14"/>
    </row>
    <row r="18008" spans="24:24" x14ac:dyDescent="0.25">
      <c r="X18008" s="14"/>
    </row>
    <row r="18009" spans="24:24" x14ac:dyDescent="0.25">
      <c r="X18009" s="14"/>
    </row>
    <row r="18010" spans="24:24" x14ac:dyDescent="0.25">
      <c r="X18010" s="14"/>
    </row>
    <row r="18011" spans="24:24" x14ac:dyDescent="0.25">
      <c r="X18011" s="14"/>
    </row>
    <row r="18012" spans="24:24" x14ac:dyDescent="0.25">
      <c r="X18012" s="14"/>
    </row>
    <row r="18013" spans="24:24" x14ac:dyDescent="0.25">
      <c r="X18013" s="14"/>
    </row>
    <row r="18014" spans="24:24" x14ac:dyDescent="0.25">
      <c r="X18014" s="14"/>
    </row>
    <row r="18015" spans="24:24" x14ac:dyDescent="0.25">
      <c r="X18015" s="14"/>
    </row>
    <row r="18016" spans="24:24" x14ac:dyDescent="0.25">
      <c r="X18016" s="14"/>
    </row>
    <row r="18017" spans="24:24" x14ac:dyDescent="0.25">
      <c r="X18017" s="14"/>
    </row>
    <row r="18018" spans="24:24" x14ac:dyDescent="0.25">
      <c r="X18018" s="14"/>
    </row>
    <row r="18019" spans="24:24" x14ac:dyDescent="0.25">
      <c r="X18019" s="14"/>
    </row>
    <row r="18020" spans="24:24" x14ac:dyDescent="0.25">
      <c r="X18020" s="14"/>
    </row>
    <row r="18021" spans="24:24" x14ac:dyDescent="0.25">
      <c r="X18021" s="14"/>
    </row>
    <row r="18022" spans="24:24" x14ac:dyDescent="0.25">
      <c r="X18022" s="14"/>
    </row>
    <row r="18023" spans="24:24" x14ac:dyDescent="0.25">
      <c r="X18023" s="14"/>
    </row>
    <row r="18024" spans="24:24" x14ac:dyDescent="0.25">
      <c r="X18024" s="14"/>
    </row>
    <row r="18025" spans="24:24" x14ac:dyDescent="0.25">
      <c r="X18025" s="14"/>
    </row>
    <row r="18026" spans="24:24" x14ac:dyDescent="0.25">
      <c r="X18026" s="14"/>
    </row>
    <row r="18027" spans="24:24" x14ac:dyDescent="0.25">
      <c r="X18027" s="14"/>
    </row>
    <row r="18028" spans="24:24" x14ac:dyDescent="0.25">
      <c r="X18028" s="14"/>
    </row>
    <row r="18029" spans="24:24" x14ac:dyDescent="0.25">
      <c r="X18029" s="14"/>
    </row>
    <row r="18030" spans="24:24" x14ac:dyDescent="0.25">
      <c r="X18030" s="14"/>
    </row>
    <row r="18031" spans="24:24" x14ac:dyDescent="0.25">
      <c r="X18031" s="14"/>
    </row>
    <row r="18032" spans="24:24" x14ac:dyDescent="0.25">
      <c r="X18032" s="14"/>
    </row>
    <row r="18033" spans="24:24" x14ac:dyDescent="0.25">
      <c r="X18033" s="14"/>
    </row>
    <row r="18034" spans="24:24" x14ac:dyDescent="0.25">
      <c r="X18034" s="14"/>
    </row>
    <row r="18035" spans="24:24" x14ac:dyDescent="0.25">
      <c r="X18035" s="14"/>
    </row>
    <row r="18036" spans="24:24" x14ac:dyDescent="0.25">
      <c r="X18036" s="14"/>
    </row>
    <row r="18037" spans="24:24" x14ac:dyDescent="0.25">
      <c r="X18037" s="14"/>
    </row>
    <row r="18038" spans="24:24" x14ac:dyDescent="0.25">
      <c r="X18038" s="14"/>
    </row>
    <row r="18039" spans="24:24" x14ac:dyDescent="0.25">
      <c r="X18039" s="14"/>
    </row>
    <row r="18040" spans="24:24" x14ac:dyDescent="0.25">
      <c r="X18040" s="14"/>
    </row>
    <row r="18041" spans="24:24" x14ac:dyDescent="0.25">
      <c r="X18041" s="14"/>
    </row>
    <row r="18042" spans="24:24" x14ac:dyDescent="0.25">
      <c r="X18042" s="14"/>
    </row>
    <row r="18043" spans="24:24" x14ac:dyDescent="0.25">
      <c r="X18043" s="14"/>
    </row>
    <row r="18044" spans="24:24" x14ac:dyDescent="0.25">
      <c r="X18044" s="14"/>
    </row>
    <row r="18045" spans="24:24" x14ac:dyDescent="0.25">
      <c r="X18045" s="14"/>
    </row>
    <row r="18046" spans="24:24" x14ac:dyDescent="0.25">
      <c r="X18046" s="14"/>
    </row>
    <row r="18047" spans="24:24" x14ac:dyDescent="0.25">
      <c r="X18047" s="14"/>
    </row>
    <row r="18048" spans="24:24" x14ac:dyDescent="0.25">
      <c r="X18048" s="14"/>
    </row>
    <row r="18049" spans="24:24" x14ac:dyDescent="0.25">
      <c r="X18049" s="14"/>
    </row>
    <row r="18050" spans="24:24" x14ac:dyDescent="0.25">
      <c r="X18050" s="14"/>
    </row>
    <row r="18051" spans="24:24" x14ac:dyDescent="0.25">
      <c r="X18051" s="14"/>
    </row>
    <row r="18052" spans="24:24" x14ac:dyDescent="0.25">
      <c r="X18052" s="14"/>
    </row>
    <row r="18053" spans="24:24" x14ac:dyDescent="0.25">
      <c r="X18053" s="14"/>
    </row>
    <row r="18054" spans="24:24" x14ac:dyDescent="0.25">
      <c r="X18054" s="14"/>
    </row>
    <row r="18055" spans="24:24" x14ac:dyDescent="0.25">
      <c r="X18055" s="14"/>
    </row>
    <row r="18056" spans="24:24" x14ac:dyDescent="0.25">
      <c r="X18056" s="14"/>
    </row>
    <row r="18057" spans="24:24" x14ac:dyDescent="0.25">
      <c r="X18057" s="14"/>
    </row>
    <row r="18058" spans="24:24" x14ac:dyDescent="0.25">
      <c r="X18058" s="14"/>
    </row>
    <row r="18059" spans="24:24" x14ac:dyDescent="0.25">
      <c r="X18059" s="14"/>
    </row>
    <row r="18060" spans="24:24" x14ac:dyDescent="0.25">
      <c r="X18060" s="14"/>
    </row>
    <row r="18061" spans="24:24" x14ac:dyDescent="0.25">
      <c r="X18061" s="14"/>
    </row>
    <row r="18062" spans="24:24" x14ac:dyDescent="0.25">
      <c r="X18062" s="14"/>
    </row>
    <row r="18063" spans="24:24" x14ac:dyDescent="0.25">
      <c r="X18063" s="14"/>
    </row>
    <row r="18064" spans="24:24" x14ac:dyDescent="0.25">
      <c r="X18064" s="14"/>
    </row>
    <row r="18065" spans="24:24" x14ac:dyDescent="0.25">
      <c r="X18065" s="14"/>
    </row>
    <row r="18066" spans="24:24" x14ac:dyDescent="0.25">
      <c r="X18066" s="14"/>
    </row>
    <row r="18067" spans="24:24" x14ac:dyDescent="0.25">
      <c r="X18067" s="14"/>
    </row>
    <row r="18068" spans="24:24" x14ac:dyDescent="0.25">
      <c r="X18068" s="14"/>
    </row>
    <row r="18069" spans="24:24" x14ac:dyDescent="0.25">
      <c r="X18069" s="14"/>
    </row>
    <row r="18070" spans="24:24" x14ac:dyDescent="0.25">
      <c r="X18070" s="14"/>
    </row>
    <row r="18071" spans="24:24" x14ac:dyDescent="0.25">
      <c r="X18071" s="14"/>
    </row>
    <row r="18072" spans="24:24" x14ac:dyDescent="0.25">
      <c r="X18072" s="14"/>
    </row>
    <row r="18073" spans="24:24" x14ac:dyDescent="0.25">
      <c r="X18073" s="14"/>
    </row>
    <row r="18074" spans="24:24" x14ac:dyDescent="0.25">
      <c r="X18074" s="14"/>
    </row>
    <row r="18075" spans="24:24" x14ac:dyDescent="0.25">
      <c r="X18075" s="14"/>
    </row>
    <row r="18076" spans="24:24" x14ac:dyDescent="0.25">
      <c r="X18076" s="14"/>
    </row>
    <row r="18077" spans="24:24" x14ac:dyDescent="0.25">
      <c r="X18077" s="14"/>
    </row>
    <row r="18078" spans="24:24" x14ac:dyDescent="0.25">
      <c r="X18078" s="14"/>
    </row>
    <row r="18079" spans="24:24" x14ac:dyDescent="0.25">
      <c r="X18079" s="14"/>
    </row>
    <row r="18080" spans="24:24" x14ac:dyDescent="0.25">
      <c r="X18080" s="14"/>
    </row>
    <row r="18081" spans="24:24" x14ac:dyDescent="0.25">
      <c r="X18081" s="14"/>
    </row>
    <row r="18082" spans="24:24" x14ac:dyDescent="0.25">
      <c r="X18082" s="14"/>
    </row>
    <row r="18083" spans="24:24" x14ac:dyDescent="0.25">
      <c r="X18083" s="14"/>
    </row>
    <row r="18084" spans="24:24" x14ac:dyDescent="0.25">
      <c r="X18084" s="14"/>
    </row>
    <row r="18085" spans="24:24" x14ac:dyDescent="0.25">
      <c r="X18085" s="14"/>
    </row>
    <row r="18086" spans="24:24" x14ac:dyDescent="0.25">
      <c r="X18086" s="14"/>
    </row>
    <row r="18087" spans="24:24" x14ac:dyDescent="0.25">
      <c r="X18087" s="14"/>
    </row>
    <row r="18088" spans="24:24" x14ac:dyDescent="0.25">
      <c r="X18088" s="14"/>
    </row>
    <row r="18089" spans="24:24" x14ac:dyDescent="0.25">
      <c r="X18089" s="14"/>
    </row>
    <row r="18090" spans="24:24" x14ac:dyDescent="0.25">
      <c r="X18090" s="14"/>
    </row>
    <row r="18091" spans="24:24" x14ac:dyDescent="0.25">
      <c r="X18091" s="14"/>
    </row>
    <row r="18092" spans="24:24" x14ac:dyDescent="0.25">
      <c r="X18092" s="14"/>
    </row>
    <row r="18093" spans="24:24" x14ac:dyDescent="0.25">
      <c r="X18093" s="14"/>
    </row>
    <row r="18094" spans="24:24" x14ac:dyDescent="0.25">
      <c r="X18094" s="14"/>
    </row>
    <row r="18095" spans="24:24" x14ac:dyDescent="0.25">
      <c r="X18095" s="14"/>
    </row>
    <row r="18096" spans="24:24" x14ac:dyDescent="0.25">
      <c r="X18096" s="14"/>
    </row>
    <row r="18097" spans="24:24" x14ac:dyDescent="0.25">
      <c r="X18097" s="14"/>
    </row>
    <row r="18098" spans="24:24" x14ac:dyDescent="0.25">
      <c r="X18098" s="14"/>
    </row>
    <row r="18099" spans="24:24" x14ac:dyDescent="0.25">
      <c r="X18099" s="14"/>
    </row>
    <row r="18100" spans="24:24" x14ac:dyDescent="0.25">
      <c r="X18100" s="14"/>
    </row>
    <row r="18101" spans="24:24" x14ac:dyDescent="0.25">
      <c r="X18101" s="14"/>
    </row>
    <row r="18102" spans="24:24" x14ac:dyDescent="0.25">
      <c r="X18102" s="14"/>
    </row>
    <row r="18103" spans="24:24" x14ac:dyDescent="0.25">
      <c r="X18103" s="14"/>
    </row>
    <row r="18104" spans="24:24" x14ac:dyDescent="0.25">
      <c r="X18104" s="14"/>
    </row>
    <row r="18105" spans="24:24" x14ac:dyDescent="0.25">
      <c r="X18105" s="14"/>
    </row>
    <row r="18106" spans="24:24" x14ac:dyDescent="0.25">
      <c r="X18106" s="14"/>
    </row>
    <row r="18107" spans="24:24" x14ac:dyDescent="0.25">
      <c r="X18107" s="14"/>
    </row>
    <row r="18108" spans="24:24" x14ac:dyDescent="0.25">
      <c r="X18108" s="14"/>
    </row>
    <row r="18109" spans="24:24" x14ac:dyDescent="0.25">
      <c r="X18109" s="14"/>
    </row>
    <row r="18110" spans="24:24" x14ac:dyDescent="0.25">
      <c r="X18110" s="14"/>
    </row>
    <row r="18111" spans="24:24" x14ac:dyDescent="0.25">
      <c r="X18111" s="14"/>
    </row>
    <row r="18112" spans="24:24" x14ac:dyDescent="0.25">
      <c r="X18112" s="14"/>
    </row>
    <row r="18113" spans="24:24" x14ac:dyDescent="0.25">
      <c r="X18113" s="14"/>
    </row>
    <row r="18114" spans="24:24" x14ac:dyDescent="0.25">
      <c r="X18114" s="14"/>
    </row>
    <row r="18115" spans="24:24" x14ac:dyDescent="0.25">
      <c r="X18115" s="14"/>
    </row>
    <row r="18116" spans="24:24" x14ac:dyDescent="0.25">
      <c r="X18116" s="14"/>
    </row>
    <row r="18117" spans="24:24" x14ac:dyDescent="0.25">
      <c r="X18117" s="14"/>
    </row>
    <row r="18118" spans="24:24" x14ac:dyDescent="0.25">
      <c r="X18118" s="14"/>
    </row>
    <row r="18119" spans="24:24" x14ac:dyDescent="0.25">
      <c r="X18119" s="14"/>
    </row>
    <row r="18120" spans="24:24" x14ac:dyDescent="0.25">
      <c r="X18120" s="14"/>
    </row>
    <row r="18121" spans="24:24" x14ac:dyDescent="0.25">
      <c r="X18121" s="14"/>
    </row>
    <row r="18122" spans="24:24" x14ac:dyDescent="0.25">
      <c r="X18122" s="14"/>
    </row>
    <row r="18123" spans="24:24" x14ac:dyDescent="0.25">
      <c r="X18123" s="14"/>
    </row>
    <row r="18124" spans="24:24" x14ac:dyDescent="0.25">
      <c r="X18124" s="14"/>
    </row>
    <row r="18125" spans="24:24" x14ac:dyDescent="0.25">
      <c r="X18125" s="14"/>
    </row>
    <row r="18126" spans="24:24" x14ac:dyDescent="0.25">
      <c r="X18126" s="14"/>
    </row>
    <row r="18127" spans="24:24" x14ac:dyDescent="0.25">
      <c r="X18127" s="14"/>
    </row>
    <row r="18128" spans="24:24" x14ac:dyDescent="0.25">
      <c r="X18128" s="14"/>
    </row>
    <row r="18129" spans="24:24" x14ac:dyDescent="0.25">
      <c r="X18129" s="14"/>
    </row>
    <row r="18130" spans="24:24" x14ac:dyDescent="0.25">
      <c r="X18130" s="14"/>
    </row>
    <row r="18131" spans="24:24" x14ac:dyDescent="0.25">
      <c r="X18131" s="14"/>
    </row>
    <row r="18132" spans="24:24" x14ac:dyDescent="0.25">
      <c r="X18132" s="14"/>
    </row>
    <row r="18133" spans="24:24" x14ac:dyDescent="0.25">
      <c r="X18133" s="14"/>
    </row>
    <row r="18134" spans="24:24" x14ac:dyDescent="0.25">
      <c r="X18134" s="14"/>
    </row>
    <row r="18135" spans="24:24" x14ac:dyDescent="0.25">
      <c r="X18135" s="14"/>
    </row>
    <row r="18136" spans="24:24" x14ac:dyDescent="0.25">
      <c r="X18136" s="14"/>
    </row>
    <row r="18137" spans="24:24" x14ac:dyDescent="0.25">
      <c r="X18137" s="14"/>
    </row>
    <row r="18138" spans="24:24" x14ac:dyDescent="0.25">
      <c r="X18138" s="14"/>
    </row>
    <row r="18139" spans="24:24" x14ac:dyDescent="0.25">
      <c r="X18139" s="14"/>
    </row>
    <row r="18140" spans="24:24" x14ac:dyDescent="0.25">
      <c r="X18140" s="14"/>
    </row>
    <row r="18141" spans="24:24" x14ac:dyDescent="0.25">
      <c r="X18141" s="14"/>
    </row>
    <row r="18142" spans="24:24" x14ac:dyDescent="0.25">
      <c r="X18142" s="14"/>
    </row>
    <row r="18143" spans="24:24" x14ac:dyDescent="0.25">
      <c r="X18143" s="14"/>
    </row>
    <row r="18144" spans="24:24" x14ac:dyDescent="0.25">
      <c r="X18144" s="14"/>
    </row>
    <row r="18145" spans="24:24" x14ac:dyDescent="0.25">
      <c r="X18145" s="14"/>
    </row>
    <row r="18146" spans="24:24" x14ac:dyDescent="0.25">
      <c r="X18146" s="14"/>
    </row>
    <row r="18147" spans="24:24" x14ac:dyDescent="0.25">
      <c r="X18147" s="14"/>
    </row>
    <row r="18148" spans="24:24" x14ac:dyDescent="0.25">
      <c r="X18148" s="14"/>
    </row>
    <row r="18149" spans="24:24" x14ac:dyDescent="0.25">
      <c r="X18149" s="14"/>
    </row>
    <row r="18150" spans="24:24" x14ac:dyDescent="0.25">
      <c r="X18150" s="14"/>
    </row>
    <row r="18151" spans="24:24" x14ac:dyDescent="0.25">
      <c r="X18151" s="14"/>
    </row>
    <row r="18152" spans="24:24" x14ac:dyDescent="0.25">
      <c r="X18152" s="14"/>
    </row>
    <row r="18153" spans="24:24" x14ac:dyDescent="0.25">
      <c r="X18153" s="14"/>
    </row>
    <row r="18154" spans="24:24" x14ac:dyDescent="0.25">
      <c r="X18154" s="14"/>
    </row>
    <row r="18155" spans="24:24" x14ac:dyDescent="0.25">
      <c r="X18155" s="14"/>
    </row>
    <row r="18156" spans="24:24" x14ac:dyDescent="0.25">
      <c r="X18156" s="14"/>
    </row>
    <row r="18157" spans="24:24" x14ac:dyDescent="0.25">
      <c r="X18157" s="14"/>
    </row>
    <row r="18158" spans="24:24" x14ac:dyDescent="0.25">
      <c r="X18158" s="14"/>
    </row>
    <row r="18159" spans="24:24" x14ac:dyDescent="0.25">
      <c r="X18159" s="14"/>
    </row>
    <row r="18160" spans="24:24" x14ac:dyDescent="0.25">
      <c r="X18160" s="14"/>
    </row>
    <row r="18161" spans="24:24" x14ac:dyDescent="0.25">
      <c r="X18161" s="14"/>
    </row>
    <row r="18162" spans="24:24" x14ac:dyDescent="0.25">
      <c r="X18162" s="14"/>
    </row>
    <row r="18163" spans="24:24" x14ac:dyDescent="0.25">
      <c r="X18163" s="14"/>
    </row>
    <row r="18164" spans="24:24" x14ac:dyDescent="0.25">
      <c r="X18164" s="14"/>
    </row>
    <row r="18165" spans="24:24" x14ac:dyDescent="0.25">
      <c r="X18165" s="14"/>
    </row>
    <row r="18166" spans="24:24" x14ac:dyDescent="0.25">
      <c r="X18166" s="14"/>
    </row>
    <row r="18167" spans="24:24" x14ac:dyDescent="0.25">
      <c r="X18167" s="14"/>
    </row>
    <row r="18168" spans="24:24" x14ac:dyDescent="0.25">
      <c r="X18168" s="14"/>
    </row>
    <row r="18169" spans="24:24" x14ac:dyDescent="0.25">
      <c r="X18169" s="14"/>
    </row>
    <row r="18170" spans="24:24" x14ac:dyDescent="0.25">
      <c r="X18170" s="14"/>
    </row>
    <row r="18171" spans="24:24" x14ac:dyDescent="0.25">
      <c r="X18171" s="14"/>
    </row>
    <row r="18172" spans="24:24" x14ac:dyDescent="0.25">
      <c r="X18172" s="14"/>
    </row>
    <row r="18173" spans="24:24" x14ac:dyDescent="0.25">
      <c r="X18173" s="14"/>
    </row>
    <row r="18174" spans="24:24" x14ac:dyDescent="0.25">
      <c r="X18174" s="14"/>
    </row>
    <row r="18175" spans="24:24" x14ac:dyDescent="0.25">
      <c r="X18175" s="14"/>
    </row>
    <row r="18176" spans="24:24" x14ac:dyDescent="0.25">
      <c r="X18176" s="14"/>
    </row>
    <row r="18177" spans="24:24" x14ac:dyDescent="0.25">
      <c r="X18177" s="14"/>
    </row>
    <row r="18178" spans="24:24" x14ac:dyDescent="0.25">
      <c r="X18178" s="14"/>
    </row>
    <row r="18179" spans="24:24" x14ac:dyDescent="0.25">
      <c r="X18179" s="14"/>
    </row>
    <row r="18180" spans="24:24" x14ac:dyDescent="0.25">
      <c r="X18180" s="14"/>
    </row>
    <row r="18181" spans="24:24" x14ac:dyDescent="0.25">
      <c r="X18181" s="14"/>
    </row>
    <row r="18182" spans="24:24" x14ac:dyDescent="0.25">
      <c r="X18182" s="14"/>
    </row>
    <row r="18183" spans="24:24" x14ac:dyDescent="0.25">
      <c r="X18183" s="14"/>
    </row>
    <row r="18184" spans="24:24" x14ac:dyDescent="0.25">
      <c r="X18184" s="14"/>
    </row>
    <row r="18185" spans="24:24" x14ac:dyDescent="0.25">
      <c r="X18185" s="14"/>
    </row>
    <row r="18186" spans="24:24" x14ac:dyDescent="0.25">
      <c r="X18186" s="14"/>
    </row>
    <row r="18187" spans="24:24" x14ac:dyDescent="0.25">
      <c r="X18187" s="14"/>
    </row>
    <row r="18188" spans="24:24" x14ac:dyDescent="0.25">
      <c r="X18188" s="14"/>
    </row>
    <row r="18189" spans="24:24" x14ac:dyDescent="0.25">
      <c r="X18189" s="14"/>
    </row>
    <row r="18190" spans="24:24" x14ac:dyDescent="0.25">
      <c r="X18190" s="14"/>
    </row>
    <row r="18191" spans="24:24" x14ac:dyDescent="0.25">
      <c r="X18191" s="14"/>
    </row>
    <row r="18192" spans="24:24" x14ac:dyDescent="0.25">
      <c r="X18192" s="14"/>
    </row>
    <row r="18193" spans="24:24" x14ac:dyDescent="0.25">
      <c r="X18193" s="14"/>
    </row>
    <row r="18194" spans="24:24" x14ac:dyDescent="0.25">
      <c r="X18194" s="14"/>
    </row>
    <row r="18195" spans="24:24" x14ac:dyDescent="0.25">
      <c r="X18195" s="14"/>
    </row>
    <row r="18196" spans="24:24" x14ac:dyDescent="0.25">
      <c r="X18196" s="14"/>
    </row>
    <row r="18197" spans="24:24" x14ac:dyDescent="0.25">
      <c r="X18197" s="14"/>
    </row>
    <row r="18198" spans="24:24" x14ac:dyDescent="0.25">
      <c r="X18198" s="14"/>
    </row>
    <row r="18199" spans="24:24" x14ac:dyDescent="0.25">
      <c r="X18199" s="14"/>
    </row>
    <row r="18200" spans="24:24" x14ac:dyDescent="0.25">
      <c r="X18200" s="14"/>
    </row>
    <row r="18201" spans="24:24" x14ac:dyDescent="0.25">
      <c r="X18201" s="14"/>
    </row>
    <row r="18202" spans="24:24" x14ac:dyDescent="0.25">
      <c r="X18202" s="14"/>
    </row>
    <row r="18203" spans="24:24" x14ac:dyDescent="0.25">
      <c r="X18203" s="14"/>
    </row>
    <row r="18204" spans="24:24" x14ac:dyDescent="0.25">
      <c r="X18204" s="14"/>
    </row>
    <row r="18205" spans="24:24" x14ac:dyDescent="0.25">
      <c r="X18205" s="14"/>
    </row>
    <row r="18206" spans="24:24" x14ac:dyDescent="0.25">
      <c r="X18206" s="14"/>
    </row>
    <row r="18207" spans="24:24" x14ac:dyDescent="0.25">
      <c r="X18207" s="14"/>
    </row>
    <row r="18208" spans="24:24" x14ac:dyDescent="0.25">
      <c r="X18208" s="14"/>
    </row>
    <row r="18209" spans="24:24" x14ac:dyDescent="0.25">
      <c r="X18209" s="14"/>
    </row>
    <row r="18210" spans="24:24" x14ac:dyDescent="0.25">
      <c r="X18210" s="14"/>
    </row>
    <row r="18211" spans="24:24" x14ac:dyDescent="0.25">
      <c r="X18211" s="14"/>
    </row>
    <row r="18212" spans="24:24" x14ac:dyDescent="0.25">
      <c r="X18212" s="14"/>
    </row>
    <row r="18213" spans="24:24" x14ac:dyDescent="0.25">
      <c r="X18213" s="14"/>
    </row>
    <row r="18214" spans="24:24" x14ac:dyDescent="0.25">
      <c r="X18214" s="14"/>
    </row>
    <row r="18215" spans="24:24" x14ac:dyDescent="0.25">
      <c r="X18215" s="14"/>
    </row>
    <row r="18216" spans="24:24" x14ac:dyDescent="0.25">
      <c r="X18216" s="14"/>
    </row>
    <row r="18217" spans="24:24" x14ac:dyDescent="0.25">
      <c r="X18217" s="14"/>
    </row>
    <row r="18218" spans="24:24" x14ac:dyDescent="0.25">
      <c r="X18218" s="14"/>
    </row>
    <row r="18219" spans="24:24" x14ac:dyDescent="0.25">
      <c r="X18219" s="14"/>
    </row>
    <row r="18220" spans="24:24" x14ac:dyDescent="0.25">
      <c r="X18220" s="14"/>
    </row>
    <row r="18221" spans="24:24" x14ac:dyDescent="0.25">
      <c r="X18221" s="14"/>
    </row>
    <row r="18222" spans="24:24" x14ac:dyDescent="0.25">
      <c r="X18222" s="14"/>
    </row>
    <row r="18223" spans="24:24" x14ac:dyDescent="0.25">
      <c r="X18223" s="14"/>
    </row>
    <row r="18224" spans="24:24" x14ac:dyDescent="0.25">
      <c r="X18224" s="14"/>
    </row>
    <row r="18225" spans="24:24" x14ac:dyDescent="0.25">
      <c r="X18225" s="14"/>
    </row>
    <row r="18226" spans="24:24" x14ac:dyDescent="0.25">
      <c r="X18226" s="14"/>
    </row>
    <row r="18227" spans="24:24" x14ac:dyDescent="0.25">
      <c r="X18227" s="14"/>
    </row>
    <row r="18228" spans="24:24" x14ac:dyDescent="0.25">
      <c r="X18228" s="14"/>
    </row>
    <row r="18229" spans="24:24" x14ac:dyDescent="0.25">
      <c r="X18229" s="14"/>
    </row>
    <row r="18230" spans="24:24" x14ac:dyDescent="0.25">
      <c r="X18230" s="14"/>
    </row>
    <row r="18231" spans="24:24" x14ac:dyDescent="0.25">
      <c r="X18231" s="14"/>
    </row>
    <row r="18232" spans="24:24" x14ac:dyDescent="0.25">
      <c r="X18232" s="14"/>
    </row>
    <row r="18233" spans="24:24" x14ac:dyDescent="0.25">
      <c r="X18233" s="14"/>
    </row>
    <row r="18234" spans="24:24" x14ac:dyDescent="0.25">
      <c r="X18234" s="14"/>
    </row>
    <row r="18235" spans="24:24" x14ac:dyDescent="0.25">
      <c r="X18235" s="14"/>
    </row>
    <row r="18236" spans="24:24" x14ac:dyDescent="0.25">
      <c r="X18236" s="14"/>
    </row>
    <row r="18237" spans="24:24" x14ac:dyDescent="0.25">
      <c r="X18237" s="14"/>
    </row>
    <row r="18238" spans="24:24" x14ac:dyDescent="0.25">
      <c r="X18238" s="14"/>
    </row>
    <row r="18239" spans="24:24" x14ac:dyDescent="0.25">
      <c r="X18239" s="14"/>
    </row>
    <row r="18240" spans="24:24" x14ac:dyDescent="0.25">
      <c r="X18240" s="14"/>
    </row>
    <row r="18241" spans="24:24" x14ac:dyDescent="0.25">
      <c r="X18241" s="14"/>
    </row>
    <row r="18242" spans="24:24" x14ac:dyDescent="0.25">
      <c r="X18242" s="14"/>
    </row>
    <row r="18243" spans="24:24" x14ac:dyDescent="0.25">
      <c r="X18243" s="14"/>
    </row>
    <row r="18244" spans="24:24" x14ac:dyDescent="0.25">
      <c r="X18244" s="14"/>
    </row>
    <row r="18245" spans="24:24" x14ac:dyDescent="0.25">
      <c r="X18245" s="14"/>
    </row>
    <row r="18246" spans="24:24" x14ac:dyDescent="0.25">
      <c r="X18246" s="14"/>
    </row>
    <row r="18247" spans="24:24" x14ac:dyDescent="0.25">
      <c r="X18247" s="14"/>
    </row>
    <row r="18248" spans="24:24" x14ac:dyDescent="0.25">
      <c r="X18248" s="14"/>
    </row>
    <row r="18249" spans="24:24" x14ac:dyDescent="0.25">
      <c r="X18249" s="14"/>
    </row>
    <row r="18250" spans="24:24" x14ac:dyDescent="0.25">
      <c r="X18250" s="14"/>
    </row>
    <row r="18251" spans="24:24" x14ac:dyDescent="0.25">
      <c r="X18251" s="14"/>
    </row>
    <row r="18252" spans="24:24" x14ac:dyDescent="0.25">
      <c r="X18252" s="14"/>
    </row>
    <row r="18253" spans="24:24" x14ac:dyDescent="0.25">
      <c r="X18253" s="14"/>
    </row>
    <row r="18254" spans="24:24" x14ac:dyDescent="0.25">
      <c r="X18254" s="14"/>
    </row>
    <row r="18255" spans="24:24" x14ac:dyDescent="0.25">
      <c r="X18255" s="14"/>
    </row>
    <row r="18256" spans="24:24" x14ac:dyDescent="0.25">
      <c r="X18256" s="14"/>
    </row>
    <row r="18257" spans="24:24" x14ac:dyDescent="0.25">
      <c r="X18257" s="14"/>
    </row>
    <row r="18258" spans="24:24" x14ac:dyDescent="0.25">
      <c r="X18258" s="14"/>
    </row>
    <row r="18259" spans="24:24" x14ac:dyDescent="0.25">
      <c r="X18259" s="14"/>
    </row>
    <row r="18260" spans="24:24" x14ac:dyDescent="0.25">
      <c r="X18260" s="14"/>
    </row>
    <row r="18261" spans="24:24" x14ac:dyDescent="0.25">
      <c r="X18261" s="14"/>
    </row>
    <row r="18262" spans="24:24" x14ac:dyDescent="0.25">
      <c r="X18262" s="14"/>
    </row>
    <row r="18263" spans="24:24" x14ac:dyDescent="0.25">
      <c r="X18263" s="14"/>
    </row>
    <row r="18264" spans="24:24" x14ac:dyDescent="0.25">
      <c r="X18264" s="14"/>
    </row>
    <row r="18265" spans="24:24" x14ac:dyDescent="0.25">
      <c r="X18265" s="14"/>
    </row>
    <row r="18266" spans="24:24" x14ac:dyDescent="0.25">
      <c r="X18266" s="14"/>
    </row>
    <row r="18267" spans="24:24" x14ac:dyDescent="0.25">
      <c r="X18267" s="14"/>
    </row>
    <row r="18268" spans="24:24" x14ac:dyDescent="0.25">
      <c r="X18268" s="14"/>
    </row>
    <row r="18269" spans="24:24" x14ac:dyDescent="0.25">
      <c r="X18269" s="14"/>
    </row>
    <row r="18270" spans="24:24" x14ac:dyDescent="0.25">
      <c r="X18270" s="14"/>
    </row>
    <row r="18271" spans="24:24" x14ac:dyDescent="0.25">
      <c r="X18271" s="14"/>
    </row>
    <row r="18272" spans="24:24" x14ac:dyDescent="0.25">
      <c r="X18272" s="14"/>
    </row>
    <row r="18273" spans="24:24" x14ac:dyDescent="0.25">
      <c r="X18273" s="14"/>
    </row>
    <row r="18274" spans="24:24" x14ac:dyDescent="0.25">
      <c r="X18274" s="14"/>
    </row>
    <row r="18275" spans="24:24" x14ac:dyDescent="0.25">
      <c r="X18275" s="14"/>
    </row>
    <row r="18276" spans="24:24" x14ac:dyDescent="0.25">
      <c r="X18276" s="14"/>
    </row>
    <row r="18277" spans="24:24" x14ac:dyDescent="0.25">
      <c r="X18277" s="14"/>
    </row>
    <row r="18278" spans="24:24" x14ac:dyDescent="0.25">
      <c r="X18278" s="14"/>
    </row>
    <row r="18279" spans="24:24" x14ac:dyDescent="0.25">
      <c r="X18279" s="14"/>
    </row>
    <row r="18280" spans="24:24" x14ac:dyDescent="0.25">
      <c r="X18280" s="14"/>
    </row>
    <row r="18281" spans="24:24" x14ac:dyDescent="0.25">
      <c r="X18281" s="14"/>
    </row>
    <row r="18282" spans="24:24" x14ac:dyDescent="0.25">
      <c r="X18282" s="14"/>
    </row>
    <row r="18283" spans="24:24" x14ac:dyDescent="0.25">
      <c r="X18283" s="14"/>
    </row>
    <row r="18284" spans="24:24" x14ac:dyDescent="0.25">
      <c r="X18284" s="14"/>
    </row>
    <row r="18285" spans="24:24" x14ac:dyDescent="0.25">
      <c r="X18285" s="14"/>
    </row>
    <row r="18286" spans="24:24" x14ac:dyDescent="0.25">
      <c r="X18286" s="14"/>
    </row>
    <row r="18287" spans="24:24" x14ac:dyDescent="0.25">
      <c r="X18287" s="14"/>
    </row>
    <row r="18288" spans="24:24" x14ac:dyDescent="0.25">
      <c r="X18288" s="14"/>
    </row>
    <row r="18289" spans="24:24" x14ac:dyDescent="0.25">
      <c r="X18289" s="14"/>
    </row>
    <row r="18290" spans="24:24" x14ac:dyDescent="0.25">
      <c r="X18290" s="14"/>
    </row>
    <row r="18291" spans="24:24" x14ac:dyDescent="0.25">
      <c r="X18291" s="14"/>
    </row>
    <row r="18292" spans="24:24" x14ac:dyDescent="0.25">
      <c r="X18292" s="14"/>
    </row>
    <row r="18293" spans="24:24" x14ac:dyDescent="0.25">
      <c r="X18293" s="14"/>
    </row>
    <row r="18294" spans="24:24" x14ac:dyDescent="0.25">
      <c r="X18294" s="14"/>
    </row>
    <row r="18295" spans="24:24" x14ac:dyDescent="0.25">
      <c r="X18295" s="14"/>
    </row>
    <row r="18296" spans="24:24" x14ac:dyDescent="0.25">
      <c r="X18296" s="14"/>
    </row>
    <row r="18297" spans="24:24" x14ac:dyDescent="0.25">
      <c r="X18297" s="14"/>
    </row>
    <row r="18298" spans="24:24" x14ac:dyDescent="0.25">
      <c r="X18298" s="14"/>
    </row>
    <row r="18299" spans="24:24" x14ac:dyDescent="0.25">
      <c r="X18299" s="14"/>
    </row>
    <row r="18300" spans="24:24" x14ac:dyDescent="0.25">
      <c r="X18300" s="14"/>
    </row>
    <row r="18301" spans="24:24" x14ac:dyDescent="0.25">
      <c r="X18301" s="14"/>
    </row>
    <row r="18302" spans="24:24" x14ac:dyDescent="0.25">
      <c r="X18302" s="14"/>
    </row>
    <row r="18303" spans="24:24" x14ac:dyDescent="0.25">
      <c r="X18303" s="14"/>
    </row>
    <row r="18304" spans="24:24" x14ac:dyDescent="0.25">
      <c r="X18304" s="14"/>
    </row>
    <row r="18305" spans="24:24" x14ac:dyDescent="0.25">
      <c r="X18305" s="14"/>
    </row>
    <row r="18306" spans="24:24" x14ac:dyDescent="0.25">
      <c r="X18306" s="14"/>
    </row>
    <row r="18307" spans="24:24" x14ac:dyDescent="0.25">
      <c r="X18307" s="14"/>
    </row>
    <row r="18308" spans="24:24" x14ac:dyDescent="0.25">
      <c r="X18308" s="14"/>
    </row>
    <row r="18309" spans="24:24" x14ac:dyDescent="0.25">
      <c r="X18309" s="14"/>
    </row>
    <row r="18310" spans="24:24" x14ac:dyDescent="0.25">
      <c r="X18310" s="14"/>
    </row>
    <row r="18311" spans="24:24" x14ac:dyDescent="0.25">
      <c r="X18311" s="14"/>
    </row>
    <row r="18312" spans="24:24" x14ac:dyDescent="0.25">
      <c r="X18312" s="14"/>
    </row>
    <row r="18313" spans="24:24" x14ac:dyDescent="0.25">
      <c r="X18313" s="14"/>
    </row>
    <row r="18314" spans="24:24" x14ac:dyDescent="0.25">
      <c r="X18314" s="14"/>
    </row>
    <row r="18315" spans="24:24" x14ac:dyDescent="0.25">
      <c r="X18315" s="14"/>
    </row>
    <row r="18316" spans="24:24" x14ac:dyDescent="0.25">
      <c r="X18316" s="14"/>
    </row>
    <row r="18317" spans="24:24" x14ac:dyDescent="0.25">
      <c r="X18317" s="14"/>
    </row>
    <row r="18318" spans="24:24" x14ac:dyDescent="0.25">
      <c r="X18318" s="14"/>
    </row>
    <row r="18319" spans="24:24" x14ac:dyDescent="0.25">
      <c r="X18319" s="14"/>
    </row>
    <row r="18320" spans="24:24" x14ac:dyDescent="0.25">
      <c r="X18320" s="14"/>
    </row>
    <row r="18321" spans="24:24" x14ac:dyDescent="0.25">
      <c r="X18321" s="14"/>
    </row>
    <row r="18322" spans="24:24" x14ac:dyDescent="0.25">
      <c r="X18322" s="14"/>
    </row>
    <row r="18323" spans="24:24" x14ac:dyDescent="0.25">
      <c r="X18323" s="14"/>
    </row>
    <row r="18324" spans="24:24" x14ac:dyDescent="0.25">
      <c r="X18324" s="14"/>
    </row>
    <row r="18325" spans="24:24" x14ac:dyDescent="0.25">
      <c r="X18325" s="14"/>
    </row>
    <row r="18326" spans="24:24" x14ac:dyDescent="0.25">
      <c r="X18326" s="14"/>
    </row>
    <row r="18327" spans="24:24" x14ac:dyDescent="0.25">
      <c r="X18327" s="14"/>
    </row>
    <row r="18328" spans="24:24" x14ac:dyDescent="0.25">
      <c r="X18328" s="14"/>
    </row>
    <row r="18329" spans="24:24" x14ac:dyDescent="0.25">
      <c r="X18329" s="14"/>
    </row>
    <row r="18330" spans="24:24" x14ac:dyDescent="0.25">
      <c r="X18330" s="14"/>
    </row>
    <row r="18331" spans="24:24" x14ac:dyDescent="0.25">
      <c r="X18331" s="14"/>
    </row>
    <row r="18332" spans="24:24" x14ac:dyDescent="0.25">
      <c r="X18332" s="14"/>
    </row>
    <row r="18333" spans="24:24" x14ac:dyDescent="0.25">
      <c r="X18333" s="14"/>
    </row>
    <row r="18334" spans="24:24" x14ac:dyDescent="0.25">
      <c r="X18334" s="14"/>
    </row>
    <row r="18335" spans="24:24" x14ac:dyDescent="0.25">
      <c r="X18335" s="14"/>
    </row>
    <row r="18336" spans="24:24" x14ac:dyDescent="0.25">
      <c r="X18336" s="14"/>
    </row>
    <row r="18337" spans="24:24" x14ac:dyDescent="0.25">
      <c r="X18337" s="14"/>
    </row>
    <row r="18338" spans="24:24" x14ac:dyDescent="0.25">
      <c r="X18338" s="14"/>
    </row>
    <row r="18339" spans="24:24" x14ac:dyDescent="0.25">
      <c r="X18339" s="14"/>
    </row>
    <row r="18340" spans="24:24" x14ac:dyDescent="0.25">
      <c r="X18340" s="14"/>
    </row>
    <row r="18341" spans="24:24" x14ac:dyDescent="0.25">
      <c r="X18341" s="14"/>
    </row>
    <row r="18342" spans="24:24" x14ac:dyDescent="0.25">
      <c r="X18342" s="14"/>
    </row>
    <row r="18343" spans="24:24" x14ac:dyDescent="0.25">
      <c r="X18343" s="14"/>
    </row>
    <row r="18344" spans="24:24" x14ac:dyDescent="0.25">
      <c r="X18344" s="14"/>
    </row>
    <row r="18345" spans="24:24" x14ac:dyDescent="0.25">
      <c r="X18345" s="14"/>
    </row>
    <row r="18346" spans="24:24" x14ac:dyDescent="0.25">
      <c r="X18346" s="14"/>
    </row>
    <row r="18347" spans="24:24" x14ac:dyDescent="0.25">
      <c r="X18347" s="14"/>
    </row>
    <row r="18348" spans="24:24" x14ac:dyDescent="0.25">
      <c r="X18348" s="14"/>
    </row>
    <row r="18349" spans="24:24" x14ac:dyDescent="0.25">
      <c r="X18349" s="14"/>
    </row>
    <row r="18350" spans="24:24" x14ac:dyDescent="0.25">
      <c r="X18350" s="14"/>
    </row>
    <row r="18351" spans="24:24" x14ac:dyDescent="0.25">
      <c r="X18351" s="14"/>
    </row>
    <row r="18352" spans="24:24" x14ac:dyDescent="0.25">
      <c r="X18352" s="14"/>
    </row>
    <row r="18353" spans="24:24" x14ac:dyDescent="0.25">
      <c r="X18353" s="14"/>
    </row>
    <row r="18354" spans="24:24" x14ac:dyDescent="0.25">
      <c r="X18354" s="14"/>
    </row>
    <row r="18355" spans="24:24" x14ac:dyDescent="0.25">
      <c r="X18355" s="14"/>
    </row>
    <row r="18356" spans="24:24" x14ac:dyDescent="0.25">
      <c r="X18356" s="14"/>
    </row>
    <row r="18357" spans="24:24" x14ac:dyDescent="0.25">
      <c r="X18357" s="14"/>
    </row>
    <row r="18358" spans="24:24" x14ac:dyDescent="0.25">
      <c r="X18358" s="14"/>
    </row>
    <row r="18359" spans="24:24" x14ac:dyDescent="0.25">
      <c r="X18359" s="14"/>
    </row>
    <row r="18360" spans="24:24" x14ac:dyDescent="0.25">
      <c r="X18360" s="14"/>
    </row>
    <row r="18361" spans="24:24" x14ac:dyDescent="0.25">
      <c r="X18361" s="14"/>
    </row>
    <row r="18362" spans="24:24" x14ac:dyDescent="0.25">
      <c r="X18362" s="14"/>
    </row>
    <row r="18363" spans="24:24" x14ac:dyDescent="0.25">
      <c r="X18363" s="14"/>
    </row>
    <row r="18364" spans="24:24" x14ac:dyDescent="0.25">
      <c r="X18364" s="14"/>
    </row>
    <row r="18365" spans="24:24" x14ac:dyDescent="0.25">
      <c r="X18365" s="14"/>
    </row>
    <row r="18366" spans="24:24" x14ac:dyDescent="0.25">
      <c r="X18366" s="14"/>
    </row>
    <row r="18367" spans="24:24" x14ac:dyDescent="0.25">
      <c r="X18367" s="14"/>
    </row>
    <row r="18368" spans="24:24" x14ac:dyDescent="0.25">
      <c r="X18368" s="14"/>
    </row>
    <row r="18369" spans="24:24" x14ac:dyDescent="0.25">
      <c r="X18369" s="14"/>
    </row>
    <row r="18370" spans="24:24" x14ac:dyDescent="0.25">
      <c r="X18370" s="14"/>
    </row>
    <row r="18371" spans="24:24" x14ac:dyDescent="0.25">
      <c r="X18371" s="14"/>
    </row>
    <row r="18372" spans="24:24" x14ac:dyDescent="0.25">
      <c r="X18372" s="14"/>
    </row>
    <row r="18373" spans="24:24" x14ac:dyDescent="0.25">
      <c r="X18373" s="14"/>
    </row>
    <row r="18374" spans="24:24" x14ac:dyDescent="0.25">
      <c r="X18374" s="14"/>
    </row>
    <row r="18375" spans="24:24" x14ac:dyDescent="0.25">
      <c r="X18375" s="14"/>
    </row>
    <row r="18376" spans="24:24" x14ac:dyDescent="0.25">
      <c r="X18376" s="14"/>
    </row>
    <row r="18377" spans="24:24" x14ac:dyDescent="0.25">
      <c r="X18377" s="14"/>
    </row>
    <row r="18378" spans="24:24" x14ac:dyDescent="0.25">
      <c r="X18378" s="14"/>
    </row>
    <row r="18379" spans="24:24" x14ac:dyDescent="0.25">
      <c r="X18379" s="14"/>
    </row>
    <row r="18380" spans="24:24" x14ac:dyDescent="0.25">
      <c r="X18380" s="14"/>
    </row>
    <row r="18381" spans="24:24" x14ac:dyDescent="0.25">
      <c r="X18381" s="14"/>
    </row>
    <row r="18382" spans="24:24" x14ac:dyDescent="0.25">
      <c r="X18382" s="14"/>
    </row>
    <row r="18383" spans="24:24" x14ac:dyDescent="0.25">
      <c r="X18383" s="14"/>
    </row>
    <row r="18384" spans="24:24" x14ac:dyDescent="0.25">
      <c r="X18384" s="14"/>
    </row>
    <row r="18385" spans="24:24" x14ac:dyDescent="0.25">
      <c r="X18385" s="14"/>
    </row>
    <row r="18386" spans="24:24" x14ac:dyDescent="0.25">
      <c r="X18386" s="14"/>
    </row>
    <row r="18387" spans="24:24" x14ac:dyDescent="0.25">
      <c r="X18387" s="14"/>
    </row>
    <row r="18388" spans="24:24" x14ac:dyDescent="0.25">
      <c r="X18388" s="14"/>
    </row>
    <row r="18389" spans="24:24" x14ac:dyDescent="0.25">
      <c r="X18389" s="14"/>
    </row>
    <row r="18390" spans="24:24" x14ac:dyDescent="0.25">
      <c r="X18390" s="14"/>
    </row>
    <row r="18391" spans="24:24" x14ac:dyDescent="0.25">
      <c r="X18391" s="14"/>
    </row>
    <row r="18392" spans="24:24" x14ac:dyDescent="0.25">
      <c r="X18392" s="14"/>
    </row>
    <row r="18393" spans="24:24" x14ac:dyDescent="0.25">
      <c r="X18393" s="14"/>
    </row>
    <row r="18394" spans="24:24" x14ac:dyDescent="0.25">
      <c r="X18394" s="14"/>
    </row>
    <row r="18395" spans="24:24" x14ac:dyDescent="0.25">
      <c r="X18395" s="14"/>
    </row>
    <row r="18396" spans="24:24" x14ac:dyDescent="0.25">
      <c r="X18396" s="14"/>
    </row>
    <row r="18397" spans="24:24" x14ac:dyDescent="0.25">
      <c r="X18397" s="14"/>
    </row>
    <row r="18398" spans="24:24" x14ac:dyDescent="0.25">
      <c r="X18398" s="14"/>
    </row>
    <row r="18399" spans="24:24" x14ac:dyDescent="0.25">
      <c r="X18399" s="14"/>
    </row>
    <row r="18400" spans="24:24" x14ac:dyDescent="0.25">
      <c r="X18400" s="14"/>
    </row>
    <row r="18401" spans="24:24" x14ac:dyDescent="0.25">
      <c r="X18401" s="14"/>
    </row>
    <row r="18402" spans="24:24" x14ac:dyDescent="0.25">
      <c r="X18402" s="14"/>
    </row>
    <row r="18403" spans="24:24" x14ac:dyDescent="0.25">
      <c r="X18403" s="14"/>
    </row>
    <row r="18404" spans="24:24" x14ac:dyDescent="0.25">
      <c r="X18404" s="14"/>
    </row>
    <row r="18405" spans="24:24" x14ac:dyDescent="0.25">
      <c r="X18405" s="14"/>
    </row>
    <row r="18406" spans="24:24" x14ac:dyDescent="0.25">
      <c r="X18406" s="14"/>
    </row>
    <row r="18407" spans="24:24" x14ac:dyDescent="0.25">
      <c r="X18407" s="14"/>
    </row>
    <row r="18408" spans="24:24" x14ac:dyDescent="0.25">
      <c r="X18408" s="14"/>
    </row>
    <row r="18409" spans="24:24" x14ac:dyDescent="0.25">
      <c r="X18409" s="14"/>
    </row>
    <row r="18410" spans="24:24" x14ac:dyDescent="0.25">
      <c r="X18410" s="14"/>
    </row>
    <row r="18411" spans="24:24" x14ac:dyDescent="0.25">
      <c r="X18411" s="14"/>
    </row>
    <row r="18412" spans="24:24" x14ac:dyDescent="0.25">
      <c r="X18412" s="14"/>
    </row>
    <row r="18413" spans="24:24" x14ac:dyDescent="0.25">
      <c r="X18413" s="14"/>
    </row>
    <row r="18414" spans="24:24" x14ac:dyDescent="0.25">
      <c r="X18414" s="14"/>
    </row>
    <row r="18415" spans="24:24" x14ac:dyDescent="0.25">
      <c r="X18415" s="14"/>
    </row>
    <row r="18416" spans="24:24" x14ac:dyDescent="0.25">
      <c r="X18416" s="14"/>
    </row>
    <row r="18417" spans="24:24" x14ac:dyDescent="0.25">
      <c r="X18417" s="14"/>
    </row>
    <row r="18418" spans="24:24" x14ac:dyDescent="0.25">
      <c r="X18418" s="14"/>
    </row>
    <row r="18419" spans="24:24" x14ac:dyDescent="0.25">
      <c r="X18419" s="14"/>
    </row>
    <row r="18420" spans="24:24" x14ac:dyDescent="0.25">
      <c r="X18420" s="14"/>
    </row>
    <row r="18421" spans="24:24" x14ac:dyDescent="0.25">
      <c r="X18421" s="14"/>
    </row>
    <row r="18422" spans="24:24" x14ac:dyDescent="0.25">
      <c r="X18422" s="14"/>
    </row>
    <row r="18423" spans="24:24" x14ac:dyDescent="0.25">
      <c r="X18423" s="14"/>
    </row>
    <row r="18424" spans="24:24" x14ac:dyDescent="0.25">
      <c r="X18424" s="14"/>
    </row>
    <row r="18425" spans="24:24" x14ac:dyDescent="0.25">
      <c r="X18425" s="14"/>
    </row>
    <row r="18426" spans="24:24" x14ac:dyDescent="0.25">
      <c r="X18426" s="14"/>
    </row>
    <row r="18427" spans="24:24" x14ac:dyDescent="0.25">
      <c r="X18427" s="14"/>
    </row>
    <row r="18428" spans="24:24" x14ac:dyDescent="0.25">
      <c r="X18428" s="14"/>
    </row>
    <row r="18429" spans="24:24" x14ac:dyDescent="0.25">
      <c r="X18429" s="14"/>
    </row>
    <row r="18430" spans="24:24" x14ac:dyDescent="0.25">
      <c r="X18430" s="14"/>
    </row>
    <row r="18431" spans="24:24" x14ac:dyDescent="0.25">
      <c r="X18431" s="14"/>
    </row>
    <row r="18432" spans="24:24" x14ac:dyDescent="0.25">
      <c r="X18432" s="14"/>
    </row>
    <row r="18433" spans="24:24" x14ac:dyDescent="0.25">
      <c r="X18433" s="14"/>
    </row>
    <row r="18434" spans="24:24" x14ac:dyDescent="0.25">
      <c r="X18434" s="14"/>
    </row>
    <row r="18435" spans="24:24" x14ac:dyDescent="0.25">
      <c r="X18435" s="14"/>
    </row>
    <row r="18436" spans="24:24" x14ac:dyDescent="0.25">
      <c r="X18436" s="14"/>
    </row>
    <row r="18437" spans="24:24" x14ac:dyDescent="0.25">
      <c r="X18437" s="14"/>
    </row>
    <row r="18438" spans="24:24" x14ac:dyDescent="0.25">
      <c r="X18438" s="14"/>
    </row>
    <row r="18439" spans="24:24" x14ac:dyDescent="0.25">
      <c r="X18439" s="14"/>
    </row>
    <row r="18440" spans="24:24" x14ac:dyDescent="0.25">
      <c r="X18440" s="14"/>
    </row>
    <row r="18441" spans="24:24" x14ac:dyDescent="0.25">
      <c r="X18441" s="14"/>
    </row>
    <row r="18442" spans="24:24" x14ac:dyDescent="0.25">
      <c r="X18442" s="14"/>
    </row>
    <row r="18443" spans="24:24" x14ac:dyDescent="0.25">
      <c r="X18443" s="14"/>
    </row>
    <row r="18444" spans="24:24" x14ac:dyDescent="0.25">
      <c r="X18444" s="14"/>
    </row>
    <row r="18445" spans="24:24" x14ac:dyDescent="0.25">
      <c r="X18445" s="14"/>
    </row>
    <row r="18446" spans="24:24" x14ac:dyDescent="0.25">
      <c r="X18446" s="14"/>
    </row>
    <row r="18447" spans="24:24" x14ac:dyDescent="0.25">
      <c r="X18447" s="14"/>
    </row>
    <row r="18448" spans="24:24" x14ac:dyDescent="0.25">
      <c r="X18448" s="14"/>
    </row>
    <row r="18449" spans="24:24" x14ac:dyDescent="0.25">
      <c r="X18449" s="14"/>
    </row>
    <row r="18450" spans="24:24" x14ac:dyDescent="0.25">
      <c r="X18450" s="14"/>
    </row>
    <row r="18451" spans="24:24" x14ac:dyDescent="0.25">
      <c r="X18451" s="14"/>
    </row>
    <row r="18452" spans="24:24" x14ac:dyDescent="0.25">
      <c r="X18452" s="14"/>
    </row>
    <row r="18453" spans="24:24" x14ac:dyDescent="0.25">
      <c r="X18453" s="14"/>
    </row>
    <row r="18454" spans="24:24" x14ac:dyDescent="0.25">
      <c r="X18454" s="14"/>
    </row>
    <row r="18455" spans="24:24" x14ac:dyDescent="0.25">
      <c r="X18455" s="14"/>
    </row>
    <row r="18456" spans="24:24" x14ac:dyDescent="0.25">
      <c r="X18456" s="14"/>
    </row>
    <row r="18457" spans="24:24" x14ac:dyDescent="0.25">
      <c r="X18457" s="14"/>
    </row>
    <row r="18458" spans="24:24" x14ac:dyDescent="0.25">
      <c r="X18458" s="14"/>
    </row>
    <row r="18459" spans="24:24" x14ac:dyDescent="0.25">
      <c r="X18459" s="14"/>
    </row>
    <row r="18460" spans="24:24" x14ac:dyDescent="0.25">
      <c r="X18460" s="14"/>
    </row>
    <row r="18461" spans="24:24" x14ac:dyDescent="0.25">
      <c r="X18461" s="14"/>
    </row>
    <row r="18462" spans="24:24" x14ac:dyDescent="0.25">
      <c r="X18462" s="14"/>
    </row>
    <row r="18463" spans="24:24" x14ac:dyDescent="0.25">
      <c r="X18463" s="14"/>
    </row>
    <row r="18464" spans="24:24" x14ac:dyDescent="0.25">
      <c r="X18464" s="14"/>
    </row>
    <row r="18465" spans="24:24" x14ac:dyDescent="0.25">
      <c r="X18465" s="14"/>
    </row>
    <row r="18466" spans="24:24" x14ac:dyDescent="0.25">
      <c r="X18466" s="14"/>
    </row>
    <row r="18467" spans="24:24" x14ac:dyDescent="0.25">
      <c r="X18467" s="14"/>
    </row>
    <row r="18468" spans="24:24" x14ac:dyDescent="0.25">
      <c r="X18468" s="14"/>
    </row>
    <row r="18469" spans="24:24" x14ac:dyDescent="0.25">
      <c r="X18469" s="14"/>
    </row>
    <row r="18470" spans="24:24" x14ac:dyDescent="0.25">
      <c r="X18470" s="14"/>
    </row>
    <row r="18471" spans="24:24" x14ac:dyDescent="0.25">
      <c r="X18471" s="14"/>
    </row>
    <row r="18472" spans="24:24" x14ac:dyDescent="0.25">
      <c r="X18472" s="14"/>
    </row>
    <row r="18473" spans="24:24" x14ac:dyDescent="0.25">
      <c r="X18473" s="14"/>
    </row>
    <row r="18474" spans="24:24" x14ac:dyDescent="0.25">
      <c r="X18474" s="14"/>
    </row>
    <row r="18475" spans="24:24" x14ac:dyDescent="0.25">
      <c r="X18475" s="14"/>
    </row>
    <row r="18476" spans="24:24" x14ac:dyDescent="0.25">
      <c r="X18476" s="14"/>
    </row>
    <row r="18477" spans="24:24" x14ac:dyDescent="0.25">
      <c r="X18477" s="14"/>
    </row>
    <row r="18478" spans="24:24" x14ac:dyDescent="0.25">
      <c r="X18478" s="14"/>
    </row>
    <row r="18479" spans="24:24" x14ac:dyDescent="0.25">
      <c r="X18479" s="14"/>
    </row>
    <row r="18480" spans="24:24" x14ac:dyDescent="0.25">
      <c r="X18480" s="14"/>
    </row>
    <row r="18481" spans="24:24" x14ac:dyDescent="0.25">
      <c r="X18481" s="14"/>
    </row>
    <row r="18482" spans="24:24" x14ac:dyDescent="0.25">
      <c r="X18482" s="14"/>
    </row>
    <row r="18483" spans="24:24" x14ac:dyDescent="0.25">
      <c r="X18483" s="14"/>
    </row>
    <row r="18484" spans="24:24" x14ac:dyDescent="0.25">
      <c r="X18484" s="14"/>
    </row>
    <row r="18485" spans="24:24" x14ac:dyDescent="0.25">
      <c r="X18485" s="14"/>
    </row>
    <row r="18486" spans="24:24" x14ac:dyDescent="0.25">
      <c r="X18486" s="14"/>
    </row>
    <row r="18487" spans="24:24" x14ac:dyDescent="0.25">
      <c r="X18487" s="14"/>
    </row>
    <row r="18488" spans="24:24" x14ac:dyDescent="0.25">
      <c r="X18488" s="14"/>
    </row>
    <row r="18489" spans="24:24" x14ac:dyDescent="0.25">
      <c r="X18489" s="14"/>
    </row>
    <row r="18490" spans="24:24" x14ac:dyDescent="0.25">
      <c r="X18490" s="14"/>
    </row>
    <row r="18491" spans="24:24" x14ac:dyDescent="0.25">
      <c r="X18491" s="14"/>
    </row>
    <row r="18492" spans="24:24" x14ac:dyDescent="0.25">
      <c r="X18492" s="14"/>
    </row>
    <row r="18493" spans="24:24" x14ac:dyDescent="0.25">
      <c r="X18493" s="14"/>
    </row>
    <row r="18494" spans="24:24" x14ac:dyDescent="0.25">
      <c r="X18494" s="14"/>
    </row>
    <row r="18495" spans="24:24" x14ac:dyDescent="0.25">
      <c r="X18495" s="14"/>
    </row>
    <row r="18496" spans="24:24" x14ac:dyDescent="0.25">
      <c r="X18496" s="14"/>
    </row>
    <row r="18497" spans="24:24" x14ac:dyDescent="0.25">
      <c r="X18497" s="14"/>
    </row>
    <row r="18498" spans="24:24" x14ac:dyDescent="0.25">
      <c r="X18498" s="14"/>
    </row>
    <row r="18499" spans="24:24" x14ac:dyDescent="0.25">
      <c r="X18499" s="14"/>
    </row>
    <row r="18500" spans="24:24" x14ac:dyDescent="0.25">
      <c r="X18500" s="14"/>
    </row>
    <row r="18501" spans="24:24" x14ac:dyDescent="0.25">
      <c r="X18501" s="14"/>
    </row>
    <row r="18502" spans="24:24" x14ac:dyDescent="0.25">
      <c r="X18502" s="14"/>
    </row>
    <row r="18503" spans="24:24" x14ac:dyDescent="0.25">
      <c r="X18503" s="14"/>
    </row>
    <row r="18504" spans="24:24" x14ac:dyDescent="0.25">
      <c r="X18504" s="14"/>
    </row>
    <row r="18505" spans="24:24" x14ac:dyDescent="0.25">
      <c r="X18505" s="14"/>
    </row>
    <row r="18506" spans="24:24" x14ac:dyDescent="0.25">
      <c r="X18506" s="14"/>
    </row>
    <row r="18507" spans="24:24" x14ac:dyDescent="0.25">
      <c r="X18507" s="14"/>
    </row>
    <row r="18508" spans="24:24" x14ac:dyDescent="0.25">
      <c r="X18508" s="14"/>
    </row>
    <row r="18509" spans="24:24" x14ac:dyDescent="0.25">
      <c r="X18509" s="14"/>
    </row>
    <row r="18510" spans="24:24" x14ac:dyDescent="0.25">
      <c r="X18510" s="14"/>
    </row>
    <row r="18511" spans="24:24" x14ac:dyDescent="0.25">
      <c r="X18511" s="14"/>
    </row>
    <row r="18512" spans="24:24" x14ac:dyDescent="0.25">
      <c r="X18512" s="14"/>
    </row>
    <row r="18513" spans="24:24" x14ac:dyDescent="0.25">
      <c r="X18513" s="14"/>
    </row>
    <row r="18514" spans="24:24" x14ac:dyDescent="0.25">
      <c r="X18514" s="14"/>
    </row>
    <row r="18515" spans="24:24" x14ac:dyDescent="0.25">
      <c r="X18515" s="14"/>
    </row>
    <row r="18516" spans="24:24" x14ac:dyDescent="0.25">
      <c r="X18516" s="14"/>
    </row>
    <row r="18517" spans="24:24" x14ac:dyDescent="0.25">
      <c r="X18517" s="14"/>
    </row>
    <row r="18518" spans="24:24" x14ac:dyDescent="0.25">
      <c r="X18518" s="14"/>
    </row>
    <row r="18519" spans="24:24" x14ac:dyDescent="0.25">
      <c r="X18519" s="14"/>
    </row>
    <row r="18520" spans="24:24" x14ac:dyDescent="0.25">
      <c r="X18520" s="14"/>
    </row>
    <row r="18521" spans="24:24" x14ac:dyDescent="0.25">
      <c r="X18521" s="14"/>
    </row>
    <row r="18522" spans="24:24" x14ac:dyDescent="0.25">
      <c r="X18522" s="14"/>
    </row>
    <row r="18523" spans="24:24" x14ac:dyDescent="0.25">
      <c r="X18523" s="14"/>
    </row>
    <row r="18524" spans="24:24" x14ac:dyDescent="0.25">
      <c r="X18524" s="14"/>
    </row>
    <row r="18525" spans="24:24" x14ac:dyDescent="0.25">
      <c r="X18525" s="14"/>
    </row>
    <row r="18526" spans="24:24" x14ac:dyDescent="0.25">
      <c r="X18526" s="14"/>
    </row>
    <row r="18527" spans="24:24" x14ac:dyDescent="0.25">
      <c r="X18527" s="14"/>
    </row>
    <row r="18528" spans="24:24" x14ac:dyDescent="0.25">
      <c r="X18528" s="14"/>
    </row>
    <row r="18529" spans="24:24" x14ac:dyDescent="0.25">
      <c r="X18529" s="14"/>
    </row>
    <row r="18530" spans="24:24" x14ac:dyDescent="0.25">
      <c r="X18530" s="14"/>
    </row>
    <row r="18531" spans="24:24" x14ac:dyDescent="0.25">
      <c r="X18531" s="14"/>
    </row>
    <row r="18532" spans="24:24" x14ac:dyDescent="0.25">
      <c r="X18532" s="14"/>
    </row>
    <row r="18533" spans="24:24" x14ac:dyDescent="0.25">
      <c r="X18533" s="14"/>
    </row>
    <row r="18534" spans="24:24" x14ac:dyDescent="0.25">
      <c r="X18534" s="14"/>
    </row>
    <row r="18535" spans="24:24" x14ac:dyDescent="0.25">
      <c r="X18535" s="14"/>
    </row>
    <row r="18536" spans="24:24" x14ac:dyDescent="0.25">
      <c r="X18536" s="14"/>
    </row>
    <row r="18537" spans="24:24" x14ac:dyDescent="0.25">
      <c r="X18537" s="14"/>
    </row>
    <row r="18538" spans="24:24" x14ac:dyDescent="0.25">
      <c r="X18538" s="14"/>
    </row>
    <row r="18539" spans="24:24" x14ac:dyDescent="0.25">
      <c r="X18539" s="14"/>
    </row>
    <row r="18540" spans="24:24" x14ac:dyDescent="0.25">
      <c r="X18540" s="14"/>
    </row>
    <row r="18541" spans="24:24" x14ac:dyDescent="0.25">
      <c r="X18541" s="14"/>
    </row>
    <row r="18542" spans="24:24" x14ac:dyDescent="0.25">
      <c r="X18542" s="14"/>
    </row>
    <row r="18543" spans="24:24" x14ac:dyDescent="0.25">
      <c r="X18543" s="14"/>
    </row>
    <row r="18544" spans="24:24" x14ac:dyDescent="0.25">
      <c r="X18544" s="14"/>
    </row>
    <row r="18545" spans="24:24" x14ac:dyDescent="0.25">
      <c r="X18545" s="14"/>
    </row>
    <row r="18546" spans="24:24" x14ac:dyDescent="0.25">
      <c r="X18546" s="14"/>
    </row>
    <row r="18547" spans="24:24" x14ac:dyDescent="0.25">
      <c r="X18547" s="14"/>
    </row>
    <row r="18548" spans="24:24" x14ac:dyDescent="0.25">
      <c r="X18548" s="14"/>
    </row>
    <row r="18549" spans="24:24" x14ac:dyDescent="0.25">
      <c r="X18549" s="14"/>
    </row>
    <row r="18550" spans="24:24" x14ac:dyDescent="0.25">
      <c r="X18550" s="14"/>
    </row>
    <row r="18551" spans="24:24" x14ac:dyDescent="0.25">
      <c r="X18551" s="14"/>
    </row>
    <row r="18552" spans="24:24" x14ac:dyDescent="0.25">
      <c r="X18552" s="14"/>
    </row>
    <row r="18553" spans="24:24" x14ac:dyDescent="0.25">
      <c r="X18553" s="14"/>
    </row>
    <row r="18554" spans="24:24" x14ac:dyDescent="0.25">
      <c r="X18554" s="14"/>
    </row>
    <row r="18555" spans="24:24" x14ac:dyDescent="0.25">
      <c r="X18555" s="14"/>
    </row>
    <row r="18556" spans="24:24" x14ac:dyDescent="0.25">
      <c r="X18556" s="14"/>
    </row>
    <row r="18557" spans="24:24" x14ac:dyDescent="0.25">
      <c r="X18557" s="14"/>
    </row>
    <row r="18558" spans="24:24" x14ac:dyDescent="0.25">
      <c r="X18558" s="14"/>
    </row>
    <row r="18559" spans="24:24" x14ac:dyDescent="0.25">
      <c r="X18559" s="14"/>
    </row>
    <row r="18560" spans="24:24" x14ac:dyDescent="0.25">
      <c r="X18560" s="14"/>
    </row>
    <row r="18561" spans="24:24" x14ac:dyDescent="0.25">
      <c r="X18561" s="14"/>
    </row>
    <row r="18562" spans="24:24" x14ac:dyDescent="0.25">
      <c r="X18562" s="14"/>
    </row>
    <row r="18563" spans="24:24" x14ac:dyDescent="0.25">
      <c r="X18563" s="14"/>
    </row>
    <row r="18564" spans="24:24" x14ac:dyDescent="0.25">
      <c r="X18564" s="14"/>
    </row>
    <row r="18565" spans="24:24" x14ac:dyDescent="0.25">
      <c r="X18565" s="14"/>
    </row>
    <row r="18566" spans="24:24" x14ac:dyDescent="0.25">
      <c r="X18566" s="14"/>
    </row>
    <row r="18567" spans="24:24" x14ac:dyDescent="0.25">
      <c r="X18567" s="14"/>
    </row>
    <row r="18568" spans="24:24" x14ac:dyDescent="0.25">
      <c r="X18568" s="14"/>
    </row>
    <row r="18569" spans="24:24" x14ac:dyDescent="0.25">
      <c r="X18569" s="14"/>
    </row>
    <row r="18570" spans="24:24" x14ac:dyDescent="0.25">
      <c r="X18570" s="14"/>
    </row>
    <row r="18571" spans="24:24" x14ac:dyDescent="0.25">
      <c r="X18571" s="14"/>
    </row>
    <row r="18572" spans="24:24" x14ac:dyDescent="0.25">
      <c r="X18572" s="14"/>
    </row>
    <row r="18573" spans="24:24" x14ac:dyDescent="0.25">
      <c r="X18573" s="14"/>
    </row>
    <row r="18574" spans="24:24" x14ac:dyDescent="0.25">
      <c r="X18574" s="14"/>
    </row>
    <row r="18575" spans="24:24" x14ac:dyDescent="0.25">
      <c r="X18575" s="14"/>
    </row>
    <row r="18576" spans="24:24" x14ac:dyDescent="0.25">
      <c r="X18576" s="14"/>
    </row>
    <row r="18577" spans="24:24" x14ac:dyDescent="0.25">
      <c r="X18577" s="14"/>
    </row>
    <row r="18578" spans="24:24" x14ac:dyDescent="0.25">
      <c r="X18578" s="14"/>
    </row>
    <row r="18579" spans="24:24" x14ac:dyDescent="0.25">
      <c r="X18579" s="14"/>
    </row>
    <row r="18580" spans="24:24" x14ac:dyDescent="0.25">
      <c r="X18580" s="14"/>
    </row>
    <row r="18581" spans="24:24" x14ac:dyDescent="0.25">
      <c r="X18581" s="14"/>
    </row>
    <row r="18582" spans="24:24" x14ac:dyDescent="0.25">
      <c r="X18582" s="14"/>
    </row>
    <row r="18583" spans="24:24" x14ac:dyDescent="0.25">
      <c r="X18583" s="14"/>
    </row>
    <row r="18584" spans="24:24" x14ac:dyDescent="0.25">
      <c r="X18584" s="14"/>
    </row>
    <row r="18585" spans="24:24" x14ac:dyDescent="0.25">
      <c r="X18585" s="14"/>
    </row>
    <row r="18586" spans="24:24" x14ac:dyDescent="0.25">
      <c r="X18586" s="14"/>
    </row>
    <row r="18587" spans="24:24" x14ac:dyDescent="0.25">
      <c r="X18587" s="14"/>
    </row>
    <row r="18588" spans="24:24" x14ac:dyDescent="0.25">
      <c r="X18588" s="14"/>
    </row>
    <row r="18589" spans="24:24" x14ac:dyDescent="0.25">
      <c r="X18589" s="14"/>
    </row>
    <row r="18590" spans="24:24" x14ac:dyDescent="0.25">
      <c r="X18590" s="14"/>
    </row>
    <row r="18591" spans="24:24" x14ac:dyDescent="0.25">
      <c r="X18591" s="14"/>
    </row>
    <row r="18592" spans="24:24" x14ac:dyDescent="0.25">
      <c r="X18592" s="14"/>
    </row>
    <row r="18593" spans="24:24" x14ac:dyDescent="0.25">
      <c r="X18593" s="14"/>
    </row>
    <row r="18594" spans="24:24" x14ac:dyDescent="0.25">
      <c r="X18594" s="14"/>
    </row>
    <row r="18595" spans="24:24" x14ac:dyDescent="0.25">
      <c r="X18595" s="14"/>
    </row>
    <row r="18596" spans="24:24" x14ac:dyDescent="0.25">
      <c r="X18596" s="14"/>
    </row>
    <row r="18597" spans="24:24" x14ac:dyDescent="0.25">
      <c r="X18597" s="14"/>
    </row>
    <row r="18598" spans="24:24" x14ac:dyDescent="0.25">
      <c r="X18598" s="14"/>
    </row>
    <row r="18599" spans="24:24" x14ac:dyDescent="0.25">
      <c r="X18599" s="14"/>
    </row>
    <row r="18600" spans="24:24" x14ac:dyDescent="0.25">
      <c r="X18600" s="14"/>
    </row>
    <row r="18601" spans="24:24" x14ac:dyDescent="0.25">
      <c r="X18601" s="14"/>
    </row>
    <row r="18602" spans="24:24" x14ac:dyDescent="0.25">
      <c r="X18602" s="14"/>
    </row>
    <row r="18603" spans="24:24" x14ac:dyDescent="0.25">
      <c r="X18603" s="14"/>
    </row>
    <row r="18604" spans="24:24" x14ac:dyDescent="0.25">
      <c r="X18604" s="14"/>
    </row>
    <row r="18605" spans="24:24" x14ac:dyDescent="0.25">
      <c r="X18605" s="14"/>
    </row>
    <row r="18606" spans="24:24" x14ac:dyDescent="0.25">
      <c r="X18606" s="14"/>
    </row>
    <row r="18607" spans="24:24" x14ac:dyDescent="0.25">
      <c r="X18607" s="14"/>
    </row>
    <row r="18608" spans="24:24" x14ac:dyDescent="0.25">
      <c r="X18608" s="14"/>
    </row>
    <row r="18609" spans="24:24" x14ac:dyDescent="0.25">
      <c r="X18609" s="14"/>
    </row>
    <row r="18610" spans="24:24" x14ac:dyDescent="0.25">
      <c r="X18610" s="14"/>
    </row>
    <row r="18611" spans="24:24" x14ac:dyDescent="0.25">
      <c r="X18611" s="14"/>
    </row>
    <row r="18612" spans="24:24" x14ac:dyDescent="0.25">
      <c r="X18612" s="14"/>
    </row>
    <row r="18613" spans="24:24" x14ac:dyDescent="0.25">
      <c r="X18613" s="14"/>
    </row>
    <row r="18614" spans="24:24" x14ac:dyDescent="0.25">
      <c r="X18614" s="14"/>
    </row>
    <row r="18615" spans="24:24" x14ac:dyDescent="0.25">
      <c r="X18615" s="14"/>
    </row>
    <row r="18616" spans="24:24" x14ac:dyDescent="0.25">
      <c r="X18616" s="14"/>
    </row>
    <row r="18617" spans="24:24" x14ac:dyDescent="0.25">
      <c r="X18617" s="14"/>
    </row>
    <row r="18618" spans="24:24" x14ac:dyDescent="0.25">
      <c r="X18618" s="14"/>
    </row>
    <row r="18619" spans="24:24" x14ac:dyDescent="0.25">
      <c r="X18619" s="14"/>
    </row>
    <row r="18620" spans="24:24" x14ac:dyDescent="0.25">
      <c r="X18620" s="14"/>
    </row>
    <row r="18621" spans="24:24" x14ac:dyDescent="0.25">
      <c r="X18621" s="14"/>
    </row>
    <row r="18622" spans="24:24" x14ac:dyDescent="0.25">
      <c r="X18622" s="14"/>
    </row>
    <row r="18623" spans="24:24" x14ac:dyDescent="0.25">
      <c r="X18623" s="14"/>
    </row>
    <row r="18624" spans="24:24" x14ac:dyDescent="0.25">
      <c r="X18624" s="14"/>
    </row>
    <row r="18625" spans="24:24" x14ac:dyDescent="0.25">
      <c r="X18625" s="14"/>
    </row>
    <row r="18626" spans="24:24" x14ac:dyDescent="0.25">
      <c r="X18626" s="14"/>
    </row>
    <row r="18627" spans="24:24" x14ac:dyDescent="0.25">
      <c r="X18627" s="14"/>
    </row>
    <row r="18628" spans="24:24" x14ac:dyDescent="0.25">
      <c r="X18628" s="14"/>
    </row>
    <row r="18629" spans="24:24" x14ac:dyDescent="0.25">
      <c r="X18629" s="14"/>
    </row>
    <row r="18630" spans="24:24" x14ac:dyDescent="0.25">
      <c r="X18630" s="14"/>
    </row>
    <row r="18631" spans="24:24" x14ac:dyDescent="0.25">
      <c r="X18631" s="14"/>
    </row>
    <row r="18632" spans="24:24" x14ac:dyDescent="0.25">
      <c r="X18632" s="14"/>
    </row>
    <row r="18633" spans="24:24" x14ac:dyDescent="0.25">
      <c r="X18633" s="14"/>
    </row>
    <row r="18634" spans="24:24" x14ac:dyDescent="0.25">
      <c r="X18634" s="14"/>
    </row>
    <row r="18635" spans="24:24" x14ac:dyDescent="0.25">
      <c r="X18635" s="14"/>
    </row>
    <row r="18636" spans="24:24" x14ac:dyDescent="0.25">
      <c r="X18636" s="14"/>
    </row>
    <row r="18637" spans="24:24" x14ac:dyDescent="0.25">
      <c r="X18637" s="14"/>
    </row>
    <row r="18638" spans="24:24" x14ac:dyDescent="0.25">
      <c r="X18638" s="14"/>
    </row>
    <row r="18639" spans="24:24" x14ac:dyDescent="0.25">
      <c r="X18639" s="14"/>
    </row>
    <row r="18640" spans="24:24" x14ac:dyDescent="0.25">
      <c r="X18640" s="14"/>
    </row>
    <row r="18641" spans="24:24" x14ac:dyDescent="0.25">
      <c r="X18641" s="14"/>
    </row>
    <row r="18642" spans="24:24" x14ac:dyDescent="0.25">
      <c r="X18642" s="14"/>
    </row>
    <row r="18643" spans="24:24" x14ac:dyDescent="0.25">
      <c r="X18643" s="14"/>
    </row>
    <row r="18644" spans="24:24" x14ac:dyDescent="0.25">
      <c r="X18644" s="14"/>
    </row>
    <row r="18645" spans="24:24" x14ac:dyDescent="0.25">
      <c r="X18645" s="14"/>
    </row>
    <row r="18646" spans="24:24" x14ac:dyDescent="0.25">
      <c r="X18646" s="14"/>
    </row>
    <row r="18647" spans="24:24" x14ac:dyDescent="0.25">
      <c r="X18647" s="14"/>
    </row>
    <row r="18648" spans="24:24" x14ac:dyDescent="0.25">
      <c r="X18648" s="14"/>
    </row>
    <row r="18649" spans="24:24" x14ac:dyDescent="0.25">
      <c r="X18649" s="14"/>
    </row>
    <row r="18650" spans="24:24" x14ac:dyDescent="0.25">
      <c r="X18650" s="14"/>
    </row>
    <row r="18651" spans="24:24" x14ac:dyDescent="0.25">
      <c r="X18651" s="14"/>
    </row>
    <row r="18652" spans="24:24" x14ac:dyDescent="0.25">
      <c r="X18652" s="14"/>
    </row>
    <row r="18653" spans="24:24" x14ac:dyDescent="0.25">
      <c r="X18653" s="14"/>
    </row>
    <row r="18654" spans="24:24" x14ac:dyDescent="0.25">
      <c r="X18654" s="14"/>
    </row>
    <row r="18655" spans="24:24" x14ac:dyDescent="0.25">
      <c r="X18655" s="14"/>
    </row>
    <row r="18656" spans="24:24" x14ac:dyDescent="0.25">
      <c r="X18656" s="14"/>
    </row>
    <row r="18657" spans="24:24" x14ac:dyDescent="0.25">
      <c r="X18657" s="14"/>
    </row>
    <row r="18658" spans="24:24" x14ac:dyDescent="0.25">
      <c r="X18658" s="14"/>
    </row>
    <row r="18659" spans="24:24" x14ac:dyDescent="0.25">
      <c r="X18659" s="14"/>
    </row>
    <row r="18660" spans="24:24" x14ac:dyDescent="0.25">
      <c r="X18660" s="14"/>
    </row>
    <row r="18661" spans="24:24" x14ac:dyDescent="0.25">
      <c r="X18661" s="14"/>
    </row>
    <row r="18662" spans="24:24" x14ac:dyDescent="0.25">
      <c r="X18662" s="14"/>
    </row>
    <row r="18663" spans="24:24" x14ac:dyDescent="0.25">
      <c r="X18663" s="14"/>
    </row>
    <row r="18664" spans="24:24" x14ac:dyDescent="0.25">
      <c r="X18664" s="14"/>
    </row>
    <row r="18665" spans="24:24" x14ac:dyDescent="0.25">
      <c r="X18665" s="14"/>
    </row>
    <row r="18666" spans="24:24" x14ac:dyDescent="0.25">
      <c r="X18666" s="14"/>
    </row>
    <row r="18667" spans="24:24" x14ac:dyDescent="0.25">
      <c r="X18667" s="14"/>
    </row>
    <row r="18668" spans="24:24" x14ac:dyDescent="0.25">
      <c r="X18668" s="14"/>
    </row>
    <row r="18669" spans="24:24" x14ac:dyDescent="0.25">
      <c r="X18669" s="14"/>
    </row>
    <row r="18670" spans="24:24" x14ac:dyDescent="0.25">
      <c r="X18670" s="14"/>
    </row>
    <row r="18671" spans="24:24" x14ac:dyDescent="0.25">
      <c r="X18671" s="14"/>
    </row>
    <row r="18672" spans="24:24" x14ac:dyDescent="0.25">
      <c r="X18672" s="14"/>
    </row>
    <row r="18673" spans="24:24" x14ac:dyDescent="0.25">
      <c r="X18673" s="14"/>
    </row>
    <row r="18674" spans="24:24" x14ac:dyDescent="0.25">
      <c r="X18674" s="14"/>
    </row>
    <row r="18675" spans="24:24" x14ac:dyDescent="0.25">
      <c r="X18675" s="14"/>
    </row>
    <row r="18676" spans="24:24" x14ac:dyDescent="0.25">
      <c r="X18676" s="14"/>
    </row>
    <row r="18677" spans="24:24" x14ac:dyDescent="0.25">
      <c r="X18677" s="14"/>
    </row>
    <row r="18678" spans="24:24" x14ac:dyDescent="0.25">
      <c r="X18678" s="14"/>
    </row>
    <row r="18679" spans="24:24" x14ac:dyDescent="0.25">
      <c r="X18679" s="14"/>
    </row>
    <row r="18680" spans="24:24" x14ac:dyDescent="0.25">
      <c r="X18680" s="14"/>
    </row>
    <row r="18681" spans="24:24" x14ac:dyDescent="0.25">
      <c r="X18681" s="14"/>
    </row>
    <row r="18682" spans="24:24" x14ac:dyDescent="0.25">
      <c r="X18682" s="14"/>
    </row>
    <row r="18683" spans="24:24" x14ac:dyDescent="0.25">
      <c r="X18683" s="14"/>
    </row>
    <row r="18684" spans="24:24" x14ac:dyDescent="0.25">
      <c r="X18684" s="14"/>
    </row>
    <row r="18685" spans="24:24" x14ac:dyDescent="0.25">
      <c r="X18685" s="14"/>
    </row>
    <row r="18686" spans="24:24" x14ac:dyDescent="0.25">
      <c r="X18686" s="14"/>
    </row>
    <row r="18687" spans="24:24" x14ac:dyDescent="0.25">
      <c r="X18687" s="14"/>
    </row>
    <row r="18688" spans="24:24" x14ac:dyDescent="0.25">
      <c r="X18688" s="14"/>
    </row>
    <row r="18689" spans="24:24" x14ac:dyDescent="0.25">
      <c r="X18689" s="14"/>
    </row>
    <row r="18690" spans="24:24" x14ac:dyDescent="0.25">
      <c r="X18690" s="14"/>
    </row>
    <row r="18691" spans="24:24" x14ac:dyDescent="0.25">
      <c r="X18691" s="14"/>
    </row>
    <row r="18692" spans="24:24" x14ac:dyDescent="0.25">
      <c r="X18692" s="14"/>
    </row>
    <row r="18693" spans="24:24" x14ac:dyDescent="0.25">
      <c r="X18693" s="14"/>
    </row>
    <row r="18694" spans="24:24" x14ac:dyDescent="0.25">
      <c r="X18694" s="14"/>
    </row>
    <row r="18695" spans="24:24" x14ac:dyDescent="0.25">
      <c r="X18695" s="14"/>
    </row>
    <row r="18696" spans="24:24" x14ac:dyDescent="0.25">
      <c r="X18696" s="14"/>
    </row>
    <row r="18697" spans="24:24" x14ac:dyDescent="0.25">
      <c r="X18697" s="14"/>
    </row>
    <row r="18698" spans="24:24" x14ac:dyDescent="0.25">
      <c r="X18698" s="14"/>
    </row>
    <row r="18699" spans="24:24" x14ac:dyDescent="0.25">
      <c r="X18699" s="14"/>
    </row>
    <row r="18700" spans="24:24" x14ac:dyDescent="0.25">
      <c r="X18700" s="14"/>
    </row>
    <row r="18701" spans="24:24" x14ac:dyDescent="0.25">
      <c r="X18701" s="14"/>
    </row>
    <row r="18702" spans="24:24" x14ac:dyDescent="0.25">
      <c r="X18702" s="14"/>
    </row>
    <row r="18703" spans="24:24" x14ac:dyDescent="0.25">
      <c r="X18703" s="14"/>
    </row>
    <row r="18704" spans="24:24" x14ac:dyDescent="0.25">
      <c r="X18704" s="14"/>
    </row>
    <row r="18705" spans="24:24" x14ac:dyDescent="0.25">
      <c r="X18705" s="14"/>
    </row>
    <row r="18706" spans="24:24" x14ac:dyDescent="0.25">
      <c r="X18706" s="14"/>
    </row>
    <row r="18707" spans="24:24" x14ac:dyDescent="0.25">
      <c r="X18707" s="14"/>
    </row>
    <row r="18708" spans="24:24" x14ac:dyDescent="0.25">
      <c r="X18708" s="14"/>
    </row>
    <row r="18709" spans="24:24" x14ac:dyDescent="0.25">
      <c r="X18709" s="14"/>
    </row>
    <row r="18710" spans="24:24" x14ac:dyDescent="0.25">
      <c r="X18710" s="14"/>
    </row>
    <row r="18711" spans="24:24" x14ac:dyDescent="0.25">
      <c r="X18711" s="14"/>
    </row>
    <row r="18712" spans="24:24" x14ac:dyDescent="0.25">
      <c r="X18712" s="14"/>
    </row>
    <row r="18713" spans="24:24" x14ac:dyDescent="0.25">
      <c r="X18713" s="14"/>
    </row>
    <row r="18714" spans="24:24" x14ac:dyDescent="0.25">
      <c r="X18714" s="14"/>
    </row>
    <row r="18715" spans="24:24" x14ac:dyDescent="0.25">
      <c r="X18715" s="14"/>
    </row>
    <row r="18716" spans="24:24" x14ac:dyDescent="0.25">
      <c r="X18716" s="14"/>
    </row>
    <row r="18717" spans="24:24" x14ac:dyDescent="0.25">
      <c r="X18717" s="14"/>
    </row>
    <row r="18718" spans="24:24" x14ac:dyDescent="0.25">
      <c r="X18718" s="14"/>
    </row>
    <row r="18719" spans="24:24" x14ac:dyDescent="0.25">
      <c r="X18719" s="14"/>
    </row>
    <row r="18720" spans="24:24" x14ac:dyDescent="0.25">
      <c r="X18720" s="14"/>
    </row>
    <row r="18721" spans="24:24" x14ac:dyDescent="0.25">
      <c r="X18721" s="14"/>
    </row>
    <row r="18722" spans="24:24" x14ac:dyDescent="0.25">
      <c r="X18722" s="14"/>
    </row>
    <row r="18723" spans="24:24" x14ac:dyDescent="0.25">
      <c r="X18723" s="14"/>
    </row>
    <row r="18724" spans="24:24" x14ac:dyDescent="0.25">
      <c r="X18724" s="14"/>
    </row>
    <row r="18725" spans="24:24" x14ac:dyDescent="0.25">
      <c r="X18725" s="14"/>
    </row>
    <row r="18726" spans="24:24" x14ac:dyDescent="0.25">
      <c r="X18726" s="14"/>
    </row>
    <row r="18727" spans="24:24" x14ac:dyDescent="0.25">
      <c r="X18727" s="14"/>
    </row>
    <row r="18728" spans="24:24" x14ac:dyDescent="0.25">
      <c r="X18728" s="14"/>
    </row>
    <row r="18729" spans="24:24" x14ac:dyDescent="0.25">
      <c r="X18729" s="14"/>
    </row>
    <row r="18730" spans="24:24" x14ac:dyDescent="0.25">
      <c r="X18730" s="14"/>
    </row>
    <row r="18731" spans="24:24" x14ac:dyDescent="0.25">
      <c r="X18731" s="14"/>
    </row>
    <row r="18732" spans="24:24" x14ac:dyDescent="0.25">
      <c r="X18732" s="14"/>
    </row>
    <row r="18733" spans="24:24" x14ac:dyDescent="0.25">
      <c r="X18733" s="14"/>
    </row>
    <row r="18734" spans="24:24" x14ac:dyDescent="0.25">
      <c r="X18734" s="14"/>
    </row>
    <row r="18735" spans="24:24" x14ac:dyDescent="0.25">
      <c r="X18735" s="14"/>
    </row>
    <row r="18736" spans="24:24" x14ac:dyDescent="0.25">
      <c r="X18736" s="14"/>
    </row>
    <row r="18737" spans="24:24" x14ac:dyDescent="0.25">
      <c r="X18737" s="14"/>
    </row>
    <row r="18738" spans="24:24" x14ac:dyDescent="0.25">
      <c r="X18738" s="14"/>
    </row>
    <row r="18739" spans="24:24" x14ac:dyDescent="0.25">
      <c r="X18739" s="14"/>
    </row>
    <row r="18740" spans="24:24" x14ac:dyDescent="0.25">
      <c r="X18740" s="14"/>
    </row>
    <row r="18741" spans="24:24" x14ac:dyDescent="0.25">
      <c r="X18741" s="14"/>
    </row>
    <row r="18742" spans="24:24" x14ac:dyDescent="0.25">
      <c r="X18742" s="14"/>
    </row>
    <row r="18743" spans="24:24" x14ac:dyDescent="0.25">
      <c r="X18743" s="14"/>
    </row>
    <row r="18744" spans="24:24" x14ac:dyDescent="0.25">
      <c r="X18744" s="14"/>
    </row>
    <row r="18745" spans="24:24" x14ac:dyDescent="0.25">
      <c r="X18745" s="14"/>
    </row>
    <row r="18746" spans="24:24" x14ac:dyDescent="0.25">
      <c r="X18746" s="14"/>
    </row>
    <row r="18747" spans="24:24" x14ac:dyDescent="0.25">
      <c r="X18747" s="14"/>
    </row>
    <row r="18748" spans="24:24" x14ac:dyDescent="0.25">
      <c r="X18748" s="14"/>
    </row>
    <row r="18749" spans="24:24" x14ac:dyDescent="0.25">
      <c r="X18749" s="14"/>
    </row>
    <row r="18750" spans="24:24" x14ac:dyDescent="0.25">
      <c r="X18750" s="14"/>
    </row>
    <row r="18751" spans="24:24" x14ac:dyDescent="0.25">
      <c r="X18751" s="14"/>
    </row>
    <row r="18752" spans="24:24" x14ac:dyDescent="0.25">
      <c r="X18752" s="14"/>
    </row>
    <row r="18753" spans="24:24" x14ac:dyDescent="0.25">
      <c r="X18753" s="14"/>
    </row>
    <row r="18754" spans="24:24" x14ac:dyDescent="0.25">
      <c r="X18754" s="14"/>
    </row>
    <row r="18755" spans="24:24" x14ac:dyDescent="0.25">
      <c r="X18755" s="14"/>
    </row>
    <row r="18756" spans="24:24" x14ac:dyDescent="0.25">
      <c r="X18756" s="14"/>
    </row>
    <row r="18757" spans="24:24" x14ac:dyDescent="0.25">
      <c r="X18757" s="14"/>
    </row>
    <row r="18758" spans="24:24" x14ac:dyDescent="0.25">
      <c r="X18758" s="14"/>
    </row>
    <row r="18759" spans="24:24" x14ac:dyDescent="0.25">
      <c r="X18759" s="14"/>
    </row>
    <row r="18760" spans="24:24" x14ac:dyDescent="0.25">
      <c r="X18760" s="14"/>
    </row>
    <row r="18761" spans="24:24" x14ac:dyDescent="0.25">
      <c r="X18761" s="14"/>
    </row>
    <row r="18762" spans="24:24" x14ac:dyDescent="0.25">
      <c r="X18762" s="14"/>
    </row>
    <row r="18763" spans="24:24" x14ac:dyDescent="0.25">
      <c r="X18763" s="14"/>
    </row>
    <row r="18764" spans="24:24" x14ac:dyDescent="0.25">
      <c r="X18764" s="14"/>
    </row>
    <row r="18765" spans="24:24" x14ac:dyDescent="0.25">
      <c r="X18765" s="14"/>
    </row>
    <row r="18766" spans="24:24" x14ac:dyDescent="0.25">
      <c r="X18766" s="14"/>
    </row>
    <row r="18767" spans="24:24" x14ac:dyDescent="0.25">
      <c r="X18767" s="14"/>
    </row>
    <row r="18768" spans="24:24" x14ac:dyDescent="0.25">
      <c r="X18768" s="14"/>
    </row>
    <row r="18769" spans="24:24" x14ac:dyDescent="0.25">
      <c r="X18769" s="14"/>
    </row>
    <row r="18770" spans="24:24" x14ac:dyDescent="0.25">
      <c r="X18770" s="14"/>
    </row>
    <row r="18771" spans="24:24" x14ac:dyDescent="0.25">
      <c r="X18771" s="14"/>
    </row>
    <row r="18772" spans="24:24" x14ac:dyDescent="0.25">
      <c r="X18772" s="14"/>
    </row>
    <row r="18773" spans="24:24" x14ac:dyDescent="0.25">
      <c r="X18773" s="14"/>
    </row>
    <row r="18774" spans="24:24" x14ac:dyDescent="0.25">
      <c r="X18774" s="14"/>
    </row>
    <row r="18775" spans="24:24" x14ac:dyDescent="0.25">
      <c r="X18775" s="14"/>
    </row>
    <row r="18776" spans="24:24" x14ac:dyDescent="0.25">
      <c r="X18776" s="14"/>
    </row>
    <row r="18777" spans="24:24" x14ac:dyDescent="0.25">
      <c r="X18777" s="14"/>
    </row>
    <row r="18778" spans="24:24" x14ac:dyDescent="0.25">
      <c r="X18778" s="14"/>
    </row>
    <row r="18779" spans="24:24" x14ac:dyDescent="0.25">
      <c r="X18779" s="14"/>
    </row>
    <row r="18780" spans="24:24" x14ac:dyDescent="0.25">
      <c r="X18780" s="14"/>
    </row>
    <row r="18781" spans="24:24" x14ac:dyDescent="0.25">
      <c r="X18781" s="14"/>
    </row>
    <row r="18782" spans="24:24" x14ac:dyDescent="0.25">
      <c r="X18782" s="14"/>
    </row>
    <row r="18783" spans="24:24" x14ac:dyDescent="0.25">
      <c r="X18783" s="14"/>
    </row>
    <row r="18784" spans="24:24" x14ac:dyDescent="0.25">
      <c r="X18784" s="14"/>
    </row>
    <row r="18785" spans="24:24" x14ac:dyDescent="0.25">
      <c r="X18785" s="14"/>
    </row>
    <row r="18786" spans="24:24" x14ac:dyDescent="0.25">
      <c r="X18786" s="14"/>
    </row>
    <row r="18787" spans="24:24" x14ac:dyDescent="0.25">
      <c r="X18787" s="14"/>
    </row>
    <row r="18788" spans="24:24" x14ac:dyDescent="0.25">
      <c r="X18788" s="14"/>
    </row>
    <row r="18789" spans="24:24" x14ac:dyDescent="0.25">
      <c r="X18789" s="14"/>
    </row>
    <row r="18790" spans="24:24" x14ac:dyDescent="0.25">
      <c r="X18790" s="14"/>
    </row>
    <row r="18791" spans="24:24" x14ac:dyDescent="0.25">
      <c r="X18791" s="14"/>
    </row>
    <row r="18792" spans="24:24" x14ac:dyDescent="0.25">
      <c r="X18792" s="14"/>
    </row>
    <row r="18793" spans="24:24" x14ac:dyDescent="0.25">
      <c r="X18793" s="14"/>
    </row>
    <row r="18794" spans="24:24" x14ac:dyDescent="0.25">
      <c r="X18794" s="14"/>
    </row>
    <row r="18795" spans="24:24" x14ac:dyDescent="0.25">
      <c r="X18795" s="14"/>
    </row>
    <row r="18796" spans="24:24" x14ac:dyDescent="0.25">
      <c r="X18796" s="14"/>
    </row>
    <row r="18797" spans="24:24" x14ac:dyDescent="0.25">
      <c r="X18797" s="14"/>
    </row>
    <row r="18798" spans="24:24" x14ac:dyDescent="0.25">
      <c r="X18798" s="14"/>
    </row>
    <row r="18799" spans="24:24" x14ac:dyDescent="0.25">
      <c r="X18799" s="14"/>
    </row>
    <row r="18800" spans="24:24" x14ac:dyDescent="0.25">
      <c r="X18800" s="14"/>
    </row>
    <row r="18801" spans="24:24" x14ac:dyDescent="0.25">
      <c r="X18801" s="14"/>
    </row>
    <row r="18802" spans="24:24" x14ac:dyDescent="0.25">
      <c r="X18802" s="14"/>
    </row>
    <row r="18803" spans="24:24" x14ac:dyDescent="0.25">
      <c r="X18803" s="14"/>
    </row>
    <row r="18804" spans="24:24" x14ac:dyDescent="0.25">
      <c r="X18804" s="14"/>
    </row>
    <row r="18805" spans="24:24" x14ac:dyDescent="0.25">
      <c r="X18805" s="14"/>
    </row>
    <row r="18806" spans="24:24" x14ac:dyDescent="0.25">
      <c r="X18806" s="14"/>
    </row>
    <row r="18807" spans="24:24" x14ac:dyDescent="0.25">
      <c r="X18807" s="14"/>
    </row>
    <row r="18808" spans="24:24" x14ac:dyDescent="0.25">
      <c r="X18808" s="14"/>
    </row>
    <row r="18809" spans="24:24" x14ac:dyDescent="0.25">
      <c r="X18809" s="14"/>
    </row>
    <row r="18810" spans="24:24" x14ac:dyDescent="0.25">
      <c r="X18810" s="14"/>
    </row>
    <row r="18811" spans="24:24" x14ac:dyDescent="0.25">
      <c r="X18811" s="14"/>
    </row>
    <row r="18812" spans="24:24" x14ac:dyDescent="0.25">
      <c r="X18812" s="14"/>
    </row>
    <row r="18813" spans="24:24" x14ac:dyDescent="0.25">
      <c r="X18813" s="14"/>
    </row>
    <row r="18814" spans="24:24" x14ac:dyDescent="0.25">
      <c r="X18814" s="14"/>
    </row>
    <row r="18815" spans="24:24" x14ac:dyDescent="0.25">
      <c r="X18815" s="14"/>
    </row>
    <row r="18816" spans="24:24" x14ac:dyDescent="0.25">
      <c r="X18816" s="14"/>
    </row>
    <row r="18817" spans="24:24" x14ac:dyDescent="0.25">
      <c r="X18817" s="14"/>
    </row>
    <row r="18818" spans="24:24" x14ac:dyDescent="0.25">
      <c r="X18818" s="14"/>
    </row>
    <row r="18819" spans="24:24" x14ac:dyDescent="0.25">
      <c r="X18819" s="14"/>
    </row>
    <row r="18820" spans="24:24" x14ac:dyDescent="0.25">
      <c r="X18820" s="14"/>
    </row>
    <row r="18821" spans="24:24" x14ac:dyDescent="0.25">
      <c r="X18821" s="14"/>
    </row>
    <row r="18822" spans="24:24" x14ac:dyDescent="0.25">
      <c r="X18822" s="14"/>
    </row>
    <row r="18823" spans="24:24" x14ac:dyDescent="0.25">
      <c r="X18823" s="14"/>
    </row>
    <row r="18824" spans="24:24" x14ac:dyDescent="0.25">
      <c r="X18824" s="14"/>
    </row>
    <row r="18825" spans="24:24" x14ac:dyDescent="0.25">
      <c r="X18825" s="14"/>
    </row>
    <row r="18826" spans="24:24" x14ac:dyDescent="0.25">
      <c r="X18826" s="14"/>
    </row>
    <row r="18827" spans="24:24" x14ac:dyDescent="0.25">
      <c r="X18827" s="14"/>
    </row>
    <row r="18828" spans="24:24" x14ac:dyDescent="0.25">
      <c r="X18828" s="14"/>
    </row>
    <row r="18829" spans="24:24" x14ac:dyDescent="0.25">
      <c r="X18829" s="14"/>
    </row>
    <row r="18830" spans="24:24" x14ac:dyDescent="0.25">
      <c r="X18830" s="14"/>
    </row>
    <row r="18831" spans="24:24" x14ac:dyDescent="0.25">
      <c r="X18831" s="14"/>
    </row>
    <row r="18832" spans="24:24" x14ac:dyDescent="0.25">
      <c r="X18832" s="14"/>
    </row>
    <row r="18833" spans="24:24" x14ac:dyDescent="0.25">
      <c r="X18833" s="14"/>
    </row>
    <row r="18834" spans="24:24" x14ac:dyDescent="0.25">
      <c r="X18834" s="14"/>
    </row>
    <row r="18835" spans="24:24" x14ac:dyDescent="0.25">
      <c r="X18835" s="14"/>
    </row>
    <row r="18836" spans="24:24" x14ac:dyDescent="0.25">
      <c r="X18836" s="14"/>
    </row>
    <row r="18837" spans="24:24" x14ac:dyDescent="0.25">
      <c r="X18837" s="14"/>
    </row>
    <row r="18838" spans="24:24" x14ac:dyDescent="0.25">
      <c r="X18838" s="14"/>
    </row>
    <row r="18839" spans="24:24" x14ac:dyDescent="0.25">
      <c r="X18839" s="14"/>
    </row>
    <row r="18840" spans="24:24" x14ac:dyDescent="0.25">
      <c r="X18840" s="14"/>
    </row>
    <row r="18841" spans="24:24" x14ac:dyDescent="0.25">
      <c r="X18841" s="14"/>
    </row>
    <row r="18842" spans="24:24" x14ac:dyDescent="0.25">
      <c r="X18842" s="14"/>
    </row>
    <row r="18843" spans="24:24" x14ac:dyDescent="0.25">
      <c r="X18843" s="14"/>
    </row>
    <row r="18844" spans="24:24" x14ac:dyDescent="0.25">
      <c r="X18844" s="14"/>
    </row>
    <row r="18845" spans="24:24" x14ac:dyDescent="0.25">
      <c r="X18845" s="14"/>
    </row>
    <row r="18846" spans="24:24" x14ac:dyDescent="0.25">
      <c r="X18846" s="14"/>
    </row>
    <row r="18847" spans="24:24" x14ac:dyDescent="0.25">
      <c r="X18847" s="14"/>
    </row>
    <row r="18848" spans="24:24" x14ac:dyDescent="0.25">
      <c r="X18848" s="14"/>
    </row>
    <row r="18849" spans="24:24" x14ac:dyDescent="0.25">
      <c r="X18849" s="14"/>
    </row>
    <row r="18850" spans="24:24" x14ac:dyDescent="0.25">
      <c r="X18850" s="14"/>
    </row>
    <row r="18851" spans="24:24" x14ac:dyDescent="0.25">
      <c r="X18851" s="14"/>
    </row>
    <row r="18852" spans="24:24" x14ac:dyDescent="0.25">
      <c r="X18852" s="14"/>
    </row>
    <row r="18853" spans="24:24" x14ac:dyDescent="0.25">
      <c r="X18853" s="14"/>
    </row>
    <row r="18854" spans="24:24" x14ac:dyDescent="0.25">
      <c r="X18854" s="14"/>
    </row>
    <row r="18855" spans="24:24" x14ac:dyDescent="0.25">
      <c r="X18855" s="14"/>
    </row>
    <row r="18856" spans="24:24" x14ac:dyDescent="0.25">
      <c r="X18856" s="14"/>
    </row>
    <row r="18857" spans="24:24" x14ac:dyDescent="0.25">
      <c r="X18857" s="14"/>
    </row>
    <row r="18858" spans="24:24" x14ac:dyDescent="0.25">
      <c r="X18858" s="14"/>
    </row>
    <row r="18859" spans="24:24" x14ac:dyDescent="0.25">
      <c r="X18859" s="14"/>
    </row>
    <row r="18860" spans="24:24" x14ac:dyDescent="0.25">
      <c r="X18860" s="14"/>
    </row>
    <row r="18861" spans="24:24" x14ac:dyDescent="0.25">
      <c r="X18861" s="14"/>
    </row>
    <row r="18862" spans="24:24" x14ac:dyDescent="0.25">
      <c r="X18862" s="14"/>
    </row>
    <row r="18863" spans="24:24" x14ac:dyDescent="0.25">
      <c r="X18863" s="14"/>
    </row>
    <row r="18864" spans="24:24" x14ac:dyDescent="0.25">
      <c r="X18864" s="14"/>
    </row>
    <row r="18865" spans="24:24" x14ac:dyDescent="0.25">
      <c r="X18865" s="14"/>
    </row>
    <row r="18866" spans="24:24" x14ac:dyDescent="0.25">
      <c r="X18866" s="14"/>
    </row>
    <row r="18867" spans="24:24" x14ac:dyDescent="0.25">
      <c r="X18867" s="14"/>
    </row>
    <row r="18868" spans="24:24" x14ac:dyDescent="0.25">
      <c r="X18868" s="14"/>
    </row>
    <row r="18869" spans="24:24" x14ac:dyDescent="0.25">
      <c r="X18869" s="14"/>
    </row>
    <row r="18870" spans="24:24" x14ac:dyDescent="0.25">
      <c r="X18870" s="14"/>
    </row>
    <row r="18871" spans="24:24" x14ac:dyDescent="0.25">
      <c r="X18871" s="14"/>
    </row>
    <row r="18872" spans="24:24" x14ac:dyDescent="0.25">
      <c r="X18872" s="14"/>
    </row>
    <row r="18873" spans="24:24" x14ac:dyDescent="0.25">
      <c r="X18873" s="14"/>
    </row>
    <row r="18874" spans="24:24" x14ac:dyDescent="0.25">
      <c r="X18874" s="14"/>
    </row>
    <row r="18875" spans="24:24" x14ac:dyDescent="0.25">
      <c r="X18875" s="14"/>
    </row>
    <row r="18876" spans="24:24" x14ac:dyDescent="0.25">
      <c r="X18876" s="14"/>
    </row>
    <row r="18877" spans="24:24" x14ac:dyDescent="0.25">
      <c r="X18877" s="14"/>
    </row>
    <row r="18878" spans="24:24" x14ac:dyDescent="0.25">
      <c r="X18878" s="14"/>
    </row>
    <row r="18879" spans="24:24" x14ac:dyDescent="0.25">
      <c r="X18879" s="14"/>
    </row>
    <row r="18880" spans="24:24" x14ac:dyDescent="0.25">
      <c r="X18880" s="14"/>
    </row>
    <row r="18881" spans="24:24" x14ac:dyDescent="0.25">
      <c r="X18881" s="14"/>
    </row>
    <row r="18882" spans="24:24" x14ac:dyDescent="0.25">
      <c r="X18882" s="14"/>
    </row>
    <row r="18883" spans="24:24" x14ac:dyDescent="0.25">
      <c r="X18883" s="14"/>
    </row>
    <row r="18884" spans="24:24" x14ac:dyDescent="0.25">
      <c r="X18884" s="14"/>
    </row>
    <row r="18885" spans="24:24" x14ac:dyDescent="0.25">
      <c r="X18885" s="14"/>
    </row>
    <row r="18886" spans="24:24" x14ac:dyDescent="0.25">
      <c r="X18886" s="14"/>
    </row>
    <row r="18887" spans="24:24" x14ac:dyDescent="0.25">
      <c r="X18887" s="14"/>
    </row>
    <row r="18888" spans="24:24" x14ac:dyDescent="0.25">
      <c r="X18888" s="14"/>
    </row>
    <row r="18889" spans="24:24" x14ac:dyDescent="0.25">
      <c r="X18889" s="14"/>
    </row>
    <row r="18890" spans="24:24" x14ac:dyDescent="0.25">
      <c r="X18890" s="14"/>
    </row>
    <row r="18891" spans="24:24" x14ac:dyDescent="0.25">
      <c r="X18891" s="14"/>
    </row>
    <row r="18892" spans="24:24" x14ac:dyDescent="0.25">
      <c r="X18892" s="14"/>
    </row>
    <row r="18893" spans="24:24" x14ac:dyDescent="0.25">
      <c r="X18893" s="14"/>
    </row>
    <row r="18894" spans="24:24" x14ac:dyDescent="0.25">
      <c r="X18894" s="14"/>
    </row>
    <row r="18895" spans="24:24" x14ac:dyDescent="0.25">
      <c r="X18895" s="14"/>
    </row>
    <row r="18896" spans="24:24" x14ac:dyDescent="0.25">
      <c r="X18896" s="14"/>
    </row>
    <row r="18897" spans="24:24" x14ac:dyDescent="0.25">
      <c r="X18897" s="14"/>
    </row>
    <row r="18898" spans="24:24" x14ac:dyDescent="0.25">
      <c r="X18898" s="14"/>
    </row>
    <row r="18899" spans="24:24" x14ac:dyDescent="0.25">
      <c r="X18899" s="14"/>
    </row>
    <row r="18900" spans="24:24" x14ac:dyDescent="0.25">
      <c r="X18900" s="14"/>
    </row>
    <row r="18901" spans="24:24" x14ac:dyDescent="0.25">
      <c r="X18901" s="14"/>
    </row>
    <row r="18902" spans="24:24" x14ac:dyDescent="0.25">
      <c r="X18902" s="14"/>
    </row>
    <row r="18903" spans="24:24" x14ac:dyDescent="0.25">
      <c r="X18903" s="14"/>
    </row>
    <row r="18904" spans="24:24" x14ac:dyDescent="0.25">
      <c r="X18904" s="14"/>
    </row>
    <row r="18905" spans="24:24" x14ac:dyDescent="0.25">
      <c r="X18905" s="14"/>
    </row>
    <row r="18906" spans="24:24" x14ac:dyDescent="0.25">
      <c r="X18906" s="14"/>
    </row>
    <row r="18907" spans="24:24" x14ac:dyDescent="0.25">
      <c r="X18907" s="14"/>
    </row>
    <row r="18908" spans="24:24" x14ac:dyDescent="0.25">
      <c r="X18908" s="14"/>
    </row>
    <row r="18909" spans="24:24" x14ac:dyDescent="0.25">
      <c r="X18909" s="14"/>
    </row>
    <row r="18910" spans="24:24" x14ac:dyDescent="0.25">
      <c r="X18910" s="14"/>
    </row>
    <row r="18911" spans="24:24" x14ac:dyDescent="0.25">
      <c r="X18911" s="14"/>
    </row>
    <row r="18912" spans="24:24" x14ac:dyDescent="0.25">
      <c r="X18912" s="14"/>
    </row>
    <row r="18913" spans="24:24" x14ac:dyDescent="0.25">
      <c r="X18913" s="14"/>
    </row>
    <row r="18914" spans="24:24" x14ac:dyDescent="0.25">
      <c r="X18914" s="14"/>
    </row>
    <row r="18915" spans="24:24" x14ac:dyDescent="0.25">
      <c r="X18915" s="14"/>
    </row>
    <row r="18916" spans="24:24" x14ac:dyDescent="0.25">
      <c r="X18916" s="14"/>
    </row>
    <row r="18917" spans="24:24" x14ac:dyDescent="0.25">
      <c r="X18917" s="14"/>
    </row>
    <row r="18918" spans="24:24" x14ac:dyDescent="0.25">
      <c r="X18918" s="14"/>
    </row>
    <row r="18919" spans="24:24" x14ac:dyDescent="0.25">
      <c r="X18919" s="14"/>
    </row>
    <row r="18920" spans="24:24" x14ac:dyDescent="0.25">
      <c r="X18920" s="14"/>
    </row>
    <row r="18921" spans="24:24" x14ac:dyDescent="0.25">
      <c r="X18921" s="14"/>
    </row>
    <row r="18922" spans="24:24" x14ac:dyDescent="0.25">
      <c r="X18922" s="14"/>
    </row>
    <row r="18923" spans="24:24" x14ac:dyDescent="0.25">
      <c r="X18923" s="14"/>
    </row>
    <row r="18924" spans="24:24" x14ac:dyDescent="0.25">
      <c r="X18924" s="14"/>
    </row>
    <row r="18925" spans="24:24" x14ac:dyDescent="0.25">
      <c r="X18925" s="14"/>
    </row>
    <row r="18926" spans="24:24" x14ac:dyDescent="0.25">
      <c r="X18926" s="14"/>
    </row>
    <row r="18927" spans="24:24" x14ac:dyDescent="0.25">
      <c r="X18927" s="14"/>
    </row>
    <row r="18928" spans="24:24" x14ac:dyDescent="0.25">
      <c r="X18928" s="14"/>
    </row>
    <row r="18929" spans="24:24" x14ac:dyDescent="0.25">
      <c r="X18929" s="14"/>
    </row>
    <row r="18930" spans="24:24" x14ac:dyDescent="0.25">
      <c r="X18930" s="14"/>
    </row>
    <row r="18931" spans="24:24" x14ac:dyDescent="0.25">
      <c r="X18931" s="14"/>
    </row>
    <row r="18932" spans="24:24" x14ac:dyDescent="0.25">
      <c r="X18932" s="14"/>
    </row>
    <row r="18933" spans="24:24" x14ac:dyDescent="0.25">
      <c r="X18933" s="14"/>
    </row>
    <row r="18934" spans="24:24" x14ac:dyDescent="0.25">
      <c r="X18934" s="14"/>
    </row>
    <row r="18935" spans="24:24" x14ac:dyDescent="0.25">
      <c r="X18935" s="14"/>
    </row>
    <row r="18936" spans="24:24" x14ac:dyDescent="0.25">
      <c r="X18936" s="14"/>
    </row>
    <row r="18937" spans="24:24" x14ac:dyDescent="0.25">
      <c r="X18937" s="14"/>
    </row>
    <row r="18938" spans="24:24" x14ac:dyDescent="0.25">
      <c r="X18938" s="14"/>
    </row>
    <row r="18939" spans="24:24" x14ac:dyDescent="0.25">
      <c r="X18939" s="14"/>
    </row>
    <row r="18940" spans="24:24" x14ac:dyDescent="0.25">
      <c r="X18940" s="14"/>
    </row>
    <row r="18941" spans="24:24" x14ac:dyDescent="0.25">
      <c r="X18941" s="14"/>
    </row>
    <row r="18942" spans="24:24" x14ac:dyDescent="0.25">
      <c r="X18942" s="14"/>
    </row>
    <row r="18943" spans="24:24" x14ac:dyDescent="0.25">
      <c r="X18943" s="14"/>
    </row>
    <row r="18944" spans="24:24" x14ac:dyDescent="0.25">
      <c r="X18944" s="14"/>
    </row>
    <row r="18945" spans="24:24" x14ac:dyDescent="0.25">
      <c r="X18945" s="14"/>
    </row>
    <row r="18946" spans="24:24" x14ac:dyDescent="0.25">
      <c r="X18946" s="14"/>
    </row>
    <row r="18947" spans="24:24" x14ac:dyDescent="0.25">
      <c r="X18947" s="14"/>
    </row>
    <row r="18948" spans="24:24" x14ac:dyDescent="0.25">
      <c r="X18948" s="14"/>
    </row>
    <row r="18949" spans="24:24" x14ac:dyDescent="0.25">
      <c r="X18949" s="14"/>
    </row>
    <row r="18950" spans="24:24" x14ac:dyDescent="0.25">
      <c r="X18950" s="14"/>
    </row>
    <row r="18951" spans="24:24" x14ac:dyDescent="0.25">
      <c r="X18951" s="14"/>
    </row>
    <row r="18952" spans="24:24" x14ac:dyDescent="0.25">
      <c r="X18952" s="14"/>
    </row>
    <row r="18953" spans="24:24" x14ac:dyDescent="0.25">
      <c r="X18953" s="14"/>
    </row>
    <row r="18954" spans="24:24" x14ac:dyDescent="0.25">
      <c r="X18954" s="14"/>
    </row>
    <row r="18955" spans="24:24" x14ac:dyDescent="0.25">
      <c r="X18955" s="14"/>
    </row>
    <row r="18956" spans="24:24" x14ac:dyDescent="0.25">
      <c r="X18956" s="14"/>
    </row>
    <row r="18957" spans="24:24" x14ac:dyDescent="0.25">
      <c r="X18957" s="14"/>
    </row>
    <row r="18958" spans="24:24" x14ac:dyDescent="0.25">
      <c r="X18958" s="14"/>
    </row>
    <row r="18959" spans="24:24" x14ac:dyDescent="0.25">
      <c r="X18959" s="14"/>
    </row>
    <row r="18960" spans="24:24" x14ac:dyDescent="0.25">
      <c r="X18960" s="14"/>
    </row>
    <row r="18961" spans="24:24" x14ac:dyDescent="0.25">
      <c r="X18961" s="14"/>
    </row>
    <row r="18962" spans="24:24" x14ac:dyDescent="0.25">
      <c r="X18962" s="14"/>
    </row>
    <row r="18963" spans="24:24" x14ac:dyDescent="0.25">
      <c r="X18963" s="14"/>
    </row>
    <row r="18964" spans="24:24" x14ac:dyDescent="0.25">
      <c r="X18964" s="14"/>
    </row>
    <row r="18965" spans="24:24" x14ac:dyDescent="0.25">
      <c r="X18965" s="14"/>
    </row>
    <row r="18966" spans="24:24" x14ac:dyDescent="0.25">
      <c r="X18966" s="14"/>
    </row>
    <row r="18967" spans="24:24" x14ac:dyDescent="0.25">
      <c r="X18967" s="14"/>
    </row>
    <row r="18968" spans="24:24" x14ac:dyDescent="0.25">
      <c r="X18968" s="14"/>
    </row>
    <row r="18969" spans="24:24" x14ac:dyDescent="0.25">
      <c r="X18969" s="14"/>
    </row>
    <row r="18970" spans="24:24" x14ac:dyDescent="0.25">
      <c r="X18970" s="14"/>
    </row>
    <row r="18971" spans="24:24" x14ac:dyDescent="0.25">
      <c r="X18971" s="14"/>
    </row>
    <row r="18972" spans="24:24" x14ac:dyDescent="0.25">
      <c r="X18972" s="14"/>
    </row>
    <row r="18973" spans="24:24" x14ac:dyDescent="0.25">
      <c r="X18973" s="14"/>
    </row>
    <row r="18974" spans="24:24" x14ac:dyDescent="0.25">
      <c r="X18974" s="14"/>
    </row>
    <row r="18975" spans="24:24" x14ac:dyDescent="0.25">
      <c r="X18975" s="14"/>
    </row>
    <row r="18976" spans="24:24" x14ac:dyDescent="0.25">
      <c r="X18976" s="14"/>
    </row>
    <row r="18977" spans="24:24" x14ac:dyDescent="0.25">
      <c r="X18977" s="14"/>
    </row>
    <row r="18978" spans="24:24" x14ac:dyDescent="0.25">
      <c r="X18978" s="14"/>
    </row>
    <row r="18979" spans="24:24" x14ac:dyDescent="0.25">
      <c r="X18979" s="14"/>
    </row>
    <row r="18980" spans="24:24" x14ac:dyDescent="0.25">
      <c r="X18980" s="14"/>
    </row>
    <row r="18981" spans="24:24" x14ac:dyDescent="0.25">
      <c r="X18981" s="14"/>
    </row>
    <row r="18982" spans="24:24" x14ac:dyDescent="0.25">
      <c r="X18982" s="14"/>
    </row>
    <row r="18983" spans="24:24" x14ac:dyDescent="0.25">
      <c r="X18983" s="14"/>
    </row>
    <row r="18984" spans="24:24" x14ac:dyDescent="0.25">
      <c r="X18984" s="14"/>
    </row>
    <row r="18985" spans="24:24" x14ac:dyDescent="0.25">
      <c r="X18985" s="14"/>
    </row>
    <row r="18986" spans="24:24" x14ac:dyDescent="0.25">
      <c r="X18986" s="14"/>
    </row>
    <row r="18987" spans="24:24" x14ac:dyDescent="0.25">
      <c r="X18987" s="14"/>
    </row>
    <row r="18988" spans="24:24" x14ac:dyDescent="0.25">
      <c r="X18988" s="14"/>
    </row>
    <row r="18989" spans="24:24" x14ac:dyDescent="0.25">
      <c r="X18989" s="14"/>
    </row>
    <row r="18990" spans="24:24" x14ac:dyDescent="0.25">
      <c r="X18990" s="14"/>
    </row>
    <row r="18991" spans="24:24" x14ac:dyDescent="0.25">
      <c r="X18991" s="14"/>
    </row>
    <row r="18992" spans="24:24" x14ac:dyDescent="0.25">
      <c r="X18992" s="14"/>
    </row>
    <row r="18993" spans="24:24" x14ac:dyDescent="0.25">
      <c r="X18993" s="14"/>
    </row>
    <row r="18994" spans="24:24" x14ac:dyDescent="0.25">
      <c r="X18994" s="14"/>
    </row>
    <row r="18995" spans="24:24" x14ac:dyDescent="0.25">
      <c r="X18995" s="14"/>
    </row>
    <row r="18996" spans="24:24" x14ac:dyDescent="0.25">
      <c r="X18996" s="14"/>
    </row>
    <row r="18997" spans="24:24" x14ac:dyDescent="0.25">
      <c r="X18997" s="14"/>
    </row>
    <row r="18998" spans="24:24" x14ac:dyDescent="0.25">
      <c r="X18998" s="14"/>
    </row>
    <row r="18999" spans="24:24" x14ac:dyDescent="0.25">
      <c r="X18999" s="14"/>
    </row>
    <row r="19000" spans="24:24" x14ac:dyDescent="0.25">
      <c r="X19000" s="14"/>
    </row>
    <row r="19001" spans="24:24" x14ac:dyDescent="0.25">
      <c r="X19001" s="14"/>
    </row>
    <row r="19002" spans="24:24" x14ac:dyDescent="0.25">
      <c r="X19002" s="14"/>
    </row>
    <row r="19003" spans="24:24" x14ac:dyDescent="0.25">
      <c r="X19003" s="14"/>
    </row>
    <row r="19004" spans="24:24" x14ac:dyDescent="0.25">
      <c r="X19004" s="14"/>
    </row>
    <row r="19005" spans="24:24" x14ac:dyDescent="0.25">
      <c r="X19005" s="14"/>
    </row>
    <row r="19006" spans="24:24" x14ac:dyDescent="0.25">
      <c r="X19006" s="14"/>
    </row>
    <row r="19007" spans="24:24" x14ac:dyDescent="0.25">
      <c r="X19007" s="14"/>
    </row>
    <row r="19008" spans="24:24" x14ac:dyDescent="0.25">
      <c r="X19008" s="14"/>
    </row>
    <row r="19009" spans="24:24" x14ac:dyDescent="0.25">
      <c r="X19009" s="14"/>
    </row>
    <row r="19010" spans="24:24" x14ac:dyDescent="0.25">
      <c r="X19010" s="14"/>
    </row>
    <row r="19011" spans="24:24" x14ac:dyDescent="0.25">
      <c r="X19011" s="14"/>
    </row>
    <row r="19012" spans="24:24" x14ac:dyDescent="0.25">
      <c r="X19012" s="14"/>
    </row>
    <row r="19013" spans="24:24" x14ac:dyDescent="0.25">
      <c r="X19013" s="14"/>
    </row>
    <row r="19014" spans="24:24" x14ac:dyDescent="0.25">
      <c r="X19014" s="14"/>
    </row>
    <row r="19015" spans="24:24" x14ac:dyDescent="0.25">
      <c r="X19015" s="14"/>
    </row>
    <row r="19016" spans="24:24" x14ac:dyDescent="0.25">
      <c r="X19016" s="14"/>
    </row>
    <row r="19017" spans="24:24" x14ac:dyDescent="0.25">
      <c r="X19017" s="14"/>
    </row>
    <row r="19018" spans="24:24" x14ac:dyDescent="0.25">
      <c r="X19018" s="14"/>
    </row>
    <row r="19019" spans="24:24" x14ac:dyDescent="0.25">
      <c r="X19019" s="14"/>
    </row>
    <row r="19020" spans="24:24" x14ac:dyDescent="0.25">
      <c r="X19020" s="14"/>
    </row>
    <row r="19021" spans="24:24" x14ac:dyDescent="0.25">
      <c r="X19021" s="14"/>
    </row>
    <row r="19022" spans="24:24" x14ac:dyDescent="0.25">
      <c r="X19022" s="14"/>
    </row>
    <row r="19023" spans="24:24" x14ac:dyDescent="0.25">
      <c r="X19023" s="14"/>
    </row>
    <row r="19024" spans="24:24" x14ac:dyDescent="0.25">
      <c r="X19024" s="14"/>
    </row>
    <row r="19025" spans="24:24" x14ac:dyDescent="0.25">
      <c r="X19025" s="14"/>
    </row>
    <row r="19026" spans="24:24" x14ac:dyDescent="0.25">
      <c r="X19026" s="14"/>
    </row>
    <row r="19027" spans="24:24" x14ac:dyDescent="0.25">
      <c r="X19027" s="14"/>
    </row>
    <row r="19028" spans="24:24" x14ac:dyDescent="0.25">
      <c r="X19028" s="14"/>
    </row>
    <row r="19029" spans="24:24" x14ac:dyDescent="0.25">
      <c r="X19029" s="14"/>
    </row>
    <row r="19030" spans="24:24" x14ac:dyDescent="0.25">
      <c r="X19030" s="14"/>
    </row>
    <row r="19031" spans="24:24" x14ac:dyDescent="0.25">
      <c r="X19031" s="14"/>
    </row>
    <row r="19032" spans="24:24" x14ac:dyDescent="0.25">
      <c r="X19032" s="14"/>
    </row>
    <row r="19033" spans="24:24" x14ac:dyDescent="0.25">
      <c r="X19033" s="14"/>
    </row>
    <row r="19034" spans="24:24" x14ac:dyDescent="0.25">
      <c r="X19034" s="14"/>
    </row>
    <row r="19035" spans="24:24" x14ac:dyDescent="0.25">
      <c r="X19035" s="14"/>
    </row>
    <row r="19036" spans="24:24" x14ac:dyDescent="0.25">
      <c r="X19036" s="14"/>
    </row>
    <row r="19037" spans="24:24" x14ac:dyDescent="0.25">
      <c r="X19037" s="14"/>
    </row>
    <row r="19038" spans="24:24" x14ac:dyDescent="0.25">
      <c r="X19038" s="14"/>
    </row>
    <row r="19039" spans="24:24" x14ac:dyDescent="0.25">
      <c r="X19039" s="14"/>
    </row>
    <row r="19040" spans="24:24" x14ac:dyDescent="0.25">
      <c r="X19040" s="14"/>
    </row>
    <row r="19041" spans="24:24" x14ac:dyDescent="0.25">
      <c r="X19041" s="14"/>
    </row>
    <row r="19042" spans="24:24" x14ac:dyDescent="0.25">
      <c r="X19042" s="14"/>
    </row>
    <row r="19043" spans="24:24" x14ac:dyDescent="0.25">
      <c r="X19043" s="14"/>
    </row>
    <row r="19044" spans="24:24" x14ac:dyDescent="0.25">
      <c r="X19044" s="14"/>
    </row>
    <row r="19045" spans="24:24" x14ac:dyDescent="0.25">
      <c r="X19045" s="14"/>
    </row>
    <row r="19046" spans="24:24" x14ac:dyDescent="0.25">
      <c r="X19046" s="14"/>
    </row>
    <row r="19047" spans="24:24" x14ac:dyDescent="0.25">
      <c r="X19047" s="14"/>
    </row>
    <row r="19048" spans="24:24" x14ac:dyDescent="0.25">
      <c r="X19048" s="14"/>
    </row>
    <row r="19049" spans="24:24" x14ac:dyDescent="0.25">
      <c r="X19049" s="14"/>
    </row>
    <row r="19050" spans="24:24" x14ac:dyDescent="0.25">
      <c r="X19050" s="14"/>
    </row>
    <row r="19051" spans="24:24" x14ac:dyDescent="0.25">
      <c r="X19051" s="14"/>
    </row>
    <row r="19052" spans="24:24" x14ac:dyDescent="0.25">
      <c r="X19052" s="14"/>
    </row>
    <row r="19053" spans="24:24" x14ac:dyDescent="0.25">
      <c r="X19053" s="14"/>
    </row>
    <row r="19054" spans="24:24" x14ac:dyDescent="0.25">
      <c r="X19054" s="14"/>
    </row>
    <row r="19055" spans="24:24" x14ac:dyDescent="0.25">
      <c r="X19055" s="14"/>
    </row>
    <row r="19056" spans="24:24" x14ac:dyDescent="0.25">
      <c r="X19056" s="14"/>
    </row>
    <row r="19057" spans="24:24" x14ac:dyDescent="0.25">
      <c r="X19057" s="14"/>
    </row>
    <row r="19058" spans="24:24" x14ac:dyDescent="0.25">
      <c r="X19058" s="14"/>
    </row>
    <row r="19059" spans="24:24" x14ac:dyDescent="0.25">
      <c r="X19059" s="14"/>
    </row>
    <row r="19060" spans="24:24" x14ac:dyDescent="0.25">
      <c r="X19060" s="14"/>
    </row>
    <row r="19061" spans="24:24" x14ac:dyDescent="0.25">
      <c r="X19061" s="14"/>
    </row>
    <row r="19062" spans="24:24" x14ac:dyDescent="0.25">
      <c r="X19062" s="14"/>
    </row>
    <row r="19063" spans="24:24" x14ac:dyDescent="0.25">
      <c r="X19063" s="14"/>
    </row>
    <row r="19064" spans="24:24" x14ac:dyDescent="0.25">
      <c r="X19064" s="14"/>
    </row>
    <row r="19065" spans="24:24" x14ac:dyDescent="0.25">
      <c r="X19065" s="14"/>
    </row>
    <row r="19066" spans="24:24" x14ac:dyDescent="0.25">
      <c r="X19066" s="14"/>
    </row>
    <row r="19067" spans="24:24" x14ac:dyDescent="0.25">
      <c r="X19067" s="14"/>
    </row>
    <row r="19068" spans="24:24" x14ac:dyDescent="0.25">
      <c r="X19068" s="14"/>
    </row>
    <row r="19069" spans="24:24" x14ac:dyDescent="0.25">
      <c r="X19069" s="14"/>
    </row>
    <row r="19070" spans="24:24" x14ac:dyDescent="0.25">
      <c r="X19070" s="14"/>
    </row>
    <row r="19071" spans="24:24" x14ac:dyDescent="0.25">
      <c r="X19071" s="14"/>
    </row>
    <row r="19072" spans="24:24" x14ac:dyDescent="0.25">
      <c r="X19072" s="14"/>
    </row>
    <row r="19073" spans="24:24" x14ac:dyDescent="0.25">
      <c r="X19073" s="14"/>
    </row>
    <row r="19074" spans="24:24" x14ac:dyDescent="0.25">
      <c r="X19074" s="14"/>
    </row>
    <row r="19075" spans="24:24" x14ac:dyDescent="0.25">
      <c r="X19075" s="14"/>
    </row>
    <row r="19076" spans="24:24" x14ac:dyDescent="0.25">
      <c r="X19076" s="14"/>
    </row>
    <row r="19077" spans="24:24" x14ac:dyDescent="0.25">
      <c r="X19077" s="14"/>
    </row>
    <row r="19078" spans="24:24" x14ac:dyDescent="0.25">
      <c r="X19078" s="14"/>
    </row>
    <row r="19079" spans="24:24" x14ac:dyDescent="0.25">
      <c r="X19079" s="14"/>
    </row>
    <row r="19080" spans="24:24" x14ac:dyDescent="0.25">
      <c r="X19080" s="14"/>
    </row>
    <row r="19081" spans="24:24" x14ac:dyDescent="0.25">
      <c r="X19081" s="14"/>
    </row>
    <row r="19082" spans="24:24" x14ac:dyDescent="0.25">
      <c r="X19082" s="14"/>
    </row>
    <row r="19083" spans="24:24" x14ac:dyDescent="0.25">
      <c r="X19083" s="14"/>
    </row>
    <row r="19084" spans="24:24" x14ac:dyDescent="0.25">
      <c r="X19084" s="14"/>
    </row>
    <row r="19085" spans="24:24" x14ac:dyDescent="0.25">
      <c r="X19085" s="14"/>
    </row>
    <row r="19086" spans="24:24" x14ac:dyDescent="0.25">
      <c r="X19086" s="14"/>
    </row>
    <row r="19087" spans="24:24" x14ac:dyDescent="0.25">
      <c r="X19087" s="14"/>
    </row>
    <row r="19088" spans="24:24" x14ac:dyDescent="0.25">
      <c r="X19088" s="14"/>
    </row>
    <row r="19089" spans="24:24" x14ac:dyDescent="0.25">
      <c r="X19089" s="14"/>
    </row>
    <row r="19090" spans="24:24" x14ac:dyDescent="0.25">
      <c r="X19090" s="14"/>
    </row>
    <row r="19091" spans="24:24" x14ac:dyDescent="0.25">
      <c r="X19091" s="14"/>
    </row>
    <row r="19092" spans="24:24" x14ac:dyDescent="0.25">
      <c r="X19092" s="14"/>
    </row>
    <row r="19093" spans="24:24" x14ac:dyDescent="0.25">
      <c r="X19093" s="14"/>
    </row>
    <row r="19094" spans="24:24" x14ac:dyDescent="0.25">
      <c r="X19094" s="14"/>
    </row>
    <row r="19095" spans="24:24" x14ac:dyDescent="0.25">
      <c r="X19095" s="14"/>
    </row>
    <row r="19096" spans="24:24" x14ac:dyDescent="0.25">
      <c r="X19096" s="14"/>
    </row>
    <row r="19097" spans="24:24" x14ac:dyDescent="0.25">
      <c r="X19097" s="14"/>
    </row>
    <row r="19098" spans="24:24" x14ac:dyDescent="0.25">
      <c r="X19098" s="14"/>
    </row>
    <row r="19099" spans="24:24" x14ac:dyDescent="0.25">
      <c r="X19099" s="14"/>
    </row>
    <row r="19100" spans="24:24" x14ac:dyDescent="0.25">
      <c r="X19100" s="14"/>
    </row>
    <row r="19101" spans="24:24" x14ac:dyDescent="0.25">
      <c r="X19101" s="14"/>
    </row>
    <row r="19102" spans="24:24" x14ac:dyDescent="0.25">
      <c r="X19102" s="14"/>
    </row>
    <row r="19103" spans="24:24" x14ac:dyDescent="0.25">
      <c r="X19103" s="14"/>
    </row>
    <row r="19104" spans="24:24" x14ac:dyDescent="0.25">
      <c r="X19104" s="14"/>
    </row>
    <row r="19105" spans="24:24" x14ac:dyDescent="0.25">
      <c r="X19105" s="14"/>
    </row>
    <row r="19106" spans="24:24" x14ac:dyDescent="0.25">
      <c r="X19106" s="14"/>
    </row>
    <row r="19107" spans="24:24" x14ac:dyDescent="0.25">
      <c r="X19107" s="14"/>
    </row>
    <row r="19108" spans="24:24" x14ac:dyDescent="0.25">
      <c r="X19108" s="14"/>
    </row>
    <row r="19109" spans="24:24" x14ac:dyDescent="0.25">
      <c r="X19109" s="14"/>
    </row>
    <row r="19110" spans="24:24" x14ac:dyDescent="0.25">
      <c r="X19110" s="14"/>
    </row>
    <row r="19111" spans="24:24" x14ac:dyDescent="0.25">
      <c r="X19111" s="14"/>
    </row>
    <row r="19112" spans="24:24" x14ac:dyDescent="0.25">
      <c r="X19112" s="14"/>
    </row>
    <row r="19113" spans="24:24" x14ac:dyDescent="0.25">
      <c r="X19113" s="14"/>
    </row>
    <row r="19114" spans="24:24" x14ac:dyDescent="0.25">
      <c r="X19114" s="14"/>
    </row>
    <row r="19115" spans="24:24" x14ac:dyDescent="0.25">
      <c r="X19115" s="14"/>
    </row>
    <row r="19116" spans="24:24" x14ac:dyDescent="0.25">
      <c r="X19116" s="14"/>
    </row>
    <row r="19117" spans="24:24" x14ac:dyDescent="0.25">
      <c r="X19117" s="14"/>
    </row>
    <row r="19118" spans="24:24" x14ac:dyDescent="0.25">
      <c r="X19118" s="14"/>
    </row>
    <row r="19119" spans="24:24" x14ac:dyDescent="0.25">
      <c r="X19119" s="14"/>
    </row>
    <row r="19120" spans="24:24" x14ac:dyDescent="0.25">
      <c r="X19120" s="14"/>
    </row>
    <row r="19121" spans="24:24" x14ac:dyDescent="0.25">
      <c r="X19121" s="14"/>
    </row>
    <row r="19122" spans="24:24" x14ac:dyDescent="0.25">
      <c r="X19122" s="14"/>
    </row>
    <row r="19123" spans="24:24" x14ac:dyDescent="0.25">
      <c r="X19123" s="14"/>
    </row>
    <row r="19124" spans="24:24" x14ac:dyDescent="0.25">
      <c r="X19124" s="14"/>
    </row>
    <row r="19125" spans="24:24" x14ac:dyDescent="0.25">
      <c r="X19125" s="14"/>
    </row>
    <row r="19126" spans="24:24" x14ac:dyDescent="0.25">
      <c r="X19126" s="14"/>
    </row>
    <row r="19127" spans="24:24" x14ac:dyDescent="0.25">
      <c r="X19127" s="14"/>
    </row>
    <row r="19128" spans="24:24" x14ac:dyDescent="0.25">
      <c r="X19128" s="14"/>
    </row>
    <row r="19129" spans="24:24" x14ac:dyDescent="0.25">
      <c r="X19129" s="14"/>
    </row>
    <row r="19130" spans="24:24" x14ac:dyDescent="0.25">
      <c r="X19130" s="14"/>
    </row>
    <row r="19131" spans="24:24" x14ac:dyDescent="0.25">
      <c r="X19131" s="14"/>
    </row>
    <row r="19132" spans="24:24" x14ac:dyDescent="0.25">
      <c r="X19132" s="14"/>
    </row>
    <row r="19133" spans="24:24" x14ac:dyDescent="0.25">
      <c r="X19133" s="14"/>
    </row>
    <row r="19134" spans="24:24" x14ac:dyDescent="0.25">
      <c r="X19134" s="14"/>
    </row>
    <row r="19135" spans="24:24" x14ac:dyDescent="0.25">
      <c r="X19135" s="14"/>
    </row>
    <row r="19136" spans="24:24" x14ac:dyDescent="0.25">
      <c r="X19136" s="14"/>
    </row>
    <row r="19137" spans="24:24" x14ac:dyDescent="0.25">
      <c r="X19137" s="14"/>
    </row>
    <row r="19138" spans="24:24" x14ac:dyDescent="0.25">
      <c r="X19138" s="14"/>
    </row>
    <row r="19139" spans="24:24" x14ac:dyDescent="0.25">
      <c r="X19139" s="14"/>
    </row>
    <row r="19140" spans="24:24" x14ac:dyDescent="0.25">
      <c r="X19140" s="14"/>
    </row>
    <row r="19141" spans="24:24" x14ac:dyDescent="0.25">
      <c r="X19141" s="14"/>
    </row>
    <row r="19142" spans="24:24" x14ac:dyDescent="0.25">
      <c r="X19142" s="14"/>
    </row>
    <row r="19143" spans="24:24" x14ac:dyDescent="0.25">
      <c r="X19143" s="14"/>
    </row>
    <row r="19144" spans="24:24" x14ac:dyDescent="0.25">
      <c r="X19144" s="14"/>
    </row>
    <row r="19145" spans="24:24" x14ac:dyDescent="0.25">
      <c r="X19145" s="14"/>
    </row>
    <row r="19146" spans="24:24" x14ac:dyDescent="0.25">
      <c r="X19146" s="14"/>
    </row>
    <row r="19147" spans="24:24" x14ac:dyDescent="0.25">
      <c r="X19147" s="14"/>
    </row>
    <row r="19148" spans="24:24" x14ac:dyDescent="0.25">
      <c r="X19148" s="14"/>
    </row>
    <row r="19149" spans="24:24" x14ac:dyDescent="0.25">
      <c r="X19149" s="14"/>
    </row>
    <row r="19150" spans="24:24" x14ac:dyDescent="0.25">
      <c r="X19150" s="14"/>
    </row>
    <row r="19151" spans="24:24" x14ac:dyDescent="0.25">
      <c r="X19151" s="14"/>
    </row>
    <row r="19152" spans="24:24" x14ac:dyDescent="0.25">
      <c r="X19152" s="14"/>
    </row>
    <row r="19153" spans="24:24" x14ac:dyDescent="0.25">
      <c r="X19153" s="14"/>
    </row>
    <row r="19154" spans="24:24" x14ac:dyDescent="0.25">
      <c r="X19154" s="14"/>
    </row>
    <row r="19155" spans="24:24" x14ac:dyDescent="0.25">
      <c r="X19155" s="14"/>
    </row>
    <row r="19156" spans="24:24" x14ac:dyDescent="0.25">
      <c r="X19156" s="14"/>
    </row>
    <row r="19157" spans="24:24" x14ac:dyDescent="0.25">
      <c r="X19157" s="14"/>
    </row>
    <row r="19158" spans="24:24" x14ac:dyDescent="0.25">
      <c r="X19158" s="14"/>
    </row>
    <row r="19159" spans="24:24" x14ac:dyDescent="0.25">
      <c r="X19159" s="14"/>
    </row>
    <row r="19160" spans="24:24" x14ac:dyDescent="0.25">
      <c r="X19160" s="14"/>
    </row>
    <row r="19161" spans="24:24" x14ac:dyDescent="0.25">
      <c r="X19161" s="14"/>
    </row>
    <row r="19162" spans="24:24" x14ac:dyDescent="0.25">
      <c r="X19162" s="14"/>
    </row>
    <row r="19163" spans="24:24" x14ac:dyDescent="0.25">
      <c r="X19163" s="14"/>
    </row>
    <row r="19164" spans="24:24" x14ac:dyDescent="0.25">
      <c r="X19164" s="14"/>
    </row>
    <row r="19165" spans="24:24" x14ac:dyDescent="0.25">
      <c r="X19165" s="14"/>
    </row>
    <row r="19166" spans="24:24" x14ac:dyDescent="0.25">
      <c r="X19166" s="14"/>
    </row>
    <row r="19167" spans="24:24" x14ac:dyDescent="0.25">
      <c r="X19167" s="14"/>
    </row>
    <row r="19168" spans="24:24" x14ac:dyDescent="0.25">
      <c r="X19168" s="14"/>
    </row>
    <row r="19169" spans="24:24" x14ac:dyDescent="0.25">
      <c r="X19169" s="14"/>
    </row>
    <row r="19170" spans="24:24" x14ac:dyDescent="0.25">
      <c r="X19170" s="14"/>
    </row>
    <row r="19171" spans="24:24" x14ac:dyDescent="0.25">
      <c r="X19171" s="14"/>
    </row>
    <row r="19172" spans="24:24" x14ac:dyDescent="0.25">
      <c r="X19172" s="14"/>
    </row>
    <row r="19173" spans="24:24" x14ac:dyDescent="0.25">
      <c r="X19173" s="14"/>
    </row>
    <row r="19174" spans="24:24" x14ac:dyDescent="0.25">
      <c r="X19174" s="14"/>
    </row>
    <row r="19175" spans="24:24" x14ac:dyDescent="0.25">
      <c r="X19175" s="14"/>
    </row>
    <row r="19176" spans="24:24" x14ac:dyDescent="0.25">
      <c r="X19176" s="14"/>
    </row>
    <row r="19177" spans="24:24" x14ac:dyDescent="0.25">
      <c r="X19177" s="14"/>
    </row>
    <row r="19178" spans="24:24" x14ac:dyDescent="0.25">
      <c r="X19178" s="14"/>
    </row>
    <row r="19179" spans="24:24" x14ac:dyDescent="0.25">
      <c r="X19179" s="14"/>
    </row>
    <row r="19180" spans="24:24" x14ac:dyDescent="0.25">
      <c r="X19180" s="14"/>
    </row>
    <row r="19181" spans="24:24" x14ac:dyDescent="0.25">
      <c r="X19181" s="14"/>
    </row>
    <row r="19182" spans="24:24" x14ac:dyDescent="0.25">
      <c r="X19182" s="14"/>
    </row>
    <row r="19183" spans="24:24" x14ac:dyDescent="0.25">
      <c r="X19183" s="14"/>
    </row>
    <row r="19184" spans="24:24" x14ac:dyDescent="0.25">
      <c r="X19184" s="14"/>
    </row>
    <row r="19185" spans="24:24" x14ac:dyDescent="0.25">
      <c r="X19185" s="14"/>
    </row>
    <row r="19186" spans="24:24" x14ac:dyDescent="0.25">
      <c r="X19186" s="14"/>
    </row>
    <row r="19187" spans="24:24" x14ac:dyDescent="0.25">
      <c r="X19187" s="14"/>
    </row>
    <row r="19188" spans="24:24" x14ac:dyDescent="0.25">
      <c r="X19188" s="14"/>
    </row>
    <row r="19189" spans="24:24" x14ac:dyDescent="0.25">
      <c r="X19189" s="14"/>
    </row>
    <row r="19190" spans="24:24" x14ac:dyDescent="0.25">
      <c r="X19190" s="14"/>
    </row>
    <row r="19191" spans="24:24" x14ac:dyDescent="0.25">
      <c r="X19191" s="14"/>
    </row>
    <row r="19192" spans="24:24" x14ac:dyDescent="0.25">
      <c r="X19192" s="14"/>
    </row>
    <row r="19193" spans="24:24" x14ac:dyDescent="0.25">
      <c r="X19193" s="14"/>
    </row>
    <row r="19194" spans="24:24" x14ac:dyDescent="0.25">
      <c r="X19194" s="14"/>
    </row>
    <row r="19195" spans="24:24" x14ac:dyDescent="0.25">
      <c r="X19195" s="14"/>
    </row>
    <row r="19196" spans="24:24" x14ac:dyDescent="0.25">
      <c r="X19196" s="14"/>
    </row>
    <row r="19197" spans="24:24" x14ac:dyDescent="0.25">
      <c r="X19197" s="14"/>
    </row>
    <row r="19198" spans="24:24" x14ac:dyDescent="0.25">
      <c r="X19198" s="14"/>
    </row>
    <row r="19199" spans="24:24" x14ac:dyDescent="0.25">
      <c r="X19199" s="14"/>
    </row>
    <row r="19200" spans="24:24" x14ac:dyDescent="0.25">
      <c r="X19200" s="14"/>
    </row>
    <row r="19201" spans="24:24" x14ac:dyDescent="0.25">
      <c r="X19201" s="14"/>
    </row>
    <row r="19202" spans="24:24" x14ac:dyDescent="0.25">
      <c r="X19202" s="14"/>
    </row>
    <row r="19203" spans="24:24" x14ac:dyDescent="0.25">
      <c r="X19203" s="14"/>
    </row>
    <row r="19204" spans="24:24" x14ac:dyDescent="0.25">
      <c r="X19204" s="14"/>
    </row>
    <row r="19205" spans="24:24" x14ac:dyDescent="0.25">
      <c r="X19205" s="14"/>
    </row>
    <row r="19206" spans="24:24" x14ac:dyDescent="0.25">
      <c r="X19206" s="14"/>
    </row>
    <row r="19207" spans="24:24" x14ac:dyDescent="0.25">
      <c r="X19207" s="14"/>
    </row>
    <row r="19208" spans="24:24" x14ac:dyDescent="0.25">
      <c r="X19208" s="14"/>
    </row>
    <row r="19209" spans="24:24" x14ac:dyDescent="0.25">
      <c r="X19209" s="14"/>
    </row>
    <row r="19210" spans="24:24" x14ac:dyDescent="0.25">
      <c r="X19210" s="14"/>
    </row>
    <row r="19211" spans="24:24" x14ac:dyDescent="0.25">
      <c r="X19211" s="14"/>
    </row>
    <row r="19212" spans="24:24" x14ac:dyDescent="0.25">
      <c r="X19212" s="14"/>
    </row>
    <row r="19213" spans="24:24" x14ac:dyDescent="0.25">
      <c r="X19213" s="14"/>
    </row>
    <row r="19214" spans="24:24" x14ac:dyDescent="0.25">
      <c r="X19214" s="14"/>
    </row>
    <row r="19215" spans="24:24" x14ac:dyDescent="0.25">
      <c r="X19215" s="14"/>
    </row>
    <row r="19216" spans="24:24" x14ac:dyDescent="0.25">
      <c r="X19216" s="14"/>
    </row>
    <row r="19217" spans="24:24" x14ac:dyDescent="0.25">
      <c r="X19217" s="14"/>
    </row>
    <row r="19218" spans="24:24" x14ac:dyDescent="0.25">
      <c r="X19218" s="14"/>
    </row>
    <row r="19219" spans="24:24" x14ac:dyDescent="0.25">
      <c r="X19219" s="14"/>
    </row>
    <row r="19220" spans="24:24" x14ac:dyDescent="0.25">
      <c r="X19220" s="14"/>
    </row>
    <row r="19221" spans="24:24" x14ac:dyDescent="0.25">
      <c r="X19221" s="14"/>
    </row>
    <row r="19222" spans="24:24" x14ac:dyDescent="0.25">
      <c r="X19222" s="14"/>
    </row>
    <row r="19223" spans="24:24" x14ac:dyDescent="0.25">
      <c r="X19223" s="14"/>
    </row>
    <row r="19224" spans="24:24" x14ac:dyDescent="0.25">
      <c r="X19224" s="14"/>
    </row>
    <row r="19225" spans="24:24" x14ac:dyDescent="0.25">
      <c r="X19225" s="14"/>
    </row>
    <row r="19226" spans="24:24" x14ac:dyDescent="0.25">
      <c r="X19226" s="14"/>
    </row>
    <row r="19227" spans="24:24" x14ac:dyDescent="0.25">
      <c r="X19227" s="14"/>
    </row>
    <row r="19228" spans="24:24" x14ac:dyDescent="0.25">
      <c r="X19228" s="14"/>
    </row>
    <row r="19229" spans="24:24" x14ac:dyDescent="0.25">
      <c r="X19229" s="14"/>
    </row>
    <row r="19230" spans="24:24" x14ac:dyDescent="0.25">
      <c r="X19230" s="14"/>
    </row>
    <row r="19231" spans="24:24" x14ac:dyDescent="0.25">
      <c r="X19231" s="14"/>
    </row>
    <row r="19232" spans="24:24" x14ac:dyDescent="0.25">
      <c r="X19232" s="14"/>
    </row>
    <row r="19233" spans="24:24" x14ac:dyDescent="0.25">
      <c r="X19233" s="14"/>
    </row>
    <row r="19234" spans="24:24" x14ac:dyDescent="0.25">
      <c r="X19234" s="14"/>
    </row>
    <row r="19235" spans="24:24" x14ac:dyDescent="0.25">
      <c r="X19235" s="14"/>
    </row>
    <row r="19236" spans="24:24" x14ac:dyDescent="0.25">
      <c r="X19236" s="14"/>
    </row>
    <row r="19237" spans="24:24" x14ac:dyDescent="0.25">
      <c r="X19237" s="14"/>
    </row>
    <row r="19238" spans="24:24" x14ac:dyDescent="0.25">
      <c r="X19238" s="14"/>
    </row>
    <row r="19239" spans="24:24" x14ac:dyDescent="0.25">
      <c r="X19239" s="14"/>
    </row>
    <row r="19240" spans="24:24" x14ac:dyDescent="0.25">
      <c r="X19240" s="14"/>
    </row>
    <row r="19241" spans="24:24" x14ac:dyDescent="0.25">
      <c r="X19241" s="14"/>
    </row>
    <row r="19242" spans="24:24" x14ac:dyDescent="0.25">
      <c r="X19242" s="14"/>
    </row>
    <row r="19243" spans="24:24" x14ac:dyDescent="0.25">
      <c r="X19243" s="14"/>
    </row>
    <row r="19244" spans="24:24" x14ac:dyDescent="0.25">
      <c r="X19244" s="14"/>
    </row>
    <row r="19245" spans="24:24" x14ac:dyDescent="0.25">
      <c r="X19245" s="14"/>
    </row>
    <row r="19246" spans="24:24" x14ac:dyDescent="0.25">
      <c r="X19246" s="14"/>
    </row>
    <row r="19247" spans="24:24" x14ac:dyDescent="0.25">
      <c r="X19247" s="14"/>
    </row>
    <row r="19248" spans="24:24" x14ac:dyDescent="0.25">
      <c r="X19248" s="14"/>
    </row>
    <row r="19249" spans="24:24" x14ac:dyDescent="0.25">
      <c r="X19249" s="14"/>
    </row>
    <row r="19250" spans="24:24" x14ac:dyDescent="0.25">
      <c r="X19250" s="14"/>
    </row>
    <row r="19251" spans="24:24" x14ac:dyDescent="0.25">
      <c r="X19251" s="14"/>
    </row>
    <row r="19252" spans="24:24" x14ac:dyDescent="0.25">
      <c r="X19252" s="14"/>
    </row>
    <row r="19253" spans="24:24" x14ac:dyDescent="0.25">
      <c r="X19253" s="14"/>
    </row>
    <row r="19254" spans="24:24" x14ac:dyDescent="0.25">
      <c r="X19254" s="14"/>
    </row>
    <row r="19255" spans="24:24" x14ac:dyDescent="0.25">
      <c r="X19255" s="14"/>
    </row>
    <row r="19256" spans="24:24" x14ac:dyDescent="0.25">
      <c r="X19256" s="14"/>
    </row>
    <row r="19257" spans="24:24" x14ac:dyDescent="0.25">
      <c r="X19257" s="14"/>
    </row>
    <row r="19258" spans="24:24" x14ac:dyDescent="0.25">
      <c r="X19258" s="14"/>
    </row>
    <row r="19259" spans="24:24" x14ac:dyDescent="0.25">
      <c r="X19259" s="14"/>
    </row>
    <row r="19260" spans="24:24" x14ac:dyDescent="0.25">
      <c r="X19260" s="14"/>
    </row>
    <row r="19261" spans="24:24" x14ac:dyDescent="0.25">
      <c r="X19261" s="14"/>
    </row>
    <row r="19262" spans="24:24" x14ac:dyDescent="0.25">
      <c r="X19262" s="14"/>
    </row>
    <row r="19263" spans="24:24" x14ac:dyDescent="0.25">
      <c r="X19263" s="14"/>
    </row>
    <row r="19264" spans="24:24" x14ac:dyDescent="0.25">
      <c r="X19264" s="14"/>
    </row>
    <row r="19265" spans="24:24" x14ac:dyDescent="0.25">
      <c r="X19265" s="14"/>
    </row>
    <row r="19266" spans="24:24" x14ac:dyDescent="0.25">
      <c r="X19266" s="14"/>
    </row>
    <row r="19267" spans="24:24" x14ac:dyDescent="0.25">
      <c r="X19267" s="14"/>
    </row>
    <row r="19268" spans="24:24" x14ac:dyDescent="0.25">
      <c r="X19268" s="14"/>
    </row>
    <row r="19269" spans="24:24" x14ac:dyDescent="0.25">
      <c r="X19269" s="14"/>
    </row>
    <row r="19270" spans="24:24" x14ac:dyDescent="0.25">
      <c r="X19270" s="14"/>
    </row>
    <row r="19271" spans="24:24" x14ac:dyDescent="0.25">
      <c r="X19271" s="14"/>
    </row>
    <row r="19272" spans="24:24" x14ac:dyDescent="0.25">
      <c r="X19272" s="14"/>
    </row>
    <row r="19273" spans="24:24" x14ac:dyDescent="0.25">
      <c r="X19273" s="14"/>
    </row>
    <row r="19274" spans="24:24" x14ac:dyDescent="0.25">
      <c r="X19274" s="14"/>
    </row>
    <row r="19275" spans="24:24" x14ac:dyDescent="0.25">
      <c r="X19275" s="14"/>
    </row>
    <row r="19276" spans="24:24" x14ac:dyDescent="0.25">
      <c r="X19276" s="14"/>
    </row>
    <row r="19277" spans="24:24" x14ac:dyDescent="0.25">
      <c r="X19277" s="14"/>
    </row>
    <row r="19278" spans="24:24" x14ac:dyDescent="0.25">
      <c r="X19278" s="14"/>
    </row>
    <row r="19279" spans="24:24" x14ac:dyDescent="0.25">
      <c r="X19279" s="14"/>
    </row>
    <row r="19280" spans="24:24" x14ac:dyDescent="0.25">
      <c r="X19280" s="14"/>
    </row>
    <row r="19281" spans="24:24" x14ac:dyDescent="0.25">
      <c r="X19281" s="14"/>
    </row>
    <row r="19282" spans="24:24" x14ac:dyDescent="0.25">
      <c r="X19282" s="14"/>
    </row>
    <row r="19283" spans="24:24" x14ac:dyDescent="0.25">
      <c r="X19283" s="14"/>
    </row>
    <row r="19284" spans="24:24" x14ac:dyDescent="0.25">
      <c r="X19284" s="14"/>
    </row>
    <row r="19285" spans="24:24" x14ac:dyDescent="0.25">
      <c r="X19285" s="14"/>
    </row>
    <row r="19286" spans="24:24" x14ac:dyDescent="0.25">
      <c r="X19286" s="14"/>
    </row>
    <row r="19287" spans="24:24" x14ac:dyDescent="0.25">
      <c r="X19287" s="14"/>
    </row>
    <row r="19288" spans="24:24" x14ac:dyDescent="0.25">
      <c r="X19288" s="14"/>
    </row>
    <row r="19289" spans="24:24" x14ac:dyDescent="0.25">
      <c r="X19289" s="14"/>
    </row>
    <row r="19290" spans="24:24" x14ac:dyDescent="0.25">
      <c r="X19290" s="14"/>
    </row>
    <row r="19291" spans="24:24" x14ac:dyDescent="0.25">
      <c r="X19291" s="14"/>
    </row>
    <row r="19292" spans="24:24" x14ac:dyDescent="0.25">
      <c r="X19292" s="14"/>
    </row>
    <row r="19293" spans="24:24" x14ac:dyDescent="0.25">
      <c r="X19293" s="14"/>
    </row>
    <row r="19294" spans="24:24" x14ac:dyDescent="0.25">
      <c r="X19294" s="14"/>
    </row>
    <row r="19295" spans="24:24" x14ac:dyDescent="0.25">
      <c r="X19295" s="14"/>
    </row>
    <row r="19296" spans="24:24" x14ac:dyDescent="0.25">
      <c r="X19296" s="14"/>
    </row>
    <row r="19297" spans="24:24" x14ac:dyDescent="0.25">
      <c r="X19297" s="14"/>
    </row>
    <row r="19298" spans="24:24" x14ac:dyDescent="0.25">
      <c r="X19298" s="14"/>
    </row>
    <row r="19299" spans="24:24" x14ac:dyDescent="0.25">
      <c r="X19299" s="14"/>
    </row>
    <row r="19300" spans="24:24" x14ac:dyDescent="0.25">
      <c r="X19300" s="14"/>
    </row>
    <row r="19301" spans="24:24" x14ac:dyDescent="0.25">
      <c r="X19301" s="14"/>
    </row>
    <row r="19302" spans="24:24" x14ac:dyDescent="0.25">
      <c r="X19302" s="14"/>
    </row>
    <row r="19303" spans="24:24" x14ac:dyDescent="0.25">
      <c r="X19303" s="14"/>
    </row>
    <row r="19304" spans="24:24" x14ac:dyDescent="0.25">
      <c r="X19304" s="14"/>
    </row>
    <row r="19305" spans="24:24" x14ac:dyDescent="0.25">
      <c r="X19305" s="14"/>
    </row>
    <row r="19306" spans="24:24" x14ac:dyDescent="0.25">
      <c r="X19306" s="14"/>
    </row>
    <row r="19307" spans="24:24" x14ac:dyDescent="0.25">
      <c r="X19307" s="14"/>
    </row>
    <row r="19308" spans="24:24" x14ac:dyDescent="0.25">
      <c r="X19308" s="14"/>
    </row>
    <row r="19309" spans="24:24" x14ac:dyDescent="0.25">
      <c r="X19309" s="14"/>
    </row>
    <row r="19310" spans="24:24" x14ac:dyDescent="0.25">
      <c r="X19310" s="14"/>
    </row>
    <row r="19311" spans="24:24" x14ac:dyDescent="0.25">
      <c r="X19311" s="14"/>
    </row>
    <row r="19312" spans="24:24" x14ac:dyDescent="0.25">
      <c r="X19312" s="14"/>
    </row>
    <row r="19313" spans="24:24" x14ac:dyDescent="0.25">
      <c r="X19313" s="14"/>
    </row>
    <row r="19314" spans="24:24" x14ac:dyDescent="0.25">
      <c r="X19314" s="14"/>
    </row>
    <row r="19315" spans="24:24" x14ac:dyDescent="0.25">
      <c r="X19315" s="14"/>
    </row>
    <row r="19316" spans="24:24" x14ac:dyDescent="0.25">
      <c r="X19316" s="14"/>
    </row>
    <row r="19317" spans="24:24" x14ac:dyDescent="0.25">
      <c r="X19317" s="14"/>
    </row>
    <row r="19318" spans="24:24" x14ac:dyDescent="0.25">
      <c r="X19318" s="14"/>
    </row>
    <row r="19319" spans="24:24" x14ac:dyDescent="0.25">
      <c r="X19319" s="14"/>
    </row>
    <row r="19320" spans="24:24" x14ac:dyDescent="0.25">
      <c r="X19320" s="14"/>
    </row>
    <row r="19321" spans="24:24" x14ac:dyDescent="0.25">
      <c r="X19321" s="14"/>
    </row>
    <row r="19322" spans="24:24" x14ac:dyDescent="0.25">
      <c r="X19322" s="14"/>
    </row>
    <row r="19323" spans="24:24" x14ac:dyDescent="0.25">
      <c r="X19323" s="14"/>
    </row>
    <row r="19324" spans="24:24" x14ac:dyDescent="0.25">
      <c r="X19324" s="14"/>
    </row>
    <row r="19325" spans="24:24" x14ac:dyDescent="0.25">
      <c r="X19325" s="14"/>
    </row>
    <row r="19326" spans="24:24" x14ac:dyDescent="0.25">
      <c r="X19326" s="14"/>
    </row>
    <row r="19327" spans="24:24" x14ac:dyDescent="0.25">
      <c r="X19327" s="14"/>
    </row>
    <row r="19328" spans="24:24" x14ac:dyDescent="0.25">
      <c r="X19328" s="14"/>
    </row>
    <row r="19329" spans="24:24" x14ac:dyDescent="0.25">
      <c r="X19329" s="14"/>
    </row>
    <row r="19330" spans="24:24" x14ac:dyDescent="0.25">
      <c r="X19330" s="14"/>
    </row>
    <row r="19331" spans="24:24" x14ac:dyDescent="0.25">
      <c r="X19331" s="14"/>
    </row>
    <row r="19332" spans="24:24" x14ac:dyDescent="0.25">
      <c r="X19332" s="14"/>
    </row>
    <row r="19333" spans="24:24" x14ac:dyDescent="0.25">
      <c r="X19333" s="14"/>
    </row>
    <row r="19334" spans="24:24" x14ac:dyDescent="0.25">
      <c r="X19334" s="14"/>
    </row>
    <row r="19335" spans="24:24" x14ac:dyDescent="0.25">
      <c r="X19335" s="14"/>
    </row>
    <row r="19336" spans="24:24" x14ac:dyDescent="0.25">
      <c r="X19336" s="14"/>
    </row>
    <row r="19337" spans="24:24" x14ac:dyDescent="0.25">
      <c r="X19337" s="14"/>
    </row>
    <row r="19338" spans="24:24" x14ac:dyDescent="0.25">
      <c r="X19338" s="14"/>
    </row>
    <row r="19339" spans="24:24" x14ac:dyDescent="0.25">
      <c r="X19339" s="14"/>
    </row>
    <row r="19340" spans="24:24" x14ac:dyDescent="0.25">
      <c r="X19340" s="14"/>
    </row>
    <row r="19341" spans="24:24" x14ac:dyDescent="0.25">
      <c r="X19341" s="14"/>
    </row>
    <row r="19342" spans="24:24" x14ac:dyDescent="0.25">
      <c r="X19342" s="14"/>
    </row>
    <row r="19343" spans="24:24" x14ac:dyDescent="0.25">
      <c r="X19343" s="14"/>
    </row>
    <row r="19344" spans="24:24" x14ac:dyDescent="0.25">
      <c r="X19344" s="14"/>
    </row>
    <row r="19345" spans="24:24" x14ac:dyDescent="0.25">
      <c r="X19345" s="14"/>
    </row>
    <row r="19346" spans="24:24" x14ac:dyDescent="0.25">
      <c r="X19346" s="14"/>
    </row>
    <row r="19347" spans="24:24" x14ac:dyDescent="0.25">
      <c r="X19347" s="14"/>
    </row>
    <row r="19348" spans="24:24" x14ac:dyDescent="0.25">
      <c r="X19348" s="14"/>
    </row>
    <row r="19349" spans="24:24" x14ac:dyDescent="0.25">
      <c r="X19349" s="14"/>
    </row>
    <row r="19350" spans="24:24" x14ac:dyDescent="0.25">
      <c r="X19350" s="14"/>
    </row>
    <row r="19351" spans="24:24" x14ac:dyDescent="0.25">
      <c r="X19351" s="14"/>
    </row>
    <row r="19352" spans="24:24" x14ac:dyDescent="0.25">
      <c r="X19352" s="14"/>
    </row>
    <row r="19353" spans="24:24" x14ac:dyDescent="0.25">
      <c r="X19353" s="14"/>
    </row>
    <row r="19354" spans="24:24" x14ac:dyDescent="0.25">
      <c r="X19354" s="14"/>
    </row>
    <row r="19355" spans="24:24" x14ac:dyDescent="0.25">
      <c r="X19355" s="14"/>
    </row>
    <row r="19356" spans="24:24" x14ac:dyDescent="0.25">
      <c r="X19356" s="14"/>
    </row>
    <row r="19357" spans="24:24" x14ac:dyDescent="0.25">
      <c r="X19357" s="14"/>
    </row>
    <row r="19358" spans="24:24" x14ac:dyDescent="0.25">
      <c r="X19358" s="14"/>
    </row>
    <row r="19359" spans="24:24" x14ac:dyDescent="0.25">
      <c r="X19359" s="14"/>
    </row>
    <row r="19360" spans="24:24" x14ac:dyDescent="0.25">
      <c r="X19360" s="14"/>
    </row>
    <row r="19361" spans="24:24" x14ac:dyDescent="0.25">
      <c r="X19361" s="14"/>
    </row>
    <row r="19362" spans="24:24" x14ac:dyDescent="0.25">
      <c r="X19362" s="14"/>
    </row>
    <row r="19363" spans="24:24" x14ac:dyDescent="0.25">
      <c r="X19363" s="14"/>
    </row>
    <row r="19364" spans="24:24" x14ac:dyDescent="0.25">
      <c r="X19364" s="14"/>
    </row>
    <row r="19365" spans="24:24" x14ac:dyDescent="0.25">
      <c r="X19365" s="14"/>
    </row>
    <row r="19366" spans="24:24" x14ac:dyDescent="0.25">
      <c r="X19366" s="14"/>
    </row>
    <row r="19367" spans="24:24" x14ac:dyDescent="0.25">
      <c r="X19367" s="14"/>
    </row>
    <row r="19368" spans="24:24" x14ac:dyDescent="0.25">
      <c r="X19368" s="14"/>
    </row>
    <row r="19369" spans="24:24" x14ac:dyDescent="0.25">
      <c r="X19369" s="14"/>
    </row>
    <row r="19370" spans="24:24" x14ac:dyDescent="0.25">
      <c r="X19370" s="14"/>
    </row>
    <row r="19371" spans="24:24" x14ac:dyDescent="0.25">
      <c r="X19371" s="14"/>
    </row>
    <row r="19372" spans="24:24" x14ac:dyDescent="0.25">
      <c r="X19372" s="14"/>
    </row>
    <row r="19373" spans="24:24" x14ac:dyDescent="0.25">
      <c r="X19373" s="14"/>
    </row>
    <row r="19374" spans="24:24" x14ac:dyDescent="0.25">
      <c r="X19374" s="14"/>
    </row>
    <row r="19375" spans="24:24" x14ac:dyDescent="0.25">
      <c r="X19375" s="14"/>
    </row>
    <row r="19376" spans="24:24" x14ac:dyDescent="0.25">
      <c r="X19376" s="14"/>
    </row>
    <row r="19377" spans="24:24" x14ac:dyDescent="0.25">
      <c r="X19377" s="14"/>
    </row>
    <row r="19378" spans="24:24" x14ac:dyDescent="0.25">
      <c r="X19378" s="14"/>
    </row>
    <row r="19379" spans="24:24" x14ac:dyDescent="0.25">
      <c r="X19379" s="14"/>
    </row>
    <row r="19380" spans="24:24" x14ac:dyDescent="0.25">
      <c r="X19380" s="14"/>
    </row>
    <row r="19381" spans="24:24" x14ac:dyDescent="0.25">
      <c r="X19381" s="14"/>
    </row>
    <row r="19382" spans="24:24" x14ac:dyDescent="0.25">
      <c r="X19382" s="14"/>
    </row>
    <row r="19383" spans="24:24" x14ac:dyDescent="0.25">
      <c r="X19383" s="14"/>
    </row>
    <row r="19384" spans="24:24" x14ac:dyDescent="0.25">
      <c r="X19384" s="14"/>
    </row>
    <row r="19385" spans="24:24" x14ac:dyDescent="0.25">
      <c r="X19385" s="14"/>
    </row>
    <row r="19386" spans="24:24" x14ac:dyDescent="0.25">
      <c r="X19386" s="14"/>
    </row>
    <row r="19387" spans="24:24" x14ac:dyDescent="0.25">
      <c r="X19387" s="14"/>
    </row>
    <row r="19388" spans="24:24" x14ac:dyDescent="0.25">
      <c r="X19388" s="14"/>
    </row>
    <row r="19389" spans="24:24" x14ac:dyDescent="0.25">
      <c r="X19389" s="14"/>
    </row>
    <row r="19390" spans="24:24" x14ac:dyDescent="0.25">
      <c r="X19390" s="14"/>
    </row>
    <row r="19391" spans="24:24" x14ac:dyDescent="0.25">
      <c r="X19391" s="14"/>
    </row>
    <row r="19392" spans="24:24" x14ac:dyDescent="0.25">
      <c r="X19392" s="14"/>
    </row>
    <row r="19393" spans="24:24" x14ac:dyDescent="0.25">
      <c r="X19393" s="14"/>
    </row>
    <row r="19394" spans="24:24" x14ac:dyDescent="0.25">
      <c r="X19394" s="14"/>
    </row>
    <row r="19395" spans="24:24" x14ac:dyDescent="0.25">
      <c r="X19395" s="14"/>
    </row>
    <row r="19396" spans="24:24" x14ac:dyDescent="0.25">
      <c r="X19396" s="14"/>
    </row>
    <row r="19397" spans="24:24" x14ac:dyDescent="0.25">
      <c r="X19397" s="14"/>
    </row>
    <row r="19398" spans="24:24" x14ac:dyDescent="0.25">
      <c r="X19398" s="14"/>
    </row>
    <row r="19399" spans="24:24" x14ac:dyDescent="0.25">
      <c r="X19399" s="14"/>
    </row>
    <row r="19400" spans="24:24" x14ac:dyDescent="0.25">
      <c r="X19400" s="14"/>
    </row>
    <row r="19401" spans="24:24" x14ac:dyDescent="0.25">
      <c r="X19401" s="14"/>
    </row>
    <row r="19402" spans="24:24" x14ac:dyDescent="0.25">
      <c r="X19402" s="14"/>
    </row>
    <row r="19403" spans="24:24" x14ac:dyDescent="0.25">
      <c r="X19403" s="14"/>
    </row>
    <row r="19404" spans="24:24" x14ac:dyDescent="0.25">
      <c r="X19404" s="14"/>
    </row>
    <row r="19405" spans="24:24" x14ac:dyDescent="0.25">
      <c r="X19405" s="14"/>
    </row>
    <row r="19406" spans="24:24" x14ac:dyDescent="0.25">
      <c r="X19406" s="14"/>
    </row>
    <row r="19407" spans="24:24" x14ac:dyDescent="0.25">
      <c r="X19407" s="14"/>
    </row>
    <row r="19408" spans="24:24" x14ac:dyDescent="0.25">
      <c r="X19408" s="14"/>
    </row>
    <row r="19409" spans="24:24" x14ac:dyDescent="0.25">
      <c r="X19409" s="14"/>
    </row>
    <row r="19410" spans="24:24" x14ac:dyDescent="0.25">
      <c r="X19410" s="14"/>
    </row>
    <row r="19411" spans="24:24" x14ac:dyDescent="0.25">
      <c r="X19411" s="14"/>
    </row>
    <row r="19412" spans="24:24" x14ac:dyDescent="0.25">
      <c r="X19412" s="14"/>
    </row>
    <row r="19413" spans="24:24" x14ac:dyDescent="0.25">
      <c r="X19413" s="14"/>
    </row>
    <row r="19414" spans="24:24" x14ac:dyDescent="0.25">
      <c r="X19414" s="14"/>
    </row>
    <row r="19415" spans="24:24" x14ac:dyDescent="0.25">
      <c r="X19415" s="14"/>
    </row>
    <row r="19416" spans="24:24" x14ac:dyDescent="0.25">
      <c r="X19416" s="14"/>
    </row>
    <row r="19417" spans="24:24" x14ac:dyDescent="0.25">
      <c r="X19417" s="14"/>
    </row>
    <row r="19418" spans="24:24" x14ac:dyDescent="0.25">
      <c r="X19418" s="14"/>
    </row>
    <row r="19419" spans="24:24" x14ac:dyDescent="0.25">
      <c r="X19419" s="14"/>
    </row>
    <row r="19420" spans="24:24" x14ac:dyDescent="0.25">
      <c r="X19420" s="14"/>
    </row>
    <row r="19421" spans="24:24" x14ac:dyDescent="0.25">
      <c r="X19421" s="14"/>
    </row>
    <row r="19422" spans="24:24" x14ac:dyDescent="0.25">
      <c r="X19422" s="14"/>
    </row>
    <row r="19423" spans="24:24" x14ac:dyDescent="0.25">
      <c r="X19423" s="14"/>
    </row>
    <row r="19424" spans="24:24" x14ac:dyDescent="0.25">
      <c r="X19424" s="14"/>
    </row>
    <row r="19425" spans="24:24" x14ac:dyDescent="0.25">
      <c r="X19425" s="14"/>
    </row>
    <row r="19426" spans="24:24" x14ac:dyDescent="0.25">
      <c r="X19426" s="14"/>
    </row>
    <row r="19427" spans="24:24" x14ac:dyDescent="0.25">
      <c r="X19427" s="14"/>
    </row>
    <row r="19428" spans="24:24" x14ac:dyDescent="0.25">
      <c r="X19428" s="14"/>
    </row>
    <row r="19429" spans="24:24" x14ac:dyDescent="0.25">
      <c r="X19429" s="14"/>
    </row>
    <row r="19430" spans="24:24" x14ac:dyDescent="0.25">
      <c r="X19430" s="14"/>
    </row>
    <row r="19431" spans="24:24" x14ac:dyDescent="0.25">
      <c r="X19431" s="14"/>
    </row>
    <row r="19432" spans="24:24" x14ac:dyDescent="0.25">
      <c r="X19432" s="14"/>
    </row>
    <row r="19433" spans="24:24" x14ac:dyDescent="0.25">
      <c r="X19433" s="14"/>
    </row>
    <row r="19434" spans="24:24" x14ac:dyDescent="0.25">
      <c r="X19434" s="14"/>
    </row>
    <row r="19435" spans="24:24" x14ac:dyDescent="0.25">
      <c r="X19435" s="14"/>
    </row>
    <row r="19436" spans="24:24" x14ac:dyDescent="0.25">
      <c r="X19436" s="14"/>
    </row>
    <row r="19437" spans="24:24" x14ac:dyDescent="0.25">
      <c r="X19437" s="14"/>
    </row>
    <row r="19438" spans="24:24" x14ac:dyDescent="0.25">
      <c r="X19438" s="14"/>
    </row>
    <row r="19439" spans="24:24" x14ac:dyDescent="0.25">
      <c r="X19439" s="14"/>
    </row>
    <row r="19440" spans="24:24" x14ac:dyDescent="0.25">
      <c r="X19440" s="14"/>
    </row>
    <row r="19441" spans="24:24" x14ac:dyDescent="0.25">
      <c r="X19441" s="14"/>
    </row>
    <row r="19442" spans="24:24" x14ac:dyDescent="0.25">
      <c r="X19442" s="14"/>
    </row>
    <row r="19443" spans="24:24" x14ac:dyDescent="0.25">
      <c r="X19443" s="14"/>
    </row>
    <row r="19444" spans="24:24" x14ac:dyDescent="0.25">
      <c r="X19444" s="14"/>
    </row>
    <row r="19445" spans="24:24" x14ac:dyDescent="0.25">
      <c r="X19445" s="14"/>
    </row>
    <row r="19446" spans="24:24" x14ac:dyDescent="0.25">
      <c r="X19446" s="14"/>
    </row>
    <row r="19447" spans="24:24" x14ac:dyDescent="0.25">
      <c r="X19447" s="14"/>
    </row>
    <row r="19448" spans="24:24" x14ac:dyDescent="0.25">
      <c r="X19448" s="14"/>
    </row>
    <row r="19449" spans="24:24" x14ac:dyDescent="0.25">
      <c r="X19449" s="14"/>
    </row>
    <row r="19450" spans="24:24" x14ac:dyDescent="0.25">
      <c r="X19450" s="14"/>
    </row>
    <row r="19451" spans="24:24" x14ac:dyDescent="0.25">
      <c r="X19451" s="14"/>
    </row>
    <row r="19452" spans="24:24" x14ac:dyDescent="0.25">
      <c r="X19452" s="14"/>
    </row>
    <row r="19453" spans="24:24" x14ac:dyDescent="0.25">
      <c r="X19453" s="14"/>
    </row>
    <row r="19454" spans="24:24" x14ac:dyDescent="0.25">
      <c r="X19454" s="14"/>
    </row>
    <row r="19455" spans="24:24" x14ac:dyDescent="0.25">
      <c r="X19455" s="14"/>
    </row>
    <row r="19456" spans="24:24" x14ac:dyDescent="0.25">
      <c r="X19456" s="14"/>
    </row>
    <row r="19457" spans="24:24" x14ac:dyDescent="0.25">
      <c r="X19457" s="14"/>
    </row>
    <row r="19458" spans="24:24" x14ac:dyDescent="0.25">
      <c r="X19458" s="14"/>
    </row>
    <row r="19459" spans="24:24" x14ac:dyDescent="0.25">
      <c r="X19459" s="14"/>
    </row>
    <row r="19460" spans="24:24" x14ac:dyDescent="0.25">
      <c r="X19460" s="14"/>
    </row>
    <row r="19461" spans="24:24" x14ac:dyDescent="0.25">
      <c r="X19461" s="14"/>
    </row>
    <row r="19462" spans="24:24" x14ac:dyDescent="0.25">
      <c r="X19462" s="14"/>
    </row>
    <row r="19463" spans="24:24" x14ac:dyDescent="0.25">
      <c r="X19463" s="14"/>
    </row>
    <row r="19464" spans="24:24" x14ac:dyDescent="0.25">
      <c r="X19464" s="14"/>
    </row>
    <row r="19465" spans="24:24" x14ac:dyDescent="0.25">
      <c r="X19465" s="14"/>
    </row>
    <row r="19466" spans="24:24" x14ac:dyDescent="0.25">
      <c r="X19466" s="14"/>
    </row>
    <row r="19467" spans="24:24" x14ac:dyDescent="0.25">
      <c r="X19467" s="14"/>
    </row>
    <row r="19468" spans="24:24" x14ac:dyDescent="0.25">
      <c r="X19468" s="14"/>
    </row>
    <row r="19469" spans="24:24" x14ac:dyDescent="0.25">
      <c r="X19469" s="14"/>
    </row>
    <row r="19470" spans="24:24" x14ac:dyDescent="0.25">
      <c r="X19470" s="14"/>
    </row>
    <row r="19471" spans="24:24" x14ac:dyDescent="0.25">
      <c r="X19471" s="14"/>
    </row>
    <row r="19472" spans="24:24" x14ac:dyDescent="0.25">
      <c r="X19472" s="14"/>
    </row>
    <row r="19473" spans="24:24" x14ac:dyDescent="0.25">
      <c r="X19473" s="14"/>
    </row>
    <row r="19474" spans="24:24" x14ac:dyDescent="0.25">
      <c r="X19474" s="14"/>
    </row>
    <row r="19475" spans="24:24" x14ac:dyDescent="0.25">
      <c r="X19475" s="14"/>
    </row>
    <row r="19476" spans="24:24" x14ac:dyDescent="0.25">
      <c r="X19476" s="14"/>
    </row>
    <row r="19477" spans="24:24" x14ac:dyDescent="0.25">
      <c r="X19477" s="14"/>
    </row>
    <row r="19478" spans="24:24" x14ac:dyDescent="0.25">
      <c r="X19478" s="14"/>
    </row>
    <row r="19479" spans="24:24" x14ac:dyDescent="0.25">
      <c r="X19479" s="14"/>
    </row>
    <row r="19480" spans="24:24" x14ac:dyDescent="0.25">
      <c r="X19480" s="14"/>
    </row>
    <row r="19481" spans="24:24" x14ac:dyDescent="0.25">
      <c r="X19481" s="14"/>
    </row>
    <row r="19482" spans="24:24" x14ac:dyDescent="0.25">
      <c r="X19482" s="14"/>
    </row>
    <row r="19483" spans="24:24" x14ac:dyDescent="0.25">
      <c r="X19483" s="14"/>
    </row>
    <row r="19484" spans="24:24" x14ac:dyDescent="0.25">
      <c r="X19484" s="14"/>
    </row>
    <row r="19485" spans="24:24" x14ac:dyDescent="0.25">
      <c r="X19485" s="14"/>
    </row>
    <row r="19486" spans="24:24" x14ac:dyDescent="0.25">
      <c r="X19486" s="14"/>
    </row>
    <row r="19487" spans="24:24" x14ac:dyDescent="0.25">
      <c r="X19487" s="14"/>
    </row>
    <row r="19488" spans="24:24" x14ac:dyDescent="0.25">
      <c r="X19488" s="14"/>
    </row>
    <row r="19489" spans="24:24" x14ac:dyDescent="0.25">
      <c r="X19489" s="14"/>
    </row>
    <row r="19490" spans="24:24" x14ac:dyDescent="0.25">
      <c r="X19490" s="14"/>
    </row>
    <row r="19491" spans="24:24" x14ac:dyDescent="0.25">
      <c r="X19491" s="14"/>
    </row>
    <row r="19492" spans="24:24" x14ac:dyDescent="0.25">
      <c r="X19492" s="14"/>
    </row>
    <row r="19493" spans="24:24" x14ac:dyDescent="0.25">
      <c r="X19493" s="14"/>
    </row>
    <row r="19494" spans="24:24" x14ac:dyDescent="0.25">
      <c r="X19494" s="14"/>
    </row>
    <row r="19495" spans="24:24" x14ac:dyDescent="0.25">
      <c r="X19495" s="14"/>
    </row>
    <row r="19496" spans="24:24" x14ac:dyDescent="0.25">
      <c r="X19496" s="14"/>
    </row>
    <row r="19497" spans="24:24" x14ac:dyDescent="0.25">
      <c r="X19497" s="14"/>
    </row>
    <row r="19498" spans="24:24" x14ac:dyDescent="0.25">
      <c r="X19498" s="14"/>
    </row>
    <row r="19499" spans="24:24" x14ac:dyDescent="0.25">
      <c r="X19499" s="14"/>
    </row>
    <row r="19500" spans="24:24" x14ac:dyDescent="0.25">
      <c r="X19500" s="14"/>
    </row>
    <row r="19501" spans="24:24" x14ac:dyDescent="0.25">
      <c r="X19501" s="14"/>
    </row>
    <row r="19502" spans="24:24" x14ac:dyDescent="0.25">
      <c r="X19502" s="14"/>
    </row>
    <row r="19503" spans="24:24" x14ac:dyDescent="0.25">
      <c r="X19503" s="14"/>
    </row>
    <row r="19504" spans="24:24" x14ac:dyDescent="0.25">
      <c r="X19504" s="14"/>
    </row>
    <row r="19505" spans="24:24" x14ac:dyDescent="0.25">
      <c r="X19505" s="14"/>
    </row>
    <row r="19506" spans="24:24" x14ac:dyDescent="0.25">
      <c r="X19506" s="14"/>
    </row>
    <row r="19507" spans="24:24" x14ac:dyDescent="0.25">
      <c r="X19507" s="14"/>
    </row>
    <row r="19508" spans="24:24" x14ac:dyDescent="0.25">
      <c r="X19508" s="14"/>
    </row>
    <row r="19509" spans="24:24" x14ac:dyDescent="0.25">
      <c r="X19509" s="14"/>
    </row>
    <row r="19510" spans="24:24" x14ac:dyDescent="0.25">
      <c r="X19510" s="14"/>
    </row>
    <row r="19511" spans="24:24" x14ac:dyDescent="0.25">
      <c r="X19511" s="14"/>
    </row>
    <row r="19512" spans="24:24" x14ac:dyDescent="0.25">
      <c r="X19512" s="14"/>
    </row>
    <row r="19513" spans="24:24" x14ac:dyDescent="0.25">
      <c r="X19513" s="14"/>
    </row>
    <row r="19514" spans="24:24" x14ac:dyDescent="0.25">
      <c r="X19514" s="14"/>
    </row>
    <row r="19515" spans="24:24" x14ac:dyDescent="0.25">
      <c r="X19515" s="14"/>
    </row>
    <row r="19516" spans="24:24" x14ac:dyDescent="0.25">
      <c r="X19516" s="14"/>
    </row>
    <row r="19517" spans="24:24" x14ac:dyDescent="0.25">
      <c r="X19517" s="14"/>
    </row>
    <row r="19518" spans="24:24" x14ac:dyDescent="0.25">
      <c r="X19518" s="14"/>
    </row>
    <row r="19519" spans="24:24" x14ac:dyDescent="0.25">
      <c r="X19519" s="14"/>
    </row>
    <row r="19520" spans="24:24" x14ac:dyDescent="0.25">
      <c r="X19520" s="14"/>
    </row>
    <row r="19521" spans="24:24" x14ac:dyDescent="0.25">
      <c r="X19521" s="14"/>
    </row>
    <row r="19522" spans="24:24" x14ac:dyDescent="0.25">
      <c r="X19522" s="14"/>
    </row>
    <row r="19523" spans="24:24" x14ac:dyDescent="0.25">
      <c r="X19523" s="14"/>
    </row>
    <row r="19524" spans="24:24" x14ac:dyDescent="0.25">
      <c r="X19524" s="14"/>
    </row>
    <row r="19525" spans="24:24" x14ac:dyDescent="0.25">
      <c r="X19525" s="14"/>
    </row>
    <row r="19526" spans="24:24" x14ac:dyDescent="0.25">
      <c r="X19526" s="14"/>
    </row>
    <row r="19527" spans="24:24" x14ac:dyDescent="0.25">
      <c r="X19527" s="14"/>
    </row>
    <row r="19528" spans="24:24" x14ac:dyDescent="0.25">
      <c r="X19528" s="14"/>
    </row>
    <row r="19529" spans="24:24" x14ac:dyDescent="0.25">
      <c r="X19529" s="14"/>
    </row>
    <row r="19530" spans="24:24" x14ac:dyDescent="0.25">
      <c r="X19530" s="14"/>
    </row>
    <row r="19531" spans="24:24" x14ac:dyDescent="0.25">
      <c r="X19531" s="14"/>
    </row>
    <row r="19532" spans="24:24" x14ac:dyDescent="0.25">
      <c r="X19532" s="14"/>
    </row>
    <row r="19533" spans="24:24" x14ac:dyDescent="0.25">
      <c r="X19533" s="14"/>
    </row>
    <row r="19534" spans="24:24" x14ac:dyDescent="0.25">
      <c r="X19534" s="14"/>
    </row>
    <row r="19535" spans="24:24" x14ac:dyDescent="0.25">
      <c r="X19535" s="14"/>
    </row>
    <row r="19536" spans="24:24" x14ac:dyDescent="0.25">
      <c r="X19536" s="14"/>
    </row>
    <row r="19537" spans="24:24" x14ac:dyDescent="0.25">
      <c r="X19537" s="14"/>
    </row>
    <row r="19538" spans="24:24" x14ac:dyDescent="0.25">
      <c r="X19538" s="14"/>
    </row>
    <row r="19539" spans="24:24" x14ac:dyDescent="0.25">
      <c r="X19539" s="14"/>
    </row>
    <row r="19540" spans="24:24" x14ac:dyDescent="0.25">
      <c r="X19540" s="14"/>
    </row>
    <row r="19541" spans="24:24" x14ac:dyDescent="0.25">
      <c r="X19541" s="14"/>
    </row>
    <row r="19542" spans="24:24" x14ac:dyDescent="0.25">
      <c r="X19542" s="14"/>
    </row>
    <row r="19543" spans="24:24" x14ac:dyDescent="0.25">
      <c r="X19543" s="14"/>
    </row>
    <row r="19544" spans="24:24" x14ac:dyDescent="0.25">
      <c r="X19544" s="14"/>
    </row>
    <row r="19545" spans="24:24" x14ac:dyDescent="0.25">
      <c r="X19545" s="14"/>
    </row>
    <row r="19546" spans="24:24" x14ac:dyDescent="0.25">
      <c r="X19546" s="14"/>
    </row>
    <row r="19547" spans="24:24" x14ac:dyDescent="0.25">
      <c r="X19547" s="14"/>
    </row>
    <row r="19548" spans="24:24" x14ac:dyDescent="0.25">
      <c r="X19548" s="14"/>
    </row>
    <row r="19549" spans="24:24" x14ac:dyDescent="0.25">
      <c r="X19549" s="14"/>
    </row>
    <row r="19550" spans="24:24" x14ac:dyDescent="0.25">
      <c r="X19550" s="14"/>
    </row>
    <row r="19551" spans="24:24" x14ac:dyDescent="0.25">
      <c r="X19551" s="14"/>
    </row>
    <row r="19552" spans="24:24" x14ac:dyDescent="0.25">
      <c r="X19552" s="14"/>
    </row>
    <row r="19553" spans="24:24" x14ac:dyDescent="0.25">
      <c r="X19553" s="14"/>
    </row>
    <row r="19554" spans="24:24" x14ac:dyDescent="0.25">
      <c r="X19554" s="14"/>
    </row>
    <row r="19555" spans="24:24" x14ac:dyDescent="0.25">
      <c r="X19555" s="14"/>
    </row>
    <row r="19556" spans="24:24" x14ac:dyDescent="0.25">
      <c r="X19556" s="14"/>
    </row>
    <row r="19557" spans="24:24" x14ac:dyDescent="0.25">
      <c r="X19557" s="14"/>
    </row>
    <row r="19558" spans="24:24" x14ac:dyDescent="0.25">
      <c r="X19558" s="14"/>
    </row>
    <row r="19559" spans="24:24" x14ac:dyDescent="0.25">
      <c r="X19559" s="14"/>
    </row>
    <row r="19560" spans="24:24" x14ac:dyDescent="0.25">
      <c r="X19560" s="14"/>
    </row>
    <row r="19561" spans="24:24" x14ac:dyDescent="0.25">
      <c r="X19561" s="14"/>
    </row>
    <row r="19562" spans="24:24" x14ac:dyDescent="0.25">
      <c r="X19562" s="14"/>
    </row>
    <row r="19563" spans="24:24" x14ac:dyDescent="0.25">
      <c r="X19563" s="14"/>
    </row>
    <row r="19564" spans="24:24" x14ac:dyDescent="0.25">
      <c r="X19564" s="14"/>
    </row>
    <row r="19565" spans="24:24" x14ac:dyDescent="0.25">
      <c r="X19565" s="14"/>
    </row>
    <row r="19566" spans="24:24" x14ac:dyDescent="0.25">
      <c r="X19566" s="14"/>
    </row>
    <row r="19567" spans="24:24" x14ac:dyDescent="0.25">
      <c r="X19567" s="14"/>
    </row>
    <row r="19568" spans="24:24" x14ac:dyDescent="0.25">
      <c r="X19568" s="14"/>
    </row>
    <row r="19569" spans="24:24" x14ac:dyDescent="0.25">
      <c r="X19569" s="14"/>
    </row>
    <row r="19570" spans="24:24" x14ac:dyDescent="0.25">
      <c r="X19570" s="14"/>
    </row>
    <row r="19571" spans="24:24" x14ac:dyDescent="0.25">
      <c r="X19571" s="14"/>
    </row>
    <row r="19572" spans="24:24" x14ac:dyDescent="0.25">
      <c r="X19572" s="14"/>
    </row>
    <row r="19573" spans="24:24" x14ac:dyDescent="0.25">
      <c r="X19573" s="14"/>
    </row>
    <row r="19574" spans="24:24" x14ac:dyDescent="0.25">
      <c r="X19574" s="14"/>
    </row>
    <row r="19575" spans="24:24" x14ac:dyDescent="0.25">
      <c r="X19575" s="14"/>
    </row>
    <row r="19576" spans="24:24" x14ac:dyDescent="0.25">
      <c r="X19576" s="14"/>
    </row>
    <row r="19577" spans="24:24" x14ac:dyDescent="0.25">
      <c r="X19577" s="14"/>
    </row>
    <row r="19578" spans="24:24" x14ac:dyDescent="0.25">
      <c r="X19578" s="14"/>
    </row>
    <row r="19579" spans="24:24" x14ac:dyDescent="0.25">
      <c r="X19579" s="14"/>
    </row>
    <row r="19580" spans="24:24" x14ac:dyDescent="0.25">
      <c r="X19580" s="14"/>
    </row>
    <row r="19581" spans="24:24" x14ac:dyDescent="0.25">
      <c r="X19581" s="14"/>
    </row>
    <row r="19582" spans="24:24" x14ac:dyDescent="0.25">
      <c r="X19582" s="14"/>
    </row>
    <row r="19583" spans="24:24" x14ac:dyDescent="0.25">
      <c r="X19583" s="14"/>
    </row>
    <row r="19584" spans="24:24" x14ac:dyDescent="0.25">
      <c r="X19584" s="14"/>
    </row>
    <row r="19585" spans="24:24" x14ac:dyDescent="0.25">
      <c r="X19585" s="14"/>
    </row>
    <row r="19586" spans="24:24" x14ac:dyDescent="0.25">
      <c r="X19586" s="14"/>
    </row>
    <row r="19587" spans="24:24" x14ac:dyDescent="0.25">
      <c r="X19587" s="14"/>
    </row>
    <row r="19588" spans="24:24" x14ac:dyDescent="0.25">
      <c r="X19588" s="14"/>
    </row>
    <row r="19589" spans="24:24" x14ac:dyDescent="0.25">
      <c r="X19589" s="14"/>
    </row>
    <row r="19590" spans="24:24" x14ac:dyDescent="0.25">
      <c r="X19590" s="14"/>
    </row>
    <row r="19591" spans="24:24" x14ac:dyDescent="0.25">
      <c r="X19591" s="14"/>
    </row>
    <row r="19592" spans="24:24" x14ac:dyDescent="0.25">
      <c r="X19592" s="14"/>
    </row>
    <row r="19593" spans="24:24" x14ac:dyDescent="0.25">
      <c r="X19593" s="14"/>
    </row>
    <row r="19594" spans="24:24" x14ac:dyDescent="0.25">
      <c r="X19594" s="14"/>
    </row>
    <row r="19595" spans="24:24" x14ac:dyDescent="0.25">
      <c r="X19595" s="14"/>
    </row>
    <row r="19596" spans="24:24" x14ac:dyDescent="0.25">
      <c r="X19596" s="14"/>
    </row>
    <row r="19597" spans="24:24" x14ac:dyDescent="0.25">
      <c r="X19597" s="14"/>
    </row>
    <row r="19598" spans="24:24" x14ac:dyDescent="0.25">
      <c r="X19598" s="14"/>
    </row>
    <row r="19599" spans="24:24" x14ac:dyDescent="0.25">
      <c r="X19599" s="14"/>
    </row>
    <row r="19600" spans="24:24" x14ac:dyDescent="0.25">
      <c r="X19600" s="14"/>
    </row>
    <row r="19601" spans="24:24" x14ac:dyDescent="0.25">
      <c r="X19601" s="14"/>
    </row>
    <row r="19602" spans="24:24" x14ac:dyDescent="0.25">
      <c r="X19602" s="14"/>
    </row>
    <row r="19603" spans="24:24" x14ac:dyDescent="0.25">
      <c r="X19603" s="14"/>
    </row>
    <row r="19604" spans="24:24" x14ac:dyDescent="0.25">
      <c r="X19604" s="14"/>
    </row>
    <row r="19605" spans="24:24" x14ac:dyDescent="0.25">
      <c r="X19605" s="14"/>
    </row>
    <row r="19606" spans="24:24" x14ac:dyDescent="0.25">
      <c r="X19606" s="14"/>
    </row>
    <row r="19607" spans="24:24" x14ac:dyDescent="0.25">
      <c r="X19607" s="14"/>
    </row>
    <row r="19608" spans="24:24" x14ac:dyDescent="0.25">
      <c r="X19608" s="14"/>
    </row>
    <row r="19609" spans="24:24" x14ac:dyDescent="0.25">
      <c r="X19609" s="14"/>
    </row>
    <row r="19610" spans="24:24" x14ac:dyDescent="0.25">
      <c r="X19610" s="14"/>
    </row>
    <row r="19611" spans="24:24" x14ac:dyDescent="0.25">
      <c r="X19611" s="14"/>
    </row>
    <row r="19612" spans="24:24" x14ac:dyDescent="0.25">
      <c r="X19612" s="14"/>
    </row>
    <row r="19613" spans="24:24" x14ac:dyDescent="0.25">
      <c r="X19613" s="14"/>
    </row>
    <row r="19614" spans="24:24" x14ac:dyDescent="0.25">
      <c r="X19614" s="14"/>
    </row>
    <row r="19615" spans="24:24" x14ac:dyDescent="0.25">
      <c r="X19615" s="14"/>
    </row>
    <row r="19616" spans="24:24" x14ac:dyDescent="0.25">
      <c r="X19616" s="14"/>
    </row>
    <row r="19617" spans="24:24" x14ac:dyDescent="0.25">
      <c r="X19617" s="14"/>
    </row>
    <row r="19618" spans="24:24" x14ac:dyDescent="0.25">
      <c r="X19618" s="14"/>
    </row>
    <row r="19619" spans="24:24" x14ac:dyDescent="0.25">
      <c r="X19619" s="14"/>
    </row>
    <row r="19620" spans="24:24" x14ac:dyDescent="0.25">
      <c r="X19620" s="14"/>
    </row>
    <row r="19621" spans="24:24" x14ac:dyDescent="0.25">
      <c r="X19621" s="14"/>
    </row>
    <row r="19622" spans="24:24" x14ac:dyDescent="0.25">
      <c r="X19622" s="14"/>
    </row>
    <row r="19623" spans="24:24" x14ac:dyDescent="0.25">
      <c r="X19623" s="14"/>
    </row>
    <row r="19624" spans="24:24" x14ac:dyDescent="0.25">
      <c r="X19624" s="14"/>
    </row>
    <row r="19625" spans="24:24" x14ac:dyDescent="0.25">
      <c r="X19625" s="14"/>
    </row>
    <row r="19626" spans="24:24" x14ac:dyDescent="0.25">
      <c r="X19626" s="14"/>
    </row>
    <row r="19627" spans="24:24" x14ac:dyDescent="0.25">
      <c r="X19627" s="14"/>
    </row>
    <row r="19628" spans="24:24" x14ac:dyDescent="0.25">
      <c r="X19628" s="14"/>
    </row>
    <row r="19629" spans="24:24" x14ac:dyDescent="0.25">
      <c r="X19629" s="14"/>
    </row>
    <row r="19630" spans="24:24" x14ac:dyDescent="0.25">
      <c r="X19630" s="14"/>
    </row>
    <row r="19631" spans="24:24" x14ac:dyDescent="0.25">
      <c r="X19631" s="14"/>
    </row>
    <row r="19632" spans="24:24" x14ac:dyDescent="0.25">
      <c r="X19632" s="14"/>
    </row>
    <row r="19633" spans="24:24" x14ac:dyDescent="0.25">
      <c r="X19633" s="14"/>
    </row>
    <row r="19634" spans="24:24" x14ac:dyDescent="0.25">
      <c r="X19634" s="14"/>
    </row>
    <row r="19635" spans="24:24" x14ac:dyDescent="0.25">
      <c r="X19635" s="14"/>
    </row>
    <row r="19636" spans="24:24" x14ac:dyDescent="0.25">
      <c r="X19636" s="14"/>
    </row>
    <row r="19637" spans="24:24" x14ac:dyDescent="0.25">
      <c r="X19637" s="14"/>
    </row>
    <row r="19638" spans="24:24" x14ac:dyDescent="0.25">
      <c r="X19638" s="14"/>
    </row>
    <row r="19639" spans="24:24" x14ac:dyDescent="0.25">
      <c r="X19639" s="14"/>
    </row>
    <row r="19640" spans="24:24" x14ac:dyDescent="0.25">
      <c r="X19640" s="14"/>
    </row>
    <row r="19641" spans="24:24" x14ac:dyDescent="0.25">
      <c r="X19641" s="14"/>
    </row>
    <row r="19642" spans="24:24" x14ac:dyDescent="0.25">
      <c r="X19642" s="14"/>
    </row>
    <row r="19643" spans="24:24" x14ac:dyDescent="0.25">
      <c r="X19643" s="14"/>
    </row>
    <row r="19644" spans="24:24" x14ac:dyDescent="0.25">
      <c r="X19644" s="14"/>
    </row>
    <row r="19645" spans="24:24" x14ac:dyDescent="0.25">
      <c r="X19645" s="14"/>
    </row>
    <row r="19646" spans="24:24" x14ac:dyDescent="0.25">
      <c r="X19646" s="14"/>
    </row>
    <row r="19647" spans="24:24" x14ac:dyDescent="0.25">
      <c r="X19647" s="14"/>
    </row>
    <row r="19648" spans="24:24" x14ac:dyDescent="0.25">
      <c r="X19648" s="14"/>
    </row>
    <row r="19649" spans="24:24" x14ac:dyDescent="0.25">
      <c r="X19649" s="14"/>
    </row>
    <row r="19650" spans="24:24" x14ac:dyDescent="0.25">
      <c r="X19650" s="14"/>
    </row>
    <row r="19651" spans="24:24" x14ac:dyDescent="0.25">
      <c r="X19651" s="14"/>
    </row>
    <row r="19652" spans="24:24" x14ac:dyDescent="0.25">
      <c r="X19652" s="14"/>
    </row>
    <row r="19653" spans="24:24" x14ac:dyDescent="0.25">
      <c r="X19653" s="14"/>
    </row>
    <row r="19654" spans="24:24" x14ac:dyDescent="0.25">
      <c r="X19654" s="14"/>
    </row>
    <row r="19655" spans="24:24" x14ac:dyDescent="0.25">
      <c r="X19655" s="14"/>
    </row>
    <row r="19656" spans="24:24" x14ac:dyDescent="0.25">
      <c r="X19656" s="14"/>
    </row>
    <row r="19657" spans="24:24" x14ac:dyDescent="0.25">
      <c r="X19657" s="14"/>
    </row>
    <row r="19658" spans="24:24" x14ac:dyDescent="0.25">
      <c r="X19658" s="14"/>
    </row>
    <row r="19659" spans="24:24" x14ac:dyDescent="0.25">
      <c r="X19659" s="14"/>
    </row>
    <row r="19660" spans="24:24" x14ac:dyDescent="0.25">
      <c r="X19660" s="14"/>
    </row>
    <row r="19661" spans="24:24" x14ac:dyDescent="0.25">
      <c r="X19661" s="14"/>
    </row>
    <row r="19662" spans="24:24" x14ac:dyDescent="0.25">
      <c r="X19662" s="14"/>
    </row>
    <row r="19663" spans="24:24" x14ac:dyDescent="0.25">
      <c r="X19663" s="14"/>
    </row>
    <row r="19664" spans="24:24" x14ac:dyDescent="0.25">
      <c r="X19664" s="14"/>
    </row>
    <row r="19665" spans="24:24" x14ac:dyDescent="0.25">
      <c r="X19665" s="14"/>
    </row>
    <row r="19666" spans="24:24" x14ac:dyDescent="0.25">
      <c r="X19666" s="14"/>
    </row>
    <row r="19667" spans="24:24" x14ac:dyDescent="0.25">
      <c r="X19667" s="14"/>
    </row>
    <row r="19668" spans="24:24" x14ac:dyDescent="0.25">
      <c r="X19668" s="14"/>
    </row>
    <row r="19669" spans="24:24" x14ac:dyDescent="0.25">
      <c r="X19669" s="14"/>
    </row>
    <row r="19670" spans="24:24" x14ac:dyDescent="0.25">
      <c r="X19670" s="14"/>
    </row>
    <row r="19671" spans="24:24" x14ac:dyDescent="0.25">
      <c r="X19671" s="14"/>
    </row>
    <row r="19672" spans="24:24" x14ac:dyDescent="0.25">
      <c r="X19672" s="14"/>
    </row>
    <row r="19673" spans="24:24" x14ac:dyDescent="0.25">
      <c r="X19673" s="14"/>
    </row>
    <row r="19674" spans="24:24" x14ac:dyDescent="0.25">
      <c r="X19674" s="14"/>
    </row>
    <row r="19675" spans="24:24" x14ac:dyDescent="0.25">
      <c r="X19675" s="14"/>
    </row>
    <row r="19676" spans="24:24" x14ac:dyDescent="0.25">
      <c r="X19676" s="14"/>
    </row>
    <row r="19677" spans="24:24" x14ac:dyDescent="0.25">
      <c r="X19677" s="14"/>
    </row>
    <row r="19678" spans="24:24" x14ac:dyDescent="0.25">
      <c r="X19678" s="14"/>
    </row>
    <row r="19679" spans="24:24" x14ac:dyDescent="0.25">
      <c r="X19679" s="14"/>
    </row>
    <row r="19680" spans="24:24" x14ac:dyDescent="0.25">
      <c r="X19680" s="14"/>
    </row>
    <row r="19681" spans="24:24" x14ac:dyDescent="0.25">
      <c r="X19681" s="14"/>
    </row>
    <row r="19682" spans="24:24" x14ac:dyDescent="0.25">
      <c r="X19682" s="14"/>
    </row>
    <row r="19683" spans="24:24" x14ac:dyDescent="0.25">
      <c r="X19683" s="14"/>
    </row>
    <row r="19684" spans="24:24" x14ac:dyDescent="0.25">
      <c r="X19684" s="14"/>
    </row>
    <row r="19685" spans="24:24" x14ac:dyDescent="0.25">
      <c r="X19685" s="14"/>
    </row>
    <row r="19686" spans="24:24" x14ac:dyDescent="0.25">
      <c r="X19686" s="14"/>
    </row>
    <row r="19687" spans="24:24" x14ac:dyDescent="0.25">
      <c r="X19687" s="14"/>
    </row>
    <row r="19688" spans="24:24" x14ac:dyDescent="0.25">
      <c r="X19688" s="14"/>
    </row>
    <row r="19689" spans="24:24" x14ac:dyDescent="0.25">
      <c r="X19689" s="14"/>
    </row>
    <row r="19690" spans="24:24" x14ac:dyDescent="0.25">
      <c r="X19690" s="14"/>
    </row>
    <row r="19691" spans="24:24" x14ac:dyDescent="0.25">
      <c r="X19691" s="14"/>
    </row>
    <row r="19692" spans="24:24" x14ac:dyDescent="0.25">
      <c r="X19692" s="14"/>
    </row>
    <row r="19693" spans="24:24" x14ac:dyDescent="0.25">
      <c r="X19693" s="14"/>
    </row>
    <row r="19694" spans="24:24" x14ac:dyDescent="0.25">
      <c r="X19694" s="14"/>
    </row>
    <row r="19695" spans="24:24" x14ac:dyDescent="0.25">
      <c r="X19695" s="14"/>
    </row>
    <row r="19696" spans="24:24" x14ac:dyDescent="0.25">
      <c r="X19696" s="14"/>
    </row>
    <row r="19697" spans="24:24" x14ac:dyDescent="0.25">
      <c r="X19697" s="14"/>
    </row>
    <row r="19698" spans="24:24" x14ac:dyDescent="0.25">
      <c r="X19698" s="14"/>
    </row>
    <row r="19699" spans="24:24" x14ac:dyDescent="0.25">
      <c r="X19699" s="14"/>
    </row>
    <row r="19700" spans="24:24" x14ac:dyDescent="0.25">
      <c r="X19700" s="14"/>
    </row>
    <row r="19701" spans="24:24" x14ac:dyDescent="0.25">
      <c r="X19701" s="14"/>
    </row>
    <row r="19702" spans="24:24" x14ac:dyDescent="0.25">
      <c r="X19702" s="14"/>
    </row>
    <row r="19703" spans="24:24" x14ac:dyDescent="0.25">
      <c r="X19703" s="14"/>
    </row>
    <row r="19704" spans="24:24" x14ac:dyDescent="0.25">
      <c r="X19704" s="14"/>
    </row>
    <row r="19705" spans="24:24" x14ac:dyDescent="0.25">
      <c r="X19705" s="14"/>
    </row>
    <row r="19706" spans="24:24" x14ac:dyDescent="0.25">
      <c r="X19706" s="14"/>
    </row>
    <row r="19707" spans="24:24" x14ac:dyDescent="0.25">
      <c r="X19707" s="14"/>
    </row>
    <row r="19708" spans="24:24" x14ac:dyDescent="0.25">
      <c r="X19708" s="14"/>
    </row>
    <row r="19709" spans="24:24" x14ac:dyDescent="0.25">
      <c r="X19709" s="14"/>
    </row>
    <row r="19710" spans="24:24" x14ac:dyDescent="0.25">
      <c r="X19710" s="14"/>
    </row>
    <row r="19711" spans="24:24" x14ac:dyDescent="0.25">
      <c r="X19711" s="14"/>
    </row>
    <row r="19712" spans="24:24" x14ac:dyDescent="0.25">
      <c r="X19712" s="14"/>
    </row>
    <row r="19713" spans="24:24" x14ac:dyDescent="0.25">
      <c r="X19713" s="14"/>
    </row>
    <row r="19714" spans="24:24" x14ac:dyDescent="0.25">
      <c r="X19714" s="14"/>
    </row>
    <row r="19715" spans="24:24" x14ac:dyDescent="0.25">
      <c r="X19715" s="14"/>
    </row>
    <row r="19716" spans="24:24" x14ac:dyDescent="0.25">
      <c r="X19716" s="14"/>
    </row>
    <row r="19717" spans="24:24" x14ac:dyDescent="0.25">
      <c r="X19717" s="14"/>
    </row>
    <row r="19718" spans="24:24" x14ac:dyDescent="0.25">
      <c r="X19718" s="14"/>
    </row>
    <row r="19719" spans="24:24" x14ac:dyDescent="0.25">
      <c r="X19719" s="14"/>
    </row>
    <row r="19720" spans="24:24" x14ac:dyDescent="0.25">
      <c r="X19720" s="14"/>
    </row>
    <row r="19721" spans="24:24" x14ac:dyDescent="0.25">
      <c r="X19721" s="14"/>
    </row>
    <row r="19722" spans="24:24" x14ac:dyDescent="0.25">
      <c r="X19722" s="14"/>
    </row>
    <row r="19723" spans="24:24" x14ac:dyDescent="0.25">
      <c r="X19723" s="14"/>
    </row>
    <row r="19724" spans="24:24" x14ac:dyDescent="0.25">
      <c r="X19724" s="14"/>
    </row>
    <row r="19725" spans="24:24" x14ac:dyDescent="0.25">
      <c r="X19725" s="14"/>
    </row>
    <row r="19726" spans="24:24" x14ac:dyDescent="0.25">
      <c r="X19726" s="14"/>
    </row>
    <row r="19727" spans="24:24" x14ac:dyDescent="0.25">
      <c r="X19727" s="14"/>
    </row>
    <row r="19728" spans="24:24" x14ac:dyDescent="0.25">
      <c r="X19728" s="14"/>
    </row>
    <row r="19729" spans="24:24" x14ac:dyDescent="0.25">
      <c r="X19729" s="14"/>
    </row>
    <row r="19730" spans="24:24" x14ac:dyDescent="0.25">
      <c r="X19730" s="14"/>
    </row>
    <row r="19731" spans="24:24" x14ac:dyDescent="0.25">
      <c r="X19731" s="14"/>
    </row>
    <row r="19732" spans="24:24" x14ac:dyDescent="0.25">
      <c r="X19732" s="14"/>
    </row>
    <row r="19733" spans="24:24" x14ac:dyDescent="0.25">
      <c r="X19733" s="14"/>
    </row>
    <row r="19734" spans="24:24" x14ac:dyDescent="0.25">
      <c r="X19734" s="14"/>
    </row>
    <row r="19735" spans="24:24" x14ac:dyDescent="0.25">
      <c r="X19735" s="14"/>
    </row>
    <row r="19736" spans="24:24" x14ac:dyDescent="0.25">
      <c r="X19736" s="14"/>
    </row>
    <row r="19737" spans="24:24" x14ac:dyDescent="0.25">
      <c r="X19737" s="14"/>
    </row>
    <row r="19738" spans="24:24" x14ac:dyDescent="0.25">
      <c r="X19738" s="14"/>
    </row>
    <row r="19739" spans="24:24" x14ac:dyDescent="0.25">
      <c r="X19739" s="14"/>
    </row>
    <row r="19740" spans="24:24" x14ac:dyDescent="0.25">
      <c r="X19740" s="14"/>
    </row>
    <row r="19741" spans="24:24" x14ac:dyDescent="0.25">
      <c r="X19741" s="14"/>
    </row>
    <row r="19742" spans="24:24" x14ac:dyDescent="0.25">
      <c r="X19742" s="14"/>
    </row>
    <row r="19743" spans="24:24" x14ac:dyDescent="0.25">
      <c r="X19743" s="14"/>
    </row>
    <row r="19744" spans="24:24" x14ac:dyDescent="0.25">
      <c r="X19744" s="14"/>
    </row>
    <row r="19745" spans="24:24" x14ac:dyDescent="0.25">
      <c r="X19745" s="14"/>
    </row>
    <row r="19746" spans="24:24" x14ac:dyDescent="0.25">
      <c r="X19746" s="14"/>
    </row>
    <row r="19747" spans="24:24" x14ac:dyDescent="0.25">
      <c r="X19747" s="14"/>
    </row>
    <row r="19748" spans="24:24" x14ac:dyDescent="0.25">
      <c r="X19748" s="14"/>
    </row>
    <row r="19749" spans="24:24" x14ac:dyDescent="0.25">
      <c r="X19749" s="14"/>
    </row>
    <row r="19750" spans="24:24" x14ac:dyDescent="0.25">
      <c r="X19750" s="14"/>
    </row>
    <row r="19751" spans="24:24" x14ac:dyDescent="0.25">
      <c r="X19751" s="14"/>
    </row>
    <row r="19752" spans="24:24" x14ac:dyDescent="0.25">
      <c r="X19752" s="14"/>
    </row>
    <row r="19753" spans="24:24" x14ac:dyDescent="0.25">
      <c r="X19753" s="14"/>
    </row>
    <row r="19754" spans="24:24" x14ac:dyDescent="0.25">
      <c r="X19754" s="14"/>
    </row>
    <row r="19755" spans="24:24" x14ac:dyDescent="0.25">
      <c r="X19755" s="14"/>
    </row>
    <row r="19756" spans="24:24" x14ac:dyDescent="0.25">
      <c r="X19756" s="14"/>
    </row>
    <row r="19757" spans="24:24" x14ac:dyDescent="0.25">
      <c r="X19757" s="14"/>
    </row>
    <row r="19758" spans="24:24" x14ac:dyDescent="0.25">
      <c r="X19758" s="14"/>
    </row>
    <row r="19759" spans="24:24" x14ac:dyDescent="0.25">
      <c r="X19759" s="14"/>
    </row>
    <row r="19760" spans="24:24" x14ac:dyDescent="0.25">
      <c r="X19760" s="14"/>
    </row>
    <row r="19761" spans="24:24" x14ac:dyDescent="0.25">
      <c r="X19761" s="14"/>
    </row>
    <row r="19762" spans="24:24" x14ac:dyDescent="0.25">
      <c r="X19762" s="14"/>
    </row>
    <row r="19763" spans="24:24" x14ac:dyDescent="0.25">
      <c r="X19763" s="14"/>
    </row>
    <row r="19764" spans="24:24" x14ac:dyDescent="0.25">
      <c r="X19764" s="14"/>
    </row>
    <row r="19765" spans="24:24" x14ac:dyDescent="0.25">
      <c r="X19765" s="14"/>
    </row>
    <row r="19766" spans="24:24" x14ac:dyDescent="0.25">
      <c r="X19766" s="14"/>
    </row>
    <row r="19767" spans="24:24" x14ac:dyDescent="0.25">
      <c r="X19767" s="14"/>
    </row>
    <row r="19768" spans="24:24" x14ac:dyDescent="0.25">
      <c r="X19768" s="14"/>
    </row>
    <row r="19769" spans="24:24" x14ac:dyDescent="0.25">
      <c r="X19769" s="14"/>
    </row>
    <row r="19770" spans="24:24" x14ac:dyDescent="0.25">
      <c r="X19770" s="14"/>
    </row>
    <row r="19771" spans="24:24" x14ac:dyDescent="0.25">
      <c r="X19771" s="14"/>
    </row>
    <row r="19772" spans="24:24" x14ac:dyDescent="0.25">
      <c r="X19772" s="14"/>
    </row>
    <row r="19773" spans="24:24" x14ac:dyDescent="0.25">
      <c r="X19773" s="14"/>
    </row>
    <row r="19774" spans="24:24" x14ac:dyDescent="0.25">
      <c r="X19774" s="14"/>
    </row>
    <row r="19775" spans="24:24" x14ac:dyDescent="0.25">
      <c r="X19775" s="14"/>
    </row>
    <row r="19776" spans="24:24" x14ac:dyDescent="0.25">
      <c r="X19776" s="14"/>
    </row>
    <row r="19777" spans="24:24" x14ac:dyDescent="0.25">
      <c r="X19777" s="14"/>
    </row>
    <row r="19778" spans="24:24" x14ac:dyDescent="0.25">
      <c r="X19778" s="14"/>
    </row>
    <row r="19779" spans="24:24" x14ac:dyDescent="0.25">
      <c r="X19779" s="14"/>
    </row>
    <row r="19780" spans="24:24" x14ac:dyDescent="0.25">
      <c r="X19780" s="14"/>
    </row>
    <row r="19781" spans="24:24" x14ac:dyDescent="0.25">
      <c r="X19781" s="14"/>
    </row>
    <row r="19782" spans="24:24" x14ac:dyDescent="0.25">
      <c r="X19782" s="14"/>
    </row>
    <row r="19783" spans="24:24" x14ac:dyDescent="0.25">
      <c r="X19783" s="14"/>
    </row>
    <row r="19784" spans="24:24" x14ac:dyDescent="0.25">
      <c r="X19784" s="14"/>
    </row>
    <row r="19785" spans="24:24" x14ac:dyDescent="0.25">
      <c r="X19785" s="14"/>
    </row>
    <row r="19786" spans="24:24" x14ac:dyDescent="0.25">
      <c r="X19786" s="14"/>
    </row>
    <row r="19787" spans="24:24" x14ac:dyDescent="0.25">
      <c r="X19787" s="14"/>
    </row>
    <row r="19788" spans="24:24" x14ac:dyDescent="0.25">
      <c r="X19788" s="14"/>
    </row>
    <row r="19789" spans="24:24" x14ac:dyDescent="0.25">
      <c r="X19789" s="14"/>
    </row>
    <row r="19790" spans="24:24" x14ac:dyDescent="0.25">
      <c r="X19790" s="14"/>
    </row>
    <row r="19791" spans="24:24" x14ac:dyDescent="0.25">
      <c r="X19791" s="14"/>
    </row>
    <row r="19792" spans="24:24" x14ac:dyDescent="0.25">
      <c r="X19792" s="14"/>
    </row>
    <row r="19793" spans="24:24" x14ac:dyDescent="0.25">
      <c r="X19793" s="14"/>
    </row>
    <row r="19794" spans="24:24" x14ac:dyDescent="0.25">
      <c r="X19794" s="14"/>
    </row>
    <row r="19795" spans="24:24" x14ac:dyDescent="0.25">
      <c r="X19795" s="14"/>
    </row>
    <row r="19796" spans="24:24" x14ac:dyDescent="0.25">
      <c r="X19796" s="14"/>
    </row>
    <row r="19797" spans="24:24" x14ac:dyDescent="0.25">
      <c r="X19797" s="14"/>
    </row>
    <row r="19798" spans="24:24" x14ac:dyDescent="0.25">
      <c r="X19798" s="14"/>
    </row>
    <row r="19799" spans="24:24" x14ac:dyDescent="0.25">
      <c r="X19799" s="14"/>
    </row>
    <row r="19800" spans="24:24" x14ac:dyDescent="0.25">
      <c r="X19800" s="14"/>
    </row>
    <row r="19801" spans="24:24" x14ac:dyDescent="0.25">
      <c r="X19801" s="14"/>
    </row>
    <row r="19802" spans="24:24" x14ac:dyDescent="0.25">
      <c r="X19802" s="14"/>
    </row>
    <row r="19803" spans="24:24" x14ac:dyDescent="0.25">
      <c r="X19803" s="14"/>
    </row>
    <row r="19804" spans="24:24" x14ac:dyDescent="0.25">
      <c r="X19804" s="14"/>
    </row>
    <row r="19805" spans="24:24" x14ac:dyDescent="0.25">
      <c r="X19805" s="14"/>
    </row>
    <row r="19806" spans="24:24" x14ac:dyDescent="0.25">
      <c r="X19806" s="14"/>
    </row>
    <row r="19807" spans="24:24" x14ac:dyDescent="0.25">
      <c r="X19807" s="14"/>
    </row>
    <row r="19808" spans="24:24" x14ac:dyDescent="0.25">
      <c r="X19808" s="14"/>
    </row>
    <row r="19809" spans="24:24" x14ac:dyDescent="0.25">
      <c r="X19809" s="14"/>
    </row>
    <row r="19810" spans="24:24" x14ac:dyDescent="0.25">
      <c r="X19810" s="14"/>
    </row>
    <row r="19811" spans="24:24" x14ac:dyDescent="0.25">
      <c r="X19811" s="14"/>
    </row>
    <row r="19812" spans="24:24" x14ac:dyDescent="0.25">
      <c r="X19812" s="14"/>
    </row>
    <row r="19813" spans="24:24" x14ac:dyDescent="0.25">
      <c r="X19813" s="14"/>
    </row>
    <row r="19814" spans="24:24" x14ac:dyDescent="0.25">
      <c r="X19814" s="14"/>
    </row>
    <row r="19815" spans="24:24" x14ac:dyDescent="0.25">
      <c r="X19815" s="14"/>
    </row>
    <row r="19816" spans="24:24" x14ac:dyDescent="0.25">
      <c r="X19816" s="14"/>
    </row>
    <row r="19817" spans="24:24" x14ac:dyDescent="0.25">
      <c r="X19817" s="14"/>
    </row>
    <row r="19818" spans="24:24" x14ac:dyDescent="0.25">
      <c r="X19818" s="14"/>
    </row>
    <row r="19819" spans="24:24" x14ac:dyDescent="0.25">
      <c r="X19819" s="14"/>
    </row>
    <row r="19820" spans="24:24" x14ac:dyDescent="0.25">
      <c r="X19820" s="14"/>
    </row>
    <row r="19821" spans="24:24" x14ac:dyDescent="0.25">
      <c r="X19821" s="14"/>
    </row>
    <row r="19822" spans="24:24" x14ac:dyDescent="0.25">
      <c r="X19822" s="14"/>
    </row>
    <row r="19823" spans="24:24" x14ac:dyDescent="0.25">
      <c r="X19823" s="14"/>
    </row>
    <row r="19824" spans="24:24" x14ac:dyDescent="0.25">
      <c r="X19824" s="14"/>
    </row>
    <row r="19825" spans="24:24" x14ac:dyDescent="0.25">
      <c r="X19825" s="14"/>
    </row>
    <row r="19826" spans="24:24" x14ac:dyDescent="0.25">
      <c r="X19826" s="14"/>
    </row>
    <row r="19827" spans="24:24" x14ac:dyDescent="0.25">
      <c r="X19827" s="14"/>
    </row>
    <row r="19828" spans="24:24" x14ac:dyDescent="0.25">
      <c r="X19828" s="14"/>
    </row>
    <row r="19829" spans="24:24" x14ac:dyDescent="0.25">
      <c r="X19829" s="14"/>
    </row>
    <row r="19830" spans="24:24" x14ac:dyDescent="0.25">
      <c r="X19830" s="14"/>
    </row>
    <row r="19831" spans="24:24" x14ac:dyDescent="0.25">
      <c r="X19831" s="14"/>
    </row>
    <row r="19832" spans="24:24" x14ac:dyDescent="0.25">
      <c r="X19832" s="14"/>
    </row>
    <row r="19833" spans="24:24" x14ac:dyDescent="0.25">
      <c r="X19833" s="14"/>
    </row>
    <row r="19834" spans="24:24" x14ac:dyDescent="0.25">
      <c r="X19834" s="14"/>
    </row>
    <row r="19835" spans="24:24" x14ac:dyDescent="0.25">
      <c r="X19835" s="14"/>
    </row>
    <row r="19836" spans="24:24" x14ac:dyDescent="0.25">
      <c r="X19836" s="14"/>
    </row>
    <row r="19837" spans="24:24" x14ac:dyDescent="0.25">
      <c r="X19837" s="14"/>
    </row>
    <row r="19838" spans="24:24" x14ac:dyDescent="0.25">
      <c r="X19838" s="14"/>
    </row>
    <row r="19839" spans="24:24" x14ac:dyDescent="0.25">
      <c r="X19839" s="14"/>
    </row>
    <row r="19840" spans="24:24" x14ac:dyDescent="0.25">
      <c r="X19840" s="14"/>
    </row>
    <row r="19841" spans="24:24" x14ac:dyDescent="0.25">
      <c r="X19841" s="14"/>
    </row>
    <row r="19842" spans="24:24" x14ac:dyDescent="0.25">
      <c r="X19842" s="14"/>
    </row>
    <row r="19843" spans="24:24" x14ac:dyDescent="0.25">
      <c r="X19843" s="14"/>
    </row>
    <row r="19844" spans="24:24" x14ac:dyDescent="0.25">
      <c r="X19844" s="14"/>
    </row>
    <row r="19845" spans="24:24" x14ac:dyDescent="0.25">
      <c r="X19845" s="14"/>
    </row>
    <row r="19846" spans="24:24" x14ac:dyDescent="0.25">
      <c r="X19846" s="14"/>
    </row>
    <row r="19847" spans="24:24" x14ac:dyDescent="0.25">
      <c r="X19847" s="14"/>
    </row>
    <row r="19848" spans="24:24" x14ac:dyDescent="0.25">
      <c r="X19848" s="14"/>
    </row>
    <row r="19849" spans="24:24" x14ac:dyDescent="0.25">
      <c r="X19849" s="14"/>
    </row>
    <row r="19850" spans="24:24" x14ac:dyDescent="0.25">
      <c r="X19850" s="14"/>
    </row>
    <row r="19851" spans="24:24" x14ac:dyDescent="0.25">
      <c r="X19851" s="14"/>
    </row>
    <row r="19852" spans="24:24" x14ac:dyDescent="0.25">
      <c r="X19852" s="14"/>
    </row>
    <row r="19853" spans="24:24" x14ac:dyDescent="0.25">
      <c r="X19853" s="14"/>
    </row>
    <row r="19854" spans="24:24" x14ac:dyDescent="0.25">
      <c r="X19854" s="14"/>
    </row>
    <row r="19855" spans="24:24" x14ac:dyDescent="0.25">
      <c r="X19855" s="14"/>
    </row>
    <row r="19856" spans="24:24" x14ac:dyDescent="0.25">
      <c r="X19856" s="14"/>
    </row>
    <row r="19857" spans="24:24" x14ac:dyDescent="0.25">
      <c r="X19857" s="14"/>
    </row>
    <row r="19858" spans="24:24" x14ac:dyDescent="0.25">
      <c r="X19858" s="14"/>
    </row>
    <row r="19859" spans="24:24" x14ac:dyDescent="0.25">
      <c r="X19859" s="14"/>
    </row>
    <row r="19860" spans="24:24" x14ac:dyDescent="0.25">
      <c r="X19860" s="14"/>
    </row>
    <row r="19861" spans="24:24" x14ac:dyDescent="0.25">
      <c r="X19861" s="14"/>
    </row>
    <row r="19862" spans="24:24" x14ac:dyDescent="0.25">
      <c r="X19862" s="14"/>
    </row>
    <row r="19863" spans="24:24" x14ac:dyDescent="0.25">
      <c r="X19863" s="14"/>
    </row>
    <row r="19864" spans="24:24" x14ac:dyDescent="0.25">
      <c r="X19864" s="14"/>
    </row>
    <row r="19865" spans="24:24" x14ac:dyDescent="0.25">
      <c r="X19865" s="14"/>
    </row>
    <row r="19866" spans="24:24" x14ac:dyDescent="0.25">
      <c r="X19866" s="14"/>
    </row>
    <row r="19867" spans="24:24" x14ac:dyDescent="0.25">
      <c r="X19867" s="14"/>
    </row>
    <row r="19868" spans="24:24" x14ac:dyDescent="0.25">
      <c r="X19868" s="14"/>
    </row>
    <row r="19869" spans="24:24" x14ac:dyDescent="0.25">
      <c r="X19869" s="14"/>
    </row>
    <row r="19870" spans="24:24" x14ac:dyDescent="0.25">
      <c r="X19870" s="14"/>
    </row>
    <row r="19871" spans="24:24" x14ac:dyDescent="0.25">
      <c r="X19871" s="14"/>
    </row>
    <row r="19872" spans="24:24" x14ac:dyDescent="0.25">
      <c r="X19872" s="14"/>
    </row>
    <row r="19873" spans="24:24" x14ac:dyDescent="0.25">
      <c r="X19873" s="14"/>
    </row>
    <row r="19874" spans="24:24" x14ac:dyDescent="0.25">
      <c r="X19874" s="14"/>
    </row>
    <row r="19875" spans="24:24" x14ac:dyDescent="0.25">
      <c r="X19875" s="14"/>
    </row>
    <row r="19876" spans="24:24" x14ac:dyDescent="0.25">
      <c r="X19876" s="14"/>
    </row>
    <row r="19877" spans="24:24" x14ac:dyDescent="0.25">
      <c r="X19877" s="14"/>
    </row>
    <row r="19878" spans="24:24" x14ac:dyDescent="0.25">
      <c r="X19878" s="14"/>
    </row>
    <row r="19879" spans="24:24" x14ac:dyDescent="0.25">
      <c r="X19879" s="14"/>
    </row>
    <row r="19880" spans="24:24" x14ac:dyDescent="0.25">
      <c r="X19880" s="14"/>
    </row>
    <row r="19881" spans="24:24" x14ac:dyDescent="0.25">
      <c r="X19881" s="14"/>
    </row>
    <row r="19882" spans="24:24" x14ac:dyDescent="0.25">
      <c r="X19882" s="14"/>
    </row>
    <row r="19883" spans="24:24" x14ac:dyDescent="0.25">
      <c r="X19883" s="14"/>
    </row>
    <row r="19884" spans="24:24" x14ac:dyDescent="0.25">
      <c r="X19884" s="14"/>
    </row>
    <row r="19885" spans="24:24" x14ac:dyDescent="0.25">
      <c r="X19885" s="14"/>
    </row>
    <row r="19886" spans="24:24" x14ac:dyDescent="0.25">
      <c r="X19886" s="14"/>
    </row>
    <row r="19887" spans="24:24" x14ac:dyDescent="0.25">
      <c r="X19887" s="14"/>
    </row>
    <row r="19888" spans="24:24" x14ac:dyDescent="0.25">
      <c r="X19888" s="14"/>
    </row>
    <row r="19889" spans="24:24" x14ac:dyDescent="0.25">
      <c r="X19889" s="14"/>
    </row>
    <row r="19890" spans="24:24" x14ac:dyDescent="0.25">
      <c r="X19890" s="14"/>
    </row>
    <row r="19891" spans="24:24" x14ac:dyDescent="0.25">
      <c r="X19891" s="14"/>
    </row>
    <row r="19892" spans="24:24" x14ac:dyDescent="0.25">
      <c r="X19892" s="14"/>
    </row>
    <row r="19893" spans="24:24" x14ac:dyDescent="0.25">
      <c r="X19893" s="14"/>
    </row>
    <row r="19894" spans="24:24" x14ac:dyDescent="0.25">
      <c r="X19894" s="14"/>
    </row>
    <row r="19895" spans="24:24" x14ac:dyDescent="0.25">
      <c r="X19895" s="14"/>
    </row>
    <row r="19896" spans="24:24" x14ac:dyDescent="0.25">
      <c r="X19896" s="14"/>
    </row>
    <row r="19897" spans="24:24" x14ac:dyDescent="0.25">
      <c r="X19897" s="14"/>
    </row>
    <row r="19898" spans="24:24" x14ac:dyDescent="0.25">
      <c r="X19898" s="14"/>
    </row>
    <row r="19899" spans="24:24" x14ac:dyDescent="0.25">
      <c r="X19899" s="14"/>
    </row>
    <row r="19900" spans="24:24" x14ac:dyDescent="0.25">
      <c r="X19900" s="14"/>
    </row>
    <row r="19901" spans="24:24" x14ac:dyDescent="0.25">
      <c r="X19901" s="14"/>
    </row>
    <row r="19902" spans="24:24" x14ac:dyDescent="0.25">
      <c r="X19902" s="14"/>
    </row>
    <row r="19903" spans="24:24" x14ac:dyDescent="0.25">
      <c r="X19903" s="14"/>
    </row>
    <row r="19904" spans="24:24" x14ac:dyDescent="0.25">
      <c r="X19904" s="14"/>
    </row>
    <row r="19905" spans="24:24" x14ac:dyDescent="0.25">
      <c r="X19905" s="14"/>
    </row>
    <row r="19906" spans="24:24" x14ac:dyDescent="0.25">
      <c r="X19906" s="14"/>
    </row>
    <row r="19907" spans="24:24" x14ac:dyDescent="0.25">
      <c r="X19907" s="14"/>
    </row>
    <row r="19908" spans="24:24" x14ac:dyDescent="0.25">
      <c r="X19908" s="14"/>
    </row>
    <row r="19909" spans="24:24" x14ac:dyDescent="0.25">
      <c r="X19909" s="14"/>
    </row>
    <row r="19910" spans="24:24" x14ac:dyDescent="0.25">
      <c r="X19910" s="14"/>
    </row>
    <row r="19911" spans="24:24" x14ac:dyDescent="0.25">
      <c r="X19911" s="14"/>
    </row>
    <row r="19912" spans="24:24" x14ac:dyDescent="0.25">
      <c r="X19912" s="14"/>
    </row>
    <row r="19913" spans="24:24" x14ac:dyDescent="0.25">
      <c r="X19913" s="14"/>
    </row>
    <row r="19914" spans="24:24" x14ac:dyDescent="0.25">
      <c r="X19914" s="14"/>
    </row>
    <row r="19915" spans="24:24" x14ac:dyDescent="0.25">
      <c r="X19915" s="14"/>
    </row>
    <row r="19916" spans="24:24" x14ac:dyDescent="0.25">
      <c r="X19916" s="14"/>
    </row>
    <row r="19917" spans="24:24" x14ac:dyDescent="0.25">
      <c r="X19917" s="14"/>
    </row>
    <row r="19918" spans="24:24" x14ac:dyDescent="0.25">
      <c r="X19918" s="14"/>
    </row>
    <row r="19919" spans="24:24" x14ac:dyDescent="0.25">
      <c r="X19919" s="14"/>
    </row>
    <row r="19920" spans="24:24" x14ac:dyDescent="0.25">
      <c r="X19920" s="14"/>
    </row>
    <row r="19921" spans="24:24" x14ac:dyDescent="0.25">
      <c r="X19921" s="14"/>
    </row>
    <row r="19922" spans="24:24" x14ac:dyDescent="0.25">
      <c r="X19922" s="14"/>
    </row>
    <row r="19923" spans="24:24" x14ac:dyDescent="0.25">
      <c r="X19923" s="14"/>
    </row>
    <row r="19924" spans="24:24" x14ac:dyDescent="0.25">
      <c r="X19924" s="14"/>
    </row>
    <row r="19925" spans="24:24" x14ac:dyDescent="0.25">
      <c r="X19925" s="14"/>
    </row>
    <row r="19926" spans="24:24" x14ac:dyDescent="0.25">
      <c r="X19926" s="14"/>
    </row>
    <row r="19927" spans="24:24" x14ac:dyDescent="0.25">
      <c r="X19927" s="14"/>
    </row>
    <row r="19928" spans="24:24" x14ac:dyDescent="0.25">
      <c r="X19928" s="14"/>
    </row>
    <row r="19929" spans="24:24" x14ac:dyDescent="0.25">
      <c r="X19929" s="14"/>
    </row>
    <row r="19930" spans="24:24" x14ac:dyDescent="0.25">
      <c r="X19930" s="14"/>
    </row>
    <row r="19931" spans="24:24" x14ac:dyDescent="0.25">
      <c r="X19931" s="14"/>
    </row>
    <row r="19932" spans="24:24" x14ac:dyDescent="0.25">
      <c r="X19932" s="14"/>
    </row>
    <row r="19933" spans="24:24" x14ac:dyDescent="0.25">
      <c r="X19933" s="14"/>
    </row>
    <row r="19934" spans="24:24" x14ac:dyDescent="0.25">
      <c r="X19934" s="14"/>
    </row>
    <row r="19935" spans="24:24" x14ac:dyDescent="0.25">
      <c r="X19935" s="14"/>
    </row>
    <row r="19936" spans="24:24" x14ac:dyDescent="0.25">
      <c r="X19936" s="14"/>
    </row>
    <row r="19937" spans="24:24" x14ac:dyDescent="0.25">
      <c r="X19937" s="14"/>
    </row>
    <row r="19938" spans="24:24" x14ac:dyDescent="0.25">
      <c r="X19938" s="14"/>
    </row>
    <row r="19939" spans="24:24" x14ac:dyDescent="0.25">
      <c r="X19939" s="14"/>
    </row>
    <row r="19940" spans="24:24" x14ac:dyDescent="0.25">
      <c r="X19940" s="14"/>
    </row>
    <row r="19941" spans="24:24" x14ac:dyDescent="0.25">
      <c r="X19941" s="14"/>
    </row>
    <row r="19942" spans="24:24" x14ac:dyDescent="0.25">
      <c r="X19942" s="14"/>
    </row>
    <row r="19943" spans="24:24" x14ac:dyDescent="0.25">
      <c r="X19943" s="14"/>
    </row>
    <row r="19944" spans="24:24" x14ac:dyDescent="0.25">
      <c r="X19944" s="14"/>
    </row>
    <row r="19945" spans="24:24" x14ac:dyDescent="0.25">
      <c r="X19945" s="14"/>
    </row>
    <row r="19946" spans="24:24" x14ac:dyDescent="0.25">
      <c r="X19946" s="14"/>
    </row>
    <row r="19947" spans="24:24" x14ac:dyDescent="0.25">
      <c r="X19947" s="14"/>
    </row>
    <row r="19948" spans="24:24" x14ac:dyDescent="0.25">
      <c r="X19948" s="14"/>
    </row>
    <row r="19949" spans="24:24" x14ac:dyDescent="0.25">
      <c r="X19949" s="14"/>
    </row>
    <row r="19950" spans="24:24" x14ac:dyDescent="0.25">
      <c r="X19950" s="14"/>
    </row>
    <row r="19951" spans="24:24" x14ac:dyDescent="0.25">
      <c r="X19951" s="14"/>
    </row>
    <row r="19952" spans="24:24" x14ac:dyDescent="0.25">
      <c r="X19952" s="14"/>
    </row>
    <row r="19953" spans="24:24" x14ac:dyDescent="0.25">
      <c r="X19953" s="14"/>
    </row>
    <row r="19954" spans="24:24" x14ac:dyDescent="0.25">
      <c r="X19954" s="14"/>
    </row>
    <row r="19955" spans="24:24" x14ac:dyDescent="0.25">
      <c r="X19955" s="14"/>
    </row>
    <row r="19956" spans="24:24" x14ac:dyDescent="0.25">
      <c r="X19956" s="14"/>
    </row>
    <row r="19957" spans="24:24" x14ac:dyDescent="0.25">
      <c r="X19957" s="14"/>
    </row>
    <row r="19958" spans="24:24" x14ac:dyDescent="0.25">
      <c r="X19958" s="14"/>
    </row>
    <row r="19959" spans="24:24" x14ac:dyDescent="0.25">
      <c r="X19959" s="14"/>
    </row>
    <row r="19960" spans="24:24" x14ac:dyDescent="0.25">
      <c r="X19960" s="14"/>
    </row>
    <row r="19961" spans="24:24" x14ac:dyDescent="0.25">
      <c r="X19961" s="14"/>
    </row>
    <row r="19962" spans="24:24" x14ac:dyDescent="0.25">
      <c r="X19962" s="14"/>
    </row>
    <row r="19963" spans="24:24" x14ac:dyDescent="0.25">
      <c r="X19963" s="14"/>
    </row>
    <row r="19964" spans="24:24" x14ac:dyDescent="0.25">
      <c r="X19964" s="14"/>
    </row>
    <row r="19965" spans="24:24" x14ac:dyDescent="0.25">
      <c r="X19965" s="14"/>
    </row>
    <row r="19966" spans="24:24" x14ac:dyDescent="0.25">
      <c r="X19966" s="14"/>
    </row>
    <row r="19967" spans="24:24" x14ac:dyDescent="0.25">
      <c r="X19967" s="14"/>
    </row>
    <row r="19968" spans="24:24" x14ac:dyDescent="0.25">
      <c r="X19968" s="14"/>
    </row>
    <row r="19969" spans="24:24" x14ac:dyDescent="0.25">
      <c r="X19969" s="14"/>
    </row>
    <row r="19970" spans="24:24" x14ac:dyDescent="0.25">
      <c r="X19970" s="14"/>
    </row>
    <row r="19971" spans="24:24" x14ac:dyDescent="0.25">
      <c r="X19971" s="14"/>
    </row>
    <row r="19972" spans="24:24" x14ac:dyDescent="0.25">
      <c r="X19972" s="14"/>
    </row>
    <row r="19973" spans="24:24" x14ac:dyDescent="0.25">
      <c r="X19973" s="14"/>
    </row>
    <row r="19974" spans="24:24" x14ac:dyDescent="0.25">
      <c r="X19974" s="14"/>
    </row>
    <row r="19975" spans="24:24" x14ac:dyDescent="0.25">
      <c r="X19975" s="14"/>
    </row>
    <row r="19976" spans="24:24" x14ac:dyDescent="0.25">
      <c r="X19976" s="14"/>
    </row>
    <row r="19977" spans="24:24" x14ac:dyDescent="0.25">
      <c r="X19977" s="14"/>
    </row>
    <row r="19978" spans="24:24" x14ac:dyDescent="0.25">
      <c r="X19978" s="14"/>
    </row>
    <row r="19979" spans="24:24" x14ac:dyDescent="0.25">
      <c r="X19979" s="14"/>
    </row>
    <row r="19980" spans="24:24" x14ac:dyDescent="0.25">
      <c r="X19980" s="14"/>
    </row>
    <row r="19981" spans="24:24" x14ac:dyDescent="0.25">
      <c r="X19981" s="14"/>
    </row>
    <row r="19982" spans="24:24" x14ac:dyDescent="0.25">
      <c r="X19982" s="14"/>
    </row>
    <row r="19983" spans="24:24" x14ac:dyDescent="0.25">
      <c r="X19983" s="14"/>
    </row>
    <row r="19984" spans="24:24" x14ac:dyDescent="0.25">
      <c r="X19984" s="14"/>
    </row>
    <row r="19985" spans="24:24" x14ac:dyDescent="0.25">
      <c r="X19985" s="14"/>
    </row>
    <row r="19986" spans="24:24" x14ac:dyDescent="0.25">
      <c r="X19986" s="14"/>
    </row>
    <row r="19987" spans="24:24" x14ac:dyDescent="0.25">
      <c r="X19987" s="14"/>
    </row>
    <row r="19988" spans="24:24" x14ac:dyDescent="0.25">
      <c r="X19988" s="14"/>
    </row>
    <row r="19989" spans="24:24" x14ac:dyDescent="0.25">
      <c r="X19989" s="14"/>
    </row>
    <row r="19990" spans="24:24" x14ac:dyDescent="0.25">
      <c r="X19990" s="14"/>
    </row>
    <row r="19991" spans="24:24" x14ac:dyDescent="0.25">
      <c r="X19991" s="14"/>
    </row>
    <row r="19992" spans="24:24" x14ac:dyDescent="0.25">
      <c r="X19992" s="14"/>
    </row>
    <row r="19993" spans="24:24" x14ac:dyDescent="0.25">
      <c r="X19993" s="14"/>
    </row>
    <row r="19994" spans="24:24" x14ac:dyDescent="0.25">
      <c r="X19994" s="14"/>
    </row>
    <row r="19995" spans="24:24" x14ac:dyDescent="0.25">
      <c r="X19995" s="14"/>
    </row>
    <row r="19996" spans="24:24" x14ac:dyDescent="0.25">
      <c r="X19996" s="14"/>
    </row>
    <row r="19997" spans="24:24" x14ac:dyDescent="0.25">
      <c r="X19997" s="14"/>
    </row>
    <row r="19998" spans="24:24" x14ac:dyDescent="0.25">
      <c r="X19998" s="14"/>
    </row>
    <row r="19999" spans="24:24" x14ac:dyDescent="0.25">
      <c r="X19999" s="14"/>
    </row>
    <row r="20000" spans="24:24" x14ac:dyDescent="0.25">
      <c r="X20000" s="14"/>
    </row>
    <row r="20001" spans="24:24" x14ac:dyDescent="0.25">
      <c r="X20001" s="14"/>
    </row>
    <row r="20002" spans="24:24" x14ac:dyDescent="0.25">
      <c r="X20002" s="14"/>
    </row>
    <row r="20003" spans="24:24" x14ac:dyDescent="0.25">
      <c r="X20003" s="14"/>
    </row>
    <row r="20004" spans="24:24" x14ac:dyDescent="0.25">
      <c r="X20004" s="14"/>
    </row>
    <row r="20005" spans="24:24" x14ac:dyDescent="0.25">
      <c r="X20005" s="14"/>
    </row>
    <row r="20006" spans="24:24" x14ac:dyDescent="0.25">
      <c r="X20006" s="14"/>
    </row>
    <row r="20007" spans="24:24" x14ac:dyDescent="0.25">
      <c r="X20007" s="14"/>
    </row>
    <row r="20008" spans="24:24" x14ac:dyDescent="0.25">
      <c r="X20008" s="14"/>
    </row>
    <row r="20009" spans="24:24" x14ac:dyDescent="0.25">
      <c r="X20009" s="14"/>
    </row>
    <row r="20010" spans="24:24" x14ac:dyDescent="0.25">
      <c r="X20010" s="14"/>
    </row>
    <row r="20011" spans="24:24" x14ac:dyDescent="0.25">
      <c r="X20011" s="14"/>
    </row>
    <row r="20012" spans="24:24" x14ac:dyDescent="0.25">
      <c r="X20012" s="14"/>
    </row>
    <row r="20013" spans="24:24" x14ac:dyDescent="0.25">
      <c r="X20013" s="14"/>
    </row>
    <row r="20014" spans="24:24" x14ac:dyDescent="0.25">
      <c r="X20014" s="14"/>
    </row>
    <row r="20015" spans="24:24" x14ac:dyDescent="0.25">
      <c r="X20015" s="14"/>
    </row>
    <row r="20016" spans="24:24" x14ac:dyDescent="0.25">
      <c r="X20016" s="14"/>
    </row>
    <row r="20017" spans="24:24" x14ac:dyDescent="0.25">
      <c r="X20017" s="14"/>
    </row>
    <row r="20018" spans="24:24" x14ac:dyDescent="0.25">
      <c r="X20018" s="14"/>
    </row>
    <row r="20019" spans="24:24" x14ac:dyDescent="0.25">
      <c r="X20019" s="14"/>
    </row>
    <row r="20020" spans="24:24" x14ac:dyDescent="0.25">
      <c r="X20020" s="14"/>
    </row>
    <row r="20021" spans="24:24" x14ac:dyDescent="0.25">
      <c r="X20021" s="14"/>
    </row>
    <row r="20022" spans="24:24" x14ac:dyDescent="0.25">
      <c r="X20022" s="14"/>
    </row>
    <row r="20023" spans="24:24" x14ac:dyDescent="0.25">
      <c r="X20023" s="14"/>
    </row>
    <row r="20024" spans="24:24" x14ac:dyDescent="0.25">
      <c r="X20024" s="14"/>
    </row>
    <row r="20025" spans="24:24" x14ac:dyDescent="0.25">
      <c r="X20025" s="14"/>
    </row>
    <row r="20026" spans="24:24" x14ac:dyDescent="0.25">
      <c r="X20026" s="14"/>
    </row>
    <row r="20027" spans="24:24" x14ac:dyDescent="0.25">
      <c r="X20027" s="14"/>
    </row>
    <row r="20028" spans="24:24" x14ac:dyDescent="0.25">
      <c r="X20028" s="14"/>
    </row>
    <row r="20029" spans="24:24" x14ac:dyDescent="0.25">
      <c r="X20029" s="14"/>
    </row>
    <row r="20030" spans="24:24" x14ac:dyDescent="0.25">
      <c r="X20030" s="14"/>
    </row>
    <row r="20031" spans="24:24" x14ac:dyDescent="0.25">
      <c r="X20031" s="14"/>
    </row>
    <row r="20032" spans="24:24" x14ac:dyDescent="0.25">
      <c r="X20032" s="14"/>
    </row>
    <row r="20033" spans="24:24" x14ac:dyDescent="0.25">
      <c r="X20033" s="14"/>
    </row>
    <row r="20034" spans="24:24" x14ac:dyDescent="0.25">
      <c r="X20034" s="14"/>
    </row>
    <row r="20035" spans="24:24" x14ac:dyDescent="0.25">
      <c r="X20035" s="14"/>
    </row>
    <row r="20036" spans="24:24" x14ac:dyDescent="0.25">
      <c r="X20036" s="14"/>
    </row>
    <row r="20037" spans="24:24" x14ac:dyDescent="0.25">
      <c r="X20037" s="14"/>
    </row>
    <row r="20038" spans="24:24" x14ac:dyDescent="0.25">
      <c r="X20038" s="14"/>
    </row>
    <row r="20039" spans="24:24" x14ac:dyDescent="0.25">
      <c r="X20039" s="14"/>
    </row>
    <row r="20040" spans="24:24" x14ac:dyDescent="0.25">
      <c r="X20040" s="14"/>
    </row>
    <row r="20041" spans="24:24" x14ac:dyDescent="0.25">
      <c r="X20041" s="14"/>
    </row>
    <row r="20042" spans="24:24" x14ac:dyDescent="0.25">
      <c r="X20042" s="14"/>
    </row>
    <row r="20043" spans="24:24" x14ac:dyDescent="0.25">
      <c r="X20043" s="14"/>
    </row>
    <row r="20044" spans="24:24" x14ac:dyDescent="0.25">
      <c r="X20044" s="14"/>
    </row>
    <row r="20045" spans="24:24" x14ac:dyDescent="0.25">
      <c r="X20045" s="14"/>
    </row>
    <row r="20046" spans="24:24" x14ac:dyDescent="0.25">
      <c r="X20046" s="14"/>
    </row>
    <row r="20047" spans="24:24" x14ac:dyDescent="0.25">
      <c r="X20047" s="14"/>
    </row>
    <row r="20048" spans="24:24" x14ac:dyDescent="0.25">
      <c r="X20048" s="14"/>
    </row>
    <row r="20049" spans="24:24" x14ac:dyDescent="0.25">
      <c r="X20049" s="14"/>
    </row>
    <row r="20050" spans="24:24" x14ac:dyDescent="0.25">
      <c r="X20050" s="14"/>
    </row>
    <row r="20051" spans="24:24" x14ac:dyDescent="0.25">
      <c r="X20051" s="14"/>
    </row>
    <row r="20052" spans="24:24" x14ac:dyDescent="0.25">
      <c r="X20052" s="14"/>
    </row>
    <row r="20053" spans="24:24" x14ac:dyDescent="0.25">
      <c r="X20053" s="14"/>
    </row>
    <row r="20054" spans="24:24" x14ac:dyDescent="0.25">
      <c r="X20054" s="14"/>
    </row>
    <row r="20055" spans="24:24" x14ac:dyDescent="0.25">
      <c r="X20055" s="14"/>
    </row>
    <row r="20056" spans="24:24" x14ac:dyDescent="0.25">
      <c r="X20056" s="14"/>
    </row>
    <row r="20057" spans="24:24" x14ac:dyDescent="0.25">
      <c r="X20057" s="14"/>
    </row>
    <row r="20058" spans="24:24" x14ac:dyDescent="0.25">
      <c r="X20058" s="14"/>
    </row>
    <row r="20059" spans="24:24" x14ac:dyDescent="0.25">
      <c r="X20059" s="14"/>
    </row>
    <row r="20060" spans="24:24" x14ac:dyDescent="0.25">
      <c r="X20060" s="14"/>
    </row>
    <row r="20061" spans="24:24" x14ac:dyDescent="0.25">
      <c r="X20061" s="14"/>
    </row>
    <row r="20062" spans="24:24" x14ac:dyDescent="0.25">
      <c r="X20062" s="14"/>
    </row>
    <row r="20063" spans="24:24" x14ac:dyDescent="0.25">
      <c r="X20063" s="14"/>
    </row>
    <row r="20064" spans="24:24" x14ac:dyDescent="0.25">
      <c r="X20064" s="14"/>
    </row>
    <row r="20065" spans="24:24" x14ac:dyDescent="0.25">
      <c r="X20065" s="14"/>
    </row>
    <row r="20066" spans="24:24" x14ac:dyDescent="0.25">
      <c r="X20066" s="14"/>
    </row>
    <row r="20067" spans="24:24" x14ac:dyDescent="0.25">
      <c r="X20067" s="14"/>
    </row>
    <row r="20068" spans="24:24" x14ac:dyDescent="0.25">
      <c r="X20068" s="14"/>
    </row>
    <row r="20069" spans="24:24" x14ac:dyDescent="0.25">
      <c r="X20069" s="14"/>
    </row>
    <row r="20070" spans="24:24" x14ac:dyDescent="0.25">
      <c r="X20070" s="14"/>
    </row>
    <row r="20071" spans="24:24" x14ac:dyDescent="0.25">
      <c r="X20071" s="14"/>
    </row>
    <row r="20072" spans="24:24" x14ac:dyDescent="0.25">
      <c r="X20072" s="14"/>
    </row>
    <row r="20073" spans="24:24" x14ac:dyDescent="0.25">
      <c r="X20073" s="14"/>
    </row>
    <row r="20074" spans="24:24" x14ac:dyDescent="0.25">
      <c r="X20074" s="14"/>
    </row>
    <row r="20075" spans="24:24" x14ac:dyDescent="0.25">
      <c r="X20075" s="14"/>
    </row>
    <row r="20076" spans="24:24" x14ac:dyDescent="0.25">
      <c r="X20076" s="14"/>
    </row>
    <row r="20077" spans="24:24" x14ac:dyDescent="0.25">
      <c r="X20077" s="14"/>
    </row>
    <row r="20078" spans="24:24" x14ac:dyDescent="0.25">
      <c r="X20078" s="14"/>
    </row>
    <row r="20079" spans="24:24" x14ac:dyDescent="0.25">
      <c r="X20079" s="14"/>
    </row>
    <row r="20080" spans="24:24" x14ac:dyDescent="0.25">
      <c r="X20080" s="14"/>
    </row>
    <row r="20081" spans="24:24" x14ac:dyDescent="0.25">
      <c r="X20081" s="14"/>
    </row>
    <row r="20082" spans="24:24" x14ac:dyDescent="0.25">
      <c r="X20082" s="14"/>
    </row>
    <row r="20083" spans="24:24" x14ac:dyDescent="0.25">
      <c r="X20083" s="14"/>
    </row>
    <row r="20084" spans="24:24" x14ac:dyDescent="0.25">
      <c r="X20084" s="14"/>
    </row>
    <row r="20085" spans="24:24" x14ac:dyDescent="0.25">
      <c r="X20085" s="14"/>
    </row>
    <row r="20086" spans="24:24" x14ac:dyDescent="0.25">
      <c r="X20086" s="14"/>
    </row>
    <row r="20087" spans="24:24" x14ac:dyDescent="0.25">
      <c r="X20087" s="14"/>
    </row>
    <row r="20088" spans="24:24" x14ac:dyDescent="0.25">
      <c r="X20088" s="14"/>
    </row>
    <row r="20089" spans="24:24" x14ac:dyDescent="0.25">
      <c r="X20089" s="14"/>
    </row>
    <row r="20090" spans="24:24" x14ac:dyDescent="0.25">
      <c r="X20090" s="14"/>
    </row>
    <row r="20091" spans="24:24" x14ac:dyDescent="0.25">
      <c r="X20091" s="14"/>
    </row>
    <row r="20092" spans="24:24" x14ac:dyDescent="0.25">
      <c r="X20092" s="14"/>
    </row>
    <row r="20093" spans="24:24" x14ac:dyDescent="0.25">
      <c r="X20093" s="14"/>
    </row>
    <row r="20094" spans="24:24" x14ac:dyDescent="0.25">
      <c r="X20094" s="14"/>
    </row>
    <row r="20095" spans="24:24" x14ac:dyDescent="0.25">
      <c r="X20095" s="14"/>
    </row>
    <row r="20096" spans="24:24" x14ac:dyDescent="0.25">
      <c r="X20096" s="14"/>
    </row>
    <row r="20097" spans="24:24" x14ac:dyDescent="0.25">
      <c r="X20097" s="14"/>
    </row>
    <row r="20098" spans="24:24" x14ac:dyDescent="0.25">
      <c r="X20098" s="14"/>
    </row>
    <row r="20099" spans="24:24" x14ac:dyDescent="0.25">
      <c r="X20099" s="14"/>
    </row>
    <row r="20100" spans="24:24" x14ac:dyDescent="0.25">
      <c r="X20100" s="14"/>
    </row>
    <row r="20101" spans="24:24" x14ac:dyDescent="0.25">
      <c r="X20101" s="14"/>
    </row>
    <row r="20102" spans="24:24" x14ac:dyDescent="0.25">
      <c r="X20102" s="14"/>
    </row>
    <row r="20103" spans="24:24" x14ac:dyDescent="0.25">
      <c r="X20103" s="14"/>
    </row>
    <row r="20104" spans="24:24" x14ac:dyDescent="0.25">
      <c r="X20104" s="14"/>
    </row>
    <row r="20105" spans="24:24" x14ac:dyDescent="0.25">
      <c r="X20105" s="14"/>
    </row>
    <row r="20106" spans="24:24" x14ac:dyDescent="0.25">
      <c r="X20106" s="14"/>
    </row>
    <row r="20107" spans="24:24" x14ac:dyDescent="0.25">
      <c r="X20107" s="14"/>
    </row>
    <row r="20108" spans="24:24" x14ac:dyDescent="0.25">
      <c r="X20108" s="14"/>
    </row>
    <row r="20109" spans="24:24" x14ac:dyDescent="0.25">
      <c r="X20109" s="14"/>
    </row>
    <row r="20110" spans="24:24" x14ac:dyDescent="0.25">
      <c r="X20110" s="14"/>
    </row>
    <row r="20111" spans="24:24" x14ac:dyDescent="0.25">
      <c r="X20111" s="14"/>
    </row>
    <row r="20112" spans="24:24" x14ac:dyDescent="0.25">
      <c r="X20112" s="14"/>
    </row>
    <row r="20113" spans="24:24" x14ac:dyDescent="0.25">
      <c r="X20113" s="14"/>
    </row>
    <row r="20114" spans="24:24" x14ac:dyDescent="0.25">
      <c r="X20114" s="14"/>
    </row>
    <row r="20115" spans="24:24" x14ac:dyDescent="0.25">
      <c r="X20115" s="14"/>
    </row>
    <row r="20116" spans="24:24" x14ac:dyDescent="0.25">
      <c r="X20116" s="14"/>
    </row>
    <row r="20117" spans="24:24" x14ac:dyDescent="0.25">
      <c r="X20117" s="14"/>
    </row>
    <row r="20118" spans="24:24" x14ac:dyDescent="0.25">
      <c r="X20118" s="14"/>
    </row>
    <row r="20119" spans="24:24" x14ac:dyDescent="0.25">
      <c r="X20119" s="14"/>
    </row>
    <row r="20120" spans="24:24" x14ac:dyDescent="0.25">
      <c r="X20120" s="14"/>
    </row>
    <row r="20121" spans="24:24" x14ac:dyDescent="0.25">
      <c r="X20121" s="14"/>
    </row>
    <row r="20122" spans="24:24" x14ac:dyDescent="0.25">
      <c r="X20122" s="14"/>
    </row>
    <row r="20123" spans="24:24" x14ac:dyDescent="0.25">
      <c r="X20123" s="14"/>
    </row>
    <row r="20124" spans="24:24" x14ac:dyDescent="0.25">
      <c r="X20124" s="14"/>
    </row>
    <row r="20125" spans="24:24" x14ac:dyDescent="0.25">
      <c r="X20125" s="14"/>
    </row>
    <row r="20126" spans="24:24" x14ac:dyDescent="0.25">
      <c r="X20126" s="14"/>
    </row>
    <row r="20127" spans="24:24" x14ac:dyDescent="0.25">
      <c r="X20127" s="14"/>
    </row>
    <row r="20128" spans="24:24" x14ac:dyDescent="0.25">
      <c r="X20128" s="14"/>
    </row>
    <row r="20129" spans="24:24" x14ac:dyDescent="0.25">
      <c r="X20129" s="14"/>
    </row>
    <row r="20130" spans="24:24" x14ac:dyDescent="0.25">
      <c r="X20130" s="14"/>
    </row>
    <row r="20131" spans="24:24" x14ac:dyDescent="0.25">
      <c r="X20131" s="14"/>
    </row>
    <row r="20132" spans="24:24" x14ac:dyDescent="0.25">
      <c r="X20132" s="14"/>
    </row>
    <row r="20133" spans="24:24" x14ac:dyDescent="0.25">
      <c r="X20133" s="14"/>
    </row>
    <row r="20134" spans="24:24" x14ac:dyDescent="0.25">
      <c r="X20134" s="14"/>
    </row>
    <row r="20135" spans="24:24" x14ac:dyDescent="0.25">
      <c r="X20135" s="14"/>
    </row>
    <row r="20136" spans="24:24" x14ac:dyDescent="0.25">
      <c r="X20136" s="14"/>
    </row>
    <row r="20137" spans="24:24" x14ac:dyDescent="0.25">
      <c r="X20137" s="14"/>
    </row>
    <row r="20138" spans="24:24" x14ac:dyDescent="0.25">
      <c r="X20138" s="14"/>
    </row>
    <row r="20139" spans="24:24" x14ac:dyDescent="0.25">
      <c r="X20139" s="14"/>
    </row>
    <row r="20140" spans="24:24" x14ac:dyDescent="0.25">
      <c r="X20140" s="14"/>
    </row>
    <row r="20141" spans="24:24" x14ac:dyDescent="0.25">
      <c r="X20141" s="14"/>
    </row>
    <row r="20142" spans="24:24" x14ac:dyDescent="0.25">
      <c r="X20142" s="14"/>
    </row>
    <row r="20143" spans="24:24" x14ac:dyDescent="0.25">
      <c r="X20143" s="14"/>
    </row>
    <row r="20144" spans="24:24" x14ac:dyDescent="0.25">
      <c r="X20144" s="14"/>
    </row>
    <row r="20145" spans="24:24" x14ac:dyDescent="0.25">
      <c r="X20145" s="14"/>
    </row>
    <row r="20146" spans="24:24" x14ac:dyDescent="0.25">
      <c r="X20146" s="14"/>
    </row>
    <row r="20147" spans="24:24" x14ac:dyDescent="0.25">
      <c r="X20147" s="14"/>
    </row>
    <row r="20148" spans="24:24" x14ac:dyDescent="0.25">
      <c r="X20148" s="14"/>
    </row>
    <row r="20149" spans="24:24" x14ac:dyDescent="0.25">
      <c r="X20149" s="14"/>
    </row>
    <row r="20150" spans="24:24" x14ac:dyDescent="0.25">
      <c r="X20150" s="14"/>
    </row>
    <row r="20151" spans="24:24" x14ac:dyDescent="0.25">
      <c r="X20151" s="14"/>
    </row>
    <row r="20152" spans="24:24" x14ac:dyDescent="0.25">
      <c r="X20152" s="14"/>
    </row>
    <row r="20153" spans="24:24" x14ac:dyDescent="0.25">
      <c r="X20153" s="14"/>
    </row>
    <row r="20154" spans="24:24" x14ac:dyDescent="0.25">
      <c r="X20154" s="14"/>
    </row>
    <row r="20155" spans="24:24" x14ac:dyDescent="0.25">
      <c r="X20155" s="14"/>
    </row>
    <row r="20156" spans="24:24" x14ac:dyDescent="0.25">
      <c r="X20156" s="14"/>
    </row>
    <row r="20157" spans="24:24" x14ac:dyDescent="0.25">
      <c r="X20157" s="14"/>
    </row>
    <row r="20158" spans="24:24" x14ac:dyDescent="0.25">
      <c r="X20158" s="14"/>
    </row>
    <row r="20159" spans="24:24" x14ac:dyDescent="0.25">
      <c r="X20159" s="14"/>
    </row>
    <row r="20160" spans="24:24" x14ac:dyDescent="0.25">
      <c r="X20160" s="14"/>
    </row>
    <row r="20161" spans="24:24" x14ac:dyDescent="0.25">
      <c r="X20161" s="14"/>
    </row>
    <row r="20162" spans="24:24" x14ac:dyDescent="0.25">
      <c r="X20162" s="14"/>
    </row>
    <row r="20163" spans="24:24" x14ac:dyDescent="0.25">
      <c r="X20163" s="14"/>
    </row>
    <row r="20164" spans="24:24" x14ac:dyDescent="0.25">
      <c r="X20164" s="14"/>
    </row>
    <row r="20165" spans="24:24" x14ac:dyDescent="0.25">
      <c r="X20165" s="14"/>
    </row>
    <row r="20166" spans="24:24" x14ac:dyDescent="0.25">
      <c r="X20166" s="14"/>
    </row>
    <row r="20167" spans="24:24" x14ac:dyDescent="0.25">
      <c r="X20167" s="14"/>
    </row>
    <row r="20168" spans="24:24" x14ac:dyDescent="0.25">
      <c r="X20168" s="14"/>
    </row>
    <row r="20169" spans="24:24" x14ac:dyDescent="0.25">
      <c r="X20169" s="14"/>
    </row>
    <row r="20170" spans="24:24" x14ac:dyDescent="0.25">
      <c r="X20170" s="14"/>
    </row>
    <row r="20171" spans="24:24" x14ac:dyDescent="0.25">
      <c r="X20171" s="14"/>
    </row>
    <row r="20172" spans="24:24" x14ac:dyDescent="0.25">
      <c r="X20172" s="14"/>
    </row>
    <row r="20173" spans="24:24" x14ac:dyDescent="0.25">
      <c r="X20173" s="14"/>
    </row>
    <row r="20174" spans="24:24" x14ac:dyDescent="0.25">
      <c r="X20174" s="14"/>
    </row>
    <row r="20175" spans="24:24" x14ac:dyDescent="0.25">
      <c r="X20175" s="14"/>
    </row>
    <row r="20176" spans="24:24" x14ac:dyDescent="0.25">
      <c r="X20176" s="14"/>
    </row>
    <row r="20177" spans="24:24" x14ac:dyDescent="0.25">
      <c r="X20177" s="14"/>
    </row>
    <row r="20178" spans="24:24" x14ac:dyDescent="0.25">
      <c r="X20178" s="14"/>
    </row>
    <row r="20179" spans="24:24" x14ac:dyDescent="0.25">
      <c r="X20179" s="14"/>
    </row>
    <row r="20180" spans="24:24" x14ac:dyDescent="0.25">
      <c r="X20180" s="14"/>
    </row>
    <row r="20181" spans="24:24" x14ac:dyDescent="0.25">
      <c r="X20181" s="14"/>
    </row>
    <row r="20182" spans="24:24" x14ac:dyDescent="0.25">
      <c r="X20182" s="14"/>
    </row>
    <row r="20183" spans="24:24" x14ac:dyDescent="0.25">
      <c r="X20183" s="14"/>
    </row>
    <row r="20184" spans="24:24" x14ac:dyDescent="0.25">
      <c r="X20184" s="14"/>
    </row>
    <row r="20185" spans="24:24" x14ac:dyDescent="0.25">
      <c r="X20185" s="14"/>
    </row>
    <row r="20186" spans="24:24" x14ac:dyDescent="0.25">
      <c r="X20186" s="14"/>
    </row>
    <row r="20187" spans="24:24" x14ac:dyDescent="0.25">
      <c r="X20187" s="14"/>
    </row>
    <row r="20188" spans="24:24" x14ac:dyDescent="0.25">
      <c r="X20188" s="14"/>
    </row>
    <row r="20189" spans="24:24" x14ac:dyDescent="0.25">
      <c r="X20189" s="14"/>
    </row>
    <row r="20190" spans="24:24" x14ac:dyDescent="0.25">
      <c r="X20190" s="14"/>
    </row>
    <row r="20191" spans="24:24" x14ac:dyDescent="0.25">
      <c r="X20191" s="14"/>
    </row>
    <row r="20192" spans="24:24" x14ac:dyDescent="0.25">
      <c r="X20192" s="14"/>
    </row>
    <row r="20193" spans="24:24" x14ac:dyDescent="0.25">
      <c r="X20193" s="14"/>
    </row>
    <row r="20194" spans="24:24" x14ac:dyDescent="0.25">
      <c r="X20194" s="14"/>
    </row>
    <row r="20195" spans="24:24" x14ac:dyDescent="0.25">
      <c r="X20195" s="14"/>
    </row>
    <row r="20196" spans="24:24" x14ac:dyDescent="0.25">
      <c r="X20196" s="14"/>
    </row>
    <row r="20197" spans="24:24" x14ac:dyDescent="0.25">
      <c r="X20197" s="14"/>
    </row>
    <row r="20198" spans="24:24" x14ac:dyDescent="0.25">
      <c r="X20198" s="14"/>
    </row>
    <row r="20199" spans="24:24" x14ac:dyDescent="0.25">
      <c r="X20199" s="14"/>
    </row>
    <row r="20200" spans="24:24" x14ac:dyDescent="0.25">
      <c r="X20200" s="14"/>
    </row>
    <row r="20201" spans="24:24" x14ac:dyDescent="0.25">
      <c r="X20201" s="14"/>
    </row>
    <row r="20202" spans="24:24" x14ac:dyDescent="0.25">
      <c r="X20202" s="14"/>
    </row>
    <row r="20203" spans="24:24" x14ac:dyDescent="0.25">
      <c r="X20203" s="14"/>
    </row>
    <row r="20204" spans="24:24" x14ac:dyDescent="0.25">
      <c r="X20204" s="14"/>
    </row>
    <row r="20205" spans="24:24" x14ac:dyDescent="0.25">
      <c r="X20205" s="14"/>
    </row>
    <row r="20206" spans="24:24" x14ac:dyDescent="0.25">
      <c r="X20206" s="14"/>
    </row>
    <row r="20207" spans="24:24" x14ac:dyDescent="0.25">
      <c r="X20207" s="14"/>
    </row>
    <row r="20208" spans="24:24" x14ac:dyDescent="0.25">
      <c r="X20208" s="14"/>
    </row>
    <row r="20209" spans="24:24" x14ac:dyDescent="0.25">
      <c r="X20209" s="14"/>
    </row>
    <row r="20210" spans="24:24" x14ac:dyDescent="0.25">
      <c r="X20210" s="14"/>
    </row>
    <row r="20211" spans="24:24" x14ac:dyDescent="0.25">
      <c r="X20211" s="14"/>
    </row>
    <row r="20212" spans="24:24" x14ac:dyDescent="0.25">
      <c r="X20212" s="14"/>
    </row>
    <row r="20213" spans="24:24" x14ac:dyDescent="0.25">
      <c r="X20213" s="14"/>
    </row>
    <row r="20214" spans="24:24" x14ac:dyDescent="0.25">
      <c r="X20214" s="14"/>
    </row>
    <row r="20215" spans="24:24" x14ac:dyDescent="0.25">
      <c r="X20215" s="14"/>
    </row>
    <row r="20216" spans="24:24" x14ac:dyDescent="0.25">
      <c r="X20216" s="14"/>
    </row>
    <row r="20217" spans="24:24" x14ac:dyDescent="0.25">
      <c r="X20217" s="14"/>
    </row>
    <row r="20218" spans="24:24" x14ac:dyDescent="0.25">
      <c r="X20218" s="14"/>
    </row>
    <row r="20219" spans="24:24" x14ac:dyDescent="0.25">
      <c r="X20219" s="14"/>
    </row>
    <row r="20220" spans="24:24" x14ac:dyDescent="0.25">
      <c r="X20220" s="14"/>
    </row>
    <row r="20221" spans="24:24" x14ac:dyDescent="0.25">
      <c r="X20221" s="14"/>
    </row>
    <row r="20222" spans="24:24" x14ac:dyDescent="0.25">
      <c r="X20222" s="14"/>
    </row>
    <row r="20223" spans="24:24" x14ac:dyDescent="0.25">
      <c r="X20223" s="14"/>
    </row>
    <row r="20224" spans="24:24" x14ac:dyDescent="0.25">
      <c r="X20224" s="14"/>
    </row>
    <row r="20225" spans="24:24" x14ac:dyDescent="0.25">
      <c r="X20225" s="14"/>
    </row>
    <row r="20226" spans="24:24" x14ac:dyDescent="0.25">
      <c r="X20226" s="14"/>
    </row>
    <row r="20227" spans="24:24" x14ac:dyDescent="0.25">
      <c r="X20227" s="14"/>
    </row>
    <row r="20228" spans="24:24" x14ac:dyDescent="0.25">
      <c r="X20228" s="14"/>
    </row>
    <row r="20229" spans="24:24" x14ac:dyDescent="0.25">
      <c r="X20229" s="14"/>
    </row>
    <row r="20230" spans="24:24" x14ac:dyDescent="0.25">
      <c r="X20230" s="14"/>
    </row>
    <row r="20231" spans="24:24" x14ac:dyDescent="0.25">
      <c r="X20231" s="14"/>
    </row>
    <row r="20232" spans="24:24" x14ac:dyDescent="0.25">
      <c r="X20232" s="14"/>
    </row>
    <row r="20233" spans="24:24" x14ac:dyDescent="0.25">
      <c r="X20233" s="14"/>
    </row>
    <row r="20234" spans="24:24" x14ac:dyDescent="0.25">
      <c r="X20234" s="14"/>
    </row>
    <row r="20235" spans="24:24" x14ac:dyDescent="0.25">
      <c r="X20235" s="14"/>
    </row>
    <row r="20236" spans="24:24" x14ac:dyDescent="0.25">
      <c r="X20236" s="14"/>
    </row>
    <row r="20237" spans="24:24" x14ac:dyDescent="0.25">
      <c r="X20237" s="14"/>
    </row>
    <row r="20238" spans="24:24" x14ac:dyDescent="0.25">
      <c r="X20238" s="14"/>
    </row>
    <row r="20239" spans="24:24" x14ac:dyDescent="0.25">
      <c r="X20239" s="14"/>
    </row>
    <row r="20240" spans="24:24" x14ac:dyDescent="0.25">
      <c r="X20240" s="14"/>
    </row>
    <row r="20241" spans="24:24" x14ac:dyDescent="0.25">
      <c r="X20241" s="14"/>
    </row>
    <row r="20242" spans="24:24" x14ac:dyDescent="0.25">
      <c r="X20242" s="14"/>
    </row>
    <row r="20243" spans="24:24" x14ac:dyDescent="0.25">
      <c r="X20243" s="14"/>
    </row>
    <row r="20244" spans="24:24" x14ac:dyDescent="0.25">
      <c r="X20244" s="14"/>
    </row>
    <row r="20245" spans="24:24" x14ac:dyDescent="0.25">
      <c r="X20245" s="14"/>
    </row>
    <row r="20246" spans="24:24" x14ac:dyDescent="0.25">
      <c r="X20246" s="14"/>
    </row>
    <row r="20247" spans="24:24" x14ac:dyDescent="0.25">
      <c r="X20247" s="14"/>
    </row>
    <row r="20248" spans="24:24" x14ac:dyDescent="0.25">
      <c r="X20248" s="14"/>
    </row>
    <row r="20249" spans="24:24" x14ac:dyDescent="0.25">
      <c r="X20249" s="14"/>
    </row>
    <row r="20250" spans="24:24" x14ac:dyDescent="0.25">
      <c r="X20250" s="14"/>
    </row>
    <row r="20251" spans="24:24" x14ac:dyDescent="0.25">
      <c r="X20251" s="14"/>
    </row>
    <row r="20252" spans="24:24" x14ac:dyDescent="0.25">
      <c r="X20252" s="14"/>
    </row>
    <row r="20253" spans="24:24" x14ac:dyDescent="0.25">
      <c r="X20253" s="14"/>
    </row>
    <row r="20254" spans="24:24" x14ac:dyDescent="0.25">
      <c r="X20254" s="14"/>
    </row>
    <row r="20255" spans="24:24" x14ac:dyDescent="0.25">
      <c r="X20255" s="14"/>
    </row>
    <row r="20256" spans="24:24" x14ac:dyDescent="0.25">
      <c r="X20256" s="14"/>
    </row>
    <row r="20257" spans="24:24" x14ac:dyDescent="0.25">
      <c r="X20257" s="14"/>
    </row>
    <row r="20258" spans="24:24" x14ac:dyDescent="0.25">
      <c r="X20258" s="14"/>
    </row>
    <row r="20259" spans="24:24" x14ac:dyDescent="0.25">
      <c r="X20259" s="14"/>
    </row>
    <row r="20260" spans="24:24" x14ac:dyDescent="0.25">
      <c r="X20260" s="14"/>
    </row>
    <row r="20261" spans="24:24" x14ac:dyDescent="0.25">
      <c r="X20261" s="14"/>
    </row>
    <row r="20262" spans="24:24" x14ac:dyDescent="0.25">
      <c r="X20262" s="14"/>
    </row>
    <row r="20263" spans="24:24" x14ac:dyDescent="0.25">
      <c r="X20263" s="14"/>
    </row>
    <row r="20264" spans="24:24" x14ac:dyDescent="0.25">
      <c r="X20264" s="14"/>
    </row>
    <row r="20265" spans="24:24" x14ac:dyDescent="0.25">
      <c r="X20265" s="14"/>
    </row>
    <row r="20266" spans="24:24" x14ac:dyDescent="0.25">
      <c r="X20266" s="14"/>
    </row>
    <row r="20267" spans="24:24" x14ac:dyDescent="0.25">
      <c r="X20267" s="14"/>
    </row>
    <row r="20268" spans="24:24" x14ac:dyDescent="0.25">
      <c r="X20268" s="14"/>
    </row>
    <row r="20269" spans="24:24" x14ac:dyDescent="0.25">
      <c r="X20269" s="14"/>
    </row>
    <row r="20270" spans="24:24" x14ac:dyDescent="0.25">
      <c r="X20270" s="14"/>
    </row>
    <row r="20271" spans="24:24" x14ac:dyDescent="0.25">
      <c r="X20271" s="14"/>
    </row>
    <row r="20272" spans="24:24" x14ac:dyDescent="0.25">
      <c r="X20272" s="14"/>
    </row>
    <row r="20273" spans="24:24" x14ac:dyDescent="0.25">
      <c r="X20273" s="14"/>
    </row>
    <row r="20274" spans="24:24" x14ac:dyDescent="0.25">
      <c r="X20274" s="14"/>
    </row>
    <row r="20275" spans="24:24" x14ac:dyDescent="0.25">
      <c r="X20275" s="14"/>
    </row>
    <row r="20276" spans="24:24" x14ac:dyDescent="0.25">
      <c r="X20276" s="14"/>
    </row>
    <row r="20277" spans="24:24" x14ac:dyDescent="0.25">
      <c r="X20277" s="14"/>
    </row>
    <row r="20278" spans="24:24" x14ac:dyDescent="0.25">
      <c r="X20278" s="14"/>
    </row>
    <row r="20279" spans="24:24" x14ac:dyDescent="0.25">
      <c r="X20279" s="14"/>
    </row>
    <row r="20280" spans="24:24" x14ac:dyDescent="0.25">
      <c r="X20280" s="14"/>
    </row>
    <row r="20281" spans="24:24" x14ac:dyDescent="0.25">
      <c r="X20281" s="14"/>
    </row>
    <row r="20282" spans="24:24" x14ac:dyDescent="0.25">
      <c r="X20282" s="14"/>
    </row>
    <row r="20283" spans="24:24" x14ac:dyDescent="0.25">
      <c r="X20283" s="14"/>
    </row>
    <row r="20284" spans="24:24" x14ac:dyDescent="0.25">
      <c r="X20284" s="14"/>
    </row>
    <row r="20285" spans="24:24" x14ac:dyDescent="0.25">
      <c r="X20285" s="14"/>
    </row>
    <row r="20286" spans="24:24" x14ac:dyDescent="0.25">
      <c r="X20286" s="14"/>
    </row>
    <row r="20287" spans="24:24" x14ac:dyDescent="0.25">
      <c r="X20287" s="14"/>
    </row>
    <row r="20288" spans="24:24" x14ac:dyDescent="0.25">
      <c r="X20288" s="14"/>
    </row>
    <row r="20289" spans="24:24" x14ac:dyDescent="0.25">
      <c r="X20289" s="14"/>
    </row>
    <row r="20290" spans="24:24" x14ac:dyDescent="0.25">
      <c r="X20290" s="14"/>
    </row>
    <row r="20291" spans="24:24" x14ac:dyDescent="0.25">
      <c r="X20291" s="14"/>
    </row>
    <row r="20292" spans="24:24" x14ac:dyDescent="0.25">
      <c r="X20292" s="14"/>
    </row>
    <row r="20293" spans="24:24" x14ac:dyDescent="0.25">
      <c r="X20293" s="14"/>
    </row>
    <row r="20294" spans="24:24" x14ac:dyDescent="0.25">
      <c r="X20294" s="14"/>
    </row>
    <row r="20295" spans="24:24" x14ac:dyDescent="0.25">
      <c r="X20295" s="14"/>
    </row>
    <row r="20296" spans="24:24" x14ac:dyDescent="0.25">
      <c r="X20296" s="14"/>
    </row>
    <row r="20297" spans="24:24" x14ac:dyDescent="0.25">
      <c r="X20297" s="14"/>
    </row>
    <row r="20298" spans="24:24" x14ac:dyDescent="0.25">
      <c r="X20298" s="14"/>
    </row>
    <row r="20299" spans="24:24" x14ac:dyDescent="0.25">
      <c r="X20299" s="14"/>
    </row>
    <row r="20300" spans="24:24" x14ac:dyDescent="0.25">
      <c r="X20300" s="14"/>
    </row>
    <row r="20301" spans="24:24" x14ac:dyDescent="0.25">
      <c r="X20301" s="14"/>
    </row>
    <row r="20302" spans="24:24" x14ac:dyDescent="0.25">
      <c r="X20302" s="14"/>
    </row>
    <row r="20303" spans="24:24" x14ac:dyDescent="0.25">
      <c r="X20303" s="14"/>
    </row>
    <row r="20304" spans="24:24" x14ac:dyDescent="0.25">
      <c r="X20304" s="14"/>
    </row>
    <row r="20305" spans="24:24" x14ac:dyDescent="0.25">
      <c r="X20305" s="14"/>
    </row>
    <row r="20306" spans="24:24" x14ac:dyDescent="0.25">
      <c r="X20306" s="14"/>
    </row>
    <row r="20307" spans="24:24" x14ac:dyDescent="0.25">
      <c r="X20307" s="14"/>
    </row>
    <row r="20308" spans="24:24" x14ac:dyDescent="0.25">
      <c r="X20308" s="14"/>
    </row>
    <row r="20309" spans="24:24" x14ac:dyDescent="0.25">
      <c r="X20309" s="14"/>
    </row>
    <row r="20310" spans="24:24" x14ac:dyDescent="0.25">
      <c r="X20310" s="14"/>
    </row>
    <row r="20311" spans="24:24" x14ac:dyDescent="0.25">
      <c r="X20311" s="14"/>
    </row>
    <row r="20312" spans="24:24" x14ac:dyDescent="0.25">
      <c r="X20312" s="14"/>
    </row>
    <row r="20313" spans="24:24" x14ac:dyDescent="0.25">
      <c r="X20313" s="14"/>
    </row>
    <row r="20314" spans="24:24" x14ac:dyDescent="0.25">
      <c r="X20314" s="14"/>
    </row>
    <row r="20315" spans="24:24" x14ac:dyDescent="0.25">
      <c r="X20315" s="14"/>
    </row>
    <row r="20316" spans="24:24" x14ac:dyDescent="0.25">
      <c r="X20316" s="14"/>
    </row>
    <row r="20317" spans="24:24" x14ac:dyDescent="0.25">
      <c r="X20317" s="14"/>
    </row>
    <row r="20318" spans="24:24" x14ac:dyDescent="0.25">
      <c r="X20318" s="14"/>
    </row>
    <row r="20319" spans="24:24" x14ac:dyDescent="0.25">
      <c r="X20319" s="14"/>
    </row>
    <row r="20320" spans="24:24" x14ac:dyDescent="0.25">
      <c r="X20320" s="14"/>
    </row>
    <row r="20321" spans="24:24" x14ac:dyDescent="0.25">
      <c r="X20321" s="14"/>
    </row>
    <row r="20322" spans="24:24" x14ac:dyDescent="0.25">
      <c r="X20322" s="14"/>
    </row>
    <row r="20323" spans="24:24" x14ac:dyDescent="0.25">
      <c r="X20323" s="14"/>
    </row>
    <row r="20324" spans="24:24" x14ac:dyDescent="0.25">
      <c r="X20324" s="14"/>
    </row>
    <row r="20325" spans="24:24" x14ac:dyDescent="0.25">
      <c r="X20325" s="14"/>
    </row>
    <row r="20326" spans="24:24" x14ac:dyDescent="0.25">
      <c r="X20326" s="14"/>
    </row>
    <row r="20327" spans="24:24" x14ac:dyDescent="0.25">
      <c r="X20327" s="14"/>
    </row>
    <row r="20328" spans="24:24" x14ac:dyDescent="0.25">
      <c r="X20328" s="14"/>
    </row>
    <row r="20329" spans="24:24" x14ac:dyDescent="0.25">
      <c r="X20329" s="14"/>
    </row>
    <row r="20330" spans="24:24" x14ac:dyDescent="0.25">
      <c r="X20330" s="14"/>
    </row>
    <row r="20331" spans="24:24" x14ac:dyDescent="0.25">
      <c r="X20331" s="14"/>
    </row>
    <row r="20332" spans="24:24" x14ac:dyDescent="0.25">
      <c r="X20332" s="14"/>
    </row>
    <row r="20333" spans="24:24" x14ac:dyDescent="0.25">
      <c r="X20333" s="14"/>
    </row>
    <row r="20334" spans="24:24" x14ac:dyDescent="0.25">
      <c r="X20334" s="14"/>
    </row>
    <row r="20335" spans="24:24" x14ac:dyDescent="0.25">
      <c r="X20335" s="14"/>
    </row>
    <row r="20336" spans="24:24" x14ac:dyDescent="0.25">
      <c r="X20336" s="14"/>
    </row>
    <row r="20337" spans="24:24" x14ac:dyDescent="0.25">
      <c r="X20337" s="14"/>
    </row>
    <row r="20338" spans="24:24" x14ac:dyDescent="0.25">
      <c r="X20338" s="14"/>
    </row>
    <row r="20339" spans="24:24" x14ac:dyDescent="0.25">
      <c r="X20339" s="14"/>
    </row>
    <row r="20340" spans="24:24" x14ac:dyDescent="0.25">
      <c r="X20340" s="14"/>
    </row>
    <row r="20341" spans="24:24" x14ac:dyDescent="0.25">
      <c r="X20341" s="14"/>
    </row>
    <row r="20342" spans="24:24" x14ac:dyDescent="0.25">
      <c r="X20342" s="14"/>
    </row>
    <row r="20343" spans="24:24" x14ac:dyDescent="0.25">
      <c r="X20343" s="14"/>
    </row>
    <row r="20344" spans="24:24" x14ac:dyDescent="0.25">
      <c r="X20344" s="14"/>
    </row>
    <row r="20345" spans="24:24" x14ac:dyDescent="0.25">
      <c r="X20345" s="14"/>
    </row>
    <row r="20346" spans="24:24" x14ac:dyDescent="0.25">
      <c r="X20346" s="14"/>
    </row>
    <row r="20347" spans="24:24" x14ac:dyDescent="0.25">
      <c r="X20347" s="14"/>
    </row>
    <row r="20348" spans="24:24" x14ac:dyDescent="0.25">
      <c r="X20348" s="14"/>
    </row>
    <row r="20349" spans="24:24" x14ac:dyDescent="0.25">
      <c r="X20349" s="14"/>
    </row>
    <row r="20350" spans="24:24" x14ac:dyDescent="0.25">
      <c r="X20350" s="14"/>
    </row>
    <row r="20351" spans="24:24" x14ac:dyDescent="0.25">
      <c r="X20351" s="14"/>
    </row>
    <row r="20352" spans="24:24" x14ac:dyDescent="0.25">
      <c r="X20352" s="14"/>
    </row>
    <row r="20353" spans="24:24" x14ac:dyDescent="0.25">
      <c r="X20353" s="14"/>
    </row>
    <row r="20354" spans="24:24" x14ac:dyDescent="0.25">
      <c r="X20354" s="14"/>
    </row>
    <row r="20355" spans="24:24" x14ac:dyDescent="0.25">
      <c r="X20355" s="14"/>
    </row>
    <row r="20356" spans="24:24" x14ac:dyDescent="0.25">
      <c r="X20356" s="14"/>
    </row>
    <row r="20357" spans="24:24" x14ac:dyDescent="0.25">
      <c r="X20357" s="14"/>
    </row>
    <row r="20358" spans="24:24" x14ac:dyDescent="0.25">
      <c r="X20358" s="14"/>
    </row>
    <row r="20359" spans="24:24" x14ac:dyDescent="0.25">
      <c r="X20359" s="14"/>
    </row>
    <row r="20360" spans="24:24" x14ac:dyDescent="0.25">
      <c r="X20360" s="14"/>
    </row>
    <row r="20361" spans="24:24" x14ac:dyDescent="0.25">
      <c r="X20361" s="14"/>
    </row>
    <row r="20362" spans="24:24" x14ac:dyDescent="0.25">
      <c r="X20362" s="14"/>
    </row>
    <row r="20363" spans="24:24" x14ac:dyDescent="0.25">
      <c r="X20363" s="14"/>
    </row>
    <row r="20364" spans="24:24" x14ac:dyDescent="0.25">
      <c r="X20364" s="14"/>
    </row>
    <row r="20365" spans="24:24" x14ac:dyDescent="0.25">
      <c r="X20365" s="14"/>
    </row>
    <row r="20366" spans="24:24" x14ac:dyDescent="0.25">
      <c r="X20366" s="14"/>
    </row>
    <row r="20367" spans="24:24" x14ac:dyDescent="0.25">
      <c r="X20367" s="14"/>
    </row>
    <row r="20368" spans="24:24" x14ac:dyDescent="0.25">
      <c r="X20368" s="14"/>
    </row>
    <row r="20369" spans="24:24" x14ac:dyDescent="0.25">
      <c r="X20369" s="14"/>
    </row>
    <row r="20370" spans="24:24" x14ac:dyDescent="0.25">
      <c r="X20370" s="14"/>
    </row>
    <row r="20371" spans="24:24" x14ac:dyDescent="0.25">
      <c r="X20371" s="14"/>
    </row>
    <row r="20372" spans="24:24" x14ac:dyDescent="0.25">
      <c r="X20372" s="14"/>
    </row>
    <row r="20373" spans="24:24" x14ac:dyDescent="0.25">
      <c r="X20373" s="14"/>
    </row>
    <row r="20374" spans="24:24" x14ac:dyDescent="0.25">
      <c r="X20374" s="14"/>
    </row>
    <row r="20375" spans="24:24" x14ac:dyDescent="0.25">
      <c r="X20375" s="14"/>
    </row>
    <row r="20376" spans="24:24" x14ac:dyDescent="0.25">
      <c r="X20376" s="14"/>
    </row>
    <row r="20377" spans="24:24" x14ac:dyDescent="0.25">
      <c r="X20377" s="14"/>
    </row>
    <row r="20378" spans="24:24" x14ac:dyDescent="0.25">
      <c r="X20378" s="14"/>
    </row>
    <row r="20379" spans="24:24" x14ac:dyDescent="0.25">
      <c r="X20379" s="14"/>
    </row>
    <row r="20380" spans="24:24" x14ac:dyDescent="0.25">
      <c r="X20380" s="14"/>
    </row>
    <row r="20381" spans="24:24" x14ac:dyDescent="0.25">
      <c r="X20381" s="14"/>
    </row>
    <row r="20382" spans="24:24" x14ac:dyDescent="0.25">
      <c r="X20382" s="14"/>
    </row>
    <row r="20383" spans="24:24" x14ac:dyDescent="0.25">
      <c r="X20383" s="14"/>
    </row>
    <row r="20384" spans="24:24" x14ac:dyDescent="0.25">
      <c r="X20384" s="14"/>
    </row>
    <row r="20385" spans="24:24" x14ac:dyDescent="0.25">
      <c r="X20385" s="14"/>
    </row>
    <row r="20386" spans="24:24" x14ac:dyDescent="0.25">
      <c r="X20386" s="14"/>
    </row>
    <row r="20387" spans="24:24" x14ac:dyDescent="0.25">
      <c r="X20387" s="14"/>
    </row>
    <row r="20388" spans="24:24" x14ac:dyDescent="0.25">
      <c r="X20388" s="14"/>
    </row>
    <row r="20389" spans="24:24" x14ac:dyDescent="0.25">
      <c r="X20389" s="14"/>
    </row>
    <row r="20390" spans="24:24" x14ac:dyDescent="0.25">
      <c r="X20390" s="14"/>
    </row>
    <row r="20391" spans="24:24" x14ac:dyDescent="0.25">
      <c r="X20391" s="14"/>
    </row>
    <row r="20392" spans="24:24" x14ac:dyDescent="0.25">
      <c r="X20392" s="14"/>
    </row>
    <row r="20393" spans="24:24" x14ac:dyDescent="0.25">
      <c r="X20393" s="14"/>
    </row>
    <row r="20394" spans="24:24" x14ac:dyDescent="0.25">
      <c r="X20394" s="14"/>
    </row>
    <row r="20395" spans="24:24" x14ac:dyDescent="0.25">
      <c r="X20395" s="14"/>
    </row>
    <row r="20396" spans="24:24" x14ac:dyDescent="0.25">
      <c r="X20396" s="14"/>
    </row>
    <row r="20397" spans="24:24" x14ac:dyDescent="0.25">
      <c r="X20397" s="14"/>
    </row>
    <row r="20398" spans="24:24" x14ac:dyDescent="0.25">
      <c r="X20398" s="14"/>
    </row>
    <row r="20399" spans="24:24" x14ac:dyDescent="0.25">
      <c r="X20399" s="14"/>
    </row>
    <row r="20400" spans="24:24" x14ac:dyDescent="0.25">
      <c r="X20400" s="14"/>
    </row>
    <row r="20401" spans="24:24" x14ac:dyDescent="0.25">
      <c r="X20401" s="14"/>
    </row>
    <row r="20402" spans="24:24" x14ac:dyDescent="0.25">
      <c r="X20402" s="14"/>
    </row>
    <row r="20403" spans="24:24" x14ac:dyDescent="0.25">
      <c r="X20403" s="14"/>
    </row>
    <row r="20404" spans="24:24" x14ac:dyDescent="0.25">
      <c r="X20404" s="14"/>
    </row>
    <row r="20405" spans="24:24" x14ac:dyDescent="0.25">
      <c r="X20405" s="14"/>
    </row>
    <row r="20406" spans="24:24" x14ac:dyDescent="0.25">
      <c r="X20406" s="14"/>
    </row>
    <row r="20407" spans="24:24" x14ac:dyDescent="0.25">
      <c r="X20407" s="14"/>
    </row>
    <row r="20408" spans="24:24" x14ac:dyDescent="0.25">
      <c r="X20408" s="14"/>
    </row>
    <row r="20409" spans="24:24" x14ac:dyDescent="0.25">
      <c r="X20409" s="14"/>
    </row>
    <row r="20410" spans="24:24" x14ac:dyDescent="0.25">
      <c r="X20410" s="14"/>
    </row>
    <row r="20411" spans="24:24" x14ac:dyDescent="0.25">
      <c r="X20411" s="14"/>
    </row>
    <row r="20412" spans="24:24" x14ac:dyDescent="0.25">
      <c r="X20412" s="14"/>
    </row>
    <row r="20413" spans="24:24" x14ac:dyDescent="0.25">
      <c r="X20413" s="14"/>
    </row>
    <row r="20414" spans="24:24" x14ac:dyDescent="0.25">
      <c r="X20414" s="14"/>
    </row>
    <row r="20415" spans="24:24" x14ac:dyDescent="0.25">
      <c r="X20415" s="14"/>
    </row>
    <row r="20416" spans="24:24" x14ac:dyDescent="0.25">
      <c r="X20416" s="14"/>
    </row>
    <row r="20417" spans="24:24" x14ac:dyDescent="0.25">
      <c r="X20417" s="14"/>
    </row>
    <row r="20418" spans="24:24" x14ac:dyDescent="0.25">
      <c r="X20418" s="14"/>
    </row>
    <row r="20419" spans="24:24" x14ac:dyDescent="0.25">
      <c r="X20419" s="14"/>
    </row>
    <row r="20420" spans="24:24" x14ac:dyDescent="0.25">
      <c r="X20420" s="14"/>
    </row>
    <row r="20421" spans="24:24" x14ac:dyDescent="0.25">
      <c r="X20421" s="14"/>
    </row>
    <row r="20422" spans="24:24" x14ac:dyDescent="0.25">
      <c r="X20422" s="14"/>
    </row>
    <row r="20423" spans="24:24" x14ac:dyDescent="0.25">
      <c r="X20423" s="14"/>
    </row>
    <row r="20424" spans="24:24" x14ac:dyDescent="0.25">
      <c r="X20424" s="14"/>
    </row>
    <row r="20425" spans="24:24" x14ac:dyDescent="0.25">
      <c r="X20425" s="14"/>
    </row>
    <row r="20426" spans="24:24" x14ac:dyDescent="0.25">
      <c r="X20426" s="14"/>
    </row>
    <row r="20427" spans="24:24" x14ac:dyDescent="0.25">
      <c r="X20427" s="14"/>
    </row>
    <row r="20428" spans="24:24" x14ac:dyDescent="0.25">
      <c r="X20428" s="14"/>
    </row>
    <row r="20429" spans="24:24" x14ac:dyDescent="0.25">
      <c r="X20429" s="14"/>
    </row>
    <row r="20430" spans="24:24" x14ac:dyDescent="0.25">
      <c r="X20430" s="14"/>
    </row>
    <row r="20431" spans="24:24" x14ac:dyDescent="0.25">
      <c r="X20431" s="14"/>
    </row>
    <row r="20432" spans="24:24" x14ac:dyDescent="0.25">
      <c r="X20432" s="14"/>
    </row>
    <row r="20433" spans="24:24" x14ac:dyDescent="0.25">
      <c r="X20433" s="14"/>
    </row>
    <row r="20434" spans="24:24" x14ac:dyDescent="0.25">
      <c r="X20434" s="14"/>
    </row>
    <row r="20435" spans="24:24" x14ac:dyDescent="0.25">
      <c r="X20435" s="14"/>
    </row>
    <row r="20436" spans="24:24" x14ac:dyDescent="0.25">
      <c r="X20436" s="14"/>
    </row>
    <row r="20437" spans="24:24" x14ac:dyDescent="0.25">
      <c r="X20437" s="14"/>
    </row>
    <row r="20438" spans="24:24" x14ac:dyDescent="0.25">
      <c r="X20438" s="14"/>
    </row>
    <row r="20439" spans="24:24" x14ac:dyDescent="0.25">
      <c r="X20439" s="14"/>
    </row>
    <row r="20440" spans="24:24" x14ac:dyDescent="0.25">
      <c r="X20440" s="14"/>
    </row>
    <row r="20441" spans="24:24" x14ac:dyDescent="0.25">
      <c r="X20441" s="14"/>
    </row>
    <row r="20442" spans="24:24" x14ac:dyDescent="0.25">
      <c r="X20442" s="14"/>
    </row>
    <row r="20443" spans="24:24" x14ac:dyDescent="0.25">
      <c r="X20443" s="14"/>
    </row>
    <row r="20444" spans="24:24" x14ac:dyDescent="0.25">
      <c r="X20444" s="14"/>
    </row>
    <row r="20445" spans="24:24" x14ac:dyDescent="0.25">
      <c r="X20445" s="14"/>
    </row>
    <row r="20446" spans="24:24" x14ac:dyDescent="0.25">
      <c r="X20446" s="14"/>
    </row>
    <row r="20447" spans="24:24" x14ac:dyDescent="0.25">
      <c r="X20447" s="14"/>
    </row>
    <row r="20448" spans="24:24" x14ac:dyDescent="0.25">
      <c r="X20448" s="14"/>
    </row>
    <row r="20449" spans="24:24" x14ac:dyDescent="0.25">
      <c r="X20449" s="14"/>
    </row>
    <row r="20450" spans="24:24" x14ac:dyDescent="0.25">
      <c r="X20450" s="14"/>
    </row>
    <row r="20451" spans="24:24" x14ac:dyDescent="0.25">
      <c r="X20451" s="14"/>
    </row>
    <row r="20452" spans="24:24" x14ac:dyDescent="0.25">
      <c r="X20452" s="14"/>
    </row>
    <row r="20453" spans="24:24" x14ac:dyDescent="0.25">
      <c r="X20453" s="14"/>
    </row>
    <row r="20454" spans="24:24" x14ac:dyDescent="0.25">
      <c r="X20454" s="14"/>
    </row>
    <row r="20455" spans="24:24" x14ac:dyDescent="0.25">
      <c r="X20455" s="14"/>
    </row>
    <row r="20456" spans="24:24" x14ac:dyDescent="0.25">
      <c r="X20456" s="14"/>
    </row>
    <row r="20457" spans="24:24" x14ac:dyDescent="0.25">
      <c r="X20457" s="14"/>
    </row>
    <row r="20458" spans="24:24" x14ac:dyDescent="0.25">
      <c r="X20458" s="14"/>
    </row>
    <row r="20459" spans="24:24" x14ac:dyDescent="0.25">
      <c r="X20459" s="14"/>
    </row>
    <row r="20460" spans="24:24" x14ac:dyDescent="0.25">
      <c r="X20460" s="14"/>
    </row>
    <row r="20461" spans="24:24" x14ac:dyDescent="0.25">
      <c r="X20461" s="14"/>
    </row>
    <row r="20462" spans="24:24" x14ac:dyDescent="0.25">
      <c r="X20462" s="14"/>
    </row>
    <row r="20463" spans="24:24" x14ac:dyDescent="0.25">
      <c r="X20463" s="14"/>
    </row>
    <row r="20464" spans="24:24" x14ac:dyDescent="0.25">
      <c r="X20464" s="14"/>
    </row>
    <row r="20465" spans="24:24" x14ac:dyDescent="0.25">
      <c r="X20465" s="14"/>
    </row>
    <row r="20466" spans="24:24" x14ac:dyDescent="0.25">
      <c r="X20466" s="14"/>
    </row>
    <row r="20467" spans="24:24" x14ac:dyDescent="0.25">
      <c r="X20467" s="14"/>
    </row>
    <row r="20468" spans="24:24" x14ac:dyDescent="0.25">
      <c r="X20468" s="14"/>
    </row>
    <row r="20469" spans="24:24" x14ac:dyDescent="0.25">
      <c r="X20469" s="14"/>
    </row>
    <row r="20470" spans="24:24" x14ac:dyDescent="0.25">
      <c r="X20470" s="14"/>
    </row>
    <row r="20471" spans="24:24" x14ac:dyDescent="0.25">
      <c r="X20471" s="14"/>
    </row>
    <row r="20472" spans="24:24" x14ac:dyDescent="0.25">
      <c r="X20472" s="14"/>
    </row>
    <row r="20473" spans="24:24" x14ac:dyDescent="0.25">
      <c r="X20473" s="14"/>
    </row>
    <row r="20474" spans="24:24" x14ac:dyDescent="0.25">
      <c r="X20474" s="14"/>
    </row>
    <row r="20475" spans="24:24" x14ac:dyDescent="0.25">
      <c r="X20475" s="14"/>
    </row>
    <row r="20476" spans="24:24" x14ac:dyDescent="0.25">
      <c r="X20476" s="14"/>
    </row>
    <row r="20477" spans="24:24" x14ac:dyDescent="0.25">
      <c r="X20477" s="14"/>
    </row>
    <row r="20478" spans="24:24" x14ac:dyDescent="0.25">
      <c r="X20478" s="14"/>
    </row>
    <row r="20479" spans="24:24" x14ac:dyDescent="0.25">
      <c r="X20479" s="14"/>
    </row>
    <row r="20480" spans="24:24" x14ac:dyDescent="0.25">
      <c r="X20480" s="14"/>
    </row>
    <row r="20481" spans="24:24" x14ac:dyDescent="0.25">
      <c r="X20481" s="14"/>
    </row>
    <row r="20482" spans="24:24" x14ac:dyDescent="0.25">
      <c r="X20482" s="14"/>
    </row>
    <row r="20483" spans="24:24" x14ac:dyDescent="0.25">
      <c r="X20483" s="14"/>
    </row>
    <row r="20484" spans="24:24" x14ac:dyDescent="0.25">
      <c r="X20484" s="14"/>
    </row>
    <row r="20485" spans="24:24" x14ac:dyDescent="0.25">
      <c r="X20485" s="14"/>
    </row>
    <row r="20486" spans="24:24" x14ac:dyDescent="0.25">
      <c r="X20486" s="14"/>
    </row>
    <row r="20487" spans="24:24" x14ac:dyDescent="0.25">
      <c r="X20487" s="14"/>
    </row>
    <row r="20488" spans="24:24" x14ac:dyDescent="0.25">
      <c r="X20488" s="14"/>
    </row>
    <row r="20489" spans="24:24" x14ac:dyDescent="0.25">
      <c r="X20489" s="14"/>
    </row>
    <row r="20490" spans="24:24" x14ac:dyDescent="0.25">
      <c r="X20490" s="14"/>
    </row>
    <row r="20491" spans="24:24" x14ac:dyDescent="0.25">
      <c r="X20491" s="14"/>
    </row>
    <row r="20492" spans="24:24" x14ac:dyDescent="0.25">
      <c r="X20492" s="14"/>
    </row>
    <row r="20493" spans="24:24" x14ac:dyDescent="0.25">
      <c r="X20493" s="14"/>
    </row>
    <row r="20494" spans="24:24" x14ac:dyDescent="0.25">
      <c r="X20494" s="14"/>
    </row>
    <row r="20495" spans="24:24" x14ac:dyDescent="0.25">
      <c r="X20495" s="14"/>
    </row>
    <row r="20496" spans="24:24" x14ac:dyDescent="0.25">
      <c r="X20496" s="14"/>
    </row>
    <row r="20497" spans="24:24" x14ac:dyDescent="0.25">
      <c r="X20497" s="14"/>
    </row>
    <row r="20498" spans="24:24" x14ac:dyDescent="0.25">
      <c r="X20498" s="14"/>
    </row>
    <row r="20499" spans="24:24" x14ac:dyDescent="0.25">
      <c r="X20499" s="14"/>
    </row>
    <row r="20500" spans="24:24" x14ac:dyDescent="0.25">
      <c r="X20500" s="14"/>
    </row>
    <row r="20501" spans="24:24" x14ac:dyDescent="0.25">
      <c r="X20501" s="14"/>
    </row>
    <row r="20502" spans="24:24" x14ac:dyDescent="0.25">
      <c r="X20502" s="14"/>
    </row>
    <row r="20503" spans="24:24" x14ac:dyDescent="0.25">
      <c r="X20503" s="14"/>
    </row>
    <row r="20504" spans="24:24" x14ac:dyDescent="0.25">
      <c r="X20504" s="14"/>
    </row>
    <row r="20505" spans="24:24" x14ac:dyDescent="0.25">
      <c r="X20505" s="14"/>
    </row>
    <row r="20506" spans="24:24" x14ac:dyDescent="0.25">
      <c r="X20506" s="14"/>
    </row>
    <row r="20507" spans="24:24" x14ac:dyDescent="0.25">
      <c r="X20507" s="14"/>
    </row>
    <row r="20508" spans="24:24" x14ac:dyDescent="0.25">
      <c r="X20508" s="14"/>
    </row>
    <row r="20509" spans="24:24" x14ac:dyDescent="0.25">
      <c r="X20509" s="14"/>
    </row>
    <row r="20510" spans="24:24" x14ac:dyDescent="0.25">
      <c r="X20510" s="14"/>
    </row>
    <row r="20511" spans="24:24" x14ac:dyDescent="0.25">
      <c r="X20511" s="14"/>
    </row>
    <row r="20512" spans="24:24" x14ac:dyDescent="0.25">
      <c r="X20512" s="14"/>
    </row>
    <row r="20513" spans="24:24" x14ac:dyDescent="0.25">
      <c r="X20513" s="14"/>
    </row>
    <row r="20514" spans="24:24" x14ac:dyDescent="0.25">
      <c r="X20514" s="14"/>
    </row>
    <row r="20515" spans="24:24" x14ac:dyDescent="0.25">
      <c r="X20515" s="14"/>
    </row>
    <row r="20516" spans="24:24" x14ac:dyDescent="0.25">
      <c r="X20516" s="14"/>
    </row>
    <row r="20517" spans="24:24" x14ac:dyDescent="0.25">
      <c r="X20517" s="14"/>
    </row>
    <row r="20518" spans="24:24" x14ac:dyDescent="0.25">
      <c r="X20518" s="14"/>
    </row>
    <row r="20519" spans="24:24" x14ac:dyDescent="0.25">
      <c r="X20519" s="14"/>
    </row>
    <row r="20520" spans="24:24" x14ac:dyDescent="0.25">
      <c r="X20520" s="14"/>
    </row>
    <row r="20521" spans="24:24" x14ac:dyDescent="0.25">
      <c r="X20521" s="14"/>
    </row>
    <row r="20522" spans="24:24" x14ac:dyDescent="0.25">
      <c r="X20522" s="14"/>
    </row>
    <row r="20523" spans="24:24" x14ac:dyDescent="0.25">
      <c r="X20523" s="14"/>
    </row>
    <row r="20524" spans="24:24" x14ac:dyDescent="0.25">
      <c r="X20524" s="14"/>
    </row>
    <row r="20525" spans="24:24" x14ac:dyDescent="0.25">
      <c r="X20525" s="14"/>
    </row>
    <row r="20526" spans="24:24" x14ac:dyDescent="0.25">
      <c r="X20526" s="14"/>
    </row>
    <row r="20527" spans="24:24" x14ac:dyDescent="0.25">
      <c r="X20527" s="14"/>
    </row>
    <row r="20528" spans="24:24" x14ac:dyDescent="0.25">
      <c r="X20528" s="14"/>
    </row>
    <row r="20529" spans="24:24" x14ac:dyDescent="0.25">
      <c r="X20529" s="14"/>
    </row>
    <row r="20530" spans="24:24" x14ac:dyDescent="0.25">
      <c r="X20530" s="14"/>
    </row>
    <row r="20531" spans="24:24" x14ac:dyDescent="0.25">
      <c r="X20531" s="14"/>
    </row>
    <row r="20532" spans="24:24" x14ac:dyDescent="0.25">
      <c r="X20532" s="14"/>
    </row>
    <row r="20533" spans="24:24" x14ac:dyDescent="0.25">
      <c r="X20533" s="14"/>
    </row>
    <row r="20534" spans="24:24" x14ac:dyDescent="0.25">
      <c r="X20534" s="14"/>
    </row>
    <row r="20535" spans="24:24" x14ac:dyDescent="0.25">
      <c r="X20535" s="14"/>
    </row>
    <row r="20536" spans="24:24" x14ac:dyDescent="0.25">
      <c r="X20536" s="14"/>
    </row>
    <row r="20537" spans="24:24" x14ac:dyDescent="0.25">
      <c r="X20537" s="14"/>
    </row>
    <row r="20538" spans="24:24" x14ac:dyDescent="0.25">
      <c r="X20538" s="14"/>
    </row>
    <row r="20539" spans="24:24" x14ac:dyDescent="0.25">
      <c r="X20539" s="14"/>
    </row>
    <row r="20540" spans="24:24" x14ac:dyDescent="0.25">
      <c r="X20540" s="14"/>
    </row>
    <row r="20541" spans="24:24" x14ac:dyDescent="0.25">
      <c r="X20541" s="14"/>
    </row>
    <row r="20542" spans="24:24" x14ac:dyDescent="0.25">
      <c r="X20542" s="14"/>
    </row>
    <row r="20543" spans="24:24" x14ac:dyDescent="0.25">
      <c r="X20543" s="14"/>
    </row>
    <row r="20544" spans="24:24" x14ac:dyDescent="0.25">
      <c r="X20544" s="14"/>
    </row>
    <row r="20545" spans="24:24" x14ac:dyDescent="0.25">
      <c r="X20545" s="14"/>
    </row>
    <row r="20546" spans="24:24" x14ac:dyDescent="0.25">
      <c r="X20546" s="14"/>
    </row>
    <row r="20547" spans="24:24" x14ac:dyDescent="0.25">
      <c r="X20547" s="14"/>
    </row>
    <row r="20548" spans="24:24" x14ac:dyDescent="0.25">
      <c r="X20548" s="14"/>
    </row>
    <row r="20549" spans="24:24" x14ac:dyDescent="0.25">
      <c r="X20549" s="14"/>
    </row>
    <row r="20550" spans="24:24" x14ac:dyDescent="0.25">
      <c r="X20550" s="14"/>
    </row>
    <row r="20551" spans="24:24" x14ac:dyDescent="0.25">
      <c r="X20551" s="14"/>
    </row>
    <row r="20552" spans="24:24" x14ac:dyDescent="0.25">
      <c r="X20552" s="14"/>
    </row>
    <row r="20553" spans="24:24" x14ac:dyDescent="0.25">
      <c r="X20553" s="14"/>
    </row>
    <row r="20554" spans="24:24" x14ac:dyDescent="0.25">
      <c r="X20554" s="14"/>
    </row>
    <row r="20555" spans="24:24" x14ac:dyDescent="0.25">
      <c r="X20555" s="14"/>
    </row>
    <row r="20556" spans="24:24" x14ac:dyDescent="0.25">
      <c r="X20556" s="14"/>
    </row>
    <row r="20557" spans="24:24" x14ac:dyDescent="0.25">
      <c r="X20557" s="14"/>
    </row>
    <row r="20558" spans="24:24" x14ac:dyDescent="0.25">
      <c r="X20558" s="14"/>
    </row>
    <row r="20559" spans="24:24" x14ac:dyDescent="0.25">
      <c r="X20559" s="14"/>
    </row>
    <row r="20560" spans="24:24" x14ac:dyDescent="0.25">
      <c r="X20560" s="14"/>
    </row>
    <row r="20561" spans="24:24" x14ac:dyDescent="0.25">
      <c r="X20561" s="14"/>
    </row>
    <row r="20562" spans="24:24" x14ac:dyDescent="0.25">
      <c r="X20562" s="14"/>
    </row>
    <row r="20563" spans="24:24" x14ac:dyDescent="0.25">
      <c r="X20563" s="14"/>
    </row>
    <row r="20564" spans="24:24" x14ac:dyDescent="0.25">
      <c r="X20564" s="14"/>
    </row>
    <row r="20565" spans="24:24" x14ac:dyDescent="0.25">
      <c r="X20565" s="14"/>
    </row>
    <row r="20566" spans="24:24" x14ac:dyDescent="0.25">
      <c r="X20566" s="14"/>
    </row>
    <row r="20567" spans="24:24" x14ac:dyDescent="0.25">
      <c r="X20567" s="14"/>
    </row>
    <row r="20568" spans="24:24" x14ac:dyDescent="0.25">
      <c r="X20568" s="14"/>
    </row>
    <row r="20569" spans="24:24" x14ac:dyDescent="0.25">
      <c r="X20569" s="14"/>
    </row>
    <row r="20570" spans="24:24" x14ac:dyDescent="0.25">
      <c r="X20570" s="14"/>
    </row>
    <row r="20571" spans="24:24" x14ac:dyDescent="0.25">
      <c r="X20571" s="14"/>
    </row>
    <row r="20572" spans="24:24" x14ac:dyDescent="0.25">
      <c r="X20572" s="14"/>
    </row>
    <row r="20573" spans="24:24" x14ac:dyDescent="0.25">
      <c r="X20573" s="14"/>
    </row>
    <row r="20574" spans="24:24" x14ac:dyDescent="0.25">
      <c r="X20574" s="14"/>
    </row>
    <row r="20575" spans="24:24" x14ac:dyDescent="0.25">
      <c r="X20575" s="14"/>
    </row>
    <row r="20576" spans="24:24" x14ac:dyDescent="0.25">
      <c r="X20576" s="14"/>
    </row>
    <row r="20577" spans="24:24" x14ac:dyDescent="0.25">
      <c r="X20577" s="14"/>
    </row>
    <row r="20578" spans="24:24" x14ac:dyDescent="0.25">
      <c r="X20578" s="14"/>
    </row>
    <row r="20579" spans="24:24" x14ac:dyDescent="0.25">
      <c r="X20579" s="14"/>
    </row>
    <row r="20580" spans="24:24" x14ac:dyDescent="0.25">
      <c r="X20580" s="14"/>
    </row>
    <row r="20581" spans="24:24" x14ac:dyDescent="0.25">
      <c r="X20581" s="14"/>
    </row>
    <row r="20582" spans="24:24" x14ac:dyDescent="0.25">
      <c r="X20582" s="14"/>
    </row>
    <row r="20583" spans="24:24" x14ac:dyDescent="0.25">
      <c r="X20583" s="14"/>
    </row>
    <row r="20584" spans="24:24" x14ac:dyDescent="0.25">
      <c r="X20584" s="14"/>
    </row>
    <row r="20585" spans="24:24" x14ac:dyDescent="0.25">
      <c r="X20585" s="14"/>
    </row>
    <row r="20586" spans="24:24" x14ac:dyDescent="0.25">
      <c r="X20586" s="14"/>
    </row>
    <row r="20587" spans="24:24" x14ac:dyDescent="0.25">
      <c r="X20587" s="14"/>
    </row>
    <row r="20588" spans="24:24" x14ac:dyDescent="0.25">
      <c r="X20588" s="14"/>
    </row>
    <row r="20589" spans="24:24" x14ac:dyDescent="0.25">
      <c r="X20589" s="14"/>
    </row>
    <row r="20590" spans="24:24" x14ac:dyDescent="0.25">
      <c r="X20590" s="14"/>
    </row>
    <row r="20591" spans="24:24" x14ac:dyDescent="0.25">
      <c r="X20591" s="14"/>
    </row>
    <row r="20592" spans="24:24" x14ac:dyDescent="0.25">
      <c r="X20592" s="14"/>
    </row>
    <row r="20593" spans="24:24" x14ac:dyDescent="0.25">
      <c r="X20593" s="14"/>
    </row>
    <row r="20594" spans="24:24" x14ac:dyDescent="0.25">
      <c r="X20594" s="14"/>
    </row>
    <row r="20595" spans="24:24" x14ac:dyDescent="0.25">
      <c r="X20595" s="14"/>
    </row>
    <row r="20596" spans="24:24" x14ac:dyDescent="0.25">
      <c r="X20596" s="14"/>
    </row>
    <row r="20597" spans="24:24" x14ac:dyDescent="0.25">
      <c r="X20597" s="14"/>
    </row>
    <row r="20598" spans="24:24" x14ac:dyDescent="0.25">
      <c r="X20598" s="14"/>
    </row>
    <row r="20599" spans="24:24" x14ac:dyDescent="0.25">
      <c r="X20599" s="14"/>
    </row>
    <row r="20600" spans="24:24" x14ac:dyDescent="0.25">
      <c r="X20600" s="14"/>
    </row>
    <row r="20601" spans="24:24" x14ac:dyDescent="0.25">
      <c r="X20601" s="14"/>
    </row>
    <row r="20602" spans="24:24" x14ac:dyDescent="0.25">
      <c r="X20602" s="14"/>
    </row>
    <row r="20603" spans="24:24" x14ac:dyDescent="0.25">
      <c r="X20603" s="14"/>
    </row>
    <row r="20604" spans="24:24" x14ac:dyDescent="0.25">
      <c r="X20604" s="14"/>
    </row>
    <row r="20605" spans="24:24" x14ac:dyDescent="0.25">
      <c r="X20605" s="14"/>
    </row>
    <row r="20606" spans="24:24" x14ac:dyDescent="0.25">
      <c r="X20606" s="14"/>
    </row>
    <row r="20607" spans="24:24" x14ac:dyDescent="0.25">
      <c r="X20607" s="14"/>
    </row>
    <row r="20608" spans="24:24" x14ac:dyDescent="0.25">
      <c r="X20608" s="14"/>
    </row>
    <row r="20609" spans="24:24" x14ac:dyDescent="0.25">
      <c r="X20609" s="14"/>
    </row>
    <row r="20610" spans="24:24" x14ac:dyDescent="0.25">
      <c r="X20610" s="14"/>
    </row>
    <row r="20611" spans="24:24" x14ac:dyDescent="0.25">
      <c r="X20611" s="14"/>
    </row>
    <row r="20612" spans="24:24" x14ac:dyDescent="0.25">
      <c r="X20612" s="14"/>
    </row>
    <row r="20613" spans="24:24" x14ac:dyDescent="0.25">
      <c r="X20613" s="14"/>
    </row>
    <row r="20614" spans="24:24" x14ac:dyDescent="0.25">
      <c r="X20614" s="14"/>
    </row>
    <row r="20615" spans="24:24" x14ac:dyDescent="0.25">
      <c r="X20615" s="14"/>
    </row>
    <row r="20616" spans="24:24" x14ac:dyDescent="0.25">
      <c r="X20616" s="14"/>
    </row>
    <row r="20617" spans="24:24" x14ac:dyDescent="0.25">
      <c r="X20617" s="14"/>
    </row>
    <row r="20618" spans="24:24" x14ac:dyDescent="0.25">
      <c r="X20618" s="14"/>
    </row>
    <row r="20619" spans="24:24" x14ac:dyDescent="0.25">
      <c r="X20619" s="14"/>
    </row>
    <row r="20620" spans="24:24" x14ac:dyDescent="0.25">
      <c r="X20620" s="14"/>
    </row>
    <row r="20621" spans="24:24" x14ac:dyDescent="0.25">
      <c r="X20621" s="14"/>
    </row>
    <row r="20622" spans="24:24" x14ac:dyDescent="0.25">
      <c r="X20622" s="14"/>
    </row>
    <row r="20623" spans="24:24" x14ac:dyDescent="0.25">
      <c r="X20623" s="14"/>
    </row>
    <row r="20624" spans="24:24" x14ac:dyDescent="0.25">
      <c r="X20624" s="14"/>
    </row>
    <row r="20625" spans="24:24" x14ac:dyDescent="0.25">
      <c r="X20625" s="14"/>
    </row>
    <row r="20626" spans="24:24" x14ac:dyDescent="0.25">
      <c r="X20626" s="14"/>
    </row>
    <row r="20627" spans="24:24" x14ac:dyDescent="0.25">
      <c r="X20627" s="14"/>
    </row>
    <row r="20628" spans="24:24" x14ac:dyDescent="0.25">
      <c r="X20628" s="14"/>
    </row>
    <row r="20629" spans="24:24" x14ac:dyDescent="0.25">
      <c r="X20629" s="14"/>
    </row>
    <row r="20630" spans="24:24" x14ac:dyDescent="0.25">
      <c r="X20630" s="14"/>
    </row>
    <row r="20631" spans="24:24" x14ac:dyDescent="0.25">
      <c r="X20631" s="14"/>
    </row>
    <row r="20632" spans="24:24" x14ac:dyDescent="0.25">
      <c r="X20632" s="14"/>
    </row>
    <row r="20633" spans="24:24" x14ac:dyDescent="0.25">
      <c r="X20633" s="14"/>
    </row>
    <row r="20634" spans="24:24" x14ac:dyDescent="0.25">
      <c r="X20634" s="14"/>
    </row>
    <row r="20635" spans="24:24" x14ac:dyDescent="0.25">
      <c r="X20635" s="14"/>
    </row>
    <row r="20636" spans="24:24" x14ac:dyDescent="0.25">
      <c r="X20636" s="14"/>
    </row>
    <row r="20637" spans="24:24" x14ac:dyDescent="0.25">
      <c r="X20637" s="14"/>
    </row>
    <row r="20638" spans="24:24" x14ac:dyDescent="0.25">
      <c r="X20638" s="14"/>
    </row>
    <row r="20639" spans="24:24" x14ac:dyDescent="0.25">
      <c r="X20639" s="14"/>
    </row>
    <row r="20640" spans="24:24" x14ac:dyDescent="0.25">
      <c r="X20640" s="14"/>
    </row>
    <row r="20641" spans="24:24" x14ac:dyDescent="0.25">
      <c r="X20641" s="14"/>
    </row>
    <row r="20642" spans="24:24" x14ac:dyDescent="0.25">
      <c r="X20642" s="14"/>
    </row>
    <row r="20643" spans="24:24" x14ac:dyDescent="0.25">
      <c r="X20643" s="14"/>
    </row>
    <row r="20644" spans="24:24" x14ac:dyDescent="0.25">
      <c r="X20644" s="14"/>
    </row>
    <row r="20645" spans="24:24" x14ac:dyDescent="0.25">
      <c r="X20645" s="14"/>
    </row>
    <row r="20646" spans="24:24" x14ac:dyDescent="0.25">
      <c r="X20646" s="14"/>
    </row>
    <row r="20647" spans="24:24" x14ac:dyDescent="0.25">
      <c r="X20647" s="14"/>
    </row>
    <row r="20648" spans="24:24" x14ac:dyDescent="0.25">
      <c r="X20648" s="14"/>
    </row>
    <row r="20649" spans="24:24" x14ac:dyDescent="0.25">
      <c r="X20649" s="14"/>
    </row>
    <row r="20650" spans="24:24" x14ac:dyDescent="0.25">
      <c r="X20650" s="14"/>
    </row>
    <row r="20651" spans="24:24" x14ac:dyDescent="0.25">
      <c r="X20651" s="14"/>
    </row>
    <row r="20652" spans="24:24" x14ac:dyDescent="0.25">
      <c r="X20652" s="14"/>
    </row>
    <row r="20653" spans="24:24" x14ac:dyDescent="0.25">
      <c r="X20653" s="14"/>
    </row>
    <row r="20654" spans="24:24" x14ac:dyDescent="0.25">
      <c r="X20654" s="14"/>
    </row>
    <row r="20655" spans="24:24" x14ac:dyDescent="0.25">
      <c r="X20655" s="14"/>
    </row>
    <row r="20656" spans="24:24" x14ac:dyDescent="0.25">
      <c r="X20656" s="14"/>
    </row>
    <row r="20657" spans="24:24" x14ac:dyDescent="0.25">
      <c r="X20657" s="14"/>
    </row>
    <row r="20658" spans="24:24" x14ac:dyDescent="0.25">
      <c r="X20658" s="14"/>
    </row>
    <row r="20659" spans="24:24" x14ac:dyDescent="0.25">
      <c r="X20659" s="14"/>
    </row>
    <row r="20660" spans="24:24" x14ac:dyDescent="0.25">
      <c r="X20660" s="14"/>
    </row>
    <row r="20661" spans="24:24" x14ac:dyDescent="0.25">
      <c r="X20661" s="14"/>
    </row>
    <row r="20662" spans="24:24" x14ac:dyDescent="0.25">
      <c r="X20662" s="14"/>
    </row>
    <row r="20663" spans="24:24" x14ac:dyDescent="0.25">
      <c r="X20663" s="14"/>
    </row>
    <row r="20664" spans="24:24" x14ac:dyDescent="0.25">
      <c r="X20664" s="14"/>
    </row>
    <row r="20665" spans="24:24" x14ac:dyDescent="0.25">
      <c r="X20665" s="14"/>
    </row>
    <row r="20666" spans="24:24" x14ac:dyDescent="0.25">
      <c r="X20666" s="14"/>
    </row>
    <row r="20667" spans="24:24" x14ac:dyDescent="0.25">
      <c r="X20667" s="14"/>
    </row>
    <row r="20668" spans="24:24" x14ac:dyDescent="0.25">
      <c r="X20668" s="14"/>
    </row>
    <row r="20669" spans="24:24" x14ac:dyDescent="0.25">
      <c r="X20669" s="14"/>
    </row>
    <row r="20670" spans="24:24" x14ac:dyDescent="0.25">
      <c r="X20670" s="14"/>
    </row>
    <row r="20671" spans="24:24" x14ac:dyDescent="0.25">
      <c r="X20671" s="14"/>
    </row>
    <row r="20672" spans="24:24" x14ac:dyDescent="0.25">
      <c r="X20672" s="14"/>
    </row>
    <row r="20673" spans="24:24" x14ac:dyDescent="0.25">
      <c r="X20673" s="14"/>
    </row>
    <row r="20674" spans="24:24" x14ac:dyDescent="0.25">
      <c r="X20674" s="14"/>
    </row>
    <row r="20675" spans="24:24" x14ac:dyDescent="0.25">
      <c r="X20675" s="14"/>
    </row>
    <row r="20676" spans="24:24" x14ac:dyDescent="0.25">
      <c r="X20676" s="14"/>
    </row>
    <row r="20677" spans="24:24" x14ac:dyDescent="0.25">
      <c r="X20677" s="14"/>
    </row>
    <row r="20678" spans="24:24" x14ac:dyDescent="0.25">
      <c r="X20678" s="14"/>
    </row>
    <row r="20679" spans="24:24" x14ac:dyDescent="0.25">
      <c r="X20679" s="14"/>
    </row>
    <row r="20680" spans="24:24" x14ac:dyDescent="0.25">
      <c r="X20680" s="14"/>
    </row>
    <row r="20681" spans="24:24" x14ac:dyDescent="0.25">
      <c r="X20681" s="14"/>
    </row>
    <row r="20682" spans="24:24" x14ac:dyDescent="0.25">
      <c r="X20682" s="14"/>
    </row>
    <row r="20683" spans="24:24" x14ac:dyDescent="0.25">
      <c r="X20683" s="14"/>
    </row>
    <row r="20684" spans="24:24" x14ac:dyDescent="0.25">
      <c r="X20684" s="14"/>
    </row>
    <row r="20685" spans="24:24" x14ac:dyDescent="0.25">
      <c r="X20685" s="14"/>
    </row>
    <row r="20686" spans="24:24" x14ac:dyDescent="0.25">
      <c r="X20686" s="14"/>
    </row>
    <row r="20687" spans="24:24" x14ac:dyDescent="0.25">
      <c r="X20687" s="14"/>
    </row>
    <row r="20688" spans="24:24" x14ac:dyDescent="0.25">
      <c r="X20688" s="14"/>
    </row>
    <row r="20689" spans="24:24" x14ac:dyDescent="0.25">
      <c r="X20689" s="14"/>
    </row>
    <row r="20690" spans="24:24" x14ac:dyDescent="0.25">
      <c r="X20690" s="14"/>
    </row>
    <row r="20691" spans="24:24" x14ac:dyDescent="0.25">
      <c r="X20691" s="14"/>
    </row>
    <row r="20692" spans="24:24" x14ac:dyDescent="0.25">
      <c r="X20692" s="14"/>
    </row>
    <row r="20693" spans="24:24" x14ac:dyDescent="0.25">
      <c r="X20693" s="14"/>
    </row>
    <row r="20694" spans="24:24" x14ac:dyDescent="0.25">
      <c r="X20694" s="14"/>
    </row>
    <row r="20695" spans="24:24" x14ac:dyDescent="0.25">
      <c r="X20695" s="14"/>
    </row>
    <row r="20696" spans="24:24" x14ac:dyDescent="0.25">
      <c r="X20696" s="14"/>
    </row>
    <row r="20697" spans="24:24" x14ac:dyDescent="0.25">
      <c r="X20697" s="14"/>
    </row>
    <row r="20698" spans="24:24" x14ac:dyDescent="0.25">
      <c r="X20698" s="14"/>
    </row>
    <row r="20699" spans="24:24" x14ac:dyDescent="0.25">
      <c r="X20699" s="14"/>
    </row>
    <row r="20700" spans="24:24" x14ac:dyDescent="0.25">
      <c r="X20700" s="14"/>
    </row>
    <row r="20701" spans="24:24" x14ac:dyDescent="0.25">
      <c r="X20701" s="14"/>
    </row>
    <row r="20702" spans="24:24" x14ac:dyDescent="0.25">
      <c r="X20702" s="14"/>
    </row>
    <row r="20703" spans="24:24" x14ac:dyDescent="0.25">
      <c r="X20703" s="14"/>
    </row>
    <row r="20704" spans="24:24" x14ac:dyDescent="0.25">
      <c r="X20704" s="14"/>
    </row>
    <row r="20705" spans="24:24" x14ac:dyDescent="0.25">
      <c r="X20705" s="14"/>
    </row>
    <row r="20706" spans="24:24" x14ac:dyDescent="0.25">
      <c r="X20706" s="14"/>
    </row>
    <row r="20707" spans="24:24" x14ac:dyDescent="0.25">
      <c r="X20707" s="14"/>
    </row>
    <row r="20708" spans="24:24" x14ac:dyDescent="0.25">
      <c r="X20708" s="14"/>
    </row>
    <row r="20709" spans="24:24" x14ac:dyDescent="0.25">
      <c r="X20709" s="14"/>
    </row>
    <row r="20710" spans="24:24" x14ac:dyDescent="0.25">
      <c r="X20710" s="14"/>
    </row>
    <row r="20711" spans="24:24" x14ac:dyDescent="0.25">
      <c r="X20711" s="14"/>
    </row>
    <row r="20712" spans="24:24" x14ac:dyDescent="0.25">
      <c r="X20712" s="14"/>
    </row>
    <row r="20713" spans="24:24" x14ac:dyDescent="0.25">
      <c r="X20713" s="14"/>
    </row>
    <row r="20714" spans="24:24" x14ac:dyDescent="0.25">
      <c r="X20714" s="14"/>
    </row>
    <row r="20715" spans="24:24" x14ac:dyDescent="0.25">
      <c r="X20715" s="14"/>
    </row>
    <row r="20716" spans="24:24" x14ac:dyDescent="0.25">
      <c r="X20716" s="14"/>
    </row>
    <row r="20717" spans="24:24" x14ac:dyDescent="0.25">
      <c r="X20717" s="14"/>
    </row>
    <row r="20718" spans="24:24" x14ac:dyDescent="0.25">
      <c r="X20718" s="14"/>
    </row>
    <row r="20719" spans="24:24" x14ac:dyDescent="0.25">
      <c r="X20719" s="14"/>
    </row>
    <row r="20720" spans="24:24" x14ac:dyDescent="0.25">
      <c r="X20720" s="14"/>
    </row>
    <row r="20721" spans="24:24" x14ac:dyDescent="0.25">
      <c r="X20721" s="14"/>
    </row>
    <row r="20722" spans="24:24" x14ac:dyDescent="0.25">
      <c r="X20722" s="14"/>
    </row>
    <row r="20723" spans="24:24" x14ac:dyDescent="0.25">
      <c r="X20723" s="14"/>
    </row>
    <row r="20724" spans="24:24" x14ac:dyDescent="0.25">
      <c r="X20724" s="14"/>
    </row>
    <row r="20725" spans="24:24" x14ac:dyDescent="0.25">
      <c r="X20725" s="14"/>
    </row>
    <row r="20726" spans="24:24" x14ac:dyDescent="0.25">
      <c r="X20726" s="14"/>
    </row>
    <row r="20727" spans="24:24" x14ac:dyDescent="0.25">
      <c r="X20727" s="14"/>
    </row>
    <row r="20728" spans="24:24" x14ac:dyDescent="0.25">
      <c r="X20728" s="14"/>
    </row>
    <row r="20729" spans="24:24" x14ac:dyDescent="0.25">
      <c r="X20729" s="14"/>
    </row>
    <row r="20730" spans="24:24" x14ac:dyDescent="0.25">
      <c r="X20730" s="14"/>
    </row>
    <row r="20731" spans="24:24" x14ac:dyDescent="0.25">
      <c r="X20731" s="14"/>
    </row>
    <row r="20732" spans="24:24" x14ac:dyDescent="0.25">
      <c r="X20732" s="14"/>
    </row>
    <row r="20733" spans="24:24" x14ac:dyDescent="0.25">
      <c r="X20733" s="14"/>
    </row>
    <row r="20734" spans="24:24" x14ac:dyDescent="0.25">
      <c r="X20734" s="14"/>
    </row>
    <row r="20735" spans="24:24" x14ac:dyDescent="0.25">
      <c r="X20735" s="14"/>
    </row>
    <row r="20736" spans="24:24" x14ac:dyDescent="0.25">
      <c r="X20736" s="14"/>
    </row>
    <row r="20737" spans="24:24" x14ac:dyDescent="0.25">
      <c r="X20737" s="14"/>
    </row>
    <row r="20738" spans="24:24" x14ac:dyDescent="0.25">
      <c r="X20738" s="14"/>
    </row>
    <row r="20739" spans="24:24" x14ac:dyDescent="0.25">
      <c r="X20739" s="14"/>
    </row>
    <row r="20740" spans="24:24" x14ac:dyDescent="0.25">
      <c r="X20740" s="14"/>
    </row>
    <row r="20741" spans="24:24" x14ac:dyDescent="0.25">
      <c r="X20741" s="14"/>
    </row>
    <row r="20742" spans="24:24" x14ac:dyDescent="0.25">
      <c r="X20742" s="14"/>
    </row>
    <row r="20743" spans="24:24" x14ac:dyDescent="0.25">
      <c r="X20743" s="14"/>
    </row>
    <row r="20744" spans="24:24" x14ac:dyDescent="0.25">
      <c r="X20744" s="14"/>
    </row>
    <row r="20745" spans="24:24" x14ac:dyDescent="0.25">
      <c r="X20745" s="14"/>
    </row>
    <row r="20746" spans="24:24" x14ac:dyDescent="0.25">
      <c r="X20746" s="14"/>
    </row>
    <row r="20747" spans="24:24" x14ac:dyDescent="0.25">
      <c r="X20747" s="14"/>
    </row>
    <row r="20748" spans="24:24" x14ac:dyDescent="0.25">
      <c r="X20748" s="14"/>
    </row>
    <row r="20749" spans="24:24" x14ac:dyDescent="0.25">
      <c r="X20749" s="14"/>
    </row>
    <row r="20750" spans="24:24" x14ac:dyDescent="0.25">
      <c r="X20750" s="14"/>
    </row>
    <row r="20751" spans="24:24" x14ac:dyDescent="0.25">
      <c r="X20751" s="14"/>
    </row>
    <row r="20752" spans="24:24" x14ac:dyDescent="0.25">
      <c r="X20752" s="14"/>
    </row>
    <row r="20753" spans="24:24" x14ac:dyDescent="0.25">
      <c r="X20753" s="14"/>
    </row>
    <row r="20754" spans="24:24" x14ac:dyDescent="0.25">
      <c r="X20754" s="14"/>
    </row>
    <row r="20755" spans="24:24" x14ac:dyDescent="0.25">
      <c r="X20755" s="14"/>
    </row>
    <row r="20756" spans="24:24" x14ac:dyDescent="0.25">
      <c r="X20756" s="14"/>
    </row>
    <row r="20757" spans="24:24" x14ac:dyDescent="0.25">
      <c r="X20757" s="14"/>
    </row>
    <row r="20758" spans="24:24" x14ac:dyDescent="0.25">
      <c r="X20758" s="14"/>
    </row>
    <row r="20759" spans="24:24" x14ac:dyDescent="0.25">
      <c r="X20759" s="14"/>
    </row>
    <row r="20760" spans="24:24" x14ac:dyDescent="0.25">
      <c r="X20760" s="14"/>
    </row>
    <row r="20761" spans="24:24" x14ac:dyDescent="0.25">
      <c r="X20761" s="14"/>
    </row>
    <row r="20762" spans="24:24" x14ac:dyDescent="0.25">
      <c r="X20762" s="14"/>
    </row>
    <row r="20763" spans="24:24" x14ac:dyDescent="0.25">
      <c r="X20763" s="14"/>
    </row>
    <row r="20764" spans="24:24" x14ac:dyDescent="0.25">
      <c r="X20764" s="14"/>
    </row>
    <row r="20765" spans="24:24" x14ac:dyDescent="0.25">
      <c r="X20765" s="14"/>
    </row>
    <row r="20766" spans="24:24" x14ac:dyDescent="0.25">
      <c r="X20766" s="14"/>
    </row>
    <row r="20767" spans="24:24" x14ac:dyDescent="0.25">
      <c r="X20767" s="14"/>
    </row>
    <row r="20768" spans="24:24" x14ac:dyDescent="0.25">
      <c r="X20768" s="14"/>
    </row>
    <row r="20769" spans="24:24" x14ac:dyDescent="0.25">
      <c r="X20769" s="14"/>
    </row>
    <row r="20770" spans="24:24" x14ac:dyDescent="0.25">
      <c r="X20770" s="14"/>
    </row>
    <row r="20771" spans="24:24" x14ac:dyDescent="0.25">
      <c r="X20771" s="14"/>
    </row>
    <row r="20772" spans="24:24" x14ac:dyDescent="0.25">
      <c r="X20772" s="14"/>
    </row>
    <row r="20773" spans="24:24" x14ac:dyDescent="0.25">
      <c r="X20773" s="14"/>
    </row>
    <row r="20774" spans="24:24" x14ac:dyDescent="0.25">
      <c r="X20774" s="14"/>
    </row>
    <row r="20775" spans="24:24" x14ac:dyDescent="0.25">
      <c r="X20775" s="14"/>
    </row>
    <row r="20776" spans="24:24" x14ac:dyDescent="0.25">
      <c r="X20776" s="14"/>
    </row>
    <row r="20777" spans="24:24" x14ac:dyDescent="0.25">
      <c r="X20777" s="14"/>
    </row>
    <row r="20778" spans="24:24" x14ac:dyDescent="0.25">
      <c r="X20778" s="14"/>
    </row>
    <row r="20779" spans="24:24" x14ac:dyDescent="0.25">
      <c r="X20779" s="14"/>
    </row>
    <row r="20780" spans="24:24" x14ac:dyDescent="0.25">
      <c r="X20780" s="14"/>
    </row>
    <row r="20781" spans="24:24" x14ac:dyDescent="0.25">
      <c r="X20781" s="14"/>
    </row>
    <row r="20782" spans="24:24" x14ac:dyDescent="0.25">
      <c r="X20782" s="14"/>
    </row>
    <row r="20783" spans="24:24" x14ac:dyDescent="0.25">
      <c r="X20783" s="14"/>
    </row>
    <row r="20784" spans="24:24" x14ac:dyDescent="0.25">
      <c r="X20784" s="14"/>
    </row>
    <row r="20785" spans="24:24" x14ac:dyDescent="0.25">
      <c r="X20785" s="14"/>
    </row>
    <row r="20786" spans="24:24" x14ac:dyDescent="0.25">
      <c r="X20786" s="14"/>
    </row>
    <row r="20787" spans="24:24" x14ac:dyDescent="0.25">
      <c r="X20787" s="14"/>
    </row>
    <row r="20788" spans="24:24" x14ac:dyDescent="0.25">
      <c r="X20788" s="14"/>
    </row>
    <row r="20789" spans="24:24" x14ac:dyDescent="0.25">
      <c r="X20789" s="14"/>
    </row>
    <row r="20790" spans="24:24" x14ac:dyDescent="0.25">
      <c r="X20790" s="14"/>
    </row>
    <row r="20791" spans="24:24" x14ac:dyDescent="0.25">
      <c r="X20791" s="14"/>
    </row>
    <row r="20792" spans="24:24" x14ac:dyDescent="0.25">
      <c r="X20792" s="14"/>
    </row>
    <row r="20793" spans="24:24" x14ac:dyDescent="0.25">
      <c r="X20793" s="14"/>
    </row>
    <row r="20794" spans="24:24" x14ac:dyDescent="0.25">
      <c r="X20794" s="14"/>
    </row>
    <row r="20795" spans="24:24" x14ac:dyDescent="0.25">
      <c r="X20795" s="14"/>
    </row>
    <row r="20796" spans="24:24" x14ac:dyDescent="0.25">
      <c r="X20796" s="14"/>
    </row>
    <row r="20797" spans="24:24" x14ac:dyDescent="0.25">
      <c r="X20797" s="14"/>
    </row>
    <row r="20798" spans="24:24" x14ac:dyDescent="0.25">
      <c r="X20798" s="14"/>
    </row>
    <row r="20799" spans="24:24" x14ac:dyDescent="0.25">
      <c r="X20799" s="14"/>
    </row>
    <row r="20800" spans="24:24" x14ac:dyDescent="0.25">
      <c r="X20800" s="14"/>
    </row>
    <row r="20801" spans="24:24" x14ac:dyDescent="0.25">
      <c r="X20801" s="14"/>
    </row>
    <row r="20802" spans="24:24" x14ac:dyDescent="0.25">
      <c r="X20802" s="14"/>
    </row>
    <row r="20803" spans="24:24" x14ac:dyDescent="0.25">
      <c r="X20803" s="14"/>
    </row>
    <row r="20804" spans="24:24" x14ac:dyDescent="0.25">
      <c r="X20804" s="14"/>
    </row>
    <row r="20805" spans="24:24" x14ac:dyDescent="0.25">
      <c r="X20805" s="14"/>
    </row>
    <row r="20806" spans="24:24" x14ac:dyDescent="0.25">
      <c r="X20806" s="14"/>
    </row>
    <row r="20807" spans="24:24" x14ac:dyDescent="0.25">
      <c r="X20807" s="14"/>
    </row>
    <row r="20808" spans="24:24" x14ac:dyDescent="0.25">
      <c r="X20808" s="14"/>
    </row>
    <row r="20809" spans="24:24" x14ac:dyDescent="0.25">
      <c r="X20809" s="14"/>
    </row>
    <row r="20810" spans="24:24" x14ac:dyDescent="0.25">
      <c r="X20810" s="14"/>
    </row>
    <row r="20811" spans="24:24" x14ac:dyDescent="0.25">
      <c r="X20811" s="14"/>
    </row>
    <row r="20812" spans="24:24" x14ac:dyDescent="0.25">
      <c r="X20812" s="14"/>
    </row>
    <row r="20813" spans="24:24" x14ac:dyDescent="0.25">
      <c r="X20813" s="14"/>
    </row>
    <row r="20814" spans="24:24" x14ac:dyDescent="0.25">
      <c r="X20814" s="14"/>
    </row>
    <row r="20815" spans="24:24" x14ac:dyDescent="0.25">
      <c r="X20815" s="14"/>
    </row>
    <row r="20816" spans="24:24" x14ac:dyDescent="0.25">
      <c r="X20816" s="14"/>
    </row>
    <row r="20817" spans="24:24" x14ac:dyDescent="0.25">
      <c r="X20817" s="14"/>
    </row>
    <row r="20818" spans="24:24" x14ac:dyDescent="0.25">
      <c r="X20818" s="14"/>
    </row>
    <row r="20819" spans="24:24" x14ac:dyDescent="0.25">
      <c r="X20819" s="14"/>
    </row>
    <row r="20820" spans="24:24" x14ac:dyDescent="0.25">
      <c r="X20820" s="14"/>
    </row>
    <row r="20821" spans="24:24" x14ac:dyDescent="0.25">
      <c r="X20821" s="14"/>
    </row>
    <row r="20822" spans="24:24" x14ac:dyDescent="0.25">
      <c r="X20822" s="14"/>
    </row>
    <row r="20823" spans="24:24" x14ac:dyDescent="0.25">
      <c r="X20823" s="14"/>
    </row>
    <row r="20824" spans="24:24" x14ac:dyDescent="0.25">
      <c r="X20824" s="14"/>
    </row>
    <row r="20825" spans="24:24" x14ac:dyDescent="0.25">
      <c r="X20825" s="14"/>
    </row>
    <row r="20826" spans="24:24" x14ac:dyDescent="0.25">
      <c r="X20826" s="14"/>
    </row>
    <row r="20827" spans="24:24" x14ac:dyDescent="0.25">
      <c r="X20827" s="14"/>
    </row>
    <row r="20828" spans="24:24" x14ac:dyDescent="0.25">
      <c r="X20828" s="14"/>
    </row>
    <row r="20829" spans="24:24" x14ac:dyDescent="0.25">
      <c r="X20829" s="14"/>
    </row>
    <row r="20830" spans="24:24" x14ac:dyDescent="0.25">
      <c r="X20830" s="14"/>
    </row>
    <row r="20831" spans="24:24" x14ac:dyDescent="0.25">
      <c r="X20831" s="14"/>
    </row>
    <row r="20832" spans="24:24" x14ac:dyDescent="0.25">
      <c r="X20832" s="14"/>
    </row>
    <row r="20833" spans="24:24" x14ac:dyDescent="0.25">
      <c r="X20833" s="14"/>
    </row>
    <row r="20834" spans="24:24" x14ac:dyDescent="0.25">
      <c r="X20834" s="14"/>
    </row>
    <row r="20835" spans="24:24" x14ac:dyDescent="0.25">
      <c r="X20835" s="14"/>
    </row>
    <row r="20836" spans="24:24" x14ac:dyDescent="0.25">
      <c r="X20836" s="14"/>
    </row>
    <row r="20837" spans="24:24" x14ac:dyDescent="0.25">
      <c r="X20837" s="14"/>
    </row>
    <row r="20838" spans="24:24" x14ac:dyDescent="0.25">
      <c r="X20838" s="14"/>
    </row>
    <row r="20839" spans="24:24" x14ac:dyDescent="0.25">
      <c r="X20839" s="14"/>
    </row>
    <row r="20840" spans="24:24" x14ac:dyDescent="0.25">
      <c r="X20840" s="14"/>
    </row>
    <row r="20841" spans="24:24" x14ac:dyDescent="0.25">
      <c r="X20841" s="14"/>
    </row>
    <row r="20842" spans="24:24" x14ac:dyDescent="0.25">
      <c r="X20842" s="14"/>
    </row>
    <row r="20843" spans="24:24" x14ac:dyDescent="0.25">
      <c r="X20843" s="14"/>
    </row>
    <row r="20844" spans="24:24" x14ac:dyDescent="0.25">
      <c r="X20844" s="14"/>
    </row>
    <row r="20845" spans="24:24" x14ac:dyDescent="0.25">
      <c r="X20845" s="14"/>
    </row>
    <row r="20846" spans="24:24" x14ac:dyDescent="0.25">
      <c r="X20846" s="14"/>
    </row>
    <row r="20847" spans="24:24" x14ac:dyDescent="0.25">
      <c r="X20847" s="14"/>
    </row>
    <row r="20848" spans="24:24" x14ac:dyDescent="0.25">
      <c r="X20848" s="14"/>
    </row>
    <row r="20849" spans="24:24" x14ac:dyDescent="0.25">
      <c r="X20849" s="14"/>
    </row>
    <row r="20850" spans="24:24" x14ac:dyDescent="0.25">
      <c r="X20850" s="14"/>
    </row>
    <row r="20851" spans="24:24" x14ac:dyDescent="0.25">
      <c r="X20851" s="14"/>
    </row>
    <row r="20852" spans="24:24" x14ac:dyDescent="0.25">
      <c r="X20852" s="14"/>
    </row>
    <row r="20853" spans="24:24" x14ac:dyDescent="0.25">
      <c r="X20853" s="14"/>
    </row>
    <row r="20854" spans="24:24" x14ac:dyDescent="0.25">
      <c r="X20854" s="14"/>
    </row>
    <row r="20855" spans="24:24" x14ac:dyDescent="0.25">
      <c r="X20855" s="14"/>
    </row>
    <row r="20856" spans="24:24" x14ac:dyDescent="0.25">
      <c r="X20856" s="14"/>
    </row>
    <row r="20857" spans="24:24" x14ac:dyDescent="0.25">
      <c r="X20857" s="14"/>
    </row>
    <row r="20858" spans="24:24" x14ac:dyDescent="0.25">
      <c r="X20858" s="14"/>
    </row>
    <row r="20859" spans="24:24" x14ac:dyDescent="0.25">
      <c r="X20859" s="14"/>
    </row>
    <row r="20860" spans="24:24" x14ac:dyDescent="0.25">
      <c r="X20860" s="14"/>
    </row>
    <row r="20861" spans="24:24" x14ac:dyDescent="0.25">
      <c r="X20861" s="14"/>
    </row>
    <row r="20862" spans="24:24" x14ac:dyDescent="0.25">
      <c r="X20862" s="14"/>
    </row>
    <row r="20863" spans="24:24" x14ac:dyDescent="0.25">
      <c r="X20863" s="14"/>
    </row>
    <row r="20864" spans="24:24" x14ac:dyDescent="0.25">
      <c r="X20864" s="14"/>
    </row>
    <row r="20865" spans="24:24" x14ac:dyDescent="0.25">
      <c r="X20865" s="14"/>
    </row>
    <row r="20866" spans="24:24" x14ac:dyDescent="0.25">
      <c r="X20866" s="14"/>
    </row>
    <row r="20867" spans="24:24" x14ac:dyDescent="0.25">
      <c r="X20867" s="14"/>
    </row>
    <row r="20868" spans="24:24" x14ac:dyDescent="0.25">
      <c r="X20868" s="14"/>
    </row>
    <row r="20869" spans="24:24" x14ac:dyDescent="0.25">
      <c r="X20869" s="14"/>
    </row>
    <row r="20870" spans="24:24" x14ac:dyDescent="0.25">
      <c r="X20870" s="14"/>
    </row>
    <row r="20871" spans="24:24" x14ac:dyDescent="0.25">
      <c r="X20871" s="14"/>
    </row>
    <row r="20872" spans="24:24" x14ac:dyDescent="0.25">
      <c r="X20872" s="14"/>
    </row>
    <row r="20873" spans="24:24" x14ac:dyDescent="0.25">
      <c r="X20873" s="14"/>
    </row>
    <row r="20874" spans="24:24" x14ac:dyDescent="0.25">
      <c r="X20874" s="14"/>
    </row>
    <row r="20875" spans="24:24" x14ac:dyDescent="0.25">
      <c r="X20875" s="14"/>
    </row>
    <row r="20876" spans="24:24" x14ac:dyDescent="0.25">
      <c r="X20876" s="14"/>
    </row>
    <row r="20877" spans="24:24" x14ac:dyDescent="0.25">
      <c r="X20877" s="14"/>
    </row>
    <row r="20878" spans="24:24" x14ac:dyDescent="0.25">
      <c r="X20878" s="14"/>
    </row>
    <row r="20879" spans="24:24" x14ac:dyDescent="0.25">
      <c r="X20879" s="14"/>
    </row>
    <row r="20880" spans="24:24" x14ac:dyDescent="0.25">
      <c r="X20880" s="14"/>
    </row>
    <row r="20881" spans="24:24" x14ac:dyDescent="0.25">
      <c r="X20881" s="14"/>
    </row>
    <row r="20882" spans="24:24" x14ac:dyDescent="0.25">
      <c r="X20882" s="14"/>
    </row>
    <row r="20883" spans="24:24" x14ac:dyDescent="0.25">
      <c r="X20883" s="14"/>
    </row>
    <row r="20884" spans="24:24" x14ac:dyDescent="0.25">
      <c r="X20884" s="14"/>
    </row>
    <row r="20885" spans="24:24" x14ac:dyDescent="0.25">
      <c r="X20885" s="14"/>
    </row>
    <row r="20886" spans="24:24" x14ac:dyDescent="0.25">
      <c r="X20886" s="14"/>
    </row>
    <row r="20887" spans="24:24" x14ac:dyDescent="0.25">
      <c r="X20887" s="14"/>
    </row>
    <row r="20888" spans="24:24" x14ac:dyDescent="0.25">
      <c r="X20888" s="14"/>
    </row>
    <row r="20889" spans="24:24" x14ac:dyDescent="0.25">
      <c r="X20889" s="14"/>
    </row>
    <row r="20890" spans="24:24" x14ac:dyDescent="0.25">
      <c r="X20890" s="14"/>
    </row>
    <row r="20891" spans="24:24" x14ac:dyDescent="0.25">
      <c r="X20891" s="14"/>
    </row>
    <row r="20892" spans="24:24" x14ac:dyDescent="0.25">
      <c r="X20892" s="14"/>
    </row>
    <row r="20893" spans="24:24" x14ac:dyDescent="0.25">
      <c r="X20893" s="14"/>
    </row>
    <row r="20894" spans="24:24" x14ac:dyDescent="0.25">
      <c r="X20894" s="14"/>
    </row>
    <row r="20895" spans="24:24" x14ac:dyDescent="0.25">
      <c r="X20895" s="14"/>
    </row>
    <row r="20896" spans="24:24" x14ac:dyDescent="0.25">
      <c r="X20896" s="14"/>
    </row>
    <row r="20897" spans="24:24" x14ac:dyDescent="0.25">
      <c r="X20897" s="14"/>
    </row>
    <row r="20898" spans="24:24" x14ac:dyDescent="0.25">
      <c r="X20898" s="14"/>
    </row>
    <row r="20899" spans="24:24" x14ac:dyDescent="0.25">
      <c r="X20899" s="14"/>
    </row>
    <row r="20900" spans="24:24" x14ac:dyDescent="0.25">
      <c r="X20900" s="14"/>
    </row>
    <row r="20901" spans="24:24" x14ac:dyDescent="0.25">
      <c r="X20901" s="14"/>
    </row>
    <row r="20902" spans="24:24" x14ac:dyDescent="0.25">
      <c r="X20902" s="14"/>
    </row>
    <row r="20903" spans="24:24" x14ac:dyDescent="0.25">
      <c r="X20903" s="14"/>
    </row>
    <row r="20904" spans="24:24" x14ac:dyDescent="0.25">
      <c r="X20904" s="14"/>
    </row>
    <row r="20905" spans="24:24" x14ac:dyDescent="0.25">
      <c r="X20905" s="14"/>
    </row>
    <row r="20906" spans="24:24" x14ac:dyDescent="0.25">
      <c r="X20906" s="14"/>
    </row>
    <row r="20907" spans="24:24" x14ac:dyDescent="0.25">
      <c r="X20907" s="14"/>
    </row>
    <row r="20908" spans="24:24" x14ac:dyDescent="0.25">
      <c r="X20908" s="14"/>
    </row>
    <row r="20909" spans="24:24" x14ac:dyDescent="0.25">
      <c r="X20909" s="14"/>
    </row>
    <row r="20910" spans="24:24" x14ac:dyDescent="0.25">
      <c r="X20910" s="14"/>
    </row>
    <row r="20911" spans="24:24" x14ac:dyDescent="0.25">
      <c r="X20911" s="14"/>
    </row>
    <row r="20912" spans="24:24" x14ac:dyDescent="0.25">
      <c r="X20912" s="14"/>
    </row>
    <row r="20913" spans="24:24" x14ac:dyDescent="0.25">
      <c r="X20913" s="14"/>
    </row>
    <row r="20914" spans="24:24" x14ac:dyDescent="0.25">
      <c r="X20914" s="14"/>
    </row>
    <row r="20915" spans="24:24" x14ac:dyDescent="0.25">
      <c r="X20915" s="14"/>
    </row>
    <row r="20916" spans="24:24" x14ac:dyDescent="0.25">
      <c r="X20916" s="14"/>
    </row>
    <row r="20917" spans="24:24" x14ac:dyDescent="0.25">
      <c r="X20917" s="14"/>
    </row>
    <row r="20918" spans="24:24" x14ac:dyDescent="0.25">
      <c r="X20918" s="14"/>
    </row>
    <row r="20919" spans="24:24" x14ac:dyDescent="0.25">
      <c r="X20919" s="14"/>
    </row>
    <row r="20920" spans="24:24" x14ac:dyDescent="0.25">
      <c r="X20920" s="14"/>
    </row>
    <row r="20921" spans="24:24" x14ac:dyDescent="0.25">
      <c r="X20921" s="14"/>
    </row>
    <row r="20922" spans="24:24" x14ac:dyDescent="0.25">
      <c r="X20922" s="14"/>
    </row>
    <row r="20923" spans="24:24" x14ac:dyDescent="0.25">
      <c r="X20923" s="14"/>
    </row>
    <row r="20924" spans="24:24" x14ac:dyDescent="0.25">
      <c r="X20924" s="14"/>
    </row>
    <row r="20925" spans="24:24" x14ac:dyDescent="0.25">
      <c r="X20925" s="14"/>
    </row>
    <row r="20926" spans="24:24" x14ac:dyDescent="0.25">
      <c r="X20926" s="14"/>
    </row>
    <row r="20927" spans="24:24" x14ac:dyDescent="0.25">
      <c r="X20927" s="14"/>
    </row>
    <row r="20928" spans="24:24" x14ac:dyDescent="0.25">
      <c r="X20928" s="14"/>
    </row>
    <row r="20929" spans="24:24" x14ac:dyDescent="0.25">
      <c r="X20929" s="14"/>
    </row>
    <row r="20930" spans="24:24" x14ac:dyDescent="0.25">
      <c r="X20930" s="14"/>
    </row>
    <row r="20931" spans="24:24" x14ac:dyDescent="0.25">
      <c r="X20931" s="14"/>
    </row>
    <row r="20932" spans="24:24" x14ac:dyDescent="0.25">
      <c r="X20932" s="14"/>
    </row>
    <row r="20933" spans="24:24" x14ac:dyDescent="0.25">
      <c r="X20933" s="14"/>
    </row>
    <row r="20934" spans="24:24" x14ac:dyDescent="0.25">
      <c r="X20934" s="14"/>
    </row>
    <row r="20935" spans="24:24" x14ac:dyDescent="0.25">
      <c r="X20935" s="14"/>
    </row>
    <row r="20936" spans="24:24" x14ac:dyDescent="0.25">
      <c r="X20936" s="14"/>
    </row>
    <row r="20937" spans="24:24" x14ac:dyDescent="0.25">
      <c r="X20937" s="14"/>
    </row>
    <row r="20938" spans="24:24" x14ac:dyDescent="0.25">
      <c r="X20938" s="14"/>
    </row>
    <row r="20939" spans="24:24" x14ac:dyDescent="0.25">
      <c r="X20939" s="14"/>
    </row>
    <row r="20940" spans="24:24" x14ac:dyDescent="0.25">
      <c r="X20940" s="14"/>
    </row>
    <row r="20941" spans="24:24" x14ac:dyDescent="0.25">
      <c r="X20941" s="14"/>
    </row>
    <row r="20942" spans="24:24" x14ac:dyDescent="0.25">
      <c r="X20942" s="14"/>
    </row>
    <row r="20943" spans="24:24" x14ac:dyDescent="0.25">
      <c r="X20943" s="14"/>
    </row>
    <row r="20944" spans="24:24" x14ac:dyDescent="0.25">
      <c r="X20944" s="14"/>
    </row>
    <row r="20945" spans="24:24" x14ac:dyDescent="0.25">
      <c r="X20945" s="14"/>
    </row>
    <row r="20946" spans="24:24" x14ac:dyDescent="0.25">
      <c r="X20946" s="14"/>
    </row>
    <row r="20947" spans="24:24" x14ac:dyDescent="0.25">
      <c r="X20947" s="14"/>
    </row>
    <row r="20948" spans="24:24" x14ac:dyDescent="0.25">
      <c r="X20948" s="14"/>
    </row>
    <row r="20949" spans="24:24" x14ac:dyDescent="0.25">
      <c r="X20949" s="14"/>
    </row>
    <row r="20950" spans="24:24" x14ac:dyDescent="0.25">
      <c r="X20950" s="14"/>
    </row>
    <row r="20951" spans="24:24" x14ac:dyDescent="0.25">
      <c r="X20951" s="14"/>
    </row>
    <row r="20952" spans="24:24" x14ac:dyDescent="0.25">
      <c r="X20952" s="14"/>
    </row>
    <row r="20953" spans="24:24" x14ac:dyDescent="0.25">
      <c r="X20953" s="14"/>
    </row>
    <row r="20954" spans="24:24" x14ac:dyDescent="0.25">
      <c r="X20954" s="14"/>
    </row>
    <row r="20955" spans="24:24" x14ac:dyDescent="0.25">
      <c r="X20955" s="14"/>
    </row>
    <row r="20956" spans="24:24" x14ac:dyDescent="0.25">
      <c r="X20956" s="14"/>
    </row>
    <row r="20957" spans="24:24" x14ac:dyDescent="0.25">
      <c r="X20957" s="14"/>
    </row>
    <row r="20958" spans="24:24" x14ac:dyDescent="0.25">
      <c r="X20958" s="14"/>
    </row>
    <row r="20959" spans="24:24" x14ac:dyDescent="0.25">
      <c r="X20959" s="14"/>
    </row>
    <row r="20960" spans="24:24" x14ac:dyDescent="0.25">
      <c r="X20960" s="14"/>
    </row>
    <row r="20961" spans="24:24" x14ac:dyDescent="0.25">
      <c r="X20961" s="14"/>
    </row>
    <row r="20962" spans="24:24" x14ac:dyDescent="0.25">
      <c r="X20962" s="14"/>
    </row>
    <row r="20963" spans="24:24" x14ac:dyDescent="0.25">
      <c r="X20963" s="14"/>
    </row>
    <row r="20964" spans="24:24" x14ac:dyDescent="0.25">
      <c r="X20964" s="14"/>
    </row>
    <row r="20965" spans="24:24" x14ac:dyDescent="0.25">
      <c r="X20965" s="14"/>
    </row>
    <row r="20966" spans="24:24" x14ac:dyDescent="0.25">
      <c r="X20966" s="14"/>
    </row>
    <row r="20967" spans="24:24" x14ac:dyDescent="0.25">
      <c r="X20967" s="14"/>
    </row>
    <row r="20968" spans="24:24" x14ac:dyDescent="0.25">
      <c r="X20968" s="14"/>
    </row>
    <row r="20969" spans="24:24" x14ac:dyDescent="0.25">
      <c r="X20969" s="14"/>
    </row>
    <row r="20970" spans="24:24" x14ac:dyDescent="0.25">
      <c r="X20970" s="14"/>
    </row>
    <row r="20971" spans="24:24" x14ac:dyDescent="0.25">
      <c r="X20971" s="14"/>
    </row>
    <row r="20972" spans="24:24" x14ac:dyDescent="0.25">
      <c r="X20972" s="14"/>
    </row>
    <row r="20973" spans="24:24" x14ac:dyDescent="0.25">
      <c r="X20973" s="14"/>
    </row>
    <row r="20974" spans="24:24" x14ac:dyDescent="0.25">
      <c r="X20974" s="14"/>
    </row>
    <row r="20975" spans="24:24" x14ac:dyDescent="0.25">
      <c r="X20975" s="14"/>
    </row>
    <row r="20976" spans="24:24" x14ac:dyDescent="0.25">
      <c r="X20976" s="14"/>
    </row>
    <row r="20977" spans="24:24" x14ac:dyDescent="0.25">
      <c r="X20977" s="14"/>
    </row>
    <row r="20978" spans="24:24" x14ac:dyDescent="0.25">
      <c r="X20978" s="14"/>
    </row>
    <row r="20979" spans="24:24" x14ac:dyDescent="0.25">
      <c r="X20979" s="14"/>
    </row>
    <row r="20980" spans="24:24" x14ac:dyDescent="0.25">
      <c r="X20980" s="14"/>
    </row>
    <row r="20981" spans="24:24" x14ac:dyDescent="0.25">
      <c r="X20981" s="14"/>
    </row>
    <row r="20982" spans="24:24" x14ac:dyDescent="0.25">
      <c r="X20982" s="14"/>
    </row>
    <row r="20983" spans="24:24" x14ac:dyDescent="0.25">
      <c r="X20983" s="14"/>
    </row>
    <row r="20984" spans="24:24" x14ac:dyDescent="0.25">
      <c r="X20984" s="14"/>
    </row>
    <row r="20985" spans="24:24" x14ac:dyDescent="0.25">
      <c r="X20985" s="14"/>
    </row>
    <row r="20986" spans="24:24" x14ac:dyDescent="0.25">
      <c r="X20986" s="14"/>
    </row>
    <row r="20987" spans="24:24" x14ac:dyDescent="0.25">
      <c r="X20987" s="14"/>
    </row>
    <row r="20988" spans="24:24" x14ac:dyDescent="0.25">
      <c r="X20988" s="14"/>
    </row>
    <row r="20989" spans="24:24" x14ac:dyDescent="0.25">
      <c r="X20989" s="14"/>
    </row>
    <row r="20990" spans="24:24" x14ac:dyDescent="0.25">
      <c r="X20990" s="14"/>
    </row>
    <row r="20991" spans="24:24" x14ac:dyDescent="0.25">
      <c r="X20991" s="14"/>
    </row>
    <row r="20992" spans="24:24" x14ac:dyDescent="0.25">
      <c r="X20992" s="14"/>
    </row>
    <row r="20993" spans="24:24" x14ac:dyDescent="0.25">
      <c r="X20993" s="14"/>
    </row>
    <row r="20994" spans="24:24" x14ac:dyDescent="0.25">
      <c r="X20994" s="14"/>
    </row>
    <row r="20995" spans="24:24" x14ac:dyDescent="0.25">
      <c r="X20995" s="14"/>
    </row>
    <row r="20996" spans="24:24" x14ac:dyDescent="0.25">
      <c r="X20996" s="14"/>
    </row>
    <row r="20997" spans="24:24" x14ac:dyDescent="0.25">
      <c r="X20997" s="14"/>
    </row>
    <row r="20998" spans="24:24" x14ac:dyDescent="0.25">
      <c r="X20998" s="14"/>
    </row>
    <row r="20999" spans="24:24" x14ac:dyDescent="0.25">
      <c r="X20999" s="14"/>
    </row>
    <row r="21000" spans="24:24" x14ac:dyDescent="0.25">
      <c r="X21000" s="14"/>
    </row>
    <row r="21001" spans="24:24" x14ac:dyDescent="0.25">
      <c r="X21001" s="14"/>
    </row>
    <row r="21002" spans="24:24" x14ac:dyDescent="0.25">
      <c r="X21002" s="14"/>
    </row>
    <row r="21003" spans="24:24" x14ac:dyDescent="0.25">
      <c r="X21003" s="14"/>
    </row>
    <row r="21004" spans="24:24" x14ac:dyDescent="0.25">
      <c r="X21004" s="14"/>
    </row>
    <row r="21005" spans="24:24" x14ac:dyDescent="0.25">
      <c r="X21005" s="14"/>
    </row>
    <row r="21006" spans="24:24" x14ac:dyDescent="0.25">
      <c r="X21006" s="14"/>
    </row>
    <row r="21007" spans="24:24" x14ac:dyDescent="0.25">
      <c r="X21007" s="14"/>
    </row>
    <row r="21008" spans="24:24" x14ac:dyDescent="0.25">
      <c r="X21008" s="14"/>
    </row>
    <row r="21009" spans="24:24" x14ac:dyDescent="0.25">
      <c r="X21009" s="14"/>
    </row>
    <row r="21010" spans="24:24" x14ac:dyDescent="0.25">
      <c r="X21010" s="14"/>
    </row>
    <row r="21011" spans="24:24" x14ac:dyDescent="0.25">
      <c r="X21011" s="14"/>
    </row>
    <row r="21012" spans="24:24" x14ac:dyDescent="0.25">
      <c r="X21012" s="14"/>
    </row>
    <row r="21013" spans="24:24" x14ac:dyDescent="0.25">
      <c r="X21013" s="14"/>
    </row>
    <row r="21014" spans="24:24" x14ac:dyDescent="0.25">
      <c r="X21014" s="14"/>
    </row>
    <row r="21015" spans="24:24" x14ac:dyDescent="0.25">
      <c r="X21015" s="14"/>
    </row>
    <row r="21016" spans="24:24" x14ac:dyDescent="0.25">
      <c r="X21016" s="14"/>
    </row>
    <row r="21017" spans="24:24" x14ac:dyDescent="0.25">
      <c r="X21017" s="14"/>
    </row>
    <row r="21018" spans="24:24" x14ac:dyDescent="0.25">
      <c r="X21018" s="14"/>
    </row>
    <row r="21019" spans="24:24" x14ac:dyDescent="0.25">
      <c r="X21019" s="14"/>
    </row>
    <row r="21020" spans="24:24" x14ac:dyDescent="0.25">
      <c r="X21020" s="14"/>
    </row>
    <row r="21021" spans="24:24" x14ac:dyDescent="0.25">
      <c r="X21021" s="14"/>
    </row>
    <row r="21022" spans="24:24" x14ac:dyDescent="0.25">
      <c r="X21022" s="14"/>
    </row>
    <row r="21023" spans="24:24" x14ac:dyDescent="0.25">
      <c r="X21023" s="14"/>
    </row>
    <row r="21024" spans="24:24" x14ac:dyDescent="0.25">
      <c r="X21024" s="14"/>
    </row>
    <row r="21025" spans="24:24" x14ac:dyDescent="0.25">
      <c r="X21025" s="14"/>
    </row>
    <row r="21026" spans="24:24" x14ac:dyDescent="0.25">
      <c r="X21026" s="14"/>
    </row>
    <row r="21027" spans="24:24" x14ac:dyDescent="0.25">
      <c r="X21027" s="14"/>
    </row>
    <row r="21028" spans="24:24" x14ac:dyDescent="0.25">
      <c r="X21028" s="14"/>
    </row>
    <row r="21029" spans="24:24" x14ac:dyDescent="0.25">
      <c r="X21029" s="14"/>
    </row>
    <row r="21030" spans="24:24" x14ac:dyDescent="0.25">
      <c r="X21030" s="14"/>
    </row>
    <row r="21031" spans="24:24" x14ac:dyDescent="0.25">
      <c r="X21031" s="14"/>
    </row>
    <row r="21032" spans="24:24" x14ac:dyDescent="0.25">
      <c r="X21032" s="14"/>
    </row>
    <row r="21033" spans="24:24" x14ac:dyDescent="0.25">
      <c r="X21033" s="14"/>
    </row>
    <row r="21034" spans="24:24" x14ac:dyDescent="0.25">
      <c r="X21034" s="14"/>
    </row>
    <row r="21035" spans="24:24" x14ac:dyDescent="0.25">
      <c r="X21035" s="14"/>
    </row>
    <row r="21036" spans="24:24" x14ac:dyDescent="0.25">
      <c r="X21036" s="14"/>
    </row>
    <row r="21037" spans="24:24" x14ac:dyDescent="0.25">
      <c r="X21037" s="14"/>
    </row>
    <row r="21038" spans="24:24" x14ac:dyDescent="0.25">
      <c r="X21038" s="14"/>
    </row>
    <row r="21039" spans="24:24" x14ac:dyDescent="0.25">
      <c r="X21039" s="14"/>
    </row>
    <row r="21040" spans="24:24" x14ac:dyDescent="0.25">
      <c r="X21040" s="14"/>
    </row>
    <row r="21041" spans="24:24" x14ac:dyDescent="0.25">
      <c r="X21041" s="14"/>
    </row>
    <row r="21042" spans="24:24" x14ac:dyDescent="0.25">
      <c r="X21042" s="14"/>
    </row>
    <row r="21043" spans="24:24" x14ac:dyDescent="0.25">
      <c r="X21043" s="14"/>
    </row>
    <row r="21044" spans="24:24" x14ac:dyDescent="0.25">
      <c r="X21044" s="14"/>
    </row>
    <row r="21045" spans="24:24" x14ac:dyDescent="0.25">
      <c r="X21045" s="14"/>
    </row>
    <row r="21046" spans="24:24" x14ac:dyDescent="0.25">
      <c r="X21046" s="14"/>
    </row>
    <row r="21047" spans="24:24" x14ac:dyDescent="0.25">
      <c r="X21047" s="14"/>
    </row>
    <row r="21048" spans="24:24" x14ac:dyDescent="0.25">
      <c r="X21048" s="14"/>
    </row>
    <row r="21049" spans="24:24" x14ac:dyDescent="0.25">
      <c r="X21049" s="14"/>
    </row>
    <row r="21050" spans="24:24" x14ac:dyDescent="0.25">
      <c r="X21050" s="14"/>
    </row>
    <row r="21051" spans="24:24" x14ac:dyDescent="0.25">
      <c r="X21051" s="14"/>
    </row>
    <row r="21052" spans="24:24" x14ac:dyDescent="0.25">
      <c r="X21052" s="14"/>
    </row>
    <row r="21053" spans="24:24" x14ac:dyDescent="0.25">
      <c r="X21053" s="14"/>
    </row>
    <row r="21054" spans="24:24" x14ac:dyDescent="0.25">
      <c r="X21054" s="14"/>
    </row>
    <row r="21055" spans="24:24" x14ac:dyDescent="0.25">
      <c r="X21055" s="14"/>
    </row>
    <row r="21056" spans="24:24" x14ac:dyDescent="0.25">
      <c r="X21056" s="14"/>
    </row>
    <row r="21057" spans="24:24" x14ac:dyDescent="0.25">
      <c r="X21057" s="14"/>
    </row>
    <row r="21058" spans="24:24" x14ac:dyDescent="0.25">
      <c r="X21058" s="14"/>
    </row>
    <row r="21059" spans="24:24" x14ac:dyDescent="0.25">
      <c r="X21059" s="14"/>
    </row>
    <row r="21060" spans="24:24" x14ac:dyDescent="0.25">
      <c r="X21060" s="14"/>
    </row>
    <row r="21061" spans="24:24" x14ac:dyDescent="0.25">
      <c r="X21061" s="14"/>
    </row>
    <row r="21062" spans="24:24" x14ac:dyDescent="0.25">
      <c r="X21062" s="14"/>
    </row>
    <row r="21063" spans="24:24" x14ac:dyDescent="0.25">
      <c r="X21063" s="14"/>
    </row>
    <row r="21064" spans="24:24" x14ac:dyDescent="0.25">
      <c r="X21064" s="14"/>
    </row>
    <row r="21065" spans="24:24" x14ac:dyDescent="0.25">
      <c r="X21065" s="14"/>
    </row>
    <row r="21066" spans="24:24" x14ac:dyDescent="0.25">
      <c r="X21066" s="14"/>
    </row>
    <row r="21067" spans="24:24" x14ac:dyDescent="0.25">
      <c r="X21067" s="14"/>
    </row>
    <row r="21068" spans="24:24" x14ac:dyDescent="0.25">
      <c r="X21068" s="14"/>
    </row>
    <row r="21069" spans="24:24" x14ac:dyDescent="0.25">
      <c r="X21069" s="14"/>
    </row>
    <row r="21070" spans="24:24" x14ac:dyDescent="0.25">
      <c r="X21070" s="14"/>
    </row>
    <row r="21071" spans="24:24" x14ac:dyDescent="0.25">
      <c r="X21071" s="14"/>
    </row>
    <row r="21072" spans="24:24" x14ac:dyDescent="0.25">
      <c r="X21072" s="14"/>
    </row>
    <row r="21073" spans="24:24" x14ac:dyDescent="0.25">
      <c r="X21073" s="14"/>
    </row>
    <row r="21074" spans="24:24" x14ac:dyDescent="0.25">
      <c r="X21074" s="14"/>
    </row>
    <row r="21075" spans="24:24" x14ac:dyDescent="0.25">
      <c r="X21075" s="14"/>
    </row>
    <row r="21076" spans="24:24" x14ac:dyDescent="0.25">
      <c r="X21076" s="14"/>
    </row>
    <row r="21077" spans="24:24" x14ac:dyDescent="0.25">
      <c r="X21077" s="14"/>
    </row>
    <row r="21078" spans="24:24" x14ac:dyDescent="0.25">
      <c r="X21078" s="14"/>
    </row>
    <row r="21079" spans="24:24" x14ac:dyDescent="0.25">
      <c r="X21079" s="14"/>
    </row>
    <row r="21080" spans="24:24" x14ac:dyDescent="0.25">
      <c r="X21080" s="14"/>
    </row>
    <row r="21081" spans="24:24" x14ac:dyDescent="0.25">
      <c r="X21081" s="14"/>
    </row>
    <row r="21082" spans="24:24" x14ac:dyDescent="0.25">
      <c r="X21082" s="14"/>
    </row>
    <row r="21083" spans="24:24" x14ac:dyDescent="0.25">
      <c r="X21083" s="14"/>
    </row>
    <row r="21084" spans="24:24" x14ac:dyDescent="0.25">
      <c r="X21084" s="14"/>
    </row>
    <row r="21085" spans="24:24" x14ac:dyDescent="0.25">
      <c r="X21085" s="14"/>
    </row>
    <row r="21086" spans="24:24" x14ac:dyDescent="0.25">
      <c r="X21086" s="14"/>
    </row>
    <row r="21087" spans="24:24" x14ac:dyDescent="0.25">
      <c r="X21087" s="14"/>
    </row>
    <row r="21088" spans="24:24" x14ac:dyDescent="0.25">
      <c r="X21088" s="14"/>
    </row>
    <row r="21089" spans="24:24" x14ac:dyDescent="0.25">
      <c r="X21089" s="14"/>
    </row>
    <row r="21090" spans="24:24" x14ac:dyDescent="0.25">
      <c r="X21090" s="14"/>
    </row>
    <row r="21091" spans="24:24" x14ac:dyDescent="0.25">
      <c r="X21091" s="14"/>
    </row>
    <row r="21092" spans="24:24" x14ac:dyDescent="0.25">
      <c r="X21092" s="14"/>
    </row>
    <row r="21093" spans="24:24" x14ac:dyDescent="0.25">
      <c r="X21093" s="14"/>
    </row>
    <row r="21094" spans="24:24" x14ac:dyDescent="0.25">
      <c r="X21094" s="14"/>
    </row>
    <row r="21095" spans="24:24" x14ac:dyDescent="0.25">
      <c r="X21095" s="14"/>
    </row>
    <row r="21096" spans="24:24" x14ac:dyDescent="0.25">
      <c r="X21096" s="14"/>
    </row>
    <row r="21097" spans="24:24" x14ac:dyDescent="0.25">
      <c r="X21097" s="14"/>
    </row>
    <row r="21098" spans="24:24" x14ac:dyDescent="0.25">
      <c r="X21098" s="14"/>
    </row>
    <row r="21099" spans="24:24" x14ac:dyDescent="0.25">
      <c r="X21099" s="14"/>
    </row>
    <row r="21100" spans="24:24" x14ac:dyDescent="0.25">
      <c r="X21100" s="14"/>
    </row>
    <row r="21101" spans="24:24" x14ac:dyDescent="0.25">
      <c r="X21101" s="14"/>
    </row>
    <row r="21102" spans="24:24" x14ac:dyDescent="0.25">
      <c r="X21102" s="14"/>
    </row>
    <row r="21103" spans="24:24" x14ac:dyDescent="0.25">
      <c r="X21103" s="14"/>
    </row>
    <row r="21104" spans="24:24" x14ac:dyDescent="0.25">
      <c r="X21104" s="14"/>
    </row>
    <row r="21105" spans="24:24" x14ac:dyDescent="0.25">
      <c r="X21105" s="14"/>
    </row>
    <row r="21106" spans="24:24" x14ac:dyDescent="0.25">
      <c r="X21106" s="14"/>
    </row>
    <row r="21107" spans="24:24" x14ac:dyDescent="0.25">
      <c r="X21107" s="14"/>
    </row>
    <row r="21108" spans="24:24" x14ac:dyDescent="0.25">
      <c r="X21108" s="14"/>
    </row>
    <row r="21109" spans="24:24" x14ac:dyDescent="0.25">
      <c r="X21109" s="14"/>
    </row>
    <row r="21110" spans="24:24" x14ac:dyDescent="0.25">
      <c r="X21110" s="14"/>
    </row>
    <row r="21111" spans="24:24" x14ac:dyDescent="0.25">
      <c r="X21111" s="14"/>
    </row>
    <row r="21112" spans="24:24" x14ac:dyDescent="0.25">
      <c r="X21112" s="14"/>
    </row>
    <row r="21113" spans="24:24" x14ac:dyDescent="0.25">
      <c r="X21113" s="14"/>
    </row>
    <row r="21114" spans="24:24" x14ac:dyDescent="0.25">
      <c r="X21114" s="14"/>
    </row>
    <row r="21115" spans="24:24" x14ac:dyDescent="0.25">
      <c r="X21115" s="14"/>
    </row>
    <row r="21116" spans="24:24" x14ac:dyDescent="0.25">
      <c r="X21116" s="14"/>
    </row>
    <row r="21117" spans="24:24" x14ac:dyDescent="0.25">
      <c r="X21117" s="14"/>
    </row>
    <row r="21118" spans="24:24" x14ac:dyDescent="0.25">
      <c r="X21118" s="14"/>
    </row>
    <row r="21119" spans="24:24" x14ac:dyDescent="0.25">
      <c r="X21119" s="14"/>
    </row>
    <row r="21120" spans="24:24" x14ac:dyDescent="0.25">
      <c r="X21120" s="14"/>
    </row>
    <row r="21121" spans="24:24" x14ac:dyDescent="0.25">
      <c r="X21121" s="14"/>
    </row>
    <row r="21122" spans="24:24" x14ac:dyDescent="0.25">
      <c r="X21122" s="14"/>
    </row>
    <row r="21123" spans="24:24" x14ac:dyDescent="0.25">
      <c r="X21123" s="14"/>
    </row>
    <row r="21124" spans="24:24" x14ac:dyDescent="0.25">
      <c r="X21124" s="14"/>
    </row>
    <row r="21125" spans="24:24" x14ac:dyDescent="0.25">
      <c r="X21125" s="14"/>
    </row>
    <row r="21126" spans="24:24" x14ac:dyDescent="0.25">
      <c r="X21126" s="14"/>
    </row>
    <row r="21127" spans="24:24" x14ac:dyDescent="0.25">
      <c r="X21127" s="14"/>
    </row>
    <row r="21128" spans="24:24" x14ac:dyDescent="0.25">
      <c r="X21128" s="14"/>
    </row>
    <row r="21129" spans="24:24" x14ac:dyDescent="0.25">
      <c r="X21129" s="14"/>
    </row>
    <row r="21130" spans="24:24" x14ac:dyDescent="0.25">
      <c r="X21130" s="14"/>
    </row>
    <row r="21131" spans="24:24" x14ac:dyDescent="0.25">
      <c r="X21131" s="14"/>
    </row>
    <row r="21132" spans="24:24" x14ac:dyDescent="0.25">
      <c r="X21132" s="14"/>
    </row>
    <row r="21133" spans="24:24" x14ac:dyDescent="0.25">
      <c r="X21133" s="14"/>
    </row>
    <row r="21134" spans="24:24" x14ac:dyDescent="0.25">
      <c r="X21134" s="14"/>
    </row>
    <row r="21135" spans="24:24" x14ac:dyDescent="0.25">
      <c r="X21135" s="14"/>
    </row>
    <row r="21136" spans="24:24" x14ac:dyDescent="0.25">
      <c r="X21136" s="14"/>
    </row>
    <row r="21137" spans="24:24" x14ac:dyDescent="0.25">
      <c r="X21137" s="14"/>
    </row>
    <row r="21138" spans="24:24" x14ac:dyDescent="0.25">
      <c r="X21138" s="14"/>
    </row>
    <row r="21139" spans="24:24" x14ac:dyDescent="0.25">
      <c r="X21139" s="14"/>
    </row>
    <row r="21140" spans="24:24" x14ac:dyDescent="0.25">
      <c r="X21140" s="14"/>
    </row>
    <row r="21141" spans="24:24" x14ac:dyDescent="0.25">
      <c r="X21141" s="14"/>
    </row>
    <row r="21142" spans="24:24" x14ac:dyDescent="0.25">
      <c r="X21142" s="14"/>
    </row>
    <row r="21143" spans="24:24" x14ac:dyDescent="0.25">
      <c r="X21143" s="14"/>
    </row>
    <row r="21144" spans="24:24" x14ac:dyDescent="0.25">
      <c r="X21144" s="14"/>
    </row>
    <row r="21145" spans="24:24" x14ac:dyDescent="0.25">
      <c r="X21145" s="14"/>
    </row>
    <row r="21146" spans="24:24" x14ac:dyDescent="0.25">
      <c r="X21146" s="14"/>
    </row>
    <row r="21147" spans="24:24" x14ac:dyDescent="0.25">
      <c r="X21147" s="14"/>
    </row>
    <row r="21148" spans="24:24" x14ac:dyDescent="0.25">
      <c r="X21148" s="14"/>
    </row>
    <row r="21149" spans="24:24" x14ac:dyDescent="0.25">
      <c r="X21149" s="14"/>
    </row>
    <row r="21150" spans="24:24" x14ac:dyDescent="0.25">
      <c r="X21150" s="14"/>
    </row>
    <row r="21151" spans="24:24" x14ac:dyDescent="0.25">
      <c r="X21151" s="14"/>
    </row>
    <row r="21152" spans="24:24" x14ac:dyDescent="0.25">
      <c r="X21152" s="14"/>
    </row>
    <row r="21153" spans="24:24" x14ac:dyDescent="0.25">
      <c r="X21153" s="14"/>
    </row>
    <row r="21154" spans="24:24" x14ac:dyDescent="0.25">
      <c r="X21154" s="14"/>
    </row>
    <row r="21155" spans="24:24" x14ac:dyDescent="0.25">
      <c r="X21155" s="14"/>
    </row>
    <row r="21156" spans="24:24" x14ac:dyDescent="0.25">
      <c r="X21156" s="14"/>
    </row>
    <row r="21157" spans="24:24" x14ac:dyDescent="0.25">
      <c r="X21157" s="14"/>
    </row>
    <row r="21158" spans="24:24" x14ac:dyDescent="0.25">
      <c r="X21158" s="14"/>
    </row>
    <row r="21159" spans="24:24" x14ac:dyDescent="0.25">
      <c r="X21159" s="14"/>
    </row>
    <row r="21160" spans="24:24" x14ac:dyDescent="0.25">
      <c r="X21160" s="14"/>
    </row>
    <row r="21161" spans="24:24" x14ac:dyDescent="0.25">
      <c r="X21161" s="14"/>
    </row>
    <row r="21162" spans="24:24" x14ac:dyDescent="0.25">
      <c r="X21162" s="14"/>
    </row>
    <row r="21163" spans="24:24" x14ac:dyDescent="0.25">
      <c r="X21163" s="14"/>
    </row>
    <row r="21164" spans="24:24" x14ac:dyDescent="0.25">
      <c r="X21164" s="14"/>
    </row>
    <row r="21165" spans="24:24" x14ac:dyDescent="0.25">
      <c r="X21165" s="14"/>
    </row>
    <row r="21166" spans="24:24" x14ac:dyDescent="0.25">
      <c r="X21166" s="14"/>
    </row>
    <row r="21167" spans="24:24" x14ac:dyDescent="0.25">
      <c r="X21167" s="14"/>
    </row>
    <row r="21168" spans="24:24" x14ac:dyDescent="0.25">
      <c r="X21168" s="14"/>
    </row>
    <row r="21169" spans="24:24" x14ac:dyDescent="0.25">
      <c r="X21169" s="14"/>
    </row>
    <row r="21170" spans="24:24" x14ac:dyDescent="0.25">
      <c r="X21170" s="14"/>
    </row>
    <row r="21171" spans="24:24" x14ac:dyDescent="0.25">
      <c r="X21171" s="14"/>
    </row>
    <row r="21172" spans="24:24" x14ac:dyDescent="0.25">
      <c r="X21172" s="14"/>
    </row>
    <row r="21173" spans="24:24" x14ac:dyDescent="0.25">
      <c r="X21173" s="14"/>
    </row>
    <row r="21174" spans="24:24" x14ac:dyDescent="0.25">
      <c r="X21174" s="14"/>
    </row>
    <row r="21175" spans="24:24" x14ac:dyDescent="0.25">
      <c r="X21175" s="14"/>
    </row>
    <row r="21176" spans="24:24" x14ac:dyDescent="0.25">
      <c r="X21176" s="14"/>
    </row>
    <row r="21177" spans="24:24" x14ac:dyDescent="0.25">
      <c r="X21177" s="14"/>
    </row>
    <row r="21178" spans="24:24" x14ac:dyDescent="0.25">
      <c r="X21178" s="14"/>
    </row>
    <row r="21179" spans="24:24" x14ac:dyDescent="0.25">
      <c r="X21179" s="14"/>
    </row>
    <row r="21180" spans="24:24" x14ac:dyDescent="0.25">
      <c r="X21180" s="14"/>
    </row>
    <row r="21181" spans="24:24" x14ac:dyDescent="0.25">
      <c r="X21181" s="14"/>
    </row>
    <row r="21182" spans="24:24" x14ac:dyDescent="0.25">
      <c r="X21182" s="14"/>
    </row>
    <row r="21183" spans="24:24" x14ac:dyDescent="0.25">
      <c r="X21183" s="14"/>
    </row>
    <row r="21184" spans="24:24" x14ac:dyDescent="0.25">
      <c r="X21184" s="14"/>
    </row>
    <row r="21185" spans="24:24" x14ac:dyDescent="0.25">
      <c r="X21185" s="14"/>
    </row>
    <row r="21186" spans="24:24" x14ac:dyDescent="0.25">
      <c r="X21186" s="14"/>
    </row>
    <row r="21187" spans="24:24" x14ac:dyDescent="0.25">
      <c r="X21187" s="14"/>
    </row>
    <row r="21188" spans="24:24" x14ac:dyDescent="0.25">
      <c r="X21188" s="14"/>
    </row>
    <row r="21189" spans="24:24" x14ac:dyDescent="0.25">
      <c r="X21189" s="14"/>
    </row>
    <row r="21190" spans="24:24" x14ac:dyDescent="0.25">
      <c r="X21190" s="14"/>
    </row>
    <row r="21191" spans="24:24" x14ac:dyDescent="0.25">
      <c r="X21191" s="14"/>
    </row>
    <row r="21192" spans="24:24" x14ac:dyDescent="0.25">
      <c r="X21192" s="14"/>
    </row>
    <row r="21193" spans="24:24" x14ac:dyDescent="0.25">
      <c r="X21193" s="14"/>
    </row>
    <row r="21194" spans="24:24" x14ac:dyDescent="0.25">
      <c r="X21194" s="14"/>
    </row>
    <row r="21195" spans="24:24" x14ac:dyDescent="0.25">
      <c r="X21195" s="14"/>
    </row>
    <row r="21196" spans="24:24" x14ac:dyDescent="0.25">
      <c r="X21196" s="14"/>
    </row>
    <row r="21197" spans="24:24" x14ac:dyDescent="0.25">
      <c r="X21197" s="14"/>
    </row>
    <row r="21198" spans="24:24" x14ac:dyDescent="0.25">
      <c r="X21198" s="14"/>
    </row>
    <row r="21199" spans="24:24" x14ac:dyDescent="0.25">
      <c r="X21199" s="14"/>
    </row>
    <row r="21200" spans="24:24" x14ac:dyDescent="0.25">
      <c r="X21200" s="14"/>
    </row>
    <row r="21201" spans="24:24" x14ac:dyDescent="0.25">
      <c r="X21201" s="14"/>
    </row>
    <row r="21202" spans="24:24" x14ac:dyDescent="0.25">
      <c r="X21202" s="14"/>
    </row>
    <row r="21203" spans="24:24" x14ac:dyDescent="0.25">
      <c r="X21203" s="14"/>
    </row>
    <row r="21204" spans="24:24" x14ac:dyDescent="0.25">
      <c r="X21204" s="14"/>
    </row>
    <row r="21205" spans="24:24" x14ac:dyDescent="0.25">
      <c r="X21205" s="14"/>
    </row>
    <row r="21206" spans="24:24" x14ac:dyDescent="0.25">
      <c r="X21206" s="14"/>
    </row>
    <row r="21207" spans="24:24" x14ac:dyDescent="0.25">
      <c r="X21207" s="14"/>
    </row>
    <row r="21208" spans="24:24" x14ac:dyDescent="0.25">
      <c r="X21208" s="14"/>
    </row>
    <row r="21209" spans="24:24" x14ac:dyDescent="0.25">
      <c r="X21209" s="14"/>
    </row>
    <row r="21210" spans="24:24" x14ac:dyDescent="0.25">
      <c r="X21210" s="14"/>
    </row>
    <row r="21211" spans="24:24" x14ac:dyDescent="0.25">
      <c r="X21211" s="14"/>
    </row>
    <row r="21212" spans="24:24" x14ac:dyDescent="0.25">
      <c r="X21212" s="14"/>
    </row>
    <row r="21213" spans="24:24" x14ac:dyDescent="0.25">
      <c r="X21213" s="14"/>
    </row>
    <row r="21214" spans="24:24" x14ac:dyDescent="0.25">
      <c r="X21214" s="14"/>
    </row>
    <row r="21215" spans="24:24" x14ac:dyDescent="0.25">
      <c r="X21215" s="14"/>
    </row>
    <row r="21216" spans="24:24" x14ac:dyDescent="0.25">
      <c r="X21216" s="14"/>
    </row>
    <row r="21217" spans="24:24" x14ac:dyDescent="0.25">
      <c r="X21217" s="14"/>
    </row>
    <row r="21218" spans="24:24" x14ac:dyDescent="0.25">
      <c r="X21218" s="14"/>
    </row>
    <row r="21219" spans="24:24" x14ac:dyDescent="0.25">
      <c r="X21219" s="14"/>
    </row>
    <row r="21220" spans="24:24" x14ac:dyDescent="0.25">
      <c r="X21220" s="14"/>
    </row>
    <row r="21221" spans="24:24" x14ac:dyDescent="0.25">
      <c r="X21221" s="14"/>
    </row>
    <row r="21222" spans="24:24" x14ac:dyDescent="0.25">
      <c r="X21222" s="14"/>
    </row>
    <row r="21223" spans="24:24" x14ac:dyDescent="0.25">
      <c r="X21223" s="14"/>
    </row>
    <row r="21224" spans="24:24" x14ac:dyDescent="0.25">
      <c r="X21224" s="14"/>
    </row>
    <row r="21225" spans="24:24" x14ac:dyDescent="0.25">
      <c r="X21225" s="14"/>
    </row>
    <row r="21226" spans="24:24" x14ac:dyDescent="0.25">
      <c r="X21226" s="14"/>
    </row>
    <row r="21227" spans="24:24" x14ac:dyDescent="0.25">
      <c r="X21227" s="14"/>
    </row>
    <row r="21228" spans="24:24" x14ac:dyDescent="0.25">
      <c r="X21228" s="14"/>
    </row>
    <row r="21229" spans="24:24" x14ac:dyDescent="0.25">
      <c r="X21229" s="14"/>
    </row>
    <row r="21230" spans="24:24" x14ac:dyDescent="0.25">
      <c r="X21230" s="14"/>
    </row>
    <row r="21231" spans="24:24" x14ac:dyDescent="0.25">
      <c r="X21231" s="14"/>
    </row>
    <row r="21232" spans="24:24" x14ac:dyDescent="0.25">
      <c r="X21232" s="14"/>
    </row>
    <row r="21233" spans="24:24" x14ac:dyDescent="0.25">
      <c r="X21233" s="14"/>
    </row>
    <row r="21234" spans="24:24" x14ac:dyDescent="0.25">
      <c r="X21234" s="14"/>
    </row>
    <row r="21235" spans="24:24" x14ac:dyDescent="0.25">
      <c r="X21235" s="14"/>
    </row>
    <row r="21236" spans="24:24" x14ac:dyDescent="0.25">
      <c r="X21236" s="14"/>
    </row>
    <row r="21237" spans="24:24" x14ac:dyDescent="0.25">
      <c r="X21237" s="14"/>
    </row>
    <row r="21238" spans="24:24" x14ac:dyDescent="0.25">
      <c r="X21238" s="14"/>
    </row>
    <row r="21239" spans="24:24" x14ac:dyDescent="0.25">
      <c r="X21239" s="14"/>
    </row>
    <row r="21240" spans="24:24" x14ac:dyDescent="0.25">
      <c r="X21240" s="14"/>
    </row>
    <row r="21241" spans="24:24" x14ac:dyDescent="0.25">
      <c r="X21241" s="14"/>
    </row>
    <row r="21242" spans="24:24" x14ac:dyDescent="0.25">
      <c r="X21242" s="14"/>
    </row>
    <row r="21243" spans="24:24" x14ac:dyDescent="0.25">
      <c r="X21243" s="14"/>
    </row>
    <row r="21244" spans="24:24" x14ac:dyDescent="0.25">
      <c r="X21244" s="14"/>
    </row>
    <row r="21245" spans="24:24" x14ac:dyDescent="0.25">
      <c r="X21245" s="14"/>
    </row>
    <row r="21246" spans="24:24" x14ac:dyDescent="0.25">
      <c r="X21246" s="14"/>
    </row>
    <row r="21247" spans="24:24" x14ac:dyDescent="0.25">
      <c r="X21247" s="14"/>
    </row>
    <row r="21248" spans="24:24" x14ac:dyDescent="0.25">
      <c r="X21248" s="14"/>
    </row>
    <row r="21249" spans="24:24" x14ac:dyDescent="0.25">
      <c r="X21249" s="14"/>
    </row>
    <row r="21250" spans="24:24" x14ac:dyDescent="0.25">
      <c r="X21250" s="14"/>
    </row>
    <row r="21251" spans="24:24" x14ac:dyDescent="0.25">
      <c r="X21251" s="14"/>
    </row>
    <row r="21252" spans="24:24" x14ac:dyDescent="0.25">
      <c r="X21252" s="14"/>
    </row>
    <row r="21253" spans="24:24" x14ac:dyDescent="0.25">
      <c r="X21253" s="14"/>
    </row>
    <row r="21254" spans="24:24" x14ac:dyDescent="0.25">
      <c r="X21254" s="14"/>
    </row>
    <row r="21255" spans="24:24" x14ac:dyDescent="0.25">
      <c r="X21255" s="14"/>
    </row>
    <row r="21256" spans="24:24" x14ac:dyDescent="0.25">
      <c r="X21256" s="14"/>
    </row>
    <row r="21257" spans="24:24" x14ac:dyDescent="0.25">
      <c r="X21257" s="14"/>
    </row>
    <row r="21258" spans="24:24" x14ac:dyDescent="0.25">
      <c r="X21258" s="14"/>
    </row>
    <row r="21259" spans="24:24" x14ac:dyDescent="0.25">
      <c r="X21259" s="14"/>
    </row>
    <row r="21260" spans="24:24" x14ac:dyDescent="0.25">
      <c r="X21260" s="14"/>
    </row>
    <row r="21261" spans="24:24" x14ac:dyDescent="0.25">
      <c r="X21261" s="14"/>
    </row>
    <row r="21262" spans="24:24" x14ac:dyDescent="0.25">
      <c r="X21262" s="14"/>
    </row>
    <row r="21263" spans="24:24" x14ac:dyDescent="0.25">
      <c r="X21263" s="14"/>
    </row>
    <row r="21264" spans="24:24" x14ac:dyDescent="0.25">
      <c r="X21264" s="14"/>
    </row>
    <row r="21265" spans="24:24" x14ac:dyDescent="0.25">
      <c r="X21265" s="14"/>
    </row>
    <row r="21266" spans="24:24" x14ac:dyDescent="0.25">
      <c r="X21266" s="14"/>
    </row>
    <row r="21267" spans="24:24" x14ac:dyDescent="0.25">
      <c r="X21267" s="14"/>
    </row>
    <row r="21268" spans="24:24" x14ac:dyDescent="0.25">
      <c r="X21268" s="14"/>
    </row>
    <row r="21269" spans="24:24" x14ac:dyDescent="0.25">
      <c r="X21269" s="14"/>
    </row>
    <row r="21270" spans="24:24" x14ac:dyDescent="0.25">
      <c r="X21270" s="14"/>
    </row>
    <row r="21271" spans="24:24" x14ac:dyDescent="0.25">
      <c r="X21271" s="14"/>
    </row>
    <row r="21272" spans="24:24" x14ac:dyDescent="0.25">
      <c r="X21272" s="14"/>
    </row>
    <row r="21273" spans="24:24" x14ac:dyDescent="0.25">
      <c r="X21273" s="14"/>
    </row>
    <row r="21274" spans="24:24" x14ac:dyDescent="0.25">
      <c r="X21274" s="14"/>
    </row>
    <row r="21275" spans="24:24" x14ac:dyDescent="0.25">
      <c r="X21275" s="14"/>
    </row>
    <row r="21276" spans="24:24" x14ac:dyDescent="0.25">
      <c r="X21276" s="14"/>
    </row>
    <row r="21277" spans="24:24" x14ac:dyDescent="0.25">
      <c r="X21277" s="14"/>
    </row>
    <row r="21278" spans="24:24" x14ac:dyDescent="0.25">
      <c r="X21278" s="14"/>
    </row>
    <row r="21279" spans="24:24" x14ac:dyDescent="0.25">
      <c r="X21279" s="14"/>
    </row>
    <row r="21280" spans="24:24" x14ac:dyDescent="0.25">
      <c r="X21280" s="14"/>
    </row>
    <row r="21281" spans="24:24" x14ac:dyDescent="0.25">
      <c r="X21281" s="14"/>
    </row>
    <row r="21282" spans="24:24" x14ac:dyDescent="0.25">
      <c r="X21282" s="14"/>
    </row>
    <row r="21283" spans="24:24" x14ac:dyDescent="0.25">
      <c r="X21283" s="14"/>
    </row>
    <row r="21284" spans="24:24" x14ac:dyDescent="0.25">
      <c r="X21284" s="14"/>
    </row>
    <row r="21285" spans="24:24" x14ac:dyDescent="0.25">
      <c r="X21285" s="14"/>
    </row>
    <row r="21286" spans="24:24" x14ac:dyDescent="0.25">
      <c r="X21286" s="14"/>
    </row>
    <row r="21287" spans="24:24" x14ac:dyDescent="0.25">
      <c r="X21287" s="14"/>
    </row>
    <row r="21288" spans="24:24" x14ac:dyDescent="0.25">
      <c r="X21288" s="14"/>
    </row>
    <row r="21289" spans="24:24" x14ac:dyDescent="0.25">
      <c r="X21289" s="14"/>
    </row>
    <row r="21290" spans="24:24" x14ac:dyDescent="0.25">
      <c r="X21290" s="14"/>
    </row>
    <row r="21291" spans="24:24" x14ac:dyDescent="0.25">
      <c r="X21291" s="14"/>
    </row>
    <row r="21292" spans="24:24" x14ac:dyDescent="0.25">
      <c r="X21292" s="14"/>
    </row>
    <row r="21293" spans="24:24" x14ac:dyDescent="0.25">
      <c r="X21293" s="14"/>
    </row>
    <row r="21294" spans="24:24" x14ac:dyDescent="0.25">
      <c r="X21294" s="14"/>
    </row>
    <row r="21295" spans="24:24" x14ac:dyDescent="0.25">
      <c r="X21295" s="14"/>
    </row>
    <row r="21296" spans="24:24" x14ac:dyDescent="0.25">
      <c r="X21296" s="14"/>
    </row>
    <row r="21297" spans="24:24" x14ac:dyDescent="0.25">
      <c r="X21297" s="14"/>
    </row>
    <row r="21298" spans="24:24" x14ac:dyDescent="0.25">
      <c r="X21298" s="14"/>
    </row>
    <row r="21299" spans="24:24" x14ac:dyDescent="0.25">
      <c r="X21299" s="14"/>
    </row>
    <row r="21300" spans="24:24" x14ac:dyDescent="0.25">
      <c r="X21300" s="14"/>
    </row>
    <row r="21301" spans="24:24" x14ac:dyDescent="0.25">
      <c r="X21301" s="14"/>
    </row>
    <row r="21302" spans="24:24" x14ac:dyDescent="0.25">
      <c r="X21302" s="14"/>
    </row>
    <row r="21303" spans="24:24" x14ac:dyDescent="0.25">
      <c r="X21303" s="14"/>
    </row>
    <row r="21304" spans="24:24" x14ac:dyDescent="0.25">
      <c r="X21304" s="14"/>
    </row>
    <row r="21305" spans="24:24" x14ac:dyDescent="0.25">
      <c r="X21305" s="14"/>
    </row>
    <row r="21306" spans="24:24" x14ac:dyDescent="0.25">
      <c r="X21306" s="14"/>
    </row>
    <row r="21307" spans="24:24" x14ac:dyDescent="0.25">
      <c r="X21307" s="14"/>
    </row>
    <row r="21308" spans="24:24" x14ac:dyDescent="0.25">
      <c r="X21308" s="14"/>
    </row>
    <row r="21309" spans="24:24" x14ac:dyDescent="0.25">
      <c r="X21309" s="14"/>
    </row>
    <row r="21310" spans="24:24" x14ac:dyDescent="0.25">
      <c r="X21310" s="14"/>
    </row>
    <row r="21311" spans="24:24" x14ac:dyDescent="0.25">
      <c r="X21311" s="14"/>
    </row>
    <row r="21312" spans="24:24" x14ac:dyDescent="0.25">
      <c r="X21312" s="14"/>
    </row>
    <row r="21313" spans="24:24" x14ac:dyDescent="0.25">
      <c r="X21313" s="14"/>
    </row>
    <row r="21314" spans="24:24" x14ac:dyDescent="0.25">
      <c r="X21314" s="14"/>
    </row>
    <row r="21315" spans="24:24" x14ac:dyDescent="0.25">
      <c r="X21315" s="14"/>
    </row>
    <row r="21316" spans="24:24" x14ac:dyDescent="0.25">
      <c r="X21316" s="14"/>
    </row>
    <row r="21317" spans="24:24" x14ac:dyDescent="0.25">
      <c r="X21317" s="14"/>
    </row>
    <row r="21318" spans="24:24" x14ac:dyDescent="0.25">
      <c r="X21318" s="14"/>
    </row>
    <row r="21319" spans="24:24" x14ac:dyDescent="0.25">
      <c r="X21319" s="14"/>
    </row>
    <row r="21320" spans="24:24" x14ac:dyDescent="0.25">
      <c r="X21320" s="14"/>
    </row>
    <row r="21321" spans="24:24" x14ac:dyDescent="0.25">
      <c r="X21321" s="14"/>
    </row>
    <row r="21322" spans="24:24" x14ac:dyDescent="0.25">
      <c r="X21322" s="14"/>
    </row>
    <row r="21323" spans="24:24" x14ac:dyDescent="0.25">
      <c r="X21323" s="14"/>
    </row>
    <row r="21324" spans="24:24" x14ac:dyDescent="0.25">
      <c r="X21324" s="14"/>
    </row>
    <row r="21325" spans="24:24" x14ac:dyDescent="0.25">
      <c r="X21325" s="14"/>
    </row>
    <row r="21326" spans="24:24" x14ac:dyDescent="0.25">
      <c r="X21326" s="14"/>
    </row>
    <row r="21327" spans="24:24" x14ac:dyDescent="0.25">
      <c r="X21327" s="14"/>
    </row>
    <row r="21328" spans="24:24" x14ac:dyDescent="0.25">
      <c r="X21328" s="14"/>
    </row>
    <row r="21329" spans="24:24" x14ac:dyDescent="0.25">
      <c r="X21329" s="14"/>
    </row>
    <row r="21330" spans="24:24" x14ac:dyDescent="0.25">
      <c r="X21330" s="14"/>
    </row>
    <row r="21331" spans="24:24" x14ac:dyDescent="0.25">
      <c r="X21331" s="14"/>
    </row>
    <row r="21332" spans="24:24" x14ac:dyDescent="0.25">
      <c r="X21332" s="14"/>
    </row>
    <row r="21333" spans="24:24" x14ac:dyDescent="0.25">
      <c r="X21333" s="14"/>
    </row>
    <row r="21334" spans="24:24" x14ac:dyDescent="0.25">
      <c r="X21334" s="14"/>
    </row>
    <row r="21335" spans="24:24" x14ac:dyDescent="0.25">
      <c r="X21335" s="14"/>
    </row>
    <row r="21336" spans="24:24" x14ac:dyDescent="0.25">
      <c r="X21336" s="14"/>
    </row>
    <row r="21337" spans="24:24" x14ac:dyDescent="0.25">
      <c r="X21337" s="14"/>
    </row>
    <row r="21338" spans="24:24" x14ac:dyDescent="0.25">
      <c r="X21338" s="14"/>
    </row>
    <row r="21339" spans="24:24" x14ac:dyDescent="0.25">
      <c r="X21339" s="14"/>
    </row>
    <row r="21340" spans="24:24" x14ac:dyDescent="0.25">
      <c r="X21340" s="14"/>
    </row>
    <row r="21341" spans="24:24" x14ac:dyDescent="0.25">
      <c r="X21341" s="14"/>
    </row>
    <row r="21342" spans="24:24" x14ac:dyDescent="0.25">
      <c r="X21342" s="14"/>
    </row>
    <row r="21343" spans="24:24" x14ac:dyDescent="0.25">
      <c r="X21343" s="14"/>
    </row>
    <row r="21344" spans="24:24" x14ac:dyDescent="0.25">
      <c r="X21344" s="14"/>
    </row>
    <row r="21345" spans="24:24" x14ac:dyDescent="0.25">
      <c r="X21345" s="14"/>
    </row>
    <row r="21346" spans="24:24" x14ac:dyDescent="0.25">
      <c r="X21346" s="14"/>
    </row>
    <row r="21347" spans="24:24" x14ac:dyDescent="0.25">
      <c r="X21347" s="14"/>
    </row>
    <row r="21348" spans="24:24" x14ac:dyDescent="0.25">
      <c r="X21348" s="14"/>
    </row>
    <row r="21349" spans="24:24" x14ac:dyDescent="0.25">
      <c r="X21349" s="14"/>
    </row>
    <row r="21350" spans="24:24" x14ac:dyDescent="0.25">
      <c r="X21350" s="14"/>
    </row>
    <row r="21351" spans="24:24" x14ac:dyDescent="0.25">
      <c r="X21351" s="14"/>
    </row>
    <row r="21352" spans="24:24" x14ac:dyDescent="0.25">
      <c r="X21352" s="14"/>
    </row>
    <row r="21353" spans="24:24" x14ac:dyDescent="0.25">
      <c r="X21353" s="14"/>
    </row>
    <row r="21354" spans="24:24" x14ac:dyDescent="0.25">
      <c r="X21354" s="14"/>
    </row>
    <row r="21355" spans="24:24" x14ac:dyDescent="0.25">
      <c r="X21355" s="14"/>
    </row>
    <row r="21356" spans="24:24" x14ac:dyDescent="0.25">
      <c r="X21356" s="14"/>
    </row>
    <row r="21357" spans="24:24" x14ac:dyDescent="0.25">
      <c r="X21357" s="14"/>
    </row>
    <row r="21358" spans="24:24" x14ac:dyDescent="0.25">
      <c r="X21358" s="14"/>
    </row>
    <row r="21359" spans="24:24" x14ac:dyDescent="0.25">
      <c r="X21359" s="14"/>
    </row>
    <row r="21360" spans="24:24" x14ac:dyDescent="0.25">
      <c r="X21360" s="14"/>
    </row>
    <row r="21361" spans="24:24" x14ac:dyDescent="0.25">
      <c r="X21361" s="14"/>
    </row>
    <row r="21362" spans="24:24" x14ac:dyDescent="0.25">
      <c r="X21362" s="14"/>
    </row>
    <row r="21363" spans="24:24" x14ac:dyDescent="0.25">
      <c r="X21363" s="14"/>
    </row>
    <row r="21364" spans="24:24" x14ac:dyDescent="0.25">
      <c r="X21364" s="14"/>
    </row>
    <row r="21365" spans="24:24" x14ac:dyDescent="0.25">
      <c r="X21365" s="14"/>
    </row>
    <row r="21366" spans="24:24" x14ac:dyDescent="0.25">
      <c r="X21366" s="14"/>
    </row>
    <row r="21367" spans="24:24" x14ac:dyDescent="0.25">
      <c r="X21367" s="14"/>
    </row>
    <row r="21368" spans="24:24" x14ac:dyDescent="0.25">
      <c r="X21368" s="14"/>
    </row>
    <row r="21369" spans="24:24" x14ac:dyDescent="0.25">
      <c r="X21369" s="14"/>
    </row>
    <row r="21370" spans="24:24" x14ac:dyDescent="0.25">
      <c r="X21370" s="14"/>
    </row>
    <row r="21371" spans="24:24" x14ac:dyDescent="0.25">
      <c r="X21371" s="14"/>
    </row>
    <row r="21372" spans="24:24" x14ac:dyDescent="0.25">
      <c r="X21372" s="14"/>
    </row>
    <row r="21373" spans="24:24" x14ac:dyDescent="0.25">
      <c r="X21373" s="14"/>
    </row>
    <row r="21374" spans="24:24" x14ac:dyDescent="0.25">
      <c r="X21374" s="14"/>
    </row>
    <row r="21375" spans="24:24" x14ac:dyDescent="0.25">
      <c r="X21375" s="14"/>
    </row>
    <row r="21376" spans="24:24" x14ac:dyDescent="0.25">
      <c r="X21376" s="14"/>
    </row>
    <row r="21377" spans="24:24" x14ac:dyDescent="0.25">
      <c r="X21377" s="14"/>
    </row>
    <row r="21378" spans="24:24" x14ac:dyDescent="0.25">
      <c r="X21378" s="14"/>
    </row>
    <row r="21379" spans="24:24" x14ac:dyDescent="0.25">
      <c r="X21379" s="14"/>
    </row>
    <row r="21380" spans="24:24" x14ac:dyDescent="0.25">
      <c r="X21380" s="14"/>
    </row>
    <row r="21381" spans="24:24" x14ac:dyDescent="0.25">
      <c r="X21381" s="14"/>
    </row>
    <row r="21382" spans="24:24" x14ac:dyDescent="0.25">
      <c r="X21382" s="14"/>
    </row>
    <row r="21383" spans="24:24" x14ac:dyDescent="0.25">
      <c r="X21383" s="14"/>
    </row>
    <row r="21384" spans="24:24" x14ac:dyDescent="0.25">
      <c r="X21384" s="14"/>
    </row>
    <row r="21385" spans="24:24" x14ac:dyDescent="0.25">
      <c r="X21385" s="14"/>
    </row>
    <row r="21386" spans="24:24" x14ac:dyDescent="0.25">
      <c r="X21386" s="14"/>
    </row>
    <row r="21387" spans="24:24" x14ac:dyDescent="0.25">
      <c r="X21387" s="14"/>
    </row>
    <row r="21388" spans="24:24" x14ac:dyDescent="0.25">
      <c r="X21388" s="14"/>
    </row>
    <row r="21389" spans="24:24" x14ac:dyDescent="0.25">
      <c r="X21389" s="14"/>
    </row>
    <row r="21390" spans="24:24" x14ac:dyDescent="0.25">
      <c r="X21390" s="14"/>
    </row>
    <row r="21391" spans="24:24" x14ac:dyDescent="0.25">
      <c r="X21391" s="14"/>
    </row>
    <row r="21392" spans="24:24" x14ac:dyDescent="0.25">
      <c r="X21392" s="14"/>
    </row>
    <row r="21393" spans="24:24" x14ac:dyDescent="0.25">
      <c r="X21393" s="14"/>
    </row>
    <row r="21394" spans="24:24" x14ac:dyDescent="0.25">
      <c r="X21394" s="14"/>
    </row>
    <row r="21395" spans="24:24" x14ac:dyDescent="0.25">
      <c r="X21395" s="14"/>
    </row>
    <row r="21396" spans="24:24" x14ac:dyDescent="0.25">
      <c r="X21396" s="14"/>
    </row>
    <row r="21397" spans="24:24" x14ac:dyDescent="0.25">
      <c r="X21397" s="14"/>
    </row>
    <row r="21398" spans="24:24" x14ac:dyDescent="0.25">
      <c r="X21398" s="14"/>
    </row>
    <row r="21399" spans="24:24" x14ac:dyDescent="0.25">
      <c r="X21399" s="14"/>
    </row>
    <row r="21400" spans="24:24" x14ac:dyDescent="0.25">
      <c r="X21400" s="14"/>
    </row>
    <row r="21401" spans="24:24" x14ac:dyDescent="0.25">
      <c r="X21401" s="14"/>
    </row>
    <row r="21402" spans="24:24" x14ac:dyDescent="0.25">
      <c r="X21402" s="14"/>
    </row>
    <row r="21403" spans="24:24" x14ac:dyDescent="0.25">
      <c r="X21403" s="14"/>
    </row>
    <row r="21404" spans="24:24" x14ac:dyDescent="0.25">
      <c r="X21404" s="14"/>
    </row>
    <row r="21405" spans="24:24" x14ac:dyDescent="0.25">
      <c r="X21405" s="14"/>
    </row>
    <row r="21406" spans="24:24" x14ac:dyDescent="0.25">
      <c r="X21406" s="14"/>
    </row>
    <row r="21407" spans="24:24" x14ac:dyDescent="0.25">
      <c r="X21407" s="14"/>
    </row>
    <row r="21408" spans="24:24" x14ac:dyDescent="0.25">
      <c r="X21408" s="14"/>
    </row>
    <row r="21409" spans="24:24" x14ac:dyDescent="0.25">
      <c r="X21409" s="14"/>
    </row>
    <row r="21410" spans="24:24" x14ac:dyDescent="0.25">
      <c r="X21410" s="14"/>
    </row>
    <row r="21411" spans="24:24" x14ac:dyDescent="0.25">
      <c r="X21411" s="14"/>
    </row>
    <row r="21412" spans="24:24" x14ac:dyDescent="0.25">
      <c r="X21412" s="14"/>
    </row>
    <row r="21413" spans="24:24" x14ac:dyDescent="0.25">
      <c r="X21413" s="14"/>
    </row>
    <row r="21414" spans="24:24" x14ac:dyDescent="0.25">
      <c r="X21414" s="14"/>
    </row>
    <row r="21415" spans="24:24" x14ac:dyDescent="0.25">
      <c r="X21415" s="14"/>
    </row>
    <row r="21416" spans="24:24" x14ac:dyDescent="0.25">
      <c r="X21416" s="14"/>
    </row>
    <row r="21417" spans="24:24" x14ac:dyDescent="0.25">
      <c r="X21417" s="14"/>
    </row>
    <row r="21418" spans="24:24" x14ac:dyDescent="0.25">
      <c r="X21418" s="14"/>
    </row>
    <row r="21419" spans="24:24" x14ac:dyDescent="0.25">
      <c r="X21419" s="14"/>
    </row>
    <row r="21420" spans="24:24" x14ac:dyDescent="0.25">
      <c r="X21420" s="14"/>
    </row>
    <row r="21421" spans="24:24" x14ac:dyDescent="0.25">
      <c r="X21421" s="14"/>
    </row>
    <row r="21422" spans="24:24" x14ac:dyDescent="0.25">
      <c r="X21422" s="14"/>
    </row>
    <row r="21423" spans="24:24" x14ac:dyDescent="0.25">
      <c r="X21423" s="14"/>
    </row>
    <row r="21424" spans="24:24" x14ac:dyDescent="0.25">
      <c r="X21424" s="14"/>
    </row>
    <row r="21425" spans="24:24" x14ac:dyDescent="0.25">
      <c r="X21425" s="14"/>
    </row>
    <row r="21426" spans="24:24" x14ac:dyDescent="0.25">
      <c r="X21426" s="14"/>
    </row>
    <row r="21427" spans="24:24" x14ac:dyDescent="0.25">
      <c r="X21427" s="14"/>
    </row>
    <row r="21428" spans="24:24" x14ac:dyDescent="0.25">
      <c r="X21428" s="14"/>
    </row>
    <row r="21429" spans="24:24" x14ac:dyDescent="0.25">
      <c r="X21429" s="14"/>
    </row>
    <row r="21430" spans="24:24" x14ac:dyDescent="0.25">
      <c r="X21430" s="14"/>
    </row>
    <row r="21431" spans="24:24" x14ac:dyDescent="0.25">
      <c r="X21431" s="14"/>
    </row>
    <row r="21432" spans="24:24" x14ac:dyDescent="0.25">
      <c r="X21432" s="14"/>
    </row>
    <row r="21433" spans="24:24" x14ac:dyDescent="0.25">
      <c r="X21433" s="14"/>
    </row>
    <row r="21434" spans="24:24" x14ac:dyDescent="0.25">
      <c r="X21434" s="14"/>
    </row>
    <row r="21435" spans="24:24" x14ac:dyDescent="0.25">
      <c r="X21435" s="14"/>
    </row>
    <row r="21436" spans="24:24" x14ac:dyDescent="0.25">
      <c r="X21436" s="14"/>
    </row>
    <row r="21437" spans="24:24" x14ac:dyDescent="0.25">
      <c r="X21437" s="14"/>
    </row>
    <row r="21438" spans="24:24" x14ac:dyDescent="0.25">
      <c r="X21438" s="14"/>
    </row>
    <row r="21439" spans="24:24" x14ac:dyDescent="0.25">
      <c r="X21439" s="14"/>
    </row>
    <row r="21440" spans="24:24" x14ac:dyDescent="0.25">
      <c r="X21440" s="14"/>
    </row>
    <row r="21441" spans="24:24" x14ac:dyDescent="0.25">
      <c r="X21441" s="14"/>
    </row>
    <row r="21442" spans="24:24" x14ac:dyDescent="0.25">
      <c r="X21442" s="14"/>
    </row>
    <row r="21443" spans="24:24" x14ac:dyDescent="0.25">
      <c r="X21443" s="14"/>
    </row>
    <row r="21444" spans="24:24" x14ac:dyDescent="0.25">
      <c r="X21444" s="14"/>
    </row>
    <row r="21445" spans="24:24" x14ac:dyDescent="0.25">
      <c r="X21445" s="14"/>
    </row>
    <row r="21446" spans="24:24" x14ac:dyDescent="0.25">
      <c r="X21446" s="14"/>
    </row>
    <row r="21447" spans="24:24" x14ac:dyDescent="0.25">
      <c r="X21447" s="14"/>
    </row>
    <row r="21448" spans="24:24" x14ac:dyDescent="0.25">
      <c r="X21448" s="14"/>
    </row>
    <row r="21449" spans="24:24" x14ac:dyDescent="0.25">
      <c r="X21449" s="14"/>
    </row>
    <row r="21450" spans="24:24" x14ac:dyDescent="0.25">
      <c r="X21450" s="14"/>
    </row>
    <row r="21451" spans="24:24" x14ac:dyDescent="0.25">
      <c r="X21451" s="14"/>
    </row>
    <row r="21452" spans="24:24" x14ac:dyDescent="0.25">
      <c r="X21452" s="14"/>
    </row>
    <row r="21453" spans="24:24" x14ac:dyDescent="0.25">
      <c r="X21453" s="14"/>
    </row>
    <row r="21454" spans="24:24" x14ac:dyDescent="0.25">
      <c r="X21454" s="14"/>
    </row>
    <row r="21455" spans="24:24" x14ac:dyDescent="0.25">
      <c r="X21455" s="14"/>
    </row>
    <row r="21456" spans="24:24" x14ac:dyDescent="0.25">
      <c r="X21456" s="14"/>
    </row>
    <row r="21457" spans="24:24" x14ac:dyDescent="0.25">
      <c r="X21457" s="14"/>
    </row>
    <row r="21458" spans="24:24" x14ac:dyDescent="0.25">
      <c r="X21458" s="14"/>
    </row>
    <row r="21459" spans="24:24" x14ac:dyDescent="0.25">
      <c r="X21459" s="14"/>
    </row>
    <row r="21460" spans="24:24" x14ac:dyDescent="0.25">
      <c r="X21460" s="14"/>
    </row>
    <row r="21461" spans="24:24" x14ac:dyDescent="0.25">
      <c r="X21461" s="14"/>
    </row>
    <row r="21462" spans="24:24" x14ac:dyDescent="0.25">
      <c r="X21462" s="14"/>
    </row>
    <row r="21463" spans="24:24" x14ac:dyDescent="0.25">
      <c r="X21463" s="14"/>
    </row>
    <row r="21464" spans="24:24" x14ac:dyDescent="0.25">
      <c r="X21464" s="14"/>
    </row>
    <row r="21465" spans="24:24" x14ac:dyDescent="0.25">
      <c r="X21465" s="14"/>
    </row>
    <row r="21466" spans="24:24" x14ac:dyDescent="0.25">
      <c r="X21466" s="14"/>
    </row>
    <row r="21467" spans="24:24" x14ac:dyDescent="0.25">
      <c r="X21467" s="14"/>
    </row>
    <row r="21468" spans="24:24" x14ac:dyDescent="0.25">
      <c r="X21468" s="14"/>
    </row>
    <row r="21469" spans="24:24" x14ac:dyDescent="0.25">
      <c r="X21469" s="14"/>
    </row>
    <row r="21470" spans="24:24" x14ac:dyDescent="0.25">
      <c r="X21470" s="14"/>
    </row>
    <row r="21471" spans="24:24" x14ac:dyDescent="0.25">
      <c r="X21471" s="14"/>
    </row>
    <row r="21472" spans="24:24" x14ac:dyDescent="0.25">
      <c r="X21472" s="14"/>
    </row>
    <row r="21473" spans="24:24" x14ac:dyDescent="0.25">
      <c r="X21473" s="14"/>
    </row>
    <row r="21474" spans="24:24" x14ac:dyDescent="0.25">
      <c r="X21474" s="14"/>
    </row>
    <row r="21475" spans="24:24" x14ac:dyDescent="0.25">
      <c r="X21475" s="14"/>
    </row>
    <row r="21476" spans="24:24" x14ac:dyDescent="0.25">
      <c r="X21476" s="14"/>
    </row>
    <row r="21477" spans="24:24" x14ac:dyDescent="0.25">
      <c r="X21477" s="14"/>
    </row>
    <row r="21478" spans="24:24" x14ac:dyDescent="0.25">
      <c r="X21478" s="14"/>
    </row>
    <row r="21479" spans="24:24" x14ac:dyDescent="0.25">
      <c r="X21479" s="14"/>
    </row>
    <row r="21480" spans="24:24" x14ac:dyDescent="0.25">
      <c r="X21480" s="14"/>
    </row>
    <row r="21481" spans="24:24" x14ac:dyDescent="0.25">
      <c r="X21481" s="14"/>
    </row>
    <row r="21482" spans="24:24" x14ac:dyDescent="0.25">
      <c r="X21482" s="14"/>
    </row>
    <row r="21483" spans="24:24" x14ac:dyDescent="0.25">
      <c r="X21483" s="14"/>
    </row>
    <row r="21484" spans="24:24" x14ac:dyDescent="0.25">
      <c r="X21484" s="14"/>
    </row>
    <row r="21485" spans="24:24" x14ac:dyDescent="0.25">
      <c r="X21485" s="14"/>
    </row>
    <row r="21486" spans="24:24" x14ac:dyDescent="0.25">
      <c r="X21486" s="14"/>
    </row>
    <row r="21487" spans="24:24" x14ac:dyDescent="0.25">
      <c r="X21487" s="14"/>
    </row>
    <row r="21488" spans="24:24" x14ac:dyDescent="0.25">
      <c r="X21488" s="14"/>
    </row>
    <row r="21489" spans="24:24" x14ac:dyDescent="0.25">
      <c r="X21489" s="14"/>
    </row>
    <row r="21490" spans="24:24" x14ac:dyDescent="0.25">
      <c r="X21490" s="14"/>
    </row>
    <row r="21491" spans="24:24" x14ac:dyDescent="0.25">
      <c r="X21491" s="14"/>
    </row>
    <row r="21492" spans="24:24" x14ac:dyDescent="0.25">
      <c r="X21492" s="14"/>
    </row>
    <row r="21493" spans="24:24" x14ac:dyDescent="0.25">
      <c r="X21493" s="14"/>
    </row>
    <row r="21494" spans="24:24" x14ac:dyDescent="0.25">
      <c r="X21494" s="14"/>
    </row>
    <row r="21495" spans="24:24" x14ac:dyDescent="0.25">
      <c r="X21495" s="14"/>
    </row>
    <row r="21496" spans="24:24" x14ac:dyDescent="0.25">
      <c r="X21496" s="14"/>
    </row>
    <row r="21497" spans="24:24" x14ac:dyDescent="0.25">
      <c r="X21497" s="14"/>
    </row>
    <row r="21498" spans="24:24" x14ac:dyDescent="0.25">
      <c r="X21498" s="14"/>
    </row>
    <row r="21499" spans="24:24" x14ac:dyDescent="0.25">
      <c r="X21499" s="14"/>
    </row>
    <row r="21500" spans="24:24" x14ac:dyDescent="0.25">
      <c r="X21500" s="14"/>
    </row>
    <row r="21501" spans="24:24" x14ac:dyDescent="0.25">
      <c r="X21501" s="14"/>
    </row>
    <row r="21502" spans="24:24" x14ac:dyDescent="0.25">
      <c r="X21502" s="14"/>
    </row>
    <row r="21503" spans="24:24" x14ac:dyDescent="0.25">
      <c r="X21503" s="14"/>
    </row>
    <row r="21504" spans="24:24" x14ac:dyDescent="0.25">
      <c r="X21504" s="14"/>
    </row>
    <row r="21505" spans="24:24" x14ac:dyDescent="0.25">
      <c r="X21505" s="14"/>
    </row>
    <row r="21506" spans="24:24" x14ac:dyDescent="0.25">
      <c r="X21506" s="14"/>
    </row>
    <row r="21507" spans="24:24" x14ac:dyDescent="0.25">
      <c r="X21507" s="14"/>
    </row>
    <row r="21508" spans="24:24" x14ac:dyDescent="0.25">
      <c r="X21508" s="14"/>
    </row>
    <row r="21509" spans="24:24" x14ac:dyDescent="0.25">
      <c r="X21509" s="14"/>
    </row>
    <row r="21510" spans="24:24" x14ac:dyDescent="0.25">
      <c r="X21510" s="14"/>
    </row>
    <row r="21511" spans="24:24" x14ac:dyDescent="0.25">
      <c r="X21511" s="14"/>
    </row>
    <row r="21512" spans="24:24" x14ac:dyDescent="0.25">
      <c r="X21512" s="14"/>
    </row>
    <row r="21513" spans="24:24" x14ac:dyDescent="0.25">
      <c r="X21513" s="14"/>
    </row>
    <row r="21514" spans="24:24" x14ac:dyDescent="0.25">
      <c r="X21514" s="14"/>
    </row>
    <row r="21515" spans="24:24" x14ac:dyDescent="0.25">
      <c r="X21515" s="14"/>
    </row>
    <row r="21516" spans="24:24" x14ac:dyDescent="0.25">
      <c r="X21516" s="14"/>
    </row>
    <row r="21517" spans="24:24" x14ac:dyDescent="0.25">
      <c r="X21517" s="14"/>
    </row>
    <row r="21518" spans="24:24" x14ac:dyDescent="0.25">
      <c r="X21518" s="14"/>
    </row>
    <row r="21519" spans="24:24" x14ac:dyDescent="0.25">
      <c r="X21519" s="14"/>
    </row>
    <row r="21520" spans="24:24" x14ac:dyDescent="0.25">
      <c r="X21520" s="14"/>
    </row>
    <row r="21521" spans="24:24" x14ac:dyDescent="0.25">
      <c r="X21521" s="14"/>
    </row>
    <row r="21522" spans="24:24" x14ac:dyDescent="0.25">
      <c r="X21522" s="14"/>
    </row>
    <row r="21523" spans="24:24" x14ac:dyDescent="0.25">
      <c r="X21523" s="14"/>
    </row>
    <row r="21524" spans="24:24" x14ac:dyDescent="0.25">
      <c r="X21524" s="14"/>
    </row>
    <row r="21525" spans="24:24" x14ac:dyDescent="0.25">
      <c r="X21525" s="14"/>
    </row>
    <row r="21526" spans="24:24" x14ac:dyDescent="0.25">
      <c r="X21526" s="14"/>
    </row>
    <row r="21527" spans="24:24" x14ac:dyDescent="0.25">
      <c r="X21527" s="14"/>
    </row>
    <row r="21528" spans="24:24" x14ac:dyDescent="0.25">
      <c r="X21528" s="14"/>
    </row>
    <row r="21529" spans="24:24" x14ac:dyDescent="0.25">
      <c r="X21529" s="14"/>
    </row>
    <row r="21530" spans="24:24" x14ac:dyDescent="0.25">
      <c r="X21530" s="14"/>
    </row>
    <row r="21531" spans="24:24" x14ac:dyDescent="0.25">
      <c r="X21531" s="14"/>
    </row>
    <row r="21532" spans="24:24" x14ac:dyDescent="0.25">
      <c r="X21532" s="14"/>
    </row>
    <row r="21533" spans="24:24" x14ac:dyDescent="0.25">
      <c r="X21533" s="14"/>
    </row>
    <row r="21534" spans="24:24" x14ac:dyDescent="0.25">
      <c r="X21534" s="14"/>
    </row>
    <row r="21535" spans="24:24" x14ac:dyDescent="0.25">
      <c r="X21535" s="14"/>
    </row>
    <row r="21536" spans="24:24" x14ac:dyDescent="0.25">
      <c r="X21536" s="14"/>
    </row>
    <row r="21537" spans="24:24" x14ac:dyDescent="0.25">
      <c r="X21537" s="14"/>
    </row>
    <row r="21538" spans="24:24" x14ac:dyDescent="0.25">
      <c r="X21538" s="14"/>
    </row>
    <row r="21539" spans="24:24" x14ac:dyDescent="0.25">
      <c r="X21539" s="14"/>
    </row>
    <row r="21540" spans="24:24" x14ac:dyDescent="0.25">
      <c r="X21540" s="14"/>
    </row>
    <row r="21541" spans="24:24" x14ac:dyDescent="0.25">
      <c r="X21541" s="14"/>
    </row>
    <row r="21542" spans="24:24" x14ac:dyDescent="0.25">
      <c r="X21542" s="14"/>
    </row>
    <row r="21543" spans="24:24" x14ac:dyDescent="0.25">
      <c r="X21543" s="14"/>
    </row>
    <row r="21544" spans="24:24" x14ac:dyDescent="0.25">
      <c r="X21544" s="14"/>
    </row>
    <row r="21545" spans="24:24" x14ac:dyDescent="0.25">
      <c r="X21545" s="14"/>
    </row>
    <row r="21546" spans="24:24" x14ac:dyDescent="0.25">
      <c r="X21546" s="14"/>
    </row>
    <row r="21547" spans="24:24" x14ac:dyDescent="0.25">
      <c r="X21547" s="14"/>
    </row>
    <row r="21548" spans="24:24" x14ac:dyDescent="0.25">
      <c r="X21548" s="14"/>
    </row>
    <row r="21549" spans="24:24" x14ac:dyDescent="0.25">
      <c r="X21549" s="14"/>
    </row>
    <row r="21550" spans="24:24" x14ac:dyDescent="0.25">
      <c r="X21550" s="14"/>
    </row>
    <row r="21551" spans="24:24" x14ac:dyDescent="0.25">
      <c r="X21551" s="14"/>
    </row>
    <row r="21552" spans="24:24" x14ac:dyDescent="0.25">
      <c r="X21552" s="14"/>
    </row>
    <row r="21553" spans="24:24" x14ac:dyDescent="0.25">
      <c r="X21553" s="14"/>
    </row>
    <row r="21554" spans="24:24" x14ac:dyDescent="0.25">
      <c r="X21554" s="14"/>
    </row>
    <row r="21555" spans="24:24" x14ac:dyDescent="0.25">
      <c r="X21555" s="14"/>
    </row>
    <row r="21556" spans="24:24" x14ac:dyDescent="0.25">
      <c r="X21556" s="14"/>
    </row>
    <row r="21557" spans="24:24" x14ac:dyDescent="0.25">
      <c r="X21557" s="14"/>
    </row>
    <row r="21558" spans="24:24" x14ac:dyDescent="0.25">
      <c r="X21558" s="14"/>
    </row>
    <row r="21559" spans="24:24" x14ac:dyDescent="0.25">
      <c r="X21559" s="14"/>
    </row>
    <row r="21560" spans="24:24" x14ac:dyDescent="0.25">
      <c r="X21560" s="14"/>
    </row>
    <row r="21561" spans="24:24" x14ac:dyDescent="0.25">
      <c r="X21561" s="14"/>
    </row>
    <row r="21562" spans="24:24" x14ac:dyDescent="0.25">
      <c r="X21562" s="14"/>
    </row>
    <row r="21563" spans="24:24" x14ac:dyDescent="0.25">
      <c r="X21563" s="14"/>
    </row>
    <row r="21564" spans="24:24" x14ac:dyDescent="0.25">
      <c r="X21564" s="14"/>
    </row>
    <row r="21565" spans="24:24" x14ac:dyDescent="0.25">
      <c r="X21565" s="14"/>
    </row>
    <row r="21566" spans="24:24" x14ac:dyDescent="0.25">
      <c r="X21566" s="14"/>
    </row>
    <row r="21567" spans="24:24" x14ac:dyDescent="0.25">
      <c r="X21567" s="14"/>
    </row>
    <row r="21568" spans="24:24" x14ac:dyDescent="0.25">
      <c r="X21568" s="14"/>
    </row>
    <row r="21569" spans="24:24" x14ac:dyDescent="0.25">
      <c r="X21569" s="14"/>
    </row>
    <row r="21570" spans="24:24" x14ac:dyDescent="0.25">
      <c r="X21570" s="14"/>
    </row>
    <row r="21571" spans="24:24" x14ac:dyDescent="0.25">
      <c r="X21571" s="14"/>
    </row>
    <row r="21572" spans="24:24" x14ac:dyDescent="0.25">
      <c r="X21572" s="14"/>
    </row>
    <row r="21573" spans="24:24" x14ac:dyDescent="0.25">
      <c r="X21573" s="14"/>
    </row>
    <row r="21574" spans="24:24" x14ac:dyDescent="0.25">
      <c r="X21574" s="14"/>
    </row>
    <row r="21575" spans="24:24" x14ac:dyDescent="0.25">
      <c r="X21575" s="14"/>
    </row>
    <row r="21576" spans="24:24" x14ac:dyDescent="0.25">
      <c r="X21576" s="14"/>
    </row>
    <row r="21577" spans="24:24" x14ac:dyDescent="0.25">
      <c r="X21577" s="14"/>
    </row>
    <row r="21578" spans="24:24" x14ac:dyDescent="0.25">
      <c r="X21578" s="14"/>
    </row>
    <row r="21579" spans="24:24" x14ac:dyDescent="0.25">
      <c r="X21579" s="14"/>
    </row>
    <row r="21580" spans="24:24" x14ac:dyDescent="0.25">
      <c r="X21580" s="14"/>
    </row>
    <row r="21581" spans="24:24" x14ac:dyDescent="0.25">
      <c r="X21581" s="14"/>
    </row>
    <row r="21582" spans="24:24" x14ac:dyDescent="0.25">
      <c r="X21582" s="14"/>
    </row>
    <row r="21583" spans="24:24" x14ac:dyDescent="0.25">
      <c r="X21583" s="14"/>
    </row>
    <row r="21584" spans="24:24" x14ac:dyDescent="0.25">
      <c r="X21584" s="14"/>
    </row>
    <row r="21585" spans="24:24" x14ac:dyDescent="0.25">
      <c r="X21585" s="14"/>
    </row>
    <row r="21586" spans="24:24" x14ac:dyDescent="0.25">
      <c r="X21586" s="14"/>
    </row>
    <row r="21587" spans="24:24" x14ac:dyDescent="0.25">
      <c r="X21587" s="14"/>
    </row>
    <row r="21588" spans="24:24" x14ac:dyDescent="0.25">
      <c r="X21588" s="14"/>
    </row>
    <row r="21589" spans="24:24" x14ac:dyDescent="0.25">
      <c r="X21589" s="14"/>
    </row>
    <row r="21590" spans="24:24" x14ac:dyDescent="0.25">
      <c r="X21590" s="14"/>
    </row>
    <row r="21591" spans="24:24" x14ac:dyDescent="0.25">
      <c r="X21591" s="14"/>
    </row>
    <row r="21592" spans="24:24" x14ac:dyDescent="0.25">
      <c r="X21592" s="14"/>
    </row>
    <row r="21593" spans="24:24" x14ac:dyDescent="0.25">
      <c r="X21593" s="14"/>
    </row>
    <row r="21594" spans="24:24" x14ac:dyDescent="0.25">
      <c r="X21594" s="14"/>
    </row>
    <row r="21595" spans="24:24" x14ac:dyDescent="0.25">
      <c r="X21595" s="14"/>
    </row>
    <row r="21596" spans="24:24" x14ac:dyDescent="0.25">
      <c r="X21596" s="14"/>
    </row>
    <row r="21597" spans="24:24" x14ac:dyDescent="0.25">
      <c r="X21597" s="14"/>
    </row>
    <row r="21598" spans="24:24" x14ac:dyDescent="0.25">
      <c r="X21598" s="14"/>
    </row>
    <row r="21599" spans="24:24" x14ac:dyDescent="0.25">
      <c r="X21599" s="14"/>
    </row>
    <row r="21600" spans="24:24" x14ac:dyDescent="0.25">
      <c r="X21600" s="14"/>
    </row>
    <row r="21601" spans="24:24" x14ac:dyDescent="0.25">
      <c r="X21601" s="14"/>
    </row>
    <row r="21602" spans="24:24" x14ac:dyDescent="0.25">
      <c r="X21602" s="14"/>
    </row>
    <row r="21603" spans="24:24" x14ac:dyDescent="0.25">
      <c r="X21603" s="14"/>
    </row>
    <row r="21604" spans="24:24" x14ac:dyDescent="0.25">
      <c r="X21604" s="14"/>
    </row>
    <row r="21605" spans="24:24" x14ac:dyDescent="0.25">
      <c r="X21605" s="14"/>
    </row>
    <row r="21606" spans="24:24" x14ac:dyDescent="0.25">
      <c r="X21606" s="14"/>
    </row>
    <row r="21607" spans="24:24" x14ac:dyDescent="0.25">
      <c r="X21607" s="14"/>
    </row>
    <row r="21608" spans="24:24" x14ac:dyDescent="0.25">
      <c r="X21608" s="14"/>
    </row>
    <row r="21609" spans="24:24" x14ac:dyDescent="0.25">
      <c r="X21609" s="14"/>
    </row>
    <row r="21610" spans="24:24" x14ac:dyDescent="0.25">
      <c r="X21610" s="14"/>
    </row>
    <row r="21611" spans="24:24" x14ac:dyDescent="0.25">
      <c r="X21611" s="14"/>
    </row>
    <row r="21612" spans="24:24" x14ac:dyDescent="0.25">
      <c r="X21612" s="14"/>
    </row>
    <row r="21613" spans="24:24" x14ac:dyDescent="0.25">
      <c r="X21613" s="14"/>
    </row>
    <row r="21614" spans="24:24" x14ac:dyDescent="0.25">
      <c r="X21614" s="14"/>
    </row>
    <row r="21615" spans="24:24" x14ac:dyDescent="0.25">
      <c r="X21615" s="14"/>
    </row>
    <row r="21616" spans="24:24" x14ac:dyDescent="0.25">
      <c r="X21616" s="14"/>
    </row>
    <row r="21617" spans="24:24" x14ac:dyDescent="0.25">
      <c r="X21617" s="14"/>
    </row>
    <row r="21618" spans="24:24" x14ac:dyDescent="0.25">
      <c r="X21618" s="14"/>
    </row>
    <row r="21619" spans="24:24" x14ac:dyDescent="0.25">
      <c r="X21619" s="14"/>
    </row>
    <row r="21620" spans="24:24" x14ac:dyDescent="0.25">
      <c r="X21620" s="14"/>
    </row>
    <row r="21621" spans="24:24" x14ac:dyDescent="0.25">
      <c r="X21621" s="14"/>
    </row>
    <row r="21622" spans="24:24" x14ac:dyDescent="0.25">
      <c r="X21622" s="14"/>
    </row>
    <row r="21623" spans="24:24" x14ac:dyDescent="0.25">
      <c r="X21623" s="14"/>
    </row>
    <row r="21624" spans="24:24" x14ac:dyDescent="0.25">
      <c r="X21624" s="14"/>
    </row>
    <row r="21625" spans="24:24" x14ac:dyDescent="0.25">
      <c r="X21625" s="14"/>
    </row>
    <row r="21626" spans="24:24" x14ac:dyDescent="0.25">
      <c r="X21626" s="14"/>
    </row>
    <row r="21627" spans="24:24" x14ac:dyDescent="0.25">
      <c r="X21627" s="14"/>
    </row>
    <row r="21628" spans="24:24" x14ac:dyDescent="0.25">
      <c r="X21628" s="14"/>
    </row>
    <row r="21629" spans="24:24" x14ac:dyDescent="0.25">
      <c r="X21629" s="14"/>
    </row>
    <row r="21630" spans="24:24" x14ac:dyDescent="0.25">
      <c r="X21630" s="14"/>
    </row>
    <row r="21631" spans="24:24" x14ac:dyDescent="0.25">
      <c r="X21631" s="14"/>
    </row>
    <row r="21632" spans="24:24" x14ac:dyDescent="0.25">
      <c r="X21632" s="14"/>
    </row>
    <row r="21633" spans="24:24" x14ac:dyDescent="0.25">
      <c r="X21633" s="14"/>
    </row>
    <row r="21634" spans="24:24" x14ac:dyDescent="0.25">
      <c r="X21634" s="14"/>
    </row>
    <row r="21635" spans="24:24" x14ac:dyDescent="0.25">
      <c r="X21635" s="14"/>
    </row>
    <row r="21636" spans="24:24" x14ac:dyDescent="0.25">
      <c r="X21636" s="14"/>
    </row>
    <row r="21637" spans="24:24" x14ac:dyDescent="0.25">
      <c r="X21637" s="14"/>
    </row>
    <row r="21638" spans="24:24" x14ac:dyDescent="0.25">
      <c r="X21638" s="14"/>
    </row>
    <row r="21639" spans="24:24" x14ac:dyDescent="0.25">
      <c r="X21639" s="14"/>
    </row>
    <row r="21640" spans="24:24" x14ac:dyDescent="0.25">
      <c r="X21640" s="14"/>
    </row>
    <row r="21641" spans="24:24" x14ac:dyDescent="0.25">
      <c r="X21641" s="14"/>
    </row>
    <row r="21642" spans="24:24" x14ac:dyDescent="0.25">
      <c r="X21642" s="14"/>
    </row>
    <row r="21643" spans="24:24" x14ac:dyDescent="0.25">
      <c r="X21643" s="14"/>
    </row>
    <row r="21644" spans="24:24" x14ac:dyDescent="0.25">
      <c r="X21644" s="14"/>
    </row>
    <row r="21645" spans="24:24" x14ac:dyDescent="0.25">
      <c r="X21645" s="14"/>
    </row>
    <row r="21646" spans="24:24" x14ac:dyDescent="0.25">
      <c r="X21646" s="14"/>
    </row>
    <row r="21647" spans="24:24" x14ac:dyDescent="0.25">
      <c r="X21647" s="14"/>
    </row>
    <row r="21648" spans="24:24" x14ac:dyDescent="0.25">
      <c r="X21648" s="14"/>
    </row>
    <row r="21649" spans="24:24" x14ac:dyDescent="0.25">
      <c r="X21649" s="14"/>
    </row>
    <row r="21650" spans="24:24" x14ac:dyDescent="0.25">
      <c r="X21650" s="14"/>
    </row>
    <row r="21651" spans="24:24" x14ac:dyDescent="0.25">
      <c r="X21651" s="14"/>
    </row>
    <row r="21652" spans="24:24" x14ac:dyDescent="0.25">
      <c r="X21652" s="14"/>
    </row>
    <row r="21653" spans="24:24" x14ac:dyDescent="0.25">
      <c r="X21653" s="14"/>
    </row>
    <row r="21654" spans="24:24" x14ac:dyDescent="0.25">
      <c r="X21654" s="14"/>
    </row>
    <row r="21655" spans="24:24" x14ac:dyDescent="0.25">
      <c r="X21655" s="14"/>
    </row>
    <row r="21656" spans="24:24" x14ac:dyDescent="0.25">
      <c r="X21656" s="14"/>
    </row>
    <row r="21657" spans="24:24" x14ac:dyDescent="0.25">
      <c r="X21657" s="14"/>
    </row>
    <row r="21658" spans="24:24" x14ac:dyDescent="0.25">
      <c r="X21658" s="14"/>
    </row>
    <row r="21659" spans="24:24" x14ac:dyDescent="0.25">
      <c r="X21659" s="14"/>
    </row>
    <row r="21660" spans="24:24" x14ac:dyDescent="0.25">
      <c r="X21660" s="14"/>
    </row>
    <row r="21661" spans="24:24" x14ac:dyDescent="0.25">
      <c r="X21661" s="14"/>
    </row>
    <row r="21662" spans="24:24" x14ac:dyDescent="0.25">
      <c r="X21662" s="14"/>
    </row>
    <row r="21663" spans="24:24" x14ac:dyDescent="0.25">
      <c r="X21663" s="14"/>
    </row>
    <row r="21664" spans="24:24" x14ac:dyDescent="0.25">
      <c r="X21664" s="14"/>
    </row>
    <row r="21665" spans="24:24" x14ac:dyDescent="0.25">
      <c r="X21665" s="14"/>
    </row>
    <row r="21666" spans="24:24" x14ac:dyDescent="0.25">
      <c r="X21666" s="14"/>
    </row>
    <row r="21667" spans="24:24" x14ac:dyDescent="0.25">
      <c r="X21667" s="14"/>
    </row>
    <row r="21668" spans="24:24" x14ac:dyDescent="0.25">
      <c r="X21668" s="14"/>
    </row>
    <row r="21669" spans="24:24" x14ac:dyDescent="0.25">
      <c r="X21669" s="14"/>
    </row>
    <row r="21670" spans="24:24" x14ac:dyDescent="0.25">
      <c r="X21670" s="14"/>
    </row>
    <row r="21671" spans="24:24" x14ac:dyDescent="0.25">
      <c r="X21671" s="14"/>
    </row>
    <row r="21672" spans="24:24" x14ac:dyDescent="0.25">
      <c r="X21672" s="14"/>
    </row>
    <row r="21673" spans="24:24" x14ac:dyDescent="0.25">
      <c r="X21673" s="14"/>
    </row>
    <row r="21674" spans="24:24" x14ac:dyDescent="0.25">
      <c r="X21674" s="14"/>
    </row>
    <row r="21675" spans="24:24" x14ac:dyDescent="0.25">
      <c r="X21675" s="14"/>
    </row>
    <row r="21676" spans="24:24" x14ac:dyDescent="0.25">
      <c r="X21676" s="14"/>
    </row>
    <row r="21677" spans="24:24" x14ac:dyDescent="0.25">
      <c r="X21677" s="14"/>
    </row>
    <row r="21678" spans="24:24" x14ac:dyDescent="0.25">
      <c r="X21678" s="14"/>
    </row>
    <row r="21679" spans="24:24" x14ac:dyDescent="0.25">
      <c r="X21679" s="14"/>
    </row>
    <row r="21680" spans="24:24" x14ac:dyDescent="0.25">
      <c r="X21680" s="14"/>
    </row>
    <row r="21681" spans="24:24" x14ac:dyDescent="0.25">
      <c r="X21681" s="14"/>
    </row>
    <row r="21682" spans="24:24" x14ac:dyDescent="0.25">
      <c r="X21682" s="14"/>
    </row>
    <row r="21683" spans="24:24" x14ac:dyDescent="0.25">
      <c r="X21683" s="14"/>
    </row>
    <row r="21684" spans="24:24" x14ac:dyDescent="0.25">
      <c r="X21684" s="14"/>
    </row>
    <row r="21685" spans="24:24" x14ac:dyDescent="0.25">
      <c r="X21685" s="14"/>
    </row>
    <row r="21686" spans="24:24" x14ac:dyDescent="0.25">
      <c r="X21686" s="14"/>
    </row>
    <row r="21687" spans="24:24" x14ac:dyDescent="0.25">
      <c r="X21687" s="14"/>
    </row>
    <row r="21688" spans="24:24" x14ac:dyDescent="0.25">
      <c r="X21688" s="14"/>
    </row>
    <row r="21689" spans="24:24" x14ac:dyDescent="0.25">
      <c r="X21689" s="14"/>
    </row>
    <row r="21690" spans="24:24" x14ac:dyDescent="0.25">
      <c r="X21690" s="14"/>
    </row>
    <row r="21691" spans="24:24" x14ac:dyDescent="0.25">
      <c r="X21691" s="14"/>
    </row>
    <row r="21692" spans="24:24" x14ac:dyDescent="0.25">
      <c r="X21692" s="14"/>
    </row>
    <row r="21693" spans="24:24" x14ac:dyDescent="0.25">
      <c r="X21693" s="14"/>
    </row>
    <row r="21694" spans="24:24" x14ac:dyDescent="0.25">
      <c r="X21694" s="14"/>
    </row>
    <row r="21695" spans="24:24" x14ac:dyDescent="0.25">
      <c r="X21695" s="14"/>
    </row>
    <row r="21696" spans="24:24" x14ac:dyDescent="0.25">
      <c r="X21696" s="14"/>
    </row>
    <row r="21697" spans="24:24" x14ac:dyDescent="0.25">
      <c r="X21697" s="14"/>
    </row>
    <row r="21698" spans="24:24" x14ac:dyDescent="0.25">
      <c r="X21698" s="14"/>
    </row>
    <row r="21699" spans="24:24" x14ac:dyDescent="0.25">
      <c r="X21699" s="14"/>
    </row>
    <row r="21700" spans="24:24" x14ac:dyDescent="0.25">
      <c r="X21700" s="14"/>
    </row>
    <row r="21701" spans="24:24" x14ac:dyDescent="0.25">
      <c r="X21701" s="14"/>
    </row>
    <row r="21702" spans="24:24" x14ac:dyDescent="0.25">
      <c r="X21702" s="14"/>
    </row>
    <row r="21703" spans="24:24" x14ac:dyDescent="0.25">
      <c r="X21703" s="14"/>
    </row>
    <row r="21704" spans="24:24" x14ac:dyDescent="0.25">
      <c r="X21704" s="14"/>
    </row>
    <row r="21705" spans="24:24" x14ac:dyDescent="0.25">
      <c r="X21705" s="14"/>
    </row>
    <row r="21706" spans="24:24" x14ac:dyDescent="0.25">
      <c r="X21706" s="14"/>
    </row>
    <row r="21707" spans="24:24" x14ac:dyDescent="0.25">
      <c r="X21707" s="14"/>
    </row>
    <row r="21708" spans="24:24" x14ac:dyDescent="0.25">
      <c r="X21708" s="14"/>
    </row>
    <row r="21709" spans="24:24" x14ac:dyDescent="0.25">
      <c r="X21709" s="14"/>
    </row>
    <row r="21710" spans="24:24" x14ac:dyDescent="0.25">
      <c r="X21710" s="14"/>
    </row>
    <row r="21711" spans="24:24" x14ac:dyDescent="0.25">
      <c r="X21711" s="14"/>
    </row>
    <row r="21712" spans="24:24" x14ac:dyDescent="0.25">
      <c r="X21712" s="14"/>
    </row>
    <row r="21713" spans="24:24" x14ac:dyDescent="0.25">
      <c r="X21713" s="14"/>
    </row>
    <row r="21714" spans="24:24" x14ac:dyDescent="0.25">
      <c r="X21714" s="14"/>
    </row>
    <row r="21715" spans="24:24" x14ac:dyDescent="0.25">
      <c r="X21715" s="14"/>
    </row>
    <row r="21716" spans="24:24" x14ac:dyDescent="0.25">
      <c r="X21716" s="14"/>
    </row>
    <row r="21717" spans="24:24" x14ac:dyDescent="0.25">
      <c r="X21717" s="14"/>
    </row>
    <row r="21718" spans="24:24" x14ac:dyDescent="0.25">
      <c r="X21718" s="14"/>
    </row>
    <row r="21719" spans="24:24" x14ac:dyDescent="0.25">
      <c r="X21719" s="14"/>
    </row>
    <row r="21720" spans="24:24" x14ac:dyDescent="0.25">
      <c r="X21720" s="14"/>
    </row>
    <row r="21721" spans="24:24" x14ac:dyDescent="0.25">
      <c r="X21721" s="14"/>
    </row>
    <row r="21722" spans="24:24" x14ac:dyDescent="0.25">
      <c r="X21722" s="14"/>
    </row>
    <row r="21723" spans="24:24" x14ac:dyDescent="0.25">
      <c r="X21723" s="14"/>
    </row>
    <row r="21724" spans="24:24" x14ac:dyDescent="0.25">
      <c r="X21724" s="14"/>
    </row>
    <row r="21725" spans="24:24" x14ac:dyDescent="0.25">
      <c r="X21725" s="14"/>
    </row>
    <row r="21726" spans="24:24" x14ac:dyDescent="0.25">
      <c r="X21726" s="14"/>
    </row>
    <row r="21727" spans="24:24" x14ac:dyDescent="0.25">
      <c r="X21727" s="14"/>
    </row>
    <row r="21728" spans="24:24" x14ac:dyDescent="0.25">
      <c r="X21728" s="14"/>
    </row>
    <row r="21729" spans="24:24" x14ac:dyDescent="0.25">
      <c r="X21729" s="14"/>
    </row>
    <row r="21730" spans="24:24" x14ac:dyDescent="0.25">
      <c r="X21730" s="14"/>
    </row>
    <row r="21731" spans="24:24" x14ac:dyDescent="0.25">
      <c r="X21731" s="14"/>
    </row>
    <row r="21732" spans="24:24" x14ac:dyDescent="0.25">
      <c r="X21732" s="14"/>
    </row>
    <row r="21733" spans="24:24" x14ac:dyDescent="0.25">
      <c r="X21733" s="14"/>
    </row>
    <row r="21734" spans="24:24" x14ac:dyDescent="0.25">
      <c r="X21734" s="14"/>
    </row>
    <row r="21735" spans="24:24" x14ac:dyDescent="0.25">
      <c r="X21735" s="14"/>
    </row>
    <row r="21736" spans="24:24" x14ac:dyDescent="0.25">
      <c r="X21736" s="14"/>
    </row>
    <row r="21737" spans="24:24" x14ac:dyDescent="0.25">
      <c r="X21737" s="14"/>
    </row>
    <row r="21738" spans="24:24" x14ac:dyDescent="0.25">
      <c r="X21738" s="14"/>
    </row>
    <row r="21739" spans="24:24" x14ac:dyDescent="0.25">
      <c r="X21739" s="14"/>
    </row>
    <row r="21740" spans="24:24" x14ac:dyDescent="0.25">
      <c r="X21740" s="14"/>
    </row>
    <row r="21741" spans="24:24" x14ac:dyDescent="0.25">
      <c r="X21741" s="14"/>
    </row>
    <row r="21742" spans="24:24" x14ac:dyDescent="0.25">
      <c r="X21742" s="14"/>
    </row>
    <row r="21743" spans="24:24" x14ac:dyDescent="0.25">
      <c r="X21743" s="14"/>
    </row>
    <row r="21744" spans="24:24" x14ac:dyDescent="0.25">
      <c r="X21744" s="14"/>
    </row>
    <row r="21745" spans="24:24" x14ac:dyDescent="0.25">
      <c r="X21745" s="14"/>
    </row>
    <row r="21746" spans="24:24" x14ac:dyDescent="0.25">
      <c r="X21746" s="14"/>
    </row>
    <row r="21747" spans="24:24" x14ac:dyDescent="0.25">
      <c r="X21747" s="14"/>
    </row>
    <row r="21748" spans="24:24" x14ac:dyDescent="0.25">
      <c r="X21748" s="14"/>
    </row>
    <row r="21749" spans="24:24" x14ac:dyDescent="0.25">
      <c r="X21749" s="14"/>
    </row>
    <row r="21750" spans="24:24" x14ac:dyDescent="0.25">
      <c r="X21750" s="14"/>
    </row>
    <row r="21751" spans="24:24" x14ac:dyDescent="0.25">
      <c r="X21751" s="14"/>
    </row>
    <row r="21752" spans="24:24" x14ac:dyDescent="0.25">
      <c r="X21752" s="14"/>
    </row>
    <row r="21753" spans="24:24" x14ac:dyDescent="0.25">
      <c r="X21753" s="14"/>
    </row>
    <row r="21754" spans="24:24" x14ac:dyDescent="0.25">
      <c r="X21754" s="14"/>
    </row>
    <row r="21755" spans="24:24" x14ac:dyDescent="0.25">
      <c r="X21755" s="14"/>
    </row>
    <row r="21756" spans="24:24" x14ac:dyDescent="0.25">
      <c r="X21756" s="14"/>
    </row>
    <row r="21757" spans="24:24" x14ac:dyDescent="0.25">
      <c r="X21757" s="14"/>
    </row>
    <row r="21758" spans="24:24" x14ac:dyDescent="0.25">
      <c r="X21758" s="14"/>
    </row>
    <row r="21759" spans="24:24" x14ac:dyDescent="0.25">
      <c r="X21759" s="14"/>
    </row>
    <row r="21760" spans="24:24" x14ac:dyDescent="0.25">
      <c r="X21760" s="14"/>
    </row>
    <row r="21761" spans="24:24" x14ac:dyDescent="0.25">
      <c r="X21761" s="14"/>
    </row>
    <row r="21762" spans="24:24" x14ac:dyDescent="0.25">
      <c r="X21762" s="14"/>
    </row>
    <row r="21763" spans="24:24" x14ac:dyDescent="0.25">
      <c r="X21763" s="14"/>
    </row>
    <row r="21764" spans="24:24" x14ac:dyDescent="0.25">
      <c r="X21764" s="14"/>
    </row>
    <row r="21765" spans="24:24" x14ac:dyDescent="0.25">
      <c r="X21765" s="14"/>
    </row>
    <row r="21766" spans="24:24" x14ac:dyDescent="0.25">
      <c r="X21766" s="14"/>
    </row>
    <row r="21767" spans="24:24" x14ac:dyDescent="0.25">
      <c r="X21767" s="14"/>
    </row>
    <row r="21768" spans="24:24" x14ac:dyDescent="0.25">
      <c r="X21768" s="14"/>
    </row>
    <row r="21769" spans="24:24" x14ac:dyDescent="0.25">
      <c r="X21769" s="14"/>
    </row>
    <row r="21770" spans="24:24" x14ac:dyDescent="0.25">
      <c r="X21770" s="14"/>
    </row>
    <row r="21771" spans="24:24" x14ac:dyDescent="0.25">
      <c r="X21771" s="14"/>
    </row>
    <row r="21772" spans="24:24" x14ac:dyDescent="0.25">
      <c r="X21772" s="14"/>
    </row>
    <row r="21773" spans="24:24" x14ac:dyDescent="0.25">
      <c r="X21773" s="14"/>
    </row>
    <row r="21774" spans="24:24" x14ac:dyDescent="0.25">
      <c r="X21774" s="14"/>
    </row>
    <row r="21775" spans="24:24" x14ac:dyDescent="0.25">
      <c r="X21775" s="14"/>
    </row>
    <row r="21776" spans="24:24" x14ac:dyDescent="0.25">
      <c r="X21776" s="14"/>
    </row>
    <row r="21777" spans="24:24" x14ac:dyDescent="0.25">
      <c r="X21777" s="14"/>
    </row>
    <row r="21778" spans="24:24" x14ac:dyDescent="0.25">
      <c r="X21778" s="14"/>
    </row>
    <row r="21779" spans="24:24" x14ac:dyDescent="0.25">
      <c r="X21779" s="14"/>
    </row>
    <row r="21780" spans="24:24" x14ac:dyDescent="0.25">
      <c r="X21780" s="14"/>
    </row>
    <row r="21781" spans="24:24" x14ac:dyDescent="0.25">
      <c r="X21781" s="14"/>
    </row>
    <row r="21782" spans="24:24" x14ac:dyDescent="0.25">
      <c r="X21782" s="14"/>
    </row>
    <row r="21783" spans="24:24" x14ac:dyDescent="0.25">
      <c r="X21783" s="14"/>
    </row>
    <row r="21784" spans="24:24" x14ac:dyDescent="0.25">
      <c r="X21784" s="14"/>
    </row>
    <row r="21785" spans="24:24" x14ac:dyDescent="0.25">
      <c r="X21785" s="14"/>
    </row>
    <row r="21786" spans="24:24" x14ac:dyDescent="0.25">
      <c r="X21786" s="14"/>
    </row>
    <row r="21787" spans="24:24" x14ac:dyDescent="0.25">
      <c r="X21787" s="14"/>
    </row>
    <row r="21788" spans="24:24" x14ac:dyDescent="0.25">
      <c r="X21788" s="14"/>
    </row>
    <row r="21789" spans="24:24" x14ac:dyDescent="0.25">
      <c r="X21789" s="14"/>
    </row>
    <row r="21790" spans="24:24" x14ac:dyDescent="0.25">
      <c r="X21790" s="14"/>
    </row>
    <row r="21791" spans="24:24" x14ac:dyDescent="0.25">
      <c r="X21791" s="14"/>
    </row>
    <row r="21792" spans="24:24" x14ac:dyDescent="0.25">
      <c r="X21792" s="14"/>
    </row>
    <row r="21793" spans="24:24" x14ac:dyDescent="0.25">
      <c r="X21793" s="14"/>
    </row>
    <row r="21794" spans="24:24" x14ac:dyDescent="0.25">
      <c r="X21794" s="14"/>
    </row>
    <row r="21795" spans="24:24" x14ac:dyDescent="0.25">
      <c r="X21795" s="14"/>
    </row>
    <row r="21796" spans="24:24" x14ac:dyDescent="0.25">
      <c r="X21796" s="14"/>
    </row>
    <row r="21797" spans="24:24" x14ac:dyDescent="0.25">
      <c r="X21797" s="14"/>
    </row>
    <row r="21798" spans="24:24" x14ac:dyDescent="0.25">
      <c r="X21798" s="14"/>
    </row>
    <row r="21799" spans="24:24" x14ac:dyDescent="0.25">
      <c r="X21799" s="14"/>
    </row>
    <row r="21800" spans="24:24" x14ac:dyDescent="0.25">
      <c r="X21800" s="14"/>
    </row>
    <row r="21801" spans="24:24" x14ac:dyDescent="0.25">
      <c r="X21801" s="14"/>
    </row>
    <row r="21802" spans="24:24" x14ac:dyDescent="0.25">
      <c r="X21802" s="14"/>
    </row>
    <row r="21803" spans="24:24" x14ac:dyDescent="0.25">
      <c r="X21803" s="14"/>
    </row>
    <row r="21804" spans="24:24" x14ac:dyDescent="0.25">
      <c r="X21804" s="14"/>
    </row>
    <row r="21805" spans="24:24" x14ac:dyDescent="0.25">
      <c r="X21805" s="14"/>
    </row>
    <row r="21806" spans="24:24" x14ac:dyDescent="0.25">
      <c r="X21806" s="14"/>
    </row>
    <row r="21807" spans="24:24" x14ac:dyDescent="0.25">
      <c r="X21807" s="14"/>
    </row>
    <row r="21808" spans="24:24" x14ac:dyDescent="0.25">
      <c r="X21808" s="14"/>
    </row>
    <row r="21809" spans="24:24" x14ac:dyDescent="0.25">
      <c r="X21809" s="14"/>
    </row>
    <row r="21810" spans="24:24" x14ac:dyDescent="0.25">
      <c r="X21810" s="14"/>
    </row>
    <row r="21811" spans="24:24" x14ac:dyDescent="0.25">
      <c r="X21811" s="14"/>
    </row>
    <row r="21812" spans="24:24" x14ac:dyDescent="0.25">
      <c r="X21812" s="14"/>
    </row>
    <row r="21813" spans="24:24" x14ac:dyDescent="0.25">
      <c r="X21813" s="14"/>
    </row>
    <row r="21814" spans="24:24" x14ac:dyDescent="0.25">
      <c r="X21814" s="14"/>
    </row>
    <row r="21815" spans="24:24" x14ac:dyDescent="0.25">
      <c r="X21815" s="14"/>
    </row>
    <row r="21816" spans="24:24" x14ac:dyDescent="0.25">
      <c r="X21816" s="14"/>
    </row>
    <row r="21817" spans="24:24" x14ac:dyDescent="0.25">
      <c r="X21817" s="14"/>
    </row>
    <row r="21818" spans="24:24" x14ac:dyDescent="0.25">
      <c r="X21818" s="14"/>
    </row>
    <row r="21819" spans="24:24" x14ac:dyDescent="0.25">
      <c r="X21819" s="14"/>
    </row>
    <row r="21820" spans="24:24" x14ac:dyDescent="0.25">
      <c r="X21820" s="14"/>
    </row>
    <row r="21821" spans="24:24" x14ac:dyDescent="0.25">
      <c r="X21821" s="14"/>
    </row>
    <row r="21822" spans="24:24" x14ac:dyDescent="0.25">
      <c r="X21822" s="14"/>
    </row>
    <row r="21823" spans="24:24" x14ac:dyDescent="0.25">
      <c r="X21823" s="14"/>
    </row>
    <row r="21824" spans="24:24" x14ac:dyDescent="0.25">
      <c r="X21824" s="14"/>
    </row>
    <row r="21825" spans="24:24" x14ac:dyDescent="0.25">
      <c r="X21825" s="14"/>
    </row>
    <row r="21826" spans="24:24" x14ac:dyDescent="0.25">
      <c r="X21826" s="14"/>
    </row>
    <row r="21827" spans="24:24" x14ac:dyDescent="0.25">
      <c r="X21827" s="14"/>
    </row>
    <row r="21828" spans="24:24" x14ac:dyDescent="0.25">
      <c r="X21828" s="14"/>
    </row>
    <row r="21829" spans="24:24" x14ac:dyDescent="0.25">
      <c r="X21829" s="14"/>
    </row>
    <row r="21830" spans="24:24" x14ac:dyDescent="0.25">
      <c r="X21830" s="14"/>
    </row>
    <row r="21831" spans="24:24" x14ac:dyDescent="0.25">
      <c r="X21831" s="14"/>
    </row>
    <row r="21832" spans="24:24" x14ac:dyDescent="0.25">
      <c r="X21832" s="14"/>
    </row>
    <row r="21833" spans="24:24" x14ac:dyDescent="0.25">
      <c r="X21833" s="14"/>
    </row>
    <row r="21834" spans="24:24" x14ac:dyDescent="0.25">
      <c r="X21834" s="14"/>
    </row>
    <row r="21835" spans="24:24" x14ac:dyDescent="0.25">
      <c r="X21835" s="14"/>
    </row>
    <row r="21836" spans="24:24" x14ac:dyDescent="0.25">
      <c r="X21836" s="14"/>
    </row>
    <row r="21837" spans="24:24" x14ac:dyDescent="0.25">
      <c r="X21837" s="14"/>
    </row>
    <row r="21838" spans="24:24" x14ac:dyDescent="0.25">
      <c r="X21838" s="14"/>
    </row>
    <row r="21839" spans="24:24" x14ac:dyDescent="0.25">
      <c r="X21839" s="14"/>
    </row>
    <row r="21840" spans="24:24" x14ac:dyDescent="0.25">
      <c r="X21840" s="14"/>
    </row>
    <row r="21841" spans="24:24" x14ac:dyDescent="0.25">
      <c r="X21841" s="14"/>
    </row>
    <row r="21842" spans="24:24" x14ac:dyDescent="0.25">
      <c r="X21842" s="14"/>
    </row>
    <row r="21843" spans="24:24" x14ac:dyDescent="0.25">
      <c r="X21843" s="14"/>
    </row>
    <row r="21844" spans="24:24" x14ac:dyDescent="0.25">
      <c r="X21844" s="14"/>
    </row>
    <row r="21845" spans="24:24" x14ac:dyDescent="0.25">
      <c r="X21845" s="14"/>
    </row>
    <row r="21846" spans="24:24" x14ac:dyDescent="0.25">
      <c r="X21846" s="14"/>
    </row>
    <row r="21847" spans="24:24" x14ac:dyDescent="0.25">
      <c r="X21847" s="14"/>
    </row>
    <row r="21848" spans="24:24" x14ac:dyDescent="0.25">
      <c r="X21848" s="14"/>
    </row>
    <row r="21849" spans="24:24" x14ac:dyDescent="0.25">
      <c r="X21849" s="14"/>
    </row>
    <row r="21850" spans="24:24" x14ac:dyDescent="0.25">
      <c r="X21850" s="14"/>
    </row>
    <row r="21851" spans="24:24" x14ac:dyDescent="0.25">
      <c r="X21851" s="14"/>
    </row>
    <row r="21852" spans="24:24" x14ac:dyDescent="0.25">
      <c r="X21852" s="14"/>
    </row>
    <row r="21853" spans="24:24" x14ac:dyDescent="0.25">
      <c r="X21853" s="14"/>
    </row>
    <row r="21854" spans="24:24" x14ac:dyDescent="0.25">
      <c r="X21854" s="14"/>
    </row>
    <row r="21855" spans="24:24" x14ac:dyDescent="0.25">
      <c r="X21855" s="14"/>
    </row>
    <row r="21856" spans="24:24" x14ac:dyDescent="0.25">
      <c r="X21856" s="14"/>
    </row>
    <row r="21857" spans="24:24" x14ac:dyDescent="0.25">
      <c r="X21857" s="14"/>
    </row>
    <row r="21858" spans="24:24" x14ac:dyDescent="0.25">
      <c r="X21858" s="14"/>
    </row>
    <row r="21859" spans="24:24" x14ac:dyDescent="0.25">
      <c r="X21859" s="14"/>
    </row>
    <row r="21860" spans="24:24" x14ac:dyDescent="0.25">
      <c r="X21860" s="14"/>
    </row>
    <row r="21861" spans="24:24" x14ac:dyDescent="0.25">
      <c r="X21861" s="14"/>
    </row>
    <row r="21862" spans="24:24" x14ac:dyDescent="0.25">
      <c r="X21862" s="14"/>
    </row>
    <row r="21863" spans="24:24" x14ac:dyDescent="0.25">
      <c r="X21863" s="14"/>
    </row>
    <row r="21864" spans="24:24" x14ac:dyDescent="0.25">
      <c r="X21864" s="14"/>
    </row>
    <row r="21865" spans="24:24" x14ac:dyDescent="0.25">
      <c r="X21865" s="14"/>
    </row>
    <row r="21866" spans="24:24" x14ac:dyDescent="0.25">
      <c r="X21866" s="14"/>
    </row>
    <row r="21867" spans="24:24" x14ac:dyDescent="0.25">
      <c r="X21867" s="14"/>
    </row>
    <row r="21868" spans="24:24" x14ac:dyDescent="0.25">
      <c r="X21868" s="14"/>
    </row>
    <row r="21869" spans="24:24" x14ac:dyDescent="0.25">
      <c r="X21869" s="14"/>
    </row>
    <row r="21870" spans="24:24" x14ac:dyDescent="0.25">
      <c r="X21870" s="14"/>
    </row>
    <row r="21871" spans="24:24" x14ac:dyDescent="0.25">
      <c r="X21871" s="14"/>
    </row>
    <row r="21872" spans="24:24" x14ac:dyDescent="0.25">
      <c r="X21872" s="14"/>
    </row>
    <row r="21873" spans="24:24" x14ac:dyDescent="0.25">
      <c r="X21873" s="14"/>
    </row>
    <row r="21874" spans="24:24" x14ac:dyDescent="0.25">
      <c r="X21874" s="14"/>
    </row>
    <row r="21875" spans="24:24" x14ac:dyDescent="0.25">
      <c r="X21875" s="14"/>
    </row>
    <row r="21876" spans="24:24" x14ac:dyDescent="0.25">
      <c r="X21876" s="14"/>
    </row>
    <row r="21877" spans="24:24" x14ac:dyDescent="0.25">
      <c r="X21877" s="14"/>
    </row>
    <row r="21878" spans="24:24" x14ac:dyDescent="0.25">
      <c r="X21878" s="14"/>
    </row>
    <row r="21879" spans="24:24" x14ac:dyDescent="0.25">
      <c r="X21879" s="14"/>
    </row>
    <row r="21880" spans="24:24" x14ac:dyDescent="0.25">
      <c r="X21880" s="14"/>
    </row>
    <row r="21881" spans="24:24" x14ac:dyDescent="0.25">
      <c r="X21881" s="14"/>
    </row>
    <row r="21882" spans="24:24" x14ac:dyDescent="0.25">
      <c r="X21882" s="14"/>
    </row>
    <row r="21883" spans="24:24" x14ac:dyDescent="0.25">
      <c r="X21883" s="14"/>
    </row>
    <row r="21884" spans="24:24" x14ac:dyDescent="0.25">
      <c r="X21884" s="14"/>
    </row>
    <row r="21885" spans="24:24" x14ac:dyDescent="0.25">
      <c r="X21885" s="14"/>
    </row>
    <row r="21886" spans="24:24" x14ac:dyDescent="0.25">
      <c r="X21886" s="14"/>
    </row>
    <row r="21887" spans="24:24" x14ac:dyDescent="0.25">
      <c r="X21887" s="14"/>
    </row>
    <row r="21888" spans="24:24" x14ac:dyDescent="0.25">
      <c r="X21888" s="14"/>
    </row>
    <row r="21889" spans="24:24" x14ac:dyDescent="0.25">
      <c r="X21889" s="14"/>
    </row>
    <row r="21890" spans="24:24" x14ac:dyDescent="0.25">
      <c r="X21890" s="14"/>
    </row>
    <row r="21891" spans="24:24" x14ac:dyDescent="0.25">
      <c r="X21891" s="14"/>
    </row>
    <row r="21892" spans="24:24" x14ac:dyDescent="0.25">
      <c r="X21892" s="14"/>
    </row>
    <row r="21893" spans="24:24" x14ac:dyDescent="0.25">
      <c r="X21893" s="14"/>
    </row>
    <row r="21894" spans="24:24" x14ac:dyDescent="0.25">
      <c r="X21894" s="14"/>
    </row>
    <row r="21895" spans="24:24" x14ac:dyDescent="0.25">
      <c r="X21895" s="14"/>
    </row>
    <row r="21896" spans="24:24" x14ac:dyDescent="0.25">
      <c r="X21896" s="14"/>
    </row>
    <row r="21897" spans="24:24" x14ac:dyDescent="0.25">
      <c r="X21897" s="14"/>
    </row>
    <row r="21898" spans="24:24" x14ac:dyDescent="0.25">
      <c r="X21898" s="14"/>
    </row>
    <row r="21899" spans="24:24" x14ac:dyDescent="0.25">
      <c r="X21899" s="14"/>
    </row>
    <row r="21900" spans="24:24" x14ac:dyDescent="0.25">
      <c r="X21900" s="14"/>
    </row>
    <row r="21901" spans="24:24" x14ac:dyDescent="0.25">
      <c r="X21901" s="14"/>
    </row>
    <row r="21902" spans="24:24" x14ac:dyDescent="0.25">
      <c r="X21902" s="14"/>
    </row>
    <row r="21903" spans="24:24" x14ac:dyDescent="0.25">
      <c r="X21903" s="14"/>
    </row>
    <row r="21904" spans="24:24" x14ac:dyDescent="0.25">
      <c r="X21904" s="14"/>
    </row>
    <row r="21905" spans="24:24" x14ac:dyDescent="0.25">
      <c r="X21905" s="14"/>
    </row>
    <row r="21906" spans="24:24" x14ac:dyDescent="0.25">
      <c r="X21906" s="14"/>
    </row>
    <row r="21907" spans="24:24" x14ac:dyDescent="0.25">
      <c r="X21907" s="14"/>
    </row>
    <row r="21908" spans="24:24" x14ac:dyDescent="0.25">
      <c r="X21908" s="14"/>
    </row>
    <row r="21909" spans="24:24" x14ac:dyDescent="0.25">
      <c r="X21909" s="14"/>
    </row>
    <row r="21910" spans="24:24" x14ac:dyDescent="0.25">
      <c r="X21910" s="14"/>
    </row>
    <row r="21911" spans="24:24" x14ac:dyDescent="0.25">
      <c r="X21911" s="14"/>
    </row>
    <row r="21912" spans="24:24" x14ac:dyDescent="0.25">
      <c r="X21912" s="14"/>
    </row>
    <row r="21913" spans="24:24" x14ac:dyDescent="0.25">
      <c r="X21913" s="14"/>
    </row>
    <row r="21914" spans="24:24" x14ac:dyDescent="0.25">
      <c r="X21914" s="14"/>
    </row>
    <row r="21915" spans="24:24" x14ac:dyDescent="0.25">
      <c r="X21915" s="14"/>
    </row>
    <row r="21916" spans="24:24" x14ac:dyDescent="0.25">
      <c r="X21916" s="14"/>
    </row>
    <row r="21917" spans="24:24" x14ac:dyDescent="0.25">
      <c r="X21917" s="14"/>
    </row>
    <row r="21918" spans="24:24" x14ac:dyDescent="0.25">
      <c r="X21918" s="14"/>
    </row>
    <row r="21919" spans="24:24" x14ac:dyDescent="0.25">
      <c r="X21919" s="14"/>
    </row>
    <row r="21920" spans="24:24" x14ac:dyDescent="0.25">
      <c r="X21920" s="14"/>
    </row>
    <row r="21921" spans="24:24" x14ac:dyDescent="0.25">
      <c r="X21921" s="14"/>
    </row>
    <row r="21922" spans="24:24" x14ac:dyDescent="0.25">
      <c r="X21922" s="14"/>
    </row>
    <row r="21923" spans="24:24" x14ac:dyDescent="0.25">
      <c r="X21923" s="14"/>
    </row>
    <row r="21924" spans="24:24" x14ac:dyDescent="0.25">
      <c r="X21924" s="14"/>
    </row>
    <row r="21925" spans="24:24" x14ac:dyDescent="0.25">
      <c r="X21925" s="14"/>
    </row>
    <row r="21926" spans="24:24" x14ac:dyDescent="0.25">
      <c r="X21926" s="14"/>
    </row>
    <row r="21927" spans="24:24" x14ac:dyDescent="0.25">
      <c r="X21927" s="14"/>
    </row>
    <row r="21928" spans="24:24" x14ac:dyDescent="0.25">
      <c r="X21928" s="14"/>
    </row>
    <row r="21929" spans="24:24" x14ac:dyDescent="0.25">
      <c r="X21929" s="14"/>
    </row>
    <row r="21930" spans="24:24" x14ac:dyDescent="0.25">
      <c r="X21930" s="14"/>
    </row>
    <row r="21931" spans="24:24" x14ac:dyDescent="0.25">
      <c r="X21931" s="14"/>
    </row>
    <row r="21932" spans="24:24" x14ac:dyDescent="0.25">
      <c r="X21932" s="14"/>
    </row>
    <row r="21933" spans="24:24" x14ac:dyDescent="0.25">
      <c r="X21933" s="14"/>
    </row>
    <row r="21934" spans="24:24" x14ac:dyDescent="0.25">
      <c r="X21934" s="14"/>
    </row>
    <row r="21935" spans="24:24" x14ac:dyDescent="0.25">
      <c r="X21935" s="14"/>
    </row>
    <row r="21936" spans="24:24" x14ac:dyDescent="0.25">
      <c r="X21936" s="14"/>
    </row>
    <row r="21937" spans="24:24" x14ac:dyDescent="0.25">
      <c r="X21937" s="14"/>
    </row>
    <row r="21938" spans="24:24" x14ac:dyDescent="0.25">
      <c r="X21938" s="14"/>
    </row>
    <row r="21939" spans="24:24" x14ac:dyDescent="0.25">
      <c r="X21939" s="14"/>
    </row>
    <row r="21940" spans="24:24" x14ac:dyDescent="0.25">
      <c r="X21940" s="14"/>
    </row>
    <row r="21941" spans="24:24" x14ac:dyDescent="0.25">
      <c r="X21941" s="14"/>
    </row>
    <row r="21942" spans="24:24" x14ac:dyDescent="0.25">
      <c r="X21942" s="14"/>
    </row>
    <row r="21943" spans="24:24" x14ac:dyDescent="0.25">
      <c r="X21943" s="14"/>
    </row>
    <row r="21944" spans="24:24" x14ac:dyDescent="0.25">
      <c r="X21944" s="14"/>
    </row>
    <row r="21945" spans="24:24" x14ac:dyDescent="0.25">
      <c r="X21945" s="14"/>
    </row>
    <row r="21946" spans="24:24" x14ac:dyDescent="0.25">
      <c r="X21946" s="14"/>
    </row>
    <row r="21947" spans="24:24" x14ac:dyDescent="0.25">
      <c r="X21947" s="14"/>
    </row>
    <row r="21948" spans="24:24" x14ac:dyDescent="0.25">
      <c r="X21948" s="14"/>
    </row>
    <row r="21949" spans="24:24" x14ac:dyDescent="0.25">
      <c r="X21949" s="14"/>
    </row>
    <row r="21950" spans="24:24" x14ac:dyDescent="0.25">
      <c r="X21950" s="14"/>
    </row>
    <row r="21951" spans="24:24" x14ac:dyDescent="0.25">
      <c r="X21951" s="14"/>
    </row>
    <row r="21952" spans="24:24" x14ac:dyDescent="0.25">
      <c r="X21952" s="14"/>
    </row>
    <row r="21953" spans="24:24" x14ac:dyDescent="0.25">
      <c r="X21953" s="14"/>
    </row>
    <row r="21954" spans="24:24" x14ac:dyDescent="0.25">
      <c r="X21954" s="14"/>
    </row>
    <row r="21955" spans="24:24" x14ac:dyDescent="0.25">
      <c r="X21955" s="14"/>
    </row>
    <row r="21956" spans="24:24" x14ac:dyDescent="0.25">
      <c r="X21956" s="14"/>
    </row>
    <row r="21957" spans="24:24" x14ac:dyDescent="0.25">
      <c r="X21957" s="14"/>
    </row>
    <row r="21958" spans="24:24" x14ac:dyDescent="0.25">
      <c r="X21958" s="14"/>
    </row>
    <row r="21959" spans="24:24" x14ac:dyDescent="0.25">
      <c r="X21959" s="14"/>
    </row>
    <row r="21960" spans="24:24" x14ac:dyDescent="0.25">
      <c r="X21960" s="14"/>
    </row>
    <row r="21961" spans="24:24" x14ac:dyDescent="0.25">
      <c r="X21961" s="14"/>
    </row>
    <row r="21962" spans="24:24" x14ac:dyDescent="0.25">
      <c r="X21962" s="14"/>
    </row>
    <row r="21963" spans="24:24" x14ac:dyDescent="0.25">
      <c r="X21963" s="14"/>
    </row>
    <row r="21964" spans="24:24" x14ac:dyDescent="0.25">
      <c r="X21964" s="14"/>
    </row>
    <row r="21965" spans="24:24" x14ac:dyDescent="0.25">
      <c r="X21965" s="14"/>
    </row>
    <row r="21966" spans="24:24" x14ac:dyDescent="0.25">
      <c r="X21966" s="14"/>
    </row>
    <row r="21967" spans="24:24" x14ac:dyDescent="0.25">
      <c r="X21967" s="14"/>
    </row>
    <row r="21968" spans="24:24" x14ac:dyDescent="0.25">
      <c r="X21968" s="14"/>
    </row>
    <row r="21969" spans="24:24" x14ac:dyDescent="0.25">
      <c r="X21969" s="14"/>
    </row>
    <row r="21970" spans="24:24" x14ac:dyDescent="0.25">
      <c r="X21970" s="14"/>
    </row>
    <row r="21971" spans="24:24" x14ac:dyDescent="0.25">
      <c r="X21971" s="14"/>
    </row>
    <row r="21972" spans="24:24" x14ac:dyDescent="0.25">
      <c r="X21972" s="14"/>
    </row>
    <row r="21973" spans="24:24" x14ac:dyDescent="0.25">
      <c r="X21973" s="14"/>
    </row>
    <row r="21974" spans="24:24" x14ac:dyDescent="0.25">
      <c r="X21974" s="14"/>
    </row>
    <row r="21975" spans="24:24" x14ac:dyDescent="0.25">
      <c r="X21975" s="14"/>
    </row>
    <row r="21976" spans="24:24" x14ac:dyDescent="0.25">
      <c r="X21976" s="14"/>
    </row>
    <row r="21977" spans="24:24" x14ac:dyDescent="0.25">
      <c r="X21977" s="14"/>
    </row>
    <row r="21978" spans="24:24" x14ac:dyDescent="0.25">
      <c r="X21978" s="14"/>
    </row>
    <row r="21979" spans="24:24" x14ac:dyDescent="0.25">
      <c r="X21979" s="14"/>
    </row>
    <row r="21980" spans="24:24" x14ac:dyDescent="0.25">
      <c r="X21980" s="14"/>
    </row>
    <row r="21981" spans="24:24" x14ac:dyDescent="0.25">
      <c r="X21981" s="14"/>
    </row>
    <row r="21982" spans="24:24" x14ac:dyDescent="0.25">
      <c r="X21982" s="14"/>
    </row>
    <row r="21983" spans="24:24" x14ac:dyDescent="0.25">
      <c r="X21983" s="14"/>
    </row>
    <row r="21984" spans="24:24" x14ac:dyDescent="0.25">
      <c r="X21984" s="14"/>
    </row>
    <row r="21985" spans="24:24" x14ac:dyDescent="0.25">
      <c r="X21985" s="14"/>
    </row>
    <row r="21986" spans="24:24" x14ac:dyDescent="0.25">
      <c r="X21986" s="14"/>
    </row>
    <row r="21987" spans="24:24" x14ac:dyDescent="0.25">
      <c r="X21987" s="14"/>
    </row>
    <row r="21988" spans="24:24" x14ac:dyDescent="0.25">
      <c r="X21988" s="14"/>
    </row>
    <row r="21989" spans="24:24" x14ac:dyDescent="0.25">
      <c r="X21989" s="14"/>
    </row>
    <row r="21990" spans="24:24" x14ac:dyDescent="0.25">
      <c r="X21990" s="14"/>
    </row>
    <row r="21991" spans="24:24" x14ac:dyDescent="0.25">
      <c r="X21991" s="14"/>
    </row>
    <row r="21992" spans="24:24" x14ac:dyDescent="0.25">
      <c r="X21992" s="14"/>
    </row>
    <row r="21993" spans="24:24" x14ac:dyDescent="0.25">
      <c r="X21993" s="14"/>
    </row>
    <row r="21994" spans="24:24" x14ac:dyDescent="0.25">
      <c r="X21994" s="14"/>
    </row>
    <row r="21995" spans="24:24" x14ac:dyDescent="0.25">
      <c r="X21995" s="14"/>
    </row>
    <row r="21996" spans="24:24" x14ac:dyDescent="0.25">
      <c r="X21996" s="14"/>
    </row>
    <row r="21997" spans="24:24" x14ac:dyDescent="0.25">
      <c r="X21997" s="14"/>
    </row>
    <row r="21998" spans="24:24" x14ac:dyDescent="0.25">
      <c r="X21998" s="14"/>
    </row>
    <row r="21999" spans="24:24" x14ac:dyDescent="0.25">
      <c r="X21999" s="14"/>
    </row>
    <row r="22000" spans="24:24" x14ac:dyDescent="0.25">
      <c r="X22000" s="14"/>
    </row>
    <row r="22001" spans="24:24" x14ac:dyDescent="0.25">
      <c r="X22001" s="14"/>
    </row>
    <row r="22002" spans="24:24" x14ac:dyDescent="0.25">
      <c r="X22002" s="14"/>
    </row>
    <row r="22003" spans="24:24" x14ac:dyDescent="0.25">
      <c r="X22003" s="14"/>
    </row>
    <row r="22004" spans="24:24" x14ac:dyDescent="0.25">
      <c r="X22004" s="14"/>
    </row>
    <row r="22005" spans="24:24" x14ac:dyDescent="0.25">
      <c r="X22005" s="14"/>
    </row>
    <row r="22006" spans="24:24" x14ac:dyDescent="0.25">
      <c r="X22006" s="14"/>
    </row>
    <row r="22007" spans="24:24" x14ac:dyDescent="0.25">
      <c r="X22007" s="14"/>
    </row>
    <row r="22008" spans="24:24" x14ac:dyDescent="0.25">
      <c r="X22008" s="14"/>
    </row>
    <row r="22009" spans="24:24" x14ac:dyDescent="0.25">
      <c r="X22009" s="14"/>
    </row>
    <row r="22010" spans="24:24" x14ac:dyDescent="0.25">
      <c r="X22010" s="14"/>
    </row>
    <row r="22011" spans="24:24" x14ac:dyDescent="0.25">
      <c r="X22011" s="14"/>
    </row>
    <row r="22012" spans="24:24" x14ac:dyDescent="0.25">
      <c r="X22012" s="14"/>
    </row>
    <row r="22013" spans="24:24" x14ac:dyDescent="0.25">
      <c r="X22013" s="14"/>
    </row>
    <row r="22014" spans="24:24" x14ac:dyDescent="0.25">
      <c r="X22014" s="14"/>
    </row>
    <row r="22015" spans="24:24" x14ac:dyDescent="0.25">
      <c r="X22015" s="14"/>
    </row>
    <row r="22016" spans="24:24" x14ac:dyDescent="0.25">
      <c r="X22016" s="14"/>
    </row>
    <row r="22017" spans="24:24" x14ac:dyDescent="0.25">
      <c r="X22017" s="14"/>
    </row>
    <row r="22018" spans="24:24" x14ac:dyDescent="0.25">
      <c r="X22018" s="14"/>
    </row>
    <row r="22019" spans="24:24" x14ac:dyDescent="0.25">
      <c r="X22019" s="14"/>
    </row>
    <row r="22020" spans="24:24" x14ac:dyDescent="0.25">
      <c r="X22020" s="14"/>
    </row>
    <row r="22021" spans="24:24" x14ac:dyDescent="0.25">
      <c r="X22021" s="14"/>
    </row>
    <row r="22022" spans="24:24" x14ac:dyDescent="0.25">
      <c r="X22022" s="14"/>
    </row>
    <row r="22023" spans="24:24" x14ac:dyDescent="0.25">
      <c r="X22023" s="14"/>
    </row>
    <row r="22024" spans="24:24" x14ac:dyDescent="0.25">
      <c r="X22024" s="14"/>
    </row>
    <row r="22025" spans="24:24" x14ac:dyDescent="0.25">
      <c r="X22025" s="14"/>
    </row>
    <row r="22026" spans="24:24" x14ac:dyDescent="0.25">
      <c r="X22026" s="14"/>
    </row>
    <row r="22027" spans="24:24" x14ac:dyDescent="0.25">
      <c r="X22027" s="14"/>
    </row>
    <row r="22028" spans="24:24" x14ac:dyDescent="0.25">
      <c r="X22028" s="14"/>
    </row>
    <row r="22029" spans="24:24" x14ac:dyDescent="0.25">
      <c r="X22029" s="14"/>
    </row>
    <row r="22030" spans="24:24" x14ac:dyDescent="0.25">
      <c r="X22030" s="14"/>
    </row>
    <row r="22031" spans="24:24" x14ac:dyDescent="0.25">
      <c r="X22031" s="14"/>
    </row>
    <row r="22032" spans="24:24" x14ac:dyDescent="0.25">
      <c r="X22032" s="14"/>
    </row>
    <row r="22033" spans="24:24" x14ac:dyDescent="0.25">
      <c r="X22033" s="14"/>
    </row>
    <row r="22034" spans="24:24" x14ac:dyDescent="0.25">
      <c r="X22034" s="14"/>
    </row>
    <row r="22035" spans="24:24" x14ac:dyDescent="0.25">
      <c r="X22035" s="14"/>
    </row>
    <row r="22036" spans="24:24" x14ac:dyDescent="0.25">
      <c r="X22036" s="14"/>
    </row>
    <row r="22037" spans="24:24" x14ac:dyDescent="0.25">
      <c r="X22037" s="14"/>
    </row>
    <row r="22038" spans="24:24" x14ac:dyDescent="0.25">
      <c r="X22038" s="14"/>
    </row>
    <row r="22039" spans="24:24" x14ac:dyDescent="0.25">
      <c r="X22039" s="14"/>
    </row>
    <row r="22040" spans="24:24" x14ac:dyDescent="0.25">
      <c r="X22040" s="14"/>
    </row>
    <row r="22041" spans="24:24" x14ac:dyDescent="0.25">
      <c r="X22041" s="14"/>
    </row>
    <row r="22042" spans="24:24" x14ac:dyDescent="0.25">
      <c r="X22042" s="14"/>
    </row>
    <row r="22043" spans="24:24" x14ac:dyDescent="0.25">
      <c r="X22043" s="14"/>
    </row>
    <row r="22044" spans="24:24" x14ac:dyDescent="0.25">
      <c r="X22044" s="14"/>
    </row>
    <row r="22045" spans="24:24" x14ac:dyDescent="0.25">
      <c r="X22045" s="14"/>
    </row>
    <row r="22046" spans="24:24" x14ac:dyDescent="0.25">
      <c r="X22046" s="14"/>
    </row>
    <row r="22047" spans="24:24" x14ac:dyDescent="0.25">
      <c r="X22047" s="14"/>
    </row>
    <row r="22048" spans="24:24" x14ac:dyDescent="0.25">
      <c r="X22048" s="14"/>
    </row>
    <row r="22049" spans="24:24" x14ac:dyDescent="0.25">
      <c r="X22049" s="14"/>
    </row>
    <row r="22050" spans="24:24" x14ac:dyDescent="0.25">
      <c r="X22050" s="14"/>
    </row>
    <row r="22051" spans="24:24" x14ac:dyDescent="0.25">
      <c r="X22051" s="14"/>
    </row>
    <row r="22052" spans="24:24" x14ac:dyDescent="0.25">
      <c r="X22052" s="14"/>
    </row>
    <row r="22053" spans="24:24" x14ac:dyDescent="0.25">
      <c r="X22053" s="14"/>
    </row>
    <row r="22054" spans="24:24" x14ac:dyDescent="0.25">
      <c r="X22054" s="14"/>
    </row>
    <row r="22055" spans="24:24" x14ac:dyDescent="0.25">
      <c r="X22055" s="14"/>
    </row>
    <row r="22056" spans="24:24" x14ac:dyDescent="0.25">
      <c r="X22056" s="14"/>
    </row>
    <row r="22057" spans="24:24" x14ac:dyDescent="0.25">
      <c r="X22057" s="14"/>
    </row>
    <row r="22058" spans="24:24" x14ac:dyDescent="0.25">
      <c r="X22058" s="14"/>
    </row>
    <row r="22059" spans="24:24" x14ac:dyDescent="0.25">
      <c r="X22059" s="14"/>
    </row>
    <row r="22060" spans="24:24" x14ac:dyDescent="0.25">
      <c r="X22060" s="14"/>
    </row>
    <row r="22061" spans="24:24" x14ac:dyDescent="0.25">
      <c r="X22061" s="14"/>
    </row>
    <row r="22062" spans="24:24" x14ac:dyDescent="0.25">
      <c r="X22062" s="14"/>
    </row>
    <row r="22063" spans="24:24" x14ac:dyDescent="0.25">
      <c r="X22063" s="14"/>
    </row>
    <row r="22064" spans="24:24" x14ac:dyDescent="0.25">
      <c r="X22064" s="14"/>
    </row>
    <row r="22065" spans="24:24" x14ac:dyDescent="0.25">
      <c r="X22065" s="14"/>
    </row>
    <row r="22066" spans="24:24" x14ac:dyDescent="0.25">
      <c r="X22066" s="14"/>
    </row>
    <row r="22067" spans="24:24" x14ac:dyDescent="0.25">
      <c r="X22067" s="14"/>
    </row>
    <row r="22068" spans="24:24" x14ac:dyDescent="0.25">
      <c r="X22068" s="14"/>
    </row>
    <row r="22069" spans="24:24" x14ac:dyDescent="0.25">
      <c r="X22069" s="14"/>
    </row>
    <row r="22070" spans="24:24" x14ac:dyDescent="0.25">
      <c r="X22070" s="14"/>
    </row>
    <row r="22071" spans="24:24" x14ac:dyDescent="0.25">
      <c r="X22071" s="14"/>
    </row>
    <row r="22072" spans="24:24" x14ac:dyDescent="0.25">
      <c r="X22072" s="14"/>
    </row>
    <row r="22073" spans="24:24" x14ac:dyDescent="0.25">
      <c r="X22073" s="14"/>
    </row>
    <row r="22074" spans="24:24" x14ac:dyDescent="0.25">
      <c r="X22074" s="14"/>
    </row>
    <row r="22075" spans="24:24" x14ac:dyDescent="0.25">
      <c r="X22075" s="14"/>
    </row>
    <row r="22076" spans="24:24" x14ac:dyDescent="0.25">
      <c r="X22076" s="14"/>
    </row>
    <row r="22077" spans="24:24" x14ac:dyDescent="0.25">
      <c r="X22077" s="14"/>
    </row>
    <row r="22078" spans="24:24" x14ac:dyDescent="0.25">
      <c r="X22078" s="14"/>
    </row>
    <row r="22079" spans="24:24" x14ac:dyDescent="0.25">
      <c r="X22079" s="14"/>
    </row>
    <row r="22080" spans="24:24" x14ac:dyDescent="0.25">
      <c r="X22080" s="14"/>
    </row>
    <row r="22081" spans="24:24" x14ac:dyDescent="0.25">
      <c r="X22081" s="14"/>
    </row>
    <row r="22082" spans="24:24" x14ac:dyDescent="0.25">
      <c r="X22082" s="14"/>
    </row>
    <row r="22083" spans="24:24" x14ac:dyDescent="0.25">
      <c r="X22083" s="14"/>
    </row>
    <row r="22084" spans="24:24" x14ac:dyDescent="0.25">
      <c r="X22084" s="14"/>
    </row>
    <row r="22085" spans="24:24" x14ac:dyDescent="0.25">
      <c r="X22085" s="14"/>
    </row>
    <row r="22086" spans="24:24" x14ac:dyDescent="0.25">
      <c r="X22086" s="14"/>
    </row>
    <row r="22087" spans="24:24" x14ac:dyDescent="0.25">
      <c r="X22087" s="14"/>
    </row>
    <row r="22088" spans="24:24" x14ac:dyDescent="0.25">
      <c r="X22088" s="14"/>
    </row>
    <row r="22089" spans="24:24" x14ac:dyDescent="0.25">
      <c r="X22089" s="14"/>
    </row>
    <row r="22090" spans="24:24" x14ac:dyDescent="0.25">
      <c r="X22090" s="14"/>
    </row>
    <row r="22091" spans="24:24" x14ac:dyDescent="0.25">
      <c r="X22091" s="14"/>
    </row>
    <row r="22092" spans="24:24" x14ac:dyDescent="0.25">
      <c r="X22092" s="14"/>
    </row>
    <row r="22093" spans="24:24" x14ac:dyDescent="0.25">
      <c r="X22093" s="14"/>
    </row>
    <row r="22094" spans="24:24" x14ac:dyDescent="0.25">
      <c r="X22094" s="14"/>
    </row>
    <row r="22095" spans="24:24" x14ac:dyDescent="0.25">
      <c r="X22095" s="14"/>
    </row>
    <row r="22096" spans="24:24" x14ac:dyDescent="0.25">
      <c r="X22096" s="14"/>
    </row>
    <row r="22097" spans="24:24" x14ac:dyDescent="0.25">
      <c r="X22097" s="14"/>
    </row>
    <row r="22098" spans="24:24" x14ac:dyDescent="0.25">
      <c r="X22098" s="14"/>
    </row>
    <row r="22099" spans="24:24" x14ac:dyDescent="0.25">
      <c r="X22099" s="14"/>
    </row>
    <row r="22100" spans="24:24" x14ac:dyDescent="0.25">
      <c r="X22100" s="14"/>
    </row>
    <row r="22101" spans="24:24" x14ac:dyDescent="0.25">
      <c r="X22101" s="14"/>
    </row>
    <row r="22102" spans="24:24" x14ac:dyDescent="0.25">
      <c r="X22102" s="14"/>
    </row>
    <row r="22103" spans="24:24" x14ac:dyDescent="0.25">
      <c r="X22103" s="14"/>
    </row>
    <row r="22104" spans="24:24" x14ac:dyDescent="0.25">
      <c r="X22104" s="14"/>
    </row>
    <row r="22105" spans="24:24" x14ac:dyDescent="0.25">
      <c r="X22105" s="14"/>
    </row>
    <row r="22106" spans="24:24" x14ac:dyDescent="0.25">
      <c r="X22106" s="14"/>
    </row>
    <row r="22107" spans="24:24" x14ac:dyDescent="0.25">
      <c r="X22107" s="14"/>
    </row>
    <row r="22108" spans="24:24" x14ac:dyDescent="0.25">
      <c r="X22108" s="14"/>
    </row>
    <row r="22109" spans="24:24" x14ac:dyDescent="0.25">
      <c r="X22109" s="14"/>
    </row>
    <row r="22110" spans="24:24" x14ac:dyDescent="0.25">
      <c r="X22110" s="14"/>
    </row>
    <row r="22111" spans="24:24" x14ac:dyDescent="0.25">
      <c r="X22111" s="14"/>
    </row>
    <row r="22112" spans="24:24" x14ac:dyDescent="0.25">
      <c r="X22112" s="14"/>
    </row>
    <row r="22113" spans="24:24" x14ac:dyDescent="0.25">
      <c r="X22113" s="14"/>
    </row>
    <row r="22114" spans="24:24" x14ac:dyDescent="0.25">
      <c r="X22114" s="14"/>
    </row>
    <row r="22115" spans="24:24" x14ac:dyDescent="0.25">
      <c r="X22115" s="14"/>
    </row>
    <row r="22116" spans="24:24" x14ac:dyDescent="0.25">
      <c r="X22116" s="14"/>
    </row>
    <row r="22117" spans="24:24" x14ac:dyDescent="0.25">
      <c r="X22117" s="14"/>
    </row>
    <row r="22118" spans="24:24" x14ac:dyDescent="0.25">
      <c r="X22118" s="14"/>
    </row>
    <row r="22119" spans="24:24" x14ac:dyDescent="0.25">
      <c r="X22119" s="14"/>
    </row>
    <row r="22120" spans="24:24" x14ac:dyDescent="0.25">
      <c r="X22120" s="14"/>
    </row>
    <row r="22121" spans="24:24" x14ac:dyDescent="0.25">
      <c r="X22121" s="14"/>
    </row>
    <row r="22122" spans="24:24" x14ac:dyDescent="0.25">
      <c r="X22122" s="14"/>
    </row>
    <row r="22123" spans="24:24" x14ac:dyDescent="0.25">
      <c r="X22123" s="14"/>
    </row>
    <row r="22124" spans="24:24" x14ac:dyDescent="0.25">
      <c r="X22124" s="14"/>
    </row>
    <row r="22125" spans="24:24" x14ac:dyDescent="0.25">
      <c r="X22125" s="14"/>
    </row>
    <row r="22126" spans="24:24" x14ac:dyDescent="0.25">
      <c r="X22126" s="14"/>
    </row>
    <row r="22127" spans="24:24" x14ac:dyDescent="0.25">
      <c r="X22127" s="14"/>
    </row>
    <row r="22128" spans="24:24" x14ac:dyDescent="0.25">
      <c r="X22128" s="14"/>
    </row>
    <row r="22129" spans="24:24" x14ac:dyDescent="0.25">
      <c r="X22129" s="14"/>
    </row>
    <row r="22130" spans="24:24" x14ac:dyDescent="0.25">
      <c r="X22130" s="14"/>
    </row>
    <row r="22131" spans="24:24" x14ac:dyDescent="0.25">
      <c r="X22131" s="14"/>
    </row>
    <row r="22132" spans="24:24" x14ac:dyDescent="0.25">
      <c r="X22132" s="14"/>
    </row>
    <row r="22133" spans="24:24" x14ac:dyDescent="0.25">
      <c r="X22133" s="14"/>
    </row>
    <row r="22134" spans="24:24" x14ac:dyDescent="0.25">
      <c r="X22134" s="14"/>
    </row>
    <row r="22135" spans="24:24" x14ac:dyDescent="0.25">
      <c r="X22135" s="14"/>
    </row>
    <row r="22136" spans="24:24" x14ac:dyDescent="0.25">
      <c r="X22136" s="14"/>
    </row>
    <row r="22137" spans="24:24" x14ac:dyDescent="0.25">
      <c r="X22137" s="14"/>
    </row>
    <row r="22138" spans="24:24" x14ac:dyDescent="0.25">
      <c r="X22138" s="14"/>
    </row>
    <row r="22139" spans="24:24" x14ac:dyDescent="0.25">
      <c r="X22139" s="14"/>
    </row>
    <row r="22140" spans="24:24" x14ac:dyDescent="0.25">
      <c r="X22140" s="14"/>
    </row>
    <row r="22141" spans="24:24" x14ac:dyDescent="0.25">
      <c r="X22141" s="14"/>
    </row>
    <row r="22142" spans="24:24" x14ac:dyDescent="0.25">
      <c r="X22142" s="14"/>
    </row>
    <row r="22143" spans="24:24" x14ac:dyDescent="0.25">
      <c r="X22143" s="14"/>
    </row>
    <row r="22144" spans="24:24" x14ac:dyDescent="0.25">
      <c r="X22144" s="14"/>
    </row>
    <row r="22145" spans="24:24" x14ac:dyDescent="0.25">
      <c r="X22145" s="14"/>
    </row>
    <row r="22146" spans="24:24" x14ac:dyDescent="0.25">
      <c r="X22146" s="14"/>
    </row>
    <row r="22147" spans="24:24" x14ac:dyDescent="0.25">
      <c r="X22147" s="14"/>
    </row>
    <row r="22148" spans="24:24" x14ac:dyDescent="0.25">
      <c r="X22148" s="14"/>
    </row>
    <row r="22149" spans="24:24" x14ac:dyDescent="0.25">
      <c r="X22149" s="14"/>
    </row>
    <row r="22150" spans="24:24" x14ac:dyDescent="0.25">
      <c r="X22150" s="14"/>
    </row>
    <row r="22151" spans="24:24" x14ac:dyDescent="0.25">
      <c r="X22151" s="14"/>
    </row>
    <row r="22152" spans="24:24" x14ac:dyDescent="0.25">
      <c r="X22152" s="14"/>
    </row>
    <row r="22153" spans="24:24" x14ac:dyDescent="0.25">
      <c r="X22153" s="14"/>
    </row>
    <row r="22154" spans="24:24" x14ac:dyDescent="0.25">
      <c r="X22154" s="14"/>
    </row>
    <row r="22155" spans="24:24" x14ac:dyDescent="0.25">
      <c r="X22155" s="14"/>
    </row>
    <row r="22156" spans="24:24" x14ac:dyDescent="0.25">
      <c r="X22156" s="14"/>
    </row>
    <row r="22157" spans="24:24" x14ac:dyDescent="0.25">
      <c r="X22157" s="14"/>
    </row>
    <row r="22158" spans="24:24" x14ac:dyDescent="0.25">
      <c r="X22158" s="14"/>
    </row>
    <row r="22159" spans="24:24" x14ac:dyDescent="0.25">
      <c r="X22159" s="14"/>
    </row>
    <row r="22160" spans="24:24" x14ac:dyDescent="0.25">
      <c r="X22160" s="14"/>
    </row>
    <row r="22161" spans="24:24" x14ac:dyDescent="0.25">
      <c r="X22161" s="14"/>
    </row>
    <row r="22162" spans="24:24" x14ac:dyDescent="0.25">
      <c r="X22162" s="14"/>
    </row>
    <row r="22163" spans="24:24" x14ac:dyDescent="0.25">
      <c r="X22163" s="14"/>
    </row>
    <row r="22164" spans="24:24" x14ac:dyDescent="0.25">
      <c r="X22164" s="14"/>
    </row>
    <row r="22165" spans="24:24" x14ac:dyDescent="0.25">
      <c r="X22165" s="14"/>
    </row>
    <row r="22166" spans="24:24" x14ac:dyDescent="0.25">
      <c r="X22166" s="14"/>
    </row>
    <row r="22167" spans="24:24" x14ac:dyDescent="0.25">
      <c r="X22167" s="14"/>
    </row>
    <row r="22168" spans="24:24" x14ac:dyDescent="0.25">
      <c r="X22168" s="14"/>
    </row>
    <row r="22169" spans="24:24" x14ac:dyDescent="0.25">
      <c r="X22169" s="14"/>
    </row>
    <row r="22170" spans="24:24" x14ac:dyDescent="0.25">
      <c r="X22170" s="14"/>
    </row>
    <row r="22171" spans="24:24" x14ac:dyDescent="0.25">
      <c r="X22171" s="14"/>
    </row>
    <row r="22172" spans="24:24" x14ac:dyDescent="0.25">
      <c r="X22172" s="14"/>
    </row>
    <row r="22173" spans="24:24" x14ac:dyDescent="0.25">
      <c r="X22173" s="14"/>
    </row>
    <row r="22174" spans="24:24" x14ac:dyDescent="0.25">
      <c r="X22174" s="14"/>
    </row>
    <row r="22175" spans="24:24" x14ac:dyDescent="0.25">
      <c r="X22175" s="14"/>
    </row>
    <row r="22176" spans="24:24" x14ac:dyDescent="0.25">
      <c r="X22176" s="14"/>
    </row>
    <row r="22177" spans="24:24" x14ac:dyDescent="0.25">
      <c r="X22177" s="14"/>
    </row>
    <row r="22178" spans="24:24" x14ac:dyDescent="0.25">
      <c r="X22178" s="14"/>
    </row>
    <row r="22179" spans="24:24" x14ac:dyDescent="0.25">
      <c r="X22179" s="14"/>
    </row>
    <row r="22180" spans="24:24" x14ac:dyDescent="0.25">
      <c r="X22180" s="14"/>
    </row>
    <row r="22181" spans="24:24" x14ac:dyDescent="0.25">
      <c r="X22181" s="14"/>
    </row>
    <row r="22182" spans="24:24" x14ac:dyDescent="0.25">
      <c r="X22182" s="14"/>
    </row>
    <row r="22183" spans="24:24" x14ac:dyDescent="0.25">
      <c r="X22183" s="14"/>
    </row>
    <row r="22184" spans="24:24" x14ac:dyDescent="0.25">
      <c r="X22184" s="14"/>
    </row>
    <row r="22185" spans="24:24" x14ac:dyDescent="0.25">
      <c r="X22185" s="14"/>
    </row>
    <row r="22186" spans="24:24" x14ac:dyDescent="0.25">
      <c r="X22186" s="14"/>
    </row>
    <row r="22187" spans="24:24" x14ac:dyDescent="0.25">
      <c r="X22187" s="14"/>
    </row>
    <row r="22188" spans="24:24" x14ac:dyDescent="0.25">
      <c r="X22188" s="14"/>
    </row>
    <row r="22189" spans="24:24" x14ac:dyDescent="0.25">
      <c r="X22189" s="14"/>
    </row>
    <row r="22190" spans="24:24" x14ac:dyDescent="0.25">
      <c r="X22190" s="14"/>
    </row>
    <row r="22191" spans="24:24" x14ac:dyDescent="0.25">
      <c r="X22191" s="14"/>
    </row>
    <row r="22192" spans="24:24" x14ac:dyDescent="0.25">
      <c r="X22192" s="14"/>
    </row>
    <row r="22193" spans="24:24" x14ac:dyDescent="0.25">
      <c r="X22193" s="14"/>
    </row>
    <row r="22194" spans="24:24" x14ac:dyDescent="0.25">
      <c r="X22194" s="14"/>
    </row>
    <row r="22195" spans="24:24" x14ac:dyDescent="0.25">
      <c r="X22195" s="14"/>
    </row>
    <row r="22196" spans="24:24" x14ac:dyDescent="0.25">
      <c r="X22196" s="14"/>
    </row>
    <row r="22197" spans="24:24" x14ac:dyDescent="0.25">
      <c r="X22197" s="14"/>
    </row>
    <row r="22198" spans="24:24" x14ac:dyDescent="0.25">
      <c r="X22198" s="14"/>
    </row>
    <row r="22199" spans="24:24" x14ac:dyDescent="0.25">
      <c r="X22199" s="14"/>
    </row>
    <row r="22200" spans="24:24" x14ac:dyDescent="0.25">
      <c r="X22200" s="14"/>
    </row>
    <row r="22201" spans="24:24" x14ac:dyDescent="0.25">
      <c r="X22201" s="14"/>
    </row>
    <row r="22202" spans="24:24" x14ac:dyDescent="0.25">
      <c r="X22202" s="14"/>
    </row>
    <row r="22203" spans="24:24" x14ac:dyDescent="0.25">
      <c r="X22203" s="14"/>
    </row>
    <row r="22204" spans="24:24" x14ac:dyDescent="0.25">
      <c r="X22204" s="14"/>
    </row>
    <row r="22205" spans="24:24" x14ac:dyDescent="0.25">
      <c r="X22205" s="14"/>
    </row>
    <row r="22206" spans="24:24" x14ac:dyDescent="0.25">
      <c r="X22206" s="14"/>
    </row>
    <row r="22207" spans="24:24" x14ac:dyDescent="0.25">
      <c r="X22207" s="14"/>
    </row>
    <row r="22208" spans="24:24" x14ac:dyDescent="0.25">
      <c r="X22208" s="14"/>
    </row>
    <row r="22209" spans="24:24" x14ac:dyDescent="0.25">
      <c r="X22209" s="14"/>
    </row>
    <row r="22210" spans="24:24" x14ac:dyDescent="0.25">
      <c r="X22210" s="14"/>
    </row>
    <row r="22211" spans="24:24" x14ac:dyDescent="0.25">
      <c r="X22211" s="14"/>
    </row>
    <row r="22212" spans="24:24" x14ac:dyDescent="0.25">
      <c r="X22212" s="14"/>
    </row>
    <row r="22213" spans="24:24" x14ac:dyDescent="0.25">
      <c r="X22213" s="14"/>
    </row>
    <row r="22214" spans="24:24" x14ac:dyDescent="0.25">
      <c r="X22214" s="14"/>
    </row>
    <row r="22215" spans="24:24" x14ac:dyDescent="0.25">
      <c r="X22215" s="14"/>
    </row>
    <row r="22216" spans="24:24" x14ac:dyDescent="0.25">
      <c r="X22216" s="14"/>
    </row>
    <row r="22217" spans="24:24" x14ac:dyDescent="0.25">
      <c r="X22217" s="14"/>
    </row>
    <row r="22218" spans="24:24" x14ac:dyDescent="0.25">
      <c r="X22218" s="14"/>
    </row>
    <row r="22219" spans="24:24" x14ac:dyDescent="0.25">
      <c r="X22219" s="14"/>
    </row>
    <row r="22220" spans="24:24" x14ac:dyDescent="0.25">
      <c r="X22220" s="14"/>
    </row>
    <row r="22221" spans="24:24" x14ac:dyDescent="0.25">
      <c r="X22221" s="14"/>
    </row>
    <row r="22222" spans="24:24" x14ac:dyDescent="0.25">
      <c r="X22222" s="14"/>
    </row>
    <row r="22223" spans="24:24" x14ac:dyDescent="0.25">
      <c r="X22223" s="14"/>
    </row>
    <row r="22224" spans="24:24" x14ac:dyDescent="0.25">
      <c r="X22224" s="14"/>
    </row>
    <row r="22225" spans="24:24" x14ac:dyDescent="0.25">
      <c r="X22225" s="14"/>
    </row>
    <row r="22226" spans="24:24" x14ac:dyDescent="0.25">
      <c r="X22226" s="14"/>
    </row>
    <row r="22227" spans="24:24" x14ac:dyDescent="0.25">
      <c r="X22227" s="14"/>
    </row>
    <row r="22228" spans="24:24" x14ac:dyDescent="0.25">
      <c r="X22228" s="14"/>
    </row>
    <row r="22229" spans="24:24" x14ac:dyDescent="0.25">
      <c r="X22229" s="14"/>
    </row>
    <row r="22230" spans="24:24" x14ac:dyDescent="0.25">
      <c r="X22230" s="14"/>
    </row>
    <row r="22231" spans="24:24" x14ac:dyDescent="0.25">
      <c r="X22231" s="14"/>
    </row>
    <row r="22232" spans="24:24" x14ac:dyDescent="0.25">
      <c r="X22232" s="14"/>
    </row>
    <row r="22233" spans="24:24" x14ac:dyDescent="0.25">
      <c r="X22233" s="14"/>
    </row>
    <row r="22234" spans="24:24" x14ac:dyDescent="0.25">
      <c r="X22234" s="14"/>
    </row>
    <row r="22235" spans="24:24" x14ac:dyDescent="0.25">
      <c r="X22235" s="14"/>
    </row>
    <row r="22236" spans="24:24" x14ac:dyDescent="0.25">
      <c r="X22236" s="14"/>
    </row>
    <row r="22237" spans="24:24" x14ac:dyDescent="0.25">
      <c r="X22237" s="14"/>
    </row>
    <row r="22238" spans="24:24" x14ac:dyDescent="0.25">
      <c r="X22238" s="14"/>
    </row>
    <row r="22239" spans="24:24" x14ac:dyDescent="0.25">
      <c r="X22239" s="14"/>
    </row>
    <row r="22240" spans="24:24" x14ac:dyDescent="0.25">
      <c r="X22240" s="14"/>
    </row>
    <row r="22241" spans="24:24" x14ac:dyDescent="0.25">
      <c r="X22241" s="14"/>
    </row>
    <row r="22242" spans="24:24" x14ac:dyDescent="0.25">
      <c r="X22242" s="14"/>
    </row>
    <row r="22243" spans="24:24" x14ac:dyDescent="0.25">
      <c r="X22243" s="14"/>
    </row>
    <row r="22244" spans="24:24" x14ac:dyDescent="0.25">
      <c r="X22244" s="14"/>
    </row>
    <row r="22245" spans="24:24" x14ac:dyDescent="0.25">
      <c r="X22245" s="14"/>
    </row>
    <row r="22246" spans="24:24" x14ac:dyDescent="0.25">
      <c r="X22246" s="14"/>
    </row>
    <row r="22247" spans="24:24" x14ac:dyDescent="0.25">
      <c r="X22247" s="14"/>
    </row>
    <row r="22248" spans="24:24" x14ac:dyDescent="0.25">
      <c r="X22248" s="14"/>
    </row>
    <row r="22249" spans="24:24" x14ac:dyDescent="0.25">
      <c r="X22249" s="14"/>
    </row>
    <row r="22250" spans="24:24" x14ac:dyDescent="0.25">
      <c r="X22250" s="14"/>
    </row>
    <row r="22251" spans="24:24" x14ac:dyDescent="0.25">
      <c r="X22251" s="14"/>
    </row>
    <row r="22252" spans="24:24" x14ac:dyDescent="0.25">
      <c r="X22252" s="14"/>
    </row>
    <row r="22253" spans="24:24" x14ac:dyDescent="0.25">
      <c r="X22253" s="14"/>
    </row>
    <row r="22254" spans="24:24" x14ac:dyDescent="0.25">
      <c r="X22254" s="14"/>
    </row>
    <row r="22255" spans="24:24" x14ac:dyDescent="0.25">
      <c r="X22255" s="14"/>
    </row>
    <row r="22256" spans="24:24" x14ac:dyDescent="0.25">
      <c r="X22256" s="14"/>
    </row>
    <row r="22257" spans="24:24" x14ac:dyDescent="0.25">
      <c r="X22257" s="14"/>
    </row>
    <row r="22258" spans="24:24" x14ac:dyDescent="0.25">
      <c r="X22258" s="14"/>
    </row>
    <row r="22259" spans="24:24" x14ac:dyDescent="0.25">
      <c r="X22259" s="14"/>
    </row>
    <row r="22260" spans="24:24" x14ac:dyDescent="0.25">
      <c r="X22260" s="14"/>
    </row>
    <row r="22261" spans="24:24" x14ac:dyDescent="0.25">
      <c r="X22261" s="14"/>
    </row>
    <row r="22262" spans="24:24" x14ac:dyDescent="0.25">
      <c r="X22262" s="14"/>
    </row>
    <row r="22263" spans="24:24" x14ac:dyDescent="0.25">
      <c r="X22263" s="14"/>
    </row>
    <row r="22264" spans="24:24" x14ac:dyDescent="0.25">
      <c r="X22264" s="14"/>
    </row>
    <row r="22265" spans="24:24" x14ac:dyDescent="0.25">
      <c r="X22265" s="14"/>
    </row>
    <row r="22266" spans="24:24" x14ac:dyDescent="0.25">
      <c r="X22266" s="14"/>
    </row>
    <row r="22267" spans="24:24" x14ac:dyDescent="0.25">
      <c r="X22267" s="14"/>
    </row>
    <row r="22268" spans="24:24" x14ac:dyDescent="0.25">
      <c r="X22268" s="14"/>
    </row>
    <row r="22269" spans="24:24" x14ac:dyDescent="0.25">
      <c r="X22269" s="14"/>
    </row>
    <row r="22270" spans="24:24" x14ac:dyDescent="0.25">
      <c r="X22270" s="14"/>
    </row>
    <row r="22271" spans="24:24" x14ac:dyDescent="0.25">
      <c r="X22271" s="14"/>
    </row>
    <row r="22272" spans="24:24" x14ac:dyDescent="0.25">
      <c r="X22272" s="14"/>
    </row>
    <row r="22273" spans="24:24" x14ac:dyDescent="0.25">
      <c r="X22273" s="14"/>
    </row>
    <row r="22274" spans="24:24" x14ac:dyDescent="0.25">
      <c r="X22274" s="14"/>
    </row>
    <row r="22275" spans="24:24" x14ac:dyDescent="0.25">
      <c r="X22275" s="14"/>
    </row>
    <row r="22276" spans="24:24" x14ac:dyDescent="0.25">
      <c r="X22276" s="14"/>
    </row>
    <row r="22277" spans="24:24" x14ac:dyDescent="0.25">
      <c r="X22277" s="14"/>
    </row>
    <row r="22278" spans="24:24" x14ac:dyDescent="0.25">
      <c r="X22278" s="14"/>
    </row>
    <row r="22279" spans="24:24" x14ac:dyDescent="0.25">
      <c r="X22279" s="14"/>
    </row>
    <row r="22280" spans="24:24" x14ac:dyDescent="0.25">
      <c r="X22280" s="14"/>
    </row>
    <row r="22281" spans="24:24" x14ac:dyDescent="0.25">
      <c r="X22281" s="14"/>
    </row>
    <row r="22282" spans="24:24" x14ac:dyDescent="0.25">
      <c r="X22282" s="14"/>
    </row>
    <row r="22283" spans="24:24" x14ac:dyDescent="0.25">
      <c r="X22283" s="14"/>
    </row>
    <row r="22284" spans="24:24" x14ac:dyDescent="0.25">
      <c r="X22284" s="14"/>
    </row>
    <row r="22285" spans="24:24" x14ac:dyDescent="0.25">
      <c r="X22285" s="14"/>
    </row>
    <row r="22286" spans="24:24" x14ac:dyDescent="0.25">
      <c r="X22286" s="14"/>
    </row>
    <row r="22287" spans="24:24" x14ac:dyDescent="0.25">
      <c r="X22287" s="14"/>
    </row>
    <row r="22288" spans="24:24" x14ac:dyDescent="0.25">
      <c r="X22288" s="14"/>
    </row>
    <row r="22289" spans="24:24" x14ac:dyDescent="0.25">
      <c r="X22289" s="14"/>
    </row>
    <row r="22290" spans="24:24" x14ac:dyDescent="0.25">
      <c r="X22290" s="14"/>
    </row>
    <row r="22291" spans="24:24" x14ac:dyDescent="0.25">
      <c r="X22291" s="14"/>
    </row>
    <row r="22292" spans="24:24" x14ac:dyDescent="0.25">
      <c r="X22292" s="14"/>
    </row>
    <row r="22293" spans="24:24" x14ac:dyDescent="0.25">
      <c r="X22293" s="14"/>
    </row>
    <row r="22294" spans="24:24" x14ac:dyDescent="0.25">
      <c r="X22294" s="14"/>
    </row>
    <row r="22295" spans="24:24" x14ac:dyDescent="0.25">
      <c r="X22295" s="14"/>
    </row>
    <row r="22296" spans="24:24" x14ac:dyDescent="0.25">
      <c r="X22296" s="14"/>
    </row>
    <row r="22297" spans="24:24" x14ac:dyDescent="0.25">
      <c r="X22297" s="14"/>
    </row>
    <row r="22298" spans="24:24" x14ac:dyDescent="0.25">
      <c r="X22298" s="14"/>
    </row>
    <row r="22299" spans="24:24" x14ac:dyDescent="0.25">
      <c r="X22299" s="14"/>
    </row>
    <row r="22300" spans="24:24" x14ac:dyDescent="0.25">
      <c r="X22300" s="14"/>
    </row>
    <row r="22301" spans="24:24" x14ac:dyDescent="0.25">
      <c r="X22301" s="14"/>
    </row>
    <row r="22302" spans="24:24" x14ac:dyDescent="0.25">
      <c r="X22302" s="14"/>
    </row>
    <row r="22303" spans="24:24" x14ac:dyDescent="0.25">
      <c r="X22303" s="14"/>
    </row>
    <row r="22304" spans="24:24" x14ac:dyDescent="0.25">
      <c r="X22304" s="14"/>
    </row>
    <row r="22305" spans="24:24" x14ac:dyDescent="0.25">
      <c r="X22305" s="14"/>
    </row>
    <row r="22306" spans="24:24" x14ac:dyDescent="0.25">
      <c r="X22306" s="14"/>
    </row>
    <row r="22307" spans="24:24" x14ac:dyDescent="0.25">
      <c r="X22307" s="14"/>
    </row>
    <row r="22308" spans="24:24" x14ac:dyDescent="0.25">
      <c r="X22308" s="14"/>
    </row>
    <row r="22309" spans="24:24" x14ac:dyDescent="0.25">
      <c r="X22309" s="14"/>
    </row>
    <row r="22310" spans="24:24" x14ac:dyDescent="0.25">
      <c r="X22310" s="14"/>
    </row>
    <row r="22311" spans="24:24" x14ac:dyDescent="0.25">
      <c r="X22311" s="14"/>
    </row>
    <row r="22312" spans="24:24" x14ac:dyDescent="0.25">
      <c r="X22312" s="14"/>
    </row>
    <row r="22313" spans="24:24" x14ac:dyDescent="0.25">
      <c r="X22313" s="14"/>
    </row>
    <row r="22314" spans="24:24" x14ac:dyDescent="0.25">
      <c r="X22314" s="14"/>
    </row>
    <row r="22315" spans="24:24" x14ac:dyDescent="0.25">
      <c r="X22315" s="14"/>
    </row>
    <row r="22316" spans="24:24" x14ac:dyDescent="0.25">
      <c r="X22316" s="14"/>
    </row>
    <row r="22317" spans="24:24" x14ac:dyDescent="0.25">
      <c r="X22317" s="14"/>
    </row>
    <row r="22318" spans="24:24" x14ac:dyDescent="0.25">
      <c r="X22318" s="14"/>
    </row>
    <row r="22319" spans="24:24" x14ac:dyDescent="0.25">
      <c r="X22319" s="14"/>
    </row>
    <row r="22320" spans="24:24" x14ac:dyDescent="0.25">
      <c r="X22320" s="14"/>
    </row>
    <row r="22321" spans="24:24" x14ac:dyDescent="0.25">
      <c r="X22321" s="14"/>
    </row>
    <row r="22322" spans="24:24" x14ac:dyDescent="0.25">
      <c r="X22322" s="14"/>
    </row>
    <row r="22323" spans="24:24" x14ac:dyDescent="0.25">
      <c r="X22323" s="14"/>
    </row>
    <row r="22324" spans="24:24" x14ac:dyDescent="0.25">
      <c r="X22324" s="14"/>
    </row>
    <row r="22325" spans="24:24" x14ac:dyDescent="0.25">
      <c r="X22325" s="14"/>
    </row>
    <row r="22326" spans="24:24" x14ac:dyDescent="0.25">
      <c r="X22326" s="14"/>
    </row>
    <row r="22327" spans="24:24" x14ac:dyDescent="0.25">
      <c r="X22327" s="14"/>
    </row>
    <row r="22328" spans="24:24" x14ac:dyDescent="0.25">
      <c r="X22328" s="14"/>
    </row>
    <row r="22329" spans="24:24" x14ac:dyDescent="0.25">
      <c r="X22329" s="14"/>
    </row>
    <row r="22330" spans="24:24" x14ac:dyDescent="0.25">
      <c r="X22330" s="14"/>
    </row>
    <row r="22331" spans="24:24" x14ac:dyDescent="0.25">
      <c r="X22331" s="14"/>
    </row>
    <row r="22332" spans="24:24" x14ac:dyDescent="0.25">
      <c r="X22332" s="14"/>
    </row>
    <row r="22333" spans="24:24" x14ac:dyDescent="0.25">
      <c r="X22333" s="14"/>
    </row>
    <row r="22334" spans="24:24" x14ac:dyDescent="0.25">
      <c r="X22334" s="14"/>
    </row>
    <row r="22335" spans="24:24" x14ac:dyDescent="0.25">
      <c r="X22335" s="14"/>
    </row>
    <row r="22336" spans="24:24" x14ac:dyDescent="0.25">
      <c r="X22336" s="14"/>
    </row>
    <row r="22337" spans="24:24" x14ac:dyDescent="0.25">
      <c r="X22337" s="14"/>
    </row>
    <row r="22338" spans="24:24" x14ac:dyDescent="0.25">
      <c r="X22338" s="14"/>
    </row>
    <row r="22339" spans="24:24" x14ac:dyDescent="0.25">
      <c r="X22339" s="14"/>
    </row>
    <row r="22340" spans="24:24" x14ac:dyDescent="0.25">
      <c r="X22340" s="14"/>
    </row>
    <row r="22341" spans="24:24" x14ac:dyDescent="0.25">
      <c r="X22341" s="14"/>
    </row>
    <row r="22342" spans="24:24" x14ac:dyDescent="0.25">
      <c r="X22342" s="14"/>
    </row>
    <row r="22343" spans="24:24" x14ac:dyDescent="0.25">
      <c r="X22343" s="14"/>
    </row>
    <row r="22344" spans="24:24" x14ac:dyDescent="0.25">
      <c r="X22344" s="14"/>
    </row>
    <row r="22345" spans="24:24" x14ac:dyDescent="0.25">
      <c r="X22345" s="14"/>
    </row>
    <row r="22346" spans="24:24" x14ac:dyDescent="0.25">
      <c r="X22346" s="14"/>
    </row>
    <row r="22347" spans="24:24" x14ac:dyDescent="0.25">
      <c r="X22347" s="14"/>
    </row>
    <row r="22348" spans="24:24" x14ac:dyDescent="0.25">
      <c r="X22348" s="14"/>
    </row>
    <row r="22349" spans="24:24" x14ac:dyDescent="0.25">
      <c r="X22349" s="14"/>
    </row>
    <row r="22350" spans="24:24" x14ac:dyDescent="0.25">
      <c r="X22350" s="14"/>
    </row>
    <row r="22351" spans="24:24" x14ac:dyDescent="0.25">
      <c r="X22351" s="14"/>
    </row>
    <row r="22352" spans="24:24" x14ac:dyDescent="0.25">
      <c r="X22352" s="14"/>
    </row>
    <row r="22353" spans="24:24" x14ac:dyDescent="0.25">
      <c r="X22353" s="14"/>
    </row>
    <row r="22354" spans="24:24" x14ac:dyDescent="0.25">
      <c r="X22354" s="14"/>
    </row>
    <row r="22355" spans="24:24" x14ac:dyDescent="0.25">
      <c r="X22355" s="14"/>
    </row>
    <row r="22356" spans="24:24" x14ac:dyDescent="0.25">
      <c r="X22356" s="14"/>
    </row>
    <row r="22357" spans="24:24" x14ac:dyDescent="0.25">
      <c r="X22357" s="14"/>
    </row>
    <row r="22358" spans="24:24" x14ac:dyDescent="0.25">
      <c r="X22358" s="14"/>
    </row>
    <row r="22359" spans="24:24" x14ac:dyDescent="0.25">
      <c r="X22359" s="14"/>
    </row>
    <row r="22360" spans="24:24" x14ac:dyDescent="0.25">
      <c r="X22360" s="14"/>
    </row>
    <row r="22361" spans="24:24" x14ac:dyDescent="0.25">
      <c r="X22361" s="14"/>
    </row>
    <row r="22362" spans="24:24" x14ac:dyDescent="0.25">
      <c r="X22362" s="14"/>
    </row>
    <row r="22363" spans="24:24" x14ac:dyDescent="0.25">
      <c r="X22363" s="14"/>
    </row>
    <row r="22364" spans="24:24" x14ac:dyDescent="0.25">
      <c r="X22364" s="14"/>
    </row>
    <row r="22365" spans="24:24" x14ac:dyDescent="0.25">
      <c r="X22365" s="14"/>
    </row>
    <row r="22366" spans="24:24" x14ac:dyDescent="0.25">
      <c r="X22366" s="14"/>
    </row>
    <row r="22367" spans="24:24" x14ac:dyDescent="0.25">
      <c r="X22367" s="14"/>
    </row>
    <row r="22368" spans="24:24" x14ac:dyDescent="0.25">
      <c r="X22368" s="14"/>
    </row>
    <row r="22369" spans="24:24" x14ac:dyDescent="0.25">
      <c r="X22369" s="14"/>
    </row>
    <row r="22370" spans="24:24" x14ac:dyDescent="0.25">
      <c r="X22370" s="14"/>
    </row>
    <row r="22371" spans="24:24" x14ac:dyDescent="0.25">
      <c r="X22371" s="14"/>
    </row>
    <row r="22372" spans="24:24" x14ac:dyDescent="0.25">
      <c r="X22372" s="14"/>
    </row>
    <row r="22373" spans="24:24" x14ac:dyDescent="0.25">
      <c r="X22373" s="14"/>
    </row>
    <row r="22374" spans="24:24" x14ac:dyDescent="0.25">
      <c r="X22374" s="14"/>
    </row>
    <row r="22375" spans="24:24" x14ac:dyDescent="0.25">
      <c r="X22375" s="14"/>
    </row>
    <row r="22376" spans="24:24" x14ac:dyDescent="0.25">
      <c r="X22376" s="14"/>
    </row>
    <row r="22377" spans="24:24" x14ac:dyDescent="0.25">
      <c r="X22377" s="14"/>
    </row>
    <row r="22378" spans="24:24" x14ac:dyDescent="0.25">
      <c r="X22378" s="14"/>
    </row>
    <row r="22379" spans="24:24" x14ac:dyDescent="0.25">
      <c r="X22379" s="14"/>
    </row>
    <row r="22380" spans="24:24" x14ac:dyDescent="0.25">
      <c r="X22380" s="14"/>
    </row>
    <row r="22381" spans="24:24" x14ac:dyDescent="0.25">
      <c r="X22381" s="14"/>
    </row>
    <row r="22382" spans="24:24" x14ac:dyDescent="0.25">
      <c r="X22382" s="14"/>
    </row>
    <row r="22383" spans="24:24" x14ac:dyDescent="0.25">
      <c r="X22383" s="14"/>
    </row>
    <row r="22384" spans="24:24" x14ac:dyDescent="0.25">
      <c r="X22384" s="14"/>
    </row>
    <row r="22385" spans="24:24" x14ac:dyDescent="0.25">
      <c r="X22385" s="14"/>
    </row>
    <row r="22386" spans="24:24" x14ac:dyDescent="0.25">
      <c r="X22386" s="14"/>
    </row>
    <row r="22387" spans="24:24" x14ac:dyDescent="0.25">
      <c r="X22387" s="14"/>
    </row>
    <row r="22388" spans="24:24" x14ac:dyDescent="0.25">
      <c r="X22388" s="14"/>
    </row>
    <row r="22389" spans="24:24" x14ac:dyDescent="0.25">
      <c r="X22389" s="14"/>
    </row>
    <row r="22390" spans="24:24" x14ac:dyDescent="0.25">
      <c r="X22390" s="14"/>
    </row>
    <row r="22391" spans="24:24" x14ac:dyDescent="0.25">
      <c r="X22391" s="14"/>
    </row>
    <row r="22392" spans="24:24" x14ac:dyDescent="0.25">
      <c r="X22392" s="14"/>
    </row>
    <row r="22393" spans="24:24" x14ac:dyDescent="0.25">
      <c r="X22393" s="14"/>
    </row>
    <row r="22394" spans="24:24" x14ac:dyDescent="0.25">
      <c r="X22394" s="14"/>
    </row>
    <row r="22395" spans="24:24" x14ac:dyDescent="0.25">
      <c r="X22395" s="14"/>
    </row>
    <row r="22396" spans="24:24" x14ac:dyDescent="0.25">
      <c r="X22396" s="14"/>
    </row>
    <row r="22397" spans="24:24" x14ac:dyDescent="0.25">
      <c r="X22397" s="14"/>
    </row>
    <row r="22398" spans="24:24" x14ac:dyDescent="0.25">
      <c r="X22398" s="14"/>
    </row>
    <row r="22399" spans="24:24" x14ac:dyDescent="0.25">
      <c r="X22399" s="14"/>
    </row>
    <row r="22400" spans="24:24" x14ac:dyDescent="0.25">
      <c r="X22400" s="14"/>
    </row>
    <row r="22401" spans="24:24" x14ac:dyDescent="0.25">
      <c r="X22401" s="14"/>
    </row>
    <row r="22402" spans="24:24" x14ac:dyDescent="0.25">
      <c r="X22402" s="14"/>
    </row>
    <row r="22403" spans="24:24" x14ac:dyDescent="0.25">
      <c r="X22403" s="14"/>
    </row>
    <row r="22404" spans="24:24" x14ac:dyDescent="0.25">
      <c r="X22404" s="14"/>
    </row>
    <row r="22405" spans="24:24" x14ac:dyDescent="0.25">
      <c r="X22405" s="14"/>
    </row>
    <row r="22406" spans="24:24" x14ac:dyDescent="0.25">
      <c r="X22406" s="14"/>
    </row>
    <row r="22407" spans="24:24" x14ac:dyDescent="0.25">
      <c r="X22407" s="14"/>
    </row>
    <row r="22408" spans="24:24" x14ac:dyDescent="0.25">
      <c r="X22408" s="14"/>
    </row>
    <row r="22409" spans="24:24" x14ac:dyDescent="0.25">
      <c r="X22409" s="14"/>
    </row>
    <row r="22410" spans="24:24" x14ac:dyDescent="0.25">
      <c r="X22410" s="14"/>
    </row>
    <row r="22411" spans="24:24" x14ac:dyDescent="0.25">
      <c r="X22411" s="14"/>
    </row>
    <row r="22412" spans="24:24" x14ac:dyDescent="0.25">
      <c r="X22412" s="14"/>
    </row>
    <row r="22413" spans="24:24" x14ac:dyDescent="0.25">
      <c r="X22413" s="14"/>
    </row>
    <row r="22414" spans="24:24" x14ac:dyDescent="0.25">
      <c r="X22414" s="14"/>
    </row>
    <row r="22415" spans="24:24" x14ac:dyDescent="0.25">
      <c r="X22415" s="14"/>
    </row>
    <row r="22416" spans="24:24" x14ac:dyDescent="0.25">
      <c r="X22416" s="14"/>
    </row>
    <row r="22417" spans="24:24" x14ac:dyDescent="0.25">
      <c r="X22417" s="14"/>
    </row>
    <row r="22418" spans="24:24" x14ac:dyDescent="0.25">
      <c r="X22418" s="14"/>
    </row>
    <row r="22419" spans="24:24" x14ac:dyDescent="0.25">
      <c r="X22419" s="14"/>
    </row>
    <row r="22420" spans="24:24" x14ac:dyDescent="0.25">
      <c r="X22420" s="14"/>
    </row>
    <row r="22421" spans="24:24" x14ac:dyDescent="0.25">
      <c r="X22421" s="14"/>
    </row>
    <row r="22422" spans="24:24" x14ac:dyDescent="0.25">
      <c r="X22422" s="14"/>
    </row>
    <row r="22423" spans="24:24" x14ac:dyDescent="0.25">
      <c r="X22423" s="14"/>
    </row>
    <row r="22424" spans="24:24" x14ac:dyDescent="0.25">
      <c r="X22424" s="14"/>
    </row>
    <row r="22425" spans="24:24" x14ac:dyDescent="0.25">
      <c r="X22425" s="14"/>
    </row>
    <row r="22426" spans="24:24" x14ac:dyDescent="0.25">
      <c r="X22426" s="14"/>
    </row>
    <row r="22427" spans="24:24" x14ac:dyDescent="0.25">
      <c r="X22427" s="14"/>
    </row>
    <row r="22428" spans="24:24" x14ac:dyDescent="0.25">
      <c r="X22428" s="14"/>
    </row>
    <row r="22429" spans="24:24" x14ac:dyDescent="0.25">
      <c r="X22429" s="14"/>
    </row>
    <row r="22430" spans="24:24" x14ac:dyDescent="0.25">
      <c r="X22430" s="14"/>
    </row>
    <row r="22431" spans="24:24" x14ac:dyDescent="0.25">
      <c r="X22431" s="14"/>
    </row>
    <row r="22432" spans="24:24" x14ac:dyDescent="0.25">
      <c r="X22432" s="14"/>
    </row>
    <row r="22433" spans="24:24" x14ac:dyDescent="0.25">
      <c r="X22433" s="14"/>
    </row>
    <row r="22434" spans="24:24" x14ac:dyDescent="0.25">
      <c r="X22434" s="14"/>
    </row>
    <row r="22435" spans="24:24" x14ac:dyDescent="0.25">
      <c r="X22435" s="14"/>
    </row>
    <row r="22436" spans="24:24" x14ac:dyDescent="0.25">
      <c r="X22436" s="14"/>
    </row>
    <row r="22437" spans="24:24" x14ac:dyDescent="0.25">
      <c r="X22437" s="14"/>
    </row>
    <row r="22438" spans="24:24" x14ac:dyDescent="0.25">
      <c r="X22438" s="14"/>
    </row>
    <row r="22439" spans="24:24" x14ac:dyDescent="0.25">
      <c r="X22439" s="14"/>
    </row>
    <row r="22440" spans="24:24" x14ac:dyDescent="0.25">
      <c r="X22440" s="14"/>
    </row>
    <row r="22441" spans="24:24" x14ac:dyDescent="0.25">
      <c r="X22441" s="14"/>
    </row>
    <row r="22442" spans="24:24" x14ac:dyDescent="0.25">
      <c r="X22442" s="14"/>
    </row>
    <row r="22443" spans="24:24" x14ac:dyDescent="0.25">
      <c r="X22443" s="14"/>
    </row>
    <row r="22444" spans="24:24" x14ac:dyDescent="0.25">
      <c r="X22444" s="14"/>
    </row>
    <row r="22445" spans="24:24" x14ac:dyDescent="0.25">
      <c r="X22445" s="14"/>
    </row>
    <row r="22446" spans="24:24" x14ac:dyDescent="0.25">
      <c r="X22446" s="14"/>
    </row>
    <row r="22447" spans="24:24" x14ac:dyDescent="0.25">
      <c r="X22447" s="14"/>
    </row>
    <row r="22448" spans="24:24" x14ac:dyDescent="0.25">
      <c r="X22448" s="14"/>
    </row>
    <row r="22449" spans="24:24" x14ac:dyDescent="0.25">
      <c r="X22449" s="14"/>
    </row>
    <row r="22450" spans="24:24" x14ac:dyDescent="0.25">
      <c r="X22450" s="14"/>
    </row>
    <row r="22451" spans="24:24" x14ac:dyDescent="0.25">
      <c r="X22451" s="14"/>
    </row>
    <row r="22452" spans="24:24" x14ac:dyDescent="0.25">
      <c r="X22452" s="14"/>
    </row>
    <row r="22453" spans="24:24" x14ac:dyDescent="0.25">
      <c r="X22453" s="14"/>
    </row>
    <row r="22454" spans="24:24" x14ac:dyDescent="0.25">
      <c r="X22454" s="14"/>
    </row>
    <row r="22455" spans="24:24" x14ac:dyDescent="0.25">
      <c r="X22455" s="14"/>
    </row>
    <row r="22456" spans="24:24" x14ac:dyDescent="0.25">
      <c r="X22456" s="14"/>
    </row>
    <row r="22457" spans="24:24" x14ac:dyDescent="0.25">
      <c r="X22457" s="14"/>
    </row>
    <row r="22458" spans="24:24" x14ac:dyDescent="0.25">
      <c r="X22458" s="14"/>
    </row>
    <row r="22459" spans="24:24" x14ac:dyDescent="0.25">
      <c r="X22459" s="14"/>
    </row>
    <row r="22460" spans="24:24" x14ac:dyDescent="0.25">
      <c r="X22460" s="14"/>
    </row>
    <row r="22461" spans="24:24" x14ac:dyDescent="0.25">
      <c r="X22461" s="14"/>
    </row>
    <row r="22462" spans="24:24" x14ac:dyDescent="0.25">
      <c r="X22462" s="14"/>
    </row>
    <row r="22463" spans="24:24" x14ac:dyDescent="0.25">
      <c r="X22463" s="14"/>
    </row>
    <row r="22464" spans="24:24" x14ac:dyDescent="0.25">
      <c r="X22464" s="14"/>
    </row>
    <row r="22465" spans="24:24" x14ac:dyDescent="0.25">
      <c r="X22465" s="14"/>
    </row>
    <row r="22466" spans="24:24" x14ac:dyDescent="0.25">
      <c r="X22466" s="14"/>
    </row>
    <row r="22467" spans="24:24" x14ac:dyDescent="0.25">
      <c r="X22467" s="14"/>
    </row>
    <row r="22468" spans="24:24" x14ac:dyDescent="0.25">
      <c r="X22468" s="14"/>
    </row>
    <row r="22469" spans="24:24" x14ac:dyDescent="0.25">
      <c r="X22469" s="14"/>
    </row>
    <row r="22470" spans="24:24" x14ac:dyDescent="0.25">
      <c r="X22470" s="14"/>
    </row>
    <row r="22471" spans="24:24" x14ac:dyDescent="0.25">
      <c r="X22471" s="14"/>
    </row>
    <row r="22472" spans="24:24" x14ac:dyDescent="0.25">
      <c r="X22472" s="14"/>
    </row>
    <row r="22473" spans="24:24" x14ac:dyDescent="0.25">
      <c r="X22473" s="14"/>
    </row>
    <row r="22474" spans="24:24" x14ac:dyDescent="0.25">
      <c r="X22474" s="14"/>
    </row>
    <row r="22475" spans="24:24" x14ac:dyDescent="0.25">
      <c r="X22475" s="14"/>
    </row>
    <row r="22476" spans="24:24" x14ac:dyDescent="0.25">
      <c r="X22476" s="14"/>
    </row>
    <row r="22477" spans="24:24" x14ac:dyDescent="0.25">
      <c r="X22477" s="14"/>
    </row>
    <row r="22478" spans="24:24" x14ac:dyDescent="0.25">
      <c r="X22478" s="14"/>
    </row>
    <row r="22479" spans="24:24" x14ac:dyDescent="0.25">
      <c r="X22479" s="14"/>
    </row>
    <row r="22480" spans="24:24" x14ac:dyDescent="0.25">
      <c r="X22480" s="14"/>
    </row>
    <row r="22481" spans="24:24" x14ac:dyDescent="0.25">
      <c r="X22481" s="14"/>
    </row>
    <row r="22482" spans="24:24" x14ac:dyDescent="0.25">
      <c r="X22482" s="14"/>
    </row>
    <row r="22483" spans="24:24" x14ac:dyDescent="0.25">
      <c r="X22483" s="14"/>
    </row>
    <row r="22484" spans="24:24" x14ac:dyDescent="0.25">
      <c r="X22484" s="14"/>
    </row>
    <row r="22485" spans="24:24" x14ac:dyDescent="0.25">
      <c r="X22485" s="14"/>
    </row>
    <row r="22486" spans="24:24" x14ac:dyDescent="0.25">
      <c r="X22486" s="14"/>
    </row>
    <row r="22487" spans="24:24" x14ac:dyDescent="0.25">
      <c r="X22487" s="14"/>
    </row>
    <row r="22488" spans="24:24" x14ac:dyDescent="0.25">
      <c r="X22488" s="14"/>
    </row>
    <row r="22489" spans="24:24" x14ac:dyDescent="0.25">
      <c r="X22489" s="14"/>
    </row>
    <row r="22490" spans="24:24" x14ac:dyDescent="0.25">
      <c r="X22490" s="14"/>
    </row>
    <row r="22491" spans="24:24" x14ac:dyDescent="0.25">
      <c r="X22491" s="14"/>
    </row>
    <row r="22492" spans="24:24" x14ac:dyDescent="0.25">
      <c r="X22492" s="14"/>
    </row>
    <row r="22493" spans="24:24" x14ac:dyDescent="0.25">
      <c r="X22493" s="14"/>
    </row>
    <row r="22494" spans="24:24" x14ac:dyDescent="0.25">
      <c r="X22494" s="14"/>
    </row>
    <row r="22495" spans="24:24" x14ac:dyDescent="0.25">
      <c r="X22495" s="14"/>
    </row>
    <row r="22496" spans="24:24" x14ac:dyDescent="0.25">
      <c r="X22496" s="14"/>
    </row>
    <row r="22497" spans="24:24" x14ac:dyDescent="0.25">
      <c r="X22497" s="14"/>
    </row>
    <row r="22498" spans="24:24" x14ac:dyDescent="0.25">
      <c r="X22498" s="14"/>
    </row>
    <row r="22499" spans="24:24" x14ac:dyDescent="0.25">
      <c r="X22499" s="14"/>
    </row>
    <row r="22500" spans="24:24" x14ac:dyDescent="0.25">
      <c r="X22500" s="14"/>
    </row>
    <row r="22501" spans="24:24" x14ac:dyDescent="0.25">
      <c r="X22501" s="14"/>
    </row>
    <row r="22502" spans="24:24" x14ac:dyDescent="0.25">
      <c r="X22502" s="14"/>
    </row>
    <row r="22503" spans="24:24" x14ac:dyDescent="0.25">
      <c r="X22503" s="14"/>
    </row>
    <row r="22504" spans="24:24" x14ac:dyDescent="0.25">
      <c r="X22504" s="14"/>
    </row>
    <row r="22505" spans="24:24" x14ac:dyDescent="0.25">
      <c r="X22505" s="14"/>
    </row>
    <row r="22506" spans="24:24" x14ac:dyDescent="0.25">
      <c r="X22506" s="14"/>
    </row>
    <row r="22507" spans="24:24" x14ac:dyDescent="0.25">
      <c r="X22507" s="14"/>
    </row>
    <row r="22508" spans="24:24" x14ac:dyDescent="0.25">
      <c r="X22508" s="14"/>
    </row>
    <row r="22509" spans="24:24" x14ac:dyDescent="0.25">
      <c r="X22509" s="14"/>
    </row>
    <row r="22510" spans="24:24" x14ac:dyDescent="0.25">
      <c r="X22510" s="14"/>
    </row>
    <row r="22511" spans="24:24" x14ac:dyDescent="0.25">
      <c r="X22511" s="14"/>
    </row>
    <row r="22512" spans="24:24" x14ac:dyDescent="0.25">
      <c r="X22512" s="14"/>
    </row>
    <row r="22513" spans="24:24" x14ac:dyDescent="0.25">
      <c r="X22513" s="14"/>
    </row>
    <row r="22514" spans="24:24" x14ac:dyDescent="0.25">
      <c r="X22514" s="14"/>
    </row>
    <row r="22515" spans="24:24" x14ac:dyDescent="0.25">
      <c r="X22515" s="14"/>
    </row>
    <row r="22516" spans="24:24" x14ac:dyDescent="0.25">
      <c r="X22516" s="14"/>
    </row>
    <row r="22517" spans="24:24" x14ac:dyDescent="0.25">
      <c r="X22517" s="14"/>
    </row>
    <row r="22518" spans="24:24" x14ac:dyDescent="0.25">
      <c r="X22518" s="14"/>
    </row>
    <row r="22519" spans="24:24" x14ac:dyDescent="0.25">
      <c r="X22519" s="14"/>
    </row>
    <row r="22520" spans="24:24" x14ac:dyDescent="0.25">
      <c r="X22520" s="14"/>
    </row>
    <row r="22521" spans="24:24" x14ac:dyDescent="0.25">
      <c r="X22521" s="14"/>
    </row>
    <row r="22522" spans="24:24" x14ac:dyDescent="0.25">
      <c r="X22522" s="14"/>
    </row>
    <row r="22523" spans="24:24" x14ac:dyDescent="0.25">
      <c r="X22523" s="14"/>
    </row>
    <row r="22524" spans="24:24" x14ac:dyDescent="0.25">
      <c r="X22524" s="14"/>
    </row>
    <row r="22525" spans="24:24" x14ac:dyDescent="0.25">
      <c r="X22525" s="14"/>
    </row>
    <row r="22526" spans="24:24" x14ac:dyDescent="0.25">
      <c r="X22526" s="14"/>
    </row>
    <row r="22527" spans="24:24" x14ac:dyDescent="0.25">
      <c r="X22527" s="14"/>
    </row>
    <row r="22528" spans="24:24" x14ac:dyDescent="0.25">
      <c r="X22528" s="14"/>
    </row>
    <row r="22529" spans="24:24" x14ac:dyDescent="0.25">
      <c r="X22529" s="14"/>
    </row>
    <row r="22530" spans="24:24" x14ac:dyDescent="0.25">
      <c r="X22530" s="14"/>
    </row>
    <row r="22531" spans="24:24" x14ac:dyDescent="0.25">
      <c r="X22531" s="14"/>
    </row>
    <row r="22532" spans="24:24" x14ac:dyDescent="0.25">
      <c r="X22532" s="14"/>
    </row>
    <row r="22533" spans="24:24" x14ac:dyDescent="0.25">
      <c r="X22533" s="14"/>
    </row>
    <row r="22534" spans="24:24" x14ac:dyDescent="0.25">
      <c r="X22534" s="14"/>
    </row>
    <row r="22535" spans="24:24" x14ac:dyDescent="0.25">
      <c r="X22535" s="14"/>
    </row>
    <row r="22536" spans="24:24" x14ac:dyDescent="0.25">
      <c r="X22536" s="14"/>
    </row>
    <row r="22537" spans="24:24" x14ac:dyDescent="0.25">
      <c r="X22537" s="14"/>
    </row>
    <row r="22538" spans="24:24" x14ac:dyDescent="0.25">
      <c r="X22538" s="14"/>
    </row>
    <row r="22539" spans="24:24" x14ac:dyDescent="0.25">
      <c r="X22539" s="14"/>
    </row>
    <row r="22540" spans="24:24" x14ac:dyDescent="0.25">
      <c r="X22540" s="14"/>
    </row>
    <row r="22541" spans="24:24" x14ac:dyDescent="0.25">
      <c r="X22541" s="14"/>
    </row>
    <row r="22542" spans="24:24" x14ac:dyDescent="0.25">
      <c r="X22542" s="14"/>
    </row>
    <row r="22543" spans="24:24" x14ac:dyDescent="0.25">
      <c r="X22543" s="14"/>
    </row>
    <row r="22544" spans="24:24" x14ac:dyDescent="0.25">
      <c r="X22544" s="14"/>
    </row>
    <row r="22545" spans="24:24" x14ac:dyDescent="0.25">
      <c r="X22545" s="14"/>
    </row>
    <row r="22546" spans="24:24" x14ac:dyDescent="0.25">
      <c r="X22546" s="14"/>
    </row>
    <row r="22547" spans="24:24" x14ac:dyDescent="0.25">
      <c r="X22547" s="14"/>
    </row>
    <row r="22548" spans="24:24" x14ac:dyDescent="0.25">
      <c r="X22548" s="14"/>
    </row>
    <row r="22549" spans="24:24" x14ac:dyDescent="0.25">
      <c r="X22549" s="14"/>
    </row>
    <row r="22550" spans="24:24" x14ac:dyDescent="0.25">
      <c r="X22550" s="14"/>
    </row>
    <row r="22551" spans="24:24" x14ac:dyDescent="0.25">
      <c r="X22551" s="14"/>
    </row>
    <row r="22552" spans="24:24" x14ac:dyDescent="0.25">
      <c r="X22552" s="14"/>
    </row>
    <row r="22553" spans="24:24" x14ac:dyDescent="0.25">
      <c r="X22553" s="14"/>
    </row>
    <row r="22554" spans="24:24" x14ac:dyDescent="0.25">
      <c r="X22554" s="14"/>
    </row>
    <row r="22555" spans="24:24" x14ac:dyDescent="0.25">
      <c r="X22555" s="14"/>
    </row>
    <row r="22556" spans="24:24" x14ac:dyDescent="0.25">
      <c r="X22556" s="14"/>
    </row>
    <row r="22557" spans="24:24" x14ac:dyDescent="0.25">
      <c r="X22557" s="14"/>
    </row>
    <row r="22558" spans="24:24" x14ac:dyDescent="0.25">
      <c r="X22558" s="14"/>
    </row>
    <row r="22559" spans="24:24" x14ac:dyDescent="0.25">
      <c r="X22559" s="14"/>
    </row>
    <row r="22560" spans="24:24" x14ac:dyDescent="0.25">
      <c r="X22560" s="14"/>
    </row>
    <row r="22561" spans="24:24" x14ac:dyDescent="0.25">
      <c r="X22561" s="14"/>
    </row>
    <row r="22562" spans="24:24" x14ac:dyDescent="0.25">
      <c r="X22562" s="14"/>
    </row>
    <row r="22563" spans="24:24" x14ac:dyDescent="0.25">
      <c r="X22563" s="14"/>
    </row>
    <row r="22564" spans="24:24" x14ac:dyDescent="0.25">
      <c r="X22564" s="14"/>
    </row>
    <row r="22565" spans="24:24" x14ac:dyDescent="0.25">
      <c r="X22565" s="14"/>
    </row>
    <row r="22566" spans="24:24" x14ac:dyDescent="0.25">
      <c r="X22566" s="14"/>
    </row>
    <row r="22567" spans="24:24" x14ac:dyDescent="0.25">
      <c r="X22567" s="14"/>
    </row>
    <row r="22568" spans="24:24" x14ac:dyDescent="0.25">
      <c r="X22568" s="14"/>
    </row>
    <row r="22569" spans="24:24" x14ac:dyDescent="0.25">
      <c r="X22569" s="14"/>
    </row>
    <row r="22570" spans="24:24" x14ac:dyDescent="0.25">
      <c r="X22570" s="14"/>
    </row>
    <row r="22571" spans="24:24" x14ac:dyDescent="0.25">
      <c r="X22571" s="14"/>
    </row>
    <row r="22572" spans="24:24" x14ac:dyDescent="0.25">
      <c r="X22572" s="14"/>
    </row>
    <row r="22573" spans="24:24" x14ac:dyDescent="0.25">
      <c r="X22573" s="14"/>
    </row>
    <row r="22574" spans="24:24" x14ac:dyDescent="0.25">
      <c r="X22574" s="14"/>
    </row>
    <row r="22575" spans="24:24" x14ac:dyDescent="0.25">
      <c r="X22575" s="14"/>
    </row>
    <row r="22576" spans="24:24" x14ac:dyDescent="0.25">
      <c r="X22576" s="14"/>
    </row>
    <row r="22577" spans="24:24" x14ac:dyDescent="0.25">
      <c r="X22577" s="14"/>
    </row>
    <row r="22578" spans="24:24" x14ac:dyDescent="0.25">
      <c r="X22578" s="14"/>
    </row>
    <row r="22579" spans="24:24" x14ac:dyDescent="0.25">
      <c r="X22579" s="14"/>
    </row>
    <row r="22580" spans="24:24" x14ac:dyDescent="0.25">
      <c r="X22580" s="14"/>
    </row>
    <row r="22581" spans="24:24" x14ac:dyDescent="0.25">
      <c r="X22581" s="14"/>
    </row>
    <row r="22582" spans="24:24" x14ac:dyDescent="0.25">
      <c r="X22582" s="14"/>
    </row>
    <row r="22583" spans="24:24" x14ac:dyDescent="0.25">
      <c r="X22583" s="14"/>
    </row>
    <row r="22584" spans="24:24" x14ac:dyDescent="0.25">
      <c r="X22584" s="14"/>
    </row>
    <row r="22585" spans="24:24" x14ac:dyDescent="0.25">
      <c r="X22585" s="14"/>
    </row>
    <row r="22586" spans="24:24" x14ac:dyDescent="0.25">
      <c r="X22586" s="14"/>
    </row>
    <row r="22587" spans="24:24" x14ac:dyDescent="0.25">
      <c r="X22587" s="14"/>
    </row>
    <row r="22588" spans="24:24" x14ac:dyDescent="0.25">
      <c r="X22588" s="14"/>
    </row>
    <row r="22589" spans="24:24" x14ac:dyDescent="0.25">
      <c r="X22589" s="14"/>
    </row>
    <row r="22590" spans="24:24" x14ac:dyDescent="0.25">
      <c r="X22590" s="14"/>
    </row>
    <row r="22591" spans="24:24" x14ac:dyDescent="0.25">
      <c r="X22591" s="14"/>
    </row>
    <row r="22592" spans="24:24" x14ac:dyDescent="0.25">
      <c r="X22592" s="14"/>
    </row>
    <row r="22593" spans="24:24" x14ac:dyDescent="0.25">
      <c r="X22593" s="14"/>
    </row>
    <row r="22594" spans="24:24" x14ac:dyDescent="0.25">
      <c r="X22594" s="14"/>
    </row>
    <row r="22595" spans="24:24" x14ac:dyDescent="0.25">
      <c r="X22595" s="14"/>
    </row>
    <row r="22596" spans="24:24" x14ac:dyDescent="0.25">
      <c r="X22596" s="14"/>
    </row>
    <row r="22597" spans="24:24" x14ac:dyDescent="0.25">
      <c r="X22597" s="14"/>
    </row>
    <row r="22598" spans="24:24" x14ac:dyDescent="0.25">
      <c r="X22598" s="14"/>
    </row>
    <row r="22599" spans="24:24" x14ac:dyDescent="0.25">
      <c r="X22599" s="14"/>
    </row>
    <row r="22600" spans="24:24" x14ac:dyDescent="0.25">
      <c r="X22600" s="14"/>
    </row>
    <row r="22601" spans="24:24" x14ac:dyDescent="0.25">
      <c r="X22601" s="14"/>
    </row>
    <row r="22602" spans="24:24" x14ac:dyDescent="0.25">
      <c r="X22602" s="14"/>
    </row>
    <row r="22603" spans="24:24" x14ac:dyDescent="0.25">
      <c r="X22603" s="14"/>
    </row>
    <row r="22604" spans="24:24" x14ac:dyDescent="0.25">
      <c r="X22604" s="14"/>
    </row>
    <row r="22605" spans="24:24" x14ac:dyDescent="0.25">
      <c r="X22605" s="14"/>
    </row>
    <row r="22606" spans="24:24" x14ac:dyDescent="0.25">
      <c r="X22606" s="14"/>
    </row>
    <row r="22607" spans="24:24" x14ac:dyDescent="0.25">
      <c r="X22607" s="14"/>
    </row>
    <row r="22608" spans="24:24" x14ac:dyDescent="0.25">
      <c r="X22608" s="14"/>
    </row>
    <row r="22609" spans="24:24" x14ac:dyDescent="0.25">
      <c r="X22609" s="14"/>
    </row>
    <row r="22610" spans="24:24" x14ac:dyDescent="0.25">
      <c r="X22610" s="14"/>
    </row>
    <row r="22611" spans="24:24" x14ac:dyDescent="0.25">
      <c r="X22611" s="14"/>
    </row>
    <row r="22612" spans="24:24" x14ac:dyDescent="0.25">
      <c r="X22612" s="14"/>
    </row>
    <row r="22613" spans="24:24" x14ac:dyDescent="0.25">
      <c r="X22613" s="14"/>
    </row>
    <row r="22614" spans="24:24" x14ac:dyDescent="0.25">
      <c r="X22614" s="14"/>
    </row>
    <row r="22615" spans="24:24" x14ac:dyDescent="0.25">
      <c r="X22615" s="14"/>
    </row>
    <row r="22616" spans="24:24" x14ac:dyDescent="0.25">
      <c r="X22616" s="14"/>
    </row>
    <row r="22617" spans="24:24" x14ac:dyDescent="0.25">
      <c r="X22617" s="14"/>
    </row>
    <row r="22618" spans="24:24" x14ac:dyDescent="0.25">
      <c r="X22618" s="14"/>
    </row>
    <row r="22619" spans="24:24" x14ac:dyDescent="0.25">
      <c r="X22619" s="14"/>
    </row>
    <row r="22620" spans="24:24" x14ac:dyDescent="0.25">
      <c r="X22620" s="14"/>
    </row>
    <row r="22621" spans="24:24" x14ac:dyDescent="0.25">
      <c r="X22621" s="14"/>
    </row>
    <row r="22622" spans="24:24" x14ac:dyDescent="0.25">
      <c r="X22622" s="14"/>
    </row>
    <row r="22623" spans="24:24" x14ac:dyDescent="0.25">
      <c r="X22623" s="14"/>
    </row>
    <row r="22624" spans="24:24" x14ac:dyDescent="0.25">
      <c r="X22624" s="14"/>
    </row>
    <row r="22625" spans="24:24" x14ac:dyDescent="0.25">
      <c r="X22625" s="14"/>
    </row>
    <row r="22626" spans="24:24" x14ac:dyDescent="0.25">
      <c r="X22626" s="14"/>
    </row>
    <row r="22627" spans="24:24" x14ac:dyDescent="0.25">
      <c r="X22627" s="14"/>
    </row>
    <row r="22628" spans="24:24" x14ac:dyDescent="0.25">
      <c r="X22628" s="14"/>
    </row>
    <row r="22629" spans="24:24" x14ac:dyDescent="0.25">
      <c r="X22629" s="14"/>
    </row>
    <row r="22630" spans="24:24" x14ac:dyDescent="0.25">
      <c r="X22630" s="14"/>
    </row>
    <row r="22631" spans="24:24" x14ac:dyDescent="0.25">
      <c r="X22631" s="14"/>
    </row>
    <row r="22632" spans="24:24" x14ac:dyDescent="0.25">
      <c r="X22632" s="14"/>
    </row>
    <row r="22633" spans="24:24" x14ac:dyDescent="0.25">
      <c r="X22633" s="14"/>
    </row>
    <row r="22634" spans="24:24" x14ac:dyDescent="0.25">
      <c r="X22634" s="14"/>
    </row>
    <row r="22635" spans="24:24" x14ac:dyDescent="0.25">
      <c r="X22635" s="14"/>
    </row>
    <row r="22636" spans="24:24" x14ac:dyDescent="0.25">
      <c r="X22636" s="14"/>
    </row>
    <row r="22637" spans="24:24" x14ac:dyDescent="0.25">
      <c r="X22637" s="14"/>
    </row>
    <row r="22638" spans="24:24" x14ac:dyDescent="0.25">
      <c r="X22638" s="14"/>
    </row>
    <row r="22639" spans="24:24" x14ac:dyDescent="0.25">
      <c r="X22639" s="14"/>
    </row>
    <row r="22640" spans="24:24" x14ac:dyDescent="0.25">
      <c r="X22640" s="14"/>
    </row>
    <row r="22641" spans="24:24" x14ac:dyDescent="0.25">
      <c r="X22641" s="14"/>
    </row>
    <row r="22642" spans="24:24" x14ac:dyDescent="0.25">
      <c r="X22642" s="14"/>
    </row>
    <row r="22643" spans="24:24" x14ac:dyDescent="0.25">
      <c r="X22643" s="14"/>
    </row>
    <row r="22644" spans="24:24" x14ac:dyDescent="0.25">
      <c r="X22644" s="14"/>
    </row>
    <row r="22645" spans="24:24" x14ac:dyDescent="0.25">
      <c r="X22645" s="14"/>
    </row>
    <row r="22646" spans="24:24" x14ac:dyDescent="0.25">
      <c r="X22646" s="14"/>
    </row>
    <row r="22647" spans="24:24" x14ac:dyDescent="0.25">
      <c r="X22647" s="14"/>
    </row>
    <row r="22648" spans="24:24" x14ac:dyDescent="0.25">
      <c r="X22648" s="14"/>
    </row>
    <row r="22649" spans="24:24" x14ac:dyDescent="0.25">
      <c r="X22649" s="14"/>
    </row>
    <row r="22650" spans="24:24" x14ac:dyDescent="0.25">
      <c r="X22650" s="14"/>
    </row>
    <row r="22651" spans="24:24" x14ac:dyDescent="0.25">
      <c r="X22651" s="14"/>
    </row>
    <row r="22652" spans="24:24" x14ac:dyDescent="0.25">
      <c r="X22652" s="14"/>
    </row>
    <row r="22653" spans="24:24" x14ac:dyDescent="0.25">
      <c r="X22653" s="14"/>
    </row>
    <row r="22654" spans="24:24" x14ac:dyDescent="0.25">
      <c r="X22654" s="14"/>
    </row>
    <row r="22655" spans="24:24" x14ac:dyDescent="0.25">
      <c r="X22655" s="14"/>
    </row>
    <row r="22656" spans="24:24" x14ac:dyDescent="0.25">
      <c r="X22656" s="14"/>
    </row>
    <row r="22657" spans="24:24" x14ac:dyDescent="0.25">
      <c r="X22657" s="14"/>
    </row>
    <row r="22658" spans="24:24" x14ac:dyDescent="0.25">
      <c r="X22658" s="14"/>
    </row>
    <row r="22659" spans="24:24" x14ac:dyDescent="0.25">
      <c r="X22659" s="14"/>
    </row>
    <row r="22660" spans="24:24" x14ac:dyDescent="0.25">
      <c r="X22660" s="14"/>
    </row>
    <row r="22661" spans="24:24" x14ac:dyDescent="0.25">
      <c r="X22661" s="14"/>
    </row>
    <row r="22662" spans="24:24" x14ac:dyDescent="0.25">
      <c r="X22662" s="14"/>
    </row>
    <row r="22663" spans="24:24" x14ac:dyDescent="0.25">
      <c r="X22663" s="14"/>
    </row>
    <row r="22664" spans="24:24" x14ac:dyDescent="0.25">
      <c r="X22664" s="14"/>
    </row>
    <row r="22665" spans="24:24" x14ac:dyDescent="0.25">
      <c r="X22665" s="14"/>
    </row>
    <row r="22666" spans="24:24" x14ac:dyDescent="0.25">
      <c r="X22666" s="14"/>
    </row>
    <row r="22667" spans="24:24" x14ac:dyDescent="0.25">
      <c r="X22667" s="14"/>
    </row>
    <row r="22668" spans="24:24" x14ac:dyDescent="0.25">
      <c r="X22668" s="14"/>
    </row>
    <row r="22669" spans="24:24" x14ac:dyDescent="0.25">
      <c r="X22669" s="14"/>
    </row>
    <row r="22670" spans="24:24" x14ac:dyDescent="0.25">
      <c r="X22670" s="14"/>
    </row>
    <row r="22671" spans="24:24" x14ac:dyDescent="0.25">
      <c r="X22671" s="14"/>
    </row>
    <row r="22672" spans="24:24" x14ac:dyDescent="0.25">
      <c r="X22672" s="14"/>
    </row>
    <row r="22673" spans="24:24" x14ac:dyDescent="0.25">
      <c r="X22673" s="14"/>
    </row>
    <row r="22674" spans="24:24" x14ac:dyDescent="0.25">
      <c r="X22674" s="14"/>
    </row>
    <row r="22675" spans="24:24" x14ac:dyDescent="0.25">
      <c r="X22675" s="14"/>
    </row>
    <row r="22676" spans="24:24" x14ac:dyDescent="0.25">
      <c r="X22676" s="14"/>
    </row>
    <row r="22677" spans="24:24" x14ac:dyDescent="0.25">
      <c r="X22677" s="14"/>
    </row>
    <row r="22678" spans="24:24" x14ac:dyDescent="0.25">
      <c r="X22678" s="14"/>
    </row>
    <row r="22679" spans="24:24" x14ac:dyDescent="0.25">
      <c r="X22679" s="14"/>
    </row>
    <row r="22680" spans="24:24" x14ac:dyDescent="0.25">
      <c r="X22680" s="14"/>
    </row>
    <row r="22681" spans="24:24" x14ac:dyDescent="0.25">
      <c r="X22681" s="14"/>
    </row>
    <row r="22682" spans="24:24" x14ac:dyDescent="0.25">
      <c r="X22682" s="14"/>
    </row>
    <row r="22683" spans="24:24" x14ac:dyDescent="0.25">
      <c r="X22683" s="14"/>
    </row>
    <row r="22684" spans="24:24" x14ac:dyDescent="0.25">
      <c r="X22684" s="14"/>
    </row>
    <row r="22685" spans="24:24" x14ac:dyDescent="0.25">
      <c r="X22685" s="14"/>
    </row>
    <row r="22686" spans="24:24" x14ac:dyDescent="0.25">
      <c r="X22686" s="14"/>
    </row>
    <row r="22687" spans="24:24" x14ac:dyDescent="0.25">
      <c r="X22687" s="14"/>
    </row>
    <row r="22688" spans="24:24" x14ac:dyDescent="0.25">
      <c r="X22688" s="14"/>
    </row>
    <row r="22689" spans="24:24" x14ac:dyDescent="0.25">
      <c r="X22689" s="14"/>
    </row>
    <row r="22690" spans="24:24" x14ac:dyDescent="0.25">
      <c r="X22690" s="14"/>
    </row>
    <row r="22691" spans="24:24" x14ac:dyDescent="0.25">
      <c r="X22691" s="14"/>
    </row>
    <row r="22692" spans="24:24" x14ac:dyDescent="0.25">
      <c r="X22692" s="14"/>
    </row>
    <row r="22693" spans="24:24" x14ac:dyDescent="0.25">
      <c r="X22693" s="14"/>
    </row>
    <row r="22694" spans="24:24" x14ac:dyDescent="0.25">
      <c r="X22694" s="14"/>
    </row>
    <row r="22695" spans="24:24" x14ac:dyDescent="0.25">
      <c r="X22695" s="14"/>
    </row>
    <row r="22696" spans="24:24" x14ac:dyDescent="0.25">
      <c r="X22696" s="14"/>
    </row>
    <row r="22697" spans="24:24" x14ac:dyDescent="0.25">
      <c r="X22697" s="14"/>
    </row>
    <row r="22698" spans="24:24" x14ac:dyDescent="0.25">
      <c r="X22698" s="14"/>
    </row>
    <row r="22699" spans="24:24" x14ac:dyDescent="0.25">
      <c r="X22699" s="14"/>
    </row>
    <row r="22700" spans="24:24" x14ac:dyDescent="0.25">
      <c r="X22700" s="14"/>
    </row>
    <row r="22701" spans="24:24" x14ac:dyDescent="0.25">
      <c r="X22701" s="14"/>
    </row>
    <row r="22702" spans="24:24" x14ac:dyDescent="0.25">
      <c r="X22702" s="14"/>
    </row>
    <row r="22703" spans="24:24" x14ac:dyDescent="0.25">
      <c r="X22703" s="14"/>
    </row>
    <row r="22704" spans="24:24" x14ac:dyDescent="0.25">
      <c r="X22704" s="14"/>
    </row>
    <row r="22705" spans="24:24" x14ac:dyDescent="0.25">
      <c r="X22705" s="14"/>
    </row>
    <row r="22706" spans="24:24" x14ac:dyDescent="0.25">
      <c r="X22706" s="14"/>
    </row>
    <row r="22707" spans="24:24" x14ac:dyDescent="0.25">
      <c r="X22707" s="14"/>
    </row>
    <row r="22708" spans="24:24" x14ac:dyDescent="0.25">
      <c r="X22708" s="14"/>
    </row>
    <row r="22709" spans="24:24" x14ac:dyDescent="0.25">
      <c r="X22709" s="14"/>
    </row>
    <row r="22710" spans="24:24" x14ac:dyDescent="0.25">
      <c r="X22710" s="14"/>
    </row>
    <row r="22711" spans="24:24" x14ac:dyDescent="0.25">
      <c r="X22711" s="14"/>
    </row>
    <row r="22712" spans="24:24" x14ac:dyDescent="0.25">
      <c r="X22712" s="14"/>
    </row>
    <row r="22713" spans="24:24" x14ac:dyDescent="0.25">
      <c r="X22713" s="14"/>
    </row>
    <row r="22714" spans="24:24" x14ac:dyDescent="0.25">
      <c r="X22714" s="14"/>
    </row>
    <row r="22715" spans="24:24" x14ac:dyDescent="0.25">
      <c r="X22715" s="14"/>
    </row>
    <row r="22716" spans="24:24" x14ac:dyDescent="0.25">
      <c r="X22716" s="14"/>
    </row>
    <row r="22717" spans="24:24" x14ac:dyDescent="0.25">
      <c r="X22717" s="14"/>
    </row>
    <row r="22718" spans="24:24" x14ac:dyDescent="0.25">
      <c r="X22718" s="14"/>
    </row>
    <row r="22719" spans="24:24" x14ac:dyDescent="0.25">
      <c r="X22719" s="14"/>
    </row>
    <row r="22720" spans="24:24" x14ac:dyDescent="0.25">
      <c r="X22720" s="14"/>
    </row>
    <row r="22721" spans="24:24" x14ac:dyDescent="0.25">
      <c r="X22721" s="14"/>
    </row>
    <row r="22722" spans="24:24" x14ac:dyDescent="0.25">
      <c r="X22722" s="14"/>
    </row>
    <row r="22723" spans="24:24" x14ac:dyDescent="0.25">
      <c r="X22723" s="14"/>
    </row>
    <row r="22724" spans="24:24" x14ac:dyDescent="0.25">
      <c r="X22724" s="14"/>
    </row>
    <row r="22725" spans="24:24" x14ac:dyDescent="0.25">
      <c r="X22725" s="14"/>
    </row>
    <row r="22726" spans="24:24" x14ac:dyDescent="0.25">
      <c r="X22726" s="14"/>
    </row>
    <row r="22727" spans="24:24" x14ac:dyDescent="0.25">
      <c r="X22727" s="14"/>
    </row>
    <row r="22728" spans="24:24" x14ac:dyDescent="0.25">
      <c r="X22728" s="14"/>
    </row>
    <row r="22729" spans="24:24" x14ac:dyDescent="0.25">
      <c r="X22729" s="14"/>
    </row>
    <row r="22730" spans="24:24" x14ac:dyDescent="0.25">
      <c r="X22730" s="14"/>
    </row>
    <row r="22731" spans="24:24" x14ac:dyDescent="0.25">
      <c r="X22731" s="14"/>
    </row>
    <row r="22732" spans="24:24" x14ac:dyDescent="0.25">
      <c r="X22732" s="14"/>
    </row>
    <row r="22733" spans="24:24" x14ac:dyDescent="0.25">
      <c r="X22733" s="14"/>
    </row>
    <row r="22734" spans="24:24" x14ac:dyDescent="0.25">
      <c r="X22734" s="14"/>
    </row>
    <row r="22735" spans="24:24" x14ac:dyDescent="0.25">
      <c r="X22735" s="14"/>
    </row>
    <row r="22736" spans="24:24" x14ac:dyDescent="0.25">
      <c r="X22736" s="14"/>
    </row>
    <row r="22737" spans="24:24" x14ac:dyDescent="0.25">
      <c r="X22737" s="14"/>
    </row>
    <row r="22738" spans="24:24" x14ac:dyDescent="0.25">
      <c r="X22738" s="14"/>
    </row>
    <row r="22739" spans="24:24" x14ac:dyDescent="0.25">
      <c r="X22739" s="14"/>
    </row>
    <row r="22740" spans="24:24" x14ac:dyDescent="0.25">
      <c r="X22740" s="14"/>
    </row>
    <row r="22741" spans="24:24" x14ac:dyDescent="0.25">
      <c r="X22741" s="14"/>
    </row>
    <row r="22742" spans="24:24" x14ac:dyDescent="0.25">
      <c r="X22742" s="14"/>
    </row>
    <row r="22743" spans="24:24" x14ac:dyDescent="0.25">
      <c r="X22743" s="14"/>
    </row>
    <row r="22744" spans="24:24" x14ac:dyDescent="0.25">
      <c r="X22744" s="14"/>
    </row>
    <row r="22745" spans="24:24" x14ac:dyDescent="0.25">
      <c r="X22745" s="14"/>
    </row>
    <row r="22746" spans="24:24" x14ac:dyDescent="0.25">
      <c r="X22746" s="14"/>
    </row>
    <row r="22747" spans="24:24" x14ac:dyDescent="0.25">
      <c r="X22747" s="14"/>
    </row>
    <row r="22748" spans="24:24" x14ac:dyDescent="0.25">
      <c r="X22748" s="14"/>
    </row>
    <row r="22749" spans="24:24" x14ac:dyDescent="0.25">
      <c r="X22749" s="14"/>
    </row>
    <row r="22750" spans="24:24" x14ac:dyDescent="0.25">
      <c r="X22750" s="14"/>
    </row>
    <row r="22751" spans="24:24" x14ac:dyDescent="0.25">
      <c r="X22751" s="14"/>
    </row>
    <row r="22752" spans="24:24" x14ac:dyDescent="0.25">
      <c r="X22752" s="14"/>
    </row>
    <row r="22753" spans="24:24" x14ac:dyDescent="0.25">
      <c r="X22753" s="14"/>
    </row>
    <row r="22754" spans="24:24" x14ac:dyDescent="0.25">
      <c r="X22754" s="14"/>
    </row>
    <row r="22755" spans="24:24" x14ac:dyDescent="0.25">
      <c r="X22755" s="14"/>
    </row>
    <row r="22756" spans="24:24" x14ac:dyDescent="0.25">
      <c r="X22756" s="14"/>
    </row>
    <row r="22757" spans="24:24" x14ac:dyDescent="0.25">
      <c r="X22757" s="14"/>
    </row>
    <row r="22758" spans="24:24" x14ac:dyDescent="0.25">
      <c r="X22758" s="14"/>
    </row>
    <row r="22759" spans="24:24" x14ac:dyDescent="0.25">
      <c r="X22759" s="14"/>
    </row>
    <row r="22760" spans="24:24" x14ac:dyDescent="0.25">
      <c r="X22760" s="14"/>
    </row>
    <row r="22761" spans="24:24" x14ac:dyDescent="0.25">
      <c r="X22761" s="14"/>
    </row>
    <row r="22762" spans="24:24" x14ac:dyDescent="0.25">
      <c r="X22762" s="14"/>
    </row>
    <row r="22763" spans="24:24" x14ac:dyDescent="0.25">
      <c r="X22763" s="14"/>
    </row>
    <row r="22764" spans="24:24" x14ac:dyDescent="0.25">
      <c r="X22764" s="14"/>
    </row>
    <row r="22765" spans="24:24" x14ac:dyDescent="0.25">
      <c r="X22765" s="14"/>
    </row>
    <row r="22766" spans="24:24" x14ac:dyDescent="0.25">
      <c r="X22766" s="14"/>
    </row>
    <row r="22767" spans="24:24" x14ac:dyDescent="0.25">
      <c r="X22767" s="14"/>
    </row>
    <row r="22768" spans="24:24" x14ac:dyDescent="0.25">
      <c r="X22768" s="14"/>
    </row>
    <row r="22769" spans="24:24" x14ac:dyDescent="0.25">
      <c r="X22769" s="14"/>
    </row>
    <row r="22770" spans="24:24" x14ac:dyDescent="0.25">
      <c r="X22770" s="14"/>
    </row>
    <row r="22771" spans="24:24" x14ac:dyDescent="0.25">
      <c r="X22771" s="14"/>
    </row>
    <row r="22772" spans="24:24" x14ac:dyDescent="0.25">
      <c r="X22772" s="14"/>
    </row>
    <row r="22773" spans="24:24" x14ac:dyDescent="0.25">
      <c r="X22773" s="14"/>
    </row>
    <row r="22774" spans="24:24" x14ac:dyDescent="0.25">
      <c r="X22774" s="14"/>
    </row>
    <row r="22775" spans="24:24" x14ac:dyDescent="0.25">
      <c r="X22775" s="14"/>
    </row>
    <row r="22776" spans="24:24" x14ac:dyDescent="0.25">
      <c r="X22776" s="14"/>
    </row>
    <row r="22777" spans="24:24" x14ac:dyDescent="0.25">
      <c r="X22777" s="14"/>
    </row>
    <row r="22778" spans="24:24" x14ac:dyDescent="0.25">
      <c r="X22778" s="14"/>
    </row>
    <row r="22779" spans="24:24" x14ac:dyDescent="0.25">
      <c r="X22779" s="14"/>
    </row>
    <row r="22780" spans="24:24" x14ac:dyDescent="0.25">
      <c r="X22780" s="14"/>
    </row>
    <row r="22781" spans="24:24" x14ac:dyDescent="0.25">
      <c r="X22781" s="14"/>
    </row>
    <row r="22782" spans="24:24" x14ac:dyDescent="0.25">
      <c r="X22782" s="14"/>
    </row>
    <row r="22783" spans="24:24" x14ac:dyDescent="0.25">
      <c r="X22783" s="14"/>
    </row>
    <row r="22784" spans="24:24" x14ac:dyDescent="0.25">
      <c r="X22784" s="14"/>
    </row>
    <row r="22785" spans="24:24" x14ac:dyDescent="0.25">
      <c r="X22785" s="14"/>
    </row>
    <row r="22786" spans="24:24" x14ac:dyDescent="0.25">
      <c r="X22786" s="14"/>
    </row>
    <row r="22787" spans="24:24" x14ac:dyDescent="0.25">
      <c r="X22787" s="14"/>
    </row>
    <row r="22788" spans="24:24" x14ac:dyDescent="0.25">
      <c r="X22788" s="14"/>
    </row>
    <row r="22789" spans="24:24" x14ac:dyDescent="0.25">
      <c r="X22789" s="14"/>
    </row>
    <row r="22790" spans="24:24" x14ac:dyDescent="0.25">
      <c r="X22790" s="14"/>
    </row>
    <row r="22791" spans="24:24" x14ac:dyDescent="0.25">
      <c r="X22791" s="14"/>
    </row>
    <row r="22792" spans="24:24" x14ac:dyDescent="0.25">
      <c r="X22792" s="14"/>
    </row>
    <row r="22793" spans="24:24" x14ac:dyDescent="0.25">
      <c r="X22793" s="14"/>
    </row>
    <row r="22794" spans="24:24" x14ac:dyDescent="0.25">
      <c r="X22794" s="14"/>
    </row>
    <row r="22795" spans="24:24" x14ac:dyDescent="0.25">
      <c r="X22795" s="14"/>
    </row>
    <row r="22796" spans="24:24" x14ac:dyDescent="0.25">
      <c r="X22796" s="14"/>
    </row>
    <row r="22797" spans="24:24" x14ac:dyDescent="0.25">
      <c r="X22797" s="14"/>
    </row>
    <row r="22798" spans="24:24" x14ac:dyDescent="0.25">
      <c r="X22798" s="14"/>
    </row>
    <row r="22799" spans="24:24" x14ac:dyDescent="0.25">
      <c r="X22799" s="14"/>
    </row>
    <row r="22800" spans="24:24" x14ac:dyDescent="0.25">
      <c r="X22800" s="14"/>
    </row>
    <row r="22801" spans="24:24" x14ac:dyDescent="0.25">
      <c r="X22801" s="14"/>
    </row>
    <row r="22802" spans="24:24" x14ac:dyDescent="0.25">
      <c r="X22802" s="14"/>
    </row>
    <row r="22803" spans="24:24" x14ac:dyDescent="0.25">
      <c r="X22803" s="14"/>
    </row>
    <row r="22804" spans="24:24" x14ac:dyDescent="0.25">
      <c r="X22804" s="14"/>
    </row>
    <row r="22805" spans="24:24" x14ac:dyDescent="0.25">
      <c r="X22805" s="14"/>
    </row>
    <row r="22806" spans="24:24" x14ac:dyDescent="0.25">
      <c r="X22806" s="14"/>
    </row>
    <row r="22807" spans="24:24" x14ac:dyDescent="0.25">
      <c r="X22807" s="14"/>
    </row>
    <row r="22808" spans="24:24" x14ac:dyDescent="0.25">
      <c r="X22808" s="14"/>
    </row>
    <row r="22809" spans="24:24" x14ac:dyDescent="0.25">
      <c r="X22809" s="14"/>
    </row>
    <row r="22810" spans="24:24" x14ac:dyDescent="0.25">
      <c r="X22810" s="14"/>
    </row>
    <row r="22811" spans="24:24" x14ac:dyDescent="0.25">
      <c r="X22811" s="14"/>
    </row>
    <row r="22812" spans="24:24" x14ac:dyDescent="0.25">
      <c r="X22812" s="14"/>
    </row>
    <row r="22813" spans="24:24" x14ac:dyDescent="0.25">
      <c r="X22813" s="14"/>
    </row>
    <row r="22814" spans="24:24" x14ac:dyDescent="0.25">
      <c r="X22814" s="14"/>
    </row>
    <row r="22815" spans="24:24" x14ac:dyDescent="0.25">
      <c r="X22815" s="14"/>
    </row>
    <row r="22816" spans="24:24" x14ac:dyDescent="0.25">
      <c r="X22816" s="14"/>
    </row>
    <row r="22817" spans="24:24" x14ac:dyDescent="0.25">
      <c r="X22817" s="14"/>
    </row>
    <row r="22818" spans="24:24" x14ac:dyDescent="0.25">
      <c r="X22818" s="14"/>
    </row>
    <row r="22819" spans="24:24" x14ac:dyDescent="0.25">
      <c r="X22819" s="14"/>
    </row>
    <row r="22820" spans="24:24" x14ac:dyDescent="0.25">
      <c r="X22820" s="14"/>
    </row>
    <row r="22821" spans="24:24" x14ac:dyDescent="0.25">
      <c r="X22821" s="14"/>
    </row>
    <row r="22822" spans="24:24" x14ac:dyDescent="0.25">
      <c r="X22822" s="14"/>
    </row>
    <row r="22823" spans="24:24" x14ac:dyDescent="0.25">
      <c r="X22823" s="14"/>
    </row>
    <row r="22824" spans="24:24" x14ac:dyDescent="0.25">
      <c r="X22824" s="14"/>
    </row>
    <row r="22825" spans="24:24" x14ac:dyDescent="0.25">
      <c r="X22825" s="14"/>
    </row>
    <row r="22826" spans="24:24" x14ac:dyDescent="0.25">
      <c r="X22826" s="14"/>
    </row>
    <row r="22827" spans="24:24" x14ac:dyDescent="0.25">
      <c r="X22827" s="14"/>
    </row>
    <row r="22828" spans="24:24" x14ac:dyDescent="0.25">
      <c r="X22828" s="14"/>
    </row>
    <row r="22829" spans="24:24" x14ac:dyDescent="0.25">
      <c r="X22829" s="14"/>
    </row>
    <row r="22830" spans="24:24" x14ac:dyDescent="0.25">
      <c r="X22830" s="14"/>
    </row>
    <row r="22831" spans="24:24" x14ac:dyDescent="0.25">
      <c r="X22831" s="14"/>
    </row>
    <row r="22832" spans="24:24" x14ac:dyDescent="0.25">
      <c r="X22832" s="14"/>
    </row>
    <row r="22833" spans="24:24" x14ac:dyDescent="0.25">
      <c r="X22833" s="14"/>
    </row>
    <row r="22834" spans="24:24" x14ac:dyDescent="0.25">
      <c r="X22834" s="14"/>
    </row>
    <row r="22835" spans="24:24" x14ac:dyDescent="0.25">
      <c r="X22835" s="14"/>
    </row>
    <row r="22836" spans="24:24" x14ac:dyDescent="0.25">
      <c r="X22836" s="14"/>
    </row>
    <row r="22837" spans="24:24" x14ac:dyDescent="0.25">
      <c r="X22837" s="14"/>
    </row>
    <row r="22838" spans="24:24" x14ac:dyDescent="0.25">
      <c r="X22838" s="14"/>
    </row>
    <row r="22839" spans="24:24" x14ac:dyDescent="0.25">
      <c r="X22839" s="14"/>
    </row>
    <row r="22840" spans="24:24" x14ac:dyDescent="0.25">
      <c r="X22840" s="14"/>
    </row>
    <row r="22841" spans="24:24" x14ac:dyDescent="0.25">
      <c r="X22841" s="14"/>
    </row>
    <row r="22842" spans="24:24" x14ac:dyDescent="0.25">
      <c r="X22842" s="14"/>
    </row>
    <row r="22843" spans="24:24" x14ac:dyDescent="0.25">
      <c r="X22843" s="14"/>
    </row>
    <row r="22844" spans="24:24" x14ac:dyDescent="0.25">
      <c r="X22844" s="14"/>
    </row>
    <row r="22845" spans="24:24" x14ac:dyDescent="0.25">
      <c r="X22845" s="14"/>
    </row>
    <row r="22846" spans="24:24" x14ac:dyDescent="0.25">
      <c r="X22846" s="14"/>
    </row>
    <row r="22847" spans="24:24" x14ac:dyDescent="0.25">
      <c r="X22847" s="14"/>
    </row>
    <row r="22848" spans="24:24" x14ac:dyDescent="0.25">
      <c r="X22848" s="14"/>
    </row>
    <row r="22849" spans="24:24" x14ac:dyDescent="0.25">
      <c r="X22849" s="14"/>
    </row>
    <row r="22850" spans="24:24" x14ac:dyDescent="0.25">
      <c r="X22850" s="14"/>
    </row>
    <row r="22851" spans="24:24" x14ac:dyDescent="0.25">
      <c r="X22851" s="14"/>
    </row>
    <row r="22852" spans="24:24" x14ac:dyDescent="0.25">
      <c r="X22852" s="14"/>
    </row>
    <row r="22853" spans="24:24" x14ac:dyDescent="0.25">
      <c r="X22853" s="14"/>
    </row>
    <row r="22854" spans="24:24" x14ac:dyDescent="0.25">
      <c r="X22854" s="14"/>
    </row>
    <row r="22855" spans="24:24" x14ac:dyDescent="0.25">
      <c r="X22855" s="14"/>
    </row>
    <row r="22856" spans="24:24" x14ac:dyDescent="0.25">
      <c r="X22856" s="14"/>
    </row>
    <row r="22857" spans="24:24" x14ac:dyDescent="0.25">
      <c r="X22857" s="14"/>
    </row>
    <row r="22858" spans="24:24" x14ac:dyDescent="0.25">
      <c r="X22858" s="14"/>
    </row>
    <row r="22859" spans="24:24" x14ac:dyDescent="0.25">
      <c r="X22859" s="14"/>
    </row>
    <row r="22860" spans="24:24" x14ac:dyDescent="0.25">
      <c r="X22860" s="14"/>
    </row>
    <row r="22861" spans="24:24" x14ac:dyDescent="0.25">
      <c r="X22861" s="14"/>
    </row>
    <row r="22862" spans="24:24" x14ac:dyDescent="0.25">
      <c r="X22862" s="14"/>
    </row>
    <row r="22863" spans="24:24" x14ac:dyDescent="0.25">
      <c r="X22863" s="14"/>
    </row>
    <row r="22864" spans="24:24" x14ac:dyDescent="0.25">
      <c r="X22864" s="14"/>
    </row>
    <row r="22865" spans="24:24" x14ac:dyDescent="0.25">
      <c r="X22865" s="14"/>
    </row>
    <row r="22866" spans="24:24" x14ac:dyDescent="0.25">
      <c r="X22866" s="14"/>
    </row>
    <row r="22867" spans="24:24" x14ac:dyDescent="0.25">
      <c r="X22867" s="14"/>
    </row>
    <row r="22868" spans="24:24" x14ac:dyDescent="0.25">
      <c r="X22868" s="14"/>
    </row>
    <row r="22869" spans="24:24" x14ac:dyDescent="0.25">
      <c r="X22869" s="14"/>
    </row>
    <row r="22870" spans="24:24" x14ac:dyDescent="0.25">
      <c r="X22870" s="14"/>
    </row>
    <row r="22871" spans="24:24" x14ac:dyDescent="0.25">
      <c r="X22871" s="14"/>
    </row>
    <row r="22872" spans="24:24" x14ac:dyDescent="0.25">
      <c r="X22872" s="14"/>
    </row>
    <row r="22873" spans="24:24" x14ac:dyDescent="0.25">
      <c r="X22873" s="14"/>
    </row>
    <row r="22874" spans="24:24" x14ac:dyDescent="0.25">
      <c r="X22874" s="14"/>
    </row>
    <row r="22875" spans="24:24" x14ac:dyDescent="0.25">
      <c r="X22875" s="14"/>
    </row>
    <row r="22876" spans="24:24" x14ac:dyDescent="0.25">
      <c r="X22876" s="14"/>
    </row>
    <row r="22877" spans="24:24" x14ac:dyDescent="0.25">
      <c r="X22877" s="14"/>
    </row>
    <row r="22878" spans="24:24" x14ac:dyDescent="0.25">
      <c r="X22878" s="14"/>
    </row>
    <row r="22879" spans="24:24" x14ac:dyDescent="0.25">
      <c r="X22879" s="14"/>
    </row>
    <row r="22880" spans="24:24" x14ac:dyDescent="0.25">
      <c r="X22880" s="14"/>
    </row>
    <row r="22881" spans="24:24" x14ac:dyDescent="0.25">
      <c r="X22881" s="14"/>
    </row>
    <row r="22882" spans="24:24" x14ac:dyDescent="0.25">
      <c r="X22882" s="14"/>
    </row>
    <row r="22883" spans="24:24" x14ac:dyDescent="0.25">
      <c r="X22883" s="14"/>
    </row>
    <row r="22884" spans="24:24" x14ac:dyDescent="0.25">
      <c r="X22884" s="14"/>
    </row>
    <row r="22885" spans="24:24" x14ac:dyDescent="0.25">
      <c r="X22885" s="14"/>
    </row>
    <row r="22886" spans="24:24" x14ac:dyDescent="0.25">
      <c r="X22886" s="14"/>
    </row>
    <row r="22887" spans="24:24" x14ac:dyDescent="0.25">
      <c r="X22887" s="14"/>
    </row>
    <row r="22888" spans="24:24" x14ac:dyDescent="0.25">
      <c r="X22888" s="14"/>
    </row>
    <row r="22889" spans="24:24" x14ac:dyDescent="0.25">
      <c r="X22889" s="14"/>
    </row>
    <row r="22890" spans="24:24" x14ac:dyDescent="0.25">
      <c r="X22890" s="14"/>
    </row>
    <row r="22891" spans="24:24" x14ac:dyDescent="0.25">
      <c r="X22891" s="14"/>
    </row>
    <row r="22892" spans="24:24" x14ac:dyDescent="0.25">
      <c r="X22892" s="14"/>
    </row>
    <row r="22893" spans="24:24" x14ac:dyDescent="0.25">
      <c r="X22893" s="14"/>
    </row>
    <row r="22894" spans="24:24" x14ac:dyDescent="0.25">
      <c r="X22894" s="14"/>
    </row>
    <row r="22895" spans="24:24" x14ac:dyDescent="0.25">
      <c r="X22895" s="14"/>
    </row>
    <row r="22896" spans="24:24" x14ac:dyDescent="0.25">
      <c r="X22896" s="14"/>
    </row>
    <row r="22897" spans="24:24" x14ac:dyDescent="0.25">
      <c r="X22897" s="14"/>
    </row>
    <row r="22898" spans="24:24" x14ac:dyDescent="0.25">
      <c r="X22898" s="14"/>
    </row>
    <row r="22899" spans="24:24" x14ac:dyDescent="0.25">
      <c r="X22899" s="14"/>
    </row>
    <row r="22900" spans="24:24" x14ac:dyDescent="0.25">
      <c r="X22900" s="14"/>
    </row>
    <row r="22901" spans="24:24" x14ac:dyDescent="0.25">
      <c r="X22901" s="14"/>
    </row>
    <row r="22902" spans="24:24" x14ac:dyDescent="0.25">
      <c r="X22902" s="14"/>
    </row>
    <row r="22903" spans="24:24" x14ac:dyDescent="0.25">
      <c r="X22903" s="14"/>
    </row>
    <row r="22904" spans="24:24" x14ac:dyDescent="0.25">
      <c r="X22904" s="14"/>
    </row>
    <row r="22905" spans="24:24" x14ac:dyDescent="0.25">
      <c r="X22905" s="14"/>
    </row>
    <row r="22906" spans="24:24" x14ac:dyDescent="0.25">
      <c r="X22906" s="14"/>
    </row>
    <row r="22907" spans="24:24" x14ac:dyDescent="0.25">
      <c r="X22907" s="14"/>
    </row>
    <row r="22908" spans="24:24" x14ac:dyDescent="0.25">
      <c r="X22908" s="14"/>
    </row>
    <row r="22909" spans="24:24" x14ac:dyDescent="0.25">
      <c r="X22909" s="14"/>
    </row>
    <row r="22910" spans="24:24" x14ac:dyDescent="0.25">
      <c r="X22910" s="14"/>
    </row>
    <row r="22911" spans="24:24" x14ac:dyDescent="0.25">
      <c r="X22911" s="14"/>
    </row>
    <row r="22912" spans="24:24" x14ac:dyDescent="0.25">
      <c r="X22912" s="14"/>
    </row>
    <row r="22913" spans="24:24" x14ac:dyDescent="0.25">
      <c r="X22913" s="14"/>
    </row>
    <row r="22914" spans="24:24" x14ac:dyDescent="0.25">
      <c r="X22914" s="14"/>
    </row>
    <row r="22915" spans="24:24" x14ac:dyDescent="0.25">
      <c r="X22915" s="14"/>
    </row>
    <row r="22916" spans="24:24" x14ac:dyDescent="0.25">
      <c r="X22916" s="14"/>
    </row>
    <row r="22917" spans="24:24" x14ac:dyDescent="0.25">
      <c r="X22917" s="14"/>
    </row>
    <row r="22918" spans="24:24" x14ac:dyDescent="0.25">
      <c r="X22918" s="14"/>
    </row>
    <row r="22919" spans="24:24" x14ac:dyDescent="0.25">
      <c r="X22919" s="14"/>
    </row>
    <row r="22920" spans="24:24" x14ac:dyDescent="0.25">
      <c r="X22920" s="14"/>
    </row>
    <row r="22921" spans="24:24" x14ac:dyDescent="0.25">
      <c r="X22921" s="14"/>
    </row>
    <row r="22922" spans="24:24" x14ac:dyDescent="0.25">
      <c r="X22922" s="14"/>
    </row>
    <row r="22923" spans="24:24" x14ac:dyDescent="0.25">
      <c r="X22923" s="14"/>
    </row>
    <row r="22924" spans="24:24" x14ac:dyDescent="0.25">
      <c r="X22924" s="14"/>
    </row>
    <row r="22925" spans="24:24" x14ac:dyDescent="0.25">
      <c r="X22925" s="14"/>
    </row>
    <row r="22926" spans="24:24" x14ac:dyDescent="0.25">
      <c r="X22926" s="14"/>
    </row>
    <row r="22927" spans="24:24" x14ac:dyDescent="0.25">
      <c r="X22927" s="14"/>
    </row>
    <row r="22928" spans="24:24" x14ac:dyDescent="0.25">
      <c r="X22928" s="14"/>
    </row>
    <row r="22929" spans="24:24" x14ac:dyDescent="0.25">
      <c r="X22929" s="14"/>
    </row>
    <row r="22930" spans="24:24" x14ac:dyDescent="0.25">
      <c r="X22930" s="14"/>
    </row>
    <row r="22931" spans="24:24" x14ac:dyDescent="0.25">
      <c r="X22931" s="14"/>
    </row>
    <row r="22932" spans="24:24" x14ac:dyDescent="0.25">
      <c r="X22932" s="14"/>
    </row>
    <row r="22933" spans="24:24" x14ac:dyDescent="0.25">
      <c r="X22933" s="14"/>
    </row>
    <row r="22934" spans="24:24" x14ac:dyDescent="0.25">
      <c r="X22934" s="14"/>
    </row>
    <row r="22935" spans="24:24" x14ac:dyDescent="0.25">
      <c r="X22935" s="14"/>
    </row>
    <row r="22936" spans="24:24" x14ac:dyDescent="0.25">
      <c r="X22936" s="14"/>
    </row>
    <row r="22937" spans="24:24" x14ac:dyDescent="0.25">
      <c r="X22937" s="14"/>
    </row>
    <row r="22938" spans="24:24" x14ac:dyDescent="0.25">
      <c r="X22938" s="14"/>
    </row>
    <row r="22939" spans="24:24" x14ac:dyDescent="0.25">
      <c r="X22939" s="14"/>
    </row>
    <row r="22940" spans="24:24" x14ac:dyDescent="0.25">
      <c r="X22940" s="14"/>
    </row>
    <row r="22941" spans="24:24" x14ac:dyDescent="0.25">
      <c r="X22941" s="14"/>
    </row>
    <row r="22942" spans="24:24" x14ac:dyDescent="0.25">
      <c r="X22942" s="14"/>
    </row>
    <row r="22943" spans="24:24" x14ac:dyDescent="0.25">
      <c r="X22943" s="14"/>
    </row>
    <row r="22944" spans="24:24" x14ac:dyDescent="0.25">
      <c r="X22944" s="14"/>
    </row>
    <row r="22945" spans="24:24" x14ac:dyDescent="0.25">
      <c r="X22945" s="14"/>
    </row>
    <row r="22946" spans="24:24" x14ac:dyDescent="0.25">
      <c r="X22946" s="14"/>
    </row>
    <row r="22947" spans="24:24" x14ac:dyDescent="0.25">
      <c r="X22947" s="14"/>
    </row>
    <row r="22948" spans="24:24" x14ac:dyDescent="0.25">
      <c r="X22948" s="14"/>
    </row>
    <row r="22949" spans="24:24" x14ac:dyDescent="0.25">
      <c r="X22949" s="14"/>
    </row>
    <row r="22950" spans="24:24" x14ac:dyDescent="0.25">
      <c r="X22950" s="14"/>
    </row>
    <row r="22951" spans="24:24" x14ac:dyDescent="0.25">
      <c r="X22951" s="14"/>
    </row>
    <row r="22952" spans="24:24" x14ac:dyDescent="0.25">
      <c r="X22952" s="14"/>
    </row>
    <row r="22953" spans="24:24" x14ac:dyDescent="0.25">
      <c r="X22953" s="14"/>
    </row>
    <row r="22954" spans="24:24" x14ac:dyDescent="0.25">
      <c r="X22954" s="14"/>
    </row>
    <row r="22955" spans="24:24" x14ac:dyDescent="0.25">
      <c r="X22955" s="14"/>
    </row>
    <row r="22956" spans="24:24" x14ac:dyDescent="0.25">
      <c r="X22956" s="14"/>
    </row>
    <row r="22957" spans="24:24" x14ac:dyDescent="0.25">
      <c r="X22957" s="14"/>
    </row>
    <row r="22958" spans="24:24" x14ac:dyDescent="0.25">
      <c r="X22958" s="14"/>
    </row>
    <row r="22959" spans="24:24" x14ac:dyDescent="0.25">
      <c r="X22959" s="14"/>
    </row>
    <row r="22960" spans="24:24" x14ac:dyDescent="0.25">
      <c r="X22960" s="14"/>
    </row>
    <row r="22961" spans="24:24" x14ac:dyDescent="0.25">
      <c r="X22961" s="14"/>
    </row>
    <row r="22962" spans="24:24" x14ac:dyDescent="0.25">
      <c r="X22962" s="14"/>
    </row>
    <row r="22963" spans="24:24" x14ac:dyDescent="0.25">
      <c r="X22963" s="14"/>
    </row>
    <row r="22964" spans="24:24" x14ac:dyDescent="0.25">
      <c r="X22964" s="14"/>
    </row>
    <row r="22965" spans="24:24" x14ac:dyDescent="0.25">
      <c r="X22965" s="14"/>
    </row>
    <row r="22966" spans="24:24" x14ac:dyDescent="0.25">
      <c r="X22966" s="14"/>
    </row>
    <row r="22967" spans="24:24" x14ac:dyDescent="0.25">
      <c r="X22967" s="14"/>
    </row>
    <row r="22968" spans="24:24" x14ac:dyDescent="0.25">
      <c r="X22968" s="14"/>
    </row>
    <row r="22969" spans="24:24" x14ac:dyDescent="0.25">
      <c r="X22969" s="14"/>
    </row>
    <row r="22970" spans="24:24" x14ac:dyDescent="0.25">
      <c r="X22970" s="14"/>
    </row>
    <row r="22971" spans="24:24" x14ac:dyDescent="0.25">
      <c r="X22971" s="14"/>
    </row>
    <row r="22972" spans="24:24" x14ac:dyDescent="0.25">
      <c r="X22972" s="14"/>
    </row>
    <row r="22973" spans="24:24" x14ac:dyDescent="0.25">
      <c r="X22973" s="14"/>
    </row>
    <row r="22974" spans="24:24" x14ac:dyDescent="0.25">
      <c r="X22974" s="14"/>
    </row>
    <row r="22975" spans="24:24" x14ac:dyDescent="0.25">
      <c r="X22975" s="14"/>
    </row>
    <row r="22976" spans="24:24" x14ac:dyDescent="0.25">
      <c r="X22976" s="14"/>
    </row>
    <row r="22977" spans="24:24" x14ac:dyDescent="0.25">
      <c r="X22977" s="14"/>
    </row>
    <row r="22978" spans="24:24" x14ac:dyDescent="0.25">
      <c r="X22978" s="14"/>
    </row>
    <row r="22979" spans="24:24" x14ac:dyDescent="0.25">
      <c r="X22979" s="14"/>
    </row>
    <row r="22980" spans="24:24" x14ac:dyDescent="0.25">
      <c r="X22980" s="14"/>
    </row>
    <row r="22981" spans="24:24" x14ac:dyDescent="0.25">
      <c r="X22981" s="14"/>
    </row>
    <row r="22982" spans="24:24" x14ac:dyDescent="0.25">
      <c r="X22982" s="14"/>
    </row>
    <row r="22983" spans="24:24" x14ac:dyDescent="0.25">
      <c r="X22983" s="14"/>
    </row>
    <row r="22984" spans="24:24" x14ac:dyDescent="0.25">
      <c r="X22984" s="14"/>
    </row>
    <row r="22985" spans="24:24" x14ac:dyDescent="0.25">
      <c r="X22985" s="14"/>
    </row>
    <row r="22986" spans="24:24" x14ac:dyDescent="0.25">
      <c r="X22986" s="14"/>
    </row>
    <row r="22987" spans="24:24" x14ac:dyDescent="0.25">
      <c r="X22987" s="14"/>
    </row>
    <row r="22988" spans="24:24" x14ac:dyDescent="0.25">
      <c r="X22988" s="14"/>
    </row>
    <row r="22989" spans="24:24" x14ac:dyDescent="0.25">
      <c r="X22989" s="14"/>
    </row>
    <row r="22990" spans="24:24" x14ac:dyDescent="0.25">
      <c r="X22990" s="14"/>
    </row>
    <row r="22991" spans="24:24" x14ac:dyDescent="0.25">
      <c r="X22991" s="14"/>
    </row>
    <row r="22992" spans="24:24" x14ac:dyDescent="0.25">
      <c r="X22992" s="14"/>
    </row>
    <row r="22993" spans="24:24" x14ac:dyDescent="0.25">
      <c r="X22993" s="14"/>
    </row>
    <row r="22994" spans="24:24" x14ac:dyDescent="0.25">
      <c r="X22994" s="14"/>
    </row>
    <row r="22995" spans="24:24" x14ac:dyDescent="0.25">
      <c r="X22995" s="14"/>
    </row>
    <row r="22996" spans="24:24" x14ac:dyDescent="0.25">
      <c r="X22996" s="14"/>
    </row>
    <row r="22997" spans="24:24" x14ac:dyDescent="0.25">
      <c r="X22997" s="14"/>
    </row>
    <row r="22998" spans="24:24" x14ac:dyDescent="0.25">
      <c r="X22998" s="14"/>
    </row>
    <row r="22999" spans="24:24" x14ac:dyDescent="0.25">
      <c r="X22999" s="14"/>
    </row>
    <row r="23000" spans="24:24" x14ac:dyDescent="0.25">
      <c r="X23000" s="14"/>
    </row>
    <row r="23001" spans="24:24" x14ac:dyDescent="0.25">
      <c r="X23001" s="14"/>
    </row>
    <row r="23002" spans="24:24" x14ac:dyDescent="0.25">
      <c r="X23002" s="14"/>
    </row>
    <row r="23003" spans="24:24" x14ac:dyDescent="0.25">
      <c r="X23003" s="14"/>
    </row>
    <row r="23004" spans="24:24" x14ac:dyDescent="0.25">
      <c r="X23004" s="14"/>
    </row>
    <row r="23005" spans="24:24" x14ac:dyDescent="0.25">
      <c r="X23005" s="14"/>
    </row>
    <row r="23006" spans="24:24" x14ac:dyDescent="0.25">
      <c r="X23006" s="14"/>
    </row>
    <row r="23007" spans="24:24" x14ac:dyDescent="0.25">
      <c r="X23007" s="14"/>
    </row>
    <row r="23008" spans="24:24" x14ac:dyDescent="0.25">
      <c r="X23008" s="14"/>
    </row>
    <row r="23009" spans="24:24" x14ac:dyDescent="0.25">
      <c r="X23009" s="14"/>
    </row>
    <row r="23010" spans="24:24" x14ac:dyDescent="0.25">
      <c r="X23010" s="14"/>
    </row>
    <row r="23011" spans="24:24" x14ac:dyDescent="0.25">
      <c r="X23011" s="14"/>
    </row>
    <row r="23012" spans="24:24" x14ac:dyDescent="0.25">
      <c r="X23012" s="14"/>
    </row>
    <row r="23013" spans="24:24" x14ac:dyDescent="0.25">
      <c r="X23013" s="14"/>
    </row>
    <row r="23014" spans="24:24" x14ac:dyDescent="0.25">
      <c r="X23014" s="14"/>
    </row>
    <row r="23015" spans="24:24" x14ac:dyDescent="0.25">
      <c r="X23015" s="14"/>
    </row>
    <row r="23016" spans="24:24" x14ac:dyDescent="0.25">
      <c r="X23016" s="14"/>
    </row>
    <row r="23017" spans="24:24" x14ac:dyDescent="0.25">
      <c r="X23017" s="14"/>
    </row>
    <row r="23018" spans="24:24" x14ac:dyDescent="0.25">
      <c r="X23018" s="14"/>
    </row>
    <row r="23019" spans="24:24" x14ac:dyDescent="0.25">
      <c r="X23019" s="14"/>
    </row>
    <row r="23020" spans="24:24" x14ac:dyDescent="0.25">
      <c r="X23020" s="14"/>
    </row>
    <row r="23021" spans="24:24" x14ac:dyDescent="0.25">
      <c r="X23021" s="14"/>
    </row>
    <row r="23022" spans="24:24" x14ac:dyDescent="0.25">
      <c r="X23022" s="14"/>
    </row>
    <row r="23023" spans="24:24" x14ac:dyDescent="0.25">
      <c r="X23023" s="14"/>
    </row>
    <row r="23024" spans="24:24" x14ac:dyDescent="0.25">
      <c r="X23024" s="14"/>
    </row>
    <row r="23025" spans="24:24" x14ac:dyDescent="0.25">
      <c r="X23025" s="14"/>
    </row>
    <row r="23026" spans="24:24" x14ac:dyDescent="0.25">
      <c r="X23026" s="14"/>
    </row>
    <row r="23027" spans="24:24" x14ac:dyDescent="0.25">
      <c r="X23027" s="14"/>
    </row>
    <row r="23028" spans="24:24" x14ac:dyDescent="0.25">
      <c r="X23028" s="14"/>
    </row>
    <row r="23029" spans="24:24" x14ac:dyDescent="0.25">
      <c r="X23029" s="14"/>
    </row>
    <row r="23030" spans="24:24" x14ac:dyDescent="0.25">
      <c r="X23030" s="14"/>
    </row>
    <row r="23031" spans="24:24" x14ac:dyDescent="0.25">
      <c r="X23031" s="14"/>
    </row>
    <row r="23032" spans="24:24" x14ac:dyDescent="0.25">
      <c r="X23032" s="14"/>
    </row>
    <row r="23033" spans="24:24" x14ac:dyDescent="0.25">
      <c r="X23033" s="14"/>
    </row>
    <row r="23034" spans="24:24" x14ac:dyDescent="0.25">
      <c r="X23034" s="14"/>
    </row>
    <row r="23035" spans="24:24" x14ac:dyDescent="0.25">
      <c r="X23035" s="14"/>
    </row>
    <row r="23036" spans="24:24" x14ac:dyDescent="0.25">
      <c r="X23036" s="14"/>
    </row>
    <row r="23037" spans="24:24" x14ac:dyDescent="0.25">
      <c r="X23037" s="14"/>
    </row>
    <row r="23038" spans="24:24" x14ac:dyDescent="0.25">
      <c r="X23038" s="14"/>
    </row>
    <row r="23039" spans="24:24" x14ac:dyDescent="0.25">
      <c r="X23039" s="14"/>
    </row>
    <row r="23040" spans="24:24" x14ac:dyDescent="0.25">
      <c r="X23040" s="14"/>
    </row>
    <row r="23041" spans="24:24" x14ac:dyDescent="0.25">
      <c r="X23041" s="14"/>
    </row>
    <row r="23042" spans="24:24" x14ac:dyDescent="0.25">
      <c r="X23042" s="14"/>
    </row>
    <row r="23043" spans="24:24" x14ac:dyDescent="0.25">
      <c r="X23043" s="14"/>
    </row>
    <row r="23044" spans="24:24" x14ac:dyDescent="0.25">
      <c r="X23044" s="14"/>
    </row>
    <row r="23045" spans="24:24" x14ac:dyDescent="0.25">
      <c r="X23045" s="14"/>
    </row>
    <row r="23046" spans="24:24" x14ac:dyDescent="0.25">
      <c r="X23046" s="14"/>
    </row>
    <row r="23047" spans="24:24" x14ac:dyDescent="0.25">
      <c r="X23047" s="14"/>
    </row>
    <row r="23048" spans="24:24" x14ac:dyDescent="0.25">
      <c r="X23048" s="14"/>
    </row>
    <row r="23049" spans="24:24" x14ac:dyDescent="0.25">
      <c r="X23049" s="14"/>
    </row>
    <row r="23050" spans="24:24" x14ac:dyDescent="0.25">
      <c r="X23050" s="14"/>
    </row>
    <row r="23051" spans="24:24" x14ac:dyDescent="0.25">
      <c r="X23051" s="14"/>
    </row>
    <row r="23052" spans="24:24" x14ac:dyDescent="0.25">
      <c r="X23052" s="14"/>
    </row>
    <row r="23053" spans="24:24" x14ac:dyDescent="0.25">
      <c r="X23053" s="14"/>
    </row>
    <row r="23054" spans="24:24" x14ac:dyDescent="0.25">
      <c r="X23054" s="14"/>
    </row>
    <row r="23055" spans="24:24" x14ac:dyDescent="0.25">
      <c r="X23055" s="14"/>
    </row>
    <row r="23056" spans="24:24" x14ac:dyDescent="0.25">
      <c r="X23056" s="14"/>
    </row>
    <row r="23057" spans="24:24" x14ac:dyDescent="0.25">
      <c r="X23057" s="14"/>
    </row>
    <row r="23058" spans="24:24" x14ac:dyDescent="0.25">
      <c r="X23058" s="14"/>
    </row>
    <row r="23059" spans="24:24" x14ac:dyDescent="0.25">
      <c r="X23059" s="14"/>
    </row>
    <row r="23060" spans="24:24" x14ac:dyDescent="0.25">
      <c r="X23060" s="14"/>
    </row>
    <row r="23061" spans="24:24" x14ac:dyDescent="0.25">
      <c r="X23061" s="14"/>
    </row>
    <row r="23062" spans="24:24" x14ac:dyDescent="0.25">
      <c r="X23062" s="14"/>
    </row>
    <row r="23063" spans="24:24" x14ac:dyDescent="0.25">
      <c r="X23063" s="14"/>
    </row>
    <row r="23064" spans="24:24" x14ac:dyDescent="0.25">
      <c r="X23064" s="14"/>
    </row>
    <row r="23065" spans="24:24" x14ac:dyDescent="0.25">
      <c r="X23065" s="14"/>
    </row>
    <row r="23066" spans="24:24" x14ac:dyDescent="0.25">
      <c r="X23066" s="14"/>
    </row>
    <row r="23067" spans="24:24" x14ac:dyDescent="0.25">
      <c r="X23067" s="14"/>
    </row>
    <row r="23068" spans="24:24" x14ac:dyDescent="0.25">
      <c r="X23068" s="14"/>
    </row>
    <row r="23069" spans="24:24" x14ac:dyDescent="0.25">
      <c r="X23069" s="14"/>
    </row>
    <row r="23070" spans="24:24" x14ac:dyDescent="0.25">
      <c r="X23070" s="14"/>
    </row>
    <row r="23071" spans="24:24" x14ac:dyDescent="0.25">
      <c r="X23071" s="14"/>
    </row>
    <row r="23072" spans="24:24" x14ac:dyDescent="0.25">
      <c r="X23072" s="14"/>
    </row>
    <row r="23073" spans="24:24" x14ac:dyDescent="0.25">
      <c r="X23073" s="14"/>
    </row>
    <row r="23074" spans="24:24" x14ac:dyDescent="0.25">
      <c r="X23074" s="14"/>
    </row>
    <row r="23075" spans="24:24" x14ac:dyDescent="0.25">
      <c r="X23075" s="14"/>
    </row>
    <row r="23076" spans="24:24" x14ac:dyDescent="0.25">
      <c r="X23076" s="14"/>
    </row>
    <row r="23077" spans="24:24" x14ac:dyDescent="0.25">
      <c r="X23077" s="14"/>
    </row>
    <row r="23078" spans="24:24" x14ac:dyDescent="0.25">
      <c r="X23078" s="14"/>
    </row>
    <row r="23079" spans="24:24" x14ac:dyDescent="0.25">
      <c r="X23079" s="14"/>
    </row>
    <row r="23080" spans="24:24" x14ac:dyDescent="0.25">
      <c r="X23080" s="14"/>
    </row>
    <row r="23081" spans="24:24" x14ac:dyDescent="0.25">
      <c r="X23081" s="14"/>
    </row>
    <row r="23082" spans="24:24" x14ac:dyDescent="0.25">
      <c r="X23082" s="14"/>
    </row>
    <row r="23083" spans="24:24" x14ac:dyDescent="0.25">
      <c r="X23083" s="14"/>
    </row>
    <row r="23084" spans="24:24" x14ac:dyDescent="0.25">
      <c r="X23084" s="14"/>
    </row>
    <row r="23085" spans="24:24" x14ac:dyDescent="0.25">
      <c r="X23085" s="14"/>
    </row>
    <row r="23086" spans="24:24" x14ac:dyDescent="0.25">
      <c r="X23086" s="14"/>
    </row>
    <row r="23087" spans="24:24" x14ac:dyDescent="0.25">
      <c r="X23087" s="14"/>
    </row>
    <row r="23088" spans="24:24" x14ac:dyDescent="0.25">
      <c r="X23088" s="14"/>
    </row>
    <row r="23089" spans="24:24" x14ac:dyDescent="0.25">
      <c r="X23089" s="14"/>
    </row>
    <row r="23090" spans="24:24" x14ac:dyDescent="0.25">
      <c r="X23090" s="14"/>
    </row>
    <row r="23091" spans="24:24" x14ac:dyDescent="0.25">
      <c r="X23091" s="14"/>
    </row>
    <row r="23092" spans="24:24" x14ac:dyDescent="0.25">
      <c r="X23092" s="14"/>
    </row>
    <row r="23093" spans="24:24" x14ac:dyDescent="0.25">
      <c r="X23093" s="14"/>
    </row>
    <row r="23094" spans="24:24" x14ac:dyDescent="0.25">
      <c r="X23094" s="14"/>
    </row>
    <row r="23095" spans="24:24" x14ac:dyDescent="0.25">
      <c r="X23095" s="14"/>
    </row>
    <row r="23096" spans="24:24" x14ac:dyDescent="0.25">
      <c r="X23096" s="14"/>
    </row>
    <row r="23097" spans="24:24" x14ac:dyDescent="0.25">
      <c r="X23097" s="14"/>
    </row>
    <row r="23098" spans="24:24" x14ac:dyDescent="0.25">
      <c r="X23098" s="14"/>
    </row>
    <row r="23099" spans="24:24" x14ac:dyDescent="0.25">
      <c r="X23099" s="14"/>
    </row>
    <row r="23100" spans="24:24" x14ac:dyDescent="0.25">
      <c r="X23100" s="14"/>
    </row>
    <row r="23101" spans="24:24" x14ac:dyDescent="0.25">
      <c r="X23101" s="14"/>
    </row>
    <row r="23102" spans="24:24" x14ac:dyDescent="0.25">
      <c r="X23102" s="14"/>
    </row>
    <row r="23103" spans="24:24" x14ac:dyDescent="0.25">
      <c r="X23103" s="14"/>
    </row>
    <row r="23104" spans="24:24" x14ac:dyDescent="0.25">
      <c r="X23104" s="14"/>
    </row>
    <row r="23105" spans="24:24" x14ac:dyDescent="0.25">
      <c r="X23105" s="14"/>
    </row>
    <row r="23106" spans="24:24" x14ac:dyDescent="0.25">
      <c r="X23106" s="14"/>
    </row>
    <row r="23107" spans="24:24" x14ac:dyDescent="0.25">
      <c r="X23107" s="14"/>
    </row>
    <row r="23108" spans="24:24" x14ac:dyDescent="0.25">
      <c r="X23108" s="14"/>
    </row>
    <row r="23109" spans="24:24" x14ac:dyDescent="0.25">
      <c r="X23109" s="14"/>
    </row>
    <row r="23110" spans="24:24" x14ac:dyDescent="0.25">
      <c r="X23110" s="14"/>
    </row>
    <row r="23111" spans="24:24" x14ac:dyDescent="0.25">
      <c r="X23111" s="14"/>
    </row>
    <row r="23112" spans="24:24" x14ac:dyDescent="0.25">
      <c r="X23112" s="14"/>
    </row>
    <row r="23113" spans="24:24" x14ac:dyDescent="0.25">
      <c r="X23113" s="14"/>
    </row>
    <row r="23114" spans="24:24" x14ac:dyDescent="0.25">
      <c r="X23114" s="14"/>
    </row>
    <row r="23115" spans="24:24" x14ac:dyDescent="0.25">
      <c r="X23115" s="14"/>
    </row>
    <row r="23116" spans="24:24" x14ac:dyDescent="0.25">
      <c r="X23116" s="14"/>
    </row>
    <row r="23117" spans="24:24" x14ac:dyDescent="0.25">
      <c r="X23117" s="14"/>
    </row>
    <row r="23118" spans="24:24" x14ac:dyDescent="0.25">
      <c r="X23118" s="14"/>
    </row>
    <row r="23119" spans="24:24" x14ac:dyDescent="0.25">
      <c r="X23119" s="14"/>
    </row>
    <row r="23120" spans="24:24" x14ac:dyDescent="0.25">
      <c r="X23120" s="14"/>
    </row>
    <row r="23121" spans="24:24" x14ac:dyDescent="0.25">
      <c r="X23121" s="14"/>
    </row>
    <row r="23122" spans="24:24" x14ac:dyDescent="0.25">
      <c r="X23122" s="14"/>
    </row>
    <row r="23123" spans="24:24" x14ac:dyDescent="0.25">
      <c r="X23123" s="14"/>
    </row>
    <row r="23124" spans="24:24" x14ac:dyDescent="0.25">
      <c r="X23124" s="14"/>
    </row>
    <row r="23125" spans="24:24" x14ac:dyDescent="0.25">
      <c r="X23125" s="14"/>
    </row>
    <row r="23126" spans="24:24" x14ac:dyDescent="0.25">
      <c r="X23126" s="14"/>
    </row>
    <row r="23127" spans="24:24" x14ac:dyDescent="0.25">
      <c r="X23127" s="14"/>
    </row>
    <row r="23128" spans="24:24" x14ac:dyDescent="0.25">
      <c r="X23128" s="14"/>
    </row>
    <row r="23129" spans="24:24" x14ac:dyDescent="0.25">
      <c r="X23129" s="14"/>
    </row>
    <row r="23130" spans="24:24" x14ac:dyDescent="0.25">
      <c r="X23130" s="14"/>
    </row>
    <row r="23131" spans="24:24" x14ac:dyDescent="0.25">
      <c r="X23131" s="14"/>
    </row>
    <row r="23132" spans="24:24" x14ac:dyDescent="0.25">
      <c r="X23132" s="14"/>
    </row>
    <row r="23133" spans="24:24" x14ac:dyDescent="0.25">
      <c r="X23133" s="14"/>
    </row>
    <row r="23134" spans="24:24" x14ac:dyDescent="0.25">
      <c r="X23134" s="14"/>
    </row>
    <row r="23135" spans="24:24" x14ac:dyDescent="0.25">
      <c r="X23135" s="14"/>
    </row>
    <row r="23136" spans="24:24" x14ac:dyDescent="0.25">
      <c r="X23136" s="14"/>
    </row>
    <row r="23137" spans="24:24" x14ac:dyDescent="0.25">
      <c r="X23137" s="14"/>
    </row>
    <row r="23138" spans="24:24" x14ac:dyDescent="0.25">
      <c r="X23138" s="14"/>
    </row>
    <row r="23139" spans="24:24" x14ac:dyDescent="0.25">
      <c r="X23139" s="14"/>
    </row>
    <row r="23140" spans="24:24" x14ac:dyDescent="0.25">
      <c r="X23140" s="14"/>
    </row>
    <row r="23141" spans="24:24" x14ac:dyDescent="0.25">
      <c r="X23141" s="14"/>
    </row>
    <row r="23142" spans="24:24" x14ac:dyDescent="0.25">
      <c r="X23142" s="14"/>
    </row>
    <row r="23143" spans="24:24" x14ac:dyDescent="0.25">
      <c r="X23143" s="14"/>
    </row>
    <row r="23144" spans="24:24" x14ac:dyDescent="0.25">
      <c r="X23144" s="14"/>
    </row>
    <row r="23145" spans="24:24" x14ac:dyDescent="0.25">
      <c r="X23145" s="14"/>
    </row>
    <row r="23146" spans="24:24" x14ac:dyDescent="0.25">
      <c r="X23146" s="14"/>
    </row>
    <row r="23147" spans="24:24" x14ac:dyDescent="0.25">
      <c r="X23147" s="14"/>
    </row>
    <row r="23148" spans="24:24" x14ac:dyDescent="0.25">
      <c r="X23148" s="14"/>
    </row>
    <row r="23149" spans="24:24" x14ac:dyDescent="0.25">
      <c r="X23149" s="14"/>
    </row>
    <row r="23150" spans="24:24" x14ac:dyDescent="0.25">
      <c r="X23150" s="14"/>
    </row>
    <row r="23151" spans="24:24" x14ac:dyDescent="0.25">
      <c r="X23151" s="14"/>
    </row>
    <row r="23152" spans="24:24" x14ac:dyDescent="0.25">
      <c r="X23152" s="14"/>
    </row>
    <row r="23153" spans="24:24" x14ac:dyDescent="0.25">
      <c r="X23153" s="14"/>
    </row>
    <row r="23154" spans="24:24" x14ac:dyDescent="0.25">
      <c r="X23154" s="14"/>
    </row>
    <row r="23155" spans="24:24" x14ac:dyDescent="0.25">
      <c r="X23155" s="14"/>
    </row>
    <row r="23156" spans="24:24" x14ac:dyDescent="0.25">
      <c r="X23156" s="14"/>
    </row>
    <row r="23157" spans="24:24" x14ac:dyDescent="0.25">
      <c r="X23157" s="14"/>
    </row>
    <row r="23158" spans="24:24" x14ac:dyDescent="0.25">
      <c r="X23158" s="14"/>
    </row>
    <row r="23159" spans="24:24" x14ac:dyDescent="0.25">
      <c r="X23159" s="14"/>
    </row>
    <row r="23160" spans="24:24" x14ac:dyDescent="0.25">
      <c r="X23160" s="14"/>
    </row>
    <row r="23161" spans="24:24" x14ac:dyDescent="0.25">
      <c r="X23161" s="14"/>
    </row>
    <row r="23162" spans="24:24" x14ac:dyDescent="0.25">
      <c r="X23162" s="14"/>
    </row>
    <row r="23163" spans="24:24" x14ac:dyDescent="0.25">
      <c r="X23163" s="14"/>
    </row>
    <row r="23164" spans="24:24" x14ac:dyDescent="0.25">
      <c r="X23164" s="14"/>
    </row>
    <row r="23165" spans="24:24" x14ac:dyDescent="0.25">
      <c r="X23165" s="14"/>
    </row>
    <row r="23166" spans="24:24" x14ac:dyDescent="0.25">
      <c r="X23166" s="14"/>
    </row>
    <row r="23167" spans="24:24" x14ac:dyDescent="0.25">
      <c r="X23167" s="14"/>
    </row>
    <row r="23168" spans="24:24" x14ac:dyDescent="0.25">
      <c r="X23168" s="14"/>
    </row>
    <row r="23169" spans="24:24" x14ac:dyDescent="0.25">
      <c r="X23169" s="14"/>
    </row>
    <row r="23170" spans="24:24" x14ac:dyDescent="0.25">
      <c r="X23170" s="14"/>
    </row>
    <row r="23171" spans="24:24" x14ac:dyDescent="0.25">
      <c r="X23171" s="14"/>
    </row>
    <row r="23172" spans="24:24" x14ac:dyDescent="0.25">
      <c r="X23172" s="14"/>
    </row>
    <row r="23173" spans="24:24" x14ac:dyDescent="0.25">
      <c r="X23173" s="14"/>
    </row>
    <row r="23174" spans="24:24" x14ac:dyDescent="0.25">
      <c r="X23174" s="14"/>
    </row>
    <row r="23175" spans="24:24" x14ac:dyDescent="0.25">
      <c r="X23175" s="14"/>
    </row>
    <row r="23176" spans="24:24" x14ac:dyDescent="0.25">
      <c r="X23176" s="14"/>
    </row>
    <row r="23177" spans="24:24" x14ac:dyDescent="0.25">
      <c r="X23177" s="14"/>
    </row>
    <row r="23178" spans="24:24" x14ac:dyDescent="0.25">
      <c r="X23178" s="14"/>
    </row>
    <row r="23179" spans="24:24" x14ac:dyDescent="0.25">
      <c r="X23179" s="14"/>
    </row>
    <row r="23180" spans="24:24" x14ac:dyDescent="0.25">
      <c r="X23180" s="14"/>
    </row>
    <row r="23181" spans="24:24" x14ac:dyDescent="0.25">
      <c r="X23181" s="14"/>
    </row>
    <row r="23182" spans="24:24" x14ac:dyDescent="0.25">
      <c r="X23182" s="14"/>
    </row>
    <row r="23183" spans="24:24" x14ac:dyDescent="0.25">
      <c r="X23183" s="14"/>
    </row>
    <row r="23184" spans="24:24" x14ac:dyDescent="0.25">
      <c r="X23184" s="14"/>
    </row>
    <row r="23185" spans="24:24" x14ac:dyDescent="0.25">
      <c r="X23185" s="14"/>
    </row>
    <row r="23186" spans="24:24" x14ac:dyDescent="0.25">
      <c r="X23186" s="14"/>
    </row>
    <row r="23187" spans="24:24" x14ac:dyDescent="0.25">
      <c r="X23187" s="14"/>
    </row>
    <row r="23188" spans="24:24" x14ac:dyDescent="0.25">
      <c r="X23188" s="14"/>
    </row>
    <row r="23189" spans="24:24" x14ac:dyDescent="0.25">
      <c r="X23189" s="14"/>
    </row>
    <row r="23190" spans="24:24" x14ac:dyDescent="0.25">
      <c r="X23190" s="14"/>
    </row>
    <row r="23191" spans="24:24" x14ac:dyDescent="0.25">
      <c r="X23191" s="14"/>
    </row>
    <row r="23192" spans="24:24" x14ac:dyDescent="0.25">
      <c r="X23192" s="14"/>
    </row>
    <row r="23193" spans="24:24" x14ac:dyDescent="0.25">
      <c r="X23193" s="14"/>
    </row>
    <row r="23194" spans="24:24" x14ac:dyDescent="0.25">
      <c r="X23194" s="14"/>
    </row>
    <row r="23195" spans="24:24" x14ac:dyDescent="0.25">
      <c r="X23195" s="14"/>
    </row>
    <row r="23196" spans="24:24" x14ac:dyDescent="0.25">
      <c r="X23196" s="14"/>
    </row>
    <row r="23197" spans="24:24" x14ac:dyDescent="0.25">
      <c r="X23197" s="14"/>
    </row>
    <row r="23198" spans="24:24" x14ac:dyDescent="0.25">
      <c r="X23198" s="14"/>
    </row>
    <row r="23199" spans="24:24" x14ac:dyDescent="0.25">
      <c r="X23199" s="14"/>
    </row>
    <row r="23200" spans="24:24" x14ac:dyDescent="0.25">
      <c r="X23200" s="14"/>
    </row>
    <row r="23201" spans="24:24" x14ac:dyDescent="0.25">
      <c r="X23201" s="14"/>
    </row>
    <row r="23202" spans="24:24" x14ac:dyDescent="0.25">
      <c r="X23202" s="14"/>
    </row>
    <row r="23203" spans="24:24" x14ac:dyDescent="0.25">
      <c r="X23203" s="14"/>
    </row>
    <row r="23204" spans="24:24" x14ac:dyDescent="0.25">
      <c r="X23204" s="14"/>
    </row>
    <row r="23205" spans="24:24" x14ac:dyDescent="0.25">
      <c r="X23205" s="14"/>
    </row>
    <row r="23206" spans="24:24" x14ac:dyDescent="0.25">
      <c r="X23206" s="14"/>
    </row>
    <row r="23207" spans="24:24" x14ac:dyDescent="0.25">
      <c r="X23207" s="14"/>
    </row>
    <row r="23208" spans="24:24" x14ac:dyDescent="0.25">
      <c r="X23208" s="14"/>
    </row>
    <row r="23209" spans="24:24" x14ac:dyDescent="0.25">
      <c r="X23209" s="14"/>
    </row>
    <row r="23210" spans="24:24" x14ac:dyDescent="0.25">
      <c r="X23210" s="14"/>
    </row>
    <row r="23211" spans="24:24" x14ac:dyDescent="0.25">
      <c r="X23211" s="14"/>
    </row>
    <row r="23212" spans="24:24" x14ac:dyDescent="0.25">
      <c r="X23212" s="14"/>
    </row>
    <row r="23213" spans="24:24" x14ac:dyDescent="0.25">
      <c r="X23213" s="14"/>
    </row>
    <row r="23214" spans="24:24" x14ac:dyDescent="0.25">
      <c r="X23214" s="14"/>
    </row>
    <row r="23215" spans="24:24" x14ac:dyDescent="0.25">
      <c r="X23215" s="14"/>
    </row>
    <row r="23216" spans="24:24" x14ac:dyDescent="0.25">
      <c r="X23216" s="14"/>
    </row>
    <row r="23217" spans="24:24" x14ac:dyDescent="0.25">
      <c r="X23217" s="14"/>
    </row>
    <row r="23218" spans="24:24" x14ac:dyDescent="0.25">
      <c r="X23218" s="14"/>
    </row>
    <row r="23219" spans="24:24" x14ac:dyDescent="0.25">
      <c r="X23219" s="14"/>
    </row>
    <row r="23220" spans="24:24" x14ac:dyDescent="0.25">
      <c r="X23220" s="14"/>
    </row>
    <row r="23221" spans="24:24" x14ac:dyDescent="0.25">
      <c r="X23221" s="14"/>
    </row>
    <row r="23222" spans="24:24" x14ac:dyDescent="0.25">
      <c r="X23222" s="14"/>
    </row>
    <row r="23223" spans="24:24" x14ac:dyDescent="0.25">
      <c r="X23223" s="14"/>
    </row>
    <row r="23224" spans="24:24" x14ac:dyDescent="0.25">
      <c r="X23224" s="14"/>
    </row>
    <row r="23225" spans="24:24" x14ac:dyDescent="0.25">
      <c r="X23225" s="14"/>
    </row>
    <row r="23226" spans="24:24" x14ac:dyDescent="0.25">
      <c r="X23226" s="14"/>
    </row>
    <row r="23227" spans="24:24" x14ac:dyDescent="0.25">
      <c r="X23227" s="14"/>
    </row>
    <row r="23228" spans="24:24" x14ac:dyDescent="0.25">
      <c r="X23228" s="14"/>
    </row>
    <row r="23229" spans="24:24" x14ac:dyDescent="0.25">
      <c r="X23229" s="14"/>
    </row>
    <row r="23230" spans="24:24" x14ac:dyDescent="0.25">
      <c r="X23230" s="14"/>
    </row>
    <row r="23231" spans="24:24" x14ac:dyDescent="0.25">
      <c r="X23231" s="14"/>
    </row>
    <row r="23232" spans="24:24" x14ac:dyDescent="0.25">
      <c r="X23232" s="14"/>
    </row>
    <row r="23233" spans="24:24" x14ac:dyDescent="0.25">
      <c r="X23233" s="14"/>
    </row>
    <row r="23234" spans="24:24" x14ac:dyDescent="0.25">
      <c r="X23234" s="14"/>
    </row>
    <row r="23235" spans="24:24" x14ac:dyDescent="0.25">
      <c r="X23235" s="14"/>
    </row>
    <row r="23236" spans="24:24" x14ac:dyDescent="0.25">
      <c r="X23236" s="14"/>
    </row>
    <row r="23237" spans="24:24" x14ac:dyDescent="0.25">
      <c r="X23237" s="14"/>
    </row>
    <row r="23238" spans="24:24" x14ac:dyDescent="0.25">
      <c r="X23238" s="14"/>
    </row>
    <row r="23239" spans="24:24" x14ac:dyDescent="0.25">
      <c r="X23239" s="14"/>
    </row>
    <row r="23240" spans="24:24" x14ac:dyDescent="0.25">
      <c r="X23240" s="14"/>
    </row>
    <row r="23241" spans="24:24" x14ac:dyDescent="0.25">
      <c r="X23241" s="14"/>
    </row>
    <row r="23242" spans="24:24" x14ac:dyDescent="0.25">
      <c r="X23242" s="14"/>
    </row>
    <row r="23243" spans="24:24" x14ac:dyDescent="0.25">
      <c r="X23243" s="14"/>
    </row>
    <row r="23244" spans="24:24" x14ac:dyDescent="0.25">
      <c r="X23244" s="14"/>
    </row>
    <row r="23245" spans="24:24" x14ac:dyDescent="0.25">
      <c r="X23245" s="14"/>
    </row>
    <row r="23246" spans="24:24" x14ac:dyDescent="0.25">
      <c r="X23246" s="14"/>
    </row>
    <row r="23247" spans="24:24" x14ac:dyDescent="0.25">
      <c r="X23247" s="14"/>
    </row>
    <row r="23248" spans="24:24" x14ac:dyDescent="0.25">
      <c r="X23248" s="14"/>
    </row>
    <row r="23249" spans="24:24" x14ac:dyDescent="0.25">
      <c r="X23249" s="14"/>
    </row>
    <row r="23250" spans="24:24" x14ac:dyDescent="0.25">
      <c r="X23250" s="14"/>
    </row>
    <row r="23251" spans="24:24" x14ac:dyDescent="0.25">
      <c r="X23251" s="14"/>
    </row>
    <row r="23252" spans="24:24" x14ac:dyDescent="0.25">
      <c r="X23252" s="14"/>
    </row>
    <row r="23253" spans="24:24" x14ac:dyDescent="0.25">
      <c r="X23253" s="14"/>
    </row>
    <row r="23254" spans="24:24" x14ac:dyDescent="0.25">
      <c r="X23254" s="14"/>
    </row>
    <row r="23255" spans="24:24" x14ac:dyDescent="0.25">
      <c r="X23255" s="14"/>
    </row>
    <row r="23256" spans="24:24" x14ac:dyDescent="0.25">
      <c r="X23256" s="14"/>
    </row>
    <row r="23257" spans="24:24" x14ac:dyDescent="0.25">
      <c r="X23257" s="14"/>
    </row>
    <row r="23258" spans="24:24" x14ac:dyDescent="0.25">
      <c r="X23258" s="14"/>
    </row>
    <row r="23259" spans="24:24" x14ac:dyDescent="0.25">
      <c r="X23259" s="14"/>
    </row>
    <row r="23260" spans="24:24" x14ac:dyDescent="0.25">
      <c r="X23260" s="14"/>
    </row>
    <row r="23261" spans="24:24" x14ac:dyDescent="0.25">
      <c r="X23261" s="14"/>
    </row>
    <row r="23262" spans="24:24" x14ac:dyDescent="0.25">
      <c r="X23262" s="14"/>
    </row>
    <row r="23263" spans="24:24" x14ac:dyDescent="0.25">
      <c r="X23263" s="14"/>
    </row>
    <row r="23264" spans="24:24" x14ac:dyDescent="0.25">
      <c r="X23264" s="14"/>
    </row>
    <row r="23265" spans="24:24" x14ac:dyDescent="0.25">
      <c r="X23265" s="14"/>
    </row>
    <row r="23266" spans="24:24" x14ac:dyDescent="0.25">
      <c r="X23266" s="14"/>
    </row>
    <row r="23267" spans="24:24" x14ac:dyDescent="0.25">
      <c r="X23267" s="14"/>
    </row>
    <row r="23268" spans="24:24" x14ac:dyDescent="0.25">
      <c r="X23268" s="14"/>
    </row>
    <row r="23269" spans="24:24" x14ac:dyDescent="0.25">
      <c r="X23269" s="14"/>
    </row>
    <row r="23270" spans="24:24" x14ac:dyDescent="0.25">
      <c r="X23270" s="14"/>
    </row>
    <row r="23271" spans="24:24" x14ac:dyDescent="0.25">
      <c r="X23271" s="14"/>
    </row>
    <row r="23272" spans="24:24" x14ac:dyDescent="0.25">
      <c r="X23272" s="14"/>
    </row>
    <row r="23273" spans="24:24" x14ac:dyDescent="0.25">
      <c r="X23273" s="14"/>
    </row>
    <row r="23274" spans="24:24" x14ac:dyDescent="0.25">
      <c r="X23274" s="14"/>
    </row>
    <row r="23275" spans="24:24" x14ac:dyDescent="0.25">
      <c r="X23275" s="14"/>
    </row>
    <row r="23276" spans="24:24" x14ac:dyDescent="0.25">
      <c r="X23276" s="14"/>
    </row>
    <row r="23277" spans="24:24" x14ac:dyDescent="0.25">
      <c r="X23277" s="14"/>
    </row>
    <row r="23278" spans="24:24" x14ac:dyDescent="0.25">
      <c r="X23278" s="14"/>
    </row>
    <row r="23279" spans="24:24" x14ac:dyDescent="0.25">
      <c r="X23279" s="14"/>
    </row>
    <row r="23280" spans="24:24" x14ac:dyDescent="0.25">
      <c r="X23280" s="14"/>
    </row>
    <row r="23281" spans="24:24" x14ac:dyDescent="0.25">
      <c r="X23281" s="14"/>
    </row>
    <row r="23282" spans="24:24" x14ac:dyDescent="0.25">
      <c r="X23282" s="14"/>
    </row>
    <row r="23283" spans="24:24" x14ac:dyDescent="0.25">
      <c r="X23283" s="14"/>
    </row>
    <row r="23284" spans="24:24" x14ac:dyDescent="0.25">
      <c r="X23284" s="14"/>
    </row>
    <row r="23285" spans="24:24" x14ac:dyDescent="0.25">
      <c r="X23285" s="14"/>
    </row>
    <row r="23286" spans="24:24" x14ac:dyDescent="0.25">
      <c r="X23286" s="14"/>
    </row>
    <row r="23287" spans="24:24" x14ac:dyDescent="0.25">
      <c r="X23287" s="14"/>
    </row>
    <row r="23288" spans="24:24" x14ac:dyDescent="0.25">
      <c r="X23288" s="14"/>
    </row>
    <row r="23289" spans="24:24" x14ac:dyDescent="0.25">
      <c r="X23289" s="14"/>
    </row>
    <row r="23290" spans="24:24" x14ac:dyDescent="0.25">
      <c r="X23290" s="14"/>
    </row>
    <row r="23291" spans="24:24" x14ac:dyDescent="0.25">
      <c r="X23291" s="14"/>
    </row>
    <row r="23292" spans="24:24" x14ac:dyDescent="0.25">
      <c r="X23292" s="14"/>
    </row>
    <row r="23293" spans="24:24" x14ac:dyDescent="0.25">
      <c r="X23293" s="14"/>
    </row>
    <row r="23294" spans="24:24" x14ac:dyDescent="0.25">
      <c r="X23294" s="14"/>
    </row>
    <row r="23295" spans="24:24" x14ac:dyDescent="0.25">
      <c r="X23295" s="14"/>
    </row>
    <row r="23296" spans="24:24" x14ac:dyDescent="0.25">
      <c r="X23296" s="14"/>
    </row>
    <row r="23297" spans="24:24" x14ac:dyDescent="0.25">
      <c r="X23297" s="14"/>
    </row>
    <row r="23298" spans="24:24" x14ac:dyDescent="0.25">
      <c r="X23298" s="14"/>
    </row>
    <row r="23299" spans="24:24" x14ac:dyDescent="0.25">
      <c r="X23299" s="14"/>
    </row>
    <row r="23300" spans="24:24" x14ac:dyDescent="0.25">
      <c r="X23300" s="14"/>
    </row>
    <row r="23301" spans="24:24" x14ac:dyDescent="0.25">
      <c r="X23301" s="14"/>
    </row>
    <row r="23302" spans="24:24" x14ac:dyDescent="0.25">
      <c r="X23302" s="14"/>
    </row>
    <row r="23303" spans="24:24" x14ac:dyDescent="0.25">
      <c r="X23303" s="14"/>
    </row>
    <row r="23304" spans="24:24" x14ac:dyDescent="0.25">
      <c r="X23304" s="14"/>
    </row>
    <row r="23305" spans="24:24" x14ac:dyDescent="0.25">
      <c r="X23305" s="14"/>
    </row>
    <row r="23306" spans="24:24" x14ac:dyDescent="0.25">
      <c r="X23306" s="14"/>
    </row>
    <row r="23307" spans="24:24" x14ac:dyDescent="0.25">
      <c r="X23307" s="14"/>
    </row>
    <row r="23308" spans="24:24" x14ac:dyDescent="0.25">
      <c r="X23308" s="14"/>
    </row>
    <row r="23309" spans="24:24" x14ac:dyDescent="0.25">
      <c r="X23309" s="14"/>
    </row>
    <row r="23310" spans="24:24" x14ac:dyDescent="0.25">
      <c r="X23310" s="14"/>
    </row>
    <row r="23311" spans="24:24" x14ac:dyDescent="0.25">
      <c r="X23311" s="14"/>
    </row>
    <row r="23312" spans="24:24" x14ac:dyDescent="0.25">
      <c r="X23312" s="14"/>
    </row>
    <row r="23313" spans="24:24" x14ac:dyDescent="0.25">
      <c r="X23313" s="14"/>
    </row>
    <row r="23314" spans="24:24" x14ac:dyDescent="0.25">
      <c r="X23314" s="14"/>
    </row>
    <row r="23315" spans="24:24" x14ac:dyDescent="0.25">
      <c r="X23315" s="14"/>
    </row>
    <row r="23316" spans="24:24" x14ac:dyDescent="0.25">
      <c r="X23316" s="14"/>
    </row>
    <row r="23317" spans="24:24" x14ac:dyDescent="0.25">
      <c r="X23317" s="14"/>
    </row>
    <row r="23318" spans="24:24" x14ac:dyDescent="0.25">
      <c r="X23318" s="14"/>
    </row>
    <row r="23319" spans="24:24" x14ac:dyDescent="0.25">
      <c r="X23319" s="14"/>
    </row>
    <row r="23320" spans="24:24" x14ac:dyDescent="0.25">
      <c r="X23320" s="14"/>
    </row>
    <row r="23321" spans="24:24" x14ac:dyDescent="0.25">
      <c r="X23321" s="14"/>
    </row>
    <row r="23322" spans="24:24" x14ac:dyDescent="0.25">
      <c r="X23322" s="14"/>
    </row>
    <row r="23323" spans="24:24" x14ac:dyDescent="0.25">
      <c r="X23323" s="14"/>
    </row>
    <row r="23324" spans="24:24" x14ac:dyDescent="0.25">
      <c r="X23324" s="14"/>
    </row>
    <row r="23325" spans="24:24" x14ac:dyDescent="0.25">
      <c r="X23325" s="14"/>
    </row>
    <row r="23326" spans="24:24" x14ac:dyDescent="0.25">
      <c r="X23326" s="14"/>
    </row>
    <row r="23327" spans="24:24" x14ac:dyDescent="0.25">
      <c r="X23327" s="14"/>
    </row>
    <row r="23328" spans="24:24" x14ac:dyDescent="0.25">
      <c r="X23328" s="14"/>
    </row>
    <row r="23329" spans="24:24" x14ac:dyDescent="0.25">
      <c r="X23329" s="14"/>
    </row>
    <row r="23330" spans="24:24" x14ac:dyDescent="0.25">
      <c r="X23330" s="14"/>
    </row>
    <row r="23331" spans="24:24" x14ac:dyDescent="0.25">
      <c r="X23331" s="14"/>
    </row>
    <row r="23332" spans="24:24" x14ac:dyDescent="0.25">
      <c r="X23332" s="14"/>
    </row>
    <row r="23333" spans="24:24" x14ac:dyDescent="0.25">
      <c r="X23333" s="14"/>
    </row>
    <row r="23334" spans="24:24" x14ac:dyDescent="0.25">
      <c r="X23334" s="14"/>
    </row>
    <row r="23335" spans="24:24" x14ac:dyDescent="0.25">
      <c r="X23335" s="14"/>
    </row>
    <row r="23336" spans="24:24" x14ac:dyDescent="0.25">
      <c r="X23336" s="14"/>
    </row>
    <row r="23337" spans="24:24" x14ac:dyDescent="0.25">
      <c r="X23337" s="14"/>
    </row>
    <row r="23338" spans="24:24" x14ac:dyDescent="0.25">
      <c r="X23338" s="14"/>
    </row>
    <row r="23339" spans="24:24" x14ac:dyDescent="0.25">
      <c r="X23339" s="14"/>
    </row>
    <row r="23340" spans="24:24" x14ac:dyDescent="0.25">
      <c r="X23340" s="14"/>
    </row>
    <row r="23341" spans="24:24" x14ac:dyDescent="0.25">
      <c r="X23341" s="14"/>
    </row>
    <row r="23342" spans="24:24" x14ac:dyDescent="0.25">
      <c r="X23342" s="14"/>
    </row>
    <row r="23343" spans="24:24" x14ac:dyDescent="0.25">
      <c r="X23343" s="14"/>
    </row>
    <row r="23344" spans="24:24" x14ac:dyDescent="0.25">
      <c r="X23344" s="14"/>
    </row>
    <row r="23345" spans="24:24" x14ac:dyDescent="0.25">
      <c r="X23345" s="14"/>
    </row>
    <row r="23346" spans="24:24" x14ac:dyDescent="0.25">
      <c r="X23346" s="14"/>
    </row>
    <row r="23347" spans="24:24" x14ac:dyDescent="0.25">
      <c r="X23347" s="14"/>
    </row>
    <row r="23348" spans="24:24" x14ac:dyDescent="0.25">
      <c r="X23348" s="14"/>
    </row>
    <row r="23349" spans="24:24" x14ac:dyDescent="0.25">
      <c r="X23349" s="14"/>
    </row>
    <row r="23350" spans="24:24" x14ac:dyDescent="0.25">
      <c r="X23350" s="14"/>
    </row>
    <row r="23351" spans="24:24" x14ac:dyDescent="0.25">
      <c r="X23351" s="14"/>
    </row>
    <row r="23352" spans="24:24" x14ac:dyDescent="0.25">
      <c r="X23352" s="14"/>
    </row>
    <row r="23353" spans="24:24" x14ac:dyDescent="0.25">
      <c r="X23353" s="14"/>
    </row>
    <row r="23354" spans="24:24" x14ac:dyDescent="0.25">
      <c r="X23354" s="14"/>
    </row>
    <row r="23355" spans="24:24" x14ac:dyDescent="0.25">
      <c r="X23355" s="14"/>
    </row>
    <row r="23356" spans="24:24" x14ac:dyDescent="0.25">
      <c r="X23356" s="14"/>
    </row>
    <row r="23357" spans="24:24" x14ac:dyDescent="0.25">
      <c r="X23357" s="14"/>
    </row>
    <row r="23358" spans="24:24" x14ac:dyDescent="0.25">
      <c r="X23358" s="14"/>
    </row>
    <row r="23359" spans="24:24" x14ac:dyDescent="0.25">
      <c r="X23359" s="14"/>
    </row>
    <row r="23360" spans="24:24" x14ac:dyDescent="0.25">
      <c r="X23360" s="14"/>
    </row>
    <row r="23361" spans="24:24" x14ac:dyDescent="0.25">
      <c r="X23361" s="14"/>
    </row>
    <row r="23362" spans="24:24" x14ac:dyDescent="0.25">
      <c r="X23362" s="14"/>
    </row>
    <row r="23363" spans="24:24" x14ac:dyDescent="0.25">
      <c r="X23363" s="14"/>
    </row>
    <row r="23364" spans="24:24" x14ac:dyDescent="0.25">
      <c r="X23364" s="14"/>
    </row>
    <row r="23365" spans="24:24" x14ac:dyDescent="0.25">
      <c r="X23365" s="14"/>
    </row>
    <row r="23366" spans="24:24" x14ac:dyDescent="0.25">
      <c r="X23366" s="14"/>
    </row>
    <row r="23367" spans="24:24" x14ac:dyDescent="0.25">
      <c r="X23367" s="14"/>
    </row>
    <row r="23368" spans="24:24" x14ac:dyDescent="0.25">
      <c r="X23368" s="14"/>
    </row>
    <row r="23369" spans="24:24" x14ac:dyDescent="0.25">
      <c r="X23369" s="14"/>
    </row>
    <row r="23370" spans="24:24" x14ac:dyDescent="0.25">
      <c r="X23370" s="14"/>
    </row>
    <row r="23371" spans="24:24" x14ac:dyDescent="0.25">
      <c r="X23371" s="14"/>
    </row>
    <row r="23372" spans="24:24" x14ac:dyDescent="0.25">
      <c r="X23372" s="14"/>
    </row>
    <row r="23373" spans="24:24" x14ac:dyDescent="0.25">
      <c r="X23373" s="14"/>
    </row>
    <row r="23374" spans="24:24" x14ac:dyDescent="0.25">
      <c r="X23374" s="14"/>
    </row>
    <row r="23375" spans="24:24" x14ac:dyDescent="0.25">
      <c r="X23375" s="14"/>
    </row>
    <row r="23376" spans="24:24" x14ac:dyDescent="0.25">
      <c r="X23376" s="14"/>
    </row>
    <row r="23377" spans="24:24" x14ac:dyDescent="0.25">
      <c r="X23377" s="14"/>
    </row>
    <row r="23378" spans="24:24" x14ac:dyDescent="0.25">
      <c r="X23378" s="14"/>
    </row>
    <row r="23379" spans="24:24" x14ac:dyDescent="0.25">
      <c r="X23379" s="14"/>
    </row>
    <row r="23380" spans="24:24" x14ac:dyDescent="0.25">
      <c r="X23380" s="14"/>
    </row>
    <row r="23381" spans="24:24" x14ac:dyDescent="0.25">
      <c r="X23381" s="14"/>
    </row>
    <row r="23382" spans="24:24" x14ac:dyDescent="0.25">
      <c r="X23382" s="14"/>
    </row>
    <row r="23383" spans="24:24" x14ac:dyDescent="0.25">
      <c r="X23383" s="14"/>
    </row>
    <row r="23384" spans="24:24" x14ac:dyDescent="0.25">
      <c r="X23384" s="14"/>
    </row>
    <row r="23385" spans="24:24" x14ac:dyDescent="0.25">
      <c r="X23385" s="14"/>
    </row>
    <row r="23386" spans="24:24" x14ac:dyDescent="0.25">
      <c r="X23386" s="14"/>
    </row>
    <row r="23387" spans="24:24" x14ac:dyDescent="0.25">
      <c r="X23387" s="14"/>
    </row>
    <row r="23388" spans="24:24" x14ac:dyDescent="0.25">
      <c r="X23388" s="14"/>
    </row>
    <row r="23389" spans="24:24" x14ac:dyDescent="0.25">
      <c r="X23389" s="14"/>
    </row>
    <row r="23390" spans="24:24" x14ac:dyDescent="0.25">
      <c r="X23390" s="14"/>
    </row>
    <row r="23391" spans="24:24" x14ac:dyDescent="0.25">
      <c r="X23391" s="14"/>
    </row>
    <row r="23392" spans="24:24" x14ac:dyDescent="0.25">
      <c r="X23392" s="14"/>
    </row>
    <row r="23393" spans="24:24" x14ac:dyDescent="0.25">
      <c r="X23393" s="14"/>
    </row>
    <row r="23394" spans="24:24" x14ac:dyDescent="0.25">
      <c r="X23394" s="14"/>
    </row>
    <row r="23395" spans="24:24" x14ac:dyDescent="0.25">
      <c r="X23395" s="14"/>
    </row>
    <row r="23396" spans="24:24" x14ac:dyDescent="0.25">
      <c r="X23396" s="14"/>
    </row>
    <row r="23397" spans="24:24" x14ac:dyDescent="0.25">
      <c r="X23397" s="14"/>
    </row>
    <row r="23398" spans="24:24" x14ac:dyDescent="0.25">
      <c r="X23398" s="14"/>
    </row>
    <row r="23399" spans="24:24" x14ac:dyDescent="0.25">
      <c r="X23399" s="14"/>
    </row>
    <row r="23400" spans="24:24" x14ac:dyDescent="0.25">
      <c r="X23400" s="14"/>
    </row>
    <row r="23401" spans="24:24" x14ac:dyDescent="0.25">
      <c r="X23401" s="14"/>
    </row>
    <row r="23402" spans="24:24" x14ac:dyDescent="0.25">
      <c r="X23402" s="14"/>
    </row>
    <row r="23403" spans="24:24" x14ac:dyDescent="0.25">
      <c r="X23403" s="14"/>
    </row>
    <row r="23404" spans="24:24" x14ac:dyDescent="0.25">
      <c r="X23404" s="14"/>
    </row>
    <row r="23405" spans="24:24" x14ac:dyDescent="0.25">
      <c r="X23405" s="14"/>
    </row>
    <row r="23406" spans="24:24" x14ac:dyDescent="0.25">
      <c r="X23406" s="14"/>
    </row>
    <row r="23407" spans="24:24" x14ac:dyDescent="0.25">
      <c r="X23407" s="14"/>
    </row>
    <row r="23408" spans="24:24" x14ac:dyDescent="0.25">
      <c r="X23408" s="14"/>
    </row>
    <row r="23409" spans="24:24" x14ac:dyDescent="0.25">
      <c r="X23409" s="14"/>
    </row>
    <row r="23410" spans="24:24" x14ac:dyDescent="0.25">
      <c r="X23410" s="14"/>
    </row>
    <row r="23411" spans="24:24" x14ac:dyDescent="0.25">
      <c r="X23411" s="14"/>
    </row>
    <row r="23412" spans="24:24" x14ac:dyDescent="0.25">
      <c r="X23412" s="14"/>
    </row>
    <row r="23413" spans="24:24" x14ac:dyDescent="0.25">
      <c r="X23413" s="14"/>
    </row>
    <row r="23414" spans="24:24" x14ac:dyDescent="0.25">
      <c r="X23414" s="14"/>
    </row>
    <row r="23415" spans="24:24" x14ac:dyDescent="0.25">
      <c r="X23415" s="14"/>
    </row>
    <row r="23416" spans="24:24" x14ac:dyDescent="0.25">
      <c r="X23416" s="14"/>
    </row>
    <row r="23417" spans="24:24" x14ac:dyDescent="0.25">
      <c r="X23417" s="14"/>
    </row>
    <row r="23418" spans="24:24" x14ac:dyDescent="0.25">
      <c r="X23418" s="14"/>
    </row>
    <row r="23419" spans="24:24" x14ac:dyDescent="0.25">
      <c r="X23419" s="14"/>
    </row>
    <row r="23420" spans="24:24" x14ac:dyDescent="0.25">
      <c r="X23420" s="14"/>
    </row>
    <row r="23421" spans="24:24" x14ac:dyDescent="0.25">
      <c r="X23421" s="14"/>
    </row>
    <row r="23422" spans="24:24" x14ac:dyDescent="0.25">
      <c r="X23422" s="14"/>
    </row>
    <row r="23423" spans="24:24" x14ac:dyDescent="0.25">
      <c r="X23423" s="14"/>
    </row>
    <row r="23424" spans="24:24" x14ac:dyDescent="0.25">
      <c r="X23424" s="14"/>
    </row>
    <row r="23425" spans="24:24" x14ac:dyDescent="0.25">
      <c r="X23425" s="14"/>
    </row>
    <row r="23426" spans="24:24" x14ac:dyDescent="0.25">
      <c r="X23426" s="14"/>
    </row>
    <row r="23427" spans="24:24" x14ac:dyDescent="0.25">
      <c r="X23427" s="14"/>
    </row>
    <row r="23428" spans="24:24" x14ac:dyDescent="0.25">
      <c r="X23428" s="14"/>
    </row>
    <row r="23429" spans="24:24" x14ac:dyDescent="0.25">
      <c r="X23429" s="14"/>
    </row>
    <row r="23430" spans="24:24" x14ac:dyDescent="0.25">
      <c r="X23430" s="14"/>
    </row>
    <row r="23431" spans="24:24" x14ac:dyDescent="0.25">
      <c r="X23431" s="14"/>
    </row>
    <row r="23432" spans="24:24" x14ac:dyDescent="0.25">
      <c r="X23432" s="14"/>
    </row>
    <row r="23433" spans="24:24" x14ac:dyDescent="0.25">
      <c r="X23433" s="14"/>
    </row>
    <row r="23434" spans="24:24" x14ac:dyDescent="0.25">
      <c r="X23434" s="14"/>
    </row>
    <row r="23435" spans="24:24" x14ac:dyDescent="0.25">
      <c r="X23435" s="14"/>
    </row>
    <row r="23436" spans="24:24" x14ac:dyDescent="0.25">
      <c r="X23436" s="14"/>
    </row>
    <row r="23437" spans="24:24" x14ac:dyDescent="0.25">
      <c r="X23437" s="14"/>
    </row>
    <row r="23438" spans="24:24" x14ac:dyDescent="0.25">
      <c r="X23438" s="14"/>
    </row>
    <row r="23439" spans="24:24" x14ac:dyDescent="0.25">
      <c r="X23439" s="14"/>
    </row>
    <row r="23440" spans="24:24" x14ac:dyDescent="0.25">
      <c r="X23440" s="14"/>
    </row>
    <row r="23441" spans="24:24" x14ac:dyDescent="0.25">
      <c r="X23441" s="14"/>
    </row>
    <row r="23442" spans="24:24" x14ac:dyDescent="0.25">
      <c r="X23442" s="14"/>
    </row>
    <row r="23443" spans="24:24" x14ac:dyDescent="0.25">
      <c r="X23443" s="14"/>
    </row>
    <row r="23444" spans="24:24" x14ac:dyDescent="0.25">
      <c r="X23444" s="14"/>
    </row>
    <row r="23445" spans="24:24" x14ac:dyDescent="0.25">
      <c r="X23445" s="14"/>
    </row>
    <row r="23446" spans="24:24" x14ac:dyDescent="0.25">
      <c r="X23446" s="14"/>
    </row>
    <row r="23447" spans="24:24" x14ac:dyDescent="0.25">
      <c r="X23447" s="14"/>
    </row>
    <row r="23448" spans="24:24" x14ac:dyDescent="0.25">
      <c r="X23448" s="14"/>
    </row>
    <row r="23449" spans="24:24" x14ac:dyDescent="0.25">
      <c r="X23449" s="14"/>
    </row>
    <row r="23450" spans="24:24" x14ac:dyDescent="0.25">
      <c r="X23450" s="14"/>
    </row>
    <row r="23451" spans="24:24" x14ac:dyDescent="0.25">
      <c r="X23451" s="14"/>
    </row>
    <row r="23452" spans="24:24" x14ac:dyDescent="0.25">
      <c r="X23452" s="14"/>
    </row>
    <row r="23453" spans="24:24" x14ac:dyDescent="0.25">
      <c r="X23453" s="14"/>
    </row>
    <row r="23454" spans="24:24" x14ac:dyDescent="0.25">
      <c r="X23454" s="14"/>
    </row>
    <row r="23455" spans="24:24" x14ac:dyDescent="0.25">
      <c r="X23455" s="14"/>
    </row>
    <row r="23456" spans="24:24" x14ac:dyDescent="0.25">
      <c r="X23456" s="14"/>
    </row>
    <row r="23457" spans="24:24" x14ac:dyDescent="0.25">
      <c r="X23457" s="14"/>
    </row>
    <row r="23458" spans="24:24" x14ac:dyDescent="0.25">
      <c r="X23458" s="14"/>
    </row>
    <row r="23459" spans="24:24" x14ac:dyDescent="0.25">
      <c r="X23459" s="14"/>
    </row>
    <row r="23460" spans="24:24" x14ac:dyDescent="0.25">
      <c r="X23460" s="14"/>
    </row>
    <row r="23461" spans="24:24" x14ac:dyDescent="0.25">
      <c r="X23461" s="14"/>
    </row>
    <row r="23462" spans="24:24" x14ac:dyDescent="0.25">
      <c r="X23462" s="14"/>
    </row>
    <row r="23463" spans="24:24" x14ac:dyDescent="0.25">
      <c r="X23463" s="14"/>
    </row>
    <row r="23464" spans="24:24" x14ac:dyDescent="0.25">
      <c r="X23464" s="14"/>
    </row>
    <row r="23465" spans="24:24" x14ac:dyDescent="0.25">
      <c r="X23465" s="14"/>
    </row>
    <row r="23466" spans="24:24" x14ac:dyDescent="0.25">
      <c r="X23466" s="14"/>
    </row>
    <row r="23467" spans="24:24" x14ac:dyDescent="0.25">
      <c r="X23467" s="14"/>
    </row>
    <row r="23468" spans="24:24" x14ac:dyDescent="0.25">
      <c r="X23468" s="14"/>
    </row>
    <row r="23469" spans="24:24" x14ac:dyDescent="0.25">
      <c r="X23469" s="14"/>
    </row>
    <row r="23470" spans="24:24" x14ac:dyDescent="0.25">
      <c r="X23470" s="14"/>
    </row>
    <row r="23471" spans="24:24" x14ac:dyDescent="0.25">
      <c r="X23471" s="14"/>
    </row>
    <row r="23472" spans="24:24" x14ac:dyDescent="0.25">
      <c r="X23472" s="14"/>
    </row>
    <row r="23473" spans="24:24" x14ac:dyDescent="0.25">
      <c r="X23473" s="14"/>
    </row>
    <row r="23474" spans="24:24" x14ac:dyDescent="0.25">
      <c r="X23474" s="14"/>
    </row>
    <row r="23475" spans="24:24" x14ac:dyDescent="0.25">
      <c r="X23475" s="14"/>
    </row>
    <row r="23476" spans="24:24" x14ac:dyDescent="0.25">
      <c r="X23476" s="14"/>
    </row>
    <row r="23477" spans="24:24" x14ac:dyDescent="0.25">
      <c r="X23477" s="14"/>
    </row>
    <row r="23478" spans="24:24" x14ac:dyDescent="0.25">
      <c r="X23478" s="14"/>
    </row>
    <row r="23479" spans="24:24" x14ac:dyDescent="0.25">
      <c r="X23479" s="14"/>
    </row>
    <row r="23480" spans="24:24" x14ac:dyDescent="0.25">
      <c r="X23480" s="14"/>
    </row>
    <row r="23481" spans="24:24" x14ac:dyDescent="0.25">
      <c r="X23481" s="14"/>
    </row>
    <row r="23482" spans="24:24" x14ac:dyDescent="0.25">
      <c r="X23482" s="14"/>
    </row>
    <row r="23483" spans="24:24" x14ac:dyDescent="0.25">
      <c r="X23483" s="14"/>
    </row>
    <row r="23484" spans="24:24" x14ac:dyDescent="0.25">
      <c r="X23484" s="14"/>
    </row>
    <row r="23485" spans="24:24" x14ac:dyDescent="0.25">
      <c r="X23485" s="14"/>
    </row>
    <row r="23486" spans="24:24" x14ac:dyDescent="0.25">
      <c r="X23486" s="14"/>
    </row>
    <row r="23487" spans="24:24" x14ac:dyDescent="0.25">
      <c r="X23487" s="14"/>
    </row>
    <row r="23488" spans="24:24" x14ac:dyDescent="0.25">
      <c r="X23488" s="14"/>
    </row>
    <row r="23489" spans="24:24" x14ac:dyDescent="0.25">
      <c r="X23489" s="14"/>
    </row>
    <row r="23490" spans="24:24" x14ac:dyDescent="0.25">
      <c r="X23490" s="14"/>
    </row>
    <row r="23491" spans="24:24" x14ac:dyDescent="0.25">
      <c r="X23491" s="14"/>
    </row>
    <row r="23492" spans="24:24" x14ac:dyDescent="0.25">
      <c r="X23492" s="14"/>
    </row>
    <row r="23493" spans="24:24" x14ac:dyDescent="0.25">
      <c r="X23493" s="14"/>
    </row>
    <row r="23494" spans="24:24" x14ac:dyDescent="0.25">
      <c r="X23494" s="14"/>
    </row>
    <row r="23495" spans="24:24" x14ac:dyDescent="0.25">
      <c r="X23495" s="14"/>
    </row>
    <row r="23496" spans="24:24" x14ac:dyDescent="0.25">
      <c r="X23496" s="14"/>
    </row>
    <row r="23497" spans="24:24" x14ac:dyDescent="0.25">
      <c r="X23497" s="14"/>
    </row>
    <row r="23498" spans="24:24" x14ac:dyDescent="0.25">
      <c r="X23498" s="14"/>
    </row>
    <row r="23499" spans="24:24" x14ac:dyDescent="0.25">
      <c r="X23499" s="14"/>
    </row>
    <row r="23500" spans="24:24" x14ac:dyDescent="0.25">
      <c r="X23500" s="14"/>
    </row>
    <row r="23501" spans="24:24" x14ac:dyDescent="0.25">
      <c r="X23501" s="14"/>
    </row>
    <row r="23502" spans="24:24" x14ac:dyDescent="0.25">
      <c r="X23502" s="14"/>
    </row>
    <row r="23503" spans="24:24" x14ac:dyDescent="0.25">
      <c r="X23503" s="14"/>
    </row>
    <row r="23504" spans="24:24" x14ac:dyDescent="0.25">
      <c r="X23504" s="14"/>
    </row>
    <row r="23505" spans="24:24" x14ac:dyDescent="0.25">
      <c r="X23505" s="14"/>
    </row>
    <row r="23506" spans="24:24" x14ac:dyDescent="0.25">
      <c r="X23506" s="14"/>
    </row>
    <row r="23507" spans="24:24" x14ac:dyDescent="0.25">
      <c r="X23507" s="14"/>
    </row>
    <row r="23508" spans="24:24" x14ac:dyDescent="0.25">
      <c r="X23508" s="14"/>
    </row>
    <row r="23509" spans="24:24" x14ac:dyDescent="0.25">
      <c r="X23509" s="14"/>
    </row>
    <row r="23510" spans="24:24" x14ac:dyDescent="0.25">
      <c r="X23510" s="14"/>
    </row>
    <row r="23511" spans="24:24" x14ac:dyDescent="0.25">
      <c r="X23511" s="14"/>
    </row>
    <row r="23512" spans="24:24" x14ac:dyDescent="0.25">
      <c r="X23512" s="14"/>
    </row>
    <row r="23513" spans="24:24" x14ac:dyDescent="0.25">
      <c r="X23513" s="14"/>
    </row>
    <row r="23514" spans="24:24" x14ac:dyDescent="0.25">
      <c r="X23514" s="14"/>
    </row>
    <row r="23515" spans="24:24" x14ac:dyDescent="0.25">
      <c r="X23515" s="14"/>
    </row>
    <row r="23516" spans="24:24" x14ac:dyDescent="0.25">
      <c r="X23516" s="14"/>
    </row>
    <row r="23517" spans="24:24" x14ac:dyDescent="0.25">
      <c r="X23517" s="14"/>
    </row>
    <row r="23518" spans="24:24" x14ac:dyDescent="0.25">
      <c r="X23518" s="14"/>
    </row>
    <row r="23519" spans="24:24" x14ac:dyDescent="0.25">
      <c r="X23519" s="14"/>
    </row>
    <row r="23520" spans="24:24" x14ac:dyDescent="0.25">
      <c r="X23520" s="14"/>
    </row>
    <row r="23521" spans="24:24" x14ac:dyDescent="0.25">
      <c r="X23521" s="14"/>
    </row>
    <row r="23522" spans="24:24" x14ac:dyDescent="0.25">
      <c r="X23522" s="14"/>
    </row>
    <row r="23523" spans="24:24" x14ac:dyDescent="0.25">
      <c r="X23523" s="14"/>
    </row>
    <row r="23524" spans="24:24" x14ac:dyDescent="0.25">
      <c r="X23524" s="14"/>
    </row>
    <row r="23525" spans="24:24" x14ac:dyDescent="0.25">
      <c r="X23525" s="14"/>
    </row>
    <row r="23526" spans="24:24" x14ac:dyDescent="0.25">
      <c r="X23526" s="14"/>
    </row>
    <row r="23527" spans="24:24" x14ac:dyDescent="0.25">
      <c r="X23527" s="14"/>
    </row>
    <row r="23528" spans="24:24" x14ac:dyDescent="0.25">
      <c r="X23528" s="14"/>
    </row>
    <row r="23529" spans="24:24" x14ac:dyDescent="0.25">
      <c r="X23529" s="14"/>
    </row>
    <row r="23530" spans="24:24" x14ac:dyDescent="0.25">
      <c r="X23530" s="14"/>
    </row>
    <row r="23531" spans="24:24" x14ac:dyDescent="0.25">
      <c r="X23531" s="14"/>
    </row>
    <row r="23532" spans="24:24" x14ac:dyDescent="0.25">
      <c r="X23532" s="14"/>
    </row>
    <row r="23533" spans="24:24" x14ac:dyDescent="0.25">
      <c r="X23533" s="14"/>
    </row>
    <row r="23534" spans="24:24" x14ac:dyDescent="0.25">
      <c r="X23534" s="14"/>
    </row>
    <row r="23535" spans="24:24" x14ac:dyDescent="0.25">
      <c r="X23535" s="14"/>
    </row>
    <row r="23536" spans="24:24" x14ac:dyDescent="0.25">
      <c r="X23536" s="14"/>
    </row>
    <row r="23537" spans="24:24" x14ac:dyDescent="0.25">
      <c r="X23537" s="14"/>
    </row>
    <row r="23538" spans="24:24" x14ac:dyDescent="0.25">
      <c r="X23538" s="14"/>
    </row>
    <row r="23539" spans="24:24" x14ac:dyDescent="0.25">
      <c r="X23539" s="14"/>
    </row>
    <row r="23540" spans="24:24" x14ac:dyDescent="0.25">
      <c r="X23540" s="14"/>
    </row>
    <row r="23541" spans="24:24" x14ac:dyDescent="0.25">
      <c r="X23541" s="14"/>
    </row>
    <row r="23542" spans="24:24" x14ac:dyDescent="0.25">
      <c r="X23542" s="14"/>
    </row>
    <row r="23543" spans="24:24" x14ac:dyDescent="0.25">
      <c r="X23543" s="14"/>
    </row>
    <row r="23544" spans="24:24" x14ac:dyDescent="0.25">
      <c r="X23544" s="14"/>
    </row>
    <row r="23545" spans="24:24" x14ac:dyDescent="0.25">
      <c r="X23545" s="14"/>
    </row>
    <row r="23546" spans="24:24" x14ac:dyDescent="0.25">
      <c r="X23546" s="14"/>
    </row>
    <row r="23547" spans="24:24" x14ac:dyDescent="0.25">
      <c r="X23547" s="14"/>
    </row>
    <row r="23548" spans="24:24" x14ac:dyDescent="0.25">
      <c r="X23548" s="14"/>
    </row>
    <row r="23549" spans="24:24" x14ac:dyDescent="0.25">
      <c r="X23549" s="14"/>
    </row>
    <row r="23550" spans="24:24" x14ac:dyDescent="0.25">
      <c r="X23550" s="14"/>
    </row>
    <row r="23551" spans="24:24" x14ac:dyDescent="0.25">
      <c r="X23551" s="14"/>
    </row>
    <row r="23552" spans="24:24" x14ac:dyDescent="0.25">
      <c r="X23552" s="14"/>
    </row>
    <row r="23553" spans="24:24" x14ac:dyDescent="0.25">
      <c r="X23553" s="14"/>
    </row>
    <row r="23554" spans="24:24" x14ac:dyDescent="0.25">
      <c r="X23554" s="14"/>
    </row>
    <row r="23555" spans="24:24" x14ac:dyDescent="0.25">
      <c r="X23555" s="14"/>
    </row>
    <row r="23556" spans="24:24" x14ac:dyDescent="0.25">
      <c r="X23556" s="14"/>
    </row>
    <row r="23557" spans="24:24" x14ac:dyDescent="0.25">
      <c r="X23557" s="14"/>
    </row>
    <row r="23558" spans="24:24" x14ac:dyDescent="0.25">
      <c r="X23558" s="14"/>
    </row>
    <row r="23559" spans="24:24" x14ac:dyDescent="0.25">
      <c r="X23559" s="14"/>
    </row>
    <row r="23560" spans="24:24" x14ac:dyDescent="0.25">
      <c r="X23560" s="14"/>
    </row>
    <row r="23561" spans="24:24" x14ac:dyDescent="0.25">
      <c r="X23561" s="14"/>
    </row>
    <row r="23562" spans="24:24" x14ac:dyDescent="0.25">
      <c r="X23562" s="14"/>
    </row>
    <row r="23563" spans="24:24" x14ac:dyDescent="0.25">
      <c r="X23563" s="14"/>
    </row>
    <row r="23564" spans="24:24" x14ac:dyDescent="0.25">
      <c r="X23564" s="14"/>
    </row>
    <row r="23565" spans="24:24" x14ac:dyDescent="0.25">
      <c r="X23565" s="14"/>
    </row>
    <row r="23566" spans="24:24" x14ac:dyDescent="0.25">
      <c r="X23566" s="14"/>
    </row>
    <row r="23567" spans="24:24" x14ac:dyDescent="0.25">
      <c r="X23567" s="14"/>
    </row>
    <row r="23568" spans="24:24" x14ac:dyDescent="0.25">
      <c r="X23568" s="14"/>
    </row>
    <row r="23569" spans="24:24" x14ac:dyDescent="0.25">
      <c r="X23569" s="14"/>
    </row>
    <row r="23570" spans="24:24" x14ac:dyDescent="0.25">
      <c r="X23570" s="14"/>
    </row>
    <row r="23571" spans="24:24" x14ac:dyDescent="0.25">
      <c r="X23571" s="14"/>
    </row>
    <row r="23572" spans="24:24" x14ac:dyDescent="0.25">
      <c r="X23572" s="14"/>
    </row>
    <row r="23573" spans="24:24" x14ac:dyDescent="0.25">
      <c r="X23573" s="14"/>
    </row>
    <row r="23574" spans="24:24" x14ac:dyDescent="0.25">
      <c r="X23574" s="14"/>
    </row>
    <row r="23575" spans="24:24" x14ac:dyDescent="0.25">
      <c r="X23575" s="14"/>
    </row>
    <row r="23576" spans="24:24" x14ac:dyDescent="0.25">
      <c r="X23576" s="14"/>
    </row>
    <row r="23577" spans="24:24" x14ac:dyDescent="0.25">
      <c r="X23577" s="14"/>
    </row>
    <row r="23578" spans="24:24" x14ac:dyDescent="0.25">
      <c r="X23578" s="14"/>
    </row>
    <row r="23579" spans="24:24" x14ac:dyDescent="0.25">
      <c r="X23579" s="14"/>
    </row>
    <row r="23580" spans="24:24" x14ac:dyDescent="0.25">
      <c r="X23580" s="14"/>
    </row>
    <row r="23581" spans="24:24" x14ac:dyDescent="0.25">
      <c r="X23581" s="14"/>
    </row>
    <row r="23582" spans="24:24" x14ac:dyDescent="0.25">
      <c r="X23582" s="14"/>
    </row>
    <row r="23583" spans="24:24" x14ac:dyDescent="0.25">
      <c r="X23583" s="14"/>
    </row>
    <row r="23584" spans="24:24" x14ac:dyDescent="0.25">
      <c r="X23584" s="14"/>
    </row>
    <row r="23585" spans="24:24" x14ac:dyDescent="0.25">
      <c r="X23585" s="14"/>
    </row>
    <row r="23586" spans="24:24" x14ac:dyDescent="0.25">
      <c r="X23586" s="14"/>
    </row>
    <row r="23587" spans="24:24" x14ac:dyDescent="0.25">
      <c r="X23587" s="14"/>
    </row>
    <row r="23588" spans="24:24" x14ac:dyDescent="0.25">
      <c r="X23588" s="14"/>
    </row>
    <row r="23589" spans="24:24" x14ac:dyDescent="0.25">
      <c r="X23589" s="14"/>
    </row>
    <row r="23590" spans="24:24" x14ac:dyDescent="0.25">
      <c r="X23590" s="14"/>
    </row>
    <row r="23591" spans="24:24" x14ac:dyDescent="0.25">
      <c r="X23591" s="14"/>
    </row>
    <row r="23592" spans="24:24" x14ac:dyDescent="0.25">
      <c r="X23592" s="14"/>
    </row>
    <row r="23593" spans="24:24" x14ac:dyDescent="0.25">
      <c r="X23593" s="14"/>
    </row>
    <row r="23594" spans="24:24" x14ac:dyDescent="0.25">
      <c r="X23594" s="14"/>
    </row>
    <row r="23595" spans="24:24" x14ac:dyDescent="0.25">
      <c r="X23595" s="14"/>
    </row>
    <row r="23596" spans="24:24" x14ac:dyDescent="0.25">
      <c r="X23596" s="14"/>
    </row>
    <row r="23597" spans="24:24" x14ac:dyDescent="0.25">
      <c r="X23597" s="14"/>
    </row>
    <row r="23598" spans="24:24" x14ac:dyDescent="0.25">
      <c r="X23598" s="14"/>
    </row>
    <row r="23599" spans="24:24" x14ac:dyDescent="0.25">
      <c r="X23599" s="14"/>
    </row>
    <row r="23600" spans="24:24" x14ac:dyDescent="0.25">
      <c r="X23600" s="14"/>
    </row>
    <row r="23601" spans="24:24" x14ac:dyDescent="0.25">
      <c r="X23601" s="14"/>
    </row>
    <row r="23602" spans="24:24" x14ac:dyDescent="0.25">
      <c r="X23602" s="14"/>
    </row>
    <row r="23603" spans="24:24" x14ac:dyDescent="0.25">
      <c r="X23603" s="14"/>
    </row>
    <row r="23604" spans="24:24" x14ac:dyDescent="0.25">
      <c r="X23604" s="14"/>
    </row>
    <row r="23605" spans="24:24" x14ac:dyDescent="0.25">
      <c r="X23605" s="14"/>
    </row>
    <row r="23606" spans="24:24" x14ac:dyDescent="0.25">
      <c r="X23606" s="14"/>
    </row>
    <row r="23607" spans="24:24" x14ac:dyDescent="0.25">
      <c r="X23607" s="14"/>
    </row>
    <row r="23608" spans="24:24" x14ac:dyDescent="0.25">
      <c r="X23608" s="14"/>
    </row>
    <row r="23609" spans="24:24" x14ac:dyDescent="0.25">
      <c r="X23609" s="14"/>
    </row>
    <row r="23610" spans="24:24" x14ac:dyDescent="0.25">
      <c r="X23610" s="14"/>
    </row>
    <row r="23611" spans="24:24" x14ac:dyDescent="0.25">
      <c r="X23611" s="14"/>
    </row>
    <row r="23612" spans="24:24" x14ac:dyDescent="0.25">
      <c r="X23612" s="14"/>
    </row>
    <row r="23613" spans="24:24" x14ac:dyDescent="0.25">
      <c r="X23613" s="14"/>
    </row>
    <row r="23614" spans="24:24" x14ac:dyDescent="0.25">
      <c r="X23614" s="14"/>
    </row>
    <row r="23615" spans="24:24" x14ac:dyDescent="0.25">
      <c r="X23615" s="14"/>
    </row>
    <row r="23616" spans="24:24" x14ac:dyDescent="0.25">
      <c r="X23616" s="14"/>
    </row>
    <row r="23617" spans="24:24" x14ac:dyDescent="0.25">
      <c r="X23617" s="14"/>
    </row>
    <row r="23618" spans="24:24" x14ac:dyDescent="0.25">
      <c r="X23618" s="14"/>
    </row>
    <row r="23619" spans="24:24" x14ac:dyDescent="0.25">
      <c r="X23619" s="14"/>
    </row>
    <row r="23620" spans="24:24" x14ac:dyDescent="0.25">
      <c r="X23620" s="14"/>
    </row>
    <row r="23621" spans="24:24" x14ac:dyDescent="0.25">
      <c r="X23621" s="14"/>
    </row>
    <row r="23622" spans="24:24" x14ac:dyDescent="0.25">
      <c r="X23622" s="14"/>
    </row>
    <row r="23623" spans="24:24" x14ac:dyDescent="0.25">
      <c r="X23623" s="14"/>
    </row>
    <row r="23624" spans="24:24" x14ac:dyDescent="0.25">
      <c r="X23624" s="14"/>
    </row>
    <row r="23625" spans="24:24" x14ac:dyDescent="0.25">
      <c r="X23625" s="14"/>
    </row>
    <row r="23626" spans="24:24" x14ac:dyDescent="0.25">
      <c r="X23626" s="14"/>
    </row>
    <row r="23627" spans="24:24" x14ac:dyDescent="0.25">
      <c r="X23627" s="14"/>
    </row>
    <row r="23628" spans="24:24" x14ac:dyDescent="0.25">
      <c r="X23628" s="14"/>
    </row>
    <row r="23629" spans="24:24" x14ac:dyDescent="0.25">
      <c r="X23629" s="14"/>
    </row>
    <row r="23630" spans="24:24" x14ac:dyDescent="0.25">
      <c r="X23630" s="14"/>
    </row>
    <row r="23631" spans="24:24" x14ac:dyDescent="0.25">
      <c r="X23631" s="14"/>
    </row>
    <row r="23632" spans="24:24" x14ac:dyDescent="0.25">
      <c r="X23632" s="14"/>
    </row>
    <row r="23633" spans="24:24" x14ac:dyDescent="0.25">
      <c r="X23633" s="14"/>
    </row>
    <row r="23634" spans="24:24" x14ac:dyDescent="0.25">
      <c r="X23634" s="14"/>
    </row>
    <row r="23635" spans="24:24" x14ac:dyDescent="0.25">
      <c r="X23635" s="14"/>
    </row>
    <row r="23636" spans="24:24" x14ac:dyDescent="0.25">
      <c r="X23636" s="14"/>
    </row>
    <row r="23637" spans="24:24" x14ac:dyDescent="0.25">
      <c r="X23637" s="14"/>
    </row>
    <row r="23638" spans="24:24" x14ac:dyDescent="0.25">
      <c r="X23638" s="14"/>
    </row>
    <row r="23639" spans="24:24" x14ac:dyDescent="0.25">
      <c r="X23639" s="14"/>
    </row>
    <row r="23640" spans="24:24" x14ac:dyDescent="0.25">
      <c r="X23640" s="14"/>
    </row>
    <row r="23641" spans="24:24" x14ac:dyDescent="0.25">
      <c r="X23641" s="14"/>
    </row>
    <row r="23642" spans="24:24" x14ac:dyDescent="0.25">
      <c r="X23642" s="14"/>
    </row>
    <row r="23643" spans="24:24" x14ac:dyDescent="0.25">
      <c r="X23643" s="14"/>
    </row>
    <row r="23644" spans="24:24" x14ac:dyDescent="0.25">
      <c r="X23644" s="14"/>
    </row>
    <row r="23645" spans="24:24" x14ac:dyDescent="0.25">
      <c r="X23645" s="14"/>
    </row>
    <row r="23646" spans="24:24" x14ac:dyDescent="0.25">
      <c r="X23646" s="14"/>
    </row>
    <row r="23647" spans="24:24" x14ac:dyDescent="0.25">
      <c r="X23647" s="14"/>
    </row>
    <row r="23648" spans="24:24" x14ac:dyDescent="0.25">
      <c r="X23648" s="14"/>
    </row>
    <row r="23649" spans="24:24" x14ac:dyDescent="0.25">
      <c r="X23649" s="14"/>
    </row>
    <row r="23650" spans="24:24" x14ac:dyDescent="0.25">
      <c r="X23650" s="14"/>
    </row>
    <row r="23651" spans="24:24" x14ac:dyDescent="0.25">
      <c r="X23651" s="14"/>
    </row>
    <row r="23652" spans="24:24" x14ac:dyDescent="0.25">
      <c r="X23652" s="14"/>
    </row>
    <row r="23653" spans="24:24" x14ac:dyDescent="0.25">
      <c r="X23653" s="14"/>
    </row>
    <row r="23654" spans="24:24" x14ac:dyDescent="0.25">
      <c r="X23654" s="14"/>
    </row>
    <row r="23655" spans="24:24" x14ac:dyDescent="0.25">
      <c r="X23655" s="14"/>
    </row>
    <row r="23656" spans="24:24" x14ac:dyDescent="0.25">
      <c r="X23656" s="14"/>
    </row>
    <row r="23657" spans="24:24" x14ac:dyDescent="0.25">
      <c r="X23657" s="14"/>
    </row>
    <row r="23658" spans="24:24" x14ac:dyDescent="0.25">
      <c r="X23658" s="14"/>
    </row>
    <row r="23659" spans="24:24" x14ac:dyDescent="0.25">
      <c r="X23659" s="14"/>
    </row>
    <row r="23660" spans="24:24" x14ac:dyDescent="0.25">
      <c r="X23660" s="14"/>
    </row>
    <row r="23661" spans="24:24" x14ac:dyDescent="0.25">
      <c r="X23661" s="14"/>
    </row>
    <row r="23662" spans="24:24" x14ac:dyDescent="0.25">
      <c r="X23662" s="14"/>
    </row>
    <row r="23663" spans="24:24" x14ac:dyDescent="0.25">
      <c r="X23663" s="14"/>
    </row>
    <row r="23664" spans="24:24" x14ac:dyDescent="0.25">
      <c r="X23664" s="14"/>
    </row>
    <row r="23665" spans="24:24" x14ac:dyDescent="0.25">
      <c r="X23665" s="14"/>
    </row>
    <row r="23666" spans="24:24" x14ac:dyDescent="0.25">
      <c r="X23666" s="14"/>
    </row>
    <row r="23667" spans="24:24" x14ac:dyDescent="0.25">
      <c r="X23667" s="14"/>
    </row>
    <row r="23668" spans="24:24" x14ac:dyDescent="0.25">
      <c r="X23668" s="14"/>
    </row>
    <row r="23669" spans="24:24" x14ac:dyDescent="0.25">
      <c r="X23669" s="14"/>
    </row>
    <row r="23670" spans="24:24" x14ac:dyDescent="0.25">
      <c r="X23670" s="14"/>
    </row>
    <row r="23671" spans="24:24" x14ac:dyDescent="0.25">
      <c r="X23671" s="14"/>
    </row>
    <row r="23672" spans="24:24" x14ac:dyDescent="0.25">
      <c r="X23672" s="14"/>
    </row>
    <row r="23673" spans="24:24" x14ac:dyDescent="0.25">
      <c r="X23673" s="14"/>
    </row>
    <row r="23674" spans="24:24" x14ac:dyDescent="0.25">
      <c r="X23674" s="14"/>
    </row>
    <row r="23675" spans="24:24" x14ac:dyDescent="0.25">
      <c r="X23675" s="14"/>
    </row>
    <row r="23676" spans="24:24" x14ac:dyDescent="0.25">
      <c r="X23676" s="14"/>
    </row>
    <row r="23677" spans="24:24" x14ac:dyDescent="0.25">
      <c r="X23677" s="14"/>
    </row>
    <row r="23678" spans="24:24" x14ac:dyDescent="0.25">
      <c r="X23678" s="14"/>
    </row>
    <row r="23679" spans="24:24" x14ac:dyDescent="0.25">
      <c r="X23679" s="14"/>
    </row>
    <row r="23680" spans="24:24" x14ac:dyDescent="0.25">
      <c r="X23680" s="14"/>
    </row>
    <row r="23681" spans="24:24" x14ac:dyDescent="0.25">
      <c r="X23681" s="14"/>
    </row>
    <row r="23682" spans="24:24" x14ac:dyDescent="0.25">
      <c r="X23682" s="14"/>
    </row>
    <row r="23683" spans="24:24" x14ac:dyDescent="0.25">
      <c r="X23683" s="14"/>
    </row>
    <row r="23684" spans="24:24" x14ac:dyDescent="0.25">
      <c r="X23684" s="14"/>
    </row>
    <row r="23685" spans="24:24" x14ac:dyDescent="0.25">
      <c r="X23685" s="14"/>
    </row>
    <row r="23686" spans="24:24" x14ac:dyDescent="0.25">
      <c r="X23686" s="14"/>
    </row>
    <row r="23687" spans="24:24" x14ac:dyDescent="0.25">
      <c r="X23687" s="14"/>
    </row>
    <row r="23688" spans="24:24" x14ac:dyDescent="0.25">
      <c r="X23688" s="14"/>
    </row>
    <row r="23689" spans="24:24" x14ac:dyDescent="0.25">
      <c r="X23689" s="14"/>
    </row>
    <row r="23690" spans="24:24" x14ac:dyDescent="0.25">
      <c r="X23690" s="14"/>
    </row>
    <row r="23691" spans="24:24" x14ac:dyDescent="0.25">
      <c r="X23691" s="14"/>
    </row>
    <row r="23692" spans="24:24" x14ac:dyDescent="0.25">
      <c r="X23692" s="14"/>
    </row>
    <row r="23693" spans="24:24" x14ac:dyDescent="0.25">
      <c r="X23693" s="14"/>
    </row>
    <row r="23694" spans="24:24" x14ac:dyDescent="0.25">
      <c r="X23694" s="14"/>
    </row>
    <row r="23695" spans="24:24" x14ac:dyDescent="0.25">
      <c r="X23695" s="14"/>
    </row>
    <row r="23696" spans="24:24" x14ac:dyDescent="0.25">
      <c r="X23696" s="14"/>
    </row>
    <row r="23697" spans="24:24" x14ac:dyDescent="0.25">
      <c r="X23697" s="14"/>
    </row>
    <row r="23698" spans="24:24" x14ac:dyDescent="0.25">
      <c r="X23698" s="14"/>
    </row>
    <row r="23699" spans="24:24" x14ac:dyDescent="0.25">
      <c r="X23699" s="14"/>
    </row>
    <row r="23700" spans="24:24" x14ac:dyDescent="0.25">
      <c r="X23700" s="14"/>
    </row>
    <row r="23701" spans="24:24" x14ac:dyDescent="0.25">
      <c r="X23701" s="14"/>
    </row>
    <row r="23702" spans="24:24" x14ac:dyDescent="0.25">
      <c r="X23702" s="14"/>
    </row>
    <row r="23703" spans="24:24" x14ac:dyDescent="0.25">
      <c r="X23703" s="14"/>
    </row>
    <row r="23704" spans="24:24" x14ac:dyDescent="0.25">
      <c r="X23704" s="14"/>
    </row>
    <row r="23705" spans="24:24" x14ac:dyDescent="0.25">
      <c r="X23705" s="14"/>
    </row>
    <row r="23706" spans="24:24" x14ac:dyDescent="0.25">
      <c r="X23706" s="14"/>
    </row>
    <row r="23707" spans="24:24" x14ac:dyDescent="0.25">
      <c r="X23707" s="14"/>
    </row>
    <row r="23708" spans="24:24" x14ac:dyDescent="0.25">
      <c r="X23708" s="14"/>
    </row>
    <row r="23709" spans="24:24" x14ac:dyDescent="0.25">
      <c r="X23709" s="14"/>
    </row>
    <row r="23710" spans="24:24" x14ac:dyDescent="0.25">
      <c r="X23710" s="14"/>
    </row>
    <row r="23711" spans="24:24" x14ac:dyDescent="0.25">
      <c r="X23711" s="14"/>
    </row>
    <row r="23712" spans="24:24" x14ac:dyDescent="0.25">
      <c r="X23712" s="14"/>
    </row>
    <row r="23713" spans="24:24" x14ac:dyDescent="0.25">
      <c r="X23713" s="14"/>
    </row>
    <row r="23714" spans="24:24" x14ac:dyDescent="0.25">
      <c r="X23714" s="14"/>
    </row>
    <row r="23715" spans="24:24" x14ac:dyDescent="0.25">
      <c r="X23715" s="14"/>
    </row>
    <row r="23716" spans="24:24" x14ac:dyDescent="0.25">
      <c r="X23716" s="14"/>
    </row>
    <row r="23717" spans="24:24" x14ac:dyDescent="0.25">
      <c r="X23717" s="14"/>
    </row>
    <row r="23718" spans="24:24" x14ac:dyDescent="0.25">
      <c r="X23718" s="14"/>
    </row>
    <row r="23719" spans="24:24" x14ac:dyDescent="0.25">
      <c r="X23719" s="14"/>
    </row>
    <row r="23720" spans="24:24" x14ac:dyDescent="0.25">
      <c r="X23720" s="14"/>
    </row>
    <row r="23721" spans="24:24" x14ac:dyDescent="0.25">
      <c r="X23721" s="14"/>
    </row>
    <row r="23722" spans="24:24" x14ac:dyDescent="0.25">
      <c r="X23722" s="14"/>
    </row>
    <row r="23723" spans="24:24" x14ac:dyDescent="0.25">
      <c r="X23723" s="14"/>
    </row>
    <row r="23724" spans="24:24" x14ac:dyDescent="0.25">
      <c r="X23724" s="14"/>
    </row>
    <row r="23725" spans="24:24" x14ac:dyDescent="0.25">
      <c r="X23725" s="14"/>
    </row>
    <row r="23726" spans="24:24" x14ac:dyDescent="0.25">
      <c r="X23726" s="14"/>
    </row>
    <row r="23727" spans="24:24" x14ac:dyDescent="0.25">
      <c r="X23727" s="14"/>
    </row>
    <row r="23728" spans="24:24" x14ac:dyDescent="0.25">
      <c r="X23728" s="14"/>
    </row>
    <row r="23729" spans="24:24" x14ac:dyDescent="0.25">
      <c r="X23729" s="14"/>
    </row>
    <row r="23730" spans="24:24" x14ac:dyDescent="0.25">
      <c r="X23730" s="14"/>
    </row>
    <row r="23731" spans="24:24" x14ac:dyDescent="0.25">
      <c r="X23731" s="14"/>
    </row>
    <row r="23732" spans="24:24" x14ac:dyDescent="0.25">
      <c r="X23732" s="14"/>
    </row>
    <row r="23733" spans="24:24" x14ac:dyDescent="0.25">
      <c r="X23733" s="14"/>
    </row>
    <row r="23734" spans="24:24" x14ac:dyDescent="0.25">
      <c r="X23734" s="14"/>
    </row>
    <row r="23735" spans="24:24" x14ac:dyDescent="0.25">
      <c r="X23735" s="14"/>
    </row>
    <row r="23736" spans="24:24" x14ac:dyDescent="0.25">
      <c r="X23736" s="14"/>
    </row>
    <row r="23737" spans="24:24" x14ac:dyDescent="0.25">
      <c r="X23737" s="14"/>
    </row>
    <row r="23738" spans="24:24" x14ac:dyDescent="0.25">
      <c r="X23738" s="14"/>
    </row>
    <row r="23739" spans="24:24" x14ac:dyDescent="0.25">
      <c r="X23739" s="14"/>
    </row>
    <row r="23740" spans="24:24" x14ac:dyDescent="0.25">
      <c r="X23740" s="14"/>
    </row>
    <row r="23741" spans="24:24" x14ac:dyDescent="0.25">
      <c r="X23741" s="14"/>
    </row>
    <row r="23742" spans="24:24" x14ac:dyDescent="0.25">
      <c r="X23742" s="14"/>
    </row>
    <row r="23743" spans="24:24" x14ac:dyDescent="0.25">
      <c r="X23743" s="14"/>
    </row>
    <row r="23744" spans="24:24" x14ac:dyDescent="0.25">
      <c r="X23744" s="14"/>
    </row>
    <row r="23745" spans="24:24" x14ac:dyDescent="0.25">
      <c r="X23745" s="14"/>
    </row>
    <row r="23746" spans="24:24" x14ac:dyDescent="0.25">
      <c r="X23746" s="14"/>
    </row>
    <row r="23747" spans="24:24" x14ac:dyDescent="0.25">
      <c r="X23747" s="14"/>
    </row>
    <row r="23748" spans="24:24" x14ac:dyDescent="0.25">
      <c r="X23748" s="14"/>
    </row>
    <row r="23749" spans="24:24" x14ac:dyDescent="0.25">
      <c r="X23749" s="14"/>
    </row>
    <row r="23750" spans="24:24" x14ac:dyDescent="0.25">
      <c r="X23750" s="14"/>
    </row>
    <row r="23751" spans="24:24" x14ac:dyDescent="0.25">
      <c r="X23751" s="14"/>
    </row>
    <row r="23752" spans="24:24" x14ac:dyDescent="0.25">
      <c r="X23752" s="14"/>
    </row>
    <row r="23753" spans="24:24" x14ac:dyDescent="0.25">
      <c r="X23753" s="14"/>
    </row>
    <row r="23754" spans="24:24" x14ac:dyDescent="0.25">
      <c r="X23754" s="14"/>
    </row>
    <row r="23755" spans="24:24" x14ac:dyDescent="0.25">
      <c r="X23755" s="14"/>
    </row>
    <row r="23756" spans="24:24" x14ac:dyDescent="0.25">
      <c r="X23756" s="14"/>
    </row>
    <row r="23757" spans="24:24" x14ac:dyDescent="0.25">
      <c r="X23757" s="14"/>
    </row>
    <row r="23758" spans="24:24" x14ac:dyDescent="0.25">
      <c r="X23758" s="14"/>
    </row>
    <row r="23759" spans="24:24" x14ac:dyDescent="0.25">
      <c r="X23759" s="14"/>
    </row>
    <row r="23760" spans="24:24" x14ac:dyDescent="0.25">
      <c r="X23760" s="14"/>
    </row>
    <row r="23761" spans="24:24" x14ac:dyDescent="0.25">
      <c r="X23761" s="14"/>
    </row>
    <row r="23762" spans="24:24" x14ac:dyDescent="0.25">
      <c r="X23762" s="14"/>
    </row>
    <row r="23763" spans="24:24" x14ac:dyDescent="0.25">
      <c r="X23763" s="14"/>
    </row>
    <row r="23764" spans="24:24" x14ac:dyDescent="0.25">
      <c r="X23764" s="14"/>
    </row>
    <row r="23765" spans="24:24" x14ac:dyDescent="0.25">
      <c r="X23765" s="14"/>
    </row>
    <row r="23766" spans="24:24" x14ac:dyDescent="0.25">
      <c r="X23766" s="14"/>
    </row>
    <row r="23767" spans="24:24" x14ac:dyDescent="0.25">
      <c r="X23767" s="14"/>
    </row>
    <row r="23768" spans="24:24" x14ac:dyDescent="0.25">
      <c r="X23768" s="14"/>
    </row>
    <row r="23769" spans="24:24" x14ac:dyDescent="0.25">
      <c r="X23769" s="14"/>
    </row>
    <row r="23770" spans="24:24" x14ac:dyDescent="0.25">
      <c r="X23770" s="14"/>
    </row>
    <row r="23771" spans="24:24" x14ac:dyDescent="0.25">
      <c r="X23771" s="14"/>
    </row>
    <row r="23772" spans="24:24" x14ac:dyDescent="0.25">
      <c r="X23772" s="14"/>
    </row>
    <row r="23773" spans="24:24" x14ac:dyDescent="0.25">
      <c r="X23773" s="14"/>
    </row>
    <row r="23774" spans="24:24" x14ac:dyDescent="0.25">
      <c r="X23774" s="14"/>
    </row>
    <row r="23775" spans="24:24" x14ac:dyDescent="0.25">
      <c r="X23775" s="14"/>
    </row>
    <row r="23776" spans="24:24" x14ac:dyDescent="0.25">
      <c r="X23776" s="14"/>
    </row>
    <row r="23777" spans="24:24" x14ac:dyDescent="0.25">
      <c r="X23777" s="14"/>
    </row>
    <row r="23778" spans="24:24" x14ac:dyDescent="0.25">
      <c r="X23778" s="14"/>
    </row>
    <row r="23779" spans="24:24" x14ac:dyDescent="0.25">
      <c r="X23779" s="14"/>
    </row>
    <row r="23780" spans="24:24" x14ac:dyDescent="0.25">
      <c r="X23780" s="14"/>
    </row>
    <row r="23781" spans="24:24" x14ac:dyDescent="0.25">
      <c r="X23781" s="14"/>
    </row>
    <row r="23782" spans="24:24" x14ac:dyDescent="0.25">
      <c r="X23782" s="14"/>
    </row>
    <row r="23783" spans="24:24" x14ac:dyDescent="0.25">
      <c r="X23783" s="14"/>
    </row>
    <row r="23784" spans="24:24" x14ac:dyDescent="0.25">
      <c r="X23784" s="14"/>
    </row>
    <row r="23785" spans="24:24" x14ac:dyDescent="0.25">
      <c r="X23785" s="14"/>
    </row>
    <row r="23786" spans="24:24" x14ac:dyDescent="0.25">
      <c r="X23786" s="14"/>
    </row>
    <row r="23787" spans="24:24" x14ac:dyDescent="0.25">
      <c r="X23787" s="14"/>
    </row>
    <row r="23788" spans="24:24" x14ac:dyDescent="0.25">
      <c r="X23788" s="14"/>
    </row>
    <row r="23789" spans="24:24" x14ac:dyDescent="0.25">
      <c r="X23789" s="14"/>
    </row>
    <row r="23790" spans="24:24" x14ac:dyDescent="0.25">
      <c r="X23790" s="14"/>
    </row>
    <row r="23791" spans="24:24" x14ac:dyDescent="0.25">
      <c r="X23791" s="14"/>
    </row>
    <row r="23792" spans="24:24" x14ac:dyDescent="0.25">
      <c r="X23792" s="14"/>
    </row>
    <row r="23793" spans="24:24" x14ac:dyDescent="0.25">
      <c r="X23793" s="14"/>
    </row>
    <row r="23794" spans="24:24" x14ac:dyDescent="0.25">
      <c r="X23794" s="14"/>
    </row>
    <row r="23795" spans="24:24" x14ac:dyDescent="0.25">
      <c r="X23795" s="14"/>
    </row>
    <row r="23796" spans="24:24" x14ac:dyDescent="0.25">
      <c r="X23796" s="14"/>
    </row>
    <row r="23797" spans="24:24" x14ac:dyDescent="0.25">
      <c r="X23797" s="14"/>
    </row>
    <row r="23798" spans="24:24" x14ac:dyDescent="0.25">
      <c r="X23798" s="14"/>
    </row>
    <row r="23799" spans="24:24" x14ac:dyDescent="0.25">
      <c r="X23799" s="14"/>
    </row>
    <row r="23800" spans="24:24" x14ac:dyDescent="0.25">
      <c r="X23800" s="14"/>
    </row>
    <row r="23801" spans="24:24" x14ac:dyDescent="0.25">
      <c r="X23801" s="14"/>
    </row>
    <row r="23802" spans="24:24" x14ac:dyDescent="0.25">
      <c r="X23802" s="14"/>
    </row>
    <row r="23803" spans="24:24" x14ac:dyDescent="0.25">
      <c r="X23803" s="14"/>
    </row>
    <row r="23804" spans="24:24" x14ac:dyDescent="0.25">
      <c r="X23804" s="14"/>
    </row>
    <row r="23805" spans="24:24" x14ac:dyDescent="0.25">
      <c r="X23805" s="14"/>
    </row>
    <row r="23806" spans="24:24" x14ac:dyDescent="0.25">
      <c r="X23806" s="14"/>
    </row>
    <row r="23807" spans="24:24" x14ac:dyDescent="0.25">
      <c r="X23807" s="14"/>
    </row>
    <row r="23808" spans="24:24" x14ac:dyDescent="0.25">
      <c r="X23808" s="14"/>
    </row>
    <row r="23809" spans="24:24" x14ac:dyDescent="0.25">
      <c r="X23809" s="14"/>
    </row>
    <row r="23810" spans="24:24" x14ac:dyDescent="0.25">
      <c r="X23810" s="14"/>
    </row>
    <row r="23811" spans="24:24" x14ac:dyDescent="0.25">
      <c r="X23811" s="14"/>
    </row>
    <row r="23812" spans="24:24" x14ac:dyDescent="0.25">
      <c r="X23812" s="14"/>
    </row>
    <row r="23813" spans="24:24" x14ac:dyDescent="0.25">
      <c r="X23813" s="14"/>
    </row>
    <row r="23814" spans="24:24" x14ac:dyDescent="0.25">
      <c r="X23814" s="14"/>
    </row>
    <row r="23815" spans="24:24" x14ac:dyDescent="0.25">
      <c r="X23815" s="14"/>
    </row>
    <row r="23816" spans="24:24" x14ac:dyDescent="0.25">
      <c r="X23816" s="14"/>
    </row>
    <row r="23817" spans="24:24" x14ac:dyDescent="0.25">
      <c r="X23817" s="14"/>
    </row>
    <row r="23818" spans="24:24" x14ac:dyDescent="0.25">
      <c r="X23818" s="14"/>
    </row>
    <row r="23819" spans="24:24" x14ac:dyDescent="0.25">
      <c r="X23819" s="14"/>
    </row>
    <row r="23820" spans="24:24" x14ac:dyDescent="0.25">
      <c r="X23820" s="14"/>
    </row>
    <row r="23821" spans="24:24" x14ac:dyDescent="0.25">
      <c r="X23821" s="14"/>
    </row>
    <row r="23822" spans="24:24" x14ac:dyDescent="0.25">
      <c r="X23822" s="14"/>
    </row>
    <row r="23823" spans="24:24" x14ac:dyDescent="0.25">
      <c r="X23823" s="14"/>
    </row>
    <row r="23824" spans="24:24" x14ac:dyDescent="0.25">
      <c r="X23824" s="14"/>
    </row>
    <row r="23825" spans="24:24" x14ac:dyDescent="0.25">
      <c r="X23825" s="14"/>
    </row>
    <row r="23826" spans="24:24" x14ac:dyDescent="0.25">
      <c r="X23826" s="14"/>
    </row>
    <row r="23827" spans="24:24" x14ac:dyDescent="0.25">
      <c r="X23827" s="14"/>
    </row>
    <row r="23828" spans="24:24" x14ac:dyDescent="0.25">
      <c r="X23828" s="14"/>
    </row>
    <row r="23829" spans="24:24" x14ac:dyDescent="0.25">
      <c r="X23829" s="14"/>
    </row>
    <row r="23830" spans="24:24" x14ac:dyDescent="0.25">
      <c r="X23830" s="14"/>
    </row>
    <row r="23831" spans="24:24" x14ac:dyDescent="0.25">
      <c r="X23831" s="14"/>
    </row>
    <row r="23832" spans="24:24" x14ac:dyDescent="0.25">
      <c r="X23832" s="14"/>
    </row>
    <row r="23833" spans="24:24" x14ac:dyDescent="0.25">
      <c r="X23833" s="14"/>
    </row>
    <row r="23834" spans="24:24" x14ac:dyDescent="0.25">
      <c r="X23834" s="14"/>
    </row>
    <row r="23835" spans="24:24" x14ac:dyDescent="0.25">
      <c r="X23835" s="14"/>
    </row>
    <row r="23836" spans="24:24" x14ac:dyDescent="0.25">
      <c r="X23836" s="14"/>
    </row>
    <row r="23837" spans="24:24" x14ac:dyDescent="0.25">
      <c r="X23837" s="14"/>
    </row>
    <row r="23838" spans="24:24" x14ac:dyDescent="0.25">
      <c r="X23838" s="14"/>
    </row>
    <row r="23839" spans="24:24" x14ac:dyDescent="0.25">
      <c r="X23839" s="14"/>
    </row>
    <row r="23840" spans="24:24" x14ac:dyDescent="0.25">
      <c r="X23840" s="14"/>
    </row>
    <row r="23841" spans="24:24" x14ac:dyDescent="0.25">
      <c r="X23841" s="14"/>
    </row>
    <row r="23842" spans="24:24" x14ac:dyDescent="0.25">
      <c r="X23842" s="14"/>
    </row>
    <row r="23843" spans="24:24" x14ac:dyDescent="0.25">
      <c r="X23843" s="14"/>
    </row>
    <row r="23844" spans="24:24" x14ac:dyDescent="0.25">
      <c r="X23844" s="14"/>
    </row>
    <row r="23845" spans="24:24" x14ac:dyDescent="0.25">
      <c r="X23845" s="14"/>
    </row>
    <row r="23846" spans="24:24" x14ac:dyDescent="0.25">
      <c r="X23846" s="14"/>
    </row>
    <row r="23847" spans="24:24" x14ac:dyDescent="0.25">
      <c r="X23847" s="14"/>
    </row>
    <row r="23848" spans="24:24" x14ac:dyDescent="0.25">
      <c r="X23848" s="14"/>
    </row>
    <row r="23849" spans="24:24" x14ac:dyDescent="0.25">
      <c r="X23849" s="14"/>
    </row>
    <row r="23850" spans="24:24" x14ac:dyDescent="0.25">
      <c r="X23850" s="14"/>
    </row>
    <row r="23851" spans="24:24" x14ac:dyDescent="0.25">
      <c r="X23851" s="14"/>
    </row>
    <row r="23852" spans="24:24" x14ac:dyDescent="0.25">
      <c r="X23852" s="14"/>
    </row>
    <row r="23853" spans="24:24" x14ac:dyDescent="0.25">
      <c r="X23853" s="14"/>
    </row>
    <row r="23854" spans="24:24" x14ac:dyDescent="0.25">
      <c r="X23854" s="14"/>
    </row>
    <row r="23855" spans="24:24" x14ac:dyDescent="0.25">
      <c r="X23855" s="14"/>
    </row>
    <row r="23856" spans="24:24" x14ac:dyDescent="0.25">
      <c r="X23856" s="14"/>
    </row>
    <row r="23857" spans="24:24" x14ac:dyDescent="0.25">
      <c r="X23857" s="14"/>
    </row>
    <row r="23858" spans="24:24" x14ac:dyDescent="0.25">
      <c r="X23858" s="14"/>
    </row>
    <row r="23859" spans="24:24" x14ac:dyDescent="0.25">
      <c r="X23859" s="14"/>
    </row>
    <row r="23860" spans="24:24" x14ac:dyDescent="0.25">
      <c r="X23860" s="14"/>
    </row>
    <row r="23861" spans="24:24" x14ac:dyDescent="0.25">
      <c r="X23861" s="14"/>
    </row>
    <row r="23862" spans="24:24" x14ac:dyDescent="0.25">
      <c r="X23862" s="14"/>
    </row>
    <row r="23863" spans="24:24" x14ac:dyDescent="0.25">
      <c r="X23863" s="14"/>
    </row>
    <row r="23864" spans="24:24" x14ac:dyDescent="0.25">
      <c r="X23864" s="14"/>
    </row>
    <row r="23865" spans="24:24" x14ac:dyDescent="0.25">
      <c r="X23865" s="14"/>
    </row>
    <row r="23866" spans="24:24" x14ac:dyDescent="0.25">
      <c r="X23866" s="14"/>
    </row>
    <row r="23867" spans="24:24" x14ac:dyDescent="0.25">
      <c r="X23867" s="14"/>
    </row>
    <row r="23868" spans="24:24" x14ac:dyDescent="0.25">
      <c r="X23868" s="14"/>
    </row>
    <row r="23869" spans="24:24" x14ac:dyDescent="0.25">
      <c r="X23869" s="14"/>
    </row>
    <row r="23870" spans="24:24" x14ac:dyDescent="0.25">
      <c r="X23870" s="14"/>
    </row>
    <row r="23871" spans="24:24" x14ac:dyDescent="0.25">
      <c r="X23871" s="14"/>
    </row>
    <row r="23872" spans="24:24" x14ac:dyDescent="0.25">
      <c r="X23872" s="14"/>
    </row>
    <row r="23873" spans="24:24" x14ac:dyDescent="0.25">
      <c r="X23873" s="14"/>
    </row>
    <row r="23874" spans="24:24" x14ac:dyDescent="0.25">
      <c r="X23874" s="14"/>
    </row>
    <row r="23875" spans="24:24" x14ac:dyDescent="0.25">
      <c r="X23875" s="14"/>
    </row>
    <row r="23876" spans="24:24" x14ac:dyDescent="0.25">
      <c r="X23876" s="14"/>
    </row>
    <row r="23877" spans="24:24" x14ac:dyDescent="0.25">
      <c r="X23877" s="14"/>
    </row>
    <row r="23878" spans="24:24" x14ac:dyDescent="0.25">
      <c r="X23878" s="14"/>
    </row>
    <row r="23879" spans="24:24" x14ac:dyDescent="0.25">
      <c r="X23879" s="14"/>
    </row>
    <row r="23880" spans="24:24" x14ac:dyDescent="0.25">
      <c r="X23880" s="14"/>
    </row>
    <row r="23881" spans="24:24" x14ac:dyDescent="0.25">
      <c r="X23881" s="14"/>
    </row>
    <row r="23882" spans="24:24" x14ac:dyDescent="0.25">
      <c r="X23882" s="14"/>
    </row>
    <row r="23883" spans="24:24" x14ac:dyDescent="0.25">
      <c r="X23883" s="14"/>
    </row>
    <row r="23884" spans="24:24" x14ac:dyDescent="0.25">
      <c r="X23884" s="14"/>
    </row>
    <row r="23885" spans="24:24" x14ac:dyDescent="0.25">
      <c r="X23885" s="14"/>
    </row>
    <row r="23886" spans="24:24" x14ac:dyDescent="0.25">
      <c r="X23886" s="14"/>
    </row>
    <row r="23887" spans="24:24" x14ac:dyDescent="0.25">
      <c r="X23887" s="14"/>
    </row>
    <row r="23888" spans="24:24" x14ac:dyDescent="0.25">
      <c r="X23888" s="14"/>
    </row>
    <row r="23889" spans="24:24" x14ac:dyDescent="0.25">
      <c r="X23889" s="14"/>
    </row>
    <row r="23890" spans="24:24" x14ac:dyDescent="0.25">
      <c r="X23890" s="14"/>
    </row>
    <row r="23891" spans="24:24" x14ac:dyDescent="0.25">
      <c r="X23891" s="14"/>
    </row>
    <row r="23892" spans="24:24" x14ac:dyDescent="0.25">
      <c r="X23892" s="14"/>
    </row>
    <row r="23893" spans="24:24" x14ac:dyDescent="0.25">
      <c r="X23893" s="14"/>
    </row>
    <row r="23894" spans="24:24" x14ac:dyDescent="0.25">
      <c r="X23894" s="14"/>
    </row>
    <row r="23895" spans="24:24" x14ac:dyDescent="0.25">
      <c r="X23895" s="14"/>
    </row>
    <row r="23896" spans="24:24" x14ac:dyDescent="0.25">
      <c r="X23896" s="14"/>
    </row>
    <row r="23897" spans="24:24" x14ac:dyDescent="0.25">
      <c r="X23897" s="14"/>
    </row>
    <row r="23898" spans="24:24" x14ac:dyDescent="0.25">
      <c r="X23898" s="14"/>
    </row>
    <row r="23899" spans="24:24" x14ac:dyDescent="0.25">
      <c r="X23899" s="14"/>
    </row>
    <row r="23900" spans="24:24" x14ac:dyDescent="0.25">
      <c r="X23900" s="14"/>
    </row>
    <row r="23901" spans="24:24" x14ac:dyDescent="0.25">
      <c r="X23901" s="14"/>
    </row>
    <row r="23902" spans="24:24" x14ac:dyDescent="0.25">
      <c r="X23902" s="14"/>
    </row>
    <row r="23903" spans="24:24" x14ac:dyDescent="0.25">
      <c r="X23903" s="14"/>
    </row>
    <row r="23904" spans="24:24" x14ac:dyDescent="0.25">
      <c r="X23904" s="14"/>
    </row>
    <row r="23905" spans="24:24" x14ac:dyDescent="0.25">
      <c r="X23905" s="14"/>
    </row>
    <row r="23906" spans="24:24" x14ac:dyDescent="0.25">
      <c r="X23906" s="14"/>
    </row>
    <row r="23907" spans="24:24" x14ac:dyDescent="0.25">
      <c r="X23907" s="14"/>
    </row>
    <row r="23908" spans="24:24" x14ac:dyDescent="0.25">
      <c r="X23908" s="14"/>
    </row>
    <row r="23909" spans="24:24" x14ac:dyDescent="0.25">
      <c r="X23909" s="14"/>
    </row>
    <row r="23910" spans="24:24" x14ac:dyDescent="0.25">
      <c r="X23910" s="14"/>
    </row>
    <row r="23911" spans="24:24" x14ac:dyDescent="0.25">
      <c r="X23911" s="14"/>
    </row>
    <row r="23912" spans="24:24" x14ac:dyDescent="0.25">
      <c r="X23912" s="14"/>
    </row>
    <row r="23913" spans="24:24" x14ac:dyDescent="0.25">
      <c r="X23913" s="14"/>
    </row>
    <row r="23914" spans="24:24" x14ac:dyDescent="0.25">
      <c r="X23914" s="14"/>
    </row>
    <row r="23915" spans="24:24" x14ac:dyDescent="0.25">
      <c r="X23915" s="14"/>
    </row>
    <row r="23916" spans="24:24" x14ac:dyDescent="0.25">
      <c r="X23916" s="14"/>
    </row>
    <row r="23917" spans="24:24" x14ac:dyDescent="0.25">
      <c r="X23917" s="14"/>
    </row>
    <row r="23918" spans="24:24" x14ac:dyDescent="0.25">
      <c r="X23918" s="14"/>
    </row>
    <row r="23919" spans="24:24" x14ac:dyDescent="0.25">
      <c r="X23919" s="14"/>
    </row>
    <row r="23920" spans="24:24" x14ac:dyDescent="0.25">
      <c r="X23920" s="14"/>
    </row>
    <row r="23921" spans="24:24" x14ac:dyDescent="0.25">
      <c r="X23921" s="14"/>
    </row>
    <row r="23922" spans="24:24" x14ac:dyDescent="0.25">
      <c r="X23922" s="14"/>
    </row>
    <row r="23923" spans="24:24" x14ac:dyDescent="0.25">
      <c r="X23923" s="14"/>
    </row>
    <row r="23924" spans="24:24" x14ac:dyDescent="0.25">
      <c r="X23924" s="14"/>
    </row>
    <row r="23925" spans="24:24" x14ac:dyDescent="0.25">
      <c r="X23925" s="14"/>
    </row>
    <row r="23926" spans="24:24" x14ac:dyDescent="0.25">
      <c r="X23926" s="14"/>
    </row>
    <row r="23927" spans="24:24" x14ac:dyDescent="0.25">
      <c r="X23927" s="14"/>
    </row>
    <row r="23928" spans="24:24" x14ac:dyDescent="0.25">
      <c r="X23928" s="14"/>
    </row>
    <row r="23929" spans="24:24" x14ac:dyDescent="0.25">
      <c r="X23929" s="14"/>
    </row>
    <row r="23930" spans="24:24" x14ac:dyDescent="0.25">
      <c r="X23930" s="14"/>
    </row>
    <row r="23931" spans="24:24" x14ac:dyDescent="0.25">
      <c r="X23931" s="14"/>
    </row>
    <row r="23932" spans="24:24" x14ac:dyDescent="0.25">
      <c r="X23932" s="14"/>
    </row>
    <row r="23933" spans="24:24" x14ac:dyDescent="0.25">
      <c r="X23933" s="14"/>
    </row>
    <row r="23934" spans="24:24" x14ac:dyDescent="0.25">
      <c r="X23934" s="14"/>
    </row>
    <row r="23935" spans="24:24" x14ac:dyDescent="0.25">
      <c r="X23935" s="14"/>
    </row>
    <row r="23936" spans="24:24" x14ac:dyDescent="0.25">
      <c r="X23936" s="14"/>
    </row>
    <row r="23937" spans="24:24" x14ac:dyDescent="0.25">
      <c r="X23937" s="14"/>
    </row>
    <row r="23938" spans="24:24" x14ac:dyDescent="0.25">
      <c r="X23938" s="14"/>
    </row>
    <row r="23939" spans="24:24" x14ac:dyDescent="0.25">
      <c r="X23939" s="14"/>
    </row>
    <row r="23940" spans="24:24" x14ac:dyDescent="0.25">
      <c r="X23940" s="14"/>
    </row>
    <row r="23941" spans="24:24" x14ac:dyDescent="0.25">
      <c r="X23941" s="14"/>
    </row>
    <row r="23942" spans="24:24" x14ac:dyDescent="0.25">
      <c r="X23942" s="14"/>
    </row>
    <row r="23943" spans="24:24" x14ac:dyDescent="0.25">
      <c r="X23943" s="14"/>
    </row>
    <row r="23944" spans="24:24" x14ac:dyDescent="0.25">
      <c r="X23944" s="14"/>
    </row>
    <row r="23945" spans="24:24" x14ac:dyDescent="0.25">
      <c r="X23945" s="14"/>
    </row>
    <row r="23946" spans="24:24" x14ac:dyDescent="0.25">
      <c r="X23946" s="14"/>
    </row>
    <row r="23947" spans="24:24" x14ac:dyDescent="0.25">
      <c r="X23947" s="14"/>
    </row>
    <row r="23948" spans="24:24" x14ac:dyDescent="0.25">
      <c r="X23948" s="14"/>
    </row>
    <row r="23949" spans="24:24" x14ac:dyDescent="0.25">
      <c r="X23949" s="14"/>
    </row>
    <row r="23950" spans="24:24" x14ac:dyDescent="0.25">
      <c r="X23950" s="14"/>
    </row>
    <row r="23951" spans="24:24" x14ac:dyDescent="0.25">
      <c r="X23951" s="14"/>
    </row>
    <row r="23952" spans="24:24" x14ac:dyDescent="0.25">
      <c r="X23952" s="14"/>
    </row>
    <row r="23953" spans="24:24" x14ac:dyDescent="0.25">
      <c r="X23953" s="14"/>
    </row>
    <row r="23954" spans="24:24" x14ac:dyDescent="0.25">
      <c r="X23954" s="14"/>
    </row>
    <row r="23955" spans="24:24" x14ac:dyDescent="0.25">
      <c r="X23955" s="14"/>
    </row>
    <row r="23956" spans="24:24" x14ac:dyDescent="0.25">
      <c r="X23956" s="14"/>
    </row>
    <row r="23957" spans="24:24" x14ac:dyDescent="0.25">
      <c r="X23957" s="14"/>
    </row>
    <row r="23958" spans="24:24" x14ac:dyDescent="0.25">
      <c r="X23958" s="14"/>
    </row>
    <row r="23959" spans="24:24" x14ac:dyDescent="0.25">
      <c r="X23959" s="14"/>
    </row>
    <row r="23960" spans="24:24" x14ac:dyDescent="0.25">
      <c r="X23960" s="14"/>
    </row>
    <row r="23961" spans="24:24" x14ac:dyDescent="0.25">
      <c r="X23961" s="14"/>
    </row>
    <row r="23962" spans="24:24" x14ac:dyDescent="0.25">
      <c r="X23962" s="14"/>
    </row>
    <row r="23963" spans="24:24" x14ac:dyDescent="0.25">
      <c r="X23963" s="14"/>
    </row>
    <row r="23964" spans="24:24" x14ac:dyDescent="0.25">
      <c r="X23964" s="14"/>
    </row>
    <row r="23965" spans="24:24" x14ac:dyDescent="0.25">
      <c r="X23965" s="14"/>
    </row>
    <row r="23966" spans="24:24" x14ac:dyDescent="0.25">
      <c r="X23966" s="14"/>
    </row>
    <row r="23967" spans="24:24" x14ac:dyDescent="0.25">
      <c r="X23967" s="14"/>
    </row>
    <row r="23968" spans="24:24" x14ac:dyDescent="0.25">
      <c r="X23968" s="14"/>
    </row>
    <row r="23969" spans="24:24" x14ac:dyDescent="0.25">
      <c r="X23969" s="14"/>
    </row>
    <row r="23970" spans="24:24" x14ac:dyDescent="0.25">
      <c r="X23970" s="14"/>
    </row>
    <row r="23971" spans="24:24" x14ac:dyDescent="0.25">
      <c r="X23971" s="14"/>
    </row>
    <row r="23972" spans="24:24" x14ac:dyDescent="0.25">
      <c r="X23972" s="14"/>
    </row>
    <row r="23973" spans="24:24" x14ac:dyDescent="0.25">
      <c r="X23973" s="14"/>
    </row>
    <row r="23974" spans="24:24" x14ac:dyDescent="0.25">
      <c r="X23974" s="14"/>
    </row>
    <row r="23975" spans="24:24" x14ac:dyDescent="0.25">
      <c r="X23975" s="14"/>
    </row>
    <row r="23976" spans="24:24" x14ac:dyDescent="0.25">
      <c r="X23976" s="14"/>
    </row>
    <row r="23977" spans="24:24" x14ac:dyDescent="0.25">
      <c r="X23977" s="14"/>
    </row>
    <row r="23978" spans="24:24" x14ac:dyDescent="0.25">
      <c r="X23978" s="14"/>
    </row>
    <row r="23979" spans="24:24" x14ac:dyDescent="0.25">
      <c r="X23979" s="14"/>
    </row>
    <row r="23980" spans="24:24" x14ac:dyDescent="0.25">
      <c r="X23980" s="14"/>
    </row>
    <row r="23981" spans="24:24" x14ac:dyDescent="0.25">
      <c r="X23981" s="14"/>
    </row>
    <row r="23982" spans="24:24" x14ac:dyDescent="0.25">
      <c r="X23982" s="14"/>
    </row>
    <row r="23983" spans="24:24" x14ac:dyDescent="0.25">
      <c r="X23983" s="14"/>
    </row>
    <row r="23984" spans="24:24" x14ac:dyDescent="0.25">
      <c r="X23984" s="14"/>
    </row>
    <row r="23985" spans="24:24" x14ac:dyDescent="0.25">
      <c r="X23985" s="14"/>
    </row>
    <row r="23986" spans="24:24" x14ac:dyDescent="0.25">
      <c r="X23986" s="14"/>
    </row>
    <row r="23987" spans="24:24" x14ac:dyDescent="0.25">
      <c r="X23987" s="14"/>
    </row>
    <row r="23988" spans="24:24" x14ac:dyDescent="0.25">
      <c r="X23988" s="14"/>
    </row>
    <row r="23989" spans="24:24" x14ac:dyDescent="0.25">
      <c r="X23989" s="14"/>
    </row>
    <row r="23990" spans="24:24" x14ac:dyDescent="0.25">
      <c r="X23990" s="14"/>
    </row>
    <row r="23991" spans="24:24" x14ac:dyDescent="0.25">
      <c r="X23991" s="14"/>
    </row>
    <row r="23992" spans="24:24" x14ac:dyDescent="0.25">
      <c r="X23992" s="14"/>
    </row>
    <row r="23993" spans="24:24" x14ac:dyDescent="0.25">
      <c r="X23993" s="14"/>
    </row>
    <row r="23994" spans="24:24" x14ac:dyDescent="0.25">
      <c r="X23994" s="14"/>
    </row>
    <row r="23995" spans="24:24" x14ac:dyDescent="0.25">
      <c r="X23995" s="14"/>
    </row>
    <row r="23996" spans="24:24" x14ac:dyDescent="0.25">
      <c r="X23996" s="14"/>
    </row>
    <row r="23997" spans="24:24" x14ac:dyDescent="0.25">
      <c r="X23997" s="14"/>
    </row>
    <row r="23998" spans="24:24" x14ac:dyDescent="0.25">
      <c r="X23998" s="14"/>
    </row>
    <row r="23999" spans="24:24" x14ac:dyDescent="0.25">
      <c r="X23999" s="14"/>
    </row>
    <row r="24000" spans="24:24" x14ac:dyDescent="0.25">
      <c r="X24000" s="14"/>
    </row>
    <row r="24001" spans="24:24" x14ac:dyDescent="0.25">
      <c r="X24001" s="14"/>
    </row>
    <row r="24002" spans="24:24" x14ac:dyDescent="0.25">
      <c r="X24002" s="14"/>
    </row>
    <row r="24003" spans="24:24" x14ac:dyDescent="0.25">
      <c r="X24003" s="14"/>
    </row>
    <row r="24004" spans="24:24" x14ac:dyDescent="0.25">
      <c r="X24004" s="14"/>
    </row>
    <row r="24005" spans="24:24" x14ac:dyDescent="0.25">
      <c r="X24005" s="14"/>
    </row>
    <row r="24006" spans="24:24" x14ac:dyDescent="0.25">
      <c r="X24006" s="14"/>
    </row>
    <row r="24007" spans="24:24" x14ac:dyDescent="0.25">
      <c r="X24007" s="14"/>
    </row>
    <row r="24008" spans="24:24" x14ac:dyDescent="0.25">
      <c r="X24008" s="14"/>
    </row>
    <row r="24009" spans="24:24" x14ac:dyDescent="0.25">
      <c r="X24009" s="14"/>
    </row>
    <row r="24010" spans="24:24" x14ac:dyDescent="0.25">
      <c r="X24010" s="14"/>
    </row>
    <row r="24011" spans="24:24" x14ac:dyDescent="0.25">
      <c r="X24011" s="14"/>
    </row>
    <row r="24012" spans="24:24" x14ac:dyDescent="0.25">
      <c r="X24012" s="14"/>
    </row>
    <row r="24013" spans="24:24" x14ac:dyDescent="0.25">
      <c r="X24013" s="14"/>
    </row>
    <row r="24014" spans="24:24" x14ac:dyDescent="0.25">
      <c r="X24014" s="14"/>
    </row>
    <row r="24015" spans="24:24" x14ac:dyDescent="0.25">
      <c r="X24015" s="14"/>
    </row>
    <row r="24016" spans="24:24" x14ac:dyDescent="0.25">
      <c r="X24016" s="14"/>
    </row>
    <row r="24017" spans="24:24" x14ac:dyDescent="0.25">
      <c r="X24017" s="14"/>
    </row>
    <row r="24018" spans="24:24" x14ac:dyDescent="0.25">
      <c r="X24018" s="14"/>
    </row>
    <row r="24019" spans="24:24" x14ac:dyDescent="0.25">
      <c r="X24019" s="14"/>
    </row>
    <row r="24020" spans="24:24" x14ac:dyDescent="0.25">
      <c r="X24020" s="14"/>
    </row>
    <row r="24021" spans="24:24" x14ac:dyDescent="0.25">
      <c r="X24021" s="14"/>
    </row>
    <row r="24022" spans="24:24" x14ac:dyDescent="0.25">
      <c r="X24022" s="14"/>
    </row>
    <row r="24023" spans="24:24" x14ac:dyDescent="0.25">
      <c r="X24023" s="14"/>
    </row>
    <row r="24024" spans="24:24" x14ac:dyDescent="0.25">
      <c r="X24024" s="14"/>
    </row>
    <row r="24025" spans="24:24" x14ac:dyDescent="0.25">
      <c r="X24025" s="14"/>
    </row>
    <row r="24026" spans="24:24" x14ac:dyDescent="0.25">
      <c r="X24026" s="14"/>
    </row>
    <row r="24027" spans="24:24" x14ac:dyDescent="0.25">
      <c r="X24027" s="14"/>
    </row>
    <row r="24028" spans="24:24" x14ac:dyDescent="0.25">
      <c r="X24028" s="14"/>
    </row>
    <row r="24029" spans="24:24" x14ac:dyDescent="0.25">
      <c r="X24029" s="14"/>
    </row>
    <row r="24030" spans="24:24" x14ac:dyDescent="0.25">
      <c r="X24030" s="14"/>
    </row>
    <row r="24031" spans="24:24" x14ac:dyDescent="0.25">
      <c r="X24031" s="14"/>
    </row>
    <row r="24032" spans="24:24" x14ac:dyDescent="0.25">
      <c r="X24032" s="14"/>
    </row>
    <row r="24033" spans="24:24" x14ac:dyDescent="0.25">
      <c r="X24033" s="14"/>
    </row>
    <row r="24034" spans="24:24" x14ac:dyDescent="0.25">
      <c r="X24034" s="14"/>
    </row>
    <row r="24035" spans="24:24" x14ac:dyDescent="0.25">
      <c r="X24035" s="14"/>
    </row>
    <row r="24036" spans="24:24" x14ac:dyDescent="0.25">
      <c r="X24036" s="14"/>
    </row>
    <row r="24037" spans="24:24" x14ac:dyDescent="0.25">
      <c r="X24037" s="14"/>
    </row>
    <row r="24038" spans="24:24" x14ac:dyDescent="0.25">
      <c r="X24038" s="14"/>
    </row>
    <row r="24039" spans="24:24" x14ac:dyDescent="0.25">
      <c r="X24039" s="14"/>
    </row>
    <row r="24040" spans="24:24" x14ac:dyDescent="0.25">
      <c r="X24040" s="14"/>
    </row>
    <row r="24041" spans="24:24" x14ac:dyDescent="0.25">
      <c r="X24041" s="14"/>
    </row>
    <row r="24042" spans="24:24" x14ac:dyDescent="0.25">
      <c r="X24042" s="14"/>
    </row>
    <row r="24043" spans="24:24" x14ac:dyDescent="0.25">
      <c r="X24043" s="14"/>
    </row>
    <row r="24044" spans="24:24" x14ac:dyDescent="0.25">
      <c r="X24044" s="14"/>
    </row>
    <row r="24045" spans="24:24" x14ac:dyDescent="0.25">
      <c r="X24045" s="14"/>
    </row>
    <row r="24046" spans="24:24" x14ac:dyDescent="0.25">
      <c r="X24046" s="14"/>
    </row>
    <row r="24047" spans="24:24" x14ac:dyDescent="0.25">
      <c r="X24047" s="14"/>
    </row>
    <row r="24048" spans="24:24" x14ac:dyDescent="0.25">
      <c r="X24048" s="14"/>
    </row>
    <row r="24049" spans="24:24" x14ac:dyDescent="0.25">
      <c r="X24049" s="14"/>
    </row>
    <row r="24050" spans="24:24" x14ac:dyDescent="0.25">
      <c r="X24050" s="14"/>
    </row>
    <row r="24051" spans="24:24" x14ac:dyDescent="0.25">
      <c r="X24051" s="14"/>
    </row>
    <row r="24052" spans="24:24" x14ac:dyDescent="0.25">
      <c r="X24052" s="14"/>
    </row>
    <row r="24053" spans="24:24" x14ac:dyDescent="0.25">
      <c r="X24053" s="14"/>
    </row>
    <row r="24054" spans="24:24" x14ac:dyDescent="0.25">
      <c r="X24054" s="14"/>
    </row>
    <row r="24055" spans="24:24" x14ac:dyDescent="0.25">
      <c r="X24055" s="14"/>
    </row>
    <row r="24056" spans="24:24" x14ac:dyDescent="0.25">
      <c r="X24056" s="14"/>
    </row>
    <row r="24057" spans="24:24" x14ac:dyDescent="0.25">
      <c r="X24057" s="14"/>
    </row>
    <row r="24058" spans="24:24" x14ac:dyDescent="0.25">
      <c r="X24058" s="14"/>
    </row>
    <row r="24059" spans="24:24" x14ac:dyDescent="0.25">
      <c r="X24059" s="14"/>
    </row>
    <row r="24060" spans="24:24" x14ac:dyDescent="0.25">
      <c r="X24060" s="14"/>
    </row>
    <row r="24061" spans="24:24" x14ac:dyDescent="0.25">
      <c r="X24061" s="14"/>
    </row>
    <row r="24062" spans="24:24" x14ac:dyDescent="0.25">
      <c r="X24062" s="14"/>
    </row>
    <row r="24063" spans="24:24" x14ac:dyDescent="0.25">
      <c r="X24063" s="14"/>
    </row>
    <row r="24064" spans="24:24" x14ac:dyDescent="0.25">
      <c r="X24064" s="14"/>
    </row>
    <row r="24065" spans="24:24" x14ac:dyDescent="0.25">
      <c r="X24065" s="14"/>
    </row>
    <row r="24066" spans="24:24" x14ac:dyDescent="0.25">
      <c r="X24066" s="14"/>
    </row>
    <row r="24067" spans="24:24" x14ac:dyDescent="0.25">
      <c r="X24067" s="14"/>
    </row>
    <row r="24068" spans="24:24" x14ac:dyDescent="0.25">
      <c r="X24068" s="14"/>
    </row>
    <row r="24069" spans="24:24" x14ac:dyDescent="0.25">
      <c r="X24069" s="14"/>
    </row>
    <row r="24070" spans="24:24" x14ac:dyDescent="0.25">
      <c r="X24070" s="14"/>
    </row>
    <row r="24071" spans="24:24" x14ac:dyDescent="0.25">
      <c r="X24071" s="14"/>
    </row>
    <row r="24072" spans="24:24" x14ac:dyDescent="0.25">
      <c r="X24072" s="14"/>
    </row>
    <row r="24073" spans="24:24" x14ac:dyDescent="0.25">
      <c r="X24073" s="14"/>
    </row>
    <row r="24074" spans="24:24" x14ac:dyDescent="0.25">
      <c r="X24074" s="14"/>
    </row>
    <row r="24075" spans="24:24" x14ac:dyDescent="0.25">
      <c r="X24075" s="14"/>
    </row>
    <row r="24076" spans="24:24" x14ac:dyDescent="0.25">
      <c r="X24076" s="14"/>
    </row>
    <row r="24077" spans="24:24" x14ac:dyDescent="0.25">
      <c r="X24077" s="14"/>
    </row>
    <row r="24078" spans="24:24" x14ac:dyDescent="0.25">
      <c r="X24078" s="14"/>
    </row>
    <row r="24079" spans="24:24" x14ac:dyDescent="0.25">
      <c r="X24079" s="14"/>
    </row>
    <row r="24080" spans="24:24" x14ac:dyDescent="0.25">
      <c r="X24080" s="14"/>
    </row>
    <row r="24081" spans="24:24" x14ac:dyDescent="0.25">
      <c r="X24081" s="14"/>
    </row>
    <row r="24082" spans="24:24" x14ac:dyDescent="0.25">
      <c r="X24082" s="14"/>
    </row>
    <row r="24083" spans="24:24" x14ac:dyDescent="0.25">
      <c r="X24083" s="14"/>
    </row>
    <row r="24084" spans="24:24" x14ac:dyDescent="0.25">
      <c r="X24084" s="14"/>
    </row>
    <row r="24085" spans="24:24" x14ac:dyDescent="0.25">
      <c r="X24085" s="14"/>
    </row>
    <row r="24086" spans="24:24" x14ac:dyDescent="0.25">
      <c r="X24086" s="14"/>
    </row>
    <row r="24087" spans="24:24" x14ac:dyDescent="0.25">
      <c r="X24087" s="14"/>
    </row>
    <row r="24088" spans="24:24" x14ac:dyDescent="0.25">
      <c r="X24088" s="14"/>
    </row>
    <row r="24089" spans="24:24" x14ac:dyDescent="0.25">
      <c r="X24089" s="14"/>
    </row>
    <row r="24090" spans="24:24" x14ac:dyDescent="0.25">
      <c r="X24090" s="14"/>
    </row>
    <row r="24091" spans="24:24" x14ac:dyDescent="0.25">
      <c r="X24091" s="14"/>
    </row>
    <row r="24092" spans="24:24" x14ac:dyDescent="0.25">
      <c r="X24092" s="14"/>
    </row>
    <row r="24093" spans="24:24" x14ac:dyDescent="0.25">
      <c r="X24093" s="14"/>
    </row>
    <row r="24094" spans="24:24" x14ac:dyDescent="0.25">
      <c r="X24094" s="14"/>
    </row>
    <row r="24095" spans="24:24" x14ac:dyDescent="0.25">
      <c r="X24095" s="14"/>
    </row>
    <row r="24096" spans="24:24" x14ac:dyDescent="0.25">
      <c r="X24096" s="14"/>
    </row>
    <row r="24097" spans="24:24" x14ac:dyDescent="0.25">
      <c r="X24097" s="14"/>
    </row>
    <row r="24098" spans="24:24" x14ac:dyDescent="0.25">
      <c r="X24098" s="14"/>
    </row>
    <row r="24099" spans="24:24" x14ac:dyDescent="0.25">
      <c r="X24099" s="14"/>
    </row>
    <row r="24100" spans="24:24" x14ac:dyDescent="0.25">
      <c r="X24100" s="14"/>
    </row>
    <row r="24101" spans="24:24" x14ac:dyDescent="0.25">
      <c r="X24101" s="14"/>
    </row>
    <row r="24102" spans="24:24" x14ac:dyDescent="0.25">
      <c r="X24102" s="14"/>
    </row>
    <row r="24103" spans="24:24" x14ac:dyDescent="0.25">
      <c r="X24103" s="14"/>
    </row>
    <row r="24104" spans="24:24" x14ac:dyDescent="0.25">
      <c r="X24104" s="14"/>
    </row>
    <row r="24105" spans="24:24" x14ac:dyDescent="0.25">
      <c r="X24105" s="14"/>
    </row>
    <row r="24106" spans="24:24" x14ac:dyDescent="0.25">
      <c r="X24106" s="14"/>
    </row>
    <row r="24107" spans="24:24" x14ac:dyDescent="0.25">
      <c r="X24107" s="14"/>
    </row>
    <row r="24108" spans="24:24" x14ac:dyDescent="0.25">
      <c r="X24108" s="14"/>
    </row>
    <row r="24109" spans="24:24" x14ac:dyDescent="0.25">
      <c r="X24109" s="14"/>
    </row>
    <row r="24110" spans="24:24" x14ac:dyDescent="0.25">
      <c r="X24110" s="14"/>
    </row>
    <row r="24111" spans="24:24" x14ac:dyDescent="0.25">
      <c r="X24111" s="14"/>
    </row>
    <row r="24112" spans="24:24" x14ac:dyDescent="0.25">
      <c r="X24112" s="14"/>
    </row>
    <row r="24113" spans="24:24" x14ac:dyDescent="0.25">
      <c r="X24113" s="14"/>
    </row>
    <row r="24114" spans="24:24" x14ac:dyDescent="0.25">
      <c r="X24114" s="14"/>
    </row>
    <row r="24115" spans="24:24" x14ac:dyDescent="0.25">
      <c r="X24115" s="14"/>
    </row>
    <row r="24116" spans="24:24" x14ac:dyDescent="0.25">
      <c r="X24116" s="14"/>
    </row>
    <row r="24117" spans="24:24" x14ac:dyDescent="0.25">
      <c r="X24117" s="14"/>
    </row>
    <row r="24118" spans="24:24" x14ac:dyDescent="0.25">
      <c r="X24118" s="14"/>
    </row>
    <row r="24119" spans="24:24" x14ac:dyDescent="0.25">
      <c r="X24119" s="14"/>
    </row>
    <row r="24120" spans="24:24" x14ac:dyDescent="0.25">
      <c r="X24120" s="14"/>
    </row>
    <row r="24121" spans="24:24" x14ac:dyDescent="0.25">
      <c r="X24121" s="14"/>
    </row>
    <row r="24122" spans="24:24" x14ac:dyDescent="0.25">
      <c r="X24122" s="14"/>
    </row>
    <row r="24123" spans="24:24" x14ac:dyDescent="0.25">
      <c r="X24123" s="14"/>
    </row>
    <row r="24124" spans="24:24" x14ac:dyDescent="0.25">
      <c r="X24124" s="14"/>
    </row>
    <row r="24125" spans="24:24" x14ac:dyDescent="0.25">
      <c r="X24125" s="14"/>
    </row>
    <row r="24126" spans="24:24" x14ac:dyDescent="0.25">
      <c r="X24126" s="14"/>
    </row>
    <row r="24127" spans="24:24" x14ac:dyDescent="0.25">
      <c r="X24127" s="14"/>
    </row>
    <row r="24128" spans="24:24" x14ac:dyDescent="0.25">
      <c r="X24128" s="14"/>
    </row>
    <row r="24129" spans="24:24" x14ac:dyDescent="0.25">
      <c r="X24129" s="14"/>
    </row>
    <row r="24130" spans="24:24" x14ac:dyDescent="0.25">
      <c r="X24130" s="14"/>
    </row>
    <row r="24131" spans="24:24" x14ac:dyDescent="0.25">
      <c r="X24131" s="14"/>
    </row>
    <row r="24132" spans="24:24" x14ac:dyDescent="0.25">
      <c r="X24132" s="14"/>
    </row>
    <row r="24133" spans="24:24" x14ac:dyDescent="0.25">
      <c r="X24133" s="14"/>
    </row>
    <row r="24134" spans="24:24" x14ac:dyDescent="0.25">
      <c r="X24134" s="14"/>
    </row>
    <row r="24135" spans="24:24" x14ac:dyDescent="0.25">
      <c r="X24135" s="14"/>
    </row>
    <row r="24136" spans="24:24" x14ac:dyDescent="0.25">
      <c r="X24136" s="14"/>
    </row>
    <row r="24137" spans="24:24" x14ac:dyDescent="0.25">
      <c r="X24137" s="14"/>
    </row>
    <row r="24138" spans="24:24" x14ac:dyDescent="0.25">
      <c r="X24138" s="14"/>
    </row>
    <row r="24139" spans="24:24" x14ac:dyDescent="0.25">
      <c r="X24139" s="14"/>
    </row>
    <row r="24140" spans="24:24" x14ac:dyDescent="0.25">
      <c r="X24140" s="14"/>
    </row>
    <row r="24141" spans="24:24" x14ac:dyDescent="0.25">
      <c r="X24141" s="14"/>
    </row>
    <row r="24142" spans="24:24" x14ac:dyDescent="0.25">
      <c r="X24142" s="14"/>
    </row>
    <row r="24143" spans="24:24" x14ac:dyDescent="0.25">
      <c r="X24143" s="14"/>
    </row>
    <row r="24144" spans="24:24" x14ac:dyDescent="0.25">
      <c r="X24144" s="14"/>
    </row>
    <row r="24145" spans="24:24" x14ac:dyDescent="0.25">
      <c r="X24145" s="14"/>
    </row>
    <row r="24146" spans="24:24" x14ac:dyDescent="0.25">
      <c r="X24146" s="14"/>
    </row>
    <row r="24147" spans="24:24" x14ac:dyDescent="0.25">
      <c r="X24147" s="14"/>
    </row>
    <row r="24148" spans="24:24" x14ac:dyDescent="0.25">
      <c r="X24148" s="14"/>
    </row>
    <row r="24149" spans="24:24" x14ac:dyDescent="0.25">
      <c r="X24149" s="14"/>
    </row>
    <row r="24150" spans="24:24" x14ac:dyDescent="0.25">
      <c r="X24150" s="14"/>
    </row>
    <row r="24151" spans="24:24" x14ac:dyDescent="0.25">
      <c r="X24151" s="14"/>
    </row>
    <row r="24152" spans="24:24" x14ac:dyDescent="0.25">
      <c r="X24152" s="14"/>
    </row>
    <row r="24153" spans="24:24" x14ac:dyDescent="0.25">
      <c r="X24153" s="14"/>
    </row>
    <row r="24154" spans="24:24" x14ac:dyDescent="0.25">
      <c r="X24154" s="14"/>
    </row>
    <row r="24155" spans="24:24" x14ac:dyDescent="0.25">
      <c r="X24155" s="14"/>
    </row>
    <row r="24156" spans="24:24" x14ac:dyDescent="0.25">
      <c r="X24156" s="14"/>
    </row>
    <row r="24157" spans="24:24" x14ac:dyDescent="0.25">
      <c r="X24157" s="14"/>
    </row>
    <row r="24158" spans="24:24" x14ac:dyDescent="0.25">
      <c r="X24158" s="14"/>
    </row>
    <row r="24159" spans="24:24" x14ac:dyDescent="0.25">
      <c r="X24159" s="14"/>
    </row>
    <row r="24160" spans="24:24" x14ac:dyDescent="0.25">
      <c r="X24160" s="14"/>
    </row>
    <row r="24161" spans="24:24" x14ac:dyDescent="0.25">
      <c r="X24161" s="14"/>
    </row>
    <row r="24162" spans="24:24" x14ac:dyDescent="0.25">
      <c r="X24162" s="14"/>
    </row>
    <row r="24163" spans="24:24" x14ac:dyDescent="0.25">
      <c r="X24163" s="14"/>
    </row>
    <row r="24164" spans="24:24" x14ac:dyDescent="0.25">
      <c r="X24164" s="14"/>
    </row>
    <row r="24165" spans="24:24" x14ac:dyDescent="0.25">
      <c r="X24165" s="14"/>
    </row>
    <row r="24166" spans="24:24" x14ac:dyDescent="0.25">
      <c r="X24166" s="14"/>
    </row>
    <row r="24167" spans="24:24" x14ac:dyDescent="0.25">
      <c r="X24167" s="14"/>
    </row>
    <row r="24168" spans="24:24" x14ac:dyDescent="0.25">
      <c r="X24168" s="14"/>
    </row>
    <row r="24169" spans="24:24" x14ac:dyDescent="0.25">
      <c r="X24169" s="14"/>
    </row>
    <row r="24170" spans="24:24" x14ac:dyDescent="0.25">
      <c r="X24170" s="14"/>
    </row>
    <row r="24171" spans="24:24" x14ac:dyDescent="0.25">
      <c r="X24171" s="14"/>
    </row>
    <row r="24172" spans="24:24" x14ac:dyDescent="0.25">
      <c r="X24172" s="14"/>
    </row>
    <row r="24173" spans="24:24" x14ac:dyDescent="0.25">
      <c r="X24173" s="14"/>
    </row>
    <row r="24174" spans="24:24" x14ac:dyDescent="0.25">
      <c r="X24174" s="14"/>
    </row>
    <row r="24175" spans="24:24" x14ac:dyDescent="0.25">
      <c r="X24175" s="14"/>
    </row>
    <row r="24176" spans="24:24" x14ac:dyDescent="0.25">
      <c r="X24176" s="14"/>
    </row>
    <row r="24177" spans="24:24" x14ac:dyDescent="0.25">
      <c r="X24177" s="14"/>
    </row>
    <row r="24178" spans="24:24" x14ac:dyDescent="0.25">
      <c r="X24178" s="14"/>
    </row>
    <row r="24179" spans="24:24" x14ac:dyDescent="0.25">
      <c r="X24179" s="14"/>
    </row>
    <row r="24180" spans="24:24" x14ac:dyDescent="0.25">
      <c r="X24180" s="14"/>
    </row>
    <row r="24181" spans="24:24" x14ac:dyDescent="0.25">
      <c r="X24181" s="14"/>
    </row>
    <row r="24182" spans="24:24" x14ac:dyDescent="0.25">
      <c r="X24182" s="14"/>
    </row>
    <row r="24183" spans="24:24" x14ac:dyDescent="0.25">
      <c r="X24183" s="14"/>
    </row>
    <row r="24184" spans="24:24" x14ac:dyDescent="0.25">
      <c r="X24184" s="14"/>
    </row>
    <row r="24185" spans="24:24" x14ac:dyDescent="0.25">
      <c r="X24185" s="14"/>
    </row>
    <row r="24186" spans="24:24" x14ac:dyDescent="0.25">
      <c r="X24186" s="14"/>
    </row>
    <row r="24187" spans="24:24" x14ac:dyDescent="0.25">
      <c r="X24187" s="14"/>
    </row>
    <row r="24188" spans="24:24" x14ac:dyDescent="0.25">
      <c r="X24188" s="14"/>
    </row>
    <row r="24189" spans="24:24" x14ac:dyDescent="0.25">
      <c r="X24189" s="14"/>
    </row>
    <row r="24190" spans="24:24" x14ac:dyDescent="0.25">
      <c r="X24190" s="14"/>
    </row>
    <row r="24191" spans="24:24" x14ac:dyDescent="0.25">
      <c r="X24191" s="14"/>
    </row>
    <row r="24192" spans="24:24" x14ac:dyDescent="0.25">
      <c r="X24192" s="14"/>
    </row>
    <row r="24193" spans="24:24" x14ac:dyDescent="0.25">
      <c r="X24193" s="14"/>
    </row>
    <row r="24194" spans="24:24" x14ac:dyDescent="0.25">
      <c r="X24194" s="14"/>
    </row>
    <row r="24195" spans="24:24" x14ac:dyDescent="0.25">
      <c r="X24195" s="14"/>
    </row>
    <row r="24196" spans="24:24" x14ac:dyDescent="0.25">
      <c r="X24196" s="14"/>
    </row>
    <row r="24197" spans="24:24" x14ac:dyDescent="0.25">
      <c r="X24197" s="14"/>
    </row>
    <row r="24198" spans="24:24" x14ac:dyDescent="0.25">
      <c r="X24198" s="14"/>
    </row>
    <row r="24199" spans="24:24" x14ac:dyDescent="0.25">
      <c r="X24199" s="14"/>
    </row>
    <row r="24200" spans="24:24" x14ac:dyDescent="0.25">
      <c r="X24200" s="14"/>
    </row>
    <row r="24201" spans="24:24" x14ac:dyDescent="0.25">
      <c r="X24201" s="14"/>
    </row>
    <row r="24202" spans="24:24" x14ac:dyDescent="0.25">
      <c r="X24202" s="14"/>
    </row>
    <row r="24203" spans="24:24" x14ac:dyDescent="0.25">
      <c r="X24203" s="14"/>
    </row>
    <row r="24204" spans="24:24" x14ac:dyDescent="0.25">
      <c r="X24204" s="14"/>
    </row>
    <row r="24205" spans="24:24" x14ac:dyDescent="0.25">
      <c r="X24205" s="14"/>
    </row>
    <row r="24206" spans="24:24" x14ac:dyDescent="0.25">
      <c r="X24206" s="14"/>
    </row>
    <row r="24207" spans="24:24" x14ac:dyDescent="0.25">
      <c r="X24207" s="14"/>
    </row>
    <row r="24208" spans="24:24" x14ac:dyDescent="0.25">
      <c r="X24208" s="14"/>
    </row>
    <row r="24209" spans="24:24" x14ac:dyDescent="0.25">
      <c r="X24209" s="14"/>
    </row>
    <row r="24210" spans="24:24" x14ac:dyDescent="0.25">
      <c r="X24210" s="14"/>
    </row>
    <row r="24211" spans="24:24" x14ac:dyDescent="0.25">
      <c r="X24211" s="14"/>
    </row>
    <row r="24212" spans="24:24" x14ac:dyDescent="0.25">
      <c r="X24212" s="14"/>
    </row>
    <row r="24213" spans="24:24" x14ac:dyDescent="0.25">
      <c r="X24213" s="14"/>
    </row>
    <row r="24214" spans="24:24" x14ac:dyDescent="0.25">
      <c r="X24214" s="14"/>
    </row>
    <row r="24215" spans="24:24" x14ac:dyDescent="0.25">
      <c r="X24215" s="14"/>
    </row>
    <row r="24216" spans="24:24" x14ac:dyDescent="0.25">
      <c r="X24216" s="14"/>
    </row>
    <row r="24217" spans="24:24" x14ac:dyDescent="0.25">
      <c r="X24217" s="14"/>
    </row>
    <row r="24218" spans="24:24" x14ac:dyDescent="0.25">
      <c r="X24218" s="14"/>
    </row>
    <row r="24219" spans="24:24" x14ac:dyDescent="0.25">
      <c r="X24219" s="14"/>
    </row>
    <row r="24220" spans="24:24" x14ac:dyDescent="0.25">
      <c r="X24220" s="14"/>
    </row>
    <row r="24221" spans="24:24" x14ac:dyDescent="0.25">
      <c r="X24221" s="14"/>
    </row>
    <row r="24222" spans="24:24" x14ac:dyDescent="0.25">
      <c r="X24222" s="14"/>
    </row>
    <row r="24223" spans="24:24" x14ac:dyDescent="0.25">
      <c r="X24223" s="14"/>
    </row>
    <row r="24224" spans="24:24" x14ac:dyDescent="0.25">
      <c r="X24224" s="14"/>
    </row>
    <row r="24225" spans="24:24" x14ac:dyDescent="0.25">
      <c r="X24225" s="14"/>
    </row>
    <row r="24226" spans="24:24" x14ac:dyDescent="0.25">
      <c r="X24226" s="14"/>
    </row>
    <row r="24227" spans="24:24" x14ac:dyDescent="0.25">
      <c r="X24227" s="14"/>
    </row>
    <row r="24228" spans="24:24" x14ac:dyDescent="0.25">
      <c r="X24228" s="14"/>
    </row>
    <row r="24229" spans="24:24" x14ac:dyDescent="0.25">
      <c r="X24229" s="14"/>
    </row>
    <row r="24230" spans="24:24" x14ac:dyDescent="0.25">
      <c r="X24230" s="14"/>
    </row>
    <row r="24231" spans="24:24" x14ac:dyDescent="0.25">
      <c r="X24231" s="14"/>
    </row>
    <row r="24232" spans="24:24" x14ac:dyDescent="0.25">
      <c r="X24232" s="14"/>
    </row>
    <row r="24233" spans="24:24" x14ac:dyDescent="0.25">
      <c r="X24233" s="14"/>
    </row>
    <row r="24234" spans="24:24" x14ac:dyDescent="0.25">
      <c r="X24234" s="14"/>
    </row>
    <row r="24235" spans="24:24" x14ac:dyDescent="0.25">
      <c r="X24235" s="14"/>
    </row>
    <row r="24236" spans="24:24" x14ac:dyDescent="0.25">
      <c r="X24236" s="14"/>
    </row>
    <row r="24237" spans="24:24" x14ac:dyDescent="0.25">
      <c r="X24237" s="14"/>
    </row>
    <row r="24238" spans="24:24" x14ac:dyDescent="0.25">
      <c r="X24238" s="14"/>
    </row>
    <row r="24239" spans="24:24" x14ac:dyDescent="0.25">
      <c r="X24239" s="14"/>
    </row>
    <row r="24240" spans="24:24" x14ac:dyDescent="0.25">
      <c r="X24240" s="14"/>
    </row>
    <row r="24241" spans="24:24" x14ac:dyDescent="0.25">
      <c r="X24241" s="14"/>
    </row>
    <row r="24242" spans="24:24" x14ac:dyDescent="0.25">
      <c r="X24242" s="14"/>
    </row>
    <row r="24243" spans="24:24" x14ac:dyDescent="0.25">
      <c r="X24243" s="14"/>
    </row>
    <row r="24244" spans="24:24" x14ac:dyDescent="0.25">
      <c r="X24244" s="14"/>
    </row>
    <row r="24245" spans="24:24" x14ac:dyDescent="0.25">
      <c r="X24245" s="14"/>
    </row>
    <row r="24246" spans="24:24" x14ac:dyDescent="0.25">
      <c r="X24246" s="14"/>
    </row>
    <row r="24247" spans="24:24" x14ac:dyDescent="0.25">
      <c r="X24247" s="14"/>
    </row>
    <row r="24248" spans="24:24" x14ac:dyDescent="0.25">
      <c r="X24248" s="14"/>
    </row>
    <row r="24249" spans="24:24" x14ac:dyDescent="0.25">
      <c r="X24249" s="14"/>
    </row>
    <row r="24250" spans="24:24" x14ac:dyDescent="0.25">
      <c r="X24250" s="14"/>
    </row>
    <row r="24251" spans="24:24" x14ac:dyDescent="0.25">
      <c r="X24251" s="14"/>
    </row>
    <row r="24252" spans="24:24" x14ac:dyDescent="0.25">
      <c r="X24252" s="14"/>
    </row>
    <row r="24253" spans="24:24" x14ac:dyDescent="0.25">
      <c r="X24253" s="14"/>
    </row>
    <row r="24254" spans="24:24" x14ac:dyDescent="0.25">
      <c r="X24254" s="14"/>
    </row>
    <row r="24255" spans="24:24" x14ac:dyDescent="0.25">
      <c r="X24255" s="14"/>
    </row>
    <row r="24256" spans="24:24" x14ac:dyDescent="0.25">
      <c r="X24256" s="14"/>
    </row>
    <row r="24257" spans="24:24" x14ac:dyDescent="0.25">
      <c r="X24257" s="14"/>
    </row>
    <row r="24258" spans="24:24" x14ac:dyDescent="0.25">
      <c r="X24258" s="14"/>
    </row>
    <row r="24259" spans="24:24" x14ac:dyDescent="0.25">
      <c r="X24259" s="14"/>
    </row>
    <row r="24260" spans="24:24" x14ac:dyDescent="0.25">
      <c r="X24260" s="14"/>
    </row>
    <row r="24261" spans="24:24" x14ac:dyDescent="0.25">
      <c r="X24261" s="14"/>
    </row>
    <row r="24262" spans="24:24" x14ac:dyDescent="0.25">
      <c r="X24262" s="14"/>
    </row>
    <row r="24263" spans="24:24" x14ac:dyDescent="0.25">
      <c r="X24263" s="14"/>
    </row>
    <row r="24264" spans="24:24" x14ac:dyDescent="0.25">
      <c r="X24264" s="14"/>
    </row>
    <row r="24265" spans="24:24" x14ac:dyDescent="0.25">
      <c r="X24265" s="14"/>
    </row>
    <row r="24266" spans="24:24" x14ac:dyDescent="0.25">
      <c r="X24266" s="14"/>
    </row>
    <row r="24267" spans="24:24" x14ac:dyDescent="0.25">
      <c r="X24267" s="14"/>
    </row>
    <row r="24268" spans="24:24" x14ac:dyDescent="0.25">
      <c r="X24268" s="14"/>
    </row>
    <row r="24269" spans="24:24" x14ac:dyDescent="0.25">
      <c r="X24269" s="14"/>
    </row>
    <row r="24270" spans="24:24" x14ac:dyDescent="0.25">
      <c r="X24270" s="14"/>
    </row>
    <row r="24271" spans="24:24" x14ac:dyDescent="0.25">
      <c r="X24271" s="14"/>
    </row>
    <row r="24272" spans="24:24" x14ac:dyDescent="0.25">
      <c r="X24272" s="14"/>
    </row>
    <row r="24273" spans="24:24" x14ac:dyDescent="0.25">
      <c r="X24273" s="14"/>
    </row>
    <row r="24274" spans="24:24" x14ac:dyDescent="0.25">
      <c r="X24274" s="14"/>
    </row>
    <row r="24275" spans="24:24" x14ac:dyDescent="0.25">
      <c r="X24275" s="14"/>
    </row>
    <row r="24276" spans="24:24" x14ac:dyDescent="0.25">
      <c r="X24276" s="14"/>
    </row>
    <row r="24277" spans="24:24" x14ac:dyDescent="0.25">
      <c r="X24277" s="14"/>
    </row>
    <row r="24278" spans="24:24" x14ac:dyDescent="0.25">
      <c r="X24278" s="14"/>
    </row>
    <row r="24279" spans="24:24" x14ac:dyDescent="0.25">
      <c r="X24279" s="14"/>
    </row>
    <row r="24280" spans="24:24" x14ac:dyDescent="0.25">
      <c r="X24280" s="14"/>
    </row>
    <row r="24281" spans="24:24" x14ac:dyDescent="0.25">
      <c r="X24281" s="14"/>
    </row>
    <row r="24282" spans="24:24" x14ac:dyDescent="0.25">
      <c r="X24282" s="14"/>
    </row>
    <row r="24283" spans="24:24" x14ac:dyDescent="0.25">
      <c r="X24283" s="14"/>
    </row>
    <row r="24284" spans="24:24" x14ac:dyDescent="0.25">
      <c r="X24284" s="14"/>
    </row>
    <row r="24285" spans="24:24" x14ac:dyDescent="0.25">
      <c r="X24285" s="14"/>
    </row>
    <row r="24286" spans="24:24" x14ac:dyDescent="0.25">
      <c r="X24286" s="14"/>
    </row>
    <row r="24287" spans="24:24" x14ac:dyDescent="0.25">
      <c r="X24287" s="14"/>
    </row>
    <row r="24288" spans="24:24" x14ac:dyDescent="0.25">
      <c r="X24288" s="14"/>
    </row>
    <row r="24289" spans="24:24" x14ac:dyDescent="0.25">
      <c r="X24289" s="14"/>
    </row>
    <row r="24290" spans="24:24" x14ac:dyDescent="0.25">
      <c r="X24290" s="14"/>
    </row>
    <row r="24291" spans="24:24" x14ac:dyDescent="0.25">
      <c r="X24291" s="14"/>
    </row>
    <row r="24292" spans="24:24" x14ac:dyDescent="0.25">
      <c r="X24292" s="14"/>
    </row>
    <row r="24293" spans="24:24" x14ac:dyDescent="0.25">
      <c r="X24293" s="14"/>
    </row>
    <row r="24294" spans="24:24" x14ac:dyDescent="0.25">
      <c r="X24294" s="14"/>
    </row>
    <row r="24295" spans="24:24" x14ac:dyDescent="0.25">
      <c r="X24295" s="14"/>
    </row>
    <row r="24296" spans="24:24" x14ac:dyDescent="0.25">
      <c r="X24296" s="14"/>
    </row>
    <row r="24297" spans="24:24" x14ac:dyDescent="0.25">
      <c r="X24297" s="14"/>
    </row>
    <row r="24298" spans="24:24" x14ac:dyDescent="0.25">
      <c r="X24298" s="14"/>
    </row>
    <row r="24299" spans="24:24" x14ac:dyDescent="0.25">
      <c r="X24299" s="14"/>
    </row>
    <row r="24300" spans="24:24" x14ac:dyDescent="0.25">
      <c r="X24300" s="14"/>
    </row>
    <row r="24301" spans="24:24" x14ac:dyDescent="0.25">
      <c r="X24301" s="14"/>
    </row>
    <row r="24302" spans="24:24" x14ac:dyDescent="0.25">
      <c r="X24302" s="14"/>
    </row>
    <row r="24303" spans="24:24" x14ac:dyDescent="0.25">
      <c r="X24303" s="14"/>
    </row>
    <row r="24304" spans="24:24" x14ac:dyDescent="0.25">
      <c r="X24304" s="14"/>
    </row>
    <row r="24305" spans="24:24" x14ac:dyDescent="0.25">
      <c r="X24305" s="14"/>
    </row>
    <row r="24306" spans="24:24" x14ac:dyDescent="0.25">
      <c r="X24306" s="14"/>
    </row>
    <row r="24307" spans="24:24" x14ac:dyDescent="0.25">
      <c r="X24307" s="14"/>
    </row>
    <row r="24308" spans="24:24" x14ac:dyDescent="0.25">
      <c r="X24308" s="14"/>
    </row>
    <row r="24309" spans="24:24" x14ac:dyDescent="0.25">
      <c r="X24309" s="14"/>
    </row>
    <row r="24310" spans="24:24" x14ac:dyDescent="0.25">
      <c r="X24310" s="14"/>
    </row>
    <row r="24311" spans="24:24" x14ac:dyDescent="0.25">
      <c r="X24311" s="14"/>
    </row>
    <row r="24312" spans="24:24" x14ac:dyDescent="0.25">
      <c r="X24312" s="14"/>
    </row>
    <row r="24313" spans="24:24" x14ac:dyDescent="0.25">
      <c r="X24313" s="14"/>
    </row>
    <row r="24314" spans="24:24" x14ac:dyDescent="0.25">
      <c r="X24314" s="14"/>
    </row>
    <row r="24315" spans="24:24" x14ac:dyDescent="0.25">
      <c r="X24315" s="14"/>
    </row>
    <row r="24316" spans="24:24" x14ac:dyDescent="0.25">
      <c r="X24316" s="14"/>
    </row>
    <row r="24317" spans="24:24" x14ac:dyDescent="0.25">
      <c r="X24317" s="14"/>
    </row>
    <row r="24318" spans="24:24" x14ac:dyDescent="0.25">
      <c r="X24318" s="14"/>
    </row>
    <row r="24319" spans="24:24" x14ac:dyDescent="0.25">
      <c r="X24319" s="14"/>
    </row>
    <row r="24320" spans="24:24" x14ac:dyDescent="0.25">
      <c r="X24320" s="14"/>
    </row>
    <row r="24321" spans="24:24" x14ac:dyDescent="0.25">
      <c r="X24321" s="14"/>
    </row>
    <row r="24322" spans="24:24" x14ac:dyDescent="0.25">
      <c r="X24322" s="14"/>
    </row>
    <row r="24323" spans="24:24" x14ac:dyDescent="0.25">
      <c r="X24323" s="14"/>
    </row>
    <row r="24324" spans="24:24" x14ac:dyDescent="0.25">
      <c r="X24324" s="14"/>
    </row>
    <row r="24325" spans="24:24" x14ac:dyDescent="0.25">
      <c r="X24325" s="14"/>
    </row>
    <row r="24326" spans="24:24" x14ac:dyDescent="0.25">
      <c r="X24326" s="14"/>
    </row>
    <row r="24327" spans="24:24" x14ac:dyDescent="0.25">
      <c r="X24327" s="14"/>
    </row>
    <row r="24328" spans="24:24" x14ac:dyDescent="0.25">
      <c r="X24328" s="14"/>
    </row>
    <row r="24329" spans="24:24" x14ac:dyDescent="0.25">
      <c r="X24329" s="14"/>
    </row>
    <row r="24330" spans="24:24" x14ac:dyDescent="0.25">
      <c r="X24330" s="14"/>
    </row>
    <row r="24331" spans="24:24" x14ac:dyDescent="0.25">
      <c r="X24331" s="14"/>
    </row>
    <row r="24332" spans="24:24" x14ac:dyDescent="0.25">
      <c r="X24332" s="14"/>
    </row>
    <row r="24333" spans="24:24" x14ac:dyDescent="0.25">
      <c r="X24333" s="14"/>
    </row>
    <row r="24334" spans="24:24" x14ac:dyDescent="0.25">
      <c r="X24334" s="14"/>
    </row>
    <row r="24335" spans="24:24" x14ac:dyDescent="0.25">
      <c r="X24335" s="14"/>
    </row>
    <row r="24336" spans="24:24" x14ac:dyDescent="0.25">
      <c r="X24336" s="14"/>
    </row>
    <row r="24337" spans="24:24" x14ac:dyDescent="0.25">
      <c r="X24337" s="14"/>
    </row>
    <row r="24338" spans="24:24" x14ac:dyDescent="0.25">
      <c r="X24338" s="14"/>
    </row>
    <row r="24339" spans="24:24" x14ac:dyDescent="0.25">
      <c r="X24339" s="14"/>
    </row>
    <row r="24340" spans="24:24" x14ac:dyDescent="0.25">
      <c r="X24340" s="14"/>
    </row>
    <row r="24341" spans="24:24" x14ac:dyDescent="0.25">
      <c r="X24341" s="14"/>
    </row>
    <row r="24342" spans="24:24" x14ac:dyDescent="0.25">
      <c r="X24342" s="14"/>
    </row>
    <row r="24343" spans="24:24" x14ac:dyDescent="0.25">
      <c r="X24343" s="14"/>
    </row>
    <row r="24344" spans="24:24" x14ac:dyDescent="0.25">
      <c r="X24344" s="14"/>
    </row>
    <row r="24345" spans="24:24" x14ac:dyDescent="0.25">
      <c r="X24345" s="14"/>
    </row>
    <row r="24346" spans="24:24" x14ac:dyDescent="0.25">
      <c r="X24346" s="14"/>
    </row>
    <row r="24347" spans="24:24" x14ac:dyDescent="0.25">
      <c r="X24347" s="14"/>
    </row>
    <row r="24348" spans="24:24" x14ac:dyDescent="0.25">
      <c r="X24348" s="14"/>
    </row>
    <row r="24349" spans="24:24" x14ac:dyDescent="0.25">
      <c r="X24349" s="14"/>
    </row>
    <row r="24350" spans="24:24" x14ac:dyDescent="0.25">
      <c r="X24350" s="14"/>
    </row>
    <row r="24351" spans="24:24" x14ac:dyDescent="0.25">
      <c r="X24351" s="14"/>
    </row>
    <row r="24352" spans="24:24" x14ac:dyDescent="0.25">
      <c r="X24352" s="14"/>
    </row>
    <row r="24353" spans="24:24" x14ac:dyDescent="0.25">
      <c r="X24353" s="14"/>
    </row>
    <row r="24354" spans="24:24" x14ac:dyDescent="0.25">
      <c r="X24354" s="14"/>
    </row>
    <row r="24355" spans="24:24" x14ac:dyDescent="0.25">
      <c r="X24355" s="14"/>
    </row>
    <row r="24356" spans="24:24" x14ac:dyDescent="0.25">
      <c r="X24356" s="14"/>
    </row>
    <row r="24357" spans="24:24" x14ac:dyDescent="0.25">
      <c r="X24357" s="14"/>
    </row>
    <row r="24358" spans="24:24" x14ac:dyDescent="0.25">
      <c r="X24358" s="14"/>
    </row>
    <row r="24359" spans="24:24" x14ac:dyDescent="0.25">
      <c r="X24359" s="14"/>
    </row>
    <row r="24360" spans="24:24" x14ac:dyDescent="0.25">
      <c r="X24360" s="14"/>
    </row>
    <row r="24361" spans="24:24" x14ac:dyDescent="0.25">
      <c r="X24361" s="14"/>
    </row>
    <row r="24362" spans="24:24" x14ac:dyDescent="0.25">
      <c r="X24362" s="14"/>
    </row>
    <row r="24363" spans="24:24" x14ac:dyDescent="0.25">
      <c r="X24363" s="14"/>
    </row>
    <row r="24364" spans="24:24" x14ac:dyDescent="0.25">
      <c r="X24364" s="14"/>
    </row>
    <row r="24365" spans="24:24" x14ac:dyDescent="0.25">
      <c r="X24365" s="14"/>
    </row>
    <row r="24366" spans="24:24" x14ac:dyDescent="0.25">
      <c r="X24366" s="14"/>
    </row>
    <row r="24367" spans="24:24" x14ac:dyDescent="0.25">
      <c r="X24367" s="14"/>
    </row>
    <row r="24368" spans="24:24" x14ac:dyDescent="0.25">
      <c r="X24368" s="14"/>
    </row>
    <row r="24369" spans="24:24" x14ac:dyDescent="0.25">
      <c r="X24369" s="14"/>
    </row>
    <row r="24370" spans="24:24" x14ac:dyDescent="0.25">
      <c r="X24370" s="14"/>
    </row>
    <row r="24371" spans="24:24" x14ac:dyDescent="0.25">
      <c r="X24371" s="14"/>
    </row>
    <row r="24372" spans="24:24" x14ac:dyDescent="0.25">
      <c r="X24372" s="14"/>
    </row>
    <row r="24373" spans="24:24" x14ac:dyDescent="0.25">
      <c r="X24373" s="14"/>
    </row>
    <row r="24374" spans="24:24" x14ac:dyDescent="0.25">
      <c r="X24374" s="14"/>
    </row>
    <row r="24375" spans="24:24" x14ac:dyDescent="0.25">
      <c r="X24375" s="14"/>
    </row>
    <row r="24376" spans="24:24" x14ac:dyDescent="0.25">
      <c r="X24376" s="14"/>
    </row>
    <row r="24377" spans="24:24" x14ac:dyDescent="0.25">
      <c r="X24377" s="14"/>
    </row>
    <row r="24378" spans="24:24" x14ac:dyDescent="0.25">
      <c r="X24378" s="14"/>
    </row>
    <row r="24379" spans="24:24" x14ac:dyDescent="0.25">
      <c r="X24379" s="14"/>
    </row>
    <row r="24380" spans="24:24" x14ac:dyDescent="0.25">
      <c r="X24380" s="14"/>
    </row>
    <row r="24381" spans="24:24" x14ac:dyDescent="0.25">
      <c r="X24381" s="14"/>
    </row>
    <row r="24382" spans="24:24" x14ac:dyDescent="0.25">
      <c r="X24382" s="14"/>
    </row>
    <row r="24383" spans="24:24" x14ac:dyDescent="0.25">
      <c r="X24383" s="14"/>
    </row>
    <row r="24384" spans="24:24" x14ac:dyDescent="0.25">
      <c r="X24384" s="14"/>
    </row>
    <row r="24385" spans="24:24" x14ac:dyDescent="0.25">
      <c r="X24385" s="14"/>
    </row>
    <row r="24386" spans="24:24" x14ac:dyDescent="0.25">
      <c r="X24386" s="14"/>
    </row>
    <row r="24387" spans="24:24" x14ac:dyDescent="0.25">
      <c r="X24387" s="14"/>
    </row>
    <row r="24388" spans="24:24" x14ac:dyDescent="0.25">
      <c r="X24388" s="14"/>
    </row>
    <row r="24389" spans="24:24" x14ac:dyDescent="0.25">
      <c r="X24389" s="14"/>
    </row>
    <row r="24390" spans="24:24" x14ac:dyDescent="0.25">
      <c r="X24390" s="14"/>
    </row>
    <row r="24391" spans="24:24" x14ac:dyDescent="0.25">
      <c r="X24391" s="14"/>
    </row>
    <row r="24392" spans="24:24" x14ac:dyDescent="0.25">
      <c r="X24392" s="14"/>
    </row>
    <row r="24393" spans="24:24" x14ac:dyDescent="0.25">
      <c r="X24393" s="14"/>
    </row>
    <row r="24394" spans="24:24" x14ac:dyDescent="0.25">
      <c r="X24394" s="14"/>
    </row>
    <row r="24395" spans="24:24" x14ac:dyDescent="0.25">
      <c r="X24395" s="14"/>
    </row>
    <row r="24396" spans="24:24" x14ac:dyDescent="0.25">
      <c r="X24396" s="14"/>
    </row>
    <row r="24397" spans="24:24" x14ac:dyDescent="0.25">
      <c r="X24397" s="14"/>
    </row>
    <row r="24398" spans="24:24" x14ac:dyDescent="0.25">
      <c r="X24398" s="14"/>
    </row>
    <row r="24399" spans="24:24" x14ac:dyDescent="0.25">
      <c r="X24399" s="14"/>
    </row>
    <row r="24400" spans="24:24" x14ac:dyDescent="0.25">
      <c r="X24400" s="14"/>
    </row>
    <row r="24401" spans="24:24" x14ac:dyDescent="0.25">
      <c r="X24401" s="14"/>
    </row>
    <row r="24402" spans="24:24" x14ac:dyDescent="0.25">
      <c r="X24402" s="14"/>
    </row>
    <row r="24403" spans="24:24" x14ac:dyDescent="0.25">
      <c r="X24403" s="14"/>
    </row>
    <row r="24404" spans="24:24" x14ac:dyDescent="0.25">
      <c r="X24404" s="14"/>
    </row>
    <row r="24405" spans="24:24" x14ac:dyDescent="0.25">
      <c r="X24405" s="14"/>
    </row>
    <row r="24406" spans="24:24" x14ac:dyDescent="0.25">
      <c r="X24406" s="14"/>
    </row>
    <row r="24407" spans="24:24" x14ac:dyDescent="0.25">
      <c r="X24407" s="14"/>
    </row>
    <row r="24408" spans="24:24" x14ac:dyDescent="0.25">
      <c r="X24408" s="14"/>
    </row>
    <row r="24409" spans="24:24" x14ac:dyDescent="0.25">
      <c r="X24409" s="14"/>
    </row>
    <row r="24410" spans="24:24" x14ac:dyDescent="0.25">
      <c r="X24410" s="14"/>
    </row>
    <row r="24411" spans="24:24" x14ac:dyDescent="0.25">
      <c r="X24411" s="14"/>
    </row>
    <row r="24412" spans="24:24" x14ac:dyDescent="0.25">
      <c r="X24412" s="14"/>
    </row>
    <row r="24413" spans="24:24" x14ac:dyDescent="0.25">
      <c r="X24413" s="14"/>
    </row>
    <row r="24414" spans="24:24" x14ac:dyDescent="0.25">
      <c r="X24414" s="14"/>
    </row>
    <row r="24415" spans="24:24" x14ac:dyDescent="0.25">
      <c r="X24415" s="14"/>
    </row>
    <row r="24416" spans="24:24" x14ac:dyDescent="0.25">
      <c r="X24416" s="14"/>
    </row>
    <row r="24417" spans="24:24" x14ac:dyDescent="0.25">
      <c r="X24417" s="14"/>
    </row>
    <row r="24418" spans="24:24" x14ac:dyDescent="0.25">
      <c r="X24418" s="14"/>
    </row>
    <row r="24419" spans="24:24" x14ac:dyDescent="0.25">
      <c r="X24419" s="14"/>
    </row>
    <row r="24420" spans="24:24" x14ac:dyDescent="0.25">
      <c r="X24420" s="14"/>
    </row>
    <row r="24421" spans="24:24" x14ac:dyDescent="0.25">
      <c r="X24421" s="14"/>
    </row>
    <row r="24422" spans="24:24" x14ac:dyDescent="0.25">
      <c r="X24422" s="14"/>
    </row>
    <row r="24423" spans="24:24" x14ac:dyDescent="0.25">
      <c r="X24423" s="14"/>
    </row>
    <row r="24424" spans="24:24" x14ac:dyDescent="0.25">
      <c r="X24424" s="14"/>
    </row>
    <row r="24425" spans="24:24" x14ac:dyDescent="0.25">
      <c r="X24425" s="14"/>
    </row>
    <row r="24426" spans="24:24" x14ac:dyDescent="0.25">
      <c r="X24426" s="14"/>
    </row>
    <row r="24427" spans="24:24" x14ac:dyDescent="0.25">
      <c r="X24427" s="14"/>
    </row>
    <row r="24428" spans="24:24" x14ac:dyDescent="0.25">
      <c r="X24428" s="14"/>
    </row>
    <row r="24429" spans="24:24" x14ac:dyDescent="0.25">
      <c r="X24429" s="14"/>
    </row>
    <row r="24430" spans="24:24" x14ac:dyDescent="0.25">
      <c r="X24430" s="14"/>
    </row>
    <row r="24431" spans="24:24" x14ac:dyDescent="0.25">
      <c r="X24431" s="14"/>
    </row>
    <row r="24432" spans="24:24" x14ac:dyDescent="0.25">
      <c r="X24432" s="14"/>
    </row>
    <row r="24433" spans="24:24" x14ac:dyDescent="0.25">
      <c r="X24433" s="14"/>
    </row>
    <row r="24434" spans="24:24" x14ac:dyDescent="0.25">
      <c r="X24434" s="14"/>
    </row>
    <row r="24435" spans="24:24" x14ac:dyDescent="0.25">
      <c r="X24435" s="14"/>
    </row>
    <row r="24436" spans="24:24" x14ac:dyDescent="0.25">
      <c r="X24436" s="14"/>
    </row>
    <row r="24437" spans="24:24" x14ac:dyDescent="0.25">
      <c r="X24437" s="14"/>
    </row>
    <row r="24438" spans="24:24" x14ac:dyDescent="0.25">
      <c r="X24438" s="14"/>
    </row>
    <row r="24439" spans="24:24" x14ac:dyDescent="0.25">
      <c r="X24439" s="14"/>
    </row>
    <row r="24440" spans="24:24" x14ac:dyDescent="0.25">
      <c r="X24440" s="14"/>
    </row>
    <row r="24441" spans="24:24" x14ac:dyDescent="0.25">
      <c r="X24441" s="14"/>
    </row>
    <row r="24442" spans="24:24" x14ac:dyDescent="0.25">
      <c r="X24442" s="14"/>
    </row>
    <row r="24443" spans="24:24" x14ac:dyDescent="0.25">
      <c r="X24443" s="14"/>
    </row>
    <row r="24444" spans="24:24" x14ac:dyDescent="0.25">
      <c r="X24444" s="14"/>
    </row>
    <row r="24445" spans="24:24" x14ac:dyDescent="0.25">
      <c r="X24445" s="14"/>
    </row>
    <row r="24446" spans="24:24" x14ac:dyDescent="0.25">
      <c r="X24446" s="14"/>
    </row>
    <row r="24447" spans="24:24" x14ac:dyDescent="0.25">
      <c r="X24447" s="14"/>
    </row>
    <row r="24448" spans="24:24" x14ac:dyDescent="0.25">
      <c r="X24448" s="14"/>
    </row>
    <row r="24449" spans="24:24" x14ac:dyDescent="0.25">
      <c r="X24449" s="14"/>
    </row>
    <row r="24450" spans="24:24" x14ac:dyDescent="0.25">
      <c r="X24450" s="14"/>
    </row>
    <row r="24451" spans="24:24" x14ac:dyDescent="0.25">
      <c r="X24451" s="14"/>
    </row>
    <row r="24452" spans="24:24" x14ac:dyDescent="0.25">
      <c r="X24452" s="14"/>
    </row>
    <row r="24453" spans="24:24" x14ac:dyDescent="0.25">
      <c r="X24453" s="14"/>
    </row>
    <row r="24454" spans="24:24" x14ac:dyDescent="0.25">
      <c r="X24454" s="14"/>
    </row>
    <row r="24455" spans="24:24" x14ac:dyDescent="0.25">
      <c r="X24455" s="14"/>
    </row>
    <row r="24456" spans="24:24" x14ac:dyDescent="0.25">
      <c r="X24456" s="14"/>
    </row>
    <row r="24457" spans="24:24" x14ac:dyDescent="0.25">
      <c r="X24457" s="14"/>
    </row>
    <row r="24458" spans="24:24" x14ac:dyDescent="0.25">
      <c r="X24458" s="14"/>
    </row>
    <row r="24459" spans="24:24" x14ac:dyDescent="0.25">
      <c r="X24459" s="14"/>
    </row>
    <row r="24460" spans="24:24" x14ac:dyDescent="0.25">
      <c r="X24460" s="14"/>
    </row>
    <row r="24461" spans="24:24" x14ac:dyDescent="0.25">
      <c r="X24461" s="14"/>
    </row>
    <row r="24462" spans="24:24" x14ac:dyDescent="0.25">
      <c r="X24462" s="14"/>
    </row>
    <row r="24463" spans="24:24" x14ac:dyDescent="0.25">
      <c r="X24463" s="14"/>
    </row>
    <row r="24464" spans="24:24" x14ac:dyDescent="0.25">
      <c r="X24464" s="14"/>
    </row>
    <row r="24465" spans="24:24" x14ac:dyDescent="0.25">
      <c r="X24465" s="14"/>
    </row>
    <row r="24466" spans="24:24" x14ac:dyDescent="0.25">
      <c r="X24466" s="14"/>
    </row>
    <row r="24467" spans="24:24" x14ac:dyDescent="0.25">
      <c r="X24467" s="14"/>
    </row>
    <row r="24468" spans="24:24" x14ac:dyDescent="0.25">
      <c r="X24468" s="14"/>
    </row>
    <row r="24469" spans="24:24" x14ac:dyDescent="0.25">
      <c r="X24469" s="14"/>
    </row>
    <row r="24470" spans="24:24" x14ac:dyDescent="0.25">
      <c r="X24470" s="14"/>
    </row>
    <row r="24471" spans="24:24" x14ac:dyDescent="0.25">
      <c r="X24471" s="14"/>
    </row>
    <row r="24472" spans="24:24" x14ac:dyDescent="0.25">
      <c r="X24472" s="14"/>
    </row>
    <row r="24473" spans="24:24" x14ac:dyDescent="0.25">
      <c r="X24473" s="14"/>
    </row>
    <row r="24474" spans="24:24" x14ac:dyDescent="0.25">
      <c r="X24474" s="14"/>
    </row>
    <row r="24475" spans="24:24" x14ac:dyDescent="0.25">
      <c r="X24475" s="14"/>
    </row>
    <row r="24476" spans="24:24" x14ac:dyDescent="0.25">
      <c r="X24476" s="14"/>
    </row>
    <row r="24477" spans="24:24" x14ac:dyDescent="0.25">
      <c r="X24477" s="14"/>
    </row>
    <row r="24478" spans="24:24" x14ac:dyDescent="0.25">
      <c r="X24478" s="14"/>
    </row>
    <row r="24479" spans="24:24" x14ac:dyDescent="0.25">
      <c r="X24479" s="14"/>
    </row>
    <row r="24480" spans="24:24" x14ac:dyDescent="0.25">
      <c r="X24480" s="14"/>
    </row>
    <row r="24481" spans="24:24" x14ac:dyDescent="0.25">
      <c r="X24481" s="14"/>
    </row>
    <row r="24482" spans="24:24" x14ac:dyDescent="0.25">
      <c r="X24482" s="14"/>
    </row>
    <row r="24483" spans="24:24" x14ac:dyDescent="0.25">
      <c r="X24483" s="14"/>
    </row>
    <row r="24484" spans="24:24" x14ac:dyDescent="0.25">
      <c r="X24484" s="14"/>
    </row>
    <row r="24485" spans="24:24" x14ac:dyDescent="0.25">
      <c r="X24485" s="14"/>
    </row>
    <row r="24486" spans="24:24" x14ac:dyDescent="0.25">
      <c r="X24486" s="14"/>
    </row>
    <row r="24487" spans="24:24" x14ac:dyDescent="0.25">
      <c r="X24487" s="14"/>
    </row>
    <row r="24488" spans="24:24" x14ac:dyDescent="0.25">
      <c r="X24488" s="14"/>
    </row>
    <row r="24489" spans="24:24" x14ac:dyDescent="0.25">
      <c r="X24489" s="14"/>
    </row>
    <row r="24490" spans="24:24" x14ac:dyDescent="0.25">
      <c r="X24490" s="14"/>
    </row>
    <row r="24491" spans="24:24" x14ac:dyDescent="0.25">
      <c r="X24491" s="14"/>
    </row>
    <row r="24492" spans="24:24" x14ac:dyDescent="0.25">
      <c r="X24492" s="14"/>
    </row>
    <row r="24493" spans="24:24" x14ac:dyDescent="0.25">
      <c r="X24493" s="14"/>
    </row>
    <row r="24494" spans="24:24" x14ac:dyDescent="0.25">
      <c r="X24494" s="14"/>
    </row>
    <row r="24495" spans="24:24" x14ac:dyDescent="0.25">
      <c r="X24495" s="14"/>
    </row>
    <row r="24496" spans="24:24" x14ac:dyDescent="0.25">
      <c r="X24496" s="14"/>
    </row>
    <row r="24497" spans="24:24" x14ac:dyDescent="0.25">
      <c r="X24497" s="14"/>
    </row>
    <row r="24498" spans="24:24" x14ac:dyDescent="0.25">
      <c r="X24498" s="14"/>
    </row>
    <row r="24499" spans="24:24" x14ac:dyDescent="0.25">
      <c r="X24499" s="14"/>
    </row>
    <row r="24500" spans="24:24" x14ac:dyDescent="0.25">
      <c r="X24500" s="14"/>
    </row>
    <row r="24501" spans="24:24" x14ac:dyDescent="0.25">
      <c r="X24501" s="14"/>
    </row>
    <row r="24502" spans="24:24" x14ac:dyDescent="0.25">
      <c r="X24502" s="14"/>
    </row>
    <row r="24503" spans="24:24" x14ac:dyDescent="0.25">
      <c r="X24503" s="14"/>
    </row>
    <row r="24504" spans="24:24" x14ac:dyDescent="0.25">
      <c r="X24504" s="14"/>
    </row>
    <row r="24505" spans="24:24" x14ac:dyDescent="0.25">
      <c r="X24505" s="14"/>
    </row>
    <row r="24506" spans="24:24" x14ac:dyDescent="0.25">
      <c r="X24506" s="14"/>
    </row>
    <row r="24507" spans="24:24" x14ac:dyDescent="0.25">
      <c r="X24507" s="14"/>
    </row>
    <row r="24508" spans="24:24" x14ac:dyDescent="0.25">
      <c r="X24508" s="14"/>
    </row>
    <row r="24509" spans="24:24" x14ac:dyDescent="0.25">
      <c r="X24509" s="14"/>
    </row>
    <row r="24510" spans="24:24" x14ac:dyDescent="0.25">
      <c r="X24510" s="14"/>
    </row>
    <row r="24511" spans="24:24" x14ac:dyDescent="0.25">
      <c r="X24511" s="14"/>
    </row>
    <row r="24512" spans="24:24" x14ac:dyDescent="0.25">
      <c r="X24512" s="14"/>
    </row>
    <row r="24513" spans="24:24" x14ac:dyDescent="0.25">
      <c r="X24513" s="14"/>
    </row>
    <row r="24514" spans="24:24" x14ac:dyDescent="0.25">
      <c r="X24514" s="14"/>
    </row>
    <row r="24515" spans="24:24" x14ac:dyDescent="0.25">
      <c r="X24515" s="14"/>
    </row>
    <row r="24516" spans="24:24" x14ac:dyDescent="0.25">
      <c r="X24516" s="14"/>
    </row>
    <row r="24517" spans="24:24" x14ac:dyDescent="0.25">
      <c r="X24517" s="14"/>
    </row>
    <row r="24518" spans="24:24" x14ac:dyDescent="0.25">
      <c r="X24518" s="14"/>
    </row>
    <row r="24519" spans="24:24" x14ac:dyDescent="0.25">
      <c r="X24519" s="14"/>
    </row>
    <row r="24520" spans="24:24" x14ac:dyDescent="0.25">
      <c r="X24520" s="14"/>
    </row>
    <row r="24521" spans="24:24" x14ac:dyDescent="0.25">
      <c r="X24521" s="14"/>
    </row>
    <row r="24522" spans="24:24" x14ac:dyDescent="0.25">
      <c r="X24522" s="14"/>
    </row>
    <row r="24523" spans="24:24" x14ac:dyDescent="0.25">
      <c r="X24523" s="14"/>
    </row>
    <row r="24524" spans="24:24" x14ac:dyDescent="0.25">
      <c r="X24524" s="14"/>
    </row>
    <row r="24525" spans="24:24" x14ac:dyDescent="0.25">
      <c r="X24525" s="14"/>
    </row>
    <row r="24526" spans="24:24" x14ac:dyDescent="0.25">
      <c r="X24526" s="14"/>
    </row>
    <row r="24527" spans="24:24" x14ac:dyDescent="0.25">
      <c r="X24527" s="14"/>
    </row>
    <row r="24528" spans="24:24" x14ac:dyDescent="0.25">
      <c r="X24528" s="14"/>
    </row>
    <row r="24529" spans="24:24" x14ac:dyDescent="0.25">
      <c r="X24529" s="14"/>
    </row>
    <row r="24530" spans="24:24" x14ac:dyDescent="0.25">
      <c r="X24530" s="14"/>
    </row>
    <row r="24531" spans="24:24" x14ac:dyDescent="0.25">
      <c r="X24531" s="14"/>
    </row>
    <row r="24532" spans="24:24" x14ac:dyDescent="0.25">
      <c r="X24532" s="14"/>
    </row>
    <row r="24533" spans="24:24" x14ac:dyDescent="0.25">
      <c r="X24533" s="14"/>
    </row>
    <row r="24534" spans="24:24" x14ac:dyDescent="0.25">
      <c r="X24534" s="14"/>
    </row>
    <row r="24535" spans="24:24" x14ac:dyDescent="0.25">
      <c r="X24535" s="14"/>
    </row>
    <row r="24536" spans="24:24" x14ac:dyDescent="0.25">
      <c r="X24536" s="14"/>
    </row>
    <row r="24537" spans="24:24" x14ac:dyDescent="0.25">
      <c r="X24537" s="14"/>
    </row>
    <row r="24538" spans="24:24" x14ac:dyDescent="0.25">
      <c r="X24538" s="14"/>
    </row>
    <row r="24539" spans="24:24" x14ac:dyDescent="0.25">
      <c r="X24539" s="14"/>
    </row>
    <row r="24540" spans="24:24" x14ac:dyDescent="0.25">
      <c r="X24540" s="14"/>
    </row>
    <row r="24541" spans="24:24" x14ac:dyDescent="0.25">
      <c r="X24541" s="14"/>
    </row>
    <row r="24542" spans="24:24" x14ac:dyDescent="0.25">
      <c r="X24542" s="14"/>
    </row>
    <row r="24543" spans="24:24" x14ac:dyDescent="0.25">
      <c r="X24543" s="14"/>
    </row>
    <row r="24544" spans="24:24" x14ac:dyDescent="0.25">
      <c r="X24544" s="14"/>
    </row>
    <row r="24545" spans="24:24" x14ac:dyDescent="0.25">
      <c r="X24545" s="14"/>
    </row>
    <row r="24546" spans="24:24" x14ac:dyDescent="0.25">
      <c r="X24546" s="14"/>
    </row>
    <row r="24547" spans="24:24" x14ac:dyDescent="0.25">
      <c r="X24547" s="14"/>
    </row>
    <row r="24548" spans="24:24" x14ac:dyDescent="0.25">
      <c r="X24548" s="14"/>
    </row>
    <row r="24549" spans="24:24" x14ac:dyDescent="0.25">
      <c r="X24549" s="14"/>
    </row>
    <row r="24550" spans="24:24" x14ac:dyDescent="0.25">
      <c r="X24550" s="14"/>
    </row>
    <row r="24551" spans="24:24" x14ac:dyDescent="0.25">
      <c r="X24551" s="14"/>
    </row>
    <row r="24552" spans="24:24" x14ac:dyDescent="0.25">
      <c r="X24552" s="14"/>
    </row>
    <row r="24553" spans="24:24" x14ac:dyDescent="0.25">
      <c r="X24553" s="14"/>
    </row>
    <row r="24554" spans="24:24" x14ac:dyDescent="0.25">
      <c r="X24554" s="14"/>
    </row>
    <row r="24555" spans="24:24" x14ac:dyDescent="0.25">
      <c r="X24555" s="14"/>
    </row>
    <row r="24556" spans="24:24" x14ac:dyDescent="0.25">
      <c r="X24556" s="14"/>
    </row>
    <row r="24557" spans="24:24" x14ac:dyDescent="0.25">
      <c r="X24557" s="14"/>
    </row>
    <row r="24558" spans="24:24" x14ac:dyDescent="0.25">
      <c r="X24558" s="14"/>
    </row>
    <row r="24559" spans="24:24" x14ac:dyDescent="0.25">
      <c r="X24559" s="14"/>
    </row>
    <row r="24560" spans="24:24" x14ac:dyDescent="0.25">
      <c r="X24560" s="14"/>
    </row>
    <row r="24561" spans="24:24" x14ac:dyDescent="0.25">
      <c r="X24561" s="14"/>
    </row>
    <row r="24562" spans="24:24" x14ac:dyDescent="0.25">
      <c r="X24562" s="14"/>
    </row>
    <row r="24563" spans="24:24" x14ac:dyDescent="0.25">
      <c r="X24563" s="14"/>
    </row>
    <row r="24564" spans="24:24" x14ac:dyDescent="0.25">
      <c r="X24564" s="14"/>
    </row>
    <row r="24565" spans="24:24" x14ac:dyDescent="0.25">
      <c r="X24565" s="14"/>
    </row>
    <row r="24566" spans="24:24" x14ac:dyDescent="0.25">
      <c r="X24566" s="14"/>
    </row>
    <row r="24567" spans="24:24" x14ac:dyDescent="0.25">
      <c r="X24567" s="14"/>
    </row>
    <row r="24568" spans="24:24" x14ac:dyDescent="0.25">
      <c r="X24568" s="14"/>
    </row>
    <row r="24569" spans="24:24" x14ac:dyDescent="0.25">
      <c r="X24569" s="14"/>
    </row>
    <row r="24570" spans="24:24" x14ac:dyDescent="0.25">
      <c r="X24570" s="14"/>
    </row>
    <row r="24571" spans="24:24" x14ac:dyDescent="0.25">
      <c r="X24571" s="14"/>
    </row>
    <row r="24572" spans="24:24" x14ac:dyDescent="0.25">
      <c r="X24572" s="14"/>
    </row>
    <row r="24573" spans="24:24" x14ac:dyDescent="0.25">
      <c r="X24573" s="14"/>
    </row>
    <row r="24574" spans="24:24" x14ac:dyDescent="0.25">
      <c r="X24574" s="14"/>
    </row>
    <row r="24575" spans="24:24" x14ac:dyDescent="0.25">
      <c r="X24575" s="14"/>
    </row>
    <row r="24576" spans="24:24" x14ac:dyDescent="0.25">
      <c r="X24576" s="14"/>
    </row>
    <row r="24577" spans="24:24" x14ac:dyDescent="0.25">
      <c r="X24577" s="14"/>
    </row>
    <row r="24578" spans="24:24" x14ac:dyDescent="0.25">
      <c r="X24578" s="14"/>
    </row>
    <row r="24579" spans="24:24" x14ac:dyDescent="0.25">
      <c r="X24579" s="14"/>
    </row>
    <row r="24580" spans="24:24" x14ac:dyDescent="0.25">
      <c r="X24580" s="14"/>
    </row>
    <row r="24581" spans="24:24" x14ac:dyDescent="0.25">
      <c r="X24581" s="14"/>
    </row>
    <row r="24582" spans="24:24" x14ac:dyDescent="0.25">
      <c r="X24582" s="14"/>
    </row>
    <row r="24583" spans="24:24" x14ac:dyDescent="0.25">
      <c r="X24583" s="14"/>
    </row>
    <row r="24584" spans="24:24" x14ac:dyDescent="0.25">
      <c r="X24584" s="14"/>
    </row>
    <row r="24585" spans="24:24" x14ac:dyDescent="0.25">
      <c r="X24585" s="14"/>
    </row>
    <row r="24586" spans="24:24" x14ac:dyDescent="0.25">
      <c r="X24586" s="14"/>
    </row>
    <row r="24587" spans="24:24" x14ac:dyDescent="0.25">
      <c r="X24587" s="14"/>
    </row>
    <row r="24588" spans="24:24" x14ac:dyDescent="0.25">
      <c r="X24588" s="14"/>
    </row>
    <row r="24589" spans="24:24" x14ac:dyDescent="0.25">
      <c r="X24589" s="14"/>
    </row>
    <row r="24590" spans="24:24" x14ac:dyDescent="0.25">
      <c r="X24590" s="14"/>
    </row>
    <row r="24591" spans="24:24" x14ac:dyDescent="0.25">
      <c r="X24591" s="14"/>
    </row>
    <row r="24592" spans="24:24" x14ac:dyDescent="0.25">
      <c r="X24592" s="14"/>
    </row>
    <row r="24593" spans="24:24" x14ac:dyDescent="0.25">
      <c r="X24593" s="14"/>
    </row>
    <row r="24594" spans="24:24" x14ac:dyDescent="0.25">
      <c r="X24594" s="14"/>
    </row>
    <row r="24595" spans="24:24" x14ac:dyDescent="0.25">
      <c r="X24595" s="14"/>
    </row>
    <row r="24596" spans="24:24" x14ac:dyDescent="0.25">
      <c r="X24596" s="14"/>
    </row>
    <row r="24597" spans="24:24" x14ac:dyDescent="0.25">
      <c r="X24597" s="14"/>
    </row>
    <row r="24598" spans="24:24" x14ac:dyDescent="0.25">
      <c r="X24598" s="14"/>
    </row>
    <row r="24599" spans="24:24" x14ac:dyDescent="0.25">
      <c r="X24599" s="14"/>
    </row>
    <row r="24600" spans="24:24" x14ac:dyDescent="0.25">
      <c r="X24600" s="14"/>
    </row>
    <row r="24601" spans="24:24" x14ac:dyDescent="0.25">
      <c r="X24601" s="14"/>
    </row>
    <row r="24602" spans="24:24" x14ac:dyDescent="0.25">
      <c r="X24602" s="14"/>
    </row>
    <row r="24603" spans="24:24" x14ac:dyDescent="0.25">
      <c r="X24603" s="14"/>
    </row>
    <row r="24604" spans="24:24" x14ac:dyDescent="0.25">
      <c r="X24604" s="14"/>
    </row>
    <row r="24605" spans="24:24" x14ac:dyDescent="0.25">
      <c r="X24605" s="14"/>
    </row>
    <row r="24606" spans="24:24" x14ac:dyDescent="0.25">
      <c r="X24606" s="14"/>
    </row>
    <row r="24607" spans="24:24" x14ac:dyDescent="0.25">
      <c r="X24607" s="14"/>
    </row>
    <row r="24608" spans="24:24" x14ac:dyDescent="0.25">
      <c r="X24608" s="14"/>
    </row>
    <row r="24609" spans="24:24" x14ac:dyDescent="0.25">
      <c r="X24609" s="14"/>
    </row>
    <row r="24610" spans="24:24" x14ac:dyDescent="0.25">
      <c r="X24610" s="14"/>
    </row>
    <row r="24611" spans="24:24" x14ac:dyDescent="0.25">
      <c r="X24611" s="14"/>
    </row>
    <row r="24612" spans="24:24" x14ac:dyDescent="0.25">
      <c r="X24612" s="14"/>
    </row>
    <row r="24613" spans="24:24" x14ac:dyDescent="0.25">
      <c r="X24613" s="14"/>
    </row>
    <row r="24614" spans="24:24" x14ac:dyDescent="0.25">
      <c r="X24614" s="14"/>
    </row>
    <row r="24615" spans="24:24" x14ac:dyDescent="0.25">
      <c r="X24615" s="14"/>
    </row>
    <row r="24616" spans="24:24" x14ac:dyDescent="0.25">
      <c r="X24616" s="14"/>
    </row>
    <row r="24617" spans="24:24" x14ac:dyDescent="0.25">
      <c r="X24617" s="14"/>
    </row>
    <row r="24618" spans="24:24" x14ac:dyDescent="0.25">
      <c r="X24618" s="14"/>
    </row>
    <row r="24619" spans="24:24" x14ac:dyDescent="0.25">
      <c r="X24619" s="14"/>
    </row>
    <row r="24620" spans="24:24" x14ac:dyDescent="0.25">
      <c r="X24620" s="14"/>
    </row>
    <row r="24621" spans="24:24" x14ac:dyDescent="0.25">
      <c r="X24621" s="14"/>
    </row>
    <row r="24622" spans="24:24" x14ac:dyDescent="0.25">
      <c r="X24622" s="14"/>
    </row>
    <row r="24623" spans="24:24" x14ac:dyDescent="0.25">
      <c r="X24623" s="14"/>
    </row>
    <row r="24624" spans="24:24" x14ac:dyDescent="0.25">
      <c r="X24624" s="14"/>
    </row>
    <row r="24625" spans="24:24" x14ac:dyDescent="0.25">
      <c r="X24625" s="14"/>
    </row>
    <row r="24626" spans="24:24" x14ac:dyDescent="0.25">
      <c r="X24626" s="14"/>
    </row>
    <row r="24627" spans="24:24" x14ac:dyDescent="0.25">
      <c r="X24627" s="14"/>
    </row>
    <row r="24628" spans="24:24" x14ac:dyDescent="0.25">
      <c r="X24628" s="14"/>
    </row>
    <row r="24629" spans="24:24" x14ac:dyDescent="0.25">
      <c r="X24629" s="14"/>
    </row>
    <row r="24630" spans="24:24" x14ac:dyDescent="0.25">
      <c r="X24630" s="14"/>
    </row>
    <row r="24631" spans="24:24" x14ac:dyDescent="0.25">
      <c r="X24631" s="14"/>
    </row>
    <row r="24632" spans="24:24" x14ac:dyDescent="0.25">
      <c r="X24632" s="14"/>
    </row>
    <row r="24633" spans="24:24" x14ac:dyDescent="0.25">
      <c r="X24633" s="14"/>
    </row>
    <row r="24634" spans="24:24" x14ac:dyDescent="0.25">
      <c r="X24634" s="14"/>
    </row>
    <row r="24635" spans="24:24" x14ac:dyDescent="0.25">
      <c r="X24635" s="14"/>
    </row>
    <row r="24636" spans="24:24" x14ac:dyDescent="0.25">
      <c r="X24636" s="14"/>
    </row>
    <row r="24637" spans="24:24" x14ac:dyDescent="0.25">
      <c r="X24637" s="14"/>
    </row>
    <row r="24638" spans="24:24" x14ac:dyDescent="0.25">
      <c r="X24638" s="14"/>
    </row>
    <row r="24639" spans="24:24" x14ac:dyDescent="0.25">
      <c r="X24639" s="14"/>
    </row>
    <row r="24640" spans="24:24" x14ac:dyDescent="0.25">
      <c r="X24640" s="14"/>
    </row>
    <row r="24641" spans="24:24" x14ac:dyDescent="0.25">
      <c r="X24641" s="14"/>
    </row>
    <row r="24642" spans="24:24" x14ac:dyDescent="0.25">
      <c r="X24642" s="14"/>
    </row>
    <row r="24643" spans="24:24" x14ac:dyDescent="0.25">
      <c r="X24643" s="14"/>
    </row>
    <row r="24644" spans="24:24" x14ac:dyDescent="0.25">
      <c r="X24644" s="14"/>
    </row>
    <row r="24645" spans="24:24" x14ac:dyDescent="0.25">
      <c r="X24645" s="14"/>
    </row>
    <row r="24646" spans="24:24" x14ac:dyDescent="0.25">
      <c r="X24646" s="14"/>
    </row>
    <row r="24647" spans="24:24" x14ac:dyDescent="0.25">
      <c r="X24647" s="14"/>
    </row>
    <row r="24648" spans="24:24" x14ac:dyDescent="0.25">
      <c r="X24648" s="14"/>
    </row>
    <row r="24649" spans="24:24" x14ac:dyDescent="0.25">
      <c r="X24649" s="14"/>
    </row>
    <row r="24650" spans="24:24" x14ac:dyDescent="0.25">
      <c r="X24650" s="14"/>
    </row>
    <row r="24651" spans="24:24" x14ac:dyDescent="0.25">
      <c r="X24651" s="14"/>
    </row>
    <row r="24652" spans="24:24" x14ac:dyDescent="0.25">
      <c r="X24652" s="14"/>
    </row>
    <row r="24653" spans="24:24" x14ac:dyDescent="0.25">
      <c r="X24653" s="14"/>
    </row>
    <row r="24654" spans="24:24" x14ac:dyDescent="0.25">
      <c r="X24654" s="14"/>
    </row>
    <row r="24655" spans="24:24" x14ac:dyDescent="0.25">
      <c r="X24655" s="14"/>
    </row>
    <row r="24656" spans="24:24" x14ac:dyDescent="0.25">
      <c r="X24656" s="14"/>
    </row>
    <row r="24657" spans="24:24" x14ac:dyDescent="0.25">
      <c r="X24657" s="14"/>
    </row>
    <row r="24658" spans="24:24" x14ac:dyDescent="0.25">
      <c r="X24658" s="14"/>
    </row>
    <row r="24659" spans="24:24" x14ac:dyDescent="0.25">
      <c r="X24659" s="14"/>
    </row>
    <row r="24660" spans="24:24" x14ac:dyDescent="0.25">
      <c r="X24660" s="14"/>
    </row>
    <row r="24661" spans="24:24" x14ac:dyDescent="0.25">
      <c r="X24661" s="14"/>
    </row>
    <row r="24662" spans="24:24" x14ac:dyDescent="0.25">
      <c r="X24662" s="14"/>
    </row>
    <row r="24663" spans="24:24" x14ac:dyDescent="0.25">
      <c r="X24663" s="14"/>
    </row>
    <row r="24664" spans="24:24" x14ac:dyDescent="0.25">
      <c r="X24664" s="14"/>
    </row>
    <row r="24665" spans="24:24" x14ac:dyDescent="0.25">
      <c r="X24665" s="14"/>
    </row>
    <row r="24666" spans="24:24" x14ac:dyDescent="0.25">
      <c r="X24666" s="14"/>
    </row>
    <row r="24667" spans="24:24" x14ac:dyDescent="0.25">
      <c r="X24667" s="14"/>
    </row>
    <row r="24668" spans="24:24" x14ac:dyDescent="0.25">
      <c r="X24668" s="14"/>
    </row>
    <row r="24669" spans="24:24" x14ac:dyDescent="0.25">
      <c r="X24669" s="14"/>
    </row>
    <row r="24670" spans="24:24" x14ac:dyDescent="0.25">
      <c r="X24670" s="14"/>
    </row>
    <row r="24671" spans="24:24" x14ac:dyDescent="0.25">
      <c r="X24671" s="14"/>
    </row>
    <row r="24672" spans="24:24" x14ac:dyDescent="0.25">
      <c r="X24672" s="14"/>
    </row>
    <row r="24673" spans="24:24" x14ac:dyDescent="0.25">
      <c r="X24673" s="14"/>
    </row>
    <row r="24674" spans="24:24" x14ac:dyDescent="0.25">
      <c r="X24674" s="14"/>
    </row>
    <row r="24675" spans="24:24" x14ac:dyDescent="0.25">
      <c r="X24675" s="14"/>
    </row>
    <row r="24676" spans="24:24" x14ac:dyDescent="0.25">
      <c r="X24676" s="14"/>
    </row>
    <row r="24677" spans="24:24" x14ac:dyDescent="0.25">
      <c r="X24677" s="14"/>
    </row>
    <row r="24678" spans="24:24" x14ac:dyDescent="0.25">
      <c r="X24678" s="14"/>
    </row>
    <row r="24679" spans="24:24" x14ac:dyDescent="0.25">
      <c r="X24679" s="14"/>
    </row>
    <row r="24680" spans="24:24" x14ac:dyDescent="0.25">
      <c r="X24680" s="14"/>
    </row>
    <row r="24681" spans="24:24" x14ac:dyDescent="0.25">
      <c r="X24681" s="14"/>
    </row>
    <row r="24682" spans="24:24" x14ac:dyDescent="0.25">
      <c r="X24682" s="14"/>
    </row>
    <row r="24683" spans="24:24" x14ac:dyDescent="0.25">
      <c r="X24683" s="14"/>
    </row>
    <row r="24684" spans="24:24" x14ac:dyDescent="0.25">
      <c r="X24684" s="14"/>
    </row>
    <row r="24685" spans="24:24" x14ac:dyDescent="0.25">
      <c r="X24685" s="14"/>
    </row>
    <row r="24686" spans="24:24" x14ac:dyDescent="0.25">
      <c r="X24686" s="14"/>
    </row>
    <row r="24687" spans="24:24" x14ac:dyDescent="0.25">
      <c r="X24687" s="14"/>
    </row>
    <row r="24688" spans="24:24" x14ac:dyDescent="0.25">
      <c r="X24688" s="14"/>
    </row>
    <row r="24689" spans="24:24" x14ac:dyDescent="0.25">
      <c r="X24689" s="14"/>
    </row>
    <row r="24690" spans="24:24" x14ac:dyDescent="0.25">
      <c r="X24690" s="14"/>
    </row>
    <row r="24691" spans="24:24" x14ac:dyDescent="0.25">
      <c r="X24691" s="14"/>
    </row>
    <row r="24692" spans="24:24" x14ac:dyDescent="0.25">
      <c r="X24692" s="14"/>
    </row>
    <row r="24693" spans="24:24" x14ac:dyDescent="0.25">
      <c r="X24693" s="14"/>
    </row>
    <row r="24694" spans="24:24" x14ac:dyDescent="0.25">
      <c r="X24694" s="14"/>
    </row>
    <row r="24695" spans="24:24" x14ac:dyDescent="0.25">
      <c r="X24695" s="14"/>
    </row>
    <row r="24696" spans="24:24" x14ac:dyDescent="0.25">
      <c r="X24696" s="14"/>
    </row>
    <row r="24697" spans="24:24" x14ac:dyDescent="0.25">
      <c r="X24697" s="14"/>
    </row>
    <row r="24698" spans="24:24" x14ac:dyDescent="0.25">
      <c r="X24698" s="14"/>
    </row>
    <row r="24699" spans="24:24" x14ac:dyDescent="0.25">
      <c r="X24699" s="14"/>
    </row>
    <row r="24700" spans="24:24" x14ac:dyDescent="0.25">
      <c r="X24700" s="14"/>
    </row>
    <row r="24701" spans="24:24" x14ac:dyDescent="0.25">
      <c r="X24701" s="14"/>
    </row>
    <row r="24702" spans="24:24" x14ac:dyDescent="0.25">
      <c r="X24702" s="14"/>
    </row>
    <row r="24703" spans="24:24" x14ac:dyDescent="0.25">
      <c r="X24703" s="14"/>
    </row>
    <row r="24704" spans="24:24" x14ac:dyDescent="0.25">
      <c r="X24704" s="14"/>
    </row>
    <row r="24705" spans="24:24" x14ac:dyDescent="0.25">
      <c r="X24705" s="14"/>
    </row>
    <row r="24706" spans="24:24" x14ac:dyDescent="0.25">
      <c r="X24706" s="14"/>
    </row>
    <row r="24707" spans="24:24" x14ac:dyDescent="0.25">
      <c r="X24707" s="14"/>
    </row>
    <row r="24708" spans="24:24" x14ac:dyDescent="0.25">
      <c r="X24708" s="14"/>
    </row>
    <row r="24709" spans="24:24" x14ac:dyDescent="0.25">
      <c r="X24709" s="14"/>
    </row>
    <row r="24710" spans="24:24" x14ac:dyDescent="0.25">
      <c r="X24710" s="14"/>
    </row>
    <row r="24711" spans="24:24" x14ac:dyDescent="0.25">
      <c r="X24711" s="14"/>
    </row>
    <row r="24712" spans="24:24" x14ac:dyDescent="0.25">
      <c r="X24712" s="14"/>
    </row>
    <row r="24713" spans="24:24" x14ac:dyDescent="0.25">
      <c r="X24713" s="14"/>
    </row>
    <row r="24714" spans="24:24" x14ac:dyDescent="0.25">
      <c r="X24714" s="14"/>
    </row>
    <row r="24715" spans="24:24" x14ac:dyDescent="0.25">
      <c r="X24715" s="14"/>
    </row>
    <row r="24716" spans="24:24" x14ac:dyDescent="0.25">
      <c r="X24716" s="14"/>
    </row>
    <row r="24717" spans="24:24" x14ac:dyDescent="0.25">
      <c r="X24717" s="14"/>
    </row>
    <row r="24718" spans="24:24" x14ac:dyDescent="0.25">
      <c r="X24718" s="14"/>
    </row>
    <row r="24719" spans="24:24" x14ac:dyDescent="0.25">
      <c r="X24719" s="14"/>
    </row>
    <row r="24720" spans="24:24" x14ac:dyDescent="0.25">
      <c r="X24720" s="14"/>
    </row>
    <row r="24721" spans="24:24" x14ac:dyDescent="0.25">
      <c r="X24721" s="14"/>
    </row>
    <row r="24722" spans="24:24" x14ac:dyDescent="0.25">
      <c r="X24722" s="14"/>
    </row>
    <row r="24723" spans="24:24" x14ac:dyDescent="0.25">
      <c r="X24723" s="14"/>
    </row>
    <row r="24724" spans="24:24" x14ac:dyDescent="0.25">
      <c r="X24724" s="14"/>
    </row>
    <row r="24725" spans="24:24" x14ac:dyDescent="0.25">
      <c r="X24725" s="14"/>
    </row>
    <row r="24726" spans="24:24" x14ac:dyDescent="0.25">
      <c r="X24726" s="14"/>
    </row>
    <row r="24727" spans="24:24" x14ac:dyDescent="0.25">
      <c r="X24727" s="14"/>
    </row>
    <row r="24728" spans="24:24" x14ac:dyDescent="0.25">
      <c r="X24728" s="14"/>
    </row>
    <row r="24729" spans="24:24" x14ac:dyDescent="0.25">
      <c r="X24729" s="14"/>
    </row>
    <row r="24730" spans="24:24" x14ac:dyDescent="0.25">
      <c r="X24730" s="14"/>
    </row>
    <row r="24731" spans="24:24" x14ac:dyDescent="0.25">
      <c r="X24731" s="14"/>
    </row>
    <row r="24732" spans="24:24" x14ac:dyDescent="0.25">
      <c r="X24732" s="14"/>
    </row>
    <row r="24733" spans="24:24" x14ac:dyDescent="0.25">
      <c r="X24733" s="14"/>
    </row>
    <row r="24734" spans="24:24" x14ac:dyDescent="0.25">
      <c r="X24734" s="14"/>
    </row>
    <row r="24735" spans="24:24" x14ac:dyDescent="0.25">
      <c r="X24735" s="14"/>
    </row>
    <row r="24736" spans="24:24" x14ac:dyDescent="0.25">
      <c r="X24736" s="14"/>
    </row>
    <row r="24737" spans="24:24" x14ac:dyDescent="0.25">
      <c r="X24737" s="14"/>
    </row>
    <row r="24738" spans="24:24" x14ac:dyDescent="0.25">
      <c r="X24738" s="14"/>
    </row>
    <row r="24739" spans="24:24" x14ac:dyDescent="0.25">
      <c r="X24739" s="14"/>
    </row>
    <row r="24740" spans="24:24" x14ac:dyDescent="0.25">
      <c r="X24740" s="14"/>
    </row>
    <row r="24741" spans="24:24" x14ac:dyDescent="0.25">
      <c r="X24741" s="14"/>
    </row>
    <row r="24742" spans="24:24" x14ac:dyDescent="0.25">
      <c r="X24742" s="14"/>
    </row>
    <row r="24743" spans="24:24" x14ac:dyDescent="0.25">
      <c r="X24743" s="14"/>
    </row>
    <row r="24744" spans="24:24" x14ac:dyDescent="0.25">
      <c r="X24744" s="14"/>
    </row>
    <row r="24745" spans="24:24" x14ac:dyDescent="0.25">
      <c r="X24745" s="14"/>
    </row>
    <row r="24746" spans="24:24" x14ac:dyDescent="0.25">
      <c r="X24746" s="14"/>
    </row>
    <row r="24747" spans="24:24" x14ac:dyDescent="0.25">
      <c r="X24747" s="14"/>
    </row>
    <row r="24748" spans="24:24" x14ac:dyDescent="0.25">
      <c r="X24748" s="14"/>
    </row>
    <row r="24749" spans="24:24" x14ac:dyDescent="0.25">
      <c r="X24749" s="14"/>
    </row>
    <row r="24750" spans="24:24" x14ac:dyDescent="0.25">
      <c r="X24750" s="14"/>
    </row>
    <row r="24751" spans="24:24" x14ac:dyDescent="0.25">
      <c r="X24751" s="14"/>
    </row>
    <row r="24752" spans="24:24" x14ac:dyDescent="0.25">
      <c r="X24752" s="14"/>
    </row>
    <row r="24753" spans="24:24" x14ac:dyDescent="0.25">
      <c r="X24753" s="14"/>
    </row>
    <row r="24754" spans="24:24" x14ac:dyDescent="0.25">
      <c r="X24754" s="14"/>
    </row>
    <row r="24755" spans="24:24" x14ac:dyDescent="0.25">
      <c r="X24755" s="14"/>
    </row>
    <row r="24756" spans="24:24" x14ac:dyDescent="0.25">
      <c r="X24756" s="14"/>
    </row>
    <row r="24757" spans="24:24" x14ac:dyDescent="0.25">
      <c r="X24757" s="14"/>
    </row>
    <row r="24758" spans="24:24" x14ac:dyDescent="0.25">
      <c r="X24758" s="14"/>
    </row>
    <row r="24759" spans="24:24" x14ac:dyDescent="0.25">
      <c r="X24759" s="14"/>
    </row>
    <row r="24760" spans="24:24" x14ac:dyDescent="0.25">
      <c r="X24760" s="14"/>
    </row>
    <row r="24761" spans="24:24" x14ac:dyDescent="0.25">
      <c r="X24761" s="14"/>
    </row>
    <row r="24762" spans="24:24" x14ac:dyDescent="0.25">
      <c r="X24762" s="14"/>
    </row>
    <row r="24763" spans="24:24" x14ac:dyDescent="0.25">
      <c r="X24763" s="14"/>
    </row>
    <row r="24764" spans="24:24" x14ac:dyDescent="0.25">
      <c r="X24764" s="14"/>
    </row>
    <row r="24765" spans="24:24" x14ac:dyDescent="0.25">
      <c r="X24765" s="14"/>
    </row>
    <row r="24766" spans="24:24" x14ac:dyDescent="0.25">
      <c r="X24766" s="14"/>
    </row>
    <row r="24767" spans="24:24" x14ac:dyDescent="0.25">
      <c r="X24767" s="14"/>
    </row>
    <row r="24768" spans="24:24" x14ac:dyDescent="0.25">
      <c r="X24768" s="14"/>
    </row>
    <row r="24769" spans="24:24" x14ac:dyDescent="0.25">
      <c r="X24769" s="14"/>
    </row>
    <row r="24770" spans="24:24" x14ac:dyDescent="0.25">
      <c r="X24770" s="14"/>
    </row>
    <row r="24771" spans="24:24" x14ac:dyDescent="0.25">
      <c r="X24771" s="14"/>
    </row>
    <row r="24772" spans="24:24" x14ac:dyDescent="0.25">
      <c r="X24772" s="14"/>
    </row>
    <row r="24773" spans="24:24" x14ac:dyDescent="0.25">
      <c r="X24773" s="14"/>
    </row>
    <row r="24774" spans="24:24" x14ac:dyDescent="0.25">
      <c r="X24774" s="14"/>
    </row>
    <row r="24775" spans="24:24" x14ac:dyDescent="0.25">
      <c r="X24775" s="14"/>
    </row>
    <row r="24776" spans="24:24" x14ac:dyDescent="0.25">
      <c r="X24776" s="14"/>
    </row>
    <row r="24777" spans="24:24" x14ac:dyDescent="0.25">
      <c r="X24777" s="14"/>
    </row>
    <row r="24778" spans="24:24" x14ac:dyDescent="0.25">
      <c r="X24778" s="14"/>
    </row>
    <row r="24779" spans="24:24" x14ac:dyDescent="0.25">
      <c r="X24779" s="14"/>
    </row>
    <row r="24780" spans="24:24" x14ac:dyDescent="0.25">
      <c r="X24780" s="14"/>
    </row>
    <row r="24781" spans="24:24" x14ac:dyDescent="0.25">
      <c r="X24781" s="14"/>
    </row>
    <row r="24782" spans="24:24" x14ac:dyDescent="0.25">
      <c r="X24782" s="14"/>
    </row>
    <row r="24783" spans="24:24" x14ac:dyDescent="0.25">
      <c r="X24783" s="14"/>
    </row>
    <row r="24784" spans="24:24" x14ac:dyDescent="0.25">
      <c r="X24784" s="14"/>
    </row>
    <row r="24785" spans="24:24" x14ac:dyDescent="0.25">
      <c r="X24785" s="14"/>
    </row>
    <row r="24786" spans="24:24" x14ac:dyDescent="0.25">
      <c r="X24786" s="14"/>
    </row>
    <row r="24787" spans="24:24" x14ac:dyDescent="0.25">
      <c r="X24787" s="14"/>
    </row>
    <row r="24788" spans="24:24" x14ac:dyDescent="0.25">
      <c r="X24788" s="14"/>
    </row>
    <row r="24789" spans="24:24" x14ac:dyDescent="0.25">
      <c r="X24789" s="14"/>
    </row>
    <row r="24790" spans="24:24" x14ac:dyDescent="0.25">
      <c r="X24790" s="14"/>
    </row>
    <row r="24791" spans="24:24" x14ac:dyDescent="0.25">
      <c r="X24791" s="14"/>
    </row>
    <row r="24792" spans="24:24" x14ac:dyDescent="0.25">
      <c r="X24792" s="14"/>
    </row>
    <row r="24793" spans="24:24" x14ac:dyDescent="0.25">
      <c r="X24793" s="14"/>
    </row>
    <row r="24794" spans="24:24" x14ac:dyDescent="0.25">
      <c r="X24794" s="14"/>
    </row>
    <row r="24795" spans="24:24" x14ac:dyDescent="0.25">
      <c r="X24795" s="14"/>
    </row>
    <row r="24796" spans="24:24" x14ac:dyDescent="0.25">
      <c r="X24796" s="14"/>
    </row>
    <row r="24797" spans="24:24" x14ac:dyDescent="0.25">
      <c r="X24797" s="14"/>
    </row>
    <row r="24798" spans="24:24" x14ac:dyDescent="0.25">
      <c r="X24798" s="14"/>
    </row>
    <row r="24799" spans="24:24" x14ac:dyDescent="0.25">
      <c r="X24799" s="14"/>
    </row>
    <row r="24800" spans="24:24" x14ac:dyDescent="0.25">
      <c r="X24800" s="14"/>
    </row>
    <row r="24801" spans="24:24" x14ac:dyDescent="0.25">
      <c r="X24801" s="14"/>
    </row>
    <row r="24802" spans="24:24" x14ac:dyDescent="0.25">
      <c r="X24802" s="14"/>
    </row>
    <row r="24803" spans="24:24" x14ac:dyDescent="0.25">
      <c r="X24803" s="14"/>
    </row>
    <row r="24804" spans="24:24" x14ac:dyDescent="0.25">
      <c r="X24804" s="14"/>
    </row>
    <row r="24805" spans="24:24" x14ac:dyDescent="0.25">
      <c r="X24805" s="14"/>
    </row>
    <row r="24806" spans="24:24" x14ac:dyDescent="0.25">
      <c r="X24806" s="14"/>
    </row>
    <row r="24807" spans="24:24" x14ac:dyDescent="0.25">
      <c r="X24807" s="14"/>
    </row>
    <row r="24808" spans="24:24" x14ac:dyDescent="0.25">
      <c r="X24808" s="14"/>
    </row>
    <row r="24809" spans="24:24" x14ac:dyDescent="0.25">
      <c r="X24809" s="14"/>
    </row>
    <row r="24810" spans="24:24" x14ac:dyDescent="0.25">
      <c r="X24810" s="14"/>
    </row>
    <row r="24811" spans="24:24" x14ac:dyDescent="0.25">
      <c r="X24811" s="14"/>
    </row>
    <row r="24812" spans="24:24" x14ac:dyDescent="0.25">
      <c r="X24812" s="14"/>
    </row>
    <row r="24813" spans="24:24" x14ac:dyDescent="0.25">
      <c r="X24813" s="14"/>
    </row>
    <row r="24814" spans="24:24" x14ac:dyDescent="0.25">
      <c r="X24814" s="14"/>
    </row>
    <row r="24815" spans="24:24" x14ac:dyDescent="0.25">
      <c r="X24815" s="14"/>
    </row>
    <row r="24816" spans="24:24" x14ac:dyDescent="0.25">
      <c r="X24816" s="14"/>
    </row>
    <row r="24817" spans="24:24" x14ac:dyDescent="0.25">
      <c r="X24817" s="14"/>
    </row>
    <row r="24818" spans="24:24" x14ac:dyDescent="0.25">
      <c r="X24818" s="14"/>
    </row>
    <row r="24819" spans="24:24" x14ac:dyDescent="0.25">
      <c r="X24819" s="14"/>
    </row>
    <row r="24820" spans="24:24" x14ac:dyDescent="0.25">
      <c r="X24820" s="14"/>
    </row>
    <row r="24821" spans="24:24" x14ac:dyDescent="0.25">
      <c r="X24821" s="14"/>
    </row>
    <row r="24822" spans="24:24" x14ac:dyDescent="0.25">
      <c r="X24822" s="14"/>
    </row>
    <row r="24823" spans="24:24" x14ac:dyDescent="0.25">
      <c r="X24823" s="14"/>
    </row>
    <row r="24824" spans="24:24" x14ac:dyDescent="0.25">
      <c r="X24824" s="14"/>
    </row>
    <row r="24825" spans="24:24" x14ac:dyDescent="0.25">
      <c r="X24825" s="14"/>
    </row>
    <row r="24826" spans="24:24" x14ac:dyDescent="0.25">
      <c r="X24826" s="14"/>
    </row>
    <row r="24827" spans="24:24" x14ac:dyDescent="0.25">
      <c r="X24827" s="14"/>
    </row>
    <row r="24828" spans="24:24" x14ac:dyDescent="0.25">
      <c r="X24828" s="14"/>
    </row>
    <row r="24829" spans="24:24" x14ac:dyDescent="0.25">
      <c r="X24829" s="14"/>
    </row>
    <row r="24830" spans="24:24" x14ac:dyDescent="0.25">
      <c r="X24830" s="14"/>
    </row>
    <row r="24831" spans="24:24" x14ac:dyDescent="0.25">
      <c r="X24831" s="14"/>
    </row>
    <row r="24832" spans="24:24" x14ac:dyDescent="0.25">
      <c r="X24832" s="14"/>
    </row>
    <row r="24833" spans="24:24" x14ac:dyDescent="0.25">
      <c r="X24833" s="14"/>
    </row>
    <row r="24834" spans="24:24" x14ac:dyDescent="0.25">
      <c r="X24834" s="14"/>
    </row>
    <row r="24835" spans="24:24" x14ac:dyDescent="0.25">
      <c r="X24835" s="14"/>
    </row>
    <row r="24836" spans="24:24" x14ac:dyDescent="0.25">
      <c r="X24836" s="14"/>
    </row>
    <row r="24837" spans="24:24" x14ac:dyDescent="0.25">
      <c r="X24837" s="14"/>
    </row>
    <row r="24838" spans="24:24" x14ac:dyDescent="0.25">
      <c r="X24838" s="14"/>
    </row>
    <row r="24839" spans="24:24" x14ac:dyDescent="0.25">
      <c r="X24839" s="14"/>
    </row>
    <row r="24840" spans="24:24" x14ac:dyDescent="0.25">
      <c r="X24840" s="14"/>
    </row>
    <row r="24841" spans="24:24" x14ac:dyDescent="0.25">
      <c r="X24841" s="14"/>
    </row>
    <row r="24842" spans="24:24" x14ac:dyDescent="0.25">
      <c r="X24842" s="14"/>
    </row>
    <row r="24843" spans="24:24" x14ac:dyDescent="0.25">
      <c r="X24843" s="14"/>
    </row>
    <row r="24844" spans="24:24" x14ac:dyDescent="0.25">
      <c r="X24844" s="14"/>
    </row>
    <row r="24845" spans="24:24" x14ac:dyDescent="0.25">
      <c r="X24845" s="14"/>
    </row>
    <row r="24846" spans="24:24" x14ac:dyDescent="0.25">
      <c r="X24846" s="14"/>
    </row>
    <row r="24847" spans="24:24" x14ac:dyDescent="0.25">
      <c r="X24847" s="14"/>
    </row>
    <row r="24848" spans="24:24" x14ac:dyDescent="0.25">
      <c r="X24848" s="14"/>
    </row>
    <row r="24849" spans="24:24" x14ac:dyDescent="0.25">
      <c r="X24849" s="14"/>
    </row>
    <row r="24850" spans="24:24" x14ac:dyDescent="0.25">
      <c r="X24850" s="14"/>
    </row>
    <row r="24851" spans="24:24" x14ac:dyDescent="0.25">
      <c r="X24851" s="14"/>
    </row>
    <row r="24852" spans="24:24" x14ac:dyDescent="0.25">
      <c r="X24852" s="14"/>
    </row>
    <row r="24853" spans="24:24" x14ac:dyDescent="0.25">
      <c r="X24853" s="14"/>
    </row>
    <row r="24854" spans="24:24" x14ac:dyDescent="0.25">
      <c r="X24854" s="14"/>
    </row>
    <row r="24855" spans="24:24" x14ac:dyDescent="0.25">
      <c r="X24855" s="14"/>
    </row>
    <row r="24856" spans="24:24" x14ac:dyDescent="0.25">
      <c r="X24856" s="14"/>
    </row>
    <row r="24857" spans="24:24" x14ac:dyDescent="0.25">
      <c r="X24857" s="14"/>
    </row>
    <row r="24858" spans="24:24" x14ac:dyDescent="0.25">
      <c r="X24858" s="14"/>
    </row>
    <row r="24859" spans="24:24" x14ac:dyDescent="0.25">
      <c r="X24859" s="14"/>
    </row>
    <row r="24860" spans="24:24" x14ac:dyDescent="0.25">
      <c r="X24860" s="14"/>
    </row>
    <row r="24861" spans="24:24" x14ac:dyDescent="0.25">
      <c r="X24861" s="14"/>
    </row>
    <row r="24862" spans="24:24" x14ac:dyDescent="0.25">
      <c r="X24862" s="14"/>
    </row>
    <row r="24863" spans="24:24" x14ac:dyDescent="0.25">
      <c r="X24863" s="14"/>
    </row>
    <row r="24864" spans="24:24" x14ac:dyDescent="0.25">
      <c r="X24864" s="14"/>
    </row>
    <row r="24865" spans="24:24" x14ac:dyDescent="0.25">
      <c r="X24865" s="14"/>
    </row>
    <row r="24866" spans="24:24" x14ac:dyDescent="0.25">
      <c r="X24866" s="14"/>
    </row>
    <row r="24867" spans="24:24" x14ac:dyDescent="0.25">
      <c r="X24867" s="14"/>
    </row>
    <row r="24868" spans="24:24" x14ac:dyDescent="0.25">
      <c r="X24868" s="14"/>
    </row>
    <row r="24869" spans="24:24" x14ac:dyDescent="0.25">
      <c r="X24869" s="14"/>
    </row>
    <row r="24870" spans="24:24" x14ac:dyDescent="0.25">
      <c r="X24870" s="14"/>
    </row>
    <row r="24871" spans="24:24" x14ac:dyDescent="0.25">
      <c r="X24871" s="14"/>
    </row>
    <row r="24872" spans="24:24" x14ac:dyDescent="0.25">
      <c r="X24872" s="14"/>
    </row>
    <row r="24873" spans="24:24" x14ac:dyDescent="0.25">
      <c r="X24873" s="14"/>
    </row>
    <row r="24874" spans="24:24" x14ac:dyDescent="0.25">
      <c r="X24874" s="14"/>
    </row>
    <row r="24875" spans="24:24" x14ac:dyDescent="0.25">
      <c r="X24875" s="14"/>
    </row>
    <row r="24876" spans="24:24" x14ac:dyDescent="0.25">
      <c r="X24876" s="14"/>
    </row>
    <row r="24877" spans="24:24" x14ac:dyDescent="0.25">
      <c r="X24877" s="14"/>
    </row>
    <row r="24878" spans="24:24" x14ac:dyDescent="0.25">
      <c r="X24878" s="14"/>
    </row>
    <row r="24879" spans="24:24" x14ac:dyDescent="0.25">
      <c r="X24879" s="14"/>
    </row>
    <row r="24880" spans="24:24" x14ac:dyDescent="0.25">
      <c r="X24880" s="14"/>
    </row>
    <row r="24881" spans="24:24" x14ac:dyDescent="0.25">
      <c r="X24881" s="14"/>
    </row>
    <row r="24882" spans="24:24" x14ac:dyDescent="0.25">
      <c r="X24882" s="14"/>
    </row>
    <row r="24883" spans="24:24" x14ac:dyDescent="0.25">
      <c r="X24883" s="14"/>
    </row>
    <row r="24884" spans="24:24" x14ac:dyDescent="0.25">
      <c r="X24884" s="14"/>
    </row>
    <row r="24885" spans="24:24" x14ac:dyDescent="0.25">
      <c r="X24885" s="14"/>
    </row>
    <row r="24886" spans="24:24" x14ac:dyDescent="0.25">
      <c r="X24886" s="14"/>
    </row>
    <row r="24887" spans="24:24" x14ac:dyDescent="0.25">
      <c r="X24887" s="14"/>
    </row>
    <row r="24888" spans="24:24" x14ac:dyDescent="0.25">
      <c r="X24888" s="14"/>
    </row>
    <row r="24889" spans="24:24" x14ac:dyDescent="0.25">
      <c r="X24889" s="14"/>
    </row>
    <row r="24890" spans="24:24" x14ac:dyDescent="0.25">
      <c r="X24890" s="14"/>
    </row>
    <row r="24891" spans="24:24" x14ac:dyDescent="0.25">
      <c r="X24891" s="14"/>
    </row>
    <row r="24892" spans="24:24" x14ac:dyDescent="0.25">
      <c r="X24892" s="14"/>
    </row>
    <row r="24893" spans="24:24" x14ac:dyDescent="0.25">
      <c r="X24893" s="14"/>
    </row>
    <row r="24894" spans="24:24" x14ac:dyDescent="0.25">
      <c r="X24894" s="14"/>
    </row>
    <row r="24895" spans="24:24" x14ac:dyDescent="0.25">
      <c r="X24895" s="14"/>
    </row>
    <row r="24896" spans="24:24" x14ac:dyDescent="0.25">
      <c r="X24896" s="14"/>
    </row>
    <row r="24897" spans="24:24" x14ac:dyDescent="0.25">
      <c r="X24897" s="14"/>
    </row>
    <row r="24898" spans="24:24" x14ac:dyDescent="0.25">
      <c r="X24898" s="14"/>
    </row>
    <row r="24899" spans="24:24" x14ac:dyDescent="0.25">
      <c r="X24899" s="14"/>
    </row>
    <row r="24900" spans="24:24" x14ac:dyDescent="0.25">
      <c r="X24900" s="14"/>
    </row>
    <row r="24901" spans="24:24" x14ac:dyDescent="0.25">
      <c r="X24901" s="14"/>
    </row>
    <row r="24902" spans="24:24" x14ac:dyDescent="0.25">
      <c r="X24902" s="14"/>
    </row>
    <row r="24903" spans="24:24" x14ac:dyDescent="0.25">
      <c r="X24903" s="14"/>
    </row>
    <row r="24904" spans="24:24" x14ac:dyDescent="0.25">
      <c r="X24904" s="14"/>
    </row>
    <row r="24905" spans="24:24" x14ac:dyDescent="0.25">
      <c r="X24905" s="14"/>
    </row>
    <row r="24906" spans="24:24" x14ac:dyDescent="0.25">
      <c r="X24906" s="14"/>
    </row>
    <row r="24907" spans="24:24" x14ac:dyDescent="0.25">
      <c r="X24907" s="14"/>
    </row>
    <row r="24908" spans="24:24" x14ac:dyDescent="0.25">
      <c r="X24908" s="14"/>
    </row>
    <row r="24909" spans="24:24" x14ac:dyDescent="0.25">
      <c r="X24909" s="14"/>
    </row>
    <row r="24910" spans="24:24" x14ac:dyDescent="0.25">
      <c r="X24910" s="14"/>
    </row>
    <row r="24911" spans="24:24" x14ac:dyDescent="0.25">
      <c r="X24911" s="14"/>
    </row>
    <row r="24912" spans="24:24" x14ac:dyDescent="0.25">
      <c r="X24912" s="14"/>
    </row>
    <row r="24913" spans="24:24" x14ac:dyDescent="0.25">
      <c r="X24913" s="14"/>
    </row>
    <row r="24914" spans="24:24" x14ac:dyDescent="0.25">
      <c r="X24914" s="14"/>
    </row>
    <row r="24915" spans="24:24" x14ac:dyDescent="0.25">
      <c r="X24915" s="14"/>
    </row>
    <row r="24916" spans="24:24" x14ac:dyDescent="0.25">
      <c r="X24916" s="14"/>
    </row>
    <row r="24917" spans="24:24" x14ac:dyDescent="0.25">
      <c r="X24917" s="14"/>
    </row>
    <row r="24918" spans="24:24" x14ac:dyDescent="0.25">
      <c r="X24918" s="14"/>
    </row>
    <row r="24919" spans="24:24" x14ac:dyDescent="0.25">
      <c r="X24919" s="14"/>
    </row>
    <row r="24920" spans="24:24" x14ac:dyDescent="0.25">
      <c r="X24920" s="14"/>
    </row>
    <row r="24921" spans="24:24" x14ac:dyDescent="0.25">
      <c r="X24921" s="14"/>
    </row>
    <row r="24922" spans="24:24" x14ac:dyDescent="0.25">
      <c r="X24922" s="14"/>
    </row>
    <row r="24923" spans="24:24" x14ac:dyDescent="0.25">
      <c r="X24923" s="14"/>
    </row>
    <row r="24924" spans="24:24" x14ac:dyDescent="0.25">
      <c r="X24924" s="14"/>
    </row>
    <row r="24925" spans="24:24" x14ac:dyDescent="0.25">
      <c r="X24925" s="14"/>
    </row>
    <row r="24926" spans="24:24" x14ac:dyDescent="0.25">
      <c r="X24926" s="14"/>
    </row>
    <row r="24927" spans="24:24" x14ac:dyDescent="0.25">
      <c r="X24927" s="14"/>
    </row>
    <row r="24928" spans="24:24" x14ac:dyDescent="0.25">
      <c r="X24928" s="14"/>
    </row>
    <row r="24929" spans="24:24" x14ac:dyDescent="0.25">
      <c r="X24929" s="14"/>
    </row>
    <row r="24930" spans="24:24" x14ac:dyDescent="0.25">
      <c r="X24930" s="14"/>
    </row>
    <row r="24931" spans="24:24" x14ac:dyDescent="0.25">
      <c r="X24931" s="14"/>
    </row>
    <row r="24932" spans="24:24" x14ac:dyDescent="0.25">
      <c r="X24932" s="14"/>
    </row>
    <row r="24933" spans="24:24" x14ac:dyDescent="0.25">
      <c r="X24933" s="14"/>
    </row>
    <row r="24934" spans="24:24" x14ac:dyDescent="0.25">
      <c r="X24934" s="14"/>
    </row>
    <row r="24935" spans="24:24" x14ac:dyDescent="0.25">
      <c r="X24935" s="14"/>
    </row>
    <row r="24936" spans="24:24" x14ac:dyDescent="0.25">
      <c r="X24936" s="14"/>
    </row>
    <row r="24937" spans="24:24" x14ac:dyDescent="0.25">
      <c r="X24937" s="14"/>
    </row>
    <row r="24938" spans="24:24" x14ac:dyDescent="0.25">
      <c r="X24938" s="14"/>
    </row>
    <row r="24939" spans="24:24" x14ac:dyDescent="0.25">
      <c r="X24939" s="14"/>
    </row>
    <row r="24940" spans="24:24" x14ac:dyDescent="0.25">
      <c r="X24940" s="14"/>
    </row>
    <row r="24941" spans="24:24" x14ac:dyDescent="0.25">
      <c r="X24941" s="14"/>
    </row>
    <row r="24942" spans="24:24" x14ac:dyDescent="0.25">
      <c r="X24942" s="14"/>
    </row>
    <row r="24943" spans="24:24" x14ac:dyDescent="0.25">
      <c r="X24943" s="14"/>
    </row>
    <row r="24944" spans="24:24" x14ac:dyDescent="0.25">
      <c r="X24944" s="14"/>
    </row>
    <row r="24945" spans="24:24" x14ac:dyDescent="0.25">
      <c r="X24945" s="14"/>
    </row>
    <row r="24946" spans="24:24" x14ac:dyDescent="0.25">
      <c r="X24946" s="14"/>
    </row>
    <row r="24947" spans="24:24" x14ac:dyDescent="0.25">
      <c r="X24947" s="14"/>
    </row>
    <row r="24948" spans="24:24" x14ac:dyDescent="0.25">
      <c r="X24948" s="14"/>
    </row>
    <row r="24949" spans="24:24" x14ac:dyDescent="0.25">
      <c r="X24949" s="14"/>
    </row>
    <row r="24950" spans="24:24" x14ac:dyDescent="0.25">
      <c r="X24950" s="14"/>
    </row>
    <row r="24951" spans="24:24" x14ac:dyDescent="0.25">
      <c r="X24951" s="14"/>
    </row>
    <row r="24952" spans="24:24" x14ac:dyDescent="0.25">
      <c r="X24952" s="14"/>
    </row>
    <row r="24953" spans="24:24" x14ac:dyDescent="0.25">
      <c r="X24953" s="14"/>
    </row>
    <row r="24954" spans="24:24" x14ac:dyDescent="0.25">
      <c r="X24954" s="14"/>
    </row>
    <row r="24955" spans="24:24" x14ac:dyDescent="0.25">
      <c r="X24955" s="14"/>
    </row>
    <row r="24956" spans="24:24" x14ac:dyDescent="0.25">
      <c r="X24956" s="14"/>
    </row>
    <row r="24957" spans="24:24" x14ac:dyDescent="0.25">
      <c r="X24957" s="14"/>
    </row>
    <row r="24958" spans="24:24" x14ac:dyDescent="0.25">
      <c r="X24958" s="14"/>
    </row>
    <row r="24959" spans="24:24" x14ac:dyDescent="0.25">
      <c r="X24959" s="14"/>
    </row>
    <row r="24960" spans="24:24" x14ac:dyDescent="0.25">
      <c r="X24960" s="14"/>
    </row>
    <row r="24961" spans="24:24" x14ac:dyDescent="0.25">
      <c r="X24961" s="14"/>
    </row>
    <row r="24962" spans="24:24" x14ac:dyDescent="0.25">
      <c r="X24962" s="14"/>
    </row>
    <row r="24963" spans="24:24" x14ac:dyDescent="0.25">
      <c r="X24963" s="14"/>
    </row>
    <row r="24964" spans="24:24" x14ac:dyDescent="0.25">
      <c r="X24964" s="14"/>
    </row>
    <row r="24965" spans="24:24" x14ac:dyDescent="0.25">
      <c r="X24965" s="14"/>
    </row>
    <row r="24966" spans="24:24" x14ac:dyDescent="0.25">
      <c r="X24966" s="14"/>
    </row>
    <row r="24967" spans="24:24" x14ac:dyDescent="0.25">
      <c r="X24967" s="14"/>
    </row>
    <row r="24968" spans="24:24" x14ac:dyDescent="0.25">
      <c r="X24968" s="14"/>
    </row>
    <row r="24969" spans="24:24" x14ac:dyDescent="0.25">
      <c r="X24969" s="14"/>
    </row>
    <row r="24970" spans="24:24" x14ac:dyDescent="0.25">
      <c r="X24970" s="14"/>
    </row>
    <row r="24971" spans="24:24" x14ac:dyDescent="0.25">
      <c r="X24971" s="14"/>
    </row>
    <row r="24972" spans="24:24" x14ac:dyDescent="0.25">
      <c r="X24972" s="14"/>
    </row>
    <row r="24973" spans="24:24" x14ac:dyDescent="0.25">
      <c r="X24973" s="14"/>
    </row>
    <row r="24974" spans="24:24" x14ac:dyDescent="0.25">
      <c r="X24974" s="14"/>
    </row>
    <row r="24975" spans="24:24" x14ac:dyDescent="0.25">
      <c r="X24975" s="14"/>
    </row>
    <row r="24976" spans="24:24" x14ac:dyDescent="0.25">
      <c r="X24976" s="14"/>
    </row>
    <row r="24977" spans="24:24" x14ac:dyDescent="0.25">
      <c r="X24977" s="14"/>
    </row>
    <row r="24978" spans="24:24" x14ac:dyDescent="0.25">
      <c r="X24978" s="14"/>
    </row>
    <row r="24979" spans="24:24" x14ac:dyDescent="0.25">
      <c r="X24979" s="14"/>
    </row>
    <row r="24980" spans="24:24" x14ac:dyDescent="0.25">
      <c r="X24980" s="14"/>
    </row>
    <row r="24981" spans="24:24" x14ac:dyDescent="0.25">
      <c r="X24981" s="14"/>
    </row>
    <row r="24982" spans="24:24" x14ac:dyDescent="0.25">
      <c r="X24982" s="14"/>
    </row>
    <row r="24983" spans="24:24" x14ac:dyDescent="0.25">
      <c r="X24983" s="14"/>
    </row>
    <row r="24984" spans="24:24" x14ac:dyDescent="0.25">
      <c r="X24984" s="14"/>
    </row>
    <row r="24985" spans="24:24" x14ac:dyDescent="0.25">
      <c r="X24985" s="14"/>
    </row>
    <row r="24986" spans="24:24" x14ac:dyDescent="0.25">
      <c r="X24986" s="14"/>
    </row>
    <row r="24987" spans="24:24" x14ac:dyDescent="0.25">
      <c r="X24987" s="14"/>
    </row>
    <row r="24988" spans="24:24" x14ac:dyDescent="0.25">
      <c r="X24988" s="14"/>
    </row>
    <row r="24989" spans="24:24" x14ac:dyDescent="0.25">
      <c r="X24989" s="14"/>
    </row>
    <row r="24990" spans="24:24" x14ac:dyDescent="0.25">
      <c r="X24990" s="14"/>
    </row>
    <row r="24991" spans="24:24" x14ac:dyDescent="0.25">
      <c r="X24991" s="14"/>
    </row>
    <row r="24992" spans="24:24" x14ac:dyDescent="0.25">
      <c r="X24992" s="14"/>
    </row>
    <row r="24993" spans="24:24" x14ac:dyDescent="0.25">
      <c r="X24993" s="14"/>
    </row>
    <row r="24994" spans="24:24" x14ac:dyDescent="0.25">
      <c r="X24994" s="14"/>
    </row>
    <row r="24995" spans="24:24" x14ac:dyDescent="0.25">
      <c r="X24995" s="14"/>
    </row>
    <row r="24996" spans="24:24" x14ac:dyDescent="0.25">
      <c r="X24996" s="14"/>
    </row>
    <row r="24997" spans="24:24" x14ac:dyDescent="0.25">
      <c r="X24997" s="14"/>
    </row>
    <row r="24998" spans="24:24" x14ac:dyDescent="0.25">
      <c r="X24998" s="14"/>
    </row>
    <row r="24999" spans="24:24" x14ac:dyDescent="0.25">
      <c r="X24999" s="14"/>
    </row>
    <row r="25000" spans="24:24" x14ac:dyDescent="0.25">
      <c r="X25000" s="14"/>
    </row>
    <row r="25001" spans="24:24" x14ac:dyDescent="0.25">
      <c r="X25001" s="14"/>
    </row>
    <row r="25002" spans="24:24" x14ac:dyDescent="0.25">
      <c r="X25002" s="14"/>
    </row>
    <row r="25003" spans="24:24" x14ac:dyDescent="0.25">
      <c r="X25003" s="14"/>
    </row>
    <row r="25004" spans="24:24" x14ac:dyDescent="0.25">
      <c r="X25004" s="14"/>
    </row>
    <row r="25005" spans="24:24" x14ac:dyDescent="0.25">
      <c r="X25005" s="14"/>
    </row>
    <row r="25006" spans="24:24" x14ac:dyDescent="0.25">
      <c r="X25006" s="14"/>
    </row>
    <row r="25007" spans="24:24" x14ac:dyDescent="0.25">
      <c r="X25007" s="14"/>
    </row>
    <row r="25008" spans="24:24" x14ac:dyDescent="0.25">
      <c r="X25008" s="14"/>
    </row>
    <row r="25009" spans="24:24" x14ac:dyDescent="0.25">
      <c r="X25009" s="14"/>
    </row>
    <row r="25010" spans="24:24" x14ac:dyDescent="0.25">
      <c r="X25010" s="14"/>
    </row>
    <row r="25011" spans="24:24" x14ac:dyDescent="0.25">
      <c r="X25011" s="14"/>
    </row>
    <row r="25012" spans="24:24" x14ac:dyDescent="0.25">
      <c r="X25012" s="14"/>
    </row>
    <row r="25013" spans="24:24" x14ac:dyDescent="0.25">
      <c r="X25013" s="14"/>
    </row>
    <row r="25014" spans="24:24" x14ac:dyDescent="0.25">
      <c r="X25014" s="14"/>
    </row>
    <row r="25015" spans="24:24" x14ac:dyDescent="0.25">
      <c r="X25015" s="14"/>
    </row>
    <row r="25016" spans="24:24" x14ac:dyDescent="0.25">
      <c r="X25016" s="14"/>
    </row>
    <row r="25017" spans="24:24" x14ac:dyDescent="0.25">
      <c r="X25017" s="14"/>
    </row>
    <row r="25018" spans="24:24" x14ac:dyDescent="0.25">
      <c r="X25018" s="14"/>
    </row>
    <row r="25019" spans="24:24" x14ac:dyDescent="0.25">
      <c r="X25019" s="14"/>
    </row>
    <row r="25020" spans="24:24" x14ac:dyDescent="0.25">
      <c r="X25020" s="14"/>
    </row>
    <row r="25021" spans="24:24" x14ac:dyDescent="0.25">
      <c r="X25021" s="14"/>
    </row>
    <row r="25022" spans="24:24" x14ac:dyDescent="0.25">
      <c r="X25022" s="14"/>
    </row>
    <row r="25023" spans="24:24" x14ac:dyDescent="0.25">
      <c r="X25023" s="14"/>
    </row>
    <row r="25024" spans="24:24" x14ac:dyDescent="0.25">
      <c r="X25024" s="14"/>
    </row>
    <row r="25025" spans="24:24" x14ac:dyDescent="0.25">
      <c r="X25025" s="14"/>
    </row>
    <row r="25026" spans="24:24" x14ac:dyDescent="0.25">
      <c r="X25026" s="14"/>
    </row>
    <row r="25027" spans="24:24" x14ac:dyDescent="0.25">
      <c r="X25027" s="14"/>
    </row>
    <row r="25028" spans="24:24" x14ac:dyDescent="0.25">
      <c r="X25028" s="14"/>
    </row>
    <row r="25029" spans="24:24" x14ac:dyDescent="0.25">
      <c r="X25029" s="14"/>
    </row>
    <row r="25030" spans="24:24" x14ac:dyDescent="0.25">
      <c r="X25030" s="14"/>
    </row>
    <row r="25031" spans="24:24" x14ac:dyDescent="0.25">
      <c r="X25031" s="14"/>
    </row>
    <row r="25032" spans="24:24" x14ac:dyDescent="0.25">
      <c r="X25032" s="14"/>
    </row>
    <row r="25033" spans="24:24" x14ac:dyDescent="0.25">
      <c r="X25033" s="14"/>
    </row>
    <row r="25034" spans="24:24" x14ac:dyDescent="0.25">
      <c r="X25034" s="14"/>
    </row>
    <row r="25035" spans="24:24" x14ac:dyDescent="0.25">
      <c r="X25035" s="14"/>
    </row>
    <row r="25036" spans="24:24" x14ac:dyDescent="0.25">
      <c r="X25036" s="14"/>
    </row>
    <row r="25037" spans="24:24" x14ac:dyDescent="0.25">
      <c r="X25037" s="14"/>
    </row>
    <row r="25038" spans="24:24" x14ac:dyDescent="0.25">
      <c r="X25038" s="14"/>
    </row>
    <row r="25039" spans="24:24" x14ac:dyDescent="0.25">
      <c r="X25039" s="14"/>
    </row>
    <row r="25040" spans="24:24" x14ac:dyDescent="0.25">
      <c r="X25040" s="14"/>
    </row>
    <row r="25041" spans="24:24" x14ac:dyDescent="0.25">
      <c r="X25041" s="14"/>
    </row>
    <row r="25042" spans="24:24" x14ac:dyDescent="0.25">
      <c r="X25042" s="14"/>
    </row>
    <row r="25043" spans="24:24" x14ac:dyDescent="0.25">
      <c r="X25043" s="14"/>
    </row>
    <row r="25044" spans="24:24" x14ac:dyDescent="0.25">
      <c r="X25044" s="14"/>
    </row>
    <row r="25045" spans="24:24" x14ac:dyDescent="0.25">
      <c r="X25045" s="14"/>
    </row>
    <row r="25046" spans="24:24" x14ac:dyDescent="0.25">
      <c r="X25046" s="14"/>
    </row>
    <row r="25047" spans="24:24" x14ac:dyDescent="0.25">
      <c r="X25047" s="14"/>
    </row>
    <row r="25048" spans="24:24" x14ac:dyDescent="0.25">
      <c r="X25048" s="14"/>
    </row>
    <row r="25049" spans="24:24" x14ac:dyDescent="0.25">
      <c r="X25049" s="14"/>
    </row>
    <row r="25050" spans="24:24" x14ac:dyDescent="0.25">
      <c r="X25050" s="14"/>
    </row>
    <row r="25051" spans="24:24" x14ac:dyDescent="0.25">
      <c r="X25051" s="14"/>
    </row>
    <row r="25052" spans="24:24" x14ac:dyDescent="0.25">
      <c r="X25052" s="14"/>
    </row>
    <row r="25053" spans="24:24" x14ac:dyDescent="0.25">
      <c r="X25053" s="14"/>
    </row>
    <row r="25054" spans="24:24" x14ac:dyDescent="0.25">
      <c r="X25054" s="14"/>
    </row>
    <row r="25055" spans="24:24" x14ac:dyDescent="0.25">
      <c r="X25055" s="14"/>
    </row>
    <row r="25056" spans="24:24" x14ac:dyDescent="0.25">
      <c r="X25056" s="14"/>
    </row>
    <row r="25057" spans="24:24" x14ac:dyDescent="0.25">
      <c r="X25057" s="14"/>
    </row>
    <row r="25058" spans="24:24" x14ac:dyDescent="0.25">
      <c r="X25058" s="14"/>
    </row>
    <row r="25059" spans="24:24" x14ac:dyDescent="0.25">
      <c r="X25059" s="14"/>
    </row>
    <row r="25060" spans="24:24" x14ac:dyDescent="0.25">
      <c r="X25060" s="14"/>
    </row>
    <row r="25061" spans="24:24" x14ac:dyDescent="0.25">
      <c r="X25061" s="14"/>
    </row>
    <row r="25062" spans="24:24" x14ac:dyDescent="0.25">
      <c r="X25062" s="14"/>
    </row>
    <row r="25063" spans="24:24" x14ac:dyDescent="0.25">
      <c r="X25063" s="14"/>
    </row>
    <row r="25064" spans="24:24" x14ac:dyDescent="0.25">
      <c r="X25064" s="14"/>
    </row>
    <row r="25065" spans="24:24" x14ac:dyDescent="0.25">
      <c r="X25065" s="14"/>
    </row>
    <row r="25066" spans="24:24" x14ac:dyDescent="0.25">
      <c r="X25066" s="14"/>
    </row>
    <row r="25067" spans="24:24" x14ac:dyDescent="0.25">
      <c r="X25067" s="14"/>
    </row>
    <row r="25068" spans="24:24" x14ac:dyDescent="0.25">
      <c r="X25068" s="14"/>
    </row>
    <row r="25069" spans="24:24" x14ac:dyDescent="0.25">
      <c r="X25069" s="14"/>
    </row>
    <row r="25070" spans="24:24" x14ac:dyDescent="0.25">
      <c r="X25070" s="14"/>
    </row>
    <row r="25071" spans="24:24" x14ac:dyDescent="0.25">
      <c r="X25071" s="14"/>
    </row>
    <row r="25072" spans="24:24" x14ac:dyDescent="0.25">
      <c r="X25072" s="14"/>
    </row>
    <row r="25073" spans="24:24" x14ac:dyDescent="0.25">
      <c r="X25073" s="14"/>
    </row>
    <row r="25074" spans="24:24" x14ac:dyDescent="0.25">
      <c r="X25074" s="14"/>
    </row>
    <row r="25075" spans="24:24" x14ac:dyDescent="0.25">
      <c r="X25075" s="14"/>
    </row>
    <row r="25076" spans="24:24" x14ac:dyDescent="0.25">
      <c r="X25076" s="14"/>
    </row>
    <row r="25077" spans="24:24" x14ac:dyDescent="0.25">
      <c r="X25077" s="14"/>
    </row>
    <row r="25078" spans="24:24" x14ac:dyDescent="0.25">
      <c r="X25078" s="14"/>
    </row>
    <row r="25079" spans="24:24" x14ac:dyDescent="0.25">
      <c r="X25079" s="14"/>
    </row>
    <row r="25080" spans="24:24" x14ac:dyDescent="0.25">
      <c r="X25080" s="14"/>
    </row>
    <row r="25081" spans="24:24" x14ac:dyDescent="0.25">
      <c r="X25081" s="14"/>
    </row>
    <row r="25082" spans="24:24" x14ac:dyDescent="0.25">
      <c r="X25082" s="14"/>
    </row>
    <row r="25083" spans="24:24" x14ac:dyDescent="0.25">
      <c r="X25083" s="14"/>
    </row>
    <row r="25084" spans="24:24" x14ac:dyDescent="0.25">
      <c r="X25084" s="14"/>
    </row>
    <row r="25085" spans="24:24" x14ac:dyDescent="0.25">
      <c r="X25085" s="14"/>
    </row>
    <row r="25086" spans="24:24" x14ac:dyDescent="0.25">
      <c r="X25086" s="14"/>
    </row>
    <row r="25087" spans="24:24" x14ac:dyDescent="0.25">
      <c r="X25087" s="14"/>
    </row>
    <row r="25088" spans="24:24" x14ac:dyDescent="0.25">
      <c r="X25088" s="14"/>
    </row>
    <row r="25089" spans="24:24" x14ac:dyDescent="0.25">
      <c r="X25089" s="14"/>
    </row>
    <row r="25090" spans="24:24" x14ac:dyDescent="0.25">
      <c r="X25090" s="14"/>
    </row>
    <row r="25091" spans="24:24" x14ac:dyDescent="0.25">
      <c r="X25091" s="14"/>
    </row>
    <row r="25092" spans="24:24" x14ac:dyDescent="0.25">
      <c r="X25092" s="14"/>
    </row>
    <row r="25093" spans="24:24" x14ac:dyDescent="0.25">
      <c r="X25093" s="14"/>
    </row>
    <row r="25094" spans="24:24" x14ac:dyDescent="0.25">
      <c r="X25094" s="14"/>
    </row>
    <row r="25095" spans="24:24" x14ac:dyDescent="0.25">
      <c r="X25095" s="14"/>
    </row>
    <row r="25096" spans="24:24" x14ac:dyDescent="0.25">
      <c r="X25096" s="14"/>
    </row>
    <row r="25097" spans="24:24" x14ac:dyDescent="0.25">
      <c r="X25097" s="14"/>
    </row>
    <row r="25098" spans="24:24" x14ac:dyDescent="0.25">
      <c r="X25098" s="14"/>
    </row>
    <row r="25099" spans="24:24" x14ac:dyDescent="0.25">
      <c r="X25099" s="14"/>
    </row>
    <row r="25100" spans="24:24" x14ac:dyDescent="0.25">
      <c r="X25100" s="14"/>
    </row>
    <row r="25101" spans="24:24" x14ac:dyDescent="0.25">
      <c r="X25101" s="14"/>
    </row>
    <row r="25102" spans="24:24" x14ac:dyDescent="0.25">
      <c r="X25102" s="14"/>
    </row>
    <row r="25103" spans="24:24" x14ac:dyDescent="0.25">
      <c r="X25103" s="14"/>
    </row>
    <row r="25104" spans="24:24" x14ac:dyDescent="0.25">
      <c r="X25104" s="14"/>
    </row>
    <row r="25105" spans="24:24" x14ac:dyDescent="0.25">
      <c r="X25105" s="14"/>
    </row>
    <row r="25106" spans="24:24" x14ac:dyDescent="0.25">
      <c r="X25106" s="14"/>
    </row>
    <row r="25107" spans="24:24" x14ac:dyDescent="0.25">
      <c r="X25107" s="14"/>
    </row>
    <row r="25108" spans="24:24" x14ac:dyDescent="0.25">
      <c r="X25108" s="14"/>
    </row>
    <row r="25109" spans="24:24" x14ac:dyDescent="0.25">
      <c r="X25109" s="14"/>
    </row>
    <row r="25110" spans="24:24" x14ac:dyDescent="0.25">
      <c r="X25110" s="14"/>
    </row>
    <row r="25111" spans="24:24" x14ac:dyDescent="0.25">
      <c r="X25111" s="14"/>
    </row>
    <row r="25112" spans="24:24" x14ac:dyDescent="0.25">
      <c r="X25112" s="14"/>
    </row>
    <row r="25113" spans="24:24" x14ac:dyDescent="0.25">
      <c r="X25113" s="14"/>
    </row>
    <row r="25114" spans="24:24" x14ac:dyDescent="0.25">
      <c r="X25114" s="14"/>
    </row>
    <row r="25115" spans="24:24" x14ac:dyDescent="0.25">
      <c r="X25115" s="14"/>
    </row>
    <row r="25116" spans="24:24" x14ac:dyDescent="0.25">
      <c r="X25116" s="14"/>
    </row>
    <row r="25117" spans="24:24" x14ac:dyDescent="0.25">
      <c r="X25117" s="14"/>
    </row>
    <row r="25118" spans="24:24" x14ac:dyDescent="0.25">
      <c r="X25118" s="14"/>
    </row>
    <row r="25119" spans="24:24" x14ac:dyDescent="0.25">
      <c r="X25119" s="14"/>
    </row>
    <row r="25120" spans="24:24" x14ac:dyDescent="0.25">
      <c r="X25120" s="14"/>
    </row>
    <row r="25121" spans="24:24" x14ac:dyDescent="0.25">
      <c r="X25121" s="14"/>
    </row>
    <row r="25122" spans="24:24" x14ac:dyDescent="0.25">
      <c r="X25122" s="14"/>
    </row>
    <row r="25123" spans="24:24" x14ac:dyDescent="0.25">
      <c r="X25123" s="14"/>
    </row>
    <row r="25124" spans="24:24" x14ac:dyDescent="0.25">
      <c r="X25124" s="14"/>
    </row>
    <row r="25125" spans="24:24" x14ac:dyDescent="0.25">
      <c r="X25125" s="14"/>
    </row>
    <row r="25126" spans="24:24" x14ac:dyDescent="0.25">
      <c r="X25126" s="14"/>
    </row>
    <row r="25127" spans="24:24" x14ac:dyDescent="0.25">
      <c r="X25127" s="14"/>
    </row>
    <row r="25128" spans="24:24" x14ac:dyDescent="0.25">
      <c r="X25128" s="14"/>
    </row>
    <row r="25129" spans="24:24" x14ac:dyDescent="0.25">
      <c r="X25129" s="14"/>
    </row>
    <row r="25130" spans="24:24" x14ac:dyDescent="0.25">
      <c r="X25130" s="14"/>
    </row>
    <row r="25131" spans="24:24" x14ac:dyDescent="0.25">
      <c r="X25131" s="14"/>
    </row>
    <row r="25132" spans="24:24" x14ac:dyDescent="0.25">
      <c r="X25132" s="14"/>
    </row>
    <row r="25133" spans="24:24" x14ac:dyDescent="0.25">
      <c r="X25133" s="14"/>
    </row>
    <row r="25134" spans="24:24" x14ac:dyDescent="0.25">
      <c r="X25134" s="14"/>
    </row>
    <row r="25135" spans="24:24" x14ac:dyDescent="0.25">
      <c r="X25135" s="14"/>
    </row>
    <row r="25136" spans="24:24" x14ac:dyDescent="0.25">
      <c r="X25136" s="14"/>
    </row>
    <row r="25137" spans="24:24" x14ac:dyDescent="0.25">
      <c r="X25137" s="14"/>
    </row>
    <row r="25138" spans="24:24" x14ac:dyDescent="0.25">
      <c r="X25138" s="14"/>
    </row>
    <row r="25139" spans="24:24" x14ac:dyDescent="0.25">
      <c r="X25139" s="14"/>
    </row>
    <row r="25140" spans="24:24" x14ac:dyDescent="0.25">
      <c r="X25140" s="14"/>
    </row>
    <row r="25141" spans="24:24" x14ac:dyDescent="0.25">
      <c r="X25141" s="14"/>
    </row>
    <row r="25142" spans="24:24" x14ac:dyDescent="0.25">
      <c r="X25142" s="14"/>
    </row>
    <row r="25143" spans="24:24" x14ac:dyDescent="0.25">
      <c r="X25143" s="14"/>
    </row>
    <row r="25144" spans="24:24" x14ac:dyDescent="0.25">
      <c r="X25144" s="14"/>
    </row>
    <row r="25145" spans="24:24" x14ac:dyDescent="0.25">
      <c r="X25145" s="14"/>
    </row>
    <row r="25146" spans="24:24" x14ac:dyDescent="0.25">
      <c r="X25146" s="14"/>
    </row>
    <row r="25147" spans="24:24" x14ac:dyDescent="0.25">
      <c r="X25147" s="14"/>
    </row>
    <row r="25148" spans="24:24" x14ac:dyDescent="0.25">
      <c r="X25148" s="14"/>
    </row>
    <row r="25149" spans="24:24" x14ac:dyDescent="0.25">
      <c r="X25149" s="14"/>
    </row>
    <row r="25150" spans="24:24" x14ac:dyDescent="0.25">
      <c r="X25150" s="14"/>
    </row>
    <row r="25151" spans="24:24" x14ac:dyDescent="0.25">
      <c r="X25151" s="14"/>
    </row>
    <row r="25152" spans="24:24" x14ac:dyDescent="0.25">
      <c r="X25152" s="14"/>
    </row>
    <row r="25153" spans="24:24" x14ac:dyDescent="0.25">
      <c r="X25153" s="14"/>
    </row>
    <row r="25154" spans="24:24" x14ac:dyDescent="0.25">
      <c r="X25154" s="14"/>
    </row>
    <row r="25155" spans="24:24" x14ac:dyDescent="0.25">
      <c r="X25155" s="14"/>
    </row>
    <row r="25156" spans="24:24" x14ac:dyDescent="0.25">
      <c r="X25156" s="14"/>
    </row>
    <row r="25157" spans="24:24" x14ac:dyDescent="0.25">
      <c r="X25157" s="14"/>
    </row>
    <row r="25158" spans="24:24" x14ac:dyDescent="0.25">
      <c r="X25158" s="14"/>
    </row>
    <row r="25159" spans="24:24" x14ac:dyDescent="0.25">
      <c r="X25159" s="14"/>
    </row>
    <row r="25160" spans="24:24" x14ac:dyDescent="0.25">
      <c r="X25160" s="14"/>
    </row>
    <row r="25161" spans="24:24" x14ac:dyDescent="0.25">
      <c r="X25161" s="14"/>
    </row>
    <row r="25162" spans="24:24" x14ac:dyDescent="0.25">
      <c r="X25162" s="14"/>
    </row>
    <row r="25163" spans="24:24" x14ac:dyDescent="0.25">
      <c r="X25163" s="14"/>
    </row>
    <row r="25164" spans="24:24" x14ac:dyDescent="0.25">
      <c r="X25164" s="14"/>
    </row>
    <row r="25165" spans="24:24" x14ac:dyDescent="0.25">
      <c r="X25165" s="14"/>
    </row>
    <row r="25166" spans="24:24" x14ac:dyDescent="0.25">
      <c r="X25166" s="14"/>
    </row>
    <row r="25167" spans="24:24" x14ac:dyDescent="0.25">
      <c r="X25167" s="14"/>
    </row>
    <row r="25168" spans="24:24" x14ac:dyDescent="0.25">
      <c r="X25168" s="14"/>
    </row>
    <row r="25169" spans="24:24" x14ac:dyDescent="0.25">
      <c r="X25169" s="14"/>
    </row>
    <row r="25170" spans="24:24" x14ac:dyDescent="0.25">
      <c r="X25170" s="14"/>
    </row>
    <row r="25171" spans="24:24" x14ac:dyDescent="0.25">
      <c r="X25171" s="14"/>
    </row>
    <row r="25172" spans="24:24" x14ac:dyDescent="0.25">
      <c r="X25172" s="14"/>
    </row>
    <row r="25173" spans="24:24" x14ac:dyDescent="0.25">
      <c r="X25173" s="14"/>
    </row>
    <row r="25174" spans="24:24" x14ac:dyDescent="0.25">
      <c r="X25174" s="14"/>
    </row>
    <row r="25175" spans="24:24" x14ac:dyDescent="0.25">
      <c r="X25175" s="14"/>
    </row>
    <row r="25176" spans="24:24" x14ac:dyDescent="0.25">
      <c r="X25176" s="14"/>
    </row>
    <row r="25177" spans="24:24" x14ac:dyDescent="0.25">
      <c r="X25177" s="14"/>
    </row>
    <row r="25178" spans="24:24" x14ac:dyDescent="0.25">
      <c r="X25178" s="14"/>
    </row>
    <row r="25179" spans="24:24" x14ac:dyDescent="0.25">
      <c r="X25179" s="14"/>
    </row>
    <row r="25180" spans="24:24" x14ac:dyDescent="0.25">
      <c r="X25180" s="14"/>
    </row>
    <row r="25181" spans="24:24" x14ac:dyDescent="0.25">
      <c r="X25181" s="14"/>
    </row>
    <row r="25182" spans="24:24" x14ac:dyDescent="0.25">
      <c r="X25182" s="14"/>
    </row>
    <row r="25183" spans="24:24" x14ac:dyDescent="0.25">
      <c r="X25183" s="14"/>
    </row>
    <row r="25184" spans="24:24" x14ac:dyDescent="0.25">
      <c r="X25184" s="14"/>
    </row>
    <row r="25185" spans="24:24" x14ac:dyDescent="0.25">
      <c r="X25185" s="14"/>
    </row>
    <row r="25186" spans="24:24" x14ac:dyDescent="0.25">
      <c r="X25186" s="14"/>
    </row>
    <row r="25187" spans="24:24" x14ac:dyDescent="0.25">
      <c r="X25187" s="14"/>
    </row>
    <row r="25188" spans="24:24" x14ac:dyDescent="0.25">
      <c r="X25188" s="14"/>
    </row>
    <row r="25189" spans="24:24" x14ac:dyDescent="0.25">
      <c r="X25189" s="14"/>
    </row>
    <row r="25190" spans="24:24" x14ac:dyDescent="0.25">
      <c r="X25190" s="14"/>
    </row>
    <row r="25191" spans="24:24" x14ac:dyDescent="0.25">
      <c r="X25191" s="14"/>
    </row>
    <row r="25192" spans="24:24" x14ac:dyDescent="0.25">
      <c r="X25192" s="14"/>
    </row>
    <row r="25193" spans="24:24" x14ac:dyDescent="0.25">
      <c r="X25193" s="14"/>
    </row>
    <row r="25194" spans="24:24" x14ac:dyDescent="0.25">
      <c r="X25194" s="14"/>
    </row>
    <row r="25195" spans="24:24" x14ac:dyDescent="0.25">
      <c r="X25195" s="14"/>
    </row>
    <row r="25196" spans="24:24" x14ac:dyDescent="0.25">
      <c r="X25196" s="14"/>
    </row>
    <row r="25197" spans="24:24" x14ac:dyDescent="0.25">
      <c r="X25197" s="14"/>
    </row>
    <row r="25198" spans="24:24" x14ac:dyDescent="0.25">
      <c r="X25198" s="14"/>
    </row>
    <row r="25199" spans="24:24" x14ac:dyDescent="0.25">
      <c r="X25199" s="14"/>
    </row>
    <row r="25200" spans="24:24" x14ac:dyDescent="0.25">
      <c r="X25200" s="14"/>
    </row>
    <row r="25201" spans="24:24" x14ac:dyDescent="0.25">
      <c r="X25201" s="14"/>
    </row>
    <row r="25202" spans="24:24" x14ac:dyDescent="0.25">
      <c r="X25202" s="14"/>
    </row>
    <row r="25203" spans="24:24" x14ac:dyDescent="0.25">
      <c r="X25203" s="14"/>
    </row>
    <row r="25204" spans="24:24" x14ac:dyDescent="0.25">
      <c r="X25204" s="14"/>
    </row>
    <row r="25205" spans="24:24" x14ac:dyDescent="0.25">
      <c r="X25205" s="14"/>
    </row>
    <row r="25206" spans="24:24" x14ac:dyDescent="0.25">
      <c r="X25206" s="14"/>
    </row>
    <row r="25207" spans="24:24" x14ac:dyDescent="0.25">
      <c r="X25207" s="14"/>
    </row>
    <row r="25208" spans="24:24" x14ac:dyDescent="0.25">
      <c r="X25208" s="14"/>
    </row>
    <row r="25209" spans="24:24" x14ac:dyDescent="0.25">
      <c r="X25209" s="14"/>
    </row>
    <row r="25210" spans="24:24" x14ac:dyDescent="0.25">
      <c r="X25210" s="14"/>
    </row>
    <row r="25211" spans="24:24" x14ac:dyDescent="0.25">
      <c r="X25211" s="14"/>
    </row>
    <row r="25212" spans="24:24" x14ac:dyDescent="0.25">
      <c r="X25212" s="14"/>
    </row>
    <row r="25213" spans="24:24" x14ac:dyDescent="0.25">
      <c r="X25213" s="14"/>
    </row>
    <row r="25214" spans="24:24" x14ac:dyDescent="0.25">
      <c r="X25214" s="14"/>
    </row>
    <row r="25215" spans="24:24" x14ac:dyDescent="0.25">
      <c r="X25215" s="14"/>
    </row>
    <row r="25216" spans="24:24" x14ac:dyDescent="0.25">
      <c r="X25216" s="14"/>
    </row>
    <row r="25217" spans="24:24" x14ac:dyDescent="0.25">
      <c r="X25217" s="14"/>
    </row>
    <row r="25218" spans="24:24" x14ac:dyDescent="0.25">
      <c r="X25218" s="14"/>
    </row>
    <row r="25219" spans="24:24" x14ac:dyDescent="0.25">
      <c r="X25219" s="14"/>
    </row>
    <row r="25220" spans="24:24" x14ac:dyDescent="0.25">
      <c r="X25220" s="14"/>
    </row>
    <row r="25221" spans="24:24" x14ac:dyDescent="0.25">
      <c r="X25221" s="14"/>
    </row>
    <row r="25222" spans="24:24" x14ac:dyDescent="0.25">
      <c r="X25222" s="14"/>
    </row>
    <row r="25223" spans="24:24" x14ac:dyDescent="0.25">
      <c r="X25223" s="14"/>
    </row>
    <row r="25224" spans="24:24" x14ac:dyDescent="0.25">
      <c r="X25224" s="14"/>
    </row>
    <row r="25225" spans="24:24" x14ac:dyDescent="0.25">
      <c r="X25225" s="14"/>
    </row>
    <row r="25226" spans="24:24" x14ac:dyDescent="0.25">
      <c r="X25226" s="14"/>
    </row>
    <row r="25227" spans="24:24" x14ac:dyDescent="0.25">
      <c r="X25227" s="14"/>
    </row>
    <row r="25228" spans="24:24" x14ac:dyDescent="0.25">
      <c r="X25228" s="14"/>
    </row>
    <row r="25229" spans="24:24" x14ac:dyDescent="0.25">
      <c r="X25229" s="14"/>
    </row>
    <row r="25230" spans="24:24" x14ac:dyDescent="0.25">
      <c r="X25230" s="14"/>
    </row>
    <row r="25231" spans="24:24" x14ac:dyDescent="0.25">
      <c r="X25231" s="14"/>
    </row>
    <row r="25232" spans="24:24" x14ac:dyDescent="0.25">
      <c r="X25232" s="14"/>
    </row>
    <row r="25233" spans="24:24" x14ac:dyDescent="0.25">
      <c r="X25233" s="14"/>
    </row>
    <row r="25234" spans="24:24" x14ac:dyDescent="0.25">
      <c r="X25234" s="14"/>
    </row>
    <row r="25235" spans="24:24" x14ac:dyDescent="0.25">
      <c r="X25235" s="14"/>
    </row>
    <row r="25236" spans="24:24" x14ac:dyDescent="0.25">
      <c r="X25236" s="14"/>
    </row>
    <row r="25237" spans="24:24" x14ac:dyDescent="0.25">
      <c r="X25237" s="14"/>
    </row>
    <row r="25238" spans="24:24" x14ac:dyDescent="0.25">
      <c r="X25238" s="14"/>
    </row>
    <row r="25239" spans="24:24" x14ac:dyDescent="0.25">
      <c r="X25239" s="14"/>
    </row>
    <row r="25240" spans="24:24" x14ac:dyDescent="0.25">
      <c r="X25240" s="14"/>
    </row>
    <row r="25241" spans="24:24" x14ac:dyDescent="0.25">
      <c r="X25241" s="14"/>
    </row>
    <row r="25242" spans="24:24" x14ac:dyDescent="0.25">
      <c r="X25242" s="14"/>
    </row>
    <row r="25243" spans="24:24" x14ac:dyDescent="0.25">
      <c r="X25243" s="14"/>
    </row>
    <row r="25244" spans="24:24" x14ac:dyDescent="0.25">
      <c r="X25244" s="14"/>
    </row>
    <row r="25245" spans="24:24" x14ac:dyDescent="0.25">
      <c r="X25245" s="14"/>
    </row>
    <row r="25246" spans="24:24" x14ac:dyDescent="0.25">
      <c r="X25246" s="14"/>
    </row>
    <row r="25247" spans="24:24" x14ac:dyDescent="0.25">
      <c r="X25247" s="14"/>
    </row>
    <row r="25248" spans="24:24" x14ac:dyDescent="0.25">
      <c r="X25248" s="14"/>
    </row>
    <row r="25249" spans="24:24" x14ac:dyDescent="0.25">
      <c r="X25249" s="14"/>
    </row>
    <row r="25250" spans="24:24" x14ac:dyDescent="0.25">
      <c r="X25250" s="14"/>
    </row>
    <row r="25251" spans="24:24" x14ac:dyDescent="0.25">
      <c r="X25251" s="14"/>
    </row>
    <row r="25252" spans="24:24" x14ac:dyDescent="0.25">
      <c r="X25252" s="14"/>
    </row>
    <row r="25253" spans="24:24" x14ac:dyDescent="0.25">
      <c r="X25253" s="14"/>
    </row>
    <row r="25254" spans="24:24" x14ac:dyDescent="0.25">
      <c r="X25254" s="14"/>
    </row>
    <row r="25255" spans="24:24" x14ac:dyDescent="0.25">
      <c r="X25255" s="14"/>
    </row>
    <row r="25256" spans="24:24" x14ac:dyDescent="0.25">
      <c r="X25256" s="14"/>
    </row>
    <row r="25257" spans="24:24" x14ac:dyDescent="0.25">
      <c r="X25257" s="14"/>
    </row>
    <row r="25258" spans="24:24" x14ac:dyDescent="0.25">
      <c r="X25258" s="14"/>
    </row>
    <row r="25259" spans="24:24" x14ac:dyDescent="0.25">
      <c r="X25259" s="14"/>
    </row>
    <row r="25260" spans="24:24" x14ac:dyDescent="0.25">
      <c r="X25260" s="14"/>
    </row>
    <row r="25261" spans="24:24" x14ac:dyDescent="0.25">
      <c r="X25261" s="14"/>
    </row>
    <row r="25262" spans="24:24" x14ac:dyDescent="0.25">
      <c r="X25262" s="14"/>
    </row>
    <row r="25263" spans="24:24" x14ac:dyDescent="0.25">
      <c r="X25263" s="14"/>
    </row>
    <row r="25264" spans="24:24" x14ac:dyDescent="0.25">
      <c r="X25264" s="14"/>
    </row>
    <row r="25265" spans="24:24" x14ac:dyDescent="0.25">
      <c r="X25265" s="14"/>
    </row>
    <row r="25266" spans="24:24" x14ac:dyDescent="0.25">
      <c r="X25266" s="14"/>
    </row>
    <row r="25267" spans="24:24" x14ac:dyDescent="0.25">
      <c r="X25267" s="14"/>
    </row>
    <row r="25268" spans="24:24" x14ac:dyDescent="0.25">
      <c r="X25268" s="14"/>
    </row>
    <row r="25269" spans="24:24" x14ac:dyDescent="0.25">
      <c r="X25269" s="14"/>
    </row>
    <row r="25270" spans="24:24" x14ac:dyDescent="0.25">
      <c r="X25270" s="14"/>
    </row>
    <row r="25271" spans="24:24" x14ac:dyDescent="0.25">
      <c r="X25271" s="14"/>
    </row>
    <row r="25272" spans="24:24" x14ac:dyDescent="0.25">
      <c r="X25272" s="14"/>
    </row>
    <row r="25273" spans="24:24" x14ac:dyDescent="0.25">
      <c r="X25273" s="14"/>
    </row>
    <row r="25274" spans="24:24" x14ac:dyDescent="0.25">
      <c r="X25274" s="14"/>
    </row>
    <row r="25275" spans="24:24" x14ac:dyDescent="0.25">
      <c r="X25275" s="14"/>
    </row>
    <row r="25276" spans="24:24" x14ac:dyDescent="0.25">
      <c r="X25276" s="14"/>
    </row>
    <row r="25277" spans="24:24" x14ac:dyDescent="0.25">
      <c r="X25277" s="14"/>
    </row>
    <row r="25278" spans="24:24" x14ac:dyDescent="0.25">
      <c r="X25278" s="14"/>
    </row>
    <row r="25279" spans="24:24" x14ac:dyDescent="0.25">
      <c r="X25279" s="14"/>
    </row>
    <row r="25280" spans="24:24" x14ac:dyDescent="0.25">
      <c r="X25280" s="14"/>
    </row>
    <row r="25281" spans="24:24" x14ac:dyDescent="0.25">
      <c r="X25281" s="14"/>
    </row>
    <row r="25282" spans="24:24" x14ac:dyDescent="0.25">
      <c r="X25282" s="14"/>
    </row>
    <row r="25283" spans="24:24" x14ac:dyDescent="0.25">
      <c r="X25283" s="14"/>
    </row>
    <row r="25284" spans="24:24" x14ac:dyDescent="0.25">
      <c r="X25284" s="14"/>
    </row>
    <row r="25285" spans="24:24" x14ac:dyDescent="0.25">
      <c r="X25285" s="14"/>
    </row>
    <row r="25286" spans="24:24" x14ac:dyDescent="0.25">
      <c r="X25286" s="14"/>
    </row>
    <row r="25287" spans="24:24" x14ac:dyDescent="0.25">
      <c r="X25287" s="14"/>
    </row>
    <row r="25288" spans="24:24" x14ac:dyDescent="0.25">
      <c r="X25288" s="14"/>
    </row>
    <row r="25289" spans="24:24" x14ac:dyDescent="0.25">
      <c r="X25289" s="14"/>
    </row>
    <row r="25290" spans="24:24" x14ac:dyDescent="0.25">
      <c r="X25290" s="14"/>
    </row>
    <row r="25291" spans="24:24" x14ac:dyDescent="0.25">
      <c r="X25291" s="14"/>
    </row>
    <row r="25292" spans="24:24" x14ac:dyDescent="0.25">
      <c r="X25292" s="14"/>
    </row>
    <row r="25293" spans="24:24" x14ac:dyDescent="0.25">
      <c r="X25293" s="14"/>
    </row>
    <row r="25294" spans="24:24" x14ac:dyDescent="0.25">
      <c r="X25294" s="14"/>
    </row>
    <row r="25295" spans="24:24" x14ac:dyDescent="0.25">
      <c r="X25295" s="14"/>
    </row>
    <row r="25296" spans="24:24" x14ac:dyDescent="0.25">
      <c r="X25296" s="14"/>
    </row>
    <row r="25297" spans="24:24" x14ac:dyDescent="0.25">
      <c r="X25297" s="14"/>
    </row>
    <row r="25298" spans="24:24" x14ac:dyDescent="0.25">
      <c r="X25298" s="14"/>
    </row>
    <row r="25299" spans="24:24" x14ac:dyDescent="0.25">
      <c r="X25299" s="14"/>
    </row>
    <row r="25300" spans="24:24" x14ac:dyDescent="0.25">
      <c r="X25300" s="14"/>
    </row>
    <row r="25301" spans="24:24" x14ac:dyDescent="0.25">
      <c r="X25301" s="14"/>
    </row>
    <row r="25302" spans="24:24" x14ac:dyDescent="0.25">
      <c r="X25302" s="14"/>
    </row>
    <row r="25303" spans="24:24" x14ac:dyDescent="0.25">
      <c r="X25303" s="14"/>
    </row>
    <row r="25304" spans="24:24" x14ac:dyDescent="0.25">
      <c r="X25304" s="14"/>
    </row>
    <row r="25305" spans="24:24" x14ac:dyDescent="0.25">
      <c r="X25305" s="14"/>
    </row>
    <row r="25306" spans="24:24" x14ac:dyDescent="0.25">
      <c r="X25306" s="14"/>
    </row>
    <row r="25307" spans="24:24" x14ac:dyDescent="0.25">
      <c r="X25307" s="14"/>
    </row>
    <row r="25308" spans="24:24" x14ac:dyDescent="0.25">
      <c r="X25308" s="14"/>
    </row>
    <row r="25309" spans="24:24" x14ac:dyDescent="0.25">
      <c r="X25309" s="14"/>
    </row>
    <row r="25310" spans="24:24" x14ac:dyDescent="0.25">
      <c r="X25310" s="14"/>
    </row>
    <row r="25311" spans="24:24" x14ac:dyDescent="0.25">
      <c r="X25311" s="14"/>
    </row>
    <row r="25312" spans="24:24" x14ac:dyDescent="0.25">
      <c r="X25312" s="14"/>
    </row>
    <row r="25313" spans="24:24" x14ac:dyDescent="0.25">
      <c r="X25313" s="14"/>
    </row>
    <row r="25314" spans="24:24" x14ac:dyDescent="0.25">
      <c r="X25314" s="14"/>
    </row>
    <row r="25315" spans="24:24" x14ac:dyDescent="0.25">
      <c r="X25315" s="14"/>
    </row>
    <row r="25316" spans="24:24" x14ac:dyDescent="0.25">
      <c r="X25316" s="14"/>
    </row>
    <row r="25317" spans="24:24" x14ac:dyDescent="0.25">
      <c r="X25317" s="14"/>
    </row>
    <row r="25318" spans="24:24" x14ac:dyDescent="0.25">
      <c r="X25318" s="14"/>
    </row>
    <row r="25319" spans="24:24" x14ac:dyDescent="0.25">
      <c r="X25319" s="14"/>
    </row>
    <row r="25320" spans="24:24" x14ac:dyDescent="0.25">
      <c r="X25320" s="14"/>
    </row>
    <row r="25321" spans="24:24" x14ac:dyDescent="0.25">
      <c r="X25321" s="14"/>
    </row>
    <row r="25322" spans="24:24" x14ac:dyDescent="0.25">
      <c r="X25322" s="14"/>
    </row>
    <row r="25323" spans="24:24" x14ac:dyDescent="0.25">
      <c r="X25323" s="14"/>
    </row>
    <row r="25324" spans="24:24" x14ac:dyDescent="0.25">
      <c r="X25324" s="14"/>
    </row>
    <row r="25325" spans="24:24" x14ac:dyDescent="0.25">
      <c r="X25325" s="14"/>
    </row>
    <row r="25326" spans="24:24" x14ac:dyDescent="0.25">
      <c r="X25326" s="14"/>
    </row>
    <row r="25327" spans="24:24" x14ac:dyDescent="0.25">
      <c r="X25327" s="14"/>
    </row>
    <row r="25328" spans="24:24" x14ac:dyDescent="0.25">
      <c r="X25328" s="14"/>
    </row>
    <row r="25329" spans="24:24" x14ac:dyDescent="0.25">
      <c r="X25329" s="14"/>
    </row>
    <row r="25330" spans="24:24" x14ac:dyDescent="0.25">
      <c r="X25330" s="14"/>
    </row>
    <row r="25331" spans="24:24" x14ac:dyDescent="0.25">
      <c r="X25331" s="14"/>
    </row>
    <row r="25332" spans="24:24" x14ac:dyDescent="0.25">
      <c r="X25332" s="14"/>
    </row>
    <row r="25333" spans="24:24" x14ac:dyDescent="0.25">
      <c r="X25333" s="14"/>
    </row>
    <row r="25334" spans="24:24" x14ac:dyDescent="0.25">
      <c r="X25334" s="14"/>
    </row>
    <row r="25335" spans="24:24" x14ac:dyDescent="0.25">
      <c r="X25335" s="14"/>
    </row>
    <row r="25336" spans="24:24" x14ac:dyDescent="0.25">
      <c r="X25336" s="14"/>
    </row>
    <row r="25337" spans="24:24" x14ac:dyDescent="0.25">
      <c r="X25337" s="14"/>
    </row>
    <row r="25338" spans="24:24" x14ac:dyDescent="0.25">
      <c r="X25338" s="14"/>
    </row>
    <row r="25339" spans="24:24" x14ac:dyDescent="0.25">
      <c r="X25339" s="14"/>
    </row>
    <row r="25340" spans="24:24" x14ac:dyDescent="0.25">
      <c r="X25340" s="14"/>
    </row>
    <row r="25341" spans="24:24" x14ac:dyDescent="0.25">
      <c r="X25341" s="14"/>
    </row>
    <row r="25342" spans="24:24" x14ac:dyDescent="0.25">
      <c r="X25342" s="14"/>
    </row>
    <row r="25343" spans="24:24" x14ac:dyDescent="0.25">
      <c r="X25343" s="14"/>
    </row>
    <row r="25344" spans="24:24" x14ac:dyDescent="0.25">
      <c r="X25344" s="14"/>
    </row>
    <row r="25345" spans="24:24" x14ac:dyDescent="0.25">
      <c r="X25345" s="14"/>
    </row>
    <row r="25346" spans="24:24" x14ac:dyDescent="0.25">
      <c r="X25346" s="14"/>
    </row>
    <row r="25347" spans="24:24" x14ac:dyDescent="0.25">
      <c r="X25347" s="14"/>
    </row>
    <row r="25348" spans="24:24" x14ac:dyDescent="0.25">
      <c r="X25348" s="14"/>
    </row>
    <row r="25349" spans="24:24" x14ac:dyDescent="0.25">
      <c r="X25349" s="14"/>
    </row>
    <row r="25350" spans="24:24" x14ac:dyDescent="0.25">
      <c r="X25350" s="14"/>
    </row>
    <row r="25351" spans="24:24" x14ac:dyDescent="0.25">
      <c r="X25351" s="14"/>
    </row>
    <row r="25352" spans="24:24" x14ac:dyDescent="0.25">
      <c r="X25352" s="14"/>
    </row>
    <row r="25353" spans="24:24" x14ac:dyDescent="0.25">
      <c r="X25353" s="14"/>
    </row>
    <row r="25354" spans="24:24" x14ac:dyDescent="0.25">
      <c r="X25354" s="14"/>
    </row>
    <row r="25355" spans="24:24" x14ac:dyDescent="0.25">
      <c r="X25355" s="14"/>
    </row>
    <row r="25356" spans="24:24" x14ac:dyDescent="0.25">
      <c r="X25356" s="14"/>
    </row>
    <row r="25357" spans="24:24" x14ac:dyDescent="0.25">
      <c r="X25357" s="14"/>
    </row>
    <row r="25358" spans="24:24" x14ac:dyDescent="0.25">
      <c r="X25358" s="14"/>
    </row>
    <row r="25359" spans="24:24" x14ac:dyDescent="0.25">
      <c r="X25359" s="14"/>
    </row>
    <row r="25360" spans="24:24" x14ac:dyDescent="0.25">
      <c r="X25360" s="14"/>
    </row>
    <row r="25361" spans="24:24" x14ac:dyDescent="0.25">
      <c r="X25361" s="14"/>
    </row>
    <row r="25362" spans="24:24" x14ac:dyDescent="0.25">
      <c r="X25362" s="14"/>
    </row>
    <row r="25363" spans="24:24" x14ac:dyDescent="0.25">
      <c r="X25363" s="14"/>
    </row>
    <row r="25364" spans="24:24" x14ac:dyDescent="0.25">
      <c r="X25364" s="14"/>
    </row>
    <row r="25365" spans="24:24" x14ac:dyDescent="0.25">
      <c r="X25365" s="14"/>
    </row>
    <row r="25366" spans="24:24" x14ac:dyDescent="0.25">
      <c r="X25366" s="14"/>
    </row>
    <row r="25367" spans="24:24" x14ac:dyDescent="0.25">
      <c r="X25367" s="14"/>
    </row>
    <row r="25368" spans="24:24" x14ac:dyDescent="0.25">
      <c r="X25368" s="14"/>
    </row>
    <row r="25369" spans="24:24" x14ac:dyDescent="0.25">
      <c r="X25369" s="14"/>
    </row>
    <row r="25370" spans="24:24" x14ac:dyDescent="0.25">
      <c r="X25370" s="14"/>
    </row>
    <row r="25371" spans="24:24" x14ac:dyDescent="0.25">
      <c r="X25371" s="14"/>
    </row>
    <row r="25372" spans="24:24" x14ac:dyDescent="0.25">
      <c r="X25372" s="14"/>
    </row>
    <row r="25373" spans="24:24" x14ac:dyDescent="0.25">
      <c r="X25373" s="14"/>
    </row>
    <row r="25374" spans="24:24" x14ac:dyDescent="0.25">
      <c r="X25374" s="14"/>
    </row>
    <row r="25375" spans="24:24" x14ac:dyDescent="0.25">
      <c r="X25375" s="14"/>
    </row>
    <row r="25376" spans="24:24" x14ac:dyDescent="0.25">
      <c r="X25376" s="14"/>
    </row>
    <row r="25377" spans="24:24" x14ac:dyDescent="0.25">
      <c r="X25377" s="14"/>
    </row>
    <row r="25378" spans="24:24" x14ac:dyDescent="0.25">
      <c r="X25378" s="14"/>
    </row>
    <row r="25379" spans="24:24" x14ac:dyDescent="0.25">
      <c r="X25379" s="14"/>
    </row>
    <row r="25380" spans="24:24" x14ac:dyDescent="0.25">
      <c r="X25380" s="14"/>
    </row>
    <row r="25381" spans="24:24" x14ac:dyDescent="0.25">
      <c r="X25381" s="14"/>
    </row>
    <row r="25382" spans="24:24" x14ac:dyDescent="0.25">
      <c r="X25382" s="14"/>
    </row>
    <row r="25383" spans="24:24" x14ac:dyDescent="0.25">
      <c r="X25383" s="14"/>
    </row>
    <row r="25384" spans="24:24" x14ac:dyDescent="0.25">
      <c r="X25384" s="14"/>
    </row>
    <row r="25385" spans="24:24" x14ac:dyDescent="0.25">
      <c r="X25385" s="14"/>
    </row>
    <row r="25386" spans="24:24" x14ac:dyDescent="0.25">
      <c r="X25386" s="14"/>
    </row>
    <row r="25387" spans="24:24" x14ac:dyDescent="0.25">
      <c r="X25387" s="14"/>
    </row>
    <row r="25388" spans="24:24" x14ac:dyDescent="0.25">
      <c r="X25388" s="14"/>
    </row>
    <row r="25389" spans="24:24" x14ac:dyDescent="0.25">
      <c r="X25389" s="14"/>
    </row>
    <row r="25390" spans="24:24" x14ac:dyDescent="0.25">
      <c r="X25390" s="14"/>
    </row>
    <row r="25391" spans="24:24" x14ac:dyDescent="0.25">
      <c r="X25391" s="14"/>
    </row>
    <row r="25392" spans="24:24" x14ac:dyDescent="0.25">
      <c r="X25392" s="14"/>
    </row>
    <row r="25393" spans="24:24" x14ac:dyDescent="0.25">
      <c r="X25393" s="14"/>
    </row>
    <row r="25394" spans="24:24" x14ac:dyDescent="0.25">
      <c r="X25394" s="14"/>
    </row>
    <row r="25395" spans="24:24" x14ac:dyDescent="0.25">
      <c r="X25395" s="14"/>
    </row>
    <row r="25396" spans="24:24" x14ac:dyDescent="0.25">
      <c r="X25396" s="14"/>
    </row>
    <row r="25397" spans="24:24" x14ac:dyDescent="0.25">
      <c r="X25397" s="14"/>
    </row>
    <row r="25398" spans="24:24" x14ac:dyDescent="0.25">
      <c r="X25398" s="14"/>
    </row>
    <row r="25399" spans="24:24" x14ac:dyDescent="0.25">
      <c r="X25399" s="14"/>
    </row>
    <row r="25400" spans="24:24" x14ac:dyDescent="0.25">
      <c r="X25400" s="14"/>
    </row>
    <row r="25401" spans="24:24" x14ac:dyDescent="0.25">
      <c r="X25401" s="14"/>
    </row>
    <row r="25402" spans="24:24" x14ac:dyDescent="0.25">
      <c r="X25402" s="14"/>
    </row>
    <row r="25403" spans="24:24" x14ac:dyDescent="0.25">
      <c r="X25403" s="14"/>
    </row>
    <row r="25404" spans="24:24" x14ac:dyDescent="0.25">
      <c r="X25404" s="14"/>
    </row>
    <row r="25405" spans="24:24" x14ac:dyDescent="0.25">
      <c r="X25405" s="14"/>
    </row>
    <row r="25406" spans="24:24" x14ac:dyDescent="0.25">
      <c r="X25406" s="14"/>
    </row>
    <row r="25407" spans="24:24" x14ac:dyDescent="0.25">
      <c r="X25407" s="14"/>
    </row>
    <row r="25408" spans="24:24" x14ac:dyDescent="0.25">
      <c r="X25408" s="14"/>
    </row>
    <row r="25409" spans="24:24" x14ac:dyDescent="0.25">
      <c r="X25409" s="14"/>
    </row>
    <row r="25410" spans="24:24" x14ac:dyDescent="0.25">
      <c r="X25410" s="14"/>
    </row>
    <row r="25411" spans="24:24" x14ac:dyDescent="0.25">
      <c r="X25411" s="14"/>
    </row>
    <row r="25412" spans="24:24" x14ac:dyDescent="0.25">
      <c r="X25412" s="14"/>
    </row>
    <row r="25413" spans="24:24" x14ac:dyDescent="0.25">
      <c r="X25413" s="14"/>
    </row>
    <row r="25414" spans="24:24" x14ac:dyDescent="0.25">
      <c r="X25414" s="14"/>
    </row>
    <row r="25415" spans="24:24" x14ac:dyDescent="0.25">
      <c r="X25415" s="14"/>
    </row>
    <row r="25416" spans="24:24" x14ac:dyDescent="0.25">
      <c r="X25416" s="14"/>
    </row>
    <row r="25417" spans="24:24" x14ac:dyDescent="0.25">
      <c r="X25417" s="14"/>
    </row>
    <row r="25418" spans="24:24" x14ac:dyDescent="0.25">
      <c r="X25418" s="14"/>
    </row>
    <row r="25419" spans="24:24" x14ac:dyDescent="0.25">
      <c r="X25419" s="14"/>
    </row>
    <row r="25420" spans="24:24" x14ac:dyDescent="0.25">
      <c r="X25420" s="14"/>
    </row>
    <row r="25421" spans="24:24" x14ac:dyDescent="0.25">
      <c r="X25421" s="14"/>
    </row>
    <row r="25422" spans="24:24" x14ac:dyDescent="0.25">
      <c r="X25422" s="14"/>
    </row>
    <row r="25423" spans="24:24" x14ac:dyDescent="0.25">
      <c r="X25423" s="14"/>
    </row>
    <row r="25424" spans="24:24" x14ac:dyDescent="0.25">
      <c r="X25424" s="14"/>
    </row>
    <row r="25425" spans="24:24" x14ac:dyDescent="0.25">
      <c r="X25425" s="14"/>
    </row>
    <row r="25426" spans="24:24" x14ac:dyDescent="0.25">
      <c r="X25426" s="14"/>
    </row>
    <row r="25427" spans="24:24" x14ac:dyDescent="0.25">
      <c r="X25427" s="14"/>
    </row>
    <row r="25428" spans="24:24" x14ac:dyDescent="0.25">
      <c r="X25428" s="14"/>
    </row>
    <row r="25429" spans="24:24" x14ac:dyDescent="0.25">
      <c r="X25429" s="14"/>
    </row>
    <row r="25430" spans="24:24" x14ac:dyDescent="0.25">
      <c r="X25430" s="14"/>
    </row>
    <row r="25431" spans="24:24" x14ac:dyDescent="0.25">
      <c r="X25431" s="14"/>
    </row>
    <row r="25432" spans="24:24" x14ac:dyDescent="0.25">
      <c r="X25432" s="14"/>
    </row>
    <row r="25433" spans="24:24" x14ac:dyDescent="0.25">
      <c r="X25433" s="14"/>
    </row>
    <row r="25434" spans="24:24" x14ac:dyDescent="0.25">
      <c r="X25434" s="14"/>
    </row>
    <row r="25435" spans="24:24" x14ac:dyDescent="0.25">
      <c r="X25435" s="14"/>
    </row>
    <row r="25436" spans="24:24" x14ac:dyDescent="0.25">
      <c r="X25436" s="14"/>
    </row>
    <row r="25437" spans="24:24" x14ac:dyDescent="0.25">
      <c r="X25437" s="14"/>
    </row>
    <row r="25438" spans="24:24" x14ac:dyDescent="0.25">
      <c r="X25438" s="14"/>
    </row>
    <row r="25439" spans="24:24" x14ac:dyDescent="0.25">
      <c r="X25439" s="14"/>
    </row>
    <row r="25440" spans="24:24" x14ac:dyDescent="0.25">
      <c r="X25440" s="14"/>
    </row>
    <row r="25441" spans="24:24" x14ac:dyDescent="0.25">
      <c r="X25441" s="14"/>
    </row>
    <row r="25442" spans="24:24" x14ac:dyDescent="0.25">
      <c r="X25442" s="14"/>
    </row>
    <row r="25443" spans="24:24" x14ac:dyDescent="0.25">
      <c r="X25443" s="14"/>
    </row>
    <row r="25444" spans="24:24" x14ac:dyDescent="0.25">
      <c r="X25444" s="14"/>
    </row>
    <row r="25445" spans="24:24" x14ac:dyDescent="0.25">
      <c r="X25445" s="14"/>
    </row>
    <row r="25446" spans="24:24" x14ac:dyDescent="0.25">
      <c r="X25446" s="14"/>
    </row>
    <row r="25447" spans="24:24" x14ac:dyDescent="0.25">
      <c r="X25447" s="14"/>
    </row>
    <row r="25448" spans="24:24" x14ac:dyDescent="0.25">
      <c r="X25448" s="14"/>
    </row>
    <row r="25449" spans="24:24" x14ac:dyDescent="0.25">
      <c r="X25449" s="14"/>
    </row>
    <row r="25450" spans="24:24" x14ac:dyDescent="0.25">
      <c r="X25450" s="14"/>
    </row>
    <row r="25451" spans="24:24" x14ac:dyDescent="0.25">
      <c r="X25451" s="14"/>
    </row>
    <row r="25452" spans="24:24" x14ac:dyDescent="0.25">
      <c r="X25452" s="14"/>
    </row>
    <row r="25453" spans="24:24" x14ac:dyDescent="0.25">
      <c r="X25453" s="14"/>
    </row>
    <row r="25454" spans="24:24" x14ac:dyDescent="0.25">
      <c r="X25454" s="14"/>
    </row>
    <row r="25455" spans="24:24" x14ac:dyDescent="0.25">
      <c r="X25455" s="14"/>
    </row>
    <row r="25456" spans="24:24" x14ac:dyDescent="0.25">
      <c r="X25456" s="14"/>
    </row>
    <row r="25457" spans="24:24" x14ac:dyDescent="0.25">
      <c r="X25457" s="14"/>
    </row>
    <row r="25458" spans="24:24" x14ac:dyDescent="0.25">
      <c r="X25458" s="14"/>
    </row>
    <row r="25459" spans="24:24" x14ac:dyDescent="0.25">
      <c r="X25459" s="14"/>
    </row>
    <row r="25460" spans="24:24" x14ac:dyDescent="0.25">
      <c r="X25460" s="14"/>
    </row>
    <row r="25461" spans="24:24" x14ac:dyDescent="0.25">
      <c r="X25461" s="14"/>
    </row>
    <row r="25462" spans="24:24" x14ac:dyDescent="0.25">
      <c r="X25462" s="14"/>
    </row>
    <row r="25463" spans="24:24" x14ac:dyDescent="0.25">
      <c r="X25463" s="14"/>
    </row>
    <row r="25464" spans="24:24" x14ac:dyDescent="0.25">
      <c r="X25464" s="14"/>
    </row>
    <row r="25465" spans="24:24" x14ac:dyDescent="0.25">
      <c r="X25465" s="14"/>
    </row>
    <row r="25466" spans="24:24" x14ac:dyDescent="0.25">
      <c r="X25466" s="14"/>
    </row>
    <row r="25467" spans="24:24" x14ac:dyDescent="0.25">
      <c r="X25467" s="14"/>
    </row>
    <row r="25468" spans="24:24" x14ac:dyDescent="0.25">
      <c r="X25468" s="14"/>
    </row>
    <row r="25469" spans="24:24" x14ac:dyDescent="0.25">
      <c r="X25469" s="14"/>
    </row>
    <row r="25470" spans="24:24" x14ac:dyDescent="0.25">
      <c r="X25470" s="14"/>
    </row>
    <row r="25471" spans="24:24" x14ac:dyDescent="0.25">
      <c r="X25471" s="14"/>
    </row>
    <row r="25472" spans="24:24" x14ac:dyDescent="0.25">
      <c r="X25472" s="14"/>
    </row>
    <row r="25473" spans="24:24" x14ac:dyDescent="0.25">
      <c r="X25473" s="14"/>
    </row>
    <row r="25474" spans="24:24" x14ac:dyDescent="0.25">
      <c r="X25474" s="14"/>
    </row>
    <row r="25475" spans="24:24" x14ac:dyDescent="0.25">
      <c r="X25475" s="14"/>
    </row>
    <row r="25476" spans="24:24" x14ac:dyDescent="0.25">
      <c r="X25476" s="14"/>
    </row>
    <row r="25477" spans="24:24" x14ac:dyDescent="0.25">
      <c r="X25477" s="14"/>
    </row>
    <row r="25478" spans="24:24" x14ac:dyDescent="0.25">
      <c r="X25478" s="14"/>
    </row>
    <row r="25479" spans="24:24" x14ac:dyDescent="0.25">
      <c r="X25479" s="14"/>
    </row>
    <row r="25480" spans="24:24" x14ac:dyDescent="0.25">
      <c r="X25480" s="14"/>
    </row>
    <row r="25481" spans="24:24" x14ac:dyDescent="0.25">
      <c r="X25481" s="14"/>
    </row>
    <row r="25482" spans="24:24" x14ac:dyDescent="0.25">
      <c r="X25482" s="14"/>
    </row>
    <row r="25483" spans="24:24" x14ac:dyDescent="0.25">
      <c r="X25483" s="14"/>
    </row>
    <row r="25484" spans="24:24" x14ac:dyDescent="0.25">
      <c r="X25484" s="14"/>
    </row>
    <row r="25485" spans="24:24" x14ac:dyDescent="0.25">
      <c r="X25485" s="14"/>
    </row>
    <row r="25486" spans="24:24" x14ac:dyDescent="0.25">
      <c r="X25486" s="14"/>
    </row>
    <row r="25487" spans="24:24" x14ac:dyDescent="0.25">
      <c r="X25487" s="14"/>
    </row>
    <row r="25488" spans="24:24" x14ac:dyDescent="0.25">
      <c r="X25488" s="14"/>
    </row>
    <row r="25489" spans="24:24" x14ac:dyDescent="0.25">
      <c r="X25489" s="14"/>
    </row>
    <row r="25490" spans="24:24" x14ac:dyDescent="0.25">
      <c r="X25490" s="14"/>
    </row>
    <row r="25491" spans="24:24" x14ac:dyDescent="0.25">
      <c r="X25491" s="14"/>
    </row>
    <row r="25492" spans="24:24" x14ac:dyDescent="0.25">
      <c r="X25492" s="14"/>
    </row>
    <row r="25493" spans="24:24" x14ac:dyDescent="0.25">
      <c r="X25493" s="14"/>
    </row>
    <row r="25494" spans="24:24" x14ac:dyDescent="0.25">
      <c r="X25494" s="14"/>
    </row>
    <row r="25495" spans="24:24" x14ac:dyDescent="0.25">
      <c r="X25495" s="14"/>
    </row>
    <row r="25496" spans="24:24" x14ac:dyDescent="0.25">
      <c r="X25496" s="14"/>
    </row>
    <row r="25497" spans="24:24" x14ac:dyDescent="0.25">
      <c r="X25497" s="14"/>
    </row>
    <row r="25498" spans="24:24" x14ac:dyDescent="0.25">
      <c r="X25498" s="14"/>
    </row>
    <row r="25499" spans="24:24" x14ac:dyDescent="0.25">
      <c r="X25499" s="14"/>
    </row>
    <row r="25500" spans="24:24" x14ac:dyDescent="0.25">
      <c r="X25500" s="14"/>
    </row>
    <row r="25501" spans="24:24" x14ac:dyDescent="0.25">
      <c r="X25501" s="14"/>
    </row>
    <row r="25502" spans="24:24" x14ac:dyDescent="0.25">
      <c r="X25502" s="14"/>
    </row>
    <row r="25503" spans="24:24" x14ac:dyDescent="0.25">
      <c r="X25503" s="14"/>
    </row>
    <row r="25504" spans="24:24" x14ac:dyDescent="0.25">
      <c r="X25504" s="14"/>
    </row>
    <row r="25505" spans="24:24" x14ac:dyDescent="0.25">
      <c r="X25505" s="14"/>
    </row>
    <row r="25506" spans="24:24" x14ac:dyDescent="0.25">
      <c r="X25506" s="14"/>
    </row>
    <row r="25507" spans="24:24" x14ac:dyDescent="0.25">
      <c r="X25507" s="14"/>
    </row>
    <row r="25508" spans="24:24" x14ac:dyDescent="0.25">
      <c r="X25508" s="14"/>
    </row>
    <row r="25509" spans="24:24" x14ac:dyDescent="0.25">
      <c r="X25509" s="14"/>
    </row>
    <row r="25510" spans="24:24" x14ac:dyDescent="0.25">
      <c r="X25510" s="14"/>
    </row>
    <row r="25511" spans="24:24" x14ac:dyDescent="0.25">
      <c r="X25511" s="14"/>
    </row>
    <row r="25512" spans="24:24" x14ac:dyDescent="0.25">
      <c r="X25512" s="14"/>
    </row>
    <row r="25513" spans="24:24" x14ac:dyDescent="0.25">
      <c r="X25513" s="14"/>
    </row>
    <row r="25514" spans="24:24" x14ac:dyDescent="0.25">
      <c r="X25514" s="14"/>
    </row>
    <row r="25515" spans="24:24" x14ac:dyDescent="0.25">
      <c r="X25515" s="14"/>
    </row>
    <row r="25516" spans="24:24" x14ac:dyDescent="0.25">
      <c r="X25516" s="14"/>
    </row>
    <row r="25517" spans="24:24" x14ac:dyDescent="0.25">
      <c r="X25517" s="14"/>
    </row>
    <row r="25518" spans="24:24" x14ac:dyDescent="0.25">
      <c r="X25518" s="14"/>
    </row>
    <row r="25519" spans="24:24" x14ac:dyDescent="0.25">
      <c r="X25519" s="14"/>
    </row>
    <row r="25520" spans="24:24" x14ac:dyDescent="0.25">
      <c r="X25520" s="14"/>
    </row>
    <row r="25521" spans="24:24" x14ac:dyDescent="0.25">
      <c r="X25521" s="14"/>
    </row>
    <row r="25522" spans="24:24" x14ac:dyDescent="0.25">
      <c r="X25522" s="14"/>
    </row>
    <row r="25523" spans="24:24" x14ac:dyDescent="0.25">
      <c r="X25523" s="14"/>
    </row>
    <row r="25524" spans="24:24" x14ac:dyDescent="0.25">
      <c r="X25524" s="14"/>
    </row>
    <row r="25525" spans="24:24" x14ac:dyDescent="0.25">
      <c r="X25525" s="14"/>
    </row>
    <row r="25526" spans="24:24" x14ac:dyDescent="0.25">
      <c r="X25526" s="14"/>
    </row>
    <row r="25527" spans="24:24" x14ac:dyDescent="0.25">
      <c r="X25527" s="14"/>
    </row>
    <row r="25528" spans="24:24" x14ac:dyDescent="0.25">
      <c r="X25528" s="14"/>
    </row>
    <row r="25529" spans="24:24" x14ac:dyDescent="0.25">
      <c r="X25529" s="14"/>
    </row>
    <row r="25530" spans="24:24" x14ac:dyDescent="0.25">
      <c r="X25530" s="14"/>
    </row>
    <row r="25531" spans="24:24" x14ac:dyDescent="0.25">
      <c r="X25531" s="14"/>
    </row>
    <row r="25532" spans="24:24" x14ac:dyDescent="0.25">
      <c r="X25532" s="14"/>
    </row>
    <row r="25533" spans="24:24" x14ac:dyDescent="0.25">
      <c r="X25533" s="14"/>
    </row>
    <row r="25534" spans="24:24" x14ac:dyDescent="0.25">
      <c r="X25534" s="14"/>
    </row>
    <row r="25535" spans="24:24" x14ac:dyDescent="0.25">
      <c r="X25535" s="14"/>
    </row>
    <row r="25536" spans="24:24" x14ac:dyDescent="0.25">
      <c r="X25536" s="14"/>
    </row>
    <row r="25537" spans="24:24" x14ac:dyDescent="0.25">
      <c r="X25537" s="14"/>
    </row>
    <row r="25538" spans="24:24" x14ac:dyDescent="0.25">
      <c r="X25538" s="14"/>
    </row>
    <row r="25539" spans="24:24" x14ac:dyDescent="0.25">
      <c r="X25539" s="14"/>
    </row>
    <row r="25540" spans="24:24" x14ac:dyDescent="0.25">
      <c r="X25540" s="14"/>
    </row>
    <row r="25541" spans="24:24" x14ac:dyDescent="0.25">
      <c r="X25541" s="14"/>
    </row>
    <row r="25542" spans="24:24" x14ac:dyDescent="0.25">
      <c r="X25542" s="14"/>
    </row>
    <row r="25543" spans="24:24" x14ac:dyDescent="0.25">
      <c r="X25543" s="14"/>
    </row>
    <row r="25544" spans="24:24" x14ac:dyDescent="0.25">
      <c r="X25544" s="14"/>
    </row>
    <row r="25545" spans="24:24" x14ac:dyDescent="0.25">
      <c r="X25545" s="14"/>
    </row>
    <row r="25546" spans="24:24" x14ac:dyDescent="0.25">
      <c r="X25546" s="14"/>
    </row>
    <row r="25547" spans="24:24" x14ac:dyDescent="0.25">
      <c r="X25547" s="14"/>
    </row>
    <row r="25548" spans="24:24" x14ac:dyDescent="0.25">
      <c r="X25548" s="14"/>
    </row>
    <row r="25549" spans="24:24" x14ac:dyDescent="0.25">
      <c r="X25549" s="14"/>
    </row>
    <row r="25550" spans="24:24" x14ac:dyDescent="0.25">
      <c r="X25550" s="14"/>
    </row>
    <row r="25551" spans="24:24" x14ac:dyDescent="0.25">
      <c r="X25551" s="14"/>
    </row>
    <row r="25552" spans="24:24" x14ac:dyDescent="0.25">
      <c r="X25552" s="14"/>
    </row>
    <row r="25553" spans="24:24" x14ac:dyDescent="0.25">
      <c r="X25553" s="14"/>
    </row>
    <row r="25554" spans="24:24" x14ac:dyDescent="0.25">
      <c r="X25554" s="14"/>
    </row>
    <row r="25555" spans="24:24" x14ac:dyDescent="0.25">
      <c r="X25555" s="14"/>
    </row>
    <row r="25556" spans="24:24" x14ac:dyDescent="0.25">
      <c r="X25556" s="14"/>
    </row>
    <row r="25557" spans="24:24" x14ac:dyDescent="0.25">
      <c r="X25557" s="14"/>
    </row>
    <row r="25558" spans="24:24" x14ac:dyDescent="0.25">
      <c r="X25558" s="14"/>
    </row>
    <row r="25559" spans="24:24" x14ac:dyDescent="0.25">
      <c r="X25559" s="14"/>
    </row>
    <row r="25560" spans="24:24" x14ac:dyDescent="0.25">
      <c r="X25560" s="14"/>
    </row>
    <row r="25561" spans="24:24" x14ac:dyDescent="0.25">
      <c r="X25561" s="14"/>
    </row>
    <row r="25562" spans="24:24" x14ac:dyDescent="0.25">
      <c r="X25562" s="14"/>
    </row>
    <row r="25563" spans="24:24" x14ac:dyDescent="0.25">
      <c r="X25563" s="14"/>
    </row>
    <row r="25564" spans="24:24" x14ac:dyDescent="0.25">
      <c r="X25564" s="14"/>
    </row>
    <row r="25565" spans="24:24" x14ac:dyDescent="0.25">
      <c r="X25565" s="14"/>
    </row>
    <row r="25566" spans="24:24" x14ac:dyDescent="0.25">
      <c r="X25566" s="14"/>
    </row>
    <row r="25567" spans="24:24" x14ac:dyDescent="0.25">
      <c r="X25567" s="14"/>
    </row>
    <row r="25568" spans="24:24" x14ac:dyDescent="0.25">
      <c r="X25568" s="14"/>
    </row>
    <row r="25569" spans="24:24" x14ac:dyDescent="0.25">
      <c r="X25569" s="14"/>
    </row>
    <row r="25570" spans="24:24" x14ac:dyDescent="0.25">
      <c r="X25570" s="14"/>
    </row>
    <row r="25571" spans="24:24" x14ac:dyDescent="0.25">
      <c r="X25571" s="14"/>
    </row>
    <row r="25572" spans="24:24" x14ac:dyDescent="0.25">
      <c r="X25572" s="14"/>
    </row>
    <row r="25573" spans="24:24" x14ac:dyDescent="0.25">
      <c r="X25573" s="14"/>
    </row>
    <row r="25574" spans="24:24" x14ac:dyDescent="0.25">
      <c r="X25574" s="14"/>
    </row>
    <row r="25575" spans="24:24" x14ac:dyDescent="0.25">
      <c r="X25575" s="14"/>
    </row>
    <row r="25576" spans="24:24" x14ac:dyDescent="0.25">
      <c r="X25576" s="14"/>
    </row>
    <row r="25577" spans="24:24" x14ac:dyDescent="0.25">
      <c r="X25577" s="14"/>
    </row>
    <row r="25578" spans="24:24" x14ac:dyDescent="0.25">
      <c r="X25578" s="14"/>
    </row>
    <row r="25579" spans="24:24" x14ac:dyDescent="0.25">
      <c r="X25579" s="14"/>
    </row>
    <row r="25580" spans="24:24" x14ac:dyDescent="0.25">
      <c r="X25580" s="14"/>
    </row>
    <row r="25581" spans="24:24" x14ac:dyDescent="0.25">
      <c r="X25581" s="14"/>
    </row>
    <row r="25582" spans="24:24" x14ac:dyDescent="0.25">
      <c r="X25582" s="14"/>
    </row>
    <row r="25583" spans="24:24" x14ac:dyDescent="0.25">
      <c r="X25583" s="14"/>
    </row>
    <row r="25584" spans="24:24" x14ac:dyDescent="0.25">
      <c r="X25584" s="14"/>
    </row>
    <row r="25585" spans="24:24" x14ac:dyDescent="0.25">
      <c r="X25585" s="14"/>
    </row>
    <row r="25586" spans="24:24" x14ac:dyDescent="0.25">
      <c r="X25586" s="14"/>
    </row>
    <row r="25587" spans="24:24" x14ac:dyDescent="0.25">
      <c r="X25587" s="14"/>
    </row>
    <row r="25588" spans="24:24" x14ac:dyDescent="0.25">
      <c r="X25588" s="14"/>
    </row>
    <row r="25589" spans="24:24" x14ac:dyDescent="0.25">
      <c r="X25589" s="14"/>
    </row>
    <row r="25590" spans="24:24" x14ac:dyDescent="0.25">
      <c r="X25590" s="14"/>
    </row>
    <row r="25591" spans="24:24" x14ac:dyDescent="0.25">
      <c r="X25591" s="14"/>
    </row>
    <row r="25592" spans="24:24" x14ac:dyDescent="0.25">
      <c r="X25592" s="14"/>
    </row>
    <row r="25593" spans="24:24" x14ac:dyDescent="0.25">
      <c r="X25593" s="14"/>
    </row>
    <row r="25594" spans="24:24" x14ac:dyDescent="0.25">
      <c r="X25594" s="14"/>
    </row>
    <row r="25595" spans="24:24" x14ac:dyDescent="0.25">
      <c r="X25595" s="14"/>
    </row>
    <row r="25596" spans="24:24" x14ac:dyDescent="0.25">
      <c r="X25596" s="14"/>
    </row>
    <row r="25597" spans="24:24" x14ac:dyDescent="0.25">
      <c r="X25597" s="14"/>
    </row>
    <row r="25598" spans="24:24" x14ac:dyDescent="0.25">
      <c r="X25598" s="14"/>
    </row>
    <row r="25599" spans="24:24" x14ac:dyDescent="0.25">
      <c r="X25599" s="14"/>
    </row>
    <row r="25600" spans="24:24" x14ac:dyDescent="0.25">
      <c r="X25600" s="14"/>
    </row>
    <row r="25601" spans="24:24" x14ac:dyDescent="0.25">
      <c r="X25601" s="14"/>
    </row>
    <row r="25602" spans="24:24" x14ac:dyDescent="0.25">
      <c r="X25602" s="14"/>
    </row>
    <row r="25603" spans="24:24" x14ac:dyDescent="0.25">
      <c r="X25603" s="14"/>
    </row>
    <row r="25604" spans="24:24" x14ac:dyDescent="0.25">
      <c r="X25604" s="14"/>
    </row>
    <row r="25605" spans="24:24" x14ac:dyDescent="0.25">
      <c r="X25605" s="14"/>
    </row>
    <row r="25606" spans="24:24" x14ac:dyDescent="0.25">
      <c r="X25606" s="14"/>
    </row>
    <row r="25607" spans="24:24" x14ac:dyDescent="0.25">
      <c r="X25607" s="14"/>
    </row>
    <row r="25608" spans="24:24" x14ac:dyDescent="0.25">
      <c r="X25608" s="14"/>
    </row>
    <row r="25609" spans="24:24" x14ac:dyDescent="0.25">
      <c r="X25609" s="14"/>
    </row>
    <row r="25610" spans="24:24" x14ac:dyDescent="0.25">
      <c r="X25610" s="14"/>
    </row>
    <row r="25611" spans="24:24" x14ac:dyDescent="0.25">
      <c r="X25611" s="14"/>
    </row>
    <row r="25612" spans="24:24" x14ac:dyDescent="0.25">
      <c r="X25612" s="14"/>
    </row>
    <row r="25613" spans="24:24" x14ac:dyDescent="0.25">
      <c r="X25613" s="14"/>
    </row>
    <row r="25614" spans="24:24" x14ac:dyDescent="0.25">
      <c r="X25614" s="14"/>
    </row>
    <row r="25615" spans="24:24" x14ac:dyDescent="0.25">
      <c r="X25615" s="14"/>
    </row>
    <row r="25616" spans="24:24" x14ac:dyDescent="0.25">
      <c r="X25616" s="14"/>
    </row>
    <row r="25617" spans="24:24" x14ac:dyDescent="0.25">
      <c r="X25617" s="14"/>
    </row>
    <row r="25618" spans="24:24" x14ac:dyDescent="0.25">
      <c r="X25618" s="14"/>
    </row>
    <row r="25619" spans="24:24" x14ac:dyDescent="0.25">
      <c r="X25619" s="14"/>
    </row>
    <row r="25620" spans="24:24" x14ac:dyDescent="0.25">
      <c r="X25620" s="14"/>
    </row>
    <row r="25621" spans="24:24" x14ac:dyDescent="0.25">
      <c r="X25621" s="14"/>
    </row>
    <row r="25622" spans="24:24" x14ac:dyDescent="0.25">
      <c r="X25622" s="14"/>
    </row>
    <row r="25623" spans="24:24" x14ac:dyDescent="0.25">
      <c r="X25623" s="14"/>
    </row>
    <row r="25624" spans="24:24" x14ac:dyDescent="0.25">
      <c r="X25624" s="14"/>
    </row>
    <row r="25625" spans="24:24" x14ac:dyDescent="0.25">
      <c r="X25625" s="14"/>
    </row>
    <row r="25626" spans="24:24" x14ac:dyDescent="0.25">
      <c r="X25626" s="14"/>
    </row>
    <row r="25627" spans="24:24" x14ac:dyDescent="0.25">
      <c r="X25627" s="14"/>
    </row>
    <row r="25628" spans="24:24" x14ac:dyDescent="0.25">
      <c r="X25628" s="14"/>
    </row>
    <row r="25629" spans="24:24" x14ac:dyDescent="0.25">
      <c r="X25629" s="14"/>
    </row>
    <row r="25630" spans="24:24" x14ac:dyDescent="0.25">
      <c r="X25630" s="14"/>
    </row>
    <row r="25631" spans="24:24" x14ac:dyDescent="0.25">
      <c r="X25631" s="14"/>
    </row>
    <row r="25632" spans="24:24" x14ac:dyDescent="0.25">
      <c r="X25632" s="14"/>
    </row>
    <row r="25633" spans="24:24" x14ac:dyDescent="0.25">
      <c r="X25633" s="14"/>
    </row>
    <row r="25634" spans="24:24" x14ac:dyDescent="0.25">
      <c r="X25634" s="14"/>
    </row>
    <row r="25635" spans="24:24" x14ac:dyDescent="0.25">
      <c r="X25635" s="14"/>
    </row>
    <row r="25636" spans="24:24" x14ac:dyDescent="0.25">
      <c r="X25636" s="14"/>
    </row>
    <row r="25637" spans="24:24" x14ac:dyDescent="0.25">
      <c r="X25637" s="14"/>
    </row>
    <row r="25638" spans="24:24" x14ac:dyDescent="0.25">
      <c r="X25638" s="14"/>
    </row>
    <row r="25639" spans="24:24" x14ac:dyDescent="0.25">
      <c r="X25639" s="14"/>
    </row>
    <row r="25640" spans="24:24" x14ac:dyDescent="0.25">
      <c r="X25640" s="14"/>
    </row>
    <row r="25641" spans="24:24" x14ac:dyDescent="0.25">
      <c r="X25641" s="14"/>
    </row>
    <row r="25642" spans="24:24" x14ac:dyDescent="0.25">
      <c r="X25642" s="14"/>
    </row>
    <row r="25643" spans="24:24" x14ac:dyDescent="0.25">
      <c r="X25643" s="14"/>
    </row>
    <row r="25644" spans="24:24" x14ac:dyDescent="0.25">
      <c r="X25644" s="14"/>
    </row>
    <row r="25645" spans="24:24" x14ac:dyDescent="0.25">
      <c r="X25645" s="14"/>
    </row>
    <row r="25646" spans="24:24" x14ac:dyDescent="0.25">
      <c r="X25646" s="14"/>
    </row>
    <row r="25647" spans="24:24" x14ac:dyDescent="0.25">
      <c r="X25647" s="14"/>
    </row>
    <row r="25648" spans="24:24" x14ac:dyDescent="0.25">
      <c r="X25648" s="14"/>
    </row>
    <row r="25649" spans="24:24" x14ac:dyDescent="0.25">
      <c r="X25649" s="14"/>
    </row>
    <row r="25650" spans="24:24" x14ac:dyDescent="0.25">
      <c r="X25650" s="14"/>
    </row>
    <row r="25651" spans="24:24" x14ac:dyDescent="0.25">
      <c r="X25651" s="14"/>
    </row>
    <row r="25652" spans="24:24" x14ac:dyDescent="0.25">
      <c r="X25652" s="14"/>
    </row>
    <row r="25653" spans="24:24" x14ac:dyDescent="0.25">
      <c r="X25653" s="14"/>
    </row>
    <row r="25654" spans="24:24" x14ac:dyDescent="0.25">
      <c r="X25654" s="14"/>
    </row>
    <row r="25655" spans="24:24" x14ac:dyDescent="0.25">
      <c r="X25655" s="14"/>
    </row>
    <row r="25656" spans="24:24" x14ac:dyDescent="0.25">
      <c r="X25656" s="14"/>
    </row>
    <row r="25657" spans="24:24" x14ac:dyDescent="0.25">
      <c r="X25657" s="14"/>
    </row>
    <row r="25658" spans="24:24" x14ac:dyDescent="0.25">
      <c r="X25658" s="14"/>
    </row>
    <row r="25659" spans="24:24" x14ac:dyDescent="0.25">
      <c r="X25659" s="14"/>
    </row>
    <row r="25660" spans="24:24" x14ac:dyDescent="0.25">
      <c r="X25660" s="14"/>
    </row>
    <row r="25661" spans="24:24" x14ac:dyDescent="0.25">
      <c r="X25661" s="14"/>
    </row>
    <row r="25662" spans="24:24" x14ac:dyDescent="0.25">
      <c r="X25662" s="14"/>
    </row>
    <row r="25663" spans="24:24" x14ac:dyDescent="0.25">
      <c r="X25663" s="14"/>
    </row>
    <row r="25664" spans="24:24" x14ac:dyDescent="0.25">
      <c r="X25664" s="14"/>
    </row>
    <row r="25665" spans="24:24" x14ac:dyDescent="0.25">
      <c r="X25665" s="14"/>
    </row>
    <row r="25666" spans="24:24" x14ac:dyDescent="0.25">
      <c r="X25666" s="14"/>
    </row>
    <row r="25667" spans="24:24" x14ac:dyDescent="0.25">
      <c r="X25667" s="14"/>
    </row>
    <row r="25668" spans="24:24" x14ac:dyDescent="0.25">
      <c r="X25668" s="14"/>
    </row>
    <row r="25669" spans="24:24" x14ac:dyDescent="0.25">
      <c r="X25669" s="14"/>
    </row>
    <row r="25670" spans="24:24" x14ac:dyDescent="0.25">
      <c r="X25670" s="14"/>
    </row>
    <row r="25671" spans="24:24" x14ac:dyDescent="0.25">
      <c r="X25671" s="14"/>
    </row>
    <row r="25672" spans="24:24" x14ac:dyDescent="0.25">
      <c r="X25672" s="14"/>
    </row>
    <row r="25673" spans="24:24" x14ac:dyDescent="0.25">
      <c r="X25673" s="14"/>
    </row>
    <row r="25674" spans="24:24" x14ac:dyDescent="0.25">
      <c r="X25674" s="14"/>
    </row>
    <row r="25675" spans="24:24" x14ac:dyDescent="0.25">
      <c r="X25675" s="14"/>
    </row>
    <row r="25676" spans="24:24" x14ac:dyDescent="0.25">
      <c r="X25676" s="14"/>
    </row>
    <row r="25677" spans="24:24" x14ac:dyDescent="0.25">
      <c r="X25677" s="14"/>
    </row>
    <row r="25678" spans="24:24" x14ac:dyDescent="0.25">
      <c r="X25678" s="14"/>
    </row>
    <row r="25679" spans="24:24" x14ac:dyDescent="0.25">
      <c r="X25679" s="14"/>
    </row>
    <row r="25680" spans="24:24" x14ac:dyDescent="0.25">
      <c r="X25680" s="14"/>
    </row>
    <row r="25681" spans="24:24" x14ac:dyDescent="0.25">
      <c r="X25681" s="14"/>
    </row>
    <row r="25682" spans="24:24" x14ac:dyDescent="0.25">
      <c r="X25682" s="14"/>
    </row>
    <row r="25683" spans="24:24" x14ac:dyDescent="0.25">
      <c r="X25683" s="14"/>
    </row>
    <row r="25684" spans="24:24" x14ac:dyDescent="0.25">
      <c r="X25684" s="14"/>
    </row>
    <row r="25685" spans="24:24" x14ac:dyDescent="0.25">
      <c r="X25685" s="14"/>
    </row>
    <row r="25686" spans="24:24" x14ac:dyDescent="0.25">
      <c r="X25686" s="14"/>
    </row>
    <row r="25687" spans="24:24" x14ac:dyDescent="0.25">
      <c r="X25687" s="14"/>
    </row>
    <row r="25688" spans="24:24" x14ac:dyDescent="0.25">
      <c r="X25688" s="14"/>
    </row>
    <row r="25689" spans="24:24" x14ac:dyDescent="0.25">
      <c r="X25689" s="14"/>
    </row>
    <row r="25690" spans="24:24" x14ac:dyDescent="0.25">
      <c r="X25690" s="14"/>
    </row>
    <row r="25691" spans="24:24" x14ac:dyDescent="0.25">
      <c r="X25691" s="14"/>
    </row>
    <row r="25692" spans="24:24" x14ac:dyDescent="0.25">
      <c r="X25692" s="14"/>
    </row>
    <row r="25693" spans="24:24" x14ac:dyDescent="0.25">
      <c r="X25693" s="14"/>
    </row>
    <row r="25694" spans="24:24" x14ac:dyDescent="0.25">
      <c r="X25694" s="14"/>
    </row>
    <row r="25695" spans="24:24" x14ac:dyDescent="0.25">
      <c r="X25695" s="14"/>
    </row>
    <row r="25696" spans="24:24" x14ac:dyDescent="0.25">
      <c r="X25696" s="14"/>
    </row>
    <row r="25697" spans="24:24" x14ac:dyDescent="0.25">
      <c r="X25697" s="14"/>
    </row>
    <row r="25698" spans="24:24" x14ac:dyDescent="0.25">
      <c r="X25698" s="14"/>
    </row>
    <row r="25699" spans="24:24" x14ac:dyDescent="0.25">
      <c r="X25699" s="14"/>
    </row>
    <row r="25700" spans="24:24" x14ac:dyDescent="0.25">
      <c r="X25700" s="14"/>
    </row>
    <row r="25701" spans="24:24" x14ac:dyDescent="0.25">
      <c r="X25701" s="14"/>
    </row>
    <row r="25702" spans="24:24" x14ac:dyDescent="0.25">
      <c r="X25702" s="14"/>
    </row>
    <row r="25703" spans="24:24" x14ac:dyDescent="0.25">
      <c r="X25703" s="14"/>
    </row>
    <row r="25704" spans="24:24" x14ac:dyDescent="0.25">
      <c r="X25704" s="14"/>
    </row>
    <row r="25705" spans="24:24" x14ac:dyDescent="0.25">
      <c r="X25705" s="14"/>
    </row>
    <row r="25706" spans="24:24" x14ac:dyDescent="0.25">
      <c r="X25706" s="14"/>
    </row>
    <row r="25707" spans="24:24" x14ac:dyDescent="0.25">
      <c r="X25707" s="14"/>
    </row>
    <row r="25708" spans="24:24" x14ac:dyDescent="0.25">
      <c r="X25708" s="14"/>
    </row>
    <row r="25709" spans="24:24" x14ac:dyDescent="0.25">
      <c r="X25709" s="14"/>
    </row>
    <row r="25710" spans="24:24" x14ac:dyDescent="0.25">
      <c r="X25710" s="14"/>
    </row>
    <row r="25711" spans="24:24" x14ac:dyDescent="0.25">
      <c r="X25711" s="14"/>
    </row>
    <row r="25712" spans="24:24" x14ac:dyDescent="0.25">
      <c r="X25712" s="14"/>
    </row>
    <row r="25713" spans="24:24" x14ac:dyDescent="0.25">
      <c r="X25713" s="14"/>
    </row>
    <row r="25714" spans="24:24" x14ac:dyDescent="0.25">
      <c r="X25714" s="14"/>
    </row>
    <row r="25715" spans="24:24" x14ac:dyDescent="0.25">
      <c r="X25715" s="14"/>
    </row>
    <row r="25716" spans="24:24" x14ac:dyDescent="0.25">
      <c r="X25716" s="14"/>
    </row>
    <row r="25717" spans="24:24" x14ac:dyDescent="0.25">
      <c r="X25717" s="14"/>
    </row>
    <row r="25718" spans="24:24" x14ac:dyDescent="0.25">
      <c r="X25718" s="14"/>
    </row>
    <row r="25719" spans="24:24" x14ac:dyDescent="0.25">
      <c r="X25719" s="14"/>
    </row>
    <row r="25720" spans="24:24" x14ac:dyDescent="0.25">
      <c r="X25720" s="14"/>
    </row>
    <row r="25721" spans="24:24" x14ac:dyDescent="0.25">
      <c r="X25721" s="14"/>
    </row>
    <row r="25722" spans="24:24" x14ac:dyDescent="0.25">
      <c r="X25722" s="14"/>
    </row>
    <row r="25723" spans="24:24" x14ac:dyDescent="0.25">
      <c r="X25723" s="14"/>
    </row>
    <row r="25724" spans="24:24" x14ac:dyDescent="0.25">
      <c r="X25724" s="14"/>
    </row>
    <row r="25725" spans="24:24" x14ac:dyDescent="0.25">
      <c r="X25725" s="14"/>
    </row>
    <row r="25726" spans="24:24" x14ac:dyDescent="0.25">
      <c r="X25726" s="14"/>
    </row>
    <row r="25727" spans="24:24" x14ac:dyDescent="0.25">
      <c r="X25727" s="14"/>
    </row>
    <row r="25728" spans="24:24" x14ac:dyDescent="0.25">
      <c r="X25728" s="14"/>
    </row>
    <row r="25729" spans="24:24" x14ac:dyDescent="0.25">
      <c r="X25729" s="14"/>
    </row>
    <row r="25730" spans="24:24" x14ac:dyDescent="0.25">
      <c r="X25730" s="14"/>
    </row>
    <row r="25731" spans="24:24" x14ac:dyDescent="0.25">
      <c r="X25731" s="14"/>
    </row>
    <row r="25732" spans="24:24" x14ac:dyDescent="0.25">
      <c r="X25732" s="14"/>
    </row>
    <row r="25733" spans="24:24" x14ac:dyDescent="0.25">
      <c r="X25733" s="14"/>
    </row>
    <row r="25734" spans="24:24" x14ac:dyDescent="0.25">
      <c r="X25734" s="14"/>
    </row>
    <row r="25735" spans="24:24" x14ac:dyDescent="0.25">
      <c r="X25735" s="14"/>
    </row>
    <row r="25736" spans="24:24" x14ac:dyDescent="0.25">
      <c r="X25736" s="14"/>
    </row>
    <row r="25737" spans="24:24" x14ac:dyDescent="0.25">
      <c r="X25737" s="14"/>
    </row>
    <row r="25738" spans="24:24" x14ac:dyDescent="0.25">
      <c r="X25738" s="14"/>
    </row>
    <row r="25739" spans="24:24" x14ac:dyDescent="0.25">
      <c r="X25739" s="14"/>
    </row>
    <row r="25740" spans="24:24" x14ac:dyDescent="0.25">
      <c r="X25740" s="14"/>
    </row>
    <row r="25741" spans="24:24" x14ac:dyDescent="0.25">
      <c r="X25741" s="14"/>
    </row>
    <row r="25742" spans="24:24" x14ac:dyDescent="0.25">
      <c r="X25742" s="14"/>
    </row>
    <row r="25743" spans="24:24" x14ac:dyDescent="0.25">
      <c r="X25743" s="14"/>
    </row>
    <row r="25744" spans="24:24" x14ac:dyDescent="0.25">
      <c r="X25744" s="14"/>
    </row>
    <row r="25745" spans="24:24" x14ac:dyDescent="0.25">
      <c r="X25745" s="14"/>
    </row>
    <row r="25746" spans="24:24" x14ac:dyDescent="0.25">
      <c r="X25746" s="14"/>
    </row>
    <row r="25747" spans="24:24" x14ac:dyDescent="0.25">
      <c r="X25747" s="14"/>
    </row>
    <row r="25748" spans="24:24" x14ac:dyDescent="0.25">
      <c r="X25748" s="14"/>
    </row>
    <row r="25749" spans="24:24" x14ac:dyDescent="0.25">
      <c r="X25749" s="14"/>
    </row>
    <row r="25750" spans="24:24" x14ac:dyDescent="0.25">
      <c r="X25750" s="14"/>
    </row>
    <row r="25751" spans="24:24" x14ac:dyDescent="0.25">
      <c r="X25751" s="14"/>
    </row>
    <row r="25752" spans="24:24" x14ac:dyDescent="0.25">
      <c r="X25752" s="14"/>
    </row>
    <row r="25753" spans="24:24" x14ac:dyDescent="0.25">
      <c r="X25753" s="14"/>
    </row>
    <row r="25754" spans="24:24" x14ac:dyDescent="0.25">
      <c r="X25754" s="14"/>
    </row>
    <row r="25755" spans="24:24" x14ac:dyDescent="0.25">
      <c r="X25755" s="14"/>
    </row>
    <row r="25756" spans="24:24" x14ac:dyDescent="0.25">
      <c r="X25756" s="14"/>
    </row>
    <row r="25757" spans="24:24" x14ac:dyDescent="0.25">
      <c r="X25757" s="14"/>
    </row>
    <row r="25758" spans="24:24" x14ac:dyDescent="0.25">
      <c r="X25758" s="14"/>
    </row>
    <row r="25759" spans="24:24" x14ac:dyDescent="0.25">
      <c r="X25759" s="14"/>
    </row>
    <row r="25760" spans="24:24" x14ac:dyDescent="0.25">
      <c r="X25760" s="14"/>
    </row>
    <row r="25761" spans="24:24" x14ac:dyDescent="0.25">
      <c r="X25761" s="14"/>
    </row>
    <row r="25762" spans="24:24" x14ac:dyDescent="0.25">
      <c r="X25762" s="14"/>
    </row>
    <row r="25763" spans="24:24" x14ac:dyDescent="0.25">
      <c r="X25763" s="14"/>
    </row>
    <row r="25764" spans="24:24" x14ac:dyDescent="0.25">
      <c r="X25764" s="14"/>
    </row>
    <row r="25765" spans="24:24" x14ac:dyDescent="0.25">
      <c r="X25765" s="14"/>
    </row>
    <row r="25766" spans="24:24" x14ac:dyDescent="0.25">
      <c r="X25766" s="14"/>
    </row>
    <row r="25767" spans="24:24" x14ac:dyDescent="0.25">
      <c r="X25767" s="14"/>
    </row>
    <row r="25768" spans="24:24" x14ac:dyDescent="0.25">
      <c r="X25768" s="14"/>
    </row>
    <row r="25769" spans="24:24" x14ac:dyDescent="0.25">
      <c r="X25769" s="14"/>
    </row>
    <row r="25770" spans="24:24" x14ac:dyDescent="0.25">
      <c r="X25770" s="14"/>
    </row>
    <row r="25771" spans="24:24" x14ac:dyDescent="0.25">
      <c r="X25771" s="14"/>
    </row>
    <row r="25772" spans="24:24" x14ac:dyDescent="0.25">
      <c r="X25772" s="14"/>
    </row>
    <row r="25773" spans="24:24" x14ac:dyDescent="0.25">
      <c r="X25773" s="14"/>
    </row>
    <row r="25774" spans="24:24" x14ac:dyDescent="0.25">
      <c r="X25774" s="14"/>
    </row>
    <row r="25775" spans="24:24" x14ac:dyDescent="0.25">
      <c r="X25775" s="14"/>
    </row>
    <row r="25776" spans="24:24" x14ac:dyDescent="0.25">
      <c r="X25776" s="14"/>
    </row>
    <row r="25777" spans="24:24" x14ac:dyDescent="0.25">
      <c r="X25777" s="14"/>
    </row>
    <row r="25778" spans="24:24" x14ac:dyDescent="0.25">
      <c r="X25778" s="14"/>
    </row>
    <row r="25779" spans="24:24" x14ac:dyDescent="0.25">
      <c r="X25779" s="14"/>
    </row>
    <row r="25780" spans="24:24" x14ac:dyDescent="0.25">
      <c r="X25780" s="14"/>
    </row>
    <row r="25781" spans="24:24" x14ac:dyDescent="0.25">
      <c r="X25781" s="14"/>
    </row>
    <row r="25782" spans="24:24" x14ac:dyDescent="0.25">
      <c r="X25782" s="14"/>
    </row>
    <row r="25783" spans="24:24" x14ac:dyDescent="0.25">
      <c r="X25783" s="14"/>
    </row>
    <row r="25784" spans="24:24" x14ac:dyDescent="0.25">
      <c r="X25784" s="14"/>
    </row>
    <row r="25785" spans="24:24" x14ac:dyDescent="0.25">
      <c r="X25785" s="14"/>
    </row>
    <row r="25786" spans="24:24" x14ac:dyDescent="0.25">
      <c r="X25786" s="14"/>
    </row>
    <row r="25787" spans="24:24" x14ac:dyDescent="0.25">
      <c r="X25787" s="14"/>
    </row>
    <row r="25788" spans="24:24" x14ac:dyDescent="0.25">
      <c r="X25788" s="14"/>
    </row>
    <row r="25789" spans="24:24" x14ac:dyDescent="0.25">
      <c r="X25789" s="14"/>
    </row>
    <row r="25790" spans="24:24" x14ac:dyDescent="0.25">
      <c r="X25790" s="14"/>
    </row>
    <row r="25791" spans="24:24" x14ac:dyDescent="0.25">
      <c r="X25791" s="14"/>
    </row>
    <row r="25792" spans="24:24" x14ac:dyDescent="0.25">
      <c r="X25792" s="14"/>
    </row>
    <row r="25793" spans="24:24" x14ac:dyDescent="0.25">
      <c r="X25793" s="14"/>
    </row>
    <row r="25794" spans="24:24" x14ac:dyDescent="0.25">
      <c r="X25794" s="14"/>
    </row>
    <row r="25795" spans="24:24" x14ac:dyDescent="0.25">
      <c r="X25795" s="14"/>
    </row>
    <row r="25796" spans="24:24" x14ac:dyDescent="0.25">
      <c r="X25796" s="14"/>
    </row>
    <row r="25797" spans="24:24" x14ac:dyDescent="0.25">
      <c r="X25797" s="14"/>
    </row>
    <row r="25798" spans="24:24" x14ac:dyDescent="0.25">
      <c r="X25798" s="14"/>
    </row>
    <row r="25799" spans="24:24" x14ac:dyDescent="0.25">
      <c r="X25799" s="14"/>
    </row>
    <row r="25800" spans="24:24" x14ac:dyDescent="0.25">
      <c r="X25800" s="14"/>
    </row>
    <row r="25801" spans="24:24" x14ac:dyDescent="0.25">
      <c r="X25801" s="14"/>
    </row>
    <row r="25802" spans="24:24" x14ac:dyDescent="0.25">
      <c r="X25802" s="14"/>
    </row>
    <row r="25803" spans="24:24" x14ac:dyDescent="0.25">
      <c r="X25803" s="14"/>
    </row>
    <row r="25804" spans="24:24" x14ac:dyDescent="0.25">
      <c r="X25804" s="14"/>
    </row>
    <row r="25805" spans="24:24" x14ac:dyDescent="0.25">
      <c r="X25805" s="14"/>
    </row>
    <row r="25806" spans="24:24" x14ac:dyDescent="0.25">
      <c r="X25806" s="14"/>
    </row>
    <row r="25807" spans="24:24" x14ac:dyDescent="0.25">
      <c r="X25807" s="14"/>
    </row>
    <row r="25808" spans="24:24" x14ac:dyDescent="0.25">
      <c r="X25808" s="14"/>
    </row>
    <row r="25809" spans="24:24" x14ac:dyDescent="0.25">
      <c r="X25809" s="14"/>
    </row>
    <row r="25810" spans="24:24" x14ac:dyDescent="0.25">
      <c r="X25810" s="14"/>
    </row>
    <row r="25811" spans="24:24" x14ac:dyDescent="0.25">
      <c r="X25811" s="14"/>
    </row>
    <row r="25812" spans="24:24" x14ac:dyDescent="0.25">
      <c r="X25812" s="14"/>
    </row>
    <row r="25813" spans="24:24" x14ac:dyDescent="0.25">
      <c r="X25813" s="14"/>
    </row>
    <row r="25814" spans="24:24" x14ac:dyDescent="0.25">
      <c r="X25814" s="14"/>
    </row>
    <row r="25815" spans="24:24" x14ac:dyDescent="0.25">
      <c r="X25815" s="14"/>
    </row>
    <row r="25816" spans="24:24" x14ac:dyDescent="0.25">
      <c r="X25816" s="14"/>
    </row>
    <row r="25817" spans="24:24" x14ac:dyDescent="0.25">
      <c r="X25817" s="14"/>
    </row>
    <row r="25818" spans="24:24" x14ac:dyDescent="0.25">
      <c r="X25818" s="14"/>
    </row>
    <row r="25819" spans="24:24" x14ac:dyDescent="0.25">
      <c r="X25819" s="14"/>
    </row>
    <row r="25820" spans="24:24" x14ac:dyDescent="0.25">
      <c r="X25820" s="14"/>
    </row>
    <row r="25821" spans="24:24" x14ac:dyDescent="0.25">
      <c r="X25821" s="14"/>
    </row>
    <row r="25822" spans="24:24" x14ac:dyDescent="0.25">
      <c r="X25822" s="14"/>
    </row>
    <row r="25823" spans="24:24" x14ac:dyDescent="0.25">
      <c r="X25823" s="14"/>
    </row>
    <row r="25824" spans="24:24" x14ac:dyDescent="0.25">
      <c r="X25824" s="14"/>
    </row>
    <row r="25825" spans="24:24" x14ac:dyDescent="0.25">
      <c r="X25825" s="14"/>
    </row>
    <row r="25826" spans="24:24" x14ac:dyDescent="0.25">
      <c r="X25826" s="14"/>
    </row>
    <row r="25827" spans="24:24" x14ac:dyDescent="0.25">
      <c r="X25827" s="14"/>
    </row>
    <row r="25828" spans="24:24" x14ac:dyDescent="0.25">
      <c r="X25828" s="14"/>
    </row>
    <row r="25829" spans="24:24" x14ac:dyDescent="0.25">
      <c r="X25829" s="14"/>
    </row>
    <row r="25830" spans="24:24" x14ac:dyDescent="0.25">
      <c r="X25830" s="14"/>
    </row>
    <row r="25831" spans="24:24" x14ac:dyDescent="0.25">
      <c r="X25831" s="14"/>
    </row>
    <row r="25832" spans="24:24" x14ac:dyDescent="0.25">
      <c r="X25832" s="14"/>
    </row>
    <row r="25833" spans="24:24" x14ac:dyDescent="0.25">
      <c r="X25833" s="14"/>
    </row>
    <row r="25834" spans="24:24" x14ac:dyDescent="0.25">
      <c r="X25834" s="14"/>
    </row>
    <row r="25835" spans="24:24" x14ac:dyDescent="0.25">
      <c r="X25835" s="14"/>
    </row>
    <row r="25836" spans="24:24" x14ac:dyDescent="0.25">
      <c r="X25836" s="14"/>
    </row>
    <row r="25837" spans="24:24" x14ac:dyDescent="0.25">
      <c r="X25837" s="14"/>
    </row>
    <row r="25838" spans="24:24" x14ac:dyDescent="0.25">
      <c r="X25838" s="14"/>
    </row>
    <row r="25839" spans="24:24" x14ac:dyDescent="0.25">
      <c r="X25839" s="14"/>
    </row>
    <row r="25840" spans="24:24" x14ac:dyDescent="0.25">
      <c r="X25840" s="14"/>
    </row>
    <row r="25841" spans="24:24" x14ac:dyDescent="0.25">
      <c r="X25841" s="14"/>
    </row>
    <row r="25842" spans="24:24" x14ac:dyDescent="0.25">
      <c r="X25842" s="14"/>
    </row>
    <row r="25843" spans="24:24" x14ac:dyDescent="0.25">
      <c r="X25843" s="14"/>
    </row>
    <row r="25844" spans="24:24" x14ac:dyDescent="0.25">
      <c r="X25844" s="14"/>
    </row>
    <row r="25845" spans="24:24" x14ac:dyDescent="0.25">
      <c r="X25845" s="14"/>
    </row>
    <row r="25846" spans="24:24" x14ac:dyDescent="0.25">
      <c r="X25846" s="14"/>
    </row>
    <row r="25847" spans="24:24" x14ac:dyDescent="0.25">
      <c r="X25847" s="14"/>
    </row>
    <row r="25848" spans="24:24" x14ac:dyDescent="0.25">
      <c r="X25848" s="14"/>
    </row>
    <row r="25849" spans="24:24" x14ac:dyDescent="0.25">
      <c r="X25849" s="14"/>
    </row>
    <row r="25850" spans="24:24" x14ac:dyDescent="0.25">
      <c r="X25850" s="14"/>
    </row>
    <row r="25851" spans="24:24" x14ac:dyDescent="0.25">
      <c r="X25851" s="14"/>
    </row>
    <row r="25852" spans="24:24" x14ac:dyDescent="0.25">
      <c r="X25852" s="14"/>
    </row>
    <row r="25853" spans="24:24" x14ac:dyDescent="0.25">
      <c r="X25853" s="14"/>
    </row>
    <row r="25854" spans="24:24" x14ac:dyDescent="0.25">
      <c r="X25854" s="14"/>
    </row>
    <row r="25855" spans="24:24" x14ac:dyDescent="0.25">
      <c r="X25855" s="14"/>
    </row>
    <row r="25856" spans="24:24" x14ac:dyDescent="0.25">
      <c r="X25856" s="14"/>
    </row>
    <row r="25857" spans="24:24" x14ac:dyDescent="0.25">
      <c r="X25857" s="14"/>
    </row>
    <row r="25858" spans="24:24" x14ac:dyDescent="0.25">
      <c r="X25858" s="14"/>
    </row>
    <row r="25859" spans="24:24" x14ac:dyDescent="0.25">
      <c r="X25859" s="14"/>
    </row>
    <row r="25860" spans="24:24" x14ac:dyDescent="0.25">
      <c r="X25860" s="14"/>
    </row>
    <row r="25861" spans="24:24" x14ac:dyDescent="0.25">
      <c r="X25861" s="14"/>
    </row>
    <row r="25862" spans="24:24" x14ac:dyDescent="0.25">
      <c r="X25862" s="14"/>
    </row>
    <row r="25863" spans="24:24" x14ac:dyDescent="0.25">
      <c r="X25863" s="14"/>
    </row>
    <row r="25864" spans="24:24" x14ac:dyDescent="0.25">
      <c r="X25864" s="14"/>
    </row>
    <row r="25865" spans="24:24" x14ac:dyDescent="0.25">
      <c r="X25865" s="14"/>
    </row>
    <row r="25866" spans="24:24" x14ac:dyDescent="0.25">
      <c r="X25866" s="14"/>
    </row>
    <row r="25867" spans="24:24" x14ac:dyDescent="0.25">
      <c r="X25867" s="14"/>
    </row>
    <row r="25868" spans="24:24" x14ac:dyDescent="0.25">
      <c r="X25868" s="14"/>
    </row>
    <row r="25869" spans="24:24" x14ac:dyDescent="0.25">
      <c r="X25869" s="14"/>
    </row>
    <row r="25870" spans="24:24" x14ac:dyDescent="0.25">
      <c r="X25870" s="14"/>
    </row>
    <row r="25871" spans="24:24" x14ac:dyDescent="0.25">
      <c r="X25871" s="14"/>
    </row>
    <row r="25872" spans="24:24" x14ac:dyDescent="0.25">
      <c r="X25872" s="14"/>
    </row>
    <row r="25873" spans="24:24" x14ac:dyDescent="0.25">
      <c r="X25873" s="14"/>
    </row>
    <row r="25874" spans="24:24" x14ac:dyDescent="0.25">
      <c r="X25874" s="14"/>
    </row>
    <row r="25875" spans="24:24" x14ac:dyDescent="0.25">
      <c r="X25875" s="14"/>
    </row>
    <row r="25876" spans="24:24" x14ac:dyDescent="0.25">
      <c r="X25876" s="14"/>
    </row>
    <row r="25877" spans="24:24" x14ac:dyDescent="0.25">
      <c r="X25877" s="14"/>
    </row>
    <row r="25878" spans="24:24" x14ac:dyDescent="0.25">
      <c r="X25878" s="14"/>
    </row>
    <row r="25879" spans="24:24" x14ac:dyDescent="0.25">
      <c r="X25879" s="14"/>
    </row>
    <row r="25880" spans="24:24" x14ac:dyDescent="0.25">
      <c r="X25880" s="14"/>
    </row>
    <row r="25881" spans="24:24" x14ac:dyDescent="0.25">
      <c r="X25881" s="14"/>
    </row>
    <row r="25882" spans="24:24" x14ac:dyDescent="0.25">
      <c r="X25882" s="14"/>
    </row>
    <row r="25883" spans="24:24" x14ac:dyDescent="0.25">
      <c r="X25883" s="14"/>
    </row>
    <row r="25884" spans="24:24" x14ac:dyDescent="0.25">
      <c r="X25884" s="14"/>
    </row>
    <row r="25885" spans="24:24" x14ac:dyDescent="0.25">
      <c r="X25885" s="14"/>
    </row>
    <row r="25886" spans="24:24" x14ac:dyDescent="0.25">
      <c r="X25886" s="14"/>
    </row>
    <row r="25887" spans="24:24" x14ac:dyDescent="0.25">
      <c r="X25887" s="14"/>
    </row>
    <row r="25888" spans="24:24" x14ac:dyDescent="0.25">
      <c r="X25888" s="14"/>
    </row>
    <row r="25889" spans="24:24" x14ac:dyDescent="0.25">
      <c r="X25889" s="14"/>
    </row>
    <row r="25890" spans="24:24" x14ac:dyDescent="0.25">
      <c r="X25890" s="14"/>
    </row>
    <row r="25891" spans="24:24" x14ac:dyDescent="0.25">
      <c r="X25891" s="14"/>
    </row>
    <row r="25892" spans="24:24" x14ac:dyDescent="0.25">
      <c r="X25892" s="14"/>
    </row>
    <row r="25893" spans="24:24" x14ac:dyDescent="0.25">
      <c r="X25893" s="14"/>
    </row>
    <row r="25894" spans="24:24" x14ac:dyDescent="0.25">
      <c r="X25894" s="14"/>
    </row>
    <row r="25895" spans="24:24" x14ac:dyDescent="0.25">
      <c r="X25895" s="14"/>
    </row>
    <row r="25896" spans="24:24" x14ac:dyDescent="0.25">
      <c r="X25896" s="14"/>
    </row>
    <row r="25897" spans="24:24" x14ac:dyDescent="0.25">
      <c r="X25897" s="14"/>
    </row>
    <row r="25898" spans="24:24" x14ac:dyDescent="0.25">
      <c r="X25898" s="14"/>
    </row>
    <row r="25899" spans="24:24" x14ac:dyDescent="0.25">
      <c r="X25899" s="14"/>
    </row>
    <row r="25900" spans="24:24" x14ac:dyDescent="0.25">
      <c r="X25900" s="14"/>
    </row>
    <row r="25901" spans="24:24" x14ac:dyDescent="0.25">
      <c r="X25901" s="14"/>
    </row>
    <row r="25902" spans="24:24" x14ac:dyDescent="0.25">
      <c r="X25902" s="14"/>
    </row>
    <row r="25903" spans="24:24" x14ac:dyDescent="0.25">
      <c r="X25903" s="14"/>
    </row>
    <row r="25904" spans="24:24" x14ac:dyDescent="0.25">
      <c r="X25904" s="14"/>
    </row>
    <row r="25905" spans="24:24" x14ac:dyDescent="0.25">
      <c r="X25905" s="14"/>
    </row>
    <row r="25906" spans="24:24" x14ac:dyDescent="0.25">
      <c r="X25906" s="14"/>
    </row>
    <row r="25907" spans="24:24" x14ac:dyDescent="0.25">
      <c r="X25907" s="14"/>
    </row>
    <row r="25908" spans="24:24" x14ac:dyDescent="0.25">
      <c r="X25908" s="14"/>
    </row>
    <row r="25909" spans="24:24" x14ac:dyDescent="0.25">
      <c r="X25909" s="14"/>
    </row>
    <row r="25910" spans="24:24" x14ac:dyDescent="0.25">
      <c r="X25910" s="14"/>
    </row>
    <row r="25911" spans="24:24" x14ac:dyDescent="0.25">
      <c r="X25911" s="14"/>
    </row>
    <row r="25912" spans="24:24" x14ac:dyDescent="0.25">
      <c r="X25912" s="14"/>
    </row>
    <row r="25913" spans="24:24" x14ac:dyDescent="0.25">
      <c r="X25913" s="14"/>
    </row>
    <row r="25914" spans="24:24" x14ac:dyDescent="0.25">
      <c r="X25914" s="14"/>
    </row>
    <row r="25915" spans="24:24" x14ac:dyDescent="0.25">
      <c r="X25915" s="14"/>
    </row>
    <row r="25916" spans="24:24" x14ac:dyDescent="0.25">
      <c r="X25916" s="14"/>
    </row>
    <row r="25917" spans="24:24" x14ac:dyDescent="0.25">
      <c r="X25917" s="14"/>
    </row>
    <row r="25918" spans="24:24" x14ac:dyDescent="0.25">
      <c r="X25918" s="14"/>
    </row>
    <row r="25919" spans="24:24" x14ac:dyDescent="0.25">
      <c r="X25919" s="14"/>
    </row>
    <row r="25920" spans="24:24" x14ac:dyDescent="0.25">
      <c r="X25920" s="14"/>
    </row>
    <row r="25921" spans="24:24" x14ac:dyDescent="0.25">
      <c r="X25921" s="14"/>
    </row>
    <row r="25922" spans="24:24" x14ac:dyDescent="0.25">
      <c r="X25922" s="14"/>
    </row>
    <row r="25923" spans="24:24" x14ac:dyDescent="0.25">
      <c r="X25923" s="14"/>
    </row>
    <row r="25924" spans="24:24" x14ac:dyDescent="0.25">
      <c r="X25924" s="14"/>
    </row>
    <row r="25925" spans="24:24" x14ac:dyDescent="0.25">
      <c r="X25925" s="14"/>
    </row>
    <row r="25926" spans="24:24" x14ac:dyDescent="0.25">
      <c r="X25926" s="14"/>
    </row>
    <row r="25927" spans="24:24" x14ac:dyDescent="0.25">
      <c r="X25927" s="14"/>
    </row>
    <row r="25928" spans="24:24" x14ac:dyDescent="0.25">
      <c r="X25928" s="14"/>
    </row>
    <row r="25929" spans="24:24" x14ac:dyDescent="0.25">
      <c r="X25929" s="14"/>
    </row>
    <row r="25930" spans="24:24" x14ac:dyDescent="0.25">
      <c r="X25930" s="14"/>
    </row>
    <row r="25931" spans="24:24" x14ac:dyDescent="0.25">
      <c r="X25931" s="14"/>
    </row>
    <row r="25932" spans="24:24" x14ac:dyDescent="0.25">
      <c r="X25932" s="14"/>
    </row>
    <row r="25933" spans="24:24" x14ac:dyDescent="0.25">
      <c r="X25933" s="14"/>
    </row>
    <row r="25934" spans="24:24" x14ac:dyDescent="0.25">
      <c r="X25934" s="14"/>
    </row>
    <row r="25935" spans="24:24" x14ac:dyDescent="0.25">
      <c r="X25935" s="14"/>
    </row>
    <row r="25936" spans="24:24" x14ac:dyDescent="0.25">
      <c r="X25936" s="14"/>
    </row>
    <row r="25937" spans="24:24" x14ac:dyDescent="0.25">
      <c r="X25937" s="14"/>
    </row>
    <row r="25938" spans="24:24" x14ac:dyDescent="0.25">
      <c r="X25938" s="14"/>
    </row>
    <row r="25939" spans="24:24" x14ac:dyDescent="0.25">
      <c r="X25939" s="14"/>
    </row>
    <row r="25940" spans="24:24" x14ac:dyDescent="0.25">
      <c r="X25940" s="14"/>
    </row>
    <row r="25941" spans="24:24" x14ac:dyDescent="0.25">
      <c r="X25941" s="14"/>
    </row>
    <row r="25942" spans="24:24" x14ac:dyDescent="0.25">
      <c r="X25942" s="14"/>
    </row>
    <row r="25943" spans="24:24" x14ac:dyDescent="0.25">
      <c r="X25943" s="14"/>
    </row>
    <row r="25944" spans="24:24" x14ac:dyDescent="0.25">
      <c r="X25944" s="14"/>
    </row>
    <row r="25945" spans="24:24" x14ac:dyDescent="0.25">
      <c r="X25945" s="14"/>
    </row>
    <row r="25946" spans="24:24" x14ac:dyDescent="0.25">
      <c r="X25946" s="14"/>
    </row>
    <row r="25947" spans="24:24" x14ac:dyDescent="0.25">
      <c r="X25947" s="14"/>
    </row>
    <row r="25948" spans="24:24" x14ac:dyDescent="0.25">
      <c r="X25948" s="14"/>
    </row>
    <row r="25949" spans="24:24" x14ac:dyDescent="0.25">
      <c r="X25949" s="14"/>
    </row>
    <row r="25950" spans="24:24" x14ac:dyDescent="0.25">
      <c r="X25950" s="14"/>
    </row>
    <row r="25951" spans="24:24" x14ac:dyDescent="0.25">
      <c r="X25951" s="14"/>
    </row>
    <row r="25952" spans="24:24" x14ac:dyDescent="0.25">
      <c r="X25952" s="14"/>
    </row>
    <row r="25953" spans="24:24" x14ac:dyDescent="0.25">
      <c r="X25953" s="14"/>
    </row>
    <row r="25954" spans="24:24" x14ac:dyDescent="0.25">
      <c r="X25954" s="14"/>
    </row>
    <row r="25955" spans="24:24" x14ac:dyDescent="0.25">
      <c r="X25955" s="14"/>
    </row>
    <row r="25956" spans="24:24" x14ac:dyDescent="0.25">
      <c r="X25956" s="14"/>
    </row>
    <row r="25957" spans="24:24" x14ac:dyDescent="0.25">
      <c r="X25957" s="14"/>
    </row>
    <row r="25958" spans="24:24" x14ac:dyDescent="0.25">
      <c r="X25958" s="14"/>
    </row>
    <row r="25959" spans="24:24" x14ac:dyDescent="0.25">
      <c r="X25959" s="14"/>
    </row>
    <row r="25960" spans="24:24" x14ac:dyDescent="0.25">
      <c r="X25960" s="14"/>
    </row>
    <row r="25961" spans="24:24" x14ac:dyDescent="0.25">
      <c r="X25961" s="14"/>
    </row>
    <row r="25962" spans="24:24" x14ac:dyDescent="0.25">
      <c r="X25962" s="14"/>
    </row>
    <row r="25963" spans="24:24" x14ac:dyDescent="0.25">
      <c r="X25963" s="14"/>
    </row>
    <row r="25964" spans="24:24" x14ac:dyDescent="0.25">
      <c r="X25964" s="14"/>
    </row>
    <row r="25965" spans="24:24" x14ac:dyDescent="0.25">
      <c r="X25965" s="14"/>
    </row>
    <row r="25966" spans="24:24" x14ac:dyDescent="0.25">
      <c r="X25966" s="14"/>
    </row>
    <row r="25967" spans="24:24" x14ac:dyDescent="0.25">
      <c r="X25967" s="14"/>
    </row>
    <row r="25968" spans="24:24" x14ac:dyDescent="0.25">
      <c r="X25968" s="14"/>
    </row>
    <row r="25969" spans="24:24" x14ac:dyDescent="0.25">
      <c r="X25969" s="14"/>
    </row>
    <row r="25970" spans="24:24" x14ac:dyDescent="0.25">
      <c r="X25970" s="14"/>
    </row>
    <row r="25971" spans="24:24" x14ac:dyDescent="0.25">
      <c r="X25971" s="14"/>
    </row>
    <row r="25972" spans="24:24" x14ac:dyDescent="0.25">
      <c r="X25972" s="14"/>
    </row>
    <row r="25973" spans="24:24" x14ac:dyDescent="0.25">
      <c r="X25973" s="14"/>
    </row>
    <row r="25974" spans="24:24" x14ac:dyDescent="0.25">
      <c r="X25974" s="14"/>
    </row>
    <row r="25975" spans="24:24" x14ac:dyDescent="0.25">
      <c r="X25975" s="14"/>
    </row>
    <row r="25976" spans="24:24" x14ac:dyDescent="0.25">
      <c r="X25976" s="14"/>
    </row>
    <row r="25977" spans="24:24" x14ac:dyDescent="0.25">
      <c r="X25977" s="14"/>
    </row>
    <row r="25978" spans="24:24" x14ac:dyDescent="0.25">
      <c r="X25978" s="14"/>
    </row>
    <row r="25979" spans="24:24" x14ac:dyDescent="0.25">
      <c r="X25979" s="14"/>
    </row>
    <row r="25980" spans="24:24" x14ac:dyDescent="0.25">
      <c r="X25980" s="14"/>
    </row>
    <row r="25981" spans="24:24" x14ac:dyDescent="0.25">
      <c r="X25981" s="14"/>
    </row>
    <row r="25982" spans="24:24" x14ac:dyDescent="0.25">
      <c r="X25982" s="14"/>
    </row>
    <row r="25983" spans="24:24" x14ac:dyDescent="0.25">
      <c r="X25983" s="14"/>
    </row>
    <row r="25984" spans="24:24" x14ac:dyDescent="0.25">
      <c r="X25984" s="14"/>
    </row>
    <row r="25985" spans="24:24" x14ac:dyDescent="0.25">
      <c r="X25985" s="14"/>
    </row>
    <row r="25986" spans="24:24" x14ac:dyDescent="0.25">
      <c r="X25986" s="14"/>
    </row>
    <row r="25987" spans="24:24" x14ac:dyDescent="0.25">
      <c r="X25987" s="14"/>
    </row>
    <row r="25988" spans="24:24" x14ac:dyDescent="0.25">
      <c r="X25988" s="14"/>
    </row>
    <row r="25989" spans="24:24" x14ac:dyDescent="0.25">
      <c r="X25989" s="14"/>
    </row>
    <row r="25990" spans="24:24" x14ac:dyDescent="0.25">
      <c r="X25990" s="14"/>
    </row>
    <row r="25991" spans="24:24" x14ac:dyDescent="0.25">
      <c r="X25991" s="14"/>
    </row>
    <row r="25992" spans="24:24" x14ac:dyDescent="0.25">
      <c r="X25992" s="14"/>
    </row>
    <row r="25993" spans="24:24" x14ac:dyDescent="0.25">
      <c r="X25993" s="14"/>
    </row>
    <row r="25994" spans="24:24" x14ac:dyDescent="0.25">
      <c r="X25994" s="14"/>
    </row>
    <row r="25995" spans="24:24" x14ac:dyDescent="0.25">
      <c r="X25995" s="14"/>
    </row>
    <row r="25996" spans="24:24" x14ac:dyDescent="0.25">
      <c r="X25996" s="14"/>
    </row>
    <row r="25997" spans="24:24" x14ac:dyDescent="0.25">
      <c r="X25997" s="14"/>
    </row>
    <row r="25998" spans="24:24" x14ac:dyDescent="0.25">
      <c r="X25998" s="14"/>
    </row>
    <row r="25999" spans="24:24" x14ac:dyDescent="0.25">
      <c r="X25999" s="14"/>
    </row>
    <row r="26000" spans="24:24" x14ac:dyDescent="0.25">
      <c r="X26000" s="14"/>
    </row>
    <row r="26001" spans="24:24" x14ac:dyDescent="0.25">
      <c r="X26001" s="14"/>
    </row>
    <row r="26002" spans="24:24" x14ac:dyDescent="0.25">
      <c r="X26002" s="14"/>
    </row>
    <row r="26003" spans="24:24" x14ac:dyDescent="0.25">
      <c r="X26003" s="14"/>
    </row>
    <row r="26004" spans="24:24" x14ac:dyDescent="0.25">
      <c r="X26004" s="14"/>
    </row>
    <row r="26005" spans="24:24" x14ac:dyDescent="0.25">
      <c r="X26005" s="14"/>
    </row>
    <row r="26006" spans="24:24" x14ac:dyDescent="0.25">
      <c r="X26006" s="14"/>
    </row>
    <row r="26007" spans="24:24" x14ac:dyDescent="0.25">
      <c r="X26007" s="14"/>
    </row>
    <row r="26008" spans="24:24" x14ac:dyDescent="0.25">
      <c r="X26008" s="14"/>
    </row>
    <row r="26009" spans="24:24" x14ac:dyDescent="0.25">
      <c r="X26009" s="14"/>
    </row>
    <row r="26010" spans="24:24" x14ac:dyDescent="0.25">
      <c r="X26010" s="14"/>
    </row>
    <row r="26011" spans="24:24" x14ac:dyDescent="0.25">
      <c r="X26011" s="14"/>
    </row>
    <row r="26012" spans="24:24" x14ac:dyDescent="0.25">
      <c r="X26012" s="14"/>
    </row>
    <row r="26013" spans="24:24" x14ac:dyDescent="0.25">
      <c r="X26013" s="14"/>
    </row>
    <row r="26014" spans="24:24" x14ac:dyDescent="0.25">
      <c r="X26014" s="14"/>
    </row>
    <row r="26015" spans="24:24" x14ac:dyDescent="0.25">
      <c r="X26015" s="14"/>
    </row>
    <row r="26016" spans="24:24" x14ac:dyDescent="0.25">
      <c r="X26016" s="14"/>
    </row>
    <row r="26017" spans="24:24" x14ac:dyDescent="0.25">
      <c r="X26017" s="14"/>
    </row>
    <row r="26018" spans="24:24" x14ac:dyDescent="0.25">
      <c r="X26018" s="14"/>
    </row>
    <row r="26019" spans="24:24" x14ac:dyDescent="0.25">
      <c r="X26019" s="14"/>
    </row>
    <row r="26020" spans="24:24" x14ac:dyDescent="0.25">
      <c r="X26020" s="14"/>
    </row>
    <row r="26021" spans="24:24" x14ac:dyDescent="0.25">
      <c r="X26021" s="14"/>
    </row>
    <row r="26022" spans="24:24" x14ac:dyDescent="0.25">
      <c r="X26022" s="14"/>
    </row>
    <row r="26023" spans="24:24" x14ac:dyDescent="0.25">
      <c r="X26023" s="14"/>
    </row>
    <row r="26024" spans="24:24" x14ac:dyDescent="0.25">
      <c r="X26024" s="14"/>
    </row>
    <row r="26025" spans="24:24" x14ac:dyDescent="0.25">
      <c r="X26025" s="14"/>
    </row>
    <row r="26026" spans="24:24" x14ac:dyDescent="0.25">
      <c r="X26026" s="14"/>
    </row>
    <row r="26027" spans="24:24" x14ac:dyDescent="0.25">
      <c r="X26027" s="14"/>
    </row>
    <row r="26028" spans="24:24" x14ac:dyDescent="0.25">
      <c r="X26028" s="14"/>
    </row>
    <row r="26029" spans="24:24" x14ac:dyDescent="0.25">
      <c r="X26029" s="14"/>
    </row>
    <row r="26030" spans="24:24" x14ac:dyDescent="0.25">
      <c r="X26030" s="14"/>
    </row>
    <row r="26031" spans="24:24" x14ac:dyDescent="0.25">
      <c r="X26031" s="14"/>
    </row>
    <row r="26032" spans="24:24" x14ac:dyDescent="0.25">
      <c r="X26032" s="14"/>
    </row>
    <row r="26033" spans="24:24" x14ac:dyDescent="0.25">
      <c r="X26033" s="14"/>
    </row>
    <row r="26034" spans="24:24" x14ac:dyDescent="0.25">
      <c r="X26034" s="14"/>
    </row>
    <row r="26035" spans="24:24" x14ac:dyDescent="0.25">
      <c r="X26035" s="14"/>
    </row>
    <row r="26036" spans="24:24" x14ac:dyDescent="0.25">
      <c r="X26036" s="14"/>
    </row>
    <row r="26037" spans="24:24" x14ac:dyDescent="0.25">
      <c r="X26037" s="14"/>
    </row>
    <row r="26038" spans="24:24" x14ac:dyDescent="0.25">
      <c r="X26038" s="14"/>
    </row>
    <row r="26039" spans="24:24" x14ac:dyDescent="0.25">
      <c r="X26039" s="14"/>
    </row>
    <row r="26040" spans="24:24" x14ac:dyDescent="0.25">
      <c r="X26040" s="14"/>
    </row>
    <row r="26041" spans="24:24" x14ac:dyDescent="0.25">
      <c r="X26041" s="14"/>
    </row>
    <row r="26042" spans="24:24" x14ac:dyDescent="0.25">
      <c r="X26042" s="14"/>
    </row>
    <row r="26043" spans="24:24" x14ac:dyDescent="0.25">
      <c r="X26043" s="14"/>
    </row>
    <row r="26044" spans="24:24" x14ac:dyDescent="0.25">
      <c r="X26044" s="14"/>
    </row>
    <row r="26045" spans="24:24" x14ac:dyDescent="0.25">
      <c r="X26045" s="14"/>
    </row>
    <row r="26046" spans="24:24" x14ac:dyDescent="0.25">
      <c r="X26046" s="14"/>
    </row>
    <row r="26047" spans="24:24" x14ac:dyDescent="0.25">
      <c r="X26047" s="14"/>
    </row>
    <row r="26048" spans="24:24" x14ac:dyDescent="0.25">
      <c r="X26048" s="14"/>
    </row>
    <row r="26049" spans="24:24" x14ac:dyDescent="0.25">
      <c r="X26049" s="14"/>
    </row>
    <row r="26050" spans="24:24" x14ac:dyDescent="0.25">
      <c r="X26050" s="14"/>
    </row>
    <row r="26051" spans="24:24" x14ac:dyDescent="0.25">
      <c r="X26051" s="14"/>
    </row>
    <row r="26052" spans="24:24" x14ac:dyDescent="0.25">
      <c r="X26052" s="14"/>
    </row>
    <row r="26053" spans="24:24" x14ac:dyDescent="0.25">
      <c r="X26053" s="14"/>
    </row>
    <row r="26054" spans="24:24" x14ac:dyDescent="0.25">
      <c r="X26054" s="14"/>
    </row>
    <row r="26055" spans="24:24" x14ac:dyDescent="0.25">
      <c r="X26055" s="14"/>
    </row>
    <row r="26056" spans="24:24" x14ac:dyDescent="0.25">
      <c r="X26056" s="14"/>
    </row>
    <row r="26057" spans="24:24" x14ac:dyDescent="0.25">
      <c r="X26057" s="14"/>
    </row>
    <row r="26058" spans="24:24" x14ac:dyDescent="0.25">
      <c r="X26058" s="14"/>
    </row>
    <row r="26059" spans="24:24" x14ac:dyDescent="0.25">
      <c r="X26059" s="14"/>
    </row>
    <row r="26060" spans="24:24" x14ac:dyDescent="0.25">
      <c r="X26060" s="14"/>
    </row>
    <row r="26061" spans="24:24" x14ac:dyDescent="0.25">
      <c r="X26061" s="14"/>
    </row>
    <row r="26062" spans="24:24" x14ac:dyDescent="0.25">
      <c r="X26062" s="14"/>
    </row>
    <row r="26063" spans="24:24" x14ac:dyDescent="0.25">
      <c r="X26063" s="14"/>
    </row>
    <row r="26064" spans="24:24" x14ac:dyDescent="0.25">
      <c r="X26064" s="14"/>
    </row>
    <row r="26065" spans="24:24" x14ac:dyDescent="0.25">
      <c r="X26065" s="14"/>
    </row>
    <row r="26066" spans="24:24" x14ac:dyDescent="0.25">
      <c r="X26066" s="14"/>
    </row>
    <row r="26067" spans="24:24" x14ac:dyDescent="0.25">
      <c r="X26067" s="14"/>
    </row>
    <row r="26068" spans="24:24" x14ac:dyDescent="0.25">
      <c r="X26068" s="14"/>
    </row>
    <row r="26069" spans="24:24" x14ac:dyDescent="0.25">
      <c r="X26069" s="14"/>
    </row>
    <row r="26070" spans="24:24" x14ac:dyDescent="0.25">
      <c r="X26070" s="14"/>
    </row>
    <row r="26071" spans="24:24" x14ac:dyDescent="0.25">
      <c r="X26071" s="14"/>
    </row>
    <row r="26072" spans="24:24" x14ac:dyDescent="0.25">
      <c r="X26072" s="14"/>
    </row>
    <row r="26073" spans="24:24" x14ac:dyDescent="0.25">
      <c r="X26073" s="14"/>
    </row>
    <row r="26074" spans="24:24" x14ac:dyDescent="0.25">
      <c r="X26074" s="14"/>
    </row>
    <row r="26075" spans="24:24" x14ac:dyDescent="0.25">
      <c r="X26075" s="14"/>
    </row>
    <row r="26076" spans="24:24" x14ac:dyDescent="0.25">
      <c r="X26076" s="14"/>
    </row>
    <row r="26077" spans="24:24" x14ac:dyDescent="0.25">
      <c r="X26077" s="14"/>
    </row>
    <row r="26078" spans="24:24" x14ac:dyDescent="0.25">
      <c r="X26078" s="14"/>
    </row>
    <row r="26079" spans="24:24" x14ac:dyDescent="0.25">
      <c r="X26079" s="14"/>
    </row>
    <row r="26080" spans="24:24" x14ac:dyDescent="0.25">
      <c r="X26080" s="14"/>
    </row>
    <row r="26081" spans="24:24" x14ac:dyDescent="0.25">
      <c r="X26081" s="14"/>
    </row>
    <row r="26082" spans="24:24" x14ac:dyDescent="0.25">
      <c r="X26082" s="14"/>
    </row>
    <row r="26083" spans="24:24" x14ac:dyDescent="0.25">
      <c r="X26083" s="14"/>
    </row>
    <row r="26084" spans="24:24" x14ac:dyDescent="0.25">
      <c r="X26084" s="14"/>
    </row>
    <row r="26085" spans="24:24" x14ac:dyDescent="0.25">
      <c r="X26085" s="14"/>
    </row>
    <row r="26086" spans="24:24" x14ac:dyDescent="0.25">
      <c r="X26086" s="14"/>
    </row>
    <row r="26087" spans="24:24" x14ac:dyDescent="0.25">
      <c r="X26087" s="14"/>
    </row>
    <row r="26088" spans="24:24" x14ac:dyDescent="0.25">
      <c r="X26088" s="14"/>
    </row>
    <row r="26089" spans="24:24" x14ac:dyDescent="0.25">
      <c r="X26089" s="14"/>
    </row>
    <row r="26090" spans="24:24" x14ac:dyDescent="0.25">
      <c r="X26090" s="14"/>
    </row>
    <row r="26091" spans="24:24" x14ac:dyDescent="0.25">
      <c r="X26091" s="14"/>
    </row>
    <row r="26092" spans="24:24" x14ac:dyDescent="0.25">
      <c r="X26092" s="14"/>
    </row>
    <row r="26093" spans="24:24" x14ac:dyDescent="0.25">
      <c r="X26093" s="14"/>
    </row>
    <row r="26094" spans="24:24" x14ac:dyDescent="0.25">
      <c r="X26094" s="14"/>
    </row>
    <row r="26095" spans="24:24" x14ac:dyDescent="0.25">
      <c r="X26095" s="14"/>
    </row>
    <row r="26096" spans="24:24" x14ac:dyDescent="0.25">
      <c r="X26096" s="14"/>
    </row>
    <row r="26097" spans="24:24" x14ac:dyDescent="0.25">
      <c r="X26097" s="14"/>
    </row>
    <row r="26098" spans="24:24" x14ac:dyDescent="0.25">
      <c r="X26098" s="14"/>
    </row>
    <row r="26099" spans="24:24" x14ac:dyDescent="0.25">
      <c r="X26099" s="14"/>
    </row>
    <row r="26100" spans="24:24" x14ac:dyDescent="0.25">
      <c r="X26100" s="14"/>
    </row>
    <row r="26101" spans="24:24" x14ac:dyDescent="0.25">
      <c r="X26101" s="14"/>
    </row>
    <row r="26102" spans="24:24" x14ac:dyDescent="0.25">
      <c r="X26102" s="14"/>
    </row>
    <row r="26103" spans="24:24" x14ac:dyDescent="0.25">
      <c r="X26103" s="14"/>
    </row>
    <row r="26104" spans="24:24" x14ac:dyDescent="0.25">
      <c r="X26104" s="14"/>
    </row>
    <row r="26105" spans="24:24" x14ac:dyDescent="0.25">
      <c r="X26105" s="14"/>
    </row>
    <row r="26106" spans="24:24" x14ac:dyDescent="0.25">
      <c r="X26106" s="14"/>
    </row>
    <row r="26107" spans="24:24" x14ac:dyDescent="0.25">
      <c r="X26107" s="14"/>
    </row>
    <row r="26108" spans="24:24" x14ac:dyDescent="0.25">
      <c r="X26108" s="14"/>
    </row>
    <row r="26109" spans="24:24" x14ac:dyDescent="0.25">
      <c r="X26109" s="14"/>
    </row>
    <row r="26110" spans="24:24" x14ac:dyDescent="0.25">
      <c r="X26110" s="14"/>
    </row>
    <row r="26111" spans="24:24" x14ac:dyDescent="0.25">
      <c r="X26111" s="14"/>
    </row>
    <row r="26112" spans="24:24" x14ac:dyDescent="0.25">
      <c r="X26112" s="14"/>
    </row>
    <row r="26113" spans="24:24" x14ac:dyDescent="0.25">
      <c r="X26113" s="14"/>
    </row>
    <row r="26114" spans="24:24" x14ac:dyDescent="0.25">
      <c r="X26114" s="14"/>
    </row>
    <row r="26115" spans="24:24" x14ac:dyDescent="0.25">
      <c r="X26115" s="14"/>
    </row>
    <row r="26116" spans="24:24" x14ac:dyDescent="0.25">
      <c r="X26116" s="14"/>
    </row>
    <row r="26117" spans="24:24" x14ac:dyDescent="0.25">
      <c r="X26117" s="14"/>
    </row>
    <row r="26118" spans="24:24" x14ac:dyDescent="0.25">
      <c r="X26118" s="14"/>
    </row>
    <row r="26119" spans="24:24" x14ac:dyDescent="0.25">
      <c r="X26119" s="14"/>
    </row>
    <row r="26120" spans="24:24" x14ac:dyDescent="0.25">
      <c r="X26120" s="14"/>
    </row>
    <row r="26121" spans="24:24" x14ac:dyDescent="0.25">
      <c r="X26121" s="14"/>
    </row>
    <row r="26122" spans="24:24" x14ac:dyDescent="0.25">
      <c r="X26122" s="14"/>
    </row>
    <row r="26123" spans="24:24" x14ac:dyDescent="0.25">
      <c r="X26123" s="14"/>
    </row>
    <row r="26124" spans="24:24" x14ac:dyDescent="0.25">
      <c r="X26124" s="14"/>
    </row>
    <row r="26125" spans="24:24" x14ac:dyDescent="0.25">
      <c r="X26125" s="14"/>
    </row>
    <row r="26126" spans="24:24" x14ac:dyDescent="0.25">
      <c r="X26126" s="14"/>
    </row>
    <row r="26127" spans="24:24" x14ac:dyDescent="0.25">
      <c r="X26127" s="14"/>
    </row>
    <row r="26128" spans="24:24" x14ac:dyDescent="0.25">
      <c r="X26128" s="14"/>
    </row>
    <row r="26129" spans="24:24" x14ac:dyDescent="0.25">
      <c r="X26129" s="14"/>
    </row>
    <row r="26130" spans="24:24" x14ac:dyDescent="0.25">
      <c r="X26130" s="14"/>
    </row>
    <row r="26131" spans="24:24" x14ac:dyDescent="0.25">
      <c r="X26131" s="14"/>
    </row>
    <row r="26132" spans="24:24" x14ac:dyDescent="0.25">
      <c r="X26132" s="14"/>
    </row>
    <row r="26133" spans="24:24" x14ac:dyDescent="0.25">
      <c r="X26133" s="14"/>
    </row>
    <row r="26134" spans="24:24" x14ac:dyDescent="0.25">
      <c r="X26134" s="14"/>
    </row>
    <row r="26135" spans="24:24" x14ac:dyDescent="0.25">
      <c r="X26135" s="14"/>
    </row>
    <row r="26136" spans="24:24" x14ac:dyDescent="0.25">
      <c r="X26136" s="14"/>
    </row>
    <row r="26137" spans="24:24" x14ac:dyDescent="0.25">
      <c r="X26137" s="14"/>
    </row>
    <row r="26138" spans="24:24" x14ac:dyDescent="0.25">
      <c r="X26138" s="14"/>
    </row>
    <row r="26139" spans="24:24" x14ac:dyDescent="0.25">
      <c r="X26139" s="14"/>
    </row>
    <row r="26140" spans="24:24" x14ac:dyDescent="0.25">
      <c r="X26140" s="14"/>
    </row>
    <row r="26141" spans="24:24" x14ac:dyDescent="0.25">
      <c r="X26141" s="14"/>
    </row>
    <row r="26142" spans="24:24" x14ac:dyDescent="0.25">
      <c r="X26142" s="14"/>
    </row>
    <row r="26143" spans="24:24" x14ac:dyDescent="0.25">
      <c r="X26143" s="14"/>
    </row>
    <row r="26144" spans="24:24" x14ac:dyDescent="0.25">
      <c r="X26144" s="14"/>
    </row>
    <row r="26145" spans="24:24" x14ac:dyDescent="0.25">
      <c r="X26145" s="14"/>
    </row>
    <row r="26146" spans="24:24" x14ac:dyDescent="0.25">
      <c r="X26146" s="14"/>
    </row>
    <row r="26147" spans="24:24" x14ac:dyDescent="0.25">
      <c r="X26147" s="14"/>
    </row>
    <row r="26148" spans="24:24" x14ac:dyDescent="0.25">
      <c r="X26148" s="14"/>
    </row>
    <row r="26149" spans="24:24" x14ac:dyDescent="0.25">
      <c r="X26149" s="14"/>
    </row>
    <row r="26150" spans="24:24" x14ac:dyDescent="0.25">
      <c r="X26150" s="14"/>
    </row>
    <row r="26151" spans="24:24" x14ac:dyDescent="0.25">
      <c r="X26151" s="14"/>
    </row>
    <row r="26152" spans="24:24" x14ac:dyDescent="0.25">
      <c r="X26152" s="14"/>
    </row>
    <row r="26153" spans="24:24" x14ac:dyDescent="0.25">
      <c r="X26153" s="14"/>
    </row>
    <row r="26154" spans="24:24" x14ac:dyDescent="0.25">
      <c r="X26154" s="14"/>
    </row>
    <row r="26155" spans="24:24" x14ac:dyDescent="0.25">
      <c r="X26155" s="14"/>
    </row>
    <row r="26156" spans="24:24" x14ac:dyDescent="0.25">
      <c r="X26156" s="14"/>
    </row>
    <row r="26157" spans="24:24" x14ac:dyDescent="0.25">
      <c r="X26157" s="14"/>
    </row>
    <row r="26158" spans="24:24" x14ac:dyDescent="0.25">
      <c r="X26158" s="14"/>
    </row>
    <row r="26159" spans="24:24" x14ac:dyDescent="0.25">
      <c r="X26159" s="14"/>
    </row>
    <row r="26160" spans="24:24" x14ac:dyDescent="0.25">
      <c r="X26160" s="14"/>
    </row>
    <row r="26161" spans="24:24" x14ac:dyDescent="0.25">
      <c r="X26161" s="14"/>
    </row>
    <row r="26162" spans="24:24" x14ac:dyDescent="0.25">
      <c r="X26162" s="14"/>
    </row>
    <row r="26163" spans="24:24" x14ac:dyDescent="0.25">
      <c r="X26163" s="14"/>
    </row>
    <row r="26164" spans="24:24" x14ac:dyDescent="0.25">
      <c r="X26164" s="14"/>
    </row>
    <row r="26165" spans="24:24" x14ac:dyDescent="0.25">
      <c r="X26165" s="14"/>
    </row>
    <row r="26166" spans="24:24" x14ac:dyDescent="0.25">
      <c r="X26166" s="14"/>
    </row>
    <row r="26167" spans="24:24" x14ac:dyDescent="0.25">
      <c r="X26167" s="14"/>
    </row>
    <row r="26168" spans="24:24" x14ac:dyDescent="0.25">
      <c r="X26168" s="14"/>
    </row>
    <row r="26169" spans="24:24" x14ac:dyDescent="0.25">
      <c r="X26169" s="14"/>
    </row>
    <row r="26170" spans="24:24" x14ac:dyDescent="0.25">
      <c r="X26170" s="14"/>
    </row>
    <row r="26171" spans="24:24" x14ac:dyDescent="0.25">
      <c r="X26171" s="14"/>
    </row>
    <row r="26172" spans="24:24" x14ac:dyDescent="0.25">
      <c r="X26172" s="14"/>
    </row>
    <row r="26173" spans="24:24" x14ac:dyDescent="0.25">
      <c r="X26173" s="14"/>
    </row>
    <row r="26174" spans="24:24" x14ac:dyDescent="0.25">
      <c r="X26174" s="14"/>
    </row>
    <row r="26175" spans="24:24" x14ac:dyDescent="0.25">
      <c r="X26175" s="14"/>
    </row>
    <row r="26176" spans="24:24" x14ac:dyDescent="0.25">
      <c r="X26176" s="14"/>
    </row>
    <row r="26177" spans="24:24" x14ac:dyDescent="0.25">
      <c r="X26177" s="14"/>
    </row>
    <row r="26178" spans="24:24" x14ac:dyDescent="0.25">
      <c r="X26178" s="14"/>
    </row>
    <row r="26179" spans="24:24" x14ac:dyDescent="0.25">
      <c r="X26179" s="14"/>
    </row>
    <row r="26180" spans="24:24" x14ac:dyDescent="0.25">
      <c r="X26180" s="14"/>
    </row>
    <row r="26181" spans="24:24" x14ac:dyDescent="0.25">
      <c r="X26181" s="14"/>
    </row>
    <row r="26182" spans="24:24" x14ac:dyDescent="0.25">
      <c r="X26182" s="14"/>
    </row>
    <row r="26183" spans="24:24" x14ac:dyDescent="0.25">
      <c r="X26183" s="14"/>
    </row>
    <row r="26184" spans="24:24" x14ac:dyDescent="0.25">
      <c r="X26184" s="14"/>
    </row>
    <row r="26185" spans="24:24" x14ac:dyDescent="0.25">
      <c r="X26185" s="14"/>
    </row>
    <row r="26186" spans="24:24" x14ac:dyDescent="0.25">
      <c r="X26186" s="14"/>
    </row>
    <row r="26187" spans="24:24" x14ac:dyDescent="0.25">
      <c r="X26187" s="14"/>
    </row>
    <row r="26188" spans="24:24" x14ac:dyDescent="0.25">
      <c r="X26188" s="14"/>
    </row>
    <row r="26189" spans="24:24" x14ac:dyDescent="0.25">
      <c r="X26189" s="14"/>
    </row>
    <row r="26190" spans="24:24" x14ac:dyDescent="0.25">
      <c r="X26190" s="14"/>
    </row>
    <row r="26191" spans="24:24" x14ac:dyDescent="0.25">
      <c r="X26191" s="14"/>
    </row>
    <row r="26192" spans="24:24" x14ac:dyDescent="0.25">
      <c r="X26192" s="14"/>
    </row>
    <row r="26193" spans="24:24" x14ac:dyDescent="0.25">
      <c r="X26193" s="14"/>
    </row>
    <row r="26194" spans="24:24" x14ac:dyDescent="0.25">
      <c r="X26194" s="14"/>
    </row>
    <row r="26195" spans="24:24" x14ac:dyDescent="0.25">
      <c r="X26195" s="14"/>
    </row>
    <row r="26196" spans="24:24" x14ac:dyDescent="0.25">
      <c r="X26196" s="14"/>
    </row>
    <row r="26197" spans="24:24" x14ac:dyDescent="0.25">
      <c r="X26197" s="14"/>
    </row>
    <row r="26198" spans="24:24" x14ac:dyDescent="0.25">
      <c r="X26198" s="14"/>
    </row>
    <row r="26199" spans="24:24" x14ac:dyDescent="0.25">
      <c r="X26199" s="14"/>
    </row>
    <row r="26200" spans="24:24" x14ac:dyDescent="0.25">
      <c r="X26200" s="14"/>
    </row>
    <row r="26201" spans="24:24" x14ac:dyDescent="0.25">
      <c r="X26201" s="14"/>
    </row>
    <row r="26202" spans="24:24" x14ac:dyDescent="0.25">
      <c r="X26202" s="14"/>
    </row>
    <row r="26203" spans="24:24" x14ac:dyDescent="0.25">
      <c r="X26203" s="14"/>
    </row>
    <row r="26204" spans="24:24" x14ac:dyDescent="0.25">
      <c r="X26204" s="14"/>
    </row>
    <row r="26205" spans="24:24" x14ac:dyDescent="0.25">
      <c r="X26205" s="14"/>
    </row>
    <row r="26206" spans="24:24" x14ac:dyDescent="0.25">
      <c r="X26206" s="14"/>
    </row>
    <row r="26207" spans="24:24" x14ac:dyDescent="0.25">
      <c r="X26207" s="14"/>
    </row>
    <row r="26208" spans="24:24" x14ac:dyDescent="0.25">
      <c r="X26208" s="14"/>
    </row>
    <row r="26209" spans="24:24" x14ac:dyDescent="0.25">
      <c r="X26209" s="14"/>
    </row>
    <row r="26210" spans="24:24" x14ac:dyDescent="0.25">
      <c r="X26210" s="14"/>
    </row>
    <row r="26211" spans="24:24" x14ac:dyDescent="0.25">
      <c r="X26211" s="14"/>
    </row>
    <row r="26212" spans="24:24" x14ac:dyDescent="0.25">
      <c r="X26212" s="14"/>
    </row>
    <row r="26213" spans="24:24" x14ac:dyDescent="0.25">
      <c r="X26213" s="14"/>
    </row>
    <row r="26214" spans="24:24" x14ac:dyDescent="0.25">
      <c r="X26214" s="14"/>
    </row>
    <row r="26215" spans="24:24" x14ac:dyDescent="0.25">
      <c r="X26215" s="14"/>
    </row>
    <row r="26216" spans="24:24" x14ac:dyDescent="0.25">
      <c r="X26216" s="14"/>
    </row>
    <row r="26217" spans="24:24" x14ac:dyDescent="0.25">
      <c r="X26217" s="14"/>
    </row>
    <row r="26218" spans="24:24" x14ac:dyDescent="0.25">
      <c r="X26218" s="14"/>
    </row>
    <row r="26219" spans="24:24" x14ac:dyDescent="0.25">
      <c r="X26219" s="14"/>
    </row>
    <row r="26220" spans="24:24" x14ac:dyDescent="0.25">
      <c r="X26220" s="14"/>
    </row>
    <row r="26221" spans="24:24" x14ac:dyDescent="0.25">
      <c r="X26221" s="14"/>
    </row>
    <row r="26222" spans="24:24" x14ac:dyDescent="0.25">
      <c r="X26222" s="14"/>
    </row>
    <row r="26223" spans="24:24" x14ac:dyDescent="0.25">
      <c r="X26223" s="14"/>
    </row>
    <row r="26224" spans="24:24" x14ac:dyDescent="0.25">
      <c r="X26224" s="14"/>
    </row>
    <row r="26225" spans="24:24" x14ac:dyDescent="0.25">
      <c r="X26225" s="14"/>
    </row>
    <row r="26226" spans="24:24" x14ac:dyDescent="0.25">
      <c r="X26226" s="14"/>
    </row>
    <row r="26227" spans="24:24" x14ac:dyDescent="0.25">
      <c r="X26227" s="14"/>
    </row>
    <row r="26228" spans="24:24" x14ac:dyDescent="0.25">
      <c r="X26228" s="14"/>
    </row>
    <row r="26229" spans="24:24" x14ac:dyDescent="0.25">
      <c r="X26229" s="14"/>
    </row>
    <row r="26230" spans="24:24" x14ac:dyDescent="0.25">
      <c r="X26230" s="14"/>
    </row>
    <row r="26231" spans="24:24" x14ac:dyDescent="0.25">
      <c r="X26231" s="14"/>
    </row>
    <row r="26232" spans="24:24" x14ac:dyDescent="0.25">
      <c r="X26232" s="14"/>
    </row>
    <row r="26233" spans="24:24" x14ac:dyDescent="0.25">
      <c r="X26233" s="14"/>
    </row>
    <row r="26234" spans="24:24" x14ac:dyDescent="0.25">
      <c r="X26234" s="14"/>
    </row>
    <row r="26235" spans="24:24" x14ac:dyDescent="0.25">
      <c r="X26235" s="14"/>
    </row>
    <row r="26236" spans="24:24" x14ac:dyDescent="0.25">
      <c r="X26236" s="14"/>
    </row>
    <row r="26237" spans="24:24" x14ac:dyDescent="0.25">
      <c r="X26237" s="14"/>
    </row>
    <row r="26238" spans="24:24" x14ac:dyDescent="0.25">
      <c r="X26238" s="14"/>
    </row>
    <row r="26239" spans="24:24" x14ac:dyDescent="0.25">
      <c r="X26239" s="14"/>
    </row>
    <row r="26240" spans="24:24" x14ac:dyDescent="0.25">
      <c r="X26240" s="14"/>
    </row>
    <row r="26241" spans="24:24" x14ac:dyDescent="0.25">
      <c r="X26241" s="14"/>
    </row>
    <row r="26242" spans="24:24" x14ac:dyDescent="0.25">
      <c r="X26242" s="14"/>
    </row>
    <row r="26243" spans="24:24" x14ac:dyDescent="0.25">
      <c r="X26243" s="14"/>
    </row>
    <row r="26244" spans="24:24" x14ac:dyDescent="0.25">
      <c r="X26244" s="14"/>
    </row>
    <row r="26245" spans="24:24" x14ac:dyDescent="0.25">
      <c r="X26245" s="14"/>
    </row>
    <row r="26246" spans="24:24" x14ac:dyDescent="0.25">
      <c r="X26246" s="14"/>
    </row>
    <row r="26247" spans="24:24" x14ac:dyDescent="0.25">
      <c r="X26247" s="14"/>
    </row>
    <row r="26248" spans="24:24" x14ac:dyDescent="0.25">
      <c r="X26248" s="14"/>
    </row>
    <row r="26249" spans="24:24" x14ac:dyDescent="0.25">
      <c r="X26249" s="14"/>
    </row>
    <row r="26250" spans="24:24" x14ac:dyDescent="0.25">
      <c r="X26250" s="14"/>
    </row>
    <row r="26251" spans="24:24" x14ac:dyDescent="0.25">
      <c r="X26251" s="14"/>
    </row>
    <row r="26252" spans="24:24" x14ac:dyDescent="0.25">
      <c r="X26252" s="14"/>
    </row>
    <row r="26253" spans="24:24" x14ac:dyDescent="0.25">
      <c r="X26253" s="14"/>
    </row>
    <row r="26254" spans="24:24" x14ac:dyDescent="0.25">
      <c r="X26254" s="14"/>
    </row>
    <row r="26255" spans="24:24" x14ac:dyDescent="0.25">
      <c r="X26255" s="14"/>
    </row>
    <row r="26256" spans="24:24" x14ac:dyDescent="0.25">
      <c r="X26256" s="14"/>
    </row>
    <row r="26257" spans="24:24" x14ac:dyDescent="0.25">
      <c r="X26257" s="14"/>
    </row>
    <row r="26258" spans="24:24" x14ac:dyDescent="0.25">
      <c r="X26258" s="14"/>
    </row>
    <row r="26259" spans="24:24" x14ac:dyDescent="0.25">
      <c r="X26259" s="14"/>
    </row>
    <row r="26260" spans="24:24" x14ac:dyDescent="0.25">
      <c r="X26260" s="14"/>
    </row>
    <row r="26261" spans="24:24" x14ac:dyDescent="0.25">
      <c r="X26261" s="14"/>
    </row>
    <row r="26262" spans="24:24" x14ac:dyDescent="0.25">
      <c r="X26262" s="14"/>
    </row>
    <row r="26263" spans="24:24" x14ac:dyDescent="0.25">
      <c r="X26263" s="14"/>
    </row>
    <row r="26264" spans="24:24" x14ac:dyDescent="0.25">
      <c r="X26264" s="14"/>
    </row>
    <row r="26265" spans="24:24" x14ac:dyDescent="0.25">
      <c r="X26265" s="14"/>
    </row>
    <row r="26266" spans="24:24" x14ac:dyDescent="0.25">
      <c r="X26266" s="14"/>
    </row>
    <row r="26267" spans="24:24" x14ac:dyDescent="0.25">
      <c r="X26267" s="14"/>
    </row>
    <row r="26268" spans="24:24" x14ac:dyDescent="0.25">
      <c r="X26268" s="14"/>
    </row>
    <row r="26269" spans="24:24" x14ac:dyDescent="0.25">
      <c r="X26269" s="14"/>
    </row>
    <row r="26270" spans="24:24" x14ac:dyDescent="0.25">
      <c r="X26270" s="14"/>
    </row>
    <row r="26271" spans="24:24" x14ac:dyDescent="0.25">
      <c r="X26271" s="14"/>
    </row>
    <row r="26272" spans="24:24" x14ac:dyDescent="0.25">
      <c r="X26272" s="14"/>
    </row>
    <row r="26273" spans="24:24" x14ac:dyDescent="0.25">
      <c r="X26273" s="14"/>
    </row>
    <row r="26274" spans="24:24" x14ac:dyDescent="0.25">
      <c r="X26274" s="14"/>
    </row>
    <row r="26275" spans="24:24" x14ac:dyDescent="0.25">
      <c r="X26275" s="14"/>
    </row>
    <row r="26276" spans="24:24" x14ac:dyDescent="0.25">
      <c r="X26276" s="14"/>
    </row>
    <row r="26277" spans="24:24" x14ac:dyDescent="0.25">
      <c r="X26277" s="14"/>
    </row>
    <row r="26278" spans="24:24" x14ac:dyDescent="0.25">
      <c r="X26278" s="14"/>
    </row>
    <row r="26279" spans="24:24" x14ac:dyDescent="0.25">
      <c r="X26279" s="14"/>
    </row>
    <row r="26280" spans="24:24" x14ac:dyDescent="0.25">
      <c r="X26280" s="14"/>
    </row>
    <row r="26281" spans="24:24" x14ac:dyDescent="0.25">
      <c r="X26281" s="14"/>
    </row>
    <row r="26282" spans="24:24" x14ac:dyDescent="0.25">
      <c r="X26282" s="14"/>
    </row>
    <row r="26283" spans="24:24" x14ac:dyDescent="0.25">
      <c r="X26283" s="14"/>
    </row>
    <row r="26284" spans="24:24" x14ac:dyDescent="0.25">
      <c r="X26284" s="14"/>
    </row>
    <row r="26285" spans="24:24" x14ac:dyDescent="0.25">
      <c r="X26285" s="14"/>
    </row>
    <row r="26286" spans="24:24" x14ac:dyDescent="0.25">
      <c r="X26286" s="14"/>
    </row>
    <row r="26287" spans="24:24" x14ac:dyDescent="0.25">
      <c r="X26287" s="14"/>
    </row>
    <row r="26288" spans="24:24" x14ac:dyDescent="0.25">
      <c r="X26288" s="14"/>
    </row>
    <row r="26289" spans="24:24" x14ac:dyDescent="0.25">
      <c r="X26289" s="14"/>
    </row>
    <row r="26290" spans="24:24" x14ac:dyDescent="0.25">
      <c r="X26290" s="14"/>
    </row>
    <row r="26291" spans="24:24" x14ac:dyDescent="0.25">
      <c r="X26291" s="14"/>
    </row>
    <row r="26292" spans="24:24" x14ac:dyDescent="0.25">
      <c r="X26292" s="14"/>
    </row>
    <row r="26293" spans="24:24" x14ac:dyDescent="0.25">
      <c r="X26293" s="14"/>
    </row>
    <row r="26294" spans="24:24" x14ac:dyDescent="0.25">
      <c r="X26294" s="14"/>
    </row>
    <row r="26295" spans="24:24" x14ac:dyDescent="0.25">
      <c r="X26295" s="14"/>
    </row>
    <row r="26296" spans="24:24" x14ac:dyDescent="0.25">
      <c r="X26296" s="14"/>
    </row>
    <row r="26297" spans="24:24" x14ac:dyDescent="0.25">
      <c r="X26297" s="14"/>
    </row>
    <row r="26298" spans="24:24" x14ac:dyDescent="0.25">
      <c r="X26298" s="14"/>
    </row>
    <row r="26299" spans="24:24" x14ac:dyDescent="0.25">
      <c r="X26299" s="14"/>
    </row>
    <row r="26300" spans="24:24" x14ac:dyDescent="0.25">
      <c r="X26300" s="14"/>
    </row>
    <row r="26301" spans="24:24" x14ac:dyDescent="0.25">
      <c r="X26301" s="14"/>
    </row>
    <row r="26302" spans="24:24" x14ac:dyDescent="0.25">
      <c r="X26302" s="14"/>
    </row>
    <row r="26303" spans="24:24" x14ac:dyDescent="0.25">
      <c r="X26303" s="14"/>
    </row>
    <row r="26304" spans="24:24" x14ac:dyDescent="0.25">
      <c r="X26304" s="14"/>
    </row>
    <row r="26305" spans="24:24" x14ac:dyDescent="0.25">
      <c r="X26305" s="14"/>
    </row>
    <row r="26306" spans="24:24" x14ac:dyDescent="0.25">
      <c r="X26306" s="14"/>
    </row>
    <row r="26307" spans="24:24" x14ac:dyDescent="0.25">
      <c r="X26307" s="14"/>
    </row>
    <row r="26308" spans="24:24" x14ac:dyDescent="0.25">
      <c r="X26308" s="14"/>
    </row>
    <row r="26309" spans="24:24" x14ac:dyDescent="0.25">
      <c r="X26309" s="14"/>
    </row>
    <row r="26310" spans="24:24" x14ac:dyDescent="0.25">
      <c r="X26310" s="14"/>
    </row>
    <row r="26311" spans="24:24" x14ac:dyDescent="0.25">
      <c r="X26311" s="14"/>
    </row>
    <row r="26312" spans="24:24" x14ac:dyDescent="0.25">
      <c r="X26312" s="14"/>
    </row>
    <row r="26313" spans="24:24" x14ac:dyDescent="0.25">
      <c r="X26313" s="14"/>
    </row>
    <row r="26314" spans="24:24" x14ac:dyDescent="0.25">
      <c r="X26314" s="14"/>
    </row>
    <row r="26315" spans="24:24" x14ac:dyDescent="0.25">
      <c r="X26315" s="14"/>
    </row>
    <row r="26316" spans="24:24" x14ac:dyDescent="0.25">
      <c r="X26316" s="14"/>
    </row>
    <row r="26317" spans="24:24" x14ac:dyDescent="0.25">
      <c r="X26317" s="14"/>
    </row>
    <row r="26318" spans="24:24" x14ac:dyDescent="0.25">
      <c r="X26318" s="14"/>
    </row>
    <row r="26319" spans="24:24" x14ac:dyDescent="0.25">
      <c r="X26319" s="14"/>
    </row>
    <row r="26320" spans="24:24" x14ac:dyDescent="0.25">
      <c r="X26320" s="14"/>
    </row>
    <row r="26321" spans="24:24" x14ac:dyDescent="0.25">
      <c r="X26321" s="14"/>
    </row>
    <row r="26322" spans="24:24" x14ac:dyDescent="0.25">
      <c r="X26322" s="14"/>
    </row>
    <row r="26323" spans="24:24" x14ac:dyDescent="0.25">
      <c r="X26323" s="14"/>
    </row>
    <row r="26324" spans="24:24" x14ac:dyDescent="0.25">
      <c r="X26324" s="14"/>
    </row>
    <row r="26325" spans="24:24" x14ac:dyDescent="0.25">
      <c r="X26325" s="14"/>
    </row>
    <row r="26326" spans="24:24" x14ac:dyDescent="0.25">
      <c r="X26326" s="14"/>
    </row>
    <row r="26327" spans="24:24" x14ac:dyDescent="0.25">
      <c r="X26327" s="14"/>
    </row>
    <row r="26328" spans="24:24" x14ac:dyDescent="0.25">
      <c r="X26328" s="14"/>
    </row>
    <row r="26329" spans="24:24" x14ac:dyDescent="0.25">
      <c r="X26329" s="14"/>
    </row>
    <row r="26330" spans="24:24" x14ac:dyDescent="0.25">
      <c r="X26330" s="14"/>
    </row>
    <row r="26331" spans="24:24" x14ac:dyDescent="0.25">
      <c r="X26331" s="14"/>
    </row>
    <row r="26332" spans="24:24" x14ac:dyDescent="0.25">
      <c r="X26332" s="14"/>
    </row>
    <row r="26333" spans="24:24" x14ac:dyDescent="0.25">
      <c r="X26333" s="14"/>
    </row>
    <row r="26334" spans="24:24" x14ac:dyDescent="0.25">
      <c r="X26334" s="14"/>
    </row>
    <row r="26335" spans="24:24" x14ac:dyDescent="0.25">
      <c r="X26335" s="14"/>
    </row>
    <row r="26336" spans="24:24" x14ac:dyDescent="0.25">
      <c r="X26336" s="14"/>
    </row>
    <row r="26337" spans="24:24" x14ac:dyDescent="0.25">
      <c r="X26337" s="14"/>
    </row>
    <row r="26338" spans="24:24" x14ac:dyDescent="0.25">
      <c r="X26338" s="14"/>
    </row>
    <row r="26339" spans="24:24" x14ac:dyDescent="0.25">
      <c r="X26339" s="14"/>
    </row>
    <row r="26340" spans="24:24" x14ac:dyDescent="0.25">
      <c r="X26340" s="14"/>
    </row>
    <row r="26341" spans="24:24" x14ac:dyDescent="0.25">
      <c r="X26341" s="14"/>
    </row>
    <row r="26342" spans="24:24" x14ac:dyDescent="0.25">
      <c r="X26342" s="14"/>
    </row>
    <row r="26343" spans="24:24" x14ac:dyDescent="0.25">
      <c r="X26343" s="14"/>
    </row>
    <row r="26344" spans="24:24" x14ac:dyDescent="0.25">
      <c r="X26344" s="14"/>
    </row>
    <row r="26345" spans="24:24" x14ac:dyDescent="0.25">
      <c r="X26345" s="14"/>
    </row>
    <row r="26346" spans="24:24" x14ac:dyDescent="0.25">
      <c r="X26346" s="14"/>
    </row>
    <row r="26347" spans="24:24" x14ac:dyDescent="0.25">
      <c r="X26347" s="14"/>
    </row>
    <row r="26348" spans="24:24" x14ac:dyDescent="0.25">
      <c r="X26348" s="14"/>
    </row>
    <row r="26349" spans="24:24" x14ac:dyDescent="0.25">
      <c r="X26349" s="14"/>
    </row>
    <row r="26350" spans="24:24" x14ac:dyDescent="0.25">
      <c r="X26350" s="14"/>
    </row>
    <row r="26351" spans="24:24" x14ac:dyDescent="0.25">
      <c r="X26351" s="14"/>
    </row>
    <row r="26352" spans="24:24" x14ac:dyDescent="0.25">
      <c r="X26352" s="14"/>
    </row>
    <row r="26353" spans="24:24" x14ac:dyDescent="0.25">
      <c r="X26353" s="14"/>
    </row>
    <row r="26354" spans="24:24" x14ac:dyDescent="0.25">
      <c r="X26354" s="14"/>
    </row>
    <row r="26355" spans="24:24" x14ac:dyDescent="0.25">
      <c r="X26355" s="14"/>
    </row>
    <row r="26356" spans="24:24" x14ac:dyDescent="0.25">
      <c r="X26356" s="14"/>
    </row>
    <row r="26357" spans="24:24" x14ac:dyDescent="0.25">
      <c r="X26357" s="14"/>
    </row>
    <row r="26358" spans="24:24" x14ac:dyDescent="0.25">
      <c r="X26358" s="14"/>
    </row>
    <row r="26359" spans="24:24" x14ac:dyDescent="0.25">
      <c r="X26359" s="14"/>
    </row>
    <row r="26360" spans="24:24" x14ac:dyDescent="0.25">
      <c r="X26360" s="14"/>
    </row>
    <row r="26361" spans="24:24" x14ac:dyDescent="0.25">
      <c r="X26361" s="14"/>
    </row>
    <row r="26362" spans="24:24" x14ac:dyDescent="0.25">
      <c r="X26362" s="14"/>
    </row>
    <row r="26363" spans="24:24" x14ac:dyDescent="0.25">
      <c r="X26363" s="14"/>
    </row>
    <row r="26364" spans="24:24" x14ac:dyDescent="0.25">
      <c r="X26364" s="14"/>
    </row>
    <row r="26365" spans="24:24" x14ac:dyDescent="0.25">
      <c r="X26365" s="14"/>
    </row>
    <row r="26366" spans="24:24" x14ac:dyDescent="0.25">
      <c r="X26366" s="14"/>
    </row>
    <row r="26367" spans="24:24" x14ac:dyDescent="0.25">
      <c r="X26367" s="14"/>
    </row>
    <row r="26368" spans="24:24" x14ac:dyDescent="0.25">
      <c r="X26368" s="14"/>
    </row>
    <row r="26369" spans="24:24" x14ac:dyDescent="0.25">
      <c r="X26369" s="14"/>
    </row>
    <row r="26370" spans="24:24" x14ac:dyDescent="0.25">
      <c r="X26370" s="14"/>
    </row>
    <row r="26371" spans="24:24" x14ac:dyDescent="0.25">
      <c r="X26371" s="14"/>
    </row>
    <row r="26372" spans="24:24" x14ac:dyDescent="0.25">
      <c r="X26372" s="14"/>
    </row>
    <row r="26373" spans="24:24" x14ac:dyDescent="0.25">
      <c r="X26373" s="14"/>
    </row>
    <row r="26374" spans="24:24" x14ac:dyDescent="0.25">
      <c r="X26374" s="14"/>
    </row>
    <row r="26375" spans="24:24" x14ac:dyDescent="0.25">
      <c r="X26375" s="14"/>
    </row>
    <row r="26376" spans="24:24" x14ac:dyDescent="0.25">
      <c r="X26376" s="14"/>
    </row>
    <row r="26377" spans="24:24" x14ac:dyDescent="0.25">
      <c r="X26377" s="14"/>
    </row>
    <row r="26378" spans="24:24" x14ac:dyDescent="0.25">
      <c r="X26378" s="14"/>
    </row>
    <row r="26379" spans="24:24" x14ac:dyDescent="0.25">
      <c r="X26379" s="14"/>
    </row>
    <row r="26380" spans="24:24" x14ac:dyDescent="0.25">
      <c r="X26380" s="14"/>
    </row>
    <row r="26381" spans="24:24" x14ac:dyDescent="0.25">
      <c r="X26381" s="14"/>
    </row>
    <row r="26382" spans="24:24" x14ac:dyDescent="0.25">
      <c r="X26382" s="14"/>
    </row>
    <row r="26383" spans="24:24" x14ac:dyDescent="0.25">
      <c r="X26383" s="14"/>
    </row>
    <row r="26384" spans="24:24" x14ac:dyDescent="0.25">
      <c r="X26384" s="14"/>
    </row>
    <row r="26385" spans="24:24" x14ac:dyDescent="0.25">
      <c r="X26385" s="14"/>
    </row>
    <row r="26386" spans="24:24" x14ac:dyDescent="0.25">
      <c r="X26386" s="14"/>
    </row>
    <row r="26387" spans="24:24" x14ac:dyDescent="0.25">
      <c r="X26387" s="14"/>
    </row>
    <row r="26388" spans="24:24" x14ac:dyDescent="0.25">
      <c r="X26388" s="14"/>
    </row>
    <row r="26389" spans="24:24" x14ac:dyDescent="0.25">
      <c r="X26389" s="14"/>
    </row>
    <row r="26390" spans="24:24" x14ac:dyDescent="0.25">
      <c r="X26390" s="14"/>
    </row>
    <row r="26391" spans="24:24" x14ac:dyDescent="0.25">
      <c r="X26391" s="14"/>
    </row>
    <row r="26392" spans="24:24" x14ac:dyDescent="0.25">
      <c r="X26392" s="14"/>
    </row>
    <row r="26393" spans="24:24" x14ac:dyDescent="0.25">
      <c r="X26393" s="14"/>
    </row>
    <row r="26394" spans="24:24" x14ac:dyDescent="0.25">
      <c r="X26394" s="14"/>
    </row>
    <row r="26395" spans="24:24" x14ac:dyDescent="0.25">
      <c r="X26395" s="14"/>
    </row>
    <row r="26396" spans="24:24" x14ac:dyDescent="0.25">
      <c r="X26396" s="14"/>
    </row>
    <row r="26397" spans="24:24" x14ac:dyDescent="0.25">
      <c r="X26397" s="14"/>
    </row>
    <row r="26398" spans="24:24" x14ac:dyDescent="0.25">
      <c r="X26398" s="14"/>
    </row>
    <row r="26399" spans="24:24" x14ac:dyDescent="0.25">
      <c r="X26399" s="14"/>
    </row>
    <row r="26400" spans="24:24" x14ac:dyDescent="0.25">
      <c r="X26400" s="14"/>
    </row>
    <row r="26401" spans="24:24" x14ac:dyDescent="0.25">
      <c r="X26401" s="14"/>
    </row>
    <row r="26402" spans="24:24" x14ac:dyDescent="0.25">
      <c r="X26402" s="14"/>
    </row>
    <row r="26403" spans="24:24" x14ac:dyDescent="0.25">
      <c r="X26403" s="14"/>
    </row>
    <row r="26404" spans="24:24" x14ac:dyDescent="0.25">
      <c r="X26404" s="14"/>
    </row>
    <row r="26405" spans="24:24" x14ac:dyDescent="0.25">
      <c r="X26405" s="14"/>
    </row>
    <row r="26406" spans="24:24" x14ac:dyDescent="0.25">
      <c r="X26406" s="14"/>
    </row>
    <row r="26407" spans="24:24" x14ac:dyDescent="0.25">
      <c r="X26407" s="14"/>
    </row>
    <row r="26408" spans="24:24" x14ac:dyDescent="0.25">
      <c r="X26408" s="14"/>
    </row>
    <row r="26409" spans="24:24" x14ac:dyDescent="0.25">
      <c r="X26409" s="14"/>
    </row>
    <row r="26410" spans="24:24" x14ac:dyDescent="0.25">
      <c r="X26410" s="14"/>
    </row>
    <row r="26411" spans="24:24" x14ac:dyDescent="0.25">
      <c r="X26411" s="14"/>
    </row>
    <row r="26412" spans="24:24" x14ac:dyDescent="0.25">
      <c r="X26412" s="14"/>
    </row>
    <row r="26413" spans="24:24" x14ac:dyDescent="0.25">
      <c r="X26413" s="14"/>
    </row>
    <row r="26414" spans="24:24" x14ac:dyDescent="0.25">
      <c r="X26414" s="14"/>
    </row>
    <row r="26415" spans="24:24" x14ac:dyDescent="0.25">
      <c r="X26415" s="14"/>
    </row>
    <row r="26416" spans="24:24" x14ac:dyDescent="0.25">
      <c r="X26416" s="14"/>
    </row>
    <row r="26417" spans="24:24" x14ac:dyDescent="0.25">
      <c r="X26417" s="14"/>
    </row>
    <row r="26418" spans="24:24" x14ac:dyDescent="0.25">
      <c r="X26418" s="14"/>
    </row>
    <row r="26419" spans="24:24" x14ac:dyDescent="0.25">
      <c r="X26419" s="14"/>
    </row>
    <row r="26420" spans="24:24" x14ac:dyDescent="0.25">
      <c r="X26420" s="14"/>
    </row>
    <row r="26421" spans="24:24" x14ac:dyDescent="0.25">
      <c r="X26421" s="14"/>
    </row>
    <row r="26422" spans="24:24" x14ac:dyDescent="0.25">
      <c r="X26422" s="14"/>
    </row>
    <row r="26423" spans="24:24" x14ac:dyDescent="0.25">
      <c r="X26423" s="14"/>
    </row>
    <row r="26424" spans="24:24" x14ac:dyDescent="0.25">
      <c r="X26424" s="14"/>
    </row>
    <row r="26425" spans="24:24" x14ac:dyDescent="0.25">
      <c r="X26425" s="14"/>
    </row>
    <row r="26426" spans="24:24" x14ac:dyDescent="0.25">
      <c r="X26426" s="14"/>
    </row>
    <row r="26427" spans="24:24" x14ac:dyDescent="0.25">
      <c r="X26427" s="14"/>
    </row>
    <row r="26428" spans="24:24" x14ac:dyDescent="0.25">
      <c r="X26428" s="14"/>
    </row>
    <row r="26429" spans="24:24" x14ac:dyDescent="0.25">
      <c r="X26429" s="14"/>
    </row>
    <row r="26430" spans="24:24" x14ac:dyDescent="0.25">
      <c r="X26430" s="14"/>
    </row>
    <row r="26431" spans="24:24" x14ac:dyDescent="0.25">
      <c r="X26431" s="14"/>
    </row>
    <row r="26432" spans="24:24" x14ac:dyDescent="0.25">
      <c r="X26432" s="14"/>
    </row>
    <row r="26433" spans="24:24" x14ac:dyDescent="0.25">
      <c r="X26433" s="14"/>
    </row>
    <row r="26434" spans="24:24" x14ac:dyDescent="0.25">
      <c r="X26434" s="14"/>
    </row>
    <row r="26435" spans="24:24" x14ac:dyDescent="0.25">
      <c r="X26435" s="14"/>
    </row>
    <row r="26436" spans="24:24" x14ac:dyDescent="0.25">
      <c r="X26436" s="14"/>
    </row>
    <row r="26437" spans="24:24" x14ac:dyDescent="0.25">
      <c r="X26437" s="14"/>
    </row>
    <row r="26438" spans="24:24" x14ac:dyDescent="0.25">
      <c r="X26438" s="14"/>
    </row>
    <row r="26439" spans="24:24" x14ac:dyDescent="0.25">
      <c r="X26439" s="14"/>
    </row>
    <row r="26440" spans="24:24" x14ac:dyDescent="0.25">
      <c r="X26440" s="14"/>
    </row>
    <row r="26441" spans="24:24" x14ac:dyDescent="0.25">
      <c r="X26441" s="14"/>
    </row>
    <row r="26442" spans="24:24" x14ac:dyDescent="0.25">
      <c r="X26442" s="14"/>
    </row>
    <row r="26443" spans="24:24" x14ac:dyDescent="0.25">
      <c r="X26443" s="14"/>
    </row>
    <row r="26444" spans="24:24" x14ac:dyDescent="0.25">
      <c r="X26444" s="14"/>
    </row>
    <row r="26445" spans="24:24" x14ac:dyDescent="0.25">
      <c r="X26445" s="14"/>
    </row>
    <row r="26446" spans="24:24" x14ac:dyDescent="0.25">
      <c r="X26446" s="14"/>
    </row>
    <row r="26447" spans="24:24" x14ac:dyDescent="0.25">
      <c r="X26447" s="14"/>
    </row>
    <row r="26448" spans="24:24" x14ac:dyDescent="0.25">
      <c r="X26448" s="14"/>
    </row>
    <row r="26449" spans="24:24" x14ac:dyDescent="0.25">
      <c r="X26449" s="14"/>
    </row>
    <row r="26450" spans="24:24" x14ac:dyDescent="0.25">
      <c r="X26450" s="14"/>
    </row>
    <row r="26451" spans="24:24" x14ac:dyDescent="0.25">
      <c r="X26451" s="14"/>
    </row>
    <row r="26452" spans="24:24" x14ac:dyDescent="0.25">
      <c r="X26452" s="14"/>
    </row>
    <row r="26453" spans="24:24" x14ac:dyDescent="0.25">
      <c r="X26453" s="14"/>
    </row>
    <row r="26454" spans="24:24" x14ac:dyDescent="0.25">
      <c r="X26454" s="14"/>
    </row>
    <row r="26455" spans="24:24" x14ac:dyDescent="0.25">
      <c r="X26455" s="14"/>
    </row>
    <row r="26456" spans="24:24" x14ac:dyDescent="0.25">
      <c r="X26456" s="14"/>
    </row>
    <row r="26457" spans="24:24" x14ac:dyDescent="0.25">
      <c r="X26457" s="14"/>
    </row>
    <row r="26458" spans="24:24" x14ac:dyDescent="0.25">
      <c r="X26458" s="14"/>
    </row>
    <row r="26459" spans="24:24" x14ac:dyDescent="0.25">
      <c r="X26459" s="14"/>
    </row>
    <row r="26460" spans="24:24" x14ac:dyDescent="0.25">
      <c r="X26460" s="14"/>
    </row>
    <row r="26461" spans="24:24" x14ac:dyDescent="0.25">
      <c r="X26461" s="14"/>
    </row>
    <row r="26462" spans="24:24" x14ac:dyDescent="0.25">
      <c r="X26462" s="14"/>
    </row>
    <row r="26463" spans="24:24" x14ac:dyDescent="0.25">
      <c r="X26463" s="14"/>
    </row>
    <row r="26464" spans="24:24" x14ac:dyDescent="0.25">
      <c r="X26464" s="14"/>
    </row>
    <row r="26465" spans="24:24" x14ac:dyDescent="0.25">
      <c r="X26465" s="14"/>
    </row>
    <row r="26466" spans="24:24" x14ac:dyDescent="0.25">
      <c r="X26466" s="14"/>
    </row>
    <row r="26467" spans="24:24" x14ac:dyDescent="0.25">
      <c r="X26467" s="14"/>
    </row>
    <row r="26468" spans="24:24" x14ac:dyDescent="0.25">
      <c r="X26468" s="14"/>
    </row>
    <row r="26469" spans="24:24" x14ac:dyDescent="0.25">
      <c r="X26469" s="14"/>
    </row>
    <row r="26470" spans="24:24" x14ac:dyDescent="0.25">
      <c r="X26470" s="14"/>
    </row>
    <row r="26471" spans="24:24" x14ac:dyDescent="0.25">
      <c r="X26471" s="14"/>
    </row>
    <row r="26472" spans="24:24" x14ac:dyDescent="0.25">
      <c r="X26472" s="14"/>
    </row>
    <row r="26473" spans="24:24" x14ac:dyDescent="0.25">
      <c r="X26473" s="14"/>
    </row>
    <row r="26474" spans="24:24" x14ac:dyDescent="0.25">
      <c r="X26474" s="14"/>
    </row>
    <row r="26475" spans="24:24" x14ac:dyDescent="0.25">
      <c r="X26475" s="14"/>
    </row>
    <row r="26476" spans="24:24" x14ac:dyDescent="0.25">
      <c r="X26476" s="14"/>
    </row>
    <row r="26477" spans="24:24" x14ac:dyDescent="0.25">
      <c r="X26477" s="14"/>
    </row>
    <row r="26478" spans="24:24" x14ac:dyDescent="0.25">
      <c r="X26478" s="14"/>
    </row>
    <row r="26479" spans="24:24" x14ac:dyDescent="0.25">
      <c r="X26479" s="14"/>
    </row>
    <row r="26480" spans="24:24" x14ac:dyDescent="0.25">
      <c r="X26480" s="14"/>
    </row>
    <row r="26481" spans="24:24" x14ac:dyDescent="0.25">
      <c r="X26481" s="14"/>
    </row>
    <row r="26482" spans="24:24" x14ac:dyDescent="0.25">
      <c r="X26482" s="14"/>
    </row>
    <row r="26483" spans="24:24" x14ac:dyDescent="0.25">
      <c r="X26483" s="14"/>
    </row>
    <row r="26484" spans="24:24" x14ac:dyDescent="0.25">
      <c r="X26484" s="14"/>
    </row>
    <row r="26485" spans="24:24" x14ac:dyDescent="0.25">
      <c r="X26485" s="14"/>
    </row>
    <row r="26486" spans="24:24" x14ac:dyDescent="0.25">
      <c r="X26486" s="14"/>
    </row>
    <row r="26487" spans="24:24" x14ac:dyDescent="0.25">
      <c r="X26487" s="14"/>
    </row>
    <row r="26488" spans="24:24" x14ac:dyDescent="0.25">
      <c r="X26488" s="14"/>
    </row>
    <row r="26489" spans="24:24" x14ac:dyDescent="0.25">
      <c r="X26489" s="14"/>
    </row>
    <row r="26490" spans="24:24" x14ac:dyDescent="0.25">
      <c r="X26490" s="14"/>
    </row>
    <row r="26491" spans="24:24" x14ac:dyDescent="0.25">
      <c r="X26491" s="14"/>
    </row>
    <row r="26492" spans="24:24" x14ac:dyDescent="0.25">
      <c r="X26492" s="14"/>
    </row>
    <row r="26493" spans="24:24" x14ac:dyDescent="0.25">
      <c r="X26493" s="14"/>
    </row>
    <row r="26494" spans="24:24" x14ac:dyDescent="0.25">
      <c r="X26494" s="14"/>
    </row>
    <row r="26495" spans="24:24" x14ac:dyDescent="0.25">
      <c r="X26495" s="14"/>
    </row>
    <row r="26496" spans="24:24" x14ac:dyDescent="0.25">
      <c r="X26496" s="14"/>
    </row>
    <row r="26497" spans="24:24" x14ac:dyDescent="0.25">
      <c r="X26497" s="14"/>
    </row>
    <row r="26498" spans="24:24" x14ac:dyDescent="0.25">
      <c r="X26498" s="14"/>
    </row>
    <row r="26499" spans="24:24" x14ac:dyDescent="0.25">
      <c r="X26499" s="14"/>
    </row>
    <row r="26500" spans="24:24" x14ac:dyDescent="0.25">
      <c r="X26500" s="14"/>
    </row>
    <row r="26501" spans="24:24" x14ac:dyDescent="0.25">
      <c r="X26501" s="14"/>
    </row>
    <row r="26502" spans="24:24" x14ac:dyDescent="0.25">
      <c r="X26502" s="14"/>
    </row>
    <row r="26503" spans="24:24" x14ac:dyDescent="0.25">
      <c r="X26503" s="14"/>
    </row>
    <row r="26504" spans="24:24" x14ac:dyDescent="0.25">
      <c r="X26504" s="14"/>
    </row>
    <row r="26505" spans="24:24" x14ac:dyDescent="0.25">
      <c r="X26505" s="14"/>
    </row>
    <row r="26506" spans="24:24" x14ac:dyDescent="0.25">
      <c r="X26506" s="14"/>
    </row>
    <row r="26507" spans="24:24" x14ac:dyDescent="0.25">
      <c r="X26507" s="14"/>
    </row>
    <row r="26508" spans="24:24" x14ac:dyDescent="0.25">
      <c r="X26508" s="14"/>
    </row>
    <row r="26509" spans="24:24" x14ac:dyDescent="0.25">
      <c r="X26509" s="14"/>
    </row>
    <row r="26510" spans="24:24" x14ac:dyDescent="0.25">
      <c r="X26510" s="14"/>
    </row>
    <row r="26511" spans="24:24" x14ac:dyDescent="0.25">
      <c r="X26511" s="14"/>
    </row>
    <row r="26512" spans="24:24" x14ac:dyDescent="0.25">
      <c r="X26512" s="14"/>
    </row>
    <row r="26513" spans="24:24" x14ac:dyDescent="0.25">
      <c r="X26513" s="14"/>
    </row>
    <row r="26514" spans="24:24" x14ac:dyDescent="0.25">
      <c r="X26514" s="14"/>
    </row>
    <row r="26515" spans="24:24" x14ac:dyDescent="0.25">
      <c r="X26515" s="14"/>
    </row>
    <row r="26516" spans="24:24" x14ac:dyDescent="0.25">
      <c r="X26516" s="14"/>
    </row>
    <row r="26517" spans="24:24" x14ac:dyDescent="0.25">
      <c r="X26517" s="14"/>
    </row>
    <row r="26518" spans="24:24" x14ac:dyDescent="0.25">
      <c r="X26518" s="14"/>
    </row>
    <row r="26519" spans="24:24" x14ac:dyDescent="0.25">
      <c r="X26519" s="14"/>
    </row>
    <row r="26520" spans="24:24" x14ac:dyDescent="0.25">
      <c r="X26520" s="14"/>
    </row>
    <row r="26521" spans="24:24" x14ac:dyDescent="0.25">
      <c r="X26521" s="14"/>
    </row>
    <row r="26522" spans="24:24" x14ac:dyDescent="0.25">
      <c r="X26522" s="14"/>
    </row>
    <row r="26523" spans="24:24" x14ac:dyDescent="0.25">
      <c r="X26523" s="14"/>
    </row>
    <row r="26524" spans="24:24" x14ac:dyDescent="0.25">
      <c r="X26524" s="14"/>
    </row>
    <row r="26525" spans="24:24" x14ac:dyDescent="0.25">
      <c r="X26525" s="14"/>
    </row>
    <row r="26526" spans="24:24" x14ac:dyDescent="0.25">
      <c r="X26526" s="14"/>
    </row>
    <row r="26527" spans="24:24" x14ac:dyDescent="0.25">
      <c r="X26527" s="14"/>
    </row>
    <row r="26528" spans="24:24" x14ac:dyDescent="0.25">
      <c r="X26528" s="14"/>
    </row>
    <row r="26529" spans="24:24" x14ac:dyDescent="0.25">
      <c r="X26529" s="14"/>
    </row>
    <row r="26530" spans="24:24" x14ac:dyDescent="0.25">
      <c r="X26530" s="14"/>
    </row>
    <row r="26531" spans="24:24" x14ac:dyDescent="0.25">
      <c r="X26531" s="14"/>
    </row>
    <row r="26532" spans="24:24" x14ac:dyDescent="0.25">
      <c r="X26532" s="14"/>
    </row>
    <row r="26533" spans="24:24" x14ac:dyDescent="0.25">
      <c r="X26533" s="14"/>
    </row>
    <row r="26534" spans="24:24" x14ac:dyDescent="0.25">
      <c r="X26534" s="14"/>
    </row>
    <row r="26535" spans="24:24" x14ac:dyDescent="0.25">
      <c r="X26535" s="14"/>
    </row>
    <row r="26536" spans="24:24" x14ac:dyDescent="0.25">
      <c r="X26536" s="14"/>
    </row>
    <row r="26537" spans="24:24" x14ac:dyDescent="0.25">
      <c r="X26537" s="14"/>
    </row>
    <row r="26538" spans="24:24" x14ac:dyDescent="0.25">
      <c r="X26538" s="14"/>
    </row>
    <row r="26539" spans="24:24" x14ac:dyDescent="0.25">
      <c r="X26539" s="14"/>
    </row>
    <row r="26540" spans="24:24" x14ac:dyDescent="0.25">
      <c r="X26540" s="14"/>
    </row>
    <row r="26541" spans="24:24" x14ac:dyDescent="0.25">
      <c r="X26541" s="14"/>
    </row>
    <row r="26542" spans="24:24" x14ac:dyDescent="0.25">
      <c r="X26542" s="14"/>
    </row>
    <row r="26543" spans="24:24" x14ac:dyDescent="0.25">
      <c r="X26543" s="14"/>
    </row>
    <row r="26544" spans="24:24" x14ac:dyDescent="0.25">
      <c r="X26544" s="14"/>
    </row>
    <row r="26545" spans="24:24" x14ac:dyDescent="0.25">
      <c r="X26545" s="14"/>
    </row>
    <row r="26546" spans="24:24" x14ac:dyDescent="0.25">
      <c r="X26546" s="14"/>
    </row>
    <row r="26547" spans="24:24" x14ac:dyDescent="0.25">
      <c r="X26547" s="14"/>
    </row>
    <row r="26548" spans="24:24" x14ac:dyDescent="0.25">
      <c r="X26548" s="14"/>
    </row>
    <row r="26549" spans="24:24" x14ac:dyDescent="0.25">
      <c r="X26549" s="14"/>
    </row>
    <row r="26550" spans="24:24" x14ac:dyDescent="0.25">
      <c r="X26550" s="14"/>
    </row>
    <row r="26551" spans="24:24" x14ac:dyDescent="0.25">
      <c r="X26551" s="14"/>
    </row>
    <row r="26552" spans="24:24" x14ac:dyDescent="0.25">
      <c r="X26552" s="14"/>
    </row>
    <row r="26553" spans="24:24" x14ac:dyDescent="0.25">
      <c r="X26553" s="14"/>
    </row>
    <row r="26554" spans="24:24" x14ac:dyDescent="0.25">
      <c r="X26554" s="14"/>
    </row>
    <row r="26555" spans="24:24" x14ac:dyDescent="0.25">
      <c r="X26555" s="14"/>
    </row>
    <row r="26556" spans="24:24" x14ac:dyDescent="0.25">
      <c r="X26556" s="14"/>
    </row>
    <row r="26557" spans="24:24" x14ac:dyDescent="0.25">
      <c r="X26557" s="14"/>
    </row>
    <row r="26558" spans="24:24" x14ac:dyDescent="0.25">
      <c r="X26558" s="14"/>
    </row>
    <row r="26559" spans="24:24" x14ac:dyDescent="0.25">
      <c r="X26559" s="14"/>
    </row>
    <row r="26560" spans="24:24" x14ac:dyDescent="0.25">
      <c r="X26560" s="14"/>
    </row>
    <row r="26561" spans="24:24" x14ac:dyDescent="0.25">
      <c r="X26561" s="14"/>
    </row>
    <row r="26562" spans="24:24" x14ac:dyDescent="0.25">
      <c r="X26562" s="14"/>
    </row>
    <row r="26563" spans="24:24" x14ac:dyDescent="0.25">
      <c r="X26563" s="14"/>
    </row>
    <row r="26564" spans="24:24" x14ac:dyDescent="0.25">
      <c r="X26564" s="14"/>
    </row>
    <row r="26565" spans="24:24" x14ac:dyDescent="0.25">
      <c r="X26565" s="14"/>
    </row>
    <row r="26566" spans="24:24" x14ac:dyDescent="0.25">
      <c r="X26566" s="14"/>
    </row>
    <row r="26567" spans="24:24" x14ac:dyDescent="0.25">
      <c r="X26567" s="14"/>
    </row>
    <row r="26568" spans="24:24" x14ac:dyDescent="0.25">
      <c r="X26568" s="14"/>
    </row>
    <row r="26569" spans="24:24" x14ac:dyDescent="0.25">
      <c r="X26569" s="14"/>
    </row>
    <row r="26570" spans="24:24" x14ac:dyDescent="0.25">
      <c r="X26570" s="14"/>
    </row>
    <row r="26571" spans="24:24" x14ac:dyDescent="0.25">
      <c r="X26571" s="14"/>
    </row>
    <row r="26572" spans="24:24" x14ac:dyDescent="0.25">
      <c r="X26572" s="14"/>
    </row>
    <row r="26573" spans="24:24" x14ac:dyDescent="0.25">
      <c r="X26573" s="14"/>
    </row>
    <row r="26574" spans="24:24" x14ac:dyDescent="0.25">
      <c r="X26574" s="14"/>
    </row>
    <row r="26575" spans="24:24" x14ac:dyDescent="0.25">
      <c r="X26575" s="14"/>
    </row>
    <row r="26576" spans="24:24" x14ac:dyDescent="0.25">
      <c r="X26576" s="14"/>
    </row>
    <row r="26577" spans="24:24" x14ac:dyDescent="0.25">
      <c r="X26577" s="14"/>
    </row>
    <row r="26578" spans="24:24" x14ac:dyDescent="0.25">
      <c r="X26578" s="14"/>
    </row>
    <row r="26579" spans="24:24" x14ac:dyDescent="0.25">
      <c r="X26579" s="14"/>
    </row>
    <row r="26580" spans="24:24" x14ac:dyDescent="0.25">
      <c r="X26580" s="14"/>
    </row>
    <row r="26581" spans="24:24" x14ac:dyDescent="0.25">
      <c r="X26581" s="14"/>
    </row>
    <row r="26582" spans="24:24" x14ac:dyDescent="0.25">
      <c r="X26582" s="14"/>
    </row>
    <row r="26583" spans="24:24" x14ac:dyDescent="0.25">
      <c r="X26583" s="14"/>
    </row>
    <row r="26584" spans="24:24" x14ac:dyDescent="0.25">
      <c r="X26584" s="14"/>
    </row>
    <row r="26585" spans="24:24" x14ac:dyDescent="0.25">
      <c r="X26585" s="14"/>
    </row>
    <row r="26586" spans="24:24" x14ac:dyDescent="0.25">
      <c r="X26586" s="14"/>
    </row>
    <row r="26587" spans="24:24" x14ac:dyDescent="0.25">
      <c r="X26587" s="14"/>
    </row>
    <row r="26588" spans="24:24" x14ac:dyDescent="0.25">
      <c r="X26588" s="14"/>
    </row>
    <row r="26589" spans="24:24" x14ac:dyDescent="0.25">
      <c r="X26589" s="14"/>
    </row>
    <row r="26590" spans="24:24" x14ac:dyDescent="0.25">
      <c r="X26590" s="14"/>
    </row>
    <row r="26591" spans="24:24" x14ac:dyDescent="0.25">
      <c r="X26591" s="14"/>
    </row>
    <row r="26592" spans="24:24" x14ac:dyDescent="0.25">
      <c r="X26592" s="14"/>
    </row>
    <row r="26593" spans="24:24" x14ac:dyDescent="0.25">
      <c r="X26593" s="14"/>
    </row>
    <row r="26594" spans="24:24" x14ac:dyDescent="0.25">
      <c r="X26594" s="14"/>
    </row>
    <row r="26595" spans="24:24" x14ac:dyDescent="0.25">
      <c r="X26595" s="14"/>
    </row>
    <row r="26596" spans="24:24" x14ac:dyDescent="0.25">
      <c r="X26596" s="14"/>
    </row>
    <row r="26597" spans="24:24" x14ac:dyDescent="0.25">
      <c r="X26597" s="14"/>
    </row>
    <row r="26598" spans="24:24" x14ac:dyDescent="0.25">
      <c r="X26598" s="14"/>
    </row>
    <row r="26599" spans="24:24" x14ac:dyDescent="0.25">
      <c r="X26599" s="14"/>
    </row>
    <row r="26600" spans="24:24" x14ac:dyDescent="0.25">
      <c r="X26600" s="14"/>
    </row>
    <row r="26601" spans="24:24" x14ac:dyDescent="0.25">
      <c r="X26601" s="14"/>
    </row>
    <row r="26602" spans="24:24" x14ac:dyDescent="0.25">
      <c r="X26602" s="14"/>
    </row>
    <row r="26603" spans="24:24" x14ac:dyDescent="0.25">
      <c r="X26603" s="14"/>
    </row>
    <row r="26604" spans="24:24" x14ac:dyDescent="0.25">
      <c r="X26604" s="14"/>
    </row>
    <row r="26605" spans="24:24" x14ac:dyDescent="0.25">
      <c r="X26605" s="14"/>
    </row>
    <row r="26606" spans="24:24" x14ac:dyDescent="0.25">
      <c r="X26606" s="14"/>
    </row>
    <row r="26607" spans="24:24" x14ac:dyDescent="0.25">
      <c r="X26607" s="14"/>
    </row>
    <row r="26608" spans="24:24" x14ac:dyDescent="0.25">
      <c r="X26608" s="14"/>
    </row>
    <row r="26609" spans="24:24" x14ac:dyDescent="0.25">
      <c r="X26609" s="14"/>
    </row>
    <row r="26610" spans="24:24" x14ac:dyDescent="0.25">
      <c r="X26610" s="14"/>
    </row>
    <row r="26611" spans="24:24" x14ac:dyDescent="0.25">
      <c r="X26611" s="14"/>
    </row>
    <row r="26612" spans="24:24" x14ac:dyDescent="0.25">
      <c r="X26612" s="14"/>
    </row>
    <row r="26613" spans="24:24" x14ac:dyDescent="0.25">
      <c r="X26613" s="14"/>
    </row>
    <row r="26614" spans="24:24" x14ac:dyDescent="0.25">
      <c r="X26614" s="14"/>
    </row>
    <row r="26615" spans="24:24" x14ac:dyDescent="0.25">
      <c r="X26615" s="14"/>
    </row>
    <row r="26616" spans="24:24" x14ac:dyDescent="0.25">
      <c r="X26616" s="14"/>
    </row>
    <row r="26617" spans="24:24" x14ac:dyDescent="0.25">
      <c r="X26617" s="14"/>
    </row>
    <row r="26618" spans="24:24" x14ac:dyDescent="0.25">
      <c r="X26618" s="14"/>
    </row>
    <row r="26619" spans="24:24" x14ac:dyDescent="0.25">
      <c r="X26619" s="14"/>
    </row>
    <row r="26620" spans="24:24" x14ac:dyDescent="0.25">
      <c r="X26620" s="14"/>
    </row>
    <row r="26621" spans="24:24" x14ac:dyDescent="0.25">
      <c r="X26621" s="14"/>
    </row>
    <row r="26622" spans="24:24" x14ac:dyDescent="0.25">
      <c r="X26622" s="14"/>
    </row>
    <row r="26623" spans="24:24" x14ac:dyDescent="0.25">
      <c r="X26623" s="14"/>
    </row>
    <row r="26624" spans="24:24" x14ac:dyDescent="0.25">
      <c r="X26624" s="14"/>
    </row>
    <row r="26625" spans="24:24" x14ac:dyDescent="0.25">
      <c r="X26625" s="14"/>
    </row>
    <row r="26626" spans="24:24" x14ac:dyDescent="0.25">
      <c r="X26626" s="14"/>
    </row>
    <row r="26627" spans="24:24" x14ac:dyDescent="0.25">
      <c r="X26627" s="14"/>
    </row>
    <row r="26628" spans="24:24" x14ac:dyDescent="0.25">
      <c r="X26628" s="14"/>
    </row>
    <row r="26629" spans="24:24" x14ac:dyDescent="0.25">
      <c r="X26629" s="14"/>
    </row>
    <row r="26630" spans="24:24" x14ac:dyDescent="0.25">
      <c r="X26630" s="14"/>
    </row>
    <row r="26631" spans="24:24" x14ac:dyDescent="0.25">
      <c r="X26631" s="14"/>
    </row>
    <row r="26632" spans="24:24" x14ac:dyDescent="0.25">
      <c r="X26632" s="14"/>
    </row>
    <row r="26633" spans="24:24" x14ac:dyDescent="0.25">
      <c r="X26633" s="14"/>
    </row>
    <row r="26634" spans="24:24" x14ac:dyDescent="0.25">
      <c r="X26634" s="14"/>
    </row>
    <row r="26635" spans="24:24" x14ac:dyDescent="0.25">
      <c r="X26635" s="14"/>
    </row>
    <row r="26636" spans="24:24" x14ac:dyDescent="0.25">
      <c r="X26636" s="14"/>
    </row>
    <row r="26637" spans="24:24" x14ac:dyDescent="0.25">
      <c r="X26637" s="14"/>
    </row>
    <row r="26638" spans="24:24" x14ac:dyDescent="0.25">
      <c r="X26638" s="14"/>
    </row>
    <row r="26639" spans="24:24" x14ac:dyDescent="0.25">
      <c r="X26639" s="14"/>
    </row>
    <row r="26640" spans="24:24" x14ac:dyDescent="0.25">
      <c r="X26640" s="14"/>
    </row>
    <row r="26641" spans="24:24" x14ac:dyDescent="0.25">
      <c r="X26641" s="14"/>
    </row>
    <row r="26642" spans="24:24" x14ac:dyDescent="0.25">
      <c r="X26642" s="14"/>
    </row>
    <row r="26643" spans="24:24" x14ac:dyDescent="0.25">
      <c r="X26643" s="14"/>
    </row>
    <row r="26644" spans="24:24" x14ac:dyDescent="0.25">
      <c r="X26644" s="14"/>
    </row>
    <row r="26645" spans="24:24" x14ac:dyDescent="0.25">
      <c r="X26645" s="14"/>
    </row>
    <row r="26646" spans="24:24" x14ac:dyDescent="0.25">
      <c r="X26646" s="14"/>
    </row>
    <row r="26647" spans="24:24" x14ac:dyDescent="0.25">
      <c r="X26647" s="14"/>
    </row>
    <row r="26648" spans="24:24" x14ac:dyDescent="0.25">
      <c r="X26648" s="14"/>
    </row>
    <row r="26649" spans="24:24" x14ac:dyDescent="0.25">
      <c r="X26649" s="14"/>
    </row>
    <row r="26650" spans="24:24" x14ac:dyDescent="0.25">
      <c r="X26650" s="14"/>
    </row>
    <row r="26651" spans="24:24" x14ac:dyDescent="0.25">
      <c r="X26651" s="14"/>
    </row>
    <row r="26652" spans="24:24" x14ac:dyDescent="0.25">
      <c r="X26652" s="14"/>
    </row>
    <row r="26653" spans="24:24" x14ac:dyDescent="0.25">
      <c r="X26653" s="14"/>
    </row>
    <row r="26654" spans="24:24" x14ac:dyDescent="0.25">
      <c r="X26654" s="14"/>
    </row>
    <row r="26655" spans="24:24" x14ac:dyDescent="0.25">
      <c r="X26655" s="14"/>
    </row>
    <row r="26656" spans="24:24" x14ac:dyDescent="0.25">
      <c r="X26656" s="14"/>
    </row>
    <row r="26657" spans="24:24" x14ac:dyDescent="0.25">
      <c r="X26657" s="14"/>
    </row>
    <row r="26658" spans="24:24" x14ac:dyDescent="0.25">
      <c r="X26658" s="14"/>
    </row>
    <row r="26659" spans="24:24" x14ac:dyDescent="0.25">
      <c r="X26659" s="14"/>
    </row>
    <row r="26660" spans="24:24" x14ac:dyDescent="0.25">
      <c r="X26660" s="14"/>
    </row>
    <row r="26661" spans="24:24" x14ac:dyDescent="0.25">
      <c r="X26661" s="14"/>
    </row>
    <row r="26662" spans="24:24" x14ac:dyDescent="0.25">
      <c r="X26662" s="14"/>
    </row>
    <row r="26663" spans="24:24" x14ac:dyDescent="0.25">
      <c r="X26663" s="14"/>
    </row>
    <row r="26664" spans="24:24" x14ac:dyDescent="0.25">
      <c r="X26664" s="14"/>
    </row>
    <row r="26665" spans="24:24" x14ac:dyDescent="0.25">
      <c r="X26665" s="14"/>
    </row>
    <row r="26666" spans="24:24" x14ac:dyDescent="0.25">
      <c r="X26666" s="14"/>
    </row>
    <row r="26667" spans="24:24" x14ac:dyDescent="0.25">
      <c r="X26667" s="14"/>
    </row>
    <row r="26668" spans="24:24" x14ac:dyDescent="0.25">
      <c r="X26668" s="14"/>
    </row>
    <row r="26669" spans="24:24" x14ac:dyDescent="0.25">
      <c r="X26669" s="14"/>
    </row>
    <row r="26670" spans="24:24" x14ac:dyDescent="0.25">
      <c r="X26670" s="14"/>
    </row>
    <row r="26671" spans="24:24" x14ac:dyDescent="0.25">
      <c r="X26671" s="14"/>
    </row>
    <row r="26672" spans="24:24" x14ac:dyDescent="0.25">
      <c r="X26672" s="14"/>
    </row>
    <row r="26673" spans="24:24" x14ac:dyDescent="0.25">
      <c r="X26673" s="14"/>
    </row>
    <row r="26674" spans="24:24" x14ac:dyDescent="0.25">
      <c r="X26674" s="14"/>
    </row>
    <row r="26675" spans="24:24" x14ac:dyDescent="0.25">
      <c r="X26675" s="14"/>
    </row>
    <row r="26676" spans="24:24" x14ac:dyDescent="0.25">
      <c r="X26676" s="14"/>
    </row>
    <row r="26677" spans="24:24" x14ac:dyDescent="0.25">
      <c r="X26677" s="14"/>
    </row>
    <row r="26678" spans="24:24" x14ac:dyDescent="0.25">
      <c r="X26678" s="14"/>
    </row>
    <row r="26679" spans="24:24" x14ac:dyDescent="0.25">
      <c r="X26679" s="14"/>
    </row>
    <row r="26680" spans="24:24" x14ac:dyDescent="0.25">
      <c r="X26680" s="14"/>
    </row>
    <row r="26681" spans="24:24" x14ac:dyDescent="0.25">
      <c r="X26681" s="14"/>
    </row>
    <row r="26682" spans="24:24" x14ac:dyDescent="0.25">
      <c r="X26682" s="14"/>
    </row>
    <row r="26683" spans="24:24" x14ac:dyDescent="0.25">
      <c r="X26683" s="14"/>
    </row>
    <row r="26684" spans="24:24" x14ac:dyDescent="0.25">
      <c r="X26684" s="14"/>
    </row>
    <row r="26685" spans="24:24" x14ac:dyDescent="0.25">
      <c r="X26685" s="14"/>
    </row>
    <row r="26686" spans="24:24" x14ac:dyDescent="0.25">
      <c r="X26686" s="14"/>
    </row>
    <row r="26687" spans="24:24" x14ac:dyDescent="0.25">
      <c r="X26687" s="14"/>
    </row>
    <row r="26688" spans="24:24" x14ac:dyDescent="0.25">
      <c r="X26688" s="14"/>
    </row>
    <row r="26689" spans="24:24" x14ac:dyDescent="0.25">
      <c r="X26689" s="14"/>
    </row>
    <row r="26690" spans="24:24" x14ac:dyDescent="0.25">
      <c r="X26690" s="14"/>
    </row>
    <row r="26691" spans="24:24" x14ac:dyDescent="0.25">
      <c r="X26691" s="14"/>
    </row>
    <row r="26692" spans="24:24" x14ac:dyDescent="0.25">
      <c r="X26692" s="14"/>
    </row>
    <row r="26693" spans="24:24" x14ac:dyDescent="0.25">
      <c r="X26693" s="14"/>
    </row>
    <row r="26694" spans="24:24" x14ac:dyDescent="0.25">
      <c r="X26694" s="14"/>
    </row>
    <row r="26695" spans="24:24" x14ac:dyDescent="0.25">
      <c r="X26695" s="14"/>
    </row>
    <row r="26696" spans="24:24" x14ac:dyDescent="0.25">
      <c r="X26696" s="14"/>
    </row>
    <row r="26697" spans="24:24" x14ac:dyDescent="0.25">
      <c r="X26697" s="14"/>
    </row>
    <row r="26698" spans="24:24" x14ac:dyDescent="0.25">
      <c r="X26698" s="14"/>
    </row>
    <row r="26699" spans="24:24" x14ac:dyDescent="0.25">
      <c r="X26699" s="14"/>
    </row>
    <row r="26700" spans="24:24" x14ac:dyDescent="0.25">
      <c r="X26700" s="14"/>
    </row>
    <row r="26701" spans="24:24" x14ac:dyDescent="0.25">
      <c r="X26701" s="14"/>
    </row>
    <row r="26702" spans="24:24" x14ac:dyDescent="0.25">
      <c r="X26702" s="14"/>
    </row>
    <row r="26703" spans="24:24" x14ac:dyDescent="0.25">
      <c r="X26703" s="14"/>
    </row>
    <row r="26704" spans="24:24" x14ac:dyDescent="0.25">
      <c r="X26704" s="14"/>
    </row>
    <row r="26705" spans="24:24" x14ac:dyDescent="0.25">
      <c r="X26705" s="14"/>
    </row>
    <row r="26706" spans="24:24" x14ac:dyDescent="0.25">
      <c r="X26706" s="14"/>
    </row>
    <row r="26707" spans="24:24" x14ac:dyDescent="0.25">
      <c r="X26707" s="14"/>
    </row>
    <row r="26708" spans="24:24" x14ac:dyDescent="0.25">
      <c r="X26708" s="14"/>
    </row>
    <row r="26709" spans="24:24" x14ac:dyDescent="0.25">
      <c r="X26709" s="14"/>
    </row>
    <row r="26710" spans="24:24" x14ac:dyDescent="0.25">
      <c r="X26710" s="14"/>
    </row>
    <row r="26711" spans="24:24" x14ac:dyDescent="0.25">
      <c r="X26711" s="14"/>
    </row>
    <row r="26712" spans="24:24" x14ac:dyDescent="0.25">
      <c r="X26712" s="14"/>
    </row>
    <row r="26713" spans="24:24" x14ac:dyDescent="0.25">
      <c r="X26713" s="14"/>
    </row>
    <row r="26714" spans="24:24" x14ac:dyDescent="0.25">
      <c r="X26714" s="14"/>
    </row>
    <row r="26715" spans="24:24" x14ac:dyDescent="0.25">
      <c r="X26715" s="14"/>
    </row>
    <row r="26716" spans="24:24" x14ac:dyDescent="0.25">
      <c r="X26716" s="14"/>
    </row>
    <row r="26717" spans="24:24" x14ac:dyDescent="0.25">
      <c r="X26717" s="14"/>
    </row>
    <row r="26718" spans="24:24" x14ac:dyDescent="0.25">
      <c r="X26718" s="14"/>
    </row>
    <row r="26719" spans="24:24" x14ac:dyDescent="0.25">
      <c r="X26719" s="14"/>
    </row>
    <row r="26720" spans="24:24" x14ac:dyDescent="0.25">
      <c r="X26720" s="14"/>
    </row>
    <row r="26721" spans="24:24" x14ac:dyDescent="0.25">
      <c r="X26721" s="14"/>
    </row>
    <row r="26722" spans="24:24" x14ac:dyDescent="0.25">
      <c r="X26722" s="14"/>
    </row>
    <row r="26723" spans="24:24" x14ac:dyDescent="0.25">
      <c r="X26723" s="14"/>
    </row>
    <row r="26724" spans="24:24" x14ac:dyDescent="0.25">
      <c r="X26724" s="14"/>
    </row>
    <row r="26725" spans="24:24" x14ac:dyDescent="0.25">
      <c r="X26725" s="14"/>
    </row>
    <row r="26726" spans="24:24" x14ac:dyDescent="0.25">
      <c r="X26726" s="14"/>
    </row>
    <row r="26727" spans="24:24" x14ac:dyDescent="0.25">
      <c r="X26727" s="14"/>
    </row>
    <row r="26728" spans="24:24" x14ac:dyDescent="0.25">
      <c r="X26728" s="14"/>
    </row>
    <row r="26729" spans="24:24" x14ac:dyDescent="0.25">
      <c r="X26729" s="14"/>
    </row>
    <row r="26730" spans="24:24" x14ac:dyDescent="0.25">
      <c r="X26730" s="14"/>
    </row>
    <row r="26731" spans="24:24" x14ac:dyDescent="0.25">
      <c r="X26731" s="14"/>
    </row>
    <row r="26732" spans="24:24" x14ac:dyDescent="0.25">
      <c r="X26732" s="14"/>
    </row>
    <row r="26733" spans="24:24" x14ac:dyDescent="0.25">
      <c r="X26733" s="14"/>
    </row>
    <row r="26734" spans="24:24" x14ac:dyDescent="0.25">
      <c r="X26734" s="14"/>
    </row>
    <row r="26735" spans="24:24" x14ac:dyDescent="0.25">
      <c r="X26735" s="14"/>
    </row>
    <row r="26736" spans="24:24" x14ac:dyDescent="0.25">
      <c r="X26736" s="14"/>
    </row>
    <row r="26737" spans="24:24" x14ac:dyDescent="0.25">
      <c r="X26737" s="14"/>
    </row>
    <row r="26738" spans="24:24" x14ac:dyDescent="0.25">
      <c r="X26738" s="14"/>
    </row>
    <row r="26739" spans="24:24" x14ac:dyDescent="0.25">
      <c r="X26739" s="14"/>
    </row>
    <row r="26740" spans="24:24" x14ac:dyDescent="0.25">
      <c r="X26740" s="14"/>
    </row>
    <row r="26741" spans="24:24" x14ac:dyDescent="0.25">
      <c r="X26741" s="14"/>
    </row>
    <row r="26742" spans="24:24" x14ac:dyDescent="0.25">
      <c r="X26742" s="14"/>
    </row>
    <row r="26743" spans="24:24" x14ac:dyDescent="0.25">
      <c r="X26743" s="14"/>
    </row>
    <row r="26744" spans="24:24" x14ac:dyDescent="0.25">
      <c r="X26744" s="14"/>
    </row>
    <row r="26745" spans="24:24" x14ac:dyDescent="0.25">
      <c r="X26745" s="14"/>
    </row>
    <row r="26746" spans="24:24" x14ac:dyDescent="0.25">
      <c r="X26746" s="14"/>
    </row>
    <row r="26747" spans="24:24" x14ac:dyDescent="0.25">
      <c r="X26747" s="14"/>
    </row>
    <row r="26748" spans="24:24" x14ac:dyDescent="0.25">
      <c r="X26748" s="14"/>
    </row>
    <row r="26749" spans="24:24" x14ac:dyDescent="0.25">
      <c r="X26749" s="14"/>
    </row>
    <row r="26750" spans="24:24" x14ac:dyDescent="0.25">
      <c r="X26750" s="14"/>
    </row>
    <row r="26751" spans="24:24" x14ac:dyDescent="0.25">
      <c r="X26751" s="14"/>
    </row>
    <row r="26752" spans="24:24" x14ac:dyDescent="0.25">
      <c r="X26752" s="14"/>
    </row>
    <row r="26753" spans="24:24" x14ac:dyDescent="0.25">
      <c r="X26753" s="14"/>
    </row>
    <row r="26754" spans="24:24" x14ac:dyDescent="0.25">
      <c r="X26754" s="14"/>
    </row>
    <row r="26755" spans="24:24" x14ac:dyDescent="0.25">
      <c r="X26755" s="14"/>
    </row>
    <row r="26756" spans="24:24" x14ac:dyDescent="0.25">
      <c r="X26756" s="14"/>
    </row>
    <row r="26757" spans="24:24" x14ac:dyDescent="0.25">
      <c r="X26757" s="14"/>
    </row>
    <row r="26758" spans="24:24" x14ac:dyDescent="0.25">
      <c r="X26758" s="14"/>
    </row>
    <row r="26759" spans="24:24" x14ac:dyDescent="0.25">
      <c r="X26759" s="14"/>
    </row>
    <row r="26760" spans="24:24" x14ac:dyDescent="0.25">
      <c r="X26760" s="14"/>
    </row>
    <row r="26761" spans="24:24" x14ac:dyDescent="0.25">
      <c r="X26761" s="14"/>
    </row>
    <row r="26762" spans="24:24" x14ac:dyDescent="0.25">
      <c r="X26762" s="14"/>
    </row>
    <row r="26763" spans="24:24" x14ac:dyDescent="0.25">
      <c r="X26763" s="14"/>
    </row>
    <row r="26764" spans="24:24" x14ac:dyDescent="0.25">
      <c r="X26764" s="14"/>
    </row>
    <row r="26765" spans="24:24" x14ac:dyDescent="0.25">
      <c r="X26765" s="14"/>
    </row>
    <row r="26766" spans="24:24" x14ac:dyDescent="0.25">
      <c r="X26766" s="14"/>
    </row>
    <row r="26767" spans="24:24" x14ac:dyDescent="0.25">
      <c r="X26767" s="14"/>
    </row>
    <row r="26768" spans="24:24" x14ac:dyDescent="0.25">
      <c r="X26768" s="14"/>
    </row>
    <row r="26769" spans="24:24" x14ac:dyDescent="0.25">
      <c r="X26769" s="14"/>
    </row>
    <row r="26770" spans="24:24" x14ac:dyDescent="0.25">
      <c r="X26770" s="14"/>
    </row>
    <row r="26771" spans="24:24" x14ac:dyDescent="0.25">
      <c r="X26771" s="14"/>
    </row>
    <row r="26772" spans="24:24" x14ac:dyDescent="0.25">
      <c r="X26772" s="14"/>
    </row>
    <row r="26773" spans="24:24" x14ac:dyDescent="0.25">
      <c r="X26773" s="14"/>
    </row>
    <row r="26774" spans="24:24" x14ac:dyDescent="0.25">
      <c r="X26774" s="14"/>
    </row>
    <row r="26775" spans="24:24" x14ac:dyDescent="0.25">
      <c r="X26775" s="14"/>
    </row>
    <row r="26776" spans="24:24" x14ac:dyDescent="0.25">
      <c r="X26776" s="14"/>
    </row>
    <row r="26777" spans="24:24" x14ac:dyDescent="0.25">
      <c r="X26777" s="14"/>
    </row>
    <row r="26778" spans="24:24" x14ac:dyDescent="0.25">
      <c r="X26778" s="14"/>
    </row>
    <row r="26779" spans="24:24" x14ac:dyDescent="0.25">
      <c r="X26779" s="14"/>
    </row>
    <row r="26780" spans="24:24" x14ac:dyDescent="0.25">
      <c r="X26780" s="14"/>
    </row>
    <row r="26781" spans="24:24" x14ac:dyDescent="0.25">
      <c r="X26781" s="14"/>
    </row>
    <row r="26782" spans="24:24" x14ac:dyDescent="0.25">
      <c r="X26782" s="14"/>
    </row>
    <row r="26783" spans="24:24" x14ac:dyDescent="0.25">
      <c r="X26783" s="14"/>
    </row>
    <row r="26784" spans="24:24" x14ac:dyDescent="0.25">
      <c r="X26784" s="14"/>
    </row>
    <row r="26785" spans="24:24" x14ac:dyDescent="0.25">
      <c r="X26785" s="14"/>
    </row>
    <row r="26786" spans="24:24" x14ac:dyDescent="0.25">
      <c r="X26786" s="14"/>
    </row>
    <row r="26787" spans="24:24" x14ac:dyDescent="0.25">
      <c r="X26787" s="14"/>
    </row>
    <row r="26788" spans="24:24" x14ac:dyDescent="0.25">
      <c r="X26788" s="14"/>
    </row>
    <row r="26789" spans="24:24" x14ac:dyDescent="0.25">
      <c r="X26789" s="14"/>
    </row>
    <row r="26790" spans="24:24" x14ac:dyDescent="0.25">
      <c r="X26790" s="14"/>
    </row>
    <row r="26791" spans="24:24" x14ac:dyDescent="0.25">
      <c r="X26791" s="14"/>
    </row>
    <row r="26792" spans="24:24" x14ac:dyDescent="0.25">
      <c r="X26792" s="14"/>
    </row>
    <row r="26793" spans="24:24" x14ac:dyDescent="0.25">
      <c r="X26793" s="14"/>
    </row>
    <row r="26794" spans="24:24" x14ac:dyDescent="0.25">
      <c r="X26794" s="14"/>
    </row>
    <row r="26795" spans="24:24" x14ac:dyDescent="0.25">
      <c r="X26795" s="14"/>
    </row>
    <row r="26796" spans="24:24" x14ac:dyDescent="0.25">
      <c r="X26796" s="14"/>
    </row>
    <row r="26797" spans="24:24" x14ac:dyDescent="0.25">
      <c r="X26797" s="14"/>
    </row>
    <row r="26798" spans="24:24" x14ac:dyDescent="0.25">
      <c r="X26798" s="14"/>
    </row>
    <row r="26799" spans="24:24" x14ac:dyDescent="0.25">
      <c r="X26799" s="14"/>
    </row>
    <row r="26800" spans="24:24" x14ac:dyDescent="0.25">
      <c r="X26800" s="14"/>
    </row>
    <row r="26801" spans="24:24" x14ac:dyDescent="0.25">
      <c r="X26801" s="14"/>
    </row>
    <row r="26802" spans="24:24" x14ac:dyDescent="0.25">
      <c r="X26802" s="14"/>
    </row>
    <row r="26803" spans="24:24" x14ac:dyDescent="0.25">
      <c r="X26803" s="14"/>
    </row>
    <row r="26804" spans="24:24" x14ac:dyDescent="0.25">
      <c r="X26804" s="14"/>
    </row>
    <row r="26805" spans="24:24" x14ac:dyDescent="0.25">
      <c r="X26805" s="14"/>
    </row>
    <row r="26806" spans="24:24" x14ac:dyDescent="0.25">
      <c r="X26806" s="14"/>
    </row>
    <row r="26807" spans="24:24" x14ac:dyDescent="0.25">
      <c r="X26807" s="14"/>
    </row>
    <row r="26808" spans="24:24" x14ac:dyDescent="0.25">
      <c r="X26808" s="14"/>
    </row>
    <row r="26809" spans="24:24" x14ac:dyDescent="0.25">
      <c r="X26809" s="14"/>
    </row>
    <row r="26810" spans="24:24" x14ac:dyDescent="0.25">
      <c r="X26810" s="14"/>
    </row>
    <row r="26811" spans="24:24" x14ac:dyDescent="0.25">
      <c r="X26811" s="14"/>
    </row>
    <row r="26812" spans="24:24" x14ac:dyDescent="0.25">
      <c r="X26812" s="14"/>
    </row>
    <row r="26813" spans="24:24" x14ac:dyDescent="0.25">
      <c r="X26813" s="14"/>
    </row>
    <row r="26814" spans="24:24" x14ac:dyDescent="0.25">
      <c r="X26814" s="14"/>
    </row>
    <row r="26815" spans="24:24" x14ac:dyDescent="0.25">
      <c r="X26815" s="14"/>
    </row>
    <row r="26816" spans="24:24" x14ac:dyDescent="0.25">
      <c r="X26816" s="14"/>
    </row>
    <row r="26817" spans="24:24" x14ac:dyDescent="0.25">
      <c r="X26817" s="14"/>
    </row>
    <row r="26818" spans="24:24" x14ac:dyDescent="0.25">
      <c r="X26818" s="14"/>
    </row>
    <row r="26819" spans="24:24" x14ac:dyDescent="0.25">
      <c r="X26819" s="14"/>
    </row>
    <row r="26820" spans="24:24" x14ac:dyDescent="0.25">
      <c r="X26820" s="14"/>
    </row>
    <row r="26821" spans="24:24" x14ac:dyDescent="0.25">
      <c r="X26821" s="14"/>
    </row>
    <row r="26822" spans="24:24" x14ac:dyDescent="0.25">
      <c r="X26822" s="14"/>
    </row>
    <row r="26823" spans="24:24" x14ac:dyDescent="0.25">
      <c r="X26823" s="14"/>
    </row>
    <row r="26824" spans="24:24" x14ac:dyDescent="0.25">
      <c r="X26824" s="14"/>
    </row>
    <row r="26825" spans="24:24" x14ac:dyDescent="0.25">
      <c r="X26825" s="14"/>
    </row>
    <row r="26826" spans="24:24" x14ac:dyDescent="0.25">
      <c r="X26826" s="14"/>
    </row>
    <row r="26827" spans="24:24" x14ac:dyDescent="0.25">
      <c r="X26827" s="14"/>
    </row>
    <row r="26828" spans="24:24" x14ac:dyDescent="0.25">
      <c r="X26828" s="14"/>
    </row>
    <row r="26829" spans="24:24" x14ac:dyDescent="0.25">
      <c r="X26829" s="14"/>
    </row>
    <row r="26830" spans="24:24" x14ac:dyDescent="0.25">
      <c r="X26830" s="14"/>
    </row>
    <row r="26831" spans="24:24" x14ac:dyDescent="0.25">
      <c r="X26831" s="14"/>
    </row>
    <row r="26832" spans="24:24" x14ac:dyDescent="0.25">
      <c r="X26832" s="14"/>
    </row>
    <row r="26833" spans="24:24" x14ac:dyDescent="0.25">
      <c r="X26833" s="14"/>
    </row>
    <row r="26834" spans="24:24" x14ac:dyDescent="0.25">
      <c r="X26834" s="14"/>
    </row>
    <row r="26835" spans="24:24" x14ac:dyDescent="0.25">
      <c r="X26835" s="14"/>
    </row>
    <row r="26836" spans="24:24" x14ac:dyDescent="0.25">
      <c r="X26836" s="14"/>
    </row>
    <row r="26837" spans="24:24" x14ac:dyDescent="0.25">
      <c r="X26837" s="14"/>
    </row>
    <row r="26838" spans="24:24" x14ac:dyDescent="0.25">
      <c r="X26838" s="14"/>
    </row>
    <row r="26839" spans="24:24" x14ac:dyDescent="0.25">
      <c r="X26839" s="14"/>
    </row>
    <row r="26840" spans="24:24" x14ac:dyDescent="0.25">
      <c r="X26840" s="14"/>
    </row>
    <row r="26841" spans="24:24" x14ac:dyDescent="0.25">
      <c r="X26841" s="14"/>
    </row>
    <row r="26842" spans="24:24" x14ac:dyDescent="0.25">
      <c r="X26842" s="14"/>
    </row>
    <row r="26843" spans="24:24" x14ac:dyDescent="0.25">
      <c r="X26843" s="14"/>
    </row>
    <row r="26844" spans="24:24" x14ac:dyDescent="0.25">
      <c r="X26844" s="14"/>
    </row>
    <row r="26845" spans="24:24" x14ac:dyDescent="0.25">
      <c r="X26845" s="14"/>
    </row>
    <row r="26846" spans="24:24" x14ac:dyDescent="0.25">
      <c r="X26846" s="14"/>
    </row>
    <row r="26847" spans="24:24" x14ac:dyDescent="0.25">
      <c r="X26847" s="14"/>
    </row>
    <row r="26848" spans="24:24" x14ac:dyDescent="0.25">
      <c r="X26848" s="14"/>
    </row>
    <row r="26849" spans="24:24" x14ac:dyDescent="0.25">
      <c r="X26849" s="14"/>
    </row>
    <row r="26850" spans="24:24" x14ac:dyDescent="0.25">
      <c r="X26850" s="14"/>
    </row>
    <row r="26851" spans="24:24" x14ac:dyDescent="0.25">
      <c r="X26851" s="14"/>
    </row>
    <row r="26852" spans="24:24" x14ac:dyDescent="0.25">
      <c r="X26852" s="14"/>
    </row>
    <row r="26853" spans="24:24" x14ac:dyDescent="0.25">
      <c r="X26853" s="14"/>
    </row>
    <row r="26854" spans="24:24" x14ac:dyDescent="0.25">
      <c r="X26854" s="14"/>
    </row>
    <row r="26855" spans="24:24" x14ac:dyDescent="0.25">
      <c r="X26855" s="14"/>
    </row>
    <row r="26856" spans="24:24" x14ac:dyDescent="0.25">
      <c r="X26856" s="14"/>
    </row>
    <row r="26857" spans="24:24" x14ac:dyDescent="0.25">
      <c r="X26857" s="14"/>
    </row>
    <row r="26858" spans="24:24" x14ac:dyDescent="0.25">
      <c r="X26858" s="14"/>
    </row>
    <row r="26859" spans="24:24" x14ac:dyDescent="0.25">
      <c r="X26859" s="14"/>
    </row>
    <row r="26860" spans="24:24" x14ac:dyDescent="0.25">
      <c r="X26860" s="14"/>
    </row>
    <row r="26861" spans="24:24" x14ac:dyDescent="0.25">
      <c r="X26861" s="14"/>
    </row>
    <row r="26862" spans="24:24" x14ac:dyDescent="0.25">
      <c r="X26862" s="14"/>
    </row>
    <row r="26863" spans="24:24" x14ac:dyDescent="0.25">
      <c r="X26863" s="14"/>
    </row>
    <row r="26864" spans="24:24" x14ac:dyDescent="0.25">
      <c r="X26864" s="14"/>
    </row>
    <row r="26865" spans="24:24" x14ac:dyDescent="0.25">
      <c r="X26865" s="14"/>
    </row>
    <row r="26866" spans="24:24" x14ac:dyDescent="0.25">
      <c r="X26866" s="14"/>
    </row>
    <row r="26867" spans="24:24" x14ac:dyDescent="0.25">
      <c r="X26867" s="14"/>
    </row>
    <row r="26868" spans="24:24" x14ac:dyDescent="0.25">
      <c r="X26868" s="14"/>
    </row>
    <row r="26869" spans="24:24" x14ac:dyDescent="0.25">
      <c r="X26869" s="14"/>
    </row>
    <row r="26870" spans="24:24" x14ac:dyDescent="0.25">
      <c r="X26870" s="14"/>
    </row>
    <row r="26871" spans="24:24" x14ac:dyDescent="0.25">
      <c r="X26871" s="14"/>
    </row>
    <row r="26872" spans="24:24" x14ac:dyDescent="0.25">
      <c r="X26872" s="14"/>
    </row>
    <row r="26873" spans="24:24" x14ac:dyDescent="0.25">
      <c r="X26873" s="14"/>
    </row>
    <row r="26874" spans="24:24" x14ac:dyDescent="0.25">
      <c r="X26874" s="14"/>
    </row>
    <row r="26875" spans="24:24" x14ac:dyDescent="0.25">
      <c r="X26875" s="14"/>
    </row>
    <row r="26876" spans="24:24" x14ac:dyDescent="0.25">
      <c r="X26876" s="14"/>
    </row>
    <row r="26877" spans="24:24" x14ac:dyDescent="0.25">
      <c r="X26877" s="14"/>
    </row>
    <row r="26878" spans="24:24" x14ac:dyDescent="0.25">
      <c r="X26878" s="14"/>
    </row>
    <row r="26879" spans="24:24" x14ac:dyDescent="0.25">
      <c r="X26879" s="14"/>
    </row>
    <row r="26880" spans="24:24" x14ac:dyDescent="0.25">
      <c r="X26880" s="14"/>
    </row>
    <row r="26881" spans="24:24" x14ac:dyDescent="0.25">
      <c r="X26881" s="14"/>
    </row>
    <row r="26882" spans="24:24" x14ac:dyDescent="0.25">
      <c r="X26882" s="14"/>
    </row>
    <row r="26883" spans="24:24" x14ac:dyDescent="0.25">
      <c r="X26883" s="14"/>
    </row>
    <row r="26884" spans="24:24" x14ac:dyDescent="0.25">
      <c r="X26884" s="14"/>
    </row>
    <row r="26885" spans="24:24" x14ac:dyDescent="0.25">
      <c r="X26885" s="14"/>
    </row>
    <row r="26886" spans="24:24" x14ac:dyDescent="0.25">
      <c r="X26886" s="14"/>
    </row>
    <row r="26887" spans="24:24" x14ac:dyDescent="0.25">
      <c r="X26887" s="14"/>
    </row>
    <row r="26888" spans="24:24" x14ac:dyDescent="0.25">
      <c r="X26888" s="14"/>
    </row>
    <row r="26889" spans="24:24" x14ac:dyDescent="0.25">
      <c r="X26889" s="14"/>
    </row>
    <row r="26890" spans="24:24" x14ac:dyDescent="0.25">
      <c r="X26890" s="14"/>
    </row>
    <row r="26891" spans="24:24" x14ac:dyDescent="0.25">
      <c r="X26891" s="14"/>
    </row>
    <row r="26892" spans="24:24" x14ac:dyDescent="0.25">
      <c r="X26892" s="14"/>
    </row>
    <row r="26893" spans="24:24" x14ac:dyDescent="0.25">
      <c r="X26893" s="14"/>
    </row>
    <row r="26894" spans="24:24" x14ac:dyDescent="0.25">
      <c r="X26894" s="14"/>
    </row>
    <row r="26895" spans="24:24" x14ac:dyDescent="0.25">
      <c r="X26895" s="14"/>
    </row>
    <row r="26896" spans="24:24" x14ac:dyDescent="0.25">
      <c r="X26896" s="14"/>
    </row>
    <row r="26897" spans="24:24" x14ac:dyDescent="0.25">
      <c r="X26897" s="14"/>
    </row>
    <row r="26898" spans="24:24" x14ac:dyDescent="0.25">
      <c r="X26898" s="14"/>
    </row>
    <row r="26899" spans="24:24" x14ac:dyDescent="0.25">
      <c r="X26899" s="14"/>
    </row>
    <row r="26900" spans="24:24" x14ac:dyDescent="0.25">
      <c r="X26900" s="14"/>
    </row>
    <row r="26901" spans="24:24" x14ac:dyDescent="0.25">
      <c r="X26901" s="14"/>
    </row>
    <row r="26902" spans="24:24" x14ac:dyDescent="0.25">
      <c r="X26902" s="14"/>
    </row>
    <row r="26903" spans="24:24" x14ac:dyDescent="0.25">
      <c r="X26903" s="14"/>
    </row>
    <row r="26904" spans="24:24" x14ac:dyDescent="0.25">
      <c r="X26904" s="14"/>
    </row>
    <row r="26905" spans="24:24" x14ac:dyDescent="0.25">
      <c r="X26905" s="14"/>
    </row>
    <row r="26906" spans="24:24" x14ac:dyDescent="0.25">
      <c r="X26906" s="14"/>
    </row>
    <row r="26907" spans="24:24" x14ac:dyDescent="0.25">
      <c r="X26907" s="14"/>
    </row>
    <row r="26908" spans="24:24" x14ac:dyDescent="0.25">
      <c r="X26908" s="14"/>
    </row>
    <row r="26909" spans="24:24" x14ac:dyDescent="0.25">
      <c r="X26909" s="14"/>
    </row>
    <row r="26910" spans="24:24" x14ac:dyDescent="0.25">
      <c r="X26910" s="14"/>
    </row>
    <row r="26911" spans="24:24" x14ac:dyDescent="0.25">
      <c r="X26911" s="14"/>
    </row>
    <row r="26912" spans="24:24" x14ac:dyDescent="0.25">
      <c r="X26912" s="14"/>
    </row>
    <row r="26913" spans="24:24" x14ac:dyDescent="0.25">
      <c r="X26913" s="14"/>
    </row>
    <row r="26914" spans="24:24" x14ac:dyDescent="0.25">
      <c r="X26914" s="14"/>
    </row>
    <row r="26915" spans="24:24" x14ac:dyDescent="0.25">
      <c r="X26915" s="14"/>
    </row>
    <row r="26916" spans="24:24" x14ac:dyDescent="0.25">
      <c r="X26916" s="14"/>
    </row>
    <row r="26917" spans="24:24" x14ac:dyDescent="0.25">
      <c r="X26917" s="14"/>
    </row>
    <row r="26918" spans="24:24" x14ac:dyDescent="0.25">
      <c r="X26918" s="14"/>
    </row>
    <row r="26919" spans="24:24" x14ac:dyDescent="0.25">
      <c r="X26919" s="14"/>
    </row>
    <row r="26920" spans="24:24" x14ac:dyDescent="0.25">
      <c r="X26920" s="14"/>
    </row>
    <row r="26921" spans="24:24" x14ac:dyDescent="0.25">
      <c r="X26921" s="14"/>
    </row>
    <row r="26922" spans="24:24" x14ac:dyDescent="0.25">
      <c r="X26922" s="14"/>
    </row>
    <row r="26923" spans="24:24" x14ac:dyDescent="0.25">
      <c r="X26923" s="14"/>
    </row>
    <row r="26924" spans="24:24" x14ac:dyDescent="0.25">
      <c r="X26924" s="14"/>
    </row>
    <row r="26925" spans="24:24" x14ac:dyDescent="0.25">
      <c r="X26925" s="14"/>
    </row>
    <row r="26926" spans="24:24" x14ac:dyDescent="0.25">
      <c r="X26926" s="14"/>
    </row>
    <row r="26927" spans="24:24" x14ac:dyDescent="0.25">
      <c r="X26927" s="14"/>
    </row>
    <row r="26928" spans="24:24" x14ac:dyDescent="0.25">
      <c r="X26928" s="14"/>
    </row>
    <row r="26929" spans="24:24" x14ac:dyDescent="0.25">
      <c r="X26929" s="14"/>
    </row>
    <row r="26930" spans="24:24" x14ac:dyDescent="0.25">
      <c r="X26930" s="14"/>
    </row>
    <row r="26931" spans="24:24" x14ac:dyDescent="0.25">
      <c r="X26931" s="14"/>
    </row>
    <row r="26932" spans="24:24" x14ac:dyDescent="0.25">
      <c r="X26932" s="14"/>
    </row>
    <row r="26933" spans="24:24" x14ac:dyDescent="0.25">
      <c r="X26933" s="14"/>
    </row>
    <row r="26934" spans="24:24" x14ac:dyDescent="0.25">
      <c r="X26934" s="14"/>
    </row>
    <row r="26935" spans="24:24" x14ac:dyDescent="0.25">
      <c r="X26935" s="14"/>
    </row>
    <row r="26936" spans="24:24" x14ac:dyDescent="0.25">
      <c r="X26936" s="14"/>
    </row>
    <row r="26937" spans="24:24" x14ac:dyDescent="0.25">
      <c r="X26937" s="14"/>
    </row>
    <row r="26938" spans="24:24" x14ac:dyDescent="0.25">
      <c r="X26938" s="14"/>
    </row>
    <row r="26939" spans="24:24" x14ac:dyDescent="0.25">
      <c r="X26939" s="14"/>
    </row>
    <row r="26940" spans="24:24" x14ac:dyDescent="0.25">
      <c r="X26940" s="14"/>
    </row>
    <row r="26941" spans="24:24" x14ac:dyDescent="0.25">
      <c r="X26941" s="14"/>
    </row>
    <row r="26942" spans="24:24" x14ac:dyDescent="0.25">
      <c r="X26942" s="14"/>
    </row>
    <row r="26943" spans="24:24" x14ac:dyDescent="0.25">
      <c r="X26943" s="14"/>
    </row>
    <row r="26944" spans="24:24" x14ac:dyDescent="0.25">
      <c r="X26944" s="14"/>
    </row>
    <row r="26945" spans="24:24" x14ac:dyDescent="0.25">
      <c r="X26945" s="14"/>
    </row>
    <row r="26946" spans="24:24" x14ac:dyDescent="0.25">
      <c r="X26946" s="14"/>
    </row>
    <row r="26947" spans="24:24" x14ac:dyDescent="0.25">
      <c r="X26947" s="14"/>
    </row>
    <row r="26948" spans="24:24" x14ac:dyDescent="0.25">
      <c r="X26948" s="14"/>
    </row>
    <row r="26949" spans="24:24" x14ac:dyDescent="0.25">
      <c r="X26949" s="14"/>
    </row>
    <row r="26950" spans="24:24" x14ac:dyDescent="0.25">
      <c r="X26950" s="14"/>
    </row>
    <row r="26951" spans="24:24" x14ac:dyDescent="0.25">
      <c r="X26951" s="14"/>
    </row>
    <row r="26952" spans="24:24" x14ac:dyDescent="0.25">
      <c r="X26952" s="14"/>
    </row>
    <row r="26953" spans="24:24" x14ac:dyDescent="0.25">
      <c r="X26953" s="14"/>
    </row>
    <row r="26954" spans="24:24" x14ac:dyDescent="0.25">
      <c r="X26954" s="14"/>
    </row>
    <row r="26955" spans="24:24" x14ac:dyDescent="0.25">
      <c r="X26955" s="14"/>
    </row>
    <row r="26956" spans="24:24" x14ac:dyDescent="0.25">
      <c r="X26956" s="14"/>
    </row>
    <row r="26957" spans="24:24" x14ac:dyDescent="0.25">
      <c r="X26957" s="14"/>
    </row>
    <row r="26958" spans="24:24" x14ac:dyDescent="0.25">
      <c r="X26958" s="14"/>
    </row>
    <row r="26959" spans="24:24" x14ac:dyDescent="0.25">
      <c r="X26959" s="14"/>
    </row>
    <row r="26960" spans="24:24" x14ac:dyDescent="0.25">
      <c r="X26960" s="14"/>
    </row>
    <row r="26961" spans="24:24" x14ac:dyDescent="0.25">
      <c r="X26961" s="14"/>
    </row>
    <row r="26962" spans="24:24" x14ac:dyDescent="0.25">
      <c r="X26962" s="14"/>
    </row>
    <row r="26963" spans="24:24" x14ac:dyDescent="0.25">
      <c r="X26963" s="14"/>
    </row>
    <row r="26964" spans="24:24" x14ac:dyDescent="0.25">
      <c r="X26964" s="14"/>
    </row>
    <row r="26965" spans="24:24" x14ac:dyDescent="0.25">
      <c r="X26965" s="14"/>
    </row>
    <row r="26966" spans="24:24" x14ac:dyDescent="0.25">
      <c r="X26966" s="14"/>
    </row>
    <row r="26967" spans="24:24" x14ac:dyDescent="0.25">
      <c r="X26967" s="14"/>
    </row>
    <row r="26968" spans="24:24" x14ac:dyDescent="0.25">
      <c r="X26968" s="14"/>
    </row>
    <row r="26969" spans="24:24" x14ac:dyDescent="0.25">
      <c r="X26969" s="14"/>
    </row>
    <row r="26970" spans="24:24" x14ac:dyDescent="0.25">
      <c r="X26970" s="14"/>
    </row>
    <row r="26971" spans="24:24" x14ac:dyDescent="0.25">
      <c r="X26971" s="14"/>
    </row>
    <row r="26972" spans="24:24" x14ac:dyDescent="0.25">
      <c r="X26972" s="14"/>
    </row>
    <row r="26973" spans="24:24" x14ac:dyDescent="0.25">
      <c r="X26973" s="14"/>
    </row>
    <row r="26974" spans="24:24" x14ac:dyDescent="0.25">
      <c r="X26974" s="14"/>
    </row>
    <row r="26975" spans="24:24" x14ac:dyDescent="0.25">
      <c r="X26975" s="14"/>
    </row>
    <row r="26976" spans="24:24" x14ac:dyDescent="0.25">
      <c r="X26976" s="14"/>
    </row>
    <row r="26977" spans="24:24" x14ac:dyDescent="0.25">
      <c r="X26977" s="14"/>
    </row>
    <row r="26978" spans="24:24" x14ac:dyDescent="0.25">
      <c r="X26978" s="14"/>
    </row>
    <row r="26979" spans="24:24" x14ac:dyDescent="0.25">
      <c r="X26979" s="14"/>
    </row>
    <row r="26980" spans="24:24" x14ac:dyDescent="0.25">
      <c r="X26980" s="14"/>
    </row>
    <row r="26981" spans="24:24" x14ac:dyDescent="0.25">
      <c r="X26981" s="14"/>
    </row>
    <row r="26982" spans="24:24" x14ac:dyDescent="0.25">
      <c r="X26982" s="14"/>
    </row>
    <row r="26983" spans="24:24" x14ac:dyDescent="0.25">
      <c r="X26983" s="14"/>
    </row>
    <row r="26984" spans="24:24" x14ac:dyDescent="0.25">
      <c r="X26984" s="14"/>
    </row>
    <row r="26985" spans="24:24" x14ac:dyDescent="0.25">
      <c r="X26985" s="14"/>
    </row>
    <row r="26986" spans="24:24" x14ac:dyDescent="0.25">
      <c r="X26986" s="14"/>
    </row>
    <row r="26987" spans="24:24" x14ac:dyDescent="0.25">
      <c r="X26987" s="14"/>
    </row>
    <row r="26988" spans="24:24" x14ac:dyDescent="0.25">
      <c r="X26988" s="14"/>
    </row>
    <row r="26989" spans="24:24" x14ac:dyDescent="0.25">
      <c r="X26989" s="14"/>
    </row>
    <row r="26990" spans="24:24" x14ac:dyDescent="0.25">
      <c r="X26990" s="14"/>
    </row>
    <row r="26991" spans="24:24" x14ac:dyDescent="0.25">
      <c r="X26991" s="14"/>
    </row>
    <row r="26992" spans="24:24" x14ac:dyDescent="0.25">
      <c r="X26992" s="14"/>
    </row>
    <row r="26993" spans="24:24" x14ac:dyDescent="0.25">
      <c r="X26993" s="14"/>
    </row>
    <row r="26994" spans="24:24" x14ac:dyDescent="0.25">
      <c r="X26994" s="14"/>
    </row>
    <row r="26995" spans="24:24" x14ac:dyDescent="0.25">
      <c r="X26995" s="14"/>
    </row>
    <row r="26996" spans="24:24" x14ac:dyDescent="0.25">
      <c r="X26996" s="14"/>
    </row>
    <row r="26997" spans="24:24" x14ac:dyDescent="0.25">
      <c r="X26997" s="14"/>
    </row>
    <row r="26998" spans="24:24" x14ac:dyDescent="0.25">
      <c r="X26998" s="14"/>
    </row>
    <row r="26999" spans="24:24" x14ac:dyDescent="0.25">
      <c r="X26999" s="14"/>
    </row>
    <row r="27000" spans="24:24" x14ac:dyDescent="0.25">
      <c r="X27000" s="14"/>
    </row>
    <row r="27001" spans="24:24" x14ac:dyDescent="0.25">
      <c r="X27001" s="14"/>
    </row>
    <row r="27002" spans="24:24" x14ac:dyDescent="0.25">
      <c r="X27002" s="14"/>
    </row>
    <row r="27003" spans="24:24" x14ac:dyDescent="0.25">
      <c r="X27003" s="14"/>
    </row>
    <row r="27004" spans="24:24" x14ac:dyDescent="0.25">
      <c r="X27004" s="14"/>
    </row>
    <row r="27005" spans="24:24" x14ac:dyDescent="0.25">
      <c r="X27005" s="14"/>
    </row>
    <row r="27006" spans="24:24" x14ac:dyDescent="0.25">
      <c r="X27006" s="14"/>
    </row>
    <row r="27007" spans="24:24" x14ac:dyDescent="0.25">
      <c r="X27007" s="14"/>
    </row>
    <row r="27008" spans="24:24" x14ac:dyDescent="0.25">
      <c r="X27008" s="14"/>
    </row>
    <row r="27009" spans="24:24" x14ac:dyDescent="0.25">
      <c r="X27009" s="14"/>
    </row>
    <row r="27010" spans="24:24" x14ac:dyDescent="0.25">
      <c r="X27010" s="14"/>
    </row>
    <row r="27011" spans="24:24" x14ac:dyDescent="0.25">
      <c r="X27011" s="14"/>
    </row>
    <row r="27012" spans="24:24" x14ac:dyDescent="0.25">
      <c r="X27012" s="14"/>
    </row>
    <row r="27013" spans="24:24" x14ac:dyDescent="0.25">
      <c r="X27013" s="14"/>
    </row>
    <row r="27014" spans="24:24" x14ac:dyDescent="0.25">
      <c r="X27014" s="14"/>
    </row>
    <row r="27015" spans="24:24" x14ac:dyDescent="0.25">
      <c r="X27015" s="14"/>
    </row>
    <row r="27016" spans="24:24" x14ac:dyDescent="0.25">
      <c r="X27016" s="14"/>
    </row>
    <row r="27017" spans="24:24" x14ac:dyDescent="0.25">
      <c r="X27017" s="14"/>
    </row>
    <row r="27018" spans="24:24" x14ac:dyDescent="0.25">
      <c r="X27018" s="14"/>
    </row>
    <row r="27019" spans="24:24" x14ac:dyDescent="0.25">
      <c r="X27019" s="14"/>
    </row>
    <row r="27020" spans="24:24" x14ac:dyDescent="0.25">
      <c r="X27020" s="14"/>
    </row>
    <row r="27021" spans="24:24" x14ac:dyDescent="0.25">
      <c r="X27021" s="14"/>
    </row>
    <row r="27022" spans="24:24" x14ac:dyDescent="0.25">
      <c r="X27022" s="14"/>
    </row>
    <row r="27023" spans="24:24" x14ac:dyDescent="0.25">
      <c r="X27023" s="14"/>
    </row>
    <row r="27024" spans="24:24" x14ac:dyDescent="0.25">
      <c r="X27024" s="14"/>
    </row>
    <row r="27025" spans="24:24" x14ac:dyDescent="0.25">
      <c r="X27025" s="14"/>
    </row>
    <row r="27026" spans="24:24" x14ac:dyDescent="0.25">
      <c r="X27026" s="14"/>
    </row>
    <row r="27027" spans="24:24" x14ac:dyDescent="0.25">
      <c r="X27027" s="14"/>
    </row>
    <row r="27028" spans="24:24" x14ac:dyDescent="0.25">
      <c r="X27028" s="14"/>
    </row>
    <row r="27029" spans="24:24" x14ac:dyDescent="0.25">
      <c r="X27029" s="14"/>
    </row>
    <row r="27030" spans="24:24" x14ac:dyDescent="0.25">
      <c r="X27030" s="14"/>
    </row>
    <row r="27031" spans="24:24" x14ac:dyDescent="0.25">
      <c r="X27031" s="14"/>
    </row>
    <row r="27032" spans="24:24" x14ac:dyDescent="0.25">
      <c r="X27032" s="14"/>
    </row>
    <row r="27033" spans="24:24" x14ac:dyDescent="0.25">
      <c r="X27033" s="14"/>
    </row>
    <row r="27034" spans="24:24" x14ac:dyDescent="0.25">
      <c r="X27034" s="14"/>
    </row>
    <row r="27035" spans="24:24" x14ac:dyDescent="0.25">
      <c r="X27035" s="14"/>
    </row>
    <row r="27036" spans="24:24" x14ac:dyDescent="0.25">
      <c r="X27036" s="14"/>
    </row>
    <row r="27037" spans="24:24" x14ac:dyDescent="0.25">
      <c r="X27037" s="14"/>
    </row>
    <row r="27038" spans="24:24" x14ac:dyDescent="0.25">
      <c r="X27038" s="14"/>
    </row>
    <row r="27039" spans="24:24" x14ac:dyDescent="0.25">
      <c r="X27039" s="14"/>
    </row>
    <row r="27040" spans="24:24" x14ac:dyDescent="0.25">
      <c r="X27040" s="14"/>
    </row>
    <row r="27041" spans="24:24" x14ac:dyDescent="0.25">
      <c r="X27041" s="14"/>
    </row>
    <row r="27042" spans="24:24" x14ac:dyDescent="0.25">
      <c r="X27042" s="14"/>
    </row>
    <row r="27043" spans="24:24" x14ac:dyDescent="0.25">
      <c r="X27043" s="14"/>
    </row>
    <row r="27044" spans="24:24" x14ac:dyDescent="0.25">
      <c r="X27044" s="14"/>
    </row>
    <row r="27045" spans="24:24" x14ac:dyDescent="0.25">
      <c r="X27045" s="14"/>
    </row>
    <row r="27046" spans="24:24" x14ac:dyDescent="0.25">
      <c r="X27046" s="14"/>
    </row>
    <row r="27047" spans="24:24" x14ac:dyDescent="0.25">
      <c r="X27047" s="14"/>
    </row>
    <row r="27048" spans="24:24" x14ac:dyDescent="0.25">
      <c r="X27048" s="14"/>
    </row>
    <row r="27049" spans="24:24" x14ac:dyDescent="0.25">
      <c r="X27049" s="14"/>
    </row>
    <row r="27050" spans="24:24" x14ac:dyDescent="0.25">
      <c r="X27050" s="14"/>
    </row>
    <row r="27051" spans="24:24" x14ac:dyDescent="0.25">
      <c r="X27051" s="14"/>
    </row>
    <row r="27052" spans="24:24" x14ac:dyDescent="0.25">
      <c r="X27052" s="14"/>
    </row>
    <row r="27053" spans="24:24" x14ac:dyDescent="0.25">
      <c r="X27053" s="14"/>
    </row>
    <row r="27054" spans="24:24" x14ac:dyDescent="0.25">
      <c r="X27054" s="14"/>
    </row>
    <row r="27055" spans="24:24" x14ac:dyDescent="0.25">
      <c r="X27055" s="14"/>
    </row>
    <row r="27056" spans="24:24" x14ac:dyDescent="0.25">
      <c r="X27056" s="14"/>
    </row>
    <row r="27057" spans="24:24" x14ac:dyDescent="0.25">
      <c r="X27057" s="14"/>
    </row>
    <row r="27058" spans="24:24" x14ac:dyDescent="0.25">
      <c r="X27058" s="14"/>
    </row>
    <row r="27059" spans="24:24" x14ac:dyDescent="0.25">
      <c r="X27059" s="14"/>
    </row>
    <row r="27060" spans="24:24" x14ac:dyDescent="0.25">
      <c r="X27060" s="14"/>
    </row>
    <row r="27061" spans="24:24" x14ac:dyDescent="0.25">
      <c r="X27061" s="14"/>
    </row>
    <row r="27062" spans="24:24" x14ac:dyDescent="0.25">
      <c r="X27062" s="14"/>
    </row>
    <row r="27063" spans="24:24" x14ac:dyDescent="0.25">
      <c r="X27063" s="14"/>
    </row>
    <row r="27064" spans="24:24" x14ac:dyDescent="0.25">
      <c r="X27064" s="14"/>
    </row>
    <row r="27065" spans="24:24" x14ac:dyDescent="0.25">
      <c r="X27065" s="14"/>
    </row>
    <row r="27066" spans="24:24" x14ac:dyDescent="0.25">
      <c r="X27066" s="14"/>
    </row>
    <row r="27067" spans="24:24" x14ac:dyDescent="0.25">
      <c r="X27067" s="14"/>
    </row>
    <row r="27068" spans="24:24" x14ac:dyDescent="0.25">
      <c r="X27068" s="14"/>
    </row>
    <row r="27069" spans="24:24" x14ac:dyDescent="0.25">
      <c r="X27069" s="14"/>
    </row>
    <row r="27070" spans="24:24" x14ac:dyDescent="0.25">
      <c r="X27070" s="14"/>
    </row>
    <row r="27071" spans="24:24" x14ac:dyDescent="0.25">
      <c r="X27071" s="14"/>
    </row>
    <row r="27072" spans="24:24" x14ac:dyDescent="0.25">
      <c r="X27072" s="14"/>
    </row>
    <row r="27073" spans="24:24" x14ac:dyDescent="0.25">
      <c r="X27073" s="14"/>
    </row>
    <row r="27074" spans="24:24" x14ac:dyDescent="0.25">
      <c r="X27074" s="14"/>
    </row>
    <row r="27075" spans="24:24" x14ac:dyDescent="0.25">
      <c r="X27075" s="14"/>
    </row>
    <row r="27076" spans="24:24" x14ac:dyDescent="0.25">
      <c r="X27076" s="14"/>
    </row>
    <row r="27077" spans="24:24" x14ac:dyDescent="0.25">
      <c r="X27077" s="14"/>
    </row>
    <row r="27078" spans="24:24" x14ac:dyDescent="0.25">
      <c r="X27078" s="14"/>
    </row>
    <row r="27079" spans="24:24" x14ac:dyDescent="0.25">
      <c r="X27079" s="14"/>
    </row>
    <row r="27080" spans="24:24" x14ac:dyDescent="0.25">
      <c r="X27080" s="14"/>
    </row>
    <row r="27081" spans="24:24" x14ac:dyDescent="0.25">
      <c r="X27081" s="14"/>
    </row>
    <row r="27082" spans="24:24" x14ac:dyDescent="0.25">
      <c r="X27082" s="14"/>
    </row>
    <row r="27083" spans="24:24" x14ac:dyDescent="0.25">
      <c r="X27083" s="14"/>
    </row>
    <row r="27084" spans="24:24" x14ac:dyDescent="0.25">
      <c r="X27084" s="14"/>
    </row>
    <row r="27085" spans="24:24" x14ac:dyDescent="0.25">
      <c r="X27085" s="14"/>
    </row>
    <row r="27086" spans="24:24" x14ac:dyDescent="0.25">
      <c r="X27086" s="14"/>
    </row>
    <row r="27087" spans="24:24" x14ac:dyDescent="0.25">
      <c r="X27087" s="14"/>
    </row>
    <row r="27088" spans="24:24" x14ac:dyDescent="0.25">
      <c r="X27088" s="14"/>
    </row>
    <row r="27089" spans="24:24" x14ac:dyDescent="0.25">
      <c r="X27089" s="14"/>
    </row>
    <row r="27090" spans="24:24" x14ac:dyDescent="0.25">
      <c r="X27090" s="14"/>
    </row>
    <row r="27091" spans="24:24" x14ac:dyDescent="0.25">
      <c r="X27091" s="14"/>
    </row>
    <row r="27092" spans="24:24" x14ac:dyDescent="0.25">
      <c r="X27092" s="14"/>
    </row>
    <row r="27093" spans="24:24" x14ac:dyDescent="0.25">
      <c r="X27093" s="14"/>
    </row>
    <row r="27094" spans="24:24" x14ac:dyDescent="0.25">
      <c r="X27094" s="14"/>
    </row>
    <row r="27095" spans="24:24" x14ac:dyDescent="0.25">
      <c r="X27095" s="14"/>
    </row>
    <row r="27096" spans="24:24" x14ac:dyDescent="0.25">
      <c r="X27096" s="14"/>
    </row>
    <row r="27097" spans="24:24" x14ac:dyDescent="0.25">
      <c r="X27097" s="14"/>
    </row>
    <row r="27098" spans="24:24" x14ac:dyDescent="0.25">
      <c r="X27098" s="14"/>
    </row>
    <row r="27099" spans="24:24" x14ac:dyDescent="0.25">
      <c r="X27099" s="14"/>
    </row>
    <row r="27100" spans="24:24" x14ac:dyDescent="0.25">
      <c r="X27100" s="14"/>
    </row>
    <row r="27101" spans="24:24" x14ac:dyDescent="0.25">
      <c r="X27101" s="14"/>
    </row>
    <row r="27102" spans="24:24" x14ac:dyDescent="0.25">
      <c r="X27102" s="14"/>
    </row>
    <row r="27103" spans="24:24" x14ac:dyDescent="0.25">
      <c r="X27103" s="14"/>
    </row>
    <row r="27104" spans="24:24" x14ac:dyDescent="0.25">
      <c r="X27104" s="14"/>
    </row>
    <row r="27105" spans="24:24" x14ac:dyDescent="0.25">
      <c r="X27105" s="14"/>
    </row>
    <row r="27106" spans="24:24" x14ac:dyDescent="0.25">
      <c r="X27106" s="14"/>
    </row>
    <row r="27107" spans="24:24" x14ac:dyDescent="0.25">
      <c r="X27107" s="14"/>
    </row>
    <row r="27108" spans="24:24" x14ac:dyDescent="0.25">
      <c r="X27108" s="14"/>
    </row>
    <row r="27109" spans="24:24" x14ac:dyDescent="0.25">
      <c r="X27109" s="14"/>
    </row>
    <row r="27110" spans="24:24" x14ac:dyDescent="0.25">
      <c r="X27110" s="14"/>
    </row>
    <row r="27111" spans="24:24" x14ac:dyDescent="0.25">
      <c r="X27111" s="14"/>
    </row>
    <row r="27112" spans="24:24" x14ac:dyDescent="0.25">
      <c r="X27112" s="14"/>
    </row>
    <row r="27113" spans="24:24" x14ac:dyDescent="0.25">
      <c r="X27113" s="14"/>
    </row>
    <row r="27114" spans="24:24" x14ac:dyDescent="0.25">
      <c r="X27114" s="14"/>
    </row>
    <row r="27115" spans="24:24" x14ac:dyDescent="0.25">
      <c r="X27115" s="14"/>
    </row>
    <row r="27116" spans="24:24" x14ac:dyDescent="0.25">
      <c r="X27116" s="14"/>
    </row>
    <row r="27117" spans="24:24" x14ac:dyDescent="0.25">
      <c r="X27117" s="14"/>
    </row>
    <row r="27118" spans="24:24" x14ac:dyDescent="0.25">
      <c r="X27118" s="14"/>
    </row>
    <row r="27119" spans="24:24" x14ac:dyDescent="0.25">
      <c r="X27119" s="14"/>
    </row>
    <row r="27120" spans="24:24" x14ac:dyDescent="0.25">
      <c r="X27120" s="14"/>
    </row>
    <row r="27121" spans="24:24" x14ac:dyDescent="0.25">
      <c r="X27121" s="14"/>
    </row>
    <row r="27122" spans="24:24" x14ac:dyDescent="0.25">
      <c r="X27122" s="14"/>
    </row>
    <row r="27123" spans="24:24" x14ac:dyDescent="0.25">
      <c r="X27123" s="14"/>
    </row>
    <row r="27124" spans="24:24" x14ac:dyDescent="0.25">
      <c r="X27124" s="14"/>
    </row>
    <row r="27125" spans="24:24" x14ac:dyDescent="0.25">
      <c r="X27125" s="14"/>
    </row>
    <row r="27126" spans="24:24" x14ac:dyDescent="0.25">
      <c r="X27126" s="14"/>
    </row>
    <row r="27127" spans="24:24" x14ac:dyDescent="0.25">
      <c r="X27127" s="14"/>
    </row>
    <row r="27128" spans="24:24" x14ac:dyDescent="0.25">
      <c r="X27128" s="14"/>
    </row>
    <row r="27129" spans="24:24" x14ac:dyDescent="0.25">
      <c r="X27129" s="14"/>
    </row>
    <row r="27130" spans="24:24" x14ac:dyDescent="0.25">
      <c r="X27130" s="14"/>
    </row>
    <row r="27131" spans="24:24" x14ac:dyDescent="0.25">
      <c r="X27131" s="14"/>
    </row>
    <row r="27132" spans="24:24" x14ac:dyDescent="0.25">
      <c r="X27132" s="14"/>
    </row>
    <row r="27133" spans="24:24" x14ac:dyDescent="0.25">
      <c r="X27133" s="14"/>
    </row>
    <row r="27134" spans="24:24" x14ac:dyDescent="0.25">
      <c r="X27134" s="14"/>
    </row>
    <row r="27135" spans="24:24" x14ac:dyDescent="0.25">
      <c r="X27135" s="14"/>
    </row>
    <row r="27136" spans="24:24" x14ac:dyDescent="0.25">
      <c r="X27136" s="14"/>
    </row>
    <row r="27137" spans="24:24" x14ac:dyDescent="0.25">
      <c r="X27137" s="14"/>
    </row>
    <row r="27138" spans="24:24" x14ac:dyDescent="0.25">
      <c r="X27138" s="14"/>
    </row>
    <row r="27139" spans="24:24" x14ac:dyDescent="0.25">
      <c r="X27139" s="14"/>
    </row>
    <row r="27140" spans="24:24" x14ac:dyDescent="0.25">
      <c r="X27140" s="14"/>
    </row>
    <row r="27141" spans="24:24" x14ac:dyDescent="0.25">
      <c r="X27141" s="14"/>
    </row>
    <row r="27142" spans="24:24" x14ac:dyDescent="0.25">
      <c r="X27142" s="14"/>
    </row>
    <row r="27143" spans="24:24" x14ac:dyDescent="0.25">
      <c r="X27143" s="14"/>
    </row>
    <row r="27144" spans="24:24" x14ac:dyDescent="0.25">
      <c r="X27144" s="14"/>
    </row>
    <row r="27145" spans="24:24" x14ac:dyDescent="0.25">
      <c r="X27145" s="14"/>
    </row>
    <row r="27146" spans="24:24" x14ac:dyDescent="0.25">
      <c r="X27146" s="14"/>
    </row>
    <row r="27147" spans="24:24" x14ac:dyDescent="0.25">
      <c r="X27147" s="14"/>
    </row>
    <row r="27148" spans="24:24" x14ac:dyDescent="0.25">
      <c r="X27148" s="14"/>
    </row>
    <row r="27149" spans="24:24" x14ac:dyDescent="0.25">
      <c r="X27149" s="14"/>
    </row>
    <row r="27150" spans="24:24" x14ac:dyDescent="0.25">
      <c r="X27150" s="14"/>
    </row>
    <row r="27151" spans="24:24" x14ac:dyDescent="0.25">
      <c r="X27151" s="14"/>
    </row>
    <row r="27152" spans="24:24" x14ac:dyDescent="0.25">
      <c r="X27152" s="14"/>
    </row>
    <row r="27153" spans="24:24" x14ac:dyDescent="0.25">
      <c r="X27153" s="14"/>
    </row>
    <row r="27154" spans="24:24" x14ac:dyDescent="0.25">
      <c r="X27154" s="14"/>
    </row>
    <row r="27155" spans="24:24" x14ac:dyDescent="0.25">
      <c r="X27155" s="14"/>
    </row>
    <row r="27156" spans="24:24" x14ac:dyDescent="0.25">
      <c r="X27156" s="14"/>
    </row>
    <row r="27157" spans="24:24" x14ac:dyDescent="0.25">
      <c r="X27157" s="14"/>
    </row>
    <row r="27158" spans="24:24" x14ac:dyDescent="0.25">
      <c r="X27158" s="14"/>
    </row>
    <row r="27159" spans="24:24" x14ac:dyDescent="0.25">
      <c r="X27159" s="14"/>
    </row>
    <row r="27160" spans="24:24" x14ac:dyDescent="0.25">
      <c r="X27160" s="14"/>
    </row>
    <row r="27161" spans="24:24" x14ac:dyDescent="0.25">
      <c r="X27161" s="14"/>
    </row>
    <row r="27162" spans="24:24" x14ac:dyDescent="0.25">
      <c r="X27162" s="14"/>
    </row>
    <row r="27163" spans="24:24" x14ac:dyDescent="0.25">
      <c r="X27163" s="14"/>
    </row>
    <row r="27164" spans="24:24" x14ac:dyDescent="0.25">
      <c r="X27164" s="14"/>
    </row>
    <row r="27165" spans="24:24" x14ac:dyDescent="0.25">
      <c r="X27165" s="14"/>
    </row>
    <row r="27166" spans="24:24" x14ac:dyDescent="0.25">
      <c r="X27166" s="14"/>
    </row>
    <row r="27167" spans="24:24" x14ac:dyDescent="0.25">
      <c r="X27167" s="14"/>
    </row>
    <row r="27168" spans="24:24" x14ac:dyDescent="0.25">
      <c r="X27168" s="14"/>
    </row>
    <row r="27169" spans="24:24" x14ac:dyDescent="0.25">
      <c r="X27169" s="14"/>
    </row>
    <row r="27170" spans="24:24" x14ac:dyDescent="0.25">
      <c r="X27170" s="14"/>
    </row>
    <row r="27171" spans="24:24" x14ac:dyDescent="0.25">
      <c r="X27171" s="14"/>
    </row>
    <row r="27172" spans="24:24" x14ac:dyDescent="0.25">
      <c r="X27172" s="14"/>
    </row>
    <row r="27173" spans="24:24" x14ac:dyDescent="0.25">
      <c r="X27173" s="14"/>
    </row>
    <row r="27174" spans="24:24" x14ac:dyDescent="0.25">
      <c r="X27174" s="14"/>
    </row>
    <row r="27175" spans="24:24" x14ac:dyDescent="0.25">
      <c r="X27175" s="14"/>
    </row>
    <row r="27176" spans="24:24" x14ac:dyDescent="0.25">
      <c r="X27176" s="14"/>
    </row>
    <row r="27177" spans="24:24" x14ac:dyDescent="0.25">
      <c r="X27177" s="14"/>
    </row>
    <row r="27178" spans="24:24" x14ac:dyDescent="0.25">
      <c r="X27178" s="14"/>
    </row>
    <row r="27179" spans="24:24" x14ac:dyDescent="0.25">
      <c r="X27179" s="14"/>
    </row>
    <row r="27180" spans="24:24" x14ac:dyDescent="0.25">
      <c r="X27180" s="14"/>
    </row>
    <row r="27181" spans="24:24" x14ac:dyDescent="0.25">
      <c r="X27181" s="14"/>
    </row>
    <row r="27182" spans="24:24" x14ac:dyDescent="0.25">
      <c r="X27182" s="14"/>
    </row>
    <row r="27183" spans="24:24" x14ac:dyDescent="0.25">
      <c r="X27183" s="14"/>
    </row>
    <row r="27184" spans="24:24" x14ac:dyDescent="0.25">
      <c r="X27184" s="14"/>
    </row>
    <row r="27185" spans="24:24" x14ac:dyDescent="0.25">
      <c r="X27185" s="14"/>
    </row>
    <row r="27186" spans="24:24" x14ac:dyDescent="0.25">
      <c r="X27186" s="14"/>
    </row>
    <row r="27187" spans="24:24" x14ac:dyDescent="0.25">
      <c r="X27187" s="14"/>
    </row>
    <row r="27188" spans="24:24" x14ac:dyDescent="0.25">
      <c r="X27188" s="14"/>
    </row>
    <row r="27189" spans="24:24" x14ac:dyDescent="0.25">
      <c r="X27189" s="14"/>
    </row>
    <row r="27190" spans="24:24" x14ac:dyDescent="0.25">
      <c r="X27190" s="14"/>
    </row>
    <row r="27191" spans="24:24" x14ac:dyDescent="0.25">
      <c r="X27191" s="14"/>
    </row>
    <row r="27192" spans="24:24" x14ac:dyDescent="0.25">
      <c r="X27192" s="14"/>
    </row>
    <row r="27193" spans="24:24" x14ac:dyDescent="0.25">
      <c r="X27193" s="14"/>
    </row>
    <row r="27194" spans="24:24" x14ac:dyDescent="0.25">
      <c r="X27194" s="14"/>
    </row>
    <row r="27195" spans="24:24" x14ac:dyDescent="0.25">
      <c r="X27195" s="14"/>
    </row>
    <row r="27196" spans="24:24" x14ac:dyDescent="0.25">
      <c r="X27196" s="14"/>
    </row>
    <row r="27197" spans="24:24" x14ac:dyDescent="0.25">
      <c r="X27197" s="14"/>
    </row>
    <row r="27198" spans="24:24" x14ac:dyDescent="0.25">
      <c r="X27198" s="14"/>
    </row>
    <row r="27199" spans="24:24" x14ac:dyDescent="0.25">
      <c r="X27199" s="14"/>
    </row>
    <row r="27200" spans="24:24" x14ac:dyDescent="0.25">
      <c r="X27200" s="14"/>
    </row>
    <row r="27201" spans="24:24" x14ac:dyDescent="0.25">
      <c r="X27201" s="14"/>
    </row>
    <row r="27202" spans="24:24" x14ac:dyDescent="0.25">
      <c r="X27202" s="14"/>
    </row>
    <row r="27203" spans="24:24" x14ac:dyDescent="0.25">
      <c r="X27203" s="14"/>
    </row>
    <row r="27204" spans="24:24" x14ac:dyDescent="0.25">
      <c r="X27204" s="14"/>
    </row>
    <row r="27205" spans="24:24" x14ac:dyDescent="0.25">
      <c r="X27205" s="14"/>
    </row>
    <row r="27206" spans="24:24" x14ac:dyDescent="0.25">
      <c r="X27206" s="14"/>
    </row>
    <row r="27207" spans="24:24" x14ac:dyDescent="0.25">
      <c r="X27207" s="14"/>
    </row>
    <row r="27208" spans="24:24" x14ac:dyDescent="0.25">
      <c r="X27208" s="14"/>
    </row>
    <row r="27209" spans="24:24" x14ac:dyDescent="0.25">
      <c r="X27209" s="14"/>
    </row>
    <row r="27210" spans="24:24" x14ac:dyDescent="0.25">
      <c r="X27210" s="14"/>
    </row>
    <row r="27211" spans="24:24" x14ac:dyDescent="0.25">
      <c r="X27211" s="14"/>
    </row>
    <row r="27212" spans="24:24" x14ac:dyDescent="0.25">
      <c r="X27212" s="14"/>
    </row>
    <row r="27213" spans="24:24" x14ac:dyDescent="0.25">
      <c r="X27213" s="14"/>
    </row>
    <row r="27214" spans="24:24" x14ac:dyDescent="0.25">
      <c r="X27214" s="14"/>
    </row>
    <row r="27215" spans="24:24" x14ac:dyDescent="0.25">
      <c r="X27215" s="14"/>
    </row>
    <row r="27216" spans="24:24" x14ac:dyDescent="0.25">
      <c r="X27216" s="14"/>
    </row>
    <row r="27217" spans="24:24" x14ac:dyDescent="0.25">
      <c r="X27217" s="14"/>
    </row>
    <row r="27218" spans="24:24" x14ac:dyDescent="0.25">
      <c r="X27218" s="14"/>
    </row>
    <row r="27219" spans="24:24" x14ac:dyDescent="0.25">
      <c r="X27219" s="14"/>
    </row>
    <row r="27220" spans="24:24" x14ac:dyDescent="0.25">
      <c r="X27220" s="14"/>
    </row>
    <row r="27221" spans="24:24" x14ac:dyDescent="0.25">
      <c r="X27221" s="14"/>
    </row>
    <row r="27222" spans="24:24" x14ac:dyDescent="0.25">
      <c r="X27222" s="14"/>
    </row>
    <row r="27223" spans="24:24" x14ac:dyDescent="0.25">
      <c r="X27223" s="14"/>
    </row>
    <row r="27224" spans="24:24" x14ac:dyDescent="0.25">
      <c r="X27224" s="14"/>
    </row>
    <row r="27225" spans="24:24" x14ac:dyDescent="0.25">
      <c r="X27225" s="14"/>
    </row>
    <row r="27226" spans="24:24" x14ac:dyDescent="0.25">
      <c r="X27226" s="14"/>
    </row>
    <row r="27227" spans="24:24" x14ac:dyDescent="0.25">
      <c r="X27227" s="14"/>
    </row>
    <row r="27228" spans="24:24" x14ac:dyDescent="0.25">
      <c r="X27228" s="14"/>
    </row>
    <row r="27229" spans="24:24" x14ac:dyDescent="0.25">
      <c r="X27229" s="14"/>
    </row>
    <row r="27230" spans="24:24" x14ac:dyDescent="0.25">
      <c r="X27230" s="14"/>
    </row>
    <row r="27231" spans="24:24" x14ac:dyDescent="0.25">
      <c r="X27231" s="14"/>
    </row>
    <row r="27232" spans="24:24" x14ac:dyDescent="0.25">
      <c r="X27232" s="14"/>
    </row>
    <row r="27233" spans="24:24" x14ac:dyDescent="0.25">
      <c r="X27233" s="14"/>
    </row>
    <row r="27234" spans="24:24" x14ac:dyDescent="0.25">
      <c r="X27234" s="14"/>
    </row>
    <row r="27235" spans="24:24" x14ac:dyDescent="0.25">
      <c r="X27235" s="14"/>
    </row>
    <row r="27236" spans="24:24" x14ac:dyDescent="0.25">
      <c r="X27236" s="14"/>
    </row>
    <row r="27237" spans="24:24" x14ac:dyDescent="0.25">
      <c r="X27237" s="14"/>
    </row>
    <row r="27238" spans="24:24" x14ac:dyDescent="0.25">
      <c r="X27238" s="14"/>
    </row>
    <row r="27239" spans="24:24" x14ac:dyDescent="0.25">
      <c r="X27239" s="14"/>
    </row>
    <row r="27240" spans="24:24" x14ac:dyDescent="0.25">
      <c r="X27240" s="14"/>
    </row>
    <row r="27241" spans="24:24" x14ac:dyDescent="0.25">
      <c r="X27241" s="14"/>
    </row>
    <row r="27242" spans="24:24" x14ac:dyDescent="0.25">
      <c r="X27242" s="14"/>
    </row>
    <row r="27243" spans="24:24" x14ac:dyDescent="0.25">
      <c r="X27243" s="14"/>
    </row>
    <row r="27244" spans="24:24" x14ac:dyDescent="0.25">
      <c r="X27244" s="14"/>
    </row>
    <row r="27245" spans="24:24" x14ac:dyDescent="0.25">
      <c r="X27245" s="14"/>
    </row>
    <row r="27246" spans="24:24" x14ac:dyDescent="0.25">
      <c r="X27246" s="14"/>
    </row>
    <row r="27247" spans="24:24" x14ac:dyDescent="0.25">
      <c r="X27247" s="14"/>
    </row>
    <row r="27248" spans="24:24" x14ac:dyDescent="0.25">
      <c r="X27248" s="14"/>
    </row>
    <row r="27249" spans="24:24" x14ac:dyDescent="0.25">
      <c r="X27249" s="14"/>
    </row>
    <row r="27250" spans="24:24" x14ac:dyDescent="0.25">
      <c r="X27250" s="14"/>
    </row>
    <row r="27251" spans="24:24" x14ac:dyDescent="0.25">
      <c r="X27251" s="14"/>
    </row>
    <row r="27252" spans="24:24" x14ac:dyDescent="0.25">
      <c r="X27252" s="14"/>
    </row>
    <row r="27253" spans="24:24" x14ac:dyDescent="0.25">
      <c r="X27253" s="14"/>
    </row>
    <row r="27254" spans="24:24" x14ac:dyDescent="0.25">
      <c r="X27254" s="14"/>
    </row>
    <row r="27255" spans="24:24" x14ac:dyDescent="0.25">
      <c r="X27255" s="14"/>
    </row>
    <row r="27256" spans="24:24" x14ac:dyDescent="0.25">
      <c r="X27256" s="14"/>
    </row>
    <row r="27257" spans="24:24" x14ac:dyDescent="0.25">
      <c r="X27257" s="14"/>
    </row>
    <row r="27258" spans="24:24" x14ac:dyDescent="0.25">
      <c r="X27258" s="14"/>
    </row>
    <row r="27259" spans="24:24" x14ac:dyDescent="0.25">
      <c r="X27259" s="14"/>
    </row>
    <row r="27260" spans="24:24" x14ac:dyDescent="0.25">
      <c r="X27260" s="14"/>
    </row>
    <row r="27261" spans="24:24" x14ac:dyDescent="0.25">
      <c r="X27261" s="14"/>
    </row>
    <row r="27262" spans="24:24" x14ac:dyDescent="0.25">
      <c r="X27262" s="14"/>
    </row>
    <row r="27263" spans="24:24" x14ac:dyDescent="0.25">
      <c r="X27263" s="14"/>
    </row>
    <row r="27264" spans="24:24" x14ac:dyDescent="0.25">
      <c r="X27264" s="14"/>
    </row>
    <row r="27265" spans="24:24" x14ac:dyDescent="0.25">
      <c r="X27265" s="14"/>
    </row>
    <row r="27266" spans="24:24" x14ac:dyDescent="0.25">
      <c r="X27266" s="14"/>
    </row>
    <row r="27267" spans="24:24" x14ac:dyDescent="0.25">
      <c r="X27267" s="14"/>
    </row>
    <row r="27268" spans="24:24" x14ac:dyDescent="0.25">
      <c r="X27268" s="14"/>
    </row>
    <row r="27269" spans="24:24" x14ac:dyDescent="0.25">
      <c r="X27269" s="14"/>
    </row>
    <row r="27270" spans="24:24" x14ac:dyDescent="0.25">
      <c r="X27270" s="14"/>
    </row>
    <row r="27271" spans="24:24" x14ac:dyDescent="0.25">
      <c r="X27271" s="14"/>
    </row>
    <row r="27272" spans="24:24" x14ac:dyDescent="0.25">
      <c r="X27272" s="14"/>
    </row>
    <row r="27273" spans="24:24" x14ac:dyDescent="0.25">
      <c r="X27273" s="14"/>
    </row>
    <row r="27274" spans="24:24" x14ac:dyDescent="0.25">
      <c r="X27274" s="14"/>
    </row>
    <row r="27275" spans="24:24" x14ac:dyDescent="0.25">
      <c r="X27275" s="14"/>
    </row>
    <row r="27276" spans="24:24" x14ac:dyDescent="0.25">
      <c r="X27276" s="14"/>
    </row>
    <row r="27277" spans="24:24" x14ac:dyDescent="0.25">
      <c r="X27277" s="14"/>
    </row>
    <row r="27278" spans="24:24" x14ac:dyDescent="0.25">
      <c r="X27278" s="14"/>
    </row>
    <row r="27279" spans="24:24" x14ac:dyDescent="0.25">
      <c r="X27279" s="14"/>
    </row>
    <row r="27280" spans="24:24" x14ac:dyDescent="0.25">
      <c r="X27280" s="14"/>
    </row>
    <row r="27281" spans="24:24" x14ac:dyDescent="0.25">
      <c r="X27281" s="14"/>
    </row>
    <row r="27282" spans="24:24" x14ac:dyDescent="0.25">
      <c r="X27282" s="14"/>
    </row>
    <row r="27283" spans="24:24" x14ac:dyDescent="0.25">
      <c r="X27283" s="14"/>
    </row>
    <row r="27284" spans="24:24" x14ac:dyDescent="0.25">
      <c r="X27284" s="14"/>
    </row>
    <row r="27285" spans="24:24" x14ac:dyDescent="0.25">
      <c r="X27285" s="14"/>
    </row>
    <row r="27286" spans="24:24" x14ac:dyDescent="0.25">
      <c r="X27286" s="14"/>
    </row>
    <row r="27287" spans="24:24" x14ac:dyDescent="0.25">
      <c r="X27287" s="14"/>
    </row>
    <row r="27288" spans="24:24" x14ac:dyDescent="0.25">
      <c r="X27288" s="14"/>
    </row>
    <row r="27289" spans="24:24" x14ac:dyDescent="0.25">
      <c r="X27289" s="14"/>
    </row>
    <row r="27290" spans="24:24" x14ac:dyDescent="0.25">
      <c r="X27290" s="14"/>
    </row>
    <row r="27291" spans="24:24" x14ac:dyDescent="0.25">
      <c r="X27291" s="14"/>
    </row>
    <row r="27292" spans="24:24" x14ac:dyDescent="0.25">
      <c r="X27292" s="14"/>
    </row>
    <row r="27293" spans="24:24" x14ac:dyDescent="0.25">
      <c r="X27293" s="14"/>
    </row>
    <row r="27294" spans="24:24" x14ac:dyDescent="0.25">
      <c r="X27294" s="14"/>
    </row>
    <row r="27295" spans="24:24" x14ac:dyDescent="0.25">
      <c r="X27295" s="14"/>
    </row>
    <row r="27296" spans="24:24" x14ac:dyDescent="0.25">
      <c r="X27296" s="14"/>
    </row>
    <row r="27297" spans="24:24" x14ac:dyDescent="0.25">
      <c r="X27297" s="14"/>
    </row>
    <row r="27298" spans="24:24" x14ac:dyDescent="0.25">
      <c r="X27298" s="14"/>
    </row>
    <row r="27299" spans="24:24" x14ac:dyDescent="0.25">
      <c r="X27299" s="14"/>
    </row>
    <row r="27300" spans="24:24" x14ac:dyDescent="0.25">
      <c r="X27300" s="14"/>
    </row>
    <row r="27301" spans="24:24" x14ac:dyDescent="0.25">
      <c r="X27301" s="14"/>
    </row>
    <row r="27302" spans="24:24" x14ac:dyDescent="0.25">
      <c r="X27302" s="14"/>
    </row>
    <row r="27303" spans="24:24" x14ac:dyDescent="0.25">
      <c r="X27303" s="14"/>
    </row>
    <row r="27304" spans="24:24" x14ac:dyDescent="0.25">
      <c r="X27304" s="14"/>
    </row>
    <row r="27305" spans="24:24" x14ac:dyDescent="0.25">
      <c r="X27305" s="14"/>
    </row>
    <row r="27306" spans="24:24" x14ac:dyDescent="0.25">
      <c r="X27306" s="14"/>
    </row>
    <row r="27307" spans="24:24" x14ac:dyDescent="0.25">
      <c r="X27307" s="14"/>
    </row>
    <row r="27308" spans="24:24" x14ac:dyDescent="0.25">
      <c r="X27308" s="14"/>
    </row>
    <row r="27309" spans="24:24" x14ac:dyDescent="0.25">
      <c r="X27309" s="14"/>
    </row>
    <row r="27310" spans="24:24" x14ac:dyDescent="0.25">
      <c r="X27310" s="14"/>
    </row>
    <row r="27311" spans="24:24" x14ac:dyDescent="0.25">
      <c r="X27311" s="14"/>
    </row>
    <row r="27312" spans="24:24" x14ac:dyDescent="0.25">
      <c r="X27312" s="14"/>
    </row>
    <row r="27313" spans="24:24" x14ac:dyDescent="0.25">
      <c r="X27313" s="14"/>
    </row>
    <row r="27314" spans="24:24" x14ac:dyDescent="0.25">
      <c r="X27314" s="14"/>
    </row>
    <row r="27315" spans="24:24" x14ac:dyDescent="0.25">
      <c r="X27315" s="14"/>
    </row>
    <row r="27316" spans="24:24" x14ac:dyDescent="0.25">
      <c r="X27316" s="14"/>
    </row>
    <row r="27317" spans="24:24" x14ac:dyDescent="0.25">
      <c r="X27317" s="14"/>
    </row>
    <row r="27318" spans="24:24" x14ac:dyDescent="0.25">
      <c r="X27318" s="14"/>
    </row>
    <row r="27319" spans="24:24" x14ac:dyDescent="0.25">
      <c r="X27319" s="14"/>
    </row>
    <row r="27320" spans="24:24" x14ac:dyDescent="0.25">
      <c r="X27320" s="14"/>
    </row>
    <row r="27321" spans="24:24" x14ac:dyDescent="0.25">
      <c r="X27321" s="14"/>
    </row>
    <row r="27322" spans="24:24" x14ac:dyDescent="0.25">
      <c r="X27322" s="14"/>
    </row>
    <row r="27323" spans="24:24" x14ac:dyDescent="0.25">
      <c r="X27323" s="14"/>
    </row>
    <row r="27324" spans="24:24" x14ac:dyDescent="0.25">
      <c r="X27324" s="14"/>
    </row>
    <row r="27325" spans="24:24" x14ac:dyDescent="0.25">
      <c r="X27325" s="14"/>
    </row>
    <row r="27326" spans="24:24" x14ac:dyDescent="0.25">
      <c r="X27326" s="14"/>
    </row>
    <row r="27327" spans="24:24" x14ac:dyDescent="0.25">
      <c r="X27327" s="14"/>
    </row>
    <row r="27328" spans="24:24" x14ac:dyDescent="0.25">
      <c r="X27328" s="14"/>
    </row>
    <row r="27329" spans="24:24" x14ac:dyDescent="0.25">
      <c r="X27329" s="14"/>
    </row>
    <row r="27330" spans="24:24" x14ac:dyDescent="0.25">
      <c r="X27330" s="14"/>
    </row>
    <row r="27331" spans="24:24" x14ac:dyDescent="0.25">
      <c r="X27331" s="14"/>
    </row>
    <row r="27332" spans="24:24" x14ac:dyDescent="0.25">
      <c r="X27332" s="14"/>
    </row>
    <row r="27333" spans="24:24" x14ac:dyDescent="0.25">
      <c r="X27333" s="14"/>
    </row>
    <row r="27334" spans="24:24" x14ac:dyDescent="0.25">
      <c r="X27334" s="14"/>
    </row>
    <row r="27335" spans="24:24" x14ac:dyDescent="0.25">
      <c r="X27335" s="14"/>
    </row>
    <row r="27336" spans="24:24" x14ac:dyDescent="0.25">
      <c r="X27336" s="14"/>
    </row>
    <row r="27337" spans="24:24" x14ac:dyDescent="0.25">
      <c r="X27337" s="14"/>
    </row>
    <row r="27338" spans="24:24" x14ac:dyDescent="0.25">
      <c r="X27338" s="14"/>
    </row>
    <row r="27339" spans="24:24" x14ac:dyDescent="0.25">
      <c r="X27339" s="14"/>
    </row>
    <row r="27340" spans="24:24" x14ac:dyDescent="0.25">
      <c r="X27340" s="14"/>
    </row>
    <row r="27341" spans="24:24" x14ac:dyDescent="0.25">
      <c r="X27341" s="14"/>
    </row>
    <row r="27342" spans="24:24" x14ac:dyDescent="0.25">
      <c r="X27342" s="14"/>
    </row>
    <row r="27343" spans="24:24" x14ac:dyDescent="0.25">
      <c r="X27343" s="14"/>
    </row>
    <row r="27344" spans="24:24" x14ac:dyDescent="0.25">
      <c r="X27344" s="14"/>
    </row>
    <row r="27345" spans="24:24" x14ac:dyDescent="0.25">
      <c r="X27345" s="14"/>
    </row>
    <row r="27346" spans="24:24" x14ac:dyDescent="0.25">
      <c r="X27346" s="14"/>
    </row>
    <row r="27347" spans="24:24" x14ac:dyDescent="0.25">
      <c r="X27347" s="14"/>
    </row>
    <row r="27348" spans="24:24" x14ac:dyDescent="0.25">
      <c r="X27348" s="14"/>
    </row>
    <row r="27349" spans="24:24" x14ac:dyDescent="0.25">
      <c r="X27349" s="14"/>
    </row>
    <row r="27350" spans="24:24" x14ac:dyDescent="0.25">
      <c r="X27350" s="14"/>
    </row>
    <row r="27351" spans="24:24" x14ac:dyDescent="0.25">
      <c r="X27351" s="14"/>
    </row>
    <row r="27352" spans="24:24" x14ac:dyDescent="0.25">
      <c r="X27352" s="14"/>
    </row>
    <row r="27353" spans="24:24" x14ac:dyDescent="0.25">
      <c r="X27353" s="14"/>
    </row>
    <row r="27354" spans="24:24" x14ac:dyDescent="0.25">
      <c r="X27354" s="14"/>
    </row>
    <row r="27355" spans="24:24" x14ac:dyDescent="0.25">
      <c r="X27355" s="14"/>
    </row>
    <row r="27356" spans="24:24" x14ac:dyDescent="0.25">
      <c r="X27356" s="14"/>
    </row>
    <row r="27357" spans="24:24" x14ac:dyDescent="0.25">
      <c r="X27357" s="14"/>
    </row>
    <row r="27358" spans="24:24" x14ac:dyDescent="0.25">
      <c r="X27358" s="14"/>
    </row>
    <row r="27359" spans="24:24" x14ac:dyDescent="0.25">
      <c r="X27359" s="14"/>
    </row>
    <row r="27360" spans="24:24" x14ac:dyDescent="0.25">
      <c r="X27360" s="14"/>
    </row>
    <row r="27361" spans="24:24" x14ac:dyDescent="0.25">
      <c r="X27361" s="14"/>
    </row>
    <row r="27362" spans="24:24" x14ac:dyDescent="0.25">
      <c r="X27362" s="14"/>
    </row>
    <row r="27363" spans="24:24" x14ac:dyDescent="0.25">
      <c r="X27363" s="14"/>
    </row>
    <row r="27364" spans="24:24" x14ac:dyDescent="0.25">
      <c r="X27364" s="14"/>
    </row>
    <row r="27365" spans="24:24" x14ac:dyDescent="0.25">
      <c r="X27365" s="14"/>
    </row>
    <row r="27366" spans="24:24" x14ac:dyDescent="0.25">
      <c r="X27366" s="14"/>
    </row>
    <row r="27367" spans="24:24" x14ac:dyDescent="0.25">
      <c r="X27367" s="14"/>
    </row>
    <row r="27368" spans="24:24" x14ac:dyDescent="0.25">
      <c r="X27368" s="14"/>
    </row>
    <row r="27369" spans="24:24" x14ac:dyDescent="0.25">
      <c r="X27369" s="14"/>
    </row>
    <row r="27370" spans="24:24" x14ac:dyDescent="0.25">
      <c r="X27370" s="14"/>
    </row>
    <row r="27371" spans="24:24" x14ac:dyDescent="0.25">
      <c r="X27371" s="14"/>
    </row>
    <row r="27372" spans="24:24" x14ac:dyDescent="0.25">
      <c r="X27372" s="14"/>
    </row>
    <row r="27373" spans="24:24" x14ac:dyDescent="0.25">
      <c r="X27373" s="14"/>
    </row>
    <row r="27374" spans="24:24" x14ac:dyDescent="0.25">
      <c r="X27374" s="14"/>
    </row>
    <row r="27375" spans="24:24" x14ac:dyDescent="0.25">
      <c r="X27375" s="14"/>
    </row>
    <row r="27376" spans="24:24" x14ac:dyDescent="0.25">
      <c r="X27376" s="14"/>
    </row>
    <row r="27377" spans="24:24" x14ac:dyDescent="0.25">
      <c r="X27377" s="14"/>
    </row>
    <row r="27378" spans="24:24" x14ac:dyDescent="0.25">
      <c r="X27378" s="14"/>
    </row>
    <row r="27379" spans="24:24" x14ac:dyDescent="0.25">
      <c r="X27379" s="14"/>
    </row>
    <row r="27380" spans="24:24" x14ac:dyDescent="0.25">
      <c r="X27380" s="14"/>
    </row>
    <row r="27381" spans="24:24" x14ac:dyDescent="0.25">
      <c r="X27381" s="14"/>
    </row>
    <row r="27382" spans="24:24" x14ac:dyDescent="0.25">
      <c r="X27382" s="14"/>
    </row>
    <row r="27383" spans="24:24" x14ac:dyDescent="0.25">
      <c r="X27383" s="14"/>
    </row>
    <row r="27384" spans="24:24" x14ac:dyDescent="0.25">
      <c r="X27384" s="14"/>
    </row>
    <row r="27385" spans="24:24" x14ac:dyDescent="0.25">
      <c r="X27385" s="14"/>
    </row>
    <row r="27386" spans="24:24" x14ac:dyDescent="0.25">
      <c r="X27386" s="14"/>
    </row>
    <row r="27387" spans="24:24" x14ac:dyDescent="0.25">
      <c r="X27387" s="14"/>
    </row>
    <row r="27388" spans="24:24" x14ac:dyDescent="0.25">
      <c r="X27388" s="14"/>
    </row>
    <row r="27389" spans="24:24" x14ac:dyDescent="0.25">
      <c r="X27389" s="14"/>
    </row>
    <row r="27390" spans="24:24" x14ac:dyDescent="0.25">
      <c r="X27390" s="14"/>
    </row>
    <row r="27391" spans="24:24" x14ac:dyDescent="0.25">
      <c r="X27391" s="14"/>
    </row>
    <row r="27392" spans="24:24" x14ac:dyDescent="0.25">
      <c r="X27392" s="14"/>
    </row>
    <row r="27393" spans="24:24" x14ac:dyDescent="0.25">
      <c r="X27393" s="14"/>
    </row>
    <row r="27394" spans="24:24" x14ac:dyDescent="0.25">
      <c r="X27394" s="14"/>
    </row>
    <row r="27395" spans="24:24" x14ac:dyDescent="0.25">
      <c r="X27395" s="14"/>
    </row>
    <row r="27396" spans="24:24" x14ac:dyDescent="0.25">
      <c r="X27396" s="14"/>
    </row>
    <row r="27397" spans="24:24" x14ac:dyDescent="0.25">
      <c r="X27397" s="14"/>
    </row>
    <row r="27398" spans="24:24" x14ac:dyDescent="0.25">
      <c r="X27398" s="14"/>
    </row>
    <row r="27399" spans="24:24" x14ac:dyDescent="0.25">
      <c r="X27399" s="14"/>
    </row>
    <row r="27400" spans="24:24" x14ac:dyDescent="0.25">
      <c r="X27400" s="14"/>
    </row>
    <row r="27401" spans="24:24" x14ac:dyDescent="0.25">
      <c r="X27401" s="14"/>
    </row>
    <row r="27402" spans="24:24" x14ac:dyDescent="0.25">
      <c r="X27402" s="14"/>
    </row>
    <row r="27403" spans="24:24" x14ac:dyDescent="0.25">
      <c r="X27403" s="14"/>
    </row>
    <row r="27404" spans="24:24" x14ac:dyDescent="0.25">
      <c r="X27404" s="14"/>
    </row>
    <row r="27405" spans="24:24" x14ac:dyDescent="0.25">
      <c r="X27405" s="14"/>
    </row>
    <row r="27406" spans="24:24" x14ac:dyDescent="0.25">
      <c r="X27406" s="14"/>
    </row>
    <row r="27407" spans="24:24" x14ac:dyDescent="0.25">
      <c r="X27407" s="14"/>
    </row>
    <row r="27408" spans="24:24" x14ac:dyDescent="0.25">
      <c r="X27408" s="14"/>
    </row>
    <row r="27409" spans="24:24" x14ac:dyDescent="0.25">
      <c r="X27409" s="14"/>
    </row>
    <row r="27410" spans="24:24" x14ac:dyDescent="0.25">
      <c r="X27410" s="14"/>
    </row>
    <row r="27411" spans="24:24" x14ac:dyDescent="0.25">
      <c r="X27411" s="14"/>
    </row>
    <row r="27412" spans="24:24" x14ac:dyDescent="0.25">
      <c r="X27412" s="14"/>
    </row>
    <row r="27413" spans="24:24" x14ac:dyDescent="0.25">
      <c r="X27413" s="14"/>
    </row>
    <row r="27414" spans="24:24" x14ac:dyDescent="0.25">
      <c r="X27414" s="14"/>
    </row>
    <row r="27415" spans="24:24" x14ac:dyDescent="0.25">
      <c r="X27415" s="14"/>
    </row>
    <row r="27416" spans="24:24" x14ac:dyDescent="0.25">
      <c r="X27416" s="14"/>
    </row>
    <row r="27417" spans="24:24" x14ac:dyDescent="0.25">
      <c r="X27417" s="14"/>
    </row>
    <row r="27418" spans="24:24" x14ac:dyDescent="0.25">
      <c r="X27418" s="14"/>
    </row>
    <row r="27419" spans="24:24" x14ac:dyDescent="0.25">
      <c r="X27419" s="14"/>
    </row>
    <row r="27420" spans="24:24" x14ac:dyDescent="0.25">
      <c r="X27420" s="14"/>
    </row>
    <row r="27421" spans="24:24" x14ac:dyDescent="0.25">
      <c r="X27421" s="14"/>
    </row>
    <row r="27422" spans="24:24" x14ac:dyDescent="0.25">
      <c r="X27422" s="14"/>
    </row>
    <row r="27423" spans="24:24" x14ac:dyDescent="0.25">
      <c r="X27423" s="14"/>
    </row>
    <row r="27424" spans="24:24" x14ac:dyDescent="0.25">
      <c r="X27424" s="14"/>
    </row>
    <row r="27425" spans="24:24" x14ac:dyDescent="0.25">
      <c r="X27425" s="14"/>
    </row>
    <row r="27426" spans="24:24" x14ac:dyDescent="0.25">
      <c r="X27426" s="14"/>
    </row>
    <row r="27427" spans="24:24" x14ac:dyDescent="0.25">
      <c r="X27427" s="14"/>
    </row>
    <row r="27428" spans="24:24" x14ac:dyDescent="0.25">
      <c r="X27428" s="14"/>
    </row>
    <row r="27429" spans="24:24" x14ac:dyDescent="0.25">
      <c r="X27429" s="14"/>
    </row>
    <row r="27430" spans="24:24" x14ac:dyDescent="0.25">
      <c r="X27430" s="14"/>
    </row>
    <row r="27431" spans="24:24" x14ac:dyDescent="0.25">
      <c r="X27431" s="14"/>
    </row>
    <row r="27432" spans="24:24" x14ac:dyDescent="0.25">
      <c r="X27432" s="14"/>
    </row>
    <row r="27433" spans="24:24" x14ac:dyDescent="0.25">
      <c r="X27433" s="14"/>
    </row>
    <row r="27434" spans="24:24" x14ac:dyDescent="0.25">
      <c r="X27434" s="14"/>
    </row>
    <row r="27435" spans="24:24" x14ac:dyDescent="0.25">
      <c r="X27435" s="14"/>
    </row>
    <row r="27436" spans="24:24" x14ac:dyDescent="0.25">
      <c r="X27436" s="14"/>
    </row>
    <row r="27437" spans="24:24" x14ac:dyDescent="0.25">
      <c r="X27437" s="14"/>
    </row>
    <row r="27438" spans="24:24" x14ac:dyDescent="0.25">
      <c r="X27438" s="14"/>
    </row>
    <row r="27439" spans="24:24" x14ac:dyDescent="0.25">
      <c r="X27439" s="14"/>
    </row>
    <row r="27440" spans="24:24" x14ac:dyDescent="0.25">
      <c r="X27440" s="14"/>
    </row>
    <row r="27441" spans="24:24" x14ac:dyDescent="0.25">
      <c r="X27441" s="14"/>
    </row>
    <row r="27442" spans="24:24" x14ac:dyDescent="0.25">
      <c r="X27442" s="14"/>
    </row>
    <row r="27443" spans="24:24" x14ac:dyDescent="0.25">
      <c r="X27443" s="14"/>
    </row>
    <row r="27444" spans="24:24" x14ac:dyDescent="0.25">
      <c r="X27444" s="14"/>
    </row>
    <row r="27445" spans="24:24" x14ac:dyDescent="0.25">
      <c r="X27445" s="14"/>
    </row>
    <row r="27446" spans="24:24" x14ac:dyDescent="0.25">
      <c r="X27446" s="14"/>
    </row>
    <row r="27447" spans="24:24" x14ac:dyDescent="0.25">
      <c r="X27447" s="14"/>
    </row>
    <row r="27448" spans="24:24" x14ac:dyDescent="0.25">
      <c r="X27448" s="14"/>
    </row>
    <row r="27449" spans="24:24" x14ac:dyDescent="0.25">
      <c r="X27449" s="14"/>
    </row>
    <row r="27450" spans="24:24" x14ac:dyDescent="0.25">
      <c r="X27450" s="14"/>
    </row>
    <row r="27451" spans="24:24" x14ac:dyDescent="0.25">
      <c r="X27451" s="14"/>
    </row>
    <row r="27452" spans="24:24" x14ac:dyDescent="0.25">
      <c r="X27452" s="14"/>
    </row>
    <row r="27453" spans="24:24" x14ac:dyDescent="0.25">
      <c r="X27453" s="14"/>
    </row>
    <row r="27454" spans="24:24" x14ac:dyDescent="0.25">
      <c r="X27454" s="14"/>
    </row>
    <row r="27455" spans="24:24" x14ac:dyDescent="0.25">
      <c r="X27455" s="14"/>
    </row>
    <row r="27456" spans="24:24" x14ac:dyDescent="0.25">
      <c r="X27456" s="14"/>
    </row>
    <row r="27457" spans="24:24" x14ac:dyDescent="0.25">
      <c r="X27457" s="14"/>
    </row>
    <row r="27458" spans="24:24" x14ac:dyDescent="0.25">
      <c r="X27458" s="14"/>
    </row>
    <row r="27459" spans="24:24" x14ac:dyDescent="0.25">
      <c r="X27459" s="14"/>
    </row>
    <row r="27460" spans="24:24" x14ac:dyDescent="0.25">
      <c r="X27460" s="14"/>
    </row>
    <row r="27461" spans="24:24" x14ac:dyDescent="0.25">
      <c r="X27461" s="14"/>
    </row>
    <row r="27462" spans="24:24" x14ac:dyDescent="0.25">
      <c r="X27462" s="14"/>
    </row>
    <row r="27463" spans="24:24" x14ac:dyDescent="0.25">
      <c r="X27463" s="14"/>
    </row>
    <row r="27464" spans="24:24" x14ac:dyDescent="0.25">
      <c r="X27464" s="14"/>
    </row>
    <row r="27465" spans="24:24" x14ac:dyDescent="0.25">
      <c r="X27465" s="14"/>
    </row>
    <row r="27466" spans="24:24" x14ac:dyDescent="0.25">
      <c r="X27466" s="14"/>
    </row>
    <row r="27467" spans="24:24" x14ac:dyDescent="0.25">
      <c r="X27467" s="14"/>
    </row>
    <row r="27468" spans="24:24" x14ac:dyDescent="0.25">
      <c r="X27468" s="14"/>
    </row>
    <row r="27469" spans="24:24" x14ac:dyDescent="0.25">
      <c r="X27469" s="14"/>
    </row>
    <row r="27470" spans="24:24" x14ac:dyDescent="0.25">
      <c r="X27470" s="14"/>
    </row>
    <row r="27471" spans="24:24" x14ac:dyDescent="0.25">
      <c r="X27471" s="14"/>
    </row>
    <row r="27472" spans="24:24" x14ac:dyDescent="0.25">
      <c r="X27472" s="14"/>
    </row>
    <row r="27473" spans="24:24" x14ac:dyDescent="0.25">
      <c r="X27473" s="14"/>
    </row>
    <row r="27474" spans="24:24" x14ac:dyDescent="0.25">
      <c r="X27474" s="14"/>
    </row>
    <row r="27475" spans="24:24" x14ac:dyDescent="0.25">
      <c r="X27475" s="14"/>
    </row>
    <row r="27476" spans="24:24" x14ac:dyDescent="0.25">
      <c r="X27476" s="14"/>
    </row>
    <row r="27477" spans="24:24" x14ac:dyDescent="0.25">
      <c r="X27477" s="14"/>
    </row>
    <row r="27478" spans="24:24" x14ac:dyDescent="0.25">
      <c r="X27478" s="14"/>
    </row>
    <row r="27479" spans="24:24" x14ac:dyDescent="0.25">
      <c r="X27479" s="14"/>
    </row>
    <row r="27480" spans="24:24" x14ac:dyDescent="0.25">
      <c r="X27480" s="14"/>
    </row>
    <row r="27481" spans="24:24" x14ac:dyDescent="0.25">
      <c r="X27481" s="14"/>
    </row>
    <row r="27482" spans="24:24" x14ac:dyDescent="0.25">
      <c r="X27482" s="14"/>
    </row>
    <row r="27483" spans="24:24" x14ac:dyDescent="0.25">
      <c r="X27483" s="14"/>
    </row>
    <row r="27484" spans="24:24" x14ac:dyDescent="0.25">
      <c r="X27484" s="14"/>
    </row>
    <row r="27485" spans="24:24" x14ac:dyDescent="0.25">
      <c r="X27485" s="14"/>
    </row>
    <row r="27486" spans="24:24" x14ac:dyDescent="0.25">
      <c r="X27486" s="14"/>
    </row>
    <row r="27487" spans="24:24" x14ac:dyDescent="0.25">
      <c r="X27487" s="14"/>
    </row>
    <row r="27488" spans="24:24" x14ac:dyDescent="0.25">
      <c r="X27488" s="14"/>
    </row>
    <row r="27489" spans="24:24" x14ac:dyDescent="0.25">
      <c r="X27489" s="14"/>
    </row>
    <row r="27490" spans="24:24" x14ac:dyDescent="0.25">
      <c r="X27490" s="14"/>
    </row>
    <row r="27491" spans="24:24" x14ac:dyDescent="0.25">
      <c r="X27491" s="14"/>
    </row>
    <row r="27492" spans="24:24" x14ac:dyDescent="0.25">
      <c r="X27492" s="14"/>
    </row>
    <row r="27493" spans="24:24" x14ac:dyDescent="0.25">
      <c r="X27493" s="14"/>
    </row>
    <row r="27494" spans="24:24" x14ac:dyDescent="0.25">
      <c r="X27494" s="14"/>
    </row>
    <row r="27495" spans="24:24" x14ac:dyDescent="0.25">
      <c r="X27495" s="14"/>
    </row>
    <row r="27496" spans="24:24" x14ac:dyDescent="0.25">
      <c r="X27496" s="14"/>
    </row>
    <row r="27497" spans="24:24" x14ac:dyDescent="0.25">
      <c r="X27497" s="14"/>
    </row>
    <row r="27498" spans="24:24" x14ac:dyDescent="0.25">
      <c r="X27498" s="14"/>
    </row>
    <row r="27499" spans="24:24" x14ac:dyDescent="0.25">
      <c r="X27499" s="14"/>
    </row>
    <row r="27500" spans="24:24" x14ac:dyDescent="0.25">
      <c r="X27500" s="14"/>
    </row>
    <row r="27501" spans="24:24" x14ac:dyDescent="0.25">
      <c r="X27501" s="14"/>
    </row>
    <row r="27502" spans="24:24" x14ac:dyDescent="0.25">
      <c r="X27502" s="14"/>
    </row>
    <row r="27503" spans="24:24" x14ac:dyDescent="0.25">
      <c r="X27503" s="14"/>
    </row>
    <row r="27504" spans="24:24" x14ac:dyDescent="0.25">
      <c r="X27504" s="14"/>
    </row>
    <row r="27505" spans="24:24" x14ac:dyDescent="0.25">
      <c r="X27505" s="14"/>
    </row>
    <row r="27506" spans="24:24" x14ac:dyDescent="0.25">
      <c r="X27506" s="14"/>
    </row>
    <row r="27507" spans="24:24" x14ac:dyDescent="0.25">
      <c r="X27507" s="14"/>
    </row>
    <row r="27508" spans="24:24" x14ac:dyDescent="0.25">
      <c r="X27508" s="14"/>
    </row>
    <row r="27509" spans="24:24" x14ac:dyDescent="0.25">
      <c r="X27509" s="14"/>
    </row>
    <row r="27510" spans="24:24" x14ac:dyDescent="0.25">
      <c r="X27510" s="14"/>
    </row>
    <row r="27511" spans="24:24" x14ac:dyDescent="0.25">
      <c r="X27511" s="14"/>
    </row>
    <row r="27512" spans="24:24" x14ac:dyDescent="0.25">
      <c r="X27512" s="14"/>
    </row>
    <row r="27513" spans="24:24" x14ac:dyDescent="0.25">
      <c r="X27513" s="14"/>
    </row>
    <row r="27514" spans="24:24" x14ac:dyDescent="0.25">
      <c r="X27514" s="14"/>
    </row>
    <row r="27515" spans="24:24" x14ac:dyDescent="0.25">
      <c r="X27515" s="14"/>
    </row>
    <row r="27516" spans="24:24" x14ac:dyDescent="0.25">
      <c r="X27516" s="14"/>
    </row>
    <row r="27517" spans="24:24" x14ac:dyDescent="0.25">
      <c r="X27517" s="14"/>
    </row>
    <row r="27518" spans="24:24" x14ac:dyDescent="0.25">
      <c r="X27518" s="14"/>
    </row>
    <row r="27519" spans="24:24" x14ac:dyDescent="0.25">
      <c r="X27519" s="14"/>
    </row>
    <row r="27520" spans="24:24" x14ac:dyDescent="0.25">
      <c r="X27520" s="14"/>
    </row>
    <row r="27521" spans="24:24" x14ac:dyDescent="0.25">
      <c r="X27521" s="14"/>
    </row>
    <row r="27522" spans="24:24" x14ac:dyDescent="0.25">
      <c r="X27522" s="14"/>
    </row>
    <row r="27523" spans="24:24" x14ac:dyDescent="0.25">
      <c r="X27523" s="14"/>
    </row>
    <row r="27524" spans="24:24" x14ac:dyDescent="0.25">
      <c r="X27524" s="14"/>
    </row>
    <row r="27525" spans="24:24" x14ac:dyDescent="0.25">
      <c r="X27525" s="14"/>
    </row>
    <row r="27526" spans="24:24" x14ac:dyDescent="0.25">
      <c r="X27526" s="14"/>
    </row>
    <row r="27527" spans="24:24" x14ac:dyDescent="0.25">
      <c r="X27527" s="14"/>
    </row>
    <row r="27528" spans="24:24" x14ac:dyDescent="0.25">
      <c r="X27528" s="14"/>
    </row>
    <row r="27529" spans="24:24" x14ac:dyDescent="0.25">
      <c r="X27529" s="14"/>
    </row>
    <row r="27530" spans="24:24" x14ac:dyDescent="0.25">
      <c r="X27530" s="14"/>
    </row>
    <row r="27531" spans="24:24" x14ac:dyDescent="0.25">
      <c r="X27531" s="14"/>
    </row>
    <row r="27532" spans="24:24" x14ac:dyDescent="0.25">
      <c r="X27532" s="14"/>
    </row>
    <row r="27533" spans="24:24" x14ac:dyDescent="0.25">
      <c r="X27533" s="14"/>
    </row>
    <row r="27534" spans="24:24" x14ac:dyDescent="0.25">
      <c r="X27534" s="14"/>
    </row>
    <row r="27535" spans="24:24" x14ac:dyDescent="0.25">
      <c r="X27535" s="14"/>
    </row>
    <row r="27536" spans="24:24" x14ac:dyDescent="0.25">
      <c r="X27536" s="14"/>
    </row>
    <row r="27537" spans="24:24" x14ac:dyDescent="0.25">
      <c r="X27537" s="14"/>
    </row>
    <row r="27538" spans="24:24" x14ac:dyDescent="0.25">
      <c r="X27538" s="14"/>
    </row>
    <row r="27539" spans="24:24" x14ac:dyDescent="0.25">
      <c r="X27539" s="14"/>
    </row>
    <row r="27540" spans="24:24" x14ac:dyDescent="0.25">
      <c r="X27540" s="14"/>
    </row>
    <row r="27541" spans="24:24" x14ac:dyDescent="0.25">
      <c r="X27541" s="14"/>
    </row>
    <row r="27542" spans="24:24" x14ac:dyDescent="0.25">
      <c r="X27542" s="14"/>
    </row>
    <row r="27543" spans="24:24" x14ac:dyDescent="0.25">
      <c r="X27543" s="14"/>
    </row>
    <row r="27544" spans="24:24" x14ac:dyDescent="0.25">
      <c r="X27544" s="14"/>
    </row>
    <row r="27545" spans="24:24" x14ac:dyDescent="0.25">
      <c r="X27545" s="14"/>
    </row>
    <row r="27546" spans="24:24" x14ac:dyDescent="0.25">
      <c r="X27546" s="14"/>
    </row>
    <row r="27547" spans="24:24" x14ac:dyDescent="0.25">
      <c r="X27547" s="14"/>
    </row>
    <row r="27548" spans="24:24" x14ac:dyDescent="0.25">
      <c r="X27548" s="14"/>
    </row>
    <row r="27549" spans="24:24" x14ac:dyDescent="0.25">
      <c r="X27549" s="14"/>
    </row>
    <row r="27550" spans="24:24" x14ac:dyDescent="0.25">
      <c r="X27550" s="14"/>
    </row>
    <row r="27551" spans="24:24" x14ac:dyDescent="0.25">
      <c r="X27551" s="14"/>
    </row>
    <row r="27552" spans="24:24" x14ac:dyDescent="0.25">
      <c r="X27552" s="14"/>
    </row>
    <row r="27553" spans="24:24" x14ac:dyDescent="0.25">
      <c r="X27553" s="14"/>
    </row>
    <row r="27554" spans="24:24" x14ac:dyDescent="0.25">
      <c r="X27554" s="14"/>
    </row>
    <row r="27555" spans="24:24" x14ac:dyDescent="0.25">
      <c r="X27555" s="14"/>
    </row>
    <row r="27556" spans="24:24" x14ac:dyDescent="0.25">
      <c r="X27556" s="14"/>
    </row>
    <row r="27557" spans="24:24" x14ac:dyDescent="0.25">
      <c r="X27557" s="14"/>
    </row>
    <row r="27558" spans="24:24" x14ac:dyDescent="0.25">
      <c r="X27558" s="14"/>
    </row>
    <row r="27559" spans="24:24" x14ac:dyDescent="0.25">
      <c r="X27559" s="14"/>
    </row>
    <row r="27560" spans="24:24" x14ac:dyDescent="0.25">
      <c r="X27560" s="14"/>
    </row>
    <row r="27561" spans="24:24" x14ac:dyDescent="0.25">
      <c r="X27561" s="14"/>
    </row>
    <row r="27562" spans="24:24" x14ac:dyDescent="0.25">
      <c r="X27562" s="14"/>
    </row>
    <row r="27563" spans="24:24" x14ac:dyDescent="0.25">
      <c r="X27563" s="14"/>
    </row>
    <row r="27564" spans="24:24" x14ac:dyDescent="0.25">
      <c r="X27564" s="14"/>
    </row>
    <row r="27565" spans="24:24" x14ac:dyDescent="0.25">
      <c r="X27565" s="14"/>
    </row>
    <row r="27566" spans="24:24" x14ac:dyDescent="0.25">
      <c r="X27566" s="14"/>
    </row>
    <row r="27567" spans="24:24" x14ac:dyDescent="0.25">
      <c r="X27567" s="14"/>
    </row>
    <row r="27568" spans="24:24" x14ac:dyDescent="0.25">
      <c r="X27568" s="14"/>
    </row>
    <row r="27569" spans="24:24" x14ac:dyDescent="0.25">
      <c r="X27569" s="14"/>
    </row>
    <row r="27570" spans="24:24" x14ac:dyDescent="0.25">
      <c r="X27570" s="14"/>
    </row>
    <row r="27571" spans="24:24" x14ac:dyDescent="0.25">
      <c r="X27571" s="14"/>
    </row>
    <row r="27572" spans="24:24" x14ac:dyDescent="0.25">
      <c r="X27572" s="14"/>
    </row>
    <row r="27573" spans="24:24" x14ac:dyDescent="0.25">
      <c r="X27573" s="14"/>
    </row>
    <row r="27574" spans="24:24" x14ac:dyDescent="0.25">
      <c r="X27574" s="14"/>
    </row>
    <row r="27575" spans="24:24" x14ac:dyDescent="0.25">
      <c r="X27575" s="14"/>
    </row>
    <row r="27576" spans="24:24" x14ac:dyDescent="0.25">
      <c r="X27576" s="14"/>
    </row>
    <row r="27577" spans="24:24" x14ac:dyDescent="0.25">
      <c r="X27577" s="14"/>
    </row>
    <row r="27578" spans="24:24" x14ac:dyDescent="0.25">
      <c r="X27578" s="14"/>
    </row>
    <row r="27579" spans="24:24" x14ac:dyDescent="0.25">
      <c r="X27579" s="14"/>
    </row>
    <row r="27580" spans="24:24" x14ac:dyDescent="0.25">
      <c r="X27580" s="14"/>
    </row>
    <row r="27581" spans="24:24" x14ac:dyDescent="0.25">
      <c r="X27581" s="14"/>
    </row>
    <row r="27582" spans="24:24" x14ac:dyDescent="0.25">
      <c r="X27582" s="14"/>
    </row>
    <row r="27583" spans="24:24" x14ac:dyDescent="0.25">
      <c r="X27583" s="14"/>
    </row>
    <row r="27584" spans="24:24" x14ac:dyDescent="0.25">
      <c r="X27584" s="14"/>
    </row>
    <row r="27585" spans="24:24" x14ac:dyDescent="0.25">
      <c r="X27585" s="14"/>
    </row>
    <row r="27586" spans="24:24" x14ac:dyDescent="0.25">
      <c r="X27586" s="14"/>
    </row>
    <row r="27587" spans="24:24" x14ac:dyDescent="0.25">
      <c r="X27587" s="14"/>
    </row>
    <row r="27588" spans="24:24" x14ac:dyDescent="0.25">
      <c r="X27588" s="14"/>
    </row>
    <row r="27589" spans="24:24" x14ac:dyDescent="0.25">
      <c r="X27589" s="14"/>
    </row>
    <row r="27590" spans="24:24" x14ac:dyDescent="0.25">
      <c r="X27590" s="14"/>
    </row>
    <row r="27591" spans="24:24" x14ac:dyDescent="0.25">
      <c r="X27591" s="14"/>
    </row>
    <row r="27592" spans="24:24" x14ac:dyDescent="0.25">
      <c r="X27592" s="14"/>
    </row>
    <row r="27593" spans="24:24" x14ac:dyDescent="0.25">
      <c r="X27593" s="14"/>
    </row>
    <row r="27594" spans="24:24" x14ac:dyDescent="0.25">
      <c r="X27594" s="14"/>
    </row>
    <row r="27595" spans="24:24" x14ac:dyDescent="0.25">
      <c r="X27595" s="14"/>
    </row>
    <row r="27596" spans="24:24" x14ac:dyDescent="0.25">
      <c r="X27596" s="14"/>
    </row>
    <row r="27597" spans="24:24" x14ac:dyDescent="0.25">
      <c r="X27597" s="14"/>
    </row>
    <row r="27598" spans="24:24" x14ac:dyDescent="0.25">
      <c r="X27598" s="14"/>
    </row>
    <row r="27599" spans="24:24" x14ac:dyDescent="0.25">
      <c r="X27599" s="14"/>
    </row>
    <row r="27600" spans="24:24" x14ac:dyDescent="0.25">
      <c r="X27600" s="14"/>
    </row>
    <row r="27601" spans="24:24" x14ac:dyDescent="0.25">
      <c r="X27601" s="14"/>
    </row>
    <row r="27602" spans="24:24" x14ac:dyDescent="0.25">
      <c r="X27602" s="14"/>
    </row>
    <row r="27603" spans="24:24" x14ac:dyDescent="0.25">
      <c r="X27603" s="14"/>
    </row>
    <row r="27604" spans="24:24" x14ac:dyDescent="0.25">
      <c r="X27604" s="14"/>
    </row>
    <row r="27605" spans="24:24" x14ac:dyDescent="0.25">
      <c r="X27605" s="14"/>
    </row>
    <row r="27606" spans="24:24" x14ac:dyDescent="0.25">
      <c r="X27606" s="14"/>
    </row>
    <row r="27607" spans="24:24" x14ac:dyDescent="0.25">
      <c r="X27607" s="14"/>
    </row>
    <row r="27608" spans="24:24" x14ac:dyDescent="0.25">
      <c r="X27608" s="14"/>
    </row>
    <row r="27609" spans="24:24" x14ac:dyDescent="0.25">
      <c r="X27609" s="14"/>
    </row>
    <row r="27610" spans="24:24" x14ac:dyDescent="0.25">
      <c r="X27610" s="14"/>
    </row>
    <row r="27611" spans="24:24" x14ac:dyDescent="0.25">
      <c r="X27611" s="14"/>
    </row>
    <row r="27612" spans="24:24" x14ac:dyDescent="0.25">
      <c r="X27612" s="14"/>
    </row>
    <row r="27613" spans="24:24" x14ac:dyDescent="0.25">
      <c r="X27613" s="14"/>
    </row>
    <row r="27614" spans="24:24" x14ac:dyDescent="0.25">
      <c r="X27614" s="14"/>
    </row>
    <row r="27615" spans="24:24" x14ac:dyDescent="0.25">
      <c r="X27615" s="14"/>
    </row>
    <row r="27616" spans="24:24" x14ac:dyDescent="0.25">
      <c r="X27616" s="14"/>
    </row>
    <row r="27617" spans="24:24" x14ac:dyDescent="0.25">
      <c r="X27617" s="14"/>
    </row>
    <row r="27618" spans="24:24" x14ac:dyDescent="0.25">
      <c r="X27618" s="14"/>
    </row>
    <row r="27619" spans="24:24" x14ac:dyDescent="0.25">
      <c r="X27619" s="14"/>
    </row>
    <row r="27620" spans="24:24" x14ac:dyDescent="0.25">
      <c r="X27620" s="14"/>
    </row>
    <row r="27621" spans="24:24" x14ac:dyDescent="0.25">
      <c r="X27621" s="14"/>
    </row>
    <row r="27622" spans="24:24" x14ac:dyDescent="0.25">
      <c r="X27622" s="14"/>
    </row>
    <row r="27623" spans="24:24" x14ac:dyDescent="0.25">
      <c r="X27623" s="14"/>
    </row>
    <row r="27624" spans="24:24" x14ac:dyDescent="0.25">
      <c r="X27624" s="14"/>
    </row>
    <row r="27625" spans="24:24" x14ac:dyDescent="0.25">
      <c r="X27625" s="14"/>
    </row>
    <row r="27626" spans="24:24" x14ac:dyDescent="0.25">
      <c r="X27626" s="14"/>
    </row>
    <row r="27627" spans="24:24" x14ac:dyDescent="0.25">
      <c r="X27627" s="14"/>
    </row>
    <row r="27628" spans="24:24" x14ac:dyDescent="0.25">
      <c r="X27628" s="14"/>
    </row>
    <row r="27629" spans="24:24" x14ac:dyDescent="0.25">
      <c r="X27629" s="14"/>
    </row>
    <row r="27630" spans="24:24" x14ac:dyDescent="0.25">
      <c r="X27630" s="14"/>
    </row>
    <row r="27631" spans="24:24" x14ac:dyDescent="0.25">
      <c r="X27631" s="14"/>
    </row>
    <row r="27632" spans="24:24" x14ac:dyDescent="0.25">
      <c r="X27632" s="14"/>
    </row>
    <row r="27633" spans="24:24" x14ac:dyDescent="0.25">
      <c r="X27633" s="14"/>
    </row>
    <row r="27634" spans="24:24" x14ac:dyDescent="0.25">
      <c r="X27634" s="14"/>
    </row>
    <row r="27635" spans="24:24" x14ac:dyDescent="0.25">
      <c r="X27635" s="14"/>
    </row>
    <row r="27636" spans="24:24" x14ac:dyDescent="0.25">
      <c r="X27636" s="14"/>
    </row>
    <row r="27637" spans="24:24" x14ac:dyDescent="0.25">
      <c r="X27637" s="14"/>
    </row>
    <row r="27638" spans="24:24" x14ac:dyDescent="0.25">
      <c r="X27638" s="14"/>
    </row>
    <row r="27639" spans="24:24" x14ac:dyDescent="0.25">
      <c r="X27639" s="14"/>
    </row>
    <row r="27640" spans="24:24" x14ac:dyDescent="0.25">
      <c r="X27640" s="14"/>
    </row>
    <row r="27641" spans="24:24" x14ac:dyDescent="0.25">
      <c r="X27641" s="14"/>
    </row>
    <row r="27642" spans="24:24" x14ac:dyDescent="0.25">
      <c r="X27642" s="14"/>
    </row>
    <row r="27643" spans="24:24" x14ac:dyDescent="0.25">
      <c r="X27643" s="14"/>
    </row>
    <row r="27644" spans="24:24" x14ac:dyDescent="0.25">
      <c r="X27644" s="14"/>
    </row>
    <row r="27645" spans="24:24" x14ac:dyDescent="0.25">
      <c r="X27645" s="14"/>
    </row>
    <row r="27646" spans="24:24" x14ac:dyDescent="0.25">
      <c r="X27646" s="14"/>
    </row>
    <row r="27647" spans="24:24" x14ac:dyDescent="0.25">
      <c r="X27647" s="14"/>
    </row>
    <row r="27648" spans="24:24" x14ac:dyDescent="0.25">
      <c r="X27648" s="14"/>
    </row>
    <row r="27649" spans="24:24" x14ac:dyDescent="0.25">
      <c r="X27649" s="14"/>
    </row>
    <row r="27650" spans="24:24" x14ac:dyDescent="0.25">
      <c r="X27650" s="14"/>
    </row>
    <row r="27651" spans="24:24" x14ac:dyDescent="0.25">
      <c r="X27651" s="14"/>
    </row>
    <row r="27652" spans="24:24" x14ac:dyDescent="0.25">
      <c r="X27652" s="14"/>
    </row>
    <row r="27653" spans="24:24" x14ac:dyDescent="0.25">
      <c r="X27653" s="14"/>
    </row>
    <row r="27654" spans="24:24" x14ac:dyDescent="0.25">
      <c r="X27654" s="14"/>
    </row>
    <row r="27655" spans="24:24" x14ac:dyDescent="0.25">
      <c r="X27655" s="14"/>
    </row>
    <row r="27656" spans="24:24" x14ac:dyDescent="0.25">
      <c r="X27656" s="14"/>
    </row>
    <row r="27657" spans="24:24" x14ac:dyDescent="0.25">
      <c r="X27657" s="14"/>
    </row>
    <row r="27658" spans="24:24" x14ac:dyDescent="0.25">
      <c r="X27658" s="14"/>
    </row>
    <row r="27659" spans="24:24" x14ac:dyDescent="0.25">
      <c r="X27659" s="14"/>
    </row>
    <row r="27660" spans="24:24" x14ac:dyDescent="0.25">
      <c r="X27660" s="14"/>
    </row>
    <row r="27661" spans="24:24" x14ac:dyDescent="0.25">
      <c r="X27661" s="14"/>
    </row>
    <row r="27662" spans="24:24" x14ac:dyDescent="0.25">
      <c r="X27662" s="14"/>
    </row>
    <row r="27663" spans="24:24" x14ac:dyDescent="0.25">
      <c r="X27663" s="14"/>
    </row>
    <row r="27664" spans="24:24" x14ac:dyDescent="0.25">
      <c r="X27664" s="14"/>
    </row>
    <row r="27665" spans="24:24" x14ac:dyDescent="0.25">
      <c r="X27665" s="14"/>
    </row>
    <row r="27666" spans="24:24" x14ac:dyDescent="0.25">
      <c r="X27666" s="14"/>
    </row>
    <row r="27667" spans="24:24" x14ac:dyDescent="0.25">
      <c r="X27667" s="14"/>
    </row>
    <row r="27668" spans="24:24" x14ac:dyDescent="0.25">
      <c r="X27668" s="14"/>
    </row>
    <row r="27669" spans="24:24" x14ac:dyDescent="0.25">
      <c r="X27669" s="14"/>
    </row>
    <row r="27670" spans="24:24" x14ac:dyDescent="0.25">
      <c r="X27670" s="14"/>
    </row>
    <row r="27671" spans="24:24" x14ac:dyDescent="0.25">
      <c r="X27671" s="14"/>
    </row>
    <row r="27672" spans="24:24" x14ac:dyDescent="0.25">
      <c r="X27672" s="14"/>
    </row>
    <row r="27673" spans="24:24" x14ac:dyDescent="0.25">
      <c r="X27673" s="14"/>
    </row>
    <row r="27674" spans="24:24" x14ac:dyDescent="0.25">
      <c r="X27674" s="14"/>
    </row>
    <row r="27675" spans="24:24" x14ac:dyDescent="0.25">
      <c r="X27675" s="14"/>
    </row>
    <row r="27676" spans="24:24" x14ac:dyDescent="0.25">
      <c r="X27676" s="14"/>
    </row>
    <row r="27677" spans="24:24" x14ac:dyDescent="0.25">
      <c r="X27677" s="14"/>
    </row>
    <row r="27678" spans="24:24" x14ac:dyDescent="0.25">
      <c r="X27678" s="14"/>
    </row>
    <row r="27679" spans="24:24" x14ac:dyDescent="0.25">
      <c r="X27679" s="14"/>
    </row>
    <row r="27680" spans="24:24" x14ac:dyDescent="0.25">
      <c r="X27680" s="14"/>
    </row>
    <row r="27681" spans="24:24" x14ac:dyDescent="0.25">
      <c r="X27681" s="14"/>
    </row>
    <row r="27682" spans="24:24" x14ac:dyDescent="0.25">
      <c r="X27682" s="14"/>
    </row>
    <row r="27683" spans="24:24" x14ac:dyDescent="0.25">
      <c r="X27683" s="14"/>
    </row>
    <row r="27684" spans="24:24" x14ac:dyDescent="0.25">
      <c r="X27684" s="14"/>
    </row>
    <row r="27685" spans="24:24" x14ac:dyDescent="0.25">
      <c r="X27685" s="14"/>
    </row>
    <row r="27686" spans="24:24" x14ac:dyDescent="0.25">
      <c r="X27686" s="14"/>
    </row>
    <row r="27687" spans="24:24" x14ac:dyDescent="0.25">
      <c r="X27687" s="14"/>
    </row>
    <row r="27688" spans="24:24" x14ac:dyDescent="0.25">
      <c r="X27688" s="14"/>
    </row>
    <row r="27689" spans="24:24" x14ac:dyDescent="0.25">
      <c r="X27689" s="14"/>
    </row>
    <row r="27690" spans="24:24" x14ac:dyDescent="0.25">
      <c r="X27690" s="14"/>
    </row>
    <row r="27691" spans="24:24" x14ac:dyDescent="0.25">
      <c r="X27691" s="14"/>
    </row>
    <row r="27692" spans="24:24" x14ac:dyDescent="0.25">
      <c r="X27692" s="14"/>
    </row>
    <row r="27693" spans="24:24" x14ac:dyDescent="0.25">
      <c r="X27693" s="14"/>
    </row>
    <row r="27694" spans="24:24" x14ac:dyDescent="0.25">
      <c r="X27694" s="14"/>
    </row>
    <row r="27695" spans="24:24" x14ac:dyDescent="0.25">
      <c r="X27695" s="14"/>
    </row>
    <row r="27696" spans="24:24" x14ac:dyDescent="0.25">
      <c r="X27696" s="14"/>
    </row>
    <row r="27697" spans="24:24" x14ac:dyDescent="0.25">
      <c r="X27697" s="14"/>
    </row>
    <row r="27698" spans="24:24" x14ac:dyDescent="0.25">
      <c r="X27698" s="14"/>
    </row>
    <row r="27699" spans="24:24" x14ac:dyDescent="0.25">
      <c r="X27699" s="14"/>
    </row>
    <row r="27700" spans="24:24" x14ac:dyDescent="0.25">
      <c r="X27700" s="14"/>
    </row>
    <row r="27701" spans="24:24" x14ac:dyDescent="0.25">
      <c r="X27701" s="14"/>
    </row>
    <row r="27702" spans="24:24" x14ac:dyDescent="0.25">
      <c r="X27702" s="14"/>
    </row>
    <row r="27703" spans="24:24" x14ac:dyDescent="0.25">
      <c r="X27703" s="14"/>
    </row>
    <row r="27704" spans="24:24" x14ac:dyDescent="0.25">
      <c r="X27704" s="14"/>
    </row>
    <row r="27705" spans="24:24" x14ac:dyDescent="0.25">
      <c r="X27705" s="14"/>
    </row>
    <row r="27706" spans="24:24" x14ac:dyDescent="0.25">
      <c r="X27706" s="14"/>
    </row>
    <row r="27707" spans="24:24" x14ac:dyDescent="0.25">
      <c r="X27707" s="14"/>
    </row>
    <row r="27708" spans="24:24" x14ac:dyDescent="0.25">
      <c r="X27708" s="14"/>
    </row>
    <row r="27709" spans="24:24" x14ac:dyDescent="0.25">
      <c r="X27709" s="14"/>
    </row>
    <row r="27710" spans="24:24" x14ac:dyDescent="0.25">
      <c r="X27710" s="14"/>
    </row>
    <row r="27711" spans="24:24" x14ac:dyDescent="0.25">
      <c r="X27711" s="14"/>
    </row>
    <row r="27712" spans="24:24" x14ac:dyDescent="0.25">
      <c r="X27712" s="14"/>
    </row>
    <row r="27713" spans="24:24" x14ac:dyDescent="0.25">
      <c r="X27713" s="14"/>
    </row>
    <row r="27714" spans="24:24" x14ac:dyDescent="0.25">
      <c r="X27714" s="14"/>
    </row>
    <row r="27715" spans="24:24" x14ac:dyDescent="0.25">
      <c r="X27715" s="14"/>
    </row>
    <row r="27716" spans="24:24" x14ac:dyDescent="0.25">
      <c r="X27716" s="14"/>
    </row>
    <row r="27717" spans="24:24" x14ac:dyDescent="0.25">
      <c r="X27717" s="14"/>
    </row>
    <row r="27718" spans="24:24" x14ac:dyDescent="0.25">
      <c r="X27718" s="14"/>
    </row>
    <row r="27719" spans="24:24" x14ac:dyDescent="0.25">
      <c r="X27719" s="14"/>
    </row>
    <row r="27720" spans="24:24" x14ac:dyDescent="0.25">
      <c r="X27720" s="14"/>
    </row>
    <row r="27721" spans="24:24" x14ac:dyDescent="0.25">
      <c r="X27721" s="14"/>
    </row>
    <row r="27722" spans="24:24" x14ac:dyDescent="0.25">
      <c r="X27722" s="14"/>
    </row>
    <row r="27723" spans="24:24" x14ac:dyDescent="0.25">
      <c r="X27723" s="14"/>
    </row>
    <row r="27724" spans="24:24" x14ac:dyDescent="0.25">
      <c r="X27724" s="14"/>
    </row>
    <row r="27725" spans="24:24" x14ac:dyDescent="0.25">
      <c r="X27725" s="14"/>
    </row>
    <row r="27726" spans="24:24" x14ac:dyDescent="0.25">
      <c r="X27726" s="14"/>
    </row>
    <row r="27727" spans="24:24" x14ac:dyDescent="0.25">
      <c r="X27727" s="14"/>
    </row>
    <row r="27728" spans="24:24" x14ac:dyDescent="0.25">
      <c r="X27728" s="14"/>
    </row>
    <row r="27729" spans="24:24" x14ac:dyDescent="0.25">
      <c r="X27729" s="14"/>
    </row>
    <row r="27730" spans="24:24" x14ac:dyDescent="0.25">
      <c r="X27730" s="14"/>
    </row>
    <row r="27731" spans="24:24" x14ac:dyDescent="0.25">
      <c r="X27731" s="14"/>
    </row>
    <row r="27732" spans="24:24" x14ac:dyDescent="0.25">
      <c r="X27732" s="14"/>
    </row>
    <row r="27733" spans="24:24" x14ac:dyDescent="0.25">
      <c r="X27733" s="14"/>
    </row>
    <row r="27734" spans="24:24" x14ac:dyDescent="0.25">
      <c r="X27734" s="14"/>
    </row>
    <row r="27735" spans="24:24" x14ac:dyDescent="0.25">
      <c r="X27735" s="14"/>
    </row>
    <row r="27736" spans="24:24" x14ac:dyDescent="0.25">
      <c r="X27736" s="14"/>
    </row>
    <row r="27737" spans="24:24" x14ac:dyDescent="0.25">
      <c r="X27737" s="14"/>
    </row>
    <row r="27738" spans="24:24" x14ac:dyDescent="0.25">
      <c r="X27738" s="14"/>
    </row>
    <row r="27739" spans="24:24" x14ac:dyDescent="0.25">
      <c r="X27739" s="14"/>
    </row>
    <row r="27740" spans="24:24" x14ac:dyDescent="0.25">
      <c r="X27740" s="14"/>
    </row>
    <row r="27741" spans="24:24" x14ac:dyDescent="0.25">
      <c r="X27741" s="14"/>
    </row>
    <row r="27742" spans="24:24" x14ac:dyDescent="0.25">
      <c r="X27742" s="14"/>
    </row>
    <row r="27743" spans="24:24" x14ac:dyDescent="0.25">
      <c r="X27743" s="14"/>
    </row>
    <row r="27744" spans="24:24" x14ac:dyDescent="0.25">
      <c r="X27744" s="14"/>
    </row>
    <row r="27745" spans="24:24" x14ac:dyDescent="0.25">
      <c r="X27745" s="14"/>
    </row>
    <row r="27746" spans="24:24" x14ac:dyDescent="0.25">
      <c r="X27746" s="14"/>
    </row>
    <row r="27747" spans="24:24" x14ac:dyDescent="0.25">
      <c r="X27747" s="14"/>
    </row>
    <row r="27748" spans="24:24" x14ac:dyDescent="0.25">
      <c r="X27748" s="14"/>
    </row>
    <row r="27749" spans="24:24" x14ac:dyDescent="0.25">
      <c r="X27749" s="14"/>
    </row>
    <row r="27750" spans="24:24" x14ac:dyDescent="0.25">
      <c r="X27750" s="14"/>
    </row>
    <row r="27751" spans="24:24" x14ac:dyDescent="0.25">
      <c r="X27751" s="14"/>
    </row>
    <row r="27752" spans="24:24" x14ac:dyDescent="0.25">
      <c r="X27752" s="14"/>
    </row>
    <row r="27753" spans="24:24" x14ac:dyDescent="0.25">
      <c r="X27753" s="14"/>
    </row>
    <row r="27754" spans="24:24" x14ac:dyDescent="0.25">
      <c r="X27754" s="14"/>
    </row>
    <row r="27755" spans="24:24" x14ac:dyDescent="0.25">
      <c r="X27755" s="14"/>
    </row>
    <row r="27756" spans="24:24" x14ac:dyDescent="0.25">
      <c r="X27756" s="14"/>
    </row>
    <row r="27757" spans="24:24" x14ac:dyDescent="0.25">
      <c r="X27757" s="14"/>
    </row>
    <row r="27758" spans="24:24" x14ac:dyDescent="0.25">
      <c r="X27758" s="14"/>
    </row>
    <row r="27759" spans="24:24" x14ac:dyDescent="0.25">
      <c r="X27759" s="14"/>
    </row>
    <row r="27760" spans="24:24" x14ac:dyDescent="0.25">
      <c r="X27760" s="14"/>
    </row>
    <row r="27761" spans="24:24" x14ac:dyDescent="0.25">
      <c r="X27761" s="14"/>
    </row>
    <row r="27762" spans="24:24" x14ac:dyDescent="0.25">
      <c r="X27762" s="14"/>
    </row>
    <row r="27763" spans="24:24" x14ac:dyDescent="0.25">
      <c r="X27763" s="14"/>
    </row>
    <row r="27764" spans="24:24" x14ac:dyDescent="0.25">
      <c r="X27764" s="14"/>
    </row>
    <row r="27765" spans="24:24" x14ac:dyDescent="0.25">
      <c r="X27765" s="14"/>
    </row>
    <row r="27766" spans="24:24" x14ac:dyDescent="0.25">
      <c r="X27766" s="14"/>
    </row>
    <row r="27767" spans="24:24" x14ac:dyDescent="0.25">
      <c r="X27767" s="14"/>
    </row>
    <row r="27768" spans="24:24" x14ac:dyDescent="0.25">
      <c r="X27768" s="14"/>
    </row>
    <row r="27769" spans="24:24" x14ac:dyDescent="0.25">
      <c r="X27769" s="14"/>
    </row>
    <row r="27770" spans="24:24" x14ac:dyDescent="0.25">
      <c r="X27770" s="14"/>
    </row>
    <row r="27771" spans="24:24" x14ac:dyDescent="0.25">
      <c r="X27771" s="14"/>
    </row>
    <row r="27772" spans="24:24" x14ac:dyDescent="0.25">
      <c r="X27772" s="14"/>
    </row>
    <row r="27773" spans="24:24" x14ac:dyDescent="0.25">
      <c r="X27773" s="14"/>
    </row>
    <row r="27774" spans="24:24" x14ac:dyDescent="0.25">
      <c r="X27774" s="14"/>
    </row>
    <row r="27775" spans="24:24" x14ac:dyDescent="0.25">
      <c r="X27775" s="14"/>
    </row>
    <row r="27776" spans="24:24" x14ac:dyDescent="0.25">
      <c r="X27776" s="14"/>
    </row>
    <row r="27777" spans="24:24" x14ac:dyDescent="0.25">
      <c r="X27777" s="14"/>
    </row>
    <row r="27778" spans="24:24" x14ac:dyDescent="0.25">
      <c r="X27778" s="14"/>
    </row>
    <row r="27779" spans="24:24" x14ac:dyDescent="0.25">
      <c r="X27779" s="14"/>
    </row>
    <row r="27780" spans="24:24" x14ac:dyDescent="0.25">
      <c r="X27780" s="14"/>
    </row>
    <row r="27781" spans="24:24" x14ac:dyDescent="0.25">
      <c r="X27781" s="14"/>
    </row>
    <row r="27782" spans="24:24" x14ac:dyDescent="0.25">
      <c r="X27782" s="14"/>
    </row>
    <row r="27783" spans="24:24" x14ac:dyDescent="0.25">
      <c r="X27783" s="14"/>
    </row>
    <row r="27784" spans="24:24" x14ac:dyDescent="0.25">
      <c r="X27784" s="14"/>
    </row>
    <row r="27785" spans="24:24" x14ac:dyDescent="0.25">
      <c r="X27785" s="14"/>
    </row>
    <row r="27786" spans="24:24" x14ac:dyDescent="0.25">
      <c r="X27786" s="14"/>
    </row>
    <row r="27787" spans="24:24" x14ac:dyDescent="0.25">
      <c r="X27787" s="14"/>
    </row>
    <row r="27788" spans="24:24" x14ac:dyDescent="0.25">
      <c r="X27788" s="14"/>
    </row>
    <row r="27789" spans="24:24" x14ac:dyDescent="0.25">
      <c r="X27789" s="14"/>
    </row>
    <row r="27790" spans="24:24" x14ac:dyDescent="0.25">
      <c r="X27790" s="14"/>
    </row>
    <row r="27791" spans="24:24" x14ac:dyDescent="0.25">
      <c r="X27791" s="14"/>
    </row>
    <row r="27792" spans="24:24" x14ac:dyDescent="0.25">
      <c r="X27792" s="14"/>
    </row>
    <row r="27793" spans="24:24" x14ac:dyDescent="0.25">
      <c r="X27793" s="14"/>
    </row>
    <row r="27794" spans="24:24" x14ac:dyDescent="0.25">
      <c r="X27794" s="14"/>
    </row>
    <row r="27795" spans="24:24" x14ac:dyDescent="0.25">
      <c r="X27795" s="14"/>
    </row>
    <row r="27796" spans="24:24" x14ac:dyDescent="0.25">
      <c r="X27796" s="14"/>
    </row>
    <row r="27797" spans="24:24" x14ac:dyDescent="0.25">
      <c r="X27797" s="14"/>
    </row>
    <row r="27798" spans="24:24" x14ac:dyDescent="0.25">
      <c r="X27798" s="14"/>
    </row>
    <row r="27799" spans="24:24" x14ac:dyDescent="0.25">
      <c r="X27799" s="14"/>
    </row>
    <row r="27800" spans="24:24" x14ac:dyDescent="0.25">
      <c r="X27800" s="14"/>
    </row>
    <row r="27801" spans="24:24" x14ac:dyDescent="0.25">
      <c r="X27801" s="14"/>
    </row>
    <row r="27802" spans="24:24" x14ac:dyDescent="0.25">
      <c r="X27802" s="14"/>
    </row>
    <row r="27803" spans="24:24" x14ac:dyDescent="0.25">
      <c r="X27803" s="14"/>
    </row>
    <row r="27804" spans="24:24" x14ac:dyDescent="0.25">
      <c r="X27804" s="14"/>
    </row>
    <row r="27805" spans="24:24" x14ac:dyDescent="0.25">
      <c r="X27805" s="14"/>
    </row>
    <row r="27806" spans="24:24" x14ac:dyDescent="0.25">
      <c r="X27806" s="14"/>
    </row>
    <row r="27807" spans="24:24" x14ac:dyDescent="0.25">
      <c r="X27807" s="14"/>
    </row>
    <row r="27808" spans="24:24" x14ac:dyDescent="0.25">
      <c r="X27808" s="14"/>
    </row>
    <row r="27809" spans="24:24" x14ac:dyDescent="0.25">
      <c r="X27809" s="14"/>
    </row>
    <row r="27810" spans="24:24" x14ac:dyDescent="0.25">
      <c r="X27810" s="14"/>
    </row>
    <row r="27811" spans="24:24" x14ac:dyDescent="0.25">
      <c r="X27811" s="14"/>
    </row>
    <row r="27812" spans="24:24" x14ac:dyDescent="0.25">
      <c r="X27812" s="14"/>
    </row>
    <row r="27813" spans="24:24" x14ac:dyDescent="0.25">
      <c r="X27813" s="14"/>
    </row>
    <row r="27814" spans="24:24" x14ac:dyDescent="0.25">
      <c r="X27814" s="14"/>
    </row>
    <row r="27815" spans="24:24" x14ac:dyDescent="0.25">
      <c r="X27815" s="14"/>
    </row>
    <row r="27816" spans="24:24" x14ac:dyDescent="0.25">
      <c r="X27816" s="14"/>
    </row>
    <row r="27817" spans="24:24" x14ac:dyDescent="0.25">
      <c r="X27817" s="14"/>
    </row>
    <row r="27818" spans="24:24" x14ac:dyDescent="0.25">
      <c r="X27818" s="14"/>
    </row>
    <row r="27819" spans="24:24" x14ac:dyDescent="0.25">
      <c r="X27819" s="14"/>
    </row>
    <row r="27820" spans="24:24" x14ac:dyDescent="0.25">
      <c r="X27820" s="14"/>
    </row>
    <row r="27821" spans="24:24" x14ac:dyDescent="0.25">
      <c r="X27821" s="14"/>
    </row>
    <row r="27822" spans="24:24" x14ac:dyDescent="0.25">
      <c r="X27822" s="14"/>
    </row>
    <row r="27823" spans="24:24" x14ac:dyDescent="0.25">
      <c r="X27823" s="14"/>
    </row>
    <row r="27824" spans="24:24" x14ac:dyDescent="0.25">
      <c r="X27824" s="14"/>
    </row>
    <row r="27825" spans="24:24" x14ac:dyDescent="0.25">
      <c r="X27825" s="14"/>
    </row>
    <row r="27826" spans="24:24" x14ac:dyDescent="0.25">
      <c r="X27826" s="14"/>
    </row>
    <row r="27827" spans="24:24" x14ac:dyDescent="0.25">
      <c r="X27827" s="14"/>
    </row>
    <row r="27828" spans="24:24" x14ac:dyDescent="0.25">
      <c r="X27828" s="14"/>
    </row>
    <row r="27829" spans="24:24" x14ac:dyDescent="0.25">
      <c r="X27829" s="14"/>
    </row>
    <row r="27830" spans="24:24" x14ac:dyDescent="0.25">
      <c r="X27830" s="14"/>
    </row>
    <row r="27831" spans="24:24" x14ac:dyDescent="0.25">
      <c r="X27831" s="14"/>
    </row>
    <row r="27832" spans="24:24" x14ac:dyDescent="0.25">
      <c r="X27832" s="14"/>
    </row>
    <row r="27833" spans="24:24" x14ac:dyDescent="0.25">
      <c r="X27833" s="14"/>
    </row>
    <row r="27834" spans="24:24" x14ac:dyDescent="0.25">
      <c r="X27834" s="14"/>
    </row>
    <row r="27835" spans="24:24" x14ac:dyDescent="0.25">
      <c r="X27835" s="14"/>
    </row>
    <row r="27836" spans="24:24" x14ac:dyDescent="0.25">
      <c r="X27836" s="14"/>
    </row>
    <row r="27837" spans="24:24" x14ac:dyDescent="0.25">
      <c r="X27837" s="14"/>
    </row>
    <row r="27838" spans="24:24" x14ac:dyDescent="0.25">
      <c r="X27838" s="14"/>
    </row>
    <row r="27839" spans="24:24" x14ac:dyDescent="0.25">
      <c r="X27839" s="14"/>
    </row>
    <row r="27840" spans="24:24" x14ac:dyDescent="0.25">
      <c r="X27840" s="14"/>
    </row>
    <row r="27841" spans="24:24" x14ac:dyDescent="0.25">
      <c r="X27841" s="14"/>
    </row>
    <row r="27842" spans="24:24" x14ac:dyDescent="0.25">
      <c r="X27842" s="14"/>
    </row>
    <row r="27843" spans="24:24" x14ac:dyDescent="0.25">
      <c r="X27843" s="14"/>
    </row>
    <row r="27844" spans="24:24" x14ac:dyDescent="0.25">
      <c r="X27844" s="14"/>
    </row>
    <row r="27845" spans="24:24" x14ac:dyDescent="0.25">
      <c r="X27845" s="14"/>
    </row>
    <row r="27846" spans="24:24" x14ac:dyDescent="0.25">
      <c r="X27846" s="14"/>
    </row>
    <row r="27847" spans="24:24" x14ac:dyDescent="0.25">
      <c r="X27847" s="14"/>
    </row>
    <row r="27848" spans="24:24" x14ac:dyDescent="0.25">
      <c r="X27848" s="14"/>
    </row>
    <row r="27849" spans="24:24" x14ac:dyDescent="0.25">
      <c r="X27849" s="14"/>
    </row>
    <row r="27850" spans="24:24" x14ac:dyDescent="0.25">
      <c r="X27850" s="14"/>
    </row>
    <row r="27851" spans="24:24" x14ac:dyDescent="0.25">
      <c r="X27851" s="14"/>
    </row>
    <row r="27852" spans="24:24" x14ac:dyDescent="0.25">
      <c r="X27852" s="14"/>
    </row>
    <row r="27853" spans="24:24" x14ac:dyDescent="0.25">
      <c r="X27853" s="14"/>
    </row>
    <row r="27854" spans="24:24" x14ac:dyDescent="0.25">
      <c r="X27854" s="14"/>
    </row>
    <row r="27855" spans="24:24" x14ac:dyDescent="0.25">
      <c r="X27855" s="14"/>
    </row>
    <row r="27856" spans="24:24" x14ac:dyDescent="0.25">
      <c r="X27856" s="14"/>
    </row>
    <row r="27857" spans="24:24" x14ac:dyDescent="0.25">
      <c r="X27857" s="14"/>
    </row>
    <row r="27858" spans="24:24" x14ac:dyDescent="0.25">
      <c r="X27858" s="14"/>
    </row>
    <row r="27859" spans="24:24" x14ac:dyDescent="0.25">
      <c r="X27859" s="14"/>
    </row>
    <row r="27860" spans="24:24" x14ac:dyDescent="0.25">
      <c r="X27860" s="14"/>
    </row>
    <row r="27861" spans="24:24" x14ac:dyDescent="0.25">
      <c r="X27861" s="14"/>
    </row>
    <row r="27862" spans="24:24" x14ac:dyDescent="0.25">
      <c r="X27862" s="14"/>
    </row>
    <row r="27863" spans="24:24" x14ac:dyDescent="0.25">
      <c r="X27863" s="14"/>
    </row>
    <row r="27864" spans="24:24" x14ac:dyDescent="0.25">
      <c r="X27864" s="14"/>
    </row>
    <row r="27865" spans="24:24" x14ac:dyDescent="0.25">
      <c r="X27865" s="14"/>
    </row>
    <row r="27866" spans="24:24" x14ac:dyDescent="0.25">
      <c r="X27866" s="14"/>
    </row>
    <row r="27867" spans="24:24" x14ac:dyDescent="0.25">
      <c r="X27867" s="14"/>
    </row>
    <row r="27868" spans="24:24" x14ac:dyDescent="0.25">
      <c r="X27868" s="14"/>
    </row>
    <row r="27869" spans="24:24" x14ac:dyDescent="0.25">
      <c r="X27869" s="14"/>
    </row>
    <row r="27870" spans="24:24" x14ac:dyDescent="0.25">
      <c r="X27870" s="14"/>
    </row>
    <row r="27871" spans="24:24" x14ac:dyDescent="0.25">
      <c r="X27871" s="14"/>
    </row>
    <row r="27872" spans="24:24" x14ac:dyDescent="0.25">
      <c r="X27872" s="14"/>
    </row>
    <row r="27873" spans="24:24" x14ac:dyDescent="0.25">
      <c r="X27873" s="14"/>
    </row>
    <row r="27874" spans="24:24" x14ac:dyDescent="0.25">
      <c r="X27874" s="14"/>
    </row>
    <row r="27875" spans="24:24" x14ac:dyDescent="0.25">
      <c r="X27875" s="14"/>
    </row>
    <row r="27876" spans="24:24" x14ac:dyDescent="0.25">
      <c r="X27876" s="14"/>
    </row>
    <row r="27877" spans="24:24" x14ac:dyDescent="0.25">
      <c r="X27877" s="14"/>
    </row>
    <row r="27878" spans="24:24" x14ac:dyDescent="0.25">
      <c r="X27878" s="14"/>
    </row>
    <row r="27879" spans="24:24" x14ac:dyDescent="0.25">
      <c r="X27879" s="14"/>
    </row>
    <row r="27880" spans="24:24" x14ac:dyDescent="0.25">
      <c r="X27880" s="14"/>
    </row>
    <row r="27881" spans="24:24" x14ac:dyDescent="0.25">
      <c r="X27881" s="14"/>
    </row>
    <row r="27882" spans="24:24" x14ac:dyDescent="0.25">
      <c r="X27882" s="14"/>
    </row>
    <row r="27883" spans="24:24" x14ac:dyDescent="0.25">
      <c r="X27883" s="14"/>
    </row>
    <row r="27884" spans="24:24" x14ac:dyDescent="0.25">
      <c r="X27884" s="14"/>
    </row>
    <row r="27885" spans="24:24" x14ac:dyDescent="0.25">
      <c r="X27885" s="14"/>
    </row>
    <row r="27886" spans="24:24" x14ac:dyDescent="0.25">
      <c r="X27886" s="14"/>
    </row>
    <row r="27887" spans="24:24" x14ac:dyDescent="0.25">
      <c r="X27887" s="14"/>
    </row>
    <row r="27888" spans="24:24" x14ac:dyDescent="0.25">
      <c r="X27888" s="14"/>
    </row>
    <row r="27889" spans="24:24" x14ac:dyDescent="0.25">
      <c r="X27889" s="14"/>
    </row>
    <row r="27890" spans="24:24" x14ac:dyDescent="0.25">
      <c r="X27890" s="14"/>
    </row>
    <row r="27891" spans="24:24" x14ac:dyDescent="0.25">
      <c r="X27891" s="14"/>
    </row>
    <row r="27892" spans="24:24" x14ac:dyDescent="0.25">
      <c r="X27892" s="14"/>
    </row>
    <row r="27893" spans="24:24" x14ac:dyDescent="0.25">
      <c r="X27893" s="14"/>
    </row>
    <row r="27894" spans="24:24" x14ac:dyDescent="0.25">
      <c r="X27894" s="14"/>
    </row>
    <row r="27895" spans="24:24" x14ac:dyDescent="0.25">
      <c r="X27895" s="14"/>
    </row>
    <row r="27896" spans="24:24" x14ac:dyDescent="0.25">
      <c r="X27896" s="14"/>
    </row>
    <row r="27897" spans="24:24" x14ac:dyDescent="0.25">
      <c r="X27897" s="14"/>
    </row>
    <row r="27898" spans="24:24" x14ac:dyDescent="0.25">
      <c r="X27898" s="14"/>
    </row>
    <row r="27899" spans="24:24" x14ac:dyDescent="0.25">
      <c r="X27899" s="14"/>
    </row>
    <row r="27900" spans="24:24" x14ac:dyDescent="0.25">
      <c r="X27900" s="14"/>
    </row>
    <row r="27901" spans="24:24" x14ac:dyDescent="0.25">
      <c r="X27901" s="14"/>
    </row>
    <row r="27902" spans="24:24" x14ac:dyDescent="0.25">
      <c r="X27902" s="14"/>
    </row>
    <row r="27903" spans="24:24" x14ac:dyDescent="0.25">
      <c r="X27903" s="14"/>
    </row>
    <row r="27904" spans="24:24" x14ac:dyDescent="0.25">
      <c r="X27904" s="14"/>
    </row>
    <row r="27905" spans="24:24" x14ac:dyDescent="0.25">
      <c r="X27905" s="14"/>
    </row>
    <row r="27906" spans="24:24" x14ac:dyDescent="0.25">
      <c r="X27906" s="14"/>
    </row>
    <row r="27907" spans="24:24" x14ac:dyDescent="0.25">
      <c r="X27907" s="14"/>
    </row>
    <row r="27908" spans="24:24" x14ac:dyDescent="0.25">
      <c r="X27908" s="14"/>
    </row>
    <row r="27909" spans="24:24" x14ac:dyDescent="0.25">
      <c r="X27909" s="14"/>
    </row>
    <row r="27910" spans="24:24" x14ac:dyDescent="0.25">
      <c r="X27910" s="14"/>
    </row>
    <row r="27911" spans="24:24" x14ac:dyDescent="0.25">
      <c r="X27911" s="14"/>
    </row>
    <row r="27912" spans="24:24" x14ac:dyDescent="0.25">
      <c r="X27912" s="14"/>
    </row>
    <row r="27913" spans="24:24" x14ac:dyDescent="0.25">
      <c r="X27913" s="14"/>
    </row>
    <row r="27914" spans="24:24" x14ac:dyDescent="0.25">
      <c r="X27914" s="14"/>
    </row>
    <row r="27915" spans="24:24" x14ac:dyDescent="0.25">
      <c r="X27915" s="14"/>
    </row>
    <row r="27916" spans="24:24" x14ac:dyDescent="0.25">
      <c r="X27916" s="14"/>
    </row>
    <row r="27917" spans="24:24" x14ac:dyDescent="0.25">
      <c r="X27917" s="14"/>
    </row>
    <row r="27918" spans="24:24" x14ac:dyDescent="0.25">
      <c r="X27918" s="14"/>
    </row>
    <row r="27919" spans="24:24" x14ac:dyDescent="0.25">
      <c r="X27919" s="14"/>
    </row>
    <row r="27920" spans="24:24" x14ac:dyDescent="0.25">
      <c r="X27920" s="14"/>
    </row>
    <row r="27921" spans="24:24" x14ac:dyDescent="0.25">
      <c r="X27921" s="14"/>
    </row>
    <row r="27922" spans="24:24" x14ac:dyDescent="0.25">
      <c r="X27922" s="14"/>
    </row>
    <row r="27923" spans="24:24" x14ac:dyDescent="0.25">
      <c r="X27923" s="14"/>
    </row>
    <row r="27924" spans="24:24" x14ac:dyDescent="0.25">
      <c r="X27924" s="14"/>
    </row>
    <row r="27925" spans="24:24" x14ac:dyDescent="0.25">
      <c r="X27925" s="14"/>
    </row>
    <row r="27926" spans="24:24" x14ac:dyDescent="0.25">
      <c r="X27926" s="14"/>
    </row>
    <row r="27927" spans="24:24" x14ac:dyDescent="0.25">
      <c r="X27927" s="14"/>
    </row>
    <row r="27928" spans="24:24" x14ac:dyDescent="0.25">
      <c r="X27928" s="14"/>
    </row>
    <row r="27929" spans="24:24" x14ac:dyDescent="0.25">
      <c r="X27929" s="14"/>
    </row>
    <row r="27930" spans="24:24" x14ac:dyDescent="0.25">
      <c r="X27930" s="14"/>
    </row>
    <row r="27931" spans="24:24" x14ac:dyDescent="0.25">
      <c r="X27931" s="14"/>
    </row>
    <row r="27932" spans="24:24" x14ac:dyDescent="0.25">
      <c r="X27932" s="14"/>
    </row>
    <row r="27933" spans="24:24" x14ac:dyDescent="0.25">
      <c r="X27933" s="14"/>
    </row>
    <row r="27934" spans="24:24" x14ac:dyDescent="0.25">
      <c r="X27934" s="14"/>
    </row>
    <row r="27935" spans="24:24" x14ac:dyDescent="0.25">
      <c r="X27935" s="14"/>
    </row>
    <row r="27936" spans="24:24" x14ac:dyDescent="0.25">
      <c r="X27936" s="14"/>
    </row>
    <row r="27937" spans="24:24" x14ac:dyDescent="0.25">
      <c r="X27937" s="14"/>
    </row>
    <row r="27938" spans="24:24" x14ac:dyDescent="0.25">
      <c r="X27938" s="14"/>
    </row>
    <row r="27939" spans="24:24" x14ac:dyDescent="0.25">
      <c r="X27939" s="14"/>
    </row>
    <row r="27940" spans="24:24" x14ac:dyDescent="0.25">
      <c r="X27940" s="14"/>
    </row>
    <row r="27941" spans="24:24" x14ac:dyDescent="0.25">
      <c r="X27941" s="14"/>
    </row>
    <row r="27942" spans="24:24" x14ac:dyDescent="0.25">
      <c r="X27942" s="14"/>
    </row>
    <row r="27943" spans="24:24" x14ac:dyDescent="0.25">
      <c r="X27943" s="14"/>
    </row>
    <row r="27944" spans="24:24" x14ac:dyDescent="0.25">
      <c r="X27944" s="14"/>
    </row>
    <row r="27945" spans="24:24" x14ac:dyDescent="0.25">
      <c r="X27945" s="14"/>
    </row>
    <row r="27946" spans="24:24" x14ac:dyDescent="0.25">
      <c r="X27946" s="14"/>
    </row>
    <row r="27947" spans="24:24" x14ac:dyDescent="0.25">
      <c r="X27947" s="14"/>
    </row>
    <row r="27948" spans="24:24" x14ac:dyDescent="0.25">
      <c r="X27948" s="14"/>
    </row>
    <row r="27949" spans="24:24" x14ac:dyDescent="0.25">
      <c r="X27949" s="14"/>
    </row>
    <row r="27950" spans="24:24" x14ac:dyDescent="0.25">
      <c r="X27950" s="14"/>
    </row>
    <row r="27951" spans="24:24" x14ac:dyDescent="0.25">
      <c r="X27951" s="14"/>
    </row>
    <row r="27952" spans="24:24" x14ac:dyDescent="0.25">
      <c r="X27952" s="14"/>
    </row>
    <row r="27953" spans="24:24" x14ac:dyDescent="0.25">
      <c r="X27953" s="14"/>
    </row>
    <row r="27954" spans="24:24" x14ac:dyDescent="0.25">
      <c r="X27954" s="14"/>
    </row>
    <row r="27955" spans="24:24" x14ac:dyDescent="0.25">
      <c r="X27955" s="14"/>
    </row>
    <row r="27956" spans="24:24" x14ac:dyDescent="0.25">
      <c r="X27956" s="14"/>
    </row>
    <row r="27957" spans="24:24" x14ac:dyDescent="0.25">
      <c r="X27957" s="14"/>
    </row>
    <row r="27958" spans="24:24" x14ac:dyDescent="0.25">
      <c r="X27958" s="14"/>
    </row>
    <row r="27959" spans="24:24" x14ac:dyDescent="0.25">
      <c r="X27959" s="14"/>
    </row>
    <row r="27960" spans="24:24" x14ac:dyDescent="0.25">
      <c r="X27960" s="14"/>
    </row>
    <row r="27961" spans="24:24" x14ac:dyDescent="0.25">
      <c r="X27961" s="14"/>
    </row>
    <row r="27962" spans="24:24" x14ac:dyDescent="0.25">
      <c r="X27962" s="14"/>
    </row>
    <row r="27963" spans="24:24" x14ac:dyDescent="0.25">
      <c r="X27963" s="14"/>
    </row>
    <row r="27964" spans="24:24" x14ac:dyDescent="0.25">
      <c r="X27964" s="14"/>
    </row>
    <row r="27965" spans="24:24" x14ac:dyDescent="0.25">
      <c r="X27965" s="14"/>
    </row>
    <row r="27966" spans="24:24" x14ac:dyDescent="0.25">
      <c r="X27966" s="14"/>
    </row>
    <row r="27967" spans="24:24" x14ac:dyDescent="0.25">
      <c r="X27967" s="14"/>
    </row>
    <row r="27968" spans="24:24" x14ac:dyDescent="0.25">
      <c r="X27968" s="14"/>
    </row>
    <row r="27969" spans="24:24" x14ac:dyDescent="0.25">
      <c r="X27969" s="14"/>
    </row>
    <row r="27970" spans="24:24" x14ac:dyDescent="0.25">
      <c r="X27970" s="14"/>
    </row>
    <row r="27971" spans="24:24" x14ac:dyDescent="0.25">
      <c r="X27971" s="14"/>
    </row>
    <row r="27972" spans="24:24" x14ac:dyDescent="0.25">
      <c r="X27972" s="14"/>
    </row>
    <row r="27973" spans="24:24" x14ac:dyDescent="0.25">
      <c r="X27973" s="14"/>
    </row>
    <row r="27974" spans="24:24" x14ac:dyDescent="0.25">
      <c r="X27974" s="14"/>
    </row>
    <row r="27975" spans="24:24" x14ac:dyDescent="0.25">
      <c r="X27975" s="14"/>
    </row>
    <row r="27976" spans="24:24" x14ac:dyDescent="0.25">
      <c r="X27976" s="14"/>
    </row>
    <row r="27977" spans="24:24" x14ac:dyDescent="0.25">
      <c r="X27977" s="14"/>
    </row>
    <row r="27978" spans="24:24" x14ac:dyDescent="0.25">
      <c r="X27978" s="14"/>
    </row>
    <row r="27979" spans="24:24" x14ac:dyDescent="0.25">
      <c r="X27979" s="14"/>
    </row>
    <row r="27980" spans="24:24" x14ac:dyDescent="0.25">
      <c r="X27980" s="14"/>
    </row>
    <row r="27981" spans="24:24" x14ac:dyDescent="0.25">
      <c r="X27981" s="14"/>
    </row>
    <row r="27982" spans="24:24" x14ac:dyDescent="0.25">
      <c r="X27982" s="14"/>
    </row>
    <row r="27983" spans="24:24" x14ac:dyDescent="0.25">
      <c r="X27983" s="14"/>
    </row>
    <row r="27984" spans="24:24" x14ac:dyDescent="0.25">
      <c r="X27984" s="14"/>
    </row>
    <row r="27985" spans="24:24" x14ac:dyDescent="0.25">
      <c r="X27985" s="14"/>
    </row>
    <row r="27986" spans="24:24" x14ac:dyDescent="0.25">
      <c r="X27986" s="14"/>
    </row>
    <row r="27987" spans="24:24" x14ac:dyDescent="0.25">
      <c r="X27987" s="14"/>
    </row>
    <row r="27988" spans="24:24" x14ac:dyDescent="0.25">
      <c r="X27988" s="14"/>
    </row>
    <row r="27989" spans="24:24" x14ac:dyDescent="0.25">
      <c r="X27989" s="14"/>
    </row>
    <row r="27990" spans="24:24" x14ac:dyDescent="0.25">
      <c r="X27990" s="14"/>
    </row>
    <row r="27991" spans="24:24" x14ac:dyDescent="0.25">
      <c r="X27991" s="14"/>
    </row>
    <row r="27992" spans="24:24" x14ac:dyDescent="0.25">
      <c r="X27992" s="14"/>
    </row>
    <row r="27993" spans="24:24" x14ac:dyDescent="0.25">
      <c r="X27993" s="14"/>
    </row>
    <row r="27994" spans="24:24" x14ac:dyDescent="0.25">
      <c r="X27994" s="14"/>
    </row>
    <row r="27995" spans="24:24" x14ac:dyDescent="0.25">
      <c r="X27995" s="14"/>
    </row>
    <row r="27996" spans="24:24" x14ac:dyDescent="0.25">
      <c r="X27996" s="14"/>
    </row>
    <row r="27997" spans="24:24" x14ac:dyDescent="0.25">
      <c r="X27997" s="14"/>
    </row>
    <row r="27998" spans="24:24" x14ac:dyDescent="0.25">
      <c r="X27998" s="14"/>
    </row>
    <row r="27999" spans="24:24" x14ac:dyDescent="0.25">
      <c r="X27999" s="14"/>
    </row>
    <row r="28000" spans="24:24" x14ac:dyDescent="0.25">
      <c r="X28000" s="14"/>
    </row>
    <row r="28001" spans="24:24" x14ac:dyDescent="0.25">
      <c r="X28001" s="14"/>
    </row>
    <row r="28002" spans="24:24" x14ac:dyDescent="0.25">
      <c r="X28002" s="14"/>
    </row>
    <row r="28003" spans="24:24" x14ac:dyDescent="0.25">
      <c r="X28003" s="14"/>
    </row>
    <row r="28004" spans="24:24" x14ac:dyDescent="0.25">
      <c r="X28004" s="14"/>
    </row>
    <row r="28005" spans="24:24" x14ac:dyDescent="0.25">
      <c r="X28005" s="14"/>
    </row>
    <row r="28006" spans="24:24" x14ac:dyDescent="0.25">
      <c r="X28006" s="14"/>
    </row>
    <row r="28007" spans="24:24" x14ac:dyDescent="0.25">
      <c r="X28007" s="14"/>
    </row>
    <row r="28008" spans="24:24" x14ac:dyDescent="0.25">
      <c r="X28008" s="14"/>
    </row>
    <row r="28009" spans="24:24" x14ac:dyDescent="0.25">
      <c r="X28009" s="14"/>
    </row>
    <row r="28010" spans="24:24" x14ac:dyDescent="0.25">
      <c r="X28010" s="14"/>
    </row>
    <row r="28011" spans="24:24" x14ac:dyDescent="0.25">
      <c r="X28011" s="14"/>
    </row>
    <row r="28012" spans="24:24" x14ac:dyDescent="0.25">
      <c r="X28012" s="14"/>
    </row>
    <row r="28013" spans="24:24" x14ac:dyDescent="0.25">
      <c r="X28013" s="14"/>
    </row>
    <row r="28014" spans="24:24" x14ac:dyDescent="0.25">
      <c r="X28014" s="14"/>
    </row>
    <row r="28015" spans="24:24" x14ac:dyDescent="0.25">
      <c r="X28015" s="14"/>
    </row>
    <row r="28016" spans="24:24" x14ac:dyDescent="0.25">
      <c r="X28016" s="14"/>
    </row>
    <row r="28017" spans="24:24" x14ac:dyDescent="0.25">
      <c r="X28017" s="14"/>
    </row>
    <row r="28018" spans="24:24" x14ac:dyDescent="0.25">
      <c r="X28018" s="14"/>
    </row>
    <row r="28019" spans="24:24" x14ac:dyDescent="0.25">
      <c r="X28019" s="14"/>
    </row>
    <row r="28020" spans="24:24" x14ac:dyDescent="0.25">
      <c r="X28020" s="14"/>
    </row>
    <row r="28021" spans="24:24" x14ac:dyDescent="0.25">
      <c r="X28021" s="14"/>
    </row>
    <row r="28022" spans="24:24" x14ac:dyDescent="0.25">
      <c r="X28022" s="14"/>
    </row>
    <row r="28023" spans="24:24" x14ac:dyDescent="0.25">
      <c r="X28023" s="14"/>
    </row>
    <row r="28024" spans="24:24" x14ac:dyDescent="0.25">
      <c r="X28024" s="14"/>
    </row>
    <row r="28025" spans="24:24" x14ac:dyDescent="0.25">
      <c r="X28025" s="14"/>
    </row>
    <row r="28026" spans="24:24" x14ac:dyDescent="0.25">
      <c r="X28026" s="14"/>
    </row>
    <row r="28027" spans="24:24" x14ac:dyDescent="0.25">
      <c r="X28027" s="14"/>
    </row>
    <row r="28028" spans="24:24" x14ac:dyDescent="0.25">
      <c r="X28028" s="14"/>
    </row>
    <row r="28029" spans="24:24" x14ac:dyDescent="0.25">
      <c r="X28029" s="14"/>
    </row>
    <row r="28030" spans="24:24" x14ac:dyDescent="0.25">
      <c r="X28030" s="14"/>
    </row>
    <row r="28031" spans="24:24" x14ac:dyDescent="0.25">
      <c r="X28031" s="14"/>
    </row>
    <row r="28032" spans="24:24" x14ac:dyDescent="0.25">
      <c r="X28032" s="14"/>
    </row>
    <row r="28033" spans="24:24" x14ac:dyDescent="0.25">
      <c r="X28033" s="14"/>
    </row>
    <row r="28034" spans="24:24" x14ac:dyDescent="0.25">
      <c r="X28034" s="14"/>
    </row>
    <row r="28035" spans="24:24" x14ac:dyDescent="0.25">
      <c r="X28035" s="14"/>
    </row>
    <row r="28036" spans="24:24" x14ac:dyDescent="0.25">
      <c r="X28036" s="14"/>
    </row>
    <row r="28037" spans="24:24" x14ac:dyDescent="0.25">
      <c r="X28037" s="14"/>
    </row>
    <row r="28038" spans="24:24" x14ac:dyDescent="0.25">
      <c r="X28038" s="14"/>
    </row>
    <row r="28039" spans="24:24" x14ac:dyDescent="0.25">
      <c r="X28039" s="14"/>
    </row>
    <row r="28040" spans="24:24" x14ac:dyDescent="0.25">
      <c r="X28040" s="14"/>
    </row>
    <row r="28041" spans="24:24" x14ac:dyDescent="0.25">
      <c r="X28041" s="14"/>
    </row>
    <row r="28042" spans="24:24" x14ac:dyDescent="0.25">
      <c r="X28042" s="14"/>
    </row>
    <row r="28043" spans="24:24" x14ac:dyDescent="0.25">
      <c r="X28043" s="14"/>
    </row>
    <row r="28044" spans="24:24" x14ac:dyDescent="0.25">
      <c r="X28044" s="14"/>
    </row>
    <row r="28045" spans="24:24" x14ac:dyDescent="0.25">
      <c r="X28045" s="14"/>
    </row>
    <row r="28046" spans="24:24" x14ac:dyDescent="0.25">
      <c r="X28046" s="14"/>
    </row>
    <row r="28047" spans="24:24" x14ac:dyDescent="0.25">
      <c r="X28047" s="14"/>
    </row>
    <row r="28048" spans="24:24" x14ac:dyDescent="0.25">
      <c r="X28048" s="14"/>
    </row>
    <row r="28049" spans="24:24" x14ac:dyDescent="0.25">
      <c r="X28049" s="14"/>
    </row>
    <row r="28050" spans="24:24" x14ac:dyDescent="0.25">
      <c r="X28050" s="14"/>
    </row>
    <row r="28051" spans="24:24" x14ac:dyDescent="0.25">
      <c r="X28051" s="14"/>
    </row>
    <row r="28052" spans="24:24" x14ac:dyDescent="0.25">
      <c r="X28052" s="14"/>
    </row>
    <row r="28053" spans="24:24" x14ac:dyDescent="0.25">
      <c r="X28053" s="14"/>
    </row>
    <row r="28054" spans="24:24" x14ac:dyDescent="0.25">
      <c r="X28054" s="14"/>
    </row>
    <row r="28055" spans="24:24" x14ac:dyDescent="0.25">
      <c r="X28055" s="14"/>
    </row>
    <row r="28056" spans="24:24" x14ac:dyDescent="0.25">
      <c r="X28056" s="14"/>
    </row>
    <row r="28057" spans="24:24" x14ac:dyDescent="0.25">
      <c r="X28057" s="14"/>
    </row>
    <row r="28058" spans="24:24" x14ac:dyDescent="0.25">
      <c r="X28058" s="14"/>
    </row>
    <row r="28059" spans="24:24" x14ac:dyDescent="0.25">
      <c r="X28059" s="14"/>
    </row>
    <row r="28060" spans="24:24" x14ac:dyDescent="0.25">
      <c r="X28060" s="14"/>
    </row>
    <row r="28061" spans="24:24" x14ac:dyDescent="0.25">
      <c r="X28061" s="14"/>
    </row>
    <row r="28062" spans="24:24" x14ac:dyDescent="0.25">
      <c r="X28062" s="14"/>
    </row>
    <row r="28063" spans="24:24" x14ac:dyDescent="0.25">
      <c r="X28063" s="14"/>
    </row>
    <row r="28064" spans="24:24" x14ac:dyDescent="0.25">
      <c r="X28064" s="14"/>
    </row>
    <row r="28065" spans="24:24" x14ac:dyDescent="0.25">
      <c r="X28065" s="14"/>
    </row>
    <row r="28066" spans="24:24" x14ac:dyDescent="0.25">
      <c r="X28066" s="14"/>
    </row>
    <row r="28067" spans="24:24" x14ac:dyDescent="0.25">
      <c r="X28067" s="14"/>
    </row>
    <row r="28068" spans="24:24" x14ac:dyDescent="0.25">
      <c r="X28068" s="14"/>
    </row>
    <row r="28069" spans="24:24" x14ac:dyDescent="0.25">
      <c r="X28069" s="14"/>
    </row>
    <row r="28070" spans="24:24" x14ac:dyDescent="0.25">
      <c r="X28070" s="14"/>
    </row>
    <row r="28071" spans="24:24" x14ac:dyDescent="0.25">
      <c r="X28071" s="14"/>
    </row>
    <row r="28072" spans="24:24" x14ac:dyDescent="0.25">
      <c r="X28072" s="14"/>
    </row>
    <row r="28073" spans="24:24" x14ac:dyDescent="0.25">
      <c r="X28073" s="14"/>
    </row>
    <row r="28074" spans="24:24" x14ac:dyDescent="0.25">
      <c r="X28074" s="14"/>
    </row>
    <row r="28075" spans="24:24" x14ac:dyDescent="0.25">
      <c r="X28075" s="14"/>
    </row>
    <row r="28076" spans="24:24" x14ac:dyDescent="0.25">
      <c r="X28076" s="14"/>
    </row>
    <row r="28077" spans="24:24" x14ac:dyDescent="0.25">
      <c r="X28077" s="14"/>
    </row>
    <row r="28078" spans="24:24" x14ac:dyDescent="0.25">
      <c r="X28078" s="14"/>
    </row>
    <row r="28079" spans="24:24" x14ac:dyDescent="0.25">
      <c r="X28079" s="14"/>
    </row>
    <row r="28080" spans="24:24" x14ac:dyDescent="0.25">
      <c r="X28080" s="14"/>
    </row>
    <row r="28081" spans="24:24" x14ac:dyDescent="0.25">
      <c r="X28081" s="14"/>
    </row>
    <row r="28082" spans="24:24" x14ac:dyDescent="0.25">
      <c r="X28082" s="14"/>
    </row>
    <row r="28083" spans="24:24" x14ac:dyDescent="0.25">
      <c r="X28083" s="14"/>
    </row>
    <row r="28084" spans="24:24" x14ac:dyDescent="0.25">
      <c r="X28084" s="14"/>
    </row>
    <row r="28085" spans="24:24" x14ac:dyDescent="0.25">
      <c r="X28085" s="14"/>
    </row>
    <row r="28086" spans="24:24" x14ac:dyDescent="0.25">
      <c r="X28086" s="14"/>
    </row>
    <row r="28087" spans="24:24" x14ac:dyDescent="0.25">
      <c r="X28087" s="14"/>
    </row>
    <row r="28088" spans="24:24" x14ac:dyDescent="0.25">
      <c r="X28088" s="14"/>
    </row>
    <row r="28089" spans="24:24" x14ac:dyDescent="0.25">
      <c r="X28089" s="14"/>
    </row>
    <row r="28090" spans="24:24" x14ac:dyDescent="0.25">
      <c r="X28090" s="14"/>
    </row>
    <row r="28091" spans="24:24" x14ac:dyDescent="0.25">
      <c r="X28091" s="14"/>
    </row>
    <row r="28092" spans="24:24" x14ac:dyDescent="0.25">
      <c r="X28092" s="14"/>
    </row>
    <row r="28093" spans="24:24" x14ac:dyDescent="0.25">
      <c r="X28093" s="14"/>
    </row>
    <row r="28094" spans="24:24" x14ac:dyDescent="0.25">
      <c r="X28094" s="14"/>
    </row>
    <row r="28095" spans="24:24" x14ac:dyDescent="0.25">
      <c r="X28095" s="14"/>
    </row>
    <row r="28096" spans="24:24" x14ac:dyDescent="0.25">
      <c r="X28096" s="14"/>
    </row>
    <row r="28097" spans="24:24" x14ac:dyDescent="0.25">
      <c r="X28097" s="14"/>
    </row>
    <row r="28098" spans="24:24" x14ac:dyDescent="0.25">
      <c r="X28098" s="14"/>
    </row>
    <row r="28099" spans="24:24" x14ac:dyDescent="0.25">
      <c r="X28099" s="14"/>
    </row>
    <row r="28100" spans="24:24" x14ac:dyDescent="0.25">
      <c r="X28100" s="14"/>
    </row>
    <row r="28101" spans="24:24" x14ac:dyDescent="0.25">
      <c r="X28101" s="14"/>
    </row>
    <row r="28102" spans="24:24" x14ac:dyDescent="0.25">
      <c r="X28102" s="14"/>
    </row>
    <row r="28103" spans="24:24" x14ac:dyDescent="0.25">
      <c r="X28103" s="14"/>
    </row>
    <row r="28104" spans="24:24" x14ac:dyDescent="0.25">
      <c r="X28104" s="14"/>
    </row>
    <row r="28105" spans="24:24" x14ac:dyDescent="0.25">
      <c r="X28105" s="14"/>
    </row>
    <row r="28106" spans="24:24" x14ac:dyDescent="0.25">
      <c r="X28106" s="14"/>
    </row>
    <row r="28107" spans="24:24" x14ac:dyDescent="0.25">
      <c r="X28107" s="14"/>
    </row>
    <row r="28108" spans="24:24" x14ac:dyDescent="0.25">
      <c r="X28108" s="14"/>
    </row>
    <row r="28109" spans="24:24" x14ac:dyDescent="0.25">
      <c r="X28109" s="14"/>
    </row>
    <row r="28110" spans="24:24" x14ac:dyDescent="0.25">
      <c r="X28110" s="14"/>
    </row>
    <row r="28111" spans="24:24" x14ac:dyDescent="0.25">
      <c r="X28111" s="14"/>
    </row>
    <row r="28112" spans="24:24" x14ac:dyDescent="0.25">
      <c r="X28112" s="14"/>
    </row>
    <row r="28113" spans="24:24" x14ac:dyDescent="0.25">
      <c r="X28113" s="14"/>
    </row>
    <row r="28114" spans="24:24" x14ac:dyDescent="0.25">
      <c r="X28114" s="14"/>
    </row>
    <row r="28115" spans="24:24" x14ac:dyDescent="0.25">
      <c r="X28115" s="14"/>
    </row>
    <row r="28116" spans="24:24" x14ac:dyDescent="0.25">
      <c r="X28116" s="14"/>
    </row>
    <row r="28117" spans="24:24" x14ac:dyDescent="0.25">
      <c r="X28117" s="14"/>
    </row>
    <row r="28118" spans="24:24" x14ac:dyDescent="0.25">
      <c r="X28118" s="14"/>
    </row>
    <row r="28119" spans="24:24" x14ac:dyDescent="0.25">
      <c r="X28119" s="14"/>
    </row>
    <row r="28120" spans="24:24" x14ac:dyDescent="0.25">
      <c r="X28120" s="14"/>
    </row>
    <row r="28121" spans="24:24" x14ac:dyDescent="0.25">
      <c r="X28121" s="14"/>
    </row>
    <row r="28122" spans="24:24" x14ac:dyDescent="0.25">
      <c r="X28122" s="14"/>
    </row>
    <row r="28123" spans="24:24" x14ac:dyDescent="0.25">
      <c r="X28123" s="14"/>
    </row>
    <row r="28124" spans="24:24" x14ac:dyDescent="0.25">
      <c r="X28124" s="14"/>
    </row>
    <row r="28125" spans="24:24" x14ac:dyDescent="0.25">
      <c r="X28125" s="14"/>
    </row>
    <row r="28126" spans="24:24" x14ac:dyDescent="0.25">
      <c r="X28126" s="14"/>
    </row>
    <row r="28127" spans="24:24" x14ac:dyDescent="0.25">
      <c r="X28127" s="14"/>
    </row>
    <row r="28128" spans="24:24" x14ac:dyDescent="0.25">
      <c r="X28128" s="14"/>
    </row>
    <row r="28129" spans="24:24" x14ac:dyDescent="0.25">
      <c r="X28129" s="14"/>
    </row>
    <row r="28130" spans="24:24" x14ac:dyDescent="0.25">
      <c r="X28130" s="14"/>
    </row>
    <row r="28131" spans="24:24" x14ac:dyDescent="0.25">
      <c r="X28131" s="14"/>
    </row>
    <row r="28132" spans="24:24" x14ac:dyDescent="0.25">
      <c r="X28132" s="14"/>
    </row>
    <row r="28133" spans="24:24" x14ac:dyDescent="0.25">
      <c r="X28133" s="14"/>
    </row>
    <row r="28134" spans="24:24" x14ac:dyDescent="0.25">
      <c r="X28134" s="14"/>
    </row>
    <row r="28135" spans="24:24" x14ac:dyDescent="0.25">
      <c r="X28135" s="14"/>
    </row>
    <row r="28136" spans="24:24" x14ac:dyDescent="0.25">
      <c r="X28136" s="14"/>
    </row>
    <row r="28137" spans="24:24" x14ac:dyDescent="0.25">
      <c r="X28137" s="14"/>
    </row>
    <row r="28138" spans="24:24" x14ac:dyDescent="0.25">
      <c r="X28138" s="14"/>
    </row>
    <row r="28139" spans="24:24" x14ac:dyDescent="0.25">
      <c r="X28139" s="14"/>
    </row>
    <row r="28140" spans="24:24" x14ac:dyDescent="0.25">
      <c r="X28140" s="14"/>
    </row>
    <row r="28141" spans="24:24" x14ac:dyDescent="0.25">
      <c r="X28141" s="14"/>
    </row>
    <row r="28142" spans="24:24" x14ac:dyDescent="0.25">
      <c r="X28142" s="14"/>
    </row>
    <row r="28143" spans="24:24" x14ac:dyDescent="0.25">
      <c r="X28143" s="14"/>
    </row>
    <row r="28144" spans="24:24" x14ac:dyDescent="0.25">
      <c r="X28144" s="14"/>
    </row>
    <row r="28145" spans="24:24" x14ac:dyDescent="0.25">
      <c r="X28145" s="14"/>
    </row>
    <row r="28146" spans="24:24" x14ac:dyDescent="0.25">
      <c r="X28146" s="14"/>
    </row>
    <row r="28147" spans="24:24" x14ac:dyDescent="0.25">
      <c r="X28147" s="14"/>
    </row>
    <row r="28148" spans="24:24" x14ac:dyDescent="0.25">
      <c r="X28148" s="14"/>
    </row>
    <row r="28149" spans="24:24" x14ac:dyDescent="0.25">
      <c r="X28149" s="14"/>
    </row>
    <row r="28150" spans="24:24" x14ac:dyDescent="0.25">
      <c r="X28150" s="14"/>
    </row>
    <row r="28151" spans="24:24" x14ac:dyDescent="0.25">
      <c r="X28151" s="14"/>
    </row>
    <row r="28152" spans="24:24" x14ac:dyDescent="0.25">
      <c r="X28152" s="14"/>
    </row>
    <row r="28153" spans="24:24" x14ac:dyDescent="0.25">
      <c r="X28153" s="14"/>
    </row>
    <row r="28154" spans="24:24" x14ac:dyDescent="0.25">
      <c r="X28154" s="14"/>
    </row>
    <row r="28155" spans="24:24" x14ac:dyDescent="0.25">
      <c r="X28155" s="14"/>
    </row>
    <row r="28156" spans="24:24" x14ac:dyDescent="0.25">
      <c r="X28156" s="14"/>
    </row>
    <row r="28157" spans="24:24" x14ac:dyDescent="0.25">
      <c r="X28157" s="14"/>
    </row>
    <row r="28158" spans="24:24" x14ac:dyDescent="0.25">
      <c r="X28158" s="14"/>
    </row>
    <row r="28159" spans="24:24" x14ac:dyDescent="0.25">
      <c r="X28159" s="14"/>
    </row>
    <row r="28160" spans="24:24" x14ac:dyDescent="0.25">
      <c r="X28160" s="14"/>
    </row>
    <row r="28161" spans="24:24" x14ac:dyDescent="0.25">
      <c r="X28161" s="14"/>
    </row>
    <row r="28162" spans="24:24" x14ac:dyDescent="0.25">
      <c r="X28162" s="14"/>
    </row>
    <row r="28163" spans="24:24" x14ac:dyDescent="0.25">
      <c r="X28163" s="14"/>
    </row>
    <row r="28164" spans="24:24" x14ac:dyDescent="0.25">
      <c r="X28164" s="14"/>
    </row>
    <row r="28165" spans="24:24" x14ac:dyDescent="0.25">
      <c r="X28165" s="14"/>
    </row>
    <row r="28166" spans="24:24" x14ac:dyDescent="0.25">
      <c r="X28166" s="14"/>
    </row>
    <row r="28167" spans="24:24" x14ac:dyDescent="0.25">
      <c r="X28167" s="14"/>
    </row>
    <row r="28168" spans="24:24" x14ac:dyDescent="0.25">
      <c r="X28168" s="14"/>
    </row>
    <row r="28169" spans="24:24" x14ac:dyDescent="0.25">
      <c r="X28169" s="14"/>
    </row>
    <row r="28170" spans="24:24" x14ac:dyDescent="0.25">
      <c r="X28170" s="14"/>
    </row>
    <row r="28171" spans="24:24" x14ac:dyDescent="0.25">
      <c r="X28171" s="14"/>
    </row>
    <row r="28172" spans="24:24" x14ac:dyDescent="0.25">
      <c r="X28172" s="14"/>
    </row>
    <row r="28173" spans="24:24" x14ac:dyDescent="0.25">
      <c r="X28173" s="14"/>
    </row>
    <row r="28174" spans="24:24" x14ac:dyDescent="0.25">
      <c r="X28174" s="14"/>
    </row>
    <row r="28175" spans="24:24" x14ac:dyDescent="0.25">
      <c r="X28175" s="14"/>
    </row>
    <row r="28176" spans="24:24" x14ac:dyDescent="0.25">
      <c r="X28176" s="14"/>
    </row>
    <row r="28177" spans="24:24" x14ac:dyDescent="0.25">
      <c r="X28177" s="14"/>
    </row>
    <row r="28178" spans="24:24" x14ac:dyDescent="0.25">
      <c r="X28178" s="14"/>
    </row>
    <row r="28179" spans="24:24" x14ac:dyDescent="0.25">
      <c r="X28179" s="14"/>
    </row>
    <row r="28180" spans="24:24" x14ac:dyDescent="0.25">
      <c r="X28180" s="14"/>
    </row>
    <row r="28181" spans="24:24" x14ac:dyDescent="0.25">
      <c r="X28181" s="14"/>
    </row>
    <row r="28182" spans="24:24" x14ac:dyDescent="0.25">
      <c r="X28182" s="14"/>
    </row>
    <row r="28183" spans="24:24" x14ac:dyDescent="0.25">
      <c r="X28183" s="14"/>
    </row>
    <row r="28184" spans="24:24" x14ac:dyDescent="0.25">
      <c r="X28184" s="14"/>
    </row>
    <row r="28185" spans="24:24" x14ac:dyDescent="0.25">
      <c r="X28185" s="14"/>
    </row>
    <row r="28186" spans="24:24" x14ac:dyDescent="0.25">
      <c r="X28186" s="14"/>
    </row>
    <row r="28187" spans="24:24" x14ac:dyDescent="0.25">
      <c r="X28187" s="14"/>
    </row>
    <row r="28188" spans="24:24" x14ac:dyDescent="0.25">
      <c r="X28188" s="14"/>
    </row>
    <row r="28189" spans="24:24" x14ac:dyDescent="0.25">
      <c r="X28189" s="14"/>
    </row>
    <row r="28190" spans="24:24" x14ac:dyDescent="0.25">
      <c r="X28190" s="14"/>
    </row>
    <row r="28191" spans="24:24" x14ac:dyDescent="0.25">
      <c r="X28191" s="14"/>
    </row>
    <row r="28192" spans="24:24" x14ac:dyDescent="0.25">
      <c r="X28192" s="14"/>
    </row>
    <row r="28193" spans="24:24" x14ac:dyDescent="0.25">
      <c r="X28193" s="14"/>
    </row>
    <row r="28194" spans="24:24" x14ac:dyDescent="0.25">
      <c r="X28194" s="14"/>
    </row>
    <row r="28195" spans="24:24" x14ac:dyDescent="0.25">
      <c r="X28195" s="14"/>
    </row>
    <row r="28196" spans="24:24" x14ac:dyDescent="0.25">
      <c r="X28196" s="14"/>
    </row>
    <row r="28197" spans="24:24" x14ac:dyDescent="0.25">
      <c r="X28197" s="14"/>
    </row>
    <row r="28198" spans="24:24" x14ac:dyDescent="0.25">
      <c r="X28198" s="14"/>
    </row>
    <row r="28199" spans="24:24" x14ac:dyDescent="0.25">
      <c r="X28199" s="14"/>
    </row>
    <row r="28200" spans="24:24" x14ac:dyDescent="0.25">
      <c r="X28200" s="14"/>
    </row>
    <row r="28201" spans="24:24" x14ac:dyDescent="0.25">
      <c r="X28201" s="14"/>
    </row>
    <row r="28202" spans="24:24" x14ac:dyDescent="0.25">
      <c r="X28202" s="14"/>
    </row>
    <row r="28203" spans="24:24" x14ac:dyDescent="0.25">
      <c r="X28203" s="14"/>
    </row>
    <row r="28204" spans="24:24" x14ac:dyDescent="0.25">
      <c r="X28204" s="14"/>
    </row>
    <row r="28205" spans="24:24" x14ac:dyDescent="0.25">
      <c r="X28205" s="14"/>
    </row>
    <row r="28206" spans="24:24" x14ac:dyDescent="0.25">
      <c r="X28206" s="14"/>
    </row>
    <row r="28207" spans="24:24" x14ac:dyDescent="0.25">
      <c r="X28207" s="14"/>
    </row>
    <row r="28208" spans="24:24" x14ac:dyDescent="0.25">
      <c r="X28208" s="14"/>
    </row>
    <row r="28209" spans="24:24" x14ac:dyDescent="0.25">
      <c r="X28209" s="14"/>
    </row>
    <row r="28210" spans="24:24" x14ac:dyDescent="0.25">
      <c r="X28210" s="14"/>
    </row>
    <row r="28211" spans="24:24" x14ac:dyDescent="0.25">
      <c r="X28211" s="14"/>
    </row>
    <row r="28212" spans="24:24" x14ac:dyDescent="0.25">
      <c r="X28212" s="14"/>
    </row>
    <row r="28213" spans="24:24" x14ac:dyDescent="0.25">
      <c r="X28213" s="14"/>
    </row>
    <row r="28214" spans="24:24" x14ac:dyDescent="0.25">
      <c r="X28214" s="14"/>
    </row>
    <row r="28215" spans="24:24" x14ac:dyDescent="0.25">
      <c r="X28215" s="14"/>
    </row>
    <row r="28216" spans="24:24" x14ac:dyDescent="0.25">
      <c r="X28216" s="14"/>
    </row>
    <row r="28217" spans="24:24" x14ac:dyDescent="0.25">
      <c r="X28217" s="14"/>
    </row>
    <row r="28218" spans="24:24" x14ac:dyDescent="0.25">
      <c r="X28218" s="14"/>
    </row>
    <row r="28219" spans="24:24" x14ac:dyDescent="0.25">
      <c r="X28219" s="14"/>
    </row>
    <row r="28220" spans="24:24" x14ac:dyDescent="0.25">
      <c r="X28220" s="14"/>
    </row>
    <row r="28221" spans="24:24" x14ac:dyDescent="0.25">
      <c r="X28221" s="14"/>
    </row>
    <row r="28222" spans="24:24" x14ac:dyDescent="0.25">
      <c r="X28222" s="14"/>
    </row>
    <row r="28223" spans="24:24" x14ac:dyDescent="0.25">
      <c r="X28223" s="14"/>
    </row>
    <row r="28224" spans="24:24" x14ac:dyDescent="0.25">
      <c r="X28224" s="14"/>
    </row>
    <row r="28225" spans="24:24" x14ac:dyDescent="0.25">
      <c r="X28225" s="14"/>
    </row>
    <row r="28226" spans="24:24" x14ac:dyDescent="0.25">
      <c r="X28226" s="14"/>
    </row>
    <row r="28227" spans="24:24" x14ac:dyDescent="0.25">
      <c r="X28227" s="14"/>
    </row>
    <row r="28228" spans="24:24" x14ac:dyDescent="0.25">
      <c r="X28228" s="14"/>
    </row>
    <row r="28229" spans="24:24" x14ac:dyDescent="0.25">
      <c r="X28229" s="14"/>
    </row>
    <row r="28230" spans="24:24" x14ac:dyDescent="0.25">
      <c r="X28230" s="14"/>
    </row>
    <row r="28231" spans="24:24" x14ac:dyDescent="0.25">
      <c r="X28231" s="14"/>
    </row>
    <row r="28232" spans="24:24" x14ac:dyDescent="0.25">
      <c r="X28232" s="14"/>
    </row>
    <row r="28233" spans="24:24" x14ac:dyDescent="0.25">
      <c r="X28233" s="14"/>
    </row>
    <row r="28234" spans="24:24" x14ac:dyDescent="0.25">
      <c r="X28234" s="14"/>
    </row>
    <row r="28235" spans="24:24" x14ac:dyDescent="0.25">
      <c r="X28235" s="14"/>
    </row>
    <row r="28236" spans="24:24" x14ac:dyDescent="0.25">
      <c r="X28236" s="14"/>
    </row>
    <row r="28237" spans="24:24" x14ac:dyDescent="0.25">
      <c r="X28237" s="14"/>
    </row>
    <row r="28238" spans="24:24" x14ac:dyDescent="0.25">
      <c r="X28238" s="14"/>
    </row>
    <row r="28239" spans="24:24" x14ac:dyDescent="0.25">
      <c r="X28239" s="14"/>
    </row>
    <row r="28240" spans="24:24" x14ac:dyDescent="0.25">
      <c r="X28240" s="14"/>
    </row>
    <row r="28241" spans="24:24" x14ac:dyDescent="0.25">
      <c r="X28241" s="14"/>
    </row>
    <row r="28242" spans="24:24" x14ac:dyDescent="0.25">
      <c r="X28242" s="14"/>
    </row>
    <row r="28243" spans="24:24" x14ac:dyDescent="0.25">
      <c r="X28243" s="14"/>
    </row>
    <row r="28244" spans="24:24" x14ac:dyDescent="0.25">
      <c r="X28244" s="14"/>
    </row>
    <row r="28245" spans="24:24" x14ac:dyDescent="0.25">
      <c r="X28245" s="14"/>
    </row>
    <row r="28246" spans="24:24" x14ac:dyDescent="0.25">
      <c r="X28246" s="14"/>
    </row>
    <row r="28247" spans="24:24" x14ac:dyDescent="0.25">
      <c r="X28247" s="14"/>
    </row>
    <row r="28248" spans="24:24" x14ac:dyDescent="0.25">
      <c r="X28248" s="14"/>
    </row>
    <row r="28249" spans="24:24" x14ac:dyDescent="0.25">
      <c r="X28249" s="14"/>
    </row>
    <row r="28250" spans="24:24" x14ac:dyDescent="0.25">
      <c r="X28250" s="14"/>
    </row>
    <row r="28251" spans="24:24" x14ac:dyDescent="0.25">
      <c r="X28251" s="14"/>
    </row>
    <row r="28252" spans="24:24" x14ac:dyDescent="0.25">
      <c r="X28252" s="14"/>
    </row>
    <row r="28253" spans="24:24" x14ac:dyDescent="0.25">
      <c r="X28253" s="14"/>
    </row>
    <row r="28254" spans="24:24" x14ac:dyDescent="0.25">
      <c r="X28254" s="14"/>
    </row>
    <row r="28255" spans="24:24" x14ac:dyDescent="0.25">
      <c r="X28255" s="14"/>
    </row>
    <row r="28256" spans="24:24" x14ac:dyDescent="0.25">
      <c r="X28256" s="14"/>
    </row>
    <row r="28257" spans="24:24" x14ac:dyDescent="0.25">
      <c r="X28257" s="14"/>
    </row>
    <row r="28258" spans="24:24" x14ac:dyDescent="0.25">
      <c r="X28258" s="14"/>
    </row>
    <row r="28259" spans="24:24" x14ac:dyDescent="0.25">
      <c r="X28259" s="14"/>
    </row>
    <row r="28260" spans="24:24" x14ac:dyDescent="0.25">
      <c r="X28260" s="14"/>
    </row>
    <row r="28261" spans="24:24" x14ac:dyDescent="0.25">
      <c r="X28261" s="14"/>
    </row>
    <row r="28262" spans="24:24" x14ac:dyDescent="0.25">
      <c r="X28262" s="14"/>
    </row>
    <row r="28263" spans="24:24" x14ac:dyDescent="0.25">
      <c r="X28263" s="14"/>
    </row>
    <row r="28264" spans="24:24" x14ac:dyDescent="0.25">
      <c r="X28264" s="14"/>
    </row>
    <row r="28265" spans="24:24" x14ac:dyDescent="0.25">
      <c r="X28265" s="14"/>
    </row>
    <row r="28266" spans="24:24" x14ac:dyDescent="0.25">
      <c r="X28266" s="14"/>
    </row>
    <row r="28267" spans="24:24" x14ac:dyDescent="0.25">
      <c r="X28267" s="14"/>
    </row>
    <row r="28268" spans="24:24" x14ac:dyDescent="0.25">
      <c r="X28268" s="14"/>
    </row>
    <row r="28269" spans="24:24" x14ac:dyDescent="0.25">
      <c r="X28269" s="14"/>
    </row>
    <row r="28270" spans="24:24" x14ac:dyDescent="0.25">
      <c r="X28270" s="14"/>
    </row>
    <row r="28271" spans="24:24" x14ac:dyDescent="0.25">
      <c r="X28271" s="14"/>
    </row>
    <row r="28272" spans="24:24" x14ac:dyDescent="0.25">
      <c r="X28272" s="14"/>
    </row>
    <row r="28273" spans="24:24" x14ac:dyDescent="0.25">
      <c r="X28273" s="14"/>
    </row>
    <row r="28274" spans="24:24" x14ac:dyDescent="0.25">
      <c r="X28274" s="14"/>
    </row>
    <row r="28275" spans="24:24" x14ac:dyDescent="0.25">
      <c r="X28275" s="14"/>
    </row>
    <row r="28276" spans="24:24" x14ac:dyDescent="0.25">
      <c r="X28276" s="14"/>
    </row>
    <row r="28277" spans="24:24" x14ac:dyDescent="0.25">
      <c r="X28277" s="14"/>
    </row>
    <row r="28278" spans="24:24" x14ac:dyDescent="0.25">
      <c r="X28278" s="14"/>
    </row>
    <row r="28279" spans="24:24" x14ac:dyDescent="0.25">
      <c r="X28279" s="14"/>
    </row>
    <row r="28280" spans="24:24" x14ac:dyDescent="0.25">
      <c r="X28280" s="14"/>
    </row>
    <row r="28281" spans="24:24" x14ac:dyDescent="0.25">
      <c r="X28281" s="14"/>
    </row>
    <row r="28282" spans="24:24" x14ac:dyDescent="0.25">
      <c r="X28282" s="14"/>
    </row>
    <row r="28283" spans="24:24" x14ac:dyDescent="0.25">
      <c r="X28283" s="14"/>
    </row>
    <row r="28284" spans="24:24" x14ac:dyDescent="0.25">
      <c r="X28284" s="14"/>
    </row>
    <row r="28285" spans="24:24" x14ac:dyDescent="0.25">
      <c r="X28285" s="14"/>
    </row>
    <row r="28286" spans="24:24" x14ac:dyDescent="0.25">
      <c r="X28286" s="14"/>
    </row>
    <row r="28287" spans="24:24" x14ac:dyDescent="0.25">
      <c r="X28287" s="14"/>
    </row>
    <row r="28288" spans="24:24" x14ac:dyDescent="0.25">
      <c r="X28288" s="14"/>
    </row>
    <row r="28289" spans="24:24" x14ac:dyDescent="0.25">
      <c r="X28289" s="14"/>
    </row>
    <row r="28290" spans="24:24" x14ac:dyDescent="0.25">
      <c r="X28290" s="14"/>
    </row>
    <row r="28291" spans="24:24" x14ac:dyDescent="0.25">
      <c r="X28291" s="14"/>
    </row>
    <row r="28292" spans="24:24" x14ac:dyDescent="0.25">
      <c r="X28292" s="14"/>
    </row>
    <row r="28293" spans="24:24" x14ac:dyDescent="0.25">
      <c r="X28293" s="14"/>
    </row>
    <row r="28294" spans="24:24" x14ac:dyDescent="0.25">
      <c r="X28294" s="14"/>
    </row>
    <row r="28295" spans="24:24" x14ac:dyDescent="0.25">
      <c r="X28295" s="14"/>
    </row>
    <row r="28296" spans="24:24" x14ac:dyDescent="0.25">
      <c r="X28296" s="14"/>
    </row>
    <row r="28297" spans="24:24" x14ac:dyDescent="0.25">
      <c r="X28297" s="14"/>
    </row>
    <row r="28298" spans="24:24" x14ac:dyDescent="0.25">
      <c r="X28298" s="14"/>
    </row>
    <row r="28299" spans="24:24" x14ac:dyDescent="0.25">
      <c r="X28299" s="14"/>
    </row>
    <row r="28300" spans="24:24" x14ac:dyDescent="0.25">
      <c r="X28300" s="14"/>
    </row>
    <row r="28301" spans="24:24" x14ac:dyDescent="0.25">
      <c r="X28301" s="14"/>
    </row>
    <row r="28302" spans="24:24" x14ac:dyDescent="0.25">
      <c r="X28302" s="14"/>
    </row>
    <row r="28303" spans="24:24" x14ac:dyDescent="0.25">
      <c r="X28303" s="14"/>
    </row>
    <row r="28304" spans="24:24" x14ac:dyDescent="0.25">
      <c r="X28304" s="14"/>
    </row>
    <row r="28305" spans="24:24" x14ac:dyDescent="0.25">
      <c r="X28305" s="14"/>
    </row>
    <row r="28306" spans="24:24" x14ac:dyDescent="0.25">
      <c r="X28306" s="14"/>
    </row>
    <row r="28307" spans="24:24" x14ac:dyDescent="0.25">
      <c r="X28307" s="14"/>
    </row>
    <row r="28308" spans="24:24" x14ac:dyDescent="0.25">
      <c r="X28308" s="14"/>
    </row>
    <row r="28309" spans="24:24" x14ac:dyDescent="0.25">
      <c r="X28309" s="14"/>
    </row>
    <row r="28310" spans="24:24" x14ac:dyDescent="0.25">
      <c r="X28310" s="14"/>
    </row>
    <row r="28311" spans="24:24" x14ac:dyDescent="0.25">
      <c r="X28311" s="14"/>
    </row>
    <row r="28312" spans="24:24" x14ac:dyDescent="0.25">
      <c r="X28312" s="14"/>
    </row>
    <row r="28313" spans="24:24" x14ac:dyDescent="0.25">
      <c r="X28313" s="14"/>
    </row>
    <row r="28314" spans="24:24" x14ac:dyDescent="0.25">
      <c r="X28314" s="14"/>
    </row>
    <row r="28315" spans="24:24" x14ac:dyDescent="0.25">
      <c r="X28315" s="14"/>
    </row>
    <row r="28316" spans="24:24" x14ac:dyDescent="0.25">
      <c r="X28316" s="14"/>
    </row>
    <row r="28317" spans="24:24" x14ac:dyDescent="0.25">
      <c r="X28317" s="14"/>
    </row>
    <row r="28318" spans="24:24" x14ac:dyDescent="0.25">
      <c r="X28318" s="14"/>
    </row>
    <row r="28319" spans="24:24" x14ac:dyDescent="0.25">
      <c r="X28319" s="14"/>
    </row>
    <row r="28320" spans="24:24" x14ac:dyDescent="0.25">
      <c r="X28320" s="14"/>
    </row>
    <row r="28321" spans="24:24" x14ac:dyDescent="0.25">
      <c r="X28321" s="14"/>
    </row>
    <row r="28322" spans="24:24" x14ac:dyDescent="0.25">
      <c r="X28322" s="14"/>
    </row>
    <row r="28323" spans="24:24" x14ac:dyDescent="0.25">
      <c r="X28323" s="14"/>
    </row>
    <row r="28324" spans="24:24" x14ac:dyDescent="0.25">
      <c r="X28324" s="14"/>
    </row>
    <row r="28325" spans="24:24" x14ac:dyDescent="0.25">
      <c r="X28325" s="14"/>
    </row>
    <row r="28326" spans="24:24" x14ac:dyDescent="0.25">
      <c r="X28326" s="14"/>
    </row>
    <row r="28327" spans="24:24" x14ac:dyDescent="0.25">
      <c r="X28327" s="14"/>
    </row>
    <row r="28328" spans="24:24" x14ac:dyDescent="0.25">
      <c r="X28328" s="14"/>
    </row>
    <row r="28329" spans="24:24" x14ac:dyDescent="0.25">
      <c r="X28329" s="14"/>
    </row>
    <row r="28330" spans="24:24" x14ac:dyDescent="0.25">
      <c r="X28330" s="14"/>
    </row>
    <row r="28331" spans="24:24" x14ac:dyDescent="0.25">
      <c r="X28331" s="14"/>
    </row>
    <row r="28332" spans="24:24" x14ac:dyDescent="0.25">
      <c r="X28332" s="14"/>
    </row>
    <row r="28333" spans="24:24" x14ac:dyDescent="0.25">
      <c r="X28333" s="14"/>
    </row>
    <row r="28334" spans="24:24" x14ac:dyDescent="0.25">
      <c r="X28334" s="14"/>
    </row>
    <row r="28335" spans="24:24" x14ac:dyDescent="0.25">
      <c r="X28335" s="14"/>
    </row>
    <row r="28336" spans="24:24" x14ac:dyDescent="0.25">
      <c r="X28336" s="14"/>
    </row>
    <row r="28337" spans="24:24" x14ac:dyDescent="0.25">
      <c r="X28337" s="14"/>
    </row>
    <row r="28338" spans="24:24" x14ac:dyDescent="0.25">
      <c r="X28338" s="14"/>
    </row>
    <row r="28339" spans="24:24" x14ac:dyDescent="0.25">
      <c r="X28339" s="14"/>
    </row>
    <row r="28340" spans="24:24" x14ac:dyDescent="0.25">
      <c r="X28340" s="14"/>
    </row>
    <row r="28341" spans="24:24" x14ac:dyDescent="0.25">
      <c r="X28341" s="14"/>
    </row>
    <row r="28342" spans="24:24" x14ac:dyDescent="0.25">
      <c r="X28342" s="14"/>
    </row>
    <row r="28343" spans="24:24" x14ac:dyDescent="0.25">
      <c r="X28343" s="14"/>
    </row>
    <row r="28344" spans="24:24" x14ac:dyDescent="0.25">
      <c r="X28344" s="14"/>
    </row>
    <row r="28345" spans="24:24" x14ac:dyDescent="0.25">
      <c r="X28345" s="14"/>
    </row>
    <row r="28346" spans="24:24" x14ac:dyDescent="0.25">
      <c r="X28346" s="14"/>
    </row>
    <row r="28347" spans="24:24" x14ac:dyDescent="0.25">
      <c r="X28347" s="14"/>
    </row>
    <row r="28348" spans="24:24" x14ac:dyDescent="0.25">
      <c r="X28348" s="14"/>
    </row>
    <row r="28349" spans="24:24" x14ac:dyDescent="0.25">
      <c r="X28349" s="14"/>
    </row>
    <row r="28350" spans="24:24" x14ac:dyDescent="0.25">
      <c r="X28350" s="14"/>
    </row>
    <row r="28351" spans="24:24" x14ac:dyDescent="0.25">
      <c r="X28351" s="14"/>
    </row>
    <row r="28352" spans="24:24" x14ac:dyDescent="0.25">
      <c r="X28352" s="14"/>
    </row>
    <row r="28353" spans="24:24" x14ac:dyDescent="0.25">
      <c r="X28353" s="14"/>
    </row>
    <row r="28354" spans="24:24" x14ac:dyDescent="0.25">
      <c r="X28354" s="14"/>
    </row>
    <row r="28355" spans="24:24" x14ac:dyDescent="0.25">
      <c r="X28355" s="14"/>
    </row>
    <row r="28356" spans="24:24" x14ac:dyDescent="0.25">
      <c r="X28356" s="14"/>
    </row>
    <row r="28357" spans="24:24" x14ac:dyDescent="0.25">
      <c r="X28357" s="14"/>
    </row>
    <row r="28358" spans="24:24" x14ac:dyDescent="0.25">
      <c r="X28358" s="14"/>
    </row>
    <row r="28359" spans="24:24" x14ac:dyDescent="0.25">
      <c r="X28359" s="14"/>
    </row>
    <row r="28360" spans="24:24" x14ac:dyDescent="0.25">
      <c r="X28360" s="14"/>
    </row>
    <row r="28361" spans="24:24" x14ac:dyDescent="0.25">
      <c r="X28361" s="14"/>
    </row>
    <row r="28362" spans="24:24" x14ac:dyDescent="0.25">
      <c r="X28362" s="14"/>
    </row>
    <row r="28363" spans="24:24" x14ac:dyDescent="0.25">
      <c r="X28363" s="14"/>
    </row>
    <row r="28364" spans="24:24" x14ac:dyDescent="0.25">
      <c r="X28364" s="14"/>
    </row>
    <row r="28365" spans="24:24" x14ac:dyDescent="0.25">
      <c r="X28365" s="14"/>
    </row>
    <row r="28366" spans="24:24" x14ac:dyDescent="0.25">
      <c r="X28366" s="14"/>
    </row>
    <row r="28367" spans="24:24" x14ac:dyDescent="0.25">
      <c r="X28367" s="14"/>
    </row>
    <row r="28368" spans="24:24" x14ac:dyDescent="0.25">
      <c r="X28368" s="14"/>
    </row>
    <row r="28369" spans="24:24" x14ac:dyDescent="0.25">
      <c r="X28369" s="14"/>
    </row>
    <row r="28370" spans="24:24" x14ac:dyDescent="0.25">
      <c r="X28370" s="14"/>
    </row>
    <row r="28371" spans="24:24" x14ac:dyDescent="0.25">
      <c r="X28371" s="14"/>
    </row>
    <row r="28372" spans="24:24" x14ac:dyDescent="0.25">
      <c r="X28372" s="14"/>
    </row>
    <row r="28373" spans="24:24" x14ac:dyDescent="0.25">
      <c r="X28373" s="14"/>
    </row>
    <row r="28374" spans="24:24" x14ac:dyDescent="0.25">
      <c r="X28374" s="14"/>
    </row>
    <row r="28375" spans="24:24" x14ac:dyDescent="0.25">
      <c r="X28375" s="14"/>
    </row>
    <row r="28376" spans="24:24" x14ac:dyDescent="0.25">
      <c r="X28376" s="14"/>
    </row>
    <row r="28377" spans="24:24" x14ac:dyDescent="0.25">
      <c r="X28377" s="14"/>
    </row>
    <row r="28378" spans="24:24" x14ac:dyDescent="0.25">
      <c r="X28378" s="14"/>
    </row>
    <row r="28379" spans="24:24" x14ac:dyDescent="0.25">
      <c r="X28379" s="14"/>
    </row>
    <row r="28380" spans="24:24" x14ac:dyDescent="0.25">
      <c r="X28380" s="14"/>
    </row>
    <row r="28381" spans="24:24" x14ac:dyDescent="0.25">
      <c r="X28381" s="14"/>
    </row>
    <row r="28382" spans="24:24" x14ac:dyDescent="0.25">
      <c r="X28382" s="14"/>
    </row>
    <row r="28383" spans="24:24" x14ac:dyDescent="0.25">
      <c r="X28383" s="14"/>
    </row>
    <row r="28384" spans="24:24" x14ac:dyDescent="0.25">
      <c r="X28384" s="14"/>
    </row>
    <row r="28385" spans="24:24" x14ac:dyDescent="0.25">
      <c r="X28385" s="14"/>
    </row>
    <row r="28386" spans="24:24" x14ac:dyDescent="0.25">
      <c r="X28386" s="14"/>
    </row>
    <row r="28387" spans="24:24" x14ac:dyDescent="0.25">
      <c r="X28387" s="14"/>
    </row>
    <row r="28388" spans="24:24" x14ac:dyDescent="0.25">
      <c r="X28388" s="14"/>
    </row>
    <row r="28389" spans="24:24" x14ac:dyDescent="0.25">
      <c r="X28389" s="14"/>
    </row>
    <row r="28390" spans="24:24" x14ac:dyDescent="0.25">
      <c r="X28390" s="14"/>
    </row>
    <row r="28391" spans="24:24" x14ac:dyDescent="0.25">
      <c r="X28391" s="14"/>
    </row>
    <row r="28392" spans="24:24" x14ac:dyDescent="0.25">
      <c r="X28392" s="14"/>
    </row>
    <row r="28393" spans="24:24" x14ac:dyDescent="0.25">
      <c r="X28393" s="14"/>
    </row>
    <row r="28394" spans="24:24" x14ac:dyDescent="0.25">
      <c r="X28394" s="14"/>
    </row>
    <row r="28395" spans="24:24" x14ac:dyDescent="0.25">
      <c r="X28395" s="14"/>
    </row>
    <row r="28396" spans="24:24" x14ac:dyDescent="0.25">
      <c r="X28396" s="14"/>
    </row>
    <row r="28397" spans="24:24" x14ac:dyDescent="0.25">
      <c r="X28397" s="14"/>
    </row>
    <row r="28398" spans="24:24" x14ac:dyDescent="0.25">
      <c r="X28398" s="14"/>
    </row>
    <row r="28399" spans="24:24" x14ac:dyDescent="0.25">
      <c r="X28399" s="14"/>
    </row>
    <row r="28400" spans="24:24" x14ac:dyDescent="0.25">
      <c r="X28400" s="14"/>
    </row>
    <row r="28401" spans="24:24" x14ac:dyDescent="0.25">
      <c r="X28401" s="14"/>
    </row>
    <row r="28402" spans="24:24" x14ac:dyDescent="0.25">
      <c r="X28402" s="14"/>
    </row>
    <row r="28403" spans="24:24" x14ac:dyDescent="0.25">
      <c r="X28403" s="14"/>
    </row>
    <row r="28404" spans="24:24" x14ac:dyDescent="0.25">
      <c r="X28404" s="14"/>
    </row>
    <row r="28405" spans="24:24" x14ac:dyDescent="0.25">
      <c r="X28405" s="14"/>
    </row>
    <row r="28406" spans="24:24" x14ac:dyDescent="0.25">
      <c r="X28406" s="14"/>
    </row>
    <row r="28407" spans="24:24" x14ac:dyDescent="0.25">
      <c r="X28407" s="14"/>
    </row>
    <row r="28408" spans="24:24" x14ac:dyDescent="0.25">
      <c r="X28408" s="14"/>
    </row>
    <row r="28409" spans="24:24" x14ac:dyDescent="0.25">
      <c r="X28409" s="14"/>
    </row>
    <row r="28410" spans="24:24" x14ac:dyDescent="0.25">
      <c r="X28410" s="14"/>
    </row>
    <row r="28411" spans="24:24" x14ac:dyDescent="0.25">
      <c r="X28411" s="14"/>
    </row>
    <row r="28412" spans="24:24" x14ac:dyDescent="0.25">
      <c r="X28412" s="14"/>
    </row>
    <row r="28413" spans="24:24" x14ac:dyDescent="0.25">
      <c r="X28413" s="14"/>
    </row>
    <row r="28414" spans="24:24" x14ac:dyDescent="0.25">
      <c r="X28414" s="14"/>
    </row>
    <row r="28415" spans="24:24" x14ac:dyDescent="0.25">
      <c r="X28415" s="14"/>
    </row>
    <row r="28416" spans="24:24" x14ac:dyDescent="0.25">
      <c r="X28416" s="14"/>
    </row>
    <row r="28417" spans="24:24" x14ac:dyDescent="0.25">
      <c r="X28417" s="14"/>
    </row>
    <row r="28418" spans="24:24" x14ac:dyDescent="0.25">
      <c r="X28418" s="14"/>
    </row>
    <row r="28419" spans="24:24" x14ac:dyDescent="0.25">
      <c r="X28419" s="14"/>
    </row>
    <row r="28420" spans="24:24" x14ac:dyDescent="0.25">
      <c r="X28420" s="14"/>
    </row>
    <row r="28421" spans="24:24" x14ac:dyDescent="0.25">
      <c r="X28421" s="14"/>
    </row>
    <row r="28422" spans="24:24" x14ac:dyDescent="0.25">
      <c r="X28422" s="14"/>
    </row>
    <row r="28423" spans="24:24" x14ac:dyDescent="0.25">
      <c r="X28423" s="14"/>
    </row>
    <row r="28424" spans="24:24" x14ac:dyDescent="0.25">
      <c r="X28424" s="14"/>
    </row>
    <row r="28425" spans="24:24" x14ac:dyDescent="0.25">
      <c r="X28425" s="14"/>
    </row>
    <row r="28426" spans="24:24" x14ac:dyDescent="0.25">
      <c r="X28426" s="14"/>
    </row>
    <row r="28427" spans="24:24" x14ac:dyDescent="0.25">
      <c r="X28427" s="14"/>
    </row>
    <row r="28428" spans="24:24" x14ac:dyDescent="0.25">
      <c r="X28428" s="14"/>
    </row>
    <row r="28429" spans="24:24" x14ac:dyDescent="0.25">
      <c r="X28429" s="14"/>
    </row>
    <row r="28430" spans="24:24" x14ac:dyDescent="0.25">
      <c r="X28430" s="14"/>
    </row>
    <row r="28431" spans="24:24" x14ac:dyDescent="0.25">
      <c r="X28431" s="14"/>
    </row>
    <row r="28432" spans="24:24" x14ac:dyDescent="0.25">
      <c r="X28432" s="14"/>
    </row>
    <row r="28433" spans="24:24" x14ac:dyDescent="0.25">
      <c r="X28433" s="14"/>
    </row>
    <row r="28434" spans="24:24" x14ac:dyDescent="0.25">
      <c r="X28434" s="14"/>
    </row>
    <row r="28435" spans="24:24" x14ac:dyDescent="0.25">
      <c r="X28435" s="14"/>
    </row>
    <row r="28436" spans="24:24" x14ac:dyDescent="0.25">
      <c r="X28436" s="14"/>
    </row>
    <row r="28437" spans="24:24" x14ac:dyDescent="0.25">
      <c r="X28437" s="14"/>
    </row>
    <row r="28438" spans="24:24" x14ac:dyDescent="0.25">
      <c r="X28438" s="14"/>
    </row>
    <row r="28439" spans="24:24" x14ac:dyDescent="0.25">
      <c r="X28439" s="14"/>
    </row>
    <row r="28440" spans="24:24" x14ac:dyDescent="0.25">
      <c r="X28440" s="14"/>
    </row>
    <row r="28441" spans="24:24" x14ac:dyDescent="0.25">
      <c r="X28441" s="14"/>
    </row>
    <row r="28442" spans="24:24" x14ac:dyDescent="0.25">
      <c r="X28442" s="14"/>
    </row>
    <row r="28443" spans="24:24" x14ac:dyDescent="0.25">
      <c r="X28443" s="14"/>
    </row>
    <row r="28444" spans="24:24" x14ac:dyDescent="0.25">
      <c r="X28444" s="14"/>
    </row>
    <row r="28445" spans="24:24" x14ac:dyDescent="0.25">
      <c r="X28445" s="14"/>
    </row>
    <row r="28446" spans="24:24" x14ac:dyDescent="0.25">
      <c r="X28446" s="14"/>
    </row>
    <row r="28447" spans="24:24" x14ac:dyDescent="0.25">
      <c r="X28447" s="14"/>
    </row>
    <row r="28448" spans="24:24" x14ac:dyDescent="0.25">
      <c r="X28448" s="14"/>
    </row>
    <row r="28449" spans="24:24" x14ac:dyDescent="0.25">
      <c r="X28449" s="14"/>
    </row>
    <row r="28450" spans="24:24" x14ac:dyDescent="0.25">
      <c r="X28450" s="14"/>
    </row>
    <row r="28451" spans="24:24" x14ac:dyDescent="0.25">
      <c r="X28451" s="14"/>
    </row>
    <row r="28452" spans="24:24" x14ac:dyDescent="0.25">
      <c r="X28452" s="14"/>
    </row>
    <row r="28453" spans="24:24" x14ac:dyDescent="0.25">
      <c r="X28453" s="14"/>
    </row>
    <row r="28454" spans="24:24" x14ac:dyDescent="0.25">
      <c r="X28454" s="14"/>
    </row>
    <row r="28455" spans="24:24" x14ac:dyDescent="0.25">
      <c r="X28455" s="14"/>
    </row>
    <row r="28456" spans="24:24" x14ac:dyDescent="0.25">
      <c r="X28456" s="14"/>
    </row>
    <row r="28457" spans="24:24" x14ac:dyDescent="0.25">
      <c r="X28457" s="14"/>
    </row>
    <row r="28458" spans="24:24" x14ac:dyDescent="0.25">
      <c r="X28458" s="14"/>
    </row>
    <row r="28459" spans="24:24" x14ac:dyDescent="0.25">
      <c r="X28459" s="14"/>
    </row>
    <row r="28460" spans="24:24" x14ac:dyDescent="0.25">
      <c r="X28460" s="14"/>
    </row>
    <row r="28461" spans="24:24" x14ac:dyDescent="0.25">
      <c r="X28461" s="14"/>
    </row>
    <row r="28462" spans="24:24" x14ac:dyDescent="0.25">
      <c r="X28462" s="14"/>
    </row>
    <row r="28463" spans="24:24" x14ac:dyDescent="0.25">
      <c r="X28463" s="14"/>
    </row>
    <row r="28464" spans="24:24" x14ac:dyDescent="0.25">
      <c r="X28464" s="14"/>
    </row>
    <row r="28465" spans="24:24" x14ac:dyDescent="0.25">
      <c r="X28465" s="14"/>
    </row>
    <row r="28466" spans="24:24" x14ac:dyDescent="0.25">
      <c r="X28466" s="14"/>
    </row>
    <row r="28467" spans="24:24" x14ac:dyDescent="0.25">
      <c r="X28467" s="14"/>
    </row>
    <row r="28468" spans="24:24" x14ac:dyDescent="0.25">
      <c r="X28468" s="14"/>
    </row>
    <row r="28469" spans="24:24" x14ac:dyDescent="0.25">
      <c r="X28469" s="14"/>
    </row>
    <row r="28470" spans="24:24" x14ac:dyDescent="0.25">
      <c r="X28470" s="14"/>
    </row>
    <row r="28471" spans="24:24" x14ac:dyDescent="0.25">
      <c r="X28471" s="14"/>
    </row>
    <row r="28472" spans="24:24" x14ac:dyDescent="0.25">
      <c r="X28472" s="14"/>
    </row>
    <row r="28473" spans="24:24" x14ac:dyDescent="0.25">
      <c r="X28473" s="14"/>
    </row>
    <row r="28474" spans="24:24" x14ac:dyDescent="0.25">
      <c r="X28474" s="14"/>
    </row>
    <row r="28475" spans="24:24" x14ac:dyDescent="0.25">
      <c r="X28475" s="14"/>
    </row>
    <row r="28476" spans="24:24" x14ac:dyDescent="0.25">
      <c r="X28476" s="14"/>
    </row>
    <row r="28477" spans="24:24" x14ac:dyDescent="0.25">
      <c r="X28477" s="14"/>
    </row>
    <row r="28478" spans="24:24" x14ac:dyDescent="0.25">
      <c r="X28478" s="14"/>
    </row>
    <row r="28479" spans="24:24" x14ac:dyDescent="0.25">
      <c r="X28479" s="14"/>
    </row>
    <row r="28480" spans="24:24" x14ac:dyDescent="0.25">
      <c r="X28480" s="14"/>
    </row>
    <row r="28481" spans="24:24" x14ac:dyDescent="0.25">
      <c r="X28481" s="14"/>
    </row>
    <row r="28482" spans="24:24" x14ac:dyDescent="0.25">
      <c r="X28482" s="14"/>
    </row>
    <row r="28483" spans="24:24" x14ac:dyDescent="0.25">
      <c r="X28483" s="14"/>
    </row>
    <row r="28484" spans="24:24" x14ac:dyDescent="0.25">
      <c r="X28484" s="14"/>
    </row>
    <row r="28485" spans="24:24" x14ac:dyDescent="0.25">
      <c r="X28485" s="14"/>
    </row>
    <row r="28486" spans="24:24" x14ac:dyDescent="0.25">
      <c r="X28486" s="14"/>
    </row>
    <row r="28487" spans="24:24" x14ac:dyDescent="0.25">
      <c r="X28487" s="14"/>
    </row>
    <row r="28488" spans="24:24" x14ac:dyDescent="0.25">
      <c r="X28488" s="14"/>
    </row>
    <row r="28489" spans="24:24" x14ac:dyDescent="0.25">
      <c r="X28489" s="14"/>
    </row>
    <row r="28490" spans="24:24" x14ac:dyDescent="0.25">
      <c r="X28490" s="14"/>
    </row>
    <row r="28491" spans="24:24" x14ac:dyDescent="0.25">
      <c r="X28491" s="14"/>
    </row>
    <row r="28492" spans="24:24" x14ac:dyDescent="0.25">
      <c r="X28492" s="14"/>
    </row>
    <row r="28493" spans="24:24" x14ac:dyDescent="0.25">
      <c r="X28493" s="14"/>
    </row>
    <row r="28494" spans="24:24" x14ac:dyDescent="0.25">
      <c r="X28494" s="14"/>
    </row>
    <row r="28495" spans="24:24" x14ac:dyDescent="0.25">
      <c r="X28495" s="14"/>
    </row>
    <row r="28496" spans="24:24" x14ac:dyDescent="0.25">
      <c r="X28496" s="14"/>
    </row>
    <row r="28497" spans="24:24" x14ac:dyDescent="0.25">
      <c r="X28497" s="14"/>
    </row>
    <row r="28498" spans="24:24" x14ac:dyDescent="0.25">
      <c r="X28498" s="14"/>
    </row>
    <row r="28499" spans="24:24" x14ac:dyDescent="0.25">
      <c r="X28499" s="14"/>
    </row>
    <row r="28500" spans="24:24" x14ac:dyDescent="0.25">
      <c r="X28500" s="14"/>
    </row>
    <row r="28501" spans="24:24" x14ac:dyDescent="0.25">
      <c r="X28501" s="14"/>
    </row>
    <row r="28502" spans="24:24" x14ac:dyDescent="0.25">
      <c r="X28502" s="14"/>
    </row>
    <row r="28503" spans="24:24" x14ac:dyDescent="0.25">
      <c r="X28503" s="14"/>
    </row>
    <row r="28504" spans="24:24" x14ac:dyDescent="0.25">
      <c r="X28504" s="14"/>
    </row>
    <row r="28505" spans="24:24" x14ac:dyDescent="0.25">
      <c r="X28505" s="14"/>
    </row>
    <row r="28506" spans="24:24" x14ac:dyDescent="0.25">
      <c r="X28506" s="14"/>
    </row>
    <row r="28507" spans="24:24" x14ac:dyDescent="0.25">
      <c r="X28507" s="14"/>
    </row>
    <row r="28508" spans="24:24" x14ac:dyDescent="0.25">
      <c r="X28508" s="14"/>
    </row>
    <row r="28509" spans="24:24" x14ac:dyDescent="0.25">
      <c r="X28509" s="14"/>
    </row>
    <row r="28510" spans="24:24" x14ac:dyDescent="0.25">
      <c r="X28510" s="14"/>
    </row>
    <row r="28511" spans="24:24" x14ac:dyDescent="0.25">
      <c r="X28511" s="14"/>
    </row>
    <row r="28512" spans="24:24" x14ac:dyDescent="0.25">
      <c r="X28512" s="14"/>
    </row>
    <row r="28513" spans="24:24" x14ac:dyDescent="0.25">
      <c r="X28513" s="14"/>
    </row>
    <row r="28514" spans="24:24" x14ac:dyDescent="0.25">
      <c r="X28514" s="14"/>
    </row>
    <row r="28515" spans="24:24" x14ac:dyDescent="0.25">
      <c r="X28515" s="14"/>
    </row>
    <row r="28516" spans="24:24" x14ac:dyDescent="0.25">
      <c r="X28516" s="14"/>
    </row>
    <row r="28517" spans="24:24" x14ac:dyDescent="0.25">
      <c r="X28517" s="14"/>
    </row>
    <row r="28518" spans="24:24" x14ac:dyDescent="0.25">
      <c r="X28518" s="14"/>
    </row>
    <row r="28519" spans="24:24" x14ac:dyDescent="0.25">
      <c r="X28519" s="14"/>
    </row>
    <row r="28520" spans="24:24" x14ac:dyDescent="0.25">
      <c r="X28520" s="14"/>
    </row>
    <row r="28521" spans="24:24" x14ac:dyDescent="0.25">
      <c r="X28521" s="14"/>
    </row>
    <row r="28522" spans="24:24" x14ac:dyDescent="0.25">
      <c r="X28522" s="14"/>
    </row>
    <row r="28523" spans="24:24" x14ac:dyDescent="0.25">
      <c r="X28523" s="14"/>
    </row>
    <row r="28524" spans="24:24" x14ac:dyDescent="0.25">
      <c r="X28524" s="14"/>
    </row>
    <row r="28525" spans="24:24" x14ac:dyDescent="0.25">
      <c r="X28525" s="14"/>
    </row>
    <row r="28526" spans="24:24" x14ac:dyDescent="0.25">
      <c r="X28526" s="14"/>
    </row>
    <row r="28527" spans="24:24" x14ac:dyDescent="0.25">
      <c r="X28527" s="14"/>
    </row>
    <row r="28528" spans="24:24" x14ac:dyDescent="0.25">
      <c r="X28528" s="14"/>
    </row>
    <row r="28529" spans="24:24" x14ac:dyDescent="0.25">
      <c r="X28529" s="14"/>
    </row>
    <row r="28530" spans="24:24" x14ac:dyDescent="0.25">
      <c r="X28530" s="14"/>
    </row>
    <row r="28531" spans="24:24" x14ac:dyDescent="0.25">
      <c r="X28531" s="14"/>
    </row>
    <row r="28532" spans="24:24" x14ac:dyDescent="0.25">
      <c r="X28532" s="14"/>
    </row>
    <row r="28533" spans="24:24" x14ac:dyDescent="0.25">
      <c r="X28533" s="14"/>
    </row>
    <row r="28534" spans="24:24" x14ac:dyDescent="0.25">
      <c r="X28534" s="14"/>
    </row>
    <row r="28535" spans="24:24" x14ac:dyDescent="0.25">
      <c r="X28535" s="14"/>
    </row>
    <row r="28536" spans="24:24" x14ac:dyDescent="0.25">
      <c r="X28536" s="14"/>
    </row>
    <row r="28537" spans="24:24" x14ac:dyDescent="0.25">
      <c r="X28537" s="14"/>
    </row>
    <row r="28538" spans="24:24" x14ac:dyDescent="0.25">
      <c r="X28538" s="14"/>
    </row>
    <row r="28539" spans="24:24" x14ac:dyDescent="0.25">
      <c r="X28539" s="14"/>
    </row>
    <row r="28540" spans="24:24" x14ac:dyDescent="0.25">
      <c r="X28540" s="14"/>
    </row>
    <row r="28541" spans="24:24" x14ac:dyDescent="0.25">
      <c r="X28541" s="14"/>
    </row>
    <row r="28542" spans="24:24" x14ac:dyDescent="0.25">
      <c r="X28542" s="14"/>
    </row>
    <row r="28543" spans="24:24" x14ac:dyDescent="0.25">
      <c r="X28543" s="14"/>
    </row>
    <row r="28544" spans="24:24" x14ac:dyDescent="0.25">
      <c r="X28544" s="14"/>
    </row>
    <row r="28545" spans="24:24" x14ac:dyDescent="0.25">
      <c r="X28545" s="14"/>
    </row>
    <row r="28546" spans="24:24" x14ac:dyDescent="0.25">
      <c r="X28546" s="14"/>
    </row>
    <row r="28547" spans="24:24" x14ac:dyDescent="0.25">
      <c r="X28547" s="14"/>
    </row>
    <row r="28548" spans="24:24" x14ac:dyDescent="0.25">
      <c r="X28548" s="14"/>
    </row>
    <row r="28549" spans="24:24" x14ac:dyDescent="0.25">
      <c r="X28549" s="14"/>
    </row>
    <row r="28550" spans="24:24" x14ac:dyDescent="0.25">
      <c r="X28550" s="14"/>
    </row>
    <row r="28551" spans="24:24" x14ac:dyDescent="0.25">
      <c r="X28551" s="14"/>
    </row>
    <row r="28552" spans="24:24" x14ac:dyDescent="0.25">
      <c r="X28552" s="14"/>
    </row>
    <row r="28553" spans="24:24" x14ac:dyDescent="0.25">
      <c r="X28553" s="14"/>
    </row>
    <row r="28554" spans="24:24" x14ac:dyDescent="0.25">
      <c r="X28554" s="14"/>
    </row>
    <row r="28555" spans="24:24" x14ac:dyDescent="0.25">
      <c r="X28555" s="14"/>
    </row>
    <row r="28556" spans="24:24" x14ac:dyDescent="0.25">
      <c r="X28556" s="14"/>
    </row>
    <row r="28557" spans="24:24" x14ac:dyDescent="0.25">
      <c r="X28557" s="14"/>
    </row>
    <row r="28558" spans="24:24" x14ac:dyDescent="0.25">
      <c r="X28558" s="14"/>
    </row>
    <row r="28559" spans="24:24" x14ac:dyDescent="0.25">
      <c r="X28559" s="14"/>
    </row>
    <row r="28560" spans="24:24" x14ac:dyDescent="0.25">
      <c r="X28560" s="14"/>
    </row>
    <row r="28561" spans="24:24" x14ac:dyDescent="0.25">
      <c r="X28561" s="14"/>
    </row>
    <row r="28562" spans="24:24" x14ac:dyDescent="0.25">
      <c r="X28562" s="14"/>
    </row>
    <row r="28563" spans="24:24" x14ac:dyDescent="0.25">
      <c r="X28563" s="14"/>
    </row>
    <row r="28564" spans="24:24" x14ac:dyDescent="0.25">
      <c r="X28564" s="14"/>
    </row>
    <row r="28565" spans="24:24" x14ac:dyDescent="0.25">
      <c r="X28565" s="14"/>
    </row>
    <row r="28566" spans="24:24" x14ac:dyDescent="0.25">
      <c r="X28566" s="14"/>
    </row>
    <row r="28567" spans="24:24" x14ac:dyDescent="0.25">
      <c r="X28567" s="14"/>
    </row>
    <row r="28568" spans="24:24" x14ac:dyDescent="0.25">
      <c r="X28568" s="14"/>
    </row>
    <row r="28569" spans="24:24" x14ac:dyDescent="0.25">
      <c r="X28569" s="14"/>
    </row>
    <row r="28570" spans="24:24" x14ac:dyDescent="0.25">
      <c r="X28570" s="14"/>
    </row>
    <row r="28571" spans="24:24" x14ac:dyDescent="0.25">
      <c r="X28571" s="14"/>
    </row>
    <row r="28572" spans="24:24" x14ac:dyDescent="0.25">
      <c r="X28572" s="14"/>
    </row>
    <row r="28573" spans="24:24" x14ac:dyDescent="0.25">
      <c r="X28573" s="14"/>
    </row>
    <row r="28574" spans="24:24" x14ac:dyDescent="0.25">
      <c r="X28574" s="14"/>
    </row>
    <row r="28575" spans="24:24" x14ac:dyDescent="0.25">
      <c r="X28575" s="14"/>
    </row>
    <row r="28576" spans="24:24" x14ac:dyDescent="0.25">
      <c r="X28576" s="14"/>
    </row>
    <row r="28577" spans="24:24" x14ac:dyDescent="0.25">
      <c r="X28577" s="14"/>
    </row>
    <row r="28578" spans="24:24" x14ac:dyDescent="0.25">
      <c r="X28578" s="14"/>
    </row>
    <row r="28579" spans="24:24" x14ac:dyDescent="0.25">
      <c r="X28579" s="14"/>
    </row>
    <row r="28580" spans="24:24" x14ac:dyDescent="0.25">
      <c r="X28580" s="14"/>
    </row>
    <row r="28581" spans="24:24" x14ac:dyDescent="0.25">
      <c r="X28581" s="14"/>
    </row>
    <row r="28582" spans="24:24" x14ac:dyDescent="0.25">
      <c r="X28582" s="14"/>
    </row>
    <row r="28583" spans="24:24" x14ac:dyDescent="0.25">
      <c r="X28583" s="14"/>
    </row>
    <row r="28584" spans="24:24" x14ac:dyDescent="0.25">
      <c r="X28584" s="14"/>
    </row>
    <row r="28585" spans="24:24" x14ac:dyDescent="0.25">
      <c r="X28585" s="14"/>
    </row>
    <row r="28586" spans="24:24" x14ac:dyDescent="0.25">
      <c r="X28586" s="14"/>
    </row>
    <row r="28587" spans="24:24" x14ac:dyDescent="0.25">
      <c r="X28587" s="14"/>
    </row>
    <row r="28588" spans="24:24" x14ac:dyDescent="0.25">
      <c r="X28588" s="14"/>
    </row>
    <row r="28589" spans="24:24" x14ac:dyDescent="0.25">
      <c r="X28589" s="14"/>
    </row>
    <row r="28590" spans="24:24" x14ac:dyDescent="0.25">
      <c r="X28590" s="14"/>
    </row>
    <row r="28591" spans="24:24" x14ac:dyDescent="0.25">
      <c r="X28591" s="14"/>
    </row>
    <row r="28592" spans="24:24" x14ac:dyDescent="0.25">
      <c r="X28592" s="14"/>
    </row>
    <row r="28593" spans="24:24" x14ac:dyDescent="0.25">
      <c r="X28593" s="14"/>
    </row>
    <row r="28594" spans="24:24" x14ac:dyDescent="0.25">
      <c r="X28594" s="14"/>
    </row>
    <row r="28595" spans="24:24" x14ac:dyDescent="0.25">
      <c r="X28595" s="14"/>
    </row>
    <row r="28596" spans="24:24" x14ac:dyDescent="0.25">
      <c r="X28596" s="14"/>
    </row>
    <row r="28597" spans="24:24" x14ac:dyDescent="0.25">
      <c r="X28597" s="14"/>
    </row>
    <row r="28598" spans="24:24" x14ac:dyDescent="0.25">
      <c r="X28598" s="14"/>
    </row>
    <row r="28599" spans="24:24" x14ac:dyDescent="0.25">
      <c r="X28599" s="14"/>
    </row>
    <row r="28600" spans="24:24" x14ac:dyDescent="0.25">
      <c r="X28600" s="14"/>
    </row>
    <row r="28601" spans="24:24" x14ac:dyDescent="0.25">
      <c r="X28601" s="14"/>
    </row>
    <row r="28602" spans="24:24" x14ac:dyDescent="0.25">
      <c r="X28602" s="14"/>
    </row>
    <row r="28603" spans="24:24" x14ac:dyDescent="0.25">
      <c r="X28603" s="14"/>
    </row>
    <row r="28604" spans="24:24" x14ac:dyDescent="0.25">
      <c r="X28604" s="14"/>
    </row>
    <row r="28605" spans="24:24" x14ac:dyDescent="0.25">
      <c r="X28605" s="14"/>
    </row>
    <row r="28606" spans="24:24" x14ac:dyDescent="0.25">
      <c r="X28606" s="14"/>
    </row>
    <row r="28607" spans="24:24" x14ac:dyDescent="0.25">
      <c r="X28607" s="14"/>
    </row>
    <row r="28608" spans="24:24" x14ac:dyDescent="0.25">
      <c r="X28608" s="14"/>
    </row>
    <row r="28609" spans="24:24" x14ac:dyDescent="0.25">
      <c r="X28609" s="14"/>
    </row>
    <row r="28610" spans="24:24" x14ac:dyDescent="0.25">
      <c r="X28610" s="14"/>
    </row>
    <row r="28611" spans="24:24" x14ac:dyDescent="0.25">
      <c r="X28611" s="14"/>
    </row>
    <row r="28612" spans="24:24" x14ac:dyDescent="0.25">
      <c r="X28612" s="14"/>
    </row>
    <row r="28613" spans="24:24" x14ac:dyDescent="0.25">
      <c r="X28613" s="14"/>
    </row>
    <row r="28614" spans="24:24" x14ac:dyDescent="0.25">
      <c r="X28614" s="14"/>
    </row>
    <row r="28615" spans="24:24" x14ac:dyDescent="0.25">
      <c r="X28615" s="14"/>
    </row>
    <row r="28616" spans="24:24" x14ac:dyDescent="0.25">
      <c r="X28616" s="14"/>
    </row>
    <row r="28617" spans="24:24" x14ac:dyDescent="0.25">
      <c r="X28617" s="14"/>
    </row>
    <row r="28618" spans="24:24" x14ac:dyDescent="0.25">
      <c r="X28618" s="14"/>
    </row>
    <row r="28619" spans="24:24" x14ac:dyDescent="0.25">
      <c r="X28619" s="14"/>
    </row>
    <row r="28620" spans="24:24" x14ac:dyDescent="0.25">
      <c r="X28620" s="14"/>
    </row>
    <row r="28621" spans="24:24" x14ac:dyDescent="0.25">
      <c r="X28621" s="14"/>
    </row>
    <row r="28622" spans="24:24" x14ac:dyDescent="0.25">
      <c r="X28622" s="14"/>
    </row>
    <row r="28623" spans="24:24" x14ac:dyDescent="0.25">
      <c r="X28623" s="14"/>
    </row>
    <row r="28624" spans="24:24" x14ac:dyDescent="0.25">
      <c r="X28624" s="14"/>
    </row>
    <row r="28625" spans="24:24" x14ac:dyDescent="0.25">
      <c r="X28625" s="14"/>
    </row>
    <row r="28626" spans="24:24" x14ac:dyDescent="0.25">
      <c r="X28626" s="14"/>
    </row>
    <row r="28627" spans="24:24" x14ac:dyDescent="0.25">
      <c r="X28627" s="14"/>
    </row>
    <row r="28628" spans="24:24" x14ac:dyDescent="0.25">
      <c r="X28628" s="14"/>
    </row>
    <row r="28629" spans="24:24" x14ac:dyDescent="0.25">
      <c r="X28629" s="14"/>
    </row>
    <row r="28630" spans="24:24" x14ac:dyDescent="0.25">
      <c r="X28630" s="14"/>
    </row>
    <row r="28631" spans="24:24" x14ac:dyDescent="0.25">
      <c r="X28631" s="14"/>
    </row>
    <row r="28632" spans="24:24" x14ac:dyDescent="0.25">
      <c r="X28632" s="14"/>
    </row>
    <row r="28633" spans="24:24" x14ac:dyDescent="0.25">
      <c r="X28633" s="14"/>
    </row>
    <row r="28634" spans="24:24" x14ac:dyDescent="0.25">
      <c r="X28634" s="14"/>
    </row>
    <row r="28635" spans="24:24" x14ac:dyDescent="0.25">
      <c r="X28635" s="14"/>
    </row>
    <row r="28636" spans="24:24" x14ac:dyDescent="0.25">
      <c r="X28636" s="14"/>
    </row>
    <row r="28637" spans="24:24" x14ac:dyDescent="0.25">
      <c r="X28637" s="14"/>
    </row>
    <row r="28638" spans="24:24" x14ac:dyDescent="0.25">
      <c r="X28638" s="14"/>
    </row>
    <row r="28639" spans="24:24" x14ac:dyDescent="0.25">
      <c r="X28639" s="14"/>
    </row>
    <row r="28640" spans="24:24" x14ac:dyDescent="0.25">
      <c r="X28640" s="14"/>
    </row>
    <row r="28641" spans="24:24" x14ac:dyDescent="0.25">
      <c r="X28641" s="14"/>
    </row>
    <row r="28642" spans="24:24" x14ac:dyDescent="0.25">
      <c r="X28642" s="14"/>
    </row>
    <row r="28643" spans="24:24" x14ac:dyDescent="0.25">
      <c r="X28643" s="14"/>
    </row>
    <row r="28644" spans="24:24" x14ac:dyDescent="0.25">
      <c r="X28644" s="14"/>
    </row>
    <row r="28645" spans="24:24" x14ac:dyDescent="0.25">
      <c r="X28645" s="14"/>
    </row>
    <row r="28646" spans="24:24" x14ac:dyDescent="0.25">
      <c r="X28646" s="14"/>
    </row>
    <row r="28647" spans="24:24" x14ac:dyDescent="0.25">
      <c r="X28647" s="14"/>
    </row>
    <row r="28648" spans="24:24" x14ac:dyDescent="0.25">
      <c r="X28648" s="14"/>
    </row>
    <row r="28649" spans="24:24" x14ac:dyDescent="0.25">
      <c r="X28649" s="14"/>
    </row>
    <row r="28650" spans="24:24" x14ac:dyDescent="0.25">
      <c r="X28650" s="14"/>
    </row>
    <row r="28651" spans="24:24" x14ac:dyDescent="0.25">
      <c r="X28651" s="14"/>
    </row>
    <row r="28652" spans="24:24" x14ac:dyDescent="0.25">
      <c r="X28652" s="14"/>
    </row>
    <row r="28653" spans="24:24" x14ac:dyDescent="0.25">
      <c r="X28653" s="14"/>
    </row>
    <row r="28654" spans="24:24" x14ac:dyDescent="0.25">
      <c r="X28654" s="14"/>
    </row>
    <row r="28655" spans="24:24" x14ac:dyDescent="0.25">
      <c r="X28655" s="14"/>
    </row>
    <row r="28656" spans="24:24" x14ac:dyDescent="0.25">
      <c r="X28656" s="14"/>
    </row>
    <row r="28657" spans="24:24" x14ac:dyDescent="0.25">
      <c r="X28657" s="14"/>
    </row>
    <row r="28658" spans="24:24" x14ac:dyDescent="0.25">
      <c r="X28658" s="14"/>
    </row>
    <row r="28659" spans="24:24" x14ac:dyDescent="0.25">
      <c r="X28659" s="14"/>
    </row>
    <row r="28660" spans="24:24" x14ac:dyDescent="0.25">
      <c r="X28660" s="14"/>
    </row>
    <row r="28661" spans="24:24" x14ac:dyDescent="0.25">
      <c r="X28661" s="14"/>
    </row>
    <row r="28662" spans="24:24" x14ac:dyDescent="0.25">
      <c r="X28662" s="14"/>
    </row>
    <row r="28663" spans="24:24" x14ac:dyDescent="0.25">
      <c r="X28663" s="14"/>
    </row>
    <row r="28664" spans="24:24" x14ac:dyDescent="0.25">
      <c r="X28664" s="14"/>
    </row>
    <row r="28665" spans="24:24" x14ac:dyDescent="0.25">
      <c r="X28665" s="14"/>
    </row>
    <row r="28666" spans="24:24" x14ac:dyDescent="0.25">
      <c r="X28666" s="14"/>
    </row>
    <row r="28667" spans="24:24" x14ac:dyDescent="0.25">
      <c r="X28667" s="14"/>
    </row>
    <row r="28668" spans="24:24" x14ac:dyDescent="0.25">
      <c r="X28668" s="14"/>
    </row>
    <row r="28669" spans="24:24" x14ac:dyDescent="0.25">
      <c r="X28669" s="14"/>
    </row>
    <row r="28670" spans="24:24" x14ac:dyDescent="0.25">
      <c r="X28670" s="14"/>
    </row>
    <row r="28671" spans="24:24" x14ac:dyDescent="0.25">
      <c r="X28671" s="14"/>
    </row>
    <row r="28672" spans="24:24" x14ac:dyDescent="0.25">
      <c r="X28672" s="14"/>
    </row>
    <row r="28673" spans="24:24" x14ac:dyDescent="0.25">
      <c r="X28673" s="14"/>
    </row>
    <row r="28674" spans="24:24" x14ac:dyDescent="0.25">
      <c r="X28674" s="14"/>
    </row>
    <row r="28675" spans="24:24" x14ac:dyDescent="0.25">
      <c r="X28675" s="14"/>
    </row>
    <row r="28676" spans="24:24" x14ac:dyDescent="0.25">
      <c r="X28676" s="14"/>
    </row>
    <row r="28677" spans="24:24" x14ac:dyDescent="0.25">
      <c r="X28677" s="14"/>
    </row>
    <row r="28678" spans="24:24" x14ac:dyDescent="0.25">
      <c r="X28678" s="14"/>
    </row>
    <row r="28679" spans="24:24" x14ac:dyDescent="0.25">
      <c r="X28679" s="14"/>
    </row>
    <row r="28680" spans="24:24" x14ac:dyDescent="0.25">
      <c r="X28680" s="14"/>
    </row>
    <row r="28681" spans="24:24" x14ac:dyDescent="0.25">
      <c r="X28681" s="14"/>
    </row>
    <row r="28682" spans="24:24" x14ac:dyDescent="0.25">
      <c r="X28682" s="14"/>
    </row>
    <row r="28683" spans="24:24" x14ac:dyDescent="0.25">
      <c r="X28683" s="14"/>
    </row>
    <row r="28684" spans="24:24" x14ac:dyDescent="0.25">
      <c r="X28684" s="14"/>
    </row>
    <row r="28685" spans="24:24" x14ac:dyDescent="0.25">
      <c r="X28685" s="14"/>
    </row>
    <row r="28686" spans="24:24" x14ac:dyDescent="0.25">
      <c r="X28686" s="14"/>
    </row>
    <row r="28687" spans="24:24" x14ac:dyDescent="0.25">
      <c r="X28687" s="14"/>
    </row>
    <row r="28688" spans="24:24" x14ac:dyDescent="0.25">
      <c r="X28688" s="14"/>
    </row>
    <row r="28689" spans="24:24" x14ac:dyDescent="0.25">
      <c r="X28689" s="14"/>
    </row>
    <row r="28690" spans="24:24" x14ac:dyDescent="0.25">
      <c r="X28690" s="14"/>
    </row>
    <row r="28691" spans="24:24" x14ac:dyDescent="0.25">
      <c r="X28691" s="14"/>
    </row>
    <row r="28692" spans="24:24" x14ac:dyDescent="0.25">
      <c r="X28692" s="14"/>
    </row>
    <row r="28693" spans="24:24" x14ac:dyDescent="0.25">
      <c r="X28693" s="14"/>
    </row>
    <row r="28694" spans="24:24" x14ac:dyDescent="0.25">
      <c r="X28694" s="14"/>
    </row>
    <row r="28695" spans="24:24" x14ac:dyDescent="0.25">
      <c r="X28695" s="14"/>
    </row>
    <row r="28696" spans="24:24" x14ac:dyDescent="0.25">
      <c r="X28696" s="14"/>
    </row>
    <row r="28697" spans="24:24" x14ac:dyDescent="0.25">
      <c r="X28697" s="14"/>
    </row>
    <row r="28698" spans="24:24" x14ac:dyDescent="0.25">
      <c r="X28698" s="14"/>
    </row>
    <row r="28699" spans="24:24" x14ac:dyDescent="0.25">
      <c r="X28699" s="14"/>
    </row>
    <row r="28700" spans="24:24" x14ac:dyDescent="0.25">
      <c r="X28700" s="14"/>
    </row>
    <row r="28701" spans="24:24" x14ac:dyDescent="0.25">
      <c r="X28701" s="14"/>
    </row>
    <row r="28702" spans="24:24" x14ac:dyDescent="0.25">
      <c r="X28702" s="14"/>
    </row>
    <row r="28703" spans="24:24" x14ac:dyDescent="0.25">
      <c r="X28703" s="14"/>
    </row>
    <row r="28704" spans="24:24" x14ac:dyDescent="0.25">
      <c r="X28704" s="14"/>
    </row>
    <row r="28705" spans="24:24" x14ac:dyDescent="0.25">
      <c r="X28705" s="14"/>
    </row>
    <row r="28706" spans="24:24" x14ac:dyDescent="0.25">
      <c r="X28706" s="14"/>
    </row>
    <row r="28707" spans="24:24" x14ac:dyDescent="0.25">
      <c r="X28707" s="14"/>
    </row>
    <row r="28708" spans="24:24" x14ac:dyDescent="0.25">
      <c r="X28708" s="14"/>
    </row>
    <row r="28709" spans="24:24" x14ac:dyDescent="0.25">
      <c r="X28709" s="14"/>
    </row>
    <row r="28710" spans="24:24" x14ac:dyDescent="0.25">
      <c r="X28710" s="14"/>
    </row>
    <row r="28711" spans="24:24" x14ac:dyDescent="0.25">
      <c r="X28711" s="14"/>
    </row>
    <row r="28712" spans="24:24" x14ac:dyDescent="0.25">
      <c r="X28712" s="14"/>
    </row>
    <row r="28713" spans="24:24" x14ac:dyDescent="0.25">
      <c r="X28713" s="14"/>
    </row>
    <row r="28714" spans="24:24" x14ac:dyDescent="0.25">
      <c r="X28714" s="14"/>
    </row>
    <row r="28715" spans="24:24" x14ac:dyDescent="0.25">
      <c r="X28715" s="14"/>
    </row>
    <row r="28716" spans="24:24" x14ac:dyDescent="0.25">
      <c r="X28716" s="14"/>
    </row>
    <row r="28717" spans="24:24" x14ac:dyDescent="0.25">
      <c r="X28717" s="14"/>
    </row>
    <row r="28718" spans="24:24" x14ac:dyDescent="0.25">
      <c r="X28718" s="14"/>
    </row>
    <row r="28719" spans="24:24" x14ac:dyDescent="0.25">
      <c r="X28719" s="14"/>
    </row>
    <row r="28720" spans="24:24" x14ac:dyDescent="0.25">
      <c r="X28720" s="14"/>
    </row>
    <row r="28721" spans="24:24" x14ac:dyDescent="0.25">
      <c r="X28721" s="14"/>
    </row>
    <row r="28722" spans="24:24" x14ac:dyDescent="0.25">
      <c r="X28722" s="14"/>
    </row>
    <row r="28723" spans="24:24" x14ac:dyDescent="0.25">
      <c r="X28723" s="14"/>
    </row>
    <row r="28724" spans="24:24" x14ac:dyDescent="0.25">
      <c r="X28724" s="14"/>
    </row>
    <row r="28725" spans="24:24" x14ac:dyDescent="0.25">
      <c r="X28725" s="14"/>
    </row>
    <row r="28726" spans="24:24" x14ac:dyDescent="0.25">
      <c r="X28726" s="14"/>
    </row>
    <row r="28727" spans="24:24" x14ac:dyDescent="0.25">
      <c r="X28727" s="14"/>
    </row>
    <row r="28728" spans="24:24" x14ac:dyDescent="0.25">
      <c r="X28728" s="14"/>
    </row>
    <row r="28729" spans="24:24" x14ac:dyDescent="0.25">
      <c r="X28729" s="14"/>
    </row>
    <row r="28730" spans="24:24" x14ac:dyDescent="0.25">
      <c r="X28730" s="14"/>
    </row>
    <row r="28731" spans="24:24" x14ac:dyDescent="0.25">
      <c r="X28731" s="14"/>
    </row>
    <row r="28732" spans="24:24" x14ac:dyDescent="0.25">
      <c r="X28732" s="14"/>
    </row>
    <row r="28733" spans="24:24" x14ac:dyDescent="0.25">
      <c r="X28733" s="14"/>
    </row>
    <row r="28734" spans="24:24" x14ac:dyDescent="0.25">
      <c r="X28734" s="14"/>
    </row>
    <row r="28735" spans="24:24" x14ac:dyDescent="0.25">
      <c r="X28735" s="14"/>
    </row>
    <row r="28736" spans="24:24" x14ac:dyDescent="0.25">
      <c r="X28736" s="14"/>
    </row>
    <row r="28737" spans="24:24" x14ac:dyDescent="0.25">
      <c r="X28737" s="14"/>
    </row>
    <row r="28738" spans="24:24" x14ac:dyDescent="0.25">
      <c r="X28738" s="14"/>
    </row>
    <row r="28739" spans="24:24" x14ac:dyDescent="0.25">
      <c r="X28739" s="14"/>
    </row>
    <row r="28740" spans="24:24" x14ac:dyDescent="0.25">
      <c r="X28740" s="14"/>
    </row>
    <row r="28741" spans="24:24" x14ac:dyDescent="0.25">
      <c r="X28741" s="14"/>
    </row>
    <row r="28742" spans="24:24" x14ac:dyDescent="0.25">
      <c r="X28742" s="14"/>
    </row>
    <row r="28743" spans="24:24" x14ac:dyDescent="0.25">
      <c r="X28743" s="14"/>
    </row>
    <row r="28744" spans="24:24" x14ac:dyDescent="0.25">
      <c r="X28744" s="14"/>
    </row>
    <row r="28745" spans="24:24" x14ac:dyDescent="0.25">
      <c r="X28745" s="14"/>
    </row>
    <row r="28746" spans="24:24" x14ac:dyDescent="0.25">
      <c r="X28746" s="14"/>
    </row>
    <row r="28747" spans="24:24" x14ac:dyDescent="0.25">
      <c r="X28747" s="14"/>
    </row>
    <row r="28748" spans="24:24" x14ac:dyDescent="0.25">
      <c r="X28748" s="14"/>
    </row>
    <row r="28749" spans="24:24" x14ac:dyDescent="0.25">
      <c r="X28749" s="14"/>
    </row>
    <row r="28750" spans="24:24" x14ac:dyDescent="0.25">
      <c r="X28750" s="14"/>
    </row>
    <row r="28751" spans="24:24" x14ac:dyDescent="0.25">
      <c r="X28751" s="14"/>
    </row>
    <row r="28752" spans="24:24" x14ac:dyDescent="0.25">
      <c r="X28752" s="14"/>
    </row>
    <row r="28753" spans="24:24" x14ac:dyDescent="0.25">
      <c r="X28753" s="14"/>
    </row>
    <row r="28754" spans="24:24" x14ac:dyDescent="0.25">
      <c r="X28754" s="14"/>
    </row>
    <row r="28755" spans="24:24" x14ac:dyDescent="0.25">
      <c r="X28755" s="14"/>
    </row>
    <row r="28756" spans="24:24" x14ac:dyDescent="0.25">
      <c r="X28756" s="14"/>
    </row>
    <row r="28757" spans="24:24" x14ac:dyDescent="0.25">
      <c r="X28757" s="14"/>
    </row>
    <row r="28758" spans="24:24" x14ac:dyDescent="0.25">
      <c r="X28758" s="14"/>
    </row>
    <row r="28759" spans="24:24" x14ac:dyDescent="0.25">
      <c r="X28759" s="14"/>
    </row>
    <row r="28760" spans="24:24" x14ac:dyDescent="0.25">
      <c r="X28760" s="14"/>
    </row>
    <row r="28761" spans="24:24" x14ac:dyDescent="0.25">
      <c r="X28761" s="14"/>
    </row>
    <row r="28762" spans="24:24" x14ac:dyDescent="0.25">
      <c r="X28762" s="14"/>
    </row>
    <row r="28763" spans="24:24" x14ac:dyDescent="0.25">
      <c r="X28763" s="14"/>
    </row>
    <row r="28764" spans="24:24" x14ac:dyDescent="0.25">
      <c r="X28764" s="14"/>
    </row>
    <row r="28765" spans="24:24" x14ac:dyDescent="0.25">
      <c r="X28765" s="14"/>
    </row>
    <row r="28766" spans="24:24" x14ac:dyDescent="0.25">
      <c r="X28766" s="14"/>
    </row>
    <row r="28767" spans="24:24" x14ac:dyDescent="0.25">
      <c r="X28767" s="14"/>
    </row>
    <row r="28768" spans="24:24" x14ac:dyDescent="0.25">
      <c r="X28768" s="14"/>
    </row>
    <row r="28769" spans="24:24" x14ac:dyDescent="0.25">
      <c r="X28769" s="14"/>
    </row>
    <row r="28770" spans="24:24" x14ac:dyDescent="0.25">
      <c r="X28770" s="14"/>
    </row>
    <row r="28771" spans="24:24" x14ac:dyDescent="0.25">
      <c r="X28771" s="14"/>
    </row>
    <row r="28772" spans="24:24" x14ac:dyDescent="0.25">
      <c r="X28772" s="14"/>
    </row>
    <row r="28773" spans="24:24" x14ac:dyDescent="0.25">
      <c r="X28773" s="14"/>
    </row>
    <row r="28774" spans="24:24" x14ac:dyDescent="0.25">
      <c r="X28774" s="14"/>
    </row>
    <row r="28775" spans="24:24" x14ac:dyDescent="0.25">
      <c r="X28775" s="14"/>
    </row>
    <row r="28776" spans="24:24" x14ac:dyDescent="0.25">
      <c r="X28776" s="14"/>
    </row>
    <row r="28777" spans="24:24" x14ac:dyDescent="0.25">
      <c r="X28777" s="14"/>
    </row>
    <row r="28778" spans="24:24" x14ac:dyDescent="0.25">
      <c r="X28778" s="14"/>
    </row>
    <row r="28779" spans="24:24" x14ac:dyDescent="0.25">
      <c r="X28779" s="14"/>
    </row>
    <row r="28780" spans="24:24" x14ac:dyDescent="0.25">
      <c r="X28780" s="14"/>
    </row>
    <row r="28781" spans="24:24" x14ac:dyDescent="0.25">
      <c r="X28781" s="14"/>
    </row>
    <row r="28782" spans="24:24" x14ac:dyDescent="0.25">
      <c r="X28782" s="14"/>
    </row>
    <row r="28783" spans="24:24" x14ac:dyDescent="0.25">
      <c r="X28783" s="14"/>
    </row>
    <row r="28784" spans="24:24" x14ac:dyDescent="0.25">
      <c r="X28784" s="14"/>
    </row>
    <row r="28785" spans="24:24" x14ac:dyDescent="0.25">
      <c r="X28785" s="14"/>
    </row>
    <row r="28786" spans="24:24" x14ac:dyDescent="0.25">
      <c r="X28786" s="14"/>
    </row>
    <row r="28787" spans="24:24" x14ac:dyDescent="0.25">
      <c r="X28787" s="14"/>
    </row>
    <row r="28788" spans="24:24" x14ac:dyDescent="0.25">
      <c r="X28788" s="14"/>
    </row>
    <row r="28789" spans="24:24" x14ac:dyDescent="0.25">
      <c r="X28789" s="14"/>
    </row>
    <row r="28790" spans="24:24" x14ac:dyDescent="0.25">
      <c r="X28790" s="14"/>
    </row>
    <row r="28791" spans="24:24" x14ac:dyDescent="0.25">
      <c r="X28791" s="14"/>
    </row>
    <row r="28792" spans="24:24" x14ac:dyDescent="0.25">
      <c r="X28792" s="14"/>
    </row>
    <row r="28793" spans="24:24" x14ac:dyDescent="0.25">
      <c r="X28793" s="14"/>
    </row>
    <row r="28794" spans="24:24" x14ac:dyDescent="0.25">
      <c r="X28794" s="14"/>
    </row>
    <row r="28795" spans="24:24" x14ac:dyDescent="0.25">
      <c r="X28795" s="14"/>
    </row>
    <row r="28796" spans="24:24" x14ac:dyDescent="0.25">
      <c r="X28796" s="14"/>
    </row>
    <row r="28797" spans="24:24" x14ac:dyDescent="0.25">
      <c r="X28797" s="14"/>
    </row>
    <row r="28798" spans="24:24" x14ac:dyDescent="0.25">
      <c r="X28798" s="14"/>
    </row>
    <row r="28799" spans="24:24" x14ac:dyDescent="0.25">
      <c r="X28799" s="14"/>
    </row>
    <row r="28800" spans="24:24" x14ac:dyDescent="0.25">
      <c r="X28800" s="14"/>
    </row>
    <row r="28801" spans="24:24" x14ac:dyDescent="0.25">
      <c r="X28801" s="14"/>
    </row>
    <row r="28802" spans="24:24" x14ac:dyDescent="0.25">
      <c r="X28802" s="14"/>
    </row>
    <row r="28803" spans="24:24" x14ac:dyDescent="0.25">
      <c r="X28803" s="14"/>
    </row>
    <row r="28804" spans="24:24" x14ac:dyDescent="0.25">
      <c r="X28804" s="14"/>
    </row>
    <row r="28805" spans="24:24" x14ac:dyDescent="0.25">
      <c r="X28805" s="14"/>
    </row>
    <row r="28806" spans="24:24" x14ac:dyDescent="0.25">
      <c r="X28806" s="14"/>
    </row>
    <row r="28807" spans="24:24" x14ac:dyDescent="0.25">
      <c r="X28807" s="14"/>
    </row>
    <row r="28808" spans="24:24" x14ac:dyDescent="0.25">
      <c r="X28808" s="14"/>
    </row>
    <row r="28809" spans="24:24" x14ac:dyDescent="0.25">
      <c r="X28809" s="14"/>
    </row>
    <row r="28810" spans="24:24" x14ac:dyDescent="0.25">
      <c r="X28810" s="14"/>
    </row>
    <row r="28811" spans="24:24" x14ac:dyDescent="0.25">
      <c r="X28811" s="14"/>
    </row>
    <row r="28812" spans="24:24" x14ac:dyDescent="0.25">
      <c r="X28812" s="14"/>
    </row>
    <row r="28813" spans="24:24" x14ac:dyDescent="0.25">
      <c r="X28813" s="14"/>
    </row>
    <row r="28814" spans="24:24" x14ac:dyDescent="0.25">
      <c r="X28814" s="14"/>
    </row>
    <row r="28815" spans="24:24" x14ac:dyDescent="0.25">
      <c r="X28815" s="14"/>
    </row>
    <row r="28816" spans="24:24" x14ac:dyDescent="0.25">
      <c r="X28816" s="14"/>
    </row>
    <row r="28817" spans="24:24" x14ac:dyDescent="0.25">
      <c r="X28817" s="14"/>
    </row>
    <row r="28818" spans="24:24" x14ac:dyDescent="0.25">
      <c r="X28818" s="14"/>
    </row>
    <row r="28819" spans="24:24" x14ac:dyDescent="0.25">
      <c r="X28819" s="14"/>
    </row>
    <row r="28820" spans="24:24" x14ac:dyDescent="0.25">
      <c r="X28820" s="14"/>
    </row>
    <row r="28821" spans="24:24" x14ac:dyDescent="0.25">
      <c r="X28821" s="14"/>
    </row>
    <row r="28822" spans="24:24" x14ac:dyDescent="0.25">
      <c r="X28822" s="14"/>
    </row>
    <row r="28823" spans="24:24" x14ac:dyDescent="0.25">
      <c r="X28823" s="14"/>
    </row>
    <row r="28824" spans="24:24" x14ac:dyDescent="0.25">
      <c r="X28824" s="14"/>
    </row>
    <row r="28825" spans="24:24" x14ac:dyDescent="0.25">
      <c r="X28825" s="14"/>
    </row>
    <row r="28826" spans="24:24" x14ac:dyDescent="0.25">
      <c r="X28826" s="14"/>
    </row>
    <row r="28827" spans="24:24" x14ac:dyDescent="0.25">
      <c r="X28827" s="14"/>
    </row>
    <row r="28828" spans="24:24" x14ac:dyDescent="0.25">
      <c r="X28828" s="14"/>
    </row>
    <row r="28829" spans="24:24" x14ac:dyDescent="0.25">
      <c r="X28829" s="14"/>
    </row>
    <row r="28830" spans="24:24" x14ac:dyDescent="0.25">
      <c r="X28830" s="14"/>
    </row>
    <row r="28831" spans="24:24" x14ac:dyDescent="0.25">
      <c r="X28831" s="14"/>
    </row>
    <row r="28832" spans="24:24" x14ac:dyDescent="0.25">
      <c r="X28832" s="14"/>
    </row>
    <row r="28833" spans="24:24" x14ac:dyDescent="0.25">
      <c r="X28833" s="14"/>
    </row>
    <row r="28834" spans="24:24" x14ac:dyDescent="0.25">
      <c r="X28834" s="14"/>
    </row>
    <row r="28835" spans="24:24" x14ac:dyDescent="0.25">
      <c r="X28835" s="14"/>
    </row>
    <row r="28836" spans="24:24" x14ac:dyDescent="0.25">
      <c r="X28836" s="14"/>
    </row>
    <row r="28837" spans="24:24" x14ac:dyDescent="0.25">
      <c r="X28837" s="14"/>
    </row>
    <row r="28838" spans="24:24" x14ac:dyDescent="0.25">
      <c r="X28838" s="14"/>
    </row>
    <row r="28839" spans="24:24" x14ac:dyDescent="0.25">
      <c r="X28839" s="14"/>
    </row>
    <row r="28840" spans="24:24" x14ac:dyDescent="0.25">
      <c r="X28840" s="14"/>
    </row>
    <row r="28841" spans="24:24" x14ac:dyDescent="0.25">
      <c r="X28841" s="14"/>
    </row>
    <row r="28842" spans="24:24" x14ac:dyDescent="0.25">
      <c r="X28842" s="14"/>
    </row>
    <row r="28843" spans="24:24" x14ac:dyDescent="0.25">
      <c r="X28843" s="14"/>
    </row>
    <row r="28844" spans="24:24" x14ac:dyDescent="0.25">
      <c r="X28844" s="14"/>
    </row>
    <row r="28845" spans="24:24" x14ac:dyDescent="0.25">
      <c r="X28845" s="14"/>
    </row>
    <row r="28846" spans="24:24" x14ac:dyDescent="0.25">
      <c r="X28846" s="14"/>
    </row>
    <row r="28847" spans="24:24" x14ac:dyDescent="0.25">
      <c r="X28847" s="14"/>
    </row>
    <row r="28848" spans="24:24" x14ac:dyDescent="0.25">
      <c r="X28848" s="14"/>
    </row>
    <row r="28849" spans="24:24" x14ac:dyDescent="0.25">
      <c r="X28849" s="14"/>
    </row>
    <row r="28850" spans="24:24" x14ac:dyDescent="0.25">
      <c r="X28850" s="14"/>
    </row>
    <row r="28851" spans="24:24" x14ac:dyDescent="0.25">
      <c r="X28851" s="14"/>
    </row>
    <row r="28852" spans="24:24" x14ac:dyDescent="0.25">
      <c r="X28852" s="14"/>
    </row>
    <row r="28853" spans="24:24" x14ac:dyDescent="0.25">
      <c r="X28853" s="14"/>
    </row>
    <row r="28854" spans="24:24" x14ac:dyDescent="0.25">
      <c r="X28854" s="14"/>
    </row>
    <row r="28855" spans="24:24" x14ac:dyDescent="0.25">
      <c r="X28855" s="14"/>
    </row>
    <row r="28856" spans="24:24" x14ac:dyDescent="0.25">
      <c r="X28856" s="14"/>
    </row>
    <row r="28857" spans="24:24" x14ac:dyDescent="0.25">
      <c r="X28857" s="14"/>
    </row>
    <row r="28858" spans="24:24" x14ac:dyDescent="0.25">
      <c r="X28858" s="14"/>
    </row>
    <row r="28859" spans="24:24" x14ac:dyDescent="0.25">
      <c r="X28859" s="14"/>
    </row>
    <row r="28860" spans="24:24" x14ac:dyDescent="0.25">
      <c r="X28860" s="14"/>
    </row>
    <row r="28861" spans="24:24" x14ac:dyDescent="0.25">
      <c r="X28861" s="14"/>
    </row>
    <row r="28862" spans="24:24" x14ac:dyDescent="0.25">
      <c r="X28862" s="14"/>
    </row>
    <row r="28863" spans="24:24" x14ac:dyDescent="0.25">
      <c r="X28863" s="14"/>
    </row>
    <row r="28864" spans="24:24" x14ac:dyDescent="0.25">
      <c r="X28864" s="14"/>
    </row>
    <row r="28865" spans="24:24" x14ac:dyDescent="0.25">
      <c r="X28865" s="14"/>
    </row>
    <row r="28866" spans="24:24" x14ac:dyDescent="0.25">
      <c r="X28866" s="14"/>
    </row>
    <row r="28867" spans="24:24" x14ac:dyDescent="0.25">
      <c r="X28867" s="14"/>
    </row>
    <row r="28868" spans="24:24" x14ac:dyDescent="0.25">
      <c r="X28868" s="14"/>
    </row>
    <row r="28869" spans="24:24" x14ac:dyDescent="0.25">
      <c r="X28869" s="14"/>
    </row>
    <row r="28870" spans="24:24" x14ac:dyDescent="0.25">
      <c r="X28870" s="14"/>
    </row>
    <row r="28871" spans="24:24" x14ac:dyDescent="0.25">
      <c r="X28871" s="14"/>
    </row>
    <row r="28872" spans="24:24" x14ac:dyDescent="0.25">
      <c r="X28872" s="14"/>
    </row>
    <row r="28873" spans="24:24" x14ac:dyDescent="0.25">
      <c r="X28873" s="14"/>
    </row>
    <row r="28874" spans="24:24" x14ac:dyDescent="0.25">
      <c r="X28874" s="14"/>
    </row>
    <row r="28875" spans="24:24" x14ac:dyDescent="0.25">
      <c r="X28875" s="14"/>
    </row>
    <row r="28876" spans="24:24" x14ac:dyDescent="0.25">
      <c r="X28876" s="14"/>
    </row>
    <row r="28877" spans="24:24" x14ac:dyDescent="0.25">
      <c r="X28877" s="14"/>
    </row>
    <row r="28878" spans="24:24" x14ac:dyDescent="0.25">
      <c r="X28878" s="14"/>
    </row>
    <row r="28879" spans="24:24" x14ac:dyDescent="0.25">
      <c r="X28879" s="14"/>
    </row>
    <row r="28880" spans="24:24" x14ac:dyDescent="0.25">
      <c r="X28880" s="14"/>
    </row>
    <row r="28881" spans="24:24" x14ac:dyDescent="0.25">
      <c r="X28881" s="14"/>
    </row>
    <row r="28882" spans="24:24" x14ac:dyDescent="0.25">
      <c r="X28882" s="14"/>
    </row>
    <row r="28883" spans="24:24" x14ac:dyDescent="0.25">
      <c r="X28883" s="14"/>
    </row>
    <row r="28884" spans="24:24" x14ac:dyDescent="0.25">
      <c r="X28884" s="14"/>
    </row>
    <row r="28885" spans="24:24" x14ac:dyDescent="0.25">
      <c r="X28885" s="14"/>
    </row>
    <row r="28886" spans="24:24" x14ac:dyDescent="0.25">
      <c r="X28886" s="14"/>
    </row>
    <row r="28887" spans="24:24" x14ac:dyDescent="0.25">
      <c r="X28887" s="14"/>
    </row>
    <row r="28888" spans="24:24" x14ac:dyDescent="0.25">
      <c r="X28888" s="14"/>
    </row>
    <row r="28889" spans="24:24" x14ac:dyDescent="0.25">
      <c r="X28889" s="14"/>
    </row>
    <row r="28890" spans="24:24" x14ac:dyDescent="0.25">
      <c r="X28890" s="14"/>
    </row>
    <row r="28891" spans="24:24" x14ac:dyDescent="0.25">
      <c r="X28891" s="14"/>
    </row>
    <row r="28892" spans="24:24" x14ac:dyDescent="0.25">
      <c r="X28892" s="14"/>
    </row>
    <row r="28893" spans="24:24" x14ac:dyDescent="0.25">
      <c r="X28893" s="14"/>
    </row>
    <row r="28894" spans="24:24" x14ac:dyDescent="0.25">
      <c r="X28894" s="14"/>
    </row>
    <row r="28895" spans="24:24" x14ac:dyDescent="0.25">
      <c r="X28895" s="14"/>
    </row>
    <row r="28896" spans="24:24" x14ac:dyDescent="0.25">
      <c r="X28896" s="14"/>
    </row>
    <row r="28897" spans="24:24" x14ac:dyDescent="0.25">
      <c r="X28897" s="14"/>
    </row>
    <row r="28898" spans="24:24" x14ac:dyDescent="0.25">
      <c r="X28898" s="14"/>
    </row>
    <row r="28899" spans="24:24" x14ac:dyDescent="0.25">
      <c r="X28899" s="14"/>
    </row>
    <row r="28900" spans="24:24" x14ac:dyDescent="0.25">
      <c r="X28900" s="14"/>
    </row>
    <row r="28901" spans="24:24" x14ac:dyDescent="0.25">
      <c r="X28901" s="14"/>
    </row>
    <row r="28902" spans="24:24" x14ac:dyDescent="0.25">
      <c r="X28902" s="14"/>
    </row>
    <row r="28903" spans="24:24" x14ac:dyDescent="0.25">
      <c r="X28903" s="14"/>
    </row>
    <row r="28904" spans="24:24" x14ac:dyDescent="0.25">
      <c r="X28904" s="14"/>
    </row>
    <row r="28905" spans="24:24" x14ac:dyDescent="0.25">
      <c r="X28905" s="14"/>
    </row>
    <row r="28906" spans="24:24" x14ac:dyDescent="0.25">
      <c r="X28906" s="14"/>
    </row>
    <row r="28907" spans="24:24" x14ac:dyDescent="0.25">
      <c r="X28907" s="14"/>
    </row>
    <row r="28908" spans="24:24" x14ac:dyDescent="0.25">
      <c r="X28908" s="14"/>
    </row>
    <row r="28909" spans="24:24" x14ac:dyDescent="0.25">
      <c r="X28909" s="14"/>
    </row>
    <row r="28910" spans="24:24" x14ac:dyDescent="0.25">
      <c r="X28910" s="14"/>
    </row>
    <row r="28911" spans="24:24" x14ac:dyDescent="0.25">
      <c r="X28911" s="14"/>
    </row>
    <row r="28912" spans="24:24" x14ac:dyDescent="0.25">
      <c r="X28912" s="14"/>
    </row>
    <row r="28913" spans="24:24" x14ac:dyDescent="0.25">
      <c r="X28913" s="14"/>
    </row>
    <row r="28914" spans="24:24" x14ac:dyDescent="0.25">
      <c r="X28914" s="14"/>
    </row>
    <row r="28915" spans="24:24" x14ac:dyDescent="0.25">
      <c r="X28915" s="14"/>
    </row>
    <row r="28916" spans="24:24" x14ac:dyDescent="0.25">
      <c r="X28916" s="14"/>
    </row>
    <row r="28917" spans="24:24" x14ac:dyDescent="0.25">
      <c r="X28917" s="14"/>
    </row>
    <row r="28918" spans="24:24" x14ac:dyDescent="0.25">
      <c r="X28918" s="14"/>
    </row>
    <row r="28919" spans="24:24" x14ac:dyDescent="0.25">
      <c r="X28919" s="14"/>
    </row>
    <row r="28920" spans="24:24" x14ac:dyDescent="0.25">
      <c r="X28920" s="14"/>
    </row>
    <row r="28921" spans="24:24" x14ac:dyDescent="0.25">
      <c r="X28921" s="14"/>
    </row>
    <row r="28922" spans="24:24" x14ac:dyDescent="0.25">
      <c r="X28922" s="14"/>
    </row>
    <row r="28923" spans="24:24" x14ac:dyDescent="0.25">
      <c r="X28923" s="14"/>
    </row>
    <row r="28924" spans="24:24" x14ac:dyDescent="0.25">
      <c r="X28924" s="14"/>
    </row>
    <row r="28925" spans="24:24" x14ac:dyDescent="0.25">
      <c r="X28925" s="14"/>
    </row>
    <row r="28926" spans="24:24" x14ac:dyDescent="0.25">
      <c r="X28926" s="14"/>
    </row>
    <row r="28927" spans="24:24" x14ac:dyDescent="0.25">
      <c r="X28927" s="14"/>
    </row>
    <row r="28928" spans="24:24" x14ac:dyDescent="0.25">
      <c r="X28928" s="14"/>
    </row>
    <row r="28929" spans="24:24" x14ac:dyDescent="0.25">
      <c r="X28929" s="14"/>
    </row>
    <row r="28930" spans="24:24" x14ac:dyDescent="0.25">
      <c r="X28930" s="14"/>
    </row>
    <row r="28931" spans="24:24" x14ac:dyDescent="0.25">
      <c r="X28931" s="14"/>
    </row>
    <row r="28932" spans="24:24" x14ac:dyDescent="0.25">
      <c r="X28932" s="14"/>
    </row>
    <row r="28933" spans="24:24" x14ac:dyDescent="0.25">
      <c r="X28933" s="14"/>
    </row>
    <row r="28934" spans="24:24" x14ac:dyDescent="0.25">
      <c r="X28934" s="14"/>
    </row>
    <row r="28935" spans="24:24" x14ac:dyDescent="0.25">
      <c r="X28935" s="14"/>
    </row>
    <row r="28936" spans="24:24" x14ac:dyDescent="0.25">
      <c r="X28936" s="14"/>
    </row>
    <row r="28937" spans="24:24" x14ac:dyDescent="0.25">
      <c r="X28937" s="14"/>
    </row>
    <row r="28938" spans="24:24" x14ac:dyDescent="0.25">
      <c r="X28938" s="14"/>
    </row>
    <row r="28939" spans="24:24" x14ac:dyDescent="0.25">
      <c r="X28939" s="14"/>
    </row>
    <row r="28940" spans="24:24" x14ac:dyDescent="0.25">
      <c r="X28940" s="14"/>
    </row>
    <row r="28941" spans="24:24" x14ac:dyDescent="0.25">
      <c r="X28941" s="14"/>
    </row>
    <row r="28942" spans="24:24" x14ac:dyDescent="0.25">
      <c r="X28942" s="14"/>
    </row>
    <row r="28943" spans="24:24" x14ac:dyDescent="0.25">
      <c r="X28943" s="14"/>
    </row>
    <row r="28944" spans="24:24" x14ac:dyDescent="0.25">
      <c r="X28944" s="14"/>
    </row>
    <row r="28945" spans="24:24" x14ac:dyDescent="0.25">
      <c r="X28945" s="14"/>
    </row>
    <row r="28946" spans="24:24" x14ac:dyDescent="0.25">
      <c r="X28946" s="14"/>
    </row>
    <row r="28947" spans="24:24" x14ac:dyDescent="0.25">
      <c r="X28947" s="14"/>
    </row>
    <row r="28948" spans="24:24" x14ac:dyDescent="0.25">
      <c r="X28948" s="14"/>
    </row>
    <row r="28949" spans="24:24" x14ac:dyDescent="0.25">
      <c r="X28949" s="14"/>
    </row>
    <row r="28950" spans="24:24" x14ac:dyDescent="0.25">
      <c r="X28950" s="14"/>
    </row>
    <row r="28951" spans="24:24" x14ac:dyDescent="0.25">
      <c r="X28951" s="14"/>
    </row>
    <row r="28952" spans="24:24" x14ac:dyDescent="0.25">
      <c r="X28952" s="14"/>
    </row>
    <row r="28953" spans="24:24" x14ac:dyDescent="0.25">
      <c r="X28953" s="14"/>
    </row>
    <row r="28954" spans="24:24" x14ac:dyDescent="0.25">
      <c r="X28954" s="14"/>
    </row>
    <row r="28955" spans="24:24" x14ac:dyDescent="0.25">
      <c r="X28955" s="14"/>
    </row>
    <row r="28956" spans="24:24" x14ac:dyDescent="0.25">
      <c r="X28956" s="14"/>
    </row>
    <row r="28957" spans="24:24" x14ac:dyDescent="0.25">
      <c r="X28957" s="14"/>
    </row>
    <row r="28958" spans="24:24" x14ac:dyDescent="0.25">
      <c r="X28958" s="14"/>
    </row>
    <row r="28959" spans="24:24" x14ac:dyDescent="0.25">
      <c r="X28959" s="14"/>
    </row>
    <row r="28960" spans="24:24" x14ac:dyDescent="0.25">
      <c r="X28960" s="14"/>
    </row>
    <row r="28961" spans="24:24" x14ac:dyDescent="0.25">
      <c r="X28961" s="14"/>
    </row>
    <row r="28962" spans="24:24" x14ac:dyDescent="0.25">
      <c r="X28962" s="14"/>
    </row>
    <row r="28963" spans="24:24" x14ac:dyDescent="0.25">
      <c r="X28963" s="14"/>
    </row>
    <row r="28964" spans="24:24" x14ac:dyDescent="0.25">
      <c r="X28964" s="14"/>
    </row>
    <row r="28965" spans="24:24" x14ac:dyDescent="0.25">
      <c r="X28965" s="14"/>
    </row>
    <row r="28966" spans="24:24" x14ac:dyDescent="0.25">
      <c r="X28966" s="14"/>
    </row>
    <row r="28967" spans="24:24" x14ac:dyDescent="0.25">
      <c r="X28967" s="14"/>
    </row>
    <row r="28968" spans="24:24" x14ac:dyDescent="0.25">
      <c r="X28968" s="14"/>
    </row>
    <row r="28969" spans="24:24" x14ac:dyDescent="0.25">
      <c r="X28969" s="14"/>
    </row>
    <row r="28970" spans="24:24" x14ac:dyDescent="0.25">
      <c r="X28970" s="14"/>
    </row>
    <row r="28971" spans="24:24" x14ac:dyDescent="0.25">
      <c r="X28971" s="14"/>
    </row>
    <row r="28972" spans="24:24" x14ac:dyDescent="0.25">
      <c r="X28972" s="14"/>
    </row>
    <row r="28973" spans="24:24" x14ac:dyDescent="0.25">
      <c r="X28973" s="14"/>
    </row>
    <row r="28974" spans="24:24" x14ac:dyDescent="0.25">
      <c r="X28974" s="14"/>
    </row>
    <row r="28975" spans="24:24" x14ac:dyDescent="0.25">
      <c r="X28975" s="14"/>
    </row>
    <row r="28976" spans="24:24" x14ac:dyDescent="0.25">
      <c r="X28976" s="14"/>
    </row>
    <row r="28977" spans="24:24" x14ac:dyDescent="0.25">
      <c r="X28977" s="14"/>
    </row>
    <row r="28978" spans="24:24" x14ac:dyDescent="0.25">
      <c r="X28978" s="14"/>
    </row>
    <row r="28979" spans="24:24" x14ac:dyDescent="0.25">
      <c r="X28979" s="14"/>
    </row>
    <row r="28980" spans="24:24" x14ac:dyDescent="0.25">
      <c r="X28980" s="14"/>
    </row>
    <row r="28981" spans="24:24" x14ac:dyDescent="0.25">
      <c r="X28981" s="14"/>
    </row>
    <row r="28982" spans="24:24" x14ac:dyDescent="0.25">
      <c r="X28982" s="14"/>
    </row>
    <row r="28983" spans="24:24" x14ac:dyDescent="0.25">
      <c r="X28983" s="14"/>
    </row>
    <row r="28984" spans="24:24" x14ac:dyDescent="0.25">
      <c r="X28984" s="14"/>
    </row>
    <row r="28985" spans="24:24" x14ac:dyDescent="0.25">
      <c r="X28985" s="14"/>
    </row>
    <row r="28986" spans="24:24" x14ac:dyDescent="0.25">
      <c r="X28986" s="14"/>
    </row>
    <row r="28987" spans="24:24" x14ac:dyDescent="0.25">
      <c r="X28987" s="14"/>
    </row>
    <row r="28988" spans="24:24" x14ac:dyDescent="0.25">
      <c r="X28988" s="14"/>
    </row>
    <row r="28989" spans="24:24" x14ac:dyDescent="0.25">
      <c r="X28989" s="14"/>
    </row>
    <row r="28990" spans="24:24" x14ac:dyDescent="0.25">
      <c r="X28990" s="14"/>
    </row>
    <row r="28991" spans="24:24" x14ac:dyDescent="0.25">
      <c r="X28991" s="14"/>
    </row>
    <row r="28992" spans="24:24" x14ac:dyDescent="0.25">
      <c r="X28992" s="14"/>
    </row>
    <row r="28993" spans="24:24" x14ac:dyDescent="0.25">
      <c r="X28993" s="14"/>
    </row>
    <row r="28994" spans="24:24" x14ac:dyDescent="0.25">
      <c r="X28994" s="14"/>
    </row>
    <row r="28995" spans="24:24" x14ac:dyDescent="0.25">
      <c r="X28995" s="14"/>
    </row>
    <row r="28996" spans="24:24" x14ac:dyDescent="0.25">
      <c r="X28996" s="14"/>
    </row>
    <row r="28997" spans="24:24" x14ac:dyDescent="0.25">
      <c r="X28997" s="14"/>
    </row>
    <row r="28998" spans="24:24" x14ac:dyDescent="0.25">
      <c r="X28998" s="14"/>
    </row>
    <row r="28999" spans="24:24" x14ac:dyDescent="0.25">
      <c r="X28999" s="14"/>
    </row>
    <row r="29000" spans="24:24" x14ac:dyDescent="0.25">
      <c r="X29000" s="14"/>
    </row>
    <row r="29001" spans="24:24" x14ac:dyDescent="0.25">
      <c r="X29001" s="14"/>
    </row>
    <row r="29002" spans="24:24" x14ac:dyDescent="0.25">
      <c r="X29002" s="14"/>
    </row>
    <row r="29003" spans="24:24" x14ac:dyDescent="0.25">
      <c r="X29003" s="14"/>
    </row>
    <row r="29004" spans="24:24" x14ac:dyDescent="0.25">
      <c r="X29004" s="14"/>
    </row>
    <row r="29005" spans="24:24" x14ac:dyDescent="0.25">
      <c r="X29005" s="14"/>
    </row>
    <row r="29006" spans="24:24" x14ac:dyDescent="0.25">
      <c r="X29006" s="14"/>
    </row>
    <row r="29007" spans="24:24" x14ac:dyDescent="0.25">
      <c r="X29007" s="14"/>
    </row>
    <row r="29008" spans="24:24" x14ac:dyDescent="0.25">
      <c r="X29008" s="14"/>
    </row>
    <row r="29009" spans="24:24" x14ac:dyDescent="0.25">
      <c r="X29009" s="14"/>
    </row>
    <row r="29010" spans="24:24" x14ac:dyDescent="0.25">
      <c r="X29010" s="14"/>
    </row>
    <row r="29011" spans="24:24" x14ac:dyDescent="0.25">
      <c r="X29011" s="14"/>
    </row>
    <row r="29012" spans="24:24" x14ac:dyDescent="0.25">
      <c r="X29012" s="14"/>
    </row>
    <row r="29013" spans="24:24" x14ac:dyDescent="0.25">
      <c r="X29013" s="14"/>
    </row>
    <row r="29014" spans="24:24" x14ac:dyDescent="0.25">
      <c r="X29014" s="14"/>
    </row>
    <row r="29015" spans="24:24" x14ac:dyDescent="0.25">
      <c r="X29015" s="14"/>
    </row>
    <row r="29016" spans="24:24" x14ac:dyDescent="0.25">
      <c r="X29016" s="14"/>
    </row>
    <row r="29017" spans="24:24" x14ac:dyDescent="0.25">
      <c r="X29017" s="14"/>
    </row>
    <row r="29018" spans="24:24" x14ac:dyDescent="0.25">
      <c r="X29018" s="14"/>
    </row>
    <row r="29019" spans="24:24" x14ac:dyDescent="0.25">
      <c r="X29019" s="14"/>
    </row>
    <row r="29020" spans="24:24" x14ac:dyDescent="0.25">
      <c r="X29020" s="14"/>
    </row>
    <row r="29021" spans="24:24" x14ac:dyDescent="0.25">
      <c r="X29021" s="14"/>
    </row>
    <row r="29022" spans="24:24" x14ac:dyDescent="0.25">
      <c r="X29022" s="14"/>
    </row>
    <row r="29023" spans="24:24" x14ac:dyDescent="0.25">
      <c r="X29023" s="14"/>
    </row>
    <row r="29024" spans="24:24" x14ac:dyDescent="0.25">
      <c r="X29024" s="14"/>
    </row>
    <row r="29025" spans="24:24" x14ac:dyDescent="0.25">
      <c r="X29025" s="14"/>
    </row>
    <row r="29026" spans="24:24" x14ac:dyDescent="0.25">
      <c r="X29026" s="14"/>
    </row>
    <row r="29027" spans="24:24" x14ac:dyDescent="0.25">
      <c r="X29027" s="14"/>
    </row>
    <row r="29028" spans="24:24" x14ac:dyDescent="0.25">
      <c r="X29028" s="14"/>
    </row>
    <row r="29029" spans="24:24" x14ac:dyDescent="0.25">
      <c r="X29029" s="14"/>
    </row>
    <row r="29030" spans="24:24" x14ac:dyDescent="0.25">
      <c r="X29030" s="14"/>
    </row>
    <row r="29031" spans="24:24" x14ac:dyDescent="0.25">
      <c r="X29031" s="14"/>
    </row>
    <row r="29032" spans="24:24" x14ac:dyDescent="0.25">
      <c r="X29032" s="14"/>
    </row>
    <row r="29033" spans="24:24" x14ac:dyDescent="0.25">
      <c r="X29033" s="14"/>
    </row>
    <row r="29034" spans="24:24" x14ac:dyDescent="0.25">
      <c r="X29034" s="14"/>
    </row>
    <row r="29035" spans="24:24" x14ac:dyDescent="0.25">
      <c r="X29035" s="14"/>
    </row>
    <row r="29036" spans="24:24" x14ac:dyDescent="0.25">
      <c r="X29036" s="14"/>
    </row>
    <row r="29037" spans="24:24" x14ac:dyDescent="0.25">
      <c r="X29037" s="14"/>
    </row>
    <row r="29038" spans="24:24" x14ac:dyDescent="0.25">
      <c r="X29038" s="14"/>
    </row>
    <row r="29039" spans="24:24" x14ac:dyDescent="0.25">
      <c r="X29039" s="14"/>
    </row>
    <row r="29040" spans="24:24" x14ac:dyDescent="0.25">
      <c r="X29040" s="14"/>
    </row>
    <row r="29041" spans="24:24" x14ac:dyDescent="0.25">
      <c r="X29041" s="14"/>
    </row>
    <row r="29042" spans="24:24" x14ac:dyDescent="0.25">
      <c r="X29042" s="14"/>
    </row>
    <row r="29043" spans="24:24" x14ac:dyDescent="0.25">
      <c r="X29043" s="14"/>
    </row>
    <row r="29044" spans="24:24" x14ac:dyDescent="0.25">
      <c r="X29044" s="14"/>
    </row>
    <row r="29045" spans="24:24" x14ac:dyDescent="0.25">
      <c r="X29045" s="14"/>
    </row>
    <row r="29046" spans="24:24" x14ac:dyDescent="0.25">
      <c r="X29046" s="14"/>
    </row>
    <row r="29047" spans="24:24" x14ac:dyDescent="0.25">
      <c r="X29047" s="14"/>
    </row>
    <row r="29048" spans="24:24" x14ac:dyDescent="0.25">
      <c r="X29048" s="14"/>
    </row>
    <row r="29049" spans="24:24" x14ac:dyDescent="0.25">
      <c r="X29049" s="14"/>
    </row>
    <row r="29050" spans="24:24" x14ac:dyDescent="0.25">
      <c r="X29050" s="14"/>
    </row>
    <row r="29051" spans="24:24" x14ac:dyDescent="0.25">
      <c r="X29051" s="14"/>
    </row>
    <row r="29052" spans="24:24" x14ac:dyDescent="0.25">
      <c r="X29052" s="14"/>
    </row>
    <row r="29053" spans="24:24" x14ac:dyDescent="0.25">
      <c r="X29053" s="14"/>
    </row>
    <row r="29054" spans="24:24" x14ac:dyDescent="0.25">
      <c r="X29054" s="14"/>
    </row>
    <row r="29055" spans="24:24" x14ac:dyDescent="0.25">
      <c r="X29055" s="14"/>
    </row>
    <row r="29056" spans="24:24" x14ac:dyDescent="0.25">
      <c r="X29056" s="14"/>
    </row>
    <row r="29057" spans="24:24" x14ac:dyDescent="0.25">
      <c r="X29057" s="14"/>
    </row>
    <row r="29058" spans="24:24" x14ac:dyDescent="0.25">
      <c r="X29058" s="14"/>
    </row>
    <row r="29059" spans="24:24" x14ac:dyDescent="0.25">
      <c r="X29059" s="14"/>
    </row>
    <row r="29060" spans="24:24" x14ac:dyDescent="0.25">
      <c r="X29060" s="14"/>
    </row>
    <row r="29061" spans="24:24" x14ac:dyDescent="0.25">
      <c r="X29061" s="14"/>
    </row>
    <row r="29062" spans="24:24" x14ac:dyDescent="0.25">
      <c r="X29062" s="14"/>
    </row>
    <row r="29063" spans="24:24" x14ac:dyDescent="0.25">
      <c r="X29063" s="14"/>
    </row>
    <row r="29064" spans="24:24" x14ac:dyDescent="0.25">
      <c r="X29064" s="14"/>
    </row>
    <row r="29065" spans="24:24" x14ac:dyDescent="0.25">
      <c r="X29065" s="14"/>
    </row>
    <row r="29066" spans="24:24" x14ac:dyDescent="0.25">
      <c r="X29066" s="14"/>
    </row>
    <row r="29067" spans="24:24" x14ac:dyDescent="0.25">
      <c r="X29067" s="14"/>
    </row>
    <row r="29068" spans="24:24" x14ac:dyDescent="0.25">
      <c r="X29068" s="14"/>
    </row>
    <row r="29069" spans="24:24" x14ac:dyDescent="0.25">
      <c r="X29069" s="14"/>
    </row>
    <row r="29070" spans="24:24" x14ac:dyDescent="0.25">
      <c r="X29070" s="14"/>
    </row>
    <row r="29071" spans="24:24" x14ac:dyDescent="0.25">
      <c r="X29071" s="14"/>
    </row>
    <row r="29072" spans="24:24" x14ac:dyDescent="0.25">
      <c r="X29072" s="14"/>
    </row>
    <row r="29073" spans="24:24" x14ac:dyDescent="0.25">
      <c r="X29073" s="14"/>
    </row>
    <row r="29074" spans="24:24" x14ac:dyDescent="0.25">
      <c r="X29074" s="14"/>
    </row>
    <row r="29075" spans="24:24" x14ac:dyDescent="0.25">
      <c r="X29075" s="14"/>
    </row>
    <row r="29076" spans="24:24" x14ac:dyDescent="0.25">
      <c r="X29076" s="14"/>
    </row>
    <row r="29077" spans="24:24" x14ac:dyDescent="0.25">
      <c r="X29077" s="14"/>
    </row>
    <row r="29078" spans="24:24" x14ac:dyDescent="0.25">
      <c r="X29078" s="14"/>
    </row>
    <row r="29079" spans="24:24" x14ac:dyDescent="0.25">
      <c r="X29079" s="14"/>
    </row>
    <row r="29080" spans="24:24" x14ac:dyDescent="0.25">
      <c r="X29080" s="14"/>
    </row>
    <row r="29081" spans="24:24" x14ac:dyDescent="0.25">
      <c r="X29081" s="14"/>
    </row>
    <row r="29082" spans="24:24" x14ac:dyDescent="0.25">
      <c r="X29082" s="14"/>
    </row>
    <row r="29083" spans="24:24" x14ac:dyDescent="0.25">
      <c r="X29083" s="14"/>
    </row>
    <row r="29084" spans="24:24" x14ac:dyDescent="0.25">
      <c r="X29084" s="14"/>
    </row>
    <row r="29085" spans="24:24" x14ac:dyDescent="0.25">
      <c r="X29085" s="14"/>
    </row>
    <row r="29086" spans="24:24" x14ac:dyDescent="0.25">
      <c r="X29086" s="14"/>
    </row>
    <row r="29087" spans="24:24" x14ac:dyDescent="0.25">
      <c r="X29087" s="14"/>
    </row>
    <row r="29088" spans="24:24" x14ac:dyDescent="0.25">
      <c r="X29088" s="14"/>
    </row>
    <row r="29089" spans="24:24" x14ac:dyDescent="0.25">
      <c r="X29089" s="14"/>
    </row>
    <row r="29090" spans="24:24" x14ac:dyDescent="0.25">
      <c r="X29090" s="14"/>
    </row>
    <row r="29091" spans="24:24" x14ac:dyDescent="0.25">
      <c r="X29091" s="14"/>
    </row>
    <row r="29092" spans="24:24" x14ac:dyDescent="0.25">
      <c r="X29092" s="14"/>
    </row>
    <row r="29093" spans="24:24" x14ac:dyDescent="0.25">
      <c r="X29093" s="14"/>
    </row>
    <row r="29094" spans="24:24" x14ac:dyDescent="0.25">
      <c r="X29094" s="14"/>
    </row>
    <row r="29095" spans="24:24" x14ac:dyDescent="0.25">
      <c r="X29095" s="14"/>
    </row>
    <row r="29096" spans="24:24" x14ac:dyDescent="0.25">
      <c r="X29096" s="14"/>
    </row>
    <row r="29097" spans="24:24" x14ac:dyDescent="0.25">
      <c r="X29097" s="14"/>
    </row>
    <row r="29098" spans="24:24" x14ac:dyDescent="0.25">
      <c r="X29098" s="14"/>
    </row>
    <row r="29099" spans="24:24" x14ac:dyDescent="0.25">
      <c r="X29099" s="14"/>
    </row>
    <row r="29100" spans="24:24" x14ac:dyDescent="0.25">
      <c r="X29100" s="14"/>
    </row>
    <row r="29101" spans="24:24" x14ac:dyDescent="0.25">
      <c r="X29101" s="14"/>
    </row>
    <row r="29102" spans="24:24" x14ac:dyDescent="0.25">
      <c r="X29102" s="14"/>
    </row>
    <row r="29103" spans="24:24" x14ac:dyDescent="0.25">
      <c r="X29103" s="14"/>
    </row>
    <row r="29104" spans="24:24" x14ac:dyDescent="0.25">
      <c r="X29104" s="14"/>
    </row>
    <row r="29105" spans="24:24" x14ac:dyDescent="0.25">
      <c r="X29105" s="14"/>
    </row>
    <row r="29106" spans="24:24" x14ac:dyDescent="0.25">
      <c r="X29106" s="14"/>
    </row>
    <row r="29107" spans="24:24" x14ac:dyDescent="0.25">
      <c r="X29107" s="14"/>
    </row>
    <row r="29108" spans="24:24" x14ac:dyDescent="0.25">
      <c r="X29108" s="14"/>
    </row>
    <row r="29109" spans="24:24" x14ac:dyDescent="0.25">
      <c r="X29109" s="14"/>
    </row>
    <row r="29110" spans="24:24" x14ac:dyDescent="0.25">
      <c r="X29110" s="14"/>
    </row>
    <row r="29111" spans="24:24" x14ac:dyDescent="0.25">
      <c r="X29111" s="14"/>
    </row>
    <row r="29112" spans="24:24" x14ac:dyDescent="0.25">
      <c r="X29112" s="14"/>
    </row>
    <row r="29113" spans="24:24" x14ac:dyDescent="0.25">
      <c r="X29113" s="14"/>
    </row>
    <row r="29114" spans="24:24" x14ac:dyDescent="0.25">
      <c r="X29114" s="14"/>
    </row>
    <row r="29115" spans="24:24" x14ac:dyDescent="0.25">
      <c r="X29115" s="14"/>
    </row>
    <row r="29116" spans="24:24" x14ac:dyDescent="0.25">
      <c r="X29116" s="14"/>
    </row>
    <row r="29117" spans="24:24" x14ac:dyDescent="0.25">
      <c r="X29117" s="14"/>
    </row>
    <row r="29118" spans="24:24" x14ac:dyDescent="0.25">
      <c r="X29118" s="14"/>
    </row>
    <row r="29119" spans="24:24" x14ac:dyDescent="0.25">
      <c r="X29119" s="14"/>
    </row>
    <row r="29120" spans="24:24" x14ac:dyDescent="0.25">
      <c r="X29120" s="14"/>
    </row>
    <row r="29121" spans="24:24" x14ac:dyDescent="0.25">
      <c r="X29121" s="14"/>
    </row>
    <row r="29122" spans="24:24" x14ac:dyDescent="0.25">
      <c r="X29122" s="14"/>
    </row>
    <row r="29123" spans="24:24" x14ac:dyDescent="0.25">
      <c r="X29123" s="14"/>
    </row>
    <row r="29124" spans="24:24" x14ac:dyDescent="0.25">
      <c r="X29124" s="14"/>
    </row>
    <row r="29125" spans="24:24" x14ac:dyDescent="0.25">
      <c r="X29125" s="14"/>
    </row>
    <row r="29126" spans="24:24" x14ac:dyDescent="0.25">
      <c r="X29126" s="14"/>
    </row>
    <row r="29127" spans="24:24" x14ac:dyDescent="0.25">
      <c r="X29127" s="14"/>
    </row>
    <row r="29128" spans="24:24" x14ac:dyDescent="0.25">
      <c r="X29128" s="14"/>
    </row>
    <row r="29129" spans="24:24" x14ac:dyDescent="0.25">
      <c r="X29129" s="14"/>
    </row>
    <row r="29130" spans="24:24" x14ac:dyDescent="0.25">
      <c r="X29130" s="14"/>
    </row>
    <row r="29131" spans="24:24" x14ac:dyDescent="0.25">
      <c r="X29131" s="14"/>
    </row>
    <row r="29132" spans="24:24" x14ac:dyDescent="0.25">
      <c r="X29132" s="14"/>
    </row>
    <row r="29133" spans="24:24" x14ac:dyDescent="0.25">
      <c r="X29133" s="14"/>
    </row>
    <row r="29134" spans="24:24" x14ac:dyDescent="0.25">
      <c r="X29134" s="14"/>
    </row>
    <row r="29135" spans="24:24" x14ac:dyDescent="0.25">
      <c r="X29135" s="14"/>
    </row>
    <row r="29136" spans="24:24" x14ac:dyDescent="0.25">
      <c r="X29136" s="14"/>
    </row>
    <row r="29137" spans="24:24" x14ac:dyDescent="0.25">
      <c r="X29137" s="14"/>
    </row>
    <row r="29138" spans="24:24" x14ac:dyDescent="0.25">
      <c r="X29138" s="14"/>
    </row>
    <row r="29139" spans="24:24" x14ac:dyDescent="0.25">
      <c r="X29139" s="14"/>
    </row>
    <row r="29140" spans="24:24" x14ac:dyDescent="0.25">
      <c r="X29140" s="14"/>
    </row>
    <row r="29141" spans="24:24" x14ac:dyDescent="0.25">
      <c r="X29141" s="14"/>
    </row>
    <row r="29142" spans="24:24" x14ac:dyDescent="0.25">
      <c r="X29142" s="14"/>
    </row>
    <row r="29143" spans="24:24" x14ac:dyDescent="0.25">
      <c r="X29143" s="14"/>
    </row>
    <row r="29144" spans="24:24" x14ac:dyDescent="0.25">
      <c r="X29144" s="14"/>
    </row>
    <row r="29145" spans="24:24" x14ac:dyDescent="0.25">
      <c r="X29145" s="14"/>
    </row>
    <row r="29146" spans="24:24" x14ac:dyDescent="0.25">
      <c r="X29146" s="14"/>
    </row>
    <row r="29147" spans="24:24" x14ac:dyDescent="0.25">
      <c r="X29147" s="14"/>
    </row>
    <row r="29148" spans="24:24" x14ac:dyDescent="0.25">
      <c r="X29148" s="14"/>
    </row>
    <row r="29149" spans="24:24" x14ac:dyDescent="0.25">
      <c r="X29149" s="14"/>
    </row>
    <row r="29150" spans="24:24" x14ac:dyDescent="0.25">
      <c r="X29150" s="14"/>
    </row>
    <row r="29151" spans="24:24" x14ac:dyDescent="0.25">
      <c r="X29151" s="14"/>
    </row>
    <row r="29152" spans="24:24" x14ac:dyDescent="0.25">
      <c r="X29152" s="14"/>
    </row>
    <row r="29153" spans="24:24" x14ac:dyDescent="0.25">
      <c r="X29153" s="14"/>
    </row>
    <row r="29154" spans="24:24" x14ac:dyDescent="0.25">
      <c r="X29154" s="14"/>
    </row>
    <row r="29155" spans="24:24" x14ac:dyDescent="0.25">
      <c r="X29155" s="14"/>
    </row>
    <row r="29156" spans="24:24" x14ac:dyDescent="0.25">
      <c r="X29156" s="14"/>
    </row>
    <row r="29157" spans="24:24" x14ac:dyDescent="0.25">
      <c r="X29157" s="14"/>
    </row>
    <row r="29158" spans="24:24" x14ac:dyDescent="0.25">
      <c r="X29158" s="14"/>
    </row>
    <row r="29159" spans="24:24" x14ac:dyDescent="0.25">
      <c r="X29159" s="14"/>
    </row>
    <row r="29160" spans="24:24" x14ac:dyDescent="0.25">
      <c r="X29160" s="14"/>
    </row>
    <row r="29161" spans="24:24" x14ac:dyDescent="0.25">
      <c r="X29161" s="14"/>
    </row>
    <row r="29162" spans="24:24" x14ac:dyDescent="0.25">
      <c r="X29162" s="14"/>
    </row>
    <row r="29163" spans="24:24" x14ac:dyDescent="0.25">
      <c r="X29163" s="14"/>
    </row>
    <row r="29164" spans="24:24" x14ac:dyDescent="0.25">
      <c r="X29164" s="14"/>
    </row>
    <row r="29165" spans="24:24" x14ac:dyDescent="0.25">
      <c r="X29165" s="14"/>
    </row>
    <row r="29166" spans="24:24" x14ac:dyDescent="0.25">
      <c r="X29166" s="14"/>
    </row>
    <row r="29167" spans="24:24" x14ac:dyDescent="0.25">
      <c r="X29167" s="14"/>
    </row>
    <row r="29168" spans="24:24" x14ac:dyDescent="0.25">
      <c r="X29168" s="14"/>
    </row>
    <row r="29169" spans="24:24" x14ac:dyDescent="0.25">
      <c r="X29169" s="14"/>
    </row>
    <row r="29170" spans="24:24" x14ac:dyDescent="0.25">
      <c r="X29170" s="14"/>
    </row>
    <row r="29171" spans="24:24" x14ac:dyDescent="0.25">
      <c r="X29171" s="14"/>
    </row>
    <row r="29172" spans="24:24" x14ac:dyDescent="0.25">
      <c r="X29172" s="14"/>
    </row>
    <row r="29173" spans="24:24" x14ac:dyDescent="0.25">
      <c r="X29173" s="14"/>
    </row>
    <row r="29174" spans="24:24" x14ac:dyDescent="0.25">
      <c r="X29174" s="14"/>
    </row>
    <row r="29175" spans="24:24" x14ac:dyDescent="0.25">
      <c r="X29175" s="14"/>
    </row>
    <row r="29176" spans="24:24" x14ac:dyDescent="0.25">
      <c r="X29176" s="14"/>
    </row>
    <row r="29177" spans="24:24" x14ac:dyDescent="0.25">
      <c r="X29177" s="14"/>
    </row>
    <row r="29178" spans="24:24" x14ac:dyDescent="0.25">
      <c r="X29178" s="14"/>
    </row>
    <row r="29179" spans="24:24" x14ac:dyDescent="0.25">
      <c r="X29179" s="14"/>
    </row>
    <row r="29180" spans="24:24" x14ac:dyDescent="0.25">
      <c r="X29180" s="14"/>
    </row>
    <row r="29181" spans="24:24" x14ac:dyDescent="0.25">
      <c r="X29181" s="14"/>
    </row>
    <row r="29182" spans="24:24" x14ac:dyDescent="0.25">
      <c r="X29182" s="14"/>
    </row>
    <row r="29183" spans="24:24" x14ac:dyDescent="0.25">
      <c r="X29183" s="14"/>
    </row>
    <row r="29184" spans="24:24" x14ac:dyDescent="0.25">
      <c r="X29184" s="14"/>
    </row>
    <row r="29185" spans="24:24" x14ac:dyDescent="0.25">
      <c r="X29185" s="14"/>
    </row>
    <row r="29186" spans="24:24" x14ac:dyDescent="0.25">
      <c r="X29186" s="14"/>
    </row>
    <row r="29187" spans="24:24" x14ac:dyDescent="0.25">
      <c r="X29187" s="14"/>
    </row>
    <row r="29188" spans="24:24" x14ac:dyDescent="0.25">
      <c r="X29188" s="14"/>
    </row>
    <row r="29189" spans="24:24" x14ac:dyDescent="0.25">
      <c r="X29189" s="14"/>
    </row>
    <row r="29190" spans="24:24" x14ac:dyDescent="0.25">
      <c r="X29190" s="14"/>
    </row>
    <row r="29191" spans="24:24" x14ac:dyDescent="0.25">
      <c r="X29191" s="14"/>
    </row>
    <row r="29192" spans="24:24" x14ac:dyDescent="0.25">
      <c r="X29192" s="14"/>
    </row>
    <row r="29193" spans="24:24" x14ac:dyDescent="0.25">
      <c r="X29193" s="14"/>
    </row>
    <row r="29194" spans="24:24" x14ac:dyDescent="0.25">
      <c r="X29194" s="14"/>
    </row>
    <row r="29195" spans="24:24" x14ac:dyDescent="0.25">
      <c r="X29195" s="14"/>
    </row>
    <row r="29196" spans="24:24" x14ac:dyDescent="0.25">
      <c r="X29196" s="14"/>
    </row>
    <row r="29197" spans="24:24" x14ac:dyDescent="0.25">
      <c r="X29197" s="14"/>
    </row>
    <row r="29198" spans="24:24" x14ac:dyDescent="0.25">
      <c r="X29198" s="14"/>
    </row>
    <row r="29199" spans="24:24" x14ac:dyDescent="0.25">
      <c r="X29199" s="14"/>
    </row>
    <row r="29200" spans="24:24" x14ac:dyDescent="0.25">
      <c r="X29200" s="14"/>
    </row>
    <row r="29201" spans="24:24" x14ac:dyDescent="0.25">
      <c r="X29201" s="14"/>
    </row>
    <row r="29202" spans="24:24" x14ac:dyDescent="0.25">
      <c r="X29202" s="14"/>
    </row>
    <row r="29203" spans="24:24" x14ac:dyDescent="0.25">
      <c r="X29203" s="14"/>
    </row>
    <row r="29204" spans="24:24" x14ac:dyDescent="0.25">
      <c r="X29204" s="14"/>
    </row>
    <row r="29205" spans="24:24" x14ac:dyDescent="0.25">
      <c r="X29205" s="14"/>
    </row>
    <row r="29206" spans="24:24" x14ac:dyDescent="0.25">
      <c r="X29206" s="14"/>
    </row>
    <row r="29207" spans="24:24" x14ac:dyDescent="0.25">
      <c r="X29207" s="14"/>
    </row>
    <row r="29208" spans="24:24" x14ac:dyDescent="0.25">
      <c r="X29208" s="14"/>
    </row>
    <row r="29209" spans="24:24" x14ac:dyDescent="0.25">
      <c r="X29209" s="14"/>
    </row>
    <row r="29210" spans="24:24" x14ac:dyDescent="0.25">
      <c r="X29210" s="14"/>
    </row>
    <row r="29211" spans="24:24" x14ac:dyDescent="0.25">
      <c r="X29211" s="14"/>
    </row>
    <row r="29212" spans="24:24" x14ac:dyDescent="0.25">
      <c r="X29212" s="14"/>
    </row>
    <row r="29213" spans="24:24" x14ac:dyDescent="0.25">
      <c r="X29213" s="14"/>
    </row>
    <row r="29214" spans="24:24" x14ac:dyDescent="0.25">
      <c r="X29214" s="14"/>
    </row>
    <row r="29215" spans="24:24" x14ac:dyDescent="0.25">
      <c r="X29215" s="14"/>
    </row>
    <row r="29216" spans="24:24" x14ac:dyDescent="0.25">
      <c r="X29216" s="14"/>
    </row>
    <row r="29217" spans="24:24" x14ac:dyDescent="0.25">
      <c r="X29217" s="14"/>
    </row>
    <row r="29218" spans="24:24" x14ac:dyDescent="0.25">
      <c r="X29218" s="14"/>
    </row>
    <row r="29219" spans="24:24" x14ac:dyDescent="0.25">
      <c r="X29219" s="14"/>
    </row>
    <row r="29220" spans="24:24" x14ac:dyDescent="0.25">
      <c r="X29220" s="14"/>
    </row>
    <row r="29221" spans="24:24" x14ac:dyDescent="0.25">
      <c r="X29221" s="14"/>
    </row>
    <row r="29222" spans="24:24" x14ac:dyDescent="0.25">
      <c r="X29222" s="14"/>
    </row>
    <row r="29223" spans="24:24" x14ac:dyDescent="0.25">
      <c r="X29223" s="14"/>
    </row>
    <row r="29224" spans="24:24" x14ac:dyDescent="0.25">
      <c r="X29224" s="14"/>
    </row>
    <row r="29225" spans="24:24" x14ac:dyDescent="0.25">
      <c r="X29225" s="14"/>
    </row>
    <row r="29226" spans="24:24" x14ac:dyDescent="0.25">
      <c r="X29226" s="14"/>
    </row>
    <row r="29227" spans="24:24" x14ac:dyDescent="0.25">
      <c r="X29227" s="14"/>
    </row>
    <row r="29228" spans="24:24" x14ac:dyDescent="0.25">
      <c r="X29228" s="14"/>
    </row>
    <row r="29229" spans="24:24" x14ac:dyDescent="0.25">
      <c r="X29229" s="14"/>
    </row>
    <row r="29230" spans="24:24" x14ac:dyDescent="0.25">
      <c r="X29230" s="14"/>
    </row>
    <row r="29231" spans="24:24" x14ac:dyDescent="0.25">
      <c r="X29231" s="14"/>
    </row>
    <row r="29232" spans="24:24" x14ac:dyDescent="0.25">
      <c r="X29232" s="14"/>
    </row>
    <row r="29233" spans="24:24" x14ac:dyDescent="0.25">
      <c r="X29233" s="14"/>
    </row>
    <row r="29234" spans="24:24" x14ac:dyDescent="0.25">
      <c r="X29234" s="14"/>
    </row>
    <row r="29235" spans="24:24" x14ac:dyDescent="0.25">
      <c r="X29235" s="14"/>
    </row>
    <row r="29236" spans="24:24" x14ac:dyDescent="0.25">
      <c r="X29236" s="14"/>
    </row>
    <row r="29237" spans="24:24" x14ac:dyDescent="0.25">
      <c r="X29237" s="14"/>
    </row>
    <row r="29238" spans="24:24" x14ac:dyDescent="0.25">
      <c r="X29238" s="14"/>
    </row>
    <row r="29239" spans="24:24" x14ac:dyDescent="0.25">
      <c r="X29239" s="14"/>
    </row>
    <row r="29240" spans="24:24" x14ac:dyDescent="0.25">
      <c r="X29240" s="14"/>
    </row>
    <row r="29241" spans="24:24" x14ac:dyDescent="0.25">
      <c r="X29241" s="14"/>
    </row>
    <row r="29242" spans="24:24" x14ac:dyDescent="0.25">
      <c r="X29242" s="14"/>
    </row>
    <row r="29243" spans="24:24" x14ac:dyDescent="0.25">
      <c r="X29243" s="14"/>
    </row>
    <row r="29244" spans="24:24" x14ac:dyDescent="0.25">
      <c r="X29244" s="14"/>
    </row>
    <row r="29245" spans="24:24" x14ac:dyDescent="0.25">
      <c r="X29245" s="14"/>
    </row>
    <row r="29246" spans="24:24" x14ac:dyDescent="0.25">
      <c r="X29246" s="14"/>
    </row>
    <row r="29247" spans="24:24" x14ac:dyDescent="0.25">
      <c r="X29247" s="14"/>
    </row>
    <row r="29248" spans="24:24" x14ac:dyDescent="0.25">
      <c r="X29248" s="14"/>
    </row>
    <row r="29249" spans="24:24" x14ac:dyDescent="0.25">
      <c r="X29249" s="14"/>
    </row>
    <row r="29250" spans="24:24" x14ac:dyDescent="0.25">
      <c r="X29250" s="14"/>
    </row>
    <row r="29251" spans="24:24" x14ac:dyDescent="0.25">
      <c r="X29251" s="14"/>
    </row>
    <row r="29252" spans="24:24" x14ac:dyDescent="0.25">
      <c r="X29252" s="14"/>
    </row>
    <row r="29253" spans="24:24" x14ac:dyDescent="0.25">
      <c r="X29253" s="14"/>
    </row>
    <row r="29254" spans="24:24" x14ac:dyDescent="0.25">
      <c r="X29254" s="14"/>
    </row>
    <row r="29255" spans="24:24" x14ac:dyDescent="0.25">
      <c r="X29255" s="14"/>
    </row>
    <row r="29256" spans="24:24" x14ac:dyDescent="0.25">
      <c r="X29256" s="14"/>
    </row>
    <row r="29257" spans="24:24" x14ac:dyDescent="0.25">
      <c r="X29257" s="14"/>
    </row>
    <row r="29258" spans="24:24" x14ac:dyDescent="0.25">
      <c r="X29258" s="14"/>
    </row>
    <row r="29259" spans="24:24" x14ac:dyDescent="0.25">
      <c r="X29259" s="14"/>
    </row>
    <row r="29260" spans="24:24" x14ac:dyDescent="0.25">
      <c r="X29260" s="14"/>
    </row>
    <row r="29261" spans="24:24" x14ac:dyDescent="0.25">
      <c r="X29261" s="14"/>
    </row>
    <row r="29262" spans="24:24" x14ac:dyDescent="0.25">
      <c r="X29262" s="14"/>
    </row>
    <row r="29263" spans="24:24" x14ac:dyDescent="0.25">
      <c r="X29263" s="14"/>
    </row>
    <row r="29264" spans="24:24" x14ac:dyDescent="0.25">
      <c r="X29264" s="14"/>
    </row>
    <row r="29265" spans="24:24" x14ac:dyDescent="0.25">
      <c r="X29265" s="14"/>
    </row>
    <row r="29266" spans="24:24" x14ac:dyDescent="0.25">
      <c r="X29266" s="14"/>
    </row>
    <row r="29267" spans="24:24" x14ac:dyDescent="0.25">
      <c r="X29267" s="14"/>
    </row>
    <row r="29268" spans="24:24" x14ac:dyDescent="0.25">
      <c r="X29268" s="14"/>
    </row>
    <row r="29269" spans="24:24" x14ac:dyDescent="0.25">
      <c r="X29269" s="14"/>
    </row>
    <row r="29270" spans="24:24" x14ac:dyDescent="0.25">
      <c r="X29270" s="14"/>
    </row>
    <row r="29271" spans="24:24" x14ac:dyDescent="0.25">
      <c r="X29271" s="14"/>
    </row>
    <row r="29272" spans="24:24" x14ac:dyDescent="0.25">
      <c r="X29272" s="14"/>
    </row>
    <row r="29273" spans="24:24" x14ac:dyDescent="0.25">
      <c r="X29273" s="14"/>
    </row>
    <row r="29274" spans="24:24" x14ac:dyDescent="0.25">
      <c r="X29274" s="14"/>
    </row>
    <row r="29275" spans="24:24" x14ac:dyDescent="0.25">
      <c r="X29275" s="14"/>
    </row>
    <row r="29276" spans="24:24" x14ac:dyDescent="0.25">
      <c r="X29276" s="14"/>
    </row>
    <row r="29277" spans="24:24" x14ac:dyDescent="0.25">
      <c r="X29277" s="14"/>
    </row>
    <row r="29278" spans="24:24" x14ac:dyDescent="0.25">
      <c r="X29278" s="14"/>
    </row>
    <row r="29279" spans="24:24" x14ac:dyDescent="0.25">
      <c r="X29279" s="14"/>
    </row>
    <row r="29280" spans="24:24" x14ac:dyDescent="0.25">
      <c r="X29280" s="14"/>
    </row>
    <row r="29281" spans="24:24" x14ac:dyDescent="0.25">
      <c r="X29281" s="14"/>
    </row>
    <row r="29282" spans="24:24" x14ac:dyDescent="0.25">
      <c r="X29282" s="14"/>
    </row>
    <row r="29283" spans="24:24" x14ac:dyDescent="0.25">
      <c r="X29283" s="14"/>
    </row>
    <row r="29284" spans="24:24" x14ac:dyDescent="0.25">
      <c r="X29284" s="14"/>
    </row>
    <row r="29285" spans="24:24" x14ac:dyDescent="0.25">
      <c r="X29285" s="14"/>
    </row>
    <row r="29286" spans="24:24" x14ac:dyDescent="0.25">
      <c r="X29286" s="14"/>
    </row>
    <row r="29287" spans="24:24" x14ac:dyDescent="0.25">
      <c r="X29287" s="14"/>
    </row>
    <row r="29288" spans="24:24" x14ac:dyDescent="0.25">
      <c r="X29288" s="14"/>
    </row>
    <row r="29289" spans="24:24" x14ac:dyDescent="0.25">
      <c r="X29289" s="14"/>
    </row>
    <row r="29290" spans="24:24" x14ac:dyDescent="0.25">
      <c r="X29290" s="14"/>
    </row>
    <row r="29291" spans="24:24" x14ac:dyDescent="0.25">
      <c r="X29291" s="14"/>
    </row>
    <row r="29292" spans="24:24" x14ac:dyDescent="0.25">
      <c r="X29292" s="14"/>
    </row>
    <row r="29293" spans="24:24" x14ac:dyDescent="0.25">
      <c r="X29293" s="14"/>
    </row>
    <row r="29294" spans="24:24" x14ac:dyDescent="0.25">
      <c r="X29294" s="14"/>
    </row>
    <row r="29295" spans="24:24" x14ac:dyDescent="0.25">
      <c r="X29295" s="14"/>
    </row>
    <row r="29296" spans="24:24" x14ac:dyDescent="0.25">
      <c r="X29296" s="14"/>
    </row>
    <row r="29297" spans="24:24" x14ac:dyDescent="0.25">
      <c r="X29297" s="14"/>
    </row>
    <row r="29298" spans="24:24" x14ac:dyDescent="0.25">
      <c r="X29298" s="14"/>
    </row>
    <row r="29299" spans="24:24" x14ac:dyDescent="0.25">
      <c r="X29299" s="14"/>
    </row>
    <row r="29300" spans="24:24" x14ac:dyDescent="0.25">
      <c r="X29300" s="14"/>
    </row>
    <row r="29301" spans="24:24" x14ac:dyDescent="0.25">
      <c r="X29301" s="14"/>
    </row>
    <row r="29302" spans="24:24" x14ac:dyDescent="0.25">
      <c r="X29302" s="14"/>
    </row>
    <row r="29303" spans="24:24" x14ac:dyDescent="0.25">
      <c r="X29303" s="14"/>
    </row>
    <row r="29304" spans="24:24" x14ac:dyDescent="0.25">
      <c r="X29304" s="14"/>
    </row>
    <row r="29305" spans="24:24" x14ac:dyDescent="0.25">
      <c r="X29305" s="14"/>
    </row>
    <row r="29306" spans="24:24" x14ac:dyDescent="0.25">
      <c r="X29306" s="14"/>
    </row>
    <row r="29307" spans="24:24" x14ac:dyDescent="0.25">
      <c r="X29307" s="14"/>
    </row>
    <row r="29308" spans="24:24" x14ac:dyDescent="0.25">
      <c r="X29308" s="14"/>
    </row>
    <row r="29309" spans="24:24" x14ac:dyDescent="0.25">
      <c r="X29309" s="14"/>
    </row>
    <row r="29310" spans="24:24" x14ac:dyDescent="0.25">
      <c r="X29310" s="14"/>
    </row>
    <row r="29311" spans="24:24" x14ac:dyDescent="0.25">
      <c r="X29311" s="14"/>
    </row>
    <row r="29312" spans="24:24" x14ac:dyDescent="0.25">
      <c r="X29312" s="14"/>
    </row>
    <row r="29313" spans="24:24" x14ac:dyDescent="0.25">
      <c r="X29313" s="14"/>
    </row>
    <row r="29314" spans="24:24" x14ac:dyDescent="0.25">
      <c r="X29314" s="14"/>
    </row>
    <row r="29315" spans="24:24" x14ac:dyDescent="0.25">
      <c r="X29315" s="14"/>
    </row>
    <row r="29316" spans="24:24" x14ac:dyDescent="0.25">
      <c r="X29316" s="14"/>
    </row>
    <row r="29317" spans="24:24" x14ac:dyDescent="0.25">
      <c r="X29317" s="14"/>
    </row>
    <row r="29318" spans="24:24" x14ac:dyDescent="0.25">
      <c r="X29318" s="14"/>
    </row>
    <row r="29319" spans="24:24" x14ac:dyDescent="0.25">
      <c r="X29319" s="14"/>
    </row>
    <row r="29320" spans="24:24" x14ac:dyDescent="0.25">
      <c r="X29320" s="14"/>
    </row>
    <row r="29321" spans="24:24" x14ac:dyDescent="0.25">
      <c r="X29321" s="14"/>
    </row>
    <row r="29322" spans="24:24" x14ac:dyDescent="0.25">
      <c r="X29322" s="14"/>
    </row>
    <row r="29323" spans="24:24" x14ac:dyDescent="0.25">
      <c r="X29323" s="14"/>
    </row>
    <row r="29324" spans="24:24" x14ac:dyDescent="0.25">
      <c r="X29324" s="14"/>
    </row>
    <row r="29325" spans="24:24" x14ac:dyDescent="0.25">
      <c r="X29325" s="14"/>
    </row>
    <row r="29326" spans="24:24" x14ac:dyDescent="0.25">
      <c r="X29326" s="14"/>
    </row>
    <row r="29327" spans="24:24" x14ac:dyDescent="0.25">
      <c r="X29327" s="14"/>
    </row>
    <row r="29328" spans="24:24" x14ac:dyDescent="0.25">
      <c r="X29328" s="14"/>
    </row>
    <row r="29329" spans="24:24" x14ac:dyDescent="0.25">
      <c r="X29329" s="14"/>
    </row>
    <row r="29330" spans="24:24" x14ac:dyDescent="0.25">
      <c r="X29330" s="14"/>
    </row>
    <row r="29331" spans="24:24" x14ac:dyDescent="0.25">
      <c r="X29331" s="14"/>
    </row>
    <row r="29332" spans="24:24" x14ac:dyDescent="0.25">
      <c r="X29332" s="14"/>
    </row>
    <row r="29333" spans="24:24" x14ac:dyDescent="0.25">
      <c r="X29333" s="14"/>
    </row>
    <row r="29334" spans="24:24" x14ac:dyDescent="0.25">
      <c r="X29334" s="14"/>
    </row>
    <row r="29335" spans="24:24" x14ac:dyDescent="0.25">
      <c r="X29335" s="14"/>
    </row>
    <row r="29336" spans="24:24" x14ac:dyDescent="0.25">
      <c r="X29336" s="14"/>
    </row>
    <row r="29337" spans="24:24" x14ac:dyDescent="0.25">
      <c r="X29337" s="14"/>
    </row>
    <row r="29338" spans="24:24" x14ac:dyDescent="0.25">
      <c r="X29338" s="14"/>
    </row>
    <row r="29339" spans="24:24" x14ac:dyDescent="0.25">
      <c r="X29339" s="14"/>
    </row>
    <row r="29340" spans="24:24" x14ac:dyDescent="0.25">
      <c r="X29340" s="14"/>
    </row>
    <row r="29341" spans="24:24" x14ac:dyDescent="0.25">
      <c r="X29341" s="14"/>
    </row>
    <row r="29342" spans="24:24" x14ac:dyDescent="0.25">
      <c r="X29342" s="14"/>
    </row>
    <row r="29343" spans="24:24" x14ac:dyDescent="0.25">
      <c r="X29343" s="14"/>
    </row>
    <row r="29344" spans="24:24" x14ac:dyDescent="0.25">
      <c r="X29344" s="14"/>
    </row>
    <row r="29345" spans="24:24" x14ac:dyDescent="0.25">
      <c r="X29345" s="14"/>
    </row>
    <row r="29346" spans="24:24" x14ac:dyDescent="0.25">
      <c r="X29346" s="14"/>
    </row>
    <row r="29347" spans="24:24" x14ac:dyDescent="0.25">
      <c r="X29347" s="14"/>
    </row>
    <row r="29348" spans="24:24" x14ac:dyDescent="0.25">
      <c r="X29348" s="14"/>
    </row>
    <row r="29349" spans="24:24" x14ac:dyDescent="0.25">
      <c r="X29349" s="14"/>
    </row>
    <row r="29350" spans="24:24" x14ac:dyDescent="0.25">
      <c r="X29350" s="14"/>
    </row>
    <row r="29351" spans="24:24" x14ac:dyDescent="0.25">
      <c r="X29351" s="14"/>
    </row>
    <row r="29352" spans="24:24" x14ac:dyDescent="0.25">
      <c r="X29352" s="14"/>
    </row>
    <row r="29353" spans="24:24" x14ac:dyDescent="0.25">
      <c r="X29353" s="14"/>
    </row>
    <row r="29354" spans="24:24" x14ac:dyDescent="0.25">
      <c r="X29354" s="14"/>
    </row>
    <row r="29355" spans="24:24" x14ac:dyDescent="0.25">
      <c r="X29355" s="14"/>
    </row>
    <row r="29356" spans="24:24" x14ac:dyDescent="0.25">
      <c r="X29356" s="14"/>
    </row>
    <row r="29357" spans="24:24" x14ac:dyDescent="0.25">
      <c r="X29357" s="14"/>
    </row>
    <row r="29358" spans="24:24" x14ac:dyDescent="0.25">
      <c r="X29358" s="14"/>
    </row>
    <row r="29359" spans="24:24" x14ac:dyDescent="0.25">
      <c r="X29359" s="14"/>
    </row>
    <row r="29360" spans="24:24" x14ac:dyDescent="0.25">
      <c r="X29360" s="14"/>
    </row>
    <row r="29361" spans="24:24" x14ac:dyDescent="0.25">
      <c r="X29361" s="14"/>
    </row>
    <row r="29362" spans="24:24" x14ac:dyDescent="0.25">
      <c r="X29362" s="14"/>
    </row>
    <row r="29363" spans="24:24" x14ac:dyDescent="0.25">
      <c r="X29363" s="14"/>
    </row>
    <row r="29364" spans="24:24" x14ac:dyDescent="0.25">
      <c r="X29364" s="14"/>
    </row>
    <row r="29365" spans="24:24" x14ac:dyDescent="0.25">
      <c r="X29365" s="14"/>
    </row>
    <row r="29366" spans="24:24" x14ac:dyDescent="0.25">
      <c r="X29366" s="14"/>
    </row>
    <row r="29367" spans="24:24" x14ac:dyDescent="0.25">
      <c r="X29367" s="14"/>
    </row>
    <row r="29368" spans="24:24" x14ac:dyDescent="0.25">
      <c r="X29368" s="14"/>
    </row>
    <row r="29369" spans="24:24" x14ac:dyDescent="0.25">
      <c r="X29369" s="14"/>
    </row>
    <row r="29370" spans="24:24" x14ac:dyDescent="0.25">
      <c r="X29370" s="14"/>
    </row>
    <row r="29371" spans="24:24" x14ac:dyDescent="0.25">
      <c r="X29371" s="14"/>
    </row>
    <row r="29372" spans="24:24" x14ac:dyDescent="0.25">
      <c r="X29372" s="14"/>
    </row>
    <row r="29373" spans="24:24" x14ac:dyDescent="0.25">
      <c r="X29373" s="14"/>
    </row>
    <row r="29374" spans="24:24" x14ac:dyDescent="0.25">
      <c r="X29374" s="14"/>
    </row>
    <row r="29375" spans="24:24" x14ac:dyDescent="0.25">
      <c r="X29375" s="14"/>
    </row>
    <row r="29376" spans="24:24" x14ac:dyDescent="0.25">
      <c r="X29376" s="14"/>
    </row>
    <row r="29377" spans="24:24" x14ac:dyDescent="0.25">
      <c r="X29377" s="14"/>
    </row>
    <row r="29378" spans="24:24" x14ac:dyDescent="0.25">
      <c r="X29378" s="14"/>
    </row>
    <row r="29379" spans="24:24" x14ac:dyDescent="0.25">
      <c r="X29379" s="14"/>
    </row>
    <row r="29380" spans="24:24" x14ac:dyDescent="0.25">
      <c r="X29380" s="14"/>
    </row>
    <row r="29381" spans="24:24" x14ac:dyDescent="0.25">
      <c r="X29381" s="14"/>
    </row>
    <row r="29382" spans="24:24" x14ac:dyDescent="0.25">
      <c r="X29382" s="14"/>
    </row>
    <row r="29383" spans="24:24" x14ac:dyDescent="0.25">
      <c r="X29383" s="14"/>
    </row>
    <row r="29384" spans="24:24" x14ac:dyDescent="0.25">
      <c r="X29384" s="14"/>
    </row>
    <row r="29385" spans="24:24" x14ac:dyDescent="0.25">
      <c r="X29385" s="14"/>
    </row>
    <row r="29386" spans="24:24" x14ac:dyDescent="0.25">
      <c r="X29386" s="14"/>
    </row>
    <row r="29387" spans="24:24" x14ac:dyDescent="0.25">
      <c r="X29387" s="14"/>
    </row>
    <row r="29388" spans="24:24" x14ac:dyDescent="0.25">
      <c r="X29388" s="14"/>
    </row>
    <row r="29389" spans="24:24" x14ac:dyDescent="0.25">
      <c r="X29389" s="14"/>
    </row>
    <row r="29390" spans="24:24" x14ac:dyDescent="0.25">
      <c r="X29390" s="14"/>
    </row>
    <row r="29391" spans="24:24" x14ac:dyDescent="0.25">
      <c r="X29391" s="14"/>
    </row>
    <row r="29392" spans="24:24" x14ac:dyDescent="0.25">
      <c r="X29392" s="14"/>
    </row>
    <row r="29393" spans="24:24" x14ac:dyDescent="0.25">
      <c r="X29393" s="14"/>
    </row>
    <row r="29394" spans="24:24" x14ac:dyDescent="0.25">
      <c r="X29394" s="14"/>
    </row>
    <row r="29395" spans="24:24" x14ac:dyDescent="0.25">
      <c r="X29395" s="14"/>
    </row>
    <row r="29396" spans="24:24" x14ac:dyDescent="0.25">
      <c r="X29396" s="14"/>
    </row>
    <row r="29397" spans="24:24" x14ac:dyDescent="0.25">
      <c r="X29397" s="14"/>
    </row>
    <row r="29398" spans="24:24" x14ac:dyDescent="0.25">
      <c r="X29398" s="14"/>
    </row>
    <row r="29399" spans="24:24" x14ac:dyDescent="0.25">
      <c r="X29399" s="14"/>
    </row>
    <row r="29400" spans="24:24" x14ac:dyDescent="0.25">
      <c r="X29400" s="14"/>
    </row>
    <row r="29401" spans="24:24" x14ac:dyDescent="0.25">
      <c r="X29401" s="14"/>
    </row>
    <row r="29402" spans="24:24" x14ac:dyDescent="0.25">
      <c r="X29402" s="14"/>
    </row>
    <row r="29403" spans="24:24" x14ac:dyDescent="0.25">
      <c r="X29403" s="14"/>
    </row>
    <row r="29404" spans="24:24" x14ac:dyDescent="0.25">
      <c r="X29404" s="14"/>
    </row>
    <row r="29405" spans="24:24" x14ac:dyDescent="0.25">
      <c r="X29405" s="14"/>
    </row>
    <row r="29406" spans="24:24" x14ac:dyDescent="0.25">
      <c r="X29406" s="14"/>
    </row>
    <row r="29407" spans="24:24" x14ac:dyDescent="0.25">
      <c r="X29407" s="14"/>
    </row>
    <row r="29408" spans="24:24" x14ac:dyDescent="0.25">
      <c r="X29408" s="14"/>
    </row>
    <row r="29409" spans="24:24" x14ac:dyDescent="0.25">
      <c r="X29409" s="14"/>
    </row>
    <row r="29410" spans="24:24" x14ac:dyDescent="0.25">
      <c r="X29410" s="14"/>
    </row>
    <row r="29411" spans="24:24" x14ac:dyDescent="0.25">
      <c r="X29411" s="14"/>
    </row>
    <row r="29412" spans="24:24" x14ac:dyDescent="0.25">
      <c r="X29412" s="14"/>
    </row>
    <row r="29413" spans="24:24" x14ac:dyDescent="0.25">
      <c r="X29413" s="14"/>
    </row>
    <row r="29414" spans="24:24" x14ac:dyDescent="0.25">
      <c r="X29414" s="14"/>
    </row>
    <row r="29415" spans="24:24" x14ac:dyDescent="0.25">
      <c r="X29415" s="14"/>
    </row>
    <row r="29416" spans="24:24" x14ac:dyDescent="0.25">
      <c r="X29416" s="14"/>
    </row>
    <row r="29417" spans="24:24" x14ac:dyDescent="0.25">
      <c r="X29417" s="14"/>
    </row>
    <row r="29418" spans="24:24" x14ac:dyDescent="0.25">
      <c r="X29418" s="14"/>
    </row>
    <row r="29419" spans="24:24" x14ac:dyDescent="0.25">
      <c r="X29419" s="14"/>
    </row>
    <row r="29420" spans="24:24" x14ac:dyDescent="0.25">
      <c r="X29420" s="14"/>
    </row>
    <row r="29421" spans="24:24" x14ac:dyDescent="0.25">
      <c r="X29421" s="14"/>
    </row>
    <row r="29422" spans="24:24" x14ac:dyDescent="0.25">
      <c r="X29422" s="14"/>
    </row>
    <row r="29423" spans="24:24" x14ac:dyDescent="0.25">
      <c r="X29423" s="14"/>
    </row>
    <row r="29424" spans="24:24" x14ac:dyDescent="0.25">
      <c r="X29424" s="14"/>
    </row>
    <row r="29425" spans="24:24" x14ac:dyDescent="0.25">
      <c r="X29425" s="14"/>
    </row>
    <row r="29426" spans="24:24" x14ac:dyDescent="0.25">
      <c r="X29426" s="14"/>
    </row>
    <row r="29427" spans="24:24" x14ac:dyDescent="0.25">
      <c r="X29427" s="14"/>
    </row>
    <row r="29428" spans="24:24" x14ac:dyDescent="0.25">
      <c r="X29428" s="14"/>
    </row>
    <row r="29429" spans="24:24" x14ac:dyDescent="0.25">
      <c r="X29429" s="14"/>
    </row>
    <row r="29430" spans="24:24" x14ac:dyDescent="0.25">
      <c r="X29430" s="14"/>
    </row>
    <row r="29431" spans="24:24" x14ac:dyDescent="0.25">
      <c r="X29431" s="14"/>
    </row>
    <row r="29432" spans="24:24" x14ac:dyDescent="0.25">
      <c r="X29432" s="14"/>
    </row>
    <row r="29433" spans="24:24" x14ac:dyDescent="0.25">
      <c r="X29433" s="14"/>
    </row>
    <row r="29434" spans="24:24" x14ac:dyDescent="0.25">
      <c r="X29434" s="14"/>
    </row>
    <row r="29435" spans="24:24" x14ac:dyDescent="0.25">
      <c r="X29435" s="14"/>
    </row>
    <row r="29436" spans="24:24" x14ac:dyDescent="0.25">
      <c r="X29436" s="14"/>
    </row>
    <row r="29437" spans="24:24" x14ac:dyDescent="0.25">
      <c r="X29437" s="14"/>
    </row>
    <row r="29438" spans="24:24" x14ac:dyDescent="0.25">
      <c r="X29438" s="14"/>
    </row>
    <row r="29439" spans="24:24" x14ac:dyDescent="0.25">
      <c r="X29439" s="14"/>
    </row>
    <row r="29440" spans="24:24" x14ac:dyDescent="0.25">
      <c r="X29440" s="14"/>
    </row>
    <row r="29441" spans="24:24" x14ac:dyDescent="0.25">
      <c r="X29441" s="14"/>
    </row>
    <row r="29442" spans="24:24" x14ac:dyDescent="0.25">
      <c r="X29442" s="14"/>
    </row>
    <row r="29443" spans="24:24" x14ac:dyDescent="0.25">
      <c r="X29443" s="14"/>
    </row>
    <row r="29444" spans="24:24" x14ac:dyDescent="0.25">
      <c r="X29444" s="14"/>
    </row>
    <row r="29445" spans="24:24" x14ac:dyDescent="0.25">
      <c r="X29445" s="14"/>
    </row>
    <row r="29446" spans="24:24" x14ac:dyDescent="0.25">
      <c r="X29446" s="14"/>
    </row>
    <row r="29447" spans="24:24" x14ac:dyDescent="0.25">
      <c r="X29447" s="14"/>
    </row>
    <row r="29448" spans="24:24" x14ac:dyDescent="0.25">
      <c r="X29448" s="14"/>
    </row>
    <row r="29449" spans="24:24" x14ac:dyDescent="0.25">
      <c r="X29449" s="14"/>
    </row>
    <row r="29450" spans="24:24" x14ac:dyDescent="0.25">
      <c r="X29450" s="14"/>
    </row>
    <row r="29451" spans="24:24" x14ac:dyDescent="0.25">
      <c r="X29451" s="14"/>
    </row>
    <row r="29452" spans="24:24" x14ac:dyDescent="0.25">
      <c r="X29452" s="14"/>
    </row>
    <row r="29453" spans="24:24" x14ac:dyDescent="0.25">
      <c r="X29453" s="14"/>
    </row>
    <row r="29454" spans="24:24" x14ac:dyDescent="0.25">
      <c r="X29454" s="14"/>
    </row>
    <row r="29455" spans="24:24" x14ac:dyDescent="0.25">
      <c r="X29455" s="14"/>
    </row>
    <row r="29456" spans="24:24" x14ac:dyDescent="0.25">
      <c r="X29456" s="14"/>
    </row>
    <row r="29457" spans="24:24" x14ac:dyDescent="0.25">
      <c r="X29457" s="14"/>
    </row>
    <row r="29458" spans="24:24" x14ac:dyDescent="0.25">
      <c r="X29458" s="14"/>
    </row>
    <row r="29459" spans="24:24" x14ac:dyDescent="0.25">
      <c r="X29459" s="14"/>
    </row>
    <row r="29460" spans="24:24" x14ac:dyDescent="0.25">
      <c r="X29460" s="14"/>
    </row>
    <row r="29461" spans="24:24" x14ac:dyDescent="0.25">
      <c r="X29461" s="14"/>
    </row>
    <row r="29462" spans="24:24" x14ac:dyDescent="0.25">
      <c r="X29462" s="14"/>
    </row>
    <row r="29463" spans="24:24" x14ac:dyDescent="0.25">
      <c r="X29463" s="14"/>
    </row>
    <row r="29464" spans="24:24" x14ac:dyDescent="0.25">
      <c r="X29464" s="14"/>
    </row>
    <row r="29465" spans="24:24" x14ac:dyDescent="0.25">
      <c r="X29465" s="14"/>
    </row>
    <row r="29466" spans="24:24" x14ac:dyDescent="0.25">
      <c r="X29466" s="14"/>
    </row>
    <row r="29467" spans="24:24" x14ac:dyDescent="0.25">
      <c r="X29467" s="14"/>
    </row>
    <row r="29468" spans="24:24" x14ac:dyDescent="0.25">
      <c r="X29468" s="14"/>
    </row>
    <row r="29469" spans="24:24" x14ac:dyDescent="0.25">
      <c r="X29469" s="14"/>
    </row>
    <row r="29470" spans="24:24" x14ac:dyDescent="0.25">
      <c r="X29470" s="14"/>
    </row>
    <row r="29471" spans="24:24" x14ac:dyDescent="0.25">
      <c r="X29471" s="14"/>
    </row>
    <row r="29472" spans="24:24" x14ac:dyDescent="0.25">
      <c r="X29472" s="14"/>
    </row>
    <row r="29473" spans="24:24" x14ac:dyDescent="0.25">
      <c r="X29473" s="14"/>
    </row>
    <row r="29474" spans="24:24" x14ac:dyDescent="0.25">
      <c r="X29474" s="14"/>
    </row>
    <row r="29475" spans="24:24" x14ac:dyDescent="0.25">
      <c r="X29475" s="14"/>
    </row>
    <row r="29476" spans="24:24" x14ac:dyDescent="0.25">
      <c r="X29476" s="14"/>
    </row>
    <row r="29477" spans="24:24" x14ac:dyDescent="0.25">
      <c r="X29477" s="14"/>
    </row>
    <row r="29478" spans="24:24" x14ac:dyDescent="0.25">
      <c r="X29478" s="14"/>
    </row>
    <row r="29479" spans="24:24" x14ac:dyDescent="0.25">
      <c r="X29479" s="14"/>
    </row>
    <row r="29480" spans="24:24" x14ac:dyDescent="0.25">
      <c r="X29480" s="14"/>
    </row>
    <row r="29481" spans="24:24" x14ac:dyDescent="0.25">
      <c r="X29481" s="14"/>
    </row>
    <row r="29482" spans="24:24" x14ac:dyDescent="0.25">
      <c r="X29482" s="14"/>
    </row>
    <row r="29483" spans="24:24" x14ac:dyDescent="0.25">
      <c r="X29483" s="14"/>
    </row>
    <row r="29484" spans="24:24" x14ac:dyDescent="0.25">
      <c r="X29484" s="14"/>
    </row>
    <row r="29485" spans="24:24" x14ac:dyDescent="0.25">
      <c r="X29485" s="14"/>
    </row>
    <row r="29486" spans="24:24" x14ac:dyDescent="0.25">
      <c r="X29486" s="14"/>
    </row>
    <row r="29487" spans="24:24" x14ac:dyDescent="0.25">
      <c r="X29487" s="14"/>
    </row>
    <row r="29488" spans="24:24" x14ac:dyDescent="0.25">
      <c r="X29488" s="14"/>
    </row>
    <row r="29489" spans="24:24" x14ac:dyDescent="0.25">
      <c r="X29489" s="14"/>
    </row>
    <row r="29490" spans="24:24" x14ac:dyDescent="0.25">
      <c r="X29490" s="14"/>
    </row>
    <row r="29491" spans="24:24" x14ac:dyDescent="0.25">
      <c r="X29491" s="14"/>
    </row>
    <row r="29492" spans="24:24" x14ac:dyDescent="0.25">
      <c r="X29492" s="14"/>
    </row>
    <row r="29493" spans="24:24" x14ac:dyDescent="0.25">
      <c r="X29493" s="14"/>
    </row>
    <row r="29494" spans="24:24" x14ac:dyDescent="0.25">
      <c r="X29494" s="14"/>
    </row>
    <row r="29495" spans="24:24" x14ac:dyDescent="0.25">
      <c r="X29495" s="14"/>
    </row>
    <row r="29496" spans="24:24" x14ac:dyDescent="0.25">
      <c r="X29496" s="14"/>
    </row>
    <row r="29497" spans="24:24" x14ac:dyDescent="0.25">
      <c r="X29497" s="14"/>
    </row>
    <row r="29498" spans="24:24" x14ac:dyDescent="0.25">
      <c r="X29498" s="14"/>
    </row>
    <row r="29499" spans="24:24" x14ac:dyDescent="0.25">
      <c r="X29499" s="14"/>
    </row>
    <row r="29500" spans="24:24" x14ac:dyDescent="0.25">
      <c r="X29500" s="14"/>
    </row>
    <row r="29501" spans="24:24" x14ac:dyDescent="0.25">
      <c r="X29501" s="14"/>
    </row>
    <row r="29502" spans="24:24" x14ac:dyDescent="0.25">
      <c r="X29502" s="14"/>
    </row>
    <row r="29503" spans="24:24" x14ac:dyDescent="0.25">
      <c r="X29503" s="14"/>
    </row>
    <row r="29504" spans="24:24" x14ac:dyDescent="0.25">
      <c r="X29504" s="14"/>
    </row>
    <row r="29505" spans="24:24" x14ac:dyDescent="0.25">
      <c r="X29505" s="14"/>
    </row>
    <row r="29506" spans="24:24" x14ac:dyDescent="0.25">
      <c r="X29506" s="14"/>
    </row>
    <row r="29507" spans="24:24" x14ac:dyDescent="0.25">
      <c r="X29507" s="14"/>
    </row>
    <row r="29508" spans="24:24" x14ac:dyDescent="0.25">
      <c r="X29508" s="14"/>
    </row>
    <row r="29509" spans="24:24" x14ac:dyDescent="0.25">
      <c r="X29509" s="14"/>
    </row>
    <row r="29510" spans="24:24" x14ac:dyDescent="0.25">
      <c r="X29510" s="14"/>
    </row>
    <row r="29511" spans="24:24" x14ac:dyDescent="0.25">
      <c r="X29511" s="14"/>
    </row>
    <row r="29512" spans="24:24" x14ac:dyDescent="0.25">
      <c r="X29512" s="14"/>
    </row>
    <row r="29513" spans="24:24" x14ac:dyDescent="0.25">
      <c r="X29513" s="14"/>
    </row>
    <row r="29514" spans="24:24" x14ac:dyDescent="0.25">
      <c r="X29514" s="14"/>
    </row>
    <row r="29515" spans="24:24" x14ac:dyDescent="0.25">
      <c r="X29515" s="14"/>
    </row>
    <row r="29516" spans="24:24" x14ac:dyDescent="0.25">
      <c r="X29516" s="14"/>
    </row>
    <row r="29517" spans="24:24" x14ac:dyDescent="0.25">
      <c r="X29517" s="14"/>
    </row>
    <row r="29518" spans="24:24" x14ac:dyDescent="0.25">
      <c r="X29518" s="14"/>
    </row>
    <row r="29519" spans="24:24" x14ac:dyDescent="0.25">
      <c r="X29519" s="14"/>
    </row>
    <row r="29520" spans="24:24" x14ac:dyDescent="0.25">
      <c r="X29520" s="14"/>
    </row>
    <row r="29521" spans="24:24" x14ac:dyDescent="0.25">
      <c r="X29521" s="14"/>
    </row>
    <row r="29522" spans="24:24" x14ac:dyDescent="0.25">
      <c r="X29522" s="14"/>
    </row>
    <row r="29523" spans="24:24" x14ac:dyDescent="0.25">
      <c r="X29523" s="14"/>
    </row>
    <row r="29524" spans="24:24" x14ac:dyDescent="0.25">
      <c r="X29524" s="14"/>
    </row>
    <row r="29525" spans="24:24" x14ac:dyDescent="0.25">
      <c r="X29525" s="14"/>
    </row>
    <row r="29526" spans="24:24" x14ac:dyDescent="0.25">
      <c r="X29526" s="14"/>
    </row>
    <row r="29527" spans="24:24" x14ac:dyDescent="0.25">
      <c r="X29527" s="14"/>
    </row>
    <row r="29528" spans="24:24" x14ac:dyDescent="0.25">
      <c r="X29528" s="14"/>
    </row>
    <row r="29529" spans="24:24" x14ac:dyDescent="0.25">
      <c r="X29529" s="14"/>
    </row>
    <row r="29530" spans="24:24" x14ac:dyDescent="0.25">
      <c r="X29530" s="14"/>
    </row>
    <row r="29531" spans="24:24" x14ac:dyDescent="0.25">
      <c r="X29531" s="14"/>
    </row>
    <row r="29532" spans="24:24" x14ac:dyDescent="0.25">
      <c r="X29532" s="14"/>
    </row>
    <row r="29533" spans="24:24" x14ac:dyDescent="0.25">
      <c r="X29533" s="14"/>
    </row>
    <row r="29534" spans="24:24" x14ac:dyDescent="0.25">
      <c r="X29534" s="14"/>
    </row>
    <row r="29535" spans="24:24" x14ac:dyDescent="0.25">
      <c r="X29535" s="14"/>
    </row>
    <row r="29536" spans="24:24" x14ac:dyDescent="0.25">
      <c r="X29536" s="14"/>
    </row>
    <row r="29537" spans="24:24" x14ac:dyDescent="0.25">
      <c r="X29537" s="14"/>
    </row>
    <row r="29538" spans="24:24" x14ac:dyDescent="0.25">
      <c r="X29538" s="14"/>
    </row>
    <row r="29539" spans="24:24" x14ac:dyDescent="0.25">
      <c r="X29539" s="14"/>
    </row>
    <row r="29540" spans="24:24" x14ac:dyDescent="0.25">
      <c r="X29540" s="14"/>
    </row>
    <row r="29541" spans="24:24" x14ac:dyDescent="0.25">
      <c r="X29541" s="14"/>
    </row>
    <row r="29542" spans="24:24" x14ac:dyDescent="0.25">
      <c r="X29542" s="14"/>
    </row>
    <row r="29543" spans="24:24" x14ac:dyDescent="0.25">
      <c r="X29543" s="14"/>
    </row>
    <row r="29544" spans="24:24" x14ac:dyDescent="0.25">
      <c r="X29544" s="14"/>
    </row>
    <row r="29545" spans="24:24" x14ac:dyDescent="0.25">
      <c r="X29545" s="14"/>
    </row>
    <row r="29546" spans="24:24" x14ac:dyDescent="0.25">
      <c r="X29546" s="14"/>
    </row>
    <row r="29547" spans="24:24" x14ac:dyDescent="0.25">
      <c r="X29547" s="14"/>
    </row>
    <row r="29548" spans="24:24" x14ac:dyDescent="0.25">
      <c r="X29548" s="14"/>
    </row>
    <row r="29549" spans="24:24" x14ac:dyDescent="0.25">
      <c r="X29549" s="14"/>
    </row>
    <row r="29550" spans="24:24" x14ac:dyDescent="0.25">
      <c r="X29550" s="14"/>
    </row>
    <row r="29551" spans="24:24" x14ac:dyDescent="0.25">
      <c r="X29551" s="14"/>
    </row>
    <row r="29552" spans="24:24" x14ac:dyDescent="0.25">
      <c r="X29552" s="14"/>
    </row>
    <row r="29553" spans="24:24" x14ac:dyDescent="0.25">
      <c r="X29553" s="14"/>
    </row>
    <row r="29554" spans="24:24" x14ac:dyDescent="0.25">
      <c r="X29554" s="14"/>
    </row>
    <row r="29555" spans="24:24" x14ac:dyDescent="0.25">
      <c r="X29555" s="14"/>
    </row>
    <row r="29556" spans="24:24" x14ac:dyDescent="0.25">
      <c r="X29556" s="14"/>
    </row>
    <row r="29557" spans="24:24" x14ac:dyDescent="0.25">
      <c r="X29557" s="14"/>
    </row>
    <row r="29558" spans="24:24" x14ac:dyDescent="0.25">
      <c r="X29558" s="14"/>
    </row>
    <row r="29559" spans="24:24" x14ac:dyDescent="0.25">
      <c r="X29559" s="14"/>
    </row>
    <row r="29560" spans="24:24" x14ac:dyDescent="0.25">
      <c r="X29560" s="14"/>
    </row>
    <row r="29561" spans="24:24" x14ac:dyDescent="0.25">
      <c r="X29561" s="14"/>
    </row>
    <row r="29562" spans="24:24" x14ac:dyDescent="0.25">
      <c r="X29562" s="14"/>
    </row>
    <row r="29563" spans="24:24" x14ac:dyDescent="0.25">
      <c r="X29563" s="14"/>
    </row>
    <row r="29564" spans="24:24" x14ac:dyDescent="0.25">
      <c r="X29564" s="14"/>
    </row>
    <row r="29565" spans="24:24" x14ac:dyDescent="0.25">
      <c r="X29565" s="14"/>
    </row>
    <row r="29566" spans="24:24" x14ac:dyDescent="0.25">
      <c r="X29566" s="14"/>
    </row>
    <row r="29567" spans="24:24" x14ac:dyDescent="0.25">
      <c r="X29567" s="14"/>
    </row>
    <row r="29568" spans="24:24" x14ac:dyDescent="0.25">
      <c r="X29568" s="14"/>
    </row>
    <row r="29569" spans="24:24" x14ac:dyDescent="0.25">
      <c r="X29569" s="14"/>
    </row>
    <row r="29570" spans="24:24" x14ac:dyDescent="0.25">
      <c r="X29570" s="14"/>
    </row>
    <row r="29571" spans="24:24" x14ac:dyDescent="0.25">
      <c r="X29571" s="14"/>
    </row>
    <row r="29572" spans="24:24" x14ac:dyDescent="0.25">
      <c r="X29572" s="14"/>
    </row>
    <row r="29573" spans="24:24" x14ac:dyDescent="0.25">
      <c r="X29573" s="14"/>
    </row>
    <row r="29574" spans="24:24" x14ac:dyDescent="0.25">
      <c r="X29574" s="14"/>
    </row>
    <row r="29575" spans="24:24" x14ac:dyDescent="0.25">
      <c r="X29575" s="14"/>
    </row>
    <row r="29576" spans="24:24" x14ac:dyDescent="0.25">
      <c r="X29576" s="14"/>
    </row>
    <row r="29577" spans="24:24" x14ac:dyDescent="0.25">
      <c r="X29577" s="14"/>
    </row>
    <row r="29578" spans="24:24" x14ac:dyDescent="0.25">
      <c r="X29578" s="14"/>
    </row>
    <row r="29579" spans="24:24" x14ac:dyDescent="0.25">
      <c r="X29579" s="14"/>
    </row>
    <row r="29580" spans="24:24" x14ac:dyDescent="0.25">
      <c r="X29580" s="14"/>
    </row>
    <row r="29581" spans="24:24" x14ac:dyDescent="0.25">
      <c r="X29581" s="14"/>
    </row>
    <row r="29582" spans="24:24" x14ac:dyDescent="0.25">
      <c r="X29582" s="14"/>
    </row>
    <row r="29583" spans="24:24" x14ac:dyDescent="0.25">
      <c r="X29583" s="14"/>
    </row>
    <row r="29584" spans="24:24" x14ac:dyDescent="0.25">
      <c r="X29584" s="14"/>
    </row>
    <row r="29585" spans="24:24" x14ac:dyDescent="0.25">
      <c r="X29585" s="14"/>
    </row>
    <row r="29586" spans="24:24" x14ac:dyDescent="0.25">
      <c r="X29586" s="14"/>
    </row>
    <row r="29587" spans="24:24" x14ac:dyDescent="0.25">
      <c r="X29587" s="14"/>
    </row>
    <row r="29588" spans="24:24" x14ac:dyDescent="0.25">
      <c r="X29588" s="14"/>
    </row>
    <row r="29589" spans="24:24" x14ac:dyDescent="0.25">
      <c r="X29589" s="14"/>
    </row>
    <row r="29590" spans="24:24" x14ac:dyDescent="0.25">
      <c r="X29590" s="14"/>
    </row>
    <row r="29591" spans="24:24" x14ac:dyDescent="0.25">
      <c r="X29591" s="14"/>
    </row>
    <row r="29592" spans="24:24" x14ac:dyDescent="0.25">
      <c r="X29592" s="14"/>
    </row>
    <row r="29593" spans="24:24" x14ac:dyDescent="0.25">
      <c r="X29593" s="14"/>
    </row>
    <row r="29594" spans="24:24" x14ac:dyDescent="0.25">
      <c r="X29594" s="14"/>
    </row>
    <row r="29595" spans="24:24" x14ac:dyDescent="0.25">
      <c r="X29595" s="14"/>
    </row>
    <row r="29596" spans="24:24" x14ac:dyDescent="0.25">
      <c r="X29596" s="14"/>
    </row>
    <row r="29597" spans="24:24" x14ac:dyDescent="0.25">
      <c r="X29597" s="14"/>
    </row>
    <row r="29598" spans="24:24" x14ac:dyDescent="0.25">
      <c r="X29598" s="14"/>
    </row>
    <row r="29599" spans="24:24" x14ac:dyDescent="0.25">
      <c r="X29599" s="14"/>
    </row>
    <row r="29600" spans="24:24" x14ac:dyDescent="0.25">
      <c r="X29600" s="14"/>
    </row>
    <row r="29601" spans="24:24" x14ac:dyDescent="0.25">
      <c r="X29601" s="14"/>
    </row>
    <row r="29602" spans="24:24" x14ac:dyDescent="0.25">
      <c r="X29602" s="14"/>
    </row>
    <row r="29603" spans="24:24" x14ac:dyDescent="0.25">
      <c r="X29603" s="14"/>
    </row>
    <row r="29604" spans="24:24" x14ac:dyDescent="0.25">
      <c r="X29604" s="14"/>
    </row>
    <row r="29605" spans="24:24" x14ac:dyDescent="0.25">
      <c r="X29605" s="14"/>
    </row>
    <row r="29606" spans="24:24" x14ac:dyDescent="0.25">
      <c r="X29606" s="14"/>
    </row>
    <row r="29607" spans="24:24" x14ac:dyDescent="0.25">
      <c r="X29607" s="14"/>
    </row>
    <row r="29608" spans="24:24" x14ac:dyDescent="0.25">
      <c r="X29608" s="14"/>
    </row>
    <row r="29609" spans="24:24" x14ac:dyDescent="0.25">
      <c r="X29609" s="14"/>
    </row>
    <row r="29610" spans="24:24" x14ac:dyDescent="0.25">
      <c r="X29610" s="14"/>
    </row>
    <row r="29611" spans="24:24" x14ac:dyDescent="0.25">
      <c r="X29611" s="14"/>
    </row>
    <row r="29612" spans="24:24" x14ac:dyDescent="0.25">
      <c r="X29612" s="14"/>
    </row>
    <row r="29613" spans="24:24" x14ac:dyDescent="0.25">
      <c r="X29613" s="14"/>
    </row>
    <row r="29614" spans="24:24" x14ac:dyDescent="0.25">
      <c r="X29614" s="14"/>
    </row>
    <row r="29615" spans="24:24" x14ac:dyDescent="0.25">
      <c r="X29615" s="14"/>
    </row>
    <row r="29616" spans="24:24" x14ac:dyDescent="0.25">
      <c r="X29616" s="14"/>
    </row>
    <row r="29617" spans="24:24" x14ac:dyDescent="0.25">
      <c r="X29617" s="14"/>
    </row>
    <row r="29618" spans="24:24" x14ac:dyDescent="0.25">
      <c r="X29618" s="14"/>
    </row>
    <row r="29619" spans="24:24" x14ac:dyDescent="0.25">
      <c r="X29619" s="14"/>
    </row>
    <row r="29620" spans="24:24" x14ac:dyDescent="0.25">
      <c r="X29620" s="14"/>
    </row>
    <row r="29621" spans="24:24" x14ac:dyDescent="0.25">
      <c r="X29621" s="14"/>
    </row>
    <row r="29622" spans="24:24" x14ac:dyDescent="0.25">
      <c r="X29622" s="14"/>
    </row>
    <row r="29623" spans="24:24" x14ac:dyDescent="0.25">
      <c r="X29623" s="14"/>
    </row>
    <row r="29624" spans="24:24" x14ac:dyDescent="0.25">
      <c r="X29624" s="14"/>
    </row>
    <row r="29625" spans="24:24" x14ac:dyDescent="0.25">
      <c r="X29625" s="14"/>
    </row>
    <row r="29626" spans="24:24" x14ac:dyDescent="0.25">
      <c r="X29626" s="14"/>
    </row>
    <row r="29627" spans="24:24" x14ac:dyDescent="0.25">
      <c r="X29627" s="14"/>
    </row>
    <row r="29628" spans="24:24" x14ac:dyDescent="0.25">
      <c r="X29628" s="14"/>
    </row>
    <row r="29629" spans="24:24" x14ac:dyDescent="0.25">
      <c r="X29629" s="14"/>
    </row>
    <row r="29630" spans="24:24" x14ac:dyDescent="0.25">
      <c r="X29630" s="14"/>
    </row>
    <row r="29631" spans="24:24" x14ac:dyDescent="0.25">
      <c r="X29631" s="14"/>
    </row>
    <row r="29632" spans="24:24" x14ac:dyDescent="0.25">
      <c r="X29632" s="14"/>
    </row>
    <row r="29633" spans="24:24" x14ac:dyDescent="0.25">
      <c r="X29633" s="14"/>
    </row>
    <row r="29634" spans="24:24" x14ac:dyDescent="0.25">
      <c r="X29634" s="14"/>
    </row>
    <row r="29635" spans="24:24" x14ac:dyDescent="0.25">
      <c r="X29635" s="14"/>
    </row>
    <row r="29636" spans="24:24" x14ac:dyDescent="0.25">
      <c r="X29636" s="14"/>
    </row>
    <row r="29637" spans="24:24" x14ac:dyDescent="0.25">
      <c r="X29637" s="14"/>
    </row>
    <row r="29638" spans="24:24" x14ac:dyDescent="0.25">
      <c r="X29638" s="14"/>
    </row>
    <row r="29639" spans="24:24" x14ac:dyDescent="0.25">
      <c r="X29639" s="14"/>
    </row>
    <row r="29640" spans="24:24" x14ac:dyDescent="0.25">
      <c r="X29640" s="14"/>
    </row>
    <row r="29641" spans="24:24" x14ac:dyDescent="0.25">
      <c r="X29641" s="14"/>
    </row>
    <row r="29642" spans="24:24" x14ac:dyDescent="0.25">
      <c r="X29642" s="14"/>
    </row>
    <row r="29643" spans="24:24" x14ac:dyDescent="0.25">
      <c r="X29643" s="14"/>
    </row>
    <row r="29644" spans="24:24" x14ac:dyDescent="0.25">
      <c r="X29644" s="14"/>
    </row>
    <row r="29645" spans="24:24" x14ac:dyDescent="0.25">
      <c r="X29645" s="14"/>
    </row>
    <row r="29646" spans="24:24" x14ac:dyDescent="0.25">
      <c r="X29646" s="14"/>
    </row>
    <row r="29647" spans="24:24" x14ac:dyDescent="0.25">
      <c r="X29647" s="14"/>
    </row>
    <row r="29648" spans="24:24" x14ac:dyDescent="0.25">
      <c r="X29648" s="14"/>
    </row>
    <row r="29649" spans="24:24" x14ac:dyDescent="0.25">
      <c r="X29649" s="14"/>
    </row>
    <row r="29650" spans="24:24" x14ac:dyDescent="0.25">
      <c r="X29650" s="14"/>
    </row>
    <row r="29651" spans="24:24" x14ac:dyDescent="0.25">
      <c r="X29651" s="14"/>
    </row>
    <row r="29652" spans="24:24" x14ac:dyDescent="0.25">
      <c r="X29652" s="14"/>
    </row>
    <row r="29653" spans="24:24" x14ac:dyDescent="0.25">
      <c r="X29653" s="14"/>
    </row>
    <row r="29654" spans="24:24" x14ac:dyDescent="0.25">
      <c r="X29654" s="14"/>
    </row>
    <row r="29655" spans="24:24" x14ac:dyDescent="0.25">
      <c r="X29655" s="14"/>
    </row>
    <row r="29656" spans="24:24" x14ac:dyDescent="0.25">
      <c r="X29656" s="14"/>
    </row>
    <row r="29657" spans="24:24" x14ac:dyDescent="0.25">
      <c r="X29657" s="14"/>
    </row>
    <row r="29658" spans="24:24" x14ac:dyDescent="0.25">
      <c r="X29658" s="14"/>
    </row>
    <row r="29659" spans="24:24" x14ac:dyDescent="0.25">
      <c r="X29659" s="14"/>
    </row>
    <row r="29660" spans="24:24" x14ac:dyDescent="0.25">
      <c r="X29660" s="14"/>
    </row>
    <row r="29661" spans="24:24" x14ac:dyDescent="0.25">
      <c r="X29661" s="14"/>
    </row>
    <row r="29662" spans="24:24" x14ac:dyDescent="0.25">
      <c r="X29662" s="14"/>
    </row>
    <row r="29663" spans="24:24" x14ac:dyDescent="0.25">
      <c r="X29663" s="14"/>
    </row>
    <row r="29664" spans="24:24" x14ac:dyDescent="0.25">
      <c r="X29664" s="14"/>
    </row>
    <row r="29665" spans="24:24" x14ac:dyDescent="0.25">
      <c r="X29665" s="14"/>
    </row>
    <row r="29666" spans="24:24" x14ac:dyDescent="0.25">
      <c r="X29666" s="14"/>
    </row>
    <row r="29667" spans="24:24" x14ac:dyDescent="0.25">
      <c r="X29667" s="14"/>
    </row>
    <row r="29668" spans="24:24" x14ac:dyDescent="0.25">
      <c r="X29668" s="14"/>
    </row>
    <row r="29669" spans="24:24" x14ac:dyDescent="0.25">
      <c r="X29669" s="14"/>
    </row>
    <row r="29670" spans="24:24" x14ac:dyDescent="0.25">
      <c r="X29670" s="14"/>
    </row>
    <row r="29671" spans="24:24" x14ac:dyDescent="0.25">
      <c r="X29671" s="14"/>
    </row>
    <row r="29672" spans="24:24" x14ac:dyDescent="0.25">
      <c r="X29672" s="14"/>
    </row>
    <row r="29673" spans="24:24" x14ac:dyDescent="0.25">
      <c r="X29673" s="14"/>
    </row>
    <row r="29674" spans="24:24" x14ac:dyDescent="0.25">
      <c r="X29674" s="14"/>
    </row>
    <row r="29675" spans="24:24" x14ac:dyDescent="0.25">
      <c r="X29675" s="14"/>
    </row>
    <row r="29676" spans="24:24" x14ac:dyDescent="0.25">
      <c r="X29676" s="14"/>
    </row>
    <row r="29677" spans="24:24" x14ac:dyDescent="0.25">
      <c r="X29677" s="14"/>
    </row>
    <row r="29678" spans="24:24" x14ac:dyDescent="0.25">
      <c r="X29678" s="14"/>
    </row>
    <row r="29679" spans="24:24" x14ac:dyDescent="0.25">
      <c r="X29679" s="14"/>
    </row>
    <row r="29680" spans="24:24" x14ac:dyDescent="0.25">
      <c r="X29680" s="14"/>
    </row>
    <row r="29681" spans="24:24" x14ac:dyDescent="0.25">
      <c r="X29681" s="14"/>
    </row>
    <row r="29682" spans="24:24" x14ac:dyDescent="0.25">
      <c r="X29682" s="14"/>
    </row>
    <row r="29683" spans="24:24" x14ac:dyDescent="0.25">
      <c r="X29683" s="14"/>
    </row>
    <row r="29684" spans="24:24" x14ac:dyDescent="0.25">
      <c r="X29684" s="14"/>
    </row>
    <row r="29685" spans="24:24" x14ac:dyDescent="0.25">
      <c r="X29685" s="14"/>
    </row>
    <row r="29686" spans="24:24" x14ac:dyDescent="0.25">
      <c r="X29686" s="14"/>
    </row>
    <row r="29687" spans="24:24" x14ac:dyDescent="0.25">
      <c r="X29687" s="14"/>
    </row>
    <row r="29688" spans="24:24" x14ac:dyDescent="0.25">
      <c r="X29688" s="14"/>
    </row>
    <row r="29689" spans="24:24" x14ac:dyDescent="0.25">
      <c r="X29689" s="14"/>
    </row>
    <row r="29690" spans="24:24" x14ac:dyDescent="0.25">
      <c r="X29690" s="14"/>
    </row>
    <row r="29691" spans="24:24" x14ac:dyDescent="0.25">
      <c r="X29691" s="14"/>
    </row>
    <row r="29692" spans="24:24" x14ac:dyDescent="0.25">
      <c r="X29692" s="14"/>
    </row>
    <row r="29693" spans="24:24" x14ac:dyDescent="0.25">
      <c r="X29693" s="14"/>
    </row>
    <row r="29694" spans="24:24" x14ac:dyDescent="0.25">
      <c r="X29694" s="14"/>
    </row>
    <row r="29695" spans="24:24" x14ac:dyDescent="0.25">
      <c r="X29695" s="14"/>
    </row>
    <row r="29696" spans="24:24" x14ac:dyDescent="0.25">
      <c r="X29696" s="14"/>
    </row>
    <row r="29697" spans="24:24" x14ac:dyDescent="0.25">
      <c r="X29697" s="14"/>
    </row>
    <row r="29698" spans="24:24" x14ac:dyDescent="0.25">
      <c r="X29698" s="14"/>
    </row>
    <row r="29699" spans="24:24" x14ac:dyDescent="0.25">
      <c r="X29699" s="14"/>
    </row>
    <row r="29700" spans="24:24" x14ac:dyDescent="0.25">
      <c r="X29700" s="14"/>
    </row>
    <row r="29701" spans="24:24" x14ac:dyDescent="0.25">
      <c r="X29701" s="14"/>
    </row>
    <row r="29702" spans="24:24" x14ac:dyDescent="0.25">
      <c r="X29702" s="14"/>
    </row>
    <row r="29703" spans="24:24" x14ac:dyDescent="0.25">
      <c r="X29703" s="14"/>
    </row>
    <row r="29704" spans="24:24" x14ac:dyDescent="0.25">
      <c r="X29704" s="14"/>
    </row>
    <row r="29705" spans="24:24" x14ac:dyDescent="0.25">
      <c r="X29705" s="14"/>
    </row>
    <row r="29706" spans="24:24" x14ac:dyDescent="0.25">
      <c r="X29706" s="14"/>
    </row>
    <row r="29707" spans="24:24" x14ac:dyDescent="0.25">
      <c r="X29707" s="14"/>
    </row>
    <row r="29708" spans="24:24" x14ac:dyDescent="0.25">
      <c r="X29708" s="14"/>
    </row>
    <row r="29709" spans="24:24" x14ac:dyDescent="0.25">
      <c r="X29709" s="14"/>
    </row>
    <row r="29710" spans="24:24" x14ac:dyDescent="0.25">
      <c r="X29710" s="14"/>
    </row>
    <row r="29711" spans="24:24" x14ac:dyDescent="0.25">
      <c r="X29711" s="14"/>
    </row>
    <row r="29712" spans="24:24" x14ac:dyDescent="0.25">
      <c r="X29712" s="14"/>
    </row>
    <row r="29713" spans="24:24" x14ac:dyDescent="0.25">
      <c r="X29713" s="14"/>
    </row>
    <row r="29714" spans="24:24" x14ac:dyDescent="0.25">
      <c r="X29714" s="14"/>
    </row>
    <row r="29715" spans="24:24" x14ac:dyDescent="0.25">
      <c r="X29715" s="14"/>
    </row>
    <row r="29716" spans="24:24" x14ac:dyDescent="0.25">
      <c r="X29716" s="14"/>
    </row>
    <row r="29717" spans="24:24" x14ac:dyDescent="0.25">
      <c r="X29717" s="14"/>
    </row>
    <row r="29718" spans="24:24" x14ac:dyDescent="0.25">
      <c r="X29718" s="14"/>
    </row>
    <row r="29719" spans="24:24" x14ac:dyDescent="0.25">
      <c r="X29719" s="14"/>
    </row>
    <row r="29720" spans="24:24" x14ac:dyDescent="0.25">
      <c r="X29720" s="14"/>
    </row>
    <row r="29721" spans="24:24" x14ac:dyDescent="0.25">
      <c r="X29721" s="14"/>
    </row>
    <row r="29722" spans="24:24" x14ac:dyDescent="0.25">
      <c r="X29722" s="14"/>
    </row>
    <row r="29723" spans="24:24" x14ac:dyDescent="0.25">
      <c r="X29723" s="14"/>
    </row>
    <row r="29724" spans="24:24" x14ac:dyDescent="0.25">
      <c r="X29724" s="14"/>
    </row>
    <row r="29725" spans="24:24" x14ac:dyDescent="0.25">
      <c r="X29725" s="14"/>
    </row>
    <row r="29726" spans="24:24" x14ac:dyDescent="0.25">
      <c r="X29726" s="14"/>
    </row>
    <row r="29727" spans="24:24" x14ac:dyDescent="0.25">
      <c r="X29727" s="14"/>
    </row>
    <row r="29728" spans="24:24" x14ac:dyDescent="0.25">
      <c r="X29728" s="14"/>
    </row>
    <row r="29729" spans="24:24" x14ac:dyDescent="0.25">
      <c r="X29729" s="14"/>
    </row>
    <row r="29730" spans="24:24" x14ac:dyDescent="0.25">
      <c r="X29730" s="14"/>
    </row>
    <row r="29731" spans="24:24" x14ac:dyDescent="0.25">
      <c r="X29731" s="14"/>
    </row>
    <row r="29732" spans="24:24" x14ac:dyDescent="0.25">
      <c r="X29732" s="14"/>
    </row>
    <row r="29733" spans="24:24" x14ac:dyDescent="0.25">
      <c r="X29733" s="14"/>
    </row>
    <row r="29734" spans="24:24" x14ac:dyDescent="0.25">
      <c r="X29734" s="14"/>
    </row>
    <row r="29735" spans="24:24" x14ac:dyDescent="0.25">
      <c r="X29735" s="14"/>
    </row>
    <row r="29736" spans="24:24" x14ac:dyDescent="0.25">
      <c r="X29736" s="14"/>
    </row>
    <row r="29737" spans="24:24" x14ac:dyDescent="0.25">
      <c r="X29737" s="14"/>
    </row>
    <row r="29738" spans="24:24" x14ac:dyDescent="0.25">
      <c r="X29738" s="14"/>
    </row>
    <row r="29739" spans="24:24" x14ac:dyDescent="0.25">
      <c r="X29739" s="14"/>
    </row>
    <row r="29740" spans="24:24" x14ac:dyDescent="0.25">
      <c r="X29740" s="14"/>
    </row>
    <row r="29741" spans="24:24" x14ac:dyDescent="0.25">
      <c r="X29741" s="14"/>
    </row>
    <row r="29742" spans="24:24" x14ac:dyDescent="0.25">
      <c r="X29742" s="14"/>
    </row>
    <row r="29743" spans="24:24" x14ac:dyDescent="0.25">
      <c r="X29743" s="14"/>
    </row>
    <row r="29744" spans="24:24" x14ac:dyDescent="0.25">
      <c r="X29744" s="14"/>
    </row>
    <row r="29745" spans="24:24" x14ac:dyDescent="0.25">
      <c r="X29745" s="14"/>
    </row>
    <row r="29746" spans="24:24" x14ac:dyDescent="0.25">
      <c r="X29746" s="14"/>
    </row>
    <row r="29747" spans="24:24" x14ac:dyDescent="0.25">
      <c r="X29747" s="14"/>
    </row>
    <row r="29748" spans="24:24" x14ac:dyDescent="0.25">
      <c r="X29748" s="14"/>
    </row>
    <row r="29749" spans="24:24" x14ac:dyDescent="0.25">
      <c r="X29749" s="14"/>
    </row>
    <row r="29750" spans="24:24" x14ac:dyDescent="0.25">
      <c r="X29750" s="14"/>
    </row>
    <row r="29751" spans="24:24" x14ac:dyDescent="0.25">
      <c r="X29751" s="14"/>
    </row>
    <row r="29752" spans="24:24" x14ac:dyDescent="0.25">
      <c r="X29752" s="14"/>
    </row>
    <row r="29753" spans="24:24" x14ac:dyDescent="0.25">
      <c r="X29753" s="14"/>
    </row>
    <row r="29754" spans="24:24" x14ac:dyDescent="0.25">
      <c r="X29754" s="14"/>
    </row>
    <row r="29755" spans="24:24" x14ac:dyDescent="0.25">
      <c r="X29755" s="14"/>
    </row>
    <row r="29756" spans="24:24" x14ac:dyDescent="0.25">
      <c r="X29756" s="14"/>
    </row>
    <row r="29757" spans="24:24" x14ac:dyDescent="0.25">
      <c r="X29757" s="14"/>
    </row>
    <row r="29758" spans="24:24" x14ac:dyDescent="0.25">
      <c r="X29758" s="14"/>
    </row>
    <row r="29759" spans="24:24" x14ac:dyDescent="0.25">
      <c r="X29759" s="14"/>
    </row>
    <row r="29760" spans="24:24" x14ac:dyDescent="0.25">
      <c r="X29760" s="14"/>
    </row>
    <row r="29761" spans="24:24" x14ac:dyDescent="0.25">
      <c r="X29761" s="14"/>
    </row>
    <row r="29762" spans="24:24" x14ac:dyDescent="0.25">
      <c r="X29762" s="14"/>
    </row>
    <row r="29763" spans="24:24" x14ac:dyDescent="0.25">
      <c r="X29763" s="14"/>
    </row>
    <row r="29764" spans="24:24" x14ac:dyDescent="0.25">
      <c r="X29764" s="14"/>
    </row>
    <row r="29765" spans="24:24" x14ac:dyDescent="0.25">
      <c r="X29765" s="14"/>
    </row>
    <row r="29766" spans="24:24" x14ac:dyDescent="0.25">
      <c r="X29766" s="14"/>
    </row>
    <row r="29767" spans="24:24" x14ac:dyDescent="0.25">
      <c r="X29767" s="14"/>
    </row>
    <row r="29768" spans="24:24" x14ac:dyDescent="0.25">
      <c r="X29768" s="14"/>
    </row>
    <row r="29769" spans="24:24" x14ac:dyDescent="0.25">
      <c r="X29769" s="14"/>
    </row>
    <row r="29770" spans="24:24" x14ac:dyDescent="0.25">
      <c r="X29770" s="14"/>
    </row>
    <row r="29771" spans="24:24" x14ac:dyDescent="0.25">
      <c r="X29771" s="14"/>
    </row>
    <row r="29772" spans="24:24" x14ac:dyDescent="0.25">
      <c r="X29772" s="14"/>
    </row>
    <row r="29773" spans="24:24" x14ac:dyDescent="0.25">
      <c r="X29773" s="14"/>
    </row>
    <row r="29774" spans="24:24" x14ac:dyDescent="0.25">
      <c r="X29774" s="14"/>
    </row>
    <row r="29775" spans="24:24" x14ac:dyDescent="0.25">
      <c r="X29775" s="14"/>
    </row>
    <row r="29776" spans="24:24" x14ac:dyDescent="0.25">
      <c r="X29776" s="14"/>
    </row>
    <row r="29777" spans="24:24" x14ac:dyDescent="0.25">
      <c r="X29777" s="14"/>
    </row>
    <row r="29778" spans="24:24" x14ac:dyDescent="0.25">
      <c r="X29778" s="14"/>
    </row>
    <row r="29779" spans="24:24" x14ac:dyDescent="0.25">
      <c r="X29779" s="14"/>
    </row>
    <row r="29780" spans="24:24" x14ac:dyDescent="0.25">
      <c r="X29780" s="14"/>
    </row>
    <row r="29781" spans="24:24" x14ac:dyDescent="0.25">
      <c r="X29781" s="14"/>
    </row>
    <row r="29782" spans="24:24" x14ac:dyDescent="0.25">
      <c r="X29782" s="14"/>
    </row>
    <row r="29783" spans="24:24" x14ac:dyDescent="0.25">
      <c r="X29783" s="14"/>
    </row>
    <row r="29784" spans="24:24" x14ac:dyDescent="0.25">
      <c r="X29784" s="14"/>
    </row>
    <row r="29785" spans="24:24" x14ac:dyDescent="0.25">
      <c r="X29785" s="14"/>
    </row>
    <row r="29786" spans="24:24" x14ac:dyDescent="0.25">
      <c r="X29786" s="14"/>
    </row>
    <row r="29787" spans="24:24" x14ac:dyDescent="0.25">
      <c r="X29787" s="14"/>
    </row>
    <row r="29788" spans="24:24" x14ac:dyDescent="0.25">
      <c r="X29788" s="14"/>
    </row>
    <row r="29789" spans="24:24" x14ac:dyDescent="0.25">
      <c r="X29789" s="14"/>
    </row>
    <row r="29790" spans="24:24" x14ac:dyDescent="0.25">
      <c r="X29790" s="14"/>
    </row>
    <row r="29791" spans="24:24" x14ac:dyDescent="0.25">
      <c r="X29791" s="14"/>
    </row>
    <row r="29792" spans="24:24" x14ac:dyDescent="0.25">
      <c r="X29792" s="14"/>
    </row>
    <row r="29793" spans="24:24" x14ac:dyDescent="0.25">
      <c r="X29793" s="14"/>
    </row>
    <row r="29794" spans="24:24" x14ac:dyDescent="0.25">
      <c r="X29794" s="14"/>
    </row>
    <row r="29795" spans="24:24" x14ac:dyDescent="0.25">
      <c r="X29795" s="14"/>
    </row>
    <row r="29796" spans="24:24" x14ac:dyDescent="0.25">
      <c r="X29796" s="14"/>
    </row>
    <row r="29797" spans="24:24" x14ac:dyDescent="0.25">
      <c r="X29797" s="14"/>
    </row>
    <row r="29798" spans="24:24" x14ac:dyDescent="0.25">
      <c r="X29798" s="14"/>
    </row>
    <row r="29799" spans="24:24" x14ac:dyDescent="0.25">
      <c r="X29799" s="14"/>
    </row>
    <row r="29800" spans="24:24" x14ac:dyDescent="0.25">
      <c r="X29800" s="14"/>
    </row>
    <row r="29801" spans="24:24" x14ac:dyDescent="0.25">
      <c r="X29801" s="14"/>
    </row>
    <row r="29802" spans="24:24" x14ac:dyDescent="0.25">
      <c r="X29802" s="14"/>
    </row>
    <row r="29803" spans="24:24" x14ac:dyDescent="0.25">
      <c r="X29803" s="14"/>
    </row>
    <row r="29804" spans="24:24" x14ac:dyDescent="0.25">
      <c r="X29804" s="14"/>
    </row>
    <row r="29805" spans="24:24" x14ac:dyDescent="0.25">
      <c r="X29805" s="14"/>
    </row>
    <row r="29806" spans="24:24" x14ac:dyDescent="0.25">
      <c r="X29806" s="14"/>
    </row>
    <row r="29807" spans="24:24" x14ac:dyDescent="0.25">
      <c r="X29807" s="14"/>
    </row>
    <row r="29808" spans="24:24" x14ac:dyDescent="0.25">
      <c r="X29808" s="14"/>
    </row>
    <row r="29809" spans="24:24" x14ac:dyDescent="0.25">
      <c r="X29809" s="14"/>
    </row>
    <row r="29810" spans="24:24" x14ac:dyDescent="0.25">
      <c r="X29810" s="14"/>
    </row>
    <row r="29811" spans="24:24" x14ac:dyDescent="0.25">
      <c r="X29811" s="14"/>
    </row>
    <row r="29812" spans="24:24" x14ac:dyDescent="0.25">
      <c r="X29812" s="14"/>
    </row>
    <row r="29813" spans="24:24" x14ac:dyDescent="0.25">
      <c r="X29813" s="14"/>
    </row>
    <row r="29814" spans="24:24" x14ac:dyDescent="0.25">
      <c r="X29814" s="14"/>
    </row>
    <row r="29815" spans="24:24" x14ac:dyDescent="0.25">
      <c r="X29815" s="14"/>
    </row>
    <row r="29816" spans="24:24" x14ac:dyDescent="0.25">
      <c r="X29816" s="14"/>
    </row>
    <row r="29817" spans="24:24" x14ac:dyDescent="0.25">
      <c r="X29817" s="14"/>
    </row>
    <row r="29818" spans="24:24" x14ac:dyDescent="0.25">
      <c r="X29818" s="14"/>
    </row>
    <row r="29819" spans="24:24" x14ac:dyDescent="0.25">
      <c r="X29819" s="14"/>
    </row>
    <row r="29820" spans="24:24" x14ac:dyDescent="0.25">
      <c r="X29820" s="14"/>
    </row>
    <row r="29821" spans="24:24" x14ac:dyDescent="0.25">
      <c r="X29821" s="14"/>
    </row>
    <row r="29822" spans="24:24" x14ac:dyDescent="0.25">
      <c r="X29822" s="14"/>
    </row>
    <row r="29823" spans="24:24" x14ac:dyDescent="0.25">
      <c r="X29823" s="14"/>
    </row>
    <row r="29824" spans="24:24" x14ac:dyDescent="0.25">
      <c r="X29824" s="14"/>
    </row>
    <row r="29825" spans="24:24" x14ac:dyDescent="0.25">
      <c r="X29825" s="14"/>
    </row>
    <row r="29826" spans="24:24" x14ac:dyDescent="0.25">
      <c r="X29826" s="14"/>
    </row>
    <row r="29827" spans="24:24" x14ac:dyDescent="0.25">
      <c r="X29827" s="14"/>
    </row>
    <row r="29828" spans="24:24" x14ac:dyDescent="0.25">
      <c r="X29828" s="14"/>
    </row>
    <row r="29829" spans="24:24" x14ac:dyDescent="0.25">
      <c r="X29829" s="14"/>
    </row>
    <row r="29830" spans="24:24" x14ac:dyDescent="0.25">
      <c r="X29830" s="14"/>
    </row>
    <row r="29831" spans="24:24" x14ac:dyDescent="0.25">
      <c r="X29831" s="14"/>
    </row>
    <row r="29832" spans="24:24" x14ac:dyDescent="0.25">
      <c r="X29832" s="14"/>
    </row>
    <row r="29833" spans="24:24" x14ac:dyDescent="0.25">
      <c r="X29833" s="14"/>
    </row>
    <row r="29834" spans="24:24" x14ac:dyDescent="0.25">
      <c r="X29834" s="14"/>
    </row>
    <row r="29835" spans="24:24" x14ac:dyDescent="0.25">
      <c r="X29835" s="14"/>
    </row>
    <row r="29836" spans="24:24" x14ac:dyDescent="0.25">
      <c r="X29836" s="14"/>
    </row>
    <row r="29837" spans="24:24" x14ac:dyDescent="0.25">
      <c r="X29837" s="14"/>
    </row>
    <row r="29838" spans="24:24" x14ac:dyDescent="0.25">
      <c r="X29838" s="14"/>
    </row>
    <row r="29839" spans="24:24" x14ac:dyDescent="0.25">
      <c r="X29839" s="14"/>
    </row>
    <row r="29840" spans="24:24" x14ac:dyDescent="0.25">
      <c r="X29840" s="14"/>
    </row>
    <row r="29841" spans="24:24" x14ac:dyDescent="0.25">
      <c r="X29841" s="14"/>
    </row>
    <row r="29842" spans="24:24" x14ac:dyDescent="0.25">
      <c r="X29842" s="14"/>
    </row>
    <row r="29843" spans="24:24" x14ac:dyDescent="0.25">
      <c r="X29843" s="14"/>
    </row>
    <row r="29844" spans="24:24" x14ac:dyDescent="0.25">
      <c r="X29844" s="14"/>
    </row>
    <row r="29845" spans="24:24" x14ac:dyDescent="0.25">
      <c r="X29845" s="14"/>
    </row>
    <row r="29846" spans="24:24" x14ac:dyDescent="0.25">
      <c r="X29846" s="14"/>
    </row>
    <row r="29847" spans="24:24" x14ac:dyDescent="0.25">
      <c r="X29847" s="14"/>
    </row>
    <row r="29848" spans="24:24" x14ac:dyDescent="0.25">
      <c r="X29848" s="14"/>
    </row>
    <row r="29849" spans="24:24" x14ac:dyDescent="0.25">
      <c r="X29849" s="14"/>
    </row>
    <row r="29850" spans="24:24" x14ac:dyDescent="0.25">
      <c r="X29850" s="14"/>
    </row>
    <row r="29851" spans="24:24" x14ac:dyDescent="0.25">
      <c r="X29851" s="14"/>
    </row>
    <row r="29852" spans="24:24" x14ac:dyDescent="0.25">
      <c r="X29852" s="14"/>
    </row>
    <row r="29853" spans="24:24" x14ac:dyDescent="0.25">
      <c r="X29853" s="14"/>
    </row>
    <row r="29854" spans="24:24" x14ac:dyDescent="0.25">
      <c r="X29854" s="14"/>
    </row>
    <row r="29855" spans="24:24" x14ac:dyDescent="0.25">
      <c r="X29855" s="14"/>
    </row>
    <row r="29856" spans="24:24" x14ac:dyDescent="0.25">
      <c r="X29856" s="14"/>
    </row>
    <row r="29857" spans="24:24" x14ac:dyDescent="0.25">
      <c r="X29857" s="14"/>
    </row>
    <row r="29858" spans="24:24" x14ac:dyDescent="0.25">
      <c r="X29858" s="14"/>
    </row>
    <row r="29859" spans="24:24" x14ac:dyDescent="0.25">
      <c r="X29859" s="14"/>
    </row>
    <row r="29860" spans="24:24" x14ac:dyDescent="0.25">
      <c r="X29860" s="14"/>
    </row>
    <row r="29861" spans="24:24" x14ac:dyDescent="0.25">
      <c r="X29861" s="14"/>
    </row>
    <row r="29862" spans="24:24" x14ac:dyDescent="0.25">
      <c r="X29862" s="14"/>
    </row>
    <row r="29863" spans="24:24" x14ac:dyDescent="0.25">
      <c r="X29863" s="14"/>
    </row>
    <row r="29864" spans="24:24" x14ac:dyDescent="0.25">
      <c r="X29864" s="14"/>
    </row>
    <row r="29865" spans="24:24" x14ac:dyDescent="0.25">
      <c r="X29865" s="14"/>
    </row>
    <row r="29866" spans="24:24" x14ac:dyDescent="0.25">
      <c r="X29866" s="14"/>
    </row>
    <row r="29867" spans="24:24" x14ac:dyDescent="0.25">
      <c r="X29867" s="14"/>
    </row>
    <row r="29868" spans="24:24" x14ac:dyDescent="0.25">
      <c r="X29868" s="14"/>
    </row>
    <row r="29869" spans="24:24" x14ac:dyDescent="0.25">
      <c r="X29869" s="14"/>
    </row>
    <row r="29870" spans="24:24" x14ac:dyDescent="0.25">
      <c r="X29870" s="14"/>
    </row>
    <row r="29871" spans="24:24" x14ac:dyDescent="0.25">
      <c r="X29871" s="14"/>
    </row>
    <row r="29872" spans="24:24" x14ac:dyDescent="0.25">
      <c r="X29872" s="14"/>
    </row>
    <row r="29873" spans="24:24" x14ac:dyDescent="0.25">
      <c r="X29873" s="14"/>
    </row>
    <row r="29874" spans="24:24" x14ac:dyDescent="0.25">
      <c r="X29874" s="14"/>
    </row>
    <row r="29875" spans="24:24" x14ac:dyDescent="0.25">
      <c r="X29875" s="14"/>
    </row>
    <row r="29876" spans="24:24" x14ac:dyDescent="0.25">
      <c r="X29876" s="14"/>
    </row>
    <row r="29877" spans="24:24" x14ac:dyDescent="0.25">
      <c r="X29877" s="14"/>
    </row>
    <row r="29878" spans="24:24" x14ac:dyDescent="0.25">
      <c r="X29878" s="14"/>
    </row>
    <row r="29879" spans="24:24" x14ac:dyDescent="0.25">
      <c r="X29879" s="14"/>
    </row>
    <row r="29880" spans="24:24" x14ac:dyDescent="0.25">
      <c r="X29880" s="14"/>
    </row>
    <row r="29881" spans="24:24" x14ac:dyDescent="0.25">
      <c r="X29881" s="14"/>
    </row>
    <row r="29882" spans="24:24" x14ac:dyDescent="0.25">
      <c r="X29882" s="14"/>
    </row>
    <row r="29883" spans="24:24" x14ac:dyDescent="0.25">
      <c r="X29883" s="14"/>
    </row>
    <row r="29884" spans="24:24" x14ac:dyDescent="0.25">
      <c r="X29884" s="14"/>
    </row>
    <row r="29885" spans="24:24" x14ac:dyDescent="0.25">
      <c r="X29885" s="14"/>
    </row>
    <row r="29886" spans="24:24" x14ac:dyDescent="0.25">
      <c r="X29886" s="14"/>
    </row>
    <row r="29887" spans="24:24" x14ac:dyDescent="0.25">
      <c r="X29887" s="14"/>
    </row>
    <row r="29888" spans="24:24" x14ac:dyDescent="0.25">
      <c r="X29888" s="14"/>
    </row>
    <row r="29889" spans="24:24" x14ac:dyDescent="0.25">
      <c r="X29889" s="14"/>
    </row>
    <row r="29890" spans="24:24" x14ac:dyDescent="0.25">
      <c r="X29890" s="14"/>
    </row>
    <row r="29891" spans="24:24" x14ac:dyDescent="0.25">
      <c r="X29891" s="14"/>
    </row>
    <row r="29892" spans="24:24" x14ac:dyDescent="0.25">
      <c r="X29892" s="14"/>
    </row>
    <row r="29893" spans="24:24" x14ac:dyDescent="0.25">
      <c r="X29893" s="14"/>
    </row>
    <row r="29894" spans="24:24" x14ac:dyDescent="0.25">
      <c r="X29894" s="14"/>
    </row>
    <row r="29895" spans="24:24" x14ac:dyDescent="0.25">
      <c r="X29895" s="14"/>
    </row>
    <row r="29896" spans="24:24" x14ac:dyDescent="0.25">
      <c r="X29896" s="14"/>
    </row>
    <row r="29897" spans="24:24" x14ac:dyDescent="0.25">
      <c r="X29897" s="14"/>
    </row>
    <row r="29898" spans="24:24" x14ac:dyDescent="0.25">
      <c r="X29898" s="14"/>
    </row>
    <row r="29899" spans="24:24" x14ac:dyDescent="0.25">
      <c r="X29899" s="14"/>
    </row>
    <row r="29900" spans="24:24" x14ac:dyDescent="0.25">
      <c r="X29900" s="14"/>
    </row>
    <row r="29901" spans="24:24" x14ac:dyDescent="0.25">
      <c r="X29901" s="14"/>
    </row>
    <row r="29902" spans="24:24" x14ac:dyDescent="0.25">
      <c r="X29902" s="14"/>
    </row>
    <row r="29903" spans="24:24" x14ac:dyDescent="0.25">
      <c r="X29903" s="14"/>
    </row>
    <row r="29904" spans="24:24" x14ac:dyDescent="0.25">
      <c r="X29904" s="14"/>
    </row>
    <row r="29905" spans="24:24" x14ac:dyDescent="0.25">
      <c r="X29905" s="14"/>
    </row>
    <row r="29906" spans="24:24" x14ac:dyDescent="0.25">
      <c r="X29906" s="14"/>
    </row>
    <row r="29907" spans="24:24" x14ac:dyDescent="0.25">
      <c r="X29907" s="14"/>
    </row>
    <row r="29908" spans="24:24" x14ac:dyDescent="0.25">
      <c r="X29908" s="14"/>
    </row>
    <row r="29909" spans="24:24" x14ac:dyDescent="0.25">
      <c r="X29909" s="14"/>
    </row>
    <row r="29910" spans="24:24" x14ac:dyDescent="0.25">
      <c r="X29910" s="14"/>
    </row>
    <row r="29911" spans="24:24" x14ac:dyDescent="0.25">
      <c r="X29911" s="14"/>
    </row>
    <row r="29912" spans="24:24" x14ac:dyDescent="0.25">
      <c r="X29912" s="14"/>
    </row>
    <row r="29913" spans="24:24" x14ac:dyDescent="0.25">
      <c r="X29913" s="14"/>
    </row>
    <row r="29914" spans="24:24" x14ac:dyDescent="0.25">
      <c r="X29914" s="14"/>
    </row>
    <row r="29915" spans="24:24" x14ac:dyDescent="0.25">
      <c r="X29915" s="14"/>
    </row>
    <row r="29916" spans="24:24" x14ac:dyDescent="0.25">
      <c r="X29916" s="14"/>
    </row>
    <row r="29917" spans="24:24" x14ac:dyDescent="0.25">
      <c r="X29917" s="14"/>
    </row>
    <row r="29918" spans="24:24" x14ac:dyDescent="0.25">
      <c r="X29918" s="14"/>
    </row>
    <row r="29919" spans="24:24" x14ac:dyDescent="0.25">
      <c r="X29919" s="14"/>
    </row>
    <row r="29920" spans="24:24" x14ac:dyDescent="0.25">
      <c r="X29920" s="14"/>
    </row>
    <row r="29921" spans="24:24" x14ac:dyDescent="0.25">
      <c r="X29921" s="14"/>
    </row>
    <row r="29922" spans="24:24" x14ac:dyDescent="0.25">
      <c r="X29922" s="14"/>
    </row>
    <row r="29923" spans="24:24" x14ac:dyDescent="0.25">
      <c r="X29923" s="14"/>
    </row>
    <row r="29924" spans="24:24" x14ac:dyDescent="0.25">
      <c r="X29924" s="14"/>
    </row>
    <row r="29925" spans="24:24" x14ac:dyDescent="0.25">
      <c r="X29925" s="14"/>
    </row>
    <row r="29926" spans="24:24" x14ac:dyDescent="0.25">
      <c r="X29926" s="14"/>
    </row>
    <row r="29927" spans="24:24" x14ac:dyDescent="0.25">
      <c r="X29927" s="14"/>
    </row>
    <row r="29928" spans="24:24" x14ac:dyDescent="0.25">
      <c r="X29928" s="14"/>
    </row>
    <row r="29929" spans="24:24" x14ac:dyDescent="0.25">
      <c r="X29929" s="14"/>
    </row>
    <row r="29930" spans="24:24" x14ac:dyDescent="0.25">
      <c r="X29930" s="14"/>
    </row>
    <row r="29931" spans="24:24" x14ac:dyDescent="0.25">
      <c r="X29931" s="14"/>
    </row>
    <row r="29932" spans="24:24" x14ac:dyDescent="0.25">
      <c r="X29932" s="14"/>
    </row>
    <row r="29933" spans="24:24" x14ac:dyDescent="0.25">
      <c r="X29933" s="14"/>
    </row>
    <row r="29934" spans="24:24" x14ac:dyDescent="0.25">
      <c r="X29934" s="14"/>
    </row>
    <row r="29935" spans="24:24" x14ac:dyDescent="0.25">
      <c r="X29935" s="14"/>
    </row>
    <row r="29936" spans="24:24" x14ac:dyDescent="0.25">
      <c r="X29936" s="14"/>
    </row>
    <row r="29937" spans="24:24" x14ac:dyDescent="0.25">
      <c r="X29937" s="14"/>
    </row>
    <row r="29938" spans="24:24" x14ac:dyDescent="0.25">
      <c r="X29938" s="14"/>
    </row>
    <row r="29939" spans="24:24" x14ac:dyDescent="0.25">
      <c r="X29939" s="14"/>
    </row>
    <row r="29940" spans="24:24" x14ac:dyDescent="0.25">
      <c r="X29940" s="14"/>
    </row>
    <row r="29941" spans="24:24" x14ac:dyDescent="0.25">
      <c r="X29941" s="14"/>
    </row>
    <row r="29942" spans="24:24" x14ac:dyDescent="0.25">
      <c r="X29942" s="14"/>
    </row>
    <row r="29943" spans="24:24" x14ac:dyDescent="0.25">
      <c r="X29943" s="14"/>
    </row>
    <row r="29944" spans="24:24" x14ac:dyDescent="0.25">
      <c r="X29944" s="14"/>
    </row>
    <row r="29945" spans="24:24" x14ac:dyDescent="0.25">
      <c r="X29945" s="14"/>
    </row>
    <row r="29946" spans="24:24" x14ac:dyDescent="0.25">
      <c r="X29946" s="14"/>
    </row>
    <row r="29947" spans="24:24" x14ac:dyDescent="0.25">
      <c r="X29947" s="14"/>
    </row>
    <row r="29948" spans="24:24" x14ac:dyDescent="0.25">
      <c r="X29948" s="14"/>
    </row>
    <row r="29949" spans="24:24" x14ac:dyDescent="0.25">
      <c r="X29949" s="14"/>
    </row>
    <row r="29950" spans="24:24" x14ac:dyDescent="0.25">
      <c r="X29950" s="14"/>
    </row>
    <row r="29951" spans="24:24" x14ac:dyDescent="0.25">
      <c r="X29951" s="14"/>
    </row>
    <row r="29952" spans="24:24" x14ac:dyDescent="0.25">
      <c r="X29952" s="14"/>
    </row>
    <row r="29953" spans="24:24" x14ac:dyDescent="0.25">
      <c r="X29953" s="14"/>
    </row>
    <row r="29954" spans="24:24" x14ac:dyDescent="0.25">
      <c r="X29954" s="14"/>
    </row>
    <row r="29955" spans="24:24" x14ac:dyDescent="0.25">
      <c r="X29955" s="14"/>
    </row>
    <row r="29956" spans="24:24" x14ac:dyDescent="0.25">
      <c r="X29956" s="14"/>
    </row>
    <row r="29957" spans="24:24" x14ac:dyDescent="0.25">
      <c r="X29957" s="14"/>
    </row>
    <row r="29958" spans="24:24" x14ac:dyDescent="0.25">
      <c r="X29958" s="14"/>
    </row>
    <row r="29959" spans="24:24" x14ac:dyDescent="0.25">
      <c r="X29959" s="14"/>
    </row>
    <row r="29960" spans="24:24" x14ac:dyDescent="0.25">
      <c r="X29960" s="14"/>
    </row>
    <row r="29961" spans="24:24" x14ac:dyDescent="0.25">
      <c r="X29961" s="14"/>
    </row>
    <row r="29962" spans="24:24" x14ac:dyDescent="0.25">
      <c r="X29962" s="14"/>
    </row>
    <row r="29963" spans="24:24" x14ac:dyDescent="0.25">
      <c r="X29963" s="14"/>
    </row>
    <row r="29964" spans="24:24" x14ac:dyDescent="0.25">
      <c r="X29964" s="14"/>
    </row>
    <row r="29965" spans="24:24" x14ac:dyDescent="0.25">
      <c r="X29965" s="14"/>
    </row>
    <row r="29966" spans="24:24" x14ac:dyDescent="0.25">
      <c r="X29966" s="14"/>
    </row>
    <row r="29967" spans="24:24" x14ac:dyDescent="0.25">
      <c r="X29967" s="14"/>
    </row>
    <row r="29968" spans="24:24" x14ac:dyDescent="0.25">
      <c r="X29968" s="14"/>
    </row>
    <row r="29969" spans="24:24" x14ac:dyDescent="0.25">
      <c r="X29969" s="14"/>
    </row>
    <row r="29970" spans="24:24" x14ac:dyDescent="0.25">
      <c r="X29970" s="14"/>
    </row>
    <row r="29971" spans="24:24" x14ac:dyDescent="0.25">
      <c r="X29971" s="14"/>
    </row>
    <row r="29972" spans="24:24" x14ac:dyDescent="0.25">
      <c r="X29972" s="14"/>
    </row>
    <row r="29973" spans="24:24" x14ac:dyDescent="0.25">
      <c r="X29973" s="14"/>
    </row>
    <row r="29974" spans="24:24" x14ac:dyDescent="0.25">
      <c r="X29974" s="14"/>
    </row>
    <row r="29975" spans="24:24" x14ac:dyDescent="0.25">
      <c r="X29975" s="14"/>
    </row>
    <row r="29976" spans="24:24" x14ac:dyDescent="0.25">
      <c r="X29976" s="14"/>
    </row>
    <row r="29977" spans="24:24" x14ac:dyDescent="0.25">
      <c r="X29977" s="14"/>
    </row>
    <row r="29978" spans="24:24" x14ac:dyDescent="0.25">
      <c r="X29978" s="14"/>
    </row>
    <row r="29979" spans="24:24" x14ac:dyDescent="0.25">
      <c r="X29979" s="14"/>
    </row>
    <row r="29980" spans="24:24" x14ac:dyDescent="0.25">
      <c r="X29980" s="14"/>
    </row>
    <row r="29981" spans="24:24" x14ac:dyDescent="0.25">
      <c r="X29981" s="14"/>
    </row>
    <row r="29982" spans="24:24" x14ac:dyDescent="0.25">
      <c r="X29982" s="14"/>
    </row>
    <row r="29983" spans="24:24" x14ac:dyDescent="0.25">
      <c r="X29983" s="14"/>
    </row>
    <row r="29984" spans="24:24" x14ac:dyDescent="0.25">
      <c r="X29984" s="14"/>
    </row>
    <row r="29985" spans="24:24" x14ac:dyDescent="0.25">
      <c r="X29985" s="14"/>
    </row>
    <row r="29986" spans="24:24" x14ac:dyDescent="0.25">
      <c r="X29986" s="14"/>
    </row>
    <row r="29987" spans="24:24" x14ac:dyDescent="0.25">
      <c r="X29987" s="14"/>
    </row>
    <row r="29988" spans="24:24" x14ac:dyDescent="0.25">
      <c r="X29988" s="14"/>
    </row>
    <row r="29989" spans="24:24" x14ac:dyDescent="0.25">
      <c r="X29989" s="14"/>
    </row>
    <row r="29990" spans="24:24" x14ac:dyDescent="0.25">
      <c r="X29990" s="14"/>
    </row>
    <row r="29991" spans="24:24" x14ac:dyDescent="0.25">
      <c r="X29991" s="14"/>
    </row>
    <row r="29992" spans="24:24" x14ac:dyDescent="0.25">
      <c r="X29992" s="14"/>
    </row>
    <row r="29993" spans="24:24" x14ac:dyDescent="0.25">
      <c r="X29993" s="14"/>
    </row>
    <row r="29994" spans="24:24" x14ac:dyDescent="0.25">
      <c r="X29994" s="14"/>
    </row>
    <row r="29995" spans="24:24" x14ac:dyDescent="0.25">
      <c r="X29995" s="14"/>
    </row>
    <row r="29996" spans="24:24" x14ac:dyDescent="0.25">
      <c r="X29996" s="14"/>
    </row>
    <row r="29997" spans="24:24" x14ac:dyDescent="0.25">
      <c r="X29997" s="14"/>
    </row>
    <row r="29998" spans="24:24" x14ac:dyDescent="0.25">
      <c r="X29998" s="14"/>
    </row>
    <row r="29999" spans="24:24" x14ac:dyDescent="0.25">
      <c r="X29999" s="14"/>
    </row>
    <row r="30000" spans="24:24" x14ac:dyDescent="0.25">
      <c r="X30000" s="14"/>
    </row>
    <row r="30001" spans="24:24" x14ac:dyDescent="0.25">
      <c r="X30001" s="14"/>
    </row>
    <row r="30002" spans="24:24" x14ac:dyDescent="0.25">
      <c r="X30002" s="14"/>
    </row>
    <row r="30003" spans="24:24" x14ac:dyDescent="0.25">
      <c r="X30003" s="14"/>
    </row>
    <row r="30004" spans="24:24" x14ac:dyDescent="0.25">
      <c r="X30004" s="14"/>
    </row>
    <row r="30005" spans="24:24" x14ac:dyDescent="0.25">
      <c r="X30005" s="14"/>
    </row>
    <row r="30006" spans="24:24" x14ac:dyDescent="0.25">
      <c r="X30006" s="14"/>
    </row>
    <row r="30007" spans="24:24" x14ac:dyDescent="0.25">
      <c r="X30007" s="14"/>
    </row>
    <row r="30008" spans="24:24" x14ac:dyDescent="0.25">
      <c r="X30008" s="14"/>
    </row>
    <row r="30009" spans="24:24" x14ac:dyDescent="0.25">
      <c r="X30009" s="14"/>
    </row>
    <row r="30010" spans="24:24" x14ac:dyDescent="0.25">
      <c r="X30010" s="14"/>
    </row>
    <row r="30011" spans="24:24" x14ac:dyDescent="0.25">
      <c r="X30011" s="14"/>
    </row>
    <row r="30012" spans="24:24" x14ac:dyDescent="0.25">
      <c r="X30012" s="14"/>
    </row>
    <row r="30013" spans="24:24" x14ac:dyDescent="0.25">
      <c r="X30013" s="14"/>
    </row>
    <row r="30014" spans="24:24" x14ac:dyDescent="0.25">
      <c r="X30014" s="14"/>
    </row>
    <row r="30015" spans="24:24" x14ac:dyDescent="0.25">
      <c r="X30015" s="14"/>
    </row>
    <row r="30016" spans="24:24" x14ac:dyDescent="0.25">
      <c r="X30016" s="14"/>
    </row>
    <row r="30017" spans="24:24" x14ac:dyDescent="0.25">
      <c r="X30017" s="14"/>
    </row>
    <row r="30018" spans="24:24" x14ac:dyDescent="0.25">
      <c r="X30018" s="14"/>
    </row>
    <row r="30019" spans="24:24" x14ac:dyDescent="0.25">
      <c r="X30019" s="14"/>
    </row>
    <row r="30020" spans="24:24" x14ac:dyDescent="0.25">
      <c r="X30020" s="14"/>
    </row>
    <row r="30021" spans="24:24" x14ac:dyDescent="0.25">
      <c r="X30021" s="14"/>
    </row>
    <row r="30022" spans="24:24" x14ac:dyDescent="0.25">
      <c r="X30022" s="14"/>
    </row>
    <row r="30023" spans="24:24" x14ac:dyDescent="0.25">
      <c r="X30023" s="14"/>
    </row>
    <row r="30024" spans="24:24" x14ac:dyDescent="0.25">
      <c r="X30024" s="14"/>
    </row>
    <row r="30025" spans="24:24" x14ac:dyDescent="0.25">
      <c r="X30025" s="14"/>
    </row>
    <row r="30026" spans="24:24" x14ac:dyDescent="0.25">
      <c r="X30026" s="14"/>
    </row>
    <row r="30027" spans="24:24" x14ac:dyDescent="0.25">
      <c r="X30027" s="14"/>
    </row>
    <row r="30028" spans="24:24" x14ac:dyDescent="0.25">
      <c r="X30028" s="14"/>
    </row>
    <row r="30029" spans="24:24" x14ac:dyDescent="0.25">
      <c r="X30029" s="14"/>
    </row>
    <row r="30030" spans="24:24" x14ac:dyDescent="0.25">
      <c r="X30030" s="14"/>
    </row>
    <row r="30031" spans="24:24" x14ac:dyDescent="0.25">
      <c r="X30031" s="14"/>
    </row>
    <row r="30032" spans="24:24" x14ac:dyDescent="0.25">
      <c r="X30032" s="14"/>
    </row>
    <row r="30033" spans="24:24" x14ac:dyDescent="0.25">
      <c r="X30033" s="14"/>
    </row>
    <row r="30034" spans="24:24" x14ac:dyDescent="0.25">
      <c r="X30034" s="14"/>
    </row>
    <row r="30035" spans="24:24" x14ac:dyDescent="0.25">
      <c r="X30035" s="14"/>
    </row>
    <row r="30036" spans="24:24" x14ac:dyDescent="0.25">
      <c r="X30036" s="14"/>
    </row>
    <row r="30037" spans="24:24" x14ac:dyDescent="0.25">
      <c r="X30037" s="14"/>
    </row>
    <row r="30038" spans="24:24" x14ac:dyDescent="0.25">
      <c r="X30038" s="14"/>
    </row>
    <row r="30039" spans="24:24" x14ac:dyDescent="0.25">
      <c r="X30039" s="14"/>
    </row>
    <row r="30040" spans="24:24" x14ac:dyDescent="0.25">
      <c r="X30040" s="14"/>
    </row>
    <row r="30041" spans="24:24" x14ac:dyDescent="0.25">
      <c r="X30041" s="14"/>
    </row>
    <row r="30042" spans="24:24" x14ac:dyDescent="0.25">
      <c r="X30042" s="14"/>
    </row>
    <row r="30043" spans="24:24" x14ac:dyDescent="0.25">
      <c r="X30043" s="14"/>
    </row>
    <row r="30044" spans="24:24" x14ac:dyDescent="0.25">
      <c r="X30044" s="14"/>
    </row>
    <row r="30045" spans="24:24" x14ac:dyDescent="0.25">
      <c r="X30045" s="14"/>
    </row>
    <row r="30046" spans="24:24" x14ac:dyDescent="0.25">
      <c r="X30046" s="14"/>
    </row>
    <row r="30047" spans="24:24" x14ac:dyDescent="0.25">
      <c r="X30047" s="14"/>
    </row>
    <row r="30048" spans="24:24" x14ac:dyDescent="0.25">
      <c r="X30048" s="14"/>
    </row>
    <row r="30049" spans="24:24" x14ac:dyDescent="0.25">
      <c r="X30049" s="14"/>
    </row>
    <row r="30050" spans="24:24" x14ac:dyDescent="0.25">
      <c r="X30050" s="14"/>
    </row>
    <row r="30051" spans="24:24" x14ac:dyDescent="0.25">
      <c r="X30051" s="14"/>
    </row>
    <row r="30052" spans="24:24" x14ac:dyDescent="0.25">
      <c r="X30052" s="14"/>
    </row>
    <row r="30053" spans="24:24" x14ac:dyDescent="0.25">
      <c r="X30053" s="14"/>
    </row>
    <row r="30054" spans="24:24" x14ac:dyDescent="0.25">
      <c r="X30054" s="14"/>
    </row>
    <row r="30055" spans="24:24" x14ac:dyDescent="0.25">
      <c r="X30055" s="14"/>
    </row>
    <row r="30056" spans="24:24" x14ac:dyDescent="0.25">
      <c r="X30056" s="14"/>
    </row>
    <row r="30057" spans="24:24" x14ac:dyDescent="0.25">
      <c r="X30057" s="14"/>
    </row>
    <row r="30058" spans="24:24" x14ac:dyDescent="0.25">
      <c r="X30058" s="14"/>
    </row>
    <row r="30059" spans="24:24" x14ac:dyDescent="0.25">
      <c r="X30059" s="14"/>
    </row>
    <row r="30060" spans="24:24" x14ac:dyDescent="0.25">
      <c r="X30060" s="14"/>
    </row>
    <row r="30061" spans="24:24" x14ac:dyDescent="0.25">
      <c r="X30061" s="14"/>
    </row>
    <row r="30062" spans="24:24" x14ac:dyDescent="0.25">
      <c r="X30062" s="14"/>
    </row>
    <row r="30063" spans="24:24" x14ac:dyDescent="0.25">
      <c r="X30063" s="14"/>
    </row>
    <row r="30064" spans="24:24" x14ac:dyDescent="0.25">
      <c r="X30064" s="14"/>
    </row>
    <row r="30065" spans="24:24" x14ac:dyDescent="0.25">
      <c r="X30065" s="14"/>
    </row>
    <row r="30066" spans="24:24" x14ac:dyDescent="0.25">
      <c r="X30066" s="14"/>
    </row>
    <row r="30067" spans="24:24" x14ac:dyDescent="0.25">
      <c r="X30067" s="14"/>
    </row>
    <row r="30068" spans="24:24" x14ac:dyDescent="0.25">
      <c r="X30068" s="14"/>
    </row>
    <row r="30069" spans="24:24" x14ac:dyDescent="0.25">
      <c r="X30069" s="14"/>
    </row>
    <row r="30070" spans="24:24" x14ac:dyDescent="0.25">
      <c r="X30070" s="14"/>
    </row>
    <row r="30071" spans="24:24" x14ac:dyDescent="0.25">
      <c r="X30071" s="14"/>
    </row>
    <row r="30072" spans="24:24" x14ac:dyDescent="0.25">
      <c r="X30072" s="14"/>
    </row>
    <row r="30073" spans="24:24" x14ac:dyDescent="0.25">
      <c r="X30073" s="14"/>
    </row>
    <row r="30074" spans="24:24" x14ac:dyDescent="0.25">
      <c r="X30074" s="14"/>
    </row>
    <row r="30075" spans="24:24" x14ac:dyDescent="0.25">
      <c r="X30075" s="14"/>
    </row>
    <row r="30076" spans="24:24" x14ac:dyDescent="0.25">
      <c r="X30076" s="14"/>
    </row>
    <row r="30077" spans="24:24" x14ac:dyDescent="0.25">
      <c r="X30077" s="14"/>
    </row>
    <row r="30078" spans="24:24" x14ac:dyDescent="0.25">
      <c r="X30078" s="14"/>
    </row>
    <row r="30079" spans="24:24" x14ac:dyDescent="0.25">
      <c r="X30079" s="14"/>
    </row>
    <row r="30080" spans="24:24" x14ac:dyDescent="0.25">
      <c r="X30080" s="14"/>
    </row>
    <row r="30081" spans="24:24" x14ac:dyDescent="0.25">
      <c r="X30081" s="14"/>
    </row>
    <row r="30082" spans="24:24" x14ac:dyDescent="0.25">
      <c r="X30082" s="14"/>
    </row>
    <row r="30083" spans="24:24" x14ac:dyDescent="0.25">
      <c r="X30083" s="14"/>
    </row>
    <row r="30084" spans="24:24" x14ac:dyDescent="0.25">
      <c r="X30084" s="14"/>
    </row>
    <row r="30085" spans="24:24" x14ac:dyDescent="0.25">
      <c r="X30085" s="14"/>
    </row>
    <row r="30086" spans="24:24" x14ac:dyDescent="0.25">
      <c r="X30086" s="14"/>
    </row>
    <row r="30087" spans="24:24" x14ac:dyDescent="0.25">
      <c r="X30087" s="14"/>
    </row>
    <row r="30088" spans="24:24" x14ac:dyDescent="0.25">
      <c r="X30088" s="14"/>
    </row>
    <row r="30089" spans="24:24" x14ac:dyDescent="0.25">
      <c r="X30089" s="14"/>
    </row>
    <row r="30090" spans="24:24" x14ac:dyDescent="0.25">
      <c r="X30090" s="14"/>
    </row>
    <row r="30091" spans="24:24" x14ac:dyDescent="0.25">
      <c r="X30091" s="14"/>
    </row>
    <row r="30092" spans="24:24" x14ac:dyDescent="0.25">
      <c r="X30092" s="14"/>
    </row>
    <row r="30093" spans="24:24" x14ac:dyDescent="0.25">
      <c r="X30093" s="14"/>
    </row>
    <row r="30094" spans="24:24" x14ac:dyDescent="0.25">
      <c r="X30094" s="14"/>
    </row>
    <row r="30095" spans="24:24" x14ac:dyDescent="0.25">
      <c r="X30095" s="14"/>
    </row>
    <row r="30096" spans="24:24" x14ac:dyDescent="0.25">
      <c r="X30096" s="14"/>
    </row>
    <row r="30097" spans="24:24" x14ac:dyDescent="0.25">
      <c r="X30097" s="14"/>
    </row>
    <row r="30098" spans="24:24" x14ac:dyDescent="0.25">
      <c r="X30098" s="14"/>
    </row>
    <row r="30099" spans="24:24" x14ac:dyDescent="0.25">
      <c r="X30099" s="14"/>
    </row>
    <row r="30100" spans="24:24" x14ac:dyDescent="0.25">
      <c r="X30100" s="14"/>
    </row>
    <row r="30101" spans="24:24" x14ac:dyDescent="0.25">
      <c r="X30101" s="14"/>
    </row>
    <row r="30102" spans="24:24" x14ac:dyDescent="0.25">
      <c r="X30102" s="14"/>
    </row>
    <row r="30103" spans="24:24" x14ac:dyDescent="0.25">
      <c r="X30103" s="14"/>
    </row>
    <row r="30104" spans="24:24" x14ac:dyDescent="0.25">
      <c r="X30104" s="14"/>
    </row>
    <row r="30105" spans="24:24" x14ac:dyDescent="0.25">
      <c r="X30105" s="14"/>
    </row>
    <row r="30106" spans="24:24" x14ac:dyDescent="0.25">
      <c r="X30106" s="14"/>
    </row>
    <row r="30107" spans="24:24" x14ac:dyDescent="0.25">
      <c r="X30107" s="14"/>
    </row>
    <row r="30108" spans="24:24" x14ac:dyDescent="0.25">
      <c r="X30108" s="14"/>
    </row>
    <row r="30109" spans="24:24" x14ac:dyDescent="0.25">
      <c r="X30109" s="14"/>
    </row>
    <row r="30110" spans="24:24" x14ac:dyDescent="0.25">
      <c r="X30110" s="14"/>
    </row>
    <row r="30111" spans="24:24" x14ac:dyDescent="0.25">
      <c r="X30111" s="14"/>
    </row>
    <row r="30112" spans="24:24" x14ac:dyDescent="0.25">
      <c r="X30112" s="14"/>
    </row>
    <row r="30113" spans="24:24" x14ac:dyDescent="0.25">
      <c r="X30113" s="14"/>
    </row>
    <row r="30114" spans="24:24" x14ac:dyDescent="0.25">
      <c r="X30114" s="14"/>
    </row>
    <row r="30115" spans="24:24" x14ac:dyDescent="0.25">
      <c r="X30115" s="14"/>
    </row>
    <row r="30116" spans="24:24" x14ac:dyDescent="0.25">
      <c r="X30116" s="14"/>
    </row>
    <row r="30117" spans="24:24" x14ac:dyDescent="0.25">
      <c r="X30117" s="14"/>
    </row>
    <row r="30118" spans="24:24" x14ac:dyDescent="0.25">
      <c r="X30118" s="14"/>
    </row>
    <row r="30119" spans="24:24" x14ac:dyDescent="0.25">
      <c r="X30119" s="14"/>
    </row>
    <row r="30120" spans="24:24" x14ac:dyDescent="0.25">
      <c r="X30120" s="14"/>
    </row>
    <row r="30121" spans="24:24" x14ac:dyDescent="0.25">
      <c r="X30121" s="14"/>
    </row>
    <row r="30122" spans="24:24" x14ac:dyDescent="0.25">
      <c r="X30122" s="14"/>
    </row>
    <row r="30123" spans="24:24" x14ac:dyDescent="0.25">
      <c r="X30123" s="14"/>
    </row>
    <row r="30124" spans="24:24" x14ac:dyDescent="0.25">
      <c r="X30124" s="14"/>
    </row>
    <row r="30125" spans="24:24" x14ac:dyDescent="0.25">
      <c r="X30125" s="14"/>
    </row>
    <row r="30126" spans="24:24" x14ac:dyDescent="0.25">
      <c r="X30126" s="14"/>
    </row>
    <row r="30127" spans="24:24" x14ac:dyDescent="0.25">
      <c r="X30127" s="14"/>
    </row>
    <row r="30128" spans="24:24" x14ac:dyDescent="0.25">
      <c r="X30128" s="14"/>
    </row>
    <row r="30129" spans="24:24" x14ac:dyDescent="0.25">
      <c r="X30129" s="14"/>
    </row>
    <row r="30130" spans="24:24" x14ac:dyDescent="0.25">
      <c r="X30130" s="14"/>
    </row>
    <row r="30131" spans="24:24" x14ac:dyDescent="0.25">
      <c r="X30131" s="14"/>
    </row>
    <row r="30132" spans="24:24" x14ac:dyDescent="0.25">
      <c r="X30132" s="14"/>
    </row>
    <row r="30133" spans="24:24" x14ac:dyDescent="0.25">
      <c r="X30133" s="14"/>
    </row>
    <row r="30134" spans="24:24" x14ac:dyDescent="0.25">
      <c r="X30134" s="14"/>
    </row>
    <row r="30135" spans="24:24" x14ac:dyDescent="0.25">
      <c r="X30135" s="14"/>
    </row>
    <row r="30136" spans="24:24" x14ac:dyDescent="0.25">
      <c r="X30136" s="14"/>
    </row>
    <row r="30137" spans="24:24" x14ac:dyDescent="0.25">
      <c r="X30137" s="14"/>
    </row>
    <row r="30138" spans="24:24" x14ac:dyDescent="0.25">
      <c r="X30138" s="14"/>
    </row>
    <row r="30139" spans="24:24" x14ac:dyDescent="0.25">
      <c r="X30139" s="14"/>
    </row>
    <row r="30140" spans="24:24" x14ac:dyDescent="0.25">
      <c r="X30140" s="14"/>
    </row>
    <row r="30141" spans="24:24" x14ac:dyDescent="0.25">
      <c r="X30141" s="14"/>
    </row>
    <row r="30142" spans="24:24" x14ac:dyDescent="0.25">
      <c r="X30142" s="14"/>
    </row>
    <row r="30143" spans="24:24" x14ac:dyDescent="0.25">
      <c r="X30143" s="14"/>
    </row>
    <row r="30144" spans="24:24" x14ac:dyDescent="0.25">
      <c r="X30144" s="14"/>
    </row>
    <row r="30145" spans="24:24" x14ac:dyDescent="0.25">
      <c r="X30145" s="14"/>
    </row>
    <row r="30146" spans="24:24" x14ac:dyDescent="0.25">
      <c r="X30146" s="14"/>
    </row>
    <row r="30147" spans="24:24" x14ac:dyDescent="0.25">
      <c r="X30147" s="14"/>
    </row>
    <row r="30148" spans="24:24" x14ac:dyDescent="0.25">
      <c r="X30148" s="14"/>
    </row>
    <row r="30149" spans="24:24" x14ac:dyDescent="0.25">
      <c r="X30149" s="14"/>
    </row>
    <row r="30150" spans="24:24" x14ac:dyDescent="0.25">
      <c r="X30150" s="14"/>
    </row>
    <row r="30151" spans="24:24" x14ac:dyDescent="0.25">
      <c r="X30151" s="14"/>
    </row>
    <row r="30152" spans="24:24" x14ac:dyDescent="0.25">
      <c r="X30152" s="14"/>
    </row>
    <row r="30153" spans="24:24" x14ac:dyDescent="0.25">
      <c r="X30153" s="14"/>
    </row>
    <row r="30154" spans="24:24" x14ac:dyDescent="0.25">
      <c r="X30154" s="14"/>
    </row>
    <row r="30155" spans="24:24" x14ac:dyDescent="0.25">
      <c r="X30155" s="14"/>
    </row>
    <row r="30156" spans="24:24" x14ac:dyDescent="0.25">
      <c r="X30156" s="14"/>
    </row>
    <row r="30157" spans="24:24" x14ac:dyDescent="0.25">
      <c r="X30157" s="14"/>
    </row>
    <row r="30158" spans="24:24" x14ac:dyDescent="0.25">
      <c r="X30158" s="14"/>
    </row>
    <row r="30159" spans="24:24" x14ac:dyDescent="0.25">
      <c r="X30159" s="14"/>
    </row>
    <row r="30160" spans="24:24" x14ac:dyDescent="0.25">
      <c r="X30160" s="14"/>
    </row>
    <row r="30161" spans="24:24" x14ac:dyDescent="0.25">
      <c r="X30161" s="14"/>
    </row>
    <row r="30162" spans="24:24" x14ac:dyDescent="0.25">
      <c r="X30162" s="14"/>
    </row>
    <row r="30163" spans="24:24" x14ac:dyDescent="0.25">
      <c r="X30163" s="14"/>
    </row>
    <row r="30164" spans="24:24" x14ac:dyDescent="0.25">
      <c r="X30164" s="14"/>
    </row>
    <row r="30165" spans="24:24" x14ac:dyDescent="0.25">
      <c r="X30165" s="14"/>
    </row>
    <row r="30166" spans="24:24" x14ac:dyDescent="0.25">
      <c r="X30166" s="14"/>
    </row>
    <row r="30167" spans="24:24" x14ac:dyDescent="0.25">
      <c r="X30167" s="14"/>
    </row>
    <row r="30168" spans="24:24" x14ac:dyDescent="0.25">
      <c r="X30168" s="14"/>
    </row>
    <row r="30169" spans="24:24" x14ac:dyDescent="0.25">
      <c r="X30169" s="14"/>
    </row>
    <row r="30170" spans="24:24" x14ac:dyDescent="0.25">
      <c r="X30170" s="14"/>
    </row>
    <row r="30171" spans="24:24" x14ac:dyDescent="0.25">
      <c r="X30171" s="14"/>
    </row>
    <row r="30172" spans="24:24" x14ac:dyDescent="0.25">
      <c r="X30172" s="14"/>
    </row>
    <row r="30173" spans="24:24" x14ac:dyDescent="0.25">
      <c r="X30173" s="14"/>
    </row>
    <row r="30174" spans="24:24" x14ac:dyDescent="0.25">
      <c r="X30174" s="14"/>
    </row>
    <row r="30175" spans="24:24" x14ac:dyDescent="0.25">
      <c r="X30175" s="14"/>
    </row>
    <row r="30176" spans="24:24" x14ac:dyDescent="0.25">
      <c r="X30176" s="14"/>
    </row>
    <row r="30177" spans="24:24" x14ac:dyDescent="0.25">
      <c r="X30177" s="14"/>
    </row>
    <row r="30178" spans="24:24" x14ac:dyDescent="0.25">
      <c r="X30178" s="14"/>
    </row>
    <row r="30179" spans="24:24" x14ac:dyDescent="0.25">
      <c r="X30179" s="14"/>
    </row>
    <row r="30180" spans="24:24" x14ac:dyDescent="0.25">
      <c r="X30180" s="14"/>
    </row>
    <row r="30181" spans="24:24" x14ac:dyDescent="0.25">
      <c r="X30181" s="14"/>
    </row>
    <row r="30182" spans="24:24" x14ac:dyDescent="0.25">
      <c r="X30182" s="14"/>
    </row>
    <row r="30183" spans="24:24" x14ac:dyDescent="0.25">
      <c r="X30183" s="14"/>
    </row>
    <row r="30184" spans="24:24" x14ac:dyDescent="0.25">
      <c r="X30184" s="14"/>
    </row>
    <row r="30185" spans="24:24" x14ac:dyDescent="0.25">
      <c r="X30185" s="14"/>
    </row>
    <row r="30186" spans="24:24" x14ac:dyDescent="0.25">
      <c r="X30186" s="14"/>
    </row>
    <row r="30187" spans="24:24" x14ac:dyDescent="0.25">
      <c r="X30187" s="14"/>
    </row>
    <row r="30188" spans="24:24" x14ac:dyDescent="0.25">
      <c r="X30188" s="14"/>
    </row>
    <row r="30189" spans="24:24" x14ac:dyDescent="0.25">
      <c r="X30189" s="14"/>
    </row>
    <row r="30190" spans="24:24" x14ac:dyDescent="0.25">
      <c r="X30190" s="14"/>
    </row>
    <row r="30191" spans="24:24" x14ac:dyDescent="0.25">
      <c r="X30191" s="14"/>
    </row>
    <row r="30192" spans="24:24" x14ac:dyDescent="0.25">
      <c r="X30192" s="14"/>
    </row>
    <row r="30193" spans="24:24" x14ac:dyDescent="0.25">
      <c r="X30193" s="14"/>
    </row>
    <row r="30194" spans="24:24" x14ac:dyDescent="0.25">
      <c r="X30194" s="14"/>
    </row>
    <row r="30195" spans="24:24" x14ac:dyDescent="0.25">
      <c r="X30195" s="14"/>
    </row>
    <row r="30196" spans="24:24" x14ac:dyDescent="0.25">
      <c r="X30196" s="14"/>
    </row>
    <row r="30197" spans="24:24" x14ac:dyDescent="0.25">
      <c r="X30197" s="14"/>
    </row>
    <row r="30198" spans="24:24" x14ac:dyDescent="0.25">
      <c r="X30198" s="14"/>
    </row>
    <row r="30199" spans="24:24" x14ac:dyDescent="0.25">
      <c r="X30199" s="14"/>
    </row>
    <row r="30200" spans="24:24" x14ac:dyDescent="0.25">
      <c r="X30200" s="14"/>
    </row>
    <row r="30201" spans="24:24" x14ac:dyDescent="0.25">
      <c r="X30201" s="14"/>
    </row>
    <row r="30202" spans="24:24" x14ac:dyDescent="0.25">
      <c r="X30202" s="14"/>
    </row>
    <row r="30203" spans="24:24" x14ac:dyDescent="0.25">
      <c r="X30203" s="14"/>
    </row>
    <row r="30204" spans="24:24" x14ac:dyDescent="0.25">
      <c r="X30204" s="14"/>
    </row>
    <row r="30205" spans="24:24" x14ac:dyDescent="0.25">
      <c r="X30205" s="14"/>
    </row>
    <row r="30206" spans="24:24" x14ac:dyDescent="0.25">
      <c r="X30206" s="14"/>
    </row>
    <row r="30207" spans="24:24" x14ac:dyDescent="0.25">
      <c r="X30207" s="14"/>
    </row>
    <row r="30208" spans="24:24" x14ac:dyDescent="0.25">
      <c r="X30208" s="14"/>
    </row>
    <row r="30209" spans="24:24" x14ac:dyDescent="0.25">
      <c r="X30209" s="14"/>
    </row>
    <row r="30210" spans="24:24" x14ac:dyDescent="0.25">
      <c r="X30210" s="14"/>
    </row>
    <row r="30211" spans="24:24" x14ac:dyDescent="0.25">
      <c r="X30211" s="14"/>
    </row>
    <row r="30212" spans="24:24" x14ac:dyDescent="0.25">
      <c r="X30212" s="14"/>
    </row>
    <row r="30213" spans="24:24" x14ac:dyDescent="0.25">
      <c r="X30213" s="14"/>
    </row>
    <row r="30214" spans="24:24" x14ac:dyDescent="0.25">
      <c r="X30214" s="14"/>
    </row>
    <row r="30215" spans="24:24" x14ac:dyDescent="0.25">
      <c r="X30215" s="14"/>
    </row>
    <row r="30216" spans="24:24" x14ac:dyDescent="0.25">
      <c r="X30216" s="14"/>
    </row>
    <row r="30217" spans="24:24" x14ac:dyDescent="0.25">
      <c r="X30217" s="14"/>
    </row>
    <row r="30218" spans="24:24" x14ac:dyDescent="0.25">
      <c r="X30218" s="14"/>
    </row>
    <row r="30219" spans="24:24" x14ac:dyDescent="0.25">
      <c r="X30219" s="14"/>
    </row>
    <row r="30220" spans="24:24" x14ac:dyDescent="0.25">
      <c r="X30220" s="14"/>
    </row>
    <row r="30221" spans="24:24" x14ac:dyDescent="0.25">
      <c r="X30221" s="14"/>
    </row>
    <row r="30222" spans="24:24" x14ac:dyDescent="0.25">
      <c r="X30222" s="14"/>
    </row>
    <row r="30223" spans="24:24" x14ac:dyDescent="0.25">
      <c r="X30223" s="14"/>
    </row>
    <row r="30224" spans="24:24" x14ac:dyDescent="0.25">
      <c r="X30224" s="14"/>
    </row>
    <row r="30225" spans="24:24" x14ac:dyDescent="0.25">
      <c r="X30225" s="14"/>
    </row>
    <row r="30226" spans="24:24" x14ac:dyDescent="0.25">
      <c r="X30226" s="14"/>
    </row>
    <row r="30227" spans="24:24" x14ac:dyDescent="0.25">
      <c r="X30227" s="14"/>
    </row>
    <row r="30228" spans="24:24" x14ac:dyDescent="0.25">
      <c r="X30228" s="14"/>
    </row>
    <row r="30229" spans="24:24" x14ac:dyDescent="0.25">
      <c r="X30229" s="14"/>
    </row>
    <row r="30230" spans="24:24" x14ac:dyDescent="0.25">
      <c r="X30230" s="14"/>
    </row>
    <row r="30231" spans="24:24" x14ac:dyDescent="0.25">
      <c r="X30231" s="14"/>
    </row>
    <row r="30232" spans="24:24" x14ac:dyDescent="0.25">
      <c r="X30232" s="14"/>
    </row>
    <row r="30233" spans="24:24" x14ac:dyDescent="0.25">
      <c r="X30233" s="14"/>
    </row>
    <row r="30234" spans="24:24" x14ac:dyDescent="0.25">
      <c r="X30234" s="14"/>
    </row>
    <row r="30235" spans="24:24" x14ac:dyDescent="0.25">
      <c r="X30235" s="14"/>
    </row>
    <row r="30236" spans="24:24" x14ac:dyDescent="0.25">
      <c r="X30236" s="14"/>
    </row>
    <row r="30237" spans="24:24" x14ac:dyDescent="0.25">
      <c r="X30237" s="14"/>
    </row>
    <row r="30238" spans="24:24" x14ac:dyDescent="0.25">
      <c r="X30238" s="14"/>
    </row>
    <row r="30239" spans="24:24" x14ac:dyDescent="0.25">
      <c r="X30239" s="14"/>
    </row>
    <row r="30240" spans="24:24" x14ac:dyDescent="0.25">
      <c r="X30240" s="14"/>
    </row>
    <row r="30241" spans="24:24" x14ac:dyDescent="0.25">
      <c r="X30241" s="14"/>
    </row>
    <row r="30242" spans="24:24" x14ac:dyDescent="0.25">
      <c r="X30242" s="14"/>
    </row>
    <row r="30243" spans="24:24" x14ac:dyDescent="0.25">
      <c r="X30243" s="14"/>
    </row>
    <row r="30244" spans="24:24" x14ac:dyDescent="0.25">
      <c r="X30244" s="14"/>
    </row>
    <row r="30245" spans="24:24" x14ac:dyDescent="0.25">
      <c r="X30245" s="14"/>
    </row>
    <row r="30246" spans="24:24" x14ac:dyDescent="0.25">
      <c r="X30246" s="14"/>
    </row>
    <row r="30247" spans="24:24" x14ac:dyDescent="0.25">
      <c r="X30247" s="14"/>
    </row>
    <row r="30248" spans="24:24" x14ac:dyDescent="0.25">
      <c r="X30248" s="14"/>
    </row>
    <row r="30249" spans="24:24" x14ac:dyDescent="0.25">
      <c r="X30249" s="14"/>
    </row>
    <row r="30250" spans="24:24" x14ac:dyDescent="0.25">
      <c r="X30250" s="14"/>
    </row>
    <row r="30251" spans="24:24" x14ac:dyDescent="0.25">
      <c r="X30251" s="14"/>
    </row>
    <row r="30252" spans="24:24" x14ac:dyDescent="0.25">
      <c r="X30252" s="14"/>
    </row>
    <row r="30253" spans="24:24" x14ac:dyDescent="0.25">
      <c r="X30253" s="14"/>
    </row>
    <row r="30254" spans="24:24" x14ac:dyDescent="0.25">
      <c r="X30254" s="14"/>
    </row>
    <row r="30255" spans="24:24" x14ac:dyDescent="0.25">
      <c r="X30255" s="14"/>
    </row>
    <row r="30256" spans="24:24" x14ac:dyDescent="0.25">
      <c r="X30256" s="14"/>
    </row>
    <row r="30257" spans="24:24" x14ac:dyDescent="0.25">
      <c r="X30257" s="14"/>
    </row>
    <row r="30258" spans="24:24" x14ac:dyDescent="0.25">
      <c r="X30258" s="14"/>
    </row>
    <row r="30259" spans="24:24" x14ac:dyDescent="0.25">
      <c r="X30259" s="14"/>
    </row>
    <row r="30260" spans="24:24" x14ac:dyDescent="0.25">
      <c r="X30260" s="14"/>
    </row>
    <row r="30261" spans="24:24" x14ac:dyDescent="0.25">
      <c r="X30261" s="14"/>
    </row>
    <row r="30262" spans="24:24" x14ac:dyDescent="0.25">
      <c r="X30262" s="14"/>
    </row>
    <row r="30263" spans="24:24" x14ac:dyDescent="0.25">
      <c r="X30263" s="14"/>
    </row>
    <row r="30264" spans="24:24" x14ac:dyDescent="0.25">
      <c r="X30264" s="14"/>
    </row>
    <row r="30265" spans="24:24" x14ac:dyDescent="0.25">
      <c r="X30265" s="14"/>
    </row>
    <row r="30266" spans="24:24" x14ac:dyDescent="0.25">
      <c r="X30266" s="14"/>
    </row>
    <row r="30267" spans="24:24" x14ac:dyDescent="0.25">
      <c r="X30267" s="14"/>
    </row>
    <row r="30268" spans="24:24" x14ac:dyDescent="0.25">
      <c r="X30268" s="14"/>
    </row>
    <row r="30269" spans="24:24" x14ac:dyDescent="0.25">
      <c r="X30269" s="14"/>
    </row>
    <row r="30270" spans="24:24" x14ac:dyDescent="0.25">
      <c r="X30270" s="14"/>
    </row>
    <row r="30271" spans="24:24" x14ac:dyDescent="0.25">
      <c r="X30271" s="14"/>
    </row>
    <row r="30272" spans="24:24" x14ac:dyDescent="0.25">
      <c r="X30272" s="14"/>
    </row>
    <row r="30273" spans="24:24" x14ac:dyDescent="0.25">
      <c r="X30273" s="14"/>
    </row>
    <row r="30274" spans="24:24" x14ac:dyDescent="0.25">
      <c r="X30274" s="14"/>
    </row>
    <row r="30275" spans="24:24" x14ac:dyDescent="0.25">
      <c r="X30275" s="14"/>
    </row>
    <row r="30276" spans="24:24" x14ac:dyDescent="0.25">
      <c r="X30276" s="14"/>
    </row>
    <row r="30277" spans="24:24" x14ac:dyDescent="0.25">
      <c r="X30277" s="14"/>
    </row>
    <row r="30278" spans="24:24" x14ac:dyDescent="0.25">
      <c r="X30278" s="14"/>
    </row>
    <row r="30279" spans="24:24" x14ac:dyDescent="0.25">
      <c r="X30279" s="14"/>
    </row>
    <row r="30280" spans="24:24" x14ac:dyDescent="0.25">
      <c r="X30280" s="14"/>
    </row>
    <row r="30281" spans="24:24" x14ac:dyDescent="0.25">
      <c r="X30281" s="14"/>
    </row>
    <row r="30282" spans="24:24" x14ac:dyDescent="0.25">
      <c r="X30282" s="14"/>
    </row>
    <row r="30283" spans="24:24" x14ac:dyDescent="0.25">
      <c r="X30283" s="14"/>
    </row>
    <row r="30284" spans="24:24" x14ac:dyDescent="0.25">
      <c r="X30284" s="14"/>
    </row>
    <row r="30285" spans="24:24" x14ac:dyDescent="0.25">
      <c r="X30285" s="14"/>
    </row>
    <row r="30286" spans="24:24" x14ac:dyDescent="0.25">
      <c r="X30286" s="14"/>
    </row>
    <row r="30287" spans="24:24" x14ac:dyDescent="0.25">
      <c r="X30287" s="14"/>
    </row>
    <row r="30288" spans="24:24" x14ac:dyDescent="0.25">
      <c r="X30288" s="14"/>
    </row>
    <row r="30289" spans="24:24" x14ac:dyDescent="0.25">
      <c r="X30289" s="14"/>
    </row>
    <row r="30290" spans="24:24" x14ac:dyDescent="0.25">
      <c r="X30290" s="14"/>
    </row>
    <row r="30291" spans="24:24" x14ac:dyDescent="0.25">
      <c r="X30291" s="14"/>
    </row>
    <row r="30292" spans="24:24" x14ac:dyDescent="0.25">
      <c r="X30292" s="14"/>
    </row>
    <row r="30293" spans="24:24" x14ac:dyDescent="0.25">
      <c r="X30293" s="14"/>
    </row>
    <row r="30294" spans="24:24" x14ac:dyDescent="0.25">
      <c r="X30294" s="14"/>
    </row>
    <row r="30295" spans="24:24" x14ac:dyDescent="0.25">
      <c r="X30295" s="14"/>
    </row>
    <row r="30296" spans="24:24" x14ac:dyDescent="0.25">
      <c r="X30296" s="14"/>
    </row>
    <row r="30297" spans="24:24" x14ac:dyDescent="0.25">
      <c r="X30297" s="14"/>
    </row>
    <row r="30298" spans="24:24" x14ac:dyDescent="0.25">
      <c r="X30298" s="14"/>
    </row>
    <row r="30299" spans="24:24" x14ac:dyDescent="0.25">
      <c r="X30299" s="14"/>
    </row>
    <row r="30300" spans="24:24" x14ac:dyDescent="0.25">
      <c r="X30300" s="14"/>
    </row>
    <row r="30301" spans="24:24" x14ac:dyDescent="0.25">
      <c r="X30301" s="14"/>
    </row>
    <row r="30302" spans="24:24" x14ac:dyDescent="0.25">
      <c r="X30302" s="14"/>
    </row>
    <row r="30303" spans="24:24" x14ac:dyDescent="0.25">
      <c r="X30303" s="14"/>
    </row>
    <row r="30304" spans="24:24" x14ac:dyDescent="0.25">
      <c r="X30304" s="14"/>
    </row>
    <row r="30305" spans="24:24" x14ac:dyDescent="0.25">
      <c r="X30305" s="14"/>
    </row>
    <row r="30306" spans="24:24" x14ac:dyDescent="0.25">
      <c r="X30306" s="14"/>
    </row>
    <row r="30307" spans="24:24" x14ac:dyDescent="0.25">
      <c r="X30307" s="14"/>
    </row>
    <row r="30308" spans="24:24" x14ac:dyDescent="0.25">
      <c r="X30308" s="14"/>
    </row>
    <row r="30309" spans="24:24" x14ac:dyDescent="0.25">
      <c r="X30309" s="14"/>
    </row>
    <row r="30310" spans="24:24" x14ac:dyDescent="0.25">
      <c r="X30310" s="14"/>
    </row>
    <row r="30311" spans="24:24" x14ac:dyDescent="0.25">
      <c r="X30311" s="14"/>
    </row>
    <row r="30312" spans="24:24" x14ac:dyDescent="0.25">
      <c r="X30312" s="14"/>
    </row>
    <row r="30313" spans="24:24" x14ac:dyDescent="0.25">
      <c r="X30313" s="14"/>
    </row>
    <row r="30314" spans="24:24" x14ac:dyDescent="0.25">
      <c r="X30314" s="14"/>
    </row>
    <row r="30315" spans="24:24" x14ac:dyDescent="0.25">
      <c r="X30315" s="14"/>
    </row>
    <row r="30316" spans="24:24" x14ac:dyDescent="0.25">
      <c r="X30316" s="14"/>
    </row>
    <row r="30317" spans="24:24" x14ac:dyDescent="0.25">
      <c r="X30317" s="14"/>
    </row>
    <row r="30318" spans="24:24" x14ac:dyDescent="0.25">
      <c r="X30318" s="14"/>
    </row>
    <row r="30319" spans="24:24" x14ac:dyDescent="0.25">
      <c r="X30319" s="14"/>
    </row>
    <row r="30320" spans="24:24" x14ac:dyDescent="0.25">
      <c r="X30320" s="14"/>
    </row>
    <row r="30321" spans="24:24" x14ac:dyDescent="0.25">
      <c r="X30321" s="14"/>
    </row>
    <row r="30322" spans="24:24" x14ac:dyDescent="0.25">
      <c r="X30322" s="14"/>
    </row>
    <row r="30323" spans="24:24" x14ac:dyDescent="0.25">
      <c r="X30323" s="14"/>
    </row>
    <row r="30324" spans="24:24" x14ac:dyDescent="0.25">
      <c r="X30324" s="14"/>
    </row>
    <row r="30325" spans="24:24" x14ac:dyDescent="0.25">
      <c r="X30325" s="14"/>
    </row>
    <row r="30326" spans="24:24" x14ac:dyDescent="0.25">
      <c r="X30326" s="14"/>
    </row>
    <row r="30327" spans="24:24" x14ac:dyDescent="0.25">
      <c r="X30327" s="14"/>
    </row>
    <row r="30328" spans="24:24" x14ac:dyDescent="0.25">
      <c r="X30328" s="14"/>
    </row>
    <row r="30329" spans="24:24" x14ac:dyDescent="0.25">
      <c r="X30329" s="14"/>
    </row>
    <row r="30330" spans="24:24" x14ac:dyDescent="0.25">
      <c r="X30330" s="14"/>
    </row>
    <row r="30331" spans="24:24" x14ac:dyDescent="0.25">
      <c r="X30331" s="14"/>
    </row>
    <row r="30332" spans="24:24" x14ac:dyDescent="0.25">
      <c r="X30332" s="14"/>
    </row>
    <row r="30333" spans="24:24" x14ac:dyDescent="0.25">
      <c r="X30333" s="14"/>
    </row>
    <row r="30334" spans="24:24" x14ac:dyDescent="0.25">
      <c r="X30334" s="14"/>
    </row>
    <row r="30335" spans="24:24" x14ac:dyDescent="0.25">
      <c r="X30335" s="14"/>
    </row>
    <row r="30336" spans="24:24" x14ac:dyDescent="0.25">
      <c r="X30336" s="14"/>
    </row>
    <row r="30337" spans="24:24" x14ac:dyDescent="0.25">
      <c r="X30337" s="14"/>
    </row>
    <row r="30338" spans="24:24" x14ac:dyDescent="0.25">
      <c r="X30338" s="14"/>
    </row>
    <row r="30339" spans="24:24" x14ac:dyDescent="0.25">
      <c r="X30339" s="14"/>
    </row>
    <row r="30340" spans="24:24" x14ac:dyDescent="0.25">
      <c r="X30340" s="14"/>
    </row>
    <row r="30341" spans="24:24" x14ac:dyDescent="0.25">
      <c r="X30341" s="14"/>
    </row>
    <row r="30342" spans="24:24" x14ac:dyDescent="0.25">
      <c r="X30342" s="14"/>
    </row>
    <row r="30343" spans="24:24" x14ac:dyDescent="0.25">
      <c r="X30343" s="14"/>
    </row>
    <row r="30344" spans="24:24" x14ac:dyDescent="0.25">
      <c r="X30344" s="14"/>
    </row>
    <row r="30345" spans="24:24" x14ac:dyDescent="0.25">
      <c r="X30345" s="14"/>
    </row>
    <row r="30346" spans="24:24" x14ac:dyDescent="0.25">
      <c r="X30346" s="14"/>
    </row>
    <row r="30347" spans="24:24" x14ac:dyDescent="0.25">
      <c r="X30347" s="14"/>
    </row>
    <row r="30348" spans="24:24" x14ac:dyDescent="0.25">
      <c r="X30348" s="14"/>
    </row>
    <row r="30349" spans="24:24" x14ac:dyDescent="0.25">
      <c r="X30349" s="14"/>
    </row>
    <row r="30350" spans="24:24" x14ac:dyDescent="0.25">
      <c r="X30350" s="14"/>
    </row>
    <row r="30351" spans="24:24" x14ac:dyDescent="0.25">
      <c r="X30351" s="14"/>
    </row>
    <row r="30352" spans="24:24" x14ac:dyDescent="0.25">
      <c r="X30352" s="14"/>
    </row>
    <row r="30353" spans="24:24" x14ac:dyDescent="0.25">
      <c r="X30353" s="14"/>
    </row>
    <row r="30354" spans="24:24" x14ac:dyDescent="0.25">
      <c r="X30354" s="14"/>
    </row>
    <row r="30355" spans="24:24" x14ac:dyDescent="0.25">
      <c r="X30355" s="14"/>
    </row>
    <row r="30356" spans="24:24" x14ac:dyDescent="0.25">
      <c r="X30356" s="14"/>
    </row>
    <row r="30357" spans="24:24" x14ac:dyDescent="0.25">
      <c r="X30357" s="14"/>
    </row>
    <row r="30358" spans="24:24" x14ac:dyDescent="0.25">
      <c r="X30358" s="14"/>
    </row>
    <row r="30359" spans="24:24" x14ac:dyDescent="0.25">
      <c r="X30359" s="14"/>
    </row>
    <row r="30360" spans="24:24" x14ac:dyDescent="0.25">
      <c r="X30360" s="14"/>
    </row>
    <row r="30361" spans="24:24" x14ac:dyDescent="0.25">
      <c r="X30361" s="14"/>
    </row>
    <row r="30362" spans="24:24" x14ac:dyDescent="0.25">
      <c r="X30362" s="14"/>
    </row>
    <row r="30363" spans="24:24" x14ac:dyDescent="0.25">
      <c r="X30363" s="14"/>
    </row>
    <row r="30364" spans="24:24" x14ac:dyDescent="0.25">
      <c r="X30364" s="14"/>
    </row>
    <row r="30365" spans="24:24" x14ac:dyDescent="0.25">
      <c r="X30365" s="14"/>
    </row>
    <row r="30366" spans="24:24" x14ac:dyDescent="0.25">
      <c r="X30366" s="14"/>
    </row>
    <row r="30367" spans="24:24" x14ac:dyDescent="0.25">
      <c r="X30367" s="14"/>
    </row>
    <row r="30368" spans="24:24" x14ac:dyDescent="0.25">
      <c r="X30368" s="14"/>
    </row>
    <row r="30369" spans="24:24" x14ac:dyDescent="0.25">
      <c r="X30369" s="14"/>
    </row>
    <row r="30370" spans="24:24" x14ac:dyDescent="0.25">
      <c r="X30370" s="14"/>
    </row>
    <row r="30371" spans="24:24" x14ac:dyDescent="0.25">
      <c r="X30371" s="14"/>
    </row>
    <row r="30372" spans="24:24" x14ac:dyDescent="0.25">
      <c r="X30372" s="14"/>
    </row>
    <row r="30373" spans="24:24" x14ac:dyDescent="0.25">
      <c r="X30373" s="14"/>
    </row>
    <row r="30374" spans="24:24" x14ac:dyDescent="0.25">
      <c r="X30374" s="14"/>
    </row>
    <row r="30375" spans="24:24" x14ac:dyDescent="0.25">
      <c r="X30375" s="14"/>
    </row>
    <row r="30376" spans="24:24" x14ac:dyDescent="0.25">
      <c r="X30376" s="14"/>
    </row>
    <row r="30377" spans="24:24" x14ac:dyDescent="0.25">
      <c r="X30377" s="14"/>
    </row>
    <row r="30378" spans="24:24" x14ac:dyDescent="0.25">
      <c r="X30378" s="14"/>
    </row>
    <row r="30379" spans="24:24" x14ac:dyDescent="0.25">
      <c r="X30379" s="14"/>
    </row>
    <row r="30380" spans="24:24" x14ac:dyDescent="0.25">
      <c r="X30380" s="14"/>
    </row>
    <row r="30381" spans="24:24" x14ac:dyDescent="0.25">
      <c r="X30381" s="14"/>
    </row>
    <row r="30382" spans="24:24" x14ac:dyDescent="0.25">
      <c r="X30382" s="14"/>
    </row>
    <row r="30383" spans="24:24" x14ac:dyDescent="0.25">
      <c r="X30383" s="14"/>
    </row>
    <row r="30384" spans="24:24" x14ac:dyDescent="0.25">
      <c r="X30384" s="14"/>
    </row>
    <row r="30385" spans="24:24" x14ac:dyDescent="0.25">
      <c r="X30385" s="14"/>
    </row>
    <row r="30386" spans="24:24" x14ac:dyDescent="0.25">
      <c r="X30386" s="14"/>
    </row>
    <row r="30387" spans="24:24" x14ac:dyDescent="0.25">
      <c r="X30387" s="14"/>
    </row>
    <row r="30388" spans="24:24" x14ac:dyDescent="0.25">
      <c r="X30388" s="14"/>
    </row>
    <row r="30389" spans="24:24" x14ac:dyDescent="0.25">
      <c r="X30389" s="14"/>
    </row>
    <row r="30390" spans="24:24" x14ac:dyDescent="0.25">
      <c r="X30390" s="14"/>
    </row>
    <row r="30391" spans="24:24" x14ac:dyDescent="0.25">
      <c r="X30391" s="14"/>
    </row>
    <row r="30392" spans="24:24" x14ac:dyDescent="0.25">
      <c r="X30392" s="14"/>
    </row>
    <row r="30393" spans="24:24" x14ac:dyDescent="0.25">
      <c r="X30393" s="14"/>
    </row>
    <row r="30394" spans="24:24" x14ac:dyDescent="0.25">
      <c r="X30394" s="14"/>
    </row>
    <row r="30395" spans="24:24" x14ac:dyDescent="0.25">
      <c r="X30395" s="14"/>
    </row>
    <row r="30396" spans="24:24" x14ac:dyDescent="0.25">
      <c r="X30396" s="14"/>
    </row>
    <row r="30397" spans="24:24" x14ac:dyDescent="0.25">
      <c r="X30397" s="14"/>
    </row>
    <row r="30398" spans="24:24" x14ac:dyDescent="0.25">
      <c r="X30398" s="14"/>
    </row>
    <row r="30399" spans="24:24" x14ac:dyDescent="0.25">
      <c r="X30399" s="14"/>
    </row>
    <row r="30400" spans="24:24" x14ac:dyDescent="0.25">
      <c r="X30400" s="14"/>
    </row>
    <row r="30401" spans="24:24" x14ac:dyDescent="0.25">
      <c r="X30401" s="14"/>
    </row>
    <row r="30402" spans="24:24" x14ac:dyDescent="0.25">
      <c r="X30402" s="14"/>
    </row>
    <row r="30403" spans="24:24" x14ac:dyDescent="0.25">
      <c r="X30403" s="14"/>
    </row>
    <row r="30404" spans="24:24" x14ac:dyDescent="0.25">
      <c r="X30404" s="14"/>
    </row>
    <row r="30405" spans="24:24" x14ac:dyDescent="0.25">
      <c r="X30405" s="14"/>
    </row>
    <row r="30406" spans="24:24" x14ac:dyDescent="0.25">
      <c r="X30406" s="14"/>
    </row>
    <row r="30407" spans="24:24" x14ac:dyDescent="0.25">
      <c r="X30407" s="14"/>
    </row>
    <row r="30408" spans="24:24" x14ac:dyDescent="0.25">
      <c r="X30408" s="14"/>
    </row>
    <row r="30409" spans="24:24" x14ac:dyDescent="0.25">
      <c r="X30409" s="14"/>
    </row>
    <row r="30410" spans="24:24" x14ac:dyDescent="0.25">
      <c r="X30410" s="14"/>
    </row>
    <row r="30411" spans="24:24" x14ac:dyDescent="0.25">
      <c r="X30411" s="14"/>
    </row>
    <row r="30412" spans="24:24" x14ac:dyDescent="0.25">
      <c r="X30412" s="14"/>
    </row>
    <row r="30413" spans="24:24" x14ac:dyDescent="0.25">
      <c r="X30413" s="14"/>
    </row>
    <row r="30414" spans="24:24" x14ac:dyDescent="0.25">
      <c r="X30414" s="14"/>
    </row>
    <row r="30415" spans="24:24" x14ac:dyDescent="0.25">
      <c r="X30415" s="14"/>
    </row>
    <row r="30416" spans="24:24" x14ac:dyDescent="0.25">
      <c r="X30416" s="14"/>
    </row>
    <row r="30417" spans="24:24" x14ac:dyDescent="0.25">
      <c r="X30417" s="14"/>
    </row>
    <row r="30418" spans="24:24" x14ac:dyDescent="0.25">
      <c r="X30418" s="14"/>
    </row>
    <row r="30419" spans="24:24" x14ac:dyDescent="0.25">
      <c r="X30419" s="14"/>
    </row>
    <row r="30420" spans="24:24" x14ac:dyDescent="0.25">
      <c r="X30420" s="14"/>
    </row>
    <row r="30421" spans="24:24" x14ac:dyDescent="0.25">
      <c r="X30421" s="14"/>
    </row>
    <row r="30422" spans="24:24" x14ac:dyDescent="0.25">
      <c r="X30422" s="14"/>
    </row>
    <row r="30423" spans="24:24" x14ac:dyDescent="0.25">
      <c r="X30423" s="14"/>
    </row>
    <row r="30424" spans="24:24" x14ac:dyDescent="0.25">
      <c r="X30424" s="14"/>
    </row>
    <row r="30425" spans="24:24" x14ac:dyDescent="0.25">
      <c r="X30425" s="14"/>
    </row>
    <row r="30426" spans="24:24" x14ac:dyDescent="0.25">
      <c r="X30426" s="14"/>
    </row>
    <row r="30427" spans="24:24" x14ac:dyDescent="0.25">
      <c r="X30427" s="14"/>
    </row>
    <row r="30428" spans="24:24" x14ac:dyDescent="0.25">
      <c r="X30428" s="14"/>
    </row>
    <row r="30429" spans="24:24" x14ac:dyDescent="0.25">
      <c r="X30429" s="14"/>
    </row>
    <row r="30430" spans="24:24" x14ac:dyDescent="0.25">
      <c r="X30430" s="14"/>
    </row>
    <row r="30431" spans="24:24" x14ac:dyDescent="0.25">
      <c r="X30431" s="14"/>
    </row>
    <row r="30432" spans="24:24" x14ac:dyDescent="0.25">
      <c r="X30432" s="14"/>
    </row>
    <row r="30433" spans="24:24" x14ac:dyDescent="0.25">
      <c r="X30433" s="14"/>
    </row>
    <row r="30434" spans="24:24" x14ac:dyDescent="0.25">
      <c r="X30434" s="14"/>
    </row>
    <row r="30435" spans="24:24" x14ac:dyDescent="0.25">
      <c r="X30435" s="14"/>
    </row>
    <row r="30436" spans="24:24" x14ac:dyDescent="0.25">
      <c r="X30436" s="14"/>
    </row>
    <row r="30437" spans="24:24" x14ac:dyDescent="0.25">
      <c r="X30437" s="14"/>
    </row>
    <row r="30438" spans="24:24" x14ac:dyDescent="0.25">
      <c r="X30438" s="14"/>
    </row>
    <row r="30439" spans="24:24" x14ac:dyDescent="0.25">
      <c r="X30439" s="14"/>
    </row>
    <row r="30440" spans="24:24" x14ac:dyDescent="0.25">
      <c r="X30440" s="14"/>
    </row>
    <row r="30441" spans="24:24" x14ac:dyDescent="0.25">
      <c r="X30441" s="14"/>
    </row>
    <row r="30442" spans="24:24" x14ac:dyDescent="0.25">
      <c r="X30442" s="14"/>
    </row>
    <row r="30443" spans="24:24" x14ac:dyDescent="0.25">
      <c r="X30443" s="14"/>
    </row>
    <row r="30444" spans="24:24" x14ac:dyDescent="0.25">
      <c r="X30444" s="14"/>
    </row>
    <row r="30445" spans="24:24" x14ac:dyDescent="0.25">
      <c r="X30445" s="14"/>
    </row>
    <row r="30446" spans="24:24" x14ac:dyDescent="0.25">
      <c r="X30446" s="14"/>
    </row>
    <row r="30447" spans="24:24" x14ac:dyDescent="0.25">
      <c r="X30447" s="14"/>
    </row>
    <row r="30448" spans="24:24" x14ac:dyDescent="0.25">
      <c r="X30448" s="14"/>
    </row>
    <row r="30449" spans="24:24" x14ac:dyDescent="0.25">
      <c r="X30449" s="14"/>
    </row>
    <row r="30450" spans="24:24" x14ac:dyDescent="0.25">
      <c r="X30450" s="14"/>
    </row>
    <row r="30451" spans="24:24" x14ac:dyDescent="0.25">
      <c r="X30451" s="14"/>
    </row>
    <row r="30452" spans="24:24" x14ac:dyDescent="0.25">
      <c r="X30452" s="14"/>
    </row>
    <row r="30453" spans="24:24" x14ac:dyDescent="0.25">
      <c r="X30453" s="14"/>
    </row>
    <row r="30454" spans="24:24" x14ac:dyDescent="0.25">
      <c r="X30454" s="14"/>
    </row>
    <row r="30455" spans="24:24" x14ac:dyDescent="0.25">
      <c r="X30455" s="14"/>
    </row>
    <row r="30456" spans="24:24" x14ac:dyDescent="0.25">
      <c r="X30456" s="14"/>
    </row>
    <row r="30457" spans="24:24" x14ac:dyDescent="0.25">
      <c r="X30457" s="14"/>
    </row>
    <row r="30458" spans="24:24" x14ac:dyDescent="0.25">
      <c r="X30458" s="14"/>
    </row>
    <row r="30459" spans="24:24" x14ac:dyDescent="0.25">
      <c r="X30459" s="14"/>
    </row>
    <row r="30460" spans="24:24" x14ac:dyDescent="0.25">
      <c r="X30460" s="14"/>
    </row>
    <row r="30461" spans="24:24" x14ac:dyDescent="0.25">
      <c r="X30461" s="14"/>
    </row>
    <row r="30462" spans="24:24" x14ac:dyDescent="0.25">
      <c r="X30462" s="14"/>
    </row>
    <row r="30463" spans="24:24" x14ac:dyDescent="0.25">
      <c r="X30463" s="14"/>
    </row>
    <row r="30464" spans="24:24" x14ac:dyDescent="0.25">
      <c r="X30464" s="14"/>
    </row>
    <row r="30465" spans="24:24" x14ac:dyDescent="0.25">
      <c r="X30465" s="14"/>
    </row>
    <row r="30466" spans="24:24" x14ac:dyDescent="0.25">
      <c r="X30466" s="14"/>
    </row>
    <row r="30467" spans="24:24" x14ac:dyDescent="0.25">
      <c r="X30467" s="14"/>
    </row>
    <row r="30468" spans="24:24" x14ac:dyDescent="0.25">
      <c r="X30468" s="14"/>
    </row>
    <row r="30469" spans="24:24" x14ac:dyDescent="0.25">
      <c r="X30469" s="14"/>
    </row>
    <row r="30470" spans="24:24" x14ac:dyDescent="0.25">
      <c r="X30470" s="14"/>
    </row>
    <row r="30471" spans="24:24" x14ac:dyDescent="0.25">
      <c r="X30471" s="14"/>
    </row>
    <row r="30472" spans="24:24" x14ac:dyDescent="0.25">
      <c r="X30472" s="14"/>
    </row>
    <row r="30473" spans="24:24" x14ac:dyDescent="0.25">
      <c r="X30473" s="14"/>
    </row>
    <row r="30474" spans="24:24" x14ac:dyDescent="0.25">
      <c r="X30474" s="14"/>
    </row>
    <row r="30475" spans="24:24" x14ac:dyDescent="0.25">
      <c r="X30475" s="14"/>
    </row>
    <row r="30476" spans="24:24" x14ac:dyDescent="0.25">
      <c r="X30476" s="14"/>
    </row>
    <row r="30477" spans="24:24" x14ac:dyDescent="0.25">
      <c r="X30477" s="14"/>
    </row>
    <row r="30478" spans="24:24" x14ac:dyDescent="0.25">
      <c r="X30478" s="14"/>
    </row>
    <row r="30479" spans="24:24" x14ac:dyDescent="0.25">
      <c r="X30479" s="14"/>
    </row>
    <row r="30480" spans="24:24" x14ac:dyDescent="0.25">
      <c r="X30480" s="14"/>
    </row>
    <row r="30481" spans="24:24" x14ac:dyDescent="0.25">
      <c r="X30481" s="14"/>
    </row>
    <row r="30482" spans="24:24" x14ac:dyDescent="0.25">
      <c r="X30482" s="14"/>
    </row>
    <row r="30483" spans="24:24" x14ac:dyDescent="0.25">
      <c r="X30483" s="14"/>
    </row>
    <row r="30484" spans="24:24" x14ac:dyDescent="0.25">
      <c r="X30484" s="14"/>
    </row>
    <row r="30485" spans="24:24" x14ac:dyDescent="0.25">
      <c r="X30485" s="14"/>
    </row>
    <row r="30486" spans="24:24" x14ac:dyDescent="0.25">
      <c r="X30486" s="14"/>
    </row>
    <row r="30487" spans="24:24" x14ac:dyDescent="0.25">
      <c r="X30487" s="14"/>
    </row>
    <row r="30488" spans="24:24" x14ac:dyDescent="0.25">
      <c r="X30488" s="14"/>
    </row>
    <row r="30489" spans="24:24" x14ac:dyDescent="0.25">
      <c r="X30489" s="14"/>
    </row>
    <row r="30490" spans="24:24" x14ac:dyDescent="0.25">
      <c r="X30490" s="14"/>
    </row>
    <row r="30491" spans="24:24" x14ac:dyDescent="0.25">
      <c r="X30491" s="14"/>
    </row>
    <row r="30492" spans="24:24" x14ac:dyDescent="0.25">
      <c r="X30492" s="14"/>
    </row>
    <row r="30493" spans="24:24" x14ac:dyDescent="0.25">
      <c r="X30493" s="14"/>
    </row>
    <row r="30494" spans="24:24" x14ac:dyDescent="0.25">
      <c r="X30494" s="14"/>
    </row>
    <row r="30495" spans="24:24" x14ac:dyDescent="0.25">
      <c r="X30495" s="14"/>
    </row>
    <row r="30496" spans="24:24" x14ac:dyDescent="0.25">
      <c r="X30496" s="14"/>
    </row>
    <row r="30497" spans="24:24" x14ac:dyDescent="0.25">
      <c r="X30497" s="14"/>
    </row>
    <row r="30498" spans="24:24" x14ac:dyDescent="0.25">
      <c r="X30498" s="14"/>
    </row>
    <row r="30499" spans="24:24" x14ac:dyDescent="0.25">
      <c r="X30499" s="14"/>
    </row>
    <row r="30500" spans="24:24" x14ac:dyDescent="0.25">
      <c r="X30500" s="14"/>
    </row>
    <row r="30501" spans="24:24" x14ac:dyDescent="0.25">
      <c r="X30501" s="14"/>
    </row>
    <row r="30502" spans="24:24" x14ac:dyDescent="0.25">
      <c r="X30502" s="14"/>
    </row>
    <row r="30503" spans="24:24" x14ac:dyDescent="0.25">
      <c r="X30503" s="14"/>
    </row>
    <row r="30504" spans="24:24" x14ac:dyDescent="0.25">
      <c r="X30504" s="14"/>
    </row>
    <row r="30505" spans="24:24" x14ac:dyDescent="0.25">
      <c r="X30505" s="14"/>
    </row>
    <row r="30506" spans="24:24" x14ac:dyDescent="0.25">
      <c r="X30506" s="14"/>
    </row>
    <row r="30507" spans="24:24" x14ac:dyDescent="0.25">
      <c r="X30507" s="14"/>
    </row>
    <row r="30508" spans="24:24" x14ac:dyDescent="0.25">
      <c r="X30508" s="14"/>
    </row>
    <row r="30509" spans="24:24" x14ac:dyDescent="0.25">
      <c r="X30509" s="14"/>
    </row>
    <row r="30510" spans="24:24" x14ac:dyDescent="0.25">
      <c r="X30510" s="14"/>
    </row>
    <row r="30511" spans="24:24" x14ac:dyDescent="0.25">
      <c r="X30511" s="14"/>
    </row>
    <row r="30512" spans="24:24" x14ac:dyDescent="0.25">
      <c r="X30512" s="14"/>
    </row>
    <row r="30513" spans="24:24" x14ac:dyDescent="0.25">
      <c r="X30513" s="14"/>
    </row>
    <row r="30514" spans="24:24" x14ac:dyDescent="0.25">
      <c r="X30514" s="14"/>
    </row>
    <row r="30515" spans="24:24" x14ac:dyDescent="0.25">
      <c r="X30515" s="14"/>
    </row>
    <row r="30516" spans="24:24" x14ac:dyDescent="0.25">
      <c r="X30516" s="14"/>
    </row>
    <row r="30517" spans="24:24" x14ac:dyDescent="0.25">
      <c r="X30517" s="14"/>
    </row>
    <row r="30518" spans="24:24" x14ac:dyDescent="0.25">
      <c r="X30518" s="14"/>
    </row>
    <row r="30519" spans="24:24" x14ac:dyDescent="0.25">
      <c r="X30519" s="14"/>
    </row>
    <row r="30520" spans="24:24" x14ac:dyDescent="0.25">
      <c r="X30520" s="14"/>
    </row>
    <row r="30521" spans="24:24" x14ac:dyDescent="0.25">
      <c r="X30521" s="14"/>
    </row>
    <row r="30522" spans="24:24" x14ac:dyDescent="0.25">
      <c r="X30522" s="14"/>
    </row>
    <row r="30523" spans="24:24" x14ac:dyDescent="0.25">
      <c r="X30523" s="14"/>
    </row>
    <row r="30524" spans="24:24" x14ac:dyDescent="0.25">
      <c r="X30524" s="14"/>
    </row>
    <row r="30525" spans="24:24" x14ac:dyDescent="0.25">
      <c r="X30525" s="14"/>
    </row>
    <row r="30526" spans="24:24" x14ac:dyDescent="0.25">
      <c r="X30526" s="14"/>
    </row>
    <row r="30527" spans="24:24" x14ac:dyDescent="0.25">
      <c r="X30527" s="14"/>
    </row>
    <row r="30528" spans="24:24" x14ac:dyDescent="0.25">
      <c r="X30528" s="14"/>
    </row>
    <row r="30529" spans="24:24" x14ac:dyDescent="0.25">
      <c r="X30529" s="14"/>
    </row>
    <row r="30530" spans="24:24" x14ac:dyDescent="0.25">
      <c r="X30530" s="14"/>
    </row>
    <row r="30531" spans="24:24" x14ac:dyDescent="0.25">
      <c r="X30531" s="14"/>
    </row>
    <row r="30532" spans="24:24" x14ac:dyDescent="0.25">
      <c r="X30532" s="14"/>
    </row>
    <row r="30533" spans="24:24" x14ac:dyDescent="0.25">
      <c r="X30533" s="14"/>
    </row>
    <row r="30534" spans="24:24" x14ac:dyDescent="0.25">
      <c r="X30534" s="14"/>
    </row>
    <row r="30535" spans="24:24" x14ac:dyDescent="0.25">
      <c r="X30535" s="14"/>
    </row>
    <row r="30536" spans="24:24" x14ac:dyDescent="0.25">
      <c r="X30536" s="14"/>
    </row>
    <row r="30537" spans="24:24" x14ac:dyDescent="0.25">
      <c r="X30537" s="14"/>
    </row>
    <row r="30538" spans="24:24" x14ac:dyDescent="0.25">
      <c r="X30538" s="14"/>
    </row>
    <row r="30539" spans="24:24" x14ac:dyDescent="0.25">
      <c r="X30539" s="14"/>
    </row>
    <row r="30540" spans="24:24" x14ac:dyDescent="0.25">
      <c r="X30540" s="14"/>
    </row>
    <row r="30541" spans="24:24" x14ac:dyDescent="0.25">
      <c r="X30541" s="14"/>
    </row>
    <row r="30542" spans="24:24" x14ac:dyDescent="0.25">
      <c r="X30542" s="14"/>
    </row>
    <row r="30543" spans="24:24" x14ac:dyDescent="0.25">
      <c r="X30543" s="14"/>
    </row>
    <row r="30544" spans="24:24" x14ac:dyDescent="0.25">
      <c r="X30544" s="14"/>
    </row>
    <row r="30545" spans="24:24" x14ac:dyDescent="0.25">
      <c r="X30545" s="14"/>
    </row>
    <row r="30546" spans="24:24" x14ac:dyDescent="0.25">
      <c r="X30546" s="14"/>
    </row>
    <row r="30547" spans="24:24" x14ac:dyDescent="0.25">
      <c r="X30547" s="14"/>
    </row>
    <row r="30548" spans="24:24" x14ac:dyDescent="0.25">
      <c r="X30548" s="14"/>
    </row>
    <row r="30549" spans="24:24" x14ac:dyDescent="0.25">
      <c r="X30549" s="14"/>
    </row>
    <row r="30550" spans="24:24" x14ac:dyDescent="0.25">
      <c r="X30550" s="14"/>
    </row>
    <row r="30551" spans="24:24" x14ac:dyDescent="0.25">
      <c r="X30551" s="14"/>
    </row>
    <row r="30552" spans="24:24" x14ac:dyDescent="0.25">
      <c r="X30552" s="14"/>
    </row>
    <row r="30553" spans="24:24" x14ac:dyDescent="0.25">
      <c r="X30553" s="14"/>
    </row>
    <row r="30554" spans="24:24" x14ac:dyDescent="0.25">
      <c r="X30554" s="14"/>
    </row>
    <row r="30555" spans="24:24" x14ac:dyDescent="0.25">
      <c r="X30555" s="14"/>
    </row>
    <row r="30556" spans="24:24" x14ac:dyDescent="0.25">
      <c r="X30556" s="14"/>
    </row>
    <row r="30557" spans="24:24" x14ac:dyDescent="0.25">
      <c r="X30557" s="14"/>
    </row>
    <row r="30558" spans="24:24" x14ac:dyDescent="0.25">
      <c r="X30558" s="14"/>
    </row>
    <row r="30559" spans="24:24" x14ac:dyDescent="0.25">
      <c r="X30559" s="14"/>
    </row>
    <row r="30560" spans="24:24" x14ac:dyDescent="0.25">
      <c r="X30560" s="14"/>
    </row>
    <row r="30561" spans="24:24" x14ac:dyDescent="0.25">
      <c r="X30561" s="14"/>
    </row>
    <row r="30562" spans="24:24" x14ac:dyDescent="0.25">
      <c r="X30562" s="14"/>
    </row>
    <row r="30563" spans="24:24" x14ac:dyDescent="0.25">
      <c r="X30563" s="14"/>
    </row>
    <row r="30564" spans="24:24" x14ac:dyDescent="0.25">
      <c r="X30564" s="14"/>
    </row>
    <row r="30565" spans="24:24" x14ac:dyDescent="0.25">
      <c r="X30565" s="14"/>
    </row>
    <row r="30566" spans="24:24" x14ac:dyDescent="0.25">
      <c r="X30566" s="14"/>
    </row>
    <row r="30567" spans="24:24" x14ac:dyDescent="0.25">
      <c r="X30567" s="14"/>
    </row>
    <row r="30568" spans="24:24" x14ac:dyDescent="0.25">
      <c r="X30568" s="14"/>
    </row>
    <row r="30569" spans="24:24" x14ac:dyDescent="0.25">
      <c r="X30569" s="14"/>
    </row>
    <row r="30570" spans="24:24" x14ac:dyDescent="0.25">
      <c r="X30570" s="14"/>
    </row>
    <row r="30571" spans="24:24" x14ac:dyDescent="0.25">
      <c r="X30571" s="14"/>
    </row>
    <row r="30572" spans="24:24" x14ac:dyDescent="0.25">
      <c r="X30572" s="14"/>
    </row>
    <row r="30573" spans="24:24" x14ac:dyDescent="0.25">
      <c r="X30573" s="14"/>
    </row>
    <row r="30574" spans="24:24" x14ac:dyDescent="0.25">
      <c r="X30574" s="14"/>
    </row>
    <row r="30575" spans="24:24" x14ac:dyDescent="0.25">
      <c r="X30575" s="14"/>
    </row>
    <row r="30576" spans="24:24" x14ac:dyDescent="0.25">
      <c r="X30576" s="14"/>
    </row>
    <row r="30577" spans="24:24" x14ac:dyDescent="0.25">
      <c r="X30577" s="14"/>
    </row>
    <row r="30578" spans="24:24" x14ac:dyDescent="0.25">
      <c r="X30578" s="14"/>
    </row>
    <row r="30579" spans="24:24" x14ac:dyDescent="0.25">
      <c r="X30579" s="14"/>
    </row>
    <row r="30580" spans="24:24" x14ac:dyDescent="0.25">
      <c r="X30580" s="14"/>
    </row>
    <row r="30581" spans="24:24" x14ac:dyDescent="0.25">
      <c r="X30581" s="14"/>
    </row>
    <row r="30582" spans="24:24" x14ac:dyDescent="0.25">
      <c r="X30582" s="14"/>
    </row>
    <row r="30583" spans="24:24" x14ac:dyDescent="0.25">
      <c r="X30583" s="14"/>
    </row>
    <row r="30584" spans="24:24" x14ac:dyDescent="0.25">
      <c r="X30584" s="14"/>
    </row>
    <row r="30585" spans="24:24" x14ac:dyDescent="0.25">
      <c r="X30585" s="14"/>
    </row>
    <row r="30586" spans="24:24" x14ac:dyDescent="0.25">
      <c r="X30586" s="14"/>
    </row>
    <row r="30587" spans="24:24" x14ac:dyDescent="0.25">
      <c r="X30587" s="14"/>
    </row>
    <row r="30588" spans="24:24" x14ac:dyDescent="0.25">
      <c r="X30588" s="14"/>
    </row>
    <row r="30589" spans="24:24" x14ac:dyDescent="0.25">
      <c r="X30589" s="14"/>
    </row>
    <row r="30590" spans="24:24" x14ac:dyDescent="0.25">
      <c r="X30590" s="14"/>
    </row>
    <row r="30591" spans="24:24" x14ac:dyDescent="0.25">
      <c r="X30591" s="14"/>
    </row>
    <row r="30592" spans="24:24" x14ac:dyDescent="0.25">
      <c r="X30592" s="14"/>
    </row>
    <row r="30593" spans="24:24" x14ac:dyDescent="0.25">
      <c r="X30593" s="14"/>
    </row>
    <row r="30594" spans="24:24" x14ac:dyDescent="0.25">
      <c r="X30594" s="14"/>
    </row>
    <row r="30595" spans="24:24" x14ac:dyDescent="0.25">
      <c r="X30595" s="14"/>
    </row>
    <row r="30596" spans="24:24" x14ac:dyDescent="0.25">
      <c r="X30596" s="14"/>
    </row>
    <row r="30597" spans="24:24" x14ac:dyDescent="0.25">
      <c r="X30597" s="14"/>
    </row>
    <row r="30598" spans="24:24" x14ac:dyDescent="0.25">
      <c r="X30598" s="14"/>
    </row>
    <row r="30599" spans="24:24" x14ac:dyDescent="0.25">
      <c r="X30599" s="14"/>
    </row>
    <row r="30600" spans="24:24" x14ac:dyDescent="0.25">
      <c r="X30600" s="14"/>
    </row>
    <row r="30601" spans="24:24" x14ac:dyDescent="0.25">
      <c r="X30601" s="14"/>
    </row>
    <row r="30602" spans="24:24" x14ac:dyDescent="0.25">
      <c r="X30602" s="14"/>
    </row>
    <row r="30603" spans="24:24" x14ac:dyDescent="0.25">
      <c r="X30603" s="14"/>
    </row>
    <row r="30604" spans="24:24" x14ac:dyDescent="0.25">
      <c r="X30604" s="14"/>
    </row>
    <row r="30605" spans="24:24" x14ac:dyDescent="0.25">
      <c r="X30605" s="14"/>
    </row>
    <row r="30606" spans="24:24" x14ac:dyDescent="0.25">
      <c r="X30606" s="14"/>
    </row>
    <row r="30607" spans="24:24" x14ac:dyDescent="0.25">
      <c r="X30607" s="14"/>
    </row>
    <row r="30608" spans="24:24" x14ac:dyDescent="0.25">
      <c r="X30608" s="14"/>
    </row>
    <row r="30609" spans="24:24" x14ac:dyDescent="0.25">
      <c r="X30609" s="14"/>
    </row>
    <row r="30610" spans="24:24" x14ac:dyDescent="0.25">
      <c r="X30610" s="14"/>
    </row>
    <row r="30611" spans="24:24" x14ac:dyDescent="0.25">
      <c r="X30611" s="14"/>
    </row>
    <row r="30612" spans="24:24" x14ac:dyDescent="0.25">
      <c r="X30612" s="14"/>
    </row>
    <row r="30613" spans="24:24" x14ac:dyDescent="0.25">
      <c r="X30613" s="14"/>
    </row>
    <row r="30614" spans="24:24" x14ac:dyDescent="0.25">
      <c r="X30614" s="14"/>
    </row>
    <row r="30615" spans="24:24" x14ac:dyDescent="0.25">
      <c r="X30615" s="14"/>
    </row>
    <row r="30616" spans="24:24" x14ac:dyDescent="0.25">
      <c r="X30616" s="14"/>
    </row>
    <row r="30617" spans="24:24" x14ac:dyDescent="0.25">
      <c r="X30617" s="14"/>
    </row>
    <row r="30618" spans="24:24" x14ac:dyDescent="0.25">
      <c r="X30618" s="14"/>
    </row>
    <row r="30619" spans="24:24" x14ac:dyDescent="0.25">
      <c r="X30619" s="14"/>
    </row>
    <row r="30620" spans="24:24" x14ac:dyDescent="0.25">
      <c r="X30620" s="14"/>
    </row>
    <row r="30621" spans="24:24" x14ac:dyDescent="0.25">
      <c r="X30621" s="14"/>
    </row>
    <row r="30622" spans="24:24" x14ac:dyDescent="0.25">
      <c r="X30622" s="14"/>
    </row>
    <row r="30623" spans="24:24" x14ac:dyDescent="0.25">
      <c r="X30623" s="14"/>
    </row>
    <row r="30624" spans="24:24" x14ac:dyDescent="0.25">
      <c r="X30624" s="14"/>
    </row>
    <row r="30625" spans="24:24" x14ac:dyDescent="0.25">
      <c r="X30625" s="14"/>
    </row>
    <row r="30626" spans="24:24" x14ac:dyDescent="0.25">
      <c r="X30626" s="14"/>
    </row>
    <row r="30627" spans="24:24" x14ac:dyDescent="0.25">
      <c r="X30627" s="14"/>
    </row>
    <row r="30628" spans="24:24" x14ac:dyDescent="0.25">
      <c r="X30628" s="14"/>
    </row>
    <row r="30629" spans="24:24" x14ac:dyDescent="0.25">
      <c r="X30629" s="14"/>
    </row>
    <row r="30630" spans="24:24" x14ac:dyDescent="0.25">
      <c r="X30630" s="14"/>
    </row>
    <row r="30631" spans="24:24" x14ac:dyDescent="0.25">
      <c r="X30631" s="14"/>
    </row>
    <row r="30632" spans="24:24" x14ac:dyDescent="0.25">
      <c r="X30632" s="14"/>
    </row>
    <row r="30633" spans="24:24" x14ac:dyDescent="0.25">
      <c r="X30633" s="14"/>
    </row>
    <row r="30634" spans="24:24" x14ac:dyDescent="0.25">
      <c r="X30634" s="14"/>
    </row>
    <row r="30635" spans="24:24" x14ac:dyDescent="0.25">
      <c r="X30635" s="14"/>
    </row>
    <row r="30636" spans="24:24" x14ac:dyDescent="0.25">
      <c r="X30636" s="14"/>
    </row>
    <row r="30637" spans="24:24" x14ac:dyDescent="0.25">
      <c r="X30637" s="14"/>
    </row>
    <row r="30638" spans="24:24" x14ac:dyDescent="0.25">
      <c r="X30638" s="14"/>
    </row>
    <row r="30639" spans="24:24" x14ac:dyDescent="0.25">
      <c r="X30639" s="14"/>
    </row>
    <row r="30640" spans="24:24" x14ac:dyDescent="0.25">
      <c r="X30640" s="14"/>
    </row>
    <row r="30641" spans="24:24" x14ac:dyDescent="0.25">
      <c r="X30641" s="14"/>
    </row>
    <row r="30642" spans="24:24" x14ac:dyDescent="0.25">
      <c r="X30642" s="14"/>
    </row>
    <row r="30643" spans="24:24" x14ac:dyDescent="0.25">
      <c r="X30643" s="14"/>
    </row>
    <row r="30644" spans="24:24" x14ac:dyDescent="0.25">
      <c r="X30644" s="14"/>
    </row>
    <row r="30645" spans="24:24" x14ac:dyDescent="0.25">
      <c r="X30645" s="14"/>
    </row>
    <row r="30646" spans="24:24" x14ac:dyDescent="0.25">
      <c r="X30646" s="14"/>
    </row>
    <row r="30647" spans="24:24" x14ac:dyDescent="0.25">
      <c r="X30647" s="14"/>
    </row>
    <row r="30648" spans="24:24" x14ac:dyDescent="0.25">
      <c r="X30648" s="14"/>
    </row>
    <row r="30649" spans="24:24" x14ac:dyDescent="0.25">
      <c r="X30649" s="14"/>
    </row>
    <row r="30650" spans="24:24" x14ac:dyDescent="0.25">
      <c r="X30650" s="14"/>
    </row>
    <row r="30651" spans="24:24" x14ac:dyDescent="0.25">
      <c r="X30651" s="14"/>
    </row>
    <row r="30652" spans="24:24" x14ac:dyDescent="0.25">
      <c r="X30652" s="14"/>
    </row>
    <row r="30653" spans="24:24" x14ac:dyDescent="0.25">
      <c r="X30653" s="14"/>
    </row>
    <row r="30654" spans="24:24" x14ac:dyDescent="0.25">
      <c r="X30654" s="14"/>
    </row>
    <row r="30655" spans="24:24" x14ac:dyDescent="0.25">
      <c r="X30655" s="14"/>
    </row>
    <row r="30656" spans="24:24" x14ac:dyDescent="0.25">
      <c r="X30656" s="14"/>
    </row>
    <row r="30657" spans="24:24" x14ac:dyDescent="0.25">
      <c r="X30657" s="14"/>
    </row>
    <row r="30658" spans="24:24" x14ac:dyDescent="0.25">
      <c r="X30658" s="14"/>
    </row>
    <row r="30659" spans="24:24" x14ac:dyDescent="0.25">
      <c r="X30659" s="14"/>
    </row>
    <row r="30660" spans="24:24" x14ac:dyDescent="0.25">
      <c r="X30660" s="14"/>
    </row>
    <row r="30661" spans="24:24" x14ac:dyDescent="0.25">
      <c r="X30661" s="14"/>
    </row>
    <row r="30662" spans="24:24" x14ac:dyDescent="0.25">
      <c r="X30662" s="14"/>
    </row>
    <row r="30663" spans="24:24" x14ac:dyDescent="0.25">
      <c r="X30663" s="14"/>
    </row>
    <row r="30664" spans="24:24" x14ac:dyDescent="0.25">
      <c r="X30664" s="14"/>
    </row>
    <row r="30665" spans="24:24" x14ac:dyDescent="0.25">
      <c r="X30665" s="14"/>
    </row>
    <row r="30666" spans="24:24" x14ac:dyDescent="0.25">
      <c r="X30666" s="14"/>
    </row>
    <row r="30667" spans="24:24" x14ac:dyDescent="0.25">
      <c r="X30667" s="14"/>
    </row>
    <row r="30668" spans="24:24" x14ac:dyDescent="0.25">
      <c r="X30668" s="14"/>
    </row>
    <row r="30669" spans="24:24" x14ac:dyDescent="0.25">
      <c r="X30669" s="14"/>
    </row>
    <row r="30670" spans="24:24" x14ac:dyDescent="0.25">
      <c r="X30670" s="14"/>
    </row>
    <row r="30671" spans="24:24" x14ac:dyDescent="0.25">
      <c r="X30671" s="14"/>
    </row>
    <row r="30672" spans="24:24" x14ac:dyDescent="0.25">
      <c r="X30672" s="14"/>
    </row>
    <row r="30673" spans="24:24" x14ac:dyDescent="0.25">
      <c r="X30673" s="14"/>
    </row>
    <row r="30674" spans="24:24" x14ac:dyDescent="0.25">
      <c r="X30674" s="14"/>
    </row>
    <row r="30675" spans="24:24" x14ac:dyDescent="0.25">
      <c r="X30675" s="14"/>
    </row>
    <row r="30676" spans="24:24" x14ac:dyDescent="0.25">
      <c r="X30676" s="14"/>
    </row>
    <row r="30677" spans="24:24" x14ac:dyDescent="0.25">
      <c r="X30677" s="14"/>
    </row>
    <row r="30678" spans="24:24" x14ac:dyDescent="0.25">
      <c r="X30678" s="14"/>
    </row>
    <row r="30679" spans="24:24" x14ac:dyDescent="0.25">
      <c r="X30679" s="14"/>
    </row>
    <row r="30680" spans="24:24" x14ac:dyDescent="0.25">
      <c r="X30680" s="14"/>
    </row>
    <row r="30681" spans="24:24" x14ac:dyDescent="0.25">
      <c r="X30681" s="14"/>
    </row>
    <row r="30682" spans="24:24" x14ac:dyDescent="0.25">
      <c r="X30682" s="14"/>
    </row>
    <row r="30683" spans="24:24" x14ac:dyDescent="0.25">
      <c r="X30683" s="14"/>
    </row>
    <row r="30684" spans="24:24" x14ac:dyDescent="0.25">
      <c r="X30684" s="14"/>
    </row>
    <row r="30685" spans="24:24" x14ac:dyDescent="0.25">
      <c r="X30685" s="14"/>
    </row>
    <row r="30686" spans="24:24" x14ac:dyDescent="0.25">
      <c r="X30686" s="14"/>
    </row>
    <row r="30687" spans="24:24" x14ac:dyDescent="0.25">
      <c r="X30687" s="14"/>
    </row>
    <row r="30688" spans="24:24" x14ac:dyDescent="0.25">
      <c r="X30688" s="14"/>
    </row>
    <row r="30689" spans="24:24" x14ac:dyDescent="0.25">
      <c r="X30689" s="14"/>
    </row>
    <row r="30690" spans="24:24" x14ac:dyDescent="0.25">
      <c r="X30690" s="14"/>
    </row>
    <row r="30691" spans="24:24" x14ac:dyDescent="0.25">
      <c r="X30691" s="14"/>
    </row>
    <row r="30692" spans="24:24" x14ac:dyDescent="0.25">
      <c r="X30692" s="14"/>
    </row>
    <row r="30693" spans="24:24" x14ac:dyDescent="0.25">
      <c r="X30693" s="14"/>
    </row>
    <row r="30694" spans="24:24" x14ac:dyDescent="0.25">
      <c r="X30694" s="14"/>
    </row>
    <row r="30695" spans="24:24" x14ac:dyDescent="0.25">
      <c r="X30695" s="14"/>
    </row>
    <row r="30696" spans="24:24" x14ac:dyDescent="0.25">
      <c r="X30696" s="14"/>
    </row>
    <row r="30697" spans="24:24" x14ac:dyDescent="0.25">
      <c r="X30697" s="14"/>
    </row>
    <row r="30698" spans="24:24" x14ac:dyDescent="0.25">
      <c r="X30698" s="14"/>
    </row>
    <row r="30699" spans="24:24" x14ac:dyDescent="0.25">
      <c r="X30699" s="14"/>
    </row>
    <row r="30700" spans="24:24" x14ac:dyDescent="0.25">
      <c r="X30700" s="14"/>
    </row>
    <row r="30701" spans="24:24" x14ac:dyDescent="0.25">
      <c r="X30701" s="14"/>
    </row>
    <row r="30702" spans="24:24" x14ac:dyDescent="0.25">
      <c r="X30702" s="14"/>
    </row>
    <row r="30703" spans="24:24" x14ac:dyDescent="0.25">
      <c r="X30703" s="14"/>
    </row>
    <row r="30704" spans="24:24" x14ac:dyDescent="0.25">
      <c r="X30704" s="14"/>
    </row>
    <row r="30705" spans="24:24" x14ac:dyDescent="0.25">
      <c r="X30705" s="14"/>
    </row>
    <row r="30706" spans="24:24" x14ac:dyDescent="0.25">
      <c r="X30706" s="14"/>
    </row>
    <row r="30707" spans="24:24" x14ac:dyDescent="0.25">
      <c r="X30707" s="14"/>
    </row>
    <row r="30708" spans="24:24" x14ac:dyDescent="0.25">
      <c r="X30708" s="14"/>
    </row>
    <row r="30709" spans="24:24" x14ac:dyDescent="0.25">
      <c r="X30709" s="14"/>
    </row>
    <row r="30710" spans="24:24" x14ac:dyDescent="0.25">
      <c r="X30710" s="14"/>
    </row>
    <row r="30711" spans="24:24" x14ac:dyDescent="0.25">
      <c r="X30711" s="14"/>
    </row>
    <row r="30712" spans="24:24" x14ac:dyDescent="0.25">
      <c r="X30712" s="14"/>
    </row>
    <row r="30713" spans="24:24" x14ac:dyDescent="0.25">
      <c r="X30713" s="14"/>
    </row>
    <row r="30714" spans="24:24" x14ac:dyDescent="0.25">
      <c r="X30714" s="14"/>
    </row>
    <row r="30715" spans="24:24" x14ac:dyDescent="0.25">
      <c r="X30715" s="14"/>
    </row>
    <row r="30716" spans="24:24" x14ac:dyDescent="0.25">
      <c r="X30716" s="14"/>
    </row>
    <row r="30717" spans="24:24" x14ac:dyDescent="0.25">
      <c r="X30717" s="14"/>
    </row>
    <row r="30718" spans="24:24" x14ac:dyDescent="0.25">
      <c r="X30718" s="14"/>
    </row>
    <row r="30719" spans="24:24" x14ac:dyDescent="0.25">
      <c r="X30719" s="14"/>
    </row>
    <row r="30720" spans="24:24" x14ac:dyDescent="0.25">
      <c r="X30720" s="14"/>
    </row>
    <row r="30721" spans="24:24" x14ac:dyDescent="0.25">
      <c r="X30721" s="14"/>
    </row>
    <row r="30722" spans="24:24" x14ac:dyDescent="0.25">
      <c r="X30722" s="14"/>
    </row>
    <row r="30723" spans="24:24" x14ac:dyDescent="0.25">
      <c r="X30723" s="14"/>
    </row>
    <row r="30724" spans="24:24" x14ac:dyDescent="0.25">
      <c r="X30724" s="14"/>
    </row>
    <row r="30725" spans="24:24" x14ac:dyDescent="0.25">
      <c r="X30725" s="14"/>
    </row>
    <row r="30726" spans="24:24" x14ac:dyDescent="0.25">
      <c r="X30726" s="14"/>
    </row>
    <row r="30727" spans="24:24" x14ac:dyDescent="0.25">
      <c r="X30727" s="14"/>
    </row>
    <row r="30728" spans="24:24" x14ac:dyDescent="0.25">
      <c r="X30728" s="14"/>
    </row>
    <row r="30729" spans="24:24" x14ac:dyDescent="0.25">
      <c r="X30729" s="14"/>
    </row>
    <row r="30730" spans="24:24" x14ac:dyDescent="0.25">
      <c r="X30730" s="14"/>
    </row>
    <row r="30731" spans="24:24" x14ac:dyDescent="0.25">
      <c r="X30731" s="14"/>
    </row>
    <row r="30732" spans="24:24" x14ac:dyDescent="0.25">
      <c r="X30732" s="14"/>
    </row>
    <row r="30733" spans="24:24" x14ac:dyDescent="0.25">
      <c r="X30733" s="14"/>
    </row>
    <row r="30734" spans="24:24" x14ac:dyDescent="0.25">
      <c r="X30734" s="14"/>
    </row>
    <row r="30735" spans="24:24" x14ac:dyDescent="0.25">
      <c r="X30735" s="14"/>
    </row>
    <row r="30736" spans="24:24" x14ac:dyDescent="0.25">
      <c r="X30736" s="14"/>
    </row>
    <row r="30737" spans="24:24" x14ac:dyDescent="0.25">
      <c r="X30737" s="14"/>
    </row>
    <row r="30738" spans="24:24" x14ac:dyDescent="0.25">
      <c r="X30738" s="14"/>
    </row>
    <row r="30739" spans="24:24" x14ac:dyDescent="0.25">
      <c r="X30739" s="14"/>
    </row>
    <row r="30740" spans="24:24" x14ac:dyDescent="0.25">
      <c r="X30740" s="14"/>
    </row>
    <row r="30741" spans="24:24" x14ac:dyDescent="0.25">
      <c r="X30741" s="14"/>
    </row>
    <row r="30742" spans="24:24" x14ac:dyDescent="0.25">
      <c r="X30742" s="14"/>
    </row>
    <row r="30743" spans="24:24" x14ac:dyDescent="0.25">
      <c r="X30743" s="14"/>
    </row>
    <row r="30744" spans="24:24" x14ac:dyDescent="0.25">
      <c r="X30744" s="14"/>
    </row>
    <row r="30745" spans="24:24" x14ac:dyDescent="0.25">
      <c r="X30745" s="14"/>
    </row>
    <row r="30746" spans="24:24" x14ac:dyDescent="0.25">
      <c r="X30746" s="14"/>
    </row>
    <row r="30747" spans="24:24" x14ac:dyDescent="0.25">
      <c r="X30747" s="14"/>
    </row>
    <row r="30748" spans="24:24" x14ac:dyDescent="0.25">
      <c r="X30748" s="14"/>
    </row>
    <row r="30749" spans="24:24" x14ac:dyDescent="0.25">
      <c r="X30749" s="14"/>
    </row>
    <row r="30750" spans="24:24" x14ac:dyDescent="0.25">
      <c r="X30750" s="14"/>
    </row>
    <row r="30751" spans="24:24" x14ac:dyDescent="0.25">
      <c r="X30751" s="14"/>
    </row>
    <row r="30752" spans="24:24" x14ac:dyDescent="0.25">
      <c r="X30752" s="14"/>
    </row>
    <row r="30753" spans="24:24" x14ac:dyDescent="0.25">
      <c r="X30753" s="14"/>
    </row>
    <row r="30754" spans="24:24" x14ac:dyDescent="0.25">
      <c r="X30754" s="14"/>
    </row>
    <row r="30755" spans="24:24" x14ac:dyDescent="0.25">
      <c r="X30755" s="14"/>
    </row>
    <row r="30756" spans="24:24" x14ac:dyDescent="0.25">
      <c r="X30756" s="14"/>
    </row>
    <row r="30757" spans="24:24" x14ac:dyDescent="0.25">
      <c r="X30757" s="14"/>
    </row>
    <row r="30758" spans="24:24" x14ac:dyDescent="0.25">
      <c r="X30758" s="14"/>
    </row>
    <row r="30759" spans="24:24" x14ac:dyDescent="0.25">
      <c r="X30759" s="14"/>
    </row>
    <row r="30760" spans="24:24" x14ac:dyDescent="0.25">
      <c r="X30760" s="14"/>
    </row>
    <row r="30761" spans="24:24" x14ac:dyDescent="0.25">
      <c r="X30761" s="14"/>
    </row>
    <row r="30762" spans="24:24" x14ac:dyDescent="0.25">
      <c r="X30762" s="14"/>
    </row>
    <row r="30763" spans="24:24" x14ac:dyDescent="0.25">
      <c r="X30763" s="14"/>
    </row>
    <row r="30764" spans="24:24" x14ac:dyDescent="0.25">
      <c r="X30764" s="14"/>
    </row>
    <row r="30765" spans="24:24" x14ac:dyDescent="0.25">
      <c r="X30765" s="14"/>
    </row>
    <row r="30766" spans="24:24" x14ac:dyDescent="0.25">
      <c r="X30766" s="14"/>
    </row>
    <row r="30767" spans="24:24" x14ac:dyDescent="0.25">
      <c r="X30767" s="14"/>
    </row>
    <row r="30768" spans="24:24" x14ac:dyDescent="0.25">
      <c r="X30768" s="14"/>
    </row>
    <row r="30769" spans="24:24" x14ac:dyDescent="0.25">
      <c r="X30769" s="14"/>
    </row>
    <row r="30770" spans="24:24" x14ac:dyDescent="0.25">
      <c r="X30770" s="14"/>
    </row>
    <row r="30771" spans="24:24" x14ac:dyDescent="0.25">
      <c r="X30771" s="14"/>
    </row>
    <row r="30772" spans="24:24" x14ac:dyDescent="0.25">
      <c r="X30772" s="14"/>
    </row>
    <row r="30773" spans="24:24" x14ac:dyDescent="0.25">
      <c r="X30773" s="14"/>
    </row>
    <row r="30774" spans="24:24" x14ac:dyDescent="0.25">
      <c r="X30774" s="14"/>
    </row>
    <row r="30775" spans="24:24" x14ac:dyDescent="0.25">
      <c r="X30775" s="14"/>
    </row>
    <row r="30776" spans="24:24" x14ac:dyDescent="0.25">
      <c r="X30776" s="14"/>
    </row>
    <row r="30777" spans="24:24" x14ac:dyDescent="0.25">
      <c r="X30777" s="14"/>
    </row>
    <row r="30778" spans="24:24" x14ac:dyDescent="0.25">
      <c r="X30778" s="14"/>
    </row>
    <row r="30779" spans="24:24" x14ac:dyDescent="0.25">
      <c r="X30779" s="14"/>
    </row>
    <row r="30780" spans="24:24" x14ac:dyDescent="0.25">
      <c r="X30780" s="14"/>
    </row>
    <row r="30781" spans="24:24" x14ac:dyDescent="0.25">
      <c r="X30781" s="14"/>
    </row>
    <row r="30782" spans="24:24" x14ac:dyDescent="0.25">
      <c r="X30782" s="14"/>
    </row>
    <row r="30783" spans="24:24" x14ac:dyDescent="0.25">
      <c r="X30783" s="14"/>
    </row>
    <row r="30784" spans="24:24" x14ac:dyDescent="0.25">
      <c r="X30784" s="14"/>
    </row>
    <row r="30785" spans="24:24" x14ac:dyDescent="0.25">
      <c r="X30785" s="14"/>
    </row>
    <row r="30786" spans="24:24" x14ac:dyDescent="0.25">
      <c r="X30786" s="14"/>
    </row>
    <row r="30787" spans="24:24" x14ac:dyDescent="0.25">
      <c r="X30787" s="14"/>
    </row>
    <row r="30788" spans="24:24" x14ac:dyDescent="0.25">
      <c r="X30788" s="14"/>
    </row>
    <row r="30789" spans="24:24" x14ac:dyDescent="0.25">
      <c r="X30789" s="14"/>
    </row>
    <row r="30790" spans="24:24" x14ac:dyDescent="0.25">
      <c r="X30790" s="14"/>
    </row>
    <row r="30791" spans="24:24" x14ac:dyDescent="0.25">
      <c r="X30791" s="14"/>
    </row>
    <row r="30792" spans="24:24" x14ac:dyDescent="0.25">
      <c r="X30792" s="14"/>
    </row>
    <row r="30793" spans="24:24" x14ac:dyDescent="0.25">
      <c r="X30793" s="14"/>
    </row>
    <row r="30794" spans="24:24" x14ac:dyDescent="0.25">
      <c r="X30794" s="14"/>
    </row>
    <row r="30795" spans="24:24" x14ac:dyDescent="0.25">
      <c r="X30795" s="14"/>
    </row>
    <row r="30796" spans="24:24" x14ac:dyDescent="0.25">
      <c r="X30796" s="14"/>
    </row>
    <row r="30797" spans="24:24" x14ac:dyDescent="0.25">
      <c r="X30797" s="14"/>
    </row>
    <row r="30798" spans="24:24" x14ac:dyDescent="0.25">
      <c r="X30798" s="14"/>
    </row>
    <row r="30799" spans="24:24" x14ac:dyDescent="0.25">
      <c r="X30799" s="14"/>
    </row>
    <row r="30800" spans="24:24" x14ac:dyDescent="0.25">
      <c r="X30800" s="14"/>
    </row>
    <row r="30801" spans="24:24" x14ac:dyDescent="0.25">
      <c r="X30801" s="14"/>
    </row>
    <row r="30802" spans="24:24" x14ac:dyDescent="0.25">
      <c r="X30802" s="14"/>
    </row>
    <row r="30803" spans="24:24" x14ac:dyDescent="0.25">
      <c r="X30803" s="14"/>
    </row>
    <row r="30804" spans="24:24" x14ac:dyDescent="0.25">
      <c r="X30804" s="14"/>
    </row>
    <row r="30805" spans="24:24" x14ac:dyDescent="0.25">
      <c r="X30805" s="14"/>
    </row>
    <row r="30806" spans="24:24" x14ac:dyDescent="0.25">
      <c r="X30806" s="14"/>
    </row>
    <row r="30807" spans="24:24" x14ac:dyDescent="0.25">
      <c r="X30807" s="14"/>
    </row>
    <row r="30808" spans="24:24" x14ac:dyDescent="0.25">
      <c r="X30808" s="14"/>
    </row>
    <row r="30809" spans="24:24" x14ac:dyDescent="0.25">
      <c r="X30809" s="14"/>
    </row>
    <row r="30810" spans="24:24" x14ac:dyDescent="0.25">
      <c r="X30810" s="14"/>
    </row>
    <row r="30811" spans="24:24" x14ac:dyDescent="0.25">
      <c r="X30811" s="14"/>
    </row>
    <row r="30812" spans="24:24" x14ac:dyDescent="0.25">
      <c r="X30812" s="14"/>
    </row>
    <row r="30813" spans="24:24" x14ac:dyDescent="0.25">
      <c r="X30813" s="14"/>
    </row>
    <row r="30814" spans="24:24" x14ac:dyDescent="0.25">
      <c r="X30814" s="14"/>
    </row>
    <row r="30815" spans="24:24" x14ac:dyDescent="0.25">
      <c r="X30815" s="14"/>
    </row>
    <row r="30816" spans="24:24" x14ac:dyDescent="0.25">
      <c r="X30816" s="14"/>
    </row>
    <row r="30817" spans="24:24" x14ac:dyDescent="0.25">
      <c r="X30817" s="14"/>
    </row>
    <row r="30818" spans="24:24" x14ac:dyDescent="0.25">
      <c r="X30818" s="14"/>
    </row>
    <row r="30819" spans="24:24" x14ac:dyDescent="0.25">
      <c r="X30819" s="14"/>
    </row>
    <row r="30820" spans="24:24" x14ac:dyDescent="0.25">
      <c r="X30820" s="14"/>
    </row>
    <row r="30821" spans="24:24" x14ac:dyDescent="0.25">
      <c r="X30821" s="14"/>
    </row>
    <row r="30822" spans="24:24" x14ac:dyDescent="0.25">
      <c r="X30822" s="14"/>
    </row>
    <row r="30823" spans="24:24" x14ac:dyDescent="0.25">
      <c r="X30823" s="14"/>
    </row>
    <row r="30824" spans="24:24" x14ac:dyDescent="0.25">
      <c r="X30824" s="14"/>
    </row>
    <row r="30825" spans="24:24" x14ac:dyDescent="0.25">
      <c r="X30825" s="14"/>
    </row>
    <row r="30826" spans="24:24" x14ac:dyDescent="0.25">
      <c r="X30826" s="14"/>
    </row>
    <row r="30827" spans="24:24" x14ac:dyDescent="0.25">
      <c r="X30827" s="14"/>
    </row>
    <row r="30828" spans="24:24" x14ac:dyDescent="0.25">
      <c r="X30828" s="14"/>
    </row>
    <row r="30829" spans="24:24" x14ac:dyDescent="0.25">
      <c r="X30829" s="14"/>
    </row>
    <row r="30830" spans="24:24" x14ac:dyDescent="0.25">
      <c r="X30830" s="14"/>
    </row>
    <row r="30831" spans="24:24" x14ac:dyDescent="0.25">
      <c r="X30831" s="14"/>
    </row>
    <row r="30832" spans="24:24" x14ac:dyDescent="0.25">
      <c r="X30832" s="14"/>
    </row>
    <row r="30833" spans="24:24" x14ac:dyDescent="0.25">
      <c r="X30833" s="14"/>
    </row>
    <row r="30834" spans="24:24" x14ac:dyDescent="0.25">
      <c r="X30834" s="14"/>
    </row>
    <row r="30835" spans="24:24" x14ac:dyDescent="0.25">
      <c r="X30835" s="14"/>
    </row>
    <row r="30836" spans="24:24" x14ac:dyDescent="0.25">
      <c r="X30836" s="14"/>
    </row>
    <row r="30837" spans="24:24" x14ac:dyDescent="0.25">
      <c r="X30837" s="14"/>
    </row>
    <row r="30838" spans="24:24" x14ac:dyDescent="0.25">
      <c r="X30838" s="14"/>
    </row>
    <row r="30839" spans="24:24" x14ac:dyDescent="0.25">
      <c r="X30839" s="14"/>
    </row>
    <row r="30840" spans="24:24" x14ac:dyDescent="0.25">
      <c r="X30840" s="14"/>
    </row>
    <row r="30841" spans="24:24" x14ac:dyDescent="0.25">
      <c r="X30841" s="14"/>
    </row>
    <row r="30842" spans="24:24" x14ac:dyDescent="0.25">
      <c r="X30842" s="14"/>
    </row>
    <row r="30843" spans="24:24" x14ac:dyDescent="0.25">
      <c r="X30843" s="14"/>
    </row>
    <row r="30844" spans="24:24" x14ac:dyDescent="0.25">
      <c r="X30844" s="14"/>
    </row>
    <row r="30845" spans="24:24" x14ac:dyDescent="0.25">
      <c r="X30845" s="14"/>
    </row>
    <row r="30846" spans="24:24" x14ac:dyDescent="0.25">
      <c r="X30846" s="14"/>
    </row>
    <row r="30847" spans="24:24" x14ac:dyDescent="0.25">
      <c r="X30847" s="14"/>
    </row>
    <row r="30848" spans="24:24" x14ac:dyDescent="0.25">
      <c r="X30848" s="14"/>
    </row>
    <row r="30849" spans="24:24" x14ac:dyDescent="0.25">
      <c r="X30849" s="14"/>
    </row>
    <row r="30850" spans="24:24" x14ac:dyDescent="0.25">
      <c r="X30850" s="14"/>
    </row>
    <row r="30851" spans="24:24" x14ac:dyDescent="0.25">
      <c r="X30851" s="14"/>
    </row>
    <row r="30852" spans="24:24" x14ac:dyDescent="0.25">
      <c r="X30852" s="14"/>
    </row>
    <row r="30853" spans="24:24" x14ac:dyDescent="0.25">
      <c r="X30853" s="14"/>
    </row>
    <row r="30854" spans="24:24" x14ac:dyDescent="0.25">
      <c r="X30854" s="14"/>
    </row>
    <row r="30855" spans="24:24" x14ac:dyDescent="0.25">
      <c r="X30855" s="14"/>
    </row>
    <row r="30856" spans="24:24" x14ac:dyDescent="0.25">
      <c r="X30856" s="14"/>
    </row>
    <row r="30857" spans="24:24" x14ac:dyDescent="0.25">
      <c r="X30857" s="14"/>
    </row>
    <row r="30858" spans="24:24" x14ac:dyDescent="0.25">
      <c r="X30858" s="14"/>
    </row>
    <row r="30859" spans="24:24" x14ac:dyDescent="0.25">
      <c r="X30859" s="14"/>
    </row>
    <row r="30860" spans="24:24" x14ac:dyDescent="0.25">
      <c r="X30860" s="14"/>
    </row>
    <row r="30861" spans="24:24" x14ac:dyDescent="0.25">
      <c r="X30861" s="14"/>
    </row>
    <row r="30862" spans="24:24" x14ac:dyDescent="0.25">
      <c r="X30862" s="14"/>
    </row>
    <row r="30863" spans="24:24" x14ac:dyDescent="0.25">
      <c r="X30863" s="14"/>
    </row>
    <row r="30864" spans="24:24" x14ac:dyDescent="0.25">
      <c r="X30864" s="14"/>
    </row>
    <row r="30865" spans="24:24" x14ac:dyDescent="0.25">
      <c r="X30865" s="14"/>
    </row>
    <row r="30866" spans="24:24" x14ac:dyDescent="0.25">
      <c r="X30866" s="14"/>
    </row>
    <row r="30867" spans="24:24" x14ac:dyDescent="0.25">
      <c r="X30867" s="14"/>
    </row>
    <row r="30868" spans="24:24" x14ac:dyDescent="0.25">
      <c r="X30868" s="14"/>
    </row>
    <row r="30869" spans="24:24" x14ac:dyDescent="0.25">
      <c r="X30869" s="14"/>
    </row>
    <row r="30870" spans="24:24" x14ac:dyDescent="0.25">
      <c r="X30870" s="14"/>
    </row>
    <row r="30871" spans="24:24" x14ac:dyDescent="0.25">
      <c r="X30871" s="14"/>
    </row>
    <row r="30872" spans="24:24" x14ac:dyDescent="0.25">
      <c r="X30872" s="14"/>
    </row>
    <row r="30873" spans="24:24" x14ac:dyDescent="0.25">
      <c r="X30873" s="14"/>
    </row>
    <row r="30874" spans="24:24" x14ac:dyDescent="0.25">
      <c r="X30874" s="14"/>
    </row>
    <row r="30875" spans="24:24" x14ac:dyDescent="0.25">
      <c r="X30875" s="14"/>
    </row>
    <row r="30876" spans="24:24" x14ac:dyDescent="0.25">
      <c r="X30876" s="14"/>
    </row>
    <row r="30877" spans="24:24" x14ac:dyDescent="0.25">
      <c r="X30877" s="14"/>
    </row>
    <row r="30878" spans="24:24" x14ac:dyDescent="0.25">
      <c r="X30878" s="14"/>
    </row>
    <row r="30879" spans="24:24" x14ac:dyDescent="0.25">
      <c r="X30879" s="14"/>
    </row>
    <row r="30880" spans="24:24" x14ac:dyDescent="0.25">
      <c r="X30880" s="14"/>
    </row>
    <row r="30881" spans="24:24" x14ac:dyDescent="0.25">
      <c r="X30881" s="14"/>
    </row>
    <row r="30882" spans="24:24" x14ac:dyDescent="0.25">
      <c r="X30882" s="14"/>
    </row>
    <row r="30883" spans="24:24" x14ac:dyDescent="0.25">
      <c r="X30883" s="14"/>
    </row>
    <row r="30884" spans="24:24" x14ac:dyDescent="0.25">
      <c r="X30884" s="14"/>
    </row>
    <row r="30885" spans="24:24" x14ac:dyDescent="0.25">
      <c r="X30885" s="14"/>
    </row>
    <row r="30886" spans="24:24" x14ac:dyDescent="0.25">
      <c r="X30886" s="14"/>
    </row>
    <row r="30887" spans="24:24" x14ac:dyDescent="0.25">
      <c r="X30887" s="14"/>
    </row>
    <row r="30888" spans="24:24" x14ac:dyDescent="0.25">
      <c r="X30888" s="14"/>
    </row>
    <row r="30889" spans="24:24" x14ac:dyDescent="0.25">
      <c r="X30889" s="14"/>
    </row>
    <row r="30890" spans="24:24" x14ac:dyDescent="0.25">
      <c r="X30890" s="14"/>
    </row>
    <row r="30891" spans="24:24" x14ac:dyDescent="0.25">
      <c r="X30891" s="14"/>
    </row>
    <row r="30892" spans="24:24" x14ac:dyDescent="0.25">
      <c r="X30892" s="14"/>
    </row>
    <row r="30893" spans="24:24" x14ac:dyDescent="0.25">
      <c r="X30893" s="14"/>
    </row>
    <row r="30894" spans="24:24" x14ac:dyDescent="0.25">
      <c r="X30894" s="14"/>
    </row>
    <row r="30895" spans="24:24" x14ac:dyDescent="0.25">
      <c r="X30895" s="14"/>
    </row>
    <row r="30896" spans="24:24" x14ac:dyDescent="0.25">
      <c r="X30896" s="14"/>
    </row>
    <row r="30897" spans="24:24" x14ac:dyDescent="0.25">
      <c r="X30897" s="14"/>
    </row>
    <row r="30898" spans="24:24" x14ac:dyDescent="0.25">
      <c r="X30898" s="14"/>
    </row>
    <row r="30899" spans="24:24" x14ac:dyDescent="0.25">
      <c r="X30899" s="14"/>
    </row>
    <row r="30900" spans="24:24" x14ac:dyDescent="0.25">
      <c r="X30900" s="14"/>
    </row>
    <row r="30901" spans="24:24" x14ac:dyDescent="0.25">
      <c r="X30901" s="14"/>
    </row>
    <row r="30902" spans="24:24" x14ac:dyDescent="0.25">
      <c r="X30902" s="14"/>
    </row>
    <row r="30903" spans="24:24" x14ac:dyDescent="0.25">
      <c r="X30903" s="14"/>
    </row>
    <row r="30904" spans="24:24" x14ac:dyDescent="0.25">
      <c r="X30904" s="14"/>
    </row>
    <row r="30905" spans="24:24" x14ac:dyDescent="0.25">
      <c r="X30905" s="14"/>
    </row>
    <row r="30906" spans="24:24" x14ac:dyDescent="0.25">
      <c r="X30906" s="14"/>
    </row>
    <row r="30907" spans="24:24" x14ac:dyDescent="0.25">
      <c r="X30907" s="14"/>
    </row>
    <row r="30908" spans="24:24" x14ac:dyDescent="0.25">
      <c r="X30908" s="14"/>
    </row>
    <row r="30909" spans="24:24" x14ac:dyDescent="0.25">
      <c r="X30909" s="14"/>
    </row>
    <row r="30910" spans="24:24" x14ac:dyDescent="0.25">
      <c r="X30910" s="14"/>
    </row>
    <row r="30911" spans="24:24" x14ac:dyDescent="0.25">
      <c r="X30911" s="14"/>
    </row>
    <row r="30912" spans="24:24" x14ac:dyDescent="0.25">
      <c r="X30912" s="14"/>
    </row>
    <row r="30913" spans="24:24" x14ac:dyDescent="0.25">
      <c r="X30913" s="14"/>
    </row>
    <row r="30914" spans="24:24" x14ac:dyDescent="0.25">
      <c r="X30914" s="14"/>
    </row>
    <row r="30915" spans="24:24" x14ac:dyDescent="0.25">
      <c r="X30915" s="14"/>
    </row>
    <row r="30916" spans="24:24" x14ac:dyDescent="0.25">
      <c r="X30916" s="14"/>
    </row>
    <row r="30917" spans="24:24" x14ac:dyDescent="0.25">
      <c r="X30917" s="14"/>
    </row>
    <row r="30918" spans="24:24" x14ac:dyDescent="0.25">
      <c r="X30918" s="14"/>
    </row>
    <row r="30919" spans="24:24" x14ac:dyDescent="0.25">
      <c r="X30919" s="14"/>
    </row>
    <row r="30920" spans="24:24" x14ac:dyDescent="0.25">
      <c r="X30920" s="14"/>
    </row>
    <row r="30921" spans="24:24" x14ac:dyDescent="0.25">
      <c r="X30921" s="14"/>
    </row>
    <row r="30922" spans="24:24" x14ac:dyDescent="0.25">
      <c r="X30922" s="14"/>
    </row>
    <row r="30923" spans="24:24" x14ac:dyDescent="0.25">
      <c r="X30923" s="14"/>
    </row>
    <row r="30924" spans="24:24" x14ac:dyDescent="0.25">
      <c r="X30924" s="14"/>
    </row>
    <row r="30925" spans="24:24" x14ac:dyDescent="0.25">
      <c r="X30925" s="14"/>
    </row>
    <row r="30926" spans="24:24" x14ac:dyDescent="0.25">
      <c r="X30926" s="14"/>
    </row>
    <row r="30927" spans="24:24" x14ac:dyDescent="0.25">
      <c r="X30927" s="14"/>
    </row>
    <row r="30928" spans="24:24" x14ac:dyDescent="0.25">
      <c r="X30928" s="14"/>
    </row>
    <row r="30929" spans="24:24" x14ac:dyDescent="0.25">
      <c r="X30929" s="14"/>
    </row>
    <row r="30930" spans="24:24" x14ac:dyDescent="0.25">
      <c r="X30930" s="14"/>
    </row>
    <row r="30931" spans="24:24" x14ac:dyDescent="0.25">
      <c r="X30931" s="14"/>
    </row>
    <row r="30932" spans="24:24" x14ac:dyDescent="0.25">
      <c r="X30932" s="14"/>
    </row>
    <row r="30933" spans="24:24" x14ac:dyDescent="0.25">
      <c r="X30933" s="14"/>
    </row>
    <row r="30934" spans="24:24" x14ac:dyDescent="0.25">
      <c r="X30934" s="14"/>
    </row>
    <row r="30935" spans="24:24" x14ac:dyDescent="0.25">
      <c r="X30935" s="14"/>
    </row>
    <row r="30936" spans="24:24" x14ac:dyDescent="0.25">
      <c r="X30936" s="14"/>
    </row>
    <row r="30937" spans="24:24" x14ac:dyDescent="0.25">
      <c r="X30937" s="14"/>
    </row>
    <row r="30938" spans="24:24" x14ac:dyDescent="0.25">
      <c r="X30938" s="14"/>
    </row>
    <row r="30939" spans="24:24" x14ac:dyDescent="0.25">
      <c r="X30939" s="14"/>
    </row>
    <row r="30940" spans="24:24" x14ac:dyDescent="0.25">
      <c r="X30940" s="14"/>
    </row>
    <row r="30941" spans="24:24" x14ac:dyDescent="0.25">
      <c r="X30941" s="14"/>
    </row>
    <row r="30942" spans="24:24" x14ac:dyDescent="0.25">
      <c r="X30942" s="14"/>
    </row>
    <row r="30943" spans="24:24" x14ac:dyDescent="0.25">
      <c r="X30943" s="14"/>
    </row>
    <row r="30944" spans="24:24" x14ac:dyDescent="0.25">
      <c r="X30944" s="14"/>
    </row>
    <row r="30945" spans="24:24" x14ac:dyDescent="0.25">
      <c r="X30945" s="14"/>
    </row>
    <row r="30946" spans="24:24" x14ac:dyDescent="0.25">
      <c r="X30946" s="14"/>
    </row>
    <row r="30947" spans="24:24" x14ac:dyDescent="0.25">
      <c r="X30947" s="14"/>
    </row>
    <row r="30948" spans="24:24" x14ac:dyDescent="0.25">
      <c r="X30948" s="14"/>
    </row>
    <row r="30949" spans="24:24" x14ac:dyDescent="0.25">
      <c r="X30949" s="14"/>
    </row>
    <row r="30950" spans="24:24" x14ac:dyDescent="0.25">
      <c r="X30950" s="14"/>
    </row>
    <row r="30951" spans="24:24" x14ac:dyDescent="0.25">
      <c r="X30951" s="14"/>
    </row>
    <row r="30952" spans="24:24" x14ac:dyDescent="0.25">
      <c r="X30952" s="14"/>
    </row>
    <row r="30953" spans="24:24" x14ac:dyDescent="0.25">
      <c r="X30953" s="14"/>
    </row>
    <row r="30954" spans="24:24" x14ac:dyDescent="0.25">
      <c r="X30954" s="14"/>
    </row>
    <row r="30955" spans="24:24" x14ac:dyDescent="0.25">
      <c r="X30955" s="14"/>
    </row>
    <row r="30956" spans="24:24" x14ac:dyDescent="0.25">
      <c r="X30956" s="14"/>
    </row>
    <row r="30957" spans="24:24" x14ac:dyDescent="0.25">
      <c r="X30957" s="14"/>
    </row>
    <row r="30958" spans="24:24" x14ac:dyDescent="0.25">
      <c r="X30958" s="14"/>
    </row>
    <row r="30959" spans="24:24" x14ac:dyDescent="0.25">
      <c r="X30959" s="14"/>
    </row>
    <row r="30960" spans="24:24" x14ac:dyDescent="0.25">
      <c r="X30960" s="14"/>
    </row>
    <row r="30961" spans="24:24" x14ac:dyDescent="0.25">
      <c r="X30961" s="14"/>
    </row>
    <row r="30962" spans="24:24" x14ac:dyDescent="0.25">
      <c r="X30962" s="14"/>
    </row>
    <row r="30963" spans="24:24" x14ac:dyDescent="0.25">
      <c r="X30963" s="14"/>
    </row>
    <row r="30964" spans="24:24" x14ac:dyDescent="0.25">
      <c r="X30964" s="14"/>
    </row>
    <row r="30965" spans="24:24" x14ac:dyDescent="0.25">
      <c r="X30965" s="14"/>
    </row>
    <row r="30966" spans="24:24" x14ac:dyDescent="0.25">
      <c r="X30966" s="14"/>
    </row>
    <row r="30967" spans="24:24" x14ac:dyDescent="0.25">
      <c r="X30967" s="14"/>
    </row>
    <row r="30968" spans="24:24" x14ac:dyDescent="0.25">
      <c r="X30968" s="14"/>
    </row>
    <row r="30969" spans="24:24" x14ac:dyDescent="0.25">
      <c r="X30969" s="14"/>
    </row>
    <row r="30970" spans="24:24" x14ac:dyDescent="0.25">
      <c r="X30970" s="14"/>
    </row>
    <row r="30971" spans="24:24" x14ac:dyDescent="0.25">
      <c r="X30971" s="14"/>
    </row>
    <row r="30972" spans="24:24" x14ac:dyDescent="0.25">
      <c r="X30972" s="14"/>
    </row>
    <row r="30973" spans="24:24" x14ac:dyDescent="0.25">
      <c r="X30973" s="14"/>
    </row>
    <row r="30974" spans="24:24" x14ac:dyDescent="0.25">
      <c r="X30974" s="14"/>
    </row>
    <row r="30975" spans="24:24" x14ac:dyDescent="0.25">
      <c r="X30975" s="14"/>
    </row>
    <row r="30976" spans="24:24" x14ac:dyDescent="0.25">
      <c r="X30976" s="14"/>
    </row>
    <row r="30977" spans="24:24" x14ac:dyDescent="0.25">
      <c r="X30977" s="14"/>
    </row>
    <row r="30978" spans="24:24" x14ac:dyDescent="0.25">
      <c r="X30978" s="14"/>
    </row>
    <row r="30979" spans="24:24" x14ac:dyDescent="0.25">
      <c r="X30979" s="14"/>
    </row>
    <row r="30980" spans="24:24" x14ac:dyDescent="0.25">
      <c r="X30980" s="14"/>
    </row>
    <row r="30981" spans="24:24" x14ac:dyDescent="0.25">
      <c r="X30981" s="14"/>
    </row>
    <row r="30982" spans="24:24" x14ac:dyDescent="0.25">
      <c r="X30982" s="14"/>
    </row>
    <row r="30983" spans="24:24" x14ac:dyDescent="0.25">
      <c r="X30983" s="14"/>
    </row>
    <row r="30984" spans="24:24" x14ac:dyDescent="0.25">
      <c r="X30984" s="14"/>
    </row>
    <row r="30985" spans="24:24" x14ac:dyDescent="0.25">
      <c r="X30985" s="14"/>
    </row>
    <row r="30986" spans="24:24" x14ac:dyDescent="0.25">
      <c r="X30986" s="14"/>
    </row>
    <row r="30987" spans="24:24" x14ac:dyDescent="0.25">
      <c r="X30987" s="14"/>
    </row>
    <row r="30988" spans="24:24" x14ac:dyDescent="0.25">
      <c r="X30988" s="14"/>
    </row>
    <row r="30989" spans="24:24" x14ac:dyDescent="0.25">
      <c r="X30989" s="14"/>
    </row>
    <row r="30990" spans="24:24" x14ac:dyDescent="0.25">
      <c r="X30990" s="14"/>
    </row>
    <row r="30991" spans="24:24" x14ac:dyDescent="0.25">
      <c r="X30991" s="14"/>
    </row>
    <row r="30992" spans="24:24" x14ac:dyDescent="0.25">
      <c r="X30992" s="14"/>
    </row>
    <row r="30993" spans="24:24" x14ac:dyDescent="0.25">
      <c r="X30993" s="14"/>
    </row>
    <row r="30994" spans="24:24" x14ac:dyDescent="0.25">
      <c r="X30994" s="14"/>
    </row>
    <row r="30995" spans="24:24" x14ac:dyDescent="0.25">
      <c r="X30995" s="14"/>
    </row>
    <row r="30996" spans="24:24" x14ac:dyDescent="0.25">
      <c r="X30996" s="14"/>
    </row>
    <row r="30997" spans="24:24" x14ac:dyDescent="0.25">
      <c r="X30997" s="14"/>
    </row>
    <row r="30998" spans="24:24" x14ac:dyDescent="0.25">
      <c r="X30998" s="14"/>
    </row>
    <row r="30999" spans="24:24" x14ac:dyDescent="0.25">
      <c r="X30999" s="14"/>
    </row>
    <row r="31000" spans="24:24" x14ac:dyDescent="0.25">
      <c r="X31000" s="14"/>
    </row>
    <row r="31001" spans="24:24" x14ac:dyDescent="0.25">
      <c r="X31001" s="14"/>
    </row>
    <row r="31002" spans="24:24" x14ac:dyDescent="0.25">
      <c r="X31002" s="14"/>
    </row>
    <row r="31003" spans="24:24" x14ac:dyDescent="0.25">
      <c r="X31003" s="14"/>
    </row>
    <row r="31004" spans="24:24" x14ac:dyDescent="0.25">
      <c r="X31004" s="14"/>
    </row>
    <row r="31005" spans="24:24" x14ac:dyDescent="0.25">
      <c r="X31005" s="14"/>
    </row>
    <row r="31006" spans="24:24" x14ac:dyDescent="0.25">
      <c r="X31006" s="14"/>
    </row>
    <row r="31007" spans="24:24" x14ac:dyDescent="0.25">
      <c r="X31007" s="14"/>
    </row>
    <row r="31008" spans="24:24" x14ac:dyDescent="0.25">
      <c r="X31008" s="14"/>
    </row>
    <row r="31009" spans="24:24" x14ac:dyDescent="0.25">
      <c r="X31009" s="14"/>
    </row>
    <row r="31010" spans="24:24" x14ac:dyDescent="0.25">
      <c r="X31010" s="14"/>
    </row>
    <row r="31011" spans="24:24" x14ac:dyDescent="0.25">
      <c r="X31011" s="14"/>
    </row>
    <row r="31012" spans="24:24" x14ac:dyDescent="0.25">
      <c r="X31012" s="14"/>
    </row>
    <row r="31013" spans="24:24" x14ac:dyDescent="0.25">
      <c r="X31013" s="14"/>
    </row>
    <row r="31014" spans="24:24" x14ac:dyDescent="0.25">
      <c r="X31014" s="14"/>
    </row>
    <row r="31015" spans="24:24" x14ac:dyDescent="0.25">
      <c r="X31015" s="14"/>
    </row>
    <row r="31016" spans="24:24" x14ac:dyDescent="0.25">
      <c r="X31016" s="14"/>
    </row>
    <row r="31017" spans="24:24" x14ac:dyDescent="0.25">
      <c r="X31017" s="14"/>
    </row>
    <row r="31018" spans="24:24" x14ac:dyDescent="0.25">
      <c r="X31018" s="14"/>
    </row>
    <row r="31019" spans="24:24" x14ac:dyDescent="0.25">
      <c r="X31019" s="14"/>
    </row>
    <row r="31020" spans="24:24" x14ac:dyDescent="0.25">
      <c r="X31020" s="14"/>
    </row>
    <row r="31021" spans="24:24" x14ac:dyDescent="0.25">
      <c r="X31021" s="14"/>
    </row>
    <row r="31022" spans="24:24" x14ac:dyDescent="0.25">
      <c r="X31022" s="14"/>
    </row>
    <row r="31023" spans="24:24" x14ac:dyDescent="0.25">
      <c r="X31023" s="14"/>
    </row>
    <row r="31024" spans="24:24" x14ac:dyDescent="0.25">
      <c r="X31024" s="14"/>
    </row>
    <row r="31025" spans="24:24" x14ac:dyDescent="0.25">
      <c r="X31025" s="14"/>
    </row>
    <row r="31026" spans="24:24" x14ac:dyDescent="0.25">
      <c r="X31026" s="14"/>
    </row>
    <row r="31027" spans="24:24" x14ac:dyDescent="0.25">
      <c r="X31027" s="14"/>
    </row>
    <row r="31028" spans="24:24" x14ac:dyDescent="0.25">
      <c r="X31028" s="14"/>
    </row>
    <row r="31029" spans="24:24" x14ac:dyDescent="0.25">
      <c r="X31029" s="14"/>
    </row>
    <row r="31030" spans="24:24" x14ac:dyDescent="0.25">
      <c r="X31030" s="14"/>
    </row>
    <row r="31031" spans="24:24" x14ac:dyDescent="0.25">
      <c r="X31031" s="14"/>
    </row>
    <row r="31032" spans="24:24" x14ac:dyDescent="0.25">
      <c r="X31032" s="14"/>
    </row>
    <row r="31033" spans="24:24" x14ac:dyDescent="0.25">
      <c r="X31033" s="14"/>
    </row>
    <row r="31034" spans="24:24" x14ac:dyDescent="0.25">
      <c r="X31034" s="14"/>
    </row>
    <row r="31035" spans="24:24" x14ac:dyDescent="0.25">
      <c r="X31035" s="14"/>
    </row>
    <row r="31036" spans="24:24" x14ac:dyDescent="0.25">
      <c r="X31036" s="14"/>
    </row>
    <row r="31037" spans="24:24" x14ac:dyDescent="0.25">
      <c r="X31037" s="14"/>
    </row>
    <row r="31038" spans="24:24" x14ac:dyDescent="0.25">
      <c r="X31038" s="14"/>
    </row>
    <row r="31039" spans="24:24" x14ac:dyDescent="0.25">
      <c r="X31039" s="14"/>
    </row>
    <row r="31040" spans="24:24" x14ac:dyDescent="0.25">
      <c r="X31040" s="14"/>
    </row>
    <row r="31041" spans="24:24" x14ac:dyDescent="0.25">
      <c r="X31041" s="14"/>
    </row>
    <row r="31042" spans="24:24" x14ac:dyDescent="0.25">
      <c r="X31042" s="14"/>
    </row>
    <row r="31043" spans="24:24" x14ac:dyDescent="0.25">
      <c r="X31043" s="14"/>
    </row>
    <row r="31044" spans="24:24" x14ac:dyDescent="0.25">
      <c r="X31044" s="14"/>
    </row>
    <row r="31045" spans="24:24" x14ac:dyDescent="0.25">
      <c r="X31045" s="14"/>
    </row>
    <row r="31046" spans="24:24" x14ac:dyDescent="0.25">
      <c r="X31046" s="14"/>
    </row>
    <row r="31047" spans="24:24" x14ac:dyDescent="0.25">
      <c r="X31047" s="14"/>
    </row>
    <row r="31048" spans="24:24" x14ac:dyDescent="0.25">
      <c r="X31048" s="14"/>
    </row>
    <row r="31049" spans="24:24" x14ac:dyDescent="0.25">
      <c r="X31049" s="14"/>
    </row>
    <row r="31050" spans="24:24" x14ac:dyDescent="0.25">
      <c r="X31050" s="14"/>
    </row>
    <row r="31051" spans="24:24" x14ac:dyDescent="0.25">
      <c r="X31051" s="14"/>
    </row>
    <row r="31052" spans="24:24" x14ac:dyDescent="0.25">
      <c r="X31052" s="14"/>
    </row>
    <row r="31053" spans="24:24" x14ac:dyDescent="0.25">
      <c r="X31053" s="14"/>
    </row>
    <row r="31054" spans="24:24" x14ac:dyDescent="0.25">
      <c r="X31054" s="14"/>
    </row>
    <row r="31055" spans="24:24" x14ac:dyDescent="0.25">
      <c r="X31055" s="14"/>
    </row>
    <row r="31056" spans="24:24" x14ac:dyDescent="0.25">
      <c r="X31056" s="14"/>
    </row>
    <row r="31057" spans="24:24" x14ac:dyDescent="0.25">
      <c r="X31057" s="14"/>
    </row>
    <row r="31058" spans="24:24" x14ac:dyDescent="0.25">
      <c r="X31058" s="14"/>
    </row>
    <row r="31059" spans="24:24" x14ac:dyDescent="0.25">
      <c r="X31059" s="14"/>
    </row>
    <row r="31060" spans="24:24" x14ac:dyDescent="0.25">
      <c r="X31060" s="14"/>
    </row>
    <row r="31061" spans="24:24" x14ac:dyDescent="0.25">
      <c r="X31061" s="14"/>
    </row>
    <row r="31062" spans="24:24" x14ac:dyDescent="0.25">
      <c r="X31062" s="14"/>
    </row>
    <row r="31063" spans="24:24" x14ac:dyDescent="0.25">
      <c r="X31063" s="14"/>
    </row>
    <row r="31064" spans="24:24" x14ac:dyDescent="0.25">
      <c r="X31064" s="14"/>
    </row>
    <row r="31065" spans="24:24" x14ac:dyDescent="0.25">
      <c r="X31065" s="14"/>
    </row>
    <row r="31066" spans="24:24" x14ac:dyDescent="0.25">
      <c r="X31066" s="14"/>
    </row>
    <row r="31067" spans="24:24" x14ac:dyDescent="0.25">
      <c r="X31067" s="14"/>
    </row>
    <row r="31068" spans="24:24" x14ac:dyDescent="0.25">
      <c r="X31068" s="14"/>
    </row>
    <row r="31069" spans="24:24" x14ac:dyDescent="0.25">
      <c r="X31069" s="14"/>
    </row>
    <row r="31070" spans="24:24" x14ac:dyDescent="0.25">
      <c r="X31070" s="14"/>
    </row>
    <row r="31071" spans="24:24" x14ac:dyDescent="0.25">
      <c r="X31071" s="14"/>
    </row>
    <row r="31072" spans="24:24" x14ac:dyDescent="0.25">
      <c r="X31072" s="14"/>
    </row>
    <row r="31073" spans="24:24" x14ac:dyDescent="0.25">
      <c r="X31073" s="14"/>
    </row>
    <row r="31074" spans="24:24" x14ac:dyDescent="0.25">
      <c r="X31074" s="14"/>
    </row>
    <row r="31075" spans="24:24" x14ac:dyDescent="0.25">
      <c r="X31075" s="14"/>
    </row>
    <row r="31076" spans="24:24" x14ac:dyDescent="0.25">
      <c r="X31076" s="14"/>
    </row>
    <row r="31077" spans="24:24" x14ac:dyDescent="0.25">
      <c r="X31077" s="14"/>
    </row>
    <row r="31078" spans="24:24" x14ac:dyDescent="0.25">
      <c r="X31078" s="14"/>
    </row>
    <row r="31079" spans="24:24" x14ac:dyDescent="0.25">
      <c r="X31079" s="14"/>
    </row>
    <row r="31080" spans="24:24" x14ac:dyDescent="0.25">
      <c r="X31080" s="14"/>
    </row>
    <row r="31081" spans="24:24" x14ac:dyDescent="0.25">
      <c r="X31081" s="14"/>
    </row>
    <row r="31082" spans="24:24" x14ac:dyDescent="0.25">
      <c r="X31082" s="14"/>
    </row>
    <row r="31083" spans="24:24" x14ac:dyDescent="0.25">
      <c r="X31083" s="14"/>
    </row>
    <row r="31084" spans="24:24" x14ac:dyDescent="0.25">
      <c r="X31084" s="14"/>
    </row>
    <row r="31085" spans="24:24" x14ac:dyDescent="0.25">
      <c r="X31085" s="14"/>
    </row>
    <row r="31086" spans="24:24" x14ac:dyDescent="0.25">
      <c r="X31086" s="14"/>
    </row>
    <row r="31087" spans="24:24" x14ac:dyDescent="0.25">
      <c r="X31087" s="14"/>
    </row>
    <row r="31088" spans="24:24" x14ac:dyDescent="0.25">
      <c r="X31088" s="14"/>
    </row>
    <row r="31089" spans="24:24" x14ac:dyDescent="0.25">
      <c r="X31089" s="14"/>
    </row>
    <row r="31090" spans="24:24" x14ac:dyDescent="0.25">
      <c r="X31090" s="14"/>
    </row>
    <row r="31091" spans="24:24" x14ac:dyDescent="0.25">
      <c r="X31091" s="14"/>
    </row>
    <row r="31092" spans="24:24" x14ac:dyDescent="0.25">
      <c r="X31092" s="14"/>
    </row>
    <row r="31093" spans="24:24" x14ac:dyDescent="0.25">
      <c r="X31093" s="14"/>
    </row>
    <row r="31094" spans="24:24" x14ac:dyDescent="0.25">
      <c r="X31094" s="14"/>
    </row>
    <row r="31095" spans="24:24" x14ac:dyDescent="0.25">
      <c r="X31095" s="14"/>
    </row>
    <row r="31096" spans="24:24" x14ac:dyDescent="0.25">
      <c r="X31096" s="14"/>
    </row>
    <row r="31097" spans="24:24" x14ac:dyDescent="0.25">
      <c r="X31097" s="14"/>
    </row>
    <row r="31098" spans="24:24" x14ac:dyDescent="0.25">
      <c r="X31098" s="14"/>
    </row>
    <row r="31099" spans="24:24" x14ac:dyDescent="0.25">
      <c r="X31099" s="14"/>
    </row>
    <row r="31100" spans="24:24" x14ac:dyDescent="0.25">
      <c r="X31100" s="14"/>
    </row>
    <row r="31101" spans="24:24" x14ac:dyDescent="0.25">
      <c r="X31101" s="14"/>
    </row>
    <row r="31102" spans="24:24" x14ac:dyDescent="0.25">
      <c r="X31102" s="14"/>
    </row>
    <row r="31103" spans="24:24" x14ac:dyDescent="0.25">
      <c r="X31103" s="14"/>
    </row>
    <row r="31104" spans="24:24" x14ac:dyDescent="0.25">
      <c r="X31104" s="14"/>
    </row>
    <row r="31105" spans="24:24" x14ac:dyDescent="0.25">
      <c r="X31105" s="14"/>
    </row>
    <row r="31106" spans="24:24" x14ac:dyDescent="0.25">
      <c r="X31106" s="14"/>
    </row>
    <row r="31107" spans="24:24" x14ac:dyDescent="0.25">
      <c r="X31107" s="14"/>
    </row>
    <row r="31108" spans="24:24" x14ac:dyDescent="0.25">
      <c r="X31108" s="14"/>
    </row>
    <row r="31109" spans="24:24" x14ac:dyDescent="0.25">
      <c r="X31109" s="14"/>
    </row>
    <row r="31110" spans="24:24" x14ac:dyDescent="0.25">
      <c r="X31110" s="14"/>
    </row>
    <row r="31111" spans="24:24" x14ac:dyDescent="0.25">
      <c r="X31111" s="14"/>
    </row>
    <row r="31112" spans="24:24" x14ac:dyDescent="0.25">
      <c r="X31112" s="14"/>
    </row>
    <row r="31113" spans="24:24" x14ac:dyDescent="0.25">
      <c r="X31113" s="14"/>
    </row>
    <row r="31114" spans="24:24" x14ac:dyDescent="0.25">
      <c r="X31114" s="14"/>
    </row>
    <row r="31115" spans="24:24" x14ac:dyDescent="0.25">
      <c r="X31115" s="14"/>
    </row>
    <row r="31116" spans="24:24" x14ac:dyDescent="0.25">
      <c r="X31116" s="14"/>
    </row>
    <row r="31117" spans="24:24" x14ac:dyDescent="0.25">
      <c r="X31117" s="14"/>
    </row>
    <row r="31118" spans="24:24" x14ac:dyDescent="0.25">
      <c r="X31118" s="14"/>
    </row>
    <row r="31119" spans="24:24" x14ac:dyDescent="0.25">
      <c r="X31119" s="14"/>
    </row>
    <row r="31120" spans="24:24" x14ac:dyDescent="0.25">
      <c r="X31120" s="14"/>
    </row>
    <row r="31121" spans="24:24" x14ac:dyDescent="0.25">
      <c r="X31121" s="14"/>
    </row>
    <row r="31122" spans="24:24" x14ac:dyDescent="0.25">
      <c r="X31122" s="14"/>
    </row>
    <row r="31123" spans="24:24" x14ac:dyDescent="0.25">
      <c r="X31123" s="14"/>
    </row>
    <row r="31124" spans="24:24" x14ac:dyDescent="0.25">
      <c r="X31124" s="14"/>
    </row>
    <row r="31125" spans="24:24" x14ac:dyDescent="0.25">
      <c r="X31125" s="14"/>
    </row>
    <row r="31126" spans="24:24" x14ac:dyDescent="0.25">
      <c r="X31126" s="14"/>
    </row>
    <row r="31127" spans="24:24" x14ac:dyDescent="0.25">
      <c r="X31127" s="14"/>
    </row>
    <row r="31128" spans="24:24" x14ac:dyDescent="0.25">
      <c r="X31128" s="14"/>
    </row>
    <row r="31129" spans="24:24" x14ac:dyDescent="0.25">
      <c r="X31129" s="14"/>
    </row>
    <row r="31130" spans="24:24" x14ac:dyDescent="0.25">
      <c r="X31130" s="14"/>
    </row>
    <row r="31131" spans="24:24" x14ac:dyDescent="0.25">
      <c r="X31131" s="14"/>
    </row>
    <row r="31132" spans="24:24" x14ac:dyDescent="0.25">
      <c r="X31132" s="14"/>
    </row>
    <row r="31133" spans="24:24" x14ac:dyDescent="0.25">
      <c r="X31133" s="14"/>
    </row>
    <row r="31134" spans="24:24" x14ac:dyDescent="0.25">
      <c r="X31134" s="14"/>
    </row>
    <row r="31135" spans="24:24" x14ac:dyDescent="0.25">
      <c r="X31135" s="14"/>
    </row>
    <row r="31136" spans="24:24" x14ac:dyDescent="0.25">
      <c r="X31136" s="14"/>
    </row>
    <row r="31137" spans="24:24" x14ac:dyDescent="0.25">
      <c r="X31137" s="14"/>
    </row>
    <row r="31138" spans="24:24" x14ac:dyDescent="0.25">
      <c r="X31138" s="14"/>
    </row>
    <row r="31139" spans="24:24" x14ac:dyDescent="0.25">
      <c r="X31139" s="14"/>
    </row>
    <row r="31140" spans="24:24" x14ac:dyDescent="0.25">
      <c r="X31140" s="14"/>
    </row>
    <row r="31141" spans="24:24" x14ac:dyDescent="0.25">
      <c r="X31141" s="14"/>
    </row>
    <row r="31142" spans="24:24" x14ac:dyDescent="0.25">
      <c r="X31142" s="14"/>
    </row>
    <row r="31143" spans="24:24" x14ac:dyDescent="0.25">
      <c r="X31143" s="14"/>
    </row>
    <row r="31144" spans="24:24" x14ac:dyDescent="0.25">
      <c r="X31144" s="14"/>
    </row>
    <row r="31145" spans="24:24" x14ac:dyDescent="0.25">
      <c r="X31145" s="14"/>
    </row>
    <row r="31146" spans="24:24" x14ac:dyDescent="0.25">
      <c r="X31146" s="14"/>
    </row>
    <row r="31147" spans="24:24" x14ac:dyDescent="0.25">
      <c r="X31147" s="14"/>
    </row>
    <row r="31148" spans="24:24" x14ac:dyDescent="0.25">
      <c r="X31148" s="14"/>
    </row>
    <row r="31149" spans="24:24" x14ac:dyDescent="0.25">
      <c r="X31149" s="14"/>
    </row>
    <row r="31150" spans="24:24" x14ac:dyDescent="0.25">
      <c r="X31150" s="14"/>
    </row>
    <row r="31151" spans="24:24" x14ac:dyDescent="0.25">
      <c r="X31151" s="14"/>
    </row>
    <row r="31152" spans="24:24" x14ac:dyDescent="0.25">
      <c r="X31152" s="14"/>
    </row>
    <row r="31153" spans="24:24" x14ac:dyDescent="0.25">
      <c r="X31153" s="14"/>
    </row>
    <row r="31154" spans="24:24" x14ac:dyDescent="0.25">
      <c r="X31154" s="14"/>
    </row>
    <row r="31155" spans="24:24" x14ac:dyDescent="0.25">
      <c r="X31155" s="14"/>
    </row>
    <row r="31156" spans="24:24" x14ac:dyDescent="0.25">
      <c r="X31156" s="14"/>
    </row>
    <row r="31157" spans="24:24" x14ac:dyDescent="0.25">
      <c r="X31157" s="14"/>
    </row>
    <row r="31158" spans="24:24" x14ac:dyDescent="0.25">
      <c r="X31158" s="14"/>
    </row>
    <row r="31159" spans="24:24" x14ac:dyDescent="0.25">
      <c r="X31159" s="14"/>
    </row>
    <row r="31160" spans="24:24" x14ac:dyDescent="0.25">
      <c r="X31160" s="14"/>
    </row>
    <row r="31161" spans="24:24" x14ac:dyDescent="0.25">
      <c r="X31161" s="14"/>
    </row>
    <row r="31162" spans="24:24" x14ac:dyDescent="0.25">
      <c r="X31162" s="14"/>
    </row>
    <row r="31163" spans="24:24" x14ac:dyDescent="0.25">
      <c r="X31163" s="14"/>
    </row>
    <row r="31164" spans="24:24" x14ac:dyDescent="0.25">
      <c r="X31164" s="14"/>
    </row>
    <row r="31165" spans="24:24" x14ac:dyDescent="0.25">
      <c r="X31165" s="14"/>
    </row>
    <row r="31166" spans="24:24" x14ac:dyDescent="0.25">
      <c r="X31166" s="14"/>
    </row>
    <row r="31167" spans="24:24" x14ac:dyDescent="0.25">
      <c r="X31167" s="14"/>
    </row>
    <row r="31168" spans="24:24" x14ac:dyDescent="0.25">
      <c r="X31168" s="14"/>
    </row>
    <row r="31169" spans="24:24" x14ac:dyDescent="0.25">
      <c r="X31169" s="14"/>
    </row>
    <row r="31170" spans="24:24" x14ac:dyDescent="0.25">
      <c r="X31170" s="14"/>
    </row>
    <row r="31171" spans="24:24" x14ac:dyDescent="0.25">
      <c r="X31171" s="14"/>
    </row>
    <row r="31172" spans="24:24" x14ac:dyDescent="0.25">
      <c r="X31172" s="14"/>
    </row>
    <row r="31173" spans="24:24" x14ac:dyDescent="0.25">
      <c r="X31173" s="14"/>
    </row>
    <row r="31174" spans="24:24" x14ac:dyDescent="0.25">
      <c r="X31174" s="14"/>
    </row>
    <row r="31175" spans="24:24" x14ac:dyDescent="0.25">
      <c r="X31175" s="14"/>
    </row>
    <row r="31176" spans="24:24" x14ac:dyDescent="0.25">
      <c r="X31176" s="14"/>
    </row>
    <row r="31177" spans="24:24" x14ac:dyDescent="0.25">
      <c r="X31177" s="14"/>
    </row>
    <row r="31178" spans="24:24" x14ac:dyDescent="0.25">
      <c r="X31178" s="14"/>
    </row>
    <row r="31179" spans="24:24" x14ac:dyDescent="0.25">
      <c r="X31179" s="14"/>
    </row>
    <row r="31180" spans="24:24" x14ac:dyDescent="0.25">
      <c r="X31180" s="14"/>
    </row>
    <row r="31181" spans="24:24" x14ac:dyDescent="0.25">
      <c r="X31181" s="14"/>
    </row>
    <row r="31182" spans="24:24" x14ac:dyDescent="0.25">
      <c r="X31182" s="14"/>
    </row>
    <row r="31183" spans="24:24" x14ac:dyDescent="0.25">
      <c r="X31183" s="14"/>
    </row>
    <row r="31184" spans="24:24" x14ac:dyDescent="0.25">
      <c r="X31184" s="14"/>
    </row>
    <row r="31185" spans="24:24" x14ac:dyDescent="0.25">
      <c r="X31185" s="14"/>
    </row>
    <row r="31186" spans="24:24" x14ac:dyDescent="0.25">
      <c r="X31186" s="14"/>
    </row>
    <row r="31187" spans="24:24" x14ac:dyDescent="0.25">
      <c r="X31187" s="14"/>
    </row>
    <row r="31188" spans="24:24" x14ac:dyDescent="0.25">
      <c r="X31188" s="14"/>
    </row>
    <row r="31189" spans="24:24" x14ac:dyDescent="0.25">
      <c r="X31189" s="14"/>
    </row>
    <row r="31190" spans="24:24" x14ac:dyDescent="0.25">
      <c r="X31190" s="14"/>
    </row>
    <row r="31191" spans="24:24" x14ac:dyDescent="0.25">
      <c r="X31191" s="14"/>
    </row>
    <row r="31192" spans="24:24" x14ac:dyDescent="0.25">
      <c r="X31192" s="14"/>
    </row>
    <row r="31193" spans="24:24" x14ac:dyDescent="0.25">
      <c r="X31193" s="14"/>
    </row>
    <row r="31194" spans="24:24" x14ac:dyDescent="0.25">
      <c r="X31194" s="14"/>
    </row>
    <row r="31195" spans="24:24" x14ac:dyDescent="0.25">
      <c r="X31195" s="14"/>
    </row>
    <row r="31196" spans="24:24" x14ac:dyDescent="0.25">
      <c r="X31196" s="14"/>
    </row>
    <row r="31197" spans="24:24" x14ac:dyDescent="0.25">
      <c r="X31197" s="14"/>
    </row>
    <row r="31198" spans="24:24" x14ac:dyDescent="0.25">
      <c r="X31198" s="14"/>
    </row>
    <row r="31199" spans="24:24" x14ac:dyDescent="0.25">
      <c r="X31199" s="14"/>
    </row>
    <row r="31200" spans="24:24" x14ac:dyDescent="0.25">
      <c r="X31200" s="14"/>
    </row>
    <row r="31201" spans="24:24" x14ac:dyDescent="0.25">
      <c r="X31201" s="14"/>
    </row>
    <row r="31202" spans="24:24" x14ac:dyDescent="0.25">
      <c r="X31202" s="14"/>
    </row>
    <row r="31203" spans="24:24" x14ac:dyDescent="0.25">
      <c r="X31203" s="14"/>
    </row>
    <row r="31204" spans="24:24" x14ac:dyDescent="0.25">
      <c r="X31204" s="14"/>
    </row>
    <row r="31205" spans="24:24" x14ac:dyDescent="0.25">
      <c r="X31205" s="14"/>
    </row>
    <row r="31206" spans="24:24" x14ac:dyDescent="0.25">
      <c r="X31206" s="14"/>
    </row>
    <row r="31207" spans="24:24" x14ac:dyDescent="0.25">
      <c r="X31207" s="14"/>
    </row>
    <row r="31208" spans="24:24" x14ac:dyDescent="0.25">
      <c r="X31208" s="14"/>
    </row>
    <row r="31209" spans="24:24" x14ac:dyDescent="0.25">
      <c r="X31209" s="14"/>
    </row>
    <row r="31210" spans="24:24" x14ac:dyDescent="0.25">
      <c r="X31210" s="14"/>
    </row>
    <row r="31211" spans="24:24" x14ac:dyDescent="0.25">
      <c r="X31211" s="14"/>
    </row>
    <row r="31212" spans="24:24" x14ac:dyDescent="0.25">
      <c r="X31212" s="14"/>
    </row>
    <row r="31213" spans="24:24" x14ac:dyDescent="0.25">
      <c r="X31213" s="14"/>
    </row>
    <row r="31214" spans="24:24" x14ac:dyDescent="0.25">
      <c r="X31214" s="14"/>
    </row>
    <row r="31215" spans="24:24" x14ac:dyDescent="0.25">
      <c r="X31215" s="14"/>
    </row>
    <row r="31216" spans="24:24" x14ac:dyDescent="0.25">
      <c r="X31216" s="14"/>
    </row>
    <row r="31217" spans="24:24" x14ac:dyDescent="0.25">
      <c r="X31217" s="14"/>
    </row>
    <row r="31218" spans="24:24" x14ac:dyDescent="0.25">
      <c r="X31218" s="14"/>
    </row>
    <row r="31219" spans="24:24" x14ac:dyDescent="0.25">
      <c r="X31219" s="14"/>
    </row>
    <row r="31220" spans="24:24" x14ac:dyDescent="0.25">
      <c r="X31220" s="14"/>
    </row>
    <row r="31221" spans="24:24" x14ac:dyDescent="0.25">
      <c r="X31221" s="14"/>
    </row>
    <row r="31222" spans="24:24" x14ac:dyDescent="0.25">
      <c r="X31222" s="14"/>
    </row>
    <row r="31223" spans="24:24" x14ac:dyDescent="0.25">
      <c r="X31223" s="14"/>
    </row>
    <row r="31224" spans="24:24" x14ac:dyDescent="0.25">
      <c r="X31224" s="14"/>
    </row>
    <row r="31225" spans="24:24" x14ac:dyDescent="0.25">
      <c r="X31225" s="14"/>
    </row>
    <row r="31226" spans="24:24" x14ac:dyDescent="0.25">
      <c r="X31226" s="14"/>
    </row>
    <row r="31227" spans="24:24" x14ac:dyDescent="0.25">
      <c r="X31227" s="14"/>
    </row>
    <row r="31228" spans="24:24" x14ac:dyDescent="0.25">
      <c r="X31228" s="14"/>
    </row>
    <row r="31229" spans="24:24" x14ac:dyDescent="0.25">
      <c r="X31229" s="14"/>
    </row>
    <row r="31230" spans="24:24" x14ac:dyDescent="0.25">
      <c r="X31230" s="14"/>
    </row>
    <row r="31231" spans="24:24" x14ac:dyDescent="0.25">
      <c r="X31231" s="14"/>
    </row>
    <row r="31232" spans="24:24" x14ac:dyDescent="0.25">
      <c r="X31232" s="14"/>
    </row>
    <row r="31233" spans="24:24" x14ac:dyDescent="0.25">
      <c r="X31233" s="14"/>
    </row>
    <row r="31234" spans="24:24" x14ac:dyDescent="0.25">
      <c r="X31234" s="14"/>
    </row>
    <row r="31235" spans="24:24" x14ac:dyDescent="0.25">
      <c r="X31235" s="14"/>
    </row>
    <row r="31236" spans="24:24" x14ac:dyDescent="0.25">
      <c r="X31236" s="14"/>
    </row>
    <row r="31237" spans="24:24" x14ac:dyDescent="0.25">
      <c r="X31237" s="14"/>
    </row>
    <row r="31238" spans="24:24" x14ac:dyDescent="0.25">
      <c r="X31238" s="14"/>
    </row>
    <row r="31239" spans="24:24" x14ac:dyDescent="0.25">
      <c r="X31239" s="14"/>
    </row>
    <row r="31240" spans="24:24" x14ac:dyDescent="0.25">
      <c r="X31240" s="14"/>
    </row>
    <row r="31241" spans="24:24" x14ac:dyDescent="0.25">
      <c r="X31241" s="14"/>
    </row>
    <row r="31242" spans="24:24" x14ac:dyDescent="0.25">
      <c r="X31242" s="14"/>
    </row>
    <row r="31243" spans="24:24" x14ac:dyDescent="0.25">
      <c r="X31243" s="14"/>
    </row>
    <row r="31244" spans="24:24" x14ac:dyDescent="0.25">
      <c r="X31244" s="14"/>
    </row>
    <row r="31245" spans="24:24" x14ac:dyDescent="0.25">
      <c r="X31245" s="14"/>
    </row>
    <row r="31246" spans="24:24" x14ac:dyDescent="0.25">
      <c r="X31246" s="14"/>
    </row>
    <row r="31247" spans="24:24" x14ac:dyDescent="0.25">
      <c r="X31247" s="14"/>
    </row>
    <row r="31248" spans="24:24" x14ac:dyDescent="0.25">
      <c r="X31248" s="14"/>
    </row>
    <row r="31249" spans="24:24" x14ac:dyDescent="0.25">
      <c r="X31249" s="14"/>
    </row>
    <row r="31250" spans="24:24" x14ac:dyDescent="0.25">
      <c r="X31250" s="14"/>
    </row>
    <row r="31251" spans="24:24" x14ac:dyDescent="0.25">
      <c r="X31251" s="14"/>
    </row>
    <row r="31252" spans="24:24" x14ac:dyDescent="0.25">
      <c r="X31252" s="14"/>
    </row>
    <row r="31253" spans="24:24" x14ac:dyDescent="0.25">
      <c r="X31253" s="14"/>
    </row>
    <row r="31254" spans="24:24" x14ac:dyDescent="0.25">
      <c r="X31254" s="14"/>
    </row>
    <row r="31255" spans="24:24" x14ac:dyDescent="0.25">
      <c r="X31255" s="14"/>
    </row>
    <row r="31256" spans="24:24" x14ac:dyDescent="0.25">
      <c r="X31256" s="14"/>
    </row>
    <row r="31257" spans="24:24" x14ac:dyDescent="0.25">
      <c r="X31257" s="14"/>
    </row>
    <row r="31258" spans="24:24" x14ac:dyDescent="0.25">
      <c r="X31258" s="14"/>
    </row>
    <row r="31259" spans="24:24" x14ac:dyDescent="0.25">
      <c r="X31259" s="14"/>
    </row>
    <row r="31260" spans="24:24" x14ac:dyDescent="0.25">
      <c r="X31260" s="14"/>
    </row>
    <row r="31261" spans="24:24" x14ac:dyDescent="0.25">
      <c r="X31261" s="14"/>
    </row>
    <row r="31262" spans="24:24" x14ac:dyDescent="0.25">
      <c r="X31262" s="14"/>
    </row>
    <row r="31263" spans="24:24" x14ac:dyDescent="0.25">
      <c r="X31263" s="14"/>
    </row>
    <row r="31264" spans="24:24" x14ac:dyDescent="0.25">
      <c r="X31264" s="14"/>
    </row>
    <row r="31265" spans="24:24" x14ac:dyDescent="0.25">
      <c r="X31265" s="14"/>
    </row>
    <row r="31266" spans="24:24" x14ac:dyDescent="0.25">
      <c r="X31266" s="14"/>
    </row>
    <row r="31267" spans="24:24" x14ac:dyDescent="0.25">
      <c r="X31267" s="14"/>
    </row>
    <row r="31268" spans="24:24" x14ac:dyDescent="0.25">
      <c r="X31268" s="14"/>
    </row>
    <row r="31269" spans="24:24" x14ac:dyDescent="0.25">
      <c r="X31269" s="14"/>
    </row>
    <row r="31270" spans="24:24" x14ac:dyDescent="0.25">
      <c r="X31270" s="14"/>
    </row>
    <row r="31271" spans="24:24" x14ac:dyDescent="0.25">
      <c r="X31271" s="14"/>
    </row>
    <row r="31272" spans="24:24" x14ac:dyDescent="0.25">
      <c r="X31272" s="14"/>
    </row>
    <row r="31273" spans="24:24" x14ac:dyDescent="0.25">
      <c r="X31273" s="14"/>
    </row>
    <row r="31274" spans="24:24" x14ac:dyDescent="0.25">
      <c r="X31274" s="14"/>
    </row>
    <row r="31275" spans="24:24" x14ac:dyDescent="0.25">
      <c r="X31275" s="14"/>
    </row>
    <row r="31276" spans="24:24" x14ac:dyDescent="0.25">
      <c r="X31276" s="14"/>
    </row>
    <row r="31277" spans="24:24" x14ac:dyDescent="0.25">
      <c r="X31277" s="14"/>
    </row>
    <row r="31278" spans="24:24" x14ac:dyDescent="0.25">
      <c r="X31278" s="14"/>
    </row>
    <row r="31279" spans="24:24" x14ac:dyDescent="0.25">
      <c r="X31279" s="14"/>
    </row>
    <row r="31280" spans="24:24" x14ac:dyDescent="0.25">
      <c r="X31280" s="14"/>
    </row>
    <row r="31281" spans="24:24" x14ac:dyDescent="0.25">
      <c r="X31281" s="14"/>
    </row>
    <row r="31282" spans="24:24" x14ac:dyDescent="0.25">
      <c r="X31282" s="14"/>
    </row>
    <row r="31283" spans="24:24" x14ac:dyDescent="0.25">
      <c r="X31283" s="14"/>
    </row>
    <row r="31284" spans="24:24" x14ac:dyDescent="0.25">
      <c r="X31284" s="14"/>
    </row>
    <row r="31285" spans="24:24" x14ac:dyDescent="0.25">
      <c r="X31285" s="14"/>
    </row>
    <row r="31286" spans="24:24" x14ac:dyDescent="0.25">
      <c r="X31286" s="14"/>
    </row>
    <row r="31287" spans="24:24" x14ac:dyDescent="0.25">
      <c r="X31287" s="14"/>
    </row>
    <row r="31288" spans="24:24" x14ac:dyDescent="0.25">
      <c r="X31288" s="14"/>
    </row>
    <row r="31289" spans="24:24" x14ac:dyDescent="0.25">
      <c r="X31289" s="14"/>
    </row>
    <row r="31290" spans="24:24" x14ac:dyDescent="0.25">
      <c r="X31290" s="14"/>
    </row>
    <row r="31291" spans="24:24" x14ac:dyDescent="0.25">
      <c r="X31291" s="14"/>
    </row>
    <row r="31292" spans="24:24" x14ac:dyDescent="0.25">
      <c r="X31292" s="14"/>
    </row>
    <row r="31293" spans="24:24" x14ac:dyDescent="0.25">
      <c r="X31293" s="14"/>
    </row>
    <row r="31294" spans="24:24" x14ac:dyDescent="0.25">
      <c r="X31294" s="14"/>
    </row>
    <row r="31295" spans="24:24" x14ac:dyDescent="0.25">
      <c r="X31295" s="14"/>
    </row>
    <row r="31296" spans="24:24" x14ac:dyDescent="0.25">
      <c r="X31296" s="14"/>
    </row>
    <row r="31297" spans="24:24" x14ac:dyDescent="0.25">
      <c r="X31297" s="14"/>
    </row>
    <row r="31298" spans="24:24" x14ac:dyDescent="0.25">
      <c r="X31298" s="14"/>
    </row>
    <row r="31299" spans="24:24" x14ac:dyDescent="0.25">
      <c r="X31299" s="14"/>
    </row>
    <row r="31300" spans="24:24" x14ac:dyDescent="0.25">
      <c r="X31300" s="14"/>
    </row>
    <row r="31301" spans="24:24" x14ac:dyDescent="0.25">
      <c r="X31301" s="14"/>
    </row>
    <row r="31302" spans="24:24" x14ac:dyDescent="0.25">
      <c r="X31302" s="14"/>
    </row>
    <row r="31303" spans="24:24" x14ac:dyDescent="0.25">
      <c r="X31303" s="14"/>
    </row>
    <row r="31304" spans="24:24" x14ac:dyDescent="0.25">
      <c r="X31304" s="14"/>
    </row>
    <row r="31305" spans="24:24" x14ac:dyDescent="0.25">
      <c r="X31305" s="14"/>
    </row>
    <row r="31306" spans="24:24" x14ac:dyDescent="0.25">
      <c r="X31306" s="14"/>
    </row>
    <row r="31307" spans="24:24" x14ac:dyDescent="0.25">
      <c r="X31307" s="14"/>
    </row>
    <row r="31308" spans="24:24" x14ac:dyDescent="0.25">
      <c r="X31308" s="14"/>
    </row>
    <row r="31309" spans="24:24" x14ac:dyDescent="0.25">
      <c r="X31309" s="14"/>
    </row>
    <row r="31310" spans="24:24" x14ac:dyDescent="0.25">
      <c r="X31310" s="14"/>
    </row>
    <row r="31311" spans="24:24" x14ac:dyDescent="0.25">
      <c r="X31311" s="14"/>
    </row>
    <row r="31312" spans="24:24" x14ac:dyDescent="0.25">
      <c r="X31312" s="14"/>
    </row>
    <row r="31313" spans="24:24" x14ac:dyDescent="0.25">
      <c r="X31313" s="14"/>
    </row>
    <row r="31314" spans="24:24" x14ac:dyDescent="0.25">
      <c r="X31314" s="14"/>
    </row>
    <row r="31315" spans="24:24" x14ac:dyDescent="0.25">
      <c r="X31315" s="14"/>
    </row>
    <row r="31316" spans="24:24" x14ac:dyDescent="0.25">
      <c r="X31316" s="14"/>
    </row>
    <row r="31317" spans="24:24" x14ac:dyDescent="0.25">
      <c r="X31317" s="14"/>
    </row>
    <row r="31318" spans="24:24" x14ac:dyDescent="0.25">
      <c r="X31318" s="14"/>
    </row>
    <row r="31319" spans="24:24" x14ac:dyDescent="0.25">
      <c r="X31319" s="14"/>
    </row>
    <row r="31320" spans="24:24" x14ac:dyDescent="0.25">
      <c r="X31320" s="14"/>
    </row>
    <row r="31321" spans="24:24" x14ac:dyDescent="0.25">
      <c r="X31321" s="14"/>
    </row>
    <row r="31322" spans="24:24" x14ac:dyDescent="0.25">
      <c r="X31322" s="14"/>
    </row>
    <row r="31323" spans="24:24" x14ac:dyDescent="0.25">
      <c r="X31323" s="14"/>
    </row>
    <row r="31324" spans="24:24" x14ac:dyDescent="0.25">
      <c r="X31324" s="14"/>
    </row>
    <row r="31325" spans="24:24" x14ac:dyDescent="0.25">
      <c r="X31325" s="14"/>
    </row>
    <row r="31326" spans="24:24" x14ac:dyDescent="0.25">
      <c r="X31326" s="14"/>
    </row>
    <row r="31327" spans="24:24" x14ac:dyDescent="0.25">
      <c r="X31327" s="14"/>
    </row>
    <row r="31328" spans="24:24" x14ac:dyDescent="0.25">
      <c r="X31328" s="14"/>
    </row>
    <row r="31329" spans="24:24" x14ac:dyDescent="0.25">
      <c r="X31329" s="14"/>
    </row>
    <row r="31330" spans="24:24" x14ac:dyDescent="0.25">
      <c r="X31330" s="14"/>
    </row>
    <row r="31331" spans="24:24" x14ac:dyDescent="0.25">
      <c r="X31331" s="14"/>
    </row>
    <row r="31332" spans="24:24" x14ac:dyDescent="0.25">
      <c r="X31332" s="14"/>
    </row>
    <row r="31333" spans="24:24" x14ac:dyDescent="0.25">
      <c r="X31333" s="14"/>
    </row>
    <row r="31334" spans="24:24" x14ac:dyDescent="0.25">
      <c r="X31334" s="14"/>
    </row>
    <row r="31335" spans="24:24" x14ac:dyDescent="0.25">
      <c r="X31335" s="14"/>
    </row>
    <row r="31336" spans="24:24" x14ac:dyDescent="0.25">
      <c r="X31336" s="14"/>
    </row>
    <row r="31337" spans="24:24" x14ac:dyDescent="0.25">
      <c r="X31337" s="14"/>
    </row>
    <row r="31338" spans="24:24" x14ac:dyDescent="0.25">
      <c r="X31338" s="14"/>
    </row>
    <row r="31339" spans="24:24" x14ac:dyDescent="0.25">
      <c r="X31339" s="14"/>
    </row>
    <row r="31340" spans="24:24" x14ac:dyDescent="0.25">
      <c r="X31340" s="14"/>
    </row>
    <row r="31341" spans="24:24" x14ac:dyDescent="0.25">
      <c r="X31341" s="14"/>
    </row>
    <row r="31342" spans="24:24" x14ac:dyDescent="0.25">
      <c r="X31342" s="14"/>
    </row>
    <row r="31343" spans="24:24" x14ac:dyDescent="0.25">
      <c r="X31343" s="14"/>
    </row>
    <row r="31344" spans="24:24" x14ac:dyDescent="0.25">
      <c r="X31344" s="14"/>
    </row>
    <row r="31345" spans="24:24" x14ac:dyDescent="0.25">
      <c r="X31345" s="14"/>
    </row>
    <row r="31346" spans="24:24" x14ac:dyDescent="0.25">
      <c r="X31346" s="14"/>
    </row>
    <row r="31347" spans="24:24" x14ac:dyDescent="0.25">
      <c r="X31347" s="14"/>
    </row>
    <row r="31348" spans="24:24" x14ac:dyDescent="0.25">
      <c r="X31348" s="14"/>
    </row>
    <row r="31349" spans="24:24" x14ac:dyDescent="0.25">
      <c r="X31349" s="14"/>
    </row>
    <row r="31350" spans="24:24" x14ac:dyDescent="0.25">
      <c r="X31350" s="14"/>
    </row>
    <row r="31351" spans="24:24" x14ac:dyDescent="0.25">
      <c r="X31351" s="14"/>
    </row>
    <row r="31352" spans="24:24" x14ac:dyDescent="0.25">
      <c r="X31352" s="14"/>
    </row>
    <row r="31353" spans="24:24" x14ac:dyDescent="0.25">
      <c r="X31353" s="14"/>
    </row>
    <row r="31354" spans="24:24" x14ac:dyDescent="0.25">
      <c r="X31354" s="14"/>
    </row>
    <row r="31355" spans="24:24" x14ac:dyDescent="0.25">
      <c r="X31355" s="14"/>
    </row>
    <row r="31356" spans="24:24" x14ac:dyDescent="0.25">
      <c r="X31356" s="14"/>
    </row>
    <row r="31357" spans="24:24" x14ac:dyDescent="0.25">
      <c r="X31357" s="14"/>
    </row>
    <row r="31358" spans="24:24" x14ac:dyDescent="0.25">
      <c r="X31358" s="14"/>
    </row>
    <row r="31359" spans="24:24" x14ac:dyDescent="0.25">
      <c r="X31359" s="14"/>
    </row>
    <row r="31360" spans="24:24" x14ac:dyDescent="0.25">
      <c r="X31360" s="14"/>
    </row>
    <row r="31361" spans="24:24" x14ac:dyDescent="0.25">
      <c r="X31361" s="14"/>
    </row>
    <row r="31362" spans="24:24" x14ac:dyDescent="0.25">
      <c r="X31362" s="14"/>
    </row>
    <row r="31363" spans="24:24" x14ac:dyDescent="0.25">
      <c r="X31363" s="14"/>
    </row>
    <row r="31364" spans="24:24" x14ac:dyDescent="0.25">
      <c r="X31364" s="14"/>
    </row>
    <row r="31365" spans="24:24" x14ac:dyDescent="0.25">
      <c r="X31365" s="14"/>
    </row>
    <row r="31366" spans="24:24" x14ac:dyDescent="0.25">
      <c r="X31366" s="14"/>
    </row>
    <row r="31367" spans="24:24" x14ac:dyDescent="0.25">
      <c r="X31367" s="14"/>
    </row>
    <row r="31368" spans="24:24" x14ac:dyDescent="0.25">
      <c r="X31368" s="14"/>
    </row>
    <row r="31369" spans="24:24" x14ac:dyDescent="0.25">
      <c r="X31369" s="14"/>
    </row>
    <row r="31370" spans="24:24" x14ac:dyDescent="0.25">
      <c r="X31370" s="14"/>
    </row>
    <row r="31371" spans="24:24" x14ac:dyDescent="0.25">
      <c r="X31371" s="14"/>
    </row>
    <row r="31372" spans="24:24" x14ac:dyDescent="0.25">
      <c r="X31372" s="14"/>
    </row>
    <row r="31373" spans="24:24" x14ac:dyDescent="0.25">
      <c r="X31373" s="14"/>
    </row>
    <row r="31374" spans="24:24" x14ac:dyDescent="0.25">
      <c r="X31374" s="14"/>
    </row>
    <row r="31375" spans="24:24" x14ac:dyDescent="0.25">
      <c r="X31375" s="14"/>
    </row>
    <row r="31376" spans="24:24" x14ac:dyDescent="0.25">
      <c r="X31376" s="14"/>
    </row>
    <row r="31377" spans="24:24" x14ac:dyDescent="0.25">
      <c r="X31377" s="14"/>
    </row>
    <row r="31378" spans="24:24" x14ac:dyDescent="0.25">
      <c r="X31378" s="14"/>
    </row>
    <row r="31379" spans="24:24" x14ac:dyDescent="0.25">
      <c r="X31379" s="14"/>
    </row>
    <row r="31380" spans="24:24" x14ac:dyDescent="0.25">
      <c r="X31380" s="14"/>
    </row>
    <row r="31381" spans="24:24" x14ac:dyDescent="0.25">
      <c r="X31381" s="14"/>
    </row>
    <row r="31382" spans="24:24" x14ac:dyDescent="0.25">
      <c r="X31382" s="14"/>
    </row>
    <row r="31383" spans="24:24" x14ac:dyDescent="0.25">
      <c r="X31383" s="14"/>
    </row>
    <row r="31384" spans="24:24" x14ac:dyDescent="0.25">
      <c r="X31384" s="14"/>
    </row>
    <row r="31385" spans="24:24" x14ac:dyDescent="0.25">
      <c r="X31385" s="14"/>
    </row>
    <row r="31386" spans="24:24" x14ac:dyDescent="0.25">
      <c r="X31386" s="14"/>
    </row>
    <row r="31387" spans="24:24" x14ac:dyDescent="0.25">
      <c r="X31387" s="14"/>
    </row>
    <row r="31388" spans="24:24" x14ac:dyDescent="0.25">
      <c r="X31388" s="14"/>
    </row>
    <row r="31389" spans="24:24" x14ac:dyDescent="0.25">
      <c r="X31389" s="14"/>
    </row>
    <row r="31390" spans="24:24" x14ac:dyDescent="0.25">
      <c r="X31390" s="14"/>
    </row>
    <row r="31391" spans="24:24" x14ac:dyDescent="0.25">
      <c r="X31391" s="14"/>
    </row>
    <row r="31392" spans="24:24" x14ac:dyDescent="0.25">
      <c r="X31392" s="14"/>
    </row>
    <row r="31393" spans="24:24" x14ac:dyDescent="0.25">
      <c r="X31393" s="14"/>
    </row>
    <row r="31394" spans="24:24" x14ac:dyDescent="0.25">
      <c r="X31394" s="14"/>
    </row>
    <row r="31395" spans="24:24" x14ac:dyDescent="0.25">
      <c r="X31395" s="14"/>
    </row>
    <row r="31396" spans="24:24" x14ac:dyDescent="0.25">
      <c r="X31396" s="14"/>
    </row>
    <row r="31397" spans="24:24" x14ac:dyDescent="0.25">
      <c r="X31397" s="14"/>
    </row>
    <row r="31398" spans="24:24" x14ac:dyDescent="0.25">
      <c r="X31398" s="14"/>
    </row>
    <row r="31399" spans="24:24" x14ac:dyDescent="0.25">
      <c r="X31399" s="14"/>
    </row>
    <row r="31400" spans="24:24" x14ac:dyDescent="0.25">
      <c r="X31400" s="14"/>
    </row>
    <row r="31401" spans="24:24" x14ac:dyDescent="0.25">
      <c r="X31401" s="14"/>
    </row>
    <row r="31402" spans="24:24" x14ac:dyDescent="0.25">
      <c r="X31402" s="14"/>
    </row>
    <row r="31403" spans="24:24" x14ac:dyDescent="0.25">
      <c r="X31403" s="14"/>
    </row>
    <row r="31404" spans="24:24" x14ac:dyDescent="0.25">
      <c r="X31404" s="14"/>
    </row>
    <row r="31405" spans="24:24" x14ac:dyDescent="0.25">
      <c r="X31405" s="14"/>
    </row>
    <row r="31406" spans="24:24" x14ac:dyDescent="0.25">
      <c r="X31406" s="14"/>
    </row>
    <row r="31407" spans="24:24" x14ac:dyDescent="0.25">
      <c r="X31407" s="14"/>
    </row>
    <row r="31408" spans="24:24" x14ac:dyDescent="0.25">
      <c r="X31408" s="14"/>
    </row>
    <row r="31409" spans="24:24" x14ac:dyDescent="0.25">
      <c r="X31409" s="14"/>
    </row>
    <row r="31410" spans="24:24" x14ac:dyDescent="0.25">
      <c r="X31410" s="14"/>
    </row>
    <row r="31411" spans="24:24" x14ac:dyDescent="0.25">
      <c r="X31411" s="14"/>
    </row>
    <row r="31412" spans="24:24" x14ac:dyDescent="0.25">
      <c r="X31412" s="14"/>
    </row>
    <row r="31413" spans="24:24" x14ac:dyDescent="0.25">
      <c r="X31413" s="14"/>
    </row>
    <row r="31414" spans="24:24" x14ac:dyDescent="0.25">
      <c r="X31414" s="14"/>
    </row>
    <row r="31415" spans="24:24" x14ac:dyDescent="0.25">
      <c r="X31415" s="14"/>
    </row>
    <row r="31416" spans="24:24" x14ac:dyDescent="0.25">
      <c r="X31416" s="14"/>
    </row>
    <row r="31417" spans="24:24" x14ac:dyDescent="0.25">
      <c r="X31417" s="14"/>
    </row>
    <row r="31418" spans="24:24" x14ac:dyDescent="0.25">
      <c r="X31418" s="14"/>
    </row>
    <row r="31419" spans="24:24" x14ac:dyDescent="0.25">
      <c r="X31419" s="14"/>
    </row>
    <row r="31420" spans="24:24" x14ac:dyDescent="0.25">
      <c r="X31420" s="14"/>
    </row>
    <row r="31421" spans="24:24" x14ac:dyDescent="0.25">
      <c r="X31421" s="14"/>
    </row>
    <row r="31422" spans="24:24" x14ac:dyDescent="0.25">
      <c r="X31422" s="14"/>
    </row>
    <row r="31423" spans="24:24" x14ac:dyDescent="0.25">
      <c r="X31423" s="14"/>
    </row>
    <row r="31424" spans="24:24" x14ac:dyDescent="0.25">
      <c r="X31424" s="14"/>
    </row>
    <row r="31425" spans="24:24" x14ac:dyDescent="0.25">
      <c r="X31425" s="14"/>
    </row>
    <row r="31426" spans="24:24" x14ac:dyDescent="0.25">
      <c r="X31426" s="14"/>
    </row>
    <row r="31427" spans="24:24" x14ac:dyDescent="0.25">
      <c r="X31427" s="14"/>
    </row>
    <row r="31428" spans="24:24" x14ac:dyDescent="0.25">
      <c r="X31428" s="14"/>
    </row>
    <row r="31429" spans="24:24" x14ac:dyDescent="0.25">
      <c r="X31429" s="14"/>
    </row>
    <row r="31430" spans="24:24" x14ac:dyDescent="0.25">
      <c r="X31430" s="14"/>
    </row>
    <row r="31431" spans="24:24" x14ac:dyDescent="0.25">
      <c r="X31431" s="14"/>
    </row>
    <row r="31432" spans="24:24" x14ac:dyDescent="0.25">
      <c r="X31432" s="14"/>
    </row>
    <row r="31433" spans="24:24" x14ac:dyDescent="0.25">
      <c r="X31433" s="14"/>
    </row>
    <row r="31434" spans="24:24" x14ac:dyDescent="0.25">
      <c r="X31434" s="14"/>
    </row>
    <row r="31435" spans="24:24" x14ac:dyDescent="0.25">
      <c r="X31435" s="14"/>
    </row>
    <row r="31436" spans="24:24" x14ac:dyDescent="0.25">
      <c r="X31436" s="14"/>
    </row>
    <row r="31437" spans="24:24" x14ac:dyDescent="0.25">
      <c r="X31437" s="14"/>
    </row>
    <row r="31438" spans="24:24" x14ac:dyDescent="0.25">
      <c r="X31438" s="14"/>
    </row>
    <row r="31439" spans="24:24" x14ac:dyDescent="0.25">
      <c r="X31439" s="14"/>
    </row>
    <row r="31440" spans="24:24" x14ac:dyDescent="0.25">
      <c r="X31440" s="14"/>
    </row>
    <row r="31441" spans="24:24" x14ac:dyDescent="0.25">
      <c r="X31441" s="14"/>
    </row>
    <row r="31442" spans="24:24" x14ac:dyDescent="0.25">
      <c r="X31442" s="14"/>
    </row>
    <row r="31443" spans="24:24" x14ac:dyDescent="0.25">
      <c r="X31443" s="14"/>
    </row>
    <row r="31444" spans="24:24" x14ac:dyDescent="0.25">
      <c r="X31444" s="14"/>
    </row>
    <row r="31445" spans="24:24" x14ac:dyDescent="0.25">
      <c r="X31445" s="14"/>
    </row>
    <row r="31446" spans="24:24" x14ac:dyDescent="0.25">
      <c r="X31446" s="14"/>
    </row>
    <row r="31447" spans="24:24" x14ac:dyDescent="0.25">
      <c r="X31447" s="14"/>
    </row>
    <row r="31448" spans="24:24" x14ac:dyDescent="0.25">
      <c r="X31448" s="14"/>
    </row>
    <row r="31449" spans="24:24" x14ac:dyDescent="0.25">
      <c r="X31449" s="14"/>
    </row>
    <row r="31450" spans="24:24" x14ac:dyDescent="0.25">
      <c r="X31450" s="14"/>
    </row>
    <row r="31451" spans="24:24" x14ac:dyDescent="0.25">
      <c r="X31451" s="14"/>
    </row>
    <row r="31452" spans="24:24" x14ac:dyDescent="0.25">
      <c r="X31452" s="14"/>
    </row>
    <row r="31453" spans="24:24" x14ac:dyDescent="0.25">
      <c r="X31453" s="14"/>
    </row>
    <row r="31454" spans="24:24" x14ac:dyDescent="0.25">
      <c r="X31454" s="14"/>
    </row>
    <row r="31455" spans="24:24" x14ac:dyDescent="0.25">
      <c r="X31455" s="14"/>
    </row>
    <row r="31456" spans="24:24" x14ac:dyDescent="0.25">
      <c r="X31456" s="14"/>
    </row>
    <row r="31457" spans="24:24" x14ac:dyDescent="0.25">
      <c r="X31457" s="14"/>
    </row>
    <row r="31458" spans="24:24" x14ac:dyDescent="0.25">
      <c r="X31458" s="14"/>
    </row>
    <row r="31459" spans="24:24" x14ac:dyDescent="0.25">
      <c r="X31459" s="14"/>
    </row>
    <row r="31460" spans="24:24" x14ac:dyDescent="0.25">
      <c r="X31460" s="14"/>
    </row>
    <row r="31461" spans="24:24" x14ac:dyDescent="0.25">
      <c r="X31461" s="14"/>
    </row>
    <row r="31462" spans="24:24" x14ac:dyDescent="0.25">
      <c r="X31462" s="14"/>
    </row>
    <row r="31463" spans="24:24" x14ac:dyDescent="0.25">
      <c r="X31463" s="14"/>
    </row>
    <row r="31464" spans="24:24" x14ac:dyDescent="0.25">
      <c r="X31464" s="14"/>
    </row>
    <row r="31465" spans="24:24" x14ac:dyDescent="0.25">
      <c r="X31465" s="14"/>
    </row>
    <row r="31466" spans="24:24" x14ac:dyDescent="0.25">
      <c r="X31466" s="14"/>
    </row>
    <row r="31467" spans="24:24" x14ac:dyDescent="0.25">
      <c r="X31467" s="14"/>
    </row>
    <row r="31468" spans="24:24" x14ac:dyDescent="0.25">
      <c r="X31468" s="14"/>
    </row>
    <row r="31469" spans="24:24" x14ac:dyDescent="0.25">
      <c r="X31469" s="14"/>
    </row>
    <row r="31470" spans="24:24" x14ac:dyDescent="0.25">
      <c r="X31470" s="14"/>
    </row>
    <row r="31471" spans="24:24" x14ac:dyDescent="0.25">
      <c r="X31471" s="14"/>
    </row>
    <row r="31472" spans="24:24" x14ac:dyDescent="0.25">
      <c r="X31472" s="14"/>
    </row>
    <row r="31473" spans="24:24" x14ac:dyDescent="0.25">
      <c r="X31473" s="14"/>
    </row>
    <row r="31474" spans="24:24" x14ac:dyDescent="0.25">
      <c r="X31474" s="14"/>
    </row>
    <row r="31475" spans="24:24" x14ac:dyDescent="0.25">
      <c r="X31475" s="14"/>
    </row>
    <row r="31476" spans="24:24" x14ac:dyDescent="0.25">
      <c r="X31476" s="14"/>
    </row>
    <row r="31477" spans="24:24" x14ac:dyDescent="0.25">
      <c r="X31477" s="14"/>
    </row>
    <row r="31478" spans="24:24" x14ac:dyDescent="0.25">
      <c r="X31478" s="14"/>
    </row>
    <row r="31479" spans="24:24" x14ac:dyDescent="0.25">
      <c r="X31479" s="14"/>
    </row>
    <row r="31480" spans="24:24" x14ac:dyDescent="0.25">
      <c r="X31480" s="14"/>
    </row>
    <row r="31481" spans="24:24" x14ac:dyDescent="0.25">
      <c r="X31481" s="14"/>
    </row>
    <row r="31482" spans="24:24" x14ac:dyDescent="0.25">
      <c r="X31482" s="14"/>
    </row>
    <row r="31483" spans="24:24" x14ac:dyDescent="0.25">
      <c r="X31483" s="14"/>
    </row>
    <row r="31484" spans="24:24" x14ac:dyDescent="0.25">
      <c r="X31484" s="14"/>
    </row>
    <row r="31485" spans="24:24" x14ac:dyDescent="0.25">
      <c r="X31485" s="14"/>
    </row>
    <row r="31486" spans="24:24" x14ac:dyDescent="0.25">
      <c r="X31486" s="14"/>
    </row>
    <row r="31487" spans="24:24" x14ac:dyDescent="0.25">
      <c r="X31487" s="14"/>
    </row>
    <row r="31488" spans="24:24" x14ac:dyDescent="0.25">
      <c r="X31488" s="14"/>
    </row>
    <row r="31489" spans="24:24" x14ac:dyDescent="0.25">
      <c r="X31489" s="14"/>
    </row>
    <row r="31490" spans="24:24" x14ac:dyDescent="0.25">
      <c r="X31490" s="14"/>
    </row>
    <row r="31491" spans="24:24" x14ac:dyDescent="0.25">
      <c r="X31491" s="14"/>
    </row>
    <row r="31492" spans="24:24" x14ac:dyDescent="0.25">
      <c r="X31492" s="14"/>
    </row>
    <row r="31493" spans="24:24" x14ac:dyDescent="0.25">
      <c r="X31493" s="14"/>
    </row>
    <row r="31494" spans="24:24" x14ac:dyDescent="0.25">
      <c r="X31494" s="14"/>
    </row>
    <row r="31495" spans="24:24" x14ac:dyDescent="0.25">
      <c r="X31495" s="14"/>
    </row>
    <row r="31496" spans="24:24" x14ac:dyDescent="0.25">
      <c r="X31496" s="14"/>
    </row>
    <row r="31497" spans="24:24" x14ac:dyDescent="0.25">
      <c r="X31497" s="14"/>
    </row>
    <row r="31498" spans="24:24" x14ac:dyDescent="0.25">
      <c r="X31498" s="14"/>
    </row>
    <row r="31499" spans="24:24" x14ac:dyDescent="0.25">
      <c r="X31499" s="14"/>
    </row>
    <row r="31500" spans="24:24" x14ac:dyDescent="0.25">
      <c r="X31500" s="14"/>
    </row>
    <row r="31501" spans="24:24" x14ac:dyDescent="0.25">
      <c r="X31501" s="14"/>
    </row>
    <row r="31502" spans="24:24" x14ac:dyDescent="0.25">
      <c r="X31502" s="14"/>
    </row>
    <row r="31503" spans="24:24" x14ac:dyDescent="0.25">
      <c r="X31503" s="14"/>
    </row>
    <row r="31504" spans="24:24" x14ac:dyDescent="0.25">
      <c r="X31504" s="14"/>
    </row>
    <row r="31505" spans="24:24" x14ac:dyDescent="0.25">
      <c r="X31505" s="14"/>
    </row>
    <row r="31506" spans="24:24" x14ac:dyDescent="0.25">
      <c r="X31506" s="14"/>
    </row>
    <row r="31507" spans="24:24" x14ac:dyDescent="0.25">
      <c r="X31507" s="14"/>
    </row>
    <row r="31508" spans="24:24" x14ac:dyDescent="0.25">
      <c r="X31508" s="14"/>
    </row>
    <row r="31509" spans="24:24" x14ac:dyDescent="0.25">
      <c r="X31509" s="14"/>
    </row>
    <row r="31510" spans="24:24" x14ac:dyDescent="0.25">
      <c r="X31510" s="14"/>
    </row>
    <row r="31511" spans="24:24" x14ac:dyDescent="0.25">
      <c r="X31511" s="14"/>
    </row>
    <row r="31512" spans="24:24" x14ac:dyDescent="0.25">
      <c r="X31512" s="14"/>
    </row>
    <row r="31513" spans="24:24" x14ac:dyDescent="0.25">
      <c r="X31513" s="14"/>
    </row>
    <row r="31514" spans="24:24" x14ac:dyDescent="0.25">
      <c r="X31514" s="14"/>
    </row>
    <row r="31515" spans="24:24" x14ac:dyDescent="0.25">
      <c r="X31515" s="14"/>
    </row>
    <row r="31516" spans="24:24" x14ac:dyDescent="0.25">
      <c r="X31516" s="14"/>
    </row>
    <row r="31517" spans="24:24" x14ac:dyDescent="0.25">
      <c r="X31517" s="14"/>
    </row>
    <row r="31518" spans="24:24" x14ac:dyDescent="0.25">
      <c r="X31518" s="14"/>
    </row>
    <row r="31519" spans="24:24" x14ac:dyDescent="0.25">
      <c r="X31519" s="14"/>
    </row>
    <row r="31520" spans="24:24" x14ac:dyDescent="0.25">
      <c r="X31520" s="14"/>
    </row>
    <row r="31521" spans="24:24" x14ac:dyDescent="0.25">
      <c r="X31521" s="14"/>
    </row>
    <row r="31522" spans="24:24" x14ac:dyDescent="0.25">
      <c r="X31522" s="14"/>
    </row>
    <row r="31523" spans="24:24" x14ac:dyDescent="0.25">
      <c r="X31523" s="14"/>
    </row>
    <row r="31524" spans="24:24" x14ac:dyDescent="0.25">
      <c r="X31524" s="14"/>
    </row>
    <row r="31525" spans="24:24" x14ac:dyDescent="0.25">
      <c r="X31525" s="14"/>
    </row>
    <row r="31526" spans="24:24" x14ac:dyDescent="0.25">
      <c r="X31526" s="14"/>
    </row>
    <row r="31527" spans="24:24" x14ac:dyDescent="0.25">
      <c r="X31527" s="14"/>
    </row>
    <row r="31528" spans="24:24" x14ac:dyDescent="0.25">
      <c r="X31528" s="14"/>
    </row>
    <row r="31529" spans="24:24" x14ac:dyDescent="0.25">
      <c r="X31529" s="14"/>
    </row>
    <row r="31530" spans="24:24" x14ac:dyDescent="0.25">
      <c r="X31530" s="14"/>
    </row>
    <row r="31531" spans="24:24" x14ac:dyDescent="0.25">
      <c r="X31531" s="14"/>
    </row>
    <row r="31532" spans="24:24" x14ac:dyDescent="0.25">
      <c r="X31532" s="14"/>
    </row>
    <row r="31533" spans="24:24" x14ac:dyDescent="0.25">
      <c r="X31533" s="14"/>
    </row>
    <row r="31534" spans="24:24" x14ac:dyDescent="0.25">
      <c r="X31534" s="14"/>
    </row>
    <row r="31535" spans="24:24" x14ac:dyDescent="0.25">
      <c r="X31535" s="14"/>
    </row>
    <row r="31536" spans="24:24" x14ac:dyDescent="0.25">
      <c r="X31536" s="14"/>
    </row>
    <row r="31537" spans="24:24" x14ac:dyDescent="0.25">
      <c r="X31537" s="14"/>
    </row>
    <row r="31538" spans="24:24" x14ac:dyDescent="0.25">
      <c r="X31538" s="14"/>
    </row>
    <row r="31539" spans="24:24" x14ac:dyDescent="0.25">
      <c r="X31539" s="14"/>
    </row>
    <row r="31540" spans="24:24" x14ac:dyDescent="0.25">
      <c r="X31540" s="14"/>
    </row>
    <row r="31541" spans="24:24" x14ac:dyDescent="0.25">
      <c r="X31541" s="14"/>
    </row>
    <row r="31542" spans="24:24" x14ac:dyDescent="0.25">
      <c r="X31542" s="14"/>
    </row>
    <row r="31543" spans="24:24" x14ac:dyDescent="0.25">
      <c r="X31543" s="14"/>
    </row>
    <row r="31544" spans="24:24" x14ac:dyDescent="0.25">
      <c r="X31544" s="14"/>
    </row>
    <row r="31545" spans="24:24" x14ac:dyDescent="0.25">
      <c r="X31545" s="14"/>
    </row>
    <row r="31546" spans="24:24" x14ac:dyDescent="0.25">
      <c r="X31546" s="14"/>
    </row>
    <row r="31547" spans="24:24" x14ac:dyDescent="0.25">
      <c r="X31547" s="14"/>
    </row>
    <row r="31548" spans="24:24" x14ac:dyDescent="0.25">
      <c r="X31548" s="14"/>
    </row>
    <row r="31549" spans="24:24" x14ac:dyDescent="0.25">
      <c r="X31549" s="14"/>
    </row>
    <row r="31550" spans="24:24" x14ac:dyDescent="0.25">
      <c r="X31550" s="14"/>
    </row>
    <row r="31551" spans="24:24" x14ac:dyDescent="0.25">
      <c r="X31551" s="14"/>
    </row>
    <row r="31552" spans="24:24" x14ac:dyDescent="0.25">
      <c r="X31552" s="14"/>
    </row>
    <row r="31553" spans="24:24" x14ac:dyDescent="0.25">
      <c r="X31553" s="14"/>
    </row>
    <row r="31554" spans="24:24" x14ac:dyDescent="0.25">
      <c r="X31554" s="14"/>
    </row>
    <row r="31555" spans="24:24" x14ac:dyDescent="0.25">
      <c r="X31555" s="14"/>
    </row>
    <row r="31556" spans="24:24" x14ac:dyDescent="0.25">
      <c r="X31556" s="14"/>
    </row>
    <row r="31557" spans="24:24" x14ac:dyDescent="0.25">
      <c r="X31557" s="14"/>
    </row>
    <row r="31558" spans="24:24" x14ac:dyDescent="0.25">
      <c r="X31558" s="14"/>
    </row>
    <row r="31559" spans="24:24" x14ac:dyDescent="0.25">
      <c r="X31559" s="14"/>
    </row>
    <row r="31560" spans="24:24" x14ac:dyDescent="0.25">
      <c r="X31560" s="14"/>
    </row>
    <row r="31561" spans="24:24" x14ac:dyDescent="0.25">
      <c r="X31561" s="14"/>
    </row>
    <row r="31562" spans="24:24" x14ac:dyDescent="0.25">
      <c r="X31562" s="14"/>
    </row>
    <row r="31563" spans="24:24" x14ac:dyDescent="0.25">
      <c r="X31563" s="14"/>
    </row>
    <row r="31564" spans="24:24" x14ac:dyDescent="0.25">
      <c r="X31564" s="14"/>
    </row>
    <row r="31565" spans="24:24" x14ac:dyDescent="0.25">
      <c r="X31565" s="14"/>
    </row>
    <row r="31566" spans="24:24" x14ac:dyDescent="0.25">
      <c r="X31566" s="14"/>
    </row>
    <row r="31567" spans="24:24" x14ac:dyDescent="0.25">
      <c r="X31567" s="14"/>
    </row>
    <row r="31568" spans="24:24" x14ac:dyDescent="0.25">
      <c r="X31568" s="14"/>
    </row>
    <row r="31569" spans="24:24" x14ac:dyDescent="0.25">
      <c r="X31569" s="14"/>
    </row>
    <row r="31570" spans="24:24" x14ac:dyDescent="0.25">
      <c r="X31570" s="14"/>
    </row>
    <row r="31571" spans="24:24" x14ac:dyDescent="0.25">
      <c r="X31571" s="14"/>
    </row>
    <row r="31572" spans="24:24" x14ac:dyDescent="0.25">
      <c r="X31572" s="14"/>
    </row>
    <row r="31573" spans="24:24" x14ac:dyDescent="0.25">
      <c r="X31573" s="14"/>
    </row>
    <row r="31574" spans="24:24" x14ac:dyDescent="0.25">
      <c r="X31574" s="14"/>
    </row>
    <row r="31575" spans="24:24" x14ac:dyDescent="0.25">
      <c r="X31575" s="14"/>
    </row>
    <row r="31576" spans="24:24" x14ac:dyDescent="0.25">
      <c r="X31576" s="14"/>
    </row>
    <row r="31577" spans="24:24" x14ac:dyDescent="0.25">
      <c r="X31577" s="14"/>
    </row>
    <row r="31578" spans="24:24" x14ac:dyDescent="0.25">
      <c r="X31578" s="14"/>
    </row>
    <row r="31579" spans="24:24" x14ac:dyDescent="0.25">
      <c r="X31579" s="14"/>
    </row>
    <row r="31580" spans="24:24" x14ac:dyDescent="0.25">
      <c r="X31580" s="14"/>
    </row>
    <row r="31581" spans="24:24" x14ac:dyDescent="0.25">
      <c r="X31581" s="14"/>
    </row>
    <row r="31582" spans="24:24" x14ac:dyDescent="0.25">
      <c r="X31582" s="14"/>
    </row>
    <row r="31583" spans="24:24" x14ac:dyDescent="0.25">
      <c r="X31583" s="14"/>
    </row>
    <row r="31584" spans="24:24" x14ac:dyDescent="0.25">
      <c r="X31584" s="14"/>
    </row>
    <row r="31585" spans="24:24" x14ac:dyDescent="0.25">
      <c r="X31585" s="14"/>
    </row>
    <row r="31586" spans="24:24" x14ac:dyDescent="0.25">
      <c r="X31586" s="14"/>
    </row>
    <row r="31587" spans="24:24" x14ac:dyDescent="0.25">
      <c r="X31587" s="14"/>
    </row>
    <row r="31588" spans="24:24" x14ac:dyDescent="0.25">
      <c r="X31588" s="14"/>
    </row>
    <row r="31589" spans="24:24" x14ac:dyDescent="0.25">
      <c r="X31589" s="14"/>
    </row>
    <row r="31590" spans="24:24" x14ac:dyDescent="0.25">
      <c r="X31590" s="14"/>
    </row>
    <row r="31591" spans="24:24" x14ac:dyDescent="0.25">
      <c r="X31591" s="14"/>
    </row>
    <row r="31592" spans="24:24" x14ac:dyDescent="0.25">
      <c r="X31592" s="14"/>
    </row>
    <row r="31593" spans="24:24" x14ac:dyDescent="0.25">
      <c r="X31593" s="14"/>
    </row>
    <row r="31594" spans="24:24" x14ac:dyDescent="0.25">
      <c r="X31594" s="14"/>
    </row>
    <row r="31595" spans="24:24" x14ac:dyDescent="0.25">
      <c r="X31595" s="14"/>
    </row>
    <row r="31596" spans="24:24" x14ac:dyDescent="0.25">
      <c r="X31596" s="14"/>
    </row>
    <row r="31597" spans="24:24" x14ac:dyDescent="0.25">
      <c r="X31597" s="14"/>
    </row>
    <row r="31598" spans="24:24" x14ac:dyDescent="0.25">
      <c r="X31598" s="14"/>
    </row>
    <row r="31599" spans="24:24" x14ac:dyDescent="0.25">
      <c r="X31599" s="14"/>
    </row>
    <row r="31600" spans="24:24" x14ac:dyDescent="0.25">
      <c r="X31600" s="14"/>
    </row>
    <row r="31601" spans="24:24" x14ac:dyDescent="0.25">
      <c r="X31601" s="14"/>
    </row>
    <row r="31602" spans="24:24" x14ac:dyDescent="0.25">
      <c r="X31602" s="14"/>
    </row>
    <row r="31603" spans="24:24" x14ac:dyDescent="0.25">
      <c r="X31603" s="14"/>
    </row>
    <row r="31604" spans="24:24" x14ac:dyDescent="0.25">
      <c r="X31604" s="14"/>
    </row>
    <row r="31605" spans="24:24" x14ac:dyDescent="0.25">
      <c r="X31605" s="14"/>
    </row>
    <row r="31606" spans="24:24" x14ac:dyDescent="0.25">
      <c r="X31606" s="14"/>
    </row>
    <row r="31607" spans="24:24" x14ac:dyDescent="0.25">
      <c r="X31607" s="14"/>
    </row>
    <row r="31608" spans="24:24" x14ac:dyDescent="0.25">
      <c r="X31608" s="14"/>
    </row>
    <row r="31609" spans="24:24" x14ac:dyDescent="0.25">
      <c r="X31609" s="14"/>
    </row>
    <row r="31610" spans="24:24" x14ac:dyDescent="0.25">
      <c r="X31610" s="14"/>
    </row>
    <row r="31611" spans="24:24" x14ac:dyDescent="0.25">
      <c r="X31611" s="14"/>
    </row>
    <row r="31612" spans="24:24" x14ac:dyDescent="0.25">
      <c r="X31612" s="14"/>
    </row>
    <row r="31613" spans="24:24" x14ac:dyDescent="0.25">
      <c r="X31613" s="14"/>
    </row>
    <row r="31614" spans="24:24" x14ac:dyDescent="0.25">
      <c r="X31614" s="14"/>
    </row>
    <row r="31615" spans="24:24" x14ac:dyDescent="0.25">
      <c r="X31615" s="14"/>
    </row>
    <row r="31616" spans="24:24" x14ac:dyDescent="0.25">
      <c r="X31616" s="14"/>
    </row>
    <row r="31617" spans="24:24" x14ac:dyDescent="0.25">
      <c r="X31617" s="14"/>
    </row>
    <row r="31618" spans="24:24" x14ac:dyDescent="0.25">
      <c r="X31618" s="14"/>
    </row>
    <row r="31619" spans="24:24" x14ac:dyDescent="0.25">
      <c r="X31619" s="14"/>
    </row>
    <row r="31620" spans="24:24" x14ac:dyDescent="0.25">
      <c r="X31620" s="14"/>
    </row>
    <row r="31621" spans="24:24" x14ac:dyDescent="0.25">
      <c r="X31621" s="14"/>
    </row>
    <row r="31622" spans="24:24" x14ac:dyDescent="0.25">
      <c r="X31622" s="14"/>
    </row>
    <row r="31623" spans="24:24" x14ac:dyDescent="0.25">
      <c r="X31623" s="14"/>
    </row>
    <row r="31624" spans="24:24" x14ac:dyDescent="0.25">
      <c r="X31624" s="14"/>
    </row>
    <row r="31625" spans="24:24" x14ac:dyDescent="0.25">
      <c r="X31625" s="14"/>
    </row>
    <row r="31626" spans="24:24" x14ac:dyDescent="0.25">
      <c r="X31626" s="14"/>
    </row>
    <row r="31627" spans="24:24" x14ac:dyDescent="0.25">
      <c r="X31627" s="14"/>
    </row>
    <row r="31628" spans="24:24" x14ac:dyDescent="0.25">
      <c r="X31628" s="14"/>
    </row>
    <row r="31629" spans="24:24" x14ac:dyDescent="0.25">
      <c r="X31629" s="14"/>
    </row>
    <row r="31630" spans="24:24" x14ac:dyDescent="0.25">
      <c r="X31630" s="14"/>
    </row>
    <row r="31631" spans="24:24" x14ac:dyDescent="0.25">
      <c r="X31631" s="14"/>
    </row>
    <row r="31632" spans="24:24" x14ac:dyDescent="0.25">
      <c r="X31632" s="14"/>
    </row>
    <row r="31633" spans="24:24" x14ac:dyDescent="0.25">
      <c r="X31633" s="14"/>
    </row>
    <row r="31634" spans="24:24" x14ac:dyDescent="0.25">
      <c r="X31634" s="14"/>
    </row>
    <row r="31635" spans="24:24" x14ac:dyDescent="0.25">
      <c r="X31635" s="14"/>
    </row>
    <row r="31636" spans="24:24" x14ac:dyDescent="0.25">
      <c r="X31636" s="14"/>
    </row>
    <row r="31637" spans="24:24" x14ac:dyDescent="0.25">
      <c r="X31637" s="14"/>
    </row>
    <row r="31638" spans="24:24" x14ac:dyDescent="0.25">
      <c r="X31638" s="14"/>
    </row>
    <row r="31639" spans="24:24" x14ac:dyDescent="0.25">
      <c r="X31639" s="14"/>
    </row>
    <row r="31640" spans="24:24" x14ac:dyDescent="0.25">
      <c r="X31640" s="14"/>
    </row>
    <row r="31641" spans="24:24" x14ac:dyDescent="0.25">
      <c r="X31641" s="14"/>
    </row>
    <row r="31642" spans="24:24" x14ac:dyDescent="0.25">
      <c r="X31642" s="14"/>
    </row>
    <row r="31643" spans="24:24" x14ac:dyDescent="0.25">
      <c r="X31643" s="14"/>
    </row>
    <row r="31644" spans="24:24" x14ac:dyDescent="0.25">
      <c r="X31644" s="14"/>
    </row>
    <row r="31645" spans="24:24" x14ac:dyDescent="0.25">
      <c r="X31645" s="14"/>
    </row>
    <row r="31646" spans="24:24" x14ac:dyDescent="0.25">
      <c r="X31646" s="14"/>
    </row>
    <row r="31647" spans="24:24" x14ac:dyDescent="0.25">
      <c r="X31647" s="14"/>
    </row>
    <row r="31648" spans="24:24" x14ac:dyDescent="0.25">
      <c r="X31648" s="14"/>
    </row>
    <row r="31649" spans="24:24" x14ac:dyDescent="0.25">
      <c r="X31649" s="14"/>
    </row>
    <row r="31650" spans="24:24" x14ac:dyDescent="0.25">
      <c r="X31650" s="14"/>
    </row>
    <row r="31651" spans="24:24" x14ac:dyDescent="0.25">
      <c r="X31651" s="14"/>
    </row>
    <row r="31652" spans="24:24" x14ac:dyDescent="0.25">
      <c r="X31652" s="14"/>
    </row>
    <row r="31653" spans="24:24" x14ac:dyDescent="0.25">
      <c r="X31653" s="14"/>
    </row>
    <row r="31654" spans="24:24" x14ac:dyDescent="0.25">
      <c r="X31654" s="14"/>
    </row>
    <row r="31655" spans="24:24" x14ac:dyDescent="0.25">
      <c r="X31655" s="14"/>
    </row>
    <row r="31656" spans="24:24" x14ac:dyDescent="0.25">
      <c r="X31656" s="14"/>
    </row>
    <row r="31657" spans="24:24" x14ac:dyDescent="0.25">
      <c r="X31657" s="14"/>
    </row>
    <row r="31658" spans="24:24" x14ac:dyDescent="0.25">
      <c r="X31658" s="14"/>
    </row>
    <row r="31659" spans="24:24" x14ac:dyDescent="0.25">
      <c r="X31659" s="14"/>
    </row>
    <row r="31660" spans="24:24" x14ac:dyDescent="0.25">
      <c r="X31660" s="14"/>
    </row>
    <row r="31661" spans="24:24" x14ac:dyDescent="0.25">
      <c r="X31661" s="14"/>
    </row>
    <row r="31662" spans="24:24" x14ac:dyDescent="0.25">
      <c r="X31662" s="14"/>
    </row>
    <row r="31663" spans="24:24" x14ac:dyDescent="0.25">
      <c r="X31663" s="14"/>
    </row>
    <row r="31664" spans="24:24" x14ac:dyDescent="0.25">
      <c r="X31664" s="14"/>
    </row>
    <row r="31665" spans="24:24" x14ac:dyDescent="0.25">
      <c r="X31665" s="14"/>
    </row>
    <row r="31666" spans="24:24" x14ac:dyDescent="0.25">
      <c r="X31666" s="14"/>
    </row>
    <row r="31667" spans="24:24" x14ac:dyDescent="0.25">
      <c r="X31667" s="14"/>
    </row>
    <row r="31668" spans="24:24" x14ac:dyDescent="0.25">
      <c r="X31668" s="14"/>
    </row>
    <row r="31669" spans="24:24" x14ac:dyDescent="0.25">
      <c r="X31669" s="14"/>
    </row>
    <row r="31670" spans="24:24" x14ac:dyDescent="0.25">
      <c r="X31670" s="14"/>
    </row>
    <row r="31671" spans="24:24" x14ac:dyDescent="0.25">
      <c r="X31671" s="14"/>
    </row>
    <row r="31672" spans="24:24" x14ac:dyDescent="0.25">
      <c r="X31672" s="14"/>
    </row>
    <row r="31673" spans="24:24" x14ac:dyDescent="0.25">
      <c r="X31673" s="14"/>
    </row>
    <row r="31674" spans="24:24" x14ac:dyDescent="0.25">
      <c r="X31674" s="14"/>
    </row>
    <row r="31675" spans="24:24" x14ac:dyDescent="0.25">
      <c r="X31675" s="14"/>
    </row>
    <row r="31676" spans="24:24" x14ac:dyDescent="0.25">
      <c r="X31676" s="14"/>
    </row>
    <row r="31677" spans="24:24" x14ac:dyDescent="0.25">
      <c r="X31677" s="14"/>
    </row>
    <row r="31678" spans="24:24" x14ac:dyDescent="0.25">
      <c r="X31678" s="14"/>
    </row>
    <row r="31679" spans="24:24" x14ac:dyDescent="0.25">
      <c r="X31679" s="14"/>
    </row>
    <row r="31680" spans="24:24" x14ac:dyDescent="0.25">
      <c r="X31680" s="14"/>
    </row>
    <row r="31681" spans="24:24" x14ac:dyDescent="0.25">
      <c r="X31681" s="14"/>
    </row>
    <row r="31682" spans="24:24" x14ac:dyDescent="0.25">
      <c r="X31682" s="14"/>
    </row>
    <row r="31683" spans="24:24" x14ac:dyDescent="0.25">
      <c r="X31683" s="14"/>
    </row>
    <row r="31684" spans="24:24" x14ac:dyDescent="0.25">
      <c r="X31684" s="14"/>
    </row>
    <row r="31685" spans="24:24" x14ac:dyDescent="0.25">
      <c r="X31685" s="14"/>
    </row>
    <row r="31686" spans="24:24" x14ac:dyDescent="0.25">
      <c r="X31686" s="14"/>
    </row>
    <row r="31687" spans="24:24" x14ac:dyDescent="0.25">
      <c r="X31687" s="14"/>
    </row>
    <row r="31688" spans="24:24" x14ac:dyDescent="0.25">
      <c r="X31688" s="14"/>
    </row>
    <row r="31689" spans="24:24" x14ac:dyDescent="0.25">
      <c r="X31689" s="14"/>
    </row>
    <row r="31690" spans="24:24" x14ac:dyDescent="0.25">
      <c r="X31690" s="14"/>
    </row>
    <row r="31691" spans="24:24" x14ac:dyDescent="0.25">
      <c r="X31691" s="14"/>
    </row>
    <row r="31692" spans="24:24" x14ac:dyDescent="0.25">
      <c r="X31692" s="14"/>
    </row>
    <row r="31693" spans="24:24" x14ac:dyDescent="0.25">
      <c r="X31693" s="14"/>
    </row>
    <row r="31694" spans="24:24" x14ac:dyDescent="0.25">
      <c r="X31694" s="14"/>
    </row>
    <row r="31695" spans="24:24" x14ac:dyDescent="0.25">
      <c r="X31695" s="14"/>
    </row>
    <row r="31696" spans="24:24" x14ac:dyDescent="0.25">
      <c r="X31696" s="14"/>
    </row>
    <row r="31697" spans="24:24" x14ac:dyDescent="0.25">
      <c r="X31697" s="14"/>
    </row>
    <row r="31698" spans="24:24" x14ac:dyDescent="0.25">
      <c r="X31698" s="14"/>
    </row>
    <row r="31699" spans="24:24" x14ac:dyDescent="0.25">
      <c r="X31699" s="14"/>
    </row>
    <row r="31700" spans="24:24" x14ac:dyDescent="0.25">
      <c r="X31700" s="14"/>
    </row>
    <row r="31701" spans="24:24" x14ac:dyDescent="0.25">
      <c r="X31701" s="14"/>
    </row>
    <row r="31702" spans="24:24" x14ac:dyDescent="0.25">
      <c r="X31702" s="14"/>
    </row>
    <row r="31703" spans="24:24" x14ac:dyDescent="0.25">
      <c r="X31703" s="14"/>
    </row>
    <row r="31704" spans="24:24" x14ac:dyDescent="0.25">
      <c r="X31704" s="14"/>
    </row>
    <row r="31705" spans="24:24" x14ac:dyDescent="0.25">
      <c r="X31705" s="14"/>
    </row>
    <row r="31706" spans="24:24" x14ac:dyDescent="0.25">
      <c r="X31706" s="14"/>
    </row>
    <row r="31707" spans="24:24" x14ac:dyDescent="0.25">
      <c r="X31707" s="14"/>
    </row>
    <row r="31708" spans="24:24" x14ac:dyDescent="0.25">
      <c r="X31708" s="14"/>
    </row>
    <row r="31709" spans="24:24" x14ac:dyDescent="0.25">
      <c r="X31709" s="14"/>
    </row>
    <row r="31710" spans="24:24" x14ac:dyDescent="0.25">
      <c r="X31710" s="14"/>
    </row>
    <row r="31711" spans="24:24" x14ac:dyDescent="0.25">
      <c r="X31711" s="14"/>
    </row>
    <row r="31712" spans="24:24" x14ac:dyDescent="0.25">
      <c r="X31712" s="14"/>
    </row>
    <row r="31713" spans="24:24" x14ac:dyDescent="0.25">
      <c r="X31713" s="14"/>
    </row>
    <row r="31714" spans="24:24" x14ac:dyDescent="0.25">
      <c r="X31714" s="14"/>
    </row>
    <row r="31715" spans="24:24" x14ac:dyDescent="0.25">
      <c r="X31715" s="14"/>
    </row>
    <row r="31716" spans="24:24" x14ac:dyDescent="0.25">
      <c r="X31716" s="14"/>
    </row>
    <row r="31717" spans="24:24" x14ac:dyDescent="0.25">
      <c r="X31717" s="14"/>
    </row>
    <row r="31718" spans="24:24" x14ac:dyDescent="0.25">
      <c r="X31718" s="14"/>
    </row>
    <row r="31719" spans="24:24" x14ac:dyDescent="0.25">
      <c r="X31719" s="14"/>
    </row>
    <row r="31720" spans="24:24" x14ac:dyDescent="0.25">
      <c r="X31720" s="14"/>
    </row>
    <row r="31721" spans="24:24" x14ac:dyDescent="0.25">
      <c r="X31721" s="14"/>
    </row>
    <row r="31722" spans="24:24" x14ac:dyDescent="0.25">
      <c r="X31722" s="14"/>
    </row>
    <row r="31723" spans="24:24" x14ac:dyDescent="0.25">
      <c r="X31723" s="14"/>
    </row>
    <row r="31724" spans="24:24" x14ac:dyDescent="0.25">
      <c r="X31724" s="14"/>
    </row>
    <row r="31725" spans="24:24" x14ac:dyDescent="0.25">
      <c r="X31725" s="14"/>
    </row>
    <row r="31726" spans="24:24" x14ac:dyDescent="0.25">
      <c r="X31726" s="14"/>
    </row>
    <row r="31727" spans="24:24" x14ac:dyDescent="0.25">
      <c r="X31727" s="14"/>
    </row>
    <row r="31728" spans="24:24" x14ac:dyDescent="0.25">
      <c r="X31728" s="14"/>
    </row>
    <row r="31729" spans="24:24" x14ac:dyDescent="0.25">
      <c r="X31729" s="14"/>
    </row>
    <row r="31730" spans="24:24" x14ac:dyDescent="0.25">
      <c r="X31730" s="14"/>
    </row>
    <row r="31731" spans="24:24" x14ac:dyDescent="0.25">
      <c r="X31731" s="14"/>
    </row>
    <row r="31732" spans="24:24" x14ac:dyDescent="0.25">
      <c r="X31732" s="14"/>
    </row>
    <row r="31733" spans="24:24" x14ac:dyDescent="0.25">
      <c r="X31733" s="14"/>
    </row>
    <row r="31734" spans="24:24" x14ac:dyDescent="0.25">
      <c r="X31734" s="14"/>
    </row>
    <row r="31735" spans="24:24" x14ac:dyDescent="0.25">
      <c r="X31735" s="14"/>
    </row>
    <row r="31736" spans="24:24" x14ac:dyDescent="0.25">
      <c r="X31736" s="14"/>
    </row>
    <row r="31737" spans="24:24" x14ac:dyDescent="0.25">
      <c r="X31737" s="14"/>
    </row>
    <row r="31738" spans="24:24" x14ac:dyDescent="0.25">
      <c r="X31738" s="14"/>
    </row>
    <row r="31739" spans="24:24" x14ac:dyDescent="0.25">
      <c r="X31739" s="14"/>
    </row>
    <row r="31740" spans="24:24" x14ac:dyDescent="0.25">
      <c r="X31740" s="14"/>
    </row>
    <row r="31741" spans="24:24" x14ac:dyDescent="0.25">
      <c r="X31741" s="14"/>
    </row>
    <row r="31742" spans="24:24" x14ac:dyDescent="0.25">
      <c r="X31742" s="14"/>
    </row>
    <row r="31743" spans="24:24" x14ac:dyDescent="0.25">
      <c r="X31743" s="14"/>
    </row>
    <row r="31744" spans="24:24" x14ac:dyDescent="0.25">
      <c r="X31744" s="14"/>
    </row>
    <row r="31745" spans="24:24" x14ac:dyDescent="0.25">
      <c r="X31745" s="14"/>
    </row>
    <row r="31746" spans="24:24" x14ac:dyDescent="0.25">
      <c r="X31746" s="14"/>
    </row>
    <row r="31747" spans="24:24" x14ac:dyDescent="0.25">
      <c r="X31747" s="14"/>
    </row>
    <row r="31748" spans="24:24" x14ac:dyDescent="0.25">
      <c r="X31748" s="14"/>
    </row>
    <row r="31749" spans="24:24" x14ac:dyDescent="0.25">
      <c r="X31749" s="14"/>
    </row>
    <row r="31750" spans="24:24" x14ac:dyDescent="0.25">
      <c r="X31750" s="14"/>
    </row>
    <row r="31751" spans="24:24" x14ac:dyDescent="0.25">
      <c r="X31751" s="14"/>
    </row>
    <row r="31752" spans="24:24" x14ac:dyDescent="0.25">
      <c r="X31752" s="14"/>
    </row>
    <row r="31753" spans="24:24" x14ac:dyDescent="0.25">
      <c r="X31753" s="14"/>
    </row>
    <row r="31754" spans="24:24" x14ac:dyDescent="0.25">
      <c r="X31754" s="14"/>
    </row>
    <row r="31755" spans="24:24" x14ac:dyDescent="0.25">
      <c r="X31755" s="14"/>
    </row>
    <row r="31756" spans="24:24" x14ac:dyDescent="0.25">
      <c r="X31756" s="14"/>
    </row>
    <row r="31757" spans="24:24" x14ac:dyDescent="0.25">
      <c r="X31757" s="14"/>
    </row>
    <row r="31758" spans="24:24" x14ac:dyDescent="0.25">
      <c r="X31758" s="14"/>
    </row>
    <row r="31759" spans="24:24" x14ac:dyDescent="0.25">
      <c r="X31759" s="14"/>
    </row>
    <row r="31760" spans="24:24" x14ac:dyDescent="0.25">
      <c r="X31760" s="14"/>
    </row>
    <row r="31761" spans="24:24" x14ac:dyDescent="0.25">
      <c r="X31761" s="14"/>
    </row>
    <row r="31762" spans="24:24" x14ac:dyDescent="0.25">
      <c r="X31762" s="14"/>
    </row>
    <row r="31763" spans="24:24" x14ac:dyDescent="0.25">
      <c r="X31763" s="14"/>
    </row>
    <row r="31764" spans="24:24" x14ac:dyDescent="0.25">
      <c r="X31764" s="14"/>
    </row>
    <row r="31765" spans="24:24" x14ac:dyDescent="0.25">
      <c r="X31765" s="14"/>
    </row>
    <row r="31766" spans="24:24" x14ac:dyDescent="0.25">
      <c r="X31766" s="14"/>
    </row>
    <row r="31767" spans="24:24" x14ac:dyDescent="0.25">
      <c r="X31767" s="14"/>
    </row>
    <row r="31768" spans="24:24" x14ac:dyDescent="0.25">
      <c r="X31768" s="14"/>
    </row>
    <row r="31769" spans="24:24" x14ac:dyDescent="0.25">
      <c r="X31769" s="14"/>
    </row>
    <row r="31770" spans="24:24" x14ac:dyDescent="0.25">
      <c r="X31770" s="14"/>
    </row>
    <row r="31771" spans="24:24" x14ac:dyDescent="0.25">
      <c r="X31771" s="14"/>
    </row>
    <row r="31772" spans="24:24" x14ac:dyDescent="0.25">
      <c r="X31772" s="14"/>
    </row>
    <row r="31773" spans="24:24" x14ac:dyDescent="0.25">
      <c r="X31773" s="14"/>
    </row>
    <row r="31774" spans="24:24" x14ac:dyDescent="0.25">
      <c r="X31774" s="14"/>
    </row>
    <row r="31775" spans="24:24" x14ac:dyDescent="0.25">
      <c r="X31775" s="14"/>
    </row>
    <row r="31776" spans="24:24" x14ac:dyDescent="0.25">
      <c r="X31776" s="14"/>
    </row>
    <row r="31777" spans="24:24" x14ac:dyDescent="0.25">
      <c r="X31777" s="14"/>
    </row>
    <row r="31778" spans="24:24" x14ac:dyDescent="0.25">
      <c r="X31778" s="14"/>
    </row>
    <row r="31779" spans="24:24" x14ac:dyDescent="0.25">
      <c r="X31779" s="14"/>
    </row>
    <row r="31780" spans="24:24" x14ac:dyDescent="0.25">
      <c r="X31780" s="14"/>
    </row>
    <row r="31781" spans="24:24" x14ac:dyDescent="0.25">
      <c r="X31781" s="14"/>
    </row>
    <row r="31782" spans="24:24" x14ac:dyDescent="0.25">
      <c r="X31782" s="14"/>
    </row>
    <row r="31783" spans="24:24" x14ac:dyDescent="0.25">
      <c r="X31783" s="14"/>
    </row>
    <row r="31784" spans="24:24" x14ac:dyDescent="0.25">
      <c r="X31784" s="14"/>
    </row>
    <row r="31785" spans="24:24" x14ac:dyDescent="0.25">
      <c r="X31785" s="14"/>
    </row>
    <row r="31786" spans="24:24" x14ac:dyDescent="0.25">
      <c r="X31786" s="14"/>
    </row>
    <row r="31787" spans="24:24" x14ac:dyDescent="0.25">
      <c r="X31787" s="14"/>
    </row>
    <row r="31788" spans="24:24" x14ac:dyDescent="0.25">
      <c r="X31788" s="14"/>
    </row>
    <row r="31789" spans="24:24" x14ac:dyDescent="0.25">
      <c r="X31789" s="14"/>
    </row>
    <row r="31790" spans="24:24" x14ac:dyDescent="0.25">
      <c r="X31790" s="14"/>
    </row>
    <row r="31791" spans="24:24" x14ac:dyDescent="0.25">
      <c r="X31791" s="14"/>
    </row>
    <row r="31792" spans="24:24" x14ac:dyDescent="0.25">
      <c r="X31792" s="14"/>
    </row>
    <row r="31793" spans="24:24" x14ac:dyDescent="0.25">
      <c r="X31793" s="14"/>
    </row>
    <row r="31794" spans="24:24" x14ac:dyDescent="0.25">
      <c r="X31794" s="14"/>
    </row>
    <row r="31795" spans="24:24" x14ac:dyDescent="0.25">
      <c r="X31795" s="14"/>
    </row>
    <row r="31796" spans="24:24" x14ac:dyDescent="0.25">
      <c r="X31796" s="14"/>
    </row>
    <row r="31797" spans="24:24" x14ac:dyDescent="0.25">
      <c r="X31797" s="14"/>
    </row>
    <row r="31798" spans="24:24" x14ac:dyDescent="0.25">
      <c r="X31798" s="14"/>
    </row>
    <row r="31799" spans="24:24" x14ac:dyDescent="0.25">
      <c r="X31799" s="14"/>
    </row>
    <row r="31800" spans="24:24" x14ac:dyDescent="0.25">
      <c r="X31800" s="14"/>
    </row>
    <row r="31801" spans="24:24" x14ac:dyDescent="0.25">
      <c r="X31801" s="14"/>
    </row>
    <row r="31802" spans="24:24" x14ac:dyDescent="0.25">
      <c r="X31802" s="14"/>
    </row>
    <row r="31803" spans="24:24" x14ac:dyDescent="0.25">
      <c r="X31803" s="14"/>
    </row>
    <row r="31804" spans="24:24" x14ac:dyDescent="0.25">
      <c r="X31804" s="14"/>
    </row>
    <row r="31805" spans="24:24" x14ac:dyDescent="0.25">
      <c r="X31805" s="14"/>
    </row>
    <row r="31806" spans="24:24" x14ac:dyDescent="0.25">
      <c r="X31806" s="14"/>
    </row>
    <row r="31807" spans="24:24" x14ac:dyDescent="0.25">
      <c r="X31807" s="14"/>
    </row>
    <row r="31808" spans="24:24" x14ac:dyDescent="0.25">
      <c r="X31808" s="14"/>
    </row>
    <row r="31809" spans="24:24" x14ac:dyDescent="0.25">
      <c r="X31809" s="14"/>
    </row>
    <row r="31810" spans="24:24" x14ac:dyDescent="0.25">
      <c r="X31810" s="14"/>
    </row>
    <row r="31811" spans="24:24" x14ac:dyDescent="0.25">
      <c r="X31811" s="14"/>
    </row>
    <row r="31812" spans="24:24" x14ac:dyDescent="0.25">
      <c r="X31812" s="14"/>
    </row>
    <row r="31813" spans="24:24" x14ac:dyDescent="0.25">
      <c r="X31813" s="14"/>
    </row>
    <row r="31814" spans="24:24" x14ac:dyDescent="0.25">
      <c r="X31814" s="14"/>
    </row>
    <row r="31815" spans="24:24" x14ac:dyDescent="0.25">
      <c r="X31815" s="14"/>
    </row>
    <row r="31816" spans="24:24" x14ac:dyDescent="0.25">
      <c r="X31816" s="14"/>
    </row>
    <row r="31817" spans="24:24" x14ac:dyDescent="0.25">
      <c r="X31817" s="14"/>
    </row>
    <row r="31818" spans="24:24" x14ac:dyDescent="0.25">
      <c r="X31818" s="14"/>
    </row>
    <row r="31819" spans="24:24" x14ac:dyDescent="0.25">
      <c r="X31819" s="14"/>
    </row>
    <row r="31820" spans="24:24" x14ac:dyDescent="0.25">
      <c r="X31820" s="14"/>
    </row>
    <row r="31821" spans="24:24" x14ac:dyDescent="0.25">
      <c r="X31821" s="14"/>
    </row>
    <row r="31822" spans="24:24" x14ac:dyDescent="0.25">
      <c r="X31822" s="14"/>
    </row>
    <row r="31823" spans="24:24" x14ac:dyDescent="0.25">
      <c r="X31823" s="14"/>
    </row>
    <row r="31824" spans="24:24" x14ac:dyDescent="0.25">
      <c r="X31824" s="14"/>
    </row>
    <row r="31825" spans="24:24" x14ac:dyDescent="0.25">
      <c r="X31825" s="14"/>
    </row>
    <row r="31826" spans="24:24" x14ac:dyDescent="0.25">
      <c r="X31826" s="14"/>
    </row>
    <row r="31827" spans="24:24" x14ac:dyDescent="0.25">
      <c r="X31827" s="14"/>
    </row>
    <row r="31828" spans="24:24" x14ac:dyDescent="0.25">
      <c r="X31828" s="14"/>
    </row>
    <row r="31829" spans="24:24" x14ac:dyDescent="0.25">
      <c r="X31829" s="14"/>
    </row>
    <row r="31830" spans="24:24" x14ac:dyDescent="0.25">
      <c r="X31830" s="14"/>
    </row>
    <row r="31831" spans="24:24" x14ac:dyDescent="0.25">
      <c r="X31831" s="14"/>
    </row>
    <row r="31832" spans="24:24" x14ac:dyDescent="0.25">
      <c r="X31832" s="14"/>
    </row>
    <row r="31833" spans="24:24" x14ac:dyDescent="0.25">
      <c r="X31833" s="14"/>
    </row>
    <row r="31834" spans="24:24" x14ac:dyDescent="0.25">
      <c r="X31834" s="14"/>
    </row>
    <row r="31835" spans="24:24" x14ac:dyDescent="0.25">
      <c r="X31835" s="14"/>
    </row>
    <row r="31836" spans="24:24" x14ac:dyDescent="0.25">
      <c r="X31836" s="14"/>
    </row>
    <row r="31837" spans="24:24" x14ac:dyDescent="0.25">
      <c r="X31837" s="14"/>
    </row>
    <row r="31838" spans="24:24" x14ac:dyDescent="0.25">
      <c r="X31838" s="14"/>
    </row>
    <row r="31839" spans="24:24" x14ac:dyDescent="0.25">
      <c r="X31839" s="14"/>
    </row>
    <row r="31840" spans="24:24" x14ac:dyDescent="0.25">
      <c r="X31840" s="14"/>
    </row>
    <row r="31841" spans="24:24" x14ac:dyDescent="0.25">
      <c r="X31841" s="14"/>
    </row>
    <row r="31842" spans="24:24" x14ac:dyDescent="0.25">
      <c r="X31842" s="14"/>
    </row>
    <row r="31843" spans="24:24" x14ac:dyDescent="0.25">
      <c r="X31843" s="14"/>
    </row>
    <row r="31844" spans="24:24" x14ac:dyDescent="0.25">
      <c r="X31844" s="14"/>
    </row>
    <row r="31845" spans="24:24" x14ac:dyDescent="0.25">
      <c r="X31845" s="14"/>
    </row>
    <row r="31846" spans="24:24" x14ac:dyDescent="0.25">
      <c r="X31846" s="14"/>
    </row>
    <row r="31847" spans="24:24" x14ac:dyDescent="0.25">
      <c r="X31847" s="14"/>
    </row>
    <row r="31848" spans="24:24" x14ac:dyDescent="0.25">
      <c r="X31848" s="14"/>
    </row>
    <row r="31849" spans="24:24" x14ac:dyDescent="0.25">
      <c r="X31849" s="14"/>
    </row>
    <row r="31850" spans="24:24" x14ac:dyDescent="0.25">
      <c r="X31850" s="14"/>
    </row>
    <row r="31851" spans="24:24" x14ac:dyDescent="0.25">
      <c r="X31851" s="14"/>
    </row>
    <row r="31852" spans="24:24" x14ac:dyDescent="0.25">
      <c r="X31852" s="14"/>
    </row>
    <row r="31853" spans="24:24" x14ac:dyDescent="0.25">
      <c r="X31853" s="14"/>
    </row>
    <row r="31854" spans="24:24" x14ac:dyDescent="0.25">
      <c r="X31854" s="14"/>
    </row>
    <row r="31855" spans="24:24" x14ac:dyDescent="0.25">
      <c r="X31855" s="14"/>
    </row>
    <row r="31856" spans="24:24" x14ac:dyDescent="0.25">
      <c r="X31856" s="14"/>
    </row>
    <row r="31857" spans="24:24" x14ac:dyDescent="0.25">
      <c r="X31857" s="14"/>
    </row>
    <row r="31858" spans="24:24" x14ac:dyDescent="0.25">
      <c r="X31858" s="14"/>
    </row>
    <row r="31859" spans="24:24" x14ac:dyDescent="0.25">
      <c r="X31859" s="14"/>
    </row>
    <row r="31860" spans="24:24" x14ac:dyDescent="0.25">
      <c r="X31860" s="14"/>
    </row>
    <row r="31861" spans="24:24" x14ac:dyDescent="0.25">
      <c r="X31861" s="14"/>
    </row>
    <row r="31862" spans="24:24" x14ac:dyDescent="0.25">
      <c r="X31862" s="14"/>
    </row>
    <row r="31863" spans="24:24" x14ac:dyDescent="0.25">
      <c r="X31863" s="14"/>
    </row>
    <row r="31864" spans="24:24" x14ac:dyDescent="0.25">
      <c r="X31864" s="14"/>
    </row>
    <row r="31865" spans="24:24" x14ac:dyDescent="0.25">
      <c r="X31865" s="14"/>
    </row>
    <row r="31866" spans="24:24" x14ac:dyDescent="0.25">
      <c r="X31866" s="14"/>
    </row>
    <row r="31867" spans="24:24" x14ac:dyDescent="0.25">
      <c r="X31867" s="14"/>
    </row>
    <row r="31868" spans="24:24" x14ac:dyDescent="0.25">
      <c r="X31868" s="14"/>
    </row>
    <row r="31869" spans="24:24" x14ac:dyDescent="0.25">
      <c r="X31869" s="14"/>
    </row>
    <row r="31870" spans="24:24" x14ac:dyDescent="0.25">
      <c r="X31870" s="14"/>
    </row>
    <row r="31871" spans="24:24" x14ac:dyDescent="0.25">
      <c r="X31871" s="14"/>
    </row>
    <row r="31872" spans="24:24" x14ac:dyDescent="0.25">
      <c r="X31872" s="14"/>
    </row>
    <row r="31873" spans="24:24" x14ac:dyDescent="0.25">
      <c r="X31873" s="14"/>
    </row>
    <row r="31874" spans="24:24" x14ac:dyDescent="0.25">
      <c r="X31874" s="14"/>
    </row>
    <row r="31875" spans="24:24" x14ac:dyDescent="0.25">
      <c r="X31875" s="14"/>
    </row>
    <row r="31876" spans="24:24" x14ac:dyDescent="0.25">
      <c r="X31876" s="14"/>
    </row>
    <row r="31877" spans="24:24" x14ac:dyDescent="0.25">
      <c r="X31877" s="14"/>
    </row>
    <row r="31878" spans="24:24" x14ac:dyDescent="0.25">
      <c r="X31878" s="14"/>
    </row>
    <row r="31879" spans="24:24" x14ac:dyDescent="0.25">
      <c r="X31879" s="14"/>
    </row>
    <row r="31880" spans="24:24" x14ac:dyDescent="0.25">
      <c r="X31880" s="14"/>
    </row>
    <row r="31881" spans="24:24" x14ac:dyDescent="0.25">
      <c r="X31881" s="14"/>
    </row>
    <row r="31882" spans="24:24" x14ac:dyDescent="0.25">
      <c r="X31882" s="14"/>
    </row>
    <row r="31883" spans="24:24" x14ac:dyDescent="0.25">
      <c r="X31883" s="14"/>
    </row>
    <row r="31884" spans="24:24" x14ac:dyDescent="0.25">
      <c r="X31884" s="14"/>
    </row>
    <row r="31885" spans="24:24" x14ac:dyDescent="0.25">
      <c r="X31885" s="14"/>
    </row>
    <row r="31886" spans="24:24" x14ac:dyDescent="0.25">
      <c r="X31886" s="14"/>
    </row>
    <row r="31887" spans="24:24" x14ac:dyDescent="0.25">
      <c r="X31887" s="14"/>
    </row>
    <row r="31888" spans="24:24" x14ac:dyDescent="0.25">
      <c r="X31888" s="14"/>
    </row>
    <row r="31889" spans="24:24" x14ac:dyDescent="0.25">
      <c r="X31889" s="14"/>
    </row>
    <row r="31890" spans="24:24" x14ac:dyDescent="0.25">
      <c r="X31890" s="14"/>
    </row>
    <row r="31891" spans="24:24" x14ac:dyDescent="0.25">
      <c r="X31891" s="14"/>
    </row>
    <row r="31892" spans="24:24" x14ac:dyDescent="0.25">
      <c r="X31892" s="14"/>
    </row>
    <row r="31893" spans="24:24" x14ac:dyDescent="0.25">
      <c r="X31893" s="14"/>
    </row>
    <row r="31894" spans="24:24" x14ac:dyDescent="0.25">
      <c r="X31894" s="14"/>
    </row>
    <row r="31895" spans="24:24" x14ac:dyDescent="0.25">
      <c r="X31895" s="14"/>
    </row>
    <row r="31896" spans="24:24" x14ac:dyDescent="0.25">
      <c r="X31896" s="14"/>
    </row>
    <row r="31897" spans="24:24" x14ac:dyDescent="0.25">
      <c r="X31897" s="14"/>
    </row>
    <row r="31898" spans="24:24" x14ac:dyDescent="0.25">
      <c r="X31898" s="14"/>
    </row>
    <row r="31899" spans="24:24" x14ac:dyDescent="0.25">
      <c r="X31899" s="14"/>
    </row>
    <row r="31900" spans="24:24" x14ac:dyDescent="0.25">
      <c r="X31900" s="14"/>
    </row>
    <row r="31901" spans="24:24" x14ac:dyDescent="0.25">
      <c r="X31901" s="14"/>
    </row>
    <row r="31902" spans="24:24" x14ac:dyDescent="0.25">
      <c r="X31902" s="14"/>
    </row>
    <row r="31903" spans="24:24" x14ac:dyDescent="0.25">
      <c r="X31903" s="14"/>
    </row>
    <row r="31904" spans="24:24" x14ac:dyDescent="0.25">
      <c r="X31904" s="14"/>
    </row>
    <row r="31905" spans="24:24" x14ac:dyDescent="0.25">
      <c r="X31905" s="14"/>
    </row>
    <row r="31906" spans="24:24" x14ac:dyDescent="0.25">
      <c r="X31906" s="14"/>
    </row>
    <row r="31907" spans="24:24" x14ac:dyDescent="0.25">
      <c r="X31907" s="14"/>
    </row>
    <row r="31908" spans="24:24" x14ac:dyDescent="0.25">
      <c r="X31908" s="14"/>
    </row>
    <row r="31909" spans="24:24" x14ac:dyDescent="0.25">
      <c r="X31909" s="14"/>
    </row>
    <row r="31910" spans="24:24" x14ac:dyDescent="0.25">
      <c r="X31910" s="14"/>
    </row>
    <row r="31911" spans="24:24" x14ac:dyDescent="0.25">
      <c r="X31911" s="14"/>
    </row>
    <row r="31912" spans="24:24" x14ac:dyDescent="0.25">
      <c r="X31912" s="14"/>
    </row>
    <row r="31913" spans="24:24" x14ac:dyDescent="0.25">
      <c r="X31913" s="14"/>
    </row>
    <row r="31914" spans="24:24" x14ac:dyDescent="0.25">
      <c r="X31914" s="14"/>
    </row>
    <row r="31915" spans="24:24" x14ac:dyDescent="0.25">
      <c r="X31915" s="14"/>
    </row>
    <row r="31916" spans="24:24" x14ac:dyDescent="0.25">
      <c r="X31916" s="14"/>
    </row>
    <row r="31917" spans="24:24" x14ac:dyDescent="0.25">
      <c r="X31917" s="14"/>
    </row>
    <row r="31918" spans="24:24" x14ac:dyDescent="0.25">
      <c r="X31918" s="14"/>
    </row>
    <row r="31919" spans="24:24" x14ac:dyDescent="0.25">
      <c r="X31919" s="14"/>
    </row>
    <row r="31920" spans="24:24" x14ac:dyDescent="0.25">
      <c r="X31920" s="14"/>
    </row>
    <row r="31921" spans="24:24" x14ac:dyDescent="0.25">
      <c r="X31921" s="14"/>
    </row>
    <row r="31922" spans="24:24" x14ac:dyDescent="0.25">
      <c r="X31922" s="14"/>
    </row>
    <row r="31923" spans="24:24" x14ac:dyDescent="0.25">
      <c r="X31923" s="14"/>
    </row>
    <row r="31924" spans="24:24" x14ac:dyDescent="0.25">
      <c r="X31924" s="14"/>
    </row>
    <row r="31925" spans="24:24" x14ac:dyDescent="0.25">
      <c r="X31925" s="14"/>
    </row>
    <row r="31926" spans="24:24" x14ac:dyDescent="0.25">
      <c r="X31926" s="14"/>
    </row>
    <row r="31927" spans="24:24" x14ac:dyDescent="0.25">
      <c r="X31927" s="14"/>
    </row>
    <row r="31928" spans="24:24" x14ac:dyDescent="0.25">
      <c r="X31928" s="14"/>
    </row>
    <row r="31929" spans="24:24" x14ac:dyDescent="0.25">
      <c r="X31929" s="14"/>
    </row>
    <row r="31930" spans="24:24" x14ac:dyDescent="0.25">
      <c r="X31930" s="14"/>
    </row>
    <row r="31931" spans="24:24" x14ac:dyDescent="0.25">
      <c r="X31931" s="14"/>
    </row>
    <row r="31932" spans="24:24" x14ac:dyDescent="0.25">
      <c r="X31932" s="14"/>
    </row>
    <row r="31933" spans="24:24" x14ac:dyDescent="0.25">
      <c r="X31933" s="14"/>
    </row>
    <row r="31934" spans="24:24" x14ac:dyDescent="0.25">
      <c r="X31934" s="14"/>
    </row>
    <row r="31935" spans="24:24" x14ac:dyDescent="0.25">
      <c r="X31935" s="14"/>
    </row>
    <row r="31936" spans="24:24" x14ac:dyDescent="0.25">
      <c r="X31936" s="14"/>
    </row>
    <row r="31937" spans="24:24" x14ac:dyDescent="0.25">
      <c r="X31937" s="14"/>
    </row>
    <row r="31938" spans="24:24" x14ac:dyDescent="0.25">
      <c r="X31938" s="14"/>
    </row>
    <row r="31939" spans="24:24" x14ac:dyDescent="0.25">
      <c r="X31939" s="14"/>
    </row>
    <row r="31940" spans="24:24" x14ac:dyDescent="0.25">
      <c r="X31940" s="14"/>
    </row>
    <row r="31941" spans="24:24" x14ac:dyDescent="0.25">
      <c r="X31941" s="14"/>
    </row>
    <row r="31942" spans="24:24" x14ac:dyDescent="0.25">
      <c r="X31942" s="14"/>
    </row>
    <row r="31943" spans="24:24" x14ac:dyDescent="0.25">
      <c r="X31943" s="14"/>
    </row>
    <row r="31944" spans="24:24" x14ac:dyDescent="0.25">
      <c r="X31944" s="14"/>
    </row>
    <row r="31945" spans="24:24" x14ac:dyDescent="0.25">
      <c r="X31945" s="14"/>
    </row>
    <row r="31946" spans="24:24" x14ac:dyDescent="0.25">
      <c r="X31946" s="14"/>
    </row>
    <row r="31947" spans="24:24" x14ac:dyDescent="0.25">
      <c r="X31947" s="14"/>
    </row>
    <row r="31948" spans="24:24" x14ac:dyDescent="0.25">
      <c r="X31948" s="14"/>
    </row>
    <row r="31949" spans="24:24" x14ac:dyDescent="0.25">
      <c r="X31949" s="14"/>
    </row>
    <row r="31950" spans="24:24" x14ac:dyDescent="0.25">
      <c r="X31950" s="14"/>
    </row>
    <row r="31951" spans="24:24" x14ac:dyDescent="0.25">
      <c r="X31951" s="14"/>
    </row>
    <row r="31952" spans="24:24" x14ac:dyDescent="0.25">
      <c r="X31952" s="14"/>
    </row>
    <row r="31953" spans="24:24" x14ac:dyDescent="0.25">
      <c r="X31953" s="14"/>
    </row>
    <row r="31954" spans="24:24" x14ac:dyDescent="0.25">
      <c r="X31954" s="14"/>
    </row>
    <row r="31955" spans="24:24" x14ac:dyDescent="0.25">
      <c r="X31955" s="14"/>
    </row>
    <row r="31956" spans="24:24" x14ac:dyDescent="0.25">
      <c r="X31956" s="14"/>
    </row>
    <row r="31957" spans="24:24" x14ac:dyDescent="0.25">
      <c r="X31957" s="14"/>
    </row>
    <row r="31958" spans="24:24" x14ac:dyDescent="0.25">
      <c r="X31958" s="14"/>
    </row>
    <row r="31959" spans="24:24" x14ac:dyDescent="0.25">
      <c r="X31959" s="14"/>
    </row>
    <row r="31960" spans="24:24" x14ac:dyDescent="0.25">
      <c r="X31960" s="14"/>
    </row>
    <row r="31961" spans="24:24" x14ac:dyDescent="0.25">
      <c r="X31961" s="14"/>
    </row>
    <row r="31962" spans="24:24" x14ac:dyDescent="0.25">
      <c r="X31962" s="14"/>
    </row>
    <row r="31963" spans="24:24" x14ac:dyDescent="0.25">
      <c r="X31963" s="14"/>
    </row>
    <row r="31964" spans="24:24" x14ac:dyDescent="0.25">
      <c r="X31964" s="14"/>
    </row>
    <row r="31965" spans="24:24" x14ac:dyDescent="0.25">
      <c r="X31965" s="14"/>
    </row>
    <row r="31966" spans="24:24" x14ac:dyDescent="0.25">
      <c r="X31966" s="14"/>
    </row>
    <row r="31967" spans="24:24" x14ac:dyDescent="0.25">
      <c r="X31967" s="14"/>
    </row>
    <row r="31968" spans="24:24" x14ac:dyDescent="0.25">
      <c r="X31968" s="14"/>
    </row>
    <row r="31969" spans="24:24" x14ac:dyDescent="0.25">
      <c r="X31969" s="14"/>
    </row>
    <row r="31970" spans="24:24" x14ac:dyDescent="0.25">
      <c r="X31970" s="14"/>
    </row>
    <row r="31971" spans="24:24" x14ac:dyDescent="0.25">
      <c r="X31971" s="14"/>
    </row>
    <row r="31972" spans="24:24" x14ac:dyDescent="0.25">
      <c r="X31972" s="14"/>
    </row>
    <row r="31973" spans="24:24" x14ac:dyDescent="0.25">
      <c r="X31973" s="14"/>
    </row>
    <row r="31974" spans="24:24" x14ac:dyDescent="0.25">
      <c r="X31974" s="14"/>
    </row>
    <row r="31975" spans="24:24" x14ac:dyDescent="0.25">
      <c r="X31975" s="14"/>
    </row>
    <row r="31976" spans="24:24" x14ac:dyDescent="0.25">
      <c r="X31976" s="14"/>
    </row>
    <row r="31977" spans="24:24" x14ac:dyDescent="0.25">
      <c r="X31977" s="14"/>
    </row>
    <row r="31978" spans="24:24" x14ac:dyDescent="0.25">
      <c r="X31978" s="14"/>
    </row>
    <row r="31979" spans="24:24" x14ac:dyDescent="0.25">
      <c r="X31979" s="14"/>
    </row>
    <row r="31980" spans="24:24" x14ac:dyDescent="0.25">
      <c r="X31980" s="14"/>
    </row>
    <row r="31981" spans="24:24" x14ac:dyDescent="0.25">
      <c r="X31981" s="14"/>
    </row>
    <row r="31982" spans="24:24" x14ac:dyDescent="0.25">
      <c r="X31982" s="14"/>
    </row>
    <row r="31983" spans="24:24" x14ac:dyDescent="0.25">
      <c r="X31983" s="14"/>
    </row>
    <row r="31984" spans="24:24" x14ac:dyDescent="0.25">
      <c r="X31984" s="14"/>
    </row>
    <row r="31985" spans="24:24" x14ac:dyDescent="0.25">
      <c r="X31985" s="14"/>
    </row>
    <row r="31986" spans="24:24" x14ac:dyDescent="0.25">
      <c r="X31986" s="14"/>
    </row>
    <row r="31987" spans="24:24" x14ac:dyDescent="0.25">
      <c r="X31987" s="14"/>
    </row>
    <row r="31988" spans="24:24" x14ac:dyDescent="0.25">
      <c r="X31988" s="14"/>
    </row>
    <row r="31989" spans="24:24" x14ac:dyDescent="0.25">
      <c r="X31989" s="14"/>
    </row>
    <row r="31990" spans="24:24" x14ac:dyDescent="0.25">
      <c r="X31990" s="14"/>
    </row>
    <row r="31991" spans="24:24" x14ac:dyDescent="0.25">
      <c r="X31991" s="14"/>
    </row>
    <row r="31992" spans="24:24" x14ac:dyDescent="0.25">
      <c r="X31992" s="14"/>
    </row>
    <row r="31993" spans="24:24" x14ac:dyDescent="0.25">
      <c r="X31993" s="14"/>
    </row>
    <row r="31994" spans="24:24" x14ac:dyDescent="0.25">
      <c r="X31994" s="14"/>
    </row>
    <row r="31995" spans="24:24" x14ac:dyDescent="0.25">
      <c r="X31995" s="14"/>
    </row>
    <row r="31996" spans="24:24" x14ac:dyDescent="0.25">
      <c r="X31996" s="14"/>
    </row>
    <row r="31997" spans="24:24" x14ac:dyDescent="0.25">
      <c r="X31997" s="14"/>
    </row>
    <row r="31998" spans="24:24" x14ac:dyDescent="0.25">
      <c r="X31998" s="14"/>
    </row>
    <row r="31999" spans="24:24" x14ac:dyDescent="0.25">
      <c r="X31999" s="14"/>
    </row>
    <row r="32000" spans="24:24" x14ac:dyDescent="0.25">
      <c r="X32000" s="14"/>
    </row>
    <row r="32001" spans="24:24" x14ac:dyDescent="0.25">
      <c r="X32001" s="14"/>
    </row>
    <row r="32002" spans="24:24" x14ac:dyDescent="0.25">
      <c r="X32002" s="14"/>
    </row>
    <row r="32003" spans="24:24" x14ac:dyDescent="0.25">
      <c r="X32003" s="14"/>
    </row>
    <row r="32004" spans="24:24" x14ac:dyDescent="0.25">
      <c r="X32004" s="14"/>
    </row>
    <row r="32005" spans="24:24" x14ac:dyDescent="0.25">
      <c r="X32005" s="14"/>
    </row>
    <row r="32006" spans="24:24" x14ac:dyDescent="0.25">
      <c r="X32006" s="14"/>
    </row>
    <row r="32007" spans="24:24" x14ac:dyDescent="0.25">
      <c r="X32007" s="14"/>
    </row>
    <row r="32008" spans="24:24" x14ac:dyDescent="0.25">
      <c r="X32008" s="14"/>
    </row>
    <row r="32009" spans="24:24" x14ac:dyDescent="0.25">
      <c r="X32009" s="14"/>
    </row>
    <row r="32010" spans="24:24" x14ac:dyDescent="0.25">
      <c r="X32010" s="14"/>
    </row>
    <row r="32011" spans="24:24" x14ac:dyDescent="0.25">
      <c r="X32011" s="14"/>
    </row>
    <row r="32012" spans="24:24" x14ac:dyDescent="0.25">
      <c r="X32012" s="14"/>
    </row>
    <row r="32013" spans="24:24" x14ac:dyDescent="0.25">
      <c r="X32013" s="14"/>
    </row>
    <row r="32014" spans="24:24" x14ac:dyDescent="0.25">
      <c r="X32014" s="14"/>
    </row>
    <row r="32015" spans="24:24" x14ac:dyDescent="0.25">
      <c r="X32015" s="14"/>
    </row>
    <row r="32016" spans="24:24" x14ac:dyDescent="0.25">
      <c r="X32016" s="14"/>
    </row>
    <row r="32017" spans="24:24" x14ac:dyDescent="0.25">
      <c r="X32017" s="14"/>
    </row>
    <row r="32018" spans="24:24" x14ac:dyDescent="0.25">
      <c r="X32018" s="14"/>
    </row>
    <row r="32019" spans="24:24" x14ac:dyDescent="0.25">
      <c r="X32019" s="14"/>
    </row>
    <row r="32020" spans="24:24" x14ac:dyDescent="0.25">
      <c r="X32020" s="14"/>
    </row>
    <row r="32021" spans="24:24" x14ac:dyDescent="0.25">
      <c r="X32021" s="14"/>
    </row>
    <row r="32022" spans="24:24" x14ac:dyDescent="0.25">
      <c r="X32022" s="14"/>
    </row>
    <row r="32023" spans="24:24" x14ac:dyDescent="0.25">
      <c r="X32023" s="14"/>
    </row>
    <row r="32024" spans="24:24" x14ac:dyDescent="0.25">
      <c r="X32024" s="14"/>
    </row>
    <row r="32025" spans="24:24" x14ac:dyDescent="0.25">
      <c r="X32025" s="14"/>
    </row>
    <row r="32026" spans="24:24" x14ac:dyDescent="0.25">
      <c r="X32026" s="14"/>
    </row>
    <row r="32027" spans="24:24" x14ac:dyDescent="0.25">
      <c r="X32027" s="14"/>
    </row>
    <row r="32028" spans="24:24" x14ac:dyDescent="0.25">
      <c r="X32028" s="14"/>
    </row>
    <row r="32029" spans="24:24" x14ac:dyDescent="0.25">
      <c r="X32029" s="14"/>
    </row>
    <row r="32030" spans="24:24" x14ac:dyDescent="0.25">
      <c r="X32030" s="14"/>
    </row>
    <row r="32031" spans="24:24" x14ac:dyDescent="0.25">
      <c r="X32031" s="14"/>
    </row>
    <row r="32032" spans="24:24" x14ac:dyDescent="0.25">
      <c r="X32032" s="14"/>
    </row>
    <row r="32033" spans="24:24" x14ac:dyDescent="0.25">
      <c r="X32033" s="14"/>
    </row>
    <row r="32034" spans="24:24" x14ac:dyDescent="0.25">
      <c r="X32034" s="14"/>
    </row>
    <row r="32035" spans="24:24" x14ac:dyDescent="0.25">
      <c r="X32035" s="14"/>
    </row>
    <row r="32036" spans="24:24" x14ac:dyDescent="0.25">
      <c r="X32036" s="14"/>
    </row>
    <row r="32037" spans="24:24" x14ac:dyDescent="0.25">
      <c r="X32037" s="14"/>
    </row>
    <row r="32038" spans="24:24" x14ac:dyDescent="0.25">
      <c r="X32038" s="14"/>
    </row>
    <row r="32039" spans="24:24" x14ac:dyDescent="0.25">
      <c r="X32039" s="14"/>
    </row>
    <row r="32040" spans="24:24" x14ac:dyDescent="0.25">
      <c r="X32040" s="14"/>
    </row>
    <row r="32041" spans="24:24" x14ac:dyDescent="0.25">
      <c r="X32041" s="14"/>
    </row>
    <row r="32042" spans="24:24" x14ac:dyDescent="0.25">
      <c r="X32042" s="14"/>
    </row>
    <row r="32043" spans="24:24" x14ac:dyDescent="0.25">
      <c r="X32043" s="14"/>
    </row>
    <row r="32044" spans="24:24" x14ac:dyDescent="0.25">
      <c r="X32044" s="14"/>
    </row>
    <row r="32045" spans="24:24" x14ac:dyDescent="0.25">
      <c r="X32045" s="14"/>
    </row>
    <row r="32046" spans="24:24" x14ac:dyDescent="0.25">
      <c r="X32046" s="14"/>
    </row>
    <row r="32047" spans="24:24" x14ac:dyDescent="0.25">
      <c r="X32047" s="14"/>
    </row>
    <row r="32048" spans="24:24" x14ac:dyDescent="0.25">
      <c r="X32048" s="14"/>
    </row>
    <row r="32049" spans="24:24" x14ac:dyDescent="0.25">
      <c r="X32049" s="14"/>
    </row>
    <row r="32050" spans="24:24" x14ac:dyDescent="0.25">
      <c r="X32050" s="14"/>
    </row>
    <row r="32051" spans="24:24" x14ac:dyDescent="0.25">
      <c r="X32051" s="14"/>
    </row>
    <row r="32052" spans="24:24" x14ac:dyDescent="0.25">
      <c r="X32052" s="14"/>
    </row>
    <row r="32053" spans="24:24" x14ac:dyDescent="0.25">
      <c r="X32053" s="14"/>
    </row>
    <row r="32054" spans="24:24" x14ac:dyDescent="0.25">
      <c r="X32054" s="14"/>
    </row>
    <row r="32055" spans="24:24" x14ac:dyDescent="0.25">
      <c r="X32055" s="14"/>
    </row>
    <row r="32056" spans="24:24" x14ac:dyDescent="0.25">
      <c r="X32056" s="14"/>
    </row>
    <row r="32057" spans="24:24" x14ac:dyDescent="0.25">
      <c r="X32057" s="14"/>
    </row>
    <row r="32058" spans="24:24" x14ac:dyDescent="0.25">
      <c r="X32058" s="14"/>
    </row>
    <row r="32059" spans="24:24" x14ac:dyDescent="0.25">
      <c r="X32059" s="14"/>
    </row>
    <row r="32060" spans="24:24" x14ac:dyDescent="0.25">
      <c r="X32060" s="14"/>
    </row>
    <row r="32061" spans="24:24" x14ac:dyDescent="0.25">
      <c r="X32061" s="14"/>
    </row>
    <row r="32062" spans="24:24" x14ac:dyDescent="0.25">
      <c r="X32062" s="14"/>
    </row>
    <row r="32063" spans="24:24" x14ac:dyDescent="0.25">
      <c r="X32063" s="14"/>
    </row>
    <row r="32064" spans="24:24" x14ac:dyDescent="0.25">
      <c r="X32064" s="14"/>
    </row>
    <row r="32065" spans="24:24" x14ac:dyDescent="0.25">
      <c r="X32065" s="14"/>
    </row>
    <row r="32066" spans="24:24" x14ac:dyDescent="0.25">
      <c r="X32066" s="14"/>
    </row>
    <row r="32067" spans="24:24" x14ac:dyDescent="0.25">
      <c r="X32067" s="14"/>
    </row>
    <row r="32068" spans="24:24" x14ac:dyDescent="0.25">
      <c r="X32068" s="14"/>
    </row>
    <row r="32069" spans="24:24" x14ac:dyDescent="0.25">
      <c r="X32069" s="14"/>
    </row>
    <row r="32070" spans="24:24" x14ac:dyDescent="0.25">
      <c r="X32070" s="14"/>
    </row>
    <row r="32071" spans="24:24" x14ac:dyDescent="0.25">
      <c r="X32071" s="14"/>
    </row>
    <row r="32072" spans="24:24" x14ac:dyDescent="0.25">
      <c r="X32072" s="14"/>
    </row>
    <row r="32073" spans="24:24" x14ac:dyDescent="0.25">
      <c r="X32073" s="14"/>
    </row>
    <row r="32074" spans="24:24" x14ac:dyDescent="0.25">
      <c r="X32074" s="14"/>
    </row>
    <row r="32075" spans="24:24" x14ac:dyDescent="0.25">
      <c r="X32075" s="14"/>
    </row>
    <row r="32076" spans="24:24" x14ac:dyDescent="0.25">
      <c r="X32076" s="14"/>
    </row>
    <row r="32077" spans="24:24" x14ac:dyDescent="0.25">
      <c r="X32077" s="14"/>
    </row>
    <row r="32078" spans="24:24" x14ac:dyDescent="0.25">
      <c r="X32078" s="14"/>
    </row>
    <row r="32079" spans="24:24" x14ac:dyDescent="0.25">
      <c r="X32079" s="14"/>
    </row>
    <row r="32080" spans="24:24" x14ac:dyDescent="0.25">
      <c r="X32080" s="14"/>
    </row>
    <row r="32081" spans="24:24" x14ac:dyDescent="0.25">
      <c r="X32081" s="14"/>
    </row>
    <row r="32082" spans="24:24" x14ac:dyDescent="0.25">
      <c r="X32082" s="14"/>
    </row>
    <row r="32083" spans="24:24" x14ac:dyDescent="0.25">
      <c r="X32083" s="14"/>
    </row>
    <row r="32084" spans="24:24" x14ac:dyDescent="0.25">
      <c r="X32084" s="14"/>
    </row>
    <row r="32085" spans="24:24" x14ac:dyDescent="0.25">
      <c r="X32085" s="14"/>
    </row>
    <row r="32086" spans="24:24" x14ac:dyDescent="0.25">
      <c r="X32086" s="14"/>
    </row>
    <row r="32087" spans="24:24" x14ac:dyDescent="0.25">
      <c r="X32087" s="14"/>
    </row>
    <row r="32088" spans="24:24" x14ac:dyDescent="0.25">
      <c r="X32088" s="14"/>
    </row>
    <row r="32089" spans="24:24" x14ac:dyDescent="0.25">
      <c r="X32089" s="14"/>
    </row>
    <row r="32090" spans="24:24" x14ac:dyDescent="0.25">
      <c r="X32090" s="14"/>
    </row>
    <row r="32091" spans="24:24" x14ac:dyDescent="0.25">
      <c r="X32091" s="14"/>
    </row>
    <row r="32092" spans="24:24" x14ac:dyDescent="0.25">
      <c r="X32092" s="14"/>
    </row>
    <row r="32093" spans="24:24" x14ac:dyDescent="0.25">
      <c r="X32093" s="14"/>
    </row>
    <row r="32094" spans="24:24" x14ac:dyDescent="0.25">
      <c r="X32094" s="14"/>
    </row>
    <row r="32095" spans="24:24" x14ac:dyDescent="0.25">
      <c r="X32095" s="14"/>
    </row>
    <row r="32096" spans="24:24" x14ac:dyDescent="0.25">
      <c r="X32096" s="14"/>
    </row>
    <row r="32097" spans="24:24" x14ac:dyDescent="0.25">
      <c r="X32097" s="14"/>
    </row>
    <row r="32098" spans="24:24" x14ac:dyDescent="0.25">
      <c r="X32098" s="14"/>
    </row>
    <row r="32099" spans="24:24" x14ac:dyDescent="0.25">
      <c r="X32099" s="14"/>
    </row>
    <row r="32100" spans="24:24" x14ac:dyDescent="0.25">
      <c r="X32100" s="14"/>
    </row>
    <row r="32101" spans="24:24" x14ac:dyDescent="0.25">
      <c r="X32101" s="14"/>
    </row>
    <row r="32102" spans="24:24" x14ac:dyDescent="0.25">
      <c r="X32102" s="14"/>
    </row>
    <row r="32103" spans="24:24" x14ac:dyDescent="0.25">
      <c r="X32103" s="14"/>
    </row>
    <row r="32104" spans="24:24" x14ac:dyDescent="0.25">
      <c r="X32104" s="14"/>
    </row>
    <row r="32105" spans="24:24" x14ac:dyDescent="0.25">
      <c r="X32105" s="14"/>
    </row>
    <row r="32106" spans="24:24" x14ac:dyDescent="0.25">
      <c r="X32106" s="14"/>
    </row>
    <row r="32107" spans="24:24" x14ac:dyDescent="0.25">
      <c r="X32107" s="14"/>
    </row>
    <row r="32108" spans="24:24" x14ac:dyDescent="0.25">
      <c r="X32108" s="14"/>
    </row>
    <row r="32109" spans="24:24" x14ac:dyDescent="0.25">
      <c r="X32109" s="14"/>
    </row>
    <row r="32110" spans="24:24" x14ac:dyDescent="0.25">
      <c r="X32110" s="14"/>
    </row>
    <row r="32111" spans="24:24" x14ac:dyDescent="0.25">
      <c r="X32111" s="14"/>
    </row>
    <row r="32112" spans="24:24" x14ac:dyDescent="0.25">
      <c r="X32112" s="14"/>
    </row>
    <row r="32113" spans="24:24" x14ac:dyDescent="0.25">
      <c r="X32113" s="14"/>
    </row>
    <row r="32114" spans="24:24" x14ac:dyDescent="0.25">
      <c r="X32114" s="14"/>
    </row>
    <row r="32115" spans="24:24" x14ac:dyDescent="0.25">
      <c r="X32115" s="14"/>
    </row>
    <row r="32116" spans="24:24" x14ac:dyDescent="0.25">
      <c r="X32116" s="14"/>
    </row>
    <row r="32117" spans="24:24" x14ac:dyDescent="0.25">
      <c r="X32117" s="14"/>
    </row>
    <row r="32118" spans="24:24" x14ac:dyDescent="0.25">
      <c r="X32118" s="14"/>
    </row>
    <row r="32119" spans="24:24" x14ac:dyDescent="0.25">
      <c r="X32119" s="14"/>
    </row>
    <row r="32120" spans="24:24" x14ac:dyDescent="0.25">
      <c r="X32120" s="14"/>
    </row>
    <row r="32121" spans="24:24" x14ac:dyDescent="0.25">
      <c r="X32121" s="14"/>
    </row>
    <row r="32122" spans="24:24" x14ac:dyDescent="0.25">
      <c r="X32122" s="14"/>
    </row>
    <row r="32123" spans="24:24" x14ac:dyDescent="0.25">
      <c r="X32123" s="14"/>
    </row>
    <row r="32124" spans="24:24" x14ac:dyDescent="0.25">
      <c r="X32124" s="14"/>
    </row>
    <row r="32125" spans="24:24" x14ac:dyDescent="0.25">
      <c r="X32125" s="14"/>
    </row>
    <row r="32126" spans="24:24" x14ac:dyDescent="0.25">
      <c r="X32126" s="14"/>
    </row>
    <row r="32127" spans="24:24" x14ac:dyDescent="0.25">
      <c r="X32127" s="14"/>
    </row>
    <row r="32128" spans="24:24" x14ac:dyDescent="0.25">
      <c r="X32128" s="14"/>
    </row>
    <row r="32129" spans="24:24" x14ac:dyDescent="0.25">
      <c r="X32129" s="14"/>
    </row>
    <row r="32130" spans="24:24" x14ac:dyDescent="0.25">
      <c r="X32130" s="14"/>
    </row>
    <row r="32131" spans="24:24" x14ac:dyDescent="0.25">
      <c r="X32131" s="14"/>
    </row>
    <row r="32132" spans="24:24" x14ac:dyDescent="0.25">
      <c r="X32132" s="14"/>
    </row>
    <row r="32133" spans="24:24" x14ac:dyDescent="0.25">
      <c r="X32133" s="14"/>
    </row>
    <row r="32134" spans="24:24" x14ac:dyDescent="0.25">
      <c r="X32134" s="14"/>
    </row>
    <row r="32135" spans="24:24" x14ac:dyDescent="0.25">
      <c r="X32135" s="14"/>
    </row>
    <row r="32136" spans="24:24" x14ac:dyDescent="0.25">
      <c r="X32136" s="14"/>
    </row>
    <row r="32137" spans="24:24" x14ac:dyDescent="0.25">
      <c r="X32137" s="14"/>
    </row>
    <row r="32138" spans="24:24" x14ac:dyDescent="0.25">
      <c r="X32138" s="14"/>
    </row>
    <row r="32139" spans="24:24" x14ac:dyDescent="0.25">
      <c r="X32139" s="14"/>
    </row>
    <row r="32140" spans="24:24" x14ac:dyDescent="0.25">
      <c r="X32140" s="14"/>
    </row>
    <row r="32141" spans="24:24" x14ac:dyDescent="0.25">
      <c r="X32141" s="14"/>
    </row>
    <row r="32142" spans="24:24" x14ac:dyDescent="0.25">
      <c r="X32142" s="14"/>
    </row>
    <row r="32143" spans="24:24" x14ac:dyDescent="0.25">
      <c r="X32143" s="14"/>
    </row>
    <row r="32144" spans="24:24" x14ac:dyDescent="0.25">
      <c r="X32144" s="14"/>
    </row>
    <row r="32145" spans="24:24" x14ac:dyDescent="0.25">
      <c r="X32145" s="14"/>
    </row>
    <row r="32146" spans="24:24" x14ac:dyDescent="0.25">
      <c r="X32146" s="14"/>
    </row>
    <row r="32147" spans="24:24" x14ac:dyDescent="0.25">
      <c r="X32147" s="14"/>
    </row>
    <row r="32148" spans="24:24" x14ac:dyDescent="0.25">
      <c r="X32148" s="14"/>
    </row>
    <row r="32149" spans="24:24" x14ac:dyDescent="0.25">
      <c r="X32149" s="14"/>
    </row>
    <row r="32150" spans="24:24" x14ac:dyDescent="0.25">
      <c r="X32150" s="14"/>
    </row>
    <row r="32151" spans="24:24" x14ac:dyDescent="0.25">
      <c r="X32151" s="14"/>
    </row>
    <row r="32152" spans="24:24" x14ac:dyDescent="0.25">
      <c r="X32152" s="14"/>
    </row>
    <row r="32153" spans="24:24" x14ac:dyDescent="0.25">
      <c r="X32153" s="14"/>
    </row>
    <row r="32154" spans="24:24" x14ac:dyDescent="0.25">
      <c r="X32154" s="14"/>
    </row>
    <row r="32155" spans="24:24" x14ac:dyDescent="0.25">
      <c r="X32155" s="14"/>
    </row>
    <row r="32156" spans="24:24" x14ac:dyDescent="0.25">
      <c r="X32156" s="14"/>
    </row>
    <row r="32157" spans="24:24" x14ac:dyDescent="0.25">
      <c r="X32157" s="14"/>
    </row>
    <row r="32158" spans="24:24" x14ac:dyDescent="0.25">
      <c r="X32158" s="14"/>
    </row>
    <row r="32159" spans="24:24" x14ac:dyDescent="0.25">
      <c r="X32159" s="14"/>
    </row>
    <row r="32160" spans="24:24" x14ac:dyDescent="0.25">
      <c r="X32160" s="14"/>
    </row>
    <row r="32161" spans="24:24" x14ac:dyDescent="0.25">
      <c r="X32161" s="14"/>
    </row>
    <row r="32162" spans="24:24" x14ac:dyDescent="0.25">
      <c r="X32162" s="14"/>
    </row>
    <row r="32163" spans="24:24" x14ac:dyDescent="0.25">
      <c r="X32163" s="14"/>
    </row>
    <row r="32164" spans="24:24" x14ac:dyDescent="0.25">
      <c r="X32164" s="14"/>
    </row>
    <row r="32165" spans="24:24" x14ac:dyDescent="0.25">
      <c r="X32165" s="14"/>
    </row>
    <row r="32166" spans="24:24" x14ac:dyDescent="0.25">
      <c r="X32166" s="14"/>
    </row>
    <row r="32167" spans="24:24" x14ac:dyDescent="0.25">
      <c r="X32167" s="14"/>
    </row>
    <row r="32168" spans="24:24" x14ac:dyDescent="0.25">
      <c r="X32168" s="14"/>
    </row>
    <row r="32169" spans="24:24" x14ac:dyDescent="0.25">
      <c r="X32169" s="14"/>
    </row>
    <row r="32170" spans="24:24" x14ac:dyDescent="0.25">
      <c r="X32170" s="14"/>
    </row>
    <row r="32171" spans="24:24" x14ac:dyDescent="0.25">
      <c r="X32171" s="14"/>
    </row>
    <row r="32172" spans="24:24" x14ac:dyDescent="0.25">
      <c r="X32172" s="14"/>
    </row>
    <row r="32173" spans="24:24" x14ac:dyDescent="0.25">
      <c r="X32173" s="14"/>
    </row>
    <row r="32174" spans="24:24" x14ac:dyDescent="0.25">
      <c r="X32174" s="14"/>
    </row>
    <row r="32175" spans="24:24" x14ac:dyDescent="0.25">
      <c r="X32175" s="14"/>
    </row>
    <row r="32176" spans="24:24" x14ac:dyDescent="0.25">
      <c r="X32176" s="14"/>
    </row>
    <row r="32177" spans="24:24" x14ac:dyDescent="0.25">
      <c r="X32177" s="14"/>
    </row>
    <row r="32178" spans="24:24" x14ac:dyDescent="0.25">
      <c r="X32178" s="14"/>
    </row>
    <row r="32179" spans="24:24" x14ac:dyDescent="0.25">
      <c r="X32179" s="14"/>
    </row>
    <row r="32180" spans="24:24" x14ac:dyDescent="0.25">
      <c r="X32180" s="14"/>
    </row>
    <row r="32181" spans="24:24" x14ac:dyDescent="0.25">
      <c r="X32181" s="14"/>
    </row>
    <row r="32182" spans="24:24" x14ac:dyDescent="0.25">
      <c r="X32182" s="14"/>
    </row>
    <row r="32183" spans="24:24" x14ac:dyDescent="0.25">
      <c r="X32183" s="14"/>
    </row>
    <row r="32184" spans="24:24" x14ac:dyDescent="0.25">
      <c r="X32184" s="14"/>
    </row>
    <row r="32185" spans="24:24" x14ac:dyDescent="0.25">
      <c r="X32185" s="14"/>
    </row>
    <row r="32186" spans="24:24" x14ac:dyDescent="0.25">
      <c r="X32186" s="14"/>
    </row>
    <row r="32187" spans="24:24" x14ac:dyDescent="0.25">
      <c r="X32187" s="14"/>
    </row>
    <row r="32188" spans="24:24" x14ac:dyDescent="0.25">
      <c r="X32188" s="14"/>
    </row>
    <row r="32189" spans="24:24" x14ac:dyDescent="0.25">
      <c r="X32189" s="14"/>
    </row>
    <row r="32190" spans="24:24" x14ac:dyDescent="0.25">
      <c r="X32190" s="14"/>
    </row>
    <row r="32191" spans="24:24" x14ac:dyDescent="0.25">
      <c r="X32191" s="14"/>
    </row>
    <row r="32192" spans="24:24" x14ac:dyDescent="0.25">
      <c r="X32192" s="14"/>
    </row>
    <row r="32193" spans="24:24" x14ac:dyDescent="0.25">
      <c r="X32193" s="14"/>
    </row>
    <row r="32194" spans="24:24" x14ac:dyDescent="0.25">
      <c r="X32194" s="14"/>
    </row>
    <row r="32195" spans="24:24" x14ac:dyDescent="0.25">
      <c r="X32195" s="14"/>
    </row>
    <row r="32196" spans="24:24" x14ac:dyDescent="0.25">
      <c r="X32196" s="14"/>
    </row>
    <row r="32197" spans="24:24" x14ac:dyDescent="0.25">
      <c r="X32197" s="14"/>
    </row>
    <row r="32198" spans="24:24" x14ac:dyDescent="0.25">
      <c r="X32198" s="14"/>
    </row>
    <row r="32199" spans="24:24" x14ac:dyDescent="0.25">
      <c r="X32199" s="14"/>
    </row>
    <row r="32200" spans="24:24" x14ac:dyDescent="0.25">
      <c r="X32200" s="14"/>
    </row>
    <row r="32201" spans="24:24" x14ac:dyDescent="0.25">
      <c r="X32201" s="14"/>
    </row>
    <row r="32202" spans="24:24" x14ac:dyDescent="0.25">
      <c r="X32202" s="14"/>
    </row>
    <row r="32203" spans="24:24" x14ac:dyDescent="0.25">
      <c r="X32203" s="14"/>
    </row>
    <row r="32204" spans="24:24" x14ac:dyDescent="0.25">
      <c r="X32204" s="14"/>
    </row>
    <row r="32205" spans="24:24" x14ac:dyDescent="0.25">
      <c r="X32205" s="14"/>
    </row>
    <row r="32206" spans="24:24" x14ac:dyDescent="0.25">
      <c r="X32206" s="14"/>
    </row>
    <row r="32207" spans="24:24" x14ac:dyDescent="0.25">
      <c r="X32207" s="14"/>
    </row>
    <row r="32208" spans="24:24" x14ac:dyDescent="0.25">
      <c r="X32208" s="14"/>
    </row>
    <row r="32209" spans="24:24" x14ac:dyDescent="0.25">
      <c r="X32209" s="14"/>
    </row>
    <row r="32210" spans="24:24" x14ac:dyDescent="0.25">
      <c r="X32210" s="14"/>
    </row>
    <row r="32211" spans="24:24" x14ac:dyDescent="0.25">
      <c r="X32211" s="14"/>
    </row>
    <row r="32212" spans="24:24" x14ac:dyDescent="0.25">
      <c r="X32212" s="14"/>
    </row>
    <row r="32213" spans="24:24" x14ac:dyDescent="0.25">
      <c r="X32213" s="14"/>
    </row>
    <row r="32214" spans="24:24" x14ac:dyDescent="0.25">
      <c r="X32214" s="14"/>
    </row>
    <row r="32215" spans="24:24" x14ac:dyDescent="0.25">
      <c r="X32215" s="14"/>
    </row>
    <row r="32216" spans="24:24" x14ac:dyDescent="0.25">
      <c r="X32216" s="14"/>
    </row>
    <row r="32217" spans="24:24" x14ac:dyDescent="0.25">
      <c r="X32217" s="14"/>
    </row>
    <row r="32218" spans="24:24" x14ac:dyDescent="0.25">
      <c r="X32218" s="14"/>
    </row>
    <row r="32219" spans="24:24" x14ac:dyDescent="0.25">
      <c r="X32219" s="14"/>
    </row>
    <row r="32220" spans="24:24" x14ac:dyDescent="0.25">
      <c r="X32220" s="14"/>
    </row>
    <row r="32221" spans="24:24" x14ac:dyDescent="0.25">
      <c r="X32221" s="14"/>
    </row>
    <row r="32222" spans="24:24" x14ac:dyDescent="0.25">
      <c r="X32222" s="14"/>
    </row>
    <row r="32223" spans="24:24" x14ac:dyDescent="0.25">
      <c r="X32223" s="14"/>
    </row>
    <row r="32224" spans="24:24" x14ac:dyDescent="0.25">
      <c r="X32224" s="14"/>
    </row>
    <row r="32225" spans="24:24" x14ac:dyDescent="0.25">
      <c r="X32225" s="14"/>
    </row>
    <row r="32226" spans="24:24" x14ac:dyDescent="0.25">
      <c r="X32226" s="14"/>
    </row>
    <row r="32227" spans="24:24" x14ac:dyDescent="0.25">
      <c r="X32227" s="14"/>
    </row>
    <row r="32228" spans="24:24" x14ac:dyDescent="0.25">
      <c r="X32228" s="14"/>
    </row>
    <row r="32229" spans="24:24" x14ac:dyDescent="0.25">
      <c r="X32229" s="14"/>
    </row>
    <row r="32230" spans="24:24" x14ac:dyDescent="0.25">
      <c r="X32230" s="14"/>
    </row>
    <row r="32231" spans="24:24" x14ac:dyDescent="0.25">
      <c r="X32231" s="14"/>
    </row>
    <row r="32232" spans="24:24" x14ac:dyDescent="0.25">
      <c r="X32232" s="14"/>
    </row>
    <row r="32233" spans="24:24" x14ac:dyDescent="0.25">
      <c r="X32233" s="14"/>
    </row>
    <row r="32234" spans="24:24" x14ac:dyDescent="0.25">
      <c r="X32234" s="14"/>
    </row>
    <row r="32235" spans="24:24" x14ac:dyDescent="0.25">
      <c r="X32235" s="14"/>
    </row>
    <row r="32236" spans="24:24" x14ac:dyDescent="0.25">
      <c r="X32236" s="14"/>
    </row>
    <row r="32237" spans="24:24" x14ac:dyDescent="0.25">
      <c r="X32237" s="14"/>
    </row>
    <row r="32238" spans="24:24" x14ac:dyDescent="0.25">
      <c r="X32238" s="14"/>
    </row>
    <row r="32239" spans="24:24" x14ac:dyDescent="0.25">
      <c r="X32239" s="14"/>
    </row>
    <row r="32240" spans="24:24" x14ac:dyDescent="0.25">
      <c r="X32240" s="14"/>
    </row>
    <row r="32241" spans="24:24" x14ac:dyDescent="0.25">
      <c r="X32241" s="14"/>
    </row>
    <row r="32242" spans="24:24" x14ac:dyDescent="0.25">
      <c r="X32242" s="14"/>
    </row>
    <row r="32243" spans="24:24" x14ac:dyDescent="0.25">
      <c r="X32243" s="14"/>
    </row>
    <row r="32244" spans="24:24" x14ac:dyDescent="0.25">
      <c r="X32244" s="14"/>
    </row>
    <row r="32245" spans="24:24" x14ac:dyDescent="0.25">
      <c r="X32245" s="14"/>
    </row>
    <row r="32246" spans="24:24" x14ac:dyDescent="0.25">
      <c r="X32246" s="14"/>
    </row>
    <row r="32247" spans="24:24" x14ac:dyDescent="0.25">
      <c r="X32247" s="14"/>
    </row>
    <row r="32248" spans="24:24" x14ac:dyDescent="0.25">
      <c r="X32248" s="14"/>
    </row>
    <row r="32249" spans="24:24" x14ac:dyDescent="0.25">
      <c r="X32249" s="14"/>
    </row>
    <row r="32250" spans="24:24" x14ac:dyDescent="0.25">
      <c r="X32250" s="14"/>
    </row>
    <row r="32251" spans="24:24" x14ac:dyDescent="0.25">
      <c r="X32251" s="14"/>
    </row>
    <row r="32252" spans="24:24" x14ac:dyDescent="0.25">
      <c r="X32252" s="14"/>
    </row>
    <row r="32253" spans="24:24" x14ac:dyDescent="0.25">
      <c r="X32253" s="14"/>
    </row>
    <row r="32254" spans="24:24" x14ac:dyDescent="0.25">
      <c r="X32254" s="14"/>
    </row>
    <row r="32255" spans="24:24" x14ac:dyDescent="0.25">
      <c r="X32255" s="14"/>
    </row>
    <row r="32256" spans="24:24" x14ac:dyDescent="0.25">
      <c r="X32256" s="14"/>
    </row>
    <row r="32257" spans="24:24" x14ac:dyDescent="0.25">
      <c r="X32257" s="14"/>
    </row>
    <row r="32258" spans="24:24" x14ac:dyDescent="0.25">
      <c r="X32258" s="14"/>
    </row>
    <row r="32259" spans="24:24" x14ac:dyDescent="0.25">
      <c r="X32259" s="14"/>
    </row>
    <row r="32260" spans="24:24" x14ac:dyDescent="0.25">
      <c r="X32260" s="14"/>
    </row>
    <row r="32261" spans="24:24" x14ac:dyDescent="0.25">
      <c r="X32261" s="14"/>
    </row>
    <row r="32262" spans="24:24" x14ac:dyDescent="0.25">
      <c r="X32262" s="14"/>
    </row>
    <row r="32263" spans="24:24" x14ac:dyDescent="0.25">
      <c r="X32263" s="14"/>
    </row>
    <row r="32264" spans="24:24" x14ac:dyDescent="0.25">
      <c r="X32264" s="14"/>
    </row>
    <row r="32265" spans="24:24" x14ac:dyDescent="0.25">
      <c r="X32265" s="14"/>
    </row>
    <row r="32266" spans="24:24" x14ac:dyDescent="0.25">
      <c r="X32266" s="14"/>
    </row>
    <row r="32267" spans="24:24" x14ac:dyDescent="0.25">
      <c r="X32267" s="14"/>
    </row>
    <row r="32268" spans="24:24" x14ac:dyDescent="0.25">
      <c r="X32268" s="14"/>
    </row>
    <row r="32269" spans="24:24" x14ac:dyDescent="0.25">
      <c r="X32269" s="14"/>
    </row>
    <row r="32270" spans="24:24" x14ac:dyDescent="0.25">
      <c r="X32270" s="14"/>
    </row>
    <row r="32271" spans="24:24" x14ac:dyDescent="0.25">
      <c r="X32271" s="14"/>
    </row>
    <row r="32272" spans="24:24" x14ac:dyDescent="0.25">
      <c r="X32272" s="14"/>
    </row>
    <row r="32273" spans="24:24" x14ac:dyDescent="0.25">
      <c r="X32273" s="14"/>
    </row>
    <row r="32274" spans="24:24" x14ac:dyDescent="0.25">
      <c r="X32274" s="14"/>
    </row>
    <row r="32275" spans="24:24" x14ac:dyDescent="0.25">
      <c r="X32275" s="14"/>
    </row>
    <row r="32276" spans="24:24" x14ac:dyDescent="0.25">
      <c r="X32276" s="14"/>
    </row>
    <row r="32277" spans="24:24" x14ac:dyDescent="0.25">
      <c r="X32277" s="14"/>
    </row>
    <row r="32278" spans="24:24" x14ac:dyDescent="0.25">
      <c r="X32278" s="14"/>
    </row>
    <row r="32279" spans="24:24" x14ac:dyDescent="0.25">
      <c r="X32279" s="14"/>
    </row>
    <row r="32280" spans="24:24" x14ac:dyDescent="0.25">
      <c r="X32280" s="14"/>
    </row>
    <row r="32281" spans="24:24" x14ac:dyDescent="0.25">
      <c r="X32281" s="14"/>
    </row>
    <row r="32282" spans="24:24" x14ac:dyDescent="0.25">
      <c r="X32282" s="14"/>
    </row>
    <row r="32283" spans="24:24" x14ac:dyDescent="0.25">
      <c r="X32283" s="14"/>
    </row>
    <row r="32284" spans="24:24" x14ac:dyDescent="0.25">
      <c r="X32284" s="14"/>
    </row>
    <row r="32285" spans="24:24" x14ac:dyDescent="0.25">
      <c r="X32285" s="14"/>
    </row>
    <row r="32286" spans="24:24" x14ac:dyDescent="0.25">
      <c r="X32286" s="14"/>
    </row>
    <row r="32287" spans="24:24" x14ac:dyDescent="0.25">
      <c r="X32287" s="14"/>
    </row>
    <row r="32288" spans="24:24" x14ac:dyDescent="0.25">
      <c r="X32288" s="14"/>
    </row>
    <row r="32289" spans="24:24" x14ac:dyDescent="0.25">
      <c r="X32289" s="14"/>
    </row>
    <row r="32290" spans="24:24" x14ac:dyDescent="0.25">
      <c r="X32290" s="14"/>
    </row>
    <row r="32291" spans="24:24" x14ac:dyDescent="0.25">
      <c r="X32291" s="14"/>
    </row>
    <row r="32292" spans="24:24" x14ac:dyDescent="0.25">
      <c r="X32292" s="14"/>
    </row>
    <row r="32293" spans="24:24" x14ac:dyDescent="0.25">
      <c r="X32293" s="14"/>
    </row>
    <row r="32294" spans="24:24" x14ac:dyDescent="0.25">
      <c r="X32294" s="14"/>
    </row>
    <row r="32295" spans="24:24" x14ac:dyDescent="0.25">
      <c r="X32295" s="14"/>
    </row>
    <row r="32296" spans="24:24" x14ac:dyDescent="0.25">
      <c r="X32296" s="14"/>
    </row>
    <row r="32297" spans="24:24" x14ac:dyDescent="0.25">
      <c r="X32297" s="14"/>
    </row>
    <row r="32298" spans="24:24" x14ac:dyDescent="0.25">
      <c r="X32298" s="14"/>
    </row>
    <row r="32299" spans="24:24" x14ac:dyDescent="0.25">
      <c r="X32299" s="14"/>
    </row>
    <row r="32300" spans="24:24" x14ac:dyDescent="0.25">
      <c r="X32300" s="14"/>
    </row>
    <row r="32301" spans="24:24" x14ac:dyDescent="0.25">
      <c r="X32301" s="14"/>
    </row>
    <row r="32302" spans="24:24" x14ac:dyDescent="0.25">
      <c r="X32302" s="14"/>
    </row>
    <row r="32303" spans="24:24" x14ac:dyDescent="0.25">
      <c r="X32303" s="14"/>
    </row>
    <row r="32304" spans="24:24" x14ac:dyDescent="0.25">
      <c r="X32304" s="14"/>
    </row>
    <row r="32305" spans="24:24" x14ac:dyDescent="0.25">
      <c r="X32305" s="14"/>
    </row>
    <row r="32306" spans="24:24" x14ac:dyDescent="0.25">
      <c r="X32306" s="14"/>
    </row>
    <row r="32307" spans="24:24" x14ac:dyDescent="0.25">
      <c r="X32307" s="14"/>
    </row>
    <row r="32308" spans="24:24" x14ac:dyDescent="0.25">
      <c r="X32308" s="14"/>
    </row>
    <row r="32309" spans="24:24" x14ac:dyDescent="0.25">
      <c r="X32309" s="14"/>
    </row>
    <row r="32310" spans="24:24" x14ac:dyDescent="0.25">
      <c r="X32310" s="14"/>
    </row>
    <row r="32311" spans="24:24" x14ac:dyDescent="0.25">
      <c r="X32311" s="14"/>
    </row>
    <row r="32312" spans="24:24" x14ac:dyDescent="0.25">
      <c r="X32312" s="14"/>
    </row>
    <row r="32313" spans="24:24" x14ac:dyDescent="0.25">
      <c r="X32313" s="14"/>
    </row>
    <row r="32314" spans="24:24" x14ac:dyDescent="0.25">
      <c r="X32314" s="14"/>
    </row>
    <row r="32315" spans="24:24" x14ac:dyDescent="0.25">
      <c r="X32315" s="14"/>
    </row>
    <row r="32316" spans="24:24" x14ac:dyDescent="0.25">
      <c r="X32316" s="14"/>
    </row>
    <row r="32317" spans="24:24" x14ac:dyDescent="0.25">
      <c r="X32317" s="14"/>
    </row>
    <row r="32318" spans="24:24" x14ac:dyDescent="0.25">
      <c r="X32318" s="14"/>
    </row>
    <row r="32319" spans="24:24" x14ac:dyDescent="0.25">
      <c r="X32319" s="14"/>
    </row>
    <row r="32320" spans="24:24" x14ac:dyDescent="0.25">
      <c r="X32320" s="14"/>
    </row>
    <row r="32321" spans="24:24" x14ac:dyDescent="0.25">
      <c r="X32321" s="14"/>
    </row>
    <row r="32322" spans="24:24" x14ac:dyDescent="0.25">
      <c r="X32322" s="14"/>
    </row>
    <row r="32323" spans="24:24" x14ac:dyDescent="0.25">
      <c r="X32323" s="14"/>
    </row>
    <row r="32324" spans="24:24" x14ac:dyDescent="0.25">
      <c r="X32324" s="14"/>
    </row>
    <row r="32325" spans="24:24" x14ac:dyDescent="0.25">
      <c r="X32325" s="14"/>
    </row>
    <row r="32326" spans="24:24" x14ac:dyDescent="0.25">
      <c r="X32326" s="14"/>
    </row>
    <row r="32327" spans="24:24" x14ac:dyDescent="0.25">
      <c r="X32327" s="14"/>
    </row>
    <row r="32328" spans="24:24" x14ac:dyDescent="0.25">
      <c r="X32328" s="14"/>
    </row>
    <row r="32329" spans="24:24" x14ac:dyDescent="0.25">
      <c r="X32329" s="14"/>
    </row>
    <row r="32330" spans="24:24" x14ac:dyDescent="0.25">
      <c r="X32330" s="14"/>
    </row>
    <row r="32331" spans="24:24" x14ac:dyDescent="0.25">
      <c r="X32331" s="14"/>
    </row>
    <row r="32332" spans="24:24" x14ac:dyDescent="0.25">
      <c r="X32332" s="14"/>
    </row>
    <row r="32333" spans="24:24" x14ac:dyDescent="0.25">
      <c r="X32333" s="14"/>
    </row>
    <row r="32334" spans="24:24" x14ac:dyDescent="0.25">
      <c r="X32334" s="14"/>
    </row>
    <row r="32335" spans="24:24" x14ac:dyDescent="0.25">
      <c r="X32335" s="14"/>
    </row>
    <row r="32336" spans="24:24" x14ac:dyDescent="0.25">
      <c r="X32336" s="14"/>
    </row>
    <row r="32337" spans="24:24" x14ac:dyDescent="0.25">
      <c r="X32337" s="14"/>
    </row>
    <row r="32338" spans="24:24" x14ac:dyDescent="0.25">
      <c r="X32338" s="14"/>
    </row>
    <row r="32339" spans="24:24" x14ac:dyDescent="0.25">
      <c r="X32339" s="14"/>
    </row>
    <row r="32340" spans="24:24" x14ac:dyDescent="0.25">
      <c r="X32340" s="14"/>
    </row>
    <row r="32341" spans="24:24" x14ac:dyDescent="0.25">
      <c r="X32341" s="14"/>
    </row>
    <row r="32342" spans="24:24" x14ac:dyDescent="0.25">
      <c r="X32342" s="14"/>
    </row>
    <row r="32343" spans="24:24" x14ac:dyDescent="0.25">
      <c r="X32343" s="14"/>
    </row>
    <row r="32344" spans="24:24" x14ac:dyDescent="0.25">
      <c r="X32344" s="14"/>
    </row>
    <row r="32345" spans="24:24" x14ac:dyDescent="0.25">
      <c r="X32345" s="14"/>
    </row>
    <row r="32346" spans="24:24" x14ac:dyDescent="0.25">
      <c r="X32346" s="14"/>
    </row>
    <row r="32347" spans="24:24" x14ac:dyDescent="0.25">
      <c r="X32347" s="14"/>
    </row>
    <row r="32348" spans="24:24" x14ac:dyDescent="0.25">
      <c r="X32348" s="14"/>
    </row>
    <row r="32349" spans="24:24" x14ac:dyDescent="0.25">
      <c r="X32349" s="14"/>
    </row>
    <row r="32350" spans="24:24" x14ac:dyDescent="0.25">
      <c r="X32350" s="14"/>
    </row>
    <row r="32351" spans="24:24" x14ac:dyDescent="0.25">
      <c r="X32351" s="14"/>
    </row>
    <row r="32352" spans="24:24" x14ac:dyDescent="0.25">
      <c r="X32352" s="14"/>
    </row>
    <row r="32353" spans="24:24" x14ac:dyDescent="0.25">
      <c r="X32353" s="14"/>
    </row>
    <row r="32354" spans="24:24" x14ac:dyDescent="0.25">
      <c r="X32354" s="14"/>
    </row>
    <row r="32355" spans="24:24" x14ac:dyDescent="0.25">
      <c r="X32355" s="14"/>
    </row>
    <row r="32356" spans="24:24" x14ac:dyDescent="0.25">
      <c r="X32356" s="14"/>
    </row>
    <row r="32357" spans="24:24" x14ac:dyDescent="0.25">
      <c r="X32357" s="14"/>
    </row>
    <row r="32358" spans="24:24" x14ac:dyDescent="0.25">
      <c r="X32358" s="14"/>
    </row>
    <row r="32359" spans="24:24" x14ac:dyDescent="0.25">
      <c r="X32359" s="14"/>
    </row>
    <row r="32360" spans="24:24" x14ac:dyDescent="0.25">
      <c r="X32360" s="14"/>
    </row>
    <row r="32361" spans="24:24" x14ac:dyDescent="0.25">
      <c r="X32361" s="14"/>
    </row>
    <row r="32362" spans="24:24" x14ac:dyDescent="0.25">
      <c r="X32362" s="14"/>
    </row>
    <row r="32363" spans="24:24" x14ac:dyDescent="0.25">
      <c r="X32363" s="14"/>
    </row>
    <row r="32364" spans="24:24" x14ac:dyDescent="0.25">
      <c r="X32364" s="14"/>
    </row>
    <row r="32365" spans="24:24" x14ac:dyDescent="0.25">
      <c r="X32365" s="14"/>
    </row>
    <row r="32366" spans="24:24" x14ac:dyDescent="0.25">
      <c r="X32366" s="14"/>
    </row>
    <row r="32367" spans="24:24" x14ac:dyDescent="0.25">
      <c r="X32367" s="14"/>
    </row>
    <row r="32368" spans="24:24" x14ac:dyDescent="0.25">
      <c r="X32368" s="14"/>
    </row>
    <row r="32369" spans="24:24" x14ac:dyDescent="0.25">
      <c r="X32369" s="14"/>
    </row>
    <row r="32370" spans="24:24" x14ac:dyDescent="0.25">
      <c r="X32370" s="14"/>
    </row>
    <row r="32371" spans="24:24" x14ac:dyDescent="0.25">
      <c r="X32371" s="14"/>
    </row>
    <row r="32372" spans="24:24" x14ac:dyDescent="0.25">
      <c r="X32372" s="14"/>
    </row>
    <row r="32373" spans="24:24" x14ac:dyDescent="0.25">
      <c r="X32373" s="14"/>
    </row>
    <row r="32374" spans="24:24" x14ac:dyDescent="0.25">
      <c r="X32374" s="14"/>
    </row>
    <row r="32375" spans="24:24" x14ac:dyDescent="0.25">
      <c r="X32375" s="14"/>
    </row>
    <row r="32376" spans="24:24" x14ac:dyDescent="0.25">
      <c r="X32376" s="14"/>
    </row>
    <row r="32377" spans="24:24" x14ac:dyDescent="0.25">
      <c r="X32377" s="14"/>
    </row>
    <row r="32378" spans="24:24" x14ac:dyDescent="0.25">
      <c r="X32378" s="14"/>
    </row>
    <row r="32379" spans="24:24" x14ac:dyDescent="0.25">
      <c r="X32379" s="14"/>
    </row>
    <row r="32380" spans="24:24" x14ac:dyDescent="0.25">
      <c r="X32380" s="14"/>
    </row>
    <row r="32381" spans="24:24" x14ac:dyDescent="0.25">
      <c r="X32381" s="14"/>
    </row>
    <row r="32382" spans="24:24" x14ac:dyDescent="0.25">
      <c r="X32382" s="14"/>
    </row>
    <row r="32383" spans="24:24" x14ac:dyDescent="0.25">
      <c r="X32383" s="14"/>
    </row>
    <row r="32384" spans="24:24" x14ac:dyDescent="0.25">
      <c r="X32384" s="14"/>
    </row>
    <row r="32385" spans="24:24" x14ac:dyDescent="0.25">
      <c r="X32385" s="14"/>
    </row>
    <row r="32386" spans="24:24" x14ac:dyDescent="0.25">
      <c r="X32386" s="14"/>
    </row>
    <row r="32387" spans="24:24" x14ac:dyDescent="0.25">
      <c r="X32387" s="14"/>
    </row>
    <row r="32388" spans="24:24" x14ac:dyDescent="0.25">
      <c r="X32388" s="14"/>
    </row>
    <row r="32389" spans="24:24" x14ac:dyDescent="0.25">
      <c r="X32389" s="14"/>
    </row>
    <row r="32390" spans="24:24" x14ac:dyDescent="0.25">
      <c r="X32390" s="14"/>
    </row>
    <row r="32391" spans="24:24" x14ac:dyDescent="0.25">
      <c r="X32391" s="14"/>
    </row>
    <row r="32392" spans="24:24" x14ac:dyDescent="0.25">
      <c r="X32392" s="14"/>
    </row>
    <row r="32393" spans="24:24" x14ac:dyDescent="0.25">
      <c r="X32393" s="14"/>
    </row>
    <row r="32394" spans="24:24" x14ac:dyDescent="0.25">
      <c r="X32394" s="14"/>
    </row>
    <row r="32395" spans="24:24" x14ac:dyDescent="0.25">
      <c r="X32395" s="14"/>
    </row>
    <row r="32396" spans="24:24" x14ac:dyDescent="0.25">
      <c r="X32396" s="14"/>
    </row>
    <row r="32397" spans="24:24" x14ac:dyDescent="0.25">
      <c r="X32397" s="14"/>
    </row>
    <row r="32398" spans="24:24" x14ac:dyDescent="0.25">
      <c r="X32398" s="14"/>
    </row>
    <row r="32399" spans="24:24" x14ac:dyDescent="0.25">
      <c r="X32399" s="14"/>
    </row>
    <row r="32400" spans="24:24" x14ac:dyDescent="0.25">
      <c r="X32400" s="14"/>
    </row>
    <row r="32401" spans="24:24" x14ac:dyDescent="0.25">
      <c r="X32401" s="14"/>
    </row>
    <row r="32402" spans="24:24" x14ac:dyDescent="0.25">
      <c r="X32402" s="14"/>
    </row>
    <row r="32403" spans="24:24" x14ac:dyDescent="0.25">
      <c r="X32403" s="14"/>
    </row>
    <row r="32404" spans="24:24" x14ac:dyDescent="0.25">
      <c r="X32404" s="14"/>
    </row>
    <row r="32405" spans="24:24" x14ac:dyDescent="0.25">
      <c r="X32405" s="14"/>
    </row>
    <row r="32406" spans="24:24" x14ac:dyDescent="0.25">
      <c r="X32406" s="14"/>
    </row>
    <row r="32407" spans="24:24" x14ac:dyDescent="0.25">
      <c r="X32407" s="14"/>
    </row>
    <row r="32408" spans="24:24" x14ac:dyDescent="0.25">
      <c r="X32408" s="14"/>
    </row>
    <row r="32409" spans="24:24" x14ac:dyDescent="0.25">
      <c r="X32409" s="14"/>
    </row>
    <row r="32410" spans="24:24" x14ac:dyDescent="0.25">
      <c r="X32410" s="14"/>
    </row>
    <row r="32411" spans="24:24" x14ac:dyDescent="0.25">
      <c r="X32411" s="14"/>
    </row>
    <row r="32412" spans="24:24" x14ac:dyDescent="0.25">
      <c r="X32412" s="14"/>
    </row>
    <row r="32413" spans="24:24" x14ac:dyDescent="0.25">
      <c r="X32413" s="14"/>
    </row>
    <row r="32414" spans="24:24" x14ac:dyDescent="0.25">
      <c r="X32414" s="14"/>
    </row>
    <row r="32415" spans="24:24" x14ac:dyDescent="0.25">
      <c r="X32415" s="14"/>
    </row>
    <row r="32416" spans="24:24" x14ac:dyDescent="0.25">
      <c r="X32416" s="14"/>
    </row>
    <row r="32417" spans="24:24" x14ac:dyDescent="0.25">
      <c r="X32417" s="14"/>
    </row>
    <row r="32418" spans="24:24" x14ac:dyDescent="0.25">
      <c r="X32418" s="14"/>
    </row>
    <row r="32419" spans="24:24" x14ac:dyDescent="0.25">
      <c r="X32419" s="14"/>
    </row>
    <row r="32420" spans="24:24" x14ac:dyDescent="0.25">
      <c r="X32420" s="14"/>
    </row>
    <row r="32421" spans="24:24" x14ac:dyDescent="0.25">
      <c r="X32421" s="14"/>
    </row>
    <row r="32422" spans="24:24" x14ac:dyDescent="0.25">
      <c r="X32422" s="14"/>
    </row>
    <row r="32423" spans="24:24" x14ac:dyDescent="0.25">
      <c r="X32423" s="14"/>
    </row>
    <row r="32424" spans="24:24" x14ac:dyDescent="0.25">
      <c r="X32424" s="14"/>
    </row>
    <row r="32425" spans="24:24" x14ac:dyDescent="0.25">
      <c r="X32425" s="14"/>
    </row>
    <row r="32426" spans="24:24" x14ac:dyDescent="0.25">
      <c r="X32426" s="14"/>
    </row>
    <row r="32427" spans="24:24" x14ac:dyDescent="0.25">
      <c r="X32427" s="14"/>
    </row>
    <row r="32428" spans="24:24" x14ac:dyDescent="0.25">
      <c r="X32428" s="14"/>
    </row>
    <row r="32429" spans="24:24" x14ac:dyDescent="0.25">
      <c r="X32429" s="14"/>
    </row>
    <row r="32430" spans="24:24" x14ac:dyDescent="0.25">
      <c r="X32430" s="14"/>
    </row>
    <row r="32431" spans="24:24" x14ac:dyDescent="0.25">
      <c r="X32431" s="14"/>
    </row>
    <row r="32432" spans="24:24" x14ac:dyDescent="0.25">
      <c r="X32432" s="14"/>
    </row>
    <row r="32433" spans="24:24" x14ac:dyDescent="0.25">
      <c r="X32433" s="14"/>
    </row>
    <row r="32434" spans="24:24" x14ac:dyDescent="0.25">
      <c r="X32434" s="14"/>
    </row>
    <row r="32435" spans="24:24" x14ac:dyDescent="0.25">
      <c r="X32435" s="14"/>
    </row>
    <row r="32436" spans="24:24" x14ac:dyDescent="0.25">
      <c r="X32436" s="14"/>
    </row>
    <row r="32437" spans="24:24" x14ac:dyDescent="0.25">
      <c r="X32437" s="14"/>
    </row>
    <row r="32438" spans="24:24" x14ac:dyDescent="0.25">
      <c r="X32438" s="14"/>
    </row>
    <row r="32439" spans="24:24" x14ac:dyDescent="0.25">
      <c r="X32439" s="14"/>
    </row>
    <row r="32440" spans="24:24" x14ac:dyDescent="0.25">
      <c r="X32440" s="14"/>
    </row>
    <row r="32441" spans="24:24" x14ac:dyDescent="0.25">
      <c r="X32441" s="14"/>
    </row>
    <row r="32442" spans="24:24" x14ac:dyDescent="0.25">
      <c r="X32442" s="14"/>
    </row>
    <row r="32443" spans="24:24" x14ac:dyDescent="0.25">
      <c r="X32443" s="14"/>
    </row>
    <row r="32444" spans="24:24" x14ac:dyDescent="0.25">
      <c r="X32444" s="14"/>
    </row>
    <row r="32445" spans="24:24" x14ac:dyDescent="0.25">
      <c r="X32445" s="14"/>
    </row>
    <row r="32446" spans="24:24" x14ac:dyDescent="0.25">
      <c r="X32446" s="14"/>
    </row>
    <row r="32447" spans="24:24" x14ac:dyDescent="0.25">
      <c r="X32447" s="14"/>
    </row>
    <row r="32448" spans="24:24" x14ac:dyDescent="0.25">
      <c r="X32448" s="14"/>
    </row>
    <row r="32449" spans="24:24" x14ac:dyDescent="0.25">
      <c r="X32449" s="14"/>
    </row>
    <row r="32450" spans="24:24" x14ac:dyDescent="0.25">
      <c r="X32450" s="14"/>
    </row>
    <row r="32451" spans="24:24" x14ac:dyDescent="0.25">
      <c r="X32451" s="14"/>
    </row>
    <row r="32452" spans="24:24" x14ac:dyDescent="0.25">
      <c r="X32452" s="14"/>
    </row>
    <row r="32453" spans="24:24" x14ac:dyDescent="0.25">
      <c r="X32453" s="14"/>
    </row>
    <row r="32454" spans="24:24" x14ac:dyDescent="0.25">
      <c r="X32454" s="14"/>
    </row>
    <row r="32455" spans="24:24" x14ac:dyDescent="0.25">
      <c r="X32455" s="14"/>
    </row>
    <row r="32456" spans="24:24" x14ac:dyDescent="0.25">
      <c r="X32456" s="14"/>
    </row>
    <row r="32457" spans="24:24" x14ac:dyDescent="0.25">
      <c r="X32457" s="14"/>
    </row>
    <row r="32458" spans="24:24" x14ac:dyDescent="0.25">
      <c r="X32458" s="14"/>
    </row>
    <row r="32459" spans="24:24" x14ac:dyDescent="0.25">
      <c r="X32459" s="14"/>
    </row>
    <row r="32460" spans="24:24" x14ac:dyDescent="0.25">
      <c r="X32460" s="14"/>
    </row>
    <row r="32461" spans="24:24" x14ac:dyDescent="0.25">
      <c r="X32461" s="14"/>
    </row>
    <row r="32462" spans="24:24" x14ac:dyDescent="0.25">
      <c r="X32462" s="14"/>
    </row>
    <row r="32463" spans="24:24" x14ac:dyDescent="0.25">
      <c r="X32463" s="14"/>
    </row>
    <row r="32464" spans="24:24" x14ac:dyDescent="0.25">
      <c r="X32464" s="14"/>
    </row>
    <row r="32465" spans="24:24" x14ac:dyDescent="0.25">
      <c r="X32465" s="14"/>
    </row>
    <row r="32466" spans="24:24" x14ac:dyDescent="0.25">
      <c r="X32466" s="14"/>
    </row>
    <row r="32467" spans="24:24" x14ac:dyDescent="0.25">
      <c r="X32467" s="14"/>
    </row>
    <row r="32468" spans="24:24" x14ac:dyDescent="0.25">
      <c r="X32468" s="14"/>
    </row>
    <row r="32469" spans="24:24" x14ac:dyDescent="0.25">
      <c r="X32469" s="14"/>
    </row>
    <row r="32470" spans="24:24" x14ac:dyDescent="0.25">
      <c r="X32470" s="14"/>
    </row>
    <row r="32471" spans="24:24" x14ac:dyDescent="0.25">
      <c r="X32471" s="14"/>
    </row>
    <row r="32472" spans="24:24" x14ac:dyDescent="0.25">
      <c r="X32472" s="14"/>
    </row>
    <row r="32473" spans="24:24" x14ac:dyDescent="0.25">
      <c r="X32473" s="14"/>
    </row>
    <row r="32474" spans="24:24" x14ac:dyDescent="0.25">
      <c r="X32474" s="14"/>
    </row>
    <row r="32475" spans="24:24" x14ac:dyDescent="0.25">
      <c r="X32475" s="14"/>
    </row>
    <row r="32476" spans="24:24" x14ac:dyDescent="0.25">
      <c r="X32476" s="14"/>
    </row>
    <row r="32477" spans="24:24" x14ac:dyDescent="0.25">
      <c r="X32477" s="14"/>
    </row>
    <row r="32478" spans="24:24" x14ac:dyDescent="0.25">
      <c r="X32478" s="14"/>
    </row>
    <row r="32479" spans="24:24" x14ac:dyDescent="0.25">
      <c r="X32479" s="14"/>
    </row>
    <row r="32480" spans="24:24" x14ac:dyDescent="0.25">
      <c r="X32480" s="14"/>
    </row>
    <row r="32481" spans="24:24" x14ac:dyDescent="0.25">
      <c r="X32481" s="14"/>
    </row>
    <row r="32482" spans="24:24" x14ac:dyDescent="0.25">
      <c r="X32482" s="14"/>
    </row>
    <row r="32483" spans="24:24" x14ac:dyDescent="0.25">
      <c r="X32483" s="14"/>
    </row>
    <row r="32484" spans="24:24" x14ac:dyDescent="0.25">
      <c r="X32484" s="14"/>
    </row>
    <row r="32485" spans="24:24" x14ac:dyDescent="0.25">
      <c r="X32485" s="14"/>
    </row>
    <row r="32486" spans="24:24" x14ac:dyDescent="0.25">
      <c r="X32486" s="14"/>
    </row>
    <row r="32487" spans="24:24" x14ac:dyDescent="0.25">
      <c r="X32487" s="14"/>
    </row>
    <row r="32488" spans="24:24" x14ac:dyDescent="0.25">
      <c r="X32488" s="14"/>
    </row>
    <row r="32489" spans="24:24" x14ac:dyDescent="0.25">
      <c r="X32489" s="14"/>
    </row>
    <row r="32490" spans="24:24" x14ac:dyDescent="0.25">
      <c r="X32490" s="14"/>
    </row>
    <row r="32491" spans="24:24" x14ac:dyDescent="0.25">
      <c r="X32491" s="14"/>
    </row>
    <row r="32492" spans="24:24" x14ac:dyDescent="0.25">
      <c r="X32492" s="14"/>
    </row>
    <row r="32493" spans="24:24" x14ac:dyDescent="0.25">
      <c r="X32493" s="14"/>
    </row>
    <row r="32494" spans="24:24" x14ac:dyDescent="0.25">
      <c r="X32494" s="14"/>
    </row>
    <row r="32495" spans="24:24" x14ac:dyDescent="0.25">
      <c r="X32495" s="14"/>
    </row>
    <row r="32496" spans="24:24" x14ac:dyDescent="0.25">
      <c r="X32496" s="14"/>
    </row>
    <row r="32497" spans="24:24" x14ac:dyDescent="0.25">
      <c r="X32497" s="14"/>
    </row>
    <row r="32498" spans="24:24" x14ac:dyDescent="0.25">
      <c r="X32498" s="14"/>
    </row>
    <row r="32499" spans="24:24" x14ac:dyDescent="0.25">
      <c r="X32499" s="14"/>
    </row>
    <row r="32500" spans="24:24" x14ac:dyDescent="0.25">
      <c r="X32500" s="14"/>
    </row>
    <row r="32501" spans="24:24" x14ac:dyDescent="0.25">
      <c r="X32501" s="14"/>
    </row>
    <row r="32502" spans="24:24" x14ac:dyDescent="0.25">
      <c r="X32502" s="14"/>
    </row>
    <row r="32503" spans="24:24" x14ac:dyDescent="0.25">
      <c r="X32503" s="14"/>
    </row>
    <row r="32504" spans="24:24" x14ac:dyDescent="0.25">
      <c r="X32504" s="14"/>
    </row>
    <row r="32505" spans="24:24" x14ac:dyDescent="0.25">
      <c r="X32505" s="14"/>
    </row>
    <row r="32506" spans="24:24" x14ac:dyDescent="0.25">
      <c r="X32506" s="14"/>
    </row>
    <row r="32507" spans="24:24" x14ac:dyDescent="0.25">
      <c r="X32507" s="14"/>
    </row>
    <row r="32508" spans="24:24" x14ac:dyDescent="0.25">
      <c r="X32508" s="14"/>
    </row>
    <row r="32509" spans="24:24" x14ac:dyDescent="0.25">
      <c r="X32509" s="14"/>
    </row>
    <row r="32510" spans="24:24" x14ac:dyDescent="0.25">
      <c r="X32510" s="14"/>
    </row>
    <row r="32511" spans="24:24" x14ac:dyDescent="0.25">
      <c r="X32511" s="14"/>
    </row>
    <row r="32512" spans="24:24" x14ac:dyDescent="0.25">
      <c r="X32512" s="14"/>
    </row>
    <row r="32513" spans="24:24" x14ac:dyDescent="0.25">
      <c r="X32513" s="14"/>
    </row>
    <row r="32514" spans="24:24" x14ac:dyDescent="0.25">
      <c r="X32514" s="14"/>
    </row>
    <row r="32515" spans="24:24" x14ac:dyDescent="0.25">
      <c r="X32515" s="14"/>
    </row>
    <row r="32516" spans="24:24" x14ac:dyDescent="0.25">
      <c r="X32516" s="14"/>
    </row>
    <row r="32517" spans="24:24" x14ac:dyDescent="0.25">
      <c r="X32517" s="14"/>
    </row>
    <row r="32518" spans="24:24" x14ac:dyDescent="0.25">
      <c r="X32518" s="14"/>
    </row>
    <row r="32519" spans="24:24" x14ac:dyDescent="0.25">
      <c r="X32519" s="14"/>
    </row>
    <row r="32520" spans="24:24" x14ac:dyDescent="0.25">
      <c r="X32520" s="14"/>
    </row>
    <row r="32521" spans="24:24" x14ac:dyDescent="0.25">
      <c r="X32521" s="14"/>
    </row>
    <row r="32522" spans="24:24" x14ac:dyDescent="0.25">
      <c r="X32522" s="14"/>
    </row>
    <row r="32523" spans="24:24" x14ac:dyDescent="0.25">
      <c r="X32523" s="14"/>
    </row>
    <row r="32524" spans="24:24" x14ac:dyDescent="0.25">
      <c r="X32524" s="14"/>
    </row>
    <row r="32525" spans="24:24" x14ac:dyDescent="0.25">
      <c r="X32525" s="14"/>
    </row>
    <row r="32526" spans="24:24" x14ac:dyDescent="0.25">
      <c r="X32526" s="14"/>
    </row>
    <row r="32527" spans="24:24" x14ac:dyDescent="0.25">
      <c r="X32527" s="14"/>
    </row>
    <row r="32528" spans="24:24" x14ac:dyDescent="0.25">
      <c r="X32528" s="14"/>
    </row>
    <row r="32529" spans="24:24" x14ac:dyDescent="0.25">
      <c r="X32529" s="14"/>
    </row>
    <row r="32530" spans="24:24" x14ac:dyDescent="0.25">
      <c r="X32530" s="14"/>
    </row>
    <row r="32531" spans="24:24" x14ac:dyDescent="0.25">
      <c r="X32531" s="14"/>
    </row>
    <row r="32532" spans="24:24" x14ac:dyDescent="0.25">
      <c r="X32532" s="14"/>
    </row>
    <row r="32533" spans="24:24" x14ac:dyDescent="0.25">
      <c r="X32533" s="14"/>
    </row>
    <row r="32534" spans="24:24" x14ac:dyDescent="0.25">
      <c r="X32534" s="14"/>
    </row>
    <row r="32535" spans="24:24" x14ac:dyDescent="0.25">
      <c r="X32535" s="14"/>
    </row>
    <row r="32536" spans="24:24" x14ac:dyDescent="0.25">
      <c r="X32536" s="14"/>
    </row>
    <row r="32537" spans="24:24" x14ac:dyDescent="0.25">
      <c r="X32537" s="14"/>
    </row>
    <row r="32538" spans="24:24" x14ac:dyDescent="0.25">
      <c r="X32538" s="14"/>
    </row>
    <row r="32539" spans="24:24" x14ac:dyDescent="0.25">
      <c r="X32539" s="14"/>
    </row>
    <row r="32540" spans="24:24" x14ac:dyDescent="0.25">
      <c r="X32540" s="14"/>
    </row>
    <row r="32541" spans="24:24" x14ac:dyDescent="0.25">
      <c r="X32541" s="14"/>
    </row>
    <row r="32542" spans="24:24" x14ac:dyDescent="0.25">
      <c r="X32542" s="14"/>
    </row>
    <row r="32543" spans="24:24" x14ac:dyDescent="0.25">
      <c r="X32543" s="14"/>
    </row>
    <row r="32544" spans="24:24" x14ac:dyDescent="0.25">
      <c r="X32544" s="14"/>
    </row>
    <row r="32545" spans="24:24" x14ac:dyDescent="0.25">
      <c r="X32545" s="14"/>
    </row>
    <row r="32546" spans="24:24" x14ac:dyDescent="0.25">
      <c r="X32546" s="14"/>
    </row>
    <row r="32547" spans="24:24" x14ac:dyDescent="0.25">
      <c r="X32547" s="14"/>
    </row>
    <row r="32548" spans="24:24" x14ac:dyDescent="0.25">
      <c r="X32548" s="14"/>
    </row>
    <row r="32549" spans="24:24" x14ac:dyDescent="0.25">
      <c r="X32549" s="14"/>
    </row>
    <row r="32550" spans="24:24" x14ac:dyDescent="0.25">
      <c r="X32550" s="14"/>
    </row>
    <row r="32551" spans="24:24" x14ac:dyDescent="0.25">
      <c r="X32551" s="14"/>
    </row>
    <row r="32552" spans="24:24" x14ac:dyDescent="0.25">
      <c r="X32552" s="14"/>
    </row>
    <row r="32553" spans="24:24" x14ac:dyDescent="0.25">
      <c r="X32553" s="14"/>
    </row>
    <row r="32554" spans="24:24" x14ac:dyDescent="0.25">
      <c r="X32554" s="14"/>
    </row>
    <row r="32555" spans="24:24" x14ac:dyDescent="0.25">
      <c r="X32555" s="14"/>
    </row>
    <row r="32556" spans="24:24" x14ac:dyDescent="0.25">
      <c r="X32556" s="14"/>
    </row>
    <row r="32557" spans="24:24" x14ac:dyDescent="0.25">
      <c r="X32557" s="14"/>
    </row>
    <row r="32558" spans="24:24" x14ac:dyDescent="0.25">
      <c r="X32558" s="14"/>
    </row>
    <row r="32559" spans="24:24" x14ac:dyDescent="0.25">
      <c r="X32559" s="14"/>
    </row>
    <row r="32560" spans="24:24" x14ac:dyDescent="0.25">
      <c r="X32560" s="14"/>
    </row>
    <row r="32561" spans="24:24" x14ac:dyDescent="0.25">
      <c r="X32561" s="14"/>
    </row>
    <row r="32562" spans="24:24" x14ac:dyDescent="0.25">
      <c r="X32562" s="14"/>
    </row>
    <row r="32563" spans="24:24" x14ac:dyDescent="0.25">
      <c r="X32563" s="14"/>
    </row>
    <row r="32564" spans="24:24" x14ac:dyDescent="0.25">
      <c r="X32564" s="14"/>
    </row>
    <row r="32565" spans="24:24" x14ac:dyDescent="0.25">
      <c r="X32565" s="14"/>
    </row>
    <row r="32566" spans="24:24" x14ac:dyDescent="0.25">
      <c r="X32566" s="14"/>
    </row>
    <row r="32567" spans="24:24" x14ac:dyDescent="0.25">
      <c r="X32567" s="14"/>
    </row>
    <row r="32568" spans="24:24" x14ac:dyDescent="0.25">
      <c r="X32568" s="14"/>
    </row>
    <row r="32569" spans="24:24" x14ac:dyDescent="0.25">
      <c r="X32569" s="14"/>
    </row>
    <row r="32570" spans="24:24" x14ac:dyDescent="0.25">
      <c r="X32570" s="14"/>
    </row>
    <row r="32571" spans="24:24" x14ac:dyDescent="0.25">
      <c r="X32571" s="14"/>
    </row>
    <row r="32572" spans="24:24" x14ac:dyDescent="0.25">
      <c r="X32572" s="14"/>
    </row>
    <row r="32573" spans="24:24" x14ac:dyDescent="0.25">
      <c r="X32573" s="14"/>
    </row>
    <row r="32574" spans="24:24" x14ac:dyDescent="0.25">
      <c r="X32574" s="14"/>
    </row>
    <row r="32575" spans="24:24" x14ac:dyDescent="0.25">
      <c r="X32575" s="14"/>
    </row>
    <row r="32576" spans="24:24" x14ac:dyDescent="0.25">
      <c r="X32576" s="14"/>
    </row>
    <row r="32577" spans="24:24" x14ac:dyDescent="0.25">
      <c r="X32577" s="14"/>
    </row>
    <row r="32578" spans="24:24" x14ac:dyDescent="0.25">
      <c r="X32578" s="14"/>
    </row>
    <row r="32579" spans="24:24" x14ac:dyDescent="0.25">
      <c r="X32579" s="14"/>
    </row>
    <row r="32580" spans="24:24" x14ac:dyDescent="0.25">
      <c r="X32580" s="14"/>
    </row>
    <row r="32581" spans="24:24" x14ac:dyDescent="0.25">
      <c r="X32581" s="14"/>
    </row>
    <row r="32582" spans="24:24" x14ac:dyDescent="0.25">
      <c r="X32582" s="14"/>
    </row>
    <row r="32583" spans="24:24" x14ac:dyDescent="0.25">
      <c r="X32583" s="14"/>
    </row>
    <row r="32584" spans="24:24" x14ac:dyDescent="0.25">
      <c r="X32584" s="14"/>
    </row>
    <row r="32585" spans="24:24" x14ac:dyDescent="0.25">
      <c r="X32585" s="14"/>
    </row>
    <row r="32586" spans="24:24" x14ac:dyDescent="0.25">
      <c r="X32586" s="14"/>
    </row>
    <row r="32587" spans="24:24" x14ac:dyDescent="0.25">
      <c r="X32587" s="14"/>
    </row>
    <row r="32588" spans="24:24" x14ac:dyDescent="0.25">
      <c r="X32588" s="14"/>
    </row>
    <row r="32589" spans="24:24" x14ac:dyDescent="0.25">
      <c r="X32589" s="14"/>
    </row>
    <row r="32590" spans="24:24" x14ac:dyDescent="0.25">
      <c r="X32590" s="14"/>
    </row>
    <row r="32591" spans="24:24" x14ac:dyDescent="0.25">
      <c r="X32591" s="14"/>
    </row>
    <row r="32592" spans="24:24" x14ac:dyDescent="0.25">
      <c r="X32592" s="14"/>
    </row>
    <row r="32593" spans="24:24" x14ac:dyDescent="0.25">
      <c r="X32593" s="14"/>
    </row>
    <row r="32594" spans="24:24" x14ac:dyDescent="0.25">
      <c r="X32594" s="14"/>
    </row>
    <row r="32595" spans="24:24" x14ac:dyDescent="0.25">
      <c r="X32595" s="14"/>
    </row>
    <row r="32596" spans="24:24" x14ac:dyDescent="0.25">
      <c r="X32596" s="14"/>
    </row>
    <row r="32597" spans="24:24" x14ac:dyDescent="0.25">
      <c r="X32597" s="14"/>
    </row>
    <row r="32598" spans="24:24" x14ac:dyDescent="0.25">
      <c r="X32598" s="14"/>
    </row>
    <row r="32599" spans="24:24" x14ac:dyDescent="0.25">
      <c r="X32599" s="14"/>
    </row>
    <row r="32600" spans="24:24" x14ac:dyDescent="0.25">
      <c r="X32600" s="14"/>
    </row>
    <row r="32601" spans="24:24" x14ac:dyDescent="0.25">
      <c r="X32601" s="14"/>
    </row>
    <row r="32602" spans="24:24" x14ac:dyDescent="0.25">
      <c r="X32602" s="14"/>
    </row>
    <row r="32603" spans="24:24" x14ac:dyDescent="0.25">
      <c r="X32603" s="14"/>
    </row>
    <row r="32604" spans="24:24" x14ac:dyDescent="0.25">
      <c r="X32604" s="14"/>
    </row>
    <row r="32605" spans="24:24" x14ac:dyDescent="0.25">
      <c r="X32605" s="14"/>
    </row>
    <row r="32606" spans="24:24" x14ac:dyDescent="0.25">
      <c r="X32606" s="14"/>
    </row>
    <row r="32607" spans="24:24" x14ac:dyDescent="0.25">
      <c r="X32607" s="14"/>
    </row>
    <row r="32608" spans="24:24" x14ac:dyDescent="0.25">
      <c r="X32608" s="14"/>
    </row>
    <row r="32609" spans="24:24" x14ac:dyDescent="0.25">
      <c r="X32609" s="14"/>
    </row>
    <row r="32610" spans="24:24" x14ac:dyDescent="0.25">
      <c r="X32610" s="14"/>
    </row>
    <row r="32611" spans="24:24" x14ac:dyDescent="0.25">
      <c r="X32611" s="14"/>
    </row>
    <row r="32612" spans="24:24" x14ac:dyDescent="0.25">
      <c r="X32612" s="14"/>
    </row>
    <row r="32613" spans="24:24" x14ac:dyDescent="0.25">
      <c r="X32613" s="14"/>
    </row>
    <row r="32614" spans="24:24" x14ac:dyDescent="0.25">
      <c r="X32614" s="14"/>
    </row>
    <row r="32615" spans="24:24" x14ac:dyDescent="0.25">
      <c r="X32615" s="14"/>
    </row>
    <row r="32616" spans="24:24" x14ac:dyDescent="0.25">
      <c r="X32616" s="14"/>
    </row>
    <row r="32617" spans="24:24" x14ac:dyDescent="0.25">
      <c r="X32617" s="14"/>
    </row>
    <row r="32618" spans="24:24" x14ac:dyDescent="0.25">
      <c r="X32618" s="14"/>
    </row>
    <row r="32619" spans="24:24" x14ac:dyDescent="0.25">
      <c r="X32619" s="14"/>
    </row>
    <row r="32620" spans="24:24" x14ac:dyDescent="0.25">
      <c r="X32620" s="14"/>
    </row>
    <row r="32621" spans="24:24" x14ac:dyDescent="0.25">
      <c r="X32621" s="14"/>
    </row>
    <row r="32622" spans="24:24" x14ac:dyDescent="0.25">
      <c r="X32622" s="14"/>
    </row>
    <row r="32623" spans="24:24" x14ac:dyDescent="0.25">
      <c r="X32623" s="14"/>
    </row>
    <row r="32624" spans="24:24" x14ac:dyDescent="0.25">
      <c r="X32624" s="14"/>
    </row>
    <row r="32625" spans="24:24" x14ac:dyDescent="0.25">
      <c r="X32625" s="14"/>
    </row>
    <row r="32626" spans="24:24" x14ac:dyDescent="0.25">
      <c r="X32626" s="14"/>
    </row>
    <row r="32627" spans="24:24" x14ac:dyDescent="0.25">
      <c r="X32627" s="14"/>
    </row>
    <row r="32628" spans="24:24" x14ac:dyDescent="0.25">
      <c r="X32628" s="14"/>
    </row>
    <row r="32629" spans="24:24" x14ac:dyDescent="0.25">
      <c r="X32629" s="14"/>
    </row>
    <row r="32630" spans="24:24" x14ac:dyDescent="0.25">
      <c r="X32630" s="14"/>
    </row>
    <row r="32631" spans="24:24" x14ac:dyDescent="0.25">
      <c r="X32631" s="14"/>
    </row>
    <row r="32632" spans="24:24" x14ac:dyDescent="0.25">
      <c r="X32632" s="14"/>
    </row>
    <row r="32633" spans="24:24" x14ac:dyDescent="0.25">
      <c r="X32633" s="14"/>
    </row>
    <row r="32634" spans="24:24" x14ac:dyDescent="0.25">
      <c r="X32634" s="14"/>
    </row>
    <row r="32635" spans="24:24" x14ac:dyDescent="0.25">
      <c r="X32635" s="14"/>
    </row>
    <row r="32636" spans="24:24" x14ac:dyDescent="0.25">
      <c r="X32636" s="14"/>
    </row>
    <row r="32637" spans="24:24" x14ac:dyDescent="0.25">
      <c r="X32637" s="14"/>
    </row>
    <row r="32638" spans="24:24" x14ac:dyDescent="0.25">
      <c r="X32638" s="14"/>
    </row>
    <row r="32639" spans="24:24" x14ac:dyDescent="0.25">
      <c r="X32639" s="14"/>
    </row>
    <row r="32640" spans="24:24" x14ac:dyDescent="0.25">
      <c r="X32640" s="14"/>
    </row>
    <row r="32641" spans="24:24" x14ac:dyDescent="0.25">
      <c r="X32641" s="14"/>
    </row>
    <row r="32642" spans="24:24" x14ac:dyDescent="0.25">
      <c r="X32642" s="14"/>
    </row>
    <row r="32643" spans="24:24" x14ac:dyDescent="0.25">
      <c r="X32643" s="14"/>
    </row>
    <row r="32644" spans="24:24" x14ac:dyDescent="0.25">
      <c r="X32644" s="14"/>
    </row>
    <row r="32645" spans="24:24" x14ac:dyDescent="0.25">
      <c r="X32645" s="14"/>
    </row>
    <row r="32646" spans="24:24" x14ac:dyDescent="0.25">
      <c r="X32646" s="14"/>
    </row>
    <row r="32647" spans="24:24" x14ac:dyDescent="0.25">
      <c r="X32647" s="14"/>
    </row>
    <row r="32648" spans="24:24" x14ac:dyDescent="0.25">
      <c r="X32648" s="14"/>
    </row>
    <row r="32649" spans="24:24" x14ac:dyDescent="0.25">
      <c r="X32649" s="14"/>
    </row>
    <row r="32650" spans="24:24" x14ac:dyDescent="0.25">
      <c r="X32650" s="14"/>
    </row>
    <row r="32651" spans="24:24" x14ac:dyDescent="0.25">
      <c r="X32651" s="14"/>
    </row>
    <row r="32652" spans="24:24" x14ac:dyDescent="0.25">
      <c r="X32652" s="14"/>
    </row>
    <row r="32653" spans="24:24" x14ac:dyDescent="0.25">
      <c r="X32653" s="14"/>
    </row>
    <row r="32654" spans="24:24" x14ac:dyDescent="0.25">
      <c r="X32654" s="14"/>
    </row>
    <row r="32655" spans="24:24" x14ac:dyDescent="0.25">
      <c r="X32655" s="14"/>
    </row>
    <row r="32656" spans="24:24" x14ac:dyDescent="0.25">
      <c r="X32656" s="14"/>
    </row>
    <row r="32657" spans="24:24" x14ac:dyDescent="0.25">
      <c r="X32657" s="14"/>
    </row>
    <row r="32658" spans="24:24" x14ac:dyDescent="0.25">
      <c r="X32658" s="14"/>
    </row>
    <row r="32659" spans="24:24" x14ac:dyDescent="0.25">
      <c r="X32659" s="14"/>
    </row>
    <row r="32660" spans="24:24" x14ac:dyDescent="0.25">
      <c r="X32660" s="14"/>
    </row>
    <row r="32661" spans="24:24" x14ac:dyDescent="0.25">
      <c r="X32661" s="14"/>
    </row>
    <row r="32662" spans="24:24" x14ac:dyDescent="0.25">
      <c r="X32662" s="14"/>
    </row>
    <row r="32663" spans="24:24" x14ac:dyDescent="0.25">
      <c r="X32663" s="14"/>
    </row>
    <row r="32664" spans="24:24" x14ac:dyDescent="0.25">
      <c r="X32664" s="14"/>
    </row>
    <row r="32665" spans="24:24" x14ac:dyDescent="0.25">
      <c r="X32665" s="14"/>
    </row>
    <row r="32666" spans="24:24" x14ac:dyDescent="0.25">
      <c r="X32666" s="14"/>
    </row>
    <row r="32667" spans="24:24" x14ac:dyDescent="0.25">
      <c r="X32667" s="14"/>
    </row>
    <row r="32668" spans="24:24" x14ac:dyDescent="0.25">
      <c r="X32668" s="14"/>
    </row>
    <row r="32669" spans="24:24" x14ac:dyDescent="0.25">
      <c r="X32669" s="14"/>
    </row>
    <row r="32670" spans="24:24" x14ac:dyDescent="0.25">
      <c r="X32670" s="14"/>
    </row>
    <row r="32671" spans="24:24" x14ac:dyDescent="0.25">
      <c r="X32671" s="14"/>
    </row>
    <row r="32672" spans="24:24" x14ac:dyDescent="0.25">
      <c r="X32672" s="14"/>
    </row>
    <row r="32673" spans="24:24" x14ac:dyDescent="0.25">
      <c r="X32673" s="14"/>
    </row>
    <row r="32674" spans="24:24" x14ac:dyDescent="0.25">
      <c r="X32674" s="14"/>
    </row>
    <row r="32675" spans="24:24" x14ac:dyDescent="0.25">
      <c r="X32675" s="14"/>
    </row>
    <row r="32676" spans="24:24" x14ac:dyDescent="0.25">
      <c r="X32676" s="14"/>
    </row>
    <row r="32677" spans="24:24" x14ac:dyDescent="0.25">
      <c r="X32677" s="14"/>
    </row>
    <row r="32678" spans="24:24" x14ac:dyDescent="0.25">
      <c r="X32678" s="14"/>
    </row>
    <row r="32679" spans="24:24" x14ac:dyDescent="0.25">
      <c r="X32679" s="14"/>
    </row>
    <row r="32680" spans="24:24" x14ac:dyDescent="0.25">
      <c r="X32680" s="14"/>
    </row>
    <row r="32681" spans="24:24" x14ac:dyDescent="0.25">
      <c r="X32681" s="14"/>
    </row>
    <row r="32682" spans="24:24" x14ac:dyDescent="0.25">
      <c r="X32682" s="14"/>
    </row>
    <row r="32683" spans="24:24" x14ac:dyDescent="0.25">
      <c r="X32683" s="14"/>
    </row>
    <row r="32684" spans="24:24" x14ac:dyDescent="0.25">
      <c r="X32684" s="14"/>
    </row>
    <row r="32685" spans="24:24" x14ac:dyDescent="0.25">
      <c r="X32685" s="14"/>
    </row>
    <row r="32686" spans="24:24" x14ac:dyDescent="0.25">
      <c r="X32686" s="14"/>
    </row>
    <row r="32687" spans="24:24" x14ac:dyDescent="0.25">
      <c r="X32687" s="14"/>
    </row>
    <row r="32688" spans="24:24" x14ac:dyDescent="0.25">
      <c r="X32688" s="14"/>
    </row>
    <row r="32689" spans="24:24" x14ac:dyDescent="0.25">
      <c r="X32689" s="14"/>
    </row>
    <row r="32690" spans="24:24" x14ac:dyDescent="0.25">
      <c r="X32690" s="14"/>
    </row>
    <row r="32691" spans="24:24" x14ac:dyDescent="0.25">
      <c r="X32691" s="14"/>
    </row>
    <row r="32692" spans="24:24" x14ac:dyDescent="0.25">
      <c r="X32692" s="14"/>
    </row>
    <row r="32693" spans="24:24" x14ac:dyDescent="0.25">
      <c r="X32693" s="14"/>
    </row>
    <row r="32694" spans="24:24" x14ac:dyDescent="0.25">
      <c r="X32694" s="14"/>
    </row>
    <row r="32695" spans="24:24" x14ac:dyDescent="0.25">
      <c r="X32695" s="14"/>
    </row>
    <row r="32696" spans="24:24" x14ac:dyDescent="0.25">
      <c r="X32696" s="14"/>
    </row>
    <row r="32697" spans="24:24" x14ac:dyDescent="0.25">
      <c r="X32697" s="14"/>
    </row>
    <row r="32698" spans="24:24" x14ac:dyDescent="0.25">
      <c r="X32698" s="14"/>
    </row>
    <row r="32699" spans="24:24" x14ac:dyDescent="0.25">
      <c r="X32699" s="14"/>
    </row>
    <row r="32700" spans="24:24" x14ac:dyDescent="0.25">
      <c r="X32700" s="14"/>
    </row>
    <row r="32701" spans="24:24" x14ac:dyDescent="0.25">
      <c r="X32701" s="14"/>
    </row>
    <row r="32702" spans="24:24" x14ac:dyDescent="0.25">
      <c r="X32702" s="14"/>
    </row>
    <row r="32703" spans="24:24" x14ac:dyDescent="0.25">
      <c r="X32703" s="14"/>
    </row>
    <row r="32704" spans="24:24" x14ac:dyDescent="0.25">
      <c r="X32704" s="14"/>
    </row>
    <row r="32705" spans="24:24" x14ac:dyDescent="0.25">
      <c r="X32705" s="14"/>
    </row>
    <row r="32706" spans="24:24" x14ac:dyDescent="0.25">
      <c r="X32706" s="14"/>
    </row>
    <row r="32707" spans="24:24" x14ac:dyDescent="0.25">
      <c r="X32707" s="14"/>
    </row>
    <row r="32708" spans="24:24" x14ac:dyDescent="0.25">
      <c r="X32708" s="14"/>
    </row>
    <row r="32709" spans="24:24" x14ac:dyDescent="0.25">
      <c r="X32709" s="14"/>
    </row>
    <row r="32710" spans="24:24" x14ac:dyDescent="0.25">
      <c r="X32710" s="14"/>
    </row>
    <row r="32711" spans="24:24" x14ac:dyDescent="0.25">
      <c r="X32711" s="14"/>
    </row>
    <row r="32712" spans="24:24" x14ac:dyDescent="0.25">
      <c r="X32712" s="14"/>
    </row>
    <row r="32713" spans="24:24" x14ac:dyDescent="0.25">
      <c r="X32713" s="14"/>
    </row>
    <row r="32714" spans="24:24" x14ac:dyDescent="0.25">
      <c r="X32714" s="14"/>
    </row>
    <row r="32715" spans="24:24" x14ac:dyDescent="0.25">
      <c r="X32715" s="14"/>
    </row>
    <row r="32716" spans="24:24" x14ac:dyDescent="0.25">
      <c r="X32716" s="14"/>
    </row>
    <row r="32717" spans="24:24" x14ac:dyDescent="0.25">
      <c r="X32717" s="14"/>
    </row>
    <row r="32718" spans="24:24" x14ac:dyDescent="0.25">
      <c r="X32718" s="14"/>
    </row>
    <row r="32719" spans="24:24" x14ac:dyDescent="0.25">
      <c r="X32719" s="14"/>
    </row>
    <row r="32720" spans="24:24" x14ac:dyDescent="0.25">
      <c r="X32720" s="14"/>
    </row>
    <row r="32721" spans="24:24" x14ac:dyDescent="0.25">
      <c r="X32721" s="14"/>
    </row>
    <row r="32722" spans="24:24" x14ac:dyDescent="0.25">
      <c r="X32722" s="14"/>
    </row>
    <row r="32723" spans="24:24" x14ac:dyDescent="0.25">
      <c r="X32723" s="14"/>
    </row>
    <row r="32724" spans="24:24" x14ac:dyDescent="0.25">
      <c r="X32724" s="14"/>
    </row>
    <row r="32725" spans="24:24" x14ac:dyDescent="0.25">
      <c r="X32725" s="14"/>
    </row>
    <row r="32726" spans="24:24" x14ac:dyDescent="0.25">
      <c r="X32726" s="14"/>
    </row>
    <row r="32727" spans="24:24" x14ac:dyDescent="0.25">
      <c r="X32727" s="14"/>
    </row>
    <row r="32728" spans="24:24" x14ac:dyDescent="0.25">
      <c r="X32728" s="14"/>
    </row>
    <row r="32729" spans="24:24" x14ac:dyDescent="0.25">
      <c r="X32729" s="14"/>
    </row>
    <row r="32730" spans="24:24" x14ac:dyDescent="0.25">
      <c r="X32730" s="14"/>
    </row>
    <row r="32731" spans="24:24" x14ac:dyDescent="0.25">
      <c r="X32731" s="14"/>
    </row>
    <row r="32732" spans="24:24" x14ac:dyDescent="0.25">
      <c r="X32732" s="14"/>
    </row>
    <row r="32733" spans="24:24" x14ac:dyDescent="0.25">
      <c r="X32733" s="14"/>
    </row>
    <row r="32734" spans="24:24" x14ac:dyDescent="0.25">
      <c r="X32734" s="14"/>
    </row>
    <row r="32735" spans="24:24" x14ac:dyDescent="0.25">
      <c r="X32735" s="14"/>
    </row>
    <row r="32736" spans="24:24" x14ac:dyDescent="0.25">
      <c r="X32736" s="14"/>
    </row>
    <row r="32737" spans="24:24" x14ac:dyDescent="0.25">
      <c r="X32737" s="14"/>
    </row>
    <row r="32738" spans="24:24" x14ac:dyDescent="0.25">
      <c r="X32738" s="14"/>
    </row>
    <row r="32739" spans="24:24" x14ac:dyDescent="0.25">
      <c r="X32739" s="14"/>
    </row>
    <row r="32740" spans="24:24" x14ac:dyDescent="0.25">
      <c r="X32740" s="14"/>
    </row>
    <row r="32741" spans="24:24" x14ac:dyDescent="0.25">
      <c r="X32741" s="14"/>
    </row>
    <row r="32742" spans="24:24" x14ac:dyDescent="0.25">
      <c r="X32742" s="14"/>
    </row>
    <row r="32743" spans="24:24" x14ac:dyDescent="0.25">
      <c r="X32743" s="14"/>
    </row>
    <row r="32744" spans="24:24" x14ac:dyDescent="0.25">
      <c r="X32744" s="14"/>
    </row>
    <row r="32745" spans="24:24" x14ac:dyDescent="0.25">
      <c r="X32745" s="14"/>
    </row>
    <row r="32746" spans="24:24" x14ac:dyDescent="0.25">
      <c r="X32746" s="14"/>
    </row>
    <row r="32747" spans="24:24" x14ac:dyDescent="0.25">
      <c r="X32747" s="14"/>
    </row>
    <row r="32748" spans="24:24" x14ac:dyDescent="0.25">
      <c r="X32748" s="14"/>
    </row>
    <row r="32749" spans="24:24" x14ac:dyDescent="0.25">
      <c r="X32749" s="14"/>
    </row>
    <row r="32750" spans="24:24" x14ac:dyDescent="0.25">
      <c r="X32750" s="14"/>
    </row>
    <row r="32751" spans="24:24" x14ac:dyDescent="0.25">
      <c r="X32751" s="14"/>
    </row>
    <row r="32752" spans="24:24" x14ac:dyDescent="0.25">
      <c r="X32752" s="14"/>
    </row>
    <row r="32753" spans="24:24" x14ac:dyDescent="0.25">
      <c r="X32753" s="14"/>
    </row>
    <row r="32754" spans="24:24" x14ac:dyDescent="0.25">
      <c r="X32754" s="14"/>
    </row>
    <row r="32755" spans="24:24" x14ac:dyDescent="0.25">
      <c r="X32755" s="14"/>
    </row>
    <row r="32756" spans="24:24" x14ac:dyDescent="0.25">
      <c r="X32756" s="14"/>
    </row>
    <row r="32757" spans="24:24" x14ac:dyDescent="0.25">
      <c r="X32757" s="14"/>
    </row>
    <row r="32758" spans="24:24" x14ac:dyDescent="0.25">
      <c r="X32758" s="14"/>
    </row>
    <row r="32759" spans="24:24" x14ac:dyDescent="0.25">
      <c r="X32759" s="14"/>
    </row>
    <row r="32760" spans="24:24" x14ac:dyDescent="0.25">
      <c r="X32760" s="14"/>
    </row>
    <row r="32761" spans="24:24" x14ac:dyDescent="0.25">
      <c r="X32761" s="14"/>
    </row>
    <row r="32762" spans="24:24" x14ac:dyDescent="0.25">
      <c r="X32762" s="14"/>
    </row>
    <row r="32763" spans="24:24" x14ac:dyDescent="0.25">
      <c r="X32763" s="14"/>
    </row>
    <row r="32764" spans="24:24" x14ac:dyDescent="0.25">
      <c r="X32764" s="14"/>
    </row>
    <row r="32765" spans="24:24" x14ac:dyDescent="0.25">
      <c r="X32765" s="14"/>
    </row>
    <row r="32766" spans="24:24" x14ac:dyDescent="0.25">
      <c r="X32766" s="14"/>
    </row>
    <row r="32767" spans="24:24" x14ac:dyDescent="0.25">
      <c r="X32767" s="14"/>
    </row>
    <row r="32768" spans="24:24" x14ac:dyDescent="0.25">
      <c r="X32768" s="14"/>
    </row>
    <row r="32769" spans="24:24" x14ac:dyDescent="0.25">
      <c r="X32769" s="14"/>
    </row>
    <row r="32770" spans="24:24" x14ac:dyDescent="0.25">
      <c r="X32770" s="14"/>
    </row>
    <row r="32771" spans="24:24" x14ac:dyDescent="0.25">
      <c r="X32771" s="14"/>
    </row>
    <row r="32772" spans="24:24" x14ac:dyDescent="0.25">
      <c r="X32772" s="14"/>
    </row>
    <row r="32773" spans="24:24" x14ac:dyDescent="0.25">
      <c r="X32773" s="14"/>
    </row>
    <row r="32774" spans="24:24" x14ac:dyDescent="0.25">
      <c r="X32774" s="14"/>
    </row>
    <row r="32775" spans="24:24" x14ac:dyDescent="0.25">
      <c r="X32775" s="14"/>
    </row>
    <row r="32776" spans="24:24" x14ac:dyDescent="0.25">
      <c r="X32776" s="14"/>
    </row>
    <row r="32777" spans="24:24" x14ac:dyDescent="0.25">
      <c r="X32777" s="14"/>
    </row>
    <row r="32778" spans="24:24" x14ac:dyDescent="0.25">
      <c r="X32778" s="14"/>
    </row>
    <row r="32779" spans="24:24" x14ac:dyDescent="0.25">
      <c r="X32779" s="14"/>
    </row>
    <row r="32780" spans="24:24" x14ac:dyDescent="0.25">
      <c r="X32780" s="14"/>
    </row>
    <row r="32781" spans="24:24" x14ac:dyDescent="0.25">
      <c r="X32781" s="14"/>
    </row>
    <row r="32782" spans="24:24" x14ac:dyDescent="0.25">
      <c r="X32782" s="14"/>
    </row>
    <row r="32783" spans="24:24" x14ac:dyDescent="0.25">
      <c r="X32783" s="14"/>
    </row>
    <row r="32784" spans="24:24" x14ac:dyDescent="0.25">
      <c r="X32784" s="14"/>
    </row>
    <row r="32785" spans="24:24" x14ac:dyDescent="0.25">
      <c r="X32785" s="14"/>
    </row>
    <row r="32786" spans="24:24" x14ac:dyDescent="0.25">
      <c r="X32786" s="14"/>
    </row>
    <row r="32787" spans="24:24" x14ac:dyDescent="0.25">
      <c r="X32787" s="14"/>
    </row>
    <row r="32788" spans="24:24" x14ac:dyDescent="0.25">
      <c r="X32788" s="14"/>
    </row>
    <row r="32789" spans="24:24" x14ac:dyDescent="0.25">
      <c r="X32789" s="14"/>
    </row>
    <row r="32790" spans="24:24" x14ac:dyDescent="0.25">
      <c r="X32790" s="14"/>
    </row>
    <row r="32791" spans="24:24" x14ac:dyDescent="0.25">
      <c r="X32791" s="14"/>
    </row>
    <row r="32792" spans="24:24" x14ac:dyDescent="0.25">
      <c r="X32792" s="14"/>
    </row>
    <row r="32793" spans="24:24" x14ac:dyDescent="0.25">
      <c r="X32793" s="14"/>
    </row>
    <row r="32794" spans="24:24" x14ac:dyDescent="0.25">
      <c r="X32794" s="14"/>
    </row>
    <row r="32795" spans="24:24" x14ac:dyDescent="0.25">
      <c r="X32795" s="14"/>
    </row>
    <row r="32796" spans="24:24" x14ac:dyDescent="0.25">
      <c r="X32796" s="14"/>
    </row>
    <row r="32797" spans="24:24" x14ac:dyDescent="0.25">
      <c r="X32797" s="14"/>
    </row>
    <row r="32798" spans="24:24" x14ac:dyDescent="0.25">
      <c r="X32798" s="14"/>
    </row>
    <row r="32799" spans="24:24" x14ac:dyDescent="0.25">
      <c r="X32799" s="14"/>
    </row>
    <row r="32800" spans="24:24" x14ac:dyDescent="0.25">
      <c r="X32800" s="14"/>
    </row>
    <row r="32801" spans="24:24" x14ac:dyDescent="0.25">
      <c r="X32801" s="14"/>
    </row>
    <row r="32802" spans="24:24" x14ac:dyDescent="0.25">
      <c r="X32802" s="14"/>
    </row>
    <row r="32803" spans="24:24" x14ac:dyDescent="0.25">
      <c r="X32803" s="14"/>
    </row>
    <row r="32804" spans="24:24" x14ac:dyDescent="0.25">
      <c r="X32804" s="14"/>
    </row>
    <row r="32805" spans="24:24" x14ac:dyDescent="0.25">
      <c r="X32805" s="14"/>
    </row>
    <row r="32806" spans="24:24" x14ac:dyDescent="0.25">
      <c r="X32806" s="14"/>
    </row>
    <row r="32807" spans="24:24" x14ac:dyDescent="0.25">
      <c r="X32807" s="14"/>
    </row>
    <row r="32808" spans="24:24" x14ac:dyDescent="0.25">
      <c r="X32808" s="14"/>
    </row>
    <row r="32809" spans="24:24" x14ac:dyDescent="0.25">
      <c r="X32809" s="14"/>
    </row>
    <row r="32810" spans="24:24" x14ac:dyDescent="0.25">
      <c r="X32810" s="14"/>
    </row>
    <row r="32811" spans="24:24" x14ac:dyDescent="0.25">
      <c r="X32811" s="14"/>
    </row>
    <row r="32812" spans="24:24" x14ac:dyDescent="0.25">
      <c r="X32812" s="14"/>
    </row>
    <row r="32813" spans="24:24" x14ac:dyDescent="0.25">
      <c r="X32813" s="14"/>
    </row>
    <row r="32814" spans="24:24" x14ac:dyDescent="0.25">
      <c r="X32814" s="14"/>
    </row>
    <row r="32815" spans="24:24" x14ac:dyDescent="0.25">
      <c r="X32815" s="14"/>
    </row>
    <row r="32816" spans="24:24" x14ac:dyDescent="0.25">
      <c r="X32816" s="14"/>
    </row>
    <row r="32817" spans="24:24" x14ac:dyDescent="0.25">
      <c r="X32817" s="14"/>
    </row>
    <row r="32818" spans="24:24" x14ac:dyDescent="0.25">
      <c r="X32818" s="14"/>
    </row>
    <row r="32819" spans="24:24" x14ac:dyDescent="0.25">
      <c r="X32819" s="14"/>
    </row>
    <row r="32820" spans="24:24" x14ac:dyDescent="0.25">
      <c r="X32820" s="14"/>
    </row>
    <row r="32821" spans="24:24" x14ac:dyDescent="0.25">
      <c r="X32821" s="14"/>
    </row>
    <row r="32822" spans="24:24" x14ac:dyDescent="0.25">
      <c r="X32822" s="14"/>
    </row>
    <row r="32823" spans="24:24" x14ac:dyDescent="0.25">
      <c r="X32823" s="14"/>
    </row>
    <row r="32824" spans="24:24" x14ac:dyDescent="0.25">
      <c r="X32824" s="14"/>
    </row>
    <row r="32825" spans="24:24" x14ac:dyDescent="0.25">
      <c r="X32825" s="14"/>
    </row>
    <row r="32826" spans="24:24" x14ac:dyDescent="0.25">
      <c r="X32826" s="14"/>
    </row>
    <row r="32827" spans="24:24" x14ac:dyDescent="0.25">
      <c r="X32827" s="14"/>
    </row>
    <row r="32828" spans="24:24" x14ac:dyDescent="0.25">
      <c r="X32828" s="14"/>
    </row>
    <row r="32829" spans="24:24" x14ac:dyDescent="0.25">
      <c r="X32829" s="14"/>
    </row>
    <row r="32830" spans="24:24" x14ac:dyDescent="0.25">
      <c r="X32830" s="14"/>
    </row>
    <row r="32831" spans="24:24" x14ac:dyDescent="0.25">
      <c r="X32831" s="14"/>
    </row>
    <row r="32832" spans="24:24" x14ac:dyDescent="0.25">
      <c r="X32832" s="14"/>
    </row>
    <row r="32833" spans="24:24" x14ac:dyDescent="0.25">
      <c r="X32833" s="14"/>
    </row>
    <row r="32834" spans="24:24" x14ac:dyDescent="0.25">
      <c r="X32834" s="14"/>
    </row>
    <row r="32835" spans="24:24" x14ac:dyDescent="0.25">
      <c r="X32835" s="14"/>
    </row>
    <row r="32836" spans="24:24" x14ac:dyDescent="0.25">
      <c r="X32836" s="14"/>
    </row>
    <row r="32837" spans="24:24" x14ac:dyDescent="0.25">
      <c r="X32837" s="14"/>
    </row>
    <row r="32838" spans="24:24" x14ac:dyDescent="0.25">
      <c r="X32838" s="14"/>
    </row>
    <row r="32839" spans="24:24" x14ac:dyDescent="0.25">
      <c r="X32839" s="14"/>
    </row>
    <row r="32840" spans="24:24" x14ac:dyDescent="0.25">
      <c r="X32840" s="14"/>
    </row>
    <row r="32841" spans="24:24" x14ac:dyDescent="0.25">
      <c r="X32841" s="14"/>
    </row>
    <row r="32842" spans="24:24" x14ac:dyDescent="0.25">
      <c r="X32842" s="14"/>
    </row>
    <row r="32843" spans="24:24" x14ac:dyDescent="0.25">
      <c r="X32843" s="14"/>
    </row>
    <row r="32844" spans="24:24" x14ac:dyDescent="0.25">
      <c r="X32844" s="14"/>
    </row>
    <row r="32845" spans="24:24" x14ac:dyDescent="0.25">
      <c r="X32845" s="14"/>
    </row>
    <row r="32846" spans="24:24" x14ac:dyDescent="0.25">
      <c r="X32846" s="14"/>
    </row>
    <row r="32847" spans="24:24" x14ac:dyDescent="0.25">
      <c r="X32847" s="14"/>
    </row>
    <row r="32848" spans="24:24" x14ac:dyDescent="0.25">
      <c r="X32848" s="14"/>
    </row>
    <row r="32849" spans="24:24" x14ac:dyDescent="0.25">
      <c r="X32849" s="14"/>
    </row>
    <row r="32850" spans="24:24" x14ac:dyDescent="0.25">
      <c r="X32850" s="14"/>
    </row>
    <row r="32851" spans="24:24" x14ac:dyDescent="0.25">
      <c r="X32851" s="14"/>
    </row>
    <row r="32852" spans="24:24" x14ac:dyDescent="0.25">
      <c r="X32852" s="14"/>
    </row>
    <row r="32853" spans="24:24" x14ac:dyDescent="0.25">
      <c r="X32853" s="14"/>
    </row>
    <row r="32854" spans="24:24" x14ac:dyDescent="0.25">
      <c r="X32854" s="14"/>
    </row>
    <row r="32855" spans="24:24" x14ac:dyDescent="0.25">
      <c r="X32855" s="14"/>
    </row>
    <row r="32856" spans="24:24" x14ac:dyDescent="0.25">
      <c r="X32856" s="14"/>
    </row>
    <row r="32857" spans="24:24" x14ac:dyDescent="0.25">
      <c r="X32857" s="14"/>
    </row>
    <row r="32858" spans="24:24" x14ac:dyDescent="0.25">
      <c r="X32858" s="14"/>
    </row>
    <row r="32859" spans="24:24" x14ac:dyDescent="0.25">
      <c r="X32859" s="14"/>
    </row>
    <row r="32860" spans="24:24" x14ac:dyDescent="0.25">
      <c r="X32860" s="14"/>
    </row>
    <row r="32861" spans="24:24" x14ac:dyDescent="0.25">
      <c r="X32861" s="14"/>
    </row>
    <row r="32862" spans="24:24" x14ac:dyDescent="0.25">
      <c r="X32862" s="14"/>
    </row>
    <row r="32863" spans="24:24" x14ac:dyDescent="0.25">
      <c r="X32863" s="14"/>
    </row>
    <row r="32864" spans="24:24" x14ac:dyDescent="0.25">
      <c r="X32864" s="14"/>
    </row>
    <row r="32865" spans="24:24" x14ac:dyDescent="0.25">
      <c r="X32865" s="14"/>
    </row>
    <row r="32866" spans="24:24" x14ac:dyDescent="0.25">
      <c r="X32866" s="14"/>
    </row>
    <row r="32867" spans="24:24" x14ac:dyDescent="0.25">
      <c r="X32867" s="14"/>
    </row>
    <row r="32868" spans="24:24" x14ac:dyDescent="0.25">
      <c r="X32868" s="14"/>
    </row>
    <row r="32869" spans="24:24" x14ac:dyDescent="0.25">
      <c r="X32869" s="14"/>
    </row>
    <row r="32870" spans="24:24" x14ac:dyDescent="0.25">
      <c r="X32870" s="14"/>
    </row>
    <row r="32871" spans="24:24" x14ac:dyDescent="0.25">
      <c r="X32871" s="14"/>
    </row>
    <row r="32872" spans="24:24" x14ac:dyDescent="0.25">
      <c r="X32872" s="14"/>
    </row>
    <row r="32873" spans="24:24" x14ac:dyDescent="0.25">
      <c r="X32873" s="14"/>
    </row>
    <row r="32874" spans="24:24" x14ac:dyDescent="0.25">
      <c r="X32874" s="14"/>
    </row>
    <row r="32875" spans="24:24" x14ac:dyDescent="0.25">
      <c r="X32875" s="14"/>
    </row>
    <row r="32876" spans="24:24" x14ac:dyDescent="0.25">
      <c r="X32876" s="14"/>
    </row>
    <row r="32877" spans="24:24" x14ac:dyDescent="0.25">
      <c r="X32877" s="14"/>
    </row>
    <row r="32878" spans="24:24" x14ac:dyDescent="0.25">
      <c r="X32878" s="14"/>
    </row>
    <row r="32879" spans="24:24" x14ac:dyDescent="0.25">
      <c r="X32879" s="14"/>
    </row>
    <row r="32880" spans="24:24" x14ac:dyDescent="0.25">
      <c r="X32880" s="14"/>
    </row>
    <row r="32881" spans="24:24" x14ac:dyDescent="0.25">
      <c r="X32881" s="14"/>
    </row>
    <row r="32882" spans="24:24" x14ac:dyDescent="0.25">
      <c r="X32882" s="14"/>
    </row>
    <row r="32883" spans="24:24" x14ac:dyDescent="0.25">
      <c r="X32883" s="14"/>
    </row>
    <row r="32884" spans="24:24" x14ac:dyDescent="0.25">
      <c r="X32884" s="14"/>
    </row>
    <row r="32885" spans="24:24" x14ac:dyDescent="0.25">
      <c r="X32885" s="14"/>
    </row>
    <row r="32886" spans="24:24" x14ac:dyDescent="0.25">
      <c r="X32886" s="14"/>
    </row>
    <row r="32887" spans="24:24" x14ac:dyDescent="0.25">
      <c r="X32887" s="14"/>
    </row>
    <row r="32888" spans="24:24" x14ac:dyDescent="0.25">
      <c r="X32888" s="14"/>
    </row>
    <row r="32889" spans="24:24" x14ac:dyDescent="0.25">
      <c r="X32889" s="14"/>
    </row>
    <row r="32890" spans="24:24" x14ac:dyDescent="0.25">
      <c r="X32890" s="14"/>
    </row>
    <row r="32891" spans="24:24" x14ac:dyDescent="0.25">
      <c r="X32891" s="14"/>
    </row>
    <row r="32892" spans="24:24" x14ac:dyDescent="0.25">
      <c r="X32892" s="14"/>
    </row>
    <row r="32893" spans="24:24" x14ac:dyDescent="0.25">
      <c r="X32893" s="14"/>
    </row>
    <row r="32894" spans="24:24" x14ac:dyDescent="0.25">
      <c r="X32894" s="14"/>
    </row>
    <row r="32895" spans="24:24" x14ac:dyDescent="0.25">
      <c r="X32895" s="14"/>
    </row>
    <row r="32896" spans="24:24" x14ac:dyDescent="0.25">
      <c r="X32896" s="14"/>
    </row>
    <row r="32897" spans="24:24" x14ac:dyDescent="0.25">
      <c r="X32897" s="14"/>
    </row>
    <row r="32898" spans="24:24" x14ac:dyDescent="0.25">
      <c r="X32898" s="14"/>
    </row>
    <row r="32899" spans="24:24" x14ac:dyDescent="0.25">
      <c r="X32899" s="14"/>
    </row>
    <row r="32900" spans="24:24" x14ac:dyDescent="0.25">
      <c r="X32900" s="14"/>
    </row>
    <row r="32901" spans="24:24" x14ac:dyDescent="0.25">
      <c r="X32901" s="14"/>
    </row>
    <row r="32902" spans="24:24" x14ac:dyDescent="0.25">
      <c r="X32902" s="14"/>
    </row>
    <row r="32903" spans="24:24" x14ac:dyDescent="0.25">
      <c r="X32903" s="14"/>
    </row>
    <row r="32904" spans="24:24" x14ac:dyDescent="0.25">
      <c r="X32904" s="14"/>
    </row>
    <row r="32905" spans="24:24" x14ac:dyDescent="0.25">
      <c r="X32905" s="14"/>
    </row>
    <row r="32906" spans="24:24" x14ac:dyDescent="0.25">
      <c r="X32906" s="14"/>
    </row>
    <row r="32907" spans="24:24" x14ac:dyDescent="0.25">
      <c r="X32907" s="14"/>
    </row>
    <row r="32908" spans="24:24" x14ac:dyDescent="0.25">
      <c r="X32908" s="14"/>
    </row>
    <row r="32909" spans="24:24" x14ac:dyDescent="0.25">
      <c r="X32909" s="14"/>
    </row>
    <row r="32910" spans="24:24" x14ac:dyDescent="0.25">
      <c r="X32910" s="14"/>
    </row>
    <row r="32911" spans="24:24" x14ac:dyDescent="0.25">
      <c r="X32911" s="14"/>
    </row>
    <row r="32912" spans="24:24" x14ac:dyDescent="0.25">
      <c r="X32912" s="14"/>
    </row>
    <row r="32913" spans="24:24" x14ac:dyDescent="0.25">
      <c r="X32913" s="14"/>
    </row>
    <row r="32914" spans="24:24" x14ac:dyDescent="0.25">
      <c r="X32914" s="14"/>
    </row>
    <row r="32915" spans="24:24" x14ac:dyDescent="0.25">
      <c r="X32915" s="14"/>
    </row>
    <row r="32916" spans="24:24" x14ac:dyDescent="0.25">
      <c r="X32916" s="14"/>
    </row>
    <row r="32917" spans="24:24" x14ac:dyDescent="0.25">
      <c r="X32917" s="14"/>
    </row>
    <row r="32918" spans="24:24" x14ac:dyDescent="0.25">
      <c r="X32918" s="14"/>
    </row>
    <row r="32919" spans="24:24" x14ac:dyDescent="0.25">
      <c r="X32919" s="14"/>
    </row>
    <row r="32920" spans="24:24" x14ac:dyDescent="0.25">
      <c r="X32920" s="14"/>
    </row>
    <row r="32921" spans="24:24" x14ac:dyDescent="0.25">
      <c r="X32921" s="14"/>
    </row>
    <row r="32922" spans="24:24" x14ac:dyDescent="0.25">
      <c r="X32922" s="14"/>
    </row>
    <row r="32923" spans="24:24" x14ac:dyDescent="0.25">
      <c r="X32923" s="14"/>
    </row>
    <row r="32924" spans="24:24" x14ac:dyDescent="0.25">
      <c r="X32924" s="14"/>
    </row>
    <row r="32925" spans="24:24" x14ac:dyDescent="0.25">
      <c r="X32925" s="14"/>
    </row>
    <row r="32926" spans="24:24" x14ac:dyDescent="0.25">
      <c r="X32926" s="14"/>
    </row>
    <row r="32927" spans="24:24" x14ac:dyDescent="0.25">
      <c r="X32927" s="14"/>
    </row>
    <row r="32928" spans="24:24" x14ac:dyDescent="0.25">
      <c r="X32928" s="14"/>
    </row>
    <row r="32929" spans="24:24" x14ac:dyDescent="0.25">
      <c r="X32929" s="14"/>
    </row>
    <row r="32930" spans="24:24" x14ac:dyDescent="0.25">
      <c r="X32930" s="14"/>
    </row>
    <row r="32931" spans="24:24" x14ac:dyDescent="0.25">
      <c r="X32931" s="14"/>
    </row>
    <row r="32932" spans="24:24" x14ac:dyDescent="0.25">
      <c r="X32932" s="14"/>
    </row>
    <row r="32933" spans="24:24" x14ac:dyDescent="0.25">
      <c r="X32933" s="14"/>
    </row>
    <row r="32934" spans="24:24" x14ac:dyDescent="0.25">
      <c r="X32934" s="14"/>
    </row>
    <row r="32935" spans="24:24" x14ac:dyDescent="0.25">
      <c r="X32935" s="14"/>
    </row>
    <row r="32936" spans="24:24" x14ac:dyDescent="0.25">
      <c r="X32936" s="14"/>
    </row>
    <row r="32937" spans="24:24" x14ac:dyDescent="0.25">
      <c r="X32937" s="14"/>
    </row>
    <row r="32938" spans="24:24" x14ac:dyDescent="0.25">
      <c r="X32938" s="14"/>
    </row>
    <row r="32939" spans="24:24" x14ac:dyDescent="0.25">
      <c r="X32939" s="14"/>
    </row>
    <row r="32940" spans="24:24" x14ac:dyDescent="0.25">
      <c r="X32940" s="14"/>
    </row>
    <row r="32941" spans="24:24" x14ac:dyDescent="0.25">
      <c r="X32941" s="14"/>
    </row>
    <row r="32942" spans="24:24" x14ac:dyDescent="0.25">
      <c r="X32942" s="14"/>
    </row>
    <row r="32943" spans="24:24" x14ac:dyDescent="0.25">
      <c r="X32943" s="14"/>
    </row>
    <row r="32944" spans="24:24" x14ac:dyDescent="0.25">
      <c r="X32944" s="14"/>
    </row>
    <row r="32945" spans="24:24" x14ac:dyDescent="0.25">
      <c r="X32945" s="14"/>
    </row>
    <row r="32946" spans="24:24" x14ac:dyDescent="0.25">
      <c r="X32946" s="14"/>
    </row>
    <row r="32947" spans="24:24" x14ac:dyDescent="0.25">
      <c r="X32947" s="14"/>
    </row>
    <row r="32948" spans="24:24" x14ac:dyDescent="0.25">
      <c r="X32948" s="14"/>
    </row>
    <row r="32949" spans="24:24" x14ac:dyDescent="0.25">
      <c r="X32949" s="14"/>
    </row>
    <row r="32950" spans="24:24" x14ac:dyDescent="0.25">
      <c r="X32950" s="14"/>
    </row>
    <row r="32951" spans="24:24" x14ac:dyDescent="0.25">
      <c r="X32951" s="14"/>
    </row>
    <row r="32952" spans="24:24" x14ac:dyDescent="0.25">
      <c r="X32952" s="14"/>
    </row>
    <row r="32953" spans="24:24" x14ac:dyDescent="0.25">
      <c r="X32953" s="14"/>
    </row>
    <row r="32954" spans="24:24" x14ac:dyDescent="0.25">
      <c r="X32954" s="14"/>
    </row>
    <row r="32955" spans="24:24" x14ac:dyDescent="0.25">
      <c r="X32955" s="14"/>
    </row>
    <row r="32956" spans="24:24" x14ac:dyDescent="0.25">
      <c r="X32956" s="14"/>
    </row>
    <row r="32957" spans="24:24" x14ac:dyDescent="0.25">
      <c r="X32957" s="14"/>
    </row>
    <row r="32958" spans="24:24" x14ac:dyDescent="0.25">
      <c r="X32958" s="14"/>
    </row>
    <row r="32959" spans="24:24" x14ac:dyDescent="0.25">
      <c r="X32959" s="14"/>
    </row>
    <row r="32960" spans="24:24" x14ac:dyDescent="0.25">
      <c r="X32960" s="14"/>
    </row>
    <row r="32961" spans="24:24" x14ac:dyDescent="0.25">
      <c r="X32961" s="14"/>
    </row>
    <row r="32962" spans="24:24" x14ac:dyDescent="0.25">
      <c r="X32962" s="14"/>
    </row>
    <row r="32963" spans="24:24" x14ac:dyDescent="0.25">
      <c r="X32963" s="14"/>
    </row>
    <row r="32964" spans="24:24" x14ac:dyDescent="0.25">
      <c r="X32964" s="14"/>
    </row>
    <row r="32965" spans="24:24" x14ac:dyDescent="0.25">
      <c r="X32965" s="14"/>
    </row>
    <row r="32966" spans="24:24" x14ac:dyDescent="0.25">
      <c r="X32966" s="14"/>
    </row>
    <row r="32967" spans="24:24" x14ac:dyDescent="0.25">
      <c r="X32967" s="14"/>
    </row>
    <row r="32968" spans="24:24" x14ac:dyDescent="0.25">
      <c r="X32968" s="14"/>
    </row>
    <row r="32969" spans="24:24" x14ac:dyDescent="0.25">
      <c r="X32969" s="14"/>
    </row>
    <row r="32970" spans="24:24" x14ac:dyDescent="0.25">
      <c r="X32970" s="14"/>
    </row>
    <row r="32971" spans="24:24" x14ac:dyDescent="0.25">
      <c r="X32971" s="14"/>
    </row>
    <row r="32972" spans="24:24" x14ac:dyDescent="0.25">
      <c r="X32972" s="14"/>
    </row>
    <row r="32973" spans="24:24" x14ac:dyDescent="0.25">
      <c r="X32973" s="14"/>
    </row>
    <row r="32974" spans="24:24" x14ac:dyDescent="0.25">
      <c r="X32974" s="14"/>
    </row>
    <row r="32975" spans="24:24" x14ac:dyDescent="0.25">
      <c r="X32975" s="14"/>
    </row>
    <row r="32976" spans="24:24" x14ac:dyDescent="0.25">
      <c r="X32976" s="14"/>
    </row>
    <row r="32977" spans="24:24" x14ac:dyDescent="0.25">
      <c r="X32977" s="14"/>
    </row>
    <row r="32978" spans="24:24" x14ac:dyDescent="0.25">
      <c r="X32978" s="14"/>
    </row>
    <row r="32979" spans="24:24" x14ac:dyDescent="0.25">
      <c r="X32979" s="14"/>
    </row>
    <row r="32980" spans="24:24" x14ac:dyDescent="0.25">
      <c r="X32980" s="14"/>
    </row>
    <row r="32981" spans="24:24" x14ac:dyDescent="0.25">
      <c r="X32981" s="14"/>
    </row>
    <row r="32982" spans="24:24" x14ac:dyDescent="0.25">
      <c r="X32982" s="14"/>
    </row>
    <row r="32983" spans="24:24" x14ac:dyDescent="0.25">
      <c r="X32983" s="14"/>
    </row>
    <row r="32984" spans="24:24" x14ac:dyDescent="0.25">
      <c r="X32984" s="14"/>
    </row>
    <row r="32985" spans="24:24" x14ac:dyDescent="0.25">
      <c r="X32985" s="14"/>
    </row>
    <row r="32986" spans="24:24" x14ac:dyDescent="0.25">
      <c r="X32986" s="14"/>
    </row>
    <row r="32987" spans="24:24" x14ac:dyDescent="0.25">
      <c r="X32987" s="14"/>
    </row>
    <row r="32988" spans="24:24" x14ac:dyDescent="0.25">
      <c r="X32988" s="14"/>
    </row>
    <row r="32989" spans="24:24" x14ac:dyDescent="0.25">
      <c r="X32989" s="14"/>
    </row>
    <row r="32990" spans="24:24" x14ac:dyDescent="0.25">
      <c r="X32990" s="14"/>
    </row>
    <row r="32991" spans="24:24" x14ac:dyDescent="0.25">
      <c r="X32991" s="14"/>
    </row>
    <row r="32992" spans="24:24" x14ac:dyDescent="0.25">
      <c r="X32992" s="14"/>
    </row>
    <row r="32993" spans="24:24" x14ac:dyDescent="0.25">
      <c r="X32993" s="14"/>
    </row>
    <row r="32994" spans="24:24" x14ac:dyDescent="0.25">
      <c r="X32994" s="14"/>
    </row>
    <row r="32995" spans="24:24" x14ac:dyDescent="0.25">
      <c r="X32995" s="14"/>
    </row>
    <row r="32996" spans="24:24" x14ac:dyDescent="0.25">
      <c r="X32996" s="14"/>
    </row>
    <row r="32997" spans="24:24" x14ac:dyDescent="0.25">
      <c r="X32997" s="14"/>
    </row>
    <row r="32998" spans="24:24" x14ac:dyDescent="0.25">
      <c r="X32998" s="14"/>
    </row>
    <row r="32999" spans="24:24" x14ac:dyDescent="0.25">
      <c r="X32999" s="14"/>
    </row>
    <row r="33000" spans="24:24" x14ac:dyDescent="0.25">
      <c r="X33000" s="14"/>
    </row>
    <row r="33001" spans="24:24" x14ac:dyDescent="0.25">
      <c r="X33001" s="14"/>
    </row>
    <row r="33002" spans="24:24" x14ac:dyDescent="0.25">
      <c r="X33002" s="14"/>
    </row>
    <row r="33003" spans="24:24" x14ac:dyDescent="0.25">
      <c r="X33003" s="14"/>
    </row>
    <row r="33004" spans="24:24" x14ac:dyDescent="0.25">
      <c r="X33004" s="14"/>
    </row>
    <row r="33005" spans="24:24" x14ac:dyDescent="0.25">
      <c r="X33005" s="14"/>
    </row>
    <row r="33006" spans="24:24" x14ac:dyDescent="0.25">
      <c r="X33006" s="14"/>
    </row>
    <row r="33007" spans="24:24" x14ac:dyDescent="0.25">
      <c r="X33007" s="14"/>
    </row>
    <row r="33008" spans="24:24" x14ac:dyDescent="0.25">
      <c r="X33008" s="14"/>
    </row>
    <row r="33009" spans="24:24" x14ac:dyDescent="0.25">
      <c r="X33009" s="14"/>
    </row>
    <row r="33010" spans="24:24" x14ac:dyDescent="0.25">
      <c r="X33010" s="14"/>
    </row>
    <row r="33011" spans="24:24" x14ac:dyDescent="0.25">
      <c r="X33011" s="14"/>
    </row>
    <row r="33012" spans="24:24" x14ac:dyDescent="0.25">
      <c r="X33012" s="14"/>
    </row>
    <row r="33013" spans="24:24" x14ac:dyDescent="0.25">
      <c r="X33013" s="14"/>
    </row>
    <row r="33014" spans="24:24" x14ac:dyDescent="0.25">
      <c r="X33014" s="14"/>
    </row>
    <row r="33015" spans="24:24" x14ac:dyDescent="0.25">
      <c r="X33015" s="14"/>
    </row>
    <row r="33016" spans="24:24" x14ac:dyDescent="0.25">
      <c r="X33016" s="14"/>
    </row>
    <row r="33017" spans="24:24" x14ac:dyDescent="0.25">
      <c r="X33017" s="14"/>
    </row>
    <row r="33018" spans="24:24" x14ac:dyDescent="0.25">
      <c r="X33018" s="14"/>
    </row>
    <row r="33019" spans="24:24" x14ac:dyDescent="0.25">
      <c r="X33019" s="14"/>
    </row>
    <row r="33020" spans="24:24" x14ac:dyDescent="0.25">
      <c r="X33020" s="14"/>
    </row>
    <row r="33021" spans="24:24" x14ac:dyDescent="0.25">
      <c r="X33021" s="14"/>
    </row>
    <row r="33022" spans="24:24" x14ac:dyDescent="0.25">
      <c r="X33022" s="14"/>
    </row>
    <row r="33023" spans="24:24" x14ac:dyDescent="0.25">
      <c r="X33023" s="14"/>
    </row>
    <row r="33024" spans="24:24" x14ac:dyDescent="0.25">
      <c r="X33024" s="14"/>
    </row>
    <row r="33025" spans="24:24" x14ac:dyDescent="0.25">
      <c r="X33025" s="14"/>
    </row>
    <row r="33026" spans="24:24" x14ac:dyDescent="0.25">
      <c r="X33026" s="14"/>
    </row>
    <row r="33027" spans="24:24" x14ac:dyDescent="0.25">
      <c r="X33027" s="14"/>
    </row>
    <row r="33028" spans="24:24" x14ac:dyDescent="0.25">
      <c r="X33028" s="14"/>
    </row>
    <row r="33029" spans="24:24" x14ac:dyDescent="0.25">
      <c r="X33029" s="14"/>
    </row>
    <row r="33030" spans="24:24" x14ac:dyDescent="0.25">
      <c r="X33030" s="14"/>
    </row>
    <row r="33031" spans="24:24" x14ac:dyDescent="0.25">
      <c r="X33031" s="14"/>
    </row>
    <row r="33032" spans="24:24" x14ac:dyDescent="0.25">
      <c r="X33032" s="14"/>
    </row>
    <row r="33033" spans="24:24" x14ac:dyDescent="0.25">
      <c r="X33033" s="14"/>
    </row>
    <row r="33034" spans="24:24" x14ac:dyDescent="0.25">
      <c r="X33034" s="14"/>
    </row>
    <row r="33035" spans="24:24" x14ac:dyDescent="0.25">
      <c r="X33035" s="14"/>
    </row>
    <row r="33036" spans="24:24" x14ac:dyDescent="0.25">
      <c r="X33036" s="14"/>
    </row>
    <row r="33037" spans="24:24" x14ac:dyDescent="0.25">
      <c r="X33037" s="14"/>
    </row>
    <row r="33038" spans="24:24" x14ac:dyDescent="0.25">
      <c r="X33038" s="14"/>
    </row>
    <row r="33039" spans="24:24" x14ac:dyDescent="0.25">
      <c r="X33039" s="14"/>
    </row>
    <row r="33040" spans="24:24" x14ac:dyDescent="0.25">
      <c r="X33040" s="14"/>
    </row>
    <row r="33041" spans="24:24" x14ac:dyDescent="0.25">
      <c r="X33041" s="14"/>
    </row>
    <row r="33042" spans="24:24" x14ac:dyDescent="0.25">
      <c r="X33042" s="14"/>
    </row>
    <row r="33043" spans="24:24" x14ac:dyDescent="0.25">
      <c r="X33043" s="14"/>
    </row>
    <row r="33044" spans="24:24" x14ac:dyDescent="0.25">
      <c r="X33044" s="14"/>
    </row>
    <row r="33045" spans="24:24" x14ac:dyDescent="0.25">
      <c r="X33045" s="14"/>
    </row>
    <row r="33046" spans="24:24" x14ac:dyDescent="0.25">
      <c r="X33046" s="14"/>
    </row>
    <row r="33047" spans="24:24" x14ac:dyDescent="0.25">
      <c r="X33047" s="14"/>
    </row>
    <row r="33048" spans="24:24" x14ac:dyDescent="0.25">
      <c r="X33048" s="14"/>
    </row>
    <row r="33049" spans="24:24" x14ac:dyDescent="0.25">
      <c r="X33049" s="14"/>
    </row>
    <row r="33050" spans="24:24" x14ac:dyDescent="0.25">
      <c r="X33050" s="14"/>
    </row>
    <row r="33051" spans="24:24" x14ac:dyDescent="0.25">
      <c r="X33051" s="14"/>
    </row>
    <row r="33052" spans="24:24" x14ac:dyDescent="0.25">
      <c r="X33052" s="14"/>
    </row>
    <row r="33053" spans="24:24" x14ac:dyDescent="0.25">
      <c r="X33053" s="14"/>
    </row>
    <row r="33054" spans="24:24" x14ac:dyDescent="0.25">
      <c r="X33054" s="14"/>
    </row>
    <row r="33055" spans="24:24" x14ac:dyDescent="0.25">
      <c r="X33055" s="14"/>
    </row>
    <row r="33056" spans="24:24" x14ac:dyDescent="0.25">
      <c r="X33056" s="14"/>
    </row>
    <row r="33057" spans="24:24" x14ac:dyDescent="0.25">
      <c r="X33057" s="14"/>
    </row>
    <row r="33058" spans="24:24" x14ac:dyDescent="0.25">
      <c r="X33058" s="14"/>
    </row>
    <row r="33059" spans="24:24" x14ac:dyDescent="0.25">
      <c r="X33059" s="14"/>
    </row>
    <row r="33060" spans="24:24" x14ac:dyDescent="0.25">
      <c r="X33060" s="14"/>
    </row>
    <row r="33061" spans="24:24" x14ac:dyDescent="0.25">
      <c r="X33061" s="14"/>
    </row>
    <row r="33062" spans="24:24" x14ac:dyDescent="0.25">
      <c r="X33062" s="14"/>
    </row>
    <row r="33063" spans="24:24" x14ac:dyDescent="0.25">
      <c r="X33063" s="14"/>
    </row>
    <row r="33064" spans="24:24" x14ac:dyDescent="0.25">
      <c r="X33064" s="14"/>
    </row>
    <row r="33065" spans="24:24" x14ac:dyDescent="0.25">
      <c r="X33065" s="14"/>
    </row>
    <row r="33066" spans="24:24" x14ac:dyDescent="0.25">
      <c r="X33066" s="14"/>
    </row>
    <row r="33067" spans="24:24" x14ac:dyDescent="0.25">
      <c r="X33067" s="14"/>
    </row>
    <row r="33068" spans="24:24" x14ac:dyDescent="0.25">
      <c r="X33068" s="14"/>
    </row>
    <row r="33069" spans="24:24" x14ac:dyDescent="0.25">
      <c r="X33069" s="14"/>
    </row>
    <row r="33070" spans="24:24" x14ac:dyDescent="0.25">
      <c r="X33070" s="14"/>
    </row>
    <row r="33071" spans="24:24" x14ac:dyDescent="0.25">
      <c r="X33071" s="14"/>
    </row>
    <row r="33072" spans="24:24" x14ac:dyDescent="0.25">
      <c r="X33072" s="14"/>
    </row>
    <row r="33073" spans="24:24" x14ac:dyDescent="0.25">
      <c r="X33073" s="14"/>
    </row>
    <row r="33074" spans="24:24" x14ac:dyDescent="0.25">
      <c r="X33074" s="14"/>
    </row>
    <row r="33075" spans="24:24" x14ac:dyDescent="0.25">
      <c r="X33075" s="14"/>
    </row>
    <row r="33076" spans="24:24" x14ac:dyDescent="0.25">
      <c r="X33076" s="14"/>
    </row>
    <row r="33077" spans="24:24" x14ac:dyDescent="0.25">
      <c r="X33077" s="14"/>
    </row>
    <row r="33078" spans="24:24" x14ac:dyDescent="0.25">
      <c r="X33078" s="14"/>
    </row>
    <row r="33079" spans="24:24" x14ac:dyDescent="0.25">
      <c r="X33079" s="14"/>
    </row>
    <row r="33080" spans="24:24" x14ac:dyDescent="0.25">
      <c r="X33080" s="14"/>
    </row>
    <row r="33081" spans="24:24" x14ac:dyDescent="0.25">
      <c r="X33081" s="14"/>
    </row>
    <row r="33082" spans="24:24" x14ac:dyDescent="0.25">
      <c r="X33082" s="14"/>
    </row>
    <row r="33083" spans="24:24" x14ac:dyDescent="0.25">
      <c r="X33083" s="14"/>
    </row>
    <row r="33084" spans="24:24" x14ac:dyDescent="0.25">
      <c r="X33084" s="14"/>
    </row>
    <row r="33085" spans="24:24" x14ac:dyDescent="0.25">
      <c r="X33085" s="14"/>
    </row>
    <row r="33086" spans="24:24" x14ac:dyDescent="0.25">
      <c r="X33086" s="14"/>
    </row>
    <row r="33087" spans="24:24" x14ac:dyDescent="0.25">
      <c r="X33087" s="14"/>
    </row>
    <row r="33088" spans="24:24" x14ac:dyDescent="0.25">
      <c r="X33088" s="14"/>
    </row>
    <row r="33089" spans="24:24" x14ac:dyDescent="0.25">
      <c r="X33089" s="14"/>
    </row>
    <row r="33090" spans="24:24" x14ac:dyDescent="0.25">
      <c r="X33090" s="14"/>
    </row>
    <row r="33091" spans="24:24" x14ac:dyDescent="0.25">
      <c r="X33091" s="14"/>
    </row>
    <row r="33092" spans="24:24" x14ac:dyDescent="0.25">
      <c r="X33092" s="14"/>
    </row>
    <row r="33093" spans="24:24" x14ac:dyDescent="0.25">
      <c r="X33093" s="14"/>
    </row>
    <row r="33094" spans="24:24" x14ac:dyDescent="0.25">
      <c r="X33094" s="14"/>
    </row>
    <row r="33095" spans="24:24" x14ac:dyDescent="0.25">
      <c r="X33095" s="14"/>
    </row>
    <row r="33096" spans="24:24" x14ac:dyDescent="0.25">
      <c r="X33096" s="14"/>
    </row>
    <row r="33097" spans="24:24" x14ac:dyDescent="0.25">
      <c r="X33097" s="14"/>
    </row>
    <row r="33098" spans="24:24" x14ac:dyDescent="0.25">
      <c r="X33098" s="14"/>
    </row>
    <row r="33099" spans="24:24" x14ac:dyDescent="0.25">
      <c r="X33099" s="14"/>
    </row>
    <row r="33100" spans="24:24" x14ac:dyDescent="0.25">
      <c r="X33100" s="14"/>
    </row>
    <row r="33101" spans="24:24" x14ac:dyDescent="0.25">
      <c r="X33101" s="14"/>
    </row>
    <row r="33102" spans="24:24" x14ac:dyDescent="0.25">
      <c r="X33102" s="14"/>
    </row>
    <row r="33103" spans="24:24" x14ac:dyDescent="0.25">
      <c r="X33103" s="14"/>
    </row>
    <row r="33104" spans="24:24" x14ac:dyDescent="0.25">
      <c r="X33104" s="14"/>
    </row>
    <row r="33105" spans="24:24" x14ac:dyDescent="0.25">
      <c r="X33105" s="14"/>
    </row>
    <row r="33106" spans="24:24" x14ac:dyDescent="0.25">
      <c r="X33106" s="14"/>
    </row>
    <row r="33107" spans="24:24" x14ac:dyDescent="0.25">
      <c r="X33107" s="14"/>
    </row>
    <row r="33108" spans="24:24" x14ac:dyDescent="0.25">
      <c r="X33108" s="14"/>
    </row>
    <row r="33109" spans="24:24" x14ac:dyDescent="0.25">
      <c r="X33109" s="14"/>
    </row>
    <row r="33110" spans="24:24" x14ac:dyDescent="0.25">
      <c r="X33110" s="14"/>
    </row>
    <row r="33111" spans="24:24" x14ac:dyDescent="0.25">
      <c r="X33111" s="14"/>
    </row>
    <row r="33112" spans="24:24" x14ac:dyDescent="0.25">
      <c r="X33112" s="14"/>
    </row>
    <row r="33113" spans="24:24" x14ac:dyDescent="0.25">
      <c r="X33113" s="14"/>
    </row>
    <row r="33114" spans="24:24" x14ac:dyDescent="0.25">
      <c r="X33114" s="14"/>
    </row>
    <row r="33115" spans="24:24" x14ac:dyDescent="0.25">
      <c r="X33115" s="14"/>
    </row>
    <row r="33116" spans="24:24" x14ac:dyDescent="0.25">
      <c r="X33116" s="14"/>
    </row>
    <row r="33117" spans="24:24" x14ac:dyDescent="0.25">
      <c r="X33117" s="14"/>
    </row>
    <row r="33118" spans="24:24" x14ac:dyDescent="0.25">
      <c r="X33118" s="14"/>
    </row>
    <row r="33119" spans="24:24" x14ac:dyDescent="0.25">
      <c r="X33119" s="14"/>
    </row>
    <row r="33120" spans="24:24" x14ac:dyDescent="0.25">
      <c r="X33120" s="14"/>
    </row>
    <row r="33121" spans="24:24" x14ac:dyDescent="0.25">
      <c r="X33121" s="14"/>
    </row>
    <row r="33122" spans="24:24" x14ac:dyDescent="0.25">
      <c r="X33122" s="14"/>
    </row>
    <row r="33123" spans="24:24" x14ac:dyDescent="0.25">
      <c r="X33123" s="14"/>
    </row>
    <row r="33124" spans="24:24" x14ac:dyDescent="0.25">
      <c r="X33124" s="14"/>
    </row>
    <row r="33125" spans="24:24" x14ac:dyDescent="0.25">
      <c r="X33125" s="14"/>
    </row>
    <row r="33126" spans="24:24" x14ac:dyDescent="0.25">
      <c r="X33126" s="14"/>
    </row>
    <row r="33127" spans="24:24" x14ac:dyDescent="0.25">
      <c r="X33127" s="14"/>
    </row>
    <row r="33128" spans="24:24" x14ac:dyDescent="0.25">
      <c r="X33128" s="14"/>
    </row>
    <row r="33129" spans="24:24" x14ac:dyDescent="0.25">
      <c r="X33129" s="14"/>
    </row>
    <row r="33130" spans="24:24" x14ac:dyDescent="0.25">
      <c r="X33130" s="14"/>
    </row>
    <row r="33131" spans="24:24" x14ac:dyDescent="0.25">
      <c r="X33131" s="14"/>
    </row>
    <row r="33132" spans="24:24" x14ac:dyDescent="0.25">
      <c r="X33132" s="14"/>
    </row>
    <row r="33133" spans="24:24" x14ac:dyDescent="0.25">
      <c r="X33133" s="14"/>
    </row>
    <row r="33134" spans="24:24" x14ac:dyDescent="0.25">
      <c r="X33134" s="14"/>
    </row>
    <row r="33135" spans="24:24" x14ac:dyDescent="0.25">
      <c r="X33135" s="14"/>
    </row>
    <row r="33136" spans="24:24" x14ac:dyDescent="0.25">
      <c r="X33136" s="14"/>
    </row>
    <row r="33137" spans="24:24" x14ac:dyDescent="0.25">
      <c r="X33137" s="14"/>
    </row>
    <row r="33138" spans="24:24" x14ac:dyDescent="0.25">
      <c r="X33138" s="14"/>
    </row>
    <row r="33139" spans="24:24" x14ac:dyDescent="0.25">
      <c r="X33139" s="14"/>
    </row>
    <row r="33140" spans="24:24" x14ac:dyDescent="0.25">
      <c r="X33140" s="14"/>
    </row>
    <row r="33141" spans="24:24" x14ac:dyDescent="0.25">
      <c r="X33141" s="14"/>
    </row>
    <row r="33142" spans="24:24" x14ac:dyDescent="0.25">
      <c r="X33142" s="14"/>
    </row>
    <row r="33143" spans="24:24" x14ac:dyDescent="0.25">
      <c r="X33143" s="14"/>
    </row>
    <row r="33144" spans="24:24" x14ac:dyDescent="0.25">
      <c r="X33144" s="14"/>
    </row>
    <row r="33145" spans="24:24" x14ac:dyDescent="0.25">
      <c r="X33145" s="14"/>
    </row>
    <row r="33146" spans="24:24" x14ac:dyDescent="0.25">
      <c r="X33146" s="14"/>
    </row>
    <row r="33147" spans="24:24" x14ac:dyDescent="0.25">
      <c r="X33147" s="14"/>
    </row>
    <row r="33148" spans="24:24" x14ac:dyDescent="0.25">
      <c r="X33148" s="14"/>
    </row>
    <row r="33149" spans="24:24" x14ac:dyDescent="0.25">
      <c r="X33149" s="14"/>
    </row>
    <row r="33150" spans="24:24" x14ac:dyDescent="0.25">
      <c r="X33150" s="14"/>
    </row>
    <row r="33151" spans="24:24" x14ac:dyDescent="0.25">
      <c r="X33151" s="14"/>
    </row>
    <row r="33152" spans="24:24" x14ac:dyDescent="0.25">
      <c r="X33152" s="14"/>
    </row>
    <row r="33153" spans="24:24" x14ac:dyDescent="0.25">
      <c r="X33153" s="14"/>
    </row>
    <row r="33154" spans="24:24" x14ac:dyDescent="0.25">
      <c r="X33154" s="14"/>
    </row>
    <row r="33155" spans="24:24" x14ac:dyDescent="0.25">
      <c r="X33155" s="14"/>
    </row>
    <row r="33156" spans="24:24" x14ac:dyDescent="0.25">
      <c r="X33156" s="14"/>
    </row>
    <row r="33157" spans="24:24" x14ac:dyDescent="0.25">
      <c r="X33157" s="14"/>
    </row>
    <row r="33158" spans="24:24" x14ac:dyDescent="0.25">
      <c r="X33158" s="14"/>
    </row>
    <row r="33159" spans="24:24" x14ac:dyDescent="0.25">
      <c r="X33159" s="14"/>
    </row>
    <row r="33160" spans="24:24" x14ac:dyDescent="0.25">
      <c r="X33160" s="14"/>
    </row>
    <row r="33161" spans="24:24" x14ac:dyDescent="0.25">
      <c r="X33161" s="14"/>
    </row>
    <row r="33162" spans="24:24" x14ac:dyDescent="0.25">
      <c r="X33162" s="14"/>
    </row>
    <row r="33163" spans="24:24" x14ac:dyDescent="0.25">
      <c r="X33163" s="14"/>
    </row>
    <row r="33164" spans="24:24" x14ac:dyDescent="0.25">
      <c r="X33164" s="14"/>
    </row>
    <row r="33165" spans="24:24" x14ac:dyDescent="0.25">
      <c r="X33165" s="14"/>
    </row>
    <row r="33166" spans="24:24" x14ac:dyDescent="0.25">
      <c r="X33166" s="14"/>
    </row>
    <row r="33167" spans="24:24" x14ac:dyDescent="0.25">
      <c r="X33167" s="14"/>
    </row>
    <row r="33168" spans="24:24" x14ac:dyDescent="0.25">
      <c r="X33168" s="14"/>
    </row>
    <row r="33169" spans="24:24" x14ac:dyDescent="0.25">
      <c r="X33169" s="14"/>
    </row>
    <row r="33170" spans="24:24" x14ac:dyDescent="0.25">
      <c r="X33170" s="14"/>
    </row>
    <row r="33171" spans="24:24" x14ac:dyDescent="0.25">
      <c r="X33171" s="14"/>
    </row>
    <row r="33172" spans="24:24" x14ac:dyDescent="0.25">
      <c r="X33172" s="14"/>
    </row>
    <row r="33173" spans="24:24" x14ac:dyDescent="0.25">
      <c r="X33173" s="14"/>
    </row>
    <row r="33174" spans="24:24" x14ac:dyDescent="0.25">
      <c r="X33174" s="14"/>
    </row>
    <row r="33175" spans="24:24" x14ac:dyDescent="0.25">
      <c r="X33175" s="14"/>
    </row>
    <row r="33176" spans="24:24" x14ac:dyDescent="0.25">
      <c r="X33176" s="14"/>
    </row>
    <row r="33177" spans="24:24" x14ac:dyDescent="0.25">
      <c r="X33177" s="14"/>
    </row>
    <row r="33178" spans="24:24" x14ac:dyDescent="0.25">
      <c r="X33178" s="14"/>
    </row>
    <row r="33179" spans="24:24" x14ac:dyDescent="0.25">
      <c r="X33179" s="14"/>
    </row>
    <row r="33180" spans="24:24" x14ac:dyDescent="0.25">
      <c r="X33180" s="14"/>
    </row>
    <row r="33181" spans="24:24" x14ac:dyDescent="0.25">
      <c r="X33181" s="14"/>
    </row>
    <row r="33182" spans="24:24" x14ac:dyDescent="0.25">
      <c r="X33182" s="14"/>
    </row>
    <row r="33183" spans="24:24" x14ac:dyDescent="0.25">
      <c r="X33183" s="14"/>
    </row>
    <row r="33184" spans="24:24" x14ac:dyDescent="0.25">
      <c r="X33184" s="14"/>
    </row>
    <row r="33185" spans="24:24" x14ac:dyDescent="0.25">
      <c r="X33185" s="14"/>
    </row>
    <row r="33186" spans="24:24" x14ac:dyDescent="0.25">
      <c r="X33186" s="14"/>
    </row>
    <row r="33187" spans="24:24" x14ac:dyDescent="0.25">
      <c r="X33187" s="14"/>
    </row>
    <row r="33188" spans="24:24" x14ac:dyDescent="0.25">
      <c r="X33188" s="14"/>
    </row>
    <row r="33189" spans="24:24" x14ac:dyDescent="0.25">
      <c r="X33189" s="14"/>
    </row>
    <row r="33190" spans="24:24" x14ac:dyDescent="0.25">
      <c r="X33190" s="14"/>
    </row>
    <row r="33191" spans="24:24" x14ac:dyDescent="0.25">
      <c r="X33191" s="14"/>
    </row>
    <row r="33192" spans="24:24" x14ac:dyDescent="0.25">
      <c r="X33192" s="14"/>
    </row>
    <row r="33193" spans="24:24" x14ac:dyDescent="0.25">
      <c r="X33193" s="14"/>
    </row>
    <row r="33194" spans="24:24" x14ac:dyDescent="0.25">
      <c r="X33194" s="14"/>
    </row>
    <row r="33195" spans="24:24" x14ac:dyDescent="0.25">
      <c r="X33195" s="14"/>
    </row>
    <row r="33196" spans="24:24" x14ac:dyDescent="0.25">
      <c r="X33196" s="14"/>
    </row>
    <row r="33197" spans="24:24" x14ac:dyDescent="0.25">
      <c r="X33197" s="14"/>
    </row>
    <row r="33198" spans="24:24" x14ac:dyDescent="0.25">
      <c r="X33198" s="14"/>
    </row>
    <row r="33199" spans="24:24" x14ac:dyDescent="0.25">
      <c r="X33199" s="14"/>
    </row>
    <row r="33200" spans="24:24" x14ac:dyDescent="0.25">
      <c r="X33200" s="14"/>
    </row>
    <row r="33201" spans="24:24" x14ac:dyDescent="0.25">
      <c r="X33201" s="14"/>
    </row>
    <row r="33202" spans="24:24" x14ac:dyDescent="0.25">
      <c r="X33202" s="14"/>
    </row>
    <row r="33203" spans="24:24" x14ac:dyDescent="0.25">
      <c r="X33203" s="14"/>
    </row>
    <row r="33204" spans="24:24" x14ac:dyDescent="0.25">
      <c r="X33204" s="14"/>
    </row>
    <row r="33205" spans="24:24" x14ac:dyDescent="0.25">
      <c r="X33205" s="14"/>
    </row>
    <row r="33206" spans="24:24" x14ac:dyDescent="0.25">
      <c r="X33206" s="14"/>
    </row>
    <row r="33207" spans="24:24" x14ac:dyDescent="0.25">
      <c r="X33207" s="14"/>
    </row>
    <row r="33208" spans="24:24" x14ac:dyDescent="0.25">
      <c r="X33208" s="14"/>
    </row>
    <row r="33209" spans="24:24" x14ac:dyDescent="0.25">
      <c r="X33209" s="14"/>
    </row>
    <row r="33210" spans="24:24" x14ac:dyDescent="0.25">
      <c r="X33210" s="14"/>
    </row>
    <row r="33211" spans="24:24" x14ac:dyDescent="0.25">
      <c r="X33211" s="14"/>
    </row>
    <row r="33212" spans="24:24" x14ac:dyDescent="0.25">
      <c r="X33212" s="14"/>
    </row>
    <row r="33213" spans="24:24" x14ac:dyDescent="0.25">
      <c r="X33213" s="14"/>
    </row>
    <row r="33214" spans="24:24" x14ac:dyDescent="0.25">
      <c r="X33214" s="14"/>
    </row>
    <row r="33215" spans="24:24" x14ac:dyDescent="0.25">
      <c r="X33215" s="14"/>
    </row>
    <row r="33216" spans="24:24" x14ac:dyDescent="0.25">
      <c r="X33216" s="14"/>
    </row>
    <row r="33217" spans="24:24" x14ac:dyDescent="0.25">
      <c r="X33217" s="14"/>
    </row>
    <row r="33218" spans="24:24" x14ac:dyDescent="0.25">
      <c r="X33218" s="14"/>
    </row>
    <row r="33219" spans="24:24" x14ac:dyDescent="0.25">
      <c r="X33219" s="14"/>
    </row>
    <row r="33220" spans="24:24" x14ac:dyDescent="0.25">
      <c r="X33220" s="14"/>
    </row>
    <row r="33221" spans="24:24" x14ac:dyDescent="0.25">
      <c r="X33221" s="14"/>
    </row>
    <row r="33222" spans="24:24" x14ac:dyDescent="0.25">
      <c r="X33222" s="14"/>
    </row>
    <row r="33223" spans="24:24" x14ac:dyDescent="0.25">
      <c r="X33223" s="14"/>
    </row>
    <row r="33224" spans="24:24" x14ac:dyDescent="0.25">
      <c r="X33224" s="14"/>
    </row>
    <row r="33225" spans="24:24" x14ac:dyDescent="0.25">
      <c r="X33225" s="14"/>
    </row>
    <row r="33226" spans="24:24" x14ac:dyDescent="0.25">
      <c r="X33226" s="14"/>
    </row>
    <row r="33227" spans="24:24" x14ac:dyDescent="0.25">
      <c r="X33227" s="14"/>
    </row>
    <row r="33228" spans="24:24" x14ac:dyDescent="0.25">
      <c r="X33228" s="14"/>
    </row>
    <row r="33229" spans="24:24" x14ac:dyDescent="0.25">
      <c r="X33229" s="14"/>
    </row>
    <row r="33230" spans="24:24" x14ac:dyDescent="0.25">
      <c r="X33230" s="14"/>
    </row>
    <row r="33231" spans="24:24" x14ac:dyDescent="0.25">
      <c r="X33231" s="14"/>
    </row>
    <row r="33232" spans="24:24" x14ac:dyDescent="0.25">
      <c r="X33232" s="14"/>
    </row>
    <row r="33233" spans="24:24" x14ac:dyDescent="0.25">
      <c r="X33233" s="14"/>
    </row>
    <row r="33234" spans="24:24" x14ac:dyDescent="0.25">
      <c r="X33234" s="14"/>
    </row>
    <row r="33235" spans="24:24" x14ac:dyDescent="0.25">
      <c r="X33235" s="14"/>
    </row>
    <row r="33236" spans="24:24" x14ac:dyDescent="0.25">
      <c r="X33236" s="14"/>
    </row>
    <row r="33237" spans="24:24" x14ac:dyDescent="0.25">
      <c r="X33237" s="14"/>
    </row>
    <row r="33238" spans="24:24" x14ac:dyDescent="0.25">
      <c r="X33238" s="14"/>
    </row>
    <row r="33239" spans="24:24" x14ac:dyDescent="0.25">
      <c r="X33239" s="14"/>
    </row>
    <row r="33240" spans="24:24" x14ac:dyDescent="0.25">
      <c r="X33240" s="14"/>
    </row>
    <row r="33241" spans="24:24" x14ac:dyDescent="0.25">
      <c r="X33241" s="14"/>
    </row>
    <row r="33242" spans="24:24" x14ac:dyDescent="0.25">
      <c r="X33242" s="14"/>
    </row>
    <row r="33243" spans="24:24" x14ac:dyDescent="0.25">
      <c r="X33243" s="14"/>
    </row>
    <row r="33244" spans="24:24" x14ac:dyDescent="0.25">
      <c r="X33244" s="14"/>
    </row>
    <row r="33245" spans="24:24" x14ac:dyDescent="0.25">
      <c r="X33245" s="14"/>
    </row>
    <row r="33246" spans="24:24" x14ac:dyDescent="0.25">
      <c r="X33246" s="14"/>
    </row>
    <row r="33247" spans="24:24" x14ac:dyDescent="0.25">
      <c r="X33247" s="14"/>
    </row>
    <row r="33248" spans="24:24" x14ac:dyDescent="0.25">
      <c r="X33248" s="14"/>
    </row>
    <row r="33249" spans="24:24" x14ac:dyDescent="0.25">
      <c r="X33249" s="14"/>
    </row>
    <row r="33250" spans="24:24" x14ac:dyDescent="0.25">
      <c r="X33250" s="14"/>
    </row>
    <row r="33251" spans="24:24" x14ac:dyDescent="0.25">
      <c r="X33251" s="14"/>
    </row>
    <row r="33252" spans="24:24" x14ac:dyDescent="0.25">
      <c r="X33252" s="14"/>
    </row>
    <row r="33253" spans="24:24" x14ac:dyDescent="0.25">
      <c r="X33253" s="14"/>
    </row>
    <row r="33254" spans="24:24" x14ac:dyDescent="0.25">
      <c r="X33254" s="14"/>
    </row>
    <row r="33255" spans="24:24" x14ac:dyDescent="0.25">
      <c r="X33255" s="14"/>
    </row>
    <row r="33256" spans="24:24" x14ac:dyDescent="0.25">
      <c r="X33256" s="14"/>
    </row>
    <row r="33257" spans="24:24" x14ac:dyDescent="0.25">
      <c r="X33257" s="14"/>
    </row>
    <row r="33258" spans="24:24" x14ac:dyDescent="0.25">
      <c r="X33258" s="14"/>
    </row>
    <row r="33259" spans="24:24" x14ac:dyDescent="0.25">
      <c r="X33259" s="14"/>
    </row>
    <row r="33260" spans="24:24" x14ac:dyDescent="0.25">
      <c r="X33260" s="14"/>
    </row>
    <row r="33261" spans="24:24" x14ac:dyDescent="0.25">
      <c r="X33261" s="14"/>
    </row>
    <row r="33262" spans="24:24" x14ac:dyDescent="0.25">
      <c r="X33262" s="14"/>
    </row>
    <row r="33263" spans="24:24" x14ac:dyDescent="0.25">
      <c r="X33263" s="14"/>
    </row>
    <row r="33264" spans="24:24" x14ac:dyDescent="0.25">
      <c r="X33264" s="14"/>
    </row>
    <row r="33265" spans="24:24" x14ac:dyDescent="0.25">
      <c r="X33265" s="14"/>
    </row>
    <row r="33266" spans="24:24" x14ac:dyDescent="0.25">
      <c r="X33266" s="14"/>
    </row>
    <row r="33267" spans="24:24" x14ac:dyDescent="0.25">
      <c r="X33267" s="14"/>
    </row>
    <row r="33268" spans="24:24" x14ac:dyDescent="0.25">
      <c r="X33268" s="14"/>
    </row>
    <row r="33269" spans="24:24" x14ac:dyDescent="0.25">
      <c r="X33269" s="14"/>
    </row>
    <row r="33270" spans="24:24" x14ac:dyDescent="0.25">
      <c r="X33270" s="14"/>
    </row>
    <row r="33271" spans="24:24" x14ac:dyDescent="0.25">
      <c r="X33271" s="14"/>
    </row>
    <row r="33272" spans="24:24" x14ac:dyDescent="0.25">
      <c r="X33272" s="14"/>
    </row>
    <row r="33273" spans="24:24" x14ac:dyDescent="0.25">
      <c r="X33273" s="14"/>
    </row>
    <row r="33274" spans="24:24" x14ac:dyDescent="0.25">
      <c r="X33274" s="14"/>
    </row>
    <row r="33275" spans="24:24" x14ac:dyDescent="0.25">
      <c r="X33275" s="14"/>
    </row>
    <row r="33276" spans="24:24" x14ac:dyDescent="0.25">
      <c r="X33276" s="14"/>
    </row>
    <row r="33277" spans="24:24" x14ac:dyDescent="0.25">
      <c r="X33277" s="14"/>
    </row>
    <row r="33278" spans="24:24" x14ac:dyDescent="0.25">
      <c r="X33278" s="14"/>
    </row>
    <row r="33279" spans="24:24" x14ac:dyDescent="0.25">
      <c r="X33279" s="14"/>
    </row>
    <row r="33280" spans="24:24" x14ac:dyDescent="0.25">
      <c r="X33280" s="14"/>
    </row>
    <row r="33281" spans="24:24" x14ac:dyDescent="0.25">
      <c r="X33281" s="14"/>
    </row>
    <row r="33282" spans="24:24" x14ac:dyDescent="0.25">
      <c r="X33282" s="14"/>
    </row>
    <row r="33283" spans="24:24" x14ac:dyDescent="0.25">
      <c r="X33283" s="14"/>
    </row>
    <row r="33284" spans="24:24" x14ac:dyDescent="0.25">
      <c r="X33284" s="14"/>
    </row>
    <row r="33285" spans="24:24" x14ac:dyDescent="0.25">
      <c r="X33285" s="14"/>
    </row>
    <row r="33286" spans="24:24" x14ac:dyDescent="0.25">
      <c r="X33286" s="14"/>
    </row>
    <row r="33287" spans="24:24" x14ac:dyDescent="0.25">
      <c r="X33287" s="14"/>
    </row>
    <row r="33288" spans="24:24" x14ac:dyDescent="0.25">
      <c r="X33288" s="14"/>
    </row>
    <row r="33289" spans="24:24" x14ac:dyDescent="0.25">
      <c r="X33289" s="14"/>
    </row>
    <row r="33290" spans="24:24" x14ac:dyDescent="0.25">
      <c r="X33290" s="14"/>
    </row>
    <row r="33291" spans="24:24" x14ac:dyDescent="0.25">
      <c r="X33291" s="14"/>
    </row>
    <row r="33292" spans="24:24" x14ac:dyDescent="0.25">
      <c r="X33292" s="14"/>
    </row>
    <row r="33293" spans="24:24" x14ac:dyDescent="0.25">
      <c r="X33293" s="14"/>
    </row>
    <row r="33294" spans="24:24" x14ac:dyDescent="0.25">
      <c r="X33294" s="14"/>
    </row>
    <row r="33295" spans="24:24" x14ac:dyDescent="0.25">
      <c r="X33295" s="14"/>
    </row>
    <row r="33296" spans="24:24" x14ac:dyDescent="0.25">
      <c r="X33296" s="14"/>
    </row>
    <row r="33297" spans="24:24" x14ac:dyDescent="0.25">
      <c r="X33297" s="14"/>
    </row>
    <row r="33298" spans="24:24" x14ac:dyDescent="0.25">
      <c r="X33298" s="14"/>
    </row>
    <row r="33299" spans="24:24" x14ac:dyDescent="0.25">
      <c r="X33299" s="14"/>
    </row>
    <row r="33300" spans="24:24" x14ac:dyDescent="0.25">
      <c r="X33300" s="14"/>
    </row>
    <row r="33301" spans="24:24" x14ac:dyDescent="0.25">
      <c r="X33301" s="14"/>
    </row>
    <row r="33302" spans="24:24" x14ac:dyDescent="0.25">
      <c r="X33302" s="14"/>
    </row>
    <row r="33303" spans="24:24" x14ac:dyDescent="0.25">
      <c r="X33303" s="14"/>
    </row>
    <row r="33304" spans="24:24" x14ac:dyDescent="0.25">
      <c r="X33304" s="14"/>
    </row>
    <row r="33305" spans="24:24" x14ac:dyDescent="0.25">
      <c r="X33305" s="14"/>
    </row>
    <row r="33306" spans="24:24" x14ac:dyDescent="0.25">
      <c r="X33306" s="14"/>
    </row>
    <row r="33307" spans="24:24" x14ac:dyDescent="0.25">
      <c r="X33307" s="14"/>
    </row>
    <row r="33308" spans="24:24" x14ac:dyDescent="0.25">
      <c r="X33308" s="14"/>
    </row>
    <row r="33309" spans="24:24" x14ac:dyDescent="0.25">
      <c r="X33309" s="14"/>
    </row>
    <row r="33310" spans="24:24" x14ac:dyDescent="0.25">
      <c r="X33310" s="14"/>
    </row>
    <row r="33311" spans="24:24" x14ac:dyDescent="0.25">
      <c r="X33311" s="14"/>
    </row>
    <row r="33312" spans="24:24" x14ac:dyDescent="0.25">
      <c r="X33312" s="14"/>
    </row>
    <row r="33313" spans="24:24" x14ac:dyDescent="0.25">
      <c r="X33313" s="14"/>
    </row>
    <row r="33314" spans="24:24" x14ac:dyDescent="0.25">
      <c r="X33314" s="14"/>
    </row>
    <row r="33315" spans="24:24" x14ac:dyDescent="0.25">
      <c r="X33315" s="14"/>
    </row>
    <row r="33316" spans="24:24" x14ac:dyDescent="0.25">
      <c r="X33316" s="14"/>
    </row>
    <row r="33317" spans="24:24" x14ac:dyDescent="0.25">
      <c r="X33317" s="14"/>
    </row>
    <row r="33318" spans="24:24" x14ac:dyDescent="0.25">
      <c r="X33318" s="14"/>
    </row>
    <row r="33319" spans="24:24" x14ac:dyDescent="0.25">
      <c r="X33319" s="14"/>
    </row>
    <row r="33320" spans="24:24" x14ac:dyDescent="0.25">
      <c r="X33320" s="14"/>
    </row>
    <row r="33321" spans="24:24" x14ac:dyDescent="0.25">
      <c r="X33321" s="14"/>
    </row>
    <row r="33322" spans="24:24" x14ac:dyDescent="0.25">
      <c r="X33322" s="14"/>
    </row>
    <row r="33323" spans="24:24" x14ac:dyDescent="0.25">
      <c r="X33323" s="14"/>
    </row>
    <row r="33324" spans="24:24" x14ac:dyDescent="0.25">
      <c r="X33324" s="14"/>
    </row>
    <row r="33325" spans="24:24" x14ac:dyDescent="0.25">
      <c r="X33325" s="14"/>
    </row>
    <row r="33326" spans="24:24" x14ac:dyDescent="0.25">
      <c r="X33326" s="14"/>
    </row>
    <row r="33327" spans="24:24" x14ac:dyDescent="0.25">
      <c r="X33327" s="14"/>
    </row>
    <row r="33328" spans="24:24" x14ac:dyDescent="0.25">
      <c r="X33328" s="14"/>
    </row>
    <row r="33329" spans="24:24" x14ac:dyDescent="0.25">
      <c r="X33329" s="14"/>
    </row>
    <row r="33330" spans="24:24" x14ac:dyDescent="0.25">
      <c r="X33330" s="14"/>
    </row>
    <row r="33331" spans="24:24" x14ac:dyDescent="0.25">
      <c r="X33331" s="14"/>
    </row>
    <row r="33332" spans="24:24" x14ac:dyDescent="0.25">
      <c r="X33332" s="14"/>
    </row>
    <row r="33333" spans="24:24" x14ac:dyDescent="0.25">
      <c r="X33333" s="14"/>
    </row>
    <row r="33334" spans="24:24" x14ac:dyDescent="0.25">
      <c r="X33334" s="14"/>
    </row>
    <row r="33335" spans="24:24" x14ac:dyDescent="0.25">
      <c r="X33335" s="14"/>
    </row>
    <row r="33336" spans="24:24" x14ac:dyDescent="0.25">
      <c r="X33336" s="14"/>
    </row>
    <row r="33337" spans="24:24" x14ac:dyDescent="0.25">
      <c r="X33337" s="14"/>
    </row>
    <row r="33338" spans="24:24" x14ac:dyDescent="0.25">
      <c r="X33338" s="14"/>
    </row>
    <row r="33339" spans="24:24" x14ac:dyDescent="0.25">
      <c r="X33339" s="14"/>
    </row>
    <row r="33340" spans="24:24" x14ac:dyDescent="0.25">
      <c r="X33340" s="14"/>
    </row>
    <row r="33341" spans="24:24" x14ac:dyDescent="0.25">
      <c r="X33341" s="14"/>
    </row>
    <row r="33342" spans="24:24" x14ac:dyDescent="0.25">
      <c r="X33342" s="14"/>
    </row>
    <row r="33343" spans="24:24" x14ac:dyDescent="0.25">
      <c r="X33343" s="14"/>
    </row>
    <row r="33344" spans="24:24" x14ac:dyDescent="0.25">
      <c r="X33344" s="14"/>
    </row>
    <row r="33345" spans="24:24" x14ac:dyDescent="0.25">
      <c r="X33345" s="14"/>
    </row>
    <row r="33346" spans="24:24" x14ac:dyDescent="0.25">
      <c r="X33346" s="14"/>
    </row>
    <row r="33347" spans="24:24" x14ac:dyDescent="0.25">
      <c r="X33347" s="14"/>
    </row>
    <row r="33348" spans="24:24" x14ac:dyDescent="0.25">
      <c r="X33348" s="14"/>
    </row>
    <row r="33349" spans="24:24" x14ac:dyDescent="0.25">
      <c r="X33349" s="14"/>
    </row>
    <row r="33350" spans="24:24" x14ac:dyDescent="0.25">
      <c r="X33350" s="14"/>
    </row>
    <row r="33351" spans="24:24" x14ac:dyDescent="0.25">
      <c r="X33351" s="14"/>
    </row>
    <row r="33352" spans="24:24" x14ac:dyDescent="0.25">
      <c r="X33352" s="14"/>
    </row>
    <row r="33353" spans="24:24" x14ac:dyDescent="0.25">
      <c r="X33353" s="14"/>
    </row>
    <row r="33354" spans="24:24" x14ac:dyDescent="0.25">
      <c r="X33354" s="14"/>
    </row>
    <row r="33355" spans="24:24" x14ac:dyDescent="0.25">
      <c r="X33355" s="14"/>
    </row>
    <row r="33356" spans="24:24" x14ac:dyDescent="0.25">
      <c r="X33356" s="14"/>
    </row>
    <row r="33357" spans="24:24" x14ac:dyDescent="0.25">
      <c r="X33357" s="14"/>
    </row>
    <row r="33358" spans="24:24" x14ac:dyDescent="0.25">
      <c r="X33358" s="14"/>
    </row>
    <row r="33359" spans="24:24" x14ac:dyDescent="0.25">
      <c r="X33359" s="14"/>
    </row>
    <row r="33360" spans="24:24" x14ac:dyDescent="0.25">
      <c r="X33360" s="14"/>
    </row>
    <row r="33361" spans="24:24" x14ac:dyDescent="0.25">
      <c r="X33361" s="14"/>
    </row>
    <row r="33362" spans="24:24" x14ac:dyDescent="0.25">
      <c r="X33362" s="14"/>
    </row>
    <row r="33363" spans="24:24" x14ac:dyDescent="0.25">
      <c r="X33363" s="14"/>
    </row>
    <row r="33364" spans="24:24" x14ac:dyDescent="0.25">
      <c r="X33364" s="14"/>
    </row>
    <row r="33365" spans="24:24" x14ac:dyDescent="0.25">
      <c r="X33365" s="14"/>
    </row>
    <row r="33366" spans="24:24" x14ac:dyDescent="0.25">
      <c r="X33366" s="14"/>
    </row>
    <row r="33367" spans="24:24" x14ac:dyDescent="0.25">
      <c r="X33367" s="14"/>
    </row>
    <row r="33368" spans="24:24" x14ac:dyDescent="0.25">
      <c r="X33368" s="14"/>
    </row>
    <row r="33369" spans="24:24" x14ac:dyDescent="0.25">
      <c r="X33369" s="14"/>
    </row>
    <row r="33370" spans="24:24" x14ac:dyDescent="0.25">
      <c r="X33370" s="14"/>
    </row>
    <row r="33371" spans="24:24" x14ac:dyDescent="0.25">
      <c r="X33371" s="14"/>
    </row>
    <row r="33372" spans="24:24" x14ac:dyDescent="0.25">
      <c r="X33372" s="14"/>
    </row>
    <row r="33373" spans="24:24" x14ac:dyDescent="0.25">
      <c r="X33373" s="14"/>
    </row>
    <row r="33374" spans="24:24" x14ac:dyDescent="0.25">
      <c r="X33374" s="14"/>
    </row>
    <row r="33375" spans="24:24" x14ac:dyDescent="0.25">
      <c r="X33375" s="14"/>
    </row>
    <row r="33376" spans="24:24" x14ac:dyDescent="0.25">
      <c r="X33376" s="14"/>
    </row>
    <row r="33377" spans="24:24" x14ac:dyDescent="0.25">
      <c r="X33377" s="14"/>
    </row>
    <row r="33378" spans="24:24" x14ac:dyDescent="0.25">
      <c r="X33378" s="14"/>
    </row>
    <row r="33379" spans="24:24" x14ac:dyDescent="0.25">
      <c r="X33379" s="14"/>
    </row>
    <row r="33380" spans="24:24" x14ac:dyDescent="0.25">
      <c r="X33380" s="14"/>
    </row>
    <row r="33381" spans="24:24" x14ac:dyDescent="0.25">
      <c r="X33381" s="14"/>
    </row>
    <row r="33382" spans="24:24" x14ac:dyDescent="0.25">
      <c r="X33382" s="14"/>
    </row>
    <row r="33383" spans="24:24" x14ac:dyDescent="0.25">
      <c r="X33383" s="14"/>
    </row>
    <row r="33384" spans="24:24" x14ac:dyDescent="0.25">
      <c r="X33384" s="14"/>
    </row>
    <row r="33385" spans="24:24" x14ac:dyDescent="0.25">
      <c r="X33385" s="14"/>
    </row>
    <row r="33386" spans="24:24" x14ac:dyDescent="0.25">
      <c r="X33386" s="14"/>
    </row>
    <row r="33387" spans="24:24" x14ac:dyDescent="0.25">
      <c r="X33387" s="14"/>
    </row>
    <row r="33388" spans="24:24" x14ac:dyDescent="0.25">
      <c r="X33388" s="14"/>
    </row>
    <row r="33389" spans="24:24" x14ac:dyDescent="0.25">
      <c r="X33389" s="14"/>
    </row>
    <row r="33390" spans="24:24" x14ac:dyDescent="0.25">
      <c r="X33390" s="14"/>
    </row>
    <row r="33391" spans="24:24" x14ac:dyDescent="0.25">
      <c r="X33391" s="14"/>
    </row>
    <row r="33392" spans="24:24" x14ac:dyDescent="0.25">
      <c r="X33392" s="14"/>
    </row>
    <row r="33393" spans="24:24" x14ac:dyDescent="0.25">
      <c r="X33393" s="14"/>
    </row>
    <row r="33394" spans="24:24" x14ac:dyDescent="0.25">
      <c r="X33394" s="14"/>
    </row>
    <row r="33395" spans="24:24" x14ac:dyDescent="0.25">
      <c r="X33395" s="14"/>
    </row>
    <row r="33396" spans="24:24" x14ac:dyDescent="0.25">
      <c r="X33396" s="14"/>
    </row>
    <row r="33397" spans="24:24" x14ac:dyDescent="0.25">
      <c r="X33397" s="14"/>
    </row>
    <row r="33398" spans="24:24" x14ac:dyDescent="0.25">
      <c r="X33398" s="14"/>
    </row>
    <row r="33399" spans="24:24" x14ac:dyDescent="0.25">
      <c r="X33399" s="14"/>
    </row>
    <row r="33400" spans="24:24" x14ac:dyDescent="0.25">
      <c r="X33400" s="14"/>
    </row>
    <row r="33401" spans="24:24" x14ac:dyDescent="0.25">
      <c r="X33401" s="14"/>
    </row>
    <row r="33402" spans="24:24" x14ac:dyDescent="0.25">
      <c r="X33402" s="14"/>
    </row>
    <row r="33403" spans="24:24" x14ac:dyDescent="0.25">
      <c r="X33403" s="14"/>
    </row>
    <row r="33404" spans="24:24" x14ac:dyDescent="0.25">
      <c r="X33404" s="14"/>
    </row>
    <row r="33405" spans="24:24" x14ac:dyDescent="0.25">
      <c r="X33405" s="14"/>
    </row>
    <row r="33406" spans="24:24" x14ac:dyDescent="0.25">
      <c r="X33406" s="14"/>
    </row>
    <row r="33407" spans="24:24" x14ac:dyDescent="0.25">
      <c r="X33407" s="14"/>
    </row>
    <row r="33408" spans="24:24" x14ac:dyDescent="0.25">
      <c r="X33408" s="14"/>
    </row>
    <row r="33409" spans="24:24" x14ac:dyDescent="0.25">
      <c r="X33409" s="14"/>
    </row>
    <row r="33410" spans="24:24" x14ac:dyDescent="0.25">
      <c r="X33410" s="14"/>
    </row>
    <row r="33411" spans="24:24" x14ac:dyDescent="0.25">
      <c r="X33411" s="14"/>
    </row>
    <row r="33412" spans="24:24" x14ac:dyDescent="0.25">
      <c r="X33412" s="14"/>
    </row>
    <row r="33413" spans="24:24" x14ac:dyDescent="0.25">
      <c r="X33413" s="14"/>
    </row>
    <row r="33414" spans="24:24" x14ac:dyDescent="0.25">
      <c r="X33414" s="14"/>
    </row>
    <row r="33415" spans="24:24" x14ac:dyDescent="0.25">
      <c r="X33415" s="14"/>
    </row>
    <row r="33416" spans="24:24" x14ac:dyDescent="0.25">
      <c r="X33416" s="14"/>
    </row>
    <row r="33417" spans="24:24" x14ac:dyDescent="0.25">
      <c r="X33417" s="14"/>
    </row>
    <row r="33418" spans="24:24" x14ac:dyDescent="0.25">
      <c r="X33418" s="14"/>
    </row>
    <row r="33419" spans="24:24" x14ac:dyDescent="0.25">
      <c r="X33419" s="14"/>
    </row>
    <row r="33420" spans="24:24" x14ac:dyDescent="0.25">
      <c r="X33420" s="14"/>
    </row>
    <row r="33421" spans="24:24" x14ac:dyDescent="0.25">
      <c r="X33421" s="14"/>
    </row>
    <row r="33422" spans="24:24" x14ac:dyDescent="0.25">
      <c r="X33422" s="14"/>
    </row>
    <row r="33423" spans="24:24" x14ac:dyDescent="0.25">
      <c r="X33423" s="14"/>
    </row>
    <row r="33424" spans="24:24" x14ac:dyDescent="0.25">
      <c r="X33424" s="14"/>
    </row>
    <row r="33425" spans="24:24" x14ac:dyDescent="0.25">
      <c r="X33425" s="14"/>
    </row>
    <row r="33426" spans="24:24" x14ac:dyDescent="0.25">
      <c r="X33426" s="14"/>
    </row>
    <row r="33427" spans="24:24" x14ac:dyDescent="0.25">
      <c r="X33427" s="14"/>
    </row>
    <row r="33428" spans="24:24" x14ac:dyDescent="0.25">
      <c r="X33428" s="14"/>
    </row>
    <row r="33429" spans="24:24" x14ac:dyDescent="0.25">
      <c r="X33429" s="14"/>
    </row>
    <row r="33430" spans="24:24" x14ac:dyDescent="0.25">
      <c r="X33430" s="14"/>
    </row>
    <row r="33431" spans="24:24" x14ac:dyDescent="0.25">
      <c r="X33431" s="14"/>
    </row>
    <row r="33432" spans="24:24" x14ac:dyDescent="0.25">
      <c r="X33432" s="14"/>
    </row>
    <row r="33433" spans="24:24" x14ac:dyDescent="0.25">
      <c r="X33433" s="14"/>
    </row>
    <row r="33434" spans="24:24" x14ac:dyDescent="0.25">
      <c r="X33434" s="14"/>
    </row>
    <row r="33435" spans="24:24" x14ac:dyDescent="0.25">
      <c r="X33435" s="14"/>
    </row>
    <row r="33436" spans="24:24" x14ac:dyDescent="0.25">
      <c r="X33436" s="14"/>
    </row>
    <row r="33437" spans="24:24" x14ac:dyDescent="0.25">
      <c r="X33437" s="14"/>
    </row>
    <row r="33438" spans="24:24" x14ac:dyDescent="0.25">
      <c r="X33438" s="14"/>
    </row>
    <row r="33439" spans="24:24" x14ac:dyDescent="0.25">
      <c r="X33439" s="14"/>
    </row>
    <row r="33440" spans="24:24" x14ac:dyDescent="0.25">
      <c r="X33440" s="14"/>
    </row>
    <row r="33441" spans="24:24" x14ac:dyDescent="0.25">
      <c r="X33441" s="14"/>
    </row>
    <row r="33442" spans="24:24" x14ac:dyDescent="0.25">
      <c r="X33442" s="14"/>
    </row>
    <row r="33443" spans="24:24" x14ac:dyDescent="0.25">
      <c r="X33443" s="14"/>
    </row>
    <row r="33444" spans="24:24" x14ac:dyDescent="0.25">
      <c r="X33444" s="14"/>
    </row>
    <row r="33445" spans="24:24" x14ac:dyDescent="0.25">
      <c r="X33445" s="14"/>
    </row>
    <row r="33446" spans="24:24" x14ac:dyDescent="0.25">
      <c r="X33446" s="14"/>
    </row>
    <row r="33447" spans="24:24" x14ac:dyDescent="0.25">
      <c r="X33447" s="14"/>
    </row>
    <row r="33448" spans="24:24" x14ac:dyDescent="0.25">
      <c r="X33448" s="14"/>
    </row>
    <row r="33449" spans="24:24" x14ac:dyDescent="0.25">
      <c r="X33449" s="14"/>
    </row>
    <row r="33450" spans="24:24" x14ac:dyDescent="0.25">
      <c r="X33450" s="14"/>
    </row>
    <row r="33451" spans="24:24" x14ac:dyDescent="0.25">
      <c r="X33451" s="14"/>
    </row>
    <row r="33452" spans="24:24" x14ac:dyDescent="0.25">
      <c r="X33452" s="14"/>
    </row>
    <row r="33453" spans="24:24" x14ac:dyDescent="0.25">
      <c r="X33453" s="14"/>
    </row>
    <row r="33454" spans="24:24" x14ac:dyDescent="0.25">
      <c r="X33454" s="14"/>
    </row>
    <row r="33455" spans="24:24" x14ac:dyDescent="0.25">
      <c r="X33455" s="14"/>
    </row>
    <row r="33456" spans="24:24" x14ac:dyDescent="0.25">
      <c r="X33456" s="14"/>
    </row>
    <row r="33457" spans="24:24" x14ac:dyDescent="0.25">
      <c r="X33457" s="14"/>
    </row>
    <row r="33458" spans="24:24" x14ac:dyDescent="0.25">
      <c r="X33458" s="14"/>
    </row>
    <row r="33459" spans="24:24" x14ac:dyDescent="0.25">
      <c r="X33459" s="14"/>
    </row>
    <row r="33460" spans="24:24" x14ac:dyDescent="0.25">
      <c r="X33460" s="14"/>
    </row>
    <row r="33461" spans="24:24" x14ac:dyDescent="0.25">
      <c r="X33461" s="14"/>
    </row>
    <row r="33462" spans="24:24" x14ac:dyDescent="0.25">
      <c r="X33462" s="14"/>
    </row>
    <row r="33463" spans="24:24" x14ac:dyDescent="0.25">
      <c r="X33463" s="14"/>
    </row>
    <row r="33464" spans="24:24" x14ac:dyDescent="0.25">
      <c r="X33464" s="14"/>
    </row>
    <row r="33465" spans="24:24" x14ac:dyDescent="0.25">
      <c r="X33465" s="14"/>
    </row>
    <row r="33466" spans="24:24" x14ac:dyDescent="0.25">
      <c r="X33466" s="14"/>
    </row>
    <row r="33467" spans="24:24" x14ac:dyDescent="0.25">
      <c r="X33467" s="14"/>
    </row>
    <row r="33468" spans="24:24" x14ac:dyDescent="0.25">
      <c r="X33468" s="14"/>
    </row>
    <row r="33469" spans="24:24" x14ac:dyDescent="0.25">
      <c r="X33469" s="14"/>
    </row>
    <row r="33470" spans="24:24" x14ac:dyDescent="0.25">
      <c r="X33470" s="14"/>
    </row>
    <row r="33471" spans="24:24" x14ac:dyDescent="0.25">
      <c r="X33471" s="14"/>
    </row>
    <row r="33472" spans="24:24" x14ac:dyDescent="0.25">
      <c r="X33472" s="14"/>
    </row>
    <row r="33473" spans="24:24" x14ac:dyDescent="0.25">
      <c r="X33473" s="14"/>
    </row>
    <row r="33474" spans="24:24" x14ac:dyDescent="0.25">
      <c r="X33474" s="14"/>
    </row>
    <row r="33475" spans="24:24" x14ac:dyDescent="0.25">
      <c r="X33475" s="14"/>
    </row>
    <row r="33476" spans="24:24" x14ac:dyDescent="0.25">
      <c r="X33476" s="14"/>
    </row>
    <row r="33477" spans="24:24" x14ac:dyDescent="0.25">
      <c r="X33477" s="14"/>
    </row>
    <row r="33478" spans="24:24" x14ac:dyDescent="0.25">
      <c r="X33478" s="14"/>
    </row>
    <row r="33479" spans="24:24" x14ac:dyDescent="0.25">
      <c r="X33479" s="14"/>
    </row>
    <row r="33480" spans="24:24" x14ac:dyDescent="0.25">
      <c r="X33480" s="14"/>
    </row>
    <row r="33481" spans="24:24" x14ac:dyDescent="0.25">
      <c r="X33481" s="14"/>
    </row>
    <row r="33482" spans="24:24" x14ac:dyDescent="0.25">
      <c r="X33482" s="14"/>
    </row>
    <row r="33483" spans="24:24" x14ac:dyDescent="0.25">
      <c r="X33483" s="14"/>
    </row>
    <row r="33484" spans="24:24" x14ac:dyDescent="0.25">
      <c r="X33484" s="14"/>
    </row>
    <row r="33485" spans="24:24" x14ac:dyDescent="0.25">
      <c r="X33485" s="14"/>
    </row>
    <row r="33486" spans="24:24" x14ac:dyDescent="0.25">
      <c r="X33486" s="14"/>
    </row>
    <row r="33487" spans="24:24" x14ac:dyDescent="0.25">
      <c r="X33487" s="14"/>
    </row>
    <row r="33488" spans="24:24" x14ac:dyDescent="0.25">
      <c r="X33488" s="14"/>
    </row>
    <row r="33489" spans="24:24" x14ac:dyDescent="0.25">
      <c r="X33489" s="14"/>
    </row>
    <row r="33490" spans="24:24" x14ac:dyDescent="0.25">
      <c r="X33490" s="14"/>
    </row>
    <row r="33491" spans="24:24" x14ac:dyDescent="0.25">
      <c r="X33491" s="14"/>
    </row>
    <row r="33492" spans="24:24" x14ac:dyDescent="0.25">
      <c r="X33492" s="14"/>
    </row>
    <row r="33493" spans="24:24" x14ac:dyDescent="0.25">
      <c r="X33493" s="14"/>
    </row>
    <row r="33494" spans="24:24" x14ac:dyDescent="0.25">
      <c r="X33494" s="14"/>
    </row>
    <row r="33495" spans="24:24" x14ac:dyDescent="0.25">
      <c r="X33495" s="14"/>
    </row>
    <row r="33496" spans="24:24" x14ac:dyDescent="0.25">
      <c r="X33496" s="14"/>
    </row>
    <row r="33497" spans="24:24" x14ac:dyDescent="0.25">
      <c r="X33497" s="14"/>
    </row>
    <row r="33498" spans="24:24" x14ac:dyDescent="0.25">
      <c r="X33498" s="14"/>
    </row>
    <row r="33499" spans="24:24" x14ac:dyDescent="0.25">
      <c r="X33499" s="14"/>
    </row>
    <row r="33500" spans="24:24" x14ac:dyDescent="0.25">
      <c r="X33500" s="14"/>
    </row>
    <row r="33501" spans="24:24" x14ac:dyDescent="0.25">
      <c r="X33501" s="14"/>
    </row>
    <row r="33502" spans="24:24" x14ac:dyDescent="0.25">
      <c r="X33502" s="14"/>
    </row>
    <row r="33503" spans="24:24" x14ac:dyDescent="0.25">
      <c r="X33503" s="14"/>
    </row>
    <row r="33504" spans="24:24" x14ac:dyDescent="0.25">
      <c r="X33504" s="14"/>
    </row>
    <row r="33505" spans="24:24" x14ac:dyDescent="0.25">
      <c r="X33505" s="14"/>
    </row>
    <row r="33506" spans="24:24" x14ac:dyDescent="0.25">
      <c r="X33506" s="14"/>
    </row>
    <row r="33507" spans="24:24" x14ac:dyDescent="0.25">
      <c r="X33507" s="14"/>
    </row>
    <row r="33508" spans="24:24" x14ac:dyDescent="0.25">
      <c r="X33508" s="14"/>
    </row>
    <row r="33509" spans="24:24" x14ac:dyDescent="0.25">
      <c r="X33509" s="14"/>
    </row>
    <row r="33510" spans="24:24" x14ac:dyDescent="0.25">
      <c r="X33510" s="14"/>
    </row>
    <row r="33511" spans="24:24" x14ac:dyDescent="0.25">
      <c r="X33511" s="14"/>
    </row>
    <row r="33512" spans="24:24" x14ac:dyDescent="0.25">
      <c r="X33512" s="14"/>
    </row>
    <row r="33513" spans="24:24" x14ac:dyDescent="0.25">
      <c r="X33513" s="14"/>
    </row>
    <row r="33514" spans="24:24" x14ac:dyDescent="0.25">
      <c r="X33514" s="14"/>
    </row>
    <row r="33515" spans="24:24" x14ac:dyDescent="0.25">
      <c r="X33515" s="14"/>
    </row>
    <row r="33516" spans="24:24" x14ac:dyDescent="0.25">
      <c r="X33516" s="14"/>
    </row>
    <row r="33517" spans="24:24" x14ac:dyDescent="0.25">
      <c r="X33517" s="14"/>
    </row>
    <row r="33518" spans="24:24" x14ac:dyDescent="0.25">
      <c r="X33518" s="14"/>
    </row>
    <row r="33519" spans="24:24" x14ac:dyDescent="0.25">
      <c r="X33519" s="14"/>
    </row>
    <row r="33520" spans="24:24" x14ac:dyDescent="0.25">
      <c r="X33520" s="14"/>
    </row>
    <row r="33521" spans="24:24" x14ac:dyDescent="0.25">
      <c r="X33521" s="14"/>
    </row>
    <row r="33522" spans="24:24" x14ac:dyDescent="0.25">
      <c r="X33522" s="14"/>
    </row>
    <row r="33523" spans="24:24" x14ac:dyDescent="0.25">
      <c r="X33523" s="14"/>
    </row>
    <row r="33524" spans="24:24" x14ac:dyDescent="0.25">
      <c r="X33524" s="14"/>
    </row>
    <row r="33525" spans="24:24" x14ac:dyDescent="0.25">
      <c r="X33525" s="14"/>
    </row>
    <row r="33526" spans="24:24" x14ac:dyDescent="0.25">
      <c r="X33526" s="14"/>
    </row>
    <row r="33527" spans="24:24" x14ac:dyDescent="0.25">
      <c r="X33527" s="14"/>
    </row>
    <row r="33528" spans="24:24" x14ac:dyDescent="0.25">
      <c r="X33528" s="14"/>
    </row>
    <row r="33529" spans="24:24" x14ac:dyDescent="0.25">
      <c r="X33529" s="14"/>
    </row>
    <row r="33530" spans="24:24" x14ac:dyDescent="0.25">
      <c r="X33530" s="14"/>
    </row>
    <row r="33531" spans="24:24" x14ac:dyDescent="0.25">
      <c r="X33531" s="14"/>
    </row>
    <row r="33532" spans="24:24" x14ac:dyDescent="0.25">
      <c r="X33532" s="14"/>
    </row>
    <row r="33533" spans="24:24" x14ac:dyDescent="0.25">
      <c r="X33533" s="14"/>
    </row>
    <row r="33534" spans="24:24" x14ac:dyDescent="0.25">
      <c r="X33534" s="14"/>
    </row>
    <row r="33535" spans="24:24" x14ac:dyDescent="0.25">
      <c r="X33535" s="14"/>
    </row>
    <row r="33536" spans="24:24" x14ac:dyDescent="0.25">
      <c r="X33536" s="14"/>
    </row>
    <row r="33537" spans="24:24" x14ac:dyDescent="0.25">
      <c r="X33537" s="14"/>
    </row>
    <row r="33538" spans="24:24" x14ac:dyDescent="0.25">
      <c r="X33538" s="14"/>
    </row>
    <row r="33539" spans="24:24" x14ac:dyDescent="0.25">
      <c r="X33539" s="14"/>
    </row>
    <row r="33540" spans="24:24" x14ac:dyDescent="0.25">
      <c r="X33540" s="14"/>
    </row>
    <row r="33541" spans="24:24" x14ac:dyDescent="0.25">
      <c r="X33541" s="14"/>
    </row>
    <row r="33542" spans="24:24" x14ac:dyDescent="0.25">
      <c r="X33542" s="14"/>
    </row>
    <row r="33543" spans="24:24" x14ac:dyDescent="0.25">
      <c r="X33543" s="14"/>
    </row>
    <row r="33544" spans="24:24" x14ac:dyDescent="0.25">
      <c r="X33544" s="14"/>
    </row>
    <row r="33545" spans="24:24" x14ac:dyDescent="0.25">
      <c r="X33545" s="14"/>
    </row>
    <row r="33546" spans="24:24" x14ac:dyDescent="0.25">
      <c r="X33546" s="14"/>
    </row>
    <row r="33547" spans="24:24" x14ac:dyDescent="0.25">
      <c r="X33547" s="14"/>
    </row>
    <row r="33548" spans="24:24" x14ac:dyDescent="0.25">
      <c r="X33548" s="14"/>
    </row>
    <row r="33549" spans="24:24" x14ac:dyDescent="0.25">
      <c r="X33549" s="14"/>
    </row>
    <row r="33550" spans="24:24" x14ac:dyDescent="0.25">
      <c r="X33550" s="14"/>
    </row>
    <row r="33551" spans="24:24" x14ac:dyDescent="0.25">
      <c r="X33551" s="14"/>
    </row>
    <row r="33552" spans="24:24" x14ac:dyDescent="0.25">
      <c r="X33552" s="14"/>
    </row>
    <row r="33553" spans="24:24" x14ac:dyDescent="0.25">
      <c r="X33553" s="14"/>
    </row>
    <row r="33554" spans="24:24" x14ac:dyDescent="0.25">
      <c r="X33554" s="14"/>
    </row>
    <row r="33555" spans="24:24" x14ac:dyDescent="0.25">
      <c r="X33555" s="14"/>
    </row>
    <row r="33556" spans="24:24" x14ac:dyDescent="0.25">
      <c r="X33556" s="14"/>
    </row>
    <row r="33557" spans="24:24" x14ac:dyDescent="0.25">
      <c r="X33557" s="14"/>
    </row>
    <row r="33558" spans="24:24" x14ac:dyDescent="0.25">
      <c r="X33558" s="14"/>
    </row>
    <row r="33559" spans="24:24" x14ac:dyDescent="0.25">
      <c r="X33559" s="14"/>
    </row>
    <row r="33560" spans="24:24" x14ac:dyDescent="0.25">
      <c r="X33560" s="14"/>
    </row>
    <row r="33561" spans="24:24" x14ac:dyDescent="0.25">
      <c r="X33561" s="14"/>
    </row>
    <row r="33562" spans="24:24" x14ac:dyDescent="0.25">
      <c r="X33562" s="14"/>
    </row>
    <row r="33563" spans="24:24" x14ac:dyDescent="0.25">
      <c r="X33563" s="14"/>
    </row>
    <row r="33564" spans="24:24" x14ac:dyDescent="0.25">
      <c r="X33564" s="14"/>
    </row>
    <row r="33565" spans="24:24" x14ac:dyDescent="0.25">
      <c r="X33565" s="14"/>
    </row>
    <row r="33566" spans="24:24" x14ac:dyDescent="0.25">
      <c r="X33566" s="14"/>
    </row>
    <row r="33567" spans="24:24" x14ac:dyDescent="0.25">
      <c r="X33567" s="14"/>
    </row>
    <row r="33568" spans="24:24" x14ac:dyDescent="0.25">
      <c r="X33568" s="14"/>
    </row>
    <row r="33569" spans="24:24" x14ac:dyDescent="0.25">
      <c r="X33569" s="14"/>
    </row>
    <row r="33570" spans="24:24" x14ac:dyDescent="0.25">
      <c r="X33570" s="14"/>
    </row>
    <row r="33571" spans="24:24" x14ac:dyDescent="0.25">
      <c r="X33571" s="14"/>
    </row>
    <row r="33572" spans="24:24" x14ac:dyDescent="0.25">
      <c r="X33572" s="14"/>
    </row>
    <row r="33573" spans="24:24" x14ac:dyDescent="0.25">
      <c r="X33573" s="14"/>
    </row>
    <row r="33574" spans="24:24" x14ac:dyDescent="0.25">
      <c r="X33574" s="14"/>
    </row>
    <row r="33575" spans="24:24" x14ac:dyDescent="0.25">
      <c r="X33575" s="14"/>
    </row>
    <row r="33576" spans="24:24" x14ac:dyDescent="0.25">
      <c r="X33576" s="14"/>
    </row>
    <row r="33577" spans="24:24" x14ac:dyDescent="0.25">
      <c r="X33577" s="14"/>
    </row>
    <row r="33578" spans="24:24" x14ac:dyDescent="0.25">
      <c r="X33578" s="14"/>
    </row>
    <row r="33579" spans="24:24" x14ac:dyDescent="0.25">
      <c r="X33579" s="14"/>
    </row>
    <row r="33580" spans="24:24" x14ac:dyDescent="0.25">
      <c r="X33580" s="14"/>
    </row>
    <row r="33581" spans="24:24" x14ac:dyDescent="0.25">
      <c r="X33581" s="14"/>
    </row>
    <row r="33582" spans="24:24" x14ac:dyDescent="0.25">
      <c r="X33582" s="14"/>
    </row>
    <row r="33583" spans="24:24" x14ac:dyDescent="0.25">
      <c r="X33583" s="14"/>
    </row>
    <row r="33584" spans="24:24" x14ac:dyDescent="0.25">
      <c r="X33584" s="14"/>
    </row>
    <row r="33585" spans="24:24" x14ac:dyDescent="0.25">
      <c r="X33585" s="14"/>
    </row>
    <row r="33586" spans="24:24" x14ac:dyDescent="0.25">
      <c r="X33586" s="14"/>
    </row>
    <row r="33587" spans="24:24" x14ac:dyDescent="0.25">
      <c r="X33587" s="14"/>
    </row>
    <row r="33588" spans="24:24" x14ac:dyDescent="0.25">
      <c r="X33588" s="14"/>
    </row>
    <row r="33589" spans="24:24" x14ac:dyDescent="0.25">
      <c r="X33589" s="14"/>
    </row>
    <row r="33590" spans="24:24" x14ac:dyDescent="0.25">
      <c r="X33590" s="14"/>
    </row>
    <row r="33591" spans="24:24" x14ac:dyDescent="0.25">
      <c r="X33591" s="14"/>
    </row>
    <row r="33592" spans="24:24" x14ac:dyDescent="0.25">
      <c r="X33592" s="14"/>
    </row>
    <row r="33593" spans="24:24" x14ac:dyDescent="0.25">
      <c r="X33593" s="14"/>
    </row>
    <row r="33594" spans="24:24" x14ac:dyDescent="0.25">
      <c r="X33594" s="14"/>
    </row>
    <row r="33595" spans="24:24" x14ac:dyDescent="0.25">
      <c r="X33595" s="14"/>
    </row>
    <row r="33596" spans="24:24" x14ac:dyDescent="0.25">
      <c r="X33596" s="14"/>
    </row>
    <row r="33597" spans="24:24" x14ac:dyDescent="0.25">
      <c r="X33597" s="14"/>
    </row>
    <row r="33598" spans="24:24" x14ac:dyDescent="0.25">
      <c r="X33598" s="14"/>
    </row>
    <row r="33599" spans="24:24" x14ac:dyDescent="0.25">
      <c r="X33599" s="14"/>
    </row>
    <row r="33600" spans="24:24" x14ac:dyDescent="0.25">
      <c r="X33600" s="14"/>
    </row>
    <row r="33601" spans="24:24" x14ac:dyDescent="0.25">
      <c r="X33601" s="14"/>
    </row>
    <row r="33602" spans="24:24" x14ac:dyDescent="0.25">
      <c r="X33602" s="14"/>
    </row>
    <row r="33603" spans="24:24" x14ac:dyDescent="0.25">
      <c r="X33603" s="14"/>
    </row>
    <row r="33604" spans="24:24" x14ac:dyDescent="0.25">
      <c r="X33604" s="14"/>
    </row>
    <row r="33605" spans="24:24" x14ac:dyDescent="0.25">
      <c r="X33605" s="14"/>
    </row>
    <row r="33606" spans="24:24" x14ac:dyDescent="0.25">
      <c r="X33606" s="14"/>
    </row>
    <row r="33607" spans="24:24" x14ac:dyDescent="0.25">
      <c r="X33607" s="14"/>
    </row>
    <row r="33608" spans="24:24" x14ac:dyDescent="0.25">
      <c r="X33608" s="14"/>
    </row>
    <row r="33609" spans="24:24" x14ac:dyDescent="0.25">
      <c r="X33609" s="14"/>
    </row>
    <row r="33610" spans="24:24" x14ac:dyDescent="0.25">
      <c r="X33610" s="14"/>
    </row>
    <row r="33611" spans="24:24" x14ac:dyDescent="0.25">
      <c r="X33611" s="14"/>
    </row>
    <row r="33612" spans="24:24" x14ac:dyDescent="0.25">
      <c r="X33612" s="14"/>
    </row>
    <row r="33613" spans="24:24" x14ac:dyDescent="0.25">
      <c r="X33613" s="14"/>
    </row>
    <row r="33614" spans="24:24" x14ac:dyDescent="0.25">
      <c r="X33614" s="14"/>
    </row>
    <row r="33615" spans="24:24" x14ac:dyDescent="0.25">
      <c r="X33615" s="14"/>
    </row>
    <row r="33616" spans="24:24" x14ac:dyDescent="0.25">
      <c r="X33616" s="14"/>
    </row>
    <row r="33617" spans="24:24" x14ac:dyDescent="0.25">
      <c r="X33617" s="14"/>
    </row>
    <row r="33618" spans="24:24" x14ac:dyDescent="0.25">
      <c r="X33618" s="14"/>
    </row>
    <row r="33619" spans="24:24" x14ac:dyDescent="0.25">
      <c r="X33619" s="14"/>
    </row>
    <row r="33620" spans="24:24" x14ac:dyDescent="0.25">
      <c r="X33620" s="14"/>
    </row>
    <row r="33621" spans="24:24" x14ac:dyDescent="0.25">
      <c r="X33621" s="14"/>
    </row>
    <row r="33622" spans="24:24" x14ac:dyDescent="0.25">
      <c r="X33622" s="14"/>
    </row>
    <row r="33623" spans="24:24" x14ac:dyDescent="0.25">
      <c r="X33623" s="14"/>
    </row>
    <row r="33624" spans="24:24" x14ac:dyDescent="0.25">
      <c r="X33624" s="14"/>
    </row>
    <row r="33625" spans="24:24" x14ac:dyDescent="0.25">
      <c r="X33625" s="14"/>
    </row>
    <row r="33626" spans="24:24" x14ac:dyDescent="0.25">
      <c r="X33626" s="14"/>
    </row>
    <row r="33627" spans="24:24" x14ac:dyDescent="0.25">
      <c r="X33627" s="14"/>
    </row>
    <row r="33628" spans="24:24" x14ac:dyDescent="0.25">
      <c r="X33628" s="14"/>
    </row>
    <row r="33629" spans="24:24" x14ac:dyDescent="0.25">
      <c r="X33629" s="14"/>
    </row>
    <row r="33630" spans="24:24" x14ac:dyDescent="0.25">
      <c r="X33630" s="14"/>
    </row>
    <row r="33631" spans="24:24" x14ac:dyDescent="0.25">
      <c r="X33631" s="14"/>
    </row>
    <row r="33632" spans="24:24" x14ac:dyDescent="0.25">
      <c r="X33632" s="14"/>
    </row>
    <row r="33633" spans="24:24" x14ac:dyDescent="0.25">
      <c r="X33633" s="14"/>
    </row>
    <row r="33634" spans="24:24" x14ac:dyDescent="0.25">
      <c r="X33634" s="14"/>
    </row>
    <row r="33635" spans="24:24" x14ac:dyDescent="0.25">
      <c r="X33635" s="14"/>
    </row>
    <row r="33636" spans="24:24" x14ac:dyDescent="0.25">
      <c r="X33636" s="14"/>
    </row>
    <row r="33637" spans="24:24" x14ac:dyDescent="0.25">
      <c r="X33637" s="14"/>
    </row>
    <row r="33638" spans="24:24" x14ac:dyDescent="0.25">
      <c r="X33638" s="14"/>
    </row>
    <row r="33639" spans="24:24" x14ac:dyDescent="0.25">
      <c r="X33639" s="14"/>
    </row>
    <row r="33640" spans="24:24" x14ac:dyDescent="0.25">
      <c r="X33640" s="14"/>
    </row>
    <row r="33641" spans="24:24" x14ac:dyDescent="0.25">
      <c r="X33641" s="14"/>
    </row>
    <row r="33642" spans="24:24" x14ac:dyDescent="0.25">
      <c r="X33642" s="14"/>
    </row>
    <row r="33643" spans="24:24" x14ac:dyDescent="0.25">
      <c r="X33643" s="14"/>
    </row>
    <row r="33644" spans="24:24" x14ac:dyDescent="0.25">
      <c r="X33644" s="14"/>
    </row>
    <row r="33645" spans="24:24" x14ac:dyDescent="0.25">
      <c r="X33645" s="14"/>
    </row>
    <row r="33646" spans="24:24" x14ac:dyDescent="0.25">
      <c r="X33646" s="14"/>
    </row>
    <row r="33647" spans="24:24" x14ac:dyDescent="0.25">
      <c r="X33647" s="14"/>
    </row>
    <row r="33648" spans="24:24" x14ac:dyDescent="0.25">
      <c r="X33648" s="14"/>
    </row>
    <row r="33649" spans="24:24" x14ac:dyDescent="0.25">
      <c r="X33649" s="14"/>
    </row>
    <row r="33650" spans="24:24" x14ac:dyDescent="0.25">
      <c r="X33650" s="14"/>
    </row>
    <row r="33651" spans="24:24" x14ac:dyDescent="0.25">
      <c r="X33651" s="14"/>
    </row>
    <row r="33652" spans="24:24" x14ac:dyDescent="0.25">
      <c r="X33652" s="14"/>
    </row>
    <row r="33653" spans="24:24" x14ac:dyDescent="0.25">
      <c r="X33653" s="14"/>
    </row>
    <row r="33654" spans="24:24" x14ac:dyDescent="0.25">
      <c r="X33654" s="14"/>
    </row>
    <row r="33655" spans="24:24" x14ac:dyDescent="0.25">
      <c r="X33655" s="14"/>
    </row>
    <row r="33656" spans="24:24" x14ac:dyDescent="0.25">
      <c r="X33656" s="14"/>
    </row>
    <row r="33657" spans="24:24" x14ac:dyDescent="0.25">
      <c r="X33657" s="14"/>
    </row>
    <row r="33658" spans="24:24" x14ac:dyDescent="0.25">
      <c r="X33658" s="14"/>
    </row>
    <row r="33659" spans="24:24" x14ac:dyDescent="0.25">
      <c r="X33659" s="14"/>
    </row>
    <row r="33660" spans="24:24" x14ac:dyDescent="0.25">
      <c r="X33660" s="14"/>
    </row>
    <row r="33661" spans="24:24" x14ac:dyDescent="0.25">
      <c r="X33661" s="14"/>
    </row>
    <row r="33662" spans="24:24" x14ac:dyDescent="0.25">
      <c r="X33662" s="14"/>
    </row>
    <row r="33663" spans="24:24" x14ac:dyDescent="0.25">
      <c r="X33663" s="14"/>
    </row>
    <row r="33664" spans="24:24" x14ac:dyDescent="0.25">
      <c r="X33664" s="14"/>
    </row>
    <row r="33665" spans="24:24" x14ac:dyDescent="0.25">
      <c r="X33665" s="14"/>
    </row>
    <row r="33666" spans="24:24" x14ac:dyDescent="0.25">
      <c r="X33666" s="14"/>
    </row>
    <row r="33667" spans="24:24" x14ac:dyDescent="0.25">
      <c r="X33667" s="14"/>
    </row>
    <row r="33668" spans="24:24" x14ac:dyDescent="0.25">
      <c r="X33668" s="14"/>
    </row>
    <row r="33669" spans="24:24" x14ac:dyDescent="0.25">
      <c r="X33669" s="14"/>
    </row>
    <row r="33670" spans="24:24" x14ac:dyDescent="0.25">
      <c r="X33670" s="14"/>
    </row>
    <row r="33671" spans="24:24" x14ac:dyDescent="0.25">
      <c r="X33671" s="14"/>
    </row>
    <row r="33672" spans="24:24" x14ac:dyDescent="0.25">
      <c r="X33672" s="14"/>
    </row>
    <row r="33673" spans="24:24" x14ac:dyDescent="0.25">
      <c r="X33673" s="14"/>
    </row>
    <row r="33674" spans="24:24" x14ac:dyDescent="0.25">
      <c r="X33674" s="14"/>
    </row>
    <row r="33675" spans="24:24" x14ac:dyDescent="0.25">
      <c r="X33675" s="14"/>
    </row>
    <row r="33676" spans="24:24" x14ac:dyDescent="0.25">
      <c r="X33676" s="14"/>
    </row>
    <row r="33677" spans="24:24" x14ac:dyDescent="0.25">
      <c r="X33677" s="14"/>
    </row>
    <row r="33678" spans="24:24" x14ac:dyDescent="0.25">
      <c r="X33678" s="14"/>
    </row>
    <row r="33679" spans="24:24" x14ac:dyDescent="0.25">
      <c r="X33679" s="14"/>
    </row>
    <row r="33680" spans="24:24" x14ac:dyDescent="0.25">
      <c r="X33680" s="14"/>
    </row>
    <row r="33681" spans="24:24" x14ac:dyDescent="0.25">
      <c r="X33681" s="14"/>
    </row>
    <row r="33682" spans="24:24" x14ac:dyDescent="0.25">
      <c r="X33682" s="14"/>
    </row>
    <row r="33683" spans="24:24" x14ac:dyDescent="0.25">
      <c r="X33683" s="14"/>
    </row>
    <row r="33684" spans="24:24" x14ac:dyDescent="0.25">
      <c r="X33684" s="14"/>
    </row>
    <row r="33685" spans="24:24" x14ac:dyDescent="0.25">
      <c r="X33685" s="14"/>
    </row>
    <row r="33686" spans="24:24" x14ac:dyDescent="0.25">
      <c r="X33686" s="14"/>
    </row>
    <row r="33687" spans="24:24" x14ac:dyDescent="0.25">
      <c r="X33687" s="14"/>
    </row>
    <row r="33688" spans="24:24" x14ac:dyDescent="0.25">
      <c r="X33688" s="14"/>
    </row>
    <row r="33689" spans="24:24" x14ac:dyDescent="0.25">
      <c r="X33689" s="14"/>
    </row>
    <row r="33690" spans="24:24" x14ac:dyDescent="0.25">
      <c r="X33690" s="14"/>
    </row>
    <row r="33691" spans="24:24" x14ac:dyDescent="0.25">
      <c r="X33691" s="14"/>
    </row>
    <row r="33692" spans="24:24" x14ac:dyDescent="0.25">
      <c r="X33692" s="14"/>
    </row>
    <row r="33693" spans="24:24" x14ac:dyDescent="0.25">
      <c r="X33693" s="14"/>
    </row>
    <row r="33694" spans="24:24" x14ac:dyDescent="0.25">
      <c r="X33694" s="14"/>
    </row>
    <row r="33695" spans="24:24" x14ac:dyDescent="0.25">
      <c r="X33695" s="14"/>
    </row>
    <row r="33696" spans="24:24" x14ac:dyDescent="0.25">
      <c r="X33696" s="14"/>
    </row>
    <row r="33697" spans="24:24" x14ac:dyDescent="0.25">
      <c r="X33697" s="14"/>
    </row>
    <row r="33698" spans="24:24" x14ac:dyDescent="0.25">
      <c r="X33698" s="14"/>
    </row>
    <row r="33699" spans="24:24" x14ac:dyDescent="0.25">
      <c r="X33699" s="14"/>
    </row>
    <row r="33700" spans="24:24" x14ac:dyDescent="0.25">
      <c r="X33700" s="14"/>
    </row>
    <row r="33701" spans="24:24" x14ac:dyDescent="0.25">
      <c r="X33701" s="14"/>
    </row>
    <row r="33702" spans="24:24" x14ac:dyDescent="0.25">
      <c r="X33702" s="14"/>
    </row>
    <row r="33703" spans="24:24" x14ac:dyDescent="0.25">
      <c r="X33703" s="14"/>
    </row>
    <row r="33704" spans="24:24" x14ac:dyDescent="0.25">
      <c r="X33704" s="14"/>
    </row>
    <row r="33705" spans="24:24" x14ac:dyDescent="0.25">
      <c r="X33705" s="14"/>
    </row>
    <row r="33706" spans="24:24" x14ac:dyDescent="0.25">
      <c r="X33706" s="14"/>
    </row>
    <row r="33707" spans="24:24" x14ac:dyDescent="0.25">
      <c r="X33707" s="14"/>
    </row>
    <row r="33708" spans="24:24" x14ac:dyDescent="0.25">
      <c r="X33708" s="14"/>
    </row>
    <row r="33709" spans="24:24" x14ac:dyDescent="0.25">
      <c r="X33709" s="14"/>
    </row>
    <row r="33710" spans="24:24" x14ac:dyDescent="0.25">
      <c r="X33710" s="14"/>
    </row>
    <row r="33711" spans="24:24" x14ac:dyDescent="0.25">
      <c r="X33711" s="14"/>
    </row>
    <row r="33712" spans="24:24" x14ac:dyDescent="0.25">
      <c r="X33712" s="14"/>
    </row>
    <row r="33713" spans="24:24" x14ac:dyDescent="0.25">
      <c r="X33713" s="14"/>
    </row>
    <row r="33714" spans="24:24" x14ac:dyDescent="0.25">
      <c r="X33714" s="14"/>
    </row>
    <row r="33715" spans="24:24" x14ac:dyDescent="0.25">
      <c r="X33715" s="14"/>
    </row>
    <row r="33716" spans="24:24" x14ac:dyDescent="0.25">
      <c r="X33716" s="14"/>
    </row>
    <row r="33717" spans="24:24" x14ac:dyDescent="0.25">
      <c r="X33717" s="14"/>
    </row>
    <row r="33718" spans="24:24" x14ac:dyDescent="0.25">
      <c r="X33718" s="14"/>
    </row>
    <row r="33719" spans="24:24" x14ac:dyDescent="0.25">
      <c r="X33719" s="14"/>
    </row>
    <row r="33720" spans="24:24" x14ac:dyDescent="0.25">
      <c r="X33720" s="14"/>
    </row>
    <row r="33721" spans="24:24" x14ac:dyDescent="0.25">
      <c r="X33721" s="14"/>
    </row>
    <row r="33722" spans="24:24" x14ac:dyDescent="0.25">
      <c r="X33722" s="14"/>
    </row>
    <row r="33723" spans="24:24" x14ac:dyDescent="0.25">
      <c r="X33723" s="14"/>
    </row>
    <row r="33724" spans="24:24" x14ac:dyDescent="0.25">
      <c r="X33724" s="14"/>
    </row>
    <row r="33725" spans="24:24" x14ac:dyDescent="0.25">
      <c r="X33725" s="14"/>
    </row>
    <row r="33726" spans="24:24" x14ac:dyDescent="0.25">
      <c r="X33726" s="14"/>
    </row>
    <row r="33727" spans="24:24" x14ac:dyDescent="0.25">
      <c r="X33727" s="14"/>
    </row>
    <row r="33728" spans="24:24" x14ac:dyDescent="0.25">
      <c r="X33728" s="14"/>
    </row>
    <row r="33729" spans="24:24" x14ac:dyDescent="0.25">
      <c r="X33729" s="14"/>
    </row>
    <row r="33730" spans="24:24" x14ac:dyDescent="0.25">
      <c r="X33730" s="14"/>
    </row>
    <row r="33731" spans="24:24" x14ac:dyDescent="0.25">
      <c r="X33731" s="14"/>
    </row>
    <row r="33732" spans="24:24" x14ac:dyDescent="0.25">
      <c r="X33732" s="14"/>
    </row>
    <row r="33733" spans="24:24" x14ac:dyDescent="0.25">
      <c r="X33733" s="14"/>
    </row>
    <row r="33734" spans="24:24" x14ac:dyDescent="0.25">
      <c r="X33734" s="14"/>
    </row>
    <row r="33735" spans="24:24" x14ac:dyDescent="0.25">
      <c r="X33735" s="14"/>
    </row>
    <row r="33736" spans="24:24" x14ac:dyDescent="0.25">
      <c r="X33736" s="14"/>
    </row>
    <row r="33737" spans="24:24" x14ac:dyDescent="0.25">
      <c r="X33737" s="14"/>
    </row>
    <row r="33738" spans="24:24" x14ac:dyDescent="0.25">
      <c r="X33738" s="14"/>
    </row>
    <row r="33739" spans="24:24" x14ac:dyDescent="0.25">
      <c r="X33739" s="14"/>
    </row>
    <row r="33740" spans="24:24" x14ac:dyDescent="0.25">
      <c r="X33740" s="14"/>
    </row>
    <row r="33741" spans="24:24" x14ac:dyDescent="0.25">
      <c r="X33741" s="14"/>
    </row>
    <row r="33742" spans="24:24" x14ac:dyDescent="0.25">
      <c r="X33742" s="14"/>
    </row>
    <row r="33743" spans="24:24" x14ac:dyDescent="0.25">
      <c r="X33743" s="14"/>
    </row>
    <row r="33744" spans="24:24" x14ac:dyDescent="0.25">
      <c r="X33744" s="14"/>
    </row>
    <row r="33745" spans="24:24" x14ac:dyDescent="0.25">
      <c r="X33745" s="14"/>
    </row>
    <row r="33746" spans="24:24" x14ac:dyDescent="0.25">
      <c r="X33746" s="14"/>
    </row>
    <row r="33747" spans="24:24" x14ac:dyDescent="0.25">
      <c r="X33747" s="14"/>
    </row>
    <row r="33748" spans="24:24" x14ac:dyDescent="0.25">
      <c r="X33748" s="14"/>
    </row>
    <row r="33749" spans="24:24" x14ac:dyDescent="0.25">
      <c r="X33749" s="14"/>
    </row>
    <row r="33750" spans="24:24" x14ac:dyDescent="0.25">
      <c r="X33750" s="14"/>
    </row>
    <row r="33751" spans="24:24" x14ac:dyDescent="0.25">
      <c r="X33751" s="14"/>
    </row>
    <row r="33752" spans="24:24" x14ac:dyDescent="0.25">
      <c r="X33752" s="14"/>
    </row>
    <row r="33753" spans="24:24" x14ac:dyDescent="0.25">
      <c r="X33753" s="14"/>
    </row>
    <row r="33754" spans="24:24" x14ac:dyDescent="0.25">
      <c r="X33754" s="14"/>
    </row>
    <row r="33755" spans="24:24" x14ac:dyDescent="0.25">
      <c r="X33755" s="14"/>
    </row>
    <row r="33756" spans="24:24" x14ac:dyDescent="0.25">
      <c r="X33756" s="14"/>
    </row>
    <row r="33757" spans="24:24" x14ac:dyDescent="0.25">
      <c r="X33757" s="14"/>
    </row>
    <row r="33758" spans="24:24" x14ac:dyDescent="0.25">
      <c r="X33758" s="14"/>
    </row>
    <row r="33759" spans="24:24" x14ac:dyDescent="0.25">
      <c r="X33759" s="14"/>
    </row>
    <row r="33760" spans="24:24" x14ac:dyDescent="0.25">
      <c r="X33760" s="14"/>
    </row>
    <row r="33761" spans="24:24" x14ac:dyDescent="0.25">
      <c r="X33761" s="14"/>
    </row>
    <row r="33762" spans="24:24" x14ac:dyDescent="0.25">
      <c r="X33762" s="14"/>
    </row>
    <row r="33763" spans="24:24" x14ac:dyDescent="0.25">
      <c r="X33763" s="14"/>
    </row>
    <row r="33764" spans="24:24" x14ac:dyDescent="0.25">
      <c r="X33764" s="14"/>
    </row>
    <row r="33765" spans="24:24" x14ac:dyDescent="0.25">
      <c r="X33765" s="14"/>
    </row>
    <row r="33766" spans="24:24" x14ac:dyDescent="0.25">
      <c r="X33766" s="14"/>
    </row>
    <row r="33767" spans="24:24" x14ac:dyDescent="0.25">
      <c r="X33767" s="14"/>
    </row>
    <row r="33768" spans="24:24" x14ac:dyDescent="0.25">
      <c r="X33768" s="14"/>
    </row>
    <row r="33769" spans="24:24" x14ac:dyDescent="0.25">
      <c r="X33769" s="14"/>
    </row>
    <row r="33770" spans="24:24" x14ac:dyDescent="0.25">
      <c r="X33770" s="14"/>
    </row>
    <row r="33771" spans="24:24" x14ac:dyDescent="0.25">
      <c r="X33771" s="14"/>
    </row>
    <row r="33772" spans="24:24" x14ac:dyDescent="0.25">
      <c r="X33772" s="14"/>
    </row>
    <row r="33773" spans="24:24" x14ac:dyDescent="0.25">
      <c r="X33773" s="14"/>
    </row>
    <row r="33774" spans="24:24" x14ac:dyDescent="0.25">
      <c r="X33774" s="14"/>
    </row>
    <row r="33775" spans="24:24" x14ac:dyDescent="0.25">
      <c r="X33775" s="14"/>
    </row>
    <row r="33776" spans="24:24" x14ac:dyDescent="0.25">
      <c r="X33776" s="14"/>
    </row>
    <row r="33777" spans="24:24" x14ac:dyDescent="0.25">
      <c r="X33777" s="14"/>
    </row>
    <row r="33778" spans="24:24" x14ac:dyDescent="0.25">
      <c r="X33778" s="14"/>
    </row>
    <row r="33779" spans="24:24" x14ac:dyDescent="0.25">
      <c r="X33779" s="14"/>
    </row>
    <row r="33780" spans="24:24" x14ac:dyDescent="0.25">
      <c r="X33780" s="14"/>
    </row>
    <row r="33781" spans="24:24" x14ac:dyDescent="0.25">
      <c r="X33781" s="14"/>
    </row>
    <row r="33782" spans="24:24" x14ac:dyDescent="0.25">
      <c r="X33782" s="14"/>
    </row>
    <row r="33783" spans="24:24" x14ac:dyDescent="0.25">
      <c r="X33783" s="14"/>
    </row>
    <row r="33784" spans="24:24" x14ac:dyDescent="0.25">
      <c r="X33784" s="14"/>
    </row>
    <row r="33785" spans="24:24" x14ac:dyDescent="0.25">
      <c r="X33785" s="14"/>
    </row>
    <row r="33786" spans="24:24" x14ac:dyDescent="0.25">
      <c r="X33786" s="14"/>
    </row>
    <row r="33787" spans="24:24" x14ac:dyDescent="0.25">
      <c r="X33787" s="14"/>
    </row>
    <row r="33788" spans="24:24" x14ac:dyDescent="0.25">
      <c r="X33788" s="14"/>
    </row>
    <row r="33789" spans="24:24" x14ac:dyDescent="0.25">
      <c r="X33789" s="14"/>
    </row>
    <row r="33790" spans="24:24" x14ac:dyDescent="0.25">
      <c r="X33790" s="14"/>
    </row>
    <row r="33791" spans="24:24" x14ac:dyDescent="0.25">
      <c r="X33791" s="14"/>
    </row>
    <row r="33792" spans="24:24" x14ac:dyDescent="0.25">
      <c r="X33792" s="14"/>
    </row>
    <row r="33793" spans="24:24" x14ac:dyDescent="0.25">
      <c r="X33793" s="14"/>
    </row>
    <row r="33794" spans="24:24" x14ac:dyDescent="0.25">
      <c r="X33794" s="14"/>
    </row>
    <row r="33795" spans="24:24" x14ac:dyDescent="0.25">
      <c r="X33795" s="14"/>
    </row>
    <row r="33796" spans="24:24" x14ac:dyDescent="0.25">
      <c r="X33796" s="14"/>
    </row>
    <row r="33797" spans="24:24" x14ac:dyDescent="0.25">
      <c r="X33797" s="14"/>
    </row>
    <row r="33798" spans="24:24" x14ac:dyDescent="0.25">
      <c r="X33798" s="14"/>
    </row>
    <row r="33799" spans="24:24" x14ac:dyDescent="0.25">
      <c r="X33799" s="14"/>
    </row>
    <row r="33800" spans="24:24" x14ac:dyDescent="0.25">
      <c r="X33800" s="14"/>
    </row>
    <row r="33801" spans="24:24" x14ac:dyDescent="0.25">
      <c r="X33801" s="14"/>
    </row>
    <row r="33802" spans="24:24" x14ac:dyDescent="0.25">
      <c r="X33802" s="14"/>
    </row>
    <row r="33803" spans="24:24" x14ac:dyDescent="0.25">
      <c r="X33803" s="14"/>
    </row>
    <row r="33804" spans="24:24" x14ac:dyDescent="0.25">
      <c r="X33804" s="14"/>
    </row>
    <row r="33805" spans="24:24" x14ac:dyDescent="0.25">
      <c r="X33805" s="14"/>
    </row>
    <row r="33806" spans="24:24" x14ac:dyDescent="0.25">
      <c r="X33806" s="14"/>
    </row>
    <row r="33807" spans="24:24" x14ac:dyDescent="0.25">
      <c r="X33807" s="14"/>
    </row>
    <row r="33808" spans="24:24" x14ac:dyDescent="0.25">
      <c r="X33808" s="14"/>
    </row>
    <row r="33809" spans="24:24" x14ac:dyDescent="0.25">
      <c r="X33809" s="14"/>
    </row>
    <row r="33810" spans="24:24" x14ac:dyDescent="0.25">
      <c r="X33810" s="14"/>
    </row>
    <row r="33811" spans="24:24" x14ac:dyDescent="0.25">
      <c r="X33811" s="14"/>
    </row>
    <row r="33812" spans="24:24" x14ac:dyDescent="0.25">
      <c r="X33812" s="14"/>
    </row>
    <row r="33813" spans="24:24" x14ac:dyDescent="0.25">
      <c r="X33813" s="14"/>
    </row>
    <row r="33814" spans="24:24" x14ac:dyDescent="0.25">
      <c r="X33814" s="14"/>
    </row>
    <row r="33815" spans="24:24" x14ac:dyDescent="0.25">
      <c r="X33815" s="14"/>
    </row>
    <row r="33816" spans="24:24" x14ac:dyDescent="0.25">
      <c r="X33816" s="14"/>
    </row>
    <row r="33817" spans="24:24" x14ac:dyDescent="0.25">
      <c r="X33817" s="14"/>
    </row>
    <row r="33818" spans="24:24" x14ac:dyDescent="0.25">
      <c r="X33818" s="14"/>
    </row>
    <row r="33819" spans="24:24" x14ac:dyDescent="0.25">
      <c r="X33819" s="14"/>
    </row>
    <row r="33820" spans="24:24" x14ac:dyDescent="0.25">
      <c r="X33820" s="14"/>
    </row>
    <row r="33821" spans="24:24" x14ac:dyDescent="0.25">
      <c r="X33821" s="14"/>
    </row>
    <row r="33822" spans="24:24" x14ac:dyDescent="0.25">
      <c r="X33822" s="14"/>
    </row>
    <row r="33823" spans="24:24" x14ac:dyDescent="0.25">
      <c r="X33823" s="14"/>
    </row>
    <row r="33824" spans="24:24" x14ac:dyDescent="0.25">
      <c r="X33824" s="14"/>
    </row>
    <row r="33825" spans="24:24" x14ac:dyDescent="0.25">
      <c r="X33825" s="14"/>
    </row>
    <row r="33826" spans="24:24" x14ac:dyDescent="0.25">
      <c r="X33826" s="14"/>
    </row>
    <row r="33827" spans="24:24" x14ac:dyDescent="0.25">
      <c r="X33827" s="14"/>
    </row>
    <row r="33828" spans="24:24" x14ac:dyDescent="0.25">
      <c r="X33828" s="14"/>
    </row>
    <row r="33829" spans="24:24" x14ac:dyDescent="0.25">
      <c r="X33829" s="14"/>
    </row>
    <row r="33830" spans="24:24" x14ac:dyDescent="0.25">
      <c r="X33830" s="14"/>
    </row>
    <row r="33831" spans="24:24" x14ac:dyDescent="0.25">
      <c r="X33831" s="14"/>
    </row>
    <row r="33832" spans="24:24" x14ac:dyDescent="0.25">
      <c r="X33832" s="14"/>
    </row>
    <row r="33833" spans="24:24" x14ac:dyDescent="0.25">
      <c r="X33833" s="14"/>
    </row>
    <row r="33834" spans="24:24" x14ac:dyDescent="0.25">
      <c r="X33834" s="14"/>
    </row>
    <row r="33835" spans="24:24" x14ac:dyDescent="0.25">
      <c r="X33835" s="14"/>
    </row>
    <row r="33836" spans="24:24" x14ac:dyDescent="0.25">
      <c r="X33836" s="14"/>
    </row>
    <row r="33837" spans="24:24" x14ac:dyDescent="0.25">
      <c r="X33837" s="14"/>
    </row>
    <row r="33838" spans="24:24" x14ac:dyDescent="0.25">
      <c r="X33838" s="14"/>
    </row>
    <row r="33839" spans="24:24" x14ac:dyDescent="0.25">
      <c r="X33839" s="14"/>
    </row>
    <row r="33840" spans="24:24" x14ac:dyDescent="0.25">
      <c r="X33840" s="14"/>
    </row>
    <row r="33841" spans="24:24" x14ac:dyDescent="0.25">
      <c r="X33841" s="14"/>
    </row>
    <row r="33842" spans="24:24" x14ac:dyDescent="0.25">
      <c r="X33842" s="14"/>
    </row>
    <row r="33843" spans="24:24" x14ac:dyDescent="0.25">
      <c r="X33843" s="14"/>
    </row>
    <row r="33844" spans="24:24" x14ac:dyDescent="0.25">
      <c r="X33844" s="14"/>
    </row>
    <row r="33845" spans="24:24" x14ac:dyDescent="0.25">
      <c r="X33845" s="14"/>
    </row>
    <row r="33846" spans="24:24" x14ac:dyDescent="0.25">
      <c r="X33846" s="14"/>
    </row>
    <row r="33847" spans="24:24" x14ac:dyDescent="0.25">
      <c r="X33847" s="14"/>
    </row>
    <row r="33848" spans="24:24" x14ac:dyDescent="0.25">
      <c r="X33848" s="14"/>
    </row>
    <row r="33849" spans="24:24" x14ac:dyDescent="0.25">
      <c r="X33849" s="14"/>
    </row>
    <row r="33850" spans="24:24" x14ac:dyDescent="0.25">
      <c r="X33850" s="14"/>
    </row>
    <row r="33851" spans="24:24" x14ac:dyDescent="0.25">
      <c r="X33851" s="14"/>
    </row>
    <row r="33852" spans="24:24" x14ac:dyDescent="0.25">
      <c r="X33852" s="14"/>
    </row>
    <row r="33853" spans="24:24" x14ac:dyDescent="0.25">
      <c r="X33853" s="14"/>
    </row>
    <row r="33854" spans="24:24" x14ac:dyDescent="0.25">
      <c r="X33854" s="14"/>
    </row>
    <row r="33855" spans="24:24" x14ac:dyDescent="0.25">
      <c r="X33855" s="14"/>
    </row>
    <row r="33856" spans="24:24" x14ac:dyDescent="0.25">
      <c r="X33856" s="14"/>
    </row>
    <row r="33857" spans="24:24" x14ac:dyDescent="0.25">
      <c r="X33857" s="14"/>
    </row>
    <row r="33858" spans="24:24" x14ac:dyDescent="0.25">
      <c r="X33858" s="14"/>
    </row>
    <row r="33859" spans="24:24" x14ac:dyDescent="0.25">
      <c r="X33859" s="14"/>
    </row>
    <row r="33860" spans="24:24" x14ac:dyDescent="0.25">
      <c r="X33860" s="14"/>
    </row>
    <row r="33861" spans="24:24" x14ac:dyDescent="0.25">
      <c r="X33861" s="14"/>
    </row>
    <row r="33862" spans="24:24" x14ac:dyDescent="0.25">
      <c r="X33862" s="14"/>
    </row>
    <row r="33863" spans="24:24" x14ac:dyDescent="0.25">
      <c r="X33863" s="14"/>
    </row>
    <row r="33864" spans="24:24" x14ac:dyDescent="0.25">
      <c r="X33864" s="14"/>
    </row>
    <row r="33865" spans="24:24" x14ac:dyDescent="0.25">
      <c r="X33865" s="14"/>
    </row>
    <row r="33866" spans="24:24" x14ac:dyDescent="0.25">
      <c r="X33866" s="14"/>
    </row>
    <row r="33867" spans="24:24" x14ac:dyDescent="0.25">
      <c r="X33867" s="14"/>
    </row>
    <row r="33868" spans="24:24" x14ac:dyDescent="0.25">
      <c r="X33868" s="14"/>
    </row>
    <row r="33869" spans="24:24" x14ac:dyDescent="0.25">
      <c r="X33869" s="14"/>
    </row>
    <row r="33870" spans="24:24" x14ac:dyDescent="0.25">
      <c r="X33870" s="14"/>
    </row>
    <row r="33871" spans="24:24" x14ac:dyDescent="0.25">
      <c r="X33871" s="14"/>
    </row>
    <row r="33872" spans="24:24" x14ac:dyDescent="0.25">
      <c r="X33872" s="14"/>
    </row>
    <row r="33873" spans="24:24" x14ac:dyDescent="0.25">
      <c r="X33873" s="14"/>
    </row>
    <row r="33874" spans="24:24" x14ac:dyDescent="0.25">
      <c r="X33874" s="14"/>
    </row>
    <row r="33875" spans="24:24" x14ac:dyDescent="0.25">
      <c r="X33875" s="14"/>
    </row>
    <row r="33876" spans="24:24" x14ac:dyDescent="0.25">
      <c r="X33876" s="14"/>
    </row>
    <row r="33877" spans="24:24" x14ac:dyDescent="0.25">
      <c r="X33877" s="14"/>
    </row>
    <row r="33878" spans="24:24" x14ac:dyDescent="0.25">
      <c r="X33878" s="14"/>
    </row>
    <row r="33879" spans="24:24" x14ac:dyDescent="0.25">
      <c r="X33879" s="14"/>
    </row>
    <row r="33880" spans="24:24" x14ac:dyDescent="0.25">
      <c r="X33880" s="14"/>
    </row>
    <row r="33881" spans="24:24" x14ac:dyDescent="0.25">
      <c r="X33881" s="14"/>
    </row>
    <row r="33882" spans="24:24" x14ac:dyDescent="0.25">
      <c r="X33882" s="14"/>
    </row>
    <row r="33883" spans="24:24" x14ac:dyDescent="0.25">
      <c r="X33883" s="14"/>
    </row>
    <row r="33884" spans="24:24" x14ac:dyDescent="0.25">
      <c r="X33884" s="14"/>
    </row>
    <row r="33885" spans="24:24" x14ac:dyDescent="0.25">
      <c r="X33885" s="14"/>
    </row>
    <row r="33886" spans="24:24" x14ac:dyDescent="0.25">
      <c r="X33886" s="14"/>
    </row>
    <row r="33887" spans="24:24" x14ac:dyDescent="0.25">
      <c r="X33887" s="14"/>
    </row>
    <row r="33888" spans="24:24" x14ac:dyDescent="0.25">
      <c r="X33888" s="14"/>
    </row>
    <row r="33889" spans="24:24" x14ac:dyDescent="0.25">
      <c r="X33889" s="14"/>
    </row>
    <row r="33890" spans="24:24" x14ac:dyDescent="0.25">
      <c r="X33890" s="14"/>
    </row>
    <row r="33891" spans="24:24" x14ac:dyDescent="0.25">
      <c r="X33891" s="14"/>
    </row>
    <row r="33892" spans="24:24" x14ac:dyDescent="0.25">
      <c r="X33892" s="14"/>
    </row>
    <row r="33893" spans="24:24" x14ac:dyDescent="0.25">
      <c r="X33893" s="14"/>
    </row>
    <row r="33894" spans="24:24" x14ac:dyDescent="0.25">
      <c r="X33894" s="14"/>
    </row>
    <row r="33895" spans="24:24" x14ac:dyDescent="0.25">
      <c r="X33895" s="14"/>
    </row>
    <row r="33896" spans="24:24" x14ac:dyDescent="0.25">
      <c r="X33896" s="14"/>
    </row>
    <row r="33897" spans="24:24" x14ac:dyDescent="0.25">
      <c r="X33897" s="14"/>
    </row>
    <row r="33898" spans="24:24" x14ac:dyDescent="0.25">
      <c r="X33898" s="14"/>
    </row>
    <row r="33899" spans="24:24" x14ac:dyDescent="0.25">
      <c r="X33899" s="14"/>
    </row>
    <row r="33900" spans="24:24" x14ac:dyDescent="0.25">
      <c r="X33900" s="14"/>
    </row>
    <row r="33901" spans="24:24" x14ac:dyDescent="0.25">
      <c r="X33901" s="14"/>
    </row>
    <row r="33902" spans="24:24" x14ac:dyDescent="0.25">
      <c r="X33902" s="14"/>
    </row>
    <row r="33903" spans="24:24" x14ac:dyDescent="0.25">
      <c r="X33903" s="14"/>
    </row>
    <row r="33904" spans="24:24" x14ac:dyDescent="0.25">
      <c r="X33904" s="14"/>
    </row>
    <row r="33905" spans="24:24" x14ac:dyDescent="0.25">
      <c r="X33905" s="14"/>
    </row>
    <row r="33906" spans="24:24" x14ac:dyDescent="0.25">
      <c r="X33906" s="14"/>
    </row>
    <row r="33907" spans="24:24" x14ac:dyDescent="0.25">
      <c r="X33907" s="14"/>
    </row>
    <row r="33908" spans="24:24" x14ac:dyDescent="0.25">
      <c r="X33908" s="14"/>
    </row>
    <row r="33909" spans="24:24" x14ac:dyDescent="0.25">
      <c r="X33909" s="14"/>
    </row>
    <row r="33910" spans="24:24" x14ac:dyDescent="0.25">
      <c r="X33910" s="14"/>
    </row>
    <row r="33911" spans="24:24" x14ac:dyDescent="0.25">
      <c r="X33911" s="14"/>
    </row>
    <row r="33912" spans="24:24" x14ac:dyDescent="0.25">
      <c r="X33912" s="14"/>
    </row>
    <row r="33913" spans="24:24" x14ac:dyDescent="0.25">
      <c r="X33913" s="14"/>
    </row>
    <row r="33914" spans="24:24" x14ac:dyDescent="0.25">
      <c r="X33914" s="14"/>
    </row>
    <row r="33915" spans="24:24" x14ac:dyDescent="0.25">
      <c r="X33915" s="14"/>
    </row>
    <row r="33916" spans="24:24" x14ac:dyDescent="0.25">
      <c r="X33916" s="14"/>
    </row>
    <row r="33917" spans="24:24" x14ac:dyDescent="0.25">
      <c r="X33917" s="14"/>
    </row>
    <row r="33918" spans="24:24" x14ac:dyDescent="0.25">
      <c r="X33918" s="14"/>
    </row>
    <row r="33919" spans="24:24" x14ac:dyDescent="0.25">
      <c r="X33919" s="14"/>
    </row>
    <row r="33920" spans="24:24" x14ac:dyDescent="0.25">
      <c r="X33920" s="14"/>
    </row>
    <row r="33921" spans="24:24" x14ac:dyDescent="0.25">
      <c r="X33921" s="14"/>
    </row>
    <row r="33922" spans="24:24" x14ac:dyDescent="0.25">
      <c r="X33922" s="14"/>
    </row>
    <row r="33923" spans="24:24" x14ac:dyDescent="0.25">
      <c r="X33923" s="14"/>
    </row>
    <row r="33924" spans="24:24" x14ac:dyDescent="0.25">
      <c r="X33924" s="14"/>
    </row>
    <row r="33925" spans="24:24" x14ac:dyDescent="0.25">
      <c r="X33925" s="14"/>
    </row>
    <row r="33926" spans="24:24" x14ac:dyDescent="0.25">
      <c r="X33926" s="14"/>
    </row>
    <row r="33927" spans="24:24" x14ac:dyDescent="0.25">
      <c r="X33927" s="14"/>
    </row>
    <row r="33928" spans="24:24" x14ac:dyDescent="0.25">
      <c r="X33928" s="14"/>
    </row>
    <row r="33929" spans="24:24" x14ac:dyDescent="0.25">
      <c r="X33929" s="14"/>
    </row>
    <row r="33930" spans="24:24" x14ac:dyDescent="0.25">
      <c r="X33930" s="14"/>
    </row>
    <row r="33931" spans="24:24" x14ac:dyDescent="0.25">
      <c r="X33931" s="14"/>
    </row>
    <row r="33932" spans="24:24" x14ac:dyDescent="0.25">
      <c r="X33932" s="14"/>
    </row>
    <row r="33933" spans="24:24" x14ac:dyDescent="0.25">
      <c r="X33933" s="14"/>
    </row>
    <row r="33934" spans="24:24" x14ac:dyDescent="0.25">
      <c r="X33934" s="14"/>
    </row>
    <row r="33935" spans="24:24" x14ac:dyDescent="0.25">
      <c r="X33935" s="14"/>
    </row>
    <row r="33936" spans="24:24" x14ac:dyDescent="0.25">
      <c r="X33936" s="14"/>
    </row>
    <row r="33937" spans="24:24" x14ac:dyDescent="0.25">
      <c r="X33937" s="14"/>
    </row>
    <row r="33938" spans="24:24" x14ac:dyDescent="0.25">
      <c r="X33938" s="14"/>
    </row>
    <row r="33939" spans="24:24" x14ac:dyDescent="0.25">
      <c r="X33939" s="14"/>
    </row>
    <row r="33940" spans="24:24" x14ac:dyDescent="0.25">
      <c r="X33940" s="14"/>
    </row>
    <row r="33941" spans="24:24" x14ac:dyDescent="0.25">
      <c r="X33941" s="14"/>
    </row>
    <row r="33942" spans="24:24" x14ac:dyDescent="0.25">
      <c r="X33942" s="14"/>
    </row>
    <row r="33943" spans="24:24" x14ac:dyDescent="0.25">
      <c r="X33943" s="14"/>
    </row>
    <row r="33944" spans="24:24" x14ac:dyDescent="0.25">
      <c r="X33944" s="14"/>
    </row>
    <row r="33945" spans="24:24" x14ac:dyDescent="0.25">
      <c r="X33945" s="14"/>
    </row>
    <row r="33946" spans="24:24" x14ac:dyDescent="0.25">
      <c r="X33946" s="14"/>
    </row>
    <row r="33947" spans="24:24" x14ac:dyDescent="0.25">
      <c r="X33947" s="14"/>
    </row>
    <row r="33948" spans="24:24" x14ac:dyDescent="0.25">
      <c r="X33948" s="14"/>
    </row>
    <row r="33949" spans="24:24" x14ac:dyDescent="0.25">
      <c r="X33949" s="14"/>
    </row>
    <row r="33950" spans="24:24" x14ac:dyDescent="0.25">
      <c r="X33950" s="14"/>
    </row>
    <row r="33951" spans="24:24" x14ac:dyDescent="0.25">
      <c r="X33951" s="14"/>
    </row>
    <row r="33952" spans="24:24" x14ac:dyDescent="0.25">
      <c r="X33952" s="14"/>
    </row>
    <row r="33953" spans="24:24" x14ac:dyDescent="0.25">
      <c r="X33953" s="14"/>
    </row>
    <row r="33954" spans="24:24" x14ac:dyDescent="0.25">
      <c r="X33954" s="14"/>
    </row>
    <row r="33955" spans="24:24" x14ac:dyDescent="0.25">
      <c r="X33955" s="14"/>
    </row>
    <row r="33956" spans="24:24" x14ac:dyDescent="0.25">
      <c r="X33956" s="14"/>
    </row>
    <row r="33957" spans="24:24" x14ac:dyDescent="0.25">
      <c r="X33957" s="14"/>
    </row>
    <row r="33958" spans="24:24" x14ac:dyDescent="0.25">
      <c r="X33958" s="14"/>
    </row>
    <row r="33959" spans="24:24" x14ac:dyDescent="0.25">
      <c r="X33959" s="14"/>
    </row>
    <row r="33960" spans="24:24" x14ac:dyDescent="0.25">
      <c r="X33960" s="14"/>
    </row>
    <row r="33961" spans="24:24" x14ac:dyDescent="0.25">
      <c r="X33961" s="14"/>
    </row>
    <row r="33962" spans="24:24" x14ac:dyDescent="0.25">
      <c r="X33962" s="14"/>
    </row>
    <row r="33963" spans="24:24" x14ac:dyDescent="0.25">
      <c r="X33963" s="14"/>
    </row>
    <row r="33964" spans="24:24" x14ac:dyDescent="0.25">
      <c r="X33964" s="14"/>
    </row>
    <row r="33965" spans="24:24" x14ac:dyDescent="0.25">
      <c r="X33965" s="14"/>
    </row>
    <row r="33966" spans="24:24" x14ac:dyDescent="0.25">
      <c r="X33966" s="14"/>
    </row>
    <row r="33967" spans="24:24" x14ac:dyDescent="0.25">
      <c r="X33967" s="14"/>
    </row>
    <row r="33968" spans="24:24" x14ac:dyDescent="0.25">
      <c r="X33968" s="14"/>
    </row>
    <row r="33969" spans="24:24" x14ac:dyDescent="0.25">
      <c r="X33969" s="14"/>
    </row>
    <row r="33970" spans="24:24" x14ac:dyDescent="0.25">
      <c r="X33970" s="14"/>
    </row>
    <row r="33971" spans="24:24" x14ac:dyDescent="0.25">
      <c r="X33971" s="14"/>
    </row>
    <row r="33972" spans="24:24" x14ac:dyDescent="0.25">
      <c r="X33972" s="14"/>
    </row>
    <row r="33973" spans="24:24" x14ac:dyDescent="0.25">
      <c r="X33973" s="14"/>
    </row>
    <row r="33974" spans="24:24" x14ac:dyDescent="0.25">
      <c r="X33974" s="14"/>
    </row>
    <row r="33975" spans="24:24" x14ac:dyDescent="0.25">
      <c r="X33975" s="14"/>
    </row>
    <row r="33976" spans="24:24" x14ac:dyDescent="0.25">
      <c r="X33976" s="14"/>
    </row>
    <row r="33977" spans="24:24" x14ac:dyDescent="0.25">
      <c r="X33977" s="14"/>
    </row>
    <row r="33978" spans="24:24" x14ac:dyDescent="0.25">
      <c r="X33978" s="14"/>
    </row>
    <row r="33979" spans="24:24" x14ac:dyDescent="0.25">
      <c r="X33979" s="14"/>
    </row>
    <row r="33980" spans="24:24" x14ac:dyDescent="0.25">
      <c r="X33980" s="14"/>
    </row>
    <row r="33981" spans="24:24" x14ac:dyDescent="0.25">
      <c r="X33981" s="14"/>
    </row>
    <row r="33982" spans="24:24" x14ac:dyDescent="0.25">
      <c r="X33982" s="14"/>
    </row>
    <row r="33983" spans="24:24" x14ac:dyDescent="0.25">
      <c r="X33983" s="14"/>
    </row>
    <row r="33984" spans="24:24" x14ac:dyDescent="0.25">
      <c r="X33984" s="14"/>
    </row>
    <row r="33985" spans="24:24" x14ac:dyDescent="0.25">
      <c r="X33985" s="14"/>
    </row>
    <row r="33986" spans="24:24" x14ac:dyDescent="0.25">
      <c r="X33986" s="14"/>
    </row>
    <row r="33987" spans="24:24" x14ac:dyDescent="0.25">
      <c r="X33987" s="14"/>
    </row>
    <row r="33988" spans="24:24" x14ac:dyDescent="0.25">
      <c r="X33988" s="14"/>
    </row>
    <row r="33989" spans="24:24" x14ac:dyDescent="0.25">
      <c r="X33989" s="14"/>
    </row>
    <row r="33990" spans="24:24" x14ac:dyDescent="0.25">
      <c r="X33990" s="14"/>
    </row>
    <row r="33991" spans="24:24" x14ac:dyDescent="0.25">
      <c r="X33991" s="14"/>
    </row>
    <row r="33992" spans="24:24" x14ac:dyDescent="0.25">
      <c r="X33992" s="14"/>
    </row>
    <row r="33993" spans="24:24" x14ac:dyDescent="0.25">
      <c r="X33993" s="14"/>
    </row>
    <row r="33994" spans="24:24" x14ac:dyDescent="0.25">
      <c r="X33994" s="14"/>
    </row>
    <row r="33995" spans="24:24" x14ac:dyDescent="0.25">
      <c r="X33995" s="14"/>
    </row>
    <row r="33996" spans="24:24" x14ac:dyDescent="0.25">
      <c r="X33996" s="14"/>
    </row>
    <row r="33997" spans="24:24" x14ac:dyDescent="0.25">
      <c r="X33997" s="14"/>
    </row>
    <row r="33998" spans="24:24" x14ac:dyDescent="0.25">
      <c r="X33998" s="14"/>
    </row>
    <row r="33999" spans="24:24" x14ac:dyDescent="0.25">
      <c r="X33999" s="14"/>
    </row>
    <row r="34000" spans="24:24" x14ac:dyDescent="0.25">
      <c r="X34000" s="14"/>
    </row>
    <row r="34001" spans="24:24" x14ac:dyDescent="0.25">
      <c r="X34001" s="14"/>
    </row>
    <row r="34002" spans="24:24" x14ac:dyDescent="0.25">
      <c r="X34002" s="14"/>
    </row>
    <row r="34003" spans="24:24" x14ac:dyDescent="0.25">
      <c r="X34003" s="14"/>
    </row>
    <row r="34004" spans="24:24" x14ac:dyDescent="0.25">
      <c r="X34004" s="14"/>
    </row>
    <row r="34005" spans="24:24" x14ac:dyDescent="0.25">
      <c r="X34005" s="14"/>
    </row>
    <row r="34006" spans="24:24" x14ac:dyDescent="0.25">
      <c r="X34006" s="14"/>
    </row>
    <row r="34007" spans="24:24" x14ac:dyDescent="0.25">
      <c r="X34007" s="14"/>
    </row>
    <row r="34008" spans="24:24" x14ac:dyDescent="0.25">
      <c r="X34008" s="14"/>
    </row>
    <row r="34009" spans="24:24" x14ac:dyDescent="0.25">
      <c r="X34009" s="14"/>
    </row>
    <row r="34010" spans="24:24" x14ac:dyDescent="0.25">
      <c r="X34010" s="14"/>
    </row>
    <row r="34011" spans="24:24" x14ac:dyDescent="0.25">
      <c r="X34011" s="14"/>
    </row>
    <row r="34012" spans="24:24" x14ac:dyDescent="0.25">
      <c r="X34012" s="14"/>
    </row>
    <row r="34013" spans="24:24" x14ac:dyDescent="0.25">
      <c r="X34013" s="14"/>
    </row>
    <row r="34014" spans="24:24" x14ac:dyDescent="0.25">
      <c r="X34014" s="14"/>
    </row>
    <row r="34015" spans="24:24" x14ac:dyDescent="0.25">
      <c r="X34015" s="14"/>
    </row>
    <row r="34016" spans="24:24" x14ac:dyDescent="0.25">
      <c r="X34016" s="14"/>
    </row>
    <row r="34017" spans="24:24" x14ac:dyDescent="0.25">
      <c r="X34017" s="14"/>
    </row>
    <row r="34018" spans="24:24" x14ac:dyDescent="0.25">
      <c r="X34018" s="14"/>
    </row>
    <row r="34019" spans="24:24" x14ac:dyDescent="0.25">
      <c r="X34019" s="14"/>
    </row>
    <row r="34020" spans="24:24" x14ac:dyDescent="0.25">
      <c r="X34020" s="14"/>
    </row>
    <row r="34021" spans="24:24" x14ac:dyDescent="0.25">
      <c r="X34021" s="14"/>
    </row>
    <row r="34022" spans="24:24" x14ac:dyDescent="0.25">
      <c r="X34022" s="14"/>
    </row>
    <row r="34023" spans="24:24" x14ac:dyDescent="0.25">
      <c r="X34023" s="14"/>
    </row>
    <row r="34024" spans="24:24" x14ac:dyDescent="0.25">
      <c r="X34024" s="14"/>
    </row>
    <row r="34025" spans="24:24" x14ac:dyDescent="0.25">
      <c r="X34025" s="14"/>
    </row>
    <row r="34026" spans="24:24" x14ac:dyDescent="0.25">
      <c r="X34026" s="14"/>
    </row>
    <row r="34027" spans="24:24" x14ac:dyDescent="0.25">
      <c r="X34027" s="14"/>
    </row>
    <row r="34028" spans="24:24" x14ac:dyDescent="0.25">
      <c r="X34028" s="14"/>
    </row>
    <row r="34029" spans="24:24" x14ac:dyDescent="0.25">
      <c r="X34029" s="14"/>
    </row>
    <row r="34030" spans="24:24" x14ac:dyDescent="0.25">
      <c r="X34030" s="14"/>
    </row>
    <row r="34031" spans="24:24" x14ac:dyDescent="0.25">
      <c r="X34031" s="14"/>
    </row>
    <row r="34032" spans="24:24" x14ac:dyDescent="0.25">
      <c r="X34032" s="14"/>
    </row>
    <row r="34033" spans="24:24" x14ac:dyDescent="0.25">
      <c r="X34033" s="14"/>
    </row>
    <row r="34034" spans="24:24" x14ac:dyDescent="0.25">
      <c r="X34034" s="14"/>
    </row>
    <row r="34035" spans="24:24" x14ac:dyDescent="0.25">
      <c r="X34035" s="14"/>
    </row>
    <row r="34036" spans="24:24" x14ac:dyDescent="0.25">
      <c r="X34036" s="14"/>
    </row>
    <row r="34037" spans="24:24" x14ac:dyDescent="0.25">
      <c r="X34037" s="14"/>
    </row>
    <row r="34038" spans="24:24" x14ac:dyDescent="0.25">
      <c r="X34038" s="14"/>
    </row>
    <row r="34039" spans="24:24" x14ac:dyDescent="0.25">
      <c r="X34039" s="14"/>
    </row>
    <row r="34040" spans="24:24" x14ac:dyDescent="0.25">
      <c r="X34040" s="14"/>
    </row>
    <row r="34041" spans="24:24" x14ac:dyDescent="0.25">
      <c r="X34041" s="14"/>
    </row>
    <row r="34042" spans="24:24" x14ac:dyDescent="0.25">
      <c r="X34042" s="14"/>
    </row>
    <row r="34043" spans="24:24" x14ac:dyDescent="0.25">
      <c r="X34043" s="14"/>
    </row>
    <row r="34044" spans="24:24" x14ac:dyDescent="0.25">
      <c r="X34044" s="14"/>
    </row>
    <row r="34045" spans="24:24" x14ac:dyDescent="0.25">
      <c r="X34045" s="14"/>
    </row>
    <row r="34046" spans="24:24" x14ac:dyDescent="0.25">
      <c r="X34046" s="14"/>
    </row>
    <row r="34047" spans="24:24" x14ac:dyDescent="0.25">
      <c r="X34047" s="14"/>
    </row>
    <row r="34048" spans="24:24" x14ac:dyDescent="0.25">
      <c r="X34048" s="14"/>
    </row>
    <row r="34049" spans="24:24" x14ac:dyDescent="0.25">
      <c r="X34049" s="14"/>
    </row>
    <row r="34050" spans="24:24" x14ac:dyDescent="0.25">
      <c r="X34050" s="14"/>
    </row>
    <row r="34051" spans="24:24" x14ac:dyDescent="0.25">
      <c r="X34051" s="14"/>
    </row>
    <row r="34052" spans="24:24" x14ac:dyDescent="0.25">
      <c r="X34052" s="14"/>
    </row>
    <row r="34053" spans="24:24" x14ac:dyDescent="0.25">
      <c r="X34053" s="14"/>
    </row>
    <row r="34054" spans="24:24" x14ac:dyDescent="0.25">
      <c r="X34054" s="14"/>
    </row>
    <row r="34055" spans="24:24" x14ac:dyDescent="0.25">
      <c r="X34055" s="14"/>
    </row>
    <row r="34056" spans="24:24" x14ac:dyDescent="0.25">
      <c r="X34056" s="14"/>
    </row>
    <row r="34057" spans="24:24" x14ac:dyDescent="0.25">
      <c r="X34057" s="14"/>
    </row>
    <row r="34058" spans="24:24" x14ac:dyDescent="0.25">
      <c r="X34058" s="14"/>
    </row>
    <row r="34059" spans="24:24" x14ac:dyDescent="0.25">
      <c r="X34059" s="14"/>
    </row>
    <row r="34060" spans="24:24" x14ac:dyDescent="0.25">
      <c r="X34060" s="14"/>
    </row>
    <row r="34061" spans="24:24" x14ac:dyDescent="0.25">
      <c r="X34061" s="14"/>
    </row>
    <row r="34062" spans="24:24" x14ac:dyDescent="0.25">
      <c r="X34062" s="14"/>
    </row>
    <row r="34063" spans="24:24" x14ac:dyDescent="0.25">
      <c r="X34063" s="14"/>
    </row>
    <row r="34064" spans="24:24" x14ac:dyDescent="0.25">
      <c r="X34064" s="14"/>
    </row>
    <row r="34065" spans="24:24" x14ac:dyDescent="0.25">
      <c r="X34065" s="14"/>
    </row>
    <row r="34066" spans="24:24" x14ac:dyDescent="0.25">
      <c r="X34066" s="14"/>
    </row>
    <row r="34067" spans="24:24" x14ac:dyDescent="0.25">
      <c r="X34067" s="14"/>
    </row>
    <row r="34068" spans="24:24" x14ac:dyDescent="0.25">
      <c r="X34068" s="14"/>
    </row>
    <row r="34069" spans="24:24" x14ac:dyDescent="0.25">
      <c r="X34069" s="14"/>
    </row>
    <row r="34070" spans="24:24" x14ac:dyDescent="0.25">
      <c r="X34070" s="14"/>
    </row>
    <row r="34071" spans="24:24" x14ac:dyDescent="0.25">
      <c r="X34071" s="14"/>
    </row>
    <row r="34072" spans="24:24" x14ac:dyDescent="0.25">
      <c r="X34072" s="14"/>
    </row>
    <row r="34073" spans="24:24" x14ac:dyDescent="0.25">
      <c r="X34073" s="14"/>
    </row>
    <row r="34074" spans="24:24" x14ac:dyDescent="0.25">
      <c r="X34074" s="14"/>
    </row>
    <row r="34075" spans="24:24" x14ac:dyDescent="0.25">
      <c r="X34075" s="14"/>
    </row>
    <row r="34076" spans="24:24" x14ac:dyDescent="0.25">
      <c r="X34076" s="14"/>
    </row>
    <row r="34077" spans="24:24" x14ac:dyDescent="0.25">
      <c r="X34077" s="14"/>
    </row>
    <row r="34078" spans="24:24" x14ac:dyDescent="0.25">
      <c r="X34078" s="14"/>
    </row>
    <row r="34079" spans="24:24" x14ac:dyDescent="0.25">
      <c r="X34079" s="14"/>
    </row>
    <row r="34080" spans="24:24" x14ac:dyDescent="0.25">
      <c r="X34080" s="14"/>
    </row>
    <row r="34081" spans="24:24" x14ac:dyDescent="0.25">
      <c r="X34081" s="14"/>
    </row>
    <row r="34082" spans="24:24" x14ac:dyDescent="0.25">
      <c r="X34082" s="14"/>
    </row>
    <row r="34083" spans="24:24" x14ac:dyDescent="0.25">
      <c r="X34083" s="14"/>
    </row>
    <row r="34084" spans="24:24" x14ac:dyDescent="0.25">
      <c r="X34084" s="14"/>
    </row>
    <row r="34085" spans="24:24" x14ac:dyDescent="0.25">
      <c r="X34085" s="14"/>
    </row>
    <row r="34086" spans="24:24" x14ac:dyDescent="0.25">
      <c r="X34086" s="14"/>
    </row>
    <row r="34087" spans="24:24" x14ac:dyDescent="0.25">
      <c r="X34087" s="14"/>
    </row>
    <row r="34088" spans="24:24" x14ac:dyDescent="0.25">
      <c r="X34088" s="14"/>
    </row>
    <row r="34089" spans="24:24" x14ac:dyDescent="0.25">
      <c r="X34089" s="14"/>
    </row>
    <row r="34090" spans="24:24" x14ac:dyDescent="0.25">
      <c r="X34090" s="14"/>
    </row>
    <row r="34091" spans="24:24" x14ac:dyDescent="0.25">
      <c r="X34091" s="14"/>
    </row>
    <row r="34092" spans="24:24" x14ac:dyDescent="0.25">
      <c r="X34092" s="14"/>
    </row>
    <row r="34093" spans="24:24" x14ac:dyDescent="0.25">
      <c r="X34093" s="14"/>
    </row>
    <row r="34094" spans="24:24" x14ac:dyDescent="0.25">
      <c r="X34094" s="14"/>
    </row>
    <row r="34095" spans="24:24" x14ac:dyDescent="0.25">
      <c r="X34095" s="14"/>
    </row>
    <row r="34096" spans="24:24" x14ac:dyDescent="0.25">
      <c r="X34096" s="14"/>
    </row>
    <row r="34097" spans="24:24" x14ac:dyDescent="0.25">
      <c r="X34097" s="14"/>
    </row>
    <row r="34098" spans="24:24" x14ac:dyDescent="0.25">
      <c r="X34098" s="14"/>
    </row>
    <row r="34099" spans="24:24" x14ac:dyDescent="0.25">
      <c r="X34099" s="14"/>
    </row>
    <row r="34100" spans="24:24" x14ac:dyDescent="0.25">
      <c r="X34100" s="14"/>
    </row>
    <row r="34101" spans="24:24" x14ac:dyDescent="0.25">
      <c r="X34101" s="14"/>
    </row>
    <row r="34102" spans="24:24" x14ac:dyDescent="0.25">
      <c r="X34102" s="14"/>
    </row>
    <row r="34103" spans="24:24" x14ac:dyDescent="0.25">
      <c r="X34103" s="14"/>
    </row>
    <row r="34104" spans="24:24" x14ac:dyDescent="0.25">
      <c r="X34104" s="14"/>
    </row>
    <row r="34105" spans="24:24" x14ac:dyDescent="0.25">
      <c r="X34105" s="14"/>
    </row>
    <row r="34106" spans="24:24" x14ac:dyDescent="0.25">
      <c r="X34106" s="14"/>
    </row>
    <row r="34107" spans="24:24" x14ac:dyDescent="0.25">
      <c r="X34107" s="14"/>
    </row>
    <row r="34108" spans="24:24" x14ac:dyDescent="0.25">
      <c r="X34108" s="14"/>
    </row>
    <row r="34109" spans="24:24" x14ac:dyDescent="0.25">
      <c r="X34109" s="14"/>
    </row>
    <row r="34110" spans="24:24" x14ac:dyDescent="0.25">
      <c r="X34110" s="14"/>
    </row>
    <row r="34111" spans="24:24" x14ac:dyDescent="0.25">
      <c r="X34111" s="14"/>
    </row>
    <row r="34112" spans="24:24" x14ac:dyDescent="0.25">
      <c r="X34112" s="14"/>
    </row>
    <row r="34113" spans="24:24" x14ac:dyDescent="0.25">
      <c r="X34113" s="14"/>
    </row>
    <row r="34114" spans="24:24" x14ac:dyDescent="0.25">
      <c r="X34114" s="14"/>
    </row>
    <row r="34115" spans="24:24" x14ac:dyDescent="0.25">
      <c r="X34115" s="14"/>
    </row>
    <row r="34116" spans="24:24" x14ac:dyDescent="0.25">
      <c r="X34116" s="14"/>
    </row>
    <row r="34117" spans="24:24" x14ac:dyDescent="0.25">
      <c r="X34117" s="14"/>
    </row>
    <row r="34118" spans="24:24" x14ac:dyDescent="0.25">
      <c r="X34118" s="14"/>
    </row>
    <row r="34119" spans="24:24" x14ac:dyDescent="0.25">
      <c r="X34119" s="14"/>
    </row>
    <row r="34120" spans="24:24" x14ac:dyDescent="0.25">
      <c r="X34120" s="14"/>
    </row>
    <row r="34121" spans="24:24" x14ac:dyDescent="0.25">
      <c r="X34121" s="14"/>
    </row>
    <row r="34122" spans="24:24" x14ac:dyDescent="0.25">
      <c r="X34122" s="14"/>
    </row>
    <row r="34123" spans="24:24" x14ac:dyDescent="0.25">
      <c r="X34123" s="14"/>
    </row>
    <row r="34124" spans="24:24" x14ac:dyDescent="0.25">
      <c r="X34124" s="14"/>
    </row>
    <row r="34125" spans="24:24" x14ac:dyDescent="0.25">
      <c r="X34125" s="14"/>
    </row>
    <row r="34126" spans="24:24" x14ac:dyDescent="0.25">
      <c r="X34126" s="14"/>
    </row>
    <row r="34127" spans="24:24" x14ac:dyDescent="0.25">
      <c r="X34127" s="14"/>
    </row>
    <row r="34128" spans="24:24" x14ac:dyDescent="0.25">
      <c r="X34128" s="14"/>
    </row>
    <row r="34129" spans="24:24" x14ac:dyDescent="0.25">
      <c r="X34129" s="14"/>
    </row>
    <row r="34130" spans="24:24" x14ac:dyDescent="0.25">
      <c r="X34130" s="14"/>
    </row>
    <row r="34131" spans="24:24" x14ac:dyDescent="0.25">
      <c r="X34131" s="14"/>
    </row>
    <row r="34132" spans="24:24" x14ac:dyDescent="0.25">
      <c r="X34132" s="14"/>
    </row>
    <row r="34133" spans="24:24" x14ac:dyDescent="0.25">
      <c r="X34133" s="14"/>
    </row>
    <row r="34134" spans="24:24" x14ac:dyDescent="0.25">
      <c r="X34134" s="14"/>
    </row>
    <row r="34135" spans="24:24" x14ac:dyDescent="0.25">
      <c r="X34135" s="14"/>
    </row>
    <row r="34136" spans="24:24" x14ac:dyDescent="0.25">
      <c r="X34136" s="14"/>
    </row>
    <row r="34137" spans="24:24" x14ac:dyDescent="0.25">
      <c r="X34137" s="14"/>
    </row>
    <row r="34138" spans="24:24" x14ac:dyDescent="0.25">
      <c r="X34138" s="14"/>
    </row>
    <row r="34139" spans="24:24" x14ac:dyDescent="0.25">
      <c r="X34139" s="14"/>
    </row>
    <row r="34140" spans="24:24" x14ac:dyDescent="0.25">
      <c r="X34140" s="14"/>
    </row>
    <row r="34141" spans="24:24" x14ac:dyDescent="0.25">
      <c r="X34141" s="14"/>
    </row>
    <row r="34142" spans="24:24" x14ac:dyDescent="0.25">
      <c r="X34142" s="14"/>
    </row>
    <row r="34143" spans="24:24" x14ac:dyDescent="0.25">
      <c r="X34143" s="14"/>
    </row>
    <row r="34144" spans="24:24" x14ac:dyDescent="0.25">
      <c r="X34144" s="14"/>
    </row>
    <row r="34145" spans="24:24" x14ac:dyDescent="0.25">
      <c r="X34145" s="14"/>
    </row>
    <row r="34146" spans="24:24" x14ac:dyDescent="0.25">
      <c r="X34146" s="14"/>
    </row>
    <row r="34147" spans="24:24" x14ac:dyDescent="0.25">
      <c r="X34147" s="14"/>
    </row>
    <row r="34148" spans="24:24" x14ac:dyDescent="0.25">
      <c r="X34148" s="14"/>
    </row>
    <row r="34149" spans="24:24" x14ac:dyDescent="0.25">
      <c r="X34149" s="14"/>
    </row>
    <row r="34150" spans="24:24" x14ac:dyDescent="0.25">
      <c r="X34150" s="14"/>
    </row>
    <row r="34151" spans="24:24" x14ac:dyDescent="0.25">
      <c r="X34151" s="14"/>
    </row>
    <row r="34152" spans="24:24" x14ac:dyDescent="0.25">
      <c r="X34152" s="14"/>
    </row>
    <row r="34153" spans="24:24" x14ac:dyDescent="0.25">
      <c r="X34153" s="14"/>
    </row>
    <row r="34154" spans="24:24" x14ac:dyDescent="0.25">
      <c r="X34154" s="14"/>
    </row>
    <row r="34155" spans="24:24" x14ac:dyDescent="0.25">
      <c r="X34155" s="14"/>
    </row>
    <row r="34156" spans="24:24" x14ac:dyDescent="0.25">
      <c r="X34156" s="14"/>
    </row>
    <row r="34157" spans="24:24" x14ac:dyDescent="0.25">
      <c r="X34157" s="14"/>
    </row>
    <row r="34158" spans="24:24" x14ac:dyDescent="0.25">
      <c r="X34158" s="14"/>
    </row>
    <row r="34159" spans="24:24" x14ac:dyDescent="0.25">
      <c r="X34159" s="14"/>
    </row>
    <row r="34160" spans="24:24" x14ac:dyDescent="0.25">
      <c r="X34160" s="14"/>
    </row>
    <row r="34161" spans="24:24" x14ac:dyDescent="0.25">
      <c r="X34161" s="14"/>
    </row>
    <row r="34162" spans="24:24" x14ac:dyDescent="0.25">
      <c r="X34162" s="14"/>
    </row>
    <row r="34163" spans="24:24" x14ac:dyDescent="0.25">
      <c r="X34163" s="14"/>
    </row>
    <row r="34164" spans="24:24" x14ac:dyDescent="0.25">
      <c r="X34164" s="14"/>
    </row>
    <row r="34165" spans="24:24" x14ac:dyDescent="0.25">
      <c r="X34165" s="14"/>
    </row>
    <row r="34166" spans="24:24" x14ac:dyDescent="0.25">
      <c r="X34166" s="14"/>
    </row>
    <row r="34167" spans="24:24" x14ac:dyDescent="0.25">
      <c r="X34167" s="14"/>
    </row>
    <row r="34168" spans="24:24" x14ac:dyDescent="0.25">
      <c r="X34168" s="14"/>
    </row>
    <row r="34169" spans="24:24" x14ac:dyDescent="0.25">
      <c r="X34169" s="14"/>
    </row>
    <row r="34170" spans="24:24" x14ac:dyDescent="0.25">
      <c r="X34170" s="14"/>
    </row>
    <row r="34171" spans="24:24" x14ac:dyDescent="0.25">
      <c r="X34171" s="14"/>
    </row>
    <row r="34172" spans="24:24" x14ac:dyDescent="0.25">
      <c r="X34172" s="14"/>
    </row>
    <row r="34173" spans="24:24" x14ac:dyDescent="0.25">
      <c r="X34173" s="14"/>
    </row>
    <row r="34174" spans="24:24" x14ac:dyDescent="0.25">
      <c r="X34174" s="14"/>
    </row>
    <row r="34175" spans="24:24" x14ac:dyDescent="0.25">
      <c r="X34175" s="14"/>
    </row>
    <row r="34176" spans="24:24" x14ac:dyDescent="0.25">
      <c r="X34176" s="14"/>
    </row>
    <row r="34177" spans="24:24" x14ac:dyDescent="0.25">
      <c r="X34177" s="14"/>
    </row>
    <row r="34178" spans="24:24" x14ac:dyDescent="0.25">
      <c r="X34178" s="14"/>
    </row>
    <row r="34179" spans="24:24" x14ac:dyDescent="0.25">
      <c r="X34179" s="14"/>
    </row>
    <row r="34180" spans="24:24" x14ac:dyDescent="0.25">
      <c r="X34180" s="14"/>
    </row>
    <row r="34181" spans="24:24" x14ac:dyDescent="0.25">
      <c r="X34181" s="14"/>
    </row>
    <row r="34182" spans="24:24" x14ac:dyDescent="0.25">
      <c r="X34182" s="14"/>
    </row>
    <row r="34183" spans="24:24" x14ac:dyDescent="0.25">
      <c r="X34183" s="14"/>
    </row>
    <row r="34184" spans="24:24" x14ac:dyDescent="0.25">
      <c r="X34184" s="14"/>
    </row>
    <row r="34185" spans="24:24" x14ac:dyDescent="0.25">
      <c r="X34185" s="14"/>
    </row>
    <row r="34186" spans="24:24" x14ac:dyDescent="0.25">
      <c r="X34186" s="14"/>
    </row>
    <row r="34187" spans="24:24" x14ac:dyDescent="0.25">
      <c r="X34187" s="14"/>
    </row>
    <row r="34188" spans="24:24" x14ac:dyDescent="0.25">
      <c r="X34188" s="14"/>
    </row>
    <row r="34189" spans="24:24" x14ac:dyDescent="0.25">
      <c r="X34189" s="14"/>
    </row>
    <row r="34190" spans="24:24" x14ac:dyDescent="0.25">
      <c r="X34190" s="14"/>
    </row>
    <row r="34191" spans="24:24" x14ac:dyDescent="0.25">
      <c r="X34191" s="14"/>
    </row>
    <row r="34192" spans="24:24" x14ac:dyDescent="0.25">
      <c r="X34192" s="14"/>
    </row>
    <row r="34193" spans="24:24" x14ac:dyDescent="0.25">
      <c r="X34193" s="14"/>
    </row>
    <row r="34194" spans="24:24" x14ac:dyDescent="0.25">
      <c r="X34194" s="14"/>
    </row>
    <row r="34195" spans="24:24" x14ac:dyDescent="0.25">
      <c r="X34195" s="14"/>
    </row>
    <row r="34196" spans="24:24" x14ac:dyDescent="0.25">
      <c r="X34196" s="14"/>
    </row>
    <row r="34197" spans="24:24" x14ac:dyDescent="0.25">
      <c r="X34197" s="14"/>
    </row>
    <row r="34198" spans="24:24" x14ac:dyDescent="0.25">
      <c r="X34198" s="14"/>
    </row>
    <row r="34199" spans="24:24" x14ac:dyDescent="0.25">
      <c r="X34199" s="14"/>
    </row>
    <row r="34200" spans="24:24" x14ac:dyDescent="0.25">
      <c r="X34200" s="14"/>
    </row>
    <row r="34201" spans="24:24" x14ac:dyDescent="0.25">
      <c r="X34201" s="14"/>
    </row>
    <row r="34202" spans="24:24" x14ac:dyDescent="0.25">
      <c r="X34202" s="14"/>
    </row>
    <row r="34203" spans="24:24" x14ac:dyDescent="0.25">
      <c r="X34203" s="14"/>
    </row>
    <row r="34204" spans="24:24" x14ac:dyDescent="0.25">
      <c r="X34204" s="14"/>
    </row>
    <row r="34205" spans="24:24" x14ac:dyDescent="0.25">
      <c r="X34205" s="14"/>
    </row>
    <row r="34206" spans="24:24" x14ac:dyDescent="0.25">
      <c r="X34206" s="14"/>
    </row>
    <row r="34207" spans="24:24" x14ac:dyDescent="0.25">
      <c r="X34207" s="14"/>
    </row>
    <row r="34208" spans="24:24" x14ac:dyDescent="0.25">
      <c r="X34208" s="14"/>
    </row>
    <row r="34209" spans="24:24" x14ac:dyDescent="0.25">
      <c r="X34209" s="14"/>
    </row>
    <row r="34210" spans="24:24" x14ac:dyDescent="0.25">
      <c r="X34210" s="14"/>
    </row>
    <row r="34211" spans="24:24" x14ac:dyDescent="0.25">
      <c r="X34211" s="14"/>
    </row>
    <row r="34212" spans="24:24" x14ac:dyDescent="0.25">
      <c r="X34212" s="14"/>
    </row>
    <row r="34213" spans="24:24" x14ac:dyDescent="0.25">
      <c r="X34213" s="14"/>
    </row>
    <row r="34214" spans="24:24" x14ac:dyDescent="0.25">
      <c r="X34214" s="14"/>
    </row>
    <row r="34215" spans="24:24" x14ac:dyDescent="0.25">
      <c r="X34215" s="14"/>
    </row>
    <row r="34216" spans="24:24" x14ac:dyDescent="0.25">
      <c r="X34216" s="14"/>
    </row>
    <row r="34217" spans="24:24" x14ac:dyDescent="0.25">
      <c r="X34217" s="14"/>
    </row>
    <row r="34218" spans="24:24" x14ac:dyDescent="0.25">
      <c r="X34218" s="14"/>
    </row>
    <row r="34219" spans="24:24" x14ac:dyDescent="0.25">
      <c r="X34219" s="14"/>
    </row>
    <row r="34220" spans="24:24" x14ac:dyDescent="0.25">
      <c r="X34220" s="14"/>
    </row>
    <row r="34221" spans="24:24" x14ac:dyDescent="0.25">
      <c r="X34221" s="14"/>
    </row>
    <row r="34222" spans="24:24" x14ac:dyDescent="0.25">
      <c r="X34222" s="14"/>
    </row>
    <row r="34223" spans="24:24" x14ac:dyDescent="0.25">
      <c r="X34223" s="14"/>
    </row>
    <row r="34224" spans="24:24" x14ac:dyDescent="0.25">
      <c r="X34224" s="14"/>
    </row>
    <row r="34225" spans="24:24" x14ac:dyDescent="0.25">
      <c r="X34225" s="14"/>
    </row>
    <row r="34226" spans="24:24" x14ac:dyDescent="0.25">
      <c r="X34226" s="14"/>
    </row>
    <row r="34227" spans="24:24" x14ac:dyDescent="0.25">
      <c r="X34227" s="14"/>
    </row>
    <row r="34228" spans="24:24" x14ac:dyDescent="0.25">
      <c r="X34228" s="14"/>
    </row>
    <row r="34229" spans="24:24" x14ac:dyDescent="0.25">
      <c r="X34229" s="14"/>
    </row>
    <row r="34230" spans="24:24" x14ac:dyDescent="0.25">
      <c r="X34230" s="14"/>
    </row>
    <row r="34231" spans="24:24" x14ac:dyDescent="0.25">
      <c r="X34231" s="14"/>
    </row>
    <row r="34232" spans="24:24" x14ac:dyDescent="0.25">
      <c r="X34232" s="14"/>
    </row>
    <row r="34233" spans="24:24" x14ac:dyDescent="0.25">
      <c r="X34233" s="14"/>
    </row>
    <row r="34234" spans="24:24" x14ac:dyDescent="0.25">
      <c r="X34234" s="14"/>
    </row>
    <row r="34235" spans="24:24" x14ac:dyDescent="0.25">
      <c r="X34235" s="14"/>
    </row>
    <row r="34236" spans="24:24" x14ac:dyDescent="0.25">
      <c r="X34236" s="14"/>
    </row>
    <row r="34237" spans="24:24" x14ac:dyDescent="0.25">
      <c r="X34237" s="14"/>
    </row>
    <row r="34238" spans="24:24" x14ac:dyDescent="0.25">
      <c r="X34238" s="14"/>
    </row>
    <row r="34239" spans="24:24" x14ac:dyDescent="0.25">
      <c r="X34239" s="14"/>
    </row>
    <row r="34240" spans="24:24" x14ac:dyDescent="0.25">
      <c r="X34240" s="14"/>
    </row>
    <row r="34241" spans="24:24" x14ac:dyDescent="0.25">
      <c r="X34241" s="14"/>
    </row>
    <row r="34242" spans="24:24" x14ac:dyDescent="0.25">
      <c r="X34242" s="14"/>
    </row>
    <row r="34243" spans="24:24" x14ac:dyDescent="0.25">
      <c r="X34243" s="14"/>
    </row>
    <row r="34244" spans="24:24" x14ac:dyDescent="0.25">
      <c r="X34244" s="14"/>
    </row>
    <row r="34245" spans="24:24" x14ac:dyDescent="0.25">
      <c r="X34245" s="14"/>
    </row>
    <row r="34246" spans="24:24" x14ac:dyDescent="0.25">
      <c r="X34246" s="14"/>
    </row>
    <row r="34247" spans="24:24" x14ac:dyDescent="0.25">
      <c r="X34247" s="14"/>
    </row>
    <row r="34248" spans="24:24" x14ac:dyDescent="0.25">
      <c r="X34248" s="14"/>
    </row>
    <row r="34249" spans="24:24" x14ac:dyDescent="0.25">
      <c r="X34249" s="14"/>
    </row>
    <row r="34250" spans="24:24" x14ac:dyDescent="0.25">
      <c r="X34250" s="14"/>
    </row>
    <row r="34251" spans="24:24" x14ac:dyDescent="0.25">
      <c r="X34251" s="14"/>
    </row>
    <row r="34252" spans="24:24" x14ac:dyDescent="0.25">
      <c r="X34252" s="14"/>
    </row>
    <row r="34253" spans="24:24" x14ac:dyDescent="0.25">
      <c r="X34253" s="14"/>
    </row>
    <row r="34254" spans="24:24" x14ac:dyDescent="0.25">
      <c r="X34254" s="14"/>
    </row>
    <row r="34255" spans="24:24" x14ac:dyDescent="0.25">
      <c r="X34255" s="14"/>
    </row>
    <row r="34256" spans="24:24" x14ac:dyDescent="0.25">
      <c r="X34256" s="14"/>
    </row>
    <row r="34257" spans="24:24" x14ac:dyDescent="0.25">
      <c r="X34257" s="14"/>
    </row>
    <row r="34258" spans="24:24" x14ac:dyDescent="0.25">
      <c r="X34258" s="14"/>
    </row>
    <row r="34259" spans="24:24" x14ac:dyDescent="0.25">
      <c r="X34259" s="14"/>
    </row>
    <row r="34260" spans="24:24" x14ac:dyDescent="0.25">
      <c r="X34260" s="14"/>
    </row>
    <row r="34261" spans="24:24" x14ac:dyDescent="0.25">
      <c r="X34261" s="14"/>
    </row>
    <row r="34262" spans="24:24" x14ac:dyDescent="0.25">
      <c r="X34262" s="14"/>
    </row>
    <row r="34263" spans="24:24" x14ac:dyDescent="0.25">
      <c r="X34263" s="14"/>
    </row>
    <row r="34264" spans="24:24" x14ac:dyDescent="0.25">
      <c r="X34264" s="14"/>
    </row>
    <row r="34265" spans="24:24" x14ac:dyDescent="0.25">
      <c r="X34265" s="14"/>
    </row>
    <row r="34266" spans="24:24" x14ac:dyDescent="0.25">
      <c r="X34266" s="14"/>
    </row>
    <row r="34267" spans="24:24" x14ac:dyDescent="0.25">
      <c r="X34267" s="14"/>
    </row>
    <row r="34268" spans="24:24" x14ac:dyDescent="0.25">
      <c r="X34268" s="14"/>
    </row>
    <row r="34269" spans="24:24" x14ac:dyDescent="0.25">
      <c r="X34269" s="14"/>
    </row>
    <row r="34270" spans="24:24" x14ac:dyDescent="0.25">
      <c r="X34270" s="14"/>
    </row>
    <row r="34271" spans="24:24" x14ac:dyDescent="0.25">
      <c r="X34271" s="14"/>
    </row>
    <row r="34272" spans="24:24" x14ac:dyDescent="0.25">
      <c r="X34272" s="14"/>
    </row>
    <row r="34273" spans="24:24" x14ac:dyDescent="0.25">
      <c r="X34273" s="14"/>
    </row>
    <row r="34274" spans="24:24" x14ac:dyDescent="0.25">
      <c r="X34274" s="14"/>
    </row>
    <row r="34275" spans="24:24" x14ac:dyDescent="0.25">
      <c r="X34275" s="14"/>
    </row>
    <row r="34276" spans="24:24" x14ac:dyDescent="0.25">
      <c r="X34276" s="14"/>
    </row>
    <row r="34277" spans="24:24" x14ac:dyDescent="0.25">
      <c r="X34277" s="14"/>
    </row>
    <row r="34278" spans="24:24" x14ac:dyDescent="0.25">
      <c r="X34278" s="14"/>
    </row>
    <row r="34279" spans="24:24" x14ac:dyDescent="0.25">
      <c r="X34279" s="14"/>
    </row>
    <row r="34280" spans="24:24" x14ac:dyDescent="0.25">
      <c r="X34280" s="14"/>
    </row>
    <row r="34281" spans="24:24" x14ac:dyDescent="0.25">
      <c r="X34281" s="14"/>
    </row>
    <row r="34282" spans="24:24" x14ac:dyDescent="0.25">
      <c r="X34282" s="14"/>
    </row>
    <row r="34283" spans="24:24" x14ac:dyDescent="0.25">
      <c r="X34283" s="14"/>
    </row>
    <row r="34284" spans="24:24" x14ac:dyDescent="0.25">
      <c r="X34284" s="14"/>
    </row>
    <row r="34285" spans="24:24" x14ac:dyDescent="0.25">
      <c r="X34285" s="14"/>
    </row>
    <row r="34286" spans="24:24" x14ac:dyDescent="0.25">
      <c r="X34286" s="14"/>
    </row>
    <row r="34287" spans="24:24" x14ac:dyDescent="0.25">
      <c r="X34287" s="14"/>
    </row>
    <row r="34288" spans="24:24" x14ac:dyDescent="0.25">
      <c r="X34288" s="14"/>
    </row>
    <row r="34289" spans="24:24" x14ac:dyDescent="0.25">
      <c r="X34289" s="14"/>
    </row>
    <row r="34290" spans="24:24" x14ac:dyDescent="0.25">
      <c r="X34290" s="14"/>
    </row>
    <row r="34291" spans="24:24" x14ac:dyDescent="0.25">
      <c r="X34291" s="14"/>
    </row>
    <row r="34292" spans="24:24" x14ac:dyDescent="0.25">
      <c r="X34292" s="14"/>
    </row>
    <row r="34293" spans="24:24" x14ac:dyDescent="0.25">
      <c r="X34293" s="14"/>
    </row>
    <row r="34294" spans="24:24" x14ac:dyDescent="0.25">
      <c r="X34294" s="14"/>
    </row>
    <row r="34295" spans="24:24" x14ac:dyDescent="0.25">
      <c r="X34295" s="14"/>
    </row>
    <row r="34296" spans="24:24" x14ac:dyDescent="0.25">
      <c r="X34296" s="14"/>
    </row>
    <row r="34297" spans="24:24" x14ac:dyDescent="0.25">
      <c r="X34297" s="14"/>
    </row>
    <row r="34298" spans="24:24" x14ac:dyDescent="0.25">
      <c r="X34298" s="14"/>
    </row>
    <row r="34299" spans="24:24" x14ac:dyDescent="0.25">
      <c r="X34299" s="14"/>
    </row>
    <row r="34300" spans="24:24" x14ac:dyDescent="0.25">
      <c r="X34300" s="14"/>
    </row>
    <row r="34301" spans="24:24" x14ac:dyDescent="0.25">
      <c r="X34301" s="14"/>
    </row>
    <row r="34302" spans="24:24" x14ac:dyDescent="0.25">
      <c r="X34302" s="14"/>
    </row>
    <row r="34303" spans="24:24" x14ac:dyDescent="0.25">
      <c r="X34303" s="14"/>
    </row>
    <row r="34304" spans="24:24" x14ac:dyDescent="0.25">
      <c r="X34304" s="14"/>
    </row>
    <row r="34305" spans="24:24" x14ac:dyDescent="0.25">
      <c r="X34305" s="14"/>
    </row>
    <row r="34306" spans="24:24" x14ac:dyDescent="0.25">
      <c r="X34306" s="14"/>
    </row>
    <row r="34307" spans="24:24" x14ac:dyDescent="0.25">
      <c r="X34307" s="14"/>
    </row>
    <row r="34308" spans="24:24" x14ac:dyDescent="0.25">
      <c r="X34308" s="14"/>
    </row>
    <row r="34309" spans="24:24" x14ac:dyDescent="0.25">
      <c r="X34309" s="14"/>
    </row>
    <row r="34310" spans="24:24" x14ac:dyDescent="0.25">
      <c r="X34310" s="14"/>
    </row>
    <row r="34311" spans="24:24" x14ac:dyDescent="0.25">
      <c r="X34311" s="14"/>
    </row>
    <row r="34312" spans="24:24" x14ac:dyDescent="0.25">
      <c r="X34312" s="14"/>
    </row>
    <row r="34313" spans="24:24" x14ac:dyDescent="0.25">
      <c r="X34313" s="14"/>
    </row>
    <row r="34314" spans="24:24" x14ac:dyDescent="0.25">
      <c r="X34314" s="14"/>
    </row>
    <row r="34315" spans="24:24" x14ac:dyDescent="0.25">
      <c r="X34315" s="14"/>
    </row>
    <row r="34316" spans="24:24" x14ac:dyDescent="0.25">
      <c r="X34316" s="14"/>
    </row>
    <row r="34317" spans="24:24" x14ac:dyDescent="0.25">
      <c r="X34317" s="14"/>
    </row>
    <row r="34318" spans="24:24" x14ac:dyDescent="0.25">
      <c r="X34318" s="14"/>
    </row>
    <row r="34319" spans="24:24" x14ac:dyDescent="0.25">
      <c r="X34319" s="14"/>
    </row>
    <row r="34320" spans="24:24" x14ac:dyDescent="0.25">
      <c r="X34320" s="14"/>
    </row>
    <row r="34321" spans="24:24" x14ac:dyDescent="0.25">
      <c r="X34321" s="14"/>
    </row>
    <row r="34322" spans="24:24" x14ac:dyDescent="0.25">
      <c r="X34322" s="14"/>
    </row>
    <row r="34323" spans="24:24" x14ac:dyDescent="0.25">
      <c r="X34323" s="14"/>
    </row>
    <row r="34324" spans="24:24" x14ac:dyDescent="0.25">
      <c r="X34324" s="14"/>
    </row>
    <row r="34325" spans="24:24" x14ac:dyDescent="0.25">
      <c r="X34325" s="14"/>
    </row>
    <row r="34326" spans="24:24" x14ac:dyDescent="0.25">
      <c r="X34326" s="14"/>
    </row>
    <row r="34327" spans="24:24" x14ac:dyDescent="0.25">
      <c r="X34327" s="14"/>
    </row>
    <row r="34328" spans="24:24" x14ac:dyDescent="0.25">
      <c r="X34328" s="14"/>
    </row>
    <row r="34329" spans="24:24" x14ac:dyDescent="0.25">
      <c r="X34329" s="14"/>
    </row>
    <row r="34330" spans="24:24" x14ac:dyDescent="0.25">
      <c r="X34330" s="14"/>
    </row>
    <row r="34331" spans="24:24" x14ac:dyDescent="0.25">
      <c r="X34331" s="14"/>
    </row>
    <row r="34332" spans="24:24" x14ac:dyDescent="0.25">
      <c r="X34332" s="14"/>
    </row>
    <row r="34333" spans="24:24" x14ac:dyDescent="0.25">
      <c r="X34333" s="14"/>
    </row>
    <row r="34334" spans="24:24" x14ac:dyDescent="0.25">
      <c r="X34334" s="14"/>
    </row>
    <row r="34335" spans="24:24" x14ac:dyDescent="0.25">
      <c r="X34335" s="14"/>
    </row>
    <row r="34336" spans="24:24" x14ac:dyDescent="0.25">
      <c r="X34336" s="14"/>
    </row>
    <row r="34337" spans="24:24" x14ac:dyDescent="0.25">
      <c r="X34337" s="14"/>
    </row>
    <row r="34338" spans="24:24" x14ac:dyDescent="0.25">
      <c r="X34338" s="14"/>
    </row>
    <row r="34339" spans="24:24" x14ac:dyDescent="0.25">
      <c r="X34339" s="14"/>
    </row>
    <row r="34340" spans="24:24" x14ac:dyDescent="0.25">
      <c r="X34340" s="14"/>
    </row>
    <row r="34341" spans="24:24" x14ac:dyDescent="0.25">
      <c r="X34341" s="14"/>
    </row>
    <row r="34342" spans="24:24" x14ac:dyDescent="0.25">
      <c r="X34342" s="14"/>
    </row>
    <row r="34343" spans="24:24" x14ac:dyDescent="0.25">
      <c r="X34343" s="14"/>
    </row>
    <row r="34344" spans="24:24" x14ac:dyDescent="0.25">
      <c r="X34344" s="14"/>
    </row>
    <row r="34345" spans="24:24" x14ac:dyDescent="0.25">
      <c r="X34345" s="14"/>
    </row>
    <row r="34346" spans="24:24" x14ac:dyDescent="0.25">
      <c r="X34346" s="14"/>
    </row>
    <row r="34347" spans="24:24" x14ac:dyDescent="0.25">
      <c r="X34347" s="14"/>
    </row>
    <row r="34348" spans="24:24" x14ac:dyDescent="0.25">
      <c r="X34348" s="14"/>
    </row>
    <row r="34349" spans="24:24" x14ac:dyDescent="0.25">
      <c r="X34349" s="14"/>
    </row>
    <row r="34350" spans="24:24" x14ac:dyDescent="0.25">
      <c r="X34350" s="14"/>
    </row>
    <row r="34351" spans="24:24" x14ac:dyDescent="0.25">
      <c r="X34351" s="14"/>
    </row>
    <row r="34352" spans="24:24" x14ac:dyDescent="0.25">
      <c r="X34352" s="14"/>
    </row>
    <row r="34353" spans="24:24" x14ac:dyDescent="0.25">
      <c r="X34353" s="14"/>
    </row>
    <row r="34354" spans="24:24" x14ac:dyDescent="0.25">
      <c r="X34354" s="14"/>
    </row>
    <row r="34355" spans="24:24" x14ac:dyDescent="0.25">
      <c r="X34355" s="14"/>
    </row>
    <row r="34356" spans="24:24" x14ac:dyDescent="0.25">
      <c r="X34356" s="14"/>
    </row>
    <row r="34357" spans="24:24" x14ac:dyDescent="0.25">
      <c r="X34357" s="14"/>
    </row>
    <row r="34358" spans="24:24" x14ac:dyDescent="0.25">
      <c r="X34358" s="14"/>
    </row>
    <row r="34359" spans="24:24" x14ac:dyDescent="0.25">
      <c r="X34359" s="14"/>
    </row>
    <row r="34360" spans="24:24" x14ac:dyDescent="0.25">
      <c r="X34360" s="14"/>
    </row>
    <row r="34361" spans="24:24" x14ac:dyDescent="0.25">
      <c r="X34361" s="14"/>
    </row>
    <row r="34362" spans="24:24" x14ac:dyDescent="0.25">
      <c r="X34362" s="14"/>
    </row>
    <row r="34363" spans="24:24" x14ac:dyDescent="0.25">
      <c r="X34363" s="14"/>
    </row>
    <row r="34364" spans="24:24" x14ac:dyDescent="0.25">
      <c r="X34364" s="14"/>
    </row>
    <row r="34365" spans="24:24" x14ac:dyDescent="0.25">
      <c r="X34365" s="14"/>
    </row>
    <row r="34366" spans="24:24" x14ac:dyDescent="0.25">
      <c r="X34366" s="14"/>
    </row>
    <row r="34367" spans="24:24" x14ac:dyDescent="0.25">
      <c r="X34367" s="14"/>
    </row>
    <row r="34368" spans="24:24" x14ac:dyDescent="0.25">
      <c r="X34368" s="14"/>
    </row>
    <row r="34369" spans="24:24" x14ac:dyDescent="0.25">
      <c r="X34369" s="14"/>
    </row>
    <row r="34370" spans="24:24" x14ac:dyDescent="0.25">
      <c r="X34370" s="14"/>
    </row>
    <row r="34371" spans="24:24" x14ac:dyDescent="0.25">
      <c r="X34371" s="14"/>
    </row>
    <row r="34372" spans="24:24" x14ac:dyDescent="0.25">
      <c r="X34372" s="14"/>
    </row>
    <row r="34373" spans="24:24" x14ac:dyDescent="0.25">
      <c r="X34373" s="14"/>
    </row>
    <row r="34374" spans="24:24" x14ac:dyDescent="0.25">
      <c r="X34374" s="14"/>
    </row>
    <row r="34375" spans="24:24" x14ac:dyDescent="0.25">
      <c r="X34375" s="14"/>
    </row>
    <row r="34376" spans="24:24" x14ac:dyDescent="0.25">
      <c r="X34376" s="14"/>
    </row>
    <row r="34377" spans="24:24" x14ac:dyDescent="0.25">
      <c r="X34377" s="14"/>
    </row>
    <row r="34378" spans="24:24" x14ac:dyDescent="0.25">
      <c r="X34378" s="14"/>
    </row>
    <row r="34379" spans="24:24" x14ac:dyDescent="0.25">
      <c r="X34379" s="14"/>
    </row>
    <row r="34380" spans="24:24" x14ac:dyDescent="0.25">
      <c r="X34380" s="14"/>
    </row>
    <row r="34381" spans="24:24" x14ac:dyDescent="0.25">
      <c r="X34381" s="14"/>
    </row>
    <row r="34382" spans="24:24" x14ac:dyDescent="0.25">
      <c r="X34382" s="14"/>
    </row>
    <row r="34383" spans="24:24" x14ac:dyDescent="0.25">
      <c r="X34383" s="14"/>
    </row>
    <row r="34384" spans="24:24" x14ac:dyDescent="0.25">
      <c r="X34384" s="14"/>
    </row>
    <row r="34385" spans="24:24" x14ac:dyDescent="0.25">
      <c r="X34385" s="14"/>
    </row>
    <row r="34386" spans="24:24" x14ac:dyDescent="0.25">
      <c r="X34386" s="14"/>
    </row>
    <row r="34387" spans="24:24" x14ac:dyDescent="0.25">
      <c r="X34387" s="14"/>
    </row>
    <row r="34388" spans="24:24" x14ac:dyDescent="0.25">
      <c r="X34388" s="14"/>
    </row>
    <row r="34389" spans="24:24" x14ac:dyDescent="0.25">
      <c r="X34389" s="14"/>
    </row>
    <row r="34390" spans="24:24" x14ac:dyDescent="0.25">
      <c r="X34390" s="14"/>
    </row>
    <row r="34391" spans="24:24" x14ac:dyDescent="0.25">
      <c r="X34391" s="14"/>
    </row>
    <row r="34392" spans="24:24" x14ac:dyDescent="0.25">
      <c r="X34392" s="14"/>
    </row>
    <row r="34393" spans="24:24" x14ac:dyDescent="0.25">
      <c r="X34393" s="14"/>
    </row>
    <row r="34394" spans="24:24" x14ac:dyDescent="0.25">
      <c r="X34394" s="14"/>
    </row>
    <row r="34395" spans="24:24" x14ac:dyDescent="0.25">
      <c r="X34395" s="14"/>
    </row>
    <row r="34396" spans="24:24" x14ac:dyDescent="0.25">
      <c r="X34396" s="14"/>
    </row>
    <row r="34397" spans="24:24" x14ac:dyDescent="0.25">
      <c r="X34397" s="14"/>
    </row>
    <row r="34398" spans="24:24" x14ac:dyDescent="0.25">
      <c r="X34398" s="14"/>
    </row>
    <row r="34399" spans="24:24" x14ac:dyDescent="0.25">
      <c r="X34399" s="14"/>
    </row>
    <row r="34400" spans="24:24" x14ac:dyDescent="0.25">
      <c r="X34400" s="14"/>
    </row>
    <row r="34401" spans="24:24" x14ac:dyDescent="0.25">
      <c r="X34401" s="14"/>
    </row>
    <row r="34402" spans="24:24" x14ac:dyDescent="0.25">
      <c r="X34402" s="14"/>
    </row>
    <row r="34403" spans="24:24" x14ac:dyDescent="0.25">
      <c r="X34403" s="14"/>
    </row>
    <row r="34404" spans="24:24" x14ac:dyDescent="0.25">
      <c r="X34404" s="14"/>
    </row>
    <row r="34405" spans="24:24" x14ac:dyDescent="0.25">
      <c r="X34405" s="14"/>
    </row>
    <row r="34406" spans="24:24" x14ac:dyDescent="0.25">
      <c r="X34406" s="14"/>
    </row>
    <row r="34407" spans="24:24" x14ac:dyDescent="0.25">
      <c r="X34407" s="14"/>
    </row>
    <row r="34408" spans="24:24" x14ac:dyDescent="0.25">
      <c r="X34408" s="14"/>
    </row>
    <row r="34409" spans="24:24" x14ac:dyDescent="0.25">
      <c r="X34409" s="14"/>
    </row>
    <row r="34410" spans="24:24" x14ac:dyDescent="0.25">
      <c r="X34410" s="14"/>
    </row>
    <row r="34411" spans="24:24" x14ac:dyDescent="0.25">
      <c r="X34411" s="14"/>
    </row>
    <row r="34412" spans="24:24" x14ac:dyDescent="0.25">
      <c r="X34412" s="14"/>
    </row>
    <row r="34413" spans="24:24" x14ac:dyDescent="0.25">
      <c r="X34413" s="14"/>
    </row>
    <row r="34414" spans="24:24" x14ac:dyDescent="0.25">
      <c r="X34414" s="14"/>
    </row>
    <row r="34415" spans="24:24" x14ac:dyDescent="0.25">
      <c r="X34415" s="14"/>
    </row>
    <row r="34416" spans="24:24" x14ac:dyDescent="0.25">
      <c r="X34416" s="14"/>
    </row>
    <row r="34417" spans="24:24" x14ac:dyDescent="0.25">
      <c r="X34417" s="14"/>
    </row>
    <row r="34418" spans="24:24" x14ac:dyDescent="0.25">
      <c r="X34418" s="14"/>
    </row>
    <row r="34419" spans="24:24" x14ac:dyDescent="0.25">
      <c r="X34419" s="14"/>
    </row>
    <row r="34420" spans="24:24" x14ac:dyDescent="0.25">
      <c r="X34420" s="14"/>
    </row>
    <row r="34421" spans="24:24" x14ac:dyDescent="0.25">
      <c r="X34421" s="14"/>
    </row>
    <row r="34422" spans="24:24" x14ac:dyDescent="0.25">
      <c r="X34422" s="14"/>
    </row>
    <row r="34423" spans="24:24" x14ac:dyDescent="0.25">
      <c r="X34423" s="14"/>
    </row>
    <row r="34424" spans="24:24" x14ac:dyDescent="0.25">
      <c r="X34424" s="14"/>
    </row>
    <row r="34425" spans="24:24" x14ac:dyDescent="0.25">
      <c r="X34425" s="14"/>
    </row>
    <row r="34426" spans="24:24" x14ac:dyDescent="0.25">
      <c r="X34426" s="14"/>
    </row>
    <row r="34427" spans="24:24" x14ac:dyDescent="0.25">
      <c r="X34427" s="14"/>
    </row>
    <row r="34428" spans="24:24" x14ac:dyDescent="0.25">
      <c r="X34428" s="14"/>
    </row>
    <row r="34429" spans="24:24" x14ac:dyDescent="0.25">
      <c r="X34429" s="14"/>
    </row>
    <row r="34430" spans="24:24" x14ac:dyDescent="0.25">
      <c r="X34430" s="14"/>
    </row>
    <row r="34431" spans="24:24" x14ac:dyDescent="0.25">
      <c r="X34431" s="14"/>
    </row>
    <row r="34432" spans="24:24" x14ac:dyDescent="0.25">
      <c r="X34432" s="14"/>
    </row>
    <row r="34433" spans="24:24" x14ac:dyDescent="0.25">
      <c r="X34433" s="14"/>
    </row>
    <row r="34434" spans="24:24" x14ac:dyDescent="0.25">
      <c r="X34434" s="14"/>
    </row>
    <row r="34435" spans="24:24" x14ac:dyDescent="0.25">
      <c r="X34435" s="14"/>
    </row>
    <row r="34436" spans="24:24" x14ac:dyDescent="0.25">
      <c r="X34436" s="14"/>
    </row>
    <row r="34437" spans="24:24" x14ac:dyDescent="0.25">
      <c r="X34437" s="14"/>
    </row>
    <row r="34438" spans="24:24" x14ac:dyDescent="0.25">
      <c r="X34438" s="14"/>
    </row>
    <row r="34439" spans="24:24" x14ac:dyDescent="0.25">
      <c r="X34439" s="14"/>
    </row>
    <row r="34440" spans="24:24" x14ac:dyDescent="0.25">
      <c r="X34440" s="14"/>
    </row>
    <row r="34441" spans="24:24" x14ac:dyDescent="0.25">
      <c r="X34441" s="14"/>
    </row>
    <row r="34442" spans="24:24" x14ac:dyDescent="0.25">
      <c r="X34442" s="14"/>
    </row>
    <row r="34443" spans="24:24" x14ac:dyDescent="0.25">
      <c r="X34443" s="14"/>
    </row>
    <row r="34444" spans="24:24" x14ac:dyDescent="0.25">
      <c r="X34444" s="14"/>
    </row>
    <row r="34445" spans="24:24" x14ac:dyDescent="0.25">
      <c r="X34445" s="14"/>
    </row>
    <row r="34446" spans="24:24" x14ac:dyDescent="0.25">
      <c r="X34446" s="14"/>
    </row>
    <row r="34447" spans="24:24" x14ac:dyDescent="0.25">
      <c r="X34447" s="14"/>
    </row>
    <row r="34448" spans="24:24" x14ac:dyDescent="0.25">
      <c r="X34448" s="14"/>
    </row>
    <row r="34449" spans="24:24" x14ac:dyDescent="0.25">
      <c r="X34449" s="14"/>
    </row>
    <row r="34450" spans="24:24" x14ac:dyDescent="0.25">
      <c r="X34450" s="14"/>
    </row>
    <row r="34451" spans="24:24" x14ac:dyDescent="0.25">
      <c r="X34451" s="14"/>
    </row>
    <row r="34452" spans="24:24" x14ac:dyDescent="0.25">
      <c r="X34452" s="14"/>
    </row>
    <row r="34453" spans="24:24" x14ac:dyDescent="0.25">
      <c r="X34453" s="14"/>
    </row>
    <row r="34454" spans="24:24" x14ac:dyDescent="0.25">
      <c r="X34454" s="14"/>
    </row>
    <row r="34455" spans="24:24" x14ac:dyDescent="0.25">
      <c r="X34455" s="14"/>
    </row>
    <row r="34456" spans="24:24" x14ac:dyDescent="0.25">
      <c r="X34456" s="14"/>
    </row>
    <row r="34457" spans="24:24" x14ac:dyDescent="0.25">
      <c r="X34457" s="14"/>
    </row>
    <row r="34458" spans="24:24" x14ac:dyDescent="0.25">
      <c r="X34458" s="14"/>
    </row>
    <row r="34459" spans="24:24" x14ac:dyDescent="0.25">
      <c r="X34459" s="14"/>
    </row>
    <row r="34460" spans="24:24" x14ac:dyDescent="0.25">
      <c r="X34460" s="14"/>
    </row>
    <row r="34461" spans="24:24" x14ac:dyDescent="0.25">
      <c r="X34461" s="14"/>
    </row>
    <row r="34462" spans="24:24" x14ac:dyDescent="0.25">
      <c r="X34462" s="14"/>
    </row>
    <row r="34463" spans="24:24" x14ac:dyDescent="0.25">
      <c r="X34463" s="14"/>
    </row>
    <row r="34464" spans="24:24" x14ac:dyDescent="0.25">
      <c r="X34464" s="14"/>
    </row>
    <row r="34465" spans="24:24" x14ac:dyDescent="0.25">
      <c r="X34465" s="14"/>
    </row>
    <row r="34466" spans="24:24" x14ac:dyDescent="0.25">
      <c r="X34466" s="14"/>
    </row>
    <row r="34467" spans="24:24" x14ac:dyDescent="0.25">
      <c r="X34467" s="14"/>
    </row>
    <row r="34468" spans="24:24" x14ac:dyDescent="0.25">
      <c r="X34468" s="14"/>
    </row>
    <row r="34469" spans="24:24" x14ac:dyDescent="0.25">
      <c r="X34469" s="14"/>
    </row>
    <row r="34470" spans="24:24" x14ac:dyDescent="0.25">
      <c r="X34470" s="14"/>
    </row>
    <row r="34471" spans="24:24" x14ac:dyDescent="0.25">
      <c r="X34471" s="14"/>
    </row>
    <row r="34472" spans="24:24" x14ac:dyDescent="0.25">
      <c r="X34472" s="14"/>
    </row>
    <row r="34473" spans="24:24" x14ac:dyDescent="0.25">
      <c r="X34473" s="14"/>
    </row>
    <row r="34474" spans="24:24" x14ac:dyDescent="0.25">
      <c r="X34474" s="14"/>
    </row>
    <row r="34475" spans="24:24" x14ac:dyDescent="0.25">
      <c r="X34475" s="14"/>
    </row>
    <row r="34476" spans="24:24" x14ac:dyDescent="0.25">
      <c r="X34476" s="14"/>
    </row>
    <row r="34477" spans="24:24" x14ac:dyDescent="0.25">
      <c r="X34477" s="14"/>
    </row>
    <row r="34478" spans="24:24" x14ac:dyDescent="0.25">
      <c r="X34478" s="14"/>
    </row>
    <row r="34479" spans="24:24" x14ac:dyDescent="0.25">
      <c r="X34479" s="14"/>
    </row>
    <row r="34480" spans="24:24" x14ac:dyDescent="0.25">
      <c r="X34480" s="14"/>
    </row>
    <row r="34481" spans="24:24" x14ac:dyDescent="0.25">
      <c r="X34481" s="14"/>
    </row>
    <row r="34482" spans="24:24" x14ac:dyDescent="0.25">
      <c r="X34482" s="14"/>
    </row>
    <row r="34483" spans="24:24" x14ac:dyDescent="0.25">
      <c r="X34483" s="14"/>
    </row>
    <row r="34484" spans="24:24" x14ac:dyDescent="0.25">
      <c r="X34484" s="14"/>
    </row>
    <row r="34485" spans="24:24" x14ac:dyDescent="0.25">
      <c r="X34485" s="14"/>
    </row>
    <row r="34486" spans="24:24" x14ac:dyDescent="0.25">
      <c r="X34486" s="14"/>
    </row>
    <row r="34487" spans="24:24" x14ac:dyDescent="0.25">
      <c r="X34487" s="14"/>
    </row>
    <row r="34488" spans="24:24" x14ac:dyDescent="0.25">
      <c r="X34488" s="14"/>
    </row>
    <row r="34489" spans="24:24" x14ac:dyDescent="0.25">
      <c r="X34489" s="14"/>
    </row>
    <row r="34490" spans="24:24" x14ac:dyDescent="0.25">
      <c r="X34490" s="14"/>
    </row>
    <row r="34491" spans="24:24" x14ac:dyDescent="0.25">
      <c r="X34491" s="14"/>
    </row>
    <row r="34492" spans="24:24" x14ac:dyDescent="0.25">
      <c r="X34492" s="14"/>
    </row>
    <row r="34493" spans="24:24" x14ac:dyDescent="0.25">
      <c r="X34493" s="14"/>
    </row>
    <row r="34494" spans="24:24" x14ac:dyDescent="0.25">
      <c r="X34494" s="14"/>
    </row>
    <row r="34495" spans="24:24" x14ac:dyDescent="0.25">
      <c r="X34495" s="14"/>
    </row>
    <row r="34496" spans="24:24" x14ac:dyDescent="0.25">
      <c r="X34496" s="14"/>
    </row>
    <row r="34497" spans="24:24" x14ac:dyDescent="0.25">
      <c r="X34497" s="14"/>
    </row>
    <row r="34498" spans="24:24" x14ac:dyDescent="0.25">
      <c r="X34498" s="14"/>
    </row>
    <row r="34499" spans="24:24" x14ac:dyDescent="0.25">
      <c r="X34499" s="14"/>
    </row>
    <row r="34500" spans="24:24" x14ac:dyDescent="0.25">
      <c r="X34500" s="14"/>
    </row>
    <row r="34501" spans="24:24" x14ac:dyDescent="0.25">
      <c r="X34501" s="14"/>
    </row>
    <row r="34502" spans="24:24" x14ac:dyDescent="0.25">
      <c r="X34502" s="14"/>
    </row>
    <row r="34503" spans="24:24" x14ac:dyDescent="0.25">
      <c r="X34503" s="14"/>
    </row>
    <row r="34504" spans="24:24" x14ac:dyDescent="0.25">
      <c r="X34504" s="14"/>
    </row>
    <row r="34505" spans="24:24" x14ac:dyDescent="0.25">
      <c r="X34505" s="14"/>
    </row>
    <row r="34506" spans="24:24" x14ac:dyDescent="0.25">
      <c r="X34506" s="14"/>
    </row>
    <row r="34507" spans="24:24" x14ac:dyDescent="0.25">
      <c r="X34507" s="14"/>
    </row>
    <row r="34508" spans="24:24" x14ac:dyDescent="0.25">
      <c r="X34508" s="14"/>
    </row>
    <row r="34509" spans="24:24" x14ac:dyDescent="0.25">
      <c r="X34509" s="14"/>
    </row>
    <row r="34510" spans="24:24" x14ac:dyDescent="0.25">
      <c r="X34510" s="14"/>
    </row>
    <row r="34511" spans="24:24" x14ac:dyDescent="0.25">
      <c r="X34511" s="14"/>
    </row>
    <row r="34512" spans="24:24" x14ac:dyDescent="0.25">
      <c r="X34512" s="14"/>
    </row>
    <row r="34513" spans="24:24" x14ac:dyDescent="0.25">
      <c r="X34513" s="14"/>
    </row>
    <row r="34514" spans="24:24" x14ac:dyDescent="0.25">
      <c r="X34514" s="14"/>
    </row>
    <row r="34515" spans="24:24" x14ac:dyDescent="0.25">
      <c r="X34515" s="14"/>
    </row>
    <row r="34516" spans="24:24" x14ac:dyDescent="0.25">
      <c r="X34516" s="14"/>
    </row>
    <row r="34517" spans="24:24" x14ac:dyDescent="0.25">
      <c r="X34517" s="14"/>
    </row>
    <row r="34518" spans="24:24" x14ac:dyDescent="0.25">
      <c r="X34518" s="14"/>
    </row>
    <row r="34519" spans="24:24" x14ac:dyDescent="0.25">
      <c r="X34519" s="14"/>
    </row>
    <row r="34520" spans="24:24" x14ac:dyDescent="0.25">
      <c r="X34520" s="14"/>
    </row>
    <row r="34521" spans="24:24" x14ac:dyDescent="0.25">
      <c r="X34521" s="14"/>
    </row>
    <row r="34522" spans="24:24" x14ac:dyDescent="0.25">
      <c r="X34522" s="14"/>
    </row>
    <row r="34523" spans="24:24" x14ac:dyDescent="0.25">
      <c r="X34523" s="14"/>
    </row>
    <row r="34524" spans="24:24" x14ac:dyDescent="0.25">
      <c r="X34524" s="14"/>
    </row>
    <row r="34525" spans="24:24" x14ac:dyDescent="0.25">
      <c r="X34525" s="14"/>
    </row>
    <row r="34526" spans="24:24" x14ac:dyDescent="0.25">
      <c r="X34526" s="14"/>
    </row>
    <row r="34527" spans="24:24" x14ac:dyDescent="0.25">
      <c r="X34527" s="14"/>
    </row>
    <row r="34528" spans="24:24" x14ac:dyDescent="0.25">
      <c r="X34528" s="14"/>
    </row>
    <row r="34529" spans="24:24" x14ac:dyDescent="0.25">
      <c r="X34529" s="14"/>
    </row>
    <row r="34530" spans="24:24" x14ac:dyDescent="0.25">
      <c r="X34530" s="14"/>
    </row>
    <row r="34531" spans="24:24" x14ac:dyDescent="0.25">
      <c r="X34531" s="14"/>
    </row>
    <row r="34532" spans="24:24" x14ac:dyDescent="0.25">
      <c r="X34532" s="14"/>
    </row>
    <row r="34533" spans="24:24" x14ac:dyDescent="0.25">
      <c r="X34533" s="14"/>
    </row>
    <row r="34534" spans="24:24" x14ac:dyDescent="0.25">
      <c r="X34534" s="14"/>
    </row>
    <row r="34535" spans="24:24" x14ac:dyDescent="0.25">
      <c r="X34535" s="14"/>
    </row>
    <row r="34536" spans="24:24" x14ac:dyDescent="0.25">
      <c r="X34536" s="14"/>
    </row>
    <row r="34537" spans="24:24" x14ac:dyDescent="0.25">
      <c r="X34537" s="14"/>
    </row>
    <row r="34538" spans="24:24" x14ac:dyDescent="0.25">
      <c r="X34538" s="14"/>
    </row>
    <row r="34539" spans="24:24" x14ac:dyDescent="0.25">
      <c r="X34539" s="14"/>
    </row>
    <row r="34540" spans="24:24" x14ac:dyDescent="0.25">
      <c r="X34540" s="14"/>
    </row>
    <row r="34541" spans="24:24" x14ac:dyDescent="0.25">
      <c r="X34541" s="14"/>
    </row>
    <row r="34542" spans="24:24" x14ac:dyDescent="0.25">
      <c r="X34542" s="14"/>
    </row>
    <row r="34543" spans="24:24" x14ac:dyDescent="0.25">
      <c r="X34543" s="14"/>
    </row>
    <row r="34544" spans="24:24" x14ac:dyDescent="0.25">
      <c r="X34544" s="14"/>
    </row>
    <row r="34545" spans="24:24" x14ac:dyDescent="0.25">
      <c r="X34545" s="14"/>
    </row>
    <row r="34546" spans="24:24" x14ac:dyDescent="0.25">
      <c r="X34546" s="14"/>
    </row>
    <row r="34547" spans="24:24" x14ac:dyDescent="0.25">
      <c r="X34547" s="14"/>
    </row>
    <row r="34548" spans="24:24" x14ac:dyDescent="0.25">
      <c r="X34548" s="14"/>
    </row>
    <row r="34549" spans="24:24" x14ac:dyDescent="0.25">
      <c r="X34549" s="14"/>
    </row>
    <row r="34550" spans="24:24" x14ac:dyDescent="0.25">
      <c r="X34550" s="14"/>
    </row>
    <row r="34551" spans="24:24" x14ac:dyDescent="0.25">
      <c r="X34551" s="14"/>
    </row>
    <row r="34552" spans="24:24" x14ac:dyDescent="0.25">
      <c r="X34552" s="14"/>
    </row>
    <row r="34553" spans="24:24" x14ac:dyDescent="0.25">
      <c r="X34553" s="14"/>
    </row>
    <row r="34554" spans="24:24" x14ac:dyDescent="0.25">
      <c r="X34554" s="14"/>
    </row>
    <row r="34555" spans="24:24" x14ac:dyDescent="0.25">
      <c r="X34555" s="14"/>
    </row>
    <row r="34556" spans="24:24" x14ac:dyDescent="0.25">
      <c r="X34556" s="14"/>
    </row>
    <row r="34557" spans="24:24" x14ac:dyDescent="0.25">
      <c r="X34557" s="14"/>
    </row>
    <row r="34558" spans="24:24" x14ac:dyDescent="0.25">
      <c r="X34558" s="14"/>
    </row>
    <row r="34559" spans="24:24" x14ac:dyDescent="0.25">
      <c r="X34559" s="14"/>
    </row>
    <row r="34560" spans="24:24" x14ac:dyDescent="0.25">
      <c r="X34560" s="14"/>
    </row>
    <row r="34561" spans="24:24" x14ac:dyDescent="0.25">
      <c r="X34561" s="14"/>
    </row>
    <row r="34562" spans="24:24" x14ac:dyDescent="0.25">
      <c r="X34562" s="14"/>
    </row>
    <row r="34563" spans="24:24" x14ac:dyDescent="0.25">
      <c r="X34563" s="14"/>
    </row>
    <row r="34564" spans="24:24" x14ac:dyDescent="0.25">
      <c r="X34564" s="14"/>
    </row>
    <row r="34565" spans="24:24" x14ac:dyDescent="0.25">
      <c r="X34565" s="14"/>
    </row>
    <row r="34566" spans="24:24" x14ac:dyDescent="0.25">
      <c r="X34566" s="14"/>
    </row>
    <row r="34567" spans="24:24" x14ac:dyDescent="0.25">
      <c r="X34567" s="14"/>
    </row>
    <row r="34568" spans="24:24" x14ac:dyDescent="0.25">
      <c r="X34568" s="14"/>
    </row>
    <row r="34569" spans="24:24" x14ac:dyDescent="0.25">
      <c r="X34569" s="14"/>
    </row>
    <row r="34570" spans="24:24" x14ac:dyDescent="0.25">
      <c r="X34570" s="14"/>
    </row>
    <row r="34571" spans="24:24" x14ac:dyDescent="0.25">
      <c r="X34571" s="14"/>
    </row>
    <row r="34572" spans="24:24" x14ac:dyDescent="0.25">
      <c r="X34572" s="14"/>
    </row>
    <row r="34573" spans="24:24" x14ac:dyDescent="0.25">
      <c r="X34573" s="14"/>
    </row>
    <row r="34574" spans="24:24" x14ac:dyDescent="0.25">
      <c r="X34574" s="14"/>
    </row>
    <row r="34575" spans="24:24" x14ac:dyDescent="0.25">
      <c r="X34575" s="14"/>
    </row>
    <row r="34576" spans="24:24" x14ac:dyDescent="0.25">
      <c r="X34576" s="14"/>
    </row>
    <row r="34577" spans="24:24" x14ac:dyDescent="0.25">
      <c r="X34577" s="14"/>
    </row>
    <row r="34578" spans="24:24" x14ac:dyDescent="0.25">
      <c r="X34578" s="14"/>
    </row>
    <row r="34579" spans="24:24" x14ac:dyDescent="0.25">
      <c r="X34579" s="14"/>
    </row>
    <row r="34580" spans="24:24" x14ac:dyDescent="0.25">
      <c r="X34580" s="14"/>
    </row>
    <row r="34581" spans="24:24" x14ac:dyDescent="0.25">
      <c r="X34581" s="14"/>
    </row>
    <row r="34582" spans="24:24" x14ac:dyDescent="0.25">
      <c r="X34582" s="14"/>
    </row>
    <row r="34583" spans="24:24" x14ac:dyDescent="0.25">
      <c r="X34583" s="14"/>
    </row>
    <row r="34584" spans="24:24" x14ac:dyDescent="0.25">
      <c r="X34584" s="14"/>
    </row>
    <row r="34585" spans="24:24" x14ac:dyDescent="0.25">
      <c r="X34585" s="14"/>
    </row>
    <row r="34586" spans="24:24" x14ac:dyDescent="0.25">
      <c r="X34586" s="14"/>
    </row>
    <row r="34587" spans="24:24" x14ac:dyDescent="0.25">
      <c r="X34587" s="14"/>
    </row>
    <row r="34588" spans="24:24" x14ac:dyDescent="0.25">
      <c r="X34588" s="14"/>
    </row>
    <row r="34589" spans="24:24" x14ac:dyDescent="0.25">
      <c r="X34589" s="14"/>
    </row>
    <row r="34590" spans="24:24" x14ac:dyDescent="0.25">
      <c r="X34590" s="14"/>
    </row>
    <row r="34591" spans="24:24" x14ac:dyDescent="0.25">
      <c r="X34591" s="14"/>
    </row>
    <row r="34592" spans="24:24" x14ac:dyDescent="0.25">
      <c r="X34592" s="14"/>
    </row>
    <row r="34593" spans="24:24" x14ac:dyDescent="0.25">
      <c r="X34593" s="14"/>
    </row>
    <row r="34594" spans="24:24" x14ac:dyDescent="0.25">
      <c r="X34594" s="14"/>
    </row>
    <row r="34595" spans="24:24" x14ac:dyDescent="0.25">
      <c r="X34595" s="14"/>
    </row>
    <row r="34596" spans="24:24" x14ac:dyDescent="0.25">
      <c r="X34596" s="14"/>
    </row>
    <row r="34597" spans="24:24" x14ac:dyDescent="0.25">
      <c r="X34597" s="14"/>
    </row>
    <row r="34598" spans="24:24" x14ac:dyDescent="0.25">
      <c r="X34598" s="14"/>
    </row>
    <row r="34599" spans="24:24" x14ac:dyDescent="0.25">
      <c r="X34599" s="14"/>
    </row>
    <row r="34600" spans="24:24" x14ac:dyDescent="0.25">
      <c r="X34600" s="14"/>
    </row>
    <row r="34601" spans="24:24" x14ac:dyDescent="0.25">
      <c r="X34601" s="14"/>
    </row>
    <row r="34602" spans="24:24" x14ac:dyDescent="0.25">
      <c r="X34602" s="14"/>
    </row>
    <row r="34603" spans="24:24" x14ac:dyDescent="0.25">
      <c r="X34603" s="14"/>
    </row>
    <row r="34604" spans="24:24" x14ac:dyDescent="0.25">
      <c r="X34604" s="14"/>
    </row>
    <row r="34605" spans="24:24" x14ac:dyDescent="0.25">
      <c r="X34605" s="14"/>
    </row>
    <row r="34606" spans="24:24" x14ac:dyDescent="0.25">
      <c r="X34606" s="14"/>
    </row>
    <row r="34607" spans="24:24" x14ac:dyDescent="0.25">
      <c r="X34607" s="14"/>
    </row>
    <row r="34608" spans="24:24" x14ac:dyDescent="0.25">
      <c r="X34608" s="14"/>
    </row>
    <row r="34609" spans="24:24" x14ac:dyDescent="0.25">
      <c r="X34609" s="14"/>
    </row>
    <row r="34610" spans="24:24" x14ac:dyDescent="0.25">
      <c r="X34610" s="14"/>
    </row>
    <row r="34611" spans="24:24" x14ac:dyDescent="0.25">
      <c r="X34611" s="14"/>
    </row>
    <row r="34612" spans="24:24" x14ac:dyDescent="0.25">
      <c r="X34612" s="14"/>
    </row>
    <row r="34613" spans="24:24" x14ac:dyDescent="0.25">
      <c r="X34613" s="14"/>
    </row>
    <row r="34614" spans="24:24" x14ac:dyDescent="0.25">
      <c r="X34614" s="14"/>
    </row>
    <row r="34615" spans="24:24" x14ac:dyDescent="0.25">
      <c r="X34615" s="14"/>
    </row>
    <row r="34616" spans="24:24" x14ac:dyDescent="0.25">
      <c r="X34616" s="14"/>
    </row>
    <row r="34617" spans="24:24" x14ac:dyDescent="0.25">
      <c r="X34617" s="14"/>
    </row>
    <row r="34618" spans="24:24" x14ac:dyDescent="0.25">
      <c r="X34618" s="14"/>
    </row>
    <row r="34619" spans="24:24" x14ac:dyDescent="0.25">
      <c r="X34619" s="14"/>
    </row>
    <row r="34620" spans="24:24" x14ac:dyDescent="0.25">
      <c r="X34620" s="14"/>
    </row>
    <row r="34621" spans="24:24" x14ac:dyDescent="0.25">
      <c r="X34621" s="14"/>
    </row>
    <row r="34622" spans="24:24" x14ac:dyDescent="0.25">
      <c r="X34622" s="14"/>
    </row>
    <row r="34623" spans="24:24" x14ac:dyDescent="0.25">
      <c r="X34623" s="14"/>
    </row>
    <row r="34624" spans="24:24" x14ac:dyDescent="0.25">
      <c r="X34624" s="14"/>
    </row>
    <row r="34625" spans="24:24" x14ac:dyDescent="0.25">
      <c r="X34625" s="14"/>
    </row>
    <row r="34626" spans="24:24" x14ac:dyDescent="0.25">
      <c r="X34626" s="14"/>
    </row>
    <row r="34627" spans="24:24" x14ac:dyDescent="0.25">
      <c r="X34627" s="14"/>
    </row>
    <row r="34628" spans="24:24" x14ac:dyDescent="0.25">
      <c r="X34628" s="14"/>
    </row>
    <row r="34629" spans="24:24" x14ac:dyDescent="0.25">
      <c r="X34629" s="14"/>
    </row>
    <row r="34630" spans="24:24" x14ac:dyDescent="0.25">
      <c r="X34630" s="14"/>
    </row>
    <row r="34631" spans="24:24" x14ac:dyDescent="0.25">
      <c r="X34631" s="14"/>
    </row>
    <row r="34632" spans="24:24" x14ac:dyDescent="0.25">
      <c r="X34632" s="14"/>
    </row>
    <row r="34633" spans="24:24" x14ac:dyDescent="0.25">
      <c r="X34633" s="14"/>
    </row>
    <row r="34634" spans="24:24" x14ac:dyDescent="0.25">
      <c r="X34634" s="14"/>
    </row>
    <row r="34635" spans="24:24" x14ac:dyDescent="0.25">
      <c r="X34635" s="14"/>
    </row>
    <row r="34636" spans="24:24" x14ac:dyDescent="0.25">
      <c r="X34636" s="14"/>
    </row>
    <row r="34637" spans="24:24" x14ac:dyDescent="0.25">
      <c r="X34637" s="14"/>
    </row>
    <row r="34638" spans="24:24" x14ac:dyDescent="0.25">
      <c r="X34638" s="14"/>
    </row>
    <row r="34639" spans="24:24" x14ac:dyDescent="0.25">
      <c r="X34639" s="14"/>
    </row>
    <row r="34640" spans="24:24" x14ac:dyDescent="0.25">
      <c r="X34640" s="14"/>
    </row>
    <row r="34641" spans="24:24" x14ac:dyDescent="0.25">
      <c r="X34641" s="14"/>
    </row>
    <row r="34642" spans="24:24" x14ac:dyDescent="0.25">
      <c r="X34642" s="14"/>
    </row>
    <row r="34643" spans="24:24" x14ac:dyDescent="0.25">
      <c r="X34643" s="14"/>
    </row>
    <row r="34644" spans="24:24" x14ac:dyDescent="0.25">
      <c r="X34644" s="14"/>
    </row>
    <row r="34645" spans="24:24" x14ac:dyDescent="0.25">
      <c r="X34645" s="14"/>
    </row>
    <row r="34646" spans="24:24" x14ac:dyDescent="0.25">
      <c r="X34646" s="14"/>
    </row>
    <row r="34647" spans="24:24" x14ac:dyDescent="0.25">
      <c r="X34647" s="14"/>
    </row>
    <row r="34648" spans="24:24" x14ac:dyDescent="0.25">
      <c r="X34648" s="14"/>
    </row>
    <row r="34649" spans="24:24" x14ac:dyDescent="0.25">
      <c r="X34649" s="14"/>
    </row>
    <row r="34650" spans="24:24" x14ac:dyDescent="0.25">
      <c r="X34650" s="14"/>
    </row>
    <row r="34651" spans="24:24" x14ac:dyDescent="0.25">
      <c r="X34651" s="14"/>
    </row>
    <row r="34652" spans="24:24" x14ac:dyDescent="0.25">
      <c r="X34652" s="14"/>
    </row>
    <row r="34653" spans="24:24" x14ac:dyDescent="0.25">
      <c r="X34653" s="14"/>
    </row>
    <row r="34654" spans="24:24" x14ac:dyDescent="0.25">
      <c r="X34654" s="14"/>
    </row>
    <row r="34655" spans="24:24" x14ac:dyDescent="0.25">
      <c r="X34655" s="14"/>
    </row>
    <row r="34656" spans="24:24" x14ac:dyDescent="0.25">
      <c r="X34656" s="14"/>
    </row>
    <row r="34657" spans="24:24" x14ac:dyDescent="0.25">
      <c r="X34657" s="14"/>
    </row>
    <row r="34658" spans="24:24" x14ac:dyDescent="0.25">
      <c r="X34658" s="14"/>
    </row>
    <row r="34659" spans="24:24" x14ac:dyDescent="0.25">
      <c r="X34659" s="14"/>
    </row>
    <row r="34660" spans="24:24" x14ac:dyDescent="0.25">
      <c r="X34660" s="14"/>
    </row>
    <row r="34661" spans="24:24" x14ac:dyDescent="0.25">
      <c r="X34661" s="14"/>
    </row>
    <row r="34662" spans="24:24" x14ac:dyDescent="0.25">
      <c r="X34662" s="14"/>
    </row>
    <row r="34663" spans="24:24" x14ac:dyDescent="0.25">
      <c r="X34663" s="14"/>
    </row>
    <row r="34664" spans="24:24" x14ac:dyDescent="0.25">
      <c r="X34664" s="14"/>
    </row>
    <row r="34665" spans="24:24" x14ac:dyDescent="0.25">
      <c r="X34665" s="14"/>
    </row>
    <row r="34666" spans="24:24" x14ac:dyDescent="0.25">
      <c r="X34666" s="14"/>
    </row>
    <row r="34667" spans="24:24" x14ac:dyDescent="0.25">
      <c r="X34667" s="14"/>
    </row>
    <row r="34668" spans="24:24" x14ac:dyDescent="0.25">
      <c r="X34668" s="14"/>
    </row>
    <row r="34669" spans="24:24" x14ac:dyDescent="0.25">
      <c r="X34669" s="14"/>
    </row>
    <row r="34670" spans="24:24" x14ac:dyDescent="0.25">
      <c r="X34670" s="14"/>
    </row>
    <row r="34671" spans="24:24" x14ac:dyDescent="0.25">
      <c r="X34671" s="14"/>
    </row>
    <row r="34672" spans="24:24" x14ac:dyDescent="0.25">
      <c r="X34672" s="14"/>
    </row>
    <row r="34673" spans="24:24" x14ac:dyDescent="0.25">
      <c r="X34673" s="14"/>
    </row>
    <row r="34674" spans="24:24" x14ac:dyDescent="0.25">
      <c r="X34674" s="14"/>
    </row>
    <row r="34675" spans="24:24" x14ac:dyDescent="0.25">
      <c r="X34675" s="14"/>
    </row>
    <row r="34676" spans="24:24" x14ac:dyDescent="0.25">
      <c r="X34676" s="14"/>
    </row>
    <row r="34677" spans="24:24" x14ac:dyDescent="0.25">
      <c r="X34677" s="14"/>
    </row>
    <row r="34678" spans="24:24" x14ac:dyDescent="0.25">
      <c r="X34678" s="14"/>
    </row>
    <row r="34679" spans="24:24" x14ac:dyDescent="0.25">
      <c r="X34679" s="14"/>
    </row>
    <row r="34680" spans="24:24" x14ac:dyDescent="0.25">
      <c r="X34680" s="14"/>
    </row>
    <row r="34681" spans="24:24" x14ac:dyDescent="0.25">
      <c r="X34681" s="14"/>
    </row>
    <row r="34682" spans="24:24" x14ac:dyDescent="0.25">
      <c r="X34682" s="14"/>
    </row>
    <row r="34683" spans="24:24" x14ac:dyDescent="0.25">
      <c r="X34683" s="14"/>
    </row>
    <row r="34684" spans="24:24" x14ac:dyDescent="0.25">
      <c r="X34684" s="14"/>
    </row>
    <row r="34685" spans="24:24" x14ac:dyDescent="0.25">
      <c r="X34685" s="14"/>
    </row>
    <row r="34686" spans="24:24" x14ac:dyDescent="0.25">
      <c r="X34686" s="14"/>
    </row>
    <row r="34687" spans="24:24" x14ac:dyDescent="0.25">
      <c r="X34687" s="14"/>
    </row>
    <row r="34688" spans="24:24" x14ac:dyDescent="0.25">
      <c r="X34688" s="14"/>
    </row>
    <row r="34689" spans="24:24" x14ac:dyDescent="0.25">
      <c r="X34689" s="14"/>
    </row>
    <row r="34690" spans="24:24" x14ac:dyDescent="0.25">
      <c r="X34690" s="14"/>
    </row>
    <row r="34691" spans="24:24" x14ac:dyDescent="0.25">
      <c r="X34691" s="14"/>
    </row>
    <row r="34692" spans="24:24" x14ac:dyDescent="0.25">
      <c r="X34692" s="14"/>
    </row>
    <row r="34693" spans="24:24" x14ac:dyDescent="0.25">
      <c r="X34693" s="14"/>
    </row>
    <row r="34694" spans="24:24" x14ac:dyDescent="0.25">
      <c r="X34694" s="14"/>
    </row>
    <row r="34695" spans="24:24" x14ac:dyDescent="0.25">
      <c r="X34695" s="14"/>
    </row>
    <row r="34696" spans="24:24" x14ac:dyDescent="0.25">
      <c r="X34696" s="14"/>
    </row>
    <row r="34697" spans="24:24" x14ac:dyDescent="0.25">
      <c r="X34697" s="14"/>
    </row>
    <row r="34698" spans="24:24" x14ac:dyDescent="0.25">
      <c r="X34698" s="14"/>
    </row>
    <row r="34699" spans="24:24" x14ac:dyDescent="0.25">
      <c r="X34699" s="14"/>
    </row>
    <row r="34700" spans="24:24" x14ac:dyDescent="0.25">
      <c r="X34700" s="14"/>
    </row>
    <row r="34701" spans="24:24" x14ac:dyDescent="0.25">
      <c r="X34701" s="14"/>
    </row>
    <row r="34702" spans="24:24" x14ac:dyDescent="0.25">
      <c r="X34702" s="14"/>
    </row>
    <row r="34703" spans="24:24" x14ac:dyDescent="0.25">
      <c r="X34703" s="14"/>
    </row>
    <row r="34704" spans="24:24" x14ac:dyDescent="0.25">
      <c r="X34704" s="14"/>
    </row>
    <row r="34705" spans="24:24" x14ac:dyDescent="0.25">
      <c r="X34705" s="14"/>
    </row>
    <row r="34706" spans="24:24" x14ac:dyDescent="0.25">
      <c r="X34706" s="14"/>
    </row>
    <row r="34707" spans="24:24" x14ac:dyDescent="0.25">
      <c r="X34707" s="14"/>
    </row>
    <row r="34708" spans="24:24" x14ac:dyDescent="0.25">
      <c r="X34708" s="14"/>
    </row>
    <row r="34709" spans="24:24" x14ac:dyDescent="0.25">
      <c r="X34709" s="14"/>
    </row>
    <row r="34710" spans="24:24" x14ac:dyDescent="0.25">
      <c r="X34710" s="14"/>
    </row>
    <row r="34711" spans="24:24" x14ac:dyDescent="0.25">
      <c r="X34711" s="14"/>
    </row>
    <row r="34712" spans="24:24" x14ac:dyDescent="0.25">
      <c r="X34712" s="14"/>
    </row>
    <row r="34713" spans="24:24" x14ac:dyDescent="0.25">
      <c r="X34713" s="14"/>
    </row>
    <row r="34714" spans="24:24" x14ac:dyDescent="0.25">
      <c r="X34714" s="14"/>
    </row>
    <row r="34715" spans="24:24" x14ac:dyDescent="0.25">
      <c r="X34715" s="14"/>
    </row>
    <row r="34716" spans="24:24" x14ac:dyDescent="0.25">
      <c r="X34716" s="14"/>
    </row>
    <row r="34717" spans="24:24" x14ac:dyDescent="0.25">
      <c r="X34717" s="14"/>
    </row>
    <row r="34718" spans="24:24" x14ac:dyDescent="0.25">
      <c r="X34718" s="14"/>
    </row>
    <row r="34719" spans="24:24" x14ac:dyDescent="0.25">
      <c r="X34719" s="14"/>
    </row>
    <row r="34720" spans="24:24" x14ac:dyDescent="0.25">
      <c r="X34720" s="14"/>
    </row>
    <row r="34721" spans="24:24" x14ac:dyDescent="0.25">
      <c r="X34721" s="14"/>
    </row>
    <row r="34722" spans="24:24" x14ac:dyDescent="0.25">
      <c r="X34722" s="14"/>
    </row>
    <row r="34723" spans="24:24" x14ac:dyDescent="0.25">
      <c r="X34723" s="14"/>
    </row>
    <row r="34724" spans="24:24" x14ac:dyDescent="0.25">
      <c r="X34724" s="14"/>
    </row>
    <row r="34725" spans="24:24" x14ac:dyDescent="0.25">
      <c r="X34725" s="14"/>
    </row>
    <row r="34726" spans="24:24" x14ac:dyDescent="0.25">
      <c r="X34726" s="14"/>
    </row>
    <row r="34727" spans="24:24" x14ac:dyDescent="0.25">
      <c r="X34727" s="14"/>
    </row>
    <row r="34728" spans="24:24" x14ac:dyDescent="0.25">
      <c r="X34728" s="14"/>
    </row>
    <row r="34729" spans="24:24" x14ac:dyDescent="0.25">
      <c r="X34729" s="14"/>
    </row>
    <row r="34730" spans="24:24" x14ac:dyDescent="0.25">
      <c r="X34730" s="14"/>
    </row>
    <row r="34731" spans="24:24" x14ac:dyDescent="0.25">
      <c r="X34731" s="14"/>
    </row>
    <row r="34732" spans="24:24" x14ac:dyDescent="0.25">
      <c r="X34732" s="14"/>
    </row>
    <row r="34733" spans="24:24" x14ac:dyDescent="0.25">
      <c r="X34733" s="14"/>
    </row>
    <row r="34734" spans="24:24" x14ac:dyDescent="0.25">
      <c r="X34734" s="14"/>
    </row>
    <row r="34735" spans="24:24" x14ac:dyDescent="0.25">
      <c r="X34735" s="14"/>
    </row>
    <row r="34736" spans="24:24" x14ac:dyDescent="0.25">
      <c r="X34736" s="14"/>
    </row>
    <row r="34737" spans="24:24" x14ac:dyDescent="0.25">
      <c r="X34737" s="14"/>
    </row>
    <row r="34738" spans="24:24" x14ac:dyDescent="0.25">
      <c r="X34738" s="14"/>
    </row>
    <row r="34739" spans="24:24" x14ac:dyDescent="0.25">
      <c r="X34739" s="14"/>
    </row>
    <row r="34740" spans="24:24" x14ac:dyDescent="0.25">
      <c r="X34740" s="14"/>
    </row>
    <row r="34741" spans="24:24" x14ac:dyDescent="0.25">
      <c r="X34741" s="14"/>
    </row>
    <row r="34742" spans="24:24" x14ac:dyDescent="0.25">
      <c r="X34742" s="14"/>
    </row>
    <row r="34743" spans="24:24" x14ac:dyDescent="0.25">
      <c r="X34743" s="14"/>
    </row>
    <row r="34744" spans="24:24" x14ac:dyDescent="0.25">
      <c r="X34744" s="14"/>
    </row>
    <row r="34745" spans="24:24" x14ac:dyDescent="0.25">
      <c r="X34745" s="14"/>
    </row>
    <row r="34746" spans="24:24" x14ac:dyDescent="0.25">
      <c r="X34746" s="14"/>
    </row>
    <row r="34747" spans="24:24" x14ac:dyDescent="0.25">
      <c r="X34747" s="14"/>
    </row>
    <row r="34748" spans="24:24" x14ac:dyDescent="0.25">
      <c r="X34748" s="14"/>
    </row>
    <row r="34749" spans="24:24" x14ac:dyDescent="0.25">
      <c r="X34749" s="14"/>
    </row>
    <row r="34750" spans="24:24" x14ac:dyDescent="0.25">
      <c r="X34750" s="14"/>
    </row>
    <row r="34751" spans="24:24" x14ac:dyDescent="0.25">
      <c r="X34751" s="14"/>
    </row>
    <row r="34752" spans="24:24" x14ac:dyDescent="0.25">
      <c r="X34752" s="14"/>
    </row>
    <row r="34753" spans="24:24" x14ac:dyDescent="0.25">
      <c r="X34753" s="14"/>
    </row>
    <row r="34754" spans="24:24" x14ac:dyDescent="0.25">
      <c r="X34754" s="14"/>
    </row>
    <row r="34755" spans="24:24" x14ac:dyDescent="0.25">
      <c r="X34755" s="14"/>
    </row>
    <row r="34756" spans="24:24" x14ac:dyDescent="0.25">
      <c r="X34756" s="14"/>
    </row>
    <row r="34757" spans="24:24" x14ac:dyDescent="0.25">
      <c r="X34757" s="14"/>
    </row>
    <row r="34758" spans="24:24" x14ac:dyDescent="0.25">
      <c r="X34758" s="14"/>
    </row>
    <row r="34759" spans="24:24" x14ac:dyDescent="0.25">
      <c r="X34759" s="14"/>
    </row>
    <row r="34760" spans="24:24" x14ac:dyDescent="0.25">
      <c r="X34760" s="14"/>
    </row>
    <row r="34761" spans="24:24" x14ac:dyDescent="0.25">
      <c r="X34761" s="14"/>
    </row>
    <row r="34762" spans="24:24" x14ac:dyDescent="0.25">
      <c r="X34762" s="14"/>
    </row>
    <row r="34763" spans="24:24" x14ac:dyDescent="0.25">
      <c r="X34763" s="14"/>
    </row>
    <row r="34764" spans="24:24" x14ac:dyDescent="0.25">
      <c r="X34764" s="14"/>
    </row>
    <row r="34765" spans="24:24" x14ac:dyDescent="0.25">
      <c r="X34765" s="14"/>
    </row>
    <row r="34766" spans="24:24" x14ac:dyDescent="0.25">
      <c r="X34766" s="14"/>
    </row>
    <row r="34767" spans="24:24" x14ac:dyDescent="0.25">
      <c r="X34767" s="14"/>
    </row>
    <row r="34768" spans="24:24" x14ac:dyDescent="0.25">
      <c r="X34768" s="14"/>
    </row>
    <row r="34769" spans="24:24" x14ac:dyDescent="0.25">
      <c r="X34769" s="14"/>
    </row>
    <row r="34770" spans="24:24" x14ac:dyDescent="0.25">
      <c r="X34770" s="14"/>
    </row>
    <row r="34771" spans="24:24" x14ac:dyDescent="0.25">
      <c r="X34771" s="14"/>
    </row>
    <row r="34772" spans="24:24" x14ac:dyDescent="0.25">
      <c r="X34772" s="14"/>
    </row>
    <row r="34773" spans="24:24" x14ac:dyDescent="0.25">
      <c r="X34773" s="14"/>
    </row>
    <row r="34774" spans="24:24" x14ac:dyDescent="0.25">
      <c r="X34774" s="14"/>
    </row>
    <row r="34775" spans="24:24" x14ac:dyDescent="0.25">
      <c r="X34775" s="14"/>
    </row>
    <row r="34776" spans="24:24" x14ac:dyDescent="0.25">
      <c r="X34776" s="14"/>
    </row>
    <row r="34777" spans="24:24" x14ac:dyDescent="0.25">
      <c r="X34777" s="14"/>
    </row>
    <row r="34778" spans="24:24" x14ac:dyDescent="0.25">
      <c r="X34778" s="14"/>
    </row>
    <row r="34779" spans="24:24" x14ac:dyDescent="0.25">
      <c r="X34779" s="14"/>
    </row>
    <row r="34780" spans="24:24" x14ac:dyDescent="0.25">
      <c r="X34780" s="14"/>
    </row>
    <row r="34781" spans="24:24" x14ac:dyDescent="0.25">
      <c r="X34781" s="14"/>
    </row>
    <row r="34782" spans="24:24" x14ac:dyDescent="0.25">
      <c r="X34782" s="14"/>
    </row>
    <row r="34783" spans="24:24" x14ac:dyDescent="0.25">
      <c r="X34783" s="14"/>
    </row>
    <row r="34784" spans="24:24" x14ac:dyDescent="0.25">
      <c r="X34784" s="14"/>
    </row>
    <row r="34785" spans="24:24" x14ac:dyDescent="0.25">
      <c r="X34785" s="14"/>
    </row>
    <row r="34786" spans="24:24" x14ac:dyDescent="0.25">
      <c r="X34786" s="14"/>
    </row>
    <row r="34787" spans="24:24" x14ac:dyDescent="0.25">
      <c r="X34787" s="14"/>
    </row>
    <row r="34788" spans="24:24" x14ac:dyDescent="0.25">
      <c r="X34788" s="14"/>
    </row>
    <row r="34789" spans="24:24" x14ac:dyDescent="0.25">
      <c r="X34789" s="14"/>
    </row>
    <row r="34790" spans="24:24" x14ac:dyDescent="0.25">
      <c r="X34790" s="14"/>
    </row>
    <row r="34791" spans="24:24" x14ac:dyDescent="0.25">
      <c r="X34791" s="14"/>
    </row>
    <row r="34792" spans="24:24" x14ac:dyDescent="0.25">
      <c r="X34792" s="14"/>
    </row>
    <row r="34793" spans="24:24" x14ac:dyDescent="0.25">
      <c r="X34793" s="14"/>
    </row>
    <row r="34794" spans="24:24" x14ac:dyDescent="0.25">
      <c r="X34794" s="14"/>
    </row>
    <row r="34795" spans="24:24" x14ac:dyDescent="0.25">
      <c r="X34795" s="14"/>
    </row>
    <row r="34796" spans="24:24" x14ac:dyDescent="0.25">
      <c r="X34796" s="14"/>
    </row>
    <row r="34797" spans="24:24" x14ac:dyDescent="0.25">
      <c r="X34797" s="14"/>
    </row>
    <row r="34798" spans="24:24" x14ac:dyDescent="0.25">
      <c r="X34798" s="14"/>
    </row>
    <row r="34799" spans="24:24" x14ac:dyDescent="0.25">
      <c r="X34799" s="14"/>
    </row>
    <row r="34800" spans="24:24" x14ac:dyDescent="0.25">
      <c r="X34800" s="14"/>
    </row>
    <row r="34801" spans="24:24" x14ac:dyDescent="0.25">
      <c r="X34801" s="14"/>
    </row>
    <row r="34802" spans="24:24" x14ac:dyDescent="0.25">
      <c r="X34802" s="14"/>
    </row>
    <row r="34803" spans="24:24" x14ac:dyDescent="0.25">
      <c r="X34803" s="14"/>
    </row>
    <row r="34804" spans="24:24" x14ac:dyDescent="0.25">
      <c r="X34804" s="14"/>
    </row>
    <row r="34805" spans="24:24" x14ac:dyDescent="0.25">
      <c r="X34805" s="14"/>
    </row>
    <row r="34806" spans="24:24" x14ac:dyDescent="0.25">
      <c r="X34806" s="14"/>
    </row>
    <row r="34807" spans="24:24" x14ac:dyDescent="0.25">
      <c r="X34807" s="14"/>
    </row>
    <row r="34808" spans="24:24" x14ac:dyDescent="0.25">
      <c r="X34808" s="14"/>
    </row>
    <row r="34809" spans="24:24" x14ac:dyDescent="0.25">
      <c r="X34809" s="14"/>
    </row>
    <row r="34810" spans="24:24" x14ac:dyDescent="0.25">
      <c r="X34810" s="14"/>
    </row>
    <row r="34811" spans="24:24" x14ac:dyDescent="0.25">
      <c r="X34811" s="14"/>
    </row>
    <row r="34812" spans="24:24" x14ac:dyDescent="0.25">
      <c r="X34812" s="14"/>
    </row>
    <row r="34813" spans="24:24" x14ac:dyDescent="0.25">
      <c r="X34813" s="14"/>
    </row>
    <row r="34814" spans="24:24" x14ac:dyDescent="0.25">
      <c r="X34814" s="14"/>
    </row>
    <row r="34815" spans="24:24" x14ac:dyDescent="0.25">
      <c r="X34815" s="14"/>
    </row>
    <row r="34816" spans="24:24" x14ac:dyDescent="0.25">
      <c r="X34816" s="14"/>
    </row>
    <row r="34817" spans="24:24" x14ac:dyDescent="0.25">
      <c r="X34817" s="14"/>
    </row>
    <row r="34818" spans="24:24" x14ac:dyDescent="0.25">
      <c r="X34818" s="14"/>
    </row>
    <row r="34819" spans="24:24" x14ac:dyDescent="0.25">
      <c r="X34819" s="14"/>
    </row>
    <row r="34820" spans="24:24" x14ac:dyDescent="0.25">
      <c r="X34820" s="14"/>
    </row>
    <row r="34821" spans="24:24" x14ac:dyDescent="0.25">
      <c r="X34821" s="14"/>
    </row>
    <row r="34822" spans="24:24" x14ac:dyDescent="0.25">
      <c r="X34822" s="14"/>
    </row>
    <row r="34823" spans="24:24" x14ac:dyDescent="0.25">
      <c r="X34823" s="14"/>
    </row>
    <row r="34824" spans="24:24" x14ac:dyDescent="0.25">
      <c r="X34824" s="14"/>
    </row>
    <row r="34825" spans="24:24" x14ac:dyDescent="0.25">
      <c r="X34825" s="14"/>
    </row>
    <row r="34826" spans="24:24" x14ac:dyDescent="0.25">
      <c r="X34826" s="14"/>
    </row>
    <row r="34827" spans="24:24" x14ac:dyDescent="0.25">
      <c r="X34827" s="14"/>
    </row>
    <row r="34828" spans="24:24" x14ac:dyDescent="0.25">
      <c r="X34828" s="14"/>
    </row>
    <row r="34829" spans="24:24" x14ac:dyDescent="0.25">
      <c r="X34829" s="14"/>
    </row>
    <row r="34830" spans="24:24" x14ac:dyDescent="0.25">
      <c r="X34830" s="14"/>
    </row>
    <row r="34831" spans="24:24" x14ac:dyDescent="0.25">
      <c r="X34831" s="14"/>
    </row>
    <row r="34832" spans="24:24" x14ac:dyDescent="0.25">
      <c r="X34832" s="14"/>
    </row>
    <row r="34833" spans="24:24" x14ac:dyDescent="0.25">
      <c r="X34833" s="14"/>
    </row>
    <row r="34834" spans="24:24" x14ac:dyDescent="0.25">
      <c r="X34834" s="14"/>
    </row>
    <row r="34835" spans="24:24" x14ac:dyDescent="0.25">
      <c r="X34835" s="14"/>
    </row>
    <row r="34836" spans="24:24" x14ac:dyDescent="0.25">
      <c r="X34836" s="14"/>
    </row>
    <row r="34837" spans="24:24" x14ac:dyDescent="0.25">
      <c r="X34837" s="14"/>
    </row>
    <row r="34838" spans="24:24" x14ac:dyDescent="0.25">
      <c r="X34838" s="14"/>
    </row>
    <row r="34839" spans="24:24" x14ac:dyDescent="0.25">
      <c r="X34839" s="14"/>
    </row>
    <row r="34840" spans="24:24" x14ac:dyDescent="0.25">
      <c r="X34840" s="14"/>
    </row>
    <row r="34841" spans="24:24" x14ac:dyDescent="0.25">
      <c r="X34841" s="14"/>
    </row>
    <row r="34842" spans="24:24" x14ac:dyDescent="0.25">
      <c r="X34842" s="14"/>
    </row>
    <row r="34843" spans="24:24" x14ac:dyDescent="0.25">
      <c r="X34843" s="14"/>
    </row>
    <row r="34844" spans="24:24" x14ac:dyDescent="0.25">
      <c r="X34844" s="14"/>
    </row>
    <row r="34845" spans="24:24" x14ac:dyDescent="0.25">
      <c r="X34845" s="14"/>
    </row>
    <row r="34846" spans="24:24" x14ac:dyDescent="0.25">
      <c r="X34846" s="14"/>
    </row>
    <row r="34847" spans="24:24" x14ac:dyDescent="0.25">
      <c r="X34847" s="14"/>
    </row>
    <row r="34848" spans="24:24" x14ac:dyDescent="0.25">
      <c r="X34848" s="14"/>
    </row>
    <row r="34849" spans="24:24" x14ac:dyDescent="0.25">
      <c r="X34849" s="14"/>
    </row>
    <row r="34850" spans="24:24" x14ac:dyDescent="0.25">
      <c r="X34850" s="14"/>
    </row>
    <row r="34851" spans="24:24" x14ac:dyDescent="0.25">
      <c r="X34851" s="14"/>
    </row>
    <row r="34852" spans="24:24" x14ac:dyDescent="0.25">
      <c r="X34852" s="14"/>
    </row>
    <row r="34853" spans="24:24" x14ac:dyDescent="0.25">
      <c r="X34853" s="14"/>
    </row>
    <row r="34854" spans="24:24" x14ac:dyDescent="0.25">
      <c r="X34854" s="14"/>
    </row>
    <row r="34855" spans="24:24" x14ac:dyDescent="0.25">
      <c r="X34855" s="14"/>
    </row>
    <row r="34856" spans="24:24" x14ac:dyDescent="0.25">
      <c r="X34856" s="14"/>
    </row>
    <row r="34857" spans="24:24" x14ac:dyDescent="0.25">
      <c r="X34857" s="14"/>
    </row>
    <row r="34858" spans="24:24" x14ac:dyDescent="0.25">
      <c r="X34858" s="14"/>
    </row>
    <row r="34859" spans="24:24" x14ac:dyDescent="0.25">
      <c r="X34859" s="14"/>
    </row>
    <row r="34860" spans="24:24" x14ac:dyDescent="0.25">
      <c r="X34860" s="14"/>
    </row>
    <row r="34861" spans="24:24" x14ac:dyDescent="0.25">
      <c r="X34861" s="14"/>
    </row>
    <row r="34862" spans="24:24" x14ac:dyDescent="0.25">
      <c r="X34862" s="14"/>
    </row>
    <row r="34863" spans="24:24" x14ac:dyDescent="0.25">
      <c r="X34863" s="14"/>
    </row>
    <row r="34864" spans="24:24" x14ac:dyDescent="0.25">
      <c r="X34864" s="14"/>
    </row>
    <row r="34865" spans="24:24" x14ac:dyDescent="0.25">
      <c r="X34865" s="14"/>
    </row>
    <row r="34866" spans="24:24" x14ac:dyDescent="0.25">
      <c r="X34866" s="14"/>
    </row>
    <row r="34867" spans="24:24" x14ac:dyDescent="0.25">
      <c r="X34867" s="14"/>
    </row>
    <row r="34868" spans="24:24" x14ac:dyDescent="0.25">
      <c r="X34868" s="14"/>
    </row>
    <row r="34869" spans="24:24" x14ac:dyDescent="0.25">
      <c r="X34869" s="14"/>
    </row>
    <row r="34870" spans="24:24" x14ac:dyDescent="0.25">
      <c r="X34870" s="14"/>
    </row>
    <row r="34871" spans="24:24" x14ac:dyDescent="0.25">
      <c r="X34871" s="14"/>
    </row>
    <row r="34872" spans="24:24" x14ac:dyDescent="0.25">
      <c r="X34872" s="14"/>
    </row>
    <row r="34873" spans="24:24" x14ac:dyDescent="0.25">
      <c r="X34873" s="14"/>
    </row>
    <row r="34874" spans="24:24" x14ac:dyDescent="0.25">
      <c r="X34874" s="14"/>
    </row>
    <row r="34875" spans="24:24" x14ac:dyDescent="0.25">
      <c r="X34875" s="14"/>
    </row>
    <row r="34876" spans="24:24" x14ac:dyDescent="0.25">
      <c r="X34876" s="14"/>
    </row>
    <row r="34877" spans="24:24" x14ac:dyDescent="0.25">
      <c r="X34877" s="14"/>
    </row>
    <row r="34878" spans="24:24" x14ac:dyDescent="0.25">
      <c r="X34878" s="14"/>
    </row>
    <row r="34879" spans="24:24" x14ac:dyDescent="0.25">
      <c r="X34879" s="14"/>
    </row>
    <row r="34880" spans="24:24" x14ac:dyDescent="0.25">
      <c r="X34880" s="14"/>
    </row>
    <row r="34881" spans="24:24" x14ac:dyDescent="0.25">
      <c r="X34881" s="14"/>
    </row>
    <row r="34882" spans="24:24" x14ac:dyDescent="0.25">
      <c r="X34882" s="14"/>
    </row>
    <row r="34883" spans="24:24" x14ac:dyDescent="0.25">
      <c r="X34883" s="14"/>
    </row>
    <row r="34884" spans="24:24" x14ac:dyDescent="0.25">
      <c r="X34884" s="14"/>
    </row>
    <row r="34885" spans="24:24" x14ac:dyDescent="0.25">
      <c r="X34885" s="14"/>
    </row>
    <row r="34886" spans="24:24" x14ac:dyDescent="0.25">
      <c r="X34886" s="14"/>
    </row>
    <row r="34887" spans="24:24" x14ac:dyDescent="0.25">
      <c r="X34887" s="14"/>
    </row>
    <row r="34888" spans="24:24" x14ac:dyDescent="0.25">
      <c r="X34888" s="14"/>
    </row>
    <row r="34889" spans="24:24" x14ac:dyDescent="0.25">
      <c r="X34889" s="14"/>
    </row>
    <row r="34890" spans="24:24" x14ac:dyDescent="0.25">
      <c r="X34890" s="14"/>
    </row>
    <row r="34891" spans="24:24" x14ac:dyDescent="0.25">
      <c r="X34891" s="14"/>
    </row>
    <row r="34892" spans="24:24" x14ac:dyDescent="0.25">
      <c r="X34892" s="14"/>
    </row>
    <row r="34893" spans="24:24" x14ac:dyDescent="0.25">
      <c r="X34893" s="14"/>
    </row>
    <row r="34894" spans="24:24" x14ac:dyDescent="0.25">
      <c r="X34894" s="14"/>
    </row>
    <row r="34895" spans="24:24" x14ac:dyDescent="0.25">
      <c r="X34895" s="14"/>
    </row>
    <row r="34896" spans="24:24" x14ac:dyDescent="0.25">
      <c r="X34896" s="14"/>
    </row>
    <row r="34897" spans="24:24" x14ac:dyDescent="0.25">
      <c r="X34897" s="14"/>
    </row>
    <row r="34898" spans="24:24" x14ac:dyDescent="0.25">
      <c r="X34898" s="14"/>
    </row>
    <row r="34899" spans="24:24" x14ac:dyDescent="0.25">
      <c r="X34899" s="14"/>
    </row>
    <row r="34900" spans="24:24" x14ac:dyDescent="0.25">
      <c r="X34900" s="14"/>
    </row>
    <row r="34901" spans="24:24" x14ac:dyDescent="0.25">
      <c r="X34901" s="14"/>
    </row>
    <row r="34902" spans="24:24" x14ac:dyDescent="0.25">
      <c r="X34902" s="14"/>
    </row>
    <row r="34903" spans="24:24" x14ac:dyDescent="0.25">
      <c r="X34903" s="14"/>
    </row>
    <row r="34904" spans="24:24" x14ac:dyDescent="0.25">
      <c r="X34904" s="14"/>
    </row>
    <row r="34905" spans="24:24" x14ac:dyDescent="0.25">
      <c r="X34905" s="14"/>
    </row>
    <row r="34906" spans="24:24" x14ac:dyDescent="0.25">
      <c r="X34906" s="14"/>
    </row>
    <row r="34907" spans="24:24" x14ac:dyDescent="0.25">
      <c r="X34907" s="14"/>
    </row>
    <row r="34908" spans="24:24" x14ac:dyDescent="0.25">
      <c r="X34908" s="14"/>
    </row>
    <row r="34909" spans="24:24" x14ac:dyDescent="0.25">
      <c r="X34909" s="14"/>
    </row>
    <row r="34910" spans="24:24" x14ac:dyDescent="0.25">
      <c r="X34910" s="14"/>
    </row>
    <row r="34911" spans="24:24" x14ac:dyDescent="0.25">
      <c r="X34911" s="14"/>
    </row>
    <row r="34912" spans="24:24" x14ac:dyDescent="0.25">
      <c r="X34912" s="14"/>
    </row>
    <row r="34913" spans="24:24" x14ac:dyDescent="0.25">
      <c r="X34913" s="14"/>
    </row>
    <row r="34914" spans="24:24" x14ac:dyDescent="0.25">
      <c r="X34914" s="14"/>
    </row>
    <row r="34915" spans="24:24" x14ac:dyDescent="0.25">
      <c r="X34915" s="14"/>
    </row>
    <row r="34916" spans="24:24" x14ac:dyDescent="0.25">
      <c r="X34916" s="14"/>
    </row>
    <row r="34917" spans="24:24" x14ac:dyDescent="0.25">
      <c r="X34917" s="14"/>
    </row>
    <row r="34918" spans="24:24" x14ac:dyDescent="0.25">
      <c r="X34918" s="14"/>
    </row>
    <row r="34919" spans="24:24" x14ac:dyDescent="0.25">
      <c r="X34919" s="14"/>
    </row>
    <row r="34920" spans="24:24" x14ac:dyDescent="0.25">
      <c r="X34920" s="14"/>
    </row>
    <row r="34921" spans="24:24" x14ac:dyDescent="0.25">
      <c r="X34921" s="14"/>
    </row>
    <row r="34922" spans="24:24" x14ac:dyDescent="0.25">
      <c r="X34922" s="14"/>
    </row>
    <row r="34923" spans="24:24" x14ac:dyDescent="0.25">
      <c r="X34923" s="14"/>
    </row>
    <row r="34924" spans="24:24" x14ac:dyDescent="0.25">
      <c r="X34924" s="14"/>
    </row>
    <row r="34925" spans="24:24" x14ac:dyDescent="0.25">
      <c r="X34925" s="14"/>
    </row>
    <row r="34926" spans="24:24" x14ac:dyDescent="0.25">
      <c r="X34926" s="14"/>
    </row>
    <row r="34927" spans="24:24" x14ac:dyDescent="0.25">
      <c r="X34927" s="14"/>
    </row>
    <row r="34928" spans="24:24" x14ac:dyDescent="0.25">
      <c r="X34928" s="14"/>
    </row>
    <row r="34929" spans="24:24" x14ac:dyDescent="0.25">
      <c r="X34929" s="14"/>
    </row>
    <row r="34930" spans="24:24" x14ac:dyDescent="0.25">
      <c r="X34930" s="14"/>
    </row>
    <row r="34931" spans="24:24" x14ac:dyDescent="0.25">
      <c r="X34931" s="14"/>
    </row>
    <row r="34932" spans="24:24" x14ac:dyDescent="0.25">
      <c r="X34932" s="14"/>
    </row>
    <row r="34933" spans="24:24" x14ac:dyDescent="0.25">
      <c r="X34933" s="14"/>
    </row>
    <row r="34934" spans="24:24" x14ac:dyDescent="0.25">
      <c r="X34934" s="14"/>
    </row>
    <row r="34935" spans="24:24" x14ac:dyDescent="0.25">
      <c r="X34935" s="14"/>
    </row>
    <row r="34936" spans="24:24" x14ac:dyDescent="0.25">
      <c r="X34936" s="14"/>
    </row>
    <row r="34937" spans="24:24" x14ac:dyDescent="0.25">
      <c r="X34937" s="14"/>
    </row>
    <row r="34938" spans="24:24" x14ac:dyDescent="0.25">
      <c r="X34938" s="14"/>
    </row>
    <row r="34939" spans="24:24" x14ac:dyDescent="0.25">
      <c r="X34939" s="14"/>
    </row>
    <row r="34940" spans="24:24" x14ac:dyDescent="0.25">
      <c r="X34940" s="14"/>
    </row>
    <row r="34941" spans="24:24" x14ac:dyDescent="0.25">
      <c r="X34941" s="14"/>
    </row>
    <row r="34942" spans="24:24" x14ac:dyDescent="0.25">
      <c r="X34942" s="14"/>
    </row>
    <row r="34943" spans="24:24" x14ac:dyDescent="0.25">
      <c r="X34943" s="14"/>
    </row>
    <row r="34944" spans="24:24" x14ac:dyDescent="0.25">
      <c r="X34944" s="14"/>
    </row>
    <row r="34945" spans="24:24" x14ac:dyDescent="0.25">
      <c r="X34945" s="14"/>
    </row>
    <row r="34946" spans="24:24" x14ac:dyDescent="0.25">
      <c r="X34946" s="14"/>
    </row>
    <row r="34947" spans="24:24" x14ac:dyDescent="0.25">
      <c r="X34947" s="14"/>
    </row>
    <row r="34948" spans="24:24" x14ac:dyDescent="0.25">
      <c r="X34948" s="14"/>
    </row>
    <row r="34949" spans="24:24" x14ac:dyDescent="0.25">
      <c r="X34949" s="14"/>
    </row>
    <row r="34950" spans="24:24" x14ac:dyDescent="0.25">
      <c r="X34950" s="14"/>
    </row>
    <row r="34951" spans="24:24" x14ac:dyDescent="0.25">
      <c r="X34951" s="14"/>
    </row>
    <row r="34952" spans="24:24" x14ac:dyDescent="0.25">
      <c r="X34952" s="14"/>
    </row>
    <row r="34953" spans="24:24" x14ac:dyDescent="0.25">
      <c r="X34953" s="14"/>
    </row>
    <row r="34954" spans="24:24" x14ac:dyDescent="0.25">
      <c r="X34954" s="14"/>
    </row>
    <row r="34955" spans="24:24" x14ac:dyDescent="0.25">
      <c r="X34955" s="14"/>
    </row>
    <row r="34956" spans="24:24" x14ac:dyDescent="0.25">
      <c r="X34956" s="14"/>
    </row>
    <row r="34957" spans="24:24" x14ac:dyDescent="0.25">
      <c r="X34957" s="14"/>
    </row>
    <row r="34958" spans="24:24" x14ac:dyDescent="0.25">
      <c r="X34958" s="14"/>
    </row>
    <row r="34959" spans="24:24" x14ac:dyDescent="0.25">
      <c r="X34959" s="14"/>
    </row>
    <row r="34960" spans="24:24" x14ac:dyDescent="0.25">
      <c r="X34960" s="14"/>
    </row>
    <row r="34961" spans="24:24" x14ac:dyDescent="0.25">
      <c r="X34961" s="14"/>
    </row>
    <row r="34962" spans="24:24" x14ac:dyDescent="0.25">
      <c r="X34962" s="14"/>
    </row>
    <row r="34963" spans="24:24" x14ac:dyDescent="0.25">
      <c r="X34963" s="14"/>
    </row>
    <row r="34964" spans="24:24" x14ac:dyDescent="0.25">
      <c r="X34964" s="14"/>
    </row>
    <row r="34965" spans="24:24" x14ac:dyDescent="0.25">
      <c r="X34965" s="14"/>
    </row>
    <row r="34966" spans="24:24" x14ac:dyDescent="0.25">
      <c r="X34966" s="14"/>
    </row>
    <row r="34967" spans="24:24" x14ac:dyDescent="0.25">
      <c r="X34967" s="14"/>
    </row>
    <row r="34968" spans="24:24" x14ac:dyDescent="0.25">
      <c r="X34968" s="14"/>
    </row>
    <row r="34969" spans="24:24" x14ac:dyDescent="0.25">
      <c r="X34969" s="14"/>
    </row>
    <row r="34970" spans="24:24" x14ac:dyDescent="0.25">
      <c r="X34970" s="14"/>
    </row>
    <row r="34971" spans="24:24" x14ac:dyDescent="0.25">
      <c r="X34971" s="14"/>
    </row>
    <row r="34972" spans="24:24" x14ac:dyDescent="0.25">
      <c r="X34972" s="14"/>
    </row>
    <row r="34973" spans="24:24" x14ac:dyDescent="0.25">
      <c r="X34973" s="14"/>
    </row>
    <row r="34974" spans="24:24" x14ac:dyDescent="0.25">
      <c r="X34974" s="14"/>
    </row>
    <row r="34975" spans="24:24" x14ac:dyDescent="0.25">
      <c r="X34975" s="14"/>
    </row>
    <row r="34976" spans="24:24" x14ac:dyDescent="0.25">
      <c r="X34976" s="14"/>
    </row>
    <row r="34977" spans="24:24" x14ac:dyDescent="0.25">
      <c r="X34977" s="14"/>
    </row>
    <row r="34978" spans="24:24" x14ac:dyDescent="0.25">
      <c r="X34978" s="14"/>
    </row>
    <row r="34979" spans="24:24" x14ac:dyDescent="0.25">
      <c r="X34979" s="14"/>
    </row>
    <row r="34980" spans="24:24" x14ac:dyDescent="0.25">
      <c r="X34980" s="14"/>
    </row>
    <row r="34981" spans="24:24" x14ac:dyDescent="0.25">
      <c r="X34981" s="14"/>
    </row>
    <row r="34982" spans="24:24" x14ac:dyDescent="0.25">
      <c r="X34982" s="14"/>
    </row>
    <row r="34983" spans="24:24" x14ac:dyDescent="0.25">
      <c r="X34983" s="14"/>
    </row>
    <row r="34984" spans="24:24" x14ac:dyDescent="0.25">
      <c r="X34984" s="14"/>
    </row>
    <row r="34985" spans="24:24" x14ac:dyDescent="0.25">
      <c r="X34985" s="14"/>
    </row>
    <row r="34986" spans="24:24" x14ac:dyDescent="0.25">
      <c r="X34986" s="14"/>
    </row>
    <row r="34987" spans="24:24" x14ac:dyDescent="0.25">
      <c r="X34987" s="14"/>
    </row>
    <row r="34988" spans="24:24" x14ac:dyDescent="0.25">
      <c r="X34988" s="14"/>
    </row>
    <row r="34989" spans="24:24" x14ac:dyDescent="0.25">
      <c r="X34989" s="14"/>
    </row>
    <row r="34990" spans="24:24" x14ac:dyDescent="0.25">
      <c r="X34990" s="14"/>
    </row>
    <row r="34991" spans="24:24" x14ac:dyDescent="0.25">
      <c r="X34991" s="14"/>
    </row>
    <row r="34992" spans="24:24" x14ac:dyDescent="0.25">
      <c r="X34992" s="14"/>
    </row>
    <row r="34993" spans="24:24" x14ac:dyDescent="0.25">
      <c r="X34993" s="14"/>
    </row>
    <row r="34994" spans="24:24" x14ac:dyDescent="0.25">
      <c r="X34994" s="14"/>
    </row>
    <row r="34995" spans="24:24" x14ac:dyDescent="0.25">
      <c r="X34995" s="14"/>
    </row>
    <row r="34996" spans="24:24" x14ac:dyDescent="0.25">
      <c r="X34996" s="14"/>
    </row>
    <row r="34997" spans="24:24" x14ac:dyDescent="0.25">
      <c r="X34997" s="14"/>
    </row>
    <row r="34998" spans="24:24" x14ac:dyDescent="0.25">
      <c r="X34998" s="14"/>
    </row>
    <row r="34999" spans="24:24" x14ac:dyDescent="0.25">
      <c r="X34999" s="14"/>
    </row>
    <row r="35000" spans="24:24" x14ac:dyDescent="0.25">
      <c r="X35000" s="14"/>
    </row>
    <row r="35001" spans="24:24" x14ac:dyDescent="0.25">
      <c r="X35001" s="14"/>
    </row>
    <row r="35002" spans="24:24" x14ac:dyDescent="0.25">
      <c r="X35002" s="14"/>
    </row>
    <row r="35003" spans="24:24" x14ac:dyDescent="0.25">
      <c r="X35003" s="14"/>
    </row>
    <row r="35004" spans="24:24" x14ac:dyDescent="0.25">
      <c r="X35004" s="14"/>
    </row>
    <row r="35005" spans="24:24" x14ac:dyDescent="0.25">
      <c r="X35005" s="14"/>
    </row>
    <row r="35006" spans="24:24" x14ac:dyDescent="0.25">
      <c r="X35006" s="14"/>
    </row>
    <row r="35007" spans="24:24" x14ac:dyDescent="0.25">
      <c r="X35007" s="14"/>
    </row>
    <row r="35008" spans="24:24" x14ac:dyDescent="0.25">
      <c r="X35008" s="14"/>
    </row>
    <row r="35009" spans="24:24" x14ac:dyDescent="0.25">
      <c r="X35009" s="14"/>
    </row>
    <row r="35010" spans="24:24" x14ac:dyDescent="0.25">
      <c r="X35010" s="14"/>
    </row>
    <row r="35011" spans="24:24" x14ac:dyDescent="0.25">
      <c r="X35011" s="14"/>
    </row>
    <row r="35012" spans="24:24" x14ac:dyDescent="0.25">
      <c r="X35012" s="14"/>
    </row>
    <row r="35013" spans="24:24" x14ac:dyDescent="0.25">
      <c r="X35013" s="14"/>
    </row>
    <row r="35014" spans="24:24" x14ac:dyDescent="0.25">
      <c r="X35014" s="14"/>
    </row>
    <row r="35015" spans="24:24" x14ac:dyDescent="0.25">
      <c r="X35015" s="14"/>
    </row>
    <row r="35016" spans="24:24" x14ac:dyDescent="0.25">
      <c r="X35016" s="14"/>
    </row>
    <row r="35017" spans="24:24" x14ac:dyDescent="0.25">
      <c r="X35017" s="14"/>
    </row>
    <row r="35018" spans="24:24" x14ac:dyDescent="0.25">
      <c r="X35018" s="14"/>
    </row>
    <row r="35019" spans="24:24" x14ac:dyDescent="0.25">
      <c r="X35019" s="14"/>
    </row>
    <row r="35020" spans="24:24" x14ac:dyDescent="0.25">
      <c r="X35020" s="14"/>
    </row>
    <row r="35021" spans="24:24" x14ac:dyDescent="0.25">
      <c r="X35021" s="14"/>
    </row>
    <row r="35022" spans="24:24" x14ac:dyDescent="0.25">
      <c r="X35022" s="14"/>
    </row>
    <row r="35023" spans="24:24" x14ac:dyDescent="0.25">
      <c r="X35023" s="14"/>
    </row>
    <row r="35024" spans="24:24" x14ac:dyDescent="0.25">
      <c r="X35024" s="14"/>
    </row>
    <row r="35025" spans="24:24" x14ac:dyDescent="0.25">
      <c r="X35025" s="14"/>
    </row>
    <row r="35026" spans="24:24" x14ac:dyDescent="0.25">
      <c r="X35026" s="14"/>
    </row>
    <row r="35027" spans="24:24" x14ac:dyDescent="0.25">
      <c r="X35027" s="14"/>
    </row>
    <row r="35028" spans="24:24" x14ac:dyDescent="0.25">
      <c r="X35028" s="14"/>
    </row>
    <row r="35029" spans="24:24" x14ac:dyDescent="0.25">
      <c r="X35029" s="14"/>
    </row>
    <row r="35030" spans="24:24" x14ac:dyDescent="0.25">
      <c r="X35030" s="14"/>
    </row>
    <row r="35031" spans="24:24" x14ac:dyDescent="0.25">
      <c r="X35031" s="14"/>
    </row>
    <row r="35032" spans="24:24" x14ac:dyDescent="0.25">
      <c r="X35032" s="14"/>
    </row>
    <row r="35033" spans="24:24" x14ac:dyDescent="0.25">
      <c r="X35033" s="14"/>
    </row>
    <row r="35034" spans="24:24" x14ac:dyDescent="0.25">
      <c r="X35034" s="14"/>
    </row>
    <row r="35035" spans="24:24" x14ac:dyDescent="0.25">
      <c r="X35035" s="14"/>
    </row>
    <row r="35036" spans="24:24" x14ac:dyDescent="0.25">
      <c r="X35036" s="14"/>
    </row>
    <row r="35037" spans="24:24" x14ac:dyDescent="0.25">
      <c r="X35037" s="14"/>
    </row>
    <row r="35038" spans="24:24" x14ac:dyDescent="0.25">
      <c r="X35038" s="14"/>
    </row>
    <row r="35039" spans="24:24" x14ac:dyDescent="0.25">
      <c r="X35039" s="14"/>
    </row>
    <row r="35040" spans="24:24" x14ac:dyDescent="0.25">
      <c r="X35040" s="14"/>
    </row>
    <row r="35041" spans="24:24" x14ac:dyDescent="0.25">
      <c r="X35041" s="14"/>
    </row>
    <row r="35042" spans="24:24" x14ac:dyDescent="0.25">
      <c r="X35042" s="14"/>
    </row>
    <row r="35043" spans="24:24" x14ac:dyDescent="0.25">
      <c r="X35043" s="14"/>
    </row>
    <row r="35044" spans="24:24" x14ac:dyDescent="0.25">
      <c r="X35044" s="14"/>
    </row>
    <row r="35045" spans="24:24" x14ac:dyDescent="0.25">
      <c r="X35045" s="14"/>
    </row>
    <row r="35046" spans="24:24" x14ac:dyDescent="0.25">
      <c r="X35046" s="14"/>
    </row>
    <row r="35047" spans="24:24" x14ac:dyDescent="0.25">
      <c r="X35047" s="14"/>
    </row>
    <row r="35048" spans="24:24" x14ac:dyDescent="0.25">
      <c r="X35048" s="14"/>
    </row>
    <row r="35049" spans="24:24" x14ac:dyDescent="0.25">
      <c r="X35049" s="14"/>
    </row>
    <row r="35050" spans="24:24" x14ac:dyDescent="0.25">
      <c r="X35050" s="14"/>
    </row>
    <row r="35051" spans="24:24" x14ac:dyDescent="0.25">
      <c r="X35051" s="14"/>
    </row>
    <row r="35052" spans="24:24" x14ac:dyDescent="0.25">
      <c r="X35052" s="14"/>
    </row>
    <row r="35053" spans="24:24" x14ac:dyDescent="0.25">
      <c r="X35053" s="14"/>
    </row>
    <row r="35054" spans="24:24" x14ac:dyDescent="0.25">
      <c r="X35054" s="14"/>
    </row>
    <row r="35055" spans="24:24" x14ac:dyDescent="0.25">
      <c r="X35055" s="14"/>
    </row>
    <row r="35056" spans="24:24" x14ac:dyDescent="0.25">
      <c r="X35056" s="14"/>
    </row>
    <row r="35057" spans="24:24" x14ac:dyDescent="0.25">
      <c r="X35057" s="14"/>
    </row>
    <row r="35058" spans="24:24" x14ac:dyDescent="0.25">
      <c r="X35058" s="14"/>
    </row>
    <row r="35059" spans="24:24" x14ac:dyDescent="0.25">
      <c r="X35059" s="14"/>
    </row>
    <row r="35060" spans="24:24" x14ac:dyDescent="0.25">
      <c r="X35060" s="14"/>
    </row>
    <row r="35061" spans="24:24" x14ac:dyDescent="0.25">
      <c r="X35061" s="14"/>
    </row>
    <row r="35062" spans="24:24" x14ac:dyDescent="0.25">
      <c r="X35062" s="14"/>
    </row>
    <row r="35063" spans="24:24" x14ac:dyDescent="0.25">
      <c r="X35063" s="14"/>
    </row>
    <row r="35064" spans="24:24" x14ac:dyDescent="0.25">
      <c r="X35064" s="14"/>
    </row>
    <row r="35065" spans="24:24" x14ac:dyDescent="0.25">
      <c r="X35065" s="14"/>
    </row>
    <row r="35066" spans="24:24" x14ac:dyDescent="0.25">
      <c r="X35066" s="14"/>
    </row>
    <row r="35067" spans="24:24" x14ac:dyDescent="0.25">
      <c r="X35067" s="14"/>
    </row>
    <row r="35068" spans="24:24" x14ac:dyDescent="0.25">
      <c r="X35068" s="14"/>
    </row>
    <row r="35069" spans="24:24" x14ac:dyDescent="0.25">
      <c r="X35069" s="14"/>
    </row>
    <row r="35070" spans="24:24" x14ac:dyDescent="0.25">
      <c r="X35070" s="14"/>
    </row>
    <row r="35071" spans="24:24" x14ac:dyDescent="0.25">
      <c r="X35071" s="14"/>
    </row>
    <row r="35072" spans="24:24" x14ac:dyDescent="0.25">
      <c r="X35072" s="14"/>
    </row>
    <row r="35073" spans="24:24" x14ac:dyDescent="0.25">
      <c r="X35073" s="14"/>
    </row>
    <row r="35074" spans="24:24" x14ac:dyDescent="0.25">
      <c r="X35074" s="14"/>
    </row>
    <row r="35075" spans="24:24" x14ac:dyDescent="0.25">
      <c r="X35075" s="14"/>
    </row>
    <row r="35076" spans="24:24" x14ac:dyDescent="0.25">
      <c r="X35076" s="14"/>
    </row>
    <row r="35077" spans="24:24" x14ac:dyDescent="0.25">
      <c r="X35077" s="14"/>
    </row>
    <row r="35078" spans="24:24" x14ac:dyDescent="0.25">
      <c r="X35078" s="14"/>
    </row>
    <row r="35079" spans="24:24" x14ac:dyDescent="0.25">
      <c r="X35079" s="14"/>
    </row>
    <row r="35080" spans="24:24" x14ac:dyDescent="0.25">
      <c r="X35080" s="14"/>
    </row>
    <row r="35081" spans="24:24" x14ac:dyDescent="0.25">
      <c r="X35081" s="14"/>
    </row>
    <row r="35082" spans="24:24" x14ac:dyDescent="0.25">
      <c r="X35082" s="14"/>
    </row>
    <row r="35083" spans="24:24" x14ac:dyDescent="0.25">
      <c r="X35083" s="14"/>
    </row>
    <row r="35084" spans="24:24" x14ac:dyDescent="0.25">
      <c r="X35084" s="14"/>
    </row>
    <row r="35085" spans="24:24" x14ac:dyDescent="0.25">
      <c r="X35085" s="14"/>
    </row>
    <row r="35086" spans="24:24" x14ac:dyDescent="0.25">
      <c r="X35086" s="14"/>
    </row>
    <row r="35087" spans="24:24" x14ac:dyDescent="0.25">
      <c r="X35087" s="14"/>
    </row>
    <row r="35088" spans="24:24" x14ac:dyDescent="0.25">
      <c r="X35088" s="14"/>
    </row>
    <row r="35089" spans="24:24" x14ac:dyDescent="0.25">
      <c r="X35089" s="14"/>
    </row>
    <row r="35090" spans="24:24" x14ac:dyDescent="0.25">
      <c r="X35090" s="14"/>
    </row>
    <row r="35091" spans="24:24" x14ac:dyDescent="0.25">
      <c r="X35091" s="14"/>
    </row>
    <row r="35092" spans="24:24" x14ac:dyDescent="0.25">
      <c r="X35092" s="14"/>
    </row>
    <row r="35093" spans="24:24" x14ac:dyDescent="0.25">
      <c r="X35093" s="14"/>
    </row>
    <row r="35094" spans="24:24" x14ac:dyDescent="0.25">
      <c r="X35094" s="14"/>
    </row>
    <row r="35095" spans="24:24" x14ac:dyDescent="0.25">
      <c r="X35095" s="14"/>
    </row>
    <row r="35096" spans="24:24" x14ac:dyDescent="0.25">
      <c r="X35096" s="14"/>
    </row>
    <row r="35097" spans="24:24" x14ac:dyDescent="0.25">
      <c r="X35097" s="14"/>
    </row>
    <row r="35098" spans="24:24" x14ac:dyDescent="0.25">
      <c r="X35098" s="14"/>
    </row>
    <row r="35099" spans="24:24" x14ac:dyDescent="0.25">
      <c r="X35099" s="14"/>
    </row>
    <row r="35100" spans="24:24" x14ac:dyDescent="0.25">
      <c r="X35100" s="14"/>
    </row>
    <row r="35101" spans="24:24" x14ac:dyDescent="0.25">
      <c r="X35101" s="14"/>
    </row>
    <row r="35102" spans="24:24" x14ac:dyDescent="0.25">
      <c r="X35102" s="14"/>
    </row>
    <row r="35103" spans="24:24" x14ac:dyDescent="0.25">
      <c r="X35103" s="14"/>
    </row>
    <row r="35104" spans="24:24" x14ac:dyDescent="0.25">
      <c r="X35104" s="14"/>
    </row>
    <row r="35105" spans="24:24" x14ac:dyDescent="0.25">
      <c r="X35105" s="14"/>
    </row>
    <row r="35106" spans="24:24" x14ac:dyDescent="0.25">
      <c r="X35106" s="14"/>
    </row>
    <row r="35107" spans="24:24" x14ac:dyDescent="0.25">
      <c r="X35107" s="14"/>
    </row>
    <row r="35108" spans="24:24" x14ac:dyDescent="0.25">
      <c r="X35108" s="14"/>
    </row>
    <row r="35109" spans="24:24" x14ac:dyDescent="0.25">
      <c r="X35109" s="14"/>
    </row>
    <row r="35110" spans="24:24" x14ac:dyDescent="0.25">
      <c r="X35110" s="14"/>
    </row>
    <row r="35111" spans="24:24" x14ac:dyDescent="0.25">
      <c r="X35111" s="14"/>
    </row>
    <row r="35112" spans="24:24" x14ac:dyDescent="0.25">
      <c r="X35112" s="14"/>
    </row>
    <row r="35113" spans="24:24" x14ac:dyDescent="0.25">
      <c r="X35113" s="14"/>
    </row>
    <row r="35114" spans="24:24" x14ac:dyDescent="0.25">
      <c r="X35114" s="14"/>
    </row>
    <row r="35115" spans="24:24" x14ac:dyDescent="0.25">
      <c r="X35115" s="14"/>
    </row>
    <row r="35116" spans="24:24" x14ac:dyDescent="0.25">
      <c r="X35116" s="14"/>
    </row>
    <row r="35117" spans="24:24" x14ac:dyDescent="0.25">
      <c r="X35117" s="14"/>
    </row>
    <row r="35118" spans="24:24" x14ac:dyDescent="0.25">
      <c r="X35118" s="14"/>
    </row>
    <row r="35119" spans="24:24" x14ac:dyDescent="0.25">
      <c r="X35119" s="14"/>
    </row>
    <row r="35120" spans="24:24" x14ac:dyDescent="0.25">
      <c r="X35120" s="14"/>
    </row>
    <row r="35121" spans="24:24" x14ac:dyDescent="0.25">
      <c r="X35121" s="14"/>
    </row>
    <row r="35122" spans="24:24" x14ac:dyDescent="0.25">
      <c r="X35122" s="14"/>
    </row>
    <row r="35123" spans="24:24" x14ac:dyDescent="0.25">
      <c r="X35123" s="14"/>
    </row>
    <row r="35124" spans="24:24" x14ac:dyDescent="0.25">
      <c r="X35124" s="14"/>
    </row>
    <row r="35125" spans="24:24" x14ac:dyDescent="0.25">
      <c r="X35125" s="14"/>
    </row>
    <row r="35126" spans="24:24" x14ac:dyDescent="0.25">
      <c r="X35126" s="14"/>
    </row>
    <row r="35127" spans="24:24" x14ac:dyDescent="0.25">
      <c r="X35127" s="14"/>
    </row>
    <row r="35128" spans="24:24" x14ac:dyDescent="0.25">
      <c r="X35128" s="14"/>
    </row>
    <row r="35129" spans="24:24" x14ac:dyDescent="0.25">
      <c r="X35129" s="14"/>
    </row>
    <row r="35130" spans="24:24" x14ac:dyDescent="0.25">
      <c r="X35130" s="14"/>
    </row>
    <row r="35131" spans="24:24" x14ac:dyDescent="0.25">
      <c r="X35131" s="14"/>
    </row>
    <row r="35132" spans="24:24" x14ac:dyDescent="0.25">
      <c r="X35132" s="14"/>
    </row>
    <row r="35133" spans="24:24" x14ac:dyDescent="0.25">
      <c r="X35133" s="14"/>
    </row>
    <row r="35134" spans="24:24" x14ac:dyDescent="0.25">
      <c r="X35134" s="14"/>
    </row>
    <row r="35135" spans="24:24" x14ac:dyDescent="0.25">
      <c r="X35135" s="14"/>
    </row>
    <row r="35136" spans="24:24" x14ac:dyDescent="0.25">
      <c r="X35136" s="14"/>
    </row>
    <row r="35137" spans="24:24" x14ac:dyDescent="0.25">
      <c r="X35137" s="14"/>
    </row>
    <row r="35138" spans="24:24" x14ac:dyDescent="0.25">
      <c r="X35138" s="14"/>
    </row>
    <row r="35139" spans="24:24" x14ac:dyDescent="0.25">
      <c r="X35139" s="14"/>
    </row>
    <row r="35140" spans="24:24" x14ac:dyDescent="0.25">
      <c r="X35140" s="14"/>
    </row>
    <row r="35141" spans="24:24" x14ac:dyDescent="0.25">
      <c r="X35141" s="14"/>
    </row>
    <row r="35142" spans="24:24" x14ac:dyDescent="0.25">
      <c r="X35142" s="14"/>
    </row>
    <row r="35143" spans="24:24" x14ac:dyDescent="0.25">
      <c r="X35143" s="14"/>
    </row>
    <row r="35144" spans="24:24" x14ac:dyDescent="0.25">
      <c r="X35144" s="14"/>
    </row>
    <row r="35145" spans="24:24" x14ac:dyDescent="0.25">
      <c r="X35145" s="14"/>
    </row>
    <row r="35146" spans="24:24" x14ac:dyDescent="0.25">
      <c r="X35146" s="14"/>
    </row>
    <row r="35147" spans="24:24" x14ac:dyDescent="0.25">
      <c r="X35147" s="14"/>
    </row>
    <row r="35148" spans="24:24" x14ac:dyDescent="0.25">
      <c r="X35148" s="14"/>
    </row>
    <row r="35149" spans="24:24" x14ac:dyDescent="0.25">
      <c r="X35149" s="14"/>
    </row>
    <row r="35150" spans="24:24" x14ac:dyDescent="0.25">
      <c r="X35150" s="14"/>
    </row>
    <row r="35151" spans="24:24" x14ac:dyDescent="0.25">
      <c r="X35151" s="14"/>
    </row>
    <row r="35152" spans="24:24" x14ac:dyDescent="0.25">
      <c r="X35152" s="14"/>
    </row>
    <row r="35153" spans="24:24" x14ac:dyDescent="0.25">
      <c r="X35153" s="14"/>
    </row>
    <row r="35154" spans="24:24" x14ac:dyDescent="0.25">
      <c r="X35154" s="14"/>
    </row>
    <row r="35155" spans="24:24" x14ac:dyDescent="0.25">
      <c r="X35155" s="14"/>
    </row>
    <row r="35156" spans="24:24" x14ac:dyDescent="0.25">
      <c r="X35156" s="14"/>
    </row>
    <row r="35157" spans="24:24" x14ac:dyDescent="0.25">
      <c r="X35157" s="14"/>
    </row>
    <row r="35158" spans="24:24" x14ac:dyDescent="0.25">
      <c r="X35158" s="14"/>
    </row>
    <row r="35159" spans="24:24" x14ac:dyDescent="0.25">
      <c r="X35159" s="14"/>
    </row>
    <row r="35160" spans="24:24" x14ac:dyDescent="0.25">
      <c r="X35160" s="14"/>
    </row>
    <row r="35161" spans="24:24" x14ac:dyDescent="0.25">
      <c r="X35161" s="14"/>
    </row>
    <row r="35162" spans="24:24" x14ac:dyDescent="0.25">
      <c r="X35162" s="14"/>
    </row>
    <row r="35163" spans="24:24" x14ac:dyDescent="0.25">
      <c r="X35163" s="14"/>
    </row>
    <row r="35164" spans="24:24" x14ac:dyDescent="0.25">
      <c r="X35164" s="14"/>
    </row>
    <row r="35165" spans="24:24" x14ac:dyDescent="0.25">
      <c r="X35165" s="14"/>
    </row>
    <row r="35166" spans="24:24" x14ac:dyDescent="0.25">
      <c r="X35166" s="14"/>
    </row>
    <row r="35167" spans="24:24" x14ac:dyDescent="0.25">
      <c r="X35167" s="14"/>
    </row>
    <row r="35168" spans="24:24" x14ac:dyDescent="0.25">
      <c r="X35168" s="14"/>
    </row>
    <row r="35169" spans="24:24" x14ac:dyDescent="0.25">
      <c r="X35169" s="14"/>
    </row>
    <row r="35170" spans="24:24" x14ac:dyDescent="0.25">
      <c r="X35170" s="14"/>
    </row>
    <row r="35171" spans="24:24" x14ac:dyDescent="0.25">
      <c r="X35171" s="14"/>
    </row>
    <row r="35172" spans="24:24" x14ac:dyDescent="0.25">
      <c r="X35172" s="14"/>
    </row>
    <row r="35173" spans="24:24" x14ac:dyDescent="0.25">
      <c r="X35173" s="14"/>
    </row>
    <row r="35174" spans="24:24" x14ac:dyDescent="0.25">
      <c r="X35174" s="14"/>
    </row>
    <row r="35175" spans="24:24" x14ac:dyDescent="0.25">
      <c r="X35175" s="14"/>
    </row>
    <row r="35176" spans="24:24" x14ac:dyDescent="0.25">
      <c r="X35176" s="14"/>
    </row>
    <row r="35177" spans="24:24" x14ac:dyDescent="0.25">
      <c r="X35177" s="14"/>
    </row>
    <row r="35178" spans="24:24" x14ac:dyDescent="0.25">
      <c r="X35178" s="14"/>
    </row>
    <row r="35179" spans="24:24" x14ac:dyDescent="0.25">
      <c r="X35179" s="14"/>
    </row>
    <row r="35180" spans="24:24" x14ac:dyDescent="0.25">
      <c r="X35180" s="14"/>
    </row>
    <row r="35181" spans="24:24" x14ac:dyDescent="0.25">
      <c r="X35181" s="14"/>
    </row>
    <row r="35182" spans="24:24" x14ac:dyDescent="0.25">
      <c r="X35182" s="14"/>
    </row>
    <row r="35183" spans="24:24" x14ac:dyDescent="0.25">
      <c r="X35183" s="14"/>
    </row>
    <row r="35184" spans="24:24" x14ac:dyDescent="0.25">
      <c r="X35184" s="14"/>
    </row>
    <row r="35185" spans="24:24" x14ac:dyDescent="0.25">
      <c r="X35185" s="14"/>
    </row>
    <row r="35186" spans="24:24" x14ac:dyDescent="0.25">
      <c r="X35186" s="14"/>
    </row>
    <row r="35187" spans="24:24" x14ac:dyDescent="0.25">
      <c r="X35187" s="14"/>
    </row>
    <row r="35188" spans="24:24" x14ac:dyDescent="0.25">
      <c r="X35188" s="14"/>
    </row>
    <row r="35189" spans="24:24" x14ac:dyDescent="0.25">
      <c r="X35189" s="14"/>
    </row>
    <row r="35190" spans="24:24" x14ac:dyDescent="0.25">
      <c r="X35190" s="14"/>
    </row>
    <row r="35191" spans="24:24" x14ac:dyDescent="0.25">
      <c r="X35191" s="14"/>
    </row>
    <row r="35192" spans="24:24" x14ac:dyDescent="0.25">
      <c r="X35192" s="14"/>
    </row>
    <row r="35193" spans="24:24" x14ac:dyDescent="0.25">
      <c r="X35193" s="14"/>
    </row>
    <row r="35194" spans="24:24" x14ac:dyDescent="0.25">
      <c r="X35194" s="14"/>
    </row>
    <row r="35195" spans="24:24" x14ac:dyDescent="0.25">
      <c r="X35195" s="14"/>
    </row>
    <row r="35196" spans="24:24" x14ac:dyDescent="0.25">
      <c r="X35196" s="14"/>
    </row>
    <row r="35197" spans="24:24" x14ac:dyDescent="0.25">
      <c r="X35197" s="14"/>
    </row>
    <row r="35198" spans="24:24" x14ac:dyDescent="0.25">
      <c r="X35198" s="14"/>
    </row>
    <row r="35199" spans="24:24" x14ac:dyDescent="0.25">
      <c r="X35199" s="14"/>
    </row>
    <row r="35200" spans="24:24" x14ac:dyDescent="0.25">
      <c r="X35200" s="14"/>
    </row>
    <row r="35201" spans="24:24" x14ac:dyDescent="0.25">
      <c r="X35201" s="14"/>
    </row>
    <row r="35202" spans="24:24" x14ac:dyDescent="0.25">
      <c r="X35202" s="14"/>
    </row>
    <row r="35203" spans="24:24" x14ac:dyDescent="0.25">
      <c r="X35203" s="14"/>
    </row>
    <row r="35204" spans="24:24" x14ac:dyDescent="0.25">
      <c r="X35204" s="14"/>
    </row>
    <row r="35205" spans="24:24" x14ac:dyDescent="0.25">
      <c r="X35205" s="14"/>
    </row>
    <row r="35206" spans="24:24" x14ac:dyDescent="0.25">
      <c r="X35206" s="14"/>
    </row>
    <row r="35207" spans="24:24" x14ac:dyDescent="0.25">
      <c r="X35207" s="14"/>
    </row>
    <row r="35208" spans="24:24" x14ac:dyDescent="0.25">
      <c r="X35208" s="14"/>
    </row>
    <row r="35209" spans="24:24" x14ac:dyDescent="0.25">
      <c r="X35209" s="14"/>
    </row>
    <row r="35210" spans="24:24" x14ac:dyDescent="0.25">
      <c r="X35210" s="14"/>
    </row>
    <row r="35211" spans="24:24" x14ac:dyDescent="0.25">
      <c r="X35211" s="14"/>
    </row>
    <row r="35212" spans="24:24" x14ac:dyDescent="0.25">
      <c r="X35212" s="14"/>
    </row>
    <row r="35213" spans="24:24" x14ac:dyDescent="0.25">
      <c r="X35213" s="14"/>
    </row>
    <row r="35214" spans="24:24" x14ac:dyDescent="0.25">
      <c r="X35214" s="14"/>
    </row>
    <row r="35215" spans="24:24" x14ac:dyDescent="0.25">
      <c r="X35215" s="14"/>
    </row>
    <row r="35216" spans="24:24" x14ac:dyDescent="0.25">
      <c r="X35216" s="14"/>
    </row>
    <row r="35217" spans="24:24" x14ac:dyDescent="0.25">
      <c r="X35217" s="14"/>
    </row>
    <row r="35218" spans="24:24" x14ac:dyDescent="0.25">
      <c r="X35218" s="14"/>
    </row>
    <row r="35219" spans="24:24" x14ac:dyDescent="0.25">
      <c r="X35219" s="14"/>
    </row>
    <row r="35220" spans="24:24" x14ac:dyDescent="0.25">
      <c r="X35220" s="14"/>
    </row>
    <row r="35221" spans="24:24" x14ac:dyDescent="0.25">
      <c r="X35221" s="14"/>
    </row>
    <row r="35222" spans="24:24" x14ac:dyDescent="0.25">
      <c r="X35222" s="14"/>
    </row>
    <row r="35223" spans="24:24" x14ac:dyDescent="0.25">
      <c r="X35223" s="14"/>
    </row>
    <row r="35224" spans="24:24" x14ac:dyDescent="0.25">
      <c r="X35224" s="14"/>
    </row>
    <row r="35225" spans="24:24" x14ac:dyDescent="0.25">
      <c r="X35225" s="14"/>
    </row>
    <row r="35226" spans="24:24" x14ac:dyDescent="0.25">
      <c r="X35226" s="14"/>
    </row>
    <row r="35227" spans="24:24" x14ac:dyDescent="0.25">
      <c r="X35227" s="14"/>
    </row>
    <row r="35228" spans="24:24" x14ac:dyDescent="0.25">
      <c r="X35228" s="14"/>
    </row>
    <row r="35229" spans="24:24" x14ac:dyDescent="0.25">
      <c r="X35229" s="14"/>
    </row>
    <row r="35230" spans="24:24" x14ac:dyDescent="0.25">
      <c r="X35230" s="14"/>
    </row>
    <row r="35231" spans="24:24" x14ac:dyDescent="0.25">
      <c r="X35231" s="14"/>
    </row>
    <row r="35232" spans="24:24" x14ac:dyDescent="0.25">
      <c r="X35232" s="14"/>
    </row>
    <row r="35233" spans="24:24" x14ac:dyDescent="0.25">
      <c r="X35233" s="14"/>
    </row>
    <row r="35234" spans="24:24" x14ac:dyDescent="0.25">
      <c r="X35234" s="14"/>
    </row>
    <row r="35235" spans="24:24" x14ac:dyDescent="0.25">
      <c r="X35235" s="14"/>
    </row>
    <row r="35236" spans="24:24" x14ac:dyDescent="0.25">
      <c r="X35236" s="14"/>
    </row>
    <row r="35237" spans="24:24" x14ac:dyDescent="0.25">
      <c r="X35237" s="14"/>
    </row>
    <row r="35238" spans="24:24" x14ac:dyDescent="0.25">
      <c r="X35238" s="14"/>
    </row>
    <row r="35239" spans="24:24" x14ac:dyDescent="0.25">
      <c r="X35239" s="14"/>
    </row>
    <row r="35240" spans="24:24" x14ac:dyDescent="0.25">
      <c r="X35240" s="14"/>
    </row>
    <row r="35241" spans="24:24" x14ac:dyDescent="0.25">
      <c r="X35241" s="14"/>
    </row>
    <row r="35242" spans="24:24" x14ac:dyDescent="0.25">
      <c r="X35242" s="14"/>
    </row>
    <row r="35243" spans="24:24" x14ac:dyDescent="0.25">
      <c r="X35243" s="14"/>
    </row>
    <row r="35244" spans="24:24" x14ac:dyDescent="0.25">
      <c r="X35244" s="14"/>
    </row>
    <row r="35245" spans="24:24" x14ac:dyDescent="0.25">
      <c r="X35245" s="14"/>
    </row>
    <row r="35246" spans="24:24" x14ac:dyDescent="0.25">
      <c r="X35246" s="14"/>
    </row>
    <row r="35247" spans="24:24" x14ac:dyDescent="0.25">
      <c r="X35247" s="14"/>
    </row>
    <row r="35248" spans="24:24" x14ac:dyDescent="0.25">
      <c r="X35248" s="14"/>
    </row>
    <row r="35249" spans="24:24" x14ac:dyDescent="0.25">
      <c r="X35249" s="14"/>
    </row>
    <row r="35250" spans="24:24" x14ac:dyDescent="0.25">
      <c r="X35250" s="14"/>
    </row>
    <row r="35251" spans="24:24" x14ac:dyDescent="0.25">
      <c r="X35251" s="14"/>
    </row>
    <row r="35252" spans="24:24" x14ac:dyDescent="0.25">
      <c r="X35252" s="14"/>
    </row>
    <row r="35253" spans="24:24" x14ac:dyDescent="0.25">
      <c r="X35253" s="14"/>
    </row>
    <row r="35254" spans="24:24" x14ac:dyDescent="0.25">
      <c r="X35254" s="14"/>
    </row>
    <row r="35255" spans="24:24" x14ac:dyDescent="0.25">
      <c r="X35255" s="14"/>
    </row>
    <row r="35256" spans="24:24" x14ac:dyDescent="0.25">
      <c r="X35256" s="14"/>
    </row>
    <row r="35257" spans="24:24" x14ac:dyDescent="0.25">
      <c r="X35257" s="14"/>
    </row>
    <row r="35258" spans="24:24" x14ac:dyDescent="0.25">
      <c r="X35258" s="14"/>
    </row>
    <row r="35259" spans="24:24" x14ac:dyDescent="0.25">
      <c r="X35259" s="14"/>
    </row>
    <row r="35260" spans="24:24" x14ac:dyDescent="0.25">
      <c r="X35260" s="14"/>
    </row>
    <row r="35261" spans="24:24" x14ac:dyDescent="0.25">
      <c r="X35261" s="14"/>
    </row>
    <row r="35262" spans="24:24" x14ac:dyDescent="0.25">
      <c r="X35262" s="14"/>
    </row>
    <row r="35263" spans="24:24" x14ac:dyDescent="0.25">
      <c r="X35263" s="14"/>
    </row>
    <row r="35264" spans="24:24" x14ac:dyDescent="0.25">
      <c r="X35264" s="14"/>
    </row>
    <row r="35265" spans="24:24" x14ac:dyDescent="0.25">
      <c r="X35265" s="14"/>
    </row>
    <row r="35266" spans="24:24" x14ac:dyDescent="0.25">
      <c r="X35266" s="14"/>
    </row>
    <row r="35267" spans="24:24" x14ac:dyDescent="0.25">
      <c r="X35267" s="14"/>
    </row>
    <row r="35268" spans="24:24" x14ac:dyDescent="0.25">
      <c r="X35268" s="14"/>
    </row>
    <row r="35269" spans="24:24" x14ac:dyDescent="0.25">
      <c r="X35269" s="14"/>
    </row>
    <row r="35270" spans="24:24" x14ac:dyDescent="0.25">
      <c r="X35270" s="14"/>
    </row>
    <row r="35271" spans="24:24" x14ac:dyDescent="0.25">
      <c r="X35271" s="14"/>
    </row>
    <row r="35272" spans="24:24" x14ac:dyDescent="0.25">
      <c r="X35272" s="14"/>
    </row>
    <row r="35273" spans="24:24" x14ac:dyDescent="0.25">
      <c r="X35273" s="14"/>
    </row>
    <row r="35274" spans="24:24" x14ac:dyDescent="0.25">
      <c r="X35274" s="14"/>
    </row>
    <row r="35275" spans="24:24" x14ac:dyDescent="0.25">
      <c r="X35275" s="14"/>
    </row>
    <row r="35276" spans="24:24" x14ac:dyDescent="0.25">
      <c r="X35276" s="14"/>
    </row>
    <row r="35277" spans="24:24" x14ac:dyDescent="0.25">
      <c r="X35277" s="14"/>
    </row>
    <row r="35278" spans="24:24" x14ac:dyDescent="0.25">
      <c r="X35278" s="14"/>
    </row>
    <row r="35279" spans="24:24" x14ac:dyDescent="0.25">
      <c r="X35279" s="14"/>
    </row>
    <row r="35280" spans="24:24" x14ac:dyDescent="0.25">
      <c r="X35280" s="14"/>
    </row>
    <row r="35281" spans="24:24" x14ac:dyDescent="0.25">
      <c r="X35281" s="14"/>
    </row>
    <row r="35282" spans="24:24" x14ac:dyDescent="0.25">
      <c r="X35282" s="14"/>
    </row>
    <row r="35283" spans="24:24" x14ac:dyDescent="0.25">
      <c r="X35283" s="14"/>
    </row>
    <row r="35284" spans="24:24" x14ac:dyDescent="0.25">
      <c r="X35284" s="14"/>
    </row>
    <row r="35285" spans="24:24" x14ac:dyDescent="0.25">
      <c r="X35285" s="14"/>
    </row>
    <row r="35286" spans="24:24" x14ac:dyDescent="0.25">
      <c r="X35286" s="14"/>
    </row>
    <row r="35287" spans="24:24" x14ac:dyDescent="0.25">
      <c r="X35287" s="14"/>
    </row>
    <row r="35288" spans="24:24" x14ac:dyDescent="0.25">
      <c r="X35288" s="14"/>
    </row>
    <row r="35289" spans="24:24" x14ac:dyDescent="0.25">
      <c r="X35289" s="14"/>
    </row>
    <row r="35290" spans="24:24" x14ac:dyDescent="0.25">
      <c r="X35290" s="14"/>
    </row>
    <row r="35291" spans="24:24" x14ac:dyDescent="0.25">
      <c r="X35291" s="14"/>
    </row>
    <row r="35292" spans="24:24" x14ac:dyDescent="0.25">
      <c r="X35292" s="14"/>
    </row>
    <row r="35293" spans="24:24" x14ac:dyDescent="0.25">
      <c r="X35293" s="14"/>
    </row>
    <row r="35294" spans="24:24" x14ac:dyDescent="0.25">
      <c r="X35294" s="14"/>
    </row>
    <row r="35295" spans="24:24" x14ac:dyDescent="0.25">
      <c r="X35295" s="14"/>
    </row>
    <row r="35296" spans="24:24" x14ac:dyDescent="0.25">
      <c r="X35296" s="14"/>
    </row>
    <row r="35297" spans="24:24" x14ac:dyDescent="0.25">
      <c r="X35297" s="14"/>
    </row>
    <row r="35298" spans="24:24" x14ac:dyDescent="0.25">
      <c r="X35298" s="14"/>
    </row>
    <row r="35299" spans="24:24" x14ac:dyDescent="0.25">
      <c r="X35299" s="14"/>
    </row>
    <row r="35300" spans="24:24" x14ac:dyDescent="0.25">
      <c r="X35300" s="14"/>
    </row>
    <row r="35301" spans="24:24" x14ac:dyDescent="0.25">
      <c r="X35301" s="14"/>
    </row>
    <row r="35302" spans="24:24" x14ac:dyDescent="0.25">
      <c r="X35302" s="14"/>
    </row>
    <row r="35303" spans="24:24" x14ac:dyDescent="0.25">
      <c r="X35303" s="14"/>
    </row>
    <row r="35304" spans="24:24" x14ac:dyDescent="0.25">
      <c r="X35304" s="14"/>
    </row>
    <row r="35305" spans="24:24" x14ac:dyDescent="0.25">
      <c r="X35305" s="14"/>
    </row>
    <row r="35306" spans="24:24" x14ac:dyDescent="0.25">
      <c r="X35306" s="14"/>
    </row>
    <row r="35307" spans="24:24" x14ac:dyDescent="0.25">
      <c r="X35307" s="14"/>
    </row>
    <row r="35308" spans="24:24" x14ac:dyDescent="0.25">
      <c r="X35308" s="14"/>
    </row>
    <row r="35309" spans="24:24" x14ac:dyDescent="0.25">
      <c r="X35309" s="14"/>
    </row>
    <row r="35310" spans="24:24" x14ac:dyDescent="0.25">
      <c r="X35310" s="14"/>
    </row>
    <row r="35311" spans="24:24" x14ac:dyDescent="0.25">
      <c r="X35311" s="14"/>
    </row>
    <row r="35312" spans="24:24" x14ac:dyDescent="0.25">
      <c r="X35312" s="14"/>
    </row>
    <row r="35313" spans="24:24" x14ac:dyDescent="0.25">
      <c r="X35313" s="14"/>
    </row>
    <row r="35314" spans="24:24" x14ac:dyDescent="0.25">
      <c r="X35314" s="14"/>
    </row>
    <row r="35315" spans="24:24" x14ac:dyDescent="0.25">
      <c r="X35315" s="14"/>
    </row>
    <row r="35316" spans="24:24" x14ac:dyDescent="0.25">
      <c r="X35316" s="14"/>
    </row>
    <row r="35317" spans="24:24" x14ac:dyDescent="0.25">
      <c r="X35317" s="14"/>
    </row>
    <row r="35318" spans="24:24" x14ac:dyDescent="0.25">
      <c r="X35318" s="14"/>
    </row>
    <row r="35319" spans="24:24" x14ac:dyDescent="0.25">
      <c r="X35319" s="14"/>
    </row>
    <row r="35320" spans="24:24" x14ac:dyDescent="0.25">
      <c r="X35320" s="14"/>
    </row>
    <row r="35321" spans="24:24" x14ac:dyDescent="0.25">
      <c r="X35321" s="14"/>
    </row>
    <row r="35322" spans="24:24" x14ac:dyDescent="0.25">
      <c r="X35322" s="14"/>
    </row>
    <row r="35323" spans="24:24" x14ac:dyDescent="0.25">
      <c r="X35323" s="14"/>
    </row>
    <row r="35324" spans="24:24" x14ac:dyDescent="0.25">
      <c r="X35324" s="14"/>
    </row>
    <row r="35325" spans="24:24" x14ac:dyDescent="0.25">
      <c r="X35325" s="14"/>
    </row>
    <row r="35326" spans="24:24" x14ac:dyDescent="0.25">
      <c r="X35326" s="14"/>
    </row>
    <row r="35327" spans="24:24" x14ac:dyDescent="0.25">
      <c r="X35327" s="14"/>
    </row>
    <row r="35328" spans="24:24" x14ac:dyDescent="0.25">
      <c r="X35328" s="14"/>
    </row>
    <row r="35329" spans="24:24" x14ac:dyDescent="0.25">
      <c r="X35329" s="14"/>
    </row>
    <row r="35330" spans="24:24" x14ac:dyDescent="0.25">
      <c r="X35330" s="14"/>
    </row>
    <row r="35331" spans="24:24" x14ac:dyDescent="0.25">
      <c r="X35331" s="14"/>
    </row>
    <row r="35332" spans="24:24" x14ac:dyDescent="0.25">
      <c r="X35332" s="14"/>
    </row>
    <row r="35333" spans="24:24" x14ac:dyDescent="0.25">
      <c r="X35333" s="14"/>
    </row>
    <row r="35334" spans="24:24" x14ac:dyDescent="0.25">
      <c r="X35334" s="14"/>
    </row>
    <row r="35335" spans="24:24" x14ac:dyDescent="0.25">
      <c r="X35335" s="14"/>
    </row>
    <row r="35336" spans="24:24" x14ac:dyDescent="0.25">
      <c r="X35336" s="14"/>
    </row>
    <row r="35337" spans="24:24" x14ac:dyDescent="0.25">
      <c r="X35337" s="14"/>
    </row>
    <row r="35338" spans="24:24" x14ac:dyDescent="0.25">
      <c r="X35338" s="14"/>
    </row>
    <row r="35339" spans="24:24" x14ac:dyDescent="0.25">
      <c r="X35339" s="14"/>
    </row>
    <row r="35340" spans="24:24" x14ac:dyDescent="0.25">
      <c r="X35340" s="14"/>
    </row>
    <row r="35341" spans="24:24" x14ac:dyDescent="0.25">
      <c r="X35341" s="14"/>
    </row>
    <row r="35342" spans="24:24" x14ac:dyDescent="0.25">
      <c r="X35342" s="14"/>
    </row>
    <row r="35343" spans="24:24" x14ac:dyDescent="0.25">
      <c r="X35343" s="14"/>
    </row>
    <row r="35344" spans="24:24" x14ac:dyDescent="0.25">
      <c r="X35344" s="14"/>
    </row>
    <row r="35345" spans="24:24" x14ac:dyDescent="0.25">
      <c r="X35345" s="14"/>
    </row>
    <row r="35346" spans="24:24" x14ac:dyDescent="0.25">
      <c r="X35346" s="14"/>
    </row>
    <row r="35347" spans="24:24" x14ac:dyDescent="0.25">
      <c r="X35347" s="14"/>
    </row>
    <row r="35348" spans="24:24" x14ac:dyDescent="0.25">
      <c r="X35348" s="14"/>
    </row>
    <row r="35349" spans="24:24" x14ac:dyDescent="0.25">
      <c r="X35349" s="14"/>
    </row>
    <row r="35350" spans="24:24" x14ac:dyDescent="0.25">
      <c r="X35350" s="14"/>
    </row>
    <row r="35351" spans="24:24" x14ac:dyDescent="0.25">
      <c r="X35351" s="14"/>
    </row>
    <row r="35352" spans="24:24" x14ac:dyDescent="0.25">
      <c r="X35352" s="14"/>
    </row>
    <row r="35353" spans="24:24" x14ac:dyDescent="0.25">
      <c r="X35353" s="14"/>
    </row>
    <row r="35354" spans="24:24" x14ac:dyDescent="0.25">
      <c r="X35354" s="14"/>
    </row>
    <row r="35355" spans="24:24" x14ac:dyDescent="0.25">
      <c r="X35355" s="14"/>
    </row>
    <row r="35356" spans="24:24" x14ac:dyDescent="0.25">
      <c r="X35356" s="14"/>
    </row>
    <row r="35357" spans="24:24" x14ac:dyDescent="0.25">
      <c r="X35357" s="14"/>
    </row>
    <row r="35358" spans="24:24" x14ac:dyDescent="0.25">
      <c r="X35358" s="14"/>
    </row>
    <row r="35359" spans="24:24" x14ac:dyDescent="0.25">
      <c r="X35359" s="14"/>
    </row>
    <row r="35360" spans="24:24" x14ac:dyDescent="0.25">
      <c r="X35360" s="14"/>
    </row>
    <row r="35361" spans="24:24" x14ac:dyDescent="0.25">
      <c r="X35361" s="14"/>
    </row>
    <row r="35362" spans="24:24" x14ac:dyDescent="0.25">
      <c r="X35362" s="14"/>
    </row>
    <row r="35363" spans="24:24" x14ac:dyDescent="0.25">
      <c r="X35363" s="14"/>
    </row>
    <row r="35364" spans="24:24" x14ac:dyDescent="0.25">
      <c r="X35364" s="14"/>
    </row>
    <row r="35365" spans="24:24" x14ac:dyDescent="0.25">
      <c r="X35365" s="14"/>
    </row>
    <row r="35366" spans="24:24" x14ac:dyDescent="0.25">
      <c r="X35366" s="14"/>
    </row>
    <row r="35367" spans="24:24" x14ac:dyDescent="0.25">
      <c r="X35367" s="14"/>
    </row>
    <row r="35368" spans="24:24" x14ac:dyDescent="0.25">
      <c r="X35368" s="14"/>
    </row>
    <row r="35369" spans="24:24" x14ac:dyDescent="0.25">
      <c r="X35369" s="14"/>
    </row>
    <row r="35370" spans="24:24" x14ac:dyDescent="0.25">
      <c r="X35370" s="14"/>
    </row>
    <row r="35371" spans="24:24" x14ac:dyDescent="0.25">
      <c r="X35371" s="14"/>
    </row>
    <row r="35372" spans="24:24" x14ac:dyDescent="0.25">
      <c r="X35372" s="14"/>
    </row>
    <row r="35373" spans="24:24" x14ac:dyDescent="0.25">
      <c r="X35373" s="14"/>
    </row>
    <row r="35374" spans="24:24" x14ac:dyDescent="0.25">
      <c r="X35374" s="14"/>
    </row>
    <row r="35375" spans="24:24" x14ac:dyDescent="0.25">
      <c r="X35375" s="14"/>
    </row>
    <row r="35376" spans="24:24" x14ac:dyDescent="0.25">
      <c r="X35376" s="14"/>
    </row>
    <row r="35377" spans="24:24" x14ac:dyDescent="0.25">
      <c r="X35377" s="14"/>
    </row>
    <row r="35378" spans="24:24" x14ac:dyDescent="0.25">
      <c r="X35378" s="14"/>
    </row>
    <row r="35379" spans="24:24" x14ac:dyDescent="0.25">
      <c r="X35379" s="14"/>
    </row>
    <row r="35380" spans="24:24" x14ac:dyDescent="0.25">
      <c r="X35380" s="14"/>
    </row>
    <row r="35381" spans="24:24" x14ac:dyDescent="0.25">
      <c r="X35381" s="14"/>
    </row>
    <row r="35382" spans="24:24" x14ac:dyDescent="0.25">
      <c r="X35382" s="14"/>
    </row>
    <row r="35383" spans="24:24" x14ac:dyDescent="0.25">
      <c r="X35383" s="14"/>
    </row>
    <row r="35384" spans="24:24" x14ac:dyDescent="0.25">
      <c r="X35384" s="14"/>
    </row>
    <row r="35385" spans="24:24" x14ac:dyDescent="0.25">
      <c r="X35385" s="14"/>
    </row>
    <row r="35386" spans="24:24" x14ac:dyDescent="0.25">
      <c r="X35386" s="14"/>
    </row>
    <row r="35387" spans="24:24" x14ac:dyDescent="0.25">
      <c r="X35387" s="14"/>
    </row>
    <row r="35388" spans="24:24" x14ac:dyDescent="0.25">
      <c r="X35388" s="14"/>
    </row>
    <row r="35389" spans="24:24" x14ac:dyDescent="0.25">
      <c r="X35389" s="14"/>
    </row>
    <row r="35390" spans="24:24" x14ac:dyDescent="0.25">
      <c r="X35390" s="14"/>
    </row>
    <row r="35391" spans="24:24" x14ac:dyDescent="0.25">
      <c r="X35391" s="14"/>
    </row>
    <row r="35392" spans="24:24" x14ac:dyDescent="0.25">
      <c r="X35392" s="14"/>
    </row>
    <row r="35393" spans="24:24" x14ac:dyDescent="0.25">
      <c r="X35393" s="14"/>
    </row>
    <row r="35394" spans="24:24" x14ac:dyDescent="0.25">
      <c r="X35394" s="14"/>
    </row>
    <row r="35395" spans="24:24" x14ac:dyDescent="0.25">
      <c r="X35395" s="14"/>
    </row>
    <row r="35396" spans="24:24" x14ac:dyDescent="0.25">
      <c r="X35396" s="14"/>
    </row>
    <row r="35397" spans="24:24" x14ac:dyDescent="0.25">
      <c r="X35397" s="14"/>
    </row>
    <row r="35398" spans="24:24" x14ac:dyDescent="0.25">
      <c r="X35398" s="14"/>
    </row>
    <row r="35399" spans="24:24" x14ac:dyDescent="0.25">
      <c r="X35399" s="14"/>
    </row>
    <row r="35400" spans="24:24" x14ac:dyDescent="0.25">
      <c r="X35400" s="14"/>
    </row>
    <row r="35401" spans="24:24" x14ac:dyDescent="0.25">
      <c r="X35401" s="14"/>
    </row>
    <row r="35402" spans="24:24" x14ac:dyDescent="0.25">
      <c r="X35402" s="14"/>
    </row>
    <row r="35403" spans="24:24" x14ac:dyDescent="0.25">
      <c r="X35403" s="14"/>
    </row>
    <row r="35404" spans="24:24" x14ac:dyDescent="0.25">
      <c r="X35404" s="14"/>
    </row>
    <row r="35405" spans="24:24" x14ac:dyDescent="0.25">
      <c r="X35405" s="14"/>
    </row>
    <row r="35406" spans="24:24" x14ac:dyDescent="0.25">
      <c r="X35406" s="14"/>
    </row>
    <row r="35407" spans="24:24" x14ac:dyDescent="0.25">
      <c r="X35407" s="14"/>
    </row>
    <row r="35408" spans="24:24" x14ac:dyDescent="0.25">
      <c r="X35408" s="14"/>
    </row>
    <row r="35409" spans="24:24" x14ac:dyDescent="0.25">
      <c r="X35409" s="14"/>
    </row>
    <row r="35410" spans="24:24" x14ac:dyDescent="0.25">
      <c r="X35410" s="14"/>
    </row>
    <row r="35411" spans="24:24" x14ac:dyDescent="0.25">
      <c r="X35411" s="14"/>
    </row>
    <row r="35412" spans="24:24" x14ac:dyDescent="0.25">
      <c r="X35412" s="14"/>
    </row>
    <row r="35413" spans="24:24" x14ac:dyDescent="0.25">
      <c r="X35413" s="14"/>
    </row>
    <row r="35414" spans="24:24" x14ac:dyDescent="0.25">
      <c r="X35414" s="14"/>
    </row>
    <row r="35415" spans="24:24" x14ac:dyDescent="0.25">
      <c r="X35415" s="14"/>
    </row>
    <row r="35416" spans="24:24" x14ac:dyDescent="0.25">
      <c r="X35416" s="14"/>
    </row>
    <row r="35417" spans="24:24" x14ac:dyDescent="0.25">
      <c r="X35417" s="14"/>
    </row>
    <row r="35418" spans="24:24" x14ac:dyDescent="0.25">
      <c r="X35418" s="14"/>
    </row>
    <row r="35419" spans="24:24" x14ac:dyDescent="0.25">
      <c r="X35419" s="14"/>
    </row>
    <row r="35420" spans="24:24" x14ac:dyDescent="0.25">
      <c r="X35420" s="14"/>
    </row>
    <row r="35421" spans="24:24" x14ac:dyDescent="0.25">
      <c r="X35421" s="14"/>
    </row>
    <row r="35422" spans="24:24" x14ac:dyDescent="0.25">
      <c r="X35422" s="14"/>
    </row>
    <row r="35423" spans="24:24" x14ac:dyDescent="0.25">
      <c r="X35423" s="14"/>
    </row>
    <row r="35424" spans="24:24" x14ac:dyDescent="0.25">
      <c r="X35424" s="14"/>
    </row>
    <row r="35425" spans="24:24" x14ac:dyDescent="0.25">
      <c r="X35425" s="14"/>
    </row>
    <row r="35426" spans="24:24" x14ac:dyDescent="0.25">
      <c r="X35426" s="14"/>
    </row>
    <row r="35427" spans="24:24" x14ac:dyDescent="0.25">
      <c r="X35427" s="14"/>
    </row>
    <row r="35428" spans="24:24" x14ac:dyDescent="0.25">
      <c r="X35428" s="14"/>
    </row>
    <row r="35429" spans="24:24" x14ac:dyDescent="0.25">
      <c r="X35429" s="14"/>
    </row>
    <row r="35430" spans="24:24" x14ac:dyDescent="0.25">
      <c r="X35430" s="14"/>
    </row>
    <row r="35431" spans="24:24" x14ac:dyDescent="0.25">
      <c r="X35431" s="14"/>
    </row>
    <row r="35432" spans="24:24" x14ac:dyDescent="0.25">
      <c r="X35432" s="14"/>
    </row>
    <row r="35433" spans="24:24" x14ac:dyDescent="0.25">
      <c r="X35433" s="14"/>
    </row>
    <row r="35434" spans="24:24" x14ac:dyDescent="0.25">
      <c r="X35434" s="14"/>
    </row>
    <row r="35435" spans="24:24" x14ac:dyDescent="0.25">
      <c r="X35435" s="14"/>
    </row>
    <row r="35436" spans="24:24" x14ac:dyDescent="0.25">
      <c r="X35436" s="14"/>
    </row>
    <row r="35437" spans="24:24" x14ac:dyDescent="0.25">
      <c r="X35437" s="14"/>
    </row>
    <row r="35438" spans="24:24" x14ac:dyDescent="0.25">
      <c r="X35438" s="14"/>
    </row>
    <row r="35439" spans="24:24" x14ac:dyDescent="0.25">
      <c r="X35439" s="14"/>
    </row>
    <row r="35440" spans="24:24" x14ac:dyDescent="0.25">
      <c r="X35440" s="14"/>
    </row>
    <row r="35441" spans="24:24" x14ac:dyDescent="0.25">
      <c r="X35441" s="14"/>
    </row>
    <row r="35442" spans="24:24" x14ac:dyDescent="0.25">
      <c r="X35442" s="14"/>
    </row>
    <row r="35443" spans="24:24" x14ac:dyDescent="0.25">
      <c r="X35443" s="14"/>
    </row>
    <row r="35444" spans="24:24" x14ac:dyDescent="0.25">
      <c r="X35444" s="14"/>
    </row>
    <row r="35445" spans="24:24" x14ac:dyDescent="0.25">
      <c r="X35445" s="14"/>
    </row>
    <row r="35446" spans="24:24" x14ac:dyDescent="0.25">
      <c r="X35446" s="14"/>
    </row>
    <row r="35447" spans="24:24" x14ac:dyDescent="0.25">
      <c r="X35447" s="14"/>
    </row>
    <row r="35448" spans="24:24" x14ac:dyDescent="0.25">
      <c r="X35448" s="14"/>
    </row>
    <row r="35449" spans="24:24" x14ac:dyDescent="0.25">
      <c r="X35449" s="14"/>
    </row>
    <row r="35450" spans="24:24" x14ac:dyDescent="0.25">
      <c r="X35450" s="14"/>
    </row>
    <row r="35451" spans="24:24" x14ac:dyDescent="0.25">
      <c r="X35451" s="14"/>
    </row>
    <row r="35452" spans="24:24" x14ac:dyDescent="0.25">
      <c r="X35452" s="14"/>
    </row>
    <row r="35453" spans="24:24" x14ac:dyDescent="0.25">
      <c r="X35453" s="14"/>
    </row>
    <row r="35454" spans="24:24" x14ac:dyDescent="0.25">
      <c r="X35454" s="14"/>
    </row>
    <row r="35455" spans="24:24" x14ac:dyDescent="0.25">
      <c r="X35455" s="14"/>
    </row>
    <row r="35456" spans="24:24" x14ac:dyDescent="0.25">
      <c r="X35456" s="14"/>
    </row>
    <row r="35457" spans="24:24" x14ac:dyDescent="0.25">
      <c r="X35457" s="14"/>
    </row>
    <row r="35458" spans="24:24" x14ac:dyDescent="0.25">
      <c r="X35458" s="14"/>
    </row>
    <row r="35459" spans="24:24" x14ac:dyDescent="0.25">
      <c r="X35459" s="14"/>
    </row>
    <row r="35460" spans="24:24" x14ac:dyDescent="0.25">
      <c r="X35460" s="14"/>
    </row>
    <row r="35461" spans="24:24" x14ac:dyDescent="0.25">
      <c r="X35461" s="14"/>
    </row>
    <row r="35462" spans="24:24" x14ac:dyDescent="0.25">
      <c r="X35462" s="14"/>
    </row>
    <row r="35463" spans="24:24" x14ac:dyDescent="0.25">
      <c r="X35463" s="14"/>
    </row>
    <row r="35464" spans="24:24" x14ac:dyDescent="0.25">
      <c r="X35464" s="14"/>
    </row>
    <row r="35465" spans="24:24" x14ac:dyDescent="0.25">
      <c r="X35465" s="14"/>
    </row>
    <row r="35466" spans="24:24" x14ac:dyDescent="0.25">
      <c r="X35466" s="14"/>
    </row>
    <row r="35467" spans="24:24" x14ac:dyDescent="0.25">
      <c r="X35467" s="14"/>
    </row>
    <row r="35468" spans="24:24" x14ac:dyDescent="0.25">
      <c r="X35468" s="14"/>
    </row>
    <row r="35469" spans="24:24" x14ac:dyDescent="0.25">
      <c r="X35469" s="14"/>
    </row>
    <row r="35470" spans="24:24" x14ac:dyDescent="0.25">
      <c r="X35470" s="14"/>
    </row>
    <row r="35471" spans="24:24" x14ac:dyDescent="0.25">
      <c r="X35471" s="14"/>
    </row>
    <row r="35472" spans="24:24" x14ac:dyDescent="0.25">
      <c r="X35472" s="14"/>
    </row>
    <row r="35473" spans="24:24" x14ac:dyDescent="0.25">
      <c r="X35473" s="14"/>
    </row>
    <row r="35474" spans="24:24" x14ac:dyDescent="0.25">
      <c r="X35474" s="14"/>
    </row>
    <row r="35475" spans="24:24" x14ac:dyDescent="0.25">
      <c r="X35475" s="14"/>
    </row>
    <row r="35476" spans="24:24" x14ac:dyDescent="0.25">
      <c r="X35476" s="14"/>
    </row>
    <row r="35477" spans="24:24" x14ac:dyDescent="0.25">
      <c r="X35477" s="14"/>
    </row>
    <row r="35478" spans="24:24" x14ac:dyDescent="0.25">
      <c r="X35478" s="14"/>
    </row>
    <row r="35479" spans="24:24" x14ac:dyDescent="0.25">
      <c r="X35479" s="14"/>
    </row>
    <row r="35480" spans="24:24" x14ac:dyDescent="0.25">
      <c r="X35480" s="14"/>
    </row>
    <row r="35481" spans="24:24" x14ac:dyDescent="0.25">
      <c r="X35481" s="14"/>
    </row>
    <row r="35482" spans="24:24" x14ac:dyDescent="0.25">
      <c r="X35482" s="14"/>
    </row>
    <row r="35483" spans="24:24" x14ac:dyDescent="0.25">
      <c r="X35483" s="14"/>
    </row>
    <row r="35484" spans="24:24" x14ac:dyDescent="0.25">
      <c r="X35484" s="14"/>
    </row>
    <row r="35485" spans="24:24" x14ac:dyDescent="0.25">
      <c r="X35485" s="14"/>
    </row>
    <row r="35486" spans="24:24" x14ac:dyDescent="0.25">
      <c r="X35486" s="14"/>
    </row>
    <row r="35487" spans="24:24" x14ac:dyDescent="0.25">
      <c r="X35487" s="14"/>
    </row>
    <row r="35488" spans="24:24" x14ac:dyDescent="0.25">
      <c r="X35488" s="14"/>
    </row>
    <row r="35489" spans="24:24" x14ac:dyDescent="0.25">
      <c r="X35489" s="14"/>
    </row>
    <row r="35490" spans="24:24" x14ac:dyDescent="0.25">
      <c r="X35490" s="14"/>
    </row>
    <row r="35491" spans="24:24" x14ac:dyDescent="0.25">
      <c r="X35491" s="14"/>
    </row>
    <row r="35492" spans="24:24" x14ac:dyDescent="0.25">
      <c r="X35492" s="14"/>
    </row>
    <row r="35493" spans="24:24" x14ac:dyDescent="0.25">
      <c r="X35493" s="14"/>
    </row>
    <row r="35494" spans="24:24" x14ac:dyDescent="0.25">
      <c r="X35494" s="14"/>
    </row>
    <row r="35495" spans="24:24" x14ac:dyDescent="0.25">
      <c r="X35495" s="14"/>
    </row>
    <row r="35496" spans="24:24" x14ac:dyDescent="0.25">
      <c r="X35496" s="14"/>
    </row>
    <row r="35497" spans="24:24" x14ac:dyDescent="0.25">
      <c r="X35497" s="14"/>
    </row>
    <row r="35498" spans="24:24" x14ac:dyDescent="0.25">
      <c r="X35498" s="14"/>
    </row>
    <row r="35499" spans="24:24" x14ac:dyDescent="0.25">
      <c r="X35499" s="14"/>
    </row>
    <row r="35500" spans="24:24" x14ac:dyDescent="0.25">
      <c r="X35500" s="14"/>
    </row>
    <row r="35501" spans="24:24" x14ac:dyDescent="0.25">
      <c r="X35501" s="14"/>
    </row>
    <row r="35502" spans="24:24" x14ac:dyDescent="0.25">
      <c r="X35502" s="14"/>
    </row>
    <row r="35503" spans="24:24" x14ac:dyDescent="0.25">
      <c r="X35503" s="14"/>
    </row>
    <row r="35504" spans="24:24" x14ac:dyDescent="0.25">
      <c r="X35504" s="14"/>
    </row>
    <row r="35505" spans="24:24" x14ac:dyDescent="0.25">
      <c r="X35505" s="14"/>
    </row>
    <row r="35506" spans="24:24" x14ac:dyDescent="0.25">
      <c r="X35506" s="14"/>
    </row>
    <row r="35507" spans="24:24" x14ac:dyDescent="0.25">
      <c r="X35507" s="14"/>
    </row>
    <row r="35508" spans="24:24" x14ac:dyDescent="0.25">
      <c r="X35508" s="14"/>
    </row>
    <row r="35509" spans="24:24" x14ac:dyDescent="0.25">
      <c r="X35509" s="14"/>
    </row>
    <row r="35510" spans="24:24" x14ac:dyDescent="0.25">
      <c r="X35510" s="14"/>
    </row>
    <row r="35511" spans="24:24" x14ac:dyDescent="0.25">
      <c r="X35511" s="14"/>
    </row>
    <row r="35512" spans="24:24" x14ac:dyDescent="0.25">
      <c r="X35512" s="14"/>
    </row>
    <row r="35513" spans="24:24" x14ac:dyDescent="0.25">
      <c r="X35513" s="14"/>
    </row>
    <row r="35514" spans="24:24" x14ac:dyDescent="0.25">
      <c r="X35514" s="14"/>
    </row>
    <row r="35515" spans="24:24" x14ac:dyDescent="0.25">
      <c r="X35515" s="14"/>
    </row>
    <row r="35516" spans="24:24" x14ac:dyDescent="0.25">
      <c r="X35516" s="14"/>
    </row>
    <row r="35517" spans="24:24" x14ac:dyDescent="0.25">
      <c r="X35517" s="14"/>
    </row>
    <row r="35518" spans="24:24" x14ac:dyDescent="0.25">
      <c r="X35518" s="14"/>
    </row>
    <row r="35519" spans="24:24" x14ac:dyDescent="0.25">
      <c r="X35519" s="14"/>
    </row>
    <row r="35520" spans="24:24" x14ac:dyDescent="0.25">
      <c r="X35520" s="14"/>
    </row>
    <row r="35521" spans="24:24" x14ac:dyDescent="0.25">
      <c r="X35521" s="14"/>
    </row>
    <row r="35522" spans="24:24" x14ac:dyDescent="0.25">
      <c r="X35522" s="14"/>
    </row>
    <row r="35523" spans="24:24" x14ac:dyDescent="0.25">
      <c r="X35523" s="14"/>
    </row>
    <row r="35524" spans="24:24" x14ac:dyDescent="0.25">
      <c r="X35524" s="14"/>
    </row>
    <row r="35525" spans="24:24" x14ac:dyDescent="0.25">
      <c r="X35525" s="14"/>
    </row>
    <row r="35526" spans="24:24" x14ac:dyDescent="0.25">
      <c r="X35526" s="14"/>
    </row>
    <row r="35527" spans="24:24" x14ac:dyDescent="0.25">
      <c r="X35527" s="14"/>
    </row>
    <row r="35528" spans="24:24" x14ac:dyDescent="0.25">
      <c r="X35528" s="14"/>
    </row>
    <row r="35529" spans="24:24" x14ac:dyDescent="0.25">
      <c r="X35529" s="14"/>
    </row>
    <row r="35530" spans="24:24" x14ac:dyDescent="0.25">
      <c r="X35530" s="14"/>
    </row>
    <row r="35531" spans="24:24" x14ac:dyDescent="0.25">
      <c r="X35531" s="14"/>
    </row>
    <row r="35532" spans="24:24" x14ac:dyDescent="0.25">
      <c r="X35532" s="14"/>
    </row>
    <row r="35533" spans="24:24" x14ac:dyDescent="0.25">
      <c r="X35533" s="14"/>
    </row>
    <row r="35534" spans="24:24" x14ac:dyDescent="0.25">
      <c r="X35534" s="14"/>
    </row>
    <row r="35535" spans="24:24" x14ac:dyDescent="0.25">
      <c r="X35535" s="14"/>
    </row>
    <row r="35536" spans="24:24" x14ac:dyDescent="0.25">
      <c r="X35536" s="14"/>
    </row>
    <row r="35537" spans="24:24" x14ac:dyDescent="0.25">
      <c r="X35537" s="14"/>
    </row>
    <row r="35538" spans="24:24" x14ac:dyDescent="0.25">
      <c r="X35538" s="14"/>
    </row>
    <row r="35539" spans="24:24" x14ac:dyDescent="0.25">
      <c r="X35539" s="14"/>
    </row>
    <row r="35540" spans="24:24" x14ac:dyDescent="0.25">
      <c r="X35540" s="14"/>
    </row>
    <row r="35541" spans="24:24" x14ac:dyDescent="0.25">
      <c r="X35541" s="14"/>
    </row>
    <row r="35542" spans="24:24" x14ac:dyDescent="0.25">
      <c r="X35542" s="14"/>
    </row>
    <row r="35543" spans="24:24" x14ac:dyDescent="0.25">
      <c r="X35543" s="14"/>
    </row>
    <row r="35544" spans="24:24" x14ac:dyDescent="0.25">
      <c r="X35544" s="14"/>
    </row>
    <row r="35545" spans="24:24" x14ac:dyDescent="0.25">
      <c r="X35545" s="14"/>
    </row>
    <row r="35546" spans="24:24" x14ac:dyDescent="0.25">
      <c r="X35546" s="14"/>
    </row>
    <row r="35547" spans="24:24" x14ac:dyDescent="0.25">
      <c r="X35547" s="14"/>
    </row>
    <row r="35548" spans="24:24" x14ac:dyDescent="0.25">
      <c r="X35548" s="14"/>
    </row>
    <row r="35549" spans="24:24" x14ac:dyDescent="0.25">
      <c r="X35549" s="14"/>
    </row>
    <row r="35550" spans="24:24" x14ac:dyDescent="0.25">
      <c r="X35550" s="14"/>
    </row>
    <row r="35551" spans="24:24" x14ac:dyDescent="0.25">
      <c r="X35551" s="14"/>
    </row>
    <row r="35552" spans="24:24" x14ac:dyDescent="0.25">
      <c r="X35552" s="14"/>
    </row>
    <row r="35553" spans="24:24" x14ac:dyDescent="0.25">
      <c r="X35553" s="14"/>
    </row>
    <row r="35554" spans="24:24" x14ac:dyDescent="0.25">
      <c r="X35554" s="14"/>
    </row>
    <row r="35555" spans="24:24" x14ac:dyDescent="0.25">
      <c r="X35555" s="14"/>
    </row>
    <row r="35556" spans="24:24" x14ac:dyDescent="0.25">
      <c r="X35556" s="14"/>
    </row>
    <row r="35557" spans="24:24" x14ac:dyDescent="0.25">
      <c r="X35557" s="14"/>
    </row>
    <row r="35558" spans="24:24" x14ac:dyDescent="0.25">
      <c r="X35558" s="14"/>
    </row>
    <row r="35559" spans="24:24" x14ac:dyDescent="0.25">
      <c r="X35559" s="14"/>
    </row>
    <row r="35560" spans="24:24" x14ac:dyDescent="0.25">
      <c r="X35560" s="14"/>
    </row>
    <row r="35561" spans="24:24" x14ac:dyDescent="0.25">
      <c r="X35561" s="14"/>
    </row>
    <row r="35562" spans="24:24" x14ac:dyDescent="0.25">
      <c r="X35562" s="14"/>
    </row>
    <row r="35563" spans="24:24" x14ac:dyDescent="0.25">
      <c r="X35563" s="14"/>
    </row>
    <row r="35564" spans="24:24" x14ac:dyDescent="0.25">
      <c r="X35564" s="14"/>
    </row>
    <row r="35565" spans="24:24" x14ac:dyDescent="0.25">
      <c r="X35565" s="14"/>
    </row>
    <row r="35566" spans="24:24" x14ac:dyDescent="0.25">
      <c r="X35566" s="14"/>
    </row>
    <row r="35567" spans="24:24" x14ac:dyDescent="0.25">
      <c r="X35567" s="14"/>
    </row>
    <row r="35568" spans="24:24" x14ac:dyDescent="0.25">
      <c r="X35568" s="14"/>
    </row>
    <row r="35569" spans="24:24" x14ac:dyDescent="0.25">
      <c r="X35569" s="14"/>
    </row>
    <row r="35570" spans="24:24" x14ac:dyDescent="0.25">
      <c r="X35570" s="14"/>
    </row>
    <row r="35571" spans="24:24" x14ac:dyDescent="0.25">
      <c r="X35571" s="14"/>
    </row>
    <row r="35572" spans="24:24" x14ac:dyDescent="0.25">
      <c r="X35572" s="14"/>
    </row>
    <row r="35573" spans="24:24" x14ac:dyDescent="0.25">
      <c r="X35573" s="14"/>
    </row>
    <row r="35574" spans="24:24" x14ac:dyDescent="0.25">
      <c r="X35574" s="14"/>
    </row>
    <row r="35575" spans="24:24" x14ac:dyDescent="0.25">
      <c r="X35575" s="14"/>
    </row>
    <row r="35576" spans="24:24" x14ac:dyDescent="0.25">
      <c r="X35576" s="14"/>
    </row>
    <row r="35577" spans="24:24" x14ac:dyDescent="0.25">
      <c r="X35577" s="14"/>
    </row>
    <row r="35578" spans="24:24" x14ac:dyDescent="0.25">
      <c r="X35578" s="14"/>
    </row>
    <row r="35579" spans="24:24" x14ac:dyDescent="0.25">
      <c r="X35579" s="14"/>
    </row>
    <row r="35580" spans="24:24" x14ac:dyDescent="0.25">
      <c r="X35580" s="14"/>
    </row>
    <row r="35581" spans="24:24" x14ac:dyDescent="0.25">
      <c r="X35581" s="14"/>
    </row>
    <row r="35582" spans="24:24" x14ac:dyDescent="0.25">
      <c r="X35582" s="14"/>
    </row>
    <row r="35583" spans="24:24" x14ac:dyDescent="0.25">
      <c r="X35583" s="14"/>
    </row>
    <row r="35584" spans="24:24" x14ac:dyDescent="0.25">
      <c r="X35584" s="14"/>
    </row>
    <row r="35585" spans="24:24" x14ac:dyDescent="0.25">
      <c r="X35585" s="14"/>
    </row>
    <row r="35586" spans="24:24" x14ac:dyDescent="0.25">
      <c r="X35586" s="14"/>
    </row>
    <row r="35587" spans="24:24" x14ac:dyDescent="0.25">
      <c r="X35587" s="14"/>
    </row>
    <row r="35588" spans="24:24" x14ac:dyDescent="0.25">
      <c r="X35588" s="14"/>
    </row>
    <row r="35589" spans="24:24" x14ac:dyDescent="0.25">
      <c r="X35589" s="14"/>
    </row>
    <row r="35590" spans="24:24" x14ac:dyDescent="0.25">
      <c r="X35590" s="14"/>
    </row>
    <row r="35591" spans="24:24" x14ac:dyDescent="0.25">
      <c r="X35591" s="14"/>
    </row>
    <row r="35592" spans="24:24" x14ac:dyDescent="0.25">
      <c r="X35592" s="14"/>
    </row>
    <row r="35593" spans="24:24" x14ac:dyDescent="0.25">
      <c r="X35593" s="14"/>
    </row>
    <row r="35594" spans="24:24" x14ac:dyDescent="0.25">
      <c r="X35594" s="14"/>
    </row>
    <row r="35595" spans="24:24" x14ac:dyDescent="0.25">
      <c r="X35595" s="14"/>
    </row>
    <row r="35596" spans="24:24" x14ac:dyDescent="0.25">
      <c r="X35596" s="14"/>
    </row>
    <row r="35597" spans="24:24" x14ac:dyDescent="0.25">
      <c r="X35597" s="14"/>
    </row>
    <row r="35598" spans="24:24" x14ac:dyDescent="0.25">
      <c r="X35598" s="14"/>
    </row>
    <row r="35599" spans="24:24" x14ac:dyDescent="0.25">
      <c r="X35599" s="14"/>
    </row>
    <row r="35600" spans="24:24" x14ac:dyDescent="0.25">
      <c r="X35600" s="14"/>
    </row>
    <row r="35601" spans="24:24" x14ac:dyDescent="0.25">
      <c r="X35601" s="14"/>
    </row>
    <row r="35602" spans="24:24" x14ac:dyDescent="0.25">
      <c r="X35602" s="14"/>
    </row>
    <row r="35603" spans="24:24" x14ac:dyDescent="0.25">
      <c r="X35603" s="14"/>
    </row>
    <row r="35604" spans="24:24" x14ac:dyDescent="0.25">
      <c r="X35604" s="14"/>
    </row>
    <row r="35605" spans="24:24" x14ac:dyDescent="0.25">
      <c r="X35605" s="14"/>
    </row>
    <row r="35606" spans="24:24" x14ac:dyDescent="0.25">
      <c r="X35606" s="14"/>
    </row>
    <row r="35607" spans="24:24" x14ac:dyDescent="0.25">
      <c r="X35607" s="14"/>
    </row>
    <row r="35608" spans="24:24" x14ac:dyDescent="0.25">
      <c r="X35608" s="14"/>
    </row>
    <row r="35609" spans="24:24" x14ac:dyDescent="0.25">
      <c r="X35609" s="14"/>
    </row>
    <row r="35610" spans="24:24" x14ac:dyDescent="0.25">
      <c r="X35610" s="14"/>
    </row>
    <row r="35611" spans="24:24" x14ac:dyDescent="0.25">
      <c r="X35611" s="14"/>
    </row>
    <row r="35612" spans="24:24" x14ac:dyDescent="0.25">
      <c r="X35612" s="14"/>
    </row>
    <row r="35613" spans="24:24" x14ac:dyDescent="0.25">
      <c r="X35613" s="14"/>
    </row>
    <row r="35614" spans="24:24" x14ac:dyDescent="0.25">
      <c r="X35614" s="14"/>
    </row>
    <row r="35615" spans="24:24" x14ac:dyDescent="0.25">
      <c r="X35615" s="14"/>
    </row>
    <row r="35616" spans="24:24" x14ac:dyDescent="0.25">
      <c r="X35616" s="14"/>
    </row>
    <row r="35617" spans="24:24" x14ac:dyDescent="0.25">
      <c r="X35617" s="14"/>
    </row>
    <row r="35618" spans="24:24" x14ac:dyDescent="0.25">
      <c r="X35618" s="14"/>
    </row>
    <row r="35619" spans="24:24" x14ac:dyDescent="0.25">
      <c r="X35619" s="14"/>
    </row>
    <row r="35620" spans="24:24" x14ac:dyDescent="0.25">
      <c r="X35620" s="14"/>
    </row>
    <row r="35621" spans="24:24" x14ac:dyDescent="0.25">
      <c r="X35621" s="14"/>
    </row>
    <row r="35622" spans="24:24" x14ac:dyDescent="0.25">
      <c r="X35622" s="14"/>
    </row>
    <row r="35623" spans="24:24" x14ac:dyDescent="0.25">
      <c r="X35623" s="14"/>
    </row>
    <row r="35624" spans="24:24" x14ac:dyDescent="0.25">
      <c r="X35624" s="14"/>
    </row>
    <row r="35625" spans="24:24" x14ac:dyDescent="0.25">
      <c r="X35625" s="14"/>
    </row>
    <row r="35626" spans="24:24" x14ac:dyDescent="0.25">
      <c r="X35626" s="14"/>
    </row>
    <row r="35627" spans="24:24" x14ac:dyDescent="0.25">
      <c r="X35627" s="14"/>
    </row>
    <row r="35628" spans="24:24" x14ac:dyDescent="0.25">
      <c r="X35628" s="14"/>
    </row>
    <row r="35629" spans="24:24" x14ac:dyDescent="0.25">
      <c r="X35629" s="14"/>
    </row>
    <row r="35630" spans="24:24" x14ac:dyDescent="0.25">
      <c r="X35630" s="14"/>
    </row>
    <row r="35631" spans="24:24" x14ac:dyDescent="0.25">
      <c r="X35631" s="14"/>
    </row>
    <row r="35632" spans="24:24" x14ac:dyDescent="0.25">
      <c r="X35632" s="14"/>
    </row>
    <row r="35633" spans="24:24" x14ac:dyDescent="0.25">
      <c r="X35633" s="14"/>
    </row>
    <row r="35634" spans="24:24" x14ac:dyDescent="0.25">
      <c r="X35634" s="14"/>
    </row>
    <row r="35635" spans="24:24" x14ac:dyDescent="0.25">
      <c r="X35635" s="14"/>
    </row>
    <row r="35636" spans="24:24" x14ac:dyDescent="0.25">
      <c r="X35636" s="14"/>
    </row>
    <row r="35637" spans="24:24" x14ac:dyDescent="0.25">
      <c r="X35637" s="14"/>
    </row>
    <row r="35638" spans="24:24" x14ac:dyDescent="0.25">
      <c r="X35638" s="14"/>
    </row>
    <row r="35639" spans="24:24" x14ac:dyDescent="0.25">
      <c r="X35639" s="14"/>
    </row>
    <row r="35640" spans="24:24" x14ac:dyDescent="0.25">
      <c r="X35640" s="14"/>
    </row>
    <row r="35641" spans="24:24" x14ac:dyDescent="0.25">
      <c r="X35641" s="14"/>
    </row>
    <row r="35642" spans="24:24" x14ac:dyDescent="0.25">
      <c r="X35642" s="14"/>
    </row>
    <row r="35643" spans="24:24" x14ac:dyDescent="0.25">
      <c r="X35643" s="14"/>
    </row>
    <row r="35644" spans="24:24" x14ac:dyDescent="0.25">
      <c r="X35644" s="14"/>
    </row>
    <row r="35645" spans="24:24" x14ac:dyDescent="0.25">
      <c r="X35645" s="14"/>
    </row>
    <row r="35646" spans="24:24" x14ac:dyDescent="0.25">
      <c r="X35646" s="14"/>
    </row>
    <row r="35647" spans="24:24" x14ac:dyDescent="0.25">
      <c r="X35647" s="14"/>
    </row>
    <row r="35648" spans="24:24" x14ac:dyDescent="0.25">
      <c r="X35648" s="14"/>
    </row>
    <row r="35649" spans="24:24" x14ac:dyDescent="0.25">
      <c r="X35649" s="14"/>
    </row>
    <row r="35650" spans="24:24" x14ac:dyDescent="0.25">
      <c r="X35650" s="14"/>
    </row>
    <row r="35651" spans="24:24" x14ac:dyDescent="0.25">
      <c r="X35651" s="14"/>
    </row>
    <row r="35652" spans="24:24" x14ac:dyDescent="0.25">
      <c r="X35652" s="14"/>
    </row>
    <row r="35653" spans="24:24" x14ac:dyDescent="0.25">
      <c r="X35653" s="14"/>
    </row>
    <row r="35654" spans="24:24" x14ac:dyDescent="0.25">
      <c r="X35654" s="14"/>
    </row>
    <row r="35655" spans="24:24" x14ac:dyDescent="0.25">
      <c r="X35655" s="14"/>
    </row>
    <row r="35656" spans="24:24" x14ac:dyDescent="0.25">
      <c r="X35656" s="14"/>
    </row>
    <row r="35657" spans="24:24" x14ac:dyDescent="0.25">
      <c r="X35657" s="14"/>
    </row>
    <row r="35658" spans="24:24" x14ac:dyDescent="0.25">
      <c r="X35658" s="14"/>
    </row>
    <row r="35659" spans="24:24" x14ac:dyDescent="0.25">
      <c r="X35659" s="14"/>
    </row>
    <row r="35660" spans="24:24" x14ac:dyDescent="0.25">
      <c r="X35660" s="14"/>
    </row>
    <row r="35661" spans="24:24" x14ac:dyDescent="0.25">
      <c r="X35661" s="14"/>
    </row>
    <row r="35662" spans="24:24" x14ac:dyDescent="0.25">
      <c r="X35662" s="14"/>
    </row>
    <row r="35663" spans="24:24" x14ac:dyDescent="0.25">
      <c r="X35663" s="14"/>
    </row>
    <row r="35664" spans="24:24" x14ac:dyDescent="0.25">
      <c r="X35664" s="14"/>
    </row>
    <row r="35665" spans="24:24" x14ac:dyDescent="0.25">
      <c r="X35665" s="14"/>
    </row>
    <row r="35666" spans="24:24" x14ac:dyDescent="0.25">
      <c r="X35666" s="14"/>
    </row>
    <row r="35667" spans="24:24" x14ac:dyDescent="0.25">
      <c r="X35667" s="14"/>
    </row>
    <row r="35668" spans="24:24" x14ac:dyDescent="0.25">
      <c r="X35668" s="14"/>
    </row>
    <row r="35669" spans="24:24" x14ac:dyDescent="0.25">
      <c r="X35669" s="14"/>
    </row>
    <row r="35670" spans="24:24" x14ac:dyDescent="0.25">
      <c r="X35670" s="14"/>
    </row>
    <row r="35671" spans="24:24" x14ac:dyDescent="0.25">
      <c r="X35671" s="14"/>
    </row>
    <row r="35672" spans="24:24" x14ac:dyDescent="0.25">
      <c r="X35672" s="14"/>
    </row>
    <row r="35673" spans="24:24" x14ac:dyDescent="0.25">
      <c r="X35673" s="14"/>
    </row>
    <row r="35674" spans="24:24" x14ac:dyDescent="0.25">
      <c r="X35674" s="14"/>
    </row>
    <row r="35675" spans="24:24" x14ac:dyDescent="0.25">
      <c r="X35675" s="14"/>
    </row>
    <row r="35676" spans="24:24" x14ac:dyDescent="0.25">
      <c r="X35676" s="14"/>
    </row>
    <row r="35677" spans="24:24" x14ac:dyDescent="0.25">
      <c r="X35677" s="14"/>
    </row>
    <row r="35678" spans="24:24" x14ac:dyDescent="0.25">
      <c r="X35678" s="14"/>
    </row>
    <row r="35679" spans="24:24" x14ac:dyDescent="0.25">
      <c r="X35679" s="14"/>
    </row>
    <row r="35680" spans="24:24" x14ac:dyDescent="0.25">
      <c r="X35680" s="14"/>
    </row>
    <row r="35681" spans="24:24" x14ac:dyDescent="0.25">
      <c r="X35681" s="14"/>
    </row>
    <row r="35682" spans="24:24" x14ac:dyDescent="0.25">
      <c r="X35682" s="14"/>
    </row>
    <row r="35683" spans="24:24" x14ac:dyDescent="0.25">
      <c r="X35683" s="14"/>
    </row>
    <row r="35684" spans="24:24" x14ac:dyDescent="0.25">
      <c r="X35684" s="14"/>
    </row>
    <row r="35685" spans="24:24" x14ac:dyDescent="0.25">
      <c r="X35685" s="14"/>
    </row>
    <row r="35686" spans="24:24" x14ac:dyDescent="0.25">
      <c r="X35686" s="14"/>
    </row>
    <row r="35687" spans="24:24" x14ac:dyDescent="0.25">
      <c r="X35687" s="14"/>
    </row>
    <row r="35688" spans="24:24" x14ac:dyDescent="0.25">
      <c r="X35688" s="14"/>
    </row>
    <row r="35689" spans="24:24" x14ac:dyDescent="0.25">
      <c r="X35689" s="14"/>
    </row>
    <row r="35690" spans="24:24" x14ac:dyDescent="0.25">
      <c r="X35690" s="14"/>
    </row>
    <row r="35691" spans="24:24" x14ac:dyDescent="0.25">
      <c r="X35691" s="14"/>
    </row>
    <row r="35692" spans="24:24" x14ac:dyDescent="0.25">
      <c r="X35692" s="14"/>
    </row>
    <row r="35693" spans="24:24" x14ac:dyDescent="0.25">
      <c r="X35693" s="14"/>
    </row>
    <row r="35694" spans="24:24" x14ac:dyDescent="0.25">
      <c r="X35694" s="14"/>
    </row>
    <row r="35695" spans="24:24" x14ac:dyDescent="0.25">
      <c r="X35695" s="14"/>
    </row>
    <row r="35696" spans="24:24" x14ac:dyDescent="0.25">
      <c r="X35696" s="14"/>
    </row>
    <row r="35697" spans="24:24" x14ac:dyDescent="0.25">
      <c r="X35697" s="14"/>
    </row>
    <row r="35698" spans="24:24" x14ac:dyDescent="0.25">
      <c r="X35698" s="14"/>
    </row>
    <row r="35699" spans="24:24" x14ac:dyDescent="0.25">
      <c r="X35699" s="14"/>
    </row>
    <row r="35700" spans="24:24" x14ac:dyDescent="0.25">
      <c r="X35700" s="14"/>
    </row>
    <row r="35701" spans="24:24" x14ac:dyDescent="0.25">
      <c r="X35701" s="14"/>
    </row>
    <row r="35702" spans="24:24" x14ac:dyDescent="0.25">
      <c r="X35702" s="14"/>
    </row>
    <row r="35703" spans="24:24" x14ac:dyDescent="0.25">
      <c r="X35703" s="14"/>
    </row>
    <row r="35704" spans="24:24" x14ac:dyDescent="0.25">
      <c r="X35704" s="14"/>
    </row>
    <row r="35705" spans="24:24" x14ac:dyDescent="0.25">
      <c r="X35705" s="14"/>
    </row>
    <row r="35706" spans="24:24" x14ac:dyDescent="0.25">
      <c r="X35706" s="14"/>
    </row>
    <row r="35707" spans="24:24" x14ac:dyDescent="0.25">
      <c r="X35707" s="14"/>
    </row>
    <row r="35708" spans="24:24" x14ac:dyDescent="0.25">
      <c r="X35708" s="14"/>
    </row>
    <row r="35709" spans="24:24" x14ac:dyDescent="0.25">
      <c r="X35709" s="14"/>
    </row>
    <row r="35710" spans="24:24" x14ac:dyDescent="0.25">
      <c r="X35710" s="14"/>
    </row>
    <row r="35711" spans="24:24" x14ac:dyDescent="0.25">
      <c r="X35711" s="14"/>
    </row>
    <row r="35712" spans="24:24" x14ac:dyDescent="0.25">
      <c r="X35712" s="14"/>
    </row>
    <row r="35713" spans="24:24" x14ac:dyDescent="0.25">
      <c r="X35713" s="14"/>
    </row>
    <row r="35714" spans="24:24" x14ac:dyDescent="0.25">
      <c r="X35714" s="14"/>
    </row>
    <row r="35715" spans="24:24" x14ac:dyDescent="0.25">
      <c r="X35715" s="14"/>
    </row>
    <row r="35716" spans="24:24" x14ac:dyDescent="0.25">
      <c r="X35716" s="14"/>
    </row>
    <row r="35717" spans="24:24" x14ac:dyDescent="0.25">
      <c r="X35717" s="14"/>
    </row>
    <row r="35718" spans="24:24" x14ac:dyDescent="0.25">
      <c r="X35718" s="14"/>
    </row>
    <row r="35719" spans="24:24" x14ac:dyDescent="0.25">
      <c r="X35719" s="14"/>
    </row>
    <row r="35720" spans="24:24" x14ac:dyDescent="0.25">
      <c r="X35720" s="14"/>
    </row>
    <row r="35721" spans="24:24" x14ac:dyDescent="0.25">
      <c r="X35721" s="14"/>
    </row>
    <row r="35722" spans="24:24" x14ac:dyDescent="0.25">
      <c r="X35722" s="14"/>
    </row>
    <row r="35723" spans="24:24" x14ac:dyDescent="0.25">
      <c r="X35723" s="14"/>
    </row>
    <row r="35724" spans="24:24" x14ac:dyDescent="0.25">
      <c r="X35724" s="14"/>
    </row>
    <row r="35725" spans="24:24" x14ac:dyDescent="0.25">
      <c r="X35725" s="14"/>
    </row>
    <row r="35726" spans="24:24" x14ac:dyDescent="0.25">
      <c r="X35726" s="14"/>
    </row>
    <row r="35727" spans="24:24" x14ac:dyDescent="0.25">
      <c r="X35727" s="14"/>
    </row>
    <row r="35728" spans="24:24" x14ac:dyDescent="0.25">
      <c r="X35728" s="14"/>
    </row>
    <row r="35729" spans="24:24" x14ac:dyDescent="0.25">
      <c r="X35729" s="14"/>
    </row>
    <row r="35730" spans="24:24" x14ac:dyDescent="0.25">
      <c r="X35730" s="14"/>
    </row>
    <row r="35731" spans="24:24" x14ac:dyDescent="0.25">
      <c r="X35731" s="14"/>
    </row>
    <row r="35732" spans="24:24" x14ac:dyDescent="0.25">
      <c r="X35732" s="14"/>
    </row>
    <row r="35733" spans="24:24" x14ac:dyDescent="0.25">
      <c r="X35733" s="14"/>
    </row>
    <row r="35734" spans="24:24" x14ac:dyDescent="0.25">
      <c r="X35734" s="14"/>
    </row>
    <row r="35735" spans="24:24" x14ac:dyDescent="0.25">
      <c r="X35735" s="14"/>
    </row>
    <row r="35736" spans="24:24" x14ac:dyDescent="0.25">
      <c r="X35736" s="14"/>
    </row>
    <row r="35737" spans="24:24" x14ac:dyDescent="0.25">
      <c r="X35737" s="14"/>
    </row>
    <row r="35738" spans="24:24" x14ac:dyDescent="0.25">
      <c r="X35738" s="14"/>
    </row>
    <row r="35739" spans="24:24" x14ac:dyDescent="0.25">
      <c r="X35739" s="14"/>
    </row>
    <row r="35740" spans="24:24" x14ac:dyDescent="0.25">
      <c r="X35740" s="14"/>
    </row>
    <row r="35741" spans="24:24" x14ac:dyDescent="0.25">
      <c r="X35741" s="14"/>
    </row>
    <row r="35742" spans="24:24" x14ac:dyDescent="0.25">
      <c r="X35742" s="14"/>
    </row>
    <row r="35743" spans="24:24" x14ac:dyDescent="0.25">
      <c r="X35743" s="14"/>
    </row>
    <row r="35744" spans="24:24" x14ac:dyDescent="0.25">
      <c r="X35744" s="14"/>
    </row>
    <row r="35745" spans="24:24" x14ac:dyDescent="0.25">
      <c r="X35745" s="14"/>
    </row>
    <row r="35746" spans="24:24" x14ac:dyDescent="0.25">
      <c r="X35746" s="14"/>
    </row>
    <row r="35747" spans="24:24" x14ac:dyDescent="0.25">
      <c r="X35747" s="14"/>
    </row>
    <row r="35748" spans="24:24" x14ac:dyDescent="0.25">
      <c r="X35748" s="14"/>
    </row>
    <row r="35749" spans="24:24" x14ac:dyDescent="0.25">
      <c r="X35749" s="14"/>
    </row>
    <row r="35750" spans="24:24" x14ac:dyDescent="0.25">
      <c r="X35750" s="14"/>
    </row>
    <row r="35751" spans="24:24" x14ac:dyDescent="0.25">
      <c r="X35751" s="14"/>
    </row>
    <row r="35752" spans="24:24" x14ac:dyDescent="0.25">
      <c r="X35752" s="14"/>
    </row>
    <row r="35753" spans="24:24" x14ac:dyDescent="0.25">
      <c r="X35753" s="14"/>
    </row>
    <row r="35754" spans="24:24" x14ac:dyDescent="0.25">
      <c r="X35754" s="14"/>
    </row>
    <row r="35755" spans="24:24" x14ac:dyDescent="0.25">
      <c r="X35755" s="14"/>
    </row>
    <row r="35756" spans="24:24" x14ac:dyDescent="0.25">
      <c r="X35756" s="14"/>
    </row>
    <row r="35757" spans="24:24" x14ac:dyDescent="0.25">
      <c r="X35757" s="14"/>
    </row>
    <row r="35758" spans="24:24" x14ac:dyDescent="0.25">
      <c r="X35758" s="14"/>
    </row>
    <row r="35759" spans="24:24" x14ac:dyDescent="0.25">
      <c r="X35759" s="14"/>
    </row>
    <row r="35760" spans="24:24" x14ac:dyDescent="0.25">
      <c r="X35760" s="14"/>
    </row>
    <row r="35761" spans="24:24" x14ac:dyDescent="0.25">
      <c r="X35761" s="14"/>
    </row>
    <row r="35762" spans="24:24" x14ac:dyDescent="0.25">
      <c r="X35762" s="14"/>
    </row>
    <row r="35763" spans="24:24" x14ac:dyDescent="0.25">
      <c r="X35763" s="14"/>
    </row>
    <row r="35764" spans="24:24" x14ac:dyDescent="0.25">
      <c r="X35764" s="14"/>
    </row>
    <row r="35765" spans="24:24" x14ac:dyDescent="0.25">
      <c r="X35765" s="14"/>
    </row>
    <row r="35766" spans="24:24" x14ac:dyDescent="0.25">
      <c r="X35766" s="14"/>
    </row>
    <row r="35767" spans="24:24" x14ac:dyDescent="0.25">
      <c r="X35767" s="14"/>
    </row>
    <row r="35768" spans="24:24" x14ac:dyDescent="0.25">
      <c r="X35768" s="14"/>
    </row>
    <row r="35769" spans="24:24" x14ac:dyDescent="0.25">
      <c r="X35769" s="14"/>
    </row>
    <row r="35770" spans="24:24" x14ac:dyDescent="0.25">
      <c r="X35770" s="14"/>
    </row>
    <row r="35771" spans="24:24" x14ac:dyDescent="0.25">
      <c r="X35771" s="14"/>
    </row>
    <row r="35772" spans="24:24" x14ac:dyDescent="0.25">
      <c r="X35772" s="14"/>
    </row>
    <row r="35773" spans="24:24" x14ac:dyDescent="0.25">
      <c r="X35773" s="14"/>
    </row>
    <row r="35774" spans="24:24" x14ac:dyDescent="0.25">
      <c r="X35774" s="14"/>
    </row>
    <row r="35775" spans="24:24" x14ac:dyDescent="0.25">
      <c r="X35775" s="14"/>
    </row>
    <row r="35776" spans="24:24" x14ac:dyDescent="0.25">
      <c r="X35776" s="14"/>
    </row>
    <row r="35777" spans="24:24" x14ac:dyDescent="0.25">
      <c r="X35777" s="14"/>
    </row>
    <row r="35778" spans="24:24" x14ac:dyDescent="0.25">
      <c r="X35778" s="14"/>
    </row>
    <row r="35779" spans="24:24" x14ac:dyDescent="0.25">
      <c r="X35779" s="14"/>
    </row>
    <row r="35780" spans="24:24" x14ac:dyDescent="0.25">
      <c r="X35780" s="14"/>
    </row>
    <row r="35781" spans="24:24" x14ac:dyDescent="0.25">
      <c r="X35781" s="14"/>
    </row>
    <row r="35782" spans="24:24" x14ac:dyDescent="0.25">
      <c r="X35782" s="14"/>
    </row>
    <row r="35783" spans="24:24" x14ac:dyDescent="0.25">
      <c r="X35783" s="14"/>
    </row>
    <row r="35784" spans="24:24" x14ac:dyDescent="0.25">
      <c r="X35784" s="14"/>
    </row>
    <row r="35785" spans="24:24" x14ac:dyDescent="0.25">
      <c r="X35785" s="14"/>
    </row>
    <row r="35786" spans="24:24" x14ac:dyDescent="0.25">
      <c r="X35786" s="14"/>
    </row>
    <row r="35787" spans="24:24" x14ac:dyDescent="0.25">
      <c r="X35787" s="14"/>
    </row>
    <row r="35788" spans="24:24" x14ac:dyDescent="0.25">
      <c r="X35788" s="14"/>
    </row>
    <row r="35789" spans="24:24" x14ac:dyDescent="0.25">
      <c r="X35789" s="14"/>
    </row>
    <row r="35790" spans="24:24" x14ac:dyDescent="0.25">
      <c r="X35790" s="14"/>
    </row>
    <row r="35791" spans="24:24" x14ac:dyDescent="0.25">
      <c r="X35791" s="14"/>
    </row>
    <row r="35792" spans="24:24" x14ac:dyDescent="0.25">
      <c r="X35792" s="14"/>
    </row>
    <row r="35793" spans="24:24" x14ac:dyDescent="0.25">
      <c r="X35793" s="14"/>
    </row>
    <row r="35794" spans="24:24" x14ac:dyDescent="0.25">
      <c r="X35794" s="14"/>
    </row>
    <row r="35795" spans="24:24" x14ac:dyDescent="0.25">
      <c r="X35795" s="14"/>
    </row>
    <row r="35796" spans="24:24" x14ac:dyDescent="0.25">
      <c r="X35796" s="14"/>
    </row>
    <row r="35797" spans="24:24" x14ac:dyDescent="0.25">
      <c r="X35797" s="14"/>
    </row>
    <row r="35798" spans="24:24" x14ac:dyDescent="0.25">
      <c r="X35798" s="14"/>
    </row>
    <row r="35799" spans="24:24" x14ac:dyDescent="0.25">
      <c r="X35799" s="14"/>
    </row>
    <row r="35800" spans="24:24" x14ac:dyDescent="0.25">
      <c r="X35800" s="14"/>
    </row>
    <row r="35801" spans="24:24" x14ac:dyDescent="0.25">
      <c r="X35801" s="14"/>
    </row>
    <row r="35802" spans="24:24" x14ac:dyDescent="0.25">
      <c r="X35802" s="14"/>
    </row>
    <row r="35803" spans="24:24" x14ac:dyDescent="0.25">
      <c r="X35803" s="14"/>
    </row>
    <row r="35804" spans="24:24" x14ac:dyDescent="0.25">
      <c r="X35804" s="14"/>
    </row>
    <row r="35805" spans="24:24" x14ac:dyDescent="0.25">
      <c r="X35805" s="14"/>
    </row>
    <row r="35806" spans="24:24" x14ac:dyDescent="0.25">
      <c r="X35806" s="14"/>
    </row>
    <row r="35807" spans="24:24" x14ac:dyDescent="0.25">
      <c r="X35807" s="14"/>
    </row>
    <row r="35808" spans="24:24" x14ac:dyDescent="0.25">
      <c r="X35808" s="14"/>
    </row>
    <row r="35809" spans="24:24" x14ac:dyDescent="0.25">
      <c r="X35809" s="14"/>
    </row>
    <row r="35810" spans="24:24" x14ac:dyDescent="0.25">
      <c r="X35810" s="14"/>
    </row>
    <row r="35811" spans="24:24" x14ac:dyDescent="0.25">
      <c r="X35811" s="14"/>
    </row>
    <row r="35812" spans="24:24" x14ac:dyDescent="0.25">
      <c r="X35812" s="14"/>
    </row>
    <row r="35813" spans="24:24" x14ac:dyDescent="0.25">
      <c r="X35813" s="14"/>
    </row>
    <row r="35814" spans="24:24" x14ac:dyDescent="0.25">
      <c r="X35814" s="14"/>
    </row>
    <row r="35815" spans="24:24" x14ac:dyDescent="0.25">
      <c r="X35815" s="14"/>
    </row>
    <row r="35816" spans="24:24" x14ac:dyDescent="0.25">
      <c r="X35816" s="14"/>
    </row>
    <row r="35817" spans="24:24" x14ac:dyDescent="0.25">
      <c r="X35817" s="14"/>
    </row>
    <row r="35818" spans="24:24" x14ac:dyDescent="0.25">
      <c r="X35818" s="14"/>
    </row>
    <row r="35819" spans="24:24" x14ac:dyDescent="0.25">
      <c r="X35819" s="14"/>
    </row>
    <row r="35820" spans="24:24" x14ac:dyDescent="0.25">
      <c r="X35820" s="14"/>
    </row>
    <row r="35821" spans="24:24" x14ac:dyDescent="0.25">
      <c r="X35821" s="14"/>
    </row>
    <row r="35822" spans="24:24" x14ac:dyDescent="0.25">
      <c r="X35822" s="14"/>
    </row>
    <row r="35823" spans="24:24" x14ac:dyDescent="0.25">
      <c r="X35823" s="14"/>
    </row>
    <row r="35824" spans="24:24" x14ac:dyDescent="0.25">
      <c r="X35824" s="14"/>
    </row>
    <row r="35825" spans="24:24" x14ac:dyDescent="0.25">
      <c r="X35825" s="14"/>
    </row>
    <row r="35826" spans="24:24" x14ac:dyDescent="0.25">
      <c r="X35826" s="14"/>
    </row>
    <row r="35827" spans="24:24" x14ac:dyDescent="0.25">
      <c r="X35827" s="14"/>
    </row>
    <row r="35828" spans="24:24" x14ac:dyDescent="0.25">
      <c r="X35828" s="14"/>
    </row>
    <row r="35829" spans="24:24" x14ac:dyDescent="0.25">
      <c r="X35829" s="14"/>
    </row>
    <row r="35830" spans="24:24" x14ac:dyDescent="0.25">
      <c r="X35830" s="14"/>
    </row>
    <row r="35831" spans="24:24" x14ac:dyDescent="0.25">
      <c r="X35831" s="14"/>
    </row>
    <row r="35832" spans="24:24" x14ac:dyDescent="0.25">
      <c r="X35832" s="14"/>
    </row>
    <row r="35833" spans="24:24" x14ac:dyDescent="0.25">
      <c r="X35833" s="14"/>
    </row>
    <row r="35834" spans="24:24" x14ac:dyDescent="0.25">
      <c r="X35834" s="14"/>
    </row>
    <row r="35835" spans="24:24" x14ac:dyDescent="0.25">
      <c r="X35835" s="14"/>
    </row>
    <row r="35836" spans="24:24" x14ac:dyDescent="0.25">
      <c r="X35836" s="14"/>
    </row>
    <row r="35837" spans="24:24" x14ac:dyDescent="0.25">
      <c r="X35837" s="14"/>
    </row>
    <row r="35838" spans="24:24" x14ac:dyDescent="0.25">
      <c r="X35838" s="14"/>
    </row>
    <row r="35839" spans="24:24" x14ac:dyDescent="0.25">
      <c r="X35839" s="14"/>
    </row>
    <row r="35840" spans="24:24" x14ac:dyDescent="0.25">
      <c r="X35840" s="14"/>
    </row>
    <row r="35841" spans="24:24" x14ac:dyDescent="0.25">
      <c r="X35841" s="14"/>
    </row>
    <row r="35842" spans="24:24" x14ac:dyDescent="0.25">
      <c r="X35842" s="14"/>
    </row>
    <row r="35843" spans="24:24" x14ac:dyDescent="0.25">
      <c r="X35843" s="14"/>
    </row>
    <row r="35844" spans="24:24" x14ac:dyDescent="0.25">
      <c r="X35844" s="14"/>
    </row>
    <row r="35845" spans="24:24" x14ac:dyDescent="0.25">
      <c r="X35845" s="14"/>
    </row>
    <row r="35846" spans="24:24" x14ac:dyDescent="0.25">
      <c r="X35846" s="14"/>
    </row>
    <row r="35847" spans="24:24" x14ac:dyDescent="0.25">
      <c r="X35847" s="14"/>
    </row>
    <row r="35848" spans="24:24" x14ac:dyDescent="0.25">
      <c r="X35848" s="14"/>
    </row>
    <row r="35849" spans="24:24" x14ac:dyDescent="0.25">
      <c r="X35849" s="14"/>
    </row>
    <row r="35850" spans="24:24" x14ac:dyDescent="0.25">
      <c r="X35850" s="14"/>
    </row>
    <row r="35851" spans="24:24" x14ac:dyDescent="0.25">
      <c r="X35851" s="14"/>
    </row>
    <row r="35852" spans="24:24" x14ac:dyDescent="0.25">
      <c r="X35852" s="14"/>
    </row>
    <row r="35853" spans="24:24" x14ac:dyDescent="0.25">
      <c r="X35853" s="14"/>
    </row>
    <row r="35854" spans="24:24" x14ac:dyDescent="0.25">
      <c r="X35854" s="14"/>
    </row>
    <row r="35855" spans="24:24" x14ac:dyDescent="0.25">
      <c r="X35855" s="14"/>
    </row>
    <row r="35856" spans="24:24" x14ac:dyDescent="0.25">
      <c r="X35856" s="14"/>
    </row>
    <row r="35857" spans="24:24" x14ac:dyDescent="0.25">
      <c r="X35857" s="14"/>
    </row>
    <row r="35858" spans="24:24" x14ac:dyDescent="0.25">
      <c r="X35858" s="14"/>
    </row>
    <row r="35859" spans="24:24" x14ac:dyDescent="0.25">
      <c r="X35859" s="14"/>
    </row>
    <row r="35860" spans="24:24" x14ac:dyDescent="0.25">
      <c r="X35860" s="14"/>
    </row>
    <row r="35861" spans="24:24" x14ac:dyDescent="0.25">
      <c r="X35861" s="14"/>
    </row>
    <row r="35862" spans="24:24" x14ac:dyDescent="0.25">
      <c r="X35862" s="14"/>
    </row>
    <row r="35863" spans="24:24" x14ac:dyDescent="0.25">
      <c r="X35863" s="14"/>
    </row>
    <row r="35864" spans="24:24" x14ac:dyDescent="0.25">
      <c r="X35864" s="14"/>
    </row>
    <row r="35865" spans="24:24" x14ac:dyDescent="0.25">
      <c r="X35865" s="14"/>
    </row>
    <row r="35866" spans="24:24" x14ac:dyDescent="0.25">
      <c r="X35866" s="14"/>
    </row>
    <row r="35867" spans="24:24" x14ac:dyDescent="0.25">
      <c r="X35867" s="14"/>
    </row>
    <row r="35868" spans="24:24" x14ac:dyDescent="0.25">
      <c r="X35868" s="14"/>
    </row>
    <row r="35869" spans="24:24" x14ac:dyDescent="0.25">
      <c r="X35869" s="14"/>
    </row>
    <row r="35870" spans="24:24" x14ac:dyDescent="0.25">
      <c r="X35870" s="14"/>
    </row>
    <row r="35871" spans="24:24" x14ac:dyDescent="0.25">
      <c r="X35871" s="14"/>
    </row>
    <row r="35872" spans="24:24" x14ac:dyDescent="0.25">
      <c r="X35872" s="14"/>
    </row>
    <row r="35873" spans="24:24" x14ac:dyDescent="0.25">
      <c r="X35873" s="14"/>
    </row>
    <row r="35874" spans="24:24" x14ac:dyDescent="0.25">
      <c r="X35874" s="14"/>
    </row>
    <row r="35875" spans="24:24" x14ac:dyDescent="0.25">
      <c r="X35875" s="14"/>
    </row>
    <row r="35876" spans="24:24" x14ac:dyDescent="0.25">
      <c r="X35876" s="14"/>
    </row>
    <row r="35877" spans="24:24" x14ac:dyDescent="0.25">
      <c r="X35877" s="14"/>
    </row>
    <row r="35878" spans="24:24" x14ac:dyDescent="0.25">
      <c r="X35878" s="14"/>
    </row>
    <row r="35879" spans="24:24" x14ac:dyDescent="0.25">
      <c r="X35879" s="14"/>
    </row>
    <row r="35880" spans="24:24" x14ac:dyDescent="0.25">
      <c r="X35880" s="14"/>
    </row>
    <row r="35881" spans="24:24" x14ac:dyDescent="0.25">
      <c r="X35881" s="14"/>
    </row>
    <row r="35882" spans="24:24" x14ac:dyDescent="0.25">
      <c r="X35882" s="14"/>
    </row>
    <row r="35883" spans="24:24" x14ac:dyDescent="0.25">
      <c r="X35883" s="14"/>
    </row>
    <row r="35884" spans="24:24" x14ac:dyDescent="0.25">
      <c r="X35884" s="14"/>
    </row>
    <row r="35885" spans="24:24" x14ac:dyDescent="0.25">
      <c r="X35885" s="14"/>
    </row>
    <row r="35886" spans="24:24" x14ac:dyDescent="0.25">
      <c r="X35886" s="14"/>
    </row>
    <row r="35887" spans="24:24" x14ac:dyDescent="0.25">
      <c r="X35887" s="14"/>
    </row>
    <row r="35888" spans="24:24" x14ac:dyDescent="0.25">
      <c r="X35888" s="14"/>
    </row>
    <row r="35889" spans="24:24" x14ac:dyDescent="0.25">
      <c r="X35889" s="14"/>
    </row>
    <row r="35890" spans="24:24" x14ac:dyDescent="0.25">
      <c r="X35890" s="14"/>
    </row>
    <row r="35891" spans="24:24" x14ac:dyDescent="0.25">
      <c r="X35891" s="14"/>
    </row>
    <row r="35892" spans="24:24" x14ac:dyDescent="0.25">
      <c r="X35892" s="14"/>
    </row>
    <row r="35893" spans="24:24" x14ac:dyDescent="0.25">
      <c r="X35893" s="14"/>
    </row>
    <row r="35894" spans="24:24" x14ac:dyDescent="0.25">
      <c r="X35894" s="14"/>
    </row>
    <row r="35895" spans="24:24" x14ac:dyDescent="0.25">
      <c r="X35895" s="14"/>
    </row>
    <row r="35896" spans="24:24" x14ac:dyDescent="0.25">
      <c r="X35896" s="14"/>
    </row>
    <row r="35897" spans="24:24" x14ac:dyDescent="0.25">
      <c r="X35897" s="14"/>
    </row>
    <row r="35898" spans="24:24" x14ac:dyDescent="0.25">
      <c r="X35898" s="14"/>
    </row>
    <row r="35899" spans="24:24" x14ac:dyDescent="0.25">
      <c r="X35899" s="14"/>
    </row>
    <row r="35900" spans="24:24" x14ac:dyDescent="0.25">
      <c r="X35900" s="14"/>
    </row>
    <row r="35901" spans="24:24" x14ac:dyDescent="0.25">
      <c r="X35901" s="14"/>
    </row>
    <row r="35902" spans="24:24" x14ac:dyDescent="0.25">
      <c r="X35902" s="14"/>
    </row>
    <row r="35903" spans="24:24" x14ac:dyDescent="0.25">
      <c r="X35903" s="14"/>
    </row>
    <row r="35904" spans="24:24" x14ac:dyDescent="0.25">
      <c r="X35904" s="14"/>
    </row>
    <row r="35905" spans="24:24" x14ac:dyDescent="0.25">
      <c r="X35905" s="14"/>
    </row>
    <row r="35906" spans="24:24" x14ac:dyDescent="0.25">
      <c r="X35906" s="14"/>
    </row>
    <row r="35907" spans="24:24" x14ac:dyDescent="0.25">
      <c r="X35907" s="14"/>
    </row>
    <row r="35908" spans="24:24" x14ac:dyDescent="0.25">
      <c r="X35908" s="14"/>
    </row>
    <row r="35909" spans="24:24" x14ac:dyDescent="0.25">
      <c r="X35909" s="14"/>
    </row>
    <row r="35910" spans="24:24" x14ac:dyDescent="0.25">
      <c r="X35910" s="14"/>
    </row>
    <row r="35911" spans="24:24" x14ac:dyDescent="0.25">
      <c r="X35911" s="14"/>
    </row>
    <row r="35912" spans="24:24" x14ac:dyDescent="0.25">
      <c r="X35912" s="14"/>
    </row>
    <row r="35913" spans="24:24" x14ac:dyDescent="0.25">
      <c r="X35913" s="14"/>
    </row>
    <row r="35914" spans="24:24" x14ac:dyDescent="0.25">
      <c r="X35914" s="14"/>
    </row>
    <row r="35915" spans="24:24" x14ac:dyDescent="0.25">
      <c r="X35915" s="14"/>
    </row>
    <row r="35916" spans="24:24" x14ac:dyDescent="0.25">
      <c r="X35916" s="14"/>
    </row>
    <row r="35917" spans="24:24" x14ac:dyDescent="0.25">
      <c r="X35917" s="14"/>
    </row>
    <row r="35918" spans="24:24" x14ac:dyDescent="0.25">
      <c r="X35918" s="14"/>
    </row>
    <row r="35919" spans="24:24" x14ac:dyDescent="0.25">
      <c r="X35919" s="14"/>
    </row>
    <row r="35920" spans="24:24" x14ac:dyDescent="0.25">
      <c r="X35920" s="14"/>
    </row>
    <row r="35921" spans="24:24" x14ac:dyDescent="0.25">
      <c r="X35921" s="14"/>
    </row>
    <row r="35922" spans="24:24" x14ac:dyDescent="0.25">
      <c r="X35922" s="14"/>
    </row>
    <row r="35923" spans="24:24" x14ac:dyDescent="0.25">
      <c r="X35923" s="14"/>
    </row>
    <row r="35924" spans="24:24" x14ac:dyDescent="0.25">
      <c r="X35924" s="14"/>
    </row>
    <row r="35925" spans="24:24" x14ac:dyDescent="0.25">
      <c r="X35925" s="14"/>
    </row>
    <row r="35926" spans="24:24" x14ac:dyDescent="0.25">
      <c r="X35926" s="14"/>
    </row>
    <row r="35927" spans="24:24" x14ac:dyDescent="0.25">
      <c r="X35927" s="14"/>
    </row>
    <row r="35928" spans="24:24" x14ac:dyDescent="0.25">
      <c r="X35928" s="14"/>
    </row>
    <row r="35929" spans="24:24" x14ac:dyDescent="0.25">
      <c r="X35929" s="14"/>
    </row>
    <row r="35930" spans="24:24" x14ac:dyDescent="0.25">
      <c r="X35930" s="14"/>
    </row>
    <row r="35931" spans="24:24" x14ac:dyDescent="0.25">
      <c r="X35931" s="14"/>
    </row>
    <row r="35932" spans="24:24" x14ac:dyDescent="0.25">
      <c r="X35932" s="14"/>
    </row>
    <row r="35933" spans="24:24" x14ac:dyDescent="0.25">
      <c r="X35933" s="14"/>
    </row>
    <row r="35934" spans="24:24" x14ac:dyDescent="0.25">
      <c r="X35934" s="14"/>
    </row>
    <row r="35935" spans="24:24" x14ac:dyDescent="0.25">
      <c r="X35935" s="14"/>
    </row>
    <row r="35936" spans="24:24" x14ac:dyDescent="0.25">
      <c r="X35936" s="14"/>
    </row>
    <row r="35937" spans="24:24" x14ac:dyDescent="0.25">
      <c r="X35937" s="14"/>
    </row>
    <row r="35938" spans="24:24" x14ac:dyDescent="0.25">
      <c r="X35938" s="14"/>
    </row>
    <row r="35939" spans="24:24" x14ac:dyDescent="0.25">
      <c r="X35939" s="14"/>
    </row>
    <row r="35940" spans="24:24" x14ac:dyDescent="0.25">
      <c r="X35940" s="14"/>
    </row>
    <row r="35941" spans="24:24" x14ac:dyDescent="0.25">
      <c r="X35941" s="14"/>
    </row>
    <row r="35942" spans="24:24" x14ac:dyDescent="0.25">
      <c r="X35942" s="14"/>
    </row>
    <row r="35943" spans="24:24" x14ac:dyDescent="0.25">
      <c r="X35943" s="14"/>
    </row>
    <row r="35944" spans="24:24" x14ac:dyDescent="0.25">
      <c r="X35944" s="14"/>
    </row>
    <row r="35945" spans="24:24" x14ac:dyDescent="0.25">
      <c r="X35945" s="14"/>
    </row>
    <row r="35946" spans="24:24" x14ac:dyDescent="0.25">
      <c r="X35946" s="14"/>
    </row>
    <row r="35947" spans="24:24" x14ac:dyDescent="0.25">
      <c r="X35947" s="14"/>
    </row>
    <row r="35948" spans="24:24" x14ac:dyDescent="0.25">
      <c r="X35948" s="14"/>
    </row>
    <row r="35949" spans="24:24" x14ac:dyDescent="0.25">
      <c r="X35949" s="14"/>
    </row>
    <row r="35950" spans="24:24" x14ac:dyDescent="0.25">
      <c r="X35950" s="14"/>
    </row>
    <row r="35951" spans="24:24" x14ac:dyDescent="0.25">
      <c r="X35951" s="14"/>
    </row>
    <row r="35952" spans="24:24" x14ac:dyDescent="0.25">
      <c r="X35952" s="14"/>
    </row>
    <row r="35953" spans="24:24" x14ac:dyDescent="0.25">
      <c r="X35953" s="14"/>
    </row>
    <row r="35954" spans="24:24" x14ac:dyDescent="0.25">
      <c r="X35954" s="14"/>
    </row>
    <row r="35955" spans="24:24" x14ac:dyDescent="0.25">
      <c r="X35955" s="14"/>
    </row>
    <row r="35956" spans="24:24" x14ac:dyDescent="0.25">
      <c r="X35956" s="14"/>
    </row>
    <row r="35957" spans="24:24" x14ac:dyDescent="0.25">
      <c r="X35957" s="14"/>
    </row>
    <row r="35958" spans="24:24" x14ac:dyDescent="0.25">
      <c r="X35958" s="14"/>
    </row>
    <row r="35959" spans="24:24" x14ac:dyDescent="0.25">
      <c r="X35959" s="14"/>
    </row>
    <row r="35960" spans="24:24" x14ac:dyDescent="0.25">
      <c r="X35960" s="14"/>
    </row>
    <row r="35961" spans="24:24" x14ac:dyDescent="0.25">
      <c r="X35961" s="14"/>
    </row>
    <row r="35962" spans="24:24" x14ac:dyDescent="0.25">
      <c r="X35962" s="14"/>
    </row>
    <row r="35963" spans="24:24" x14ac:dyDescent="0.25">
      <c r="X35963" s="14"/>
    </row>
    <row r="35964" spans="24:24" x14ac:dyDescent="0.25">
      <c r="X35964" s="14"/>
    </row>
    <row r="35965" spans="24:24" x14ac:dyDescent="0.25">
      <c r="X35965" s="14"/>
    </row>
    <row r="35966" spans="24:24" x14ac:dyDescent="0.25">
      <c r="X35966" s="14"/>
    </row>
    <row r="35967" spans="24:24" x14ac:dyDescent="0.25">
      <c r="X35967" s="14"/>
    </row>
    <row r="35968" spans="24:24" x14ac:dyDescent="0.25">
      <c r="X35968" s="14"/>
    </row>
    <row r="35969" spans="24:24" x14ac:dyDescent="0.25">
      <c r="X35969" s="14"/>
    </row>
    <row r="35970" spans="24:24" x14ac:dyDescent="0.25">
      <c r="X35970" s="14"/>
    </row>
    <row r="35971" spans="24:24" x14ac:dyDescent="0.25">
      <c r="X35971" s="14"/>
    </row>
    <row r="35972" spans="24:24" x14ac:dyDescent="0.25">
      <c r="X35972" s="14"/>
    </row>
    <row r="35973" spans="24:24" x14ac:dyDescent="0.25">
      <c r="X35973" s="14"/>
    </row>
    <row r="35974" spans="24:24" x14ac:dyDescent="0.25">
      <c r="X35974" s="14"/>
    </row>
    <row r="35975" spans="24:24" x14ac:dyDescent="0.25">
      <c r="X35975" s="14"/>
    </row>
    <row r="35976" spans="24:24" x14ac:dyDescent="0.25">
      <c r="X35976" s="14"/>
    </row>
    <row r="35977" spans="24:24" x14ac:dyDescent="0.25">
      <c r="X35977" s="14"/>
    </row>
    <row r="35978" spans="24:24" x14ac:dyDescent="0.25">
      <c r="X35978" s="14"/>
    </row>
    <row r="35979" spans="24:24" x14ac:dyDescent="0.25">
      <c r="X35979" s="14"/>
    </row>
    <row r="35980" spans="24:24" x14ac:dyDescent="0.25">
      <c r="X35980" s="14"/>
    </row>
    <row r="35981" spans="24:24" x14ac:dyDescent="0.25">
      <c r="X35981" s="14"/>
    </row>
    <row r="35982" spans="24:24" x14ac:dyDescent="0.25">
      <c r="X35982" s="14"/>
    </row>
    <row r="35983" spans="24:24" x14ac:dyDescent="0.25">
      <c r="X35983" s="14"/>
    </row>
    <row r="35984" spans="24:24" x14ac:dyDescent="0.25">
      <c r="X35984" s="14"/>
    </row>
    <row r="35985" spans="24:24" x14ac:dyDescent="0.25">
      <c r="X35985" s="14"/>
    </row>
    <row r="35986" spans="24:24" x14ac:dyDescent="0.25">
      <c r="X35986" s="14"/>
    </row>
    <row r="35987" spans="24:24" x14ac:dyDescent="0.25">
      <c r="X35987" s="14"/>
    </row>
    <row r="35988" spans="24:24" x14ac:dyDescent="0.25">
      <c r="X35988" s="14"/>
    </row>
    <row r="35989" spans="24:24" x14ac:dyDescent="0.25">
      <c r="X35989" s="14"/>
    </row>
    <row r="35990" spans="24:24" x14ac:dyDescent="0.25">
      <c r="X35990" s="14"/>
    </row>
    <row r="35991" spans="24:24" x14ac:dyDescent="0.25">
      <c r="X35991" s="14"/>
    </row>
    <row r="35992" spans="24:24" x14ac:dyDescent="0.25">
      <c r="X35992" s="14"/>
    </row>
    <row r="35993" spans="24:24" x14ac:dyDescent="0.25">
      <c r="X35993" s="14"/>
    </row>
    <row r="35994" spans="24:24" x14ac:dyDescent="0.25">
      <c r="X35994" s="14"/>
    </row>
    <row r="35995" spans="24:24" x14ac:dyDescent="0.25">
      <c r="X35995" s="14"/>
    </row>
    <row r="35996" spans="24:24" x14ac:dyDescent="0.25">
      <c r="X35996" s="14"/>
    </row>
    <row r="35997" spans="24:24" x14ac:dyDescent="0.25">
      <c r="X35997" s="14"/>
    </row>
    <row r="35998" spans="24:24" x14ac:dyDescent="0.25">
      <c r="X35998" s="14"/>
    </row>
    <row r="35999" spans="24:24" x14ac:dyDescent="0.25">
      <c r="X35999" s="14"/>
    </row>
    <row r="36000" spans="24:24" x14ac:dyDescent="0.25">
      <c r="X36000" s="14"/>
    </row>
    <row r="36001" spans="24:24" x14ac:dyDescent="0.25">
      <c r="X36001" s="14"/>
    </row>
    <row r="36002" spans="24:24" x14ac:dyDescent="0.25">
      <c r="X36002" s="14"/>
    </row>
    <row r="36003" spans="24:24" x14ac:dyDescent="0.25">
      <c r="X36003" s="14"/>
    </row>
    <row r="36004" spans="24:24" x14ac:dyDescent="0.25">
      <c r="X36004" s="14"/>
    </row>
    <row r="36005" spans="24:24" x14ac:dyDescent="0.25">
      <c r="X36005" s="14"/>
    </row>
    <row r="36006" spans="24:24" x14ac:dyDescent="0.25">
      <c r="X36006" s="14"/>
    </row>
    <row r="36007" spans="24:24" x14ac:dyDescent="0.25">
      <c r="X36007" s="14"/>
    </row>
    <row r="36008" spans="24:24" x14ac:dyDescent="0.25">
      <c r="X36008" s="14"/>
    </row>
    <row r="36009" spans="24:24" x14ac:dyDescent="0.25">
      <c r="X36009" s="14"/>
    </row>
    <row r="36010" spans="24:24" x14ac:dyDescent="0.25">
      <c r="X36010" s="14"/>
    </row>
    <row r="36011" spans="24:24" x14ac:dyDescent="0.25">
      <c r="X36011" s="14"/>
    </row>
    <row r="36012" spans="24:24" x14ac:dyDescent="0.25">
      <c r="X36012" s="14"/>
    </row>
    <row r="36013" spans="24:24" x14ac:dyDescent="0.25">
      <c r="X36013" s="14"/>
    </row>
    <row r="36014" spans="24:24" x14ac:dyDescent="0.25">
      <c r="X36014" s="14"/>
    </row>
    <row r="36015" spans="24:24" x14ac:dyDescent="0.25">
      <c r="X36015" s="14"/>
    </row>
    <row r="36016" spans="24:24" x14ac:dyDescent="0.25">
      <c r="X36016" s="14"/>
    </row>
    <row r="36017" spans="24:24" x14ac:dyDescent="0.25">
      <c r="X36017" s="14"/>
    </row>
    <row r="36018" spans="24:24" x14ac:dyDescent="0.25">
      <c r="X36018" s="14"/>
    </row>
    <row r="36019" spans="24:24" x14ac:dyDescent="0.25">
      <c r="X36019" s="14"/>
    </row>
    <row r="36020" spans="24:24" x14ac:dyDescent="0.25">
      <c r="X36020" s="14"/>
    </row>
    <row r="36021" spans="24:24" x14ac:dyDescent="0.25">
      <c r="X36021" s="14"/>
    </row>
    <row r="36022" spans="24:24" x14ac:dyDescent="0.25">
      <c r="X36022" s="14"/>
    </row>
    <row r="36023" spans="24:24" x14ac:dyDescent="0.25">
      <c r="X36023" s="14"/>
    </row>
    <row r="36024" spans="24:24" x14ac:dyDescent="0.25">
      <c r="X36024" s="14"/>
    </row>
    <row r="36025" spans="24:24" x14ac:dyDescent="0.25">
      <c r="X36025" s="14"/>
    </row>
    <row r="36026" spans="24:24" x14ac:dyDescent="0.25">
      <c r="X36026" s="14"/>
    </row>
    <row r="36027" spans="24:24" x14ac:dyDescent="0.25">
      <c r="X36027" s="14"/>
    </row>
    <row r="36028" spans="24:24" x14ac:dyDescent="0.25">
      <c r="X36028" s="14"/>
    </row>
    <row r="36029" spans="24:24" x14ac:dyDescent="0.25">
      <c r="X36029" s="14"/>
    </row>
    <row r="36030" spans="24:24" x14ac:dyDescent="0.25">
      <c r="X36030" s="14"/>
    </row>
    <row r="36031" spans="24:24" x14ac:dyDescent="0.25">
      <c r="X36031" s="14"/>
    </row>
    <row r="36032" spans="24:24" x14ac:dyDescent="0.25">
      <c r="X36032" s="14"/>
    </row>
    <row r="36033" spans="24:24" x14ac:dyDescent="0.25">
      <c r="X36033" s="14"/>
    </row>
    <row r="36034" spans="24:24" x14ac:dyDescent="0.25">
      <c r="X36034" s="14"/>
    </row>
    <row r="36035" spans="24:24" x14ac:dyDescent="0.25">
      <c r="X36035" s="14"/>
    </row>
    <row r="36036" spans="24:24" x14ac:dyDescent="0.25">
      <c r="X36036" s="14"/>
    </row>
    <row r="36037" spans="24:24" x14ac:dyDescent="0.25">
      <c r="X36037" s="14"/>
    </row>
    <row r="36038" spans="24:24" x14ac:dyDescent="0.25">
      <c r="X36038" s="14"/>
    </row>
    <row r="36039" spans="24:24" x14ac:dyDescent="0.25">
      <c r="X36039" s="14"/>
    </row>
    <row r="36040" spans="24:24" x14ac:dyDescent="0.25">
      <c r="X36040" s="14"/>
    </row>
    <row r="36041" spans="24:24" x14ac:dyDescent="0.25">
      <c r="X36041" s="14"/>
    </row>
    <row r="36042" spans="24:24" x14ac:dyDescent="0.25">
      <c r="X36042" s="14"/>
    </row>
    <row r="36043" spans="24:24" x14ac:dyDescent="0.25">
      <c r="X36043" s="14"/>
    </row>
    <row r="36044" spans="24:24" x14ac:dyDescent="0.25">
      <c r="X36044" s="14"/>
    </row>
    <row r="36045" spans="24:24" x14ac:dyDescent="0.25">
      <c r="X36045" s="14"/>
    </row>
    <row r="36046" spans="24:24" x14ac:dyDescent="0.25">
      <c r="X36046" s="14"/>
    </row>
    <row r="36047" spans="24:24" x14ac:dyDescent="0.25">
      <c r="X36047" s="14"/>
    </row>
    <row r="36048" spans="24:24" x14ac:dyDescent="0.25">
      <c r="X36048" s="14"/>
    </row>
    <row r="36049" spans="24:24" x14ac:dyDescent="0.25">
      <c r="X36049" s="14"/>
    </row>
    <row r="36050" spans="24:24" x14ac:dyDescent="0.25">
      <c r="X36050" s="14"/>
    </row>
    <row r="36051" spans="24:24" x14ac:dyDescent="0.25">
      <c r="X36051" s="14"/>
    </row>
    <row r="36052" spans="24:24" x14ac:dyDescent="0.25">
      <c r="X36052" s="14"/>
    </row>
    <row r="36053" spans="24:24" x14ac:dyDescent="0.25">
      <c r="X36053" s="14"/>
    </row>
    <row r="36054" spans="24:24" x14ac:dyDescent="0.25">
      <c r="X36054" s="14"/>
    </row>
    <row r="36055" spans="24:24" x14ac:dyDescent="0.25">
      <c r="X36055" s="14"/>
    </row>
    <row r="36056" spans="24:24" x14ac:dyDescent="0.25">
      <c r="X36056" s="14"/>
    </row>
    <row r="36057" spans="24:24" x14ac:dyDescent="0.25">
      <c r="X36057" s="14"/>
    </row>
    <row r="36058" spans="24:24" x14ac:dyDescent="0.25">
      <c r="X36058" s="14"/>
    </row>
    <row r="36059" spans="24:24" x14ac:dyDescent="0.25">
      <c r="X36059" s="14"/>
    </row>
    <row r="36060" spans="24:24" x14ac:dyDescent="0.25">
      <c r="X36060" s="14"/>
    </row>
    <row r="36061" spans="24:24" x14ac:dyDescent="0.25">
      <c r="X36061" s="14"/>
    </row>
    <row r="36062" spans="24:24" x14ac:dyDescent="0.25">
      <c r="X36062" s="14"/>
    </row>
    <row r="36063" spans="24:24" x14ac:dyDescent="0.25">
      <c r="X36063" s="14"/>
    </row>
    <row r="36064" spans="24:24" x14ac:dyDescent="0.25">
      <c r="X36064" s="14"/>
    </row>
    <row r="36065" spans="24:24" x14ac:dyDescent="0.25">
      <c r="X36065" s="14"/>
    </row>
    <row r="36066" spans="24:24" x14ac:dyDescent="0.25">
      <c r="X36066" s="14"/>
    </row>
    <row r="36067" spans="24:24" x14ac:dyDescent="0.25">
      <c r="X36067" s="14"/>
    </row>
    <row r="36068" spans="24:24" x14ac:dyDescent="0.25">
      <c r="X36068" s="14"/>
    </row>
    <row r="36069" spans="24:24" x14ac:dyDescent="0.25">
      <c r="X36069" s="14"/>
    </row>
    <row r="36070" spans="24:24" x14ac:dyDescent="0.25">
      <c r="X36070" s="14"/>
    </row>
    <row r="36071" spans="24:24" x14ac:dyDescent="0.25">
      <c r="X36071" s="14"/>
    </row>
    <row r="36072" spans="24:24" x14ac:dyDescent="0.25">
      <c r="X36072" s="14"/>
    </row>
    <row r="36073" spans="24:24" x14ac:dyDescent="0.25">
      <c r="X36073" s="14"/>
    </row>
    <row r="36074" spans="24:24" x14ac:dyDescent="0.25">
      <c r="X36074" s="14"/>
    </row>
    <row r="36075" spans="24:24" x14ac:dyDescent="0.25">
      <c r="X36075" s="14"/>
    </row>
    <row r="36076" spans="24:24" x14ac:dyDescent="0.25">
      <c r="X36076" s="14"/>
    </row>
    <row r="36077" spans="24:24" x14ac:dyDescent="0.25">
      <c r="X36077" s="14"/>
    </row>
    <row r="36078" spans="24:24" x14ac:dyDescent="0.25">
      <c r="X36078" s="14"/>
    </row>
    <row r="36079" spans="24:24" x14ac:dyDescent="0.25">
      <c r="X36079" s="14"/>
    </row>
    <row r="36080" spans="24:24" x14ac:dyDescent="0.25">
      <c r="X36080" s="14"/>
    </row>
    <row r="36081" spans="24:24" x14ac:dyDescent="0.25">
      <c r="X36081" s="14"/>
    </row>
    <row r="36082" spans="24:24" x14ac:dyDescent="0.25">
      <c r="X36082" s="14"/>
    </row>
    <row r="36083" spans="24:24" x14ac:dyDescent="0.25">
      <c r="X36083" s="14"/>
    </row>
    <row r="36084" spans="24:24" x14ac:dyDescent="0.25">
      <c r="X36084" s="14"/>
    </row>
    <row r="36085" spans="24:24" x14ac:dyDescent="0.25">
      <c r="X36085" s="14"/>
    </row>
    <row r="36086" spans="24:24" x14ac:dyDescent="0.25">
      <c r="X36086" s="14"/>
    </row>
    <row r="36087" spans="24:24" x14ac:dyDescent="0.25">
      <c r="X36087" s="14"/>
    </row>
    <row r="36088" spans="24:24" x14ac:dyDescent="0.25">
      <c r="X36088" s="14"/>
    </row>
    <row r="36089" spans="24:24" x14ac:dyDescent="0.25">
      <c r="X36089" s="14"/>
    </row>
    <row r="36090" spans="24:24" x14ac:dyDescent="0.25">
      <c r="X36090" s="14"/>
    </row>
    <row r="36091" spans="24:24" x14ac:dyDescent="0.25">
      <c r="X36091" s="14"/>
    </row>
    <row r="36092" spans="24:24" x14ac:dyDescent="0.25">
      <c r="X36092" s="14"/>
    </row>
    <row r="36093" spans="24:24" x14ac:dyDescent="0.25">
      <c r="X36093" s="14"/>
    </row>
    <row r="36094" spans="24:24" x14ac:dyDescent="0.25">
      <c r="X36094" s="14"/>
    </row>
    <row r="36095" spans="24:24" x14ac:dyDescent="0.25">
      <c r="X36095" s="14"/>
    </row>
    <row r="36096" spans="24:24" x14ac:dyDescent="0.25">
      <c r="X36096" s="14"/>
    </row>
    <row r="36097" spans="24:24" x14ac:dyDescent="0.25">
      <c r="X36097" s="14"/>
    </row>
    <row r="36098" spans="24:24" x14ac:dyDescent="0.25">
      <c r="X36098" s="14"/>
    </row>
    <row r="36099" spans="24:24" x14ac:dyDescent="0.25">
      <c r="X36099" s="14"/>
    </row>
    <row r="36100" spans="24:24" x14ac:dyDescent="0.25">
      <c r="X36100" s="14"/>
    </row>
    <row r="36101" spans="24:24" x14ac:dyDescent="0.25">
      <c r="X36101" s="14"/>
    </row>
    <row r="36102" spans="24:24" x14ac:dyDescent="0.25">
      <c r="X36102" s="14"/>
    </row>
    <row r="36103" spans="24:24" x14ac:dyDescent="0.25">
      <c r="X36103" s="14"/>
    </row>
    <row r="36104" spans="24:24" x14ac:dyDescent="0.25">
      <c r="X36104" s="14"/>
    </row>
    <row r="36105" spans="24:24" x14ac:dyDescent="0.25">
      <c r="X36105" s="14"/>
    </row>
    <row r="36106" spans="24:24" x14ac:dyDescent="0.25">
      <c r="X36106" s="14"/>
    </row>
    <row r="36107" spans="24:24" x14ac:dyDescent="0.25">
      <c r="X36107" s="14"/>
    </row>
    <row r="36108" spans="24:24" x14ac:dyDescent="0.25">
      <c r="X36108" s="14"/>
    </row>
    <row r="36109" spans="24:24" x14ac:dyDescent="0.25">
      <c r="X36109" s="14"/>
    </row>
    <row r="36110" spans="24:24" x14ac:dyDescent="0.25">
      <c r="X36110" s="14"/>
    </row>
    <row r="36111" spans="24:24" x14ac:dyDescent="0.25">
      <c r="X36111" s="14"/>
    </row>
    <row r="36112" spans="24:24" x14ac:dyDescent="0.25">
      <c r="X36112" s="14"/>
    </row>
    <row r="36113" spans="24:24" x14ac:dyDescent="0.25">
      <c r="X36113" s="14"/>
    </row>
    <row r="36114" spans="24:24" x14ac:dyDescent="0.25">
      <c r="X36114" s="14"/>
    </row>
    <row r="36115" spans="24:24" x14ac:dyDescent="0.25">
      <c r="X36115" s="14"/>
    </row>
    <row r="36116" spans="24:24" x14ac:dyDescent="0.25">
      <c r="X36116" s="14"/>
    </row>
    <row r="36117" spans="24:24" x14ac:dyDescent="0.25">
      <c r="X36117" s="14"/>
    </row>
    <row r="36118" spans="24:24" x14ac:dyDescent="0.25">
      <c r="X36118" s="14"/>
    </row>
    <row r="36119" spans="24:24" x14ac:dyDescent="0.25">
      <c r="X36119" s="14"/>
    </row>
    <row r="36120" spans="24:24" x14ac:dyDescent="0.25">
      <c r="X36120" s="14"/>
    </row>
    <row r="36121" spans="24:24" x14ac:dyDescent="0.25">
      <c r="X36121" s="14"/>
    </row>
    <row r="36122" spans="24:24" x14ac:dyDescent="0.25">
      <c r="X36122" s="14"/>
    </row>
    <row r="36123" spans="24:24" x14ac:dyDescent="0.25">
      <c r="X36123" s="14"/>
    </row>
    <row r="36124" spans="24:24" x14ac:dyDescent="0.25">
      <c r="X36124" s="14"/>
    </row>
    <row r="36125" spans="24:24" x14ac:dyDescent="0.25">
      <c r="X36125" s="14"/>
    </row>
    <row r="36126" spans="24:24" x14ac:dyDescent="0.25">
      <c r="X36126" s="14"/>
    </row>
    <row r="36127" spans="24:24" x14ac:dyDescent="0.25">
      <c r="X36127" s="14"/>
    </row>
    <row r="36128" spans="24:24" x14ac:dyDescent="0.25">
      <c r="X36128" s="14"/>
    </row>
    <row r="36129" spans="24:24" x14ac:dyDescent="0.25">
      <c r="X36129" s="14"/>
    </row>
    <row r="36130" spans="24:24" x14ac:dyDescent="0.25">
      <c r="X36130" s="14"/>
    </row>
    <row r="36131" spans="24:24" x14ac:dyDescent="0.25">
      <c r="X36131" s="14"/>
    </row>
    <row r="36132" spans="24:24" x14ac:dyDescent="0.25">
      <c r="X36132" s="14"/>
    </row>
    <row r="36133" spans="24:24" x14ac:dyDescent="0.25">
      <c r="X36133" s="14"/>
    </row>
    <row r="36134" spans="24:24" x14ac:dyDescent="0.25">
      <c r="X36134" s="14"/>
    </row>
    <row r="36135" spans="24:24" x14ac:dyDescent="0.25">
      <c r="X36135" s="14"/>
    </row>
    <row r="36136" spans="24:24" x14ac:dyDescent="0.25">
      <c r="X36136" s="14"/>
    </row>
    <row r="36137" spans="24:24" x14ac:dyDescent="0.25">
      <c r="X36137" s="14"/>
    </row>
    <row r="36138" spans="24:24" x14ac:dyDescent="0.25">
      <c r="X36138" s="14"/>
    </row>
    <row r="36139" spans="24:24" x14ac:dyDescent="0.25">
      <c r="X36139" s="14"/>
    </row>
    <row r="36140" spans="24:24" x14ac:dyDescent="0.25">
      <c r="X36140" s="14"/>
    </row>
    <row r="36141" spans="24:24" x14ac:dyDescent="0.25">
      <c r="X36141" s="14"/>
    </row>
    <row r="36142" spans="24:24" x14ac:dyDescent="0.25">
      <c r="X36142" s="14"/>
    </row>
    <row r="36143" spans="24:24" x14ac:dyDescent="0.25">
      <c r="X36143" s="14"/>
    </row>
    <row r="36144" spans="24:24" x14ac:dyDescent="0.25">
      <c r="X36144" s="14"/>
    </row>
    <row r="36145" spans="24:24" x14ac:dyDescent="0.25">
      <c r="X36145" s="14"/>
    </row>
    <row r="36146" spans="24:24" x14ac:dyDescent="0.25">
      <c r="X36146" s="14"/>
    </row>
    <row r="36147" spans="24:24" x14ac:dyDescent="0.25">
      <c r="X36147" s="14"/>
    </row>
    <row r="36148" spans="24:24" x14ac:dyDescent="0.25">
      <c r="X36148" s="14"/>
    </row>
    <row r="36149" spans="24:24" x14ac:dyDescent="0.25">
      <c r="X36149" s="14"/>
    </row>
    <row r="36150" spans="24:24" x14ac:dyDescent="0.25">
      <c r="X36150" s="14"/>
    </row>
    <row r="36151" spans="24:24" x14ac:dyDescent="0.25">
      <c r="X36151" s="14"/>
    </row>
    <row r="36152" spans="24:24" x14ac:dyDescent="0.25">
      <c r="X36152" s="14"/>
    </row>
    <row r="36153" spans="24:24" x14ac:dyDescent="0.25">
      <c r="X36153" s="14"/>
    </row>
    <row r="36154" spans="24:24" x14ac:dyDescent="0.25">
      <c r="X36154" s="14"/>
    </row>
    <row r="36155" spans="24:24" x14ac:dyDescent="0.25">
      <c r="X36155" s="14"/>
    </row>
    <row r="36156" spans="24:24" x14ac:dyDescent="0.25">
      <c r="X36156" s="14"/>
    </row>
    <row r="36157" spans="24:24" x14ac:dyDescent="0.25">
      <c r="X36157" s="14"/>
    </row>
    <row r="36158" spans="24:24" x14ac:dyDescent="0.25">
      <c r="X36158" s="14"/>
    </row>
    <row r="36159" spans="24:24" x14ac:dyDescent="0.25">
      <c r="X36159" s="14"/>
    </row>
    <row r="36160" spans="24:24" x14ac:dyDescent="0.25">
      <c r="X36160" s="14"/>
    </row>
    <row r="36161" spans="24:24" x14ac:dyDescent="0.25">
      <c r="X36161" s="14"/>
    </row>
    <row r="36162" spans="24:24" x14ac:dyDescent="0.25">
      <c r="X36162" s="14"/>
    </row>
    <row r="36163" spans="24:24" x14ac:dyDescent="0.25">
      <c r="X36163" s="14"/>
    </row>
    <row r="36164" spans="24:24" x14ac:dyDescent="0.25">
      <c r="X36164" s="14"/>
    </row>
    <row r="36165" spans="24:24" x14ac:dyDescent="0.25">
      <c r="X36165" s="14"/>
    </row>
    <row r="36166" spans="24:24" x14ac:dyDescent="0.25">
      <c r="X36166" s="14"/>
    </row>
    <row r="36167" spans="24:24" x14ac:dyDescent="0.25">
      <c r="X36167" s="14"/>
    </row>
    <row r="36168" spans="24:24" x14ac:dyDescent="0.25">
      <c r="X36168" s="14"/>
    </row>
    <row r="36169" spans="24:24" x14ac:dyDescent="0.25">
      <c r="X36169" s="14"/>
    </row>
    <row r="36170" spans="24:24" x14ac:dyDescent="0.25">
      <c r="X36170" s="14"/>
    </row>
    <row r="36171" spans="24:24" x14ac:dyDescent="0.25">
      <c r="X36171" s="14"/>
    </row>
    <row r="36172" spans="24:24" x14ac:dyDescent="0.25">
      <c r="X36172" s="14"/>
    </row>
    <row r="36173" spans="24:24" x14ac:dyDescent="0.25">
      <c r="X36173" s="14"/>
    </row>
    <row r="36174" spans="24:24" x14ac:dyDescent="0.25">
      <c r="X36174" s="14"/>
    </row>
    <row r="36175" spans="24:24" x14ac:dyDescent="0.25">
      <c r="X36175" s="14"/>
    </row>
    <row r="36176" spans="24:24" x14ac:dyDescent="0.25">
      <c r="X36176" s="14"/>
    </row>
    <row r="36177" spans="24:24" x14ac:dyDescent="0.25">
      <c r="X36177" s="14"/>
    </row>
    <row r="36178" spans="24:24" x14ac:dyDescent="0.25">
      <c r="X36178" s="14"/>
    </row>
    <row r="36179" spans="24:24" x14ac:dyDescent="0.25">
      <c r="X36179" s="14"/>
    </row>
    <row r="36180" spans="24:24" x14ac:dyDescent="0.25">
      <c r="X36180" s="14"/>
    </row>
    <row r="36181" spans="24:24" x14ac:dyDescent="0.25">
      <c r="X36181" s="14"/>
    </row>
    <row r="36182" spans="24:24" x14ac:dyDescent="0.25">
      <c r="X36182" s="14"/>
    </row>
    <row r="36183" spans="24:24" x14ac:dyDescent="0.25">
      <c r="X36183" s="14"/>
    </row>
    <row r="36184" spans="24:24" x14ac:dyDescent="0.25">
      <c r="X36184" s="14"/>
    </row>
    <row r="36185" spans="24:24" x14ac:dyDescent="0.25">
      <c r="X36185" s="14"/>
    </row>
    <row r="36186" spans="24:24" x14ac:dyDescent="0.25">
      <c r="X36186" s="14"/>
    </row>
    <row r="36187" spans="24:24" x14ac:dyDescent="0.25">
      <c r="X36187" s="14"/>
    </row>
    <row r="36188" spans="24:24" x14ac:dyDescent="0.25">
      <c r="X36188" s="14"/>
    </row>
    <row r="36189" spans="24:24" x14ac:dyDescent="0.25">
      <c r="X36189" s="14"/>
    </row>
    <row r="36190" spans="24:24" x14ac:dyDescent="0.25">
      <c r="X36190" s="14"/>
    </row>
    <row r="36191" spans="24:24" x14ac:dyDescent="0.25">
      <c r="X36191" s="14"/>
    </row>
    <row r="36192" spans="24:24" x14ac:dyDescent="0.25">
      <c r="X36192" s="14"/>
    </row>
    <row r="36193" spans="24:24" x14ac:dyDescent="0.25">
      <c r="X36193" s="14"/>
    </row>
    <row r="36194" spans="24:24" x14ac:dyDescent="0.25">
      <c r="X36194" s="14"/>
    </row>
    <row r="36195" spans="24:24" x14ac:dyDescent="0.25">
      <c r="X36195" s="14"/>
    </row>
    <row r="36196" spans="24:24" x14ac:dyDescent="0.25">
      <c r="X36196" s="14"/>
    </row>
    <row r="36197" spans="24:24" x14ac:dyDescent="0.25">
      <c r="X36197" s="14"/>
    </row>
    <row r="36198" spans="24:24" x14ac:dyDescent="0.25">
      <c r="X36198" s="14"/>
    </row>
    <row r="36199" spans="24:24" x14ac:dyDescent="0.25">
      <c r="X36199" s="14"/>
    </row>
    <row r="36200" spans="24:24" x14ac:dyDescent="0.25">
      <c r="X36200" s="14"/>
    </row>
    <row r="36201" spans="24:24" x14ac:dyDescent="0.25">
      <c r="X36201" s="14"/>
    </row>
    <row r="36202" spans="24:24" x14ac:dyDescent="0.25">
      <c r="X36202" s="14"/>
    </row>
    <row r="36203" spans="24:24" x14ac:dyDescent="0.25">
      <c r="X36203" s="14"/>
    </row>
    <row r="36204" spans="24:24" x14ac:dyDescent="0.25">
      <c r="X36204" s="14"/>
    </row>
    <row r="36205" spans="24:24" x14ac:dyDescent="0.25">
      <c r="X36205" s="14"/>
    </row>
    <row r="36206" spans="24:24" x14ac:dyDescent="0.25">
      <c r="X36206" s="14"/>
    </row>
    <row r="36207" spans="24:24" x14ac:dyDescent="0.25">
      <c r="X36207" s="14"/>
    </row>
    <row r="36208" spans="24:24" x14ac:dyDescent="0.25">
      <c r="X36208" s="14"/>
    </row>
    <row r="36209" spans="24:24" x14ac:dyDescent="0.25">
      <c r="X36209" s="14"/>
    </row>
    <row r="36210" spans="24:24" x14ac:dyDescent="0.25">
      <c r="X36210" s="14"/>
    </row>
    <row r="36211" spans="24:24" x14ac:dyDescent="0.25">
      <c r="X36211" s="14"/>
    </row>
    <row r="36212" spans="24:24" x14ac:dyDescent="0.25">
      <c r="X36212" s="14"/>
    </row>
    <row r="36213" spans="24:24" x14ac:dyDescent="0.25">
      <c r="X36213" s="14"/>
    </row>
    <row r="36214" spans="24:24" x14ac:dyDescent="0.25">
      <c r="X36214" s="14"/>
    </row>
    <row r="36215" spans="24:24" x14ac:dyDescent="0.25">
      <c r="X36215" s="14"/>
    </row>
    <row r="36216" spans="24:24" x14ac:dyDescent="0.25">
      <c r="X36216" s="14"/>
    </row>
    <row r="36217" spans="24:24" x14ac:dyDescent="0.25">
      <c r="X36217" s="14"/>
    </row>
    <row r="36218" spans="24:24" x14ac:dyDescent="0.25">
      <c r="X36218" s="14"/>
    </row>
    <row r="36219" spans="24:24" x14ac:dyDescent="0.25">
      <c r="X36219" s="14"/>
    </row>
    <row r="36220" spans="24:24" x14ac:dyDescent="0.25">
      <c r="X36220" s="14"/>
    </row>
    <row r="36221" spans="24:24" x14ac:dyDescent="0.25">
      <c r="X36221" s="14"/>
    </row>
    <row r="36222" spans="24:24" x14ac:dyDescent="0.25">
      <c r="X36222" s="14"/>
    </row>
    <row r="36223" spans="24:24" x14ac:dyDescent="0.25">
      <c r="X36223" s="14"/>
    </row>
    <row r="36224" spans="24:24" x14ac:dyDescent="0.25">
      <c r="X36224" s="14"/>
    </row>
    <row r="36225" spans="24:24" x14ac:dyDescent="0.25">
      <c r="X36225" s="14"/>
    </row>
    <row r="36226" spans="24:24" x14ac:dyDescent="0.25">
      <c r="X36226" s="14"/>
    </row>
    <row r="36227" spans="24:24" x14ac:dyDescent="0.25">
      <c r="X36227" s="14"/>
    </row>
    <row r="36228" spans="24:24" x14ac:dyDescent="0.25">
      <c r="X36228" s="14"/>
    </row>
    <row r="36229" spans="24:24" x14ac:dyDescent="0.25">
      <c r="X36229" s="14"/>
    </row>
    <row r="36230" spans="24:24" x14ac:dyDescent="0.25">
      <c r="X36230" s="14"/>
    </row>
    <row r="36231" spans="24:24" x14ac:dyDescent="0.25">
      <c r="X36231" s="14"/>
    </row>
    <row r="36232" spans="24:24" x14ac:dyDescent="0.25">
      <c r="X36232" s="14"/>
    </row>
    <row r="36233" spans="24:24" x14ac:dyDescent="0.25">
      <c r="X36233" s="14"/>
    </row>
    <row r="36234" spans="24:24" x14ac:dyDescent="0.25">
      <c r="X36234" s="14"/>
    </row>
    <row r="36235" spans="24:24" x14ac:dyDescent="0.25">
      <c r="X36235" s="14"/>
    </row>
    <row r="36236" spans="24:24" x14ac:dyDescent="0.25">
      <c r="X36236" s="14"/>
    </row>
    <row r="36237" spans="24:24" x14ac:dyDescent="0.25">
      <c r="X36237" s="14"/>
    </row>
    <row r="36238" spans="24:24" x14ac:dyDescent="0.25">
      <c r="X36238" s="14"/>
    </row>
    <row r="36239" spans="24:24" x14ac:dyDescent="0.25">
      <c r="X36239" s="14"/>
    </row>
    <row r="36240" spans="24:24" x14ac:dyDescent="0.25">
      <c r="X36240" s="14"/>
    </row>
    <row r="36241" spans="24:24" x14ac:dyDescent="0.25">
      <c r="X36241" s="14"/>
    </row>
    <row r="36242" spans="24:24" x14ac:dyDescent="0.25">
      <c r="X36242" s="14"/>
    </row>
    <row r="36243" spans="24:24" x14ac:dyDescent="0.25">
      <c r="X36243" s="14"/>
    </row>
    <row r="36244" spans="24:24" x14ac:dyDescent="0.25">
      <c r="X36244" s="14"/>
    </row>
    <row r="36245" spans="24:24" x14ac:dyDescent="0.25">
      <c r="X36245" s="14"/>
    </row>
    <row r="36246" spans="24:24" x14ac:dyDescent="0.25">
      <c r="X36246" s="14"/>
    </row>
    <row r="36247" spans="24:24" x14ac:dyDescent="0.25">
      <c r="X36247" s="14"/>
    </row>
    <row r="36248" spans="24:24" x14ac:dyDescent="0.25">
      <c r="X36248" s="14"/>
    </row>
    <row r="36249" spans="24:24" x14ac:dyDescent="0.25">
      <c r="X36249" s="14"/>
    </row>
    <row r="36250" spans="24:24" x14ac:dyDescent="0.25">
      <c r="X36250" s="14"/>
    </row>
    <row r="36251" spans="24:24" x14ac:dyDescent="0.25">
      <c r="X36251" s="14"/>
    </row>
    <row r="36252" spans="24:24" x14ac:dyDescent="0.25">
      <c r="X36252" s="14"/>
    </row>
    <row r="36253" spans="24:24" x14ac:dyDescent="0.25">
      <c r="X36253" s="14"/>
    </row>
    <row r="36254" spans="24:24" x14ac:dyDescent="0.25">
      <c r="X36254" s="14"/>
    </row>
    <row r="36255" spans="24:24" x14ac:dyDescent="0.25">
      <c r="X36255" s="14"/>
    </row>
    <row r="36256" spans="24:24" x14ac:dyDescent="0.25">
      <c r="X36256" s="14"/>
    </row>
    <row r="36257" spans="24:24" x14ac:dyDescent="0.25">
      <c r="X36257" s="14"/>
    </row>
    <row r="36258" spans="24:24" x14ac:dyDescent="0.25">
      <c r="X36258" s="14"/>
    </row>
    <row r="36259" spans="24:24" x14ac:dyDescent="0.25">
      <c r="X36259" s="14"/>
    </row>
    <row r="36260" spans="24:24" x14ac:dyDescent="0.25">
      <c r="X36260" s="14"/>
    </row>
    <row r="36261" spans="24:24" x14ac:dyDescent="0.25">
      <c r="X36261" s="14"/>
    </row>
    <row r="36262" spans="24:24" x14ac:dyDescent="0.25">
      <c r="X36262" s="14"/>
    </row>
    <row r="36263" spans="24:24" x14ac:dyDescent="0.25">
      <c r="X36263" s="14"/>
    </row>
    <row r="36264" spans="24:24" x14ac:dyDescent="0.25">
      <c r="X36264" s="14"/>
    </row>
    <row r="36265" spans="24:24" x14ac:dyDescent="0.25">
      <c r="X36265" s="14"/>
    </row>
    <row r="36266" spans="24:24" x14ac:dyDescent="0.25">
      <c r="X36266" s="14"/>
    </row>
    <row r="36267" spans="24:24" x14ac:dyDescent="0.25">
      <c r="X36267" s="14"/>
    </row>
    <row r="36268" spans="24:24" x14ac:dyDescent="0.25">
      <c r="X36268" s="14"/>
    </row>
    <row r="36269" spans="24:24" x14ac:dyDescent="0.25">
      <c r="X36269" s="14"/>
    </row>
    <row r="36270" spans="24:24" x14ac:dyDescent="0.25">
      <c r="X36270" s="14"/>
    </row>
    <row r="36271" spans="24:24" x14ac:dyDescent="0.25">
      <c r="X36271" s="14"/>
    </row>
    <row r="36272" spans="24:24" x14ac:dyDescent="0.25">
      <c r="X36272" s="14"/>
    </row>
    <row r="36273" spans="24:24" x14ac:dyDescent="0.25">
      <c r="X36273" s="14"/>
    </row>
    <row r="36274" spans="24:24" x14ac:dyDescent="0.25">
      <c r="X36274" s="14"/>
    </row>
    <row r="36275" spans="24:24" x14ac:dyDescent="0.25">
      <c r="X36275" s="14"/>
    </row>
    <row r="36276" spans="24:24" x14ac:dyDescent="0.25">
      <c r="X36276" s="14"/>
    </row>
    <row r="36277" spans="24:24" x14ac:dyDescent="0.25">
      <c r="X36277" s="14"/>
    </row>
    <row r="36278" spans="24:24" x14ac:dyDescent="0.25">
      <c r="X36278" s="14"/>
    </row>
    <row r="36279" spans="24:24" x14ac:dyDescent="0.25">
      <c r="X36279" s="14"/>
    </row>
    <row r="36280" spans="24:24" x14ac:dyDescent="0.25">
      <c r="X36280" s="14"/>
    </row>
    <row r="36281" spans="24:24" x14ac:dyDescent="0.25">
      <c r="X36281" s="14"/>
    </row>
    <row r="36282" spans="24:24" x14ac:dyDescent="0.25">
      <c r="X36282" s="14"/>
    </row>
    <row r="36283" spans="24:24" x14ac:dyDescent="0.25">
      <c r="X36283" s="14"/>
    </row>
    <row r="36284" spans="24:24" x14ac:dyDescent="0.25">
      <c r="X36284" s="14"/>
    </row>
    <row r="36285" spans="24:24" x14ac:dyDescent="0.25">
      <c r="X36285" s="14"/>
    </row>
    <row r="36286" spans="24:24" x14ac:dyDescent="0.25">
      <c r="X36286" s="14"/>
    </row>
    <row r="36287" spans="24:24" x14ac:dyDescent="0.25">
      <c r="X36287" s="14"/>
    </row>
    <row r="36288" spans="24:24" x14ac:dyDescent="0.25">
      <c r="X36288" s="14"/>
    </row>
    <row r="36289" spans="24:24" x14ac:dyDescent="0.25">
      <c r="X36289" s="14"/>
    </row>
    <row r="36290" spans="24:24" x14ac:dyDescent="0.25">
      <c r="X36290" s="14"/>
    </row>
    <row r="36291" spans="24:24" x14ac:dyDescent="0.25">
      <c r="X36291" s="14"/>
    </row>
    <row r="36292" spans="24:24" x14ac:dyDescent="0.25">
      <c r="X36292" s="14"/>
    </row>
    <row r="36293" spans="24:24" x14ac:dyDescent="0.25">
      <c r="X36293" s="14"/>
    </row>
    <row r="36294" spans="24:24" x14ac:dyDescent="0.25">
      <c r="X36294" s="14"/>
    </row>
    <row r="36295" spans="24:24" x14ac:dyDescent="0.25">
      <c r="X36295" s="14"/>
    </row>
    <row r="36296" spans="24:24" x14ac:dyDescent="0.25">
      <c r="X36296" s="14"/>
    </row>
    <row r="36297" spans="24:24" x14ac:dyDescent="0.25">
      <c r="X36297" s="14"/>
    </row>
    <row r="36298" spans="24:24" x14ac:dyDescent="0.25">
      <c r="X36298" s="14"/>
    </row>
    <row r="36299" spans="24:24" x14ac:dyDescent="0.25">
      <c r="X36299" s="14"/>
    </row>
    <row r="36300" spans="24:24" x14ac:dyDescent="0.25">
      <c r="X36300" s="14"/>
    </row>
    <row r="36301" spans="24:24" x14ac:dyDescent="0.25">
      <c r="X36301" s="14"/>
    </row>
    <row r="36302" spans="24:24" x14ac:dyDescent="0.25">
      <c r="X36302" s="14"/>
    </row>
    <row r="36303" spans="24:24" x14ac:dyDescent="0.25">
      <c r="X36303" s="14"/>
    </row>
    <row r="36304" spans="24:24" x14ac:dyDescent="0.25">
      <c r="X36304" s="14"/>
    </row>
    <row r="36305" spans="24:24" x14ac:dyDescent="0.25">
      <c r="X36305" s="14"/>
    </row>
    <row r="36306" spans="24:24" x14ac:dyDescent="0.25">
      <c r="X36306" s="14"/>
    </row>
    <row r="36307" spans="24:24" x14ac:dyDescent="0.25">
      <c r="X36307" s="14"/>
    </row>
    <row r="36308" spans="24:24" x14ac:dyDescent="0.25">
      <c r="X36308" s="14"/>
    </row>
    <row r="36309" spans="24:24" x14ac:dyDescent="0.25">
      <c r="X36309" s="14"/>
    </row>
    <row r="36310" spans="24:24" x14ac:dyDescent="0.25">
      <c r="X36310" s="14"/>
    </row>
    <row r="36311" spans="24:24" x14ac:dyDescent="0.25">
      <c r="X36311" s="14"/>
    </row>
    <row r="36312" spans="24:24" x14ac:dyDescent="0.25">
      <c r="X36312" s="14"/>
    </row>
    <row r="36313" spans="24:24" x14ac:dyDescent="0.25">
      <c r="X36313" s="14"/>
    </row>
    <row r="36314" spans="24:24" x14ac:dyDescent="0.25">
      <c r="X36314" s="14"/>
    </row>
    <row r="36315" spans="24:24" x14ac:dyDescent="0.25">
      <c r="X36315" s="14"/>
    </row>
    <row r="36316" spans="24:24" x14ac:dyDescent="0.25">
      <c r="X36316" s="14"/>
    </row>
    <row r="36317" spans="24:24" x14ac:dyDescent="0.25">
      <c r="X36317" s="14"/>
    </row>
    <row r="36318" spans="24:24" x14ac:dyDescent="0.25">
      <c r="X36318" s="14"/>
    </row>
    <row r="36319" spans="24:24" x14ac:dyDescent="0.25">
      <c r="X36319" s="14"/>
    </row>
    <row r="36320" spans="24:24" x14ac:dyDescent="0.25">
      <c r="X36320" s="14"/>
    </row>
    <row r="36321" spans="24:24" x14ac:dyDescent="0.25">
      <c r="X36321" s="14"/>
    </row>
    <row r="36322" spans="24:24" x14ac:dyDescent="0.25">
      <c r="X36322" s="14"/>
    </row>
    <row r="36323" spans="24:24" x14ac:dyDescent="0.25">
      <c r="X36323" s="14"/>
    </row>
    <row r="36324" spans="24:24" x14ac:dyDescent="0.25">
      <c r="X36324" s="14"/>
    </row>
    <row r="36325" spans="24:24" x14ac:dyDescent="0.25">
      <c r="X36325" s="14"/>
    </row>
    <row r="36326" spans="24:24" x14ac:dyDescent="0.25">
      <c r="X36326" s="14"/>
    </row>
    <row r="36327" spans="24:24" x14ac:dyDescent="0.25">
      <c r="X36327" s="14"/>
    </row>
    <row r="36328" spans="24:24" x14ac:dyDescent="0.25">
      <c r="X36328" s="14"/>
    </row>
    <row r="36329" spans="24:24" x14ac:dyDescent="0.25">
      <c r="X36329" s="14"/>
    </row>
    <row r="36330" spans="24:24" x14ac:dyDescent="0.25">
      <c r="X36330" s="14"/>
    </row>
    <row r="36331" spans="24:24" x14ac:dyDescent="0.25">
      <c r="X36331" s="14"/>
    </row>
    <row r="36332" spans="24:24" x14ac:dyDescent="0.25">
      <c r="X36332" s="14"/>
    </row>
    <row r="36333" spans="24:24" x14ac:dyDescent="0.25">
      <c r="X36333" s="14"/>
    </row>
    <row r="36334" spans="24:24" x14ac:dyDescent="0.25">
      <c r="X36334" s="14"/>
    </row>
    <row r="36335" spans="24:24" x14ac:dyDescent="0.25">
      <c r="X36335" s="14"/>
    </row>
    <row r="36336" spans="24:24" x14ac:dyDescent="0.25">
      <c r="X36336" s="14"/>
    </row>
    <row r="36337" spans="24:24" x14ac:dyDescent="0.25">
      <c r="X36337" s="14"/>
    </row>
    <row r="36338" spans="24:24" x14ac:dyDescent="0.25">
      <c r="X36338" s="14"/>
    </row>
    <row r="36339" spans="24:24" x14ac:dyDescent="0.25">
      <c r="X36339" s="14"/>
    </row>
    <row r="36340" spans="24:24" x14ac:dyDescent="0.25">
      <c r="X36340" s="14"/>
    </row>
    <row r="36341" spans="24:24" x14ac:dyDescent="0.25">
      <c r="X36341" s="14"/>
    </row>
    <row r="36342" spans="24:24" x14ac:dyDescent="0.25">
      <c r="X36342" s="14"/>
    </row>
    <row r="36343" spans="24:24" x14ac:dyDescent="0.25">
      <c r="X36343" s="14"/>
    </row>
    <row r="36344" spans="24:24" x14ac:dyDescent="0.25">
      <c r="X36344" s="14"/>
    </row>
    <row r="36345" spans="24:24" x14ac:dyDescent="0.25">
      <c r="X36345" s="14"/>
    </row>
    <row r="36346" spans="24:24" x14ac:dyDescent="0.25">
      <c r="X36346" s="14"/>
    </row>
    <row r="36347" spans="24:24" x14ac:dyDescent="0.25">
      <c r="X36347" s="14"/>
    </row>
    <row r="36348" spans="24:24" x14ac:dyDescent="0.25">
      <c r="X36348" s="14"/>
    </row>
    <row r="36349" spans="24:24" x14ac:dyDescent="0.25">
      <c r="X36349" s="14"/>
    </row>
    <row r="36350" spans="24:24" x14ac:dyDescent="0.25">
      <c r="X36350" s="14"/>
    </row>
    <row r="36351" spans="24:24" x14ac:dyDescent="0.25">
      <c r="X36351" s="14"/>
    </row>
    <row r="36352" spans="24:24" x14ac:dyDescent="0.25">
      <c r="X36352" s="14"/>
    </row>
    <row r="36353" spans="24:24" x14ac:dyDescent="0.25">
      <c r="X36353" s="14"/>
    </row>
    <row r="36354" spans="24:24" x14ac:dyDescent="0.25">
      <c r="X36354" s="14"/>
    </row>
    <row r="36355" spans="24:24" x14ac:dyDescent="0.25">
      <c r="X36355" s="14"/>
    </row>
    <row r="36356" spans="24:24" x14ac:dyDescent="0.25">
      <c r="X36356" s="14"/>
    </row>
    <row r="36357" spans="24:24" x14ac:dyDescent="0.25">
      <c r="X36357" s="14"/>
    </row>
    <row r="36358" spans="24:24" x14ac:dyDescent="0.25">
      <c r="X36358" s="14"/>
    </row>
    <row r="36359" spans="24:24" x14ac:dyDescent="0.25">
      <c r="X36359" s="14"/>
    </row>
    <row r="36360" spans="24:24" x14ac:dyDescent="0.25">
      <c r="X36360" s="14"/>
    </row>
    <row r="36361" spans="24:24" x14ac:dyDescent="0.25">
      <c r="X36361" s="14"/>
    </row>
    <row r="36362" spans="24:24" x14ac:dyDescent="0.25">
      <c r="X36362" s="14"/>
    </row>
    <row r="36363" spans="24:24" x14ac:dyDescent="0.25">
      <c r="X36363" s="14"/>
    </row>
    <row r="36364" spans="24:24" x14ac:dyDescent="0.25">
      <c r="X36364" s="14"/>
    </row>
    <row r="36365" spans="24:24" x14ac:dyDescent="0.25">
      <c r="X36365" s="14"/>
    </row>
    <row r="36366" spans="24:24" x14ac:dyDescent="0.25">
      <c r="X36366" s="14"/>
    </row>
    <row r="36367" spans="24:24" x14ac:dyDescent="0.25">
      <c r="X36367" s="14"/>
    </row>
    <row r="36368" spans="24:24" x14ac:dyDescent="0.25">
      <c r="X36368" s="14"/>
    </row>
    <row r="36369" spans="24:24" x14ac:dyDescent="0.25">
      <c r="X36369" s="14"/>
    </row>
    <row r="36370" spans="24:24" x14ac:dyDescent="0.25">
      <c r="X36370" s="14"/>
    </row>
    <row r="36371" spans="24:24" x14ac:dyDescent="0.25">
      <c r="X36371" s="14"/>
    </row>
    <row r="36372" spans="24:24" x14ac:dyDescent="0.25">
      <c r="X36372" s="14"/>
    </row>
    <row r="36373" spans="24:24" x14ac:dyDescent="0.25">
      <c r="X36373" s="14"/>
    </row>
    <row r="36374" spans="24:24" x14ac:dyDescent="0.25">
      <c r="X36374" s="14"/>
    </row>
    <row r="36375" spans="24:24" x14ac:dyDescent="0.25">
      <c r="X36375" s="14"/>
    </row>
    <row r="36376" spans="24:24" x14ac:dyDescent="0.25">
      <c r="X36376" s="14"/>
    </row>
    <row r="36377" spans="24:24" x14ac:dyDescent="0.25">
      <c r="X36377" s="14"/>
    </row>
    <row r="36378" spans="24:24" x14ac:dyDescent="0.25">
      <c r="X36378" s="14"/>
    </row>
    <row r="36379" spans="24:24" x14ac:dyDescent="0.25">
      <c r="X36379" s="14"/>
    </row>
    <row r="36380" spans="24:24" x14ac:dyDescent="0.25">
      <c r="X36380" s="14"/>
    </row>
    <row r="36381" spans="24:24" x14ac:dyDescent="0.25">
      <c r="X36381" s="14"/>
    </row>
    <row r="36382" spans="24:24" x14ac:dyDescent="0.25">
      <c r="X36382" s="14"/>
    </row>
    <row r="36383" spans="24:24" x14ac:dyDescent="0.25">
      <c r="X36383" s="14"/>
    </row>
    <row r="36384" spans="24:24" x14ac:dyDescent="0.25">
      <c r="X36384" s="14"/>
    </row>
    <row r="36385" spans="24:24" x14ac:dyDescent="0.25">
      <c r="X36385" s="14"/>
    </row>
    <row r="36386" spans="24:24" x14ac:dyDescent="0.25">
      <c r="X36386" s="14"/>
    </row>
    <row r="36387" spans="24:24" x14ac:dyDescent="0.25">
      <c r="X36387" s="14"/>
    </row>
    <row r="36388" spans="24:24" x14ac:dyDescent="0.25">
      <c r="X36388" s="14"/>
    </row>
    <row r="36389" spans="24:24" x14ac:dyDescent="0.25">
      <c r="X36389" s="14"/>
    </row>
    <row r="36390" spans="24:24" x14ac:dyDescent="0.25">
      <c r="X36390" s="14"/>
    </row>
    <row r="36391" spans="24:24" x14ac:dyDescent="0.25">
      <c r="X36391" s="14"/>
    </row>
    <row r="36392" spans="24:24" x14ac:dyDescent="0.25">
      <c r="X36392" s="14"/>
    </row>
    <row r="36393" spans="24:24" x14ac:dyDescent="0.25">
      <c r="X36393" s="14"/>
    </row>
    <row r="36394" spans="24:24" x14ac:dyDescent="0.25">
      <c r="X36394" s="14"/>
    </row>
    <row r="36395" spans="24:24" x14ac:dyDescent="0.25">
      <c r="X36395" s="14"/>
    </row>
    <row r="36396" spans="24:24" x14ac:dyDescent="0.25">
      <c r="X36396" s="14"/>
    </row>
    <row r="36397" spans="24:24" x14ac:dyDescent="0.25">
      <c r="X36397" s="14"/>
    </row>
    <row r="36398" spans="24:24" x14ac:dyDescent="0.25">
      <c r="X36398" s="14"/>
    </row>
    <row r="36399" spans="24:24" x14ac:dyDescent="0.25">
      <c r="X36399" s="14"/>
    </row>
    <row r="36400" spans="24:24" x14ac:dyDescent="0.25">
      <c r="X36400" s="14"/>
    </row>
    <row r="36401" spans="24:24" x14ac:dyDescent="0.25">
      <c r="X36401" s="14"/>
    </row>
    <row r="36402" spans="24:24" x14ac:dyDescent="0.25">
      <c r="X36402" s="14"/>
    </row>
    <row r="36403" spans="24:24" x14ac:dyDescent="0.25">
      <c r="X36403" s="14"/>
    </row>
    <row r="36404" spans="24:24" x14ac:dyDescent="0.25">
      <c r="X36404" s="14"/>
    </row>
    <row r="36405" spans="24:24" x14ac:dyDescent="0.25">
      <c r="X36405" s="14"/>
    </row>
    <row r="36406" spans="24:24" x14ac:dyDescent="0.25">
      <c r="X36406" s="14"/>
    </row>
    <row r="36407" spans="24:24" x14ac:dyDescent="0.25">
      <c r="X36407" s="14"/>
    </row>
    <row r="36408" spans="24:24" x14ac:dyDescent="0.25">
      <c r="X36408" s="14"/>
    </row>
    <row r="36409" spans="24:24" x14ac:dyDescent="0.25">
      <c r="X36409" s="14"/>
    </row>
    <row r="36410" spans="24:24" x14ac:dyDescent="0.25">
      <c r="X36410" s="14"/>
    </row>
    <row r="36411" spans="24:24" x14ac:dyDescent="0.25">
      <c r="X36411" s="14"/>
    </row>
    <row r="36412" spans="24:24" x14ac:dyDescent="0.25">
      <c r="X36412" s="14"/>
    </row>
    <row r="36413" spans="24:24" x14ac:dyDescent="0.25">
      <c r="X36413" s="14"/>
    </row>
    <row r="36414" spans="24:24" x14ac:dyDescent="0.25">
      <c r="X36414" s="14"/>
    </row>
    <row r="36415" spans="24:24" x14ac:dyDescent="0.25">
      <c r="X36415" s="14"/>
    </row>
    <row r="36416" spans="24:24" x14ac:dyDescent="0.25">
      <c r="X36416" s="14"/>
    </row>
    <row r="36417" spans="24:24" x14ac:dyDescent="0.25">
      <c r="X36417" s="14"/>
    </row>
    <row r="36418" spans="24:24" x14ac:dyDescent="0.25">
      <c r="X36418" s="14"/>
    </row>
    <row r="36419" spans="24:24" x14ac:dyDescent="0.25">
      <c r="X36419" s="14"/>
    </row>
    <row r="36420" spans="24:24" x14ac:dyDescent="0.25">
      <c r="X36420" s="14"/>
    </row>
    <row r="36421" spans="24:24" x14ac:dyDescent="0.25">
      <c r="X36421" s="14"/>
    </row>
    <row r="36422" spans="24:24" x14ac:dyDescent="0.25">
      <c r="X36422" s="14"/>
    </row>
    <row r="36423" spans="24:24" x14ac:dyDescent="0.25">
      <c r="X36423" s="14"/>
    </row>
    <row r="36424" spans="24:24" x14ac:dyDescent="0.25">
      <c r="X36424" s="14"/>
    </row>
    <row r="36425" spans="24:24" x14ac:dyDescent="0.25">
      <c r="X36425" s="14"/>
    </row>
    <row r="36426" spans="24:24" x14ac:dyDescent="0.25">
      <c r="X36426" s="14"/>
    </row>
    <row r="36427" spans="24:24" x14ac:dyDescent="0.25">
      <c r="X36427" s="14"/>
    </row>
    <row r="36428" spans="24:24" x14ac:dyDescent="0.25">
      <c r="X36428" s="14"/>
    </row>
    <row r="36429" spans="24:24" x14ac:dyDescent="0.25">
      <c r="X36429" s="14"/>
    </row>
    <row r="36430" spans="24:24" x14ac:dyDescent="0.25">
      <c r="X36430" s="14"/>
    </row>
    <row r="36431" spans="24:24" x14ac:dyDescent="0.25">
      <c r="X36431" s="14"/>
    </row>
    <row r="36432" spans="24:24" x14ac:dyDescent="0.25">
      <c r="X36432" s="14"/>
    </row>
    <row r="36433" spans="24:24" x14ac:dyDescent="0.25">
      <c r="X36433" s="14"/>
    </row>
    <row r="36434" spans="24:24" x14ac:dyDescent="0.25">
      <c r="X36434" s="14"/>
    </row>
    <row r="36435" spans="24:24" x14ac:dyDescent="0.25">
      <c r="X36435" s="14"/>
    </row>
    <row r="36436" spans="24:24" x14ac:dyDescent="0.25">
      <c r="X36436" s="14"/>
    </row>
    <row r="36437" spans="24:24" x14ac:dyDescent="0.25">
      <c r="X36437" s="14"/>
    </row>
    <row r="36438" spans="24:24" x14ac:dyDescent="0.25">
      <c r="X36438" s="14"/>
    </row>
    <row r="36439" spans="24:24" x14ac:dyDescent="0.25">
      <c r="X36439" s="14"/>
    </row>
    <row r="36440" spans="24:24" x14ac:dyDescent="0.25">
      <c r="X36440" s="14"/>
    </row>
    <row r="36441" spans="24:24" x14ac:dyDescent="0.25">
      <c r="X36441" s="14"/>
    </row>
    <row r="36442" spans="24:24" x14ac:dyDescent="0.25">
      <c r="X36442" s="14"/>
    </row>
    <row r="36443" spans="24:24" x14ac:dyDescent="0.25">
      <c r="X36443" s="14"/>
    </row>
    <row r="36444" spans="24:24" x14ac:dyDescent="0.25">
      <c r="X36444" s="14"/>
    </row>
    <row r="36445" spans="24:24" x14ac:dyDescent="0.25">
      <c r="X36445" s="14"/>
    </row>
    <row r="36446" spans="24:24" x14ac:dyDescent="0.25">
      <c r="X36446" s="14"/>
    </row>
    <row r="36447" spans="24:24" x14ac:dyDescent="0.25">
      <c r="X36447" s="14"/>
    </row>
    <row r="36448" spans="24:24" x14ac:dyDescent="0.25">
      <c r="X36448" s="14"/>
    </row>
    <row r="36449" spans="24:24" x14ac:dyDescent="0.25">
      <c r="X36449" s="14"/>
    </row>
    <row r="36450" spans="24:24" x14ac:dyDescent="0.25">
      <c r="X36450" s="14"/>
    </row>
    <row r="36451" spans="24:24" x14ac:dyDescent="0.25">
      <c r="X36451" s="14"/>
    </row>
    <row r="36452" spans="24:24" x14ac:dyDescent="0.25">
      <c r="X36452" s="14"/>
    </row>
    <row r="36453" spans="24:24" x14ac:dyDescent="0.25">
      <c r="X36453" s="14"/>
    </row>
    <row r="36454" spans="24:24" x14ac:dyDescent="0.25">
      <c r="X36454" s="14"/>
    </row>
    <row r="36455" spans="24:24" x14ac:dyDescent="0.25">
      <c r="X36455" s="14"/>
    </row>
    <row r="36456" spans="24:24" x14ac:dyDescent="0.25">
      <c r="X36456" s="14"/>
    </row>
    <row r="36457" spans="24:24" x14ac:dyDescent="0.25">
      <c r="X36457" s="14"/>
    </row>
    <row r="36458" spans="24:24" x14ac:dyDescent="0.25">
      <c r="X36458" s="14"/>
    </row>
    <row r="36459" spans="24:24" x14ac:dyDescent="0.25">
      <c r="X36459" s="14"/>
    </row>
    <row r="36460" spans="24:24" x14ac:dyDescent="0.25">
      <c r="X36460" s="14"/>
    </row>
    <row r="36461" spans="24:24" x14ac:dyDescent="0.25">
      <c r="X36461" s="14"/>
    </row>
    <row r="36462" spans="24:24" x14ac:dyDescent="0.25">
      <c r="X36462" s="14"/>
    </row>
    <row r="36463" spans="24:24" x14ac:dyDescent="0.25">
      <c r="X36463" s="14"/>
    </row>
    <row r="36464" spans="24:24" x14ac:dyDescent="0.25">
      <c r="X36464" s="14"/>
    </row>
    <row r="36465" spans="24:24" x14ac:dyDescent="0.25">
      <c r="X36465" s="14"/>
    </row>
    <row r="36466" spans="24:24" x14ac:dyDescent="0.25">
      <c r="X36466" s="14"/>
    </row>
    <row r="36467" spans="24:24" x14ac:dyDescent="0.25">
      <c r="X36467" s="14"/>
    </row>
    <row r="36468" spans="24:24" x14ac:dyDescent="0.25">
      <c r="X36468" s="14"/>
    </row>
    <row r="36469" spans="24:24" x14ac:dyDescent="0.25">
      <c r="X36469" s="14"/>
    </row>
    <row r="36470" spans="24:24" x14ac:dyDescent="0.25">
      <c r="X36470" s="14"/>
    </row>
    <row r="36471" spans="24:24" x14ac:dyDescent="0.25">
      <c r="X36471" s="14"/>
    </row>
    <row r="36472" spans="24:24" x14ac:dyDescent="0.25">
      <c r="X36472" s="14"/>
    </row>
    <row r="36473" spans="24:24" x14ac:dyDescent="0.25">
      <c r="X36473" s="14"/>
    </row>
    <row r="36474" spans="24:24" x14ac:dyDescent="0.25">
      <c r="X36474" s="14"/>
    </row>
    <row r="36475" spans="24:24" x14ac:dyDescent="0.25">
      <c r="X36475" s="14"/>
    </row>
    <row r="36476" spans="24:24" x14ac:dyDescent="0.25">
      <c r="X36476" s="14"/>
    </row>
    <row r="36477" spans="24:24" x14ac:dyDescent="0.25">
      <c r="X36477" s="14"/>
    </row>
    <row r="36478" spans="24:24" x14ac:dyDescent="0.25">
      <c r="X36478" s="14"/>
    </row>
    <row r="36479" spans="24:24" x14ac:dyDescent="0.25">
      <c r="X36479" s="14"/>
    </row>
    <row r="36480" spans="24:24" x14ac:dyDescent="0.25">
      <c r="X36480" s="14"/>
    </row>
    <row r="36481" spans="24:24" x14ac:dyDescent="0.25">
      <c r="X36481" s="14"/>
    </row>
    <row r="36482" spans="24:24" x14ac:dyDescent="0.25">
      <c r="X36482" s="14"/>
    </row>
    <row r="36483" spans="24:24" x14ac:dyDescent="0.25">
      <c r="X36483" s="14"/>
    </row>
    <row r="36484" spans="24:24" x14ac:dyDescent="0.25">
      <c r="X36484" s="14"/>
    </row>
    <row r="36485" spans="24:24" x14ac:dyDescent="0.25">
      <c r="X36485" s="14"/>
    </row>
    <row r="36486" spans="24:24" x14ac:dyDescent="0.25">
      <c r="X36486" s="14"/>
    </row>
    <row r="36487" spans="24:24" x14ac:dyDescent="0.25">
      <c r="X36487" s="14"/>
    </row>
    <row r="36488" spans="24:24" x14ac:dyDescent="0.25">
      <c r="X36488" s="14"/>
    </row>
    <row r="36489" spans="24:24" x14ac:dyDescent="0.25">
      <c r="X36489" s="14"/>
    </row>
    <row r="36490" spans="24:24" x14ac:dyDescent="0.25">
      <c r="X36490" s="14"/>
    </row>
    <row r="36491" spans="24:24" x14ac:dyDescent="0.25">
      <c r="X36491" s="14"/>
    </row>
    <row r="36492" spans="24:24" x14ac:dyDescent="0.25">
      <c r="X36492" s="14"/>
    </row>
    <row r="36493" spans="24:24" x14ac:dyDescent="0.25">
      <c r="X36493" s="14"/>
    </row>
    <row r="36494" spans="24:24" x14ac:dyDescent="0.25">
      <c r="X36494" s="14"/>
    </row>
    <row r="36495" spans="24:24" x14ac:dyDescent="0.25">
      <c r="X36495" s="14"/>
    </row>
    <row r="36496" spans="24:24" x14ac:dyDescent="0.25">
      <c r="X36496" s="14"/>
    </row>
    <row r="36497" spans="24:24" x14ac:dyDescent="0.25">
      <c r="X36497" s="14"/>
    </row>
    <row r="36498" spans="24:24" x14ac:dyDescent="0.25">
      <c r="X36498" s="14"/>
    </row>
    <row r="36499" spans="24:24" x14ac:dyDescent="0.25">
      <c r="X36499" s="14"/>
    </row>
    <row r="36500" spans="24:24" x14ac:dyDescent="0.25">
      <c r="X36500" s="14"/>
    </row>
    <row r="36501" spans="24:24" x14ac:dyDescent="0.25">
      <c r="X36501" s="14"/>
    </row>
    <row r="36502" spans="24:24" x14ac:dyDescent="0.25">
      <c r="X36502" s="14"/>
    </row>
    <row r="36503" spans="24:24" x14ac:dyDescent="0.25">
      <c r="X36503" s="14"/>
    </row>
    <row r="36504" spans="24:24" x14ac:dyDescent="0.25">
      <c r="X36504" s="14"/>
    </row>
    <row r="36505" spans="24:24" x14ac:dyDescent="0.25">
      <c r="X36505" s="14"/>
    </row>
    <row r="36506" spans="24:24" x14ac:dyDescent="0.25">
      <c r="X36506" s="14"/>
    </row>
    <row r="36507" spans="24:24" x14ac:dyDescent="0.25">
      <c r="X36507" s="14"/>
    </row>
    <row r="36508" spans="24:24" x14ac:dyDescent="0.25">
      <c r="X36508" s="14"/>
    </row>
    <row r="36509" spans="24:24" x14ac:dyDescent="0.25">
      <c r="X36509" s="14"/>
    </row>
    <row r="36510" spans="24:24" x14ac:dyDescent="0.25">
      <c r="X36510" s="14"/>
    </row>
    <row r="36511" spans="24:24" x14ac:dyDescent="0.25">
      <c r="X36511" s="14"/>
    </row>
    <row r="36512" spans="24:24" x14ac:dyDescent="0.25">
      <c r="X36512" s="14"/>
    </row>
    <row r="36513" spans="24:24" x14ac:dyDescent="0.25">
      <c r="X36513" s="14"/>
    </row>
    <row r="36514" spans="24:24" x14ac:dyDescent="0.25">
      <c r="X36514" s="14"/>
    </row>
    <row r="36515" spans="24:24" x14ac:dyDescent="0.25">
      <c r="X36515" s="14"/>
    </row>
    <row r="36516" spans="24:24" x14ac:dyDescent="0.25">
      <c r="X36516" s="14"/>
    </row>
    <row r="36517" spans="24:24" x14ac:dyDescent="0.25">
      <c r="X36517" s="14"/>
    </row>
    <row r="36518" spans="24:24" x14ac:dyDescent="0.25">
      <c r="X36518" s="14"/>
    </row>
    <row r="36519" spans="24:24" x14ac:dyDescent="0.25">
      <c r="X36519" s="14"/>
    </row>
    <row r="36520" spans="24:24" x14ac:dyDescent="0.25">
      <c r="X36520" s="14"/>
    </row>
    <row r="36521" spans="24:24" x14ac:dyDescent="0.25">
      <c r="X36521" s="14"/>
    </row>
    <row r="36522" spans="24:24" x14ac:dyDescent="0.25">
      <c r="X36522" s="14"/>
    </row>
    <row r="36523" spans="24:24" x14ac:dyDescent="0.25">
      <c r="X36523" s="14"/>
    </row>
    <row r="36524" spans="24:24" x14ac:dyDescent="0.25">
      <c r="X36524" s="14"/>
    </row>
    <row r="36525" spans="24:24" x14ac:dyDescent="0.25">
      <c r="X36525" s="14"/>
    </row>
    <row r="36526" spans="24:24" x14ac:dyDescent="0.25">
      <c r="X36526" s="14"/>
    </row>
    <row r="36527" spans="24:24" x14ac:dyDescent="0.25">
      <c r="X36527" s="14"/>
    </row>
    <row r="36528" spans="24:24" x14ac:dyDescent="0.25">
      <c r="X36528" s="14"/>
    </row>
    <row r="36529" spans="24:24" x14ac:dyDescent="0.25">
      <c r="X36529" s="14"/>
    </row>
    <row r="36530" spans="24:24" x14ac:dyDescent="0.25">
      <c r="X36530" s="14"/>
    </row>
    <row r="36531" spans="24:24" x14ac:dyDescent="0.25">
      <c r="X36531" s="14"/>
    </row>
    <row r="36532" spans="24:24" x14ac:dyDescent="0.25">
      <c r="X36532" s="14"/>
    </row>
    <row r="36533" spans="24:24" x14ac:dyDescent="0.25">
      <c r="X36533" s="14"/>
    </row>
    <row r="36534" spans="24:24" x14ac:dyDescent="0.25">
      <c r="X36534" s="14"/>
    </row>
    <row r="36535" spans="24:24" x14ac:dyDescent="0.25">
      <c r="X36535" s="14"/>
    </row>
    <row r="36536" spans="24:24" x14ac:dyDescent="0.25">
      <c r="X36536" s="14"/>
    </row>
    <row r="36537" spans="24:24" x14ac:dyDescent="0.25">
      <c r="X36537" s="14"/>
    </row>
    <row r="36538" spans="24:24" x14ac:dyDescent="0.25">
      <c r="X36538" s="14"/>
    </row>
    <row r="36539" spans="24:24" x14ac:dyDescent="0.25">
      <c r="X36539" s="14"/>
    </row>
    <row r="36540" spans="24:24" x14ac:dyDescent="0.25">
      <c r="X36540" s="14"/>
    </row>
    <row r="36541" spans="24:24" x14ac:dyDescent="0.25">
      <c r="X36541" s="14"/>
    </row>
    <row r="36542" spans="24:24" x14ac:dyDescent="0.25">
      <c r="X36542" s="14"/>
    </row>
    <row r="36543" spans="24:24" x14ac:dyDescent="0.25">
      <c r="X36543" s="14"/>
    </row>
    <row r="36544" spans="24:24" x14ac:dyDescent="0.25">
      <c r="X36544" s="14"/>
    </row>
    <row r="36545" spans="24:24" x14ac:dyDescent="0.25">
      <c r="X36545" s="14"/>
    </row>
    <row r="36546" spans="24:24" x14ac:dyDescent="0.25">
      <c r="X36546" s="14"/>
    </row>
    <row r="36547" spans="24:24" x14ac:dyDescent="0.25">
      <c r="X36547" s="14"/>
    </row>
    <row r="36548" spans="24:24" x14ac:dyDescent="0.25">
      <c r="X36548" s="14"/>
    </row>
    <row r="36549" spans="24:24" x14ac:dyDescent="0.25">
      <c r="X36549" s="14"/>
    </row>
    <row r="36550" spans="24:24" x14ac:dyDescent="0.25">
      <c r="X36550" s="14"/>
    </row>
    <row r="36551" spans="24:24" x14ac:dyDescent="0.25">
      <c r="X36551" s="14"/>
    </row>
    <row r="36552" spans="24:24" x14ac:dyDescent="0.25">
      <c r="X36552" s="14"/>
    </row>
    <row r="36553" spans="24:24" x14ac:dyDescent="0.25">
      <c r="X36553" s="14"/>
    </row>
    <row r="36554" spans="24:24" x14ac:dyDescent="0.25">
      <c r="X36554" s="14"/>
    </row>
    <row r="36555" spans="24:24" x14ac:dyDescent="0.25">
      <c r="X36555" s="14"/>
    </row>
    <row r="36556" spans="24:24" x14ac:dyDescent="0.25">
      <c r="X36556" s="14"/>
    </row>
    <row r="36557" spans="24:24" x14ac:dyDescent="0.25">
      <c r="X36557" s="14"/>
    </row>
    <row r="36558" spans="24:24" x14ac:dyDescent="0.25">
      <c r="X36558" s="14"/>
    </row>
    <row r="36559" spans="24:24" x14ac:dyDescent="0.25">
      <c r="X36559" s="14"/>
    </row>
    <row r="36560" spans="24:24" x14ac:dyDescent="0.25">
      <c r="X36560" s="14"/>
    </row>
    <row r="36561" spans="24:24" x14ac:dyDescent="0.25">
      <c r="X36561" s="14"/>
    </row>
    <row r="36562" spans="24:24" x14ac:dyDescent="0.25">
      <c r="X36562" s="14"/>
    </row>
    <row r="36563" spans="24:24" x14ac:dyDescent="0.25">
      <c r="X36563" s="14"/>
    </row>
    <row r="36564" spans="24:24" x14ac:dyDescent="0.25">
      <c r="X36564" s="14"/>
    </row>
    <row r="36565" spans="24:24" x14ac:dyDescent="0.25">
      <c r="X36565" s="14"/>
    </row>
    <row r="36566" spans="24:24" x14ac:dyDescent="0.25">
      <c r="X36566" s="14"/>
    </row>
    <row r="36567" spans="24:24" x14ac:dyDescent="0.25">
      <c r="X36567" s="14"/>
    </row>
    <row r="36568" spans="24:24" x14ac:dyDescent="0.25">
      <c r="X36568" s="14"/>
    </row>
    <row r="36569" spans="24:24" x14ac:dyDescent="0.25">
      <c r="X36569" s="14"/>
    </row>
    <row r="36570" spans="24:24" x14ac:dyDescent="0.25">
      <c r="X36570" s="14"/>
    </row>
    <row r="36571" spans="24:24" x14ac:dyDescent="0.25">
      <c r="X36571" s="14"/>
    </row>
    <row r="36572" spans="24:24" x14ac:dyDescent="0.25">
      <c r="X36572" s="14"/>
    </row>
    <row r="36573" spans="24:24" x14ac:dyDescent="0.25">
      <c r="X36573" s="14"/>
    </row>
    <row r="36574" spans="24:24" x14ac:dyDescent="0.25">
      <c r="X36574" s="14"/>
    </row>
    <row r="36575" spans="24:24" x14ac:dyDescent="0.25">
      <c r="X36575" s="14"/>
    </row>
    <row r="36576" spans="24:24" x14ac:dyDescent="0.25">
      <c r="X36576" s="14"/>
    </row>
    <row r="36577" spans="24:24" x14ac:dyDescent="0.25">
      <c r="X36577" s="14"/>
    </row>
    <row r="36578" spans="24:24" x14ac:dyDescent="0.25">
      <c r="X36578" s="14"/>
    </row>
    <row r="36579" spans="24:24" x14ac:dyDescent="0.25">
      <c r="X36579" s="14"/>
    </row>
    <row r="36580" spans="24:24" x14ac:dyDescent="0.25">
      <c r="X36580" s="14"/>
    </row>
    <row r="36581" spans="24:24" x14ac:dyDescent="0.25">
      <c r="X36581" s="14"/>
    </row>
    <row r="36582" spans="24:24" x14ac:dyDescent="0.25">
      <c r="X36582" s="14"/>
    </row>
    <row r="36583" spans="24:24" x14ac:dyDescent="0.25">
      <c r="X36583" s="14"/>
    </row>
    <row r="36584" spans="24:24" x14ac:dyDescent="0.25">
      <c r="X36584" s="14"/>
    </row>
    <row r="36585" spans="24:24" x14ac:dyDescent="0.25">
      <c r="X36585" s="14"/>
    </row>
    <row r="36586" spans="24:24" x14ac:dyDescent="0.25">
      <c r="X36586" s="14"/>
    </row>
    <row r="36587" spans="24:24" x14ac:dyDescent="0.25">
      <c r="X36587" s="14"/>
    </row>
    <row r="36588" spans="24:24" x14ac:dyDescent="0.25">
      <c r="X36588" s="14"/>
    </row>
    <row r="36589" spans="24:24" x14ac:dyDescent="0.25">
      <c r="X36589" s="14"/>
    </row>
    <row r="36590" spans="24:24" x14ac:dyDescent="0.25">
      <c r="X36590" s="14"/>
    </row>
    <row r="36591" spans="24:24" x14ac:dyDescent="0.25">
      <c r="X36591" s="14"/>
    </row>
    <row r="36592" spans="24:24" x14ac:dyDescent="0.25">
      <c r="X36592" s="14"/>
    </row>
    <row r="36593" spans="24:24" x14ac:dyDescent="0.25">
      <c r="X36593" s="14"/>
    </row>
    <row r="36594" spans="24:24" x14ac:dyDescent="0.25">
      <c r="X36594" s="14"/>
    </row>
    <row r="36595" spans="24:24" x14ac:dyDescent="0.25">
      <c r="X36595" s="14"/>
    </row>
    <row r="36596" spans="24:24" x14ac:dyDescent="0.25">
      <c r="X36596" s="14"/>
    </row>
    <row r="36597" spans="24:24" x14ac:dyDescent="0.25">
      <c r="X36597" s="14"/>
    </row>
    <row r="36598" spans="24:24" x14ac:dyDescent="0.25">
      <c r="X36598" s="14"/>
    </row>
    <row r="36599" spans="24:24" x14ac:dyDescent="0.25">
      <c r="X36599" s="14"/>
    </row>
    <row r="36600" spans="24:24" x14ac:dyDescent="0.25">
      <c r="X36600" s="14"/>
    </row>
    <row r="36601" spans="24:24" x14ac:dyDescent="0.25">
      <c r="X36601" s="14"/>
    </row>
    <row r="36602" spans="24:24" x14ac:dyDescent="0.25">
      <c r="X36602" s="14"/>
    </row>
    <row r="36603" spans="24:24" x14ac:dyDescent="0.25">
      <c r="X36603" s="14"/>
    </row>
    <row r="36604" spans="24:24" x14ac:dyDescent="0.25">
      <c r="X36604" s="14"/>
    </row>
    <row r="36605" spans="24:24" x14ac:dyDescent="0.25">
      <c r="X36605" s="14"/>
    </row>
    <row r="36606" spans="24:24" x14ac:dyDescent="0.25">
      <c r="X36606" s="14"/>
    </row>
    <row r="36607" spans="24:24" x14ac:dyDescent="0.25">
      <c r="X36607" s="14"/>
    </row>
    <row r="36608" spans="24:24" x14ac:dyDescent="0.25">
      <c r="X36608" s="14"/>
    </row>
    <row r="36609" spans="24:24" x14ac:dyDescent="0.25">
      <c r="X36609" s="14"/>
    </row>
    <row r="36610" spans="24:24" x14ac:dyDescent="0.25">
      <c r="X36610" s="14"/>
    </row>
    <row r="36611" spans="24:24" x14ac:dyDescent="0.25">
      <c r="X36611" s="14"/>
    </row>
    <row r="36612" spans="24:24" x14ac:dyDescent="0.25">
      <c r="X36612" s="14"/>
    </row>
    <row r="36613" spans="24:24" x14ac:dyDescent="0.25">
      <c r="X36613" s="14"/>
    </row>
    <row r="36614" spans="24:24" x14ac:dyDescent="0.25">
      <c r="X36614" s="14"/>
    </row>
    <row r="36615" spans="24:24" x14ac:dyDescent="0.25">
      <c r="X36615" s="14"/>
    </row>
    <row r="36616" spans="24:24" x14ac:dyDescent="0.25">
      <c r="X36616" s="14"/>
    </row>
    <row r="36617" spans="24:24" x14ac:dyDescent="0.25">
      <c r="X36617" s="14"/>
    </row>
    <row r="36618" spans="24:24" x14ac:dyDescent="0.25">
      <c r="X36618" s="14"/>
    </row>
    <row r="36619" spans="24:24" x14ac:dyDescent="0.25">
      <c r="X36619" s="14"/>
    </row>
    <row r="36620" spans="24:24" x14ac:dyDescent="0.25">
      <c r="X36620" s="14"/>
    </row>
    <row r="36621" spans="24:24" x14ac:dyDescent="0.25">
      <c r="X36621" s="14"/>
    </row>
    <row r="36622" spans="24:24" x14ac:dyDescent="0.25">
      <c r="X36622" s="14"/>
    </row>
    <row r="36623" spans="24:24" x14ac:dyDescent="0.25">
      <c r="X36623" s="14"/>
    </row>
    <row r="36624" spans="24:24" x14ac:dyDescent="0.25">
      <c r="X36624" s="14"/>
    </row>
    <row r="36625" spans="24:24" x14ac:dyDescent="0.25">
      <c r="X36625" s="14"/>
    </row>
    <row r="36626" spans="24:24" x14ac:dyDescent="0.25">
      <c r="X36626" s="14"/>
    </row>
    <row r="36627" spans="24:24" x14ac:dyDescent="0.25">
      <c r="X36627" s="14"/>
    </row>
    <row r="36628" spans="24:24" x14ac:dyDescent="0.25">
      <c r="X36628" s="14"/>
    </row>
    <row r="36629" spans="24:24" x14ac:dyDescent="0.25">
      <c r="X36629" s="14"/>
    </row>
    <row r="36630" spans="24:24" x14ac:dyDescent="0.25">
      <c r="X36630" s="14"/>
    </row>
    <row r="36631" spans="24:24" x14ac:dyDescent="0.25">
      <c r="X36631" s="14"/>
    </row>
    <row r="36632" spans="24:24" x14ac:dyDescent="0.25">
      <c r="X36632" s="14"/>
    </row>
    <row r="36633" spans="24:24" x14ac:dyDescent="0.25">
      <c r="X36633" s="14"/>
    </row>
    <row r="36634" spans="24:24" x14ac:dyDescent="0.25">
      <c r="X36634" s="14"/>
    </row>
    <row r="36635" spans="24:24" x14ac:dyDescent="0.25">
      <c r="X36635" s="14"/>
    </row>
    <row r="36636" spans="24:24" x14ac:dyDescent="0.25">
      <c r="X36636" s="14"/>
    </row>
    <row r="36637" spans="24:24" x14ac:dyDescent="0.25">
      <c r="X36637" s="14"/>
    </row>
    <row r="36638" spans="24:24" x14ac:dyDescent="0.25">
      <c r="X36638" s="14"/>
    </row>
    <row r="36639" spans="24:24" x14ac:dyDescent="0.25">
      <c r="X36639" s="14"/>
    </row>
    <row r="36640" spans="24:24" x14ac:dyDescent="0.25">
      <c r="X36640" s="14"/>
    </row>
    <row r="36641" spans="24:24" x14ac:dyDescent="0.25">
      <c r="X36641" s="14"/>
    </row>
    <row r="36642" spans="24:24" x14ac:dyDescent="0.25">
      <c r="X36642" s="14"/>
    </row>
    <row r="36643" spans="24:24" x14ac:dyDescent="0.25">
      <c r="X36643" s="14"/>
    </row>
    <row r="36644" spans="24:24" x14ac:dyDescent="0.25">
      <c r="X36644" s="14"/>
    </row>
    <row r="36645" spans="24:24" x14ac:dyDescent="0.25">
      <c r="X36645" s="14"/>
    </row>
    <row r="36646" spans="24:24" x14ac:dyDescent="0.25">
      <c r="X36646" s="14"/>
    </row>
    <row r="36647" spans="24:24" x14ac:dyDescent="0.25">
      <c r="X36647" s="14"/>
    </row>
    <row r="36648" spans="24:24" x14ac:dyDescent="0.25">
      <c r="X36648" s="14"/>
    </row>
    <row r="36649" spans="24:24" x14ac:dyDescent="0.25">
      <c r="X36649" s="14"/>
    </row>
    <row r="36650" spans="24:24" x14ac:dyDescent="0.25">
      <c r="X36650" s="14"/>
    </row>
    <row r="36651" spans="24:24" x14ac:dyDescent="0.25">
      <c r="X36651" s="14"/>
    </row>
    <row r="36652" spans="24:24" x14ac:dyDescent="0.25">
      <c r="X36652" s="14"/>
    </row>
    <row r="36653" spans="24:24" x14ac:dyDescent="0.25">
      <c r="X36653" s="14"/>
    </row>
    <row r="36654" spans="24:24" x14ac:dyDescent="0.25">
      <c r="X36654" s="14"/>
    </row>
    <row r="36655" spans="24:24" x14ac:dyDescent="0.25">
      <c r="X36655" s="14"/>
    </row>
    <row r="36656" spans="24:24" x14ac:dyDescent="0.25">
      <c r="X36656" s="14"/>
    </row>
    <row r="36657" spans="24:24" x14ac:dyDescent="0.25">
      <c r="X36657" s="14"/>
    </row>
    <row r="36658" spans="24:24" x14ac:dyDescent="0.25">
      <c r="X36658" s="14"/>
    </row>
    <row r="36659" spans="24:24" x14ac:dyDescent="0.25">
      <c r="X36659" s="14"/>
    </row>
    <row r="36660" spans="24:24" x14ac:dyDescent="0.25">
      <c r="X36660" s="14"/>
    </row>
    <row r="36661" spans="24:24" x14ac:dyDescent="0.25">
      <c r="X36661" s="14"/>
    </row>
    <row r="36662" spans="24:24" x14ac:dyDescent="0.25">
      <c r="X36662" s="14"/>
    </row>
    <row r="36663" spans="24:24" x14ac:dyDescent="0.25">
      <c r="X36663" s="14"/>
    </row>
    <row r="36664" spans="24:24" x14ac:dyDescent="0.25">
      <c r="X36664" s="14"/>
    </row>
    <row r="36665" spans="24:24" x14ac:dyDescent="0.25">
      <c r="X36665" s="14"/>
    </row>
    <row r="36666" spans="24:24" x14ac:dyDescent="0.25">
      <c r="X36666" s="14"/>
    </row>
    <row r="36667" spans="24:24" x14ac:dyDescent="0.25">
      <c r="X36667" s="14"/>
    </row>
    <row r="36668" spans="24:24" x14ac:dyDescent="0.25">
      <c r="X36668" s="14"/>
    </row>
    <row r="36669" spans="24:24" x14ac:dyDescent="0.25">
      <c r="X36669" s="14"/>
    </row>
    <row r="36670" spans="24:24" x14ac:dyDescent="0.25">
      <c r="X36670" s="14"/>
    </row>
    <row r="36671" spans="24:24" x14ac:dyDescent="0.25">
      <c r="X36671" s="14"/>
    </row>
    <row r="36672" spans="24:24" x14ac:dyDescent="0.25">
      <c r="X36672" s="14"/>
    </row>
    <row r="36673" spans="24:24" x14ac:dyDescent="0.25">
      <c r="X36673" s="14"/>
    </row>
    <row r="36674" spans="24:24" x14ac:dyDescent="0.25">
      <c r="X36674" s="14"/>
    </row>
    <row r="36675" spans="24:24" x14ac:dyDescent="0.25">
      <c r="X36675" s="14"/>
    </row>
    <row r="36676" spans="24:24" x14ac:dyDescent="0.25">
      <c r="X36676" s="14"/>
    </row>
    <row r="36677" spans="24:24" x14ac:dyDescent="0.25">
      <c r="X36677" s="14"/>
    </row>
    <row r="36678" spans="24:24" x14ac:dyDescent="0.25">
      <c r="X36678" s="14"/>
    </row>
    <row r="36679" spans="24:24" x14ac:dyDescent="0.25">
      <c r="X36679" s="14"/>
    </row>
    <row r="36680" spans="24:24" x14ac:dyDescent="0.25">
      <c r="X36680" s="14"/>
    </row>
    <row r="36681" spans="24:24" x14ac:dyDescent="0.25">
      <c r="X36681" s="14"/>
    </row>
    <row r="36682" spans="24:24" x14ac:dyDescent="0.25">
      <c r="X36682" s="14"/>
    </row>
    <row r="36683" spans="24:24" x14ac:dyDescent="0.25">
      <c r="X36683" s="14"/>
    </row>
    <row r="36684" spans="24:24" x14ac:dyDescent="0.25">
      <c r="X36684" s="14"/>
    </row>
    <row r="36685" spans="24:24" x14ac:dyDescent="0.25">
      <c r="X36685" s="14"/>
    </row>
    <row r="36686" spans="24:24" x14ac:dyDescent="0.25">
      <c r="X36686" s="14"/>
    </row>
    <row r="36687" spans="24:24" x14ac:dyDescent="0.25">
      <c r="X36687" s="14"/>
    </row>
    <row r="36688" spans="24:24" x14ac:dyDescent="0.25">
      <c r="X36688" s="14"/>
    </row>
    <row r="36689" spans="24:24" x14ac:dyDescent="0.25">
      <c r="X36689" s="14"/>
    </row>
    <row r="36690" spans="24:24" x14ac:dyDescent="0.25">
      <c r="X36690" s="14"/>
    </row>
    <row r="36691" spans="24:24" x14ac:dyDescent="0.25">
      <c r="X36691" s="14"/>
    </row>
    <row r="36692" spans="24:24" x14ac:dyDescent="0.25">
      <c r="X36692" s="14"/>
    </row>
    <row r="36693" spans="24:24" x14ac:dyDescent="0.25">
      <c r="X36693" s="14"/>
    </row>
    <row r="36694" spans="24:24" x14ac:dyDescent="0.25">
      <c r="X36694" s="14"/>
    </row>
    <row r="36695" spans="24:24" x14ac:dyDescent="0.25">
      <c r="X36695" s="14"/>
    </row>
    <row r="36696" spans="24:24" x14ac:dyDescent="0.25">
      <c r="X36696" s="14"/>
    </row>
    <row r="36697" spans="24:24" x14ac:dyDescent="0.25">
      <c r="X36697" s="14"/>
    </row>
    <row r="36698" spans="24:24" x14ac:dyDescent="0.25">
      <c r="X36698" s="14"/>
    </row>
    <row r="36699" spans="24:24" x14ac:dyDescent="0.25">
      <c r="X36699" s="14"/>
    </row>
    <row r="36700" spans="24:24" x14ac:dyDescent="0.25">
      <c r="X36700" s="14"/>
    </row>
    <row r="36701" spans="24:24" x14ac:dyDescent="0.25">
      <c r="X36701" s="14"/>
    </row>
    <row r="36702" spans="24:24" x14ac:dyDescent="0.25">
      <c r="X36702" s="14"/>
    </row>
    <row r="36703" spans="24:24" x14ac:dyDescent="0.25">
      <c r="X36703" s="14"/>
    </row>
    <row r="36704" spans="24:24" x14ac:dyDescent="0.25">
      <c r="X36704" s="14"/>
    </row>
    <row r="36705" spans="24:24" x14ac:dyDescent="0.25">
      <c r="X36705" s="14"/>
    </row>
    <row r="36706" spans="24:24" x14ac:dyDescent="0.25">
      <c r="X36706" s="14"/>
    </row>
    <row r="36707" spans="24:24" x14ac:dyDescent="0.25">
      <c r="X36707" s="14"/>
    </row>
    <row r="36708" spans="24:24" x14ac:dyDescent="0.25">
      <c r="X36708" s="14"/>
    </row>
    <row r="36709" spans="24:24" x14ac:dyDescent="0.25">
      <c r="X36709" s="14"/>
    </row>
    <row r="36710" spans="24:24" x14ac:dyDescent="0.25">
      <c r="X36710" s="14"/>
    </row>
    <row r="36711" spans="24:24" x14ac:dyDescent="0.25">
      <c r="X36711" s="14"/>
    </row>
    <row r="36712" spans="24:24" x14ac:dyDescent="0.25">
      <c r="X36712" s="14"/>
    </row>
    <row r="36713" spans="24:24" x14ac:dyDescent="0.25">
      <c r="X36713" s="14"/>
    </row>
    <row r="36714" spans="24:24" x14ac:dyDescent="0.25">
      <c r="X36714" s="14"/>
    </row>
    <row r="36715" spans="24:24" x14ac:dyDescent="0.25">
      <c r="X36715" s="14"/>
    </row>
    <row r="36716" spans="24:24" x14ac:dyDescent="0.25">
      <c r="X36716" s="14"/>
    </row>
    <row r="36717" spans="24:24" x14ac:dyDescent="0.25">
      <c r="X36717" s="14"/>
    </row>
    <row r="36718" spans="24:24" x14ac:dyDescent="0.25">
      <c r="X36718" s="14"/>
    </row>
    <row r="36719" spans="24:24" x14ac:dyDescent="0.25">
      <c r="X36719" s="14"/>
    </row>
    <row r="36720" spans="24:24" x14ac:dyDescent="0.25">
      <c r="X36720" s="14"/>
    </row>
    <row r="36721" spans="24:24" x14ac:dyDescent="0.25">
      <c r="X36721" s="14"/>
    </row>
    <row r="36722" spans="24:24" x14ac:dyDescent="0.25">
      <c r="X36722" s="14"/>
    </row>
    <row r="36723" spans="24:24" x14ac:dyDescent="0.25">
      <c r="X36723" s="14"/>
    </row>
    <row r="36724" spans="24:24" x14ac:dyDescent="0.25">
      <c r="X36724" s="14"/>
    </row>
    <row r="36725" spans="24:24" x14ac:dyDescent="0.25">
      <c r="X36725" s="14"/>
    </row>
    <row r="36726" spans="24:24" x14ac:dyDescent="0.25">
      <c r="X36726" s="14"/>
    </row>
    <row r="36727" spans="24:24" x14ac:dyDescent="0.25">
      <c r="X36727" s="14"/>
    </row>
    <row r="36728" spans="24:24" x14ac:dyDescent="0.25">
      <c r="X36728" s="14"/>
    </row>
    <row r="36729" spans="24:24" x14ac:dyDescent="0.25">
      <c r="X36729" s="14"/>
    </row>
    <row r="36730" spans="24:24" x14ac:dyDescent="0.25">
      <c r="X36730" s="14"/>
    </row>
    <row r="36731" spans="24:24" x14ac:dyDescent="0.25">
      <c r="X36731" s="14"/>
    </row>
    <row r="36732" spans="24:24" x14ac:dyDescent="0.25">
      <c r="X36732" s="14"/>
    </row>
    <row r="36733" spans="24:24" x14ac:dyDescent="0.25">
      <c r="X36733" s="14"/>
    </row>
    <row r="36734" spans="24:24" x14ac:dyDescent="0.25">
      <c r="X36734" s="14"/>
    </row>
    <row r="36735" spans="24:24" x14ac:dyDescent="0.25">
      <c r="X36735" s="14"/>
    </row>
    <row r="36736" spans="24:24" x14ac:dyDescent="0.25">
      <c r="X36736" s="14"/>
    </row>
    <row r="36737" spans="24:24" x14ac:dyDescent="0.25">
      <c r="X36737" s="14"/>
    </row>
    <row r="36738" spans="24:24" x14ac:dyDescent="0.25">
      <c r="X36738" s="14"/>
    </row>
    <row r="36739" spans="24:24" x14ac:dyDescent="0.25">
      <c r="X36739" s="14"/>
    </row>
    <row r="36740" spans="24:24" x14ac:dyDescent="0.25">
      <c r="X36740" s="14"/>
    </row>
    <row r="36741" spans="24:24" x14ac:dyDescent="0.25">
      <c r="X36741" s="14"/>
    </row>
    <row r="36742" spans="24:24" x14ac:dyDescent="0.25">
      <c r="X36742" s="14"/>
    </row>
    <row r="36743" spans="24:24" x14ac:dyDescent="0.25">
      <c r="X36743" s="14"/>
    </row>
    <row r="36744" spans="24:24" x14ac:dyDescent="0.25">
      <c r="X36744" s="14"/>
    </row>
    <row r="36745" spans="24:24" x14ac:dyDescent="0.25">
      <c r="X36745" s="14"/>
    </row>
    <row r="36746" spans="24:24" x14ac:dyDescent="0.25">
      <c r="X36746" s="14"/>
    </row>
    <row r="36747" spans="24:24" x14ac:dyDescent="0.25">
      <c r="X36747" s="14"/>
    </row>
    <row r="36748" spans="24:24" x14ac:dyDescent="0.25">
      <c r="X36748" s="14"/>
    </row>
    <row r="36749" spans="24:24" x14ac:dyDescent="0.25">
      <c r="X36749" s="14"/>
    </row>
    <row r="36750" spans="24:24" x14ac:dyDescent="0.25">
      <c r="X36750" s="14"/>
    </row>
    <row r="36751" spans="24:24" x14ac:dyDescent="0.25">
      <c r="X36751" s="14"/>
    </row>
    <row r="36752" spans="24:24" x14ac:dyDescent="0.25">
      <c r="X36752" s="14"/>
    </row>
    <row r="36753" spans="24:24" x14ac:dyDescent="0.25">
      <c r="X36753" s="14"/>
    </row>
    <row r="36754" spans="24:24" x14ac:dyDescent="0.25">
      <c r="X36754" s="14"/>
    </row>
    <row r="36755" spans="24:24" x14ac:dyDescent="0.25">
      <c r="X36755" s="14"/>
    </row>
    <row r="36756" spans="24:24" x14ac:dyDescent="0.25">
      <c r="X36756" s="14"/>
    </row>
    <row r="36757" spans="24:24" x14ac:dyDescent="0.25">
      <c r="X36757" s="14"/>
    </row>
    <row r="36758" spans="24:24" x14ac:dyDescent="0.25">
      <c r="X36758" s="14"/>
    </row>
    <row r="36759" spans="24:24" x14ac:dyDescent="0.25">
      <c r="X36759" s="14"/>
    </row>
    <row r="36760" spans="24:24" x14ac:dyDescent="0.25">
      <c r="X36760" s="14"/>
    </row>
    <row r="36761" spans="24:24" x14ac:dyDescent="0.25">
      <c r="X36761" s="14"/>
    </row>
    <row r="36762" spans="24:24" x14ac:dyDescent="0.25">
      <c r="X36762" s="14"/>
    </row>
    <row r="36763" spans="24:24" x14ac:dyDescent="0.25">
      <c r="X36763" s="14"/>
    </row>
    <row r="36764" spans="24:24" x14ac:dyDescent="0.25">
      <c r="X36764" s="14"/>
    </row>
    <row r="36765" spans="24:24" x14ac:dyDescent="0.25">
      <c r="X36765" s="14"/>
    </row>
    <row r="36766" spans="24:24" x14ac:dyDescent="0.25">
      <c r="X36766" s="14"/>
    </row>
    <row r="36767" spans="24:24" x14ac:dyDescent="0.25">
      <c r="X36767" s="14"/>
    </row>
    <row r="36768" spans="24:24" x14ac:dyDescent="0.25">
      <c r="X36768" s="14"/>
    </row>
    <row r="36769" spans="24:24" x14ac:dyDescent="0.25">
      <c r="X36769" s="14"/>
    </row>
    <row r="36770" spans="24:24" x14ac:dyDescent="0.25">
      <c r="X36770" s="14"/>
    </row>
    <row r="36771" spans="24:24" x14ac:dyDescent="0.25">
      <c r="X36771" s="14"/>
    </row>
    <row r="36772" spans="24:24" x14ac:dyDescent="0.25">
      <c r="X36772" s="14"/>
    </row>
    <row r="36773" spans="24:24" x14ac:dyDescent="0.25">
      <c r="X36773" s="14"/>
    </row>
    <row r="36774" spans="24:24" x14ac:dyDescent="0.25">
      <c r="X36774" s="14"/>
    </row>
    <row r="36775" spans="24:24" x14ac:dyDescent="0.25">
      <c r="X36775" s="14"/>
    </row>
    <row r="36776" spans="24:24" x14ac:dyDescent="0.25">
      <c r="X36776" s="14"/>
    </row>
    <row r="36777" spans="24:24" x14ac:dyDescent="0.25">
      <c r="X36777" s="14"/>
    </row>
    <row r="36778" spans="24:24" x14ac:dyDescent="0.25">
      <c r="X36778" s="14"/>
    </row>
    <row r="36779" spans="24:24" x14ac:dyDescent="0.25">
      <c r="X36779" s="14"/>
    </row>
    <row r="36780" spans="24:24" x14ac:dyDescent="0.25">
      <c r="X36780" s="14"/>
    </row>
    <row r="36781" spans="24:24" x14ac:dyDescent="0.25">
      <c r="X36781" s="14"/>
    </row>
    <row r="36782" spans="24:24" x14ac:dyDescent="0.25">
      <c r="X36782" s="14"/>
    </row>
    <row r="36783" spans="24:24" x14ac:dyDescent="0.25">
      <c r="X36783" s="14"/>
    </row>
    <row r="36784" spans="24:24" x14ac:dyDescent="0.25">
      <c r="X36784" s="14"/>
    </row>
    <row r="36785" spans="24:24" x14ac:dyDescent="0.25">
      <c r="X36785" s="14"/>
    </row>
    <row r="36786" spans="24:24" x14ac:dyDescent="0.25">
      <c r="X36786" s="14"/>
    </row>
    <row r="36787" spans="24:24" x14ac:dyDescent="0.25">
      <c r="X36787" s="14"/>
    </row>
    <row r="36788" spans="24:24" x14ac:dyDescent="0.25">
      <c r="X36788" s="14"/>
    </row>
    <row r="36789" spans="24:24" x14ac:dyDescent="0.25">
      <c r="X36789" s="14"/>
    </row>
    <row r="36790" spans="24:24" x14ac:dyDescent="0.25">
      <c r="X36790" s="14"/>
    </row>
    <row r="36791" spans="24:24" x14ac:dyDescent="0.25">
      <c r="X36791" s="14"/>
    </row>
    <row r="36792" spans="24:24" x14ac:dyDescent="0.25">
      <c r="X36792" s="14"/>
    </row>
    <row r="36793" spans="24:24" x14ac:dyDescent="0.25">
      <c r="X36793" s="14"/>
    </row>
    <row r="36794" spans="24:24" x14ac:dyDescent="0.25">
      <c r="X36794" s="14"/>
    </row>
    <row r="36795" spans="24:24" x14ac:dyDescent="0.25">
      <c r="X36795" s="14"/>
    </row>
    <row r="36796" spans="24:24" x14ac:dyDescent="0.25">
      <c r="X36796" s="14"/>
    </row>
    <row r="36797" spans="24:24" x14ac:dyDescent="0.25">
      <c r="X36797" s="14"/>
    </row>
    <row r="36798" spans="24:24" x14ac:dyDescent="0.25">
      <c r="X36798" s="14"/>
    </row>
    <row r="36799" spans="24:24" x14ac:dyDescent="0.25">
      <c r="X36799" s="14"/>
    </row>
    <row r="36800" spans="24:24" x14ac:dyDescent="0.25">
      <c r="X36800" s="14"/>
    </row>
    <row r="36801" spans="24:24" x14ac:dyDescent="0.25">
      <c r="X36801" s="14"/>
    </row>
    <row r="36802" spans="24:24" x14ac:dyDescent="0.25">
      <c r="X36802" s="14"/>
    </row>
    <row r="36803" spans="24:24" x14ac:dyDescent="0.25">
      <c r="X36803" s="14"/>
    </row>
    <row r="36804" spans="24:24" x14ac:dyDescent="0.25">
      <c r="X36804" s="14"/>
    </row>
    <row r="36805" spans="24:24" x14ac:dyDescent="0.25">
      <c r="X36805" s="14"/>
    </row>
    <row r="36806" spans="24:24" x14ac:dyDescent="0.25">
      <c r="X36806" s="14"/>
    </row>
    <row r="36807" spans="24:24" x14ac:dyDescent="0.25">
      <c r="X36807" s="14"/>
    </row>
    <row r="36808" spans="24:24" x14ac:dyDescent="0.25">
      <c r="X36808" s="14"/>
    </row>
    <row r="36809" spans="24:24" x14ac:dyDescent="0.25">
      <c r="X36809" s="14"/>
    </row>
    <row r="36810" spans="24:24" x14ac:dyDescent="0.25">
      <c r="X36810" s="14"/>
    </row>
    <row r="36811" spans="24:24" x14ac:dyDescent="0.25">
      <c r="X36811" s="14"/>
    </row>
    <row r="36812" spans="24:24" x14ac:dyDescent="0.25">
      <c r="X36812" s="14"/>
    </row>
    <row r="36813" spans="24:24" x14ac:dyDescent="0.25">
      <c r="X36813" s="14"/>
    </row>
    <row r="36814" spans="24:24" x14ac:dyDescent="0.25">
      <c r="X36814" s="14"/>
    </row>
    <row r="36815" spans="24:24" x14ac:dyDescent="0.25">
      <c r="X36815" s="14"/>
    </row>
    <row r="36816" spans="24:24" x14ac:dyDescent="0.25">
      <c r="X36816" s="14"/>
    </row>
    <row r="36817" spans="24:24" x14ac:dyDescent="0.25">
      <c r="X36817" s="14"/>
    </row>
    <row r="36818" spans="24:24" x14ac:dyDescent="0.25">
      <c r="X36818" s="14"/>
    </row>
    <row r="36819" spans="24:24" x14ac:dyDescent="0.25">
      <c r="X36819" s="14"/>
    </row>
    <row r="36820" spans="24:24" x14ac:dyDescent="0.25">
      <c r="X36820" s="14"/>
    </row>
    <row r="36821" spans="24:24" x14ac:dyDescent="0.25">
      <c r="X36821" s="14"/>
    </row>
    <row r="36822" spans="24:24" x14ac:dyDescent="0.25">
      <c r="X36822" s="14"/>
    </row>
    <row r="36823" spans="24:24" x14ac:dyDescent="0.25">
      <c r="X36823" s="14"/>
    </row>
    <row r="36824" spans="24:24" x14ac:dyDescent="0.25">
      <c r="X36824" s="14"/>
    </row>
    <row r="36825" spans="24:24" x14ac:dyDescent="0.25">
      <c r="X36825" s="14"/>
    </row>
    <row r="36826" spans="24:24" x14ac:dyDescent="0.25">
      <c r="X36826" s="14"/>
    </row>
    <row r="36827" spans="24:24" x14ac:dyDescent="0.25">
      <c r="X36827" s="14"/>
    </row>
    <row r="36828" spans="24:24" x14ac:dyDescent="0.25">
      <c r="X36828" s="14"/>
    </row>
    <row r="36829" spans="24:24" x14ac:dyDescent="0.25">
      <c r="X36829" s="14"/>
    </row>
    <row r="36830" spans="24:24" x14ac:dyDescent="0.25">
      <c r="X36830" s="14"/>
    </row>
    <row r="36831" spans="24:24" x14ac:dyDescent="0.25">
      <c r="X36831" s="14"/>
    </row>
    <row r="36832" spans="24:24" x14ac:dyDescent="0.25">
      <c r="X36832" s="14"/>
    </row>
    <row r="36833" spans="24:24" x14ac:dyDescent="0.25">
      <c r="X36833" s="14"/>
    </row>
    <row r="36834" spans="24:24" x14ac:dyDescent="0.25">
      <c r="X36834" s="14"/>
    </row>
    <row r="36835" spans="24:24" x14ac:dyDescent="0.25">
      <c r="X36835" s="14"/>
    </row>
    <row r="36836" spans="24:24" x14ac:dyDescent="0.25">
      <c r="X36836" s="14"/>
    </row>
    <row r="36837" spans="24:24" x14ac:dyDescent="0.25">
      <c r="X36837" s="14"/>
    </row>
    <row r="36838" spans="24:24" x14ac:dyDescent="0.25">
      <c r="X36838" s="14"/>
    </row>
    <row r="36839" spans="24:24" x14ac:dyDescent="0.25">
      <c r="X36839" s="14"/>
    </row>
    <row r="36840" spans="24:24" x14ac:dyDescent="0.25">
      <c r="X36840" s="14"/>
    </row>
    <row r="36841" spans="24:24" x14ac:dyDescent="0.25">
      <c r="X36841" s="14"/>
    </row>
    <row r="36842" spans="24:24" x14ac:dyDescent="0.25">
      <c r="X36842" s="14"/>
    </row>
    <row r="36843" spans="24:24" x14ac:dyDescent="0.25">
      <c r="X36843" s="14"/>
    </row>
    <row r="36844" spans="24:24" x14ac:dyDescent="0.25">
      <c r="X36844" s="14"/>
    </row>
    <row r="36845" spans="24:24" x14ac:dyDescent="0.25">
      <c r="X36845" s="14"/>
    </row>
    <row r="36846" spans="24:24" x14ac:dyDescent="0.25">
      <c r="X36846" s="14"/>
    </row>
    <row r="36847" spans="24:24" x14ac:dyDescent="0.25">
      <c r="X36847" s="14"/>
    </row>
    <row r="36848" spans="24:24" x14ac:dyDescent="0.25">
      <c r="X36848" s="14"/>
    </row>
    <row r="36849" spans="24:24" x14ac:dyDescent="0.25">
      <c r="X36849" s="14"/>
    </row>
    <row r="36850" spans="24:24" x14ac:dyDescent="0.25">
      <c r="X36850" s="14"/>
    </row>
    <row r="36851" spans="24:24" x14ac:dyDescent="0.25">
      <c r="X36851" s="14"/>
    </row>
    <row r="36852" spans="24:24" x14ac:dyDescent="0.25">
      <c r="X36852" s="14"/>
    </row>
    <row r="36853" spans="24:24" x14ac:dyDescent="0.25">
      <c r="X36853" s="14"/>
    </row>
    <row r="36854" spans="24:24" x14ac:dyDescent="0.25">
      <c r="X36854" s="14"/>
    </row>
    <row r="36855" spans="24:24" x14ac:dyDescent="0.25">
      <c r="X36855" s="14"/>
    </row>
    <row r="36856" spans="24:24" x14ac:dyDescent="0.25">
      <c r="X36856" s="14"/>
    </row>
    <row r="36857" spans="24:24" x14ac:dyDescent="0.25">
      <c r="X36857" s="14"/>
    </row>
    <row r="36858" spans="24:24" x14ac:dyDescent="0.25">
      <c r="X36858" s="14"/>
    </row>
    <row r="36859" spans="24:24" x14ac:dyDescent="0.25">
      <c r="X36859" s="14"/>
    </row>
    <row r="36860" spans="24:24" x14ac:dyDescent="0.25">
      <c r="X36860" s="14"/>
    </row>
    <row r="36861" spans="24:24" x14ac:dyDescent="0.25">
      <c r="X36861" s="14"/>
    </row>
    <row r="36862" spans="24:24" x14ac:dyDescent="0.25">
      <c r="X36862" s="14"/>
    </row>
    <row r="36863" spans="24:24" x14ac:dyDescent="0.25">
      <c r="X36863" s="14"/>
    </row>
    <row r="36864" spans="24:24" x14ac:dyDescent="0.25">
      <c r="X36864" s="14"/>
    </row>
    <row r="36865" spans="24:24" x14ac:dyDescent="0.25">
      <c r="X36865" s="14"/>
    </row>
    <row r="36866" spans="24:24" x14ac:dyDescent="0.25">
      <c r="X36866" s="14"/>
    </row>
    <row r="36867" spans="24:24" x14ac:dyDescent="0.25">
      <c r="X36867" s="14"/>
    </row>
    <row r="36868" spans="24:24" x14ac:dyDescent="0.25">
      <c r="X36868" s="14"/>
    </row>
    <row r="36869" spans="24:24" x14ac:dyDescent="0.25">
      <c r="X36869" s="14"/>
    </row>
    <row r="36870" spans="24:24" x14ac:dyDescent="0.25">
      <c r="X36870" s="14"/>
    </row>
    <row r="36871" spans="24:24" x14ac:dyDescent="0.25">
      <c r="X36871" s="14"/>
    </row>
    <row r="36872" spans="24:24" x14ac:dyDescent="0.25">
      <c r="X36872" s="14"/>
    </row>
    <row r="36873" spans="24:24" x14ac:dyDescent="0.25">
      <c r="X36873" s="14"/>
    </row>
    <row r="36874" spans="24:24" x14ac:dyDescent="0.25">
      <c r="X36874" s="14"/>
    </row>
    <row r="36875" spans="24:24" x14ac:dyDescent="0.25">
      <c r="X36875" s="14"/>
    </row>
    <row r="36876" spans="24:24" x14ac:dyDescent="0.25">
      <c r="X36876" s="14"/>
    </row>
    <row r="36877" spans="24:24" x14ac:dyDescent="0.25">
      <c r="X36877" s="14"/>
    </row>
    <row r="36878" spans="24:24" x14ac:dyDescent="0.25">
      <c r="X36878" s="14"/>
    </row>
    <row r="36879" spans="24:24" x14ac:dyDescent="0.25">
      <c r="X36879" s="14"/>
    </row>
    <row r="36880" spans="24:24" x14ac:dyDescent="0.25">
      <c r="X36880" s="14"/>
    </row>
    <row r="36881" spans="24:24" x14ac:dyDescent="0.25">
      <c r="X36881" s="14"/>
    </row>
    <row r="36882" spans="24:24" x14ac:dyDescent="0.25">
      <c r="X36882" s="14"/>
    </row>
    <row r="36883" spans="24:24" x14ac:dyDescent="0.25">
      <c r="X36883" s="14"/>
    </row>
    <row r="36884" spans="24:24" x14ac:dyDescent="0.25">
      <c r="X36884" s="14"/>
    </row>
    <row r="36885" spans="24:24" x14ac:dyDescent="0.25">
      <c r="X36885" s="14"/>
    </row>
    <row r="36886" spans="24:24" x14ac:dyDescent="0.25">
      <c r="X36886" s="14"/>
    </row>
    <row r="36887" spans="24:24" x14ac:dyDescent="0.25">
      <c r="X36887" s="14"/>
    </row>
    <row r="36888" spans="24:24" x14ac:dyDescent="0.25">
      <c r="X36888" s="14"/>
    </row>
    <row r="36889" spans="24:24" x14ac:dyDescent="0.25">
      <c r="X36889" s="14"/>
    </row>
    <row r="36890" spans="24:24" x14ac:dyDescent="0.25">
      <c r="X36890" s="14"/>
    </row>
    <row r="36891" spans="24:24" x14ac:dyDescent="0.25">
      <c r="X36891" s="14"/>
    </row>
    <row r="36892" spans="24:24" x14ac:dyDescent="0.25">
      <c r="X36892" s="14"/>
    </row>
    <row r="36893" spans="24:24" x14ac:dyDescent="0.25">
      <c r="X36893" s="14"/>
    </row>
    <row r="36894" spans="24:24" x14ac:dyDescent="0.25">
      <c r="X36894" s="14"/>
    </row>
    <row r="36895" spans="24:24" x14ac:dyDescent="0.25">
      <c r="X36895" s="14"/>
    </row>
    <row r="36896" spans="24:24" x14ac:dyDescent="0.25">
      <c r="X36896" s="14"/>
    </row>
    <row r="36897" spans="24:24" x14ac:dyDescent="0.25">
      <c r="X36897" s="14"/>
    </row>
    <row r="36898" spans="24:24" x14ac:dyDescent="0.25">
      <c r="X36898" s="14"/>
    </row>
    <row r="36899" spans="24:24" x14ac:dyDescent="0.25">
      <c r="X36899" s="14"/>
    </row>
    <row r="36900" spans="24:24" x14ac:dyDescent="0.25">
      <c r="X36900" s="14"/>
    </row>
    <row r="36901" spans="24:24" x14ac:dyDescent="0.25">
      <c r="X36901" s="14"/>
    </row>
    <row r="36902" spans="24:24" x14ac:dyDescent="0.25">
      <c r="X36902" s="14"/>
    </row>
    <row r="36903" spans="24:24" x14ac:dyDescent="0.25">
      <c r="X36903" s="14"/>
    </row>
    <row r="36904" spans="24:24" x14ac:dyDescent="0.25">
      <c r="X36904" s="14"/>
    </row>
    <row r="36905" spans="24:24" x14ac:dyDescent="0.25">
      <c r="X36905" s="14"/>
    </row>
    <row r="36906" spans="24:24" x14ac:dyDescent="0.25">
      <c r="X36906" s="14"/>
    </row>
    <row r="36907" spans="24:24" x14ac:dyDescent="0.25">
      <c r="X36907" s="14"/>
    </row>
    <row r="36908" spans="24:24" x14ac:dyDescent="0.25">
      <c r="X36908" s="14"/>
    </row>
    <row r="36909" spans="24:24" x14ac:dyDescent="0.25">
      <c r="X36909" s="14"/>
    </row>
    <row r="36910" spans="24:24" x14ac:dyDescent="0.25">
      <c r="X36910" s="14"/>
    </row>
    <row r="36911" spans="24:24" x14ac:dyDescent="0.25">
      <c r="X36911" s="14"/>
    </row>
    <row r="36912" spans="24:24" x14ac:dyDescent="0.25">
      <c r="X36912" s="14"/>
    </row>
    <row r="36913" spans="24:24" x14ac:dyDescent="0.25">
      <c r="X36913" s="14"/>
    </row>
    <row r="36914" spans="24:24" x14ac:dyDescent="0.25">
      <c r="X36914" s="14"/>
    </row>
    <row r="36915" spans="24:24" x14ac:dyDescent="0.25">
      <c r="X36915" s="14"/>
    </row>
    <row r="36916" spans="24:24" x14ac:dyDescent="0.25">
      <c r="X36916" s="14"/>
    </row>
    <row r="36917" spans="24:24" x14ac:dyDescent="0.25">
      <c r="X36917" s="14"/>
    </row>
    <row r="36918" spans="24:24" x14ac:dyDescent="0.25">
      <c r="X36918" s="14"/>
    </row>
    <row r="36919" spans="24:24" x14ac:dyDescent="0.25">
      <c r="X36919" s="14"/>
    </row>
    <row r="36920" spans="24:24" x14ac:dyDescent="0.25">
      <c r="X36920" s="14"/>
    </row>
    <row r="36921" spans="24:24" x14ac:dyDescent="0.25">
      <c r="X36921" s="14"/>
    </row>
    <row r="36922" spans="24:24" x14ac:dyDescent="0.25">
      <c r="X36922" s="14"/>
    </row>
    <row r="36923" spans="24:24" x14ac:dyDescent="0.25">
      <c r="X36923" s="14"/>
    </row>
    <row r="36924" spans="24:24" x14ac:dyDescent="0.25">
      <c r="X36924" s="14"/>
    </row>
    <row r="36925" spans="24:24" x14ac:dyDescent="0.25">
      <c r="X36925" s="14"/>
    </row>
    <row r="36926" spans="24:24" x14ac:dyDescent="0.25">
      <c r="X36926" s="14"/>
    </row>
    <row r="36927" spans="24:24" x14ac:dyDescent="0.25">
      <c r="X36927" s="14"/>
    </row>
    <row r="36928" spans="24:24" x14ac:dyDescent="0.25">
      <c r="X36928" s="14"/>
    </row>
    <row r="36929" spans="24:24" x14ac:dyDescent="0.25">
      <c r="X36929" s="14"/>
    </row>
    <row r="36930" spans="24:24" x14ac:dyDescent="0.25">
      <c r="X36930" s="14"/>
    </row>
    <row r="36931" spans="24:24" x14ac:dyDescent="0.25">
      <c r="X36931" s="14"/>
    </row>
    <row r="36932" spans="24:24" x14ac:dyDescent="0.25">
      <c r="X36932" s="14"/>
    </row>
    <row r="36933" spans="24:24" x14ac:dyDescent="0.25">
      <c r="X36933" s="14"/>
    </row>
    <row r="36934" spans="24:24" x14ac:dyDescent="0.25">
      <c r="X36934" s="14"/>
    </row>
    <row r="36935" spans="24:24" x14ac:dyDescent="0.25">
      <c r="X36935" s="14"/>
    </row>
    <row r="36936" spans="24:24" x14ac:dyDescent="0.25">
      <c r="X36936" s="14"/>
    </row>
    <row r="36937" spans="24:24" x14ac:dyDescent="0.25">
      <c r="X36937" s="14"/>
    </row>
    <row r="36938" spans="24:24" x14ac:dyDescent="0.25">
      <c r="X36938" s="14"/>
    </row>
    <row r="36939" spans="24:24" x14ac:dyDescent="0.25">
      <c r="X36939" s="14"/>
    </row>
    <row r="36940" spans="24:24" x14ac:dyDescent="0.25">
      <c r="X36940" s="14"/>
    </row>
    <row r="36941" spans="24:24" x14ac:dyDescent="0.25">
      <c r="X36941" s="14"/>
    </row>
    <row r="36942" spans="24:24" x14ac:dyDescent="0.25">
      <c r="X36942" s="14"/>
    </row>
    <row r="36943" spans="24:24" x14ac:dyDescent="0.25">
      <c r="X36943" s="14"/>
    </row>
    <row r="36944" spans="24:24" x14ac:dyDescent="0.25">
      <c r="X36944" s="14"/>
    </row>
    <row r="36945" spans="24:24" x14ac:dyDescent="0.25">
      <c r="X36945" s="14"/>
    </row>
    <row r="36946" spans="24:24" x14ac:dyDescent="0.25">
      <c r="X36946" s="14"/>
    </row>
    <row r="36947" spans="24:24" x14ac:dyDescent="0.25">
      <c r="X36947" s="14"/>
    </row>
    <row r="36948" spans="24:24" x14ac:dyDescent="0.25">
      <c r="X36948" s="14"/>
    </row>
    <row r="36949" spans="24:24" x14ac:dyDescent="0.25">
      <c r="X36949" s="14"/>
    </row>
    <row r="36950" spans="24:24" x14ac:dyDescent="0.25">
      <c r="X36950" s="14"/>
    </row>
    <row r="36951" spans="24:24" x14ac:dyDescent="0.25">
      <c r="X36951" s="14"/>
    </row>
    <row r="36952" spans="24:24" x14ac:dyDescent="0.25">
      <c r="X36952" s="14"/>
    </row>
    <row r="36953" spans="24:24" x14ac:dyDescent="0.25">
      <c r="X36953" s="14"/>
    </row>
    <row r="36954" spans="24:24" x14ac:dyDescent="0.25">
      <c r="X36954" s="14"/>
    </row>
    <row r="36955" spans="24:24" x14ac:dyDescent="0.25">
      <c r="X36955" s="14"/>
    </row>
    <row r="36956" spans="24:24" x14ac:dyDescent="0.25">
      <c r="X36956" s="14"/>
    </row>
    <row r="36957" spans="24:24" x14ac:dyDescent="0.25">
      <c r="X36957" s="14"/>
    </row>
    <row r="36958" spans="24:24" x14ac:dyDescent="0.25">
      <c r="X36958" s="14"/>
    </row>
    <row r="36959" spans="24:24" x14ac:dyDescent="0.25">
      <c r="X36959" s="14"/>
    </row>
    <row r="36960" spans="24:24" x14ac:dyDescent="0.25">
      <c r="X36960" s="14"/>
    </row>
    <row r="36961" spans="24:24" x14ac:dyDescent="0.25">
      <c r="X36961" s="14"/>
    </row>
    <row r="36962" spans="24:24" x14ac:dyDescent="0.25">
      <c r="X36962" s="14"/>
    </row>
    <row r="36963" spans="24:24" x14ac:dyDescent="0.25">
      <c r="X36963" s="14"/>
    </row>
    <row r="36964" spans="24:24" x14ac:dyDescent="0.25">
      <c r="X36964" s="14"/>
    </row>
    <row r="36965" spans="24:24" x14ac:dyDescent="0.25">
      <c r="X36965" s="14"/>
    </row>
    <row r="36966" spans="24:24" x14ac:dyDescent="0.25">
      <c r="X36966" s="14"/>
    </row>
    <row r="36967" spans="24:24" x14ac:dyDescent="0.25">
      <c r="X36967" s="14"/>
    </row>
    <row r="36968" spans="24:24" x14ac:dyDescent="0.25">
      <c r="X36968" s="14"/>
    </row>
    <row r="36969" spans="24:24" x14ac:dyDescent="0.25">
      <c r="X36969" s="14"/>
    </row>
    <row r="36970" spans="24:24" x14ac:dyDescent="0.25">
      <c r="X36970" s="14"/>
    </row>
    <row r="36971" spans="24:24" x14ac:dyDescent="0.25">
      <c r="X36971" s="14"/>
    </row>
    <row r="36972" spans="24:24" x14ac:dyDescent="0.25">
      <c r="X36972" s="14"/>
    </row>
    <row r="36973" spans="24:24" x14ac:dyDescent="0.25">
      <c r="X36973" s="14"/>
    </row>
    <row r="36974" spans="24:24" x14ac:dyDescent="0.25">
      <c r="X36974" s="14"/>
    </row>
    <row r="36975" spans="24:24" x14ac:dyDescent="0.25">
      <c r="X36975" s="14"/>
    </row>
    <row r="36976" spans="24:24" x14ac:dyDescent="0.25">
      <c r="X36976" s="14"/>
    </row>
    <row r="36977" spans="24:24" x14ac:dyDescent="0.25">
      <c r="X36977" s="14"/>
    </row>
    <row r="36978" spans="24:24" x14ac:dyDescent="0.25">
      <c r="X36978" s="14"/>
    </row>
    <row r="36979" spans="24:24" x14ac:dyDescent="0.25">
      <c r="X36979" s="14"/>
    </row>
    <row r="36980" spans="24:24" x14ac:dyDescent="0.25">
      <c r="X36980" s="14"/>
    </row>
    <row r="36981" spans="24:24" x14ac:dyDescent="0.25">
      <c r="X36981" s="14"/>
    </row>
    <row r="36982" spans="24:24" x14ac:dyDescent="0.25">
      <c r="X36982" s="14"/>
    </row>
    <row r="36983" spans="24:24" x14ac:dyDescent="0.25">
      <c r="X36983" s="14"/>
    </row>
    <row r="36984" spans="24:24" x14ac:dyDescent="0.25">
      <c r="X36984" s="14"/>
    </row>
    <row r="36985" spans="24:24" x14ac:dyDescent="0.25">
      <c r="X36985" s="14"/>
    </row>
    <row r="36986" spans="24:24" x14ac:dyDescent="0.25">
      <c r="X36986" s="14"/>
    </row>
    <row r="36987" spans="24:24" x14ac:dyDescent="0.25">
      <c r="X36987" s="14"/>
    </row>
    <row r="36988" spans="24:24" x14ac:dyDescent="0.25">
      <c r="X36988" s="14"/>
    </row>
    <row r="36989" spans="24:24" x14ac:dyDescent="0.25">
      <c r="X36989" s="14"/>
    </row>
    <row r="36990" spans="24:24" x14ac:dyDescent="0.25">
      <c r="X36990" s="14"/>
    </row>
    <row r="36991" spans="24:24" x14ac:dyDescent="0.25">
      <c r="X36991" s="14"/>
    </row>
    <row r="36992" spans="24:24" x14ac:dyDescent="0.25">
      <c r="X36992" s="14"/>
    </row>
    <row r="36993" spans="24:24" x14ac:dyDescent="0.25">
      <c r="X36993" s="14"/>
    </row>
    <row r="36994" spans="24:24" x14ac:dyDescent="0.25">
      <c r="X36994" s="14"/>
    </row>
    <row r="36995" spans="24:24" x14ac:dyDescent="0.25">
      <c r="X36995" s="14"/>
    </row>
    <row r="36996" spans="24:24" x14ac:dyDescent="0.25">
      <c r="X36996" s="14"/>
    </row>
    <row r="36997" spans="24:24" x14ac:dyDescent="0.25">
      <c r="X36997" s="14"/>
    </row>
    <row r="36998" spans="24:24" x14ac:dyDescent="0.25">
      <c r="X36998" s="14"/>
    </row>
    <row r="36999" spans="24:24" x14ac:dyDescent="0.25">
      <c r="X36999" s="14"/>
    </row>
    <row r="37000" spans="24:24" x14ac:dyDescent="0.25">
      <c r="X37000" s="14"/>
    </row>
    <row r="37001" spans="24:24" x14ac:dyDescent="0.25">
      <c r="X37001" s="14"/>
    </row>
    <row r="37002" spans="24:24" x14ac:dyDescent="0.25">
      <c r="X37002" s="14"/>
    </row>
    <row r="37003" spans="24:24" x14ac:dyDescent="0.25">
      <c r="X37003" s="14"/>
    </row>
    <row r="37004" spans="24:24" x14ac:dyDescent="0.25">
      <c r="X37004" s="14"/>
    </row>
    <row r="37005" spans="24:24" x14ac:dyDescent="0.25">
      <c r="X37005" s="14"/>
    </row>
    <row r="37006" spans="24:24" x14ac:dyDescent="0.25">
      <c r="X37006" s="14"/>
    </row>
    <row r="37007" spans="24:24" x14ac:dyDescent="0.25">
      <c r="X37007" s="14"/>
    </row>
    <row r="37008" spans="24:24" x14ac:dyDescent="0.25">
      <c r="X37008" s="14"/>
    </row>
    <row r="37009" spans="24:24" x14ac:dyDescent="0.25">
      <c r="X37009" s="14"/>
    </row>
    <row r="37010" spans="24:24" x14ac:dyDescent="0.25">
      <c r="X37010" s="14"/>
    </row>
    <row r="37011" spans="24:24" x14ac:dyDescent="0.25">
      <c r="X37011" s="14"/>
    </row>
    <row r="37012" spans="24:24" x14ac:dyDescent="0.25">
      <c r="X37012" s="14"/>
    </row>
    <row r="37013" spans="24:24" x14ac:dyDescent="0.25">
      <c r="X37013" s="14"/>
    </row>
    <row r="37014" spans="24:24" x14ac:dyDescent="0.25">
      <c r="X37014" s="14"/>
    </row>
    <row r="37015" spans="24:24" x14ac:dyDescent="0.25">
      <c r="X37015" s="14"/>
    </row>
    <row r="37016" spans="24:24" x14ac:dyDescent="0.25">
      <c r="X37016" s="14"/>
    </row>
    <row r="37017" spans="24:24" x14ac:dyDescent="0.25">
      <c r="X37017" s="14"/>
    </row>
    <row r="37018" spans="24:24" x14ac:dyDescent="0.25">
      <c r="X37018" s="14"/>
    </row>
    <row r="37019" spans="24:24" x14ac:dyDescent="0.25">
      <c r="X37019" s="14"/>
    </row>
    <row r="37020" spans="24:24" x14ac:dyDescent="0.25">
      <c r="X37020" s="14"/>
    </row>
    <row r="37021" spans="24:24" x14ac:dyDescent="0.25">
      <c r="X37021" s="14"/>
    </row>
    <row r="37022" spans="24:24" x14ac:dyDescent="0.25">
      <c r="X37022" s="14"/>
    </row>
    <row r="37023" spans="24:24" x14ac:dyDescent="0.25">
      <c r="X37023" s="14"/>
    </row>
    <row r="37024" spans="24:24" x14ac:dyDescent="0.25">
      <c r="X37024" s="14"/>
    </row>
    <row r="37025" spans="24:24" x14ac:dyDescent="0.25">
      <c r="X37025" s="14"/>
    </row>
    <row r="37026" spans="24:24" x14ac:dyDescent="0.25">
      <c r="X37026" s="14"/>
    </row>
    <row r="37027" spans="24:24" x14ac:dyDescent="0.25">
      <c r="X37027" s="14"/>
    </row>
    <row r="37028" spans="24:24" x14ac:dyDescent="0.25">
      <c r="X37028" s="14"/>
    </row>
    <row r="37029" spans="24:24" x14ac:dyDescent="0.25">
      <c r="X37029" s="14"/>
    </row>
    <row r="37030" spans="24:24" x14ac:dyDescent="0.25">
      <c r="X37030" s="14"/>
    </row>
    <row r="37031" spans="24:24" x14ac:dyDescent="0.25">
      <c r="X37031" s="14"/>
    </row>
    <row r="37032" spans="24:24" x14ac:dyDescent="0.25">
      <c r="X37032" s="14"/>
    </row>
    <row r="37033" spans="24:24" x14ac:dyDescent="0.25">
      <c r="X37033" s="14"/>
    </row>
    <row r="37034" spans="24:24" x14ac:dyDescent="0.25">
      <c r="X37034" s="14"/>
    </row>
    <row r="37035" spans="24:24" x14ac:dyDescent="0.25">
      <c r="X37035" s="14"/>
    </row>
    <row r="37036" spans="24:24" x14ac:dyDescent="0.25">
      <c r="X37036" s="14"/>
    </row>
    <row r="37037" spans="24:24" x14ac:dyDescent="0.25">
      <c r="X37037" s="14"/>
    </row>
    <row r="37038" spans="24:24" x14ac:dyDescent="0.25">
      <c r="X37038" s="14"/>
    </row>
    <row r="37039" spans="24:24" x14ac:dyDescent="0.25">
      <c r="X37039" s="14"/>
    </row>
    <row r="37040" spans="24:24" x14ac:dyDescent="0.25">
      <c r="X37040" s="14"/>
    </row>
    <row r="37041" spans="24:24" x14ac:dyDescent="0.25">
      <c r="X37041" s="14"/>
    </row>
    <row r="37042" spans="24:24" x14ac:dyDescent="0.25">
      <c r="X37042" s="14"/>
    </row>
    <row r="37043" spans="24:24" x14ac:dyDescent="0.25">
      <c r="X37043" s="14"/>
    </row>
    <row r="37044" spans="24:24" x14ac:dyDescent="0.25">
      <c r="X37044" s="14"/>
    </row>
    <row r="37045" spans="24:24" x14ac:dyDescent="0.25">
      <c r="X37045" s="14"/>
    </row>
    <row r="37046" spans="24:24" x14ac:dyDescent="0.25">
      <c r="X37046" s="14"/>
    </row>
    <row r="37047" spans="24:24" x14ac:dyDescent="0.25">
      <c r="X37047" s="14"/>
    </row>
    <row r="37048" spans="24:24" x14ac:dyDescent="0.25">
      <c r="X37048" s="14"/>
    </row>
    <row r="37049" spans="24:24" x14ac:dyDescent="0.25">
      <c r="X37049" s="14"/>
    </row>
    <row r="37050" spans="24:24" x14ac:dyDescent="0.25">
      <c r="X37050" s="14"/>
    </row>
    <row r="37051" spans="24:24" x14ac:dyDescent="0.25">
      <c r="X37051" s="14"/>
    </row>
    <row r="37052" spans="24:24" x14ac:dyDescent="0.25">
      <c r="X37052" s="14"/>
    </row>
    <row r="37053" spans="24:24" x14ac:dyDescent="0.25">
      <c r="X37053" s="14"/>
    </row>
    <row r="37054" spans="24:24" x14ac:dyDescent="0.25">
      <c r="X37054" s="14"/>
    </row>
    <row r="37055" spans="24:24" x14ac:dyDescent="0.25">
      <c r="X37055" s="14"/>
    </row>
    <row r="37056" spans="24:24" x14ac:dyDescent="0.25">
      <c r="X37056" s="14"/>
    </row>
    <row r="37057" spans="24:24" x14ac:dyDescent="0.25">
      <c r="X37057" s="14"/>
    </row>
    <row r="37058" spans="24:24" x14ac:dyDescent="0.25">
      <c r="X37058" s="14"/>
    </row>
    <row r="37059" spans="24:24" x14ac:dyDescent="0.25">
      <c r="X37059" s="14"/>
    </row>
    <row r="37060" spans="24:24" x14ac:dyDescent="0.25">
      <c r="X37060" s="14"/>
    </row>
    <row r="37061" spans="24:24" x14ac:dyDescent="0.25">
      <c r="X37061" s="14"/>
    </row>
    <row r="37062" spans="24:24" x14ac:dyDescent="0.25">
      <c r="X37062" s="14"/>
    </row>
    <row r="37063" spans="24:24" x14ac:dyDescent="0.25">
      <c r="X37063" s="14"/>
    </row>
    <row r="37064" spans="24:24" x14ac:dyDescent="0.25">
      <c r="X37064" s="14"/>
    </row>
    <row r="37065" spans="24:24" x14ac:dyDescent="0.25">
      <c r="X37065" s="14"/>
    </row>
    <row r="37066" spans="24:24" x14ac:dyDescent="0.25">
      <c r="X37066" s="14"/>
    </row>
    <row r="37067" spans="24:24" x14ac:dyDescent="0.25">
      <c r="X37067" s="14"/>
    </row>
    <row r="37068" spans="24:24" x14ac:dyDescent="0.25">
      <c r="X37068" s="14"/>
    </row>
    <row r="37069" spans="24:24" x14ac:dyDescent="0.25">
      <c r="X37069" s="14"/>
    </row>
    <row r="37070" spans="24:24" x14ac:dyDescent="0.25">
      <c r="X37070" s="14"/>
    </row>
    <row r="37071" spans="24:24" x14ac:dyDescent="0.25">
      <c r="X37071" s="14"/>
    </row>
    <row r="37072" spans="24:24" x14ac:dyDescent="0.25">
      <c r="X37072" s="14"/>
    </row>
    <row r="37073" spans="24:24" x14ac:dyDescent="0.25">
      <c r="X37073" s="14"/>
    </row>
    <row r="37074" spans="24:24" x14ac:dyDescent="0.25">
      <c r="X37074" s="14"/>
    </row>
    <row r="37075" spans="24:24" x14ac:dyDescent="0.25">
      <c r="X37075" s="14"/>
    </row>
    <row r="37076" spans="24:24" x14ac:dyDescent="0.25">
      <c r="X37076" s="14"/>
    </row>
    <row r="37077" spans="24:24" x14ac:dyDescent="0.25">
      <c r="X37077" s="14"/>
    </row>
    <row r="37078" spans="24:24" x14ac:dyDescent="0.25">
      <c r="X37078" s="14"/>
    </row>
    <row r="37079" spans="24:24" x14ac:dyDescent="0.25">
      <c r="X37079" s="14"/>
    </row>
    <row r="37080" spans="24:24" x14ac:dyDescent="0.25">
      <c r="X37080" s="14"/>
    </row>
    <row r="37081" spans="24:24" x14ac:dyDescent="0.25">
      <c r="X37081" s="14"/>
    </row>
    <row r="37082" spans="24:24" x14ac:dyDescent="0.25">
      <c r="X37082" s="14"/>
    </row>
    <row r="37083" spans="24:24" x14ac:dyDescent="0.25">
      <c r="X37083" s="14"/>
    </row>
    <row r="37084" spans="24:24" x14ac:dyDescent="0.25">
      <c r="X37084" s="14"/>
    </row>
    <row r="37085" spans="24:24" x14ac:dyDescent="0.25">
      <c r="X37085" s="14"/>
    </row>
    <row r="37086" spans="24:24" x14ac:dyDescent="0.25">
      <c r="X37086" s="14"/>
    </row>
    <row r="37087" spans="24:24" x14ac:dyDescent="0.25">
      <c r="X37087" s="14"/>
    </row>
    <row r="37088" spans="24:24" x14ac:dyDescent="0.25">
      <c r="X37088" s="14"/>
    </row>
    <row r="37089" spans="24:24" x14ac:dyDescent="0.25">
      <c r="X37089" s="14"/>
    </row>
    <row r="37090" spans="24:24" x14ac:dyDescent="0.25">
      <c r="X37090" s="14"/>
    </row>
    <row r="37091" spans="24:24" x14ac:dyDescent="0.25">
      <c r="X37091" s="14"/>
    </row>
    <row r="37092" spans="24:24" x14ac:dyDescent="0.25">
      <c r="X37092" s="14"/>
    </row>
    <row r="37093" spans="24:24" x14ac:dyDescent="0.25">
      <c r="X37093" s="14"/>
    </row>
    <row r="37094" spans="24:24" x14ac:dyDescent="0.25">
      <c r="X37094" s="14"/>
    </row>
    <row r="37095" spans="24:24" x14ac:dyDescent="0.25">
      <c r="X37095" s="14"/>
    </row>
    <row r="37096" spans="24:24" x14ac:dyDescent="0.25">
      <c r="X37096" s="14"/>
    </row>
    <row r="37097" spans="24:24" x14ac:dyDescent="0.25">
      <c r="X37097" s="14"/>
    </row>
    <row r="37098" spans="24:24" x14ac:dyDescent="0.25">
      <c r="X37098" s="14"/>
    </row>
    <row r="37099" spans="24:24" x14ac:dyDescent="0.25">
      <c r="X37099" s="14"/>
    </row>
    <row r="37100" spans="24:24" x14ac:dyDescent="0.25">
      <c r="X37100" s="14"/>
    </row>
    <row r="37101" spans="24:24" x14ac:dyDescent="0.25">
      <c r="X37101" s="14"/>
    </row>
    <row r="37102" spans="24:24" x14ac:dyDescent="0.25">
      <c r="X37102" s="14"/>
    </row>
    <row r="37103" spans="24:24" x14ac:dyDescent="0.25">
      <c r="X37103" s="14"/>
    </row>
    <row r="37104" spans="24:24" x14ac:dyDescent="0.25">
      <c r="X37104" s="14"/>
    </row>
    <row r="37105" spans="24:24" x14ac:dyDescent="0.25">
      <c r="X37105" s="14"/>
    </row>
    <row r="37106" spans="24:24" x14ac:dyDescent="0.25">
      <c r="X37106" s="14"/>
    </row>
    <row r="37107" spans="24:24" x14ac:dyDescent="0.25">
      <c r="X37107" s="14"/>
    </row>
    <row r="37108" spans="24:24" x14ac:dyDescent="0.25">
      <c r="X37108" s="14"/>
    </row>
    <row r="37109" spans="24:24" x14ac:dyDescent="0.25">
      <c r="X37109" s="14"/>
    </row>
    <row r="37110" spans="24:24" x14ac:dyDescent="0.25">
      <c r="X37110" s="14"/>
    </row>
    <row r="37111" spans="24:24" x14ac:dyDescent="0.25">
      <c r="X37111" s="14"/>
    </row>
    <row r="37112" spans="24:24" x14ac:dyDescent="0.25">
      <c r="X37112" s="14"/>
    </row>
    <row r="37113" spans="24:24" x14ac:dyDescent="0.25">
      <c r="X37113" s="14"/>
    </row>
    <row r="37114" spans="24:24" x14ac:dyDescent="0.25">
      <c r="X37114" s="14"/>
    </row>
    <row r="37115" spans="24:24" x14ac:dyDescent="0.25">
      <c r="X37115" s="14"/>
    </row>
    <row r="37116" spans="24:24" x14ac:dyDescent="0.25">
      <c r="X37116" s="14"/>
    </row>
    <row r="37117" spans="24:24" x14ac:dyDescent="0.25">
      <c r="X37117" s="14"/>
    </row>
    <row r="37118" spans="24:24" x14ac:dyDescent="0.25">
      <c r="X37118" s="14"/>
    </row>
    <row r="37119" spans="24:24" x14ac:dyDescent="0.25">
      <c r="X37119" s="14"/>
    </row>
    <row r="37120" spans="24:24" x14ac:dyDescent="0.25">
      <c r="X37120" s="14"/>
    </row>
    <row r="37121" spans="24:24" x14ac:dyDescent="0.25">
      <c r="X37121" s="14"/>
    </row>
    <row r="37122" spans="24:24" x14ac:dyDescent="0.25">
      <c r="X37122" s="14"/>
    </row>
    <row r="37123" spans="24:24" x14ac:dyDescent="0.25">
      <c r="X37123" s="14"/>
    </row>
    <row r="37124" spans="24:24" x14ac:dyDescent="0.25">
      <c r="X37124" s="14"/>
    </row>
    <row r="37125" spans="24:24" x14ac:dyDescent="0.25">
      <c r="X37125" s="14"/>
    </row>
    <row r="37126" spans="24:24" x14ac:dyDescent="0.25">
      <c r="X37126" s="14"/>
    </row>
    <row r="37127" spans="24:24" x14ac:dyDescent="0.25">
      <c r="X37127" s="14"/>
    </row>
    <row r="37128" spans="24:24" x14ac:dyDescent="0.25">
      <c r="X37128" s="14"/>
    </row>
    <row r="37129" spans="24:24" x14ac:dyDescent="0.25">
      <c r="X37129" s="14"/>
    </row>
    <row r="37130" spans="24:24" x14ac:dyDescent="0.25">
      <c r="X37130" s="14"/>
    </row>
    <row r="37131" spans="24:24" x14ac:dyDescent="0.25">
      <c r="X37131" s="14"/>
    </row>
    <row r="37132" spans="24:24" x14ac:dyDescent="0.25">
      <c r="X37132" s="14"/>
    </row>
    <row r="37133" spans="24:24" x14ac:dyDescent="0.25">
      <c r="X37133" s="14"/>
    </row>
    <row r="37134" spans="24:24" x14ac:dyDescent="0.25">
      <c r="X37134" s="14"/>
    </row>
    <row r="37135" spans="24:24" x14ac:dyDescent="0.25">
      <c r="X37135" s="14"/>
    </row>
    <row r="37136" spans="24:24" x14ac:dyDescent="0.25">
      <c r="X37136" s="14"/>
    </row>
    <row r="37137" spans="24:24" x14ac:dyDescent="0.25">
      <c r="X37137" s="14"/>
    </row>
    <row r="37138" spans="24:24" x14ac:dyDescent="0.25">
      <c r="X37138" s="14"/>
    </row>
    <row r="37139" spans="24:24" x14ac:dyDescent="0.25">
      <c r="X37139" s="14"/>
    </row>
    <row r="37140" spans="24:24" x14ac:dyDescent="0.25">
      <c r="X37140" s="14"/>
    </row>
    <row r="37141" spans="24:24" x14ac:dyDescent="0.25">
      <c r="X37141" s="14"/>
    </row>
    <row r="37142" spans="24:24" x14ac:dyDescent="0.25">
      <c r="X37142" s="14"/>
    </row>
    <row r="37143" spans="24:24" x14ac:dyDescent="0.25">
      <c r="X37143" s="14"/>
    </row>
    <row r="37144" spans="24:24" x14ac:dyDescent="0.25">
      <c r="X37144" s="14"/>
    </row>
    <row r="37145" spans="24:24" x14ac:dyDescent="0.25">
      <c r="X37145" s="14"/>
    </row>
    <row r="37146" spans="24:24" x14ac:dyDescent="0.25">
      <c r="X37146" s="14"/>
    </row>
    <row r="37147" spans="24:24" x14ac:dyDescent="0.25">
      <c r="X37147" s="14"/>
    </row>
    <row r="37148" spans="24:24" x14ac:dyDescent="0.25">
      <c r="X37148" s="14"/>
    </row>
    <row r="37149" spans="24:24" x14ac:dyDescent="0.25">
      <c r="X37149" s="14"/>
    </row>
    <row r="37150" spans="24:24" x14ac:dyDescent="0.25">
      <c r="X37150" s="14"/>
    </row>
    <row r="37151" spans="24:24" x14ac:dyDescent="0.25">
      <c r="X37151" s="14"/>
    </row>
    <row r="37152" spans="24:24" x14ac:dyDescent="0.25">
      <c r="X37152" s="14"/>
    </row>
    <row r="37153" spans="24:24" x14ac:dyDescent="0.25">
      <c r="X37153" s="14"/>
    </row>
    <row r="37154" spans="24:24" x14ac:dyDescent="0.25">
      <c r="X37154" s="14"/>
    </row>
    <row r="37155" spans="24:24" x14ac:dyDescent="0.25">
      <c r="X37155" s="14"/>
    </row>
    <row r="37156" spans="24:24" x14ac:dyDescent="0.25">
      <c r="X37156" s="14"/>
    </row>
    <row r="37157" spans="24:24" x14ac:dyDescent="0.25">
      <c r="X37157" s="14"/>
    </row>
    <row r="37158" spans="24:24" x14ac:dyDescent="0.25">
      <c r="X37158" s="14"/>
    </row>
    <row r="37159" spans="24:24" x14ac:dyDescent="0.25">
      <c r="X37159" s="14"/>
    </row>
    <row r="37160" spans="24:24" x14ac:dyDescent="0.25">
      <c r="X37160" s="14"/>
    </row>
    <row r="37161" spans="24:24" x14ac:dyDescent="0.25">
      <c r="X37161" s="14"/>
    </row>
    <row r="37162" spans="24:24" x14ac:dyDescent="0.25">
      <c r="X37162" s="14"/>
    </row>
    <row r="37163" spans="24:24" x14ac:dyDescent="0.25">
      <c r="X37163" s="14"/>
    </row>
    <row r="37164" spans="24:24" x14ac:dyDescent="0.25">
      <c r="X37164" s="14"/>
    </row>
    <row r="37165" spans="24:24" x14ac:dyDescent="0.25">
      <c r="X37165" s="14"/>
    </row>
    <row r="37166" spans="24:24" x14ac:dyDescent="0.25">
      <c r="X37166" s="14"/>
    </row>
    <row r="37167" spans="24:24" x14ac:dyDescent="0.25">
      <c r="X37167" s="14"/>
    </row>
    <row r="37168" spans="24:24" x14ac:dyDescent="0.25">
      <c r="X37168" s="14"/>
    </row>
    <row r="37169" spans="24:24" x14ac:dyDescent="0.25">
      <c r="X37169" s="14"/>
    </row>
    <row r="37170" spans="24:24" x14ac:dyDescent="0.25">
      <c r="X37170" s="14"/>
    </row>
    <row r="37171" spans="24:24" x14ac:dyDescent="0.25">
      <c r="X37171" s="14"/>
    </row>
    <row r="37172" spans="24:24" x14ac:dyDescent="0.25">
      <c r="X37172" s="14"/>
    </row>
    <row r="37173" spans="24:24" x14ac:dyDescent="0.25">
      <c r="X37173" s="14"/>
    </row>
    <row r="37174" spans="24:24" x14ac:dyDescent="0.25">
      <c r="X37174" s="14"/>
    </row>
    <row r="37175" spans="24:24" x14ac:dyDescent="0.25">
      <c r="X37175" s="14"/>
    </row>
    <row r="37176" spans="24:24" x14ac:dyDescent="0.25">
      <c r="X37176" s="14"/>
    </row>
    <row r="37177" spans="24:24" x14ac:dyDescent="0.25">
      <c r="X37177" s="14"/>
    </row>
    <row r="37178" spans="24:24" x14ac:dyDescent="0.25">
      <c r="X37178" s="14"/>
    </row>
    <row r="37179" spans="24:24" x14ac:dyDescent="0.25">
      <c r="X37179" s="14"/>
    </row>
    <row r="37180" spans="24:24" x14ac:dyDescent="0.25">
      <c r="X37180" s="14"/>
    </row>
    <row r="37181" spans="24:24" x14ac:dyDescent="0.25">
      <c r="X37181" s="14"/>
    </row>
    <row r="37182" spans="24:24" x14ac:dyDescent="0.25">
      <c r="X37182" s="14"/>
    </row>
    <row r="37183" spans="24:24" x14ac:dyDescent="0.25">
      <c r="X37183" s="14"/>
    </row>
    <row r="37184" spans="24:24" x14ac:dyDescent="0.25">
      <c r="X37184" s="14"/>
    </row>
    <row r="37185" spans="24:24" x14ac:dyDescent="0.25">
      <c r="X37185" s="14"/>
    </row>
    <row r="37186" spans="24:24" x14ac:dyDescent="0.25">
      <c r="X37186" s="14"/>
    </row>
    <row r="37187" spans="24:24" x14ac:dyDescent="0.25">
      <c r="X37187" s="14"/>
    </row>
    <row r="37188" spans="24:24" x14ac:dyDescent="0.25">
      <c r="X37188" s="14"/>
    </row>
    <row r="37189" spans="24:24" x14ac:dyDescent="0.25">
      <c r="X37189" s="14"/>
    </row>
    <row r="37190" spans="24:24" x14ac:dyDescent="0.25">
      <c r="X37190" s="14"/>
    </row>
    <row r="37191" spans="24:24" x14ac:dyDescent="0.25">
      <c r="X37191" s="14"/>
    </row>
    <row r="37192" spans="24:24" x14ac:dyDescent="0.25">
      <c r="X37192" s="14"/>
    </row>
    <row r="37193" spans="24:24" x14ac:dyDescent="0.25">
      <c r="X37193" s="14"/>
    </row>
    <row r="37194" spans="24:24" x14ac:dyDescent="0.25">
      <c r="X37194" s="14"/>
    </row>
    <row r="37195" spans="24:24" x14ac:dyDescent="0.25">
      <c r="X37195" s="14"/>
    </row>
    <row r="37196" spans="24:24" x14ac:dyDescent="0.25">
      <c r="X37196" s="14"/>
    </row>
    <row r="37197" spans="24:24" x14ac:dyDescent="0.25">
      <c r="X37197" s="14"/>
    </row>
    <row r="37198" spans="24:24" x14ac:dyDescent="0.25">
      <c r="X37198" s="14"/>
    </row>
    <row r="37199" spans="24:24" x14ac:dyDescent="0.25">
      <c r="X37199" s="14"/>
    </row>
    <row r="37200" spans="24:24" x14ac:dyDescent="0.25">
      <c r="X37200" s="14"/>
    </row>
    <row r="37201" spans="24:24" x14ac:dyDescent="0.25">
      <c r="X37201" s="14"/>
    </row>
    <row r="37202" spans="24:24" x14ac:dyDescent="0.25">
      <c r="X37202" s="14"/>
    </row>
    <row r="37203" spans="24:24" x14ac:dyDescent="0.25">
      <c r="X37203" s="14"/>
    </row>
    <row r="37204" spans="24:24" x14ac:dyDescent="0.25">
      <c r="X37204" s="14"/>
    </row>
    <row r="37205" spans="24:24" x14ac:dyDescent="0.25">
      <c r="X37205" s="14"/>
    </row>
    <row r="37206" spans="24:24" x14ac:dyDescent="0.25">
      <c r="X37206" s="14"/>
    </row>
    <row r="37207" spans="24:24" x14ac:dyDescent="0.25">
      <c r="X37207" s="14"/>
    </row>
    <row r="37208" spans="24:24" x14ac:dyDescent="0.25">
      <c r="X37208" s="14"/>
    </row>
    <row r="37209" spans="24:24" x14ac:dyDescent="0.25">
      <c r="X37209" s="14"/>
    </row>
    <row r="37210" spans="24:24" x14ac:dyDescent="0.25">
      <c r="X37210" s="14"/>
    </row>
    <row r="37211" spans="24:24" x14ac:dyDescent="0.25">
      <c r="X37211" s="14"/>
    </row>
    <row r="37212" spans="24:24" x14ac:dyDescent="0.25">
      <c r="X37212" s="14"/>
    </row>
    <row r="37213" spans="24:24" x14ac:dyDescent="0.25">
      <c r="X37213" s="14"/>
    </row>
    <row r="37214" spans="24:24" x14ac:dyDescent="0.25">
      <c r="X37214" s="14"/>
    </row>
    <row r="37215" spans="24:24" x14ac:dyDescent="0.25">
      <c r="X37215" s="14"/>
    </row>
    <row r="37216" spans="24:24" x14ac:dyDescent="0.25">
      <c r="X37216" s="14"/>
    </row>
    <row r="37217" spans="24:24" x14ac:dyDescent="0.25">
      <c r="X37217" s="14"/>
    </row>
    <row r="37218" spans="24:24" x14ac:dyDescent="0.25">
      <c r="X37218" s="14"/>
    </row>
    <row r="37219" spans="24:24" x14ac:dyDescent="0.25">
      <c r="X37219" s="14"/>
    </row>
    <row r="37220" spans="24:24" x14ac:dyDescent="0.25">
      <c r="X37220" s="14"/>
    </row>
    <row r="37221" spans="24:24" x14ac:dyDescent="0.25">
      <c r="X37221" s="14"/>
    </row>
    <row r="37222" spans="24:24" x14ac:dyDescent="0.25">
      <c r="X37222" s="14"/>
    </row>
    <row r="37223" spans="24:24" x14ac:dyDescent="0.25">
      <c r="X37223" s="14"/>
    </row>
    <row r="37224" spans="24:24" x14ac:dyDescent="0.25">
      <c r="X37224" s="14"/>
    </row>
    <row r="37225" spans="24:24" x14ac:dyDescent="0.25">
      <c r="X37225" s="14"/>
    </row>
    <row r="37226" spans="24:24" x14ac:dyDescent="0.25">
      <c r="X37226" s="14"/>
    </row>
    <row r="37227" spans="24:24" x14ac:dyDescent="0.25">
      <c r="X37227" s="14"/>
    </row>
    <row r="37228" spans="24:24" x14ac:dyDescent="0.25">
      <c r="X37228" s="14"/>
    </row>
    <row r="37229" spans="24:24" x14ac:dyDescent="0.25">
      <c r="X37229" s="14"/>
    </row>
    <row r="37230" spans="24:24" x14ac:dyDescent="0.25">
      <c r="X37230" s="14"/>
    </row>
    <row r="37231" spans="24:24" x14ac:dyDescent="0.25">
      <c r="X37231" s="14"/>
    </row>
    <row r="37232" spans="24:24" x14ac:dyDescent="0.25">
      <c r="X37232" s="14"/>
    </row>
    <row r="37233" spans="24:24" x14ac:dyDescent="0.25">
      <c r="X37233" s="14"/>
    </row>
    <row r="37234" spans="24:24" x14ac:dyDescent="0.25">
      <c r="X37234" s="14"/>
    </row>
    <row r="37235" spans="24:24" x14ac:dyDescent="0.25">
      <c r="X37235" s="14"/>
    </row>
    <row r="37236" spans="24:24" x14ac:dyDescent="0.25">
      <c r="X37236" s="14"/>
    </row>
    <row r="37237" spans="24:24" x14ac:dyDescent="0.25">
      <c r="X37237" s="14"/>
    </row>
    <row r="37238" spans="24:24" x14ac:dyDescent="0.25">
      <c r="X37238" s="14"/>
    </row>
    <row r="37239" spans="24:24" x14ac:dyDescent="0.25">
      <c r="X37239" s="14"/>
    </row>
    <row r="37240" spans="24:24" x14ac:dyDescent="0.25">
      <c r="X37240" s="14"/>
    </row>
    <row r="37241" spans="24:24" x14ac:dyDescent="0.25">
      <c r="X37241" s="14"/>
    </row>
    <row r="37242" spans="24:24" x14ac:dyDescent="0.25">
      <c r="X37242" s="14"/>
    </row>
    <row r="37243" spans="24:24" x14ac:dyDescent="0.25">
      <c r="X37243" s="14"/>
    </row>
    <row r="37244" spans="24:24" x14ac:dyDescent="0.25">
      <c r="X37244" s="14"/>
    </row>
    <row r="37245" spans="24:24" x14ac:dyDescent="0.25">
      <c r="X37245" s="14"/>
    </row>
    <row r="37246" spans="24:24" x14ac:dyDescent="0.25">
      <c r="X37246" s="14"/>
    </row>
    <row r="37247" spans="24:24" x14ac:dyDescent="0.25">
      <c r="X37247" s="14"/>
    </row>
    <row r="37248" spans="24:24" x14ac:dyDescent="0.25">
      <c r="X37248" s="14"/>
    </row>
    <row r="37249" spans="24:24" x14ac:dyDescent="0.25">
      <c r="X37249" s="14"/>
    </row>
    <row r="37250" spans="24:24" x14ac:dyDescent="0.25">
      <c r="X37250" s="14"/>
    </row>
    <row r="37251" spans="24:24" x14ac:dyDescent="0.25">
      <c r="X37251" s="14"/>
    </row>
    <row r="37252" spans="24:24" x14ac:dyDescent="0.25">
      <c r="X37252" s="14"/>
    </row>
    <row r="37253" spans="24:24" x14ac:dyDescent="0.25">
      <c r="X37253" s="14"/>
    </row>
    <row r="37254" spans="24:24" x14ac:dyDescent="0.25">
      <c r="X37254" s="14"/>
    </row>
    <row r="37255" spans="24:24" x14ac:dyDescent="0.25">
      <c r="X37255" s="14"/>
    </row>
    <row r="37256" spans="24:24" x14ac:dyDescent="0.25">
      <c r="X37256" s="14"/>
    </row>
    <row r="37257" spans="24:24" x14ac:dyDescent="0.25">
      <c r="X37257" s="14"/>
    </row>
    <row r="37258" spans="24:24" x14ac:dyDescent="0.25">
      <c r="X37258" s="14"/>
    </row>
    <row r="37259" spans="24:24" x14ac:dyDescent="0.25">
      <c r="X37259" s="14"/>
    </row>
    <row r="37260" spans="24:24" x14ac:dyDescent="0.25">
      <c r="X37260" s="14"/>
    </row>
    <row r="37261" spans="24:24" x14ac:dyDescent="0.25">
      <c r="X37261" s="14"/>
    </row>
    <row r="37262" spans="24:24" x14ac:dyDescent="0.25">
      <c r="X37262" s="14"/>
    </row>
    <row r="37263" spans="24:24" x14ac:dyDescent="0.25">
      <c r="X37263" s="14"/>
    </row>
    <row r="37264" spans="24:24" x14ac:dyDescent="0.25">
      <c r="X37264" s="14"/>
    </row>
    <row r="37265" spans="24:24" x14ac:dyDescent="0.25">
      <c r="X37265" s="14"/>
    </row>
    <row r="37266" spans="24:24" x14ac:dyDescent="0.25">
      <c r="X37266" s="14"/>
    </row>
    <row r="37267" spans="24:24" x14ac:dyDescent="0.25">
      <c r="X37267" s="14"/>
    </row>
    <row r="37268" spans="24:24" x14ac:dyDescent="0.25">
      <c r="X37268" s="14"/>
    </row>
    <row r="37269" spans="24:24" x14ac:dyDescent="0.25">
      <c r="X37269" s="14"/>
    </row>
    <row r="37270" spans="24:24" x14ac:dyDescent="0.25">
      <c r="X37270" s="14"/>
    </row>
    <row r="37271" spans="24:24" x14ac:dyDescent="0.25">
      <c r="X37271" s="14"/>
    </row>
    <row r="37272" spans="24:24" x14ac:dyDescent="0.25">
      <c r="X37272" s="14"/>
    </row>
    <row r="37273" spans="24:24" x14ac:dyDescent="0.25">
      <c r="X37273" s="14"/>
    </row>
    <row r="37274" spans="24:24" x14ac:dyDescent="0.25">
      <c r="X37274" s="14"/>
    </row>
    <row r="37275" spans="24:24" x14ac:dyDescent="0.25">
      <c r="X37275" s="14"/>
    </row>
    <row r="37276" spans="24:24" x14ac:dyDescent="0.25">
      <c r="X37276" s="14"/>
    </row>
    <row r="37277" spans="24:24" x14ac:dyDescent="0.25">
      <c r="X37277" s="14"/>
    </row>
    <row r="37278" spans="24:24" x14ac:dyDescent="0.25">
      <c r="X37278" s="14"/>
    </row>
    <row r="37279" spans="24:24" x14ac:dyDescent="0.25">
      <c r="X37279" s="14"/>
    </row>
    <row r="37280" spans="24:24" x14ac:dyDescent="0.25">
      <c r="X37280" s="14"/>
    </row>
    <row r="37281" spans="24:24" x14ac:dyDescent="0.25">
      <c r="X37281" s="14"/>
    </row>
    <row r="37282" spans="24:24" x14ac:dyDescent="0.25">
      <c r="X37282" s="14"/>
    </row>
    <row r="37283" spans="24:24" x14ac:dyDescent="0.25">
      <c r="X37283" s="14"/>
    </row>
    <row r="37284" spans="24:24" x14ac:dyDescent="0.25">
      <c r="X37284" s="14"/>
    </row>
    <row r="37285" spans="24:24" x14ac:dyDescent="0.25">
      <c r="X37285" s="14"/>
    </row>
    <row r="37286" spans="24:24" x14ac:dyDescent="0.25">
      <c r="X37286" s="14"/>
    </row>
    <row r="37287" spans="24:24" x14ac:dyDescent="0.25">
      <c r="X37287" s="14"/>
    </row>
    <row r="37288" spans="24:24" x14ac:dyDescent="0.25">
      <c r="X37288" s="14"/>
    </row>
    <row r="37289" spans="24:24" x14ac:dyDescent="0.25">
      <c r="X37289" s="14"/>
    </row>
    <row r="37290" spans="24:24" x14ac:dyDescent="0.25">
      <c r="X37290" s="14"/>
    </row>
    <row r="37291" spans="24:24" x14ac:dyDescent="0.25">
      <c r="X37291" s="14"/>
    </row>
    <row r="37292" spans="24:24" x14ac:dyDescent="0.25">
      <c r="X37292" s="14"/>
    </row>
    <row r="37293" spans="24:24" x14ac:dyDescent="0.25">
      <c r="X37293" s="14"/>
    </row>
    <row r="37294" spans="24:24" x14ac:dyDescent="0.25">
      <c r="X37294" s="14"/>
    </row>
    <row r="37295" spans="24:24" x14ac:dyDescent="0.25">
      <c r="X37295" s="14"/>
    </row>
    <row r="37296" spans="24:24" x14ac:dyDescent="0.25">
      <c r="X37296" s="14"/>
    </row>
    <row r="37297" spans="24:24" x14ac:dyDescent="0.25">
      <c r="X37297" s="14"/>
    </row>
    <row r="37298" spans="24:24" x14ac:dyDescent="0.25">
      <c r="X37298" s="14"/>
    </row>
    <row r="37299" spans="24:24" x14ac:dyDescent="0.25">
      <c r="X37299" s="14"/>
    </row>
    <row r="37300" spans="24:24" x14ac:dyDescent="0.25">
      <c r="X37300" s="14"/>
    </row>
    <row r="37301" spans="24:24" x14ac:dyDescent="0.25">
      <c r="X37301" s="14"/>
    </row>
    <row r="37302" spans="24:24" x14ac:dyDescent="0.25">
      <c r="X37302" s="14"/>
    </row>
    <row r="37303" spans="24:24" x14ac:dyDescent="0.25">
      <c r="X37303" s="14"/>
    </row>
    <row r="37304" spans="24:24" x14ac:dyDescent="0.25">
      <c r="X37304" s="14"/>
    </row>
    <row r="37305" spans="24:24" x14ac:dyDescent="0.25">
      <c r="X37305" s="14"/>
    </row>
    <row r="37306" spans="24:24" x14ac:dyDescent="0.25">
      <c r="X37306" s="14"/>
    </row>
    <row r="37307" spans="24:24" x14ac:dyDescent="0.25">
      <c r="X37307" s="14"/>
    </row>
    <row r="37308" spans="24:24" x14ac:dyDescent="0.25">
      <c r="X37308" s="14"/>
    </row>
    <row r="37309" spans="24:24" x14ac:dyDescent="0.25">
      <c r="X37309" s="14"/>
    </row>
    <row r="37310" spans="24:24" x14ac:dyDescent="0.25">
      <c r="X37310" s="14"/>
    </row>
    <row r="37311" spans="24:24" x14ac:dyDescent="0.25">
      <c r="X37311" s="14"/>
    </row>
    <row r="37312" spans="24:24" x14ac:dyDescent="0.25">
      <c r="X37312" s="14"/>
    </row>
    <row r="37313" spans="24:24" x14ac:dyDescent="0.25">
      <c r="X37313" s="14"/>
    </row>
    <row r="37314" spans="24:24" x14ac:dyDescent="0.25">
      <c r="X37314" s="14"/>
    </row>
    <row r="37315" spans="24:24" x14ac:dyDescent="0.25">
      <c r="X37315" s="14"/>
    </row>
    <row r="37316" spans="24:24" x14ac:dyDescent="0.25">
      <c r="X37316" s="14"/>
    </row>
    <row r="37317" spans="24:24" x14ac:dyDescent="0.25">
      <c r="X37317" s="14"/>
    </row>
    <row r="37318" spans="24:24" x14ac:dyDescent="0.25">
      <c r="X37318" s="14"/>
    </row>
    <row r="37319" spans="24:24" x14ac:dyDescent="0.25">
      <c r="X37319" s="14"/>
    </row>
    <row r="37320" spans="24:24" x14ac:dyDescent="0.25">
      <c r="X37320" s="14"/>
    </row>
    <row r="37321" spans="24:24" x14ac:dyDescent="0.25">
      <c r="X37321" s="14"/>
    </row>
    <row r="37322" spans="24:24" x14ac:dyDescent="0.25">
      <c r="X37322" s="14"/>
    </row>
    <row r="37323" spans="24:24" x14ac:dyDescent="0.25">
      <c r="X37323" s="14"/>
    </row>
    <row r="37324" spans="24:24" x14ac:dyDescent="0.25">
      <c r="X37324" s="14"/>
    </row>
    <row r="37325" spans="24:24" x14ac:dyDescent="0.25">
      <c r="X37325" s="14"/>
    </row>
    <row r="37326" spans="24:24" x14ac:dyDescent="0.25">
      <c r="X37326" s="14"/>
    </row>
    <row r="37327" spans="24:24" x14ac:dyDescent="0.25">
      <c r="X37327" s="14"/>
    </row>
    <row r="37328" spans="24:24" x14ac:dyDescent="0.25">
      <c r="X37328" s="14"/>
    </row>
    <row r="37329" spans="24:24" x14ac:dyDescent="0.25">
      <c r="X37329" s="14"/>
    </row>
    <row r="37330" spans="24:24" x14ac:dyDescent="0.25">
      <c r="X37330" s="14"/>
    </row>
    <row r="37331" spans="24:24" x14ac:dyDescent="0.25">
      <c r="X37331" s="14"/>
    </row>
    <row r="37332" spans="24:24" x14ac:dyDescent="0.25">
      <c r="X37332" s="14"/>
    </row>
    <row r="37333" spans="24:24" x14ac:dyDescent="0.25">
      <c r="X37333" s="14"/>
    </row>
    <row r="37334" spans="24:24" x14ac:dyDescent="0.25">
      <c r="X37334" s="14"/>
    </row>
    <row r="37335" spans="24:24" x14ac:dyDescent="0.25">
      <c r="X37335" s="14"/>
    </row>
    <row r="37336" spans="24:24" x14ac:dyDescent="0.25">
      <c r="X37336" s="14"/>
    </row>
    <row r="37337" spans="24:24" x14ac:dyDescent="0.25">
      <c r="X37337" s="14"/>
    </row>
    <row r="37338" spans="24:24" x14ac:dyDescent="0.25">
      <c r="X37338" s="14"/>
    </row>
    <row r="37339" spans="24:24" x14ac:dyDescent="0.25">
      <c r="X37339" s="14"/>
    </row>
    <row r="37340" spans="24:24" x14ac:dyDescent="0.25">
      <c r="X37340" s="14"/>
    </row>
    <row r="37341" spans="24:24" x14ac:dyDescent="0.25">
      <c r="X37341" s="14"/>
    </row>
    <row r="37342" spans="24:24" x14ac:dyDescent="0.25">
      <c r="X37342" s="14"/>
    </row>
    <row r="37343" spans="24:24" x14ac:dyDescent="0.25">
      <c r="X37343" s="14"/>
    </row>
    <row r="37344" spans="24:24" x14ac:dyDescent="0.25">
      <c r="X37344" s="14"/>
    </row>
    <row r="37345" spans="24:24" x14ac:dyDescent="0.25">
      <c r="X37345" s="14"/>
    </row>
    <row r="37346" spans="24:24" x14ac:dyDescent="0.25">
      <c r="X37346" s="14"/>
    </row>
    <row r="37347" spans="24:24" x14ac:dyDescent="0.25">
      <c r="X37347" s="14"/>
    </row>
    <row r="37348" spans="24:24" x14ac:dyDescent="0.25">
      <c r="X37348" s="14"/>
    </row>
    <row r="37349" spans="24:24" x14ac:dyDescent="0.25">
      <c r="X37349" s="14"/>
    </row>
    <row r="37350" spans="24:24" x14ac:dyDescent="0.25">
      <c r="X37350" s="14"/>
    </row>
    <row r="37351" spans="24:24" x14ac:dyDescent="0.25">
      <c r="X37351" s="14"/>
    </row>
    <row r="37352" spans="24:24" x14ac:dyDescent="0.25">
      <c r="X37352" s="14"/>
    </row>
    <row r="37353" spans="24:24" x14ac:dyDescent="0.25">
      <c r="X37353" s="14"/>
    </row>
    <row r="37354" spans="24:24" x14ac:dyDescent="0.25">
      <c r="X37354" s="14"/>
    </row>
    <row r="37355" spans="24:24" x14ac:dyDescent="0.25">
      <c r="X37355" s="14"/>
    </row>
    <row r="37356" spans="24:24" x14ac:dyDescent="0.25">
      <c r="X37356" s="14"/>
    </row>
    <row r="37357" spans="24:24" x14ac:dyDescent="0.25">
      <c r="X37357" s="14"/>
    </row>
    <row r="37358" spans="24:24" x14ac:dyDescent="0.25">
      <c r="X37358" s="14"/>
    </row>
    <row r="37359" spans="24:24" x14ac:dyDescent="0.25">
      <c r="X37359" s="14"/>
    </row>
    <row r="37360" spans="24:24" x14ac:dyDescent="0.25">
      <c r="X37360" s="14"/>
    </row>
    <row r="37361" spans="24:24" x14ac:dyDescent="0.25">
      <c r="X37361" s="14"/>
    </row>
    <row r="37362" spans="24:24" x14ac:dyDescent="0.25">
      <c r="X37362" s="14"/>
    </row>
    <row r="37363" spans="24:24" x14ac:dyDescent="0.25">
      <c r="X37363" s="14"/>
    </row>
    <row r="37364" spans="24:24" x14ac:dyDescent="0.25">
      <c r="X37364" s="14"/>
    </row>
    <row r="37365" spans="24:24" x14ac:dyDescent="0.25">
      <c r="X37365" s="14"/>
    </row>
    <row r="37366" spans="24:24" x14ac:dyDescent="0.25">
      <c r="X37366" s="14"/>
    </row>
    <row r="37367" spans="24:24" x14ac:dyDescent="0.25">
      <c r="X37367" s="14"/>
    </row>
    <row r="37368" spans="24:24" x14ac:dyDescent="0.25">
      <c r="X37368" s="14"/>
    </row>
    <row r="37369" spans="24:24" x14ac:dyDescent="0.25">
      <c r="X37369" s="14"/>
    </row>
    <row r="37370" spans="24:24" x14ac:dyDescent="0.25">
      <c r="X37370" s="14"/>
    </row>
    <row r="37371" spans="24:24" x14ac:dyDescent="0.25">
      <c r="X37371" s="14"/>
    </row>
    <row r="37372" spans="24:24" x14ac:dyDescent="0.25">
      <c r="X37372" s="14"/>
    </row>
    <row r="37373" spans="24:24" x14ac:dyDescent="0.25">
      <c r="X37373" s="14"/>
    </row>
    <row r="37374" spans="24:24" x14ac:dyDescent="0.25">
      <c r="X37374" s="14"/>
    </row>
    <row r="37375" spans="24:24" x14ac:dyDescent="0.25">
      <c r="X37375" s="14"/>
    </row>
    <row r="37376" spans="24:24" x14ac:dyDescent="0.25">
      <c r="X37376" s="14"/>
    </row>
    <row r="37377" spans="24:24" x14ac:dyDescent="0.25">
      <c r="X37377" s="14"/>
    </row>
    <row r="37378" spans="24:24" x14ac:dyDescent="0.25">
      <c r="X37378" s="14"/>
    </row>
    <row r="37379" spans="24:24" x14ac:dyDescent="0.25">
      <c r="X37379" s="14"/>
    </row>
    <row r="37380" spans="24:24" x14ac:dyDescent="0.25">
      <c r="X37380" s="14"/>
    </row>
    <row r="37381" spans="24:24" x14ac:dyDescent="0.25">
      <c r="X37381" s="14"/>
    </row>
    <row r="37382" spans="24:24" x14ac:dyDescent="0.25">
      <c r="X37382" s="14"/>
    </row>
    <row r="37383" spans="24:24" x14ac:dyDescent="0.25">
      <c r="X37383" s="14"/>
    </row>
    <row r="37384" spans="24:24" x14ac:dyDescent="0.25">
      <c r="X37384" s="14"/>
    </row>
    <row r="37385" spans="24:24" x14ac:dyDescent="0.25">
      <c r="X37385" s="14"/>
    </row>
    <row r="37386" spans="24:24" x14ac:dyDescent="0.25">
      <c r="X37386" s="14"/>
    </row>
    <row r="37387" spans="24:24" x14ac:dyDescent="0.25">
      <c r="X37387" s="14"/>
    </row>
    <row r="37388" spans="24:24" x14ac:dyDescent="0.25">
      <c r="X37388" s="14"/>
    </row>
    <row r="37389" spans="24:24" x14ac:dyDescent="0.25">
      <c r="X37389" s="14"/>
    </row>
    <row r="37390" spans="24:24" x14ac:dyDescent="0.25">
      <c r="X37390" s="14"/>
    </row>
    <row r="37391" spans="24:24" x14ac:dyDescent="0.25">
      <c r="X37391" s="14"/>
    </row>
    <row r="37392" spans="24:24" x14ac:dyDescent="0.25">
      <c r="X37392" s="14"/>
    </row>
    <row r="37393" spans="24:24" x14ac:dyDescent="0.25">
      <c r="X37393" s="14"/>
    </row>
    <row r="37394" spans="24:24" x14ac:dyDescent="0.25">
      <c r="X37394" s="14"/>
    </row>
    <row r="37395" spans="24:24" x14ac:dyDescent="0.25">
      <c r="X37395" s="14"/>
    </row>
    <row r="37396" spans="24:24" x14ac:dyDescent="0.25">
      <c r="X37396" s="14"/>
    </row>
    <row r="37397" spans="24:24" x14ac:dyDescent="0.25">
      <c r="X37397" s="14"/>
    </row>
    <row r="37398" spans="24:24" x14ac:dyDescent="0.25">
      <c r="X37398" s="14"/>
    </row>
    <row r="37399" spans="24:24" x14ac:dyDescent="0.25">
      <c r="X37399" s="14"/>
    </row>
    <row r="37400" spans="24:24" x14ac:dyDescent="0.25">
      <c r="X37400" s="14"/>
    </row>
    <row r="37401" spans="24:24" x14ac:dyDescent="0.25">
      <c r="X37401" s="14"/>
    </row>
    <row r="37402" spans="24:24" x14ac:dyDescent="0.25">
      <c r="X37402" s="14"/>
    </row>
    <row r="37403" spans="24:24" x14ac:dyDescent="0.25">
      <c r="X37403" s="14"/>
    </row>
    <row r="37404" spans="24:24" x14ac:dyDescent="0.25">
      <c r="X37404" s="14"/>
    </row>
    <row r="37405" spans="24:24" x14ac:dyDescent="0.25">
      <c r="X37405" s="14"/>
    </row>
    <row r="37406" spans="24:24" x14ac:dyDescent="0.25">
      <c r="X37406" s="14"/>
    </row>
    <row r="37407" spans="24:24" x14ac:dyDescent="0.25">
      <c r="X37407" s="14"/>
    </row>
    <row r="37408" spans="24:24" x14ac:dyDescent="0.25">
      <c r="X37408" s="14"/>
    </row>
    <row r="37409" spans="24:24" x14ac:dyDescent="0.25">
      <c r="X37409" s="14"/>
    </row>
    <row r="37410" spans="24:24" x14ac:dyDescent="0.25">
      <c r="X37410" s="14"/>
    </row>
    <row r="37411" spans="24:24" x14ac:dyDescent="0.25">
      <c r="X37411" s="14"/>
    </row>
    <row r="37412" spans="24:24" x14ac:dyDescent="0.25">
      <c r="X37412" s="14"/>
    </row>
    <row r="37413" spans="24:24" x14ac:dyDescent="0.25">
      <c r="X37413" s="14"/>
    </row>
    <row r="37414" spans="24:24" x14ac:dyDescent="0.25">
      <c r="X37414" s="14"/>
    </row>
    <row r="37415" spans="24:24" x14ac:dyDescent="0.25">
      <c r="X37415" s="14"/>
    </row>
    <row r="37416" spans="24:24" x14ac:dyDescent="0.25">
      <c r="X37416" s="14"/>
    </row>
    <row r="37417" spans="24:24" x14ac:dyDescent="0.25">
      <c r="X37417" s="14"/>
    </row>
    <row r="37418" spans="24:24" x14ac:dyDescent="0.25">
      <c r="X37418" s="14"/>
    </row>
    <row r="37419" spans="24:24" x14ac:dyDescent="0.25">
      <c r="X37419" s="14"/>
    </row>
    <row r="37420" spans="24:24" x14ac:dyDescent="0.25">
      <c r="X37420" s="14"/>
    </row>
    <row r="37421" spans="24:24" x14ac:dyDescent="0.25">
      <c r="X37421" s="14"/>
    </row>
    <row r="37422" spans="24:24" x14ac:dyDescent="0.25">
      <c r="X37422" s="14"/>
    </row>
    <row r="37423" spans="24:24" x14ac:dyDescent="0.25">
      <c r="X37423" s="14"/>
    </row>
    <row r="37424" spans="24:24" x14ac:dyDescent="0.25">
      <c r="X37424" s="14"/>
    </row>
    <row r="37425" spans="24:24" x14ac:dyDescent="0.25">
      <c r="X37425" s="14"/>
    </row>
    <row r="37426" spans="24:24" x14ac:dyDescent="0.25">
      <c r="X37426" s="14"/>
    </row>
    <row r="37427" spans="24:24" x14ac:dyDescent="0.25">
      <c r="X37427" s="14"/>
    </row>
    <row r="37428" spans="24:24" x14ac:dyDescent="0.25">
      <c r="X37428" s="14"/>
    </row>
    <row r="37429" spans="24:24" x14ac:dyDescent="0.25">
      <c r="X37429" s="14"/>
    </row>
    <row r="37430" spans="24:24" x14ac:dyDescent="0.25">
      <c r="X37430" s="14"/>
    </row>
    <row r="37431" spans="24:24" x14ac:dyDescent="0.25">
      <c r="X37431" s="14"/>
    </row>
    <row r="37432" spans="24:24" x14ac:dyDescent="0.25">
      <c r="X37432" s="14"/>
    </row>
    <row r="37433" spans="24:24" x14ac:dyDescent="0.25">
      <c r="X37433" s="14"/>
    </row>
    <row r="37434" spans="24:24" x14ac:dyDescent="0.25">
      <c r="X37434" s="14"/>
    </row>
    <row r="37435" spans="24:24" x14ac:dyDescent="0.25">
      <c r="X37435" s="14"/>
    </row>
    <row r="37436" spans="24:24" x14ac:dyDescent="0.25">
      <c r="X37436" s="14"/>
    </row>
    <row r="37437" spans="24:24" x14ac:dyDescent="0.25">
      <c r="X37437" s="14"/>
    </row>
    <row r="37438" spans="24:24" x14ac:dyDescent="0.25">
      <c r="X37438" s="14"/>
    </row>
    <row r="37439" spans="24:24" x14ac:dyDescent="0.25">
      <c r="X37439" s="14"/>
    </row>
    <row r="37440" spans="24:24" x14ac:dyDescent="0.25">
      <c r="X37440" s="14"/>
    </row>
    <row r="37441" spans="24:24" x14ac:dyDescent="0.25">
      <c r="X37441" s="14"/>
    </row>
    <row r="37442" spans="24:24" x14ac:dyDescent="0.25">
      <c r="X37442" s="14"/>
    </row>
    <row r="37443" spans="24:24" x14ac:dyDescent="0.25">
      <c r="X37443" s="14"/>
    </row>
    <row r="37444" spans="24:24" x14ac:dyDescent="0.25">
      <c r="X37444" s="14"/>
    </row>
    <row r="37445" spans="24:24" x14ac:dyDescent="0.25">
      <c r="X37445" s="14"/>
    </row>
    <row r="37446" spans="24:24" x14ac:dyDescent="0.25">
      <c r="X37446" s="14"/>
    </row>
    <row r="37447" spans="24:24" x14ac:dyDescent="0.25">
      <c r="X37447" s="14"/>
    </row>
    <row r="37448" spans="24:24" x14ac:dyDescent="0.25">
      <c r="X37448" s="14"/>
    </row>
    <row r="37449" spans="24:24" x14ac:dyDescent="0.25">
      <c r="X37449" s="14"/>
    </row>
    <row r="37450" spans="24:24" x14ac:dyDescent="0.25">
      <c r="X37450" s="14"/>
    </row>
    <row r="37451" spans="24:24" x14ac:dyDescent="0.25">
      <c r="X37451" s="14"/>
    </row>
    <row r="37452" spans="24:24" x14ac:dyDescent="0.25">
      <c r="X37452" s="14"/>
    </row>
    <row r="37453" spans="24:24" x14ac:dyDescent="0.25">
      <c r="X37453" s="14"/>
    </row>
    <row r="37454" spans="24:24" x14ac:dyDescent="0.25">
      <c r="X37454" s="14"/>
    </row>
    <row r="37455" spans="24:24" x14ac:dyDescent="0.25">
      <c r="X37455" s="14"/>
    </row>
    <row r="37456" spans="24:24" x14ac:dyDescent="0.25">
      <c r="X37456" s="14"/>
    </row>
    <row r="37457" spans="24:24" x14ac:dyDescent="0.25">
      <c r="X37457" s="14"/>
    </row>
    <row r="37458" spans="24:24" x14ac:dyDescent="0.25">
      <c r="X37458" s="14"/>
    </row>
    <row r="37459" spans="24:24" x14ac:dyDescent="0.25">
      <c r="X37459" s="14"/>
    </row>
    <row r="37460" spans="24:24" x14ac:dyDescent="0.25">
      <c r="X37460" s="14"/>
    </row>
    <row r="37461" spans="24:24" x14ac:dyDescent="0.25">
      <c r="X37461" s="14"/>
    </row>
    <row r="37462" spans="24:24" x14ac:dyDescent="0.25">
      <c r="X37462" s="14"/>
    </row>
    <row r="37463" spans="24:24" x14ac:dyDescent="0.25">
      <c r="X37463" s="14"/>
    </row>
    <row r="37464" spans="24:24" x14ac:dyDescent="0.25">
      <c r="X37464" s="14"/>
    </row>
    <row r="37465" spans="24:24" x14ac:dyDescent="0.25">
      <c r="X37465" s="14"/>
    </row>
    <row r="37466" spans="24:24" x14ac:dyDescent="0.25">
      <c r="X37466" s="14"/>
    </row>
    <row r="37467" spans="24:24" x14ac:dyDescent="0.25">
      <c r="X37467" s="14"/>
    </row>
    <row r="37468" spans="24:24" x14ac:dyDescent="0.25">
      <c r="X37468" s="14"/>
    </row>
    <row r="37469" spans="24:24" x14ac:dyDescent="0.25">
      <c r="X37469" s="14"/>
    </row>
    <row r="37470" spans="24:24" x14ac:dyDescent="0.25">
      <c r="X37470" s="14"/>
    </row>
    <row r="37471" spans="24:24" x14ac:dyDescent="0.25">
      <c r="X37471" s="14"/>
    </row>
    <row r="37472" spans="24:24" x14ac:dyDescent="0.25">
      <c r="X37472" s="14"/>
    </row>
    <row r="37473" spans="24:24" x14ac:dyDescent="0.25">
      <c r="X37473" s="14"/>
    </row>
    <row r="37474" spans="24:24" x14ac:dyDescent="0.25">
      <c r="X37474" s="14"/>
    </row>
    <row r="37475" spans="24:24" x14ac:dyDescent="0.25">
      <c r="X37475" s="14"/>
    </row>
    <row r="37476" spans="24:24" x14ac:dyDescent="0.25">
      <c r="X37476" s="14"/>
    </row>
    <row r="37477" spans="24:24" x14ac:dyDescent="0.25">
      <c r="X37477" s="14"/>
    </row>
    <row r="37478" spans="24:24" x14ac:dyDescent="0.25">
      <c r="X37478" s="14"/>
    </row>
    <row r="37479" spans="24:24" x14ac:dyDescent="0.25">
      <c r="X37479" s="14"/>
    </row>
    <row r="37480" spans="24:24" x14ac:dyDescent="0.25">
      <c r="X37480" s="14"/>
    </row>
    <row r="37481" spans="24:24" x14ac:dyDescent="0.25">
      <c r="X37481" s="14"/>
    </row>
    <row r="37482" spans="24:24" x14ac:dyDescent="0.25">
      <c r="X37482" s="14"/>
    </row>
    <row r="37483" spans="24:24" x14ac:dyDescent="0.25">
      <c r="X37483" s="14"/>
    </row>
    <row r="37484" spans="24:24" x14ac:dyDescent="0.25">
      <c r="X37484" s="14"/>
    </row>
    <row r="37485" spans="24:24" x14ac:dyDescent="0.25">
      <c r="X37485" s="14"/>
    </row>
    <row r="37486" spans="24:24" x14ac:dyDescent="0.25">
      <c r="X37486" s="14"/>
    </row>
    <row r="37487" spans="24:24" x14ac:dyDescent="0.25">
      <c r="X37487" s="14"/>
    </row>
    <row r="37488" spans="24:24" x14ac:dyDescent="0.25">
      <c r="X37488" s="14"/>
    </row>
    <row r="37489" spans="24:24" x14ac:dyDescent="0.25">
      <c r="X37489" s="14"/>
    </row>
    <row r="37490" spans="24:24" x14ac:dyDescent="0.25">
      <c r="X37490" s="14"/>
    </row>
    <row r="37491" spans="24:24" x14ac:dyDescent="0.25">
      <c r="X37491" s="14"/>
    </row>
    <row r="37492" spans="24:24" x14ac:dyDescent="0.25">
      <c r="X37492" s="14"/>
    </row>
    <row r="37493" spans="24:24" x14ac:dyDescent="0.25">
      <c r="X37493" s="14"/>
    </row>
    <row r="37494" spans="24:24" x14ac:dyDescent="0.25">
      <c r="X37494" s="14"/>
    </row>
    <row r="37495" spans="24:24" x14ac:dyDescent="0.25">
      <c r="X37495" s="14"/>
    </row>
    <row r="37496" spans="24:24" x14ac:dyDescent="0.25">
      <c r="X37496" s="14"/>
    </row>
    <row r="37497" spans="24:24" x14ac:dyDescent="0.25">
      <c r="X37497" s="14"/>
    </row>
    <row r="37498" spans="24:24" x14ac:dyDescent="0.25">
      <c r="X37498" s="14"/>
    </row>
    <row r="37499" spans="24:24" x14ac:dyDescent="0.25">
      <c r="X37499" s="14"/>
    </row>
    <row r="37500" spans="24:24" x14ac:dyDescent="0.25">
      <c r="X37500" s="14"/>
    </row>
    <row r="37501" spans="24:24" x14ac:dyDescent="0.25">
      <c r="X37501" s="14"/>
    </row>
    <row r="37502" spans="24:24" x14ac:dyDescent="0.25">
      <c r="X37502" s="14"/>
    </row>
    <row r="37503" spans="24:24" x14ac:dyDescent="0.25">
      <c r="X37503" s="14"/>
    </row>
    <row r="37504" spans="24:24" x14ac:dyDescent="0.25">
      <c r="X37504" s="14"/>
    </row>
    <row r="37505" spans="24:24" x14ac:dyDescent="0.25">
      <c r="X37505" s="14"/>
    </row>
    <row r="37506" spans="24:24" x14ac:dyDescent="0.25">
      <c r="X37506" s="14"/>
    </row>
    <row r="37507" spans="24:24" x14ac:dyDescent="0.25">
      <c r="X37507" s="14"/>
    </row>
    <row r="37508" spans="24:24" x14ac:dyDescent="0.25">
      <c r="X37508" s="14"/>
    </row>
    <row r="37509" spans="24:24" x14ac:dyDescent="0.25">
      <c r="X37509" s="14"/>
    </row>
    <row r="37510" spans="24:24" x14ac:dyDescent="0.25">
      <c r="X37510" s="14"/>
    </row>
    <row r="37511" spans="24:24" x14ac:dyDescent="0.25">
      <c r="X37511" s="14"/>
    </row>
    <row r="37512" spans="24:24" x14ac:dyDescent="0.25">
      <c r="X37512" s="14"/>
    </row>
    <row r="37513" spans="24:24" x14ac:dyDescent="0.25">
      <c r="X37513" s="14"/>
    </row>
    <row r="37514" spans="24:24" x14ac:dyDescent="0.25">
      <c r="X37514" s="14"/>
    </row>
    <row r="37515" spans="24:24" x14ac:dyDescent="0.25">
      <c r="X37515" s="14"/>
    </row>
    <row r="37516" spans="24:24" x14ac:dyDescent="0.25">
      <c r="X37516" s="14"/>
    </row>
    <row r="37517" spans="24:24" x14ac:dyDescent="0.25">
      <c r="X37517" s="14"/>
    </row>
    <row r="37518" spans="24:24" x14ac:dyDescent="0.25">
      <c r="X37518" s="14"/>
    </row>
    <row r="37519" spans="24:24" x14ac:dyDescent="0.25">
      <c r="X37519" s="14"/>
    </row>
    <row r="37520" spans="24:24" x14ac:dyDescent="0.25">
      <c r="X37520" s="14"/>
    </row>
    <row r="37521" spans="24:24" x14ac:dyDescent="0.25">
      <c r="X37521" s="14"/>
    </row>
    <row r="37522" spans="24:24" x14ac:dyDescent="0.25">
      <c r="X37522" s="14"/>
    </row>
    <row r="37523" spans="24:24" x14ac:dyDescent="0.25">
      <c r="X37523" s="14"/>
    </row>
    <row r="37524" spans="24:24" x14ac:dyDescent="0.25">
      <c r="X37524" s="14"/>
    </row>
    <row r="37525" spans="24:24" x14ac:dyDescent="0.25">
      <c r="X37525" s="14"/>
    </row>
    <row r="37526" spans="24:24" x14ac:dyDescent="0.25">
      <c r="X37526" s="14"/>
    </row>
    <row r="37527" spans="24:24" x14ac:dyDescent="0.25">
      <c r="X37527" s="14"/>
    </row>
    <row r="37528" spans="24:24" x14ac:dyDescent="0.25">
      <c r="X37528" s="14"/>
    </row>
    <row r="37529" spans="24:24" x14ac:dyDescent="0.25">
      <c r="X37529" s="14"/>
    </row>
    <row r="37530" spans="24:24" x14ac:dyDescent="0.25">
      <c r="X37530" s="14"/>
    </row>
    <row r="37531" spans="24:24" x14ac:dyDescent="0.25">
      <c r="X37531" s="14"/>
    </row>
    <row r="37532" spans="24:24" x14ac:dyDescent="0.25">
      <c r="X37532" s="14"/>
    </row>
    <row r="37533" spans="24:24" x14ac:dyDescent="0.25">
      <c r="X37533" s="14"/>
    </row>
    <row r="37534" spans="24:24" x14ac:dyDescent="0.25">
      <c r="X37534" s="14"/>
    </row>
    <row r="37535" spans="24:24" x14ac:dyDescent="0.25">
      <c r="X37535" s="14"/>
    </row>
    <row r="37536" spans="24:24" x14ac:dyDescent="0.25">
      <c r="X37536" s="14"/>
    </row>
    <row r="37537" spans="24:24" x14ac:dyDescent="0.25">
      <c r="X37537" s="14"/>
    </row>
    <row r="37538" spans="24:24" x14ac:dyDescent="0.25">
      <c r="X37538" s="14"/>
    </row>
    <row r="37539" spans="24:24" x14ac:dyDescent="0.25">
      <c r="X37539" s="14"/>
    </row>
    <row r="37540" spans="24:24" x14ac:dyDescent="0.25">
      <c r="X37540" s="14"/>
    </row>
    <row r="37541" spans="24:24" x14ac:dyDescent="0.25">
      <c r="X37541" s="14"/>
    </row>
    <row r="37542" spans="24:24" x14ac:dyDescent="0.25">
      <c r="X37542" s="14"/>
    </row>
    <row r="37543" spans="24:24" x14ac:dyDescent="0.25">
      <c r="X37543" s="14"/>
    </row>
    <row r="37544" spans="24:24" x14ac:dyDescent="0.25">
      <c r="X37544" s="14"/>
    </row>
    <row r="37545" spans="24:24" x14ac:dyDescent="0.25">
      <c r="X37545" s="14"/>
    </row>
    <row r="37546" spans="24:24" x14ac:dyDescent="0.25">
      <c r="X37546" s="14"/>
    </row>
    <row r="37547" spans="24:24" x14ac:dyDescent="0.25">
      <c r="X37547" s="14"/>
    </row>
    <row r="37548" spans="24:24" x14ac:dyDescent="0.25">
      <c r="X37548" s="14"/>
    </row>
    <row r="37549" spans="24:24" x14ac:dyDescent="0.25">
      <c r="X37549" s="14"/>
    </row>
    <row r="37550" spans="24:24" x14ac:dyDescent="0.25">
      <c r="X37550" s="14"/>
    </row>
    <row r="37551" spans="24:24" x14ac:dyDescent="0.25">
      <c r="X37551" s="14"/>
    </row>
    <row r="37552" spans="24:24" x14ac:dyDescent="0.25">
      <c r="X37552" s="14"/>
    </row>
    <row r="37553" spans="24:24" x14ac:dyDescent="0.25">
      <c r="X37553" s="14"/>
    </row>
    <row r="37554" spans="24:24" x14ac:dyDescent="0.25">
      <c r="X37554" s="14"/>
    </row>
    <row r="37555" spans="24:24" x14ac:dyDescent="0.25">
      <c r="X37555" s="14"/>
    </row>
    <row r="37556" spans="24:24" x14ac:dyDescent="0.25">
      <c r="X37556" s="14"/>
    </row>
    <row r="37557" spans="24:24" x14ac:dyDescent="0.25">
      <c r="X37557" s="14"/>
    </row>
    <row r="37558" spans="24:24" x14ac:dyDescent="0.25">
      <c r="X37558" s="14"/>
    </row>
    <row r="37559" spans="24:24" x14ac:dyDescent="0.25">
      <c r="X37559" s="14"/>
    </row>
    <row r="37560" spans="24:24" x14ac:dyDescent="0.25">
      <c r="X37560" s="14"/>
    </row>
    <row r="37561" spans="24:24" x14ac:dyDescent="0.25">
      <c r="X37561" s="14"/>
    </row>
    <row r="37562" spans="24:24" x14ac:dyDescent="0.25">
      <c r="X37562" s="14"/>
    </row>
    <row r="37563" spans="24:24" x14ac:dyDescent="0.25">
      <c r="X37563" s="14"/>
    </row>
    <row r="37564" spans="24:24" x14ac:dyDescent="0.25">
      <c r="X37564" s="14"/>
    </row>
    <row r="37565" spans="24:24" x14ac:dyDescent="0.25">
      <c r="X37565" s="14"/>
    </row>
    <row r="37566" spans="24:24" x14ac:dyDescent="0.25">
      <c r="X37566" s="14"/>
    </row>
    <row r="37567" spans="24:24" x14ac:dyDescent="0.25">
      <c r="X37567" s="14"/>
    </row>
    <row r="37568" spans="24:24" x14ac:dyDescent="0.25">
      <c r="X37568" s="14"/>
    </row>
    <row r="37569" spans="24:24" x14ac:dyDescent="0.25">
      <c r="X37569" s="14"/>
    </row>
    <row r="37570" spans="24:24" x14ac:dyDescent="0.25">
      <c r="X37570" s="14"/>
    </row>
    <row r="37571" spans="24:24" x14ac:dyDescent="0.25">
      <c r="X37571" s="14"/>
    </row>
    <row r="37572" spans="24:24" x14ac:dyDescent="0.25">
      <c r="X37572" s="14"/>
    </row>
    <row r="37573" spans="24:24" x14ac:dyDescent="0.25">
      <c r="X37573" s="14"/>
    </row>
    <row r="37574" spans="24:24" x14ac:dyDescent="0.25">
      <c r="X37574" s="14"/>
    </row>
    <row r="37575" spans="24:24" x14ac:dyDescent="0.25">
      <c r="X37575" s="14"/>
    </row>
    <row r="37576" spans="24:24" x14ac:dyDescent="0.25">
      <c r="X37576" s="14"/>
    </row>
    <row r="37577" spans="24:24" x14ac:dyDescent="0.25">
      <c r="X37577" s="14"/>
    </row>
    <row r="37578" spans="24:24" x14ac:dyDescent="0.25">
      <c r="X37578" s="14"/>
    </row>
    <row r="37579" spans="24:24" x14ac:dyDescent="0.25">
      <c r="X37579" s="14"/>
    </row>
    <row r="37580" spans="24:24" x14ac:dyDescent="0.25">
      <c r="X37580" s="14"/>
    </row>
    <row r="37581" spans="24:24" x14ac:dyDescent="0.25">
      <c r="X37581" s="14"/>
    </row>
    <row r="37582" spans="24:24" x14ac:dyDescent="0.25">
      <c r="X37582" s="14"/>
    </row>
    <row r="37583" spans="24:24" x14ac:dyDescent="0.25">
      <c r="X37583" s="14"/>
    </row>
    <row r="37584" spans="24:24" x14ac:dyDescent="0.25">
      <c r="X37584" s="14"/>
    </row>
    <row r="37585" spans="24:24" x14ac:dyDescent="0.25">
      <c r="X37585" s="14"/>
    </row>
    <row r="37586" spans="24:24" x14ac:dyDescent="0.25">
      <c r="X37586" s="14"/>
    </row>
    <row r="37587" spans="24:24" x14ac:dyDescent="0.25">
      <c r="X37587" s="14"/>
    </row>
    <row r="37588" spans="24:24" x14ac:dyDescent="0.25">
      <c r="X37588" s="14"/>
    </row>
    <row r="37589" spans="24:24" x14ac:dyDescent="0.25">
      <c r="X37589" s="14"/>
    </row>
    <row r="37590" spans="24:24" x14ac:dyDescent="0.25">
      <c r="X37590" s="14"/>
    </row>
    <row r="37591" spans="24:24" x14ac:dyDescent="0.25">
      <c r="X37591" s="14"/>
    </row>
    <row r="37592" spans="24:24" x14ac:dyDescent="0.25">
      <c r="X37592" s="14"/>
    </row>
    <row r="37593" spans="24:24" x14ac:dyDescent="0.25">
      <c r="X37593" s="14"/>
    </row>
    <row r="37594" spans="24:24" x14ac:dyDescent="0.25">
      <c r="X37594" s="14"/>
    </row>
    <row r="37595" spans="24:24" x14ac:dyDescent="0.25">
      <c r="X37595" s="14"/>
    </row>
    <row r="37596" spans="24:24" x14ac:dyDescent="0.25">
      <c r="X37596" s="14"/>
    </row>
    <row r="37597" spans="24:24" x14ac:dyDescent="0.25">
      <c r="X37597" s="14"/>
    </row>
    <row r="37598" spans="24:24" x14ac:dyDescent="0.25">
      <c r="X37598" s="14"/>
    </row>
    <row r="37599" spans="24:24" x14ac:dyDescent="0.25">
      <c r="X37599" s="14"/>
    </row>
    <row r="37600" spans="24:24" x14ac:dyDescent="0.25">
      <c r="X37600" s="14"/>
    </row>
    <row r="37601" spans="24:24" x14ac:dyDescent="0.25">
      <c r="X37601" s="14"/>
    </row>
    <row r="37602" spans="24:24" x14ac:dyDescent="0.25">
      <c r="X37602" s="14"/>
    </row>
    <row r="37603" spans="24:24" x14ac:dyDescent="0.25">
      <c r="X37603" s="14"/>
    </row>
    <row r="37604" spans="24:24" x14ac:dyDescent="0.25">
      <c r="X37604" s="14"/>
    </row>
    <row r="37605" spans="24:24" x14ac:dyDescent="0.25">
      <c r="X37605" s="14"/>
    </row>
    <row r="37606" spans="24:24" x14ac:dyDescent="0.25">
      <c r="X37606" s="14"/>
    </row>
    <row r="37607" spans="24:24" x14ac:dyDescent="0.25">
      <c r="X37607" s="14"/>
    </row>
    <row r="37608" spans="24:24" x14ac:dyDescent="0.25">
      <c r="X37608" s="14"/>
    </row>
    <row r="37609" spans="24:24" x14ac:dyDescent="0.25">
      <c r="X37609" s="14"/>
    </row>
    <row r="37610" spans="24:24" x14ac:dyDescent="0.25">
      <c r="X37610" s="14"/>
    </row>
    <row r="37611" spans="24:24" x14ac:dyDescent="0.25">
      <c r="X37611" s="14"/>
    </row>
    <row r="37612" spans="24:24" x14ac:dyDescent="0.25">
      <c r="X37612" s="14"/>
    </row>
    <row r="37613" spans="24:24" x14ac:dyDescent="0.25">
      <c r="X37613" s="14"/>
    </row>
    <row r="37614" spans="24:24" x14ac:dyDescent="0.25">
      <c r="X37614" s="14"/>
    </row>
    <row r="37615" spans="24:24" x14ac:dyDescent="0.25">
      <c r="X37615" s="14"/>
    </row>
    <row r="37616" spans="24:24" x14ac:dyDescent="0.25">
      <c r="X37616" s="14"/>
    </row>
    <row r="37617" spans="24:24" x14ac:dyDescent="0.25">
      <c r="X37617" s="14"/>
    </row>
    <row r="37618" spans="24:24" x14ac:dyDescent="0.25">
      <c r="X37618" s="14"/>
    </row>
    <row r="37619" spans="24:24" x14ac:dyDescent="0.25">
      <c r="X37619" s="14"/>
    </row>
    <row r="37620" spans="24:24" x14ac:dyDescent="0.25">
      <c r="X37620" s="14"/>
    </row>
    <row r="37621" spans="24:24" x14ac:dyDescent="0.25">
      <c r="X37621" s="14"/>
    </row>
    <row r="37622" spans="24:24" x14ac:dyDescent="0.25">
      <c r="X37622" s="14"/>
    </row>
    <row r="37623" spans="24:24" x14ac:dyDescent="0.25">
      <c r="X37623" s="14"/>
    </row>
    <row r="37624" spans="24:24" x14ac:dyDescent="0.25">
      <c r="X37624" s="14"/>
    </row>
    <row r="37625" spans="24:24" x14ac:dyDescent="0.25">
      <c r="X37625" s="14"/>
    </row>
    <row r="37626" spans="24:24" x14ac:dyDescent="0.25">
      <c r="X37626" s="14"/>
    </row>
    <row r="37627" spans="24:24" x14ac:dyDescent="0.25">
      <c r="X37627" s="14"/>
    </row>
    <row r="37628" spans="24:24" x14ac:dyDescent="0.25">
      <c r="X37628" s="14"/>
    </row>
    <row r="37629" spans="24:24" x14ac:dyDescent="0.25">
      <c r="X37629" s="14"/>
    </row>
    <row r="37630" spans="24:24" x14ac:dyDescent="0.25">
      <c r="X37630" s="14"/>
    </row>
    <row r="37631" spans="24:24" x14ac:dyDescent="0.25">
      <c r="X37631" s="14"/>
    </row>
    <row r="37632" spans="24:24" x14ac:dyDescent="0.25">
      <c r="X37632" s="14"/>
    </row>
    <row r="37633" spans="24:24" x14ac:dyDescent="0.25">
      <c r="X37633" s="14"/>
    </row>
    <row r="37634" spans="24:24" x14ac:dyDescent="0.25">
      <c r="X37634" s="14"/>
    </row>
    <row r="37635" spans="24:24" x14ac:dyDescent="0.25">
      <c r="X37635" s="14"/>
    </row>
    <row r="37636" spans="24:24" x14ac:dyDescent="0.25">
      <c r="X37636" s="14"/>
    </row>
    <row r="37637" spans="24:24" x14ac:dyDescent="0.25">
      <c r="X37637" s="14"/>
    </row>
    <row r="37638" spans="24:24" x14ac:dyDescent="0.25">
      <c r="X37638" s="14"/>
    </row>
    <row r="37639" spans="24:24" x14ac:dyDescent="0.25">
      <c r="X37639" s="14"/>
    </row>
    <row r="37640" spans="24:24" x14ac:dyDescent="0.25">
      <c r="X37640" s="14"/>
    </row>
    <row r="37641" spans="24:24" x14ac:dyDescent="0.25">
      <c r="X37641" s="14"/>
    </row>
    <row r="37642" spans="24:24" x14ac:dyDescent="0.25">
      <c r="X37642" s="14"/>
    </row>
    <row r="37643" spans="24:24" x14ac:dyDescent="0.25">
      <c r="X37643" s="14"/>
    </row>
    <row r="37644" spans="24:24" x14ac:dyDescent="0.25">
      <c r="X37644" s="14"/>
    </row>
    <row r="37645" spans="24:24" x14ac:dyDescent="0.25">
      <c r="X37645" s="14"/>
    </row>
    <row r="37646" spans="24:24" x14ac:dyDescent="0.25">
      <c r="X37646" s="14"/>
    </row>
    <row r="37647" spans="24:24" x14ac:dyDescent="0.25">
      <c r="X37647" s="14"/>
    </row>
    <row r="37648" spans="24:24" x14ac:dyDescent="0.25">
      <c r="X37648" s="14"/>
    </row>
    <row r="37649" spans="24:24" x14ac:dyDescent="0.25">
      <c r="X37649" s="14"/>
    </row>
    <row r="37650" spans="24:24" x14ac:dyDescent="0.25">
      <c r="X37650" s="14"/>
    </row>
    <row r="37651" spans="24:24" x14ac:dyDescent="0.25">
      <c r="X37651" s="14"/>
    </row>
    <row r="37652" spans="24:24" x14ac:dyDescent="0.25">
      <c r="X37652" s="14"/>
    </row>
    <row r="37653" spans="24:24" x14ac:dyDescent="0.25">
      <c r="X37653" s="14"/>
    </row>
    <row r="37654" spans="24:24" x14ac:dyDescent="0.25">
      <c r="X37654" s="14"/>
    </row>
    <row r="37655" spans="24:24" x14ac:dyDescent="0.25">
      <c r="X37655" s="14"/>
    </row>
    <row r="37656" spans="24:24" x14ac:dyDescent="0.25">
      <c r="X37656" s="14"/>
    </row>
    <row r="37657" spans="24:24" x14ac:dyDescent="0.25">
      <c r="X37657" s="14"/>
    </row>
    <row r="37658" spans="24:24" x14ac:dyDescent="0.25">
      <c r="X37658" s="14"/>
    </row>
    <row r="37659" spans="24:24" x14ac:dyDescent="0.25">
      <c r="X37659" s="14"/>
    </row>
    <row r="37660" spans="24:24" x14ac:dyDescent="0.25">
      <c r="X37660" s="14"/>
    </row>
    <row r="37661" spans="24:24" x14ac:dyDescent="0.25">
      <c r="X37661" s="14"/>
    </row>
    <row r="37662" spans="24:24" x14ac:dyDescent="0.25">
      <c r="X37662" s="14"/>
    </row>
    <row r="37663" spans="24:24" x14ac:dyDescent="0.25">
      <c r="X37663" s="14"/>
    </row>
    <row r="37664" spans="24:24" x14ac:dyDescent="0.25">
      <c r="X37664" s="14"/>
    </row>
    <row r="37665" spans="24:24" x14ac:dyDescent="0.25">
      <c r="X37665" s="14"/>
    </row>
    <row r="37666" spans="24:24" x14ac:dyDescent="0.25">
      <c r="X37666" s="14"/>
    </row>
    <row r="37667" spans="24:24" x14ac:dyDescent="0.25">
      <c r="X37667" s="14"/>
    </row>
    <row r="37668" spans="24:24" x14ac:dyDescent="0.25">
      <c r="X37668" s="14"/>
    </row>
    <row r="37669" spans="24:24" x14ac:dyDescent="0.25">
      <c r="X37669" s="14"/>
    </row>
    <row r="37670" spans="24:24" x14ac:dyDescent="0.25">
      <c r="X37670" s="14"/>
    </row>
    <row r="37671" spans="24:24" x14ac:dyDescent="0.25">
      <c r="X37671" s="14"/>
    </row>
    <row r="37672" spans="24:24" x14ac:dyDescent="0.25">
      <c r="X37672" s="14"/>
    </row>
    <row r="37673" spans="24:24" x14ac:dyDescent="0.25">
      <c r="X37673" s="14"/>
    </row>
    <row r="37674" spans="24:24" x14ac:dyDescent="0.25">
      <c r="X37674" s="14"/>
    </row>
    <row r="37675" spans="24:24" x14ac:dyDescent="0.25">
      <c r="X37675" s="14"/>
    </row>
    <row r="37676" spans="24:24" x14ac:dyDescent="0.25">
      <c r="X37676" s="14"/>
    </row>
    <row r="37677" spans="24:24" x14ac:dyDescent="0.25">
      <c r="X37677" s="14"/>
    </row>
    <row r="37678" spans="24:24" x14ac:dyDescent="0.25">
      <c r="X37678" s="14"/>
    </row>
    <row r="37679" spans="24:24" x14ac:dyDescent="0.25">
      <c r="X37679" s="14"/>
    </row>
    <row r="37680" spans="24:24" x14ac:dyDescent="0.25">
      <c r="X37680" s="14"/>
    </row>
    <row r="37681" spans="24:24" x14ac:dyDescent="0.25">
      <c r="X37681" s="14"/>
    </row>
    <row r="37682" spans="24:24" x14ac:dyDescent="0.25">
      <c r="X37682" s="14"/>
    </row>
    <row r="37683" spans="24:24" x14ac:dyDescent="0.25">
      <c r="X37683" s="14"/>
    </row>
    <row r="37684" spans="24:24" x14ac:dyDescent="0.25">
      <c r="X37684" s="14"/>
    </row>
    <row r="37685" spans="24:24" x14ac:dyDescent="0.25">
      <c r="X37685" s="14"/>
    </row>
    <row r="37686" spans="24:24" x14ac:dyDescent="0.25">
      <c r="X37686" s="14"/>
    </row>
    <row r="37687" spans="24:24" x14ac:dyDescent="0.25">
      <c r="X37687" s="14"/>
    </row>
    <row r="37688" spans="24:24" x14ac:dyDescent="0.25">
      <c r="X37688" s="14"/>
    </row>
    <row r="37689" spans="24:24" x14ac:dyDescent="0.25">
      <c r="X37689" s="14"/>
    </row>
    <row r="37690" spans="24:24" x14ac:dyDescent="0.25">
      <c r="X37690" s="14"/>
    </row>
    <row r="37691" spans="24:24" x14ac:dyDescent="0.25">
      <c r="X37691" s="14"/>
    </row>
    <row r="37692" spans="24:24" x14ac:dyDescent="0.25">
      <c r="X37692" s="14"/>
    </row>
    <row r="37693" spans="24:24" x14ac:dyDescent="0.25">
      <c r="X37693" s="14"/>
    </row>
    <row r="37694" spans="24:24" x14ac:dyDescent="0.25">
      <c r="X37694" s="14"/>
    </row>
    <row r="37695" spans="24:24" x14ac:dyDescent="0.25">
      <c r="X37695" s="14"/>
    </row>
    <row r="37696" spans="24:24" x14ac:dyDescent="0.25">
      <c r="X37696" s="14"/>
    </row>
    <row r="37697" spans="24:24" x14ac:dyDescent="0.25">
      <c r="X37697" s="14"/>
    </row>
    <row r="37698" spans="24:24" x14ac:dyDescent="0.25">
      <c r="X37698" s="14"/>
    </row>
    <row r="37699" spans="24:24" x14ac:dyDescent="0.25">
      <c r="X37699" s="14"/>
    </row>
    <row r="37700" spans="24:24" x14ac:dyDescent="0.25">
      <c r="X37700" s="14"/>
    </row>
    <row r="37701" spans="24:24" x14ac:dyDescent="0.25">
      <c r="X37701" s="14"/>
    </row>
    <row r="37702" spans="24:24" x14ac:dyDescent="0.25">
      <c r="X37702" s="14"/>
    </row>
    <row r="37703" spans="24:24" x14ac:dyDescent="0.25">
      <c r="X37703" s="14"/>
    </row>
    <row r="37704" spans="24:24" x14ac:dyDescent="0.25">
      <c r="X37704" s="14"/>
    </row>
    <row r="37705" spans="24:24" x14ac:dyDescent="0.25">
      <c r="X37705" s="14"/>
    </row>
    <row r="37706" spans="24:24" x14ac:dyDescent="0.25">
      <c r="X37706" s="14"/>
    </row>
    <row r="37707" spans="24:24" x14ac:dyDescent="0.25">
      <c r="X37707" s="14"/>
    </row>
    <row r="37708" spans="24:24" x14ac:dyDescent="0.25">
      <c r="X37708" s="14"/>
    </row>
    <row r="37709" spans="24:24" x14ac:dyDescent="0.25">
      <c r="X37709" s="14"/>
    </row>
    <row r="37710" spans="24:24" x14ac:dyDescent="0.25">
      <c r="X37710" s="14"/>
    </row>
    <row r="37711" spans="24:24" x14ac:dyDescent="0.25">
      <c r="X37711" s="14"/>
    </row>
    <row r="37712" spans="24:24" x14ac:dyDescent="0.25">
      <c r="X37712" s="14"/>
    </row>
    <row r="37713" spans="24:24" x14ac:dyDescent="0.25">
      <c r="X37713" s="14"/>
    </row>
    <row r="37714" spans="24:24" x14ac:dyDescent="0.25">
      <c r="X37714" s="14"/>
    </row>
    <row r="37715" spans="24:24" x14ac:dyDescent="0.25">
      <c r="X37715" s="14"/>
    </row>
    <row r="37716" spans="24:24" x14ac:dyDescent="0.25">
      <c r="X37716" s="14"/>
    </row>
    <row r="37717" spans="24:24" x14ac:dyDescent="0.25">
      <c r="X37717" s="14"/>
    </row>
    <row r="37718" spans="24:24" x14ac:dyDescent="0.25">
      <c r="X37718" s="14"/>
    </row>
    <row r="37719" spans="24:24" x14ac:dyDescent="0.25">
      <c r="X37719" s="14"/>
    </row>
    <row r="37720" spans="24:24" x14ac:dyDescent="0.25">
      <c r="X37720" s="14"/>
    </row>
    <row r="37721" spans="24:24" x14ac:dyDescent="0.25">
      <c r="X37721" s="14"/>
    </row>
    <row r="37722" spans="24:24" x14ac:dyDescent="0.25">
      <c r="X37722" s="14"/>
    </row>
    <row r="37723" spans="24:24" x14ac:dyDescent="0.25">
      <c r="X37723" s="14"/>
    </row>
    <row r="37724" spans="24:24" x14ac:dyDescent="0.25">
      <c r="X37724" s="14"/>
    </row>
    <row r="37725" spans="24:24" x14ac:dyDescent="0.25">
      <c r="X37725" s="14"/>
    </row>
    <row r="37726" spans="24:24" x14ac:dyDescent="0.25">
      <c r="X37726" s="14"/>
    </row>
    <row r="37727" spans="24:24" x14ac:dyDescent="0.25">
      <c r="X37727" s="14"/>
    </row>
    <row r="37728" spans="24:24" x14ac:dyDescent="0.25">
      <c r="X37728" s="14"/>
    </row>
    <row r="37729" spans="24:24" x14ac:dyDescent="0.25">
      <c r="X37729" s="14"/>
    </row>
    <row r="37730" spans="24:24" x14ac:dyDescent="0.25">
      <c r="X37730" s="14"/>
    </row>
    <row r="37731" spans="24:24" x14ac:dyDescent="0.25">
      <c r="X37731" s="14"/>
    </row>
    <row r="37732" spans="24:24" x14ac:dyDescent="0.25">
      <c r="X37732" s="14"/>
    </row>
    <row r="37733" spans="24:24" x14ac:dyDescent="0.25">
      <c r="X37733" s="14"/>
    </row>
    <row r="37734" spans="24:24" x14ac:dyDescent="0.25">
      <c r="X37734" s="14"/>
    </row>
    <row r="37735" spans="24:24" x14ac:dyDescent="0.25">
      <c r="X37735" s="14"/>
    </row>
    <row r="37736" spans="24:24" x14ac:dyDescent="0.25">
      <c r="X37736" s="14"/>
    </row>
    <row r="37737" spans="24:24" x14ac:dyDescent="0.25">
      <c r="X37737" s="14"/>
    </row>
    <row r="37738" spans="24:24" x14ac:dyDescent="0.25">
      <c r="X37738" s="14"/>
    </row>
    <row r="37739" spans="24:24" x14ac:dyDescent="0.25">
      <c r="X37739" s="14"/>
    </row>
    <row r="37740" spans="24:24" x14ac:dyDescent="0.25">
      <c r="X37740" s="14"/>
    </row>
    <row r="37741" spans="24:24" x14ac:dyDescent="0.25">
      <c r="X37741" s="14"/>
    </row>
    <row r="37742" spans="24:24" x14ac:dyDescent="0.25">
      <c r="X37742" s="14"/>
    </row>
    <row r="37743" spans="24:24" x14ac:dyDescent="0.25">
      <c r="X37743" s="14"/>
    </row>
    <row r="37744" spans="24:24" x14ac:dyDescent="0.25">
      <c r="X37744" s="14"/>
    </row>
    <row r="37745" spans="24:24" x14ac:dyDescent="0.25">
      <c r="X37745" s="14"/>
    </row>
    <row r="37746" spans="24:24" x14ac:dyDescent="0.25">
      <c r="X37746" s="14"/>
    </row>
    <row r="37747" spans="24:24" x14ac:dyDescent="0.25">
      <c r="X37747" s="14"/>
    </row>
    <row r="37748" spans="24:24" x14ac:dyDescent="0.25">
      <c r="X37748" s="14"/>
    </row>
    <row r="37749" spans="24:24" x14ac:dyDescent="0.25">
      <c r="X37749" s="14"/>
    </row>
    <row r="37750" spans="24:24" x14ac:dyDescent="0.25">
      <c r="X37750" s="14"/>
    </row>
    <row r="37751" spans="24:24" x14ac:dyDescent="0.25">
      <c r="X37751" s="14"/>
    </row>
    <row r="37752" spans="24:24" x14ac:dyDescent="0.25">
      <c r="X37752" s="14"/>
    </row>
    <row r="37753" spans="24:24" x14ac:dyDescent="0.25">
      <c r="X37753" s="14"/>
    </row>
    <row r="37754" spans="24:24" x14ac:dyDescent="0.25">
      <c r="X37754" s="14"/>
    </row>
    <row r="37755" spans="24:24" x14ac:dyDescent="0.25">
      <c r="X37755" s="14"/>
    </row>
    <row r="37756" spans="24:24" x14ac:dyDescent="0.25">
      <c r="X37756" s="14"/>
    </row>
    <row r="37757" spans="24:24" x14ac:dyDescent="0.25">
      <c r="X37757" s="14"/>
    </row>
    <row r="37758" spans="24:24" x14ac:dyDescent="0.25">
      <c r="X37758" s="14"/>
    </row>
    <row r="37759" spans="24:24" x14ac:dyDescent="0.25">
      <c r="X37759" s="14"/>
    </row>
    <row r="37760" spans="24:24" x14ac:dyDescent="0.25">
      <c r="X37760" s="14"/>
    </row>
    <row r="37761" spans="24:24" x14ac:dyDescent="0.25">
      <c r="X37761" s="14"/>
    </row>
    <row r="37762" spans="24:24" x14ac:dyDescent="0.25">
      <c r="X37762" s="14"/>
    </row>
    <row r="37763" spans="24:24" x14ac:dyDescent="0.25">
      <c r="X37763" s="14"/>
    </row>
    <row r="37764" spans="24:24" x14ac:dyDescent="0.25">
      <c r="X37764" s="14"/>
    </row>
    <row r="37765" spans="24:24" x14ac:dyDescent="0.25">
      <c r="X37765" s="14"/>
    </row>
    <row r="37766" spans="24:24" x14ac:dyDescent="0.25">
      <c r="X37766" s="14"/>
    </row>
    <row r="37767" spans="24:24" x14ac:dyDescent="0.25">
      <c r="X37767" s="14"/>
    </row>
    <row r="37768" spans="24:24" x14ac:dyDescent="0.25">
      <c r="X37768" s="14"/>
    </row>
    <row r="37769" spans="24:24" x14ac:dyDescent="0.25">
      <c r="X37769" s="14"/>
    </row>
    <row r="37770" spans="24:24" x14ac:dyDescent="0.25">
      <c r="X37770" s="14"/>
    </row>
    <row r="37771" spans="24:24" x14ac:dyDescent="0.25">
      <c r="X37771" s="14"/>
    </row>
    <row r="37772" spans="24:24" x14ac:dyDescent="0.25">
      <c r="X37772" s="14"/>
    </row>
    <row r="37773" spans="24:24" x14ac:dyDescent="0.25">
      <c r="X37773" s="14"/>
    </row>
    <row r="37774" spans="24:24" x14ac:dyDescent="0.25">
      <c r="X37774" s="14"/>
    </row>
    <row r="37775" spans="24:24" x14ac:dyDescent="0.25">
      <c r="X37775" s="14"/>
    </row>
    <row r="37776" spans="24:24" x14ac:dyDescent="0.25">
      <c r="X37776" s="14"/>
    </row>
    <row r="37777" spans="24:24" x14ac:dyDescent="0.25">
      <c r="X37777" s="14"/>
    </row>
    <row r="37778" spans="24:24" x14ac:dyDescent="0.25">
      <c r="X37778" s="14"/>
    </row>
    <row r="37779" spans="24:24" x14ac:dyDescent="0.25">
      <c r="X37779" s="14"/>
    </row>
    <row r="37780" spans="24:24" x14ac:dyDescent="0.25">
      <c r="X37780" s="14"/>
    </row>
    <row r="37781" spans="24:24" x14ac:dyDescent="0.25">
      <c r="X37781" s="14"/>
    </row>
    <row r="37782" spans="24:24" x14ac:dyDescent="0.25">
      <c r="X37782" s="14"/>
    </row>
    <row r="37783" spans="24:24" x14ac:dyDescent="0.25">
      <c r="X37783" s="14"/>
    </row>
    <row r="37784" spans="24:24" x14ac:dyDescent="0.25">
      <c r="X37784" s="14"/>
    </row>
    <row r="37785" spans="24:24" x14ac:dyDescent="0.25">
      <c r="X37785" s="14"/>
    </row>
    <row r="37786" spans="24:24" x14ac:dyDescent="0.25">
      <c r="X37786" s="14"/>
    </row>
    <row r="37787" spans="24:24" x14ac:dyDescent="0.25">
      <c r="X37787" s="14"/>
    </row>
    <row r="37788" spans="24:24" x14ac:dyDescent="0.25">
      <c r="X37788" s="14"/>
    </row>
    <row r="37789" spans="24:24" x14ac:dyDescent="0.25">
      <c r="X37789" s="14"/>
    </row>
    <row r="37790" spans="24:24" x14ac:dyDescent="0.25">
      <c r="X37790" s="14"/>
    </row>
    <row r="37791" spans="24:24" x14ac:dyDescent="0.25">
      <c r="X37791" s="14"/>
    </row>
    <row r="37792" spans="24:24" x14ac:dyDescent="0.25">
      <c r="X37792" s="14"/>
    </row>
    <row r="37793" spans="24:24" x14ac:dyDescent="0.25">
      <c r="X37793" s="14"/>
    </row>
    <row r="37794" spans="24:24" x14ac:dyDescent="0.25">
      <c r="X37794" s="14"/>
    </row>
    <row r="37795" spans="24:24" x14ac:dyDescent="0.25">
      <c r="X37795" s="14"/>
    </row>
    <row r="37796" spans="24:24" x14ac:dyDescent="0.25">
      <c r="X37796" s="14"/>
    </row>
    <row r="37797" spans="24:24" x14ac:dyDescent="0.25">
      <c r="X37797" s="14"/>
    </row>
    <row r="37798" spans="24:24" x14ac:dyDescent="0.25">
      <c r="X37798" s="14"/>
    </row>
    <row r="37799" spans="24:24" x14ac:dyDescent="0.25">
      <c r="X37799" s="14"/>
    </row>
    <row r="37800" spans="24:24" x14ac:dyDescent="0.25">
      <c r="X37800" s="14"/>
    </row>
    <row r="37801" spans="24:24" x14ac:dyDescent="0.25">
      <c r="X37801" s="14"/>
    </row>
    <row r="37802" spans="24:24" x14ac:dyDescent="0.25">
      <c r="X37802" s="14"/>
    </row>
    <row r="37803" spans="24:24" x14ac:dyDescent="0.25">
      <c r="X37803" s="14"/>
    </row>
    <row r="37804" spans="24:24" x14ac:dyDescent="0.25">
      <c r="X37804" s="14"/>
    </row>
    <row r="37805" spans="24:24" x14ac:dyDescent="0.25">
      <c r="X37805" s="14"/>
    </row>
    <row r="37806" spans="24:24" x14ac:dyDescent="0.25">
      <c r="X37806" s="14"/>
    </row>
    <row r="37807" spans="24:24" x14ac:dyDescent="0.25">
      <c r="X37807" s="14"/>
    </row>
    <row r="37808" spans="24:24" x14ac:dyDescent="0.25">
      <c r="X37808" s="14"/>
    </row>
    <row r="37809" spans="24:24" x14ac:dyDescent="0.25">
      <c r="X37809" s="14"/>
    </row>
    <row r="37810" spans="24:24" x14ac:dyDescent="0.25">
      <c r="X37810" s="14"/>
    </row>
    <row r="37811" spans="24:24" x14ac:dyDescent="0.25">
      <c r="X37811" s="14"/>
    </row>
    <row r="37812" spans="24:24" x14ac:dyDescent="0.25">
      <c r="X37812" s="14"/>
    </row>
    <row r="37813" spans="24:24" x14ac:dyDescent="0.25">
      <c r="X37813" s="14"/>
    </row>
    <row r="37814" spans="24:24" x14ac:dyDescent="0.25">
      <c r="X37814" s="14"/>
    </row>
    <row r="37815" spans="24:24" x14ac:dyDescent="0.25">
      <c r="X37815" s="14"/>
    </row>
    <row r="37816" spans="24:24" x14ac:dyDescent="0.25">
      <c r="X37816" s="14"/>
    </row>
    <row r="37817" spans="24:24" x14ac:dyDescent="0.25">
      <c r="X37817" s="14"/>
    </row>
    <row r="37818" spans="24:24" x14ac:dyDescent="0.25">
      <c r="X37818" s="14"/>
    </row>
    <row r="37819" spans="24:24" x14ac:dyDescent="0.25">
      <c r="X37819" s="14"/>
    </row>
    <row r="37820" spans="24:24" x14ac:dyDescent="0.25">
      <c r="X37820" s="14"/>
    </row>
    <row r="37821" spans="24:24" x14ac:dyDescent="0.25">
      <c r="X37821" s="14"/>
    </row>
    <row r="37822" spans="24:24" x14ac:dyDescent="0.25">
      <c r="X37822" s="14"/>
    </row>
    <row r="37823" spans="24:24" x14ac:dyDescent="0.25">
      <c r="X37823" s="14"/>
    </row>
    <row r="37824" spans="24:24" x14ac:dyDescent="0.25">
      <c r="X37824" s="14"/>
    </row>
    <row r="37825" spans="24:24" x14ac:dyDescent="0.25">
      <c r="X37825" s="14"/>
    </row>
    <row r="37826" spans="24:24" x14ac:dyDescent="0.25">
      <c r="X37826" s="14"/>
    </row>
    <row r="37827" spans="24:24" x14ac:dyDescent="0.25">
      <c r="X37827" s="14"/>
    </row>
    <row r="37828" spans="24:24" x14ac:dyDescent="0.25">
      <c r="X37828" s="14"/>
    </row>
    <row r="37829" spans="24:24" x14ac:dyDescent="0.25">
      <c r="X37829" s="14"/>
    </row>
    <row r="37830" spans="24:24" x14ac:dyDescent="0.25">
      <c r="X37830" s="14"/>
    </row>
    <row r="37831" spans="24:24" x14ac:dyDescent="0.25">
      <c r="X37831" s="14"/>
    </row>
    <row r="37832" spans="24:24" x14ac:dyDescent="0.25">
      <c r="X37832" s="14"/>
    </row>
    <row r="37833" spans="24:24" x14ac:dyDescent="0.25">
      <c r="X37833" s="14"/>
    </row>
    <row r="37834" spans="24:24" x14ac:dyDescent="0.25">
      <c r="X37834" s="14"/>
    </row>
    <row r="37835" spans="24:24" x14ac:dyDescent="0.25">
      <c r="X37835" s="14"/>
    </row>
    <row r="37836" spans="24:24" x14ac:dyDescent="0.25">
      <c r="X37836" s="14"/>
    </row>
    <row r="37837" spans="24:24" x14ac:dyDescent="0.25">
      <c r="X37837" s="14"/>
    </row>
    <row r="37838" spans="24:24" x14ac:dyDescent="0.25">
      <c r="X37838" s="14"/>
    </row>
    <row r="37839" spans="24:24" x14ac:dyDescent="0.25">
      <c r="X37839" s="14"/>
    </row>
    <row r="37840" spans="24:24" x14ac:dyDescent="0.25">
      <c r="X37840" s="14"/>
    </row>
    <row r="37841" spans="24:24" x14ac:dyDescent="0.25">
      <c r="X37841" s="14"/>
    </row>
    <row r="37842" spans="24:24" x14ac:dyDescent="0.25">
      <c r="X37842" s="14"/>
    </row>
    <row r="37843" spans="24:24" x14ac:dyDescent="0.25">
      <c r="X37843" s="14"/>
    </row>
    <row r="37844" spans="24:24" x14ac:dyDescent="0.25">
      <c r="X37844" s="14"/>
    </row>
    <row r="37845" spans="24:24" x14ac:dyDescent="0.25">
      <c r="X37845" s="14"/>
    </row>
    <row r="37846" spans="24:24" x14ac:dyDescent="0.25">
      <c r="X37846" s="14"/>
    </row>
    <row r="37847" spans="24:24" x14ac:dyDescent="0.25">
      <c r="X37847" s="14"/>
    </row>
    <row r="37848" spans="24:24" x14ac:dyDescent="0.25">
      <c r="X37848" s="14"/>
    </row>
    <row r="37849" spans="24:24" x14ac:dyDescent="0.25">
      <c r="X37849" s="14"/>
    </row>
    <row r="37850" spans="24:24" x14ac:dyDescent="0.25">
      <c r="X37850" s="14"/>
    </row>
    <row r="37851" spans="24:24" x14ac:dyDescent="0.25">
      <c r="X37851" s="14"/>
    </row>
    <row r="37852" spans="24:24" x14ac:dyDescent="0.25">
      <c r="X37852" s="14"/>
    </row>
    <row r="37853" spans="24:24" x14ac:dyDescent="0.25">
      <c r="X37853" s="14"/>
    </row>
    <row r="37854" spans="24:24" x14ac:dyDescent="0.25">
      <c r="X37854" s="14"/>
    </row>
    <row r="37855" spans="24:24" x14ac:dyDescent="0.25">
      <c r="X37855" s="14"/>
    </row>
    <row r="37856" spans="24:24" x14ac:dyDescent="0.25">
      <c r="X37856" s="14"/>
    </row>
    <row r="37857" spans="24:24" x14ac:dyDescent="0.25">
      <c r="X37857" s="14"/>
    </row>
    <row r="37858" spans="24:24" x14ac:dyDescent="0.25">
      <c r="X37858" s="14"/>
    </row>
    <row r="37859" spans="24:24" x14ac:dyDescent="0.25">
      <c r="X37859" s="14"/>
    </row>
    <row r="37860" spans="24:24" x14ac:dyDescent="0.25">
      <c r="X37860" s="14"/>
    </row>
    <row r="37861" spans="24:24" x14ac:dyDescent="0.25">
      <c r="X37861" s="14"/>
    </row>
    <row r="37862" spans="24:24" x14ac:dyDescent="0.25">
      <c r="X37862" s="14"/>
    </row>
    <row r="37863" spans="24:24" x14ac:dyDescent="0.25">
      <c r="X37863" s="14"/>
    </row>
    <row r="37864" spans="24:24" x14ac:dyDescent="0.25">
      <c r="X37864" s="14"/>
    </row>
    <row r="37865" spans="24:24" x14ac:dyDescent="0.25">
      <c r="X37865" s="14"/>
    </row>
    <row r="37866" spans="24:24" x14ac:dyDescent="0.25">
      <c r="X37866" s="14"/>
    </row>
    <row r="37867" spans="24:24" x14ac:dyDescent="0.25">
      <c r="X37867" s="14"/>
    </row>
    <row r="37868" spans="24:24" x14ac:dyDescent="0.25">
      <c r="X37868" s="14"/>
    </row>
    <row r="37869" spans="24:24" x14ac:dyDescent="0.25">
      <c r="X37869" s="14"/>
    </row>
    <row r="37870" spans="24:24" x14ac:dyDescent="0.25">
      <c r="X37870" s="14"/>
    </row>
    <row r="37871" spans="24:24" x14ac:dyDescent="0.25">
      <c r="X37871" s="14"/>
    </row>
    <row r="37872" spans="24:24" x14ac:dyDescent="0.25">
      <c r="X37872" s="14"/>
    </row>
    <row r="37873" spans="24:24" x14ac:dyDescent="0.25">
      <c r="X37873" s="14"/>
    </row>
    <row r="37874" spans="24:24" x14ac:dyDescent="0.25">
      <c r="X37874" s="14"/>
    </row>
    <row r="37875" spans="24:24" x14ac:dyDescent="0.25">
      <c r="X37875" s="14"/>
    </row>
    <row r="37876" spans="24:24" x14ac:dyDescent="0.25">
      <c r="X37876" s="14"/>
    </row>
    <row r="37877" spans="24:24" x14ac:dyDescent="0.25">
      <c r="X37877" s="14"/>
    </row>
    <row r="37878" spans="24:24" x14ac:dyDescent="0.25">
      <c r="X37878" s="14"/>
    </row>
    <row r="37879" spans="24:24" x14ac:dyDescent="0.25">
      <c r="X37879" s="14"/>
    </row>
    <row r="37880" spans="24:24" x14ac:dyDescent="0.25">
      <c r="X37880" s="14"/>
    </row>
    <row r="37881" spans="24:24" x14ac:dyDescent="0.25">
      <c r="X37881" s="14"/>
    </row>
    <row r="37882" spans="24:24" x14ac:dyDescent="0.25">
      <c r="X37882" s="14"/>
    </row>
    <row r="37883" spans="24:24" x14ac:dyDescent="0.25">
      <c r="X37883" s="14"/>
    </row>
    <row r="37884" spans="24:24" x14ac:dyDescent="0.25">
      <c r="X37884" s="14"/>
    </row>
    <row r="37885" spans="24:24" x14ac:dyDescent="0.25">
      <c r="X37885" s="14"/>
    </row>
    <row r="37886" spans="24:24" x14ac:dyDescent="0.25">
      <c r="X37886" s="14"/>
    </row>
    <row r="37887" spans="24:24" x14ac:dyDescent="0.25">
      <c r="X37887" s="14"/>
    </row>
    <row r="37888" spans="24:24" x14ac:dyDescent="0.25">
      <c r="X37888" s="14"/>
    </row>
    <row r="37889" spans="24:24" x14ac:dyDescent="0.25">
      <c r="X37889" s="14"/>
    </row>
    <row r="37890" spans="24:24" x14ac:dyDescent="0.25">
      <c r="X37890" s="14"/>
    </row>
    <row r="37891" spans="24:24" x14ac:dyDescent="0.25">
      <c r="X37891" s="14"/>
    </row>
    <row r="37892" spans="24:24" x14ac:dyDescent="0.25">
      <c r="X37892" s="14"/>
    </row>
    <row r="37893" spans="24:24" x14ac:dyDescent="0.25">
      <c r="X37893" s="14"/>
    </row>
    <row r="37894" spans="24:24" x14ac:dyDescent="0.25">
      <c r="X37894" s="14"/>
    </row>
    <row r="37895" spans="24:24" x14ac:dyDescent="0.25">
      <c r="X37895" s="14"/>
    </row>
    <row r="37896" spans="24:24" x14ac:dyDescent="0.25">
      <c r="X37896" s="14"/>
    </row>
    <row r="37897" spans="24:24" x14ac:dyDescent="0.25">
      <c r="X37897" s="14"/>
    </row>
    <row r="37898" spans="24:24" x14ac:dyDescent="0.25">
      <c r="X37898" s="14"/>
    </row>
    <row r="37899" spans="24:24" x14ac:dyDescent="0.25">
      <c r="X37899" s="14"/>
    </row>
    <row r="37900" spans="24:24" x14ac:dyDescent="0.25">
      <c r="X37900" s="14"/>
    </row>
    <row r="37901" spans="24:24" x14ac:dyDescent="0.25">
      <c r="X37901" s="14"/>
    </row>
    <row r="37902" spans="24:24" x14ac:dyDescent="0.25">
      <c r="X37902" s="14"/>
    </row>
    <row r="37903" spans="24:24" x14ac:dyDescent="0.25">
      <c r="X37903" s="14"/>
    </row>
    <row r="37904" spans="24:24" x14ac:dyDescent="0.25">
      <c r="X37904" s="14"/>
    </row>
    <row r="37905" spans="24:24" x14ac:dyDescent="0.25">
      <c r="X37905" s="14"/>
    </row>
    <row r="37906" spans="24:24" x14ac:dyDescent="0.25">
      <c r="X37906" s="14"/>
    </row>
    <row r="37907" spans="24:24" x14ac:dyDescent="0.25">
      <c r="X37907" s="14"/>
    </row>
    <row r="37908" spans="24:24" x14ac:dyDescent="0.25">
      <c r="X37908" s="14"/>
    </row>
    <row r="37909" spans="24:24" x14ac:dyDescent="0.25">
      <c r="X37909" s="14"/>
    </row>
    <row r="37910" spans="24:24" x14ac:dyDescent="0.25">
      <c r="X37910" s="14"/>
    </row>
    <row r="37911" spans="24:24" x14ac:dyDescent="0.25">
      <c r="X37911" s="14"/>
    </row>
    <row r="37912" spans="24:24" x14ac:dyDescent="0.25">
      <c r="X37912" s="14"/>
    </row>
    <row r="37913" spans="24:24" x14ac:dyDescent="0.25">
      <c r="X37913" s="14"/>
    </row>
    <row r="37914" spans="24:24" x14ac:dyDescent="0.25">
      <c r="X37914" s="14"/>
    </row>
    <row r="37915" spans="24:24" x14ac:dyDescent="0.25">
      <c r="X37915" s="14"/>
    </row>
    <row r="37916" spans="24:24" x14ac:dyDescent="0.25">
      <c r="X37916" s="14"/>
    </row>
    <row r="37917" spans="24:24" x14ac:dyDescent="0.25">
      <c r="X37917" s="14"/>
    </row>
    <row r="37918" spans="24:24" x14ac:dyDescent="0.25">
      <c r="X37918" s="14"/>
    </row>
    <row r="37919" spans="24:24" x14ac:dyDescent="0.25">
      <c r="X37919" s="14"/>
    </row>
    <row r="37920" spans="24:24" x14ac:dyDescent="0.25">
      <c r="X37920" s="14"/>
    </row>
    <row r="37921" spans="24:24" x14ac:dyDescent="0.25">
      <c r="X37921" s="14"/>
    </row>
    <row r="37922" spans="24:24" x14ac:dyDescent="0.25">
      <c r="X37922" s="14"/>
    </row>
    <row r="37923" spans="24:24" x14ac:dyDescent="0.25">
      <c r="X37923" s="14"/>
    </row>
    <row r="37924" spans="24:24" x14ac:dyDescent="0.25">
      <c r="X37924" s="14"/>
    </row>
    <row r="37925" spans="24:24" x14ac:dyDescent="0.25">
      <c r="X37925" s="14"/>
    </row>
    <row r="37926" spans="24:24" x14ac:dyDescent="0.25">
      <c r="X37926" s="14"/>
    </row>
    <row r="37927" spans="24:24" x14ac:dyDescent="0.25">
      <c r="X37927" s="14"/>
    </row>
    <row r="37928" spans="24:24" x14ac:dyDescent="0.25">
      <c r="X37928" s="14"/>
    </row>
    <row r="37929" spans="24:24" x14ac:dyDescent="0.25">
      <c r="X37929" s="14"/>
    </row>
    <row r="37930" spans="24:24" x14ac:dyDescent="0.25">
      <c r="X37930" s="14"/>
    </row>
    <row r="37931" spans="24:24" x14ac:dyDescent="0.25">
      <c r="X37931" s="14"/>
    </row>
    <row r="37932" spans="24:24" x14ac:dyDescent="0.25">
      <c r="X37932" s="14"/>
    </row>
    <row r="37933" spans="24:24" x14ac:dyDescent="0.25">
      <c r="X37933" s="14"/>
    </row>
    <row r="37934" spans="24:24" x14ac:dyDescent="0.25">
      <c r="X37934" s="14"/>
    </row>
    <row r="37935" spans="24:24" x14ac:dyDescent="0.25">
      <c r="X37935" s="14"/>
    </row>
    <row r="37936" spans="24:24" x14ac:dyDescent="0.25">
      <c r="X37936" s="14"/>
    </row>
    <row r="37937" spans="24:24" x14ac:dyDescent="0.25">
      <c r="X37937" s="14"/>
    </row>
    <row r="37938" spans="24:24" x14ac:dyDescent="0.25">
      <c r="X37938" s="14"/>
    </row>
    <row r="37939" spans="24:24" x14ac:dyDescent="0.25">
      <c r="X37939" s="14"/>
    </row>
    <row r="37940" spans="24:24" x14ac:dyDescent="0.25">
      <c r="X37940" s="14"/>
    </row>
    <row r="37941" spans="24:24" x14ac:dyDescent="0.25">
      <c r="X37941" s="14"/>
    </row>
    <row r="37942" spans="24:24" x14ac:dyDescent="0.25">
      <c r="X37942" s="14"/>
    </row>
    <row r="37943" spans="24:24" x14ac:dyDescent="0.25">
      <c r="X37943" s="14"/>
    </row>
    <row r="37944" spans="24:24" x14ac:dyDescent="0.25">
      <c r="X37944" s="14"/>
    </row>
    <row r="37945" spans="24:24" x14ac:dyDescent="0.25">
      <c r="X37945" s="14"/>
    </row>
    <row r="37946" spans="24:24" x14ac:dyDescent="0.25">
      <c r="X37946" s="14"/>
    </row>
    <row r="37947" spans="24:24" x14ac:dyDescent="0.25">
      <c r="X37947" s="14"/>
    </row>
    <row r="37948" spans="24:24" x14ac:dyDescent="0.25">
      <c r="X37948" s="14"/>
    </row>
    <row r="37949" spans="24:24" x14ac:dyDescent="0.25">
      <c r="X37949" s="14"/>
    </row>
    <row r="37950" spans="24:24" x14ac:dyDescent="0.25">
      <c r="X37950" s="14"/>
    </row>
    <row r="37951" spans="24:24" x14ac:dyDescent="0.25">
      <c r="X37951" s="14"/>
    </row>
    <row r="37952" spans="24:24" x14ac:dyDescent="0.25">
      <c r="X37952" s="14"/>
    </row>
    <row r="37953" spans="24:24" x14ac:dyDescent="0.25">
      <c r="X37953" s="14"/>
    </row>
    <row r="37954" spans="24:24" x14ac:dyDescent="0.25">
      <c r="X37954" s="14"/>
    </row>
    <row r="37955" spans="24:24" x14ac:dyDescent="0.25">
      <c r="X37955" s="14"/>
    </row>
    <row r="37956" spans="24:24" x14ac:dyDescent="0.25">
      <c r="X37956" s="14"/>
    </row>
    <row r="37957" spans="24:24" x14ac:dyDescent="0.25">
      <c r="X37957" s="14"/>
    </row>
    <row r="37958" spans="24:24" x14ac:dyDescent="0.25">
      <c r="X37958" s="14"/>
    </row>
    <row r="37959" spans="24:24" x14ac:dyDescent="0.25">
      <c r="X37959" s="14"/>
    </row>
    <row r="37960" spans="24:24" x14ac:dyDescent="0.25">
      <c r="X37960" s="14"/>
    </row>
    <row r="37961" spans="24:24" x14ac:dyDescent="0.25">
      <c r="X37961" s="14"/>
    </row>
    <row r="37962" spans="24:24" x14ac:dyDescent="0.25">
      <c r="X37962" s="14"/>
    </row>
    <row r="37963" spans="24:24" x14ac:dyDescent="0.25">
      <c r="X37963" s="14"/>
    </row>
    <row r="37964" spans="24:24" x14ac:dyDescent="0.25">
      <c r="X37964" s="14"/>
    </row>
    <row r="37965" spans="24:24" x14ac:dyDescent="0.25">
      <c r="X37965" s="14"/>
    </row>
    <row r="37966" spans="24:24" x14ac:dyDescent="0.25">
      <c r="X37966" s="14"/>
    </row>
    <row r="37967" spans="24:24" x14ac:dyDescent="0.25">
      <c r="X37967" s="14"/>
    </row>
    <row r="37968" spans="24:24" x14ac:dyDescent="0.25">
      <c r="X37968" s="14"/>
    </row>
    <row r="37969" spans="24:24" x14ac:dyDescent="0.25">
      <c r="X37969" s="14"/>
    </row>
    <row r="37970" spans="24:24" x14ac:dyDescent="0.25">
      <c r="X37970" s="14"/>
    </row>
    <row r="37971" spans="24:24" x14ac:dyDescent="0.25">
      <c r="X37971" s="14"/>
    </row>
    <row r="37972" spans="24:24" x14ac:dyDescent="0.25">
      <c r="X37972" s="14"/>
    </row>
    <row r="37973" spans="24:24" x14ac:dyDescent="0.25">
      <c r="X37973" s="14"/>
    </row>
    <row r="37974" spans="24:24" x14ac:dyDescent="0.25">
      <c r="X37974" s="14"/>
    </row>
    <row r="37975" spans="24:24" x14ac:dyDescent="0.25">
      <c r="X37975" s="14"/>
    </row>
    <row r="37976" spans="24:24" x14ac:dyDescent="0.25">
      <c r="X37976" s="14"/>
    </row>
    <row r="37977" spans="24:24" x14ac:dyDescent="0.25">
      <c r="X37977" s="14"/>
    </row>
    <row r="37978" spans="24:24" x14ac:dyDescent="0.25">
      <c r="X37978" s="14"/>
    </row>
    <row r="37979" spans="24:24" x14ac:dyDescent="0.25">
      <c r="X37979" s="14"/>
    </row>
    <row r="37980" spans="24:24" x14ac:dyDescent="0.25">
      <c r="X37980" s="14"/>
    </row>
    <row r="37981" spans="24:24" x14ac:dyDescent="0.25">
      <c r="X37981" s="14"/>
    </row>
    <row r="37982" spans="24:24" x14ac:dyDescent="0.25">
      <c r="X37982" s="14"/>
    </row>
    <row r="37983" spans="24:24" x14ac:dyDescent="0.25">
      <c r="X37983" s="14"/>
    </row>
    <row r="37984" spans="24:24" x14ac:dyDescent="0.25">
      <c r="X37984" s="14"/>
    </row>
    <row r="37985" spans="24:24" x14ac:dyDescent="0.25">
      <c r="X37985" s="14"/>
    </row>
    <row r="37986" spans="24:24" x14ac:dyDescent="0.25">
      <c r="X37986" s="14"/>
    </row>
    <row r="37987" spans="24:24" x14ac:dyDescent="0.25">
      <c r="X37987" s="14"/>
    </row>
    <row r="37988" spans="24:24" x14ac:dyDescent="0.25">
      <c r="X37988" s="14"/>
    </row>
    <row r="37989" spans="24:24" x14ac:dyDescent="0.25">
      <c r="X37989" s="14"/>
    </row>
    <row r="37990" spans="24:24" x14ac:dyDescent="0.25">
      <c r="X37990" s="14"/>
    </row>
    <row r="37991" spans="24:24" x14ac:dyDescent="0.25">
      <c r="X37991" s="14"/>
    </row>
    <row r="37992" spans="24:24" x14ac:dyDescent="0.25">
      <c r="X37992" s="14"/>
    </row>
    <row r="37993" spans="24:24" x14ac:dyDescent="0.25">
      <c r="X37993" s="14"/>
    </row>
    <row r="37994" spans="24:24" x14ac:dyDescent="0.25">
      <c r="X37994" s="14"/>
    </row>
    <row r="37995" spans="24:24" x14ac:dyDescent="0.25">
      <c r="X37995" s="14"/>
    </row>
    <row r="37996" spans="24:24" x14ac:dyDescent="0.25">
      <c r="X37996" s="14"/>
    </row>
    <row r="37997" spans="24:24" x14ac:dyDescent="0.25">
      <c r="X37997" s="14"/>
    </row>
    <row r="37998" spans="24:24" x14ac:dyDescent="0.25">
      <c r="X37998" s="14"/>
    </row>
    <row r="37999" spans="24:24" x14ac:dyDescent="0.25">
      <c r="X37999" s="14"/>
    </row>
    <row r="38000" spans="24:24" x14ac:dyDescent="0.25">
      <c r="X38000" s="14"/>
    </row>
    <row r="38001" spans="24:24" x14ac:dyDescent="0.25">
      <c r="X38001" s="14"/>
    </row>
    <row r="38002" spans="24:24" x14ac:dyDescent="0.25">
      <c r="X38002" s="14"/>
    </row>
    <row r="38003" spans="24:24" x14ac:dyDescent="0.25">
      <c r="X38003" s="14"/>
    </row>
    <row r="38004" spans="24:24" x14ac:dyDescent="0.25">
      <c r="X38004" s="14"/>
    </row>
    <row r="38005" spans="24:24" x14ac:dyDescent="0.25">
      <c r="X38005" s="14"/>
    </row>
    <row r="38006" spans="24:24" x14ac:dyDescent="0.25">
      <c r="X38006" s="14"/>
    </row>
    <row r="38007" spans="24:24" x14ac:dyDescent="0.25">
      <c r="X38007" s="14"/>
    </row>
    <row r="38008" spans="24:24" x14ac:dyDescent="0.25">
      <c r="X38008" s="14"/>
    </row>
    <row r="38009" spans="24:24" x14ac:dyDescent="0.25">
      <c r="X38009" s="14"/>
    </row>
    <row r="38010" spans="24:24" x14ac:dyDescent="0.25">
      <c r="X38010" s="14"/>
    </row>
    <row r="38011" spans="24:24" x14ac:dyDescent="0.25">
      <c r="X38011" s="14"/>
    </row>
    <row r="38012" spans="24:24" x14ac:dyDescent="0.25">
      <c r="X38012" s="14"/>
    </row>
    <row r="38013" spans="24:24" x14ac:dyDescent="0.25">
      <c r="X38013" s="14"/>
    </row>
    <row r="38014" spans="24:24" x14ac:dyDescent="0.25">
      <c r="X38014" s="14"/>
    </row>
    <row r="38015" spans="24:24" x14ac:dyDescent="0.25">
      <c r="X38015" s="14"/>
    </row>
    <row r="38016" spans="24:24" x14ac:dyDescent="0.25">
      <c r="X38016" s="14"/>
    </row>
    <row r="38017" spans="24:24" x14ac:dyDescent="0.25">
      <c r="X38017" s="14"/>
    </row>
    <row r="38018" spans="24:24" x14ac:dyDescent="0.25">
      <c r="X38018" s="14"/>
    </row>
    <row r="38019" spans="24:24" x14ac:dyDescent="0.25">
      <c r="X38019" s="14"/>
    </row>
    <row r="38020" spans="24:24" x14ac:dyDescent="0.25">
      <c r="X38020" s="14"/>
    </row>
    <row r="38021" spans="24:24" x14ac:dyDescent="0.25">
      <c r="X38021" s="14"/>
    </row>
    <row r="38022" spans="24:24" x14ac:dyDescent="0.25">
      <c r="X38022" s="14"/>
    </row>
    <row r="38023" spans="24:24" x14ac:dyDescent="0.25">
      <c r="X38023" s="14"/>
    </row>
    <row r="38024" spans="24:24" x14ac:dyDescent="0.25">
      <c r="X38024" s="14"/>
    </row>
    <row r="38025" spans="24:24" x14ac:dyDescent="0.25">
      <c r="X38025" s="14"/>
    </row>
    <row r="38026" spans="24:24" x14ac:dyDescent="0.25">
      <c r="X38026" s="14"/>
    </row>
    <row r="38027" spans="24:24" x14ac:dyDescent="0.25">
      <c r="X38027" s="14"/>
    </row>
    <row r="38028" spans="24:24" x14ac:dyDescent="0.25">
      <c r="X38028" s="14"/>
    </row>
    <row r="38029" spans="24:24" x14ac:dyDescent="0.25">
      <c r="X38029" s="14"/>
    </row>
    <row r="38030" spans="24:24" x14ac:dyDescent="0.25">
      <c r="X38030" s="14"/>
    </row>
    <row r="38031" spans="24:24" x14ac:dyDescent="0.25">
      <c r="X38031" s="14"/>
    </row>
    <row r="38032" spans="24:24" x14ac:dyDescent="0.25">
      <c r="X38032" s="14"/>
    </row>
    <row r="38033" spans="24:24" x14ac:dyDescent="0.25">
      <c r="X38033" s="14"/>
    </row>
    <row r="38034" spans="24:24" x14ac:dyDescent="0.25">
      <c r="X38034" s="14"/>
    </row>
    <row r="38035" spans="24:24" x14ac:dyDescent="0.25">
      <c r="X38035" s="14"/>
    </row>
    <row r="38036" spans="24:24" x14ac:dyDescent="0.25">
      <c r="X38036" s="14"/>
    </row>
    <row r="38037" spans="24:24" x14ac:dyDescent="0.25">
      <c r="X38037" s="14"/>
    </row>
    <row r="38038" spans="24:24" x14ac:dyDescent="0.25">
      <c r="X38038" s="14"/>
    </row>
    <row r="38039" spans="24:24" x14ac:dyDescent="0.25">
      <c r="X38039" s="14"/>
    </row>
    <row r="38040" spans="24:24" x14ac:dyDescent="0.25">
      <c r="X38040" s="14"/>
    </row>
    <row r="38041" spans="24:24" x14ac:dyDescent="0.25">
      <c r="X38041" s="14"/>
    </row>
    <row r="38042" spans="24:24" x14ac:dyDescent="0.25">
      <c r="X38042" s="14"/>
    </row>
    <row r="38043" spans="24:24" x14ac:dyDescent="0.25">
      <c r="X38043" s="14"/>
    </row>
    <row r="38044" spans="24:24" x14ac:dyDescent="0.25">
      <c r="X38044" s="14"/>
    </row>
    <row r="38045" spans="24:24" x14ac:dyDescent="0.25">
      <c r="X38045" s="14"/>
    </row>
    <row r="38046" spans="24:24" x14ac:dyDescent="0.25">
      <c r="X38046" s="14"/>
    </row>
    <row r="38047" spans="24:24" x14ac:dyDescent="0.25">
      <c r="X38047" s="14"/>
    </row>
    <row r="38048" spans="24:24" x14ac:dyDescent="0.25">
      <c r="X38048" s="14"/>
    </row>
    <row r="38049" spans="24:24" x14ac:dyDescent="0.25">
      <c r="X38049" s="14"/>
    </row>
    <row r="38050" spans="24:24" x14ac:dyDescent="0.25">
      <c r="X38050" s="14"/>
    </row>
    <row r="38051" spans="24:24" x14ac:dyDescent="0.25">
      <c r="X38051" s="14"/>
    </row>
    <row r="38052" spans="24:24" x14ac:dyDescent="0.25">
      <c r="X38052" s="14"/>
    </row>
    <row r="38053" spans="24:24" x14ac:dyDescent="0.25">
      <c r="X38053" s="14"/>
    </row>
    <row r="38054" spans="24:24" x14ac:dyDescent="0.25">
      <c r="X38054" s="14"/>
    </row>
    <row r="38055" spans="24:24" x14ac:dyDescent="0.25">
      <c r="X38055" s="14"/>
    </row>
    <row r="38056" spans="24:24" x14ac:dyDescent="0.25">
      <c r="X38056" s="14"/>
    </row>
    <row r="38057" spans="24:24" x14ac:dyDescent="0.25">
      <c r="X38057" s="14"/>
    </row>
    <row r="38058" spans="24:24" x14ac:dyDescent="0.25">
      <c r="X38058" s="14"/>
    </row>
    <row r="38059" spans="24:24" x14ac:dyDescent="0.25">
      <c r="X38059" s="14"/>
    </row>
    <row r="38060" spans="24:24" x14ac:dyDescent="0.25">
      <c r="X38060" s="14"/>
    </row>
    <row r="38061" spans="24:24" x14ac:dyDescent="0.25">
      <c r="X38061" s="14"/>
    </row>
    <row r="38062" spans="24:24" x14ac:dyDescent="0.25">
      <c r="X38062" s="14"/>
    </row>
    <row r="38063" spans="24:24" x14ac:dyDescent="0.25">
      <c r="X38063" s="14"/>
    </row>
    <row r="38064" spans="24:24" x14ac:dyDescent="0.25">
      <c r="X38064" s="14"/>
    </row>
    <row r="38065" spans="24:24" x14ac:dyDescent="0.25">
      <c r="X38065" s="14"/>
    </row>
    <row r="38066" spans="24:24" x14ac:dyDescent="0.25">
      <c r="X38066" s="14"/>
    </row>
    <row r="38067" spans="24:24" x14ac:dyDescent="0.25">
      <c r="X38067" s="14"/>
    </row>
    <row r="38068" spans="24:24" x14ac:dyDescent="0.25">
      <c r="X38068" s="14"/>
    </row>
    <row r="38069" spans="24:24" x14ac:dyDescent="0.25">
      <c r="X38069" s="14"/>
    </row>
    <row r="38070" spans="24:24" x14ac:dyDescent="0.25">
      <c r="X38070" s="14"/>
    </row>
    <row r="38071" spans="24:24" x14ac:dyDescent="0.25">
      <c r="X38071" s="14"/>
    </row>
    <row r="38072" spans="24:24" x14ac:dyDescent="0.25">
      <c r="X38072" s="14"/>
    </row>
    <row r="38073" spans="24:24" x14ac:dyDescent="0.25">
      <c r="X38073" s="14"/>
    </row>
    <row r="38074" spans="24:24" x14ac:dyDescent="0.25">
      <c r="X38074" s="14"/>
    </row>
    <row r="38075" spans="24:24" x14ac:dyDescent="0.25">
      <c r="X38075" s="14"/>
    </row>
    <row r="38076" spans="24:24" x14ac:dyDescent="0.25">
      <c r="X38076" s="14"/>
    </row>
    <row r="38077" spans="24:24" x14ac:dyDescent="0.25">
      <c r="X38077" s="14"/>
    </row>
    <row r="38078" spans="24:24" x14ac:dyDescent="0.25">
      <c r="X38078" s="14"/>
    </row>
    <row r="38079" spans="24:24" x14ac:dyDescent="0.25">
      <c r="X38079" s="14"/>
    </row>
    <row r="38080" spans="24:24" x14ac:dyDescent="0.25">
      <c r="X38080" s="14"/>
    </row>
    <row r="38081" spans="24:24" x14ac:dyDescent="0.25">
      <c r="X38081" s="14"/>
    </row>
    <row r="38082" spans="24:24" x14ac:dyDescent="0.25">
      <c r="X38082" s="14"/>
    </row>
    <row r="38083" spans="24:24" x14ac:dyDescent="0.25">
      <c r="X38083" s="14"/>
    </row>
    <row r="38084" spans="24:24" x14ac:dyDescent="0.25">
      <c r="X38084" s="14"/>
    </row>
    <row r="38085" spans="24:24" x14ac:dyDescent="0.25">
      <c r="X38085" s="14"/>
    </row>
    <row r="38086" spans="24:24" x14ac:dyDescent="0.25">
      <c r="X38086" s="14"/>
    </row>
    <row r="38087" spans="24:24" x14ac:dyDescent="0.25">
      <c r="X38087" s="14"/>
    </row>
    <row r="38088" spans="24:24" x14ac:dyDescent="0.25">
      <c r="X38088" s="14"/>
    </row>
    <row r="38089" spans="24:24" x14ac:dyDescent="0.25">
      <c r="X38089" s="14"/>
    </row>
    <row r="38090" spans="24:24" x14ac:dyDescent="0.25">
      <c r="X38090" s="14"/>
    </row>
    <row r="38091" spans="24:24" x14ac:dyDescent="0.25">
      <c r="X38091" s="14"/>
    </row>
    <row r="38092" spans="24:24" x14ac:dyDescent="0.25">
      <c r="X38092" s="14"/>
    </row>
    <row r="38093" spans="24:24" x14ac:dyDescent="0.25">
      <c r="X38093" s="14"/>
    </row>
    <row r="38094" spans="24:24" x14ac:dyDescent="0.25">
      <c r="X38094" s="14"/>
    </row>
    <row r="38095" spans="24:24" x14ac:dyDescent="0.25">
      <c r="X38095" s="14"/>
    </row>
    <row r="38096" spans="24:24" x14ac:dyDescent="0.25">
      <c r="X38096" s="14"/>
    </row>
    <row r="38097" spans="24:24" x14ac:dyDescent="0.25">
      <c r="X38097" s="14"/>
    </row>
    <row r="38098" spans="24:24" x14ac:dyDescent="0.25">
      <c r="X38098" s="14"/>
    </row>
    <row r="38099" spans="24:24" x14ac:dyDescent="0.25">
      <c r="X38099" s="14"/>
    </row>
    <row r="38100" spans="24:24" x14ac:dyDescent="0.25">
      <c r="X38100" s="14"/>
    </row>
    <row r="38101" spans="24:24" x14ac:dyDescent="0.25">
      <c r="X38101" s="14"/>
    </row>
    <row r="38102" spans="24:24" x14ac:dyDescent="0.25">
      <c r="X38102" s="14"/>
    </row>
    <row r="38103" spans="24:24" x14ac:dyDescent="0.25">
      <c r="X38103" s="14"/>
    </row>
    <row r="38104" spans="24:24" x14ac:dyDescent="0.25">
      <c r="X38104" s="14"/>
    </row>
    <row r="38105" spans="24:24" x14ac:dyDescent="0.25">
      <c r="X38105" s="14"/>
    </row>
    <row r="38106" spans="24:24" x14ac:dyDescent="0.25">
      <c r="X38106" s="14"/>
    </row>
    <row r="38107" spans="24:24" x14ac:dyDescent="0.25">
      <c r="X38107" s="14"/>
    </row>
    <row r="38108" spans="24:24" x14ac:dyDescent="0.25">
      <c r="X38108" s="14"/>
    </row>
    <row r="38109" spans="24:24" x14ac:dyDescent="0.25">
      <c r="X38109" s="14"/>
    </row>
    <row r="38110" spans="24:24" x14ac:dyDescent="0.25">
      <c r="X38110" s="14"/>
    </row>
    <row r="38111" spans="24:24" x14ac:dyDescent="0.25">
      <c r="X38111" s="14"/>
    </row>
    <row r="38112" spans="24:24" x14ac:dyDescent="0.25">
      <c r="X38112" s="14"/>
    </row>
    <row r="38113" spans="24:24" x14ac:dyDescent="0.25">
      <c r="X38113" s="14"/>
    </row>
    <row r="38114" spans="24:24" x14ac:dyDescent="0.25">
      <c r="X38114" s="14"/>
    </row>
    <row r="38115" spans="24:24" x14ac:dyDescent="0.25">
      <c r="X38115" s="14"/>
    </row>
    <row r="38116" spans="24:24" x14ac:dyDescent="0.25">
      <c r="X38116" s="14"/>
    </row>
    <row r="38117" spans="24:24" x14ac:dyDescent="0.25">
      <c r="X38117" s="14"/>
    </row>
    <row r="38118" spans="24:24" x14ac:dyDescent="0.25">
      <c r="X38118" s="14"/>
    </row>
    <row r="38119" spans="24:24" x14ac:dyDescent="0.25">
      <c r="X38119" s="14"/>
    </row>
    <row r="38120" spans="24:24" x14ac:dyDescent="0.25">
      <c r="X38120" s="14"/>
    </row>
    <row r="38121" spans="24:24" x14ac:dyDescent="0.25">
      <c r="X38121" s="14"/>
    </row>
    <row r="38122" spans="24:24" x14ac:dyDescent="0.25">
      <c r="X38122" s="14"/>
    </row>
    <row r="38123" spans="24:24" x14ac:dyDescent="0.25">
      <c r="X38123" s="14"/>
    </row>
    <row r="38124" spans="24:24" x14ac:dyDescent="0.25">
      <c r="X38124" s="14"/>
    </row>
    <row r="38125" spans="24:24" x14ac:dyDescent="0.25">
      <c r="X38125" s="14"/>
    </row>
    <row r="38126" spans="24:24" x14ac:dyDescent="0.25">
      <c r="X38126" s="14"/>
    </row>
    <row r="38127" spans="24:24" x14ac:dyDescent="0.25">
      <c r="X38127" s="14"/>
    </row>
    <row r="38128" spans="24:24" x14ac:dyDescent="0.25">
      <c r="X38128" s="14"/>
    </row>
    <row r="38129" spans="24:24" x14ac:dyDescent="0.25">
      <c r="X38129" s="14"/>
    </row>
    <row r="38130" spans="24:24" x14ac:dyDescent="0.25">
      <c r="X38130" s="14"/>
    </row>
    <row r="38131" spans="24:24" x14ac:dyDescent="0.25">
      <c r="X38131" s="14"/>
    </row>
    <row r="38132" spans="24:24" x14ac:dyDescent="0.25">
      <c r="X38132" s="14"/>
    </row>
    <row r="38133" spans="24:24" x14ac:dyDescent="0.25">
      <c r="X38133" s="14"/>
    </row>
    <row r="38134" spans="24:24" x14ac:dyDescent="0.25">
      <c r="X38134" s="14"/>
    </row>
    <row r="38135" spans="24:24" x14ac:dyDescent="0.25">
      <c r="X38135" s="14"/>
    </row>
    <row r="38136" spans="24:24" x14ac:dyDescent="0.25">
      <c r="X38136" s="14"/>
    </row>
    <row r="38137" spans="24:24" x14ac:dyDescent="0.25">
      <c r="X38137" s="14"/>
    </row>
    <row r="38138" spans="24:24" x14ac:dyDescent="0.25">
      <c r="X38138" s="14"/>
    </row>
    <row r="38139" spans="24:24" x14ac:dyDescent="0.25">
      <c r="X38139" s="14"/>
    </row>
    <row r="38140" spans="24:24" x14ac:dyDescent="0.25">
      <c r="X38140" s="14"/>
    </row>
    <row r="38141" spans="24:24" x14ac:dyDescent="0.25">
      <c r="X38141" s="14"/>
    </row>
    <row r="38142" spans="24:24" x14ac:dyDescent="0.25">
      <c r="X38142" s="14"/>
    </row>
    <row r="38143" spans="24:24" x14ac:dyDescent="0.25">
      <c r="X38143" s="14"/>
    </row>
    <row r="38144" spans="24:24" x14ac:dyDescent="0.25">
      <c r="X38144" s="14"/>
    </row>
    <row r="38145" spans="24:24" x14ac:dyDescent="0.25">
      <c r="X38145" s="14"/>
    </row>
    <row r="38146" spans="24:24" x14ac:dyDescent="0.25">
      <c r="X38146" s="14"/>
    </row>
    <row r="38147" spans="24:24" x14ac:dyDescent="0.25">
      <c r="X38147" s="14"/>
    </row>
    <row r="38148" spans="24:24" x14ac:dyDescent="0.25">
      <c r="X38148" s="14"/>
    </row>
    <row r="38149" spans="24:24" x14ac:dyDescent="0.25">
      <c r="X38149" s="14"/>
    </row>
    <row r="38150" spans="24:24" x14ac:dyDescent="0.25">
      <c r="X38150" s="14"/>
    </row>
    <row r="38151" spans="24:24" x14ac:dyDescent="0.25">
      <c r="X38151" s="14"/>
    </row>
    <row r="38152" spans="24:24" x14ac:dyDescent="0.25">
      <c r="X38152" s="14"/>
    </row>
    <row r="38153" spans="24:24" x14ac:dyDescent="0.25">
      <c r="X38153" s="14"/>
    </row>
    <row r="38154" spans="24:24" x14ac:dyDescent="0.25">
      <c r="X38154" s="14"/>
    </row>
    <row r="38155" spans="24:24" x14ac:dyDescent="0.25">
      <c r="X38155" s="14"/>
    </row>
    <row r="38156" spans="24:24" x14ac:dyDescent="0.25">
      <c r="X38156" s="14"/>
    </row>
    <row r="38157" spans="24:24" x14ac:dyDescent="0.25">
      <c r="X38157" s="14"/>
    </row>
    <row r="38158" spans="24:24" x14ac:dyDescent="0.25">
      <c r="X38158" s="14"/>
    </row>
    <row r="38159" spans="24:24" x14ac:dyDescent="0.25">
      <c r="X38159" s="14"/>
    </row>
    <row r="38160" spans="24:24" x14ac:dyDescent="0.25">
      <c r="X38160" s="14"/>
    </row>
    <row r="38161" spans="24:24" x14ac:dyDescent="0.25">
      <c r="X38161" s="14"/>
    </row>
    <row r="38162" spans="24:24" x14ac:dyDescent="0.25">
      <c r="X38162" s="14"/>
    </row>
    <row r="38163" spans="24:24" x14ac:dyDescent="0.25">
      <c r="X38163" s="14"/>
    </row>
    <row r="38164" spans="24:24" x14ac:dyDescent="0.25">
      <c r="X38164" s="14"/>
    </row>
    <row r="38165" spans="24:24" x14ac:dyDescent="0.25">
      <c r="X38165" s="14"/>
    </row>
    <row r="38166" spans="24:24" x14ac:dyDescent="0.25">
      <c r="X38166" s="14"/>
    </row>
    <row r="38167" spans="24:24" x14ac:dyDescent="0.25">
      <c r="X38167" s="14"/>
    </row>
    <row r="38168" spans="24:24" x14ac:dyDescent="0.25">
      <c r="X38168" s="14"/>
    </row>
    <row r="38169" spans="24:24" x14ac:dyDescent="0.25">
      <c r="X38169" s="14"/>
    </row>
    <row r="38170" spans="24:24" x14ac:dyDescent="0.25">
      <c r="X38170" s="14"/>
    </row>
    <row r="38171" spans="24:24" x14ac:dyDescent="0.25">
      <c r="X38171" s="14"/>
    </row>
    <row r="38172" spans="24:24" x14ac:dyDescent="0.25">
      <c r="X38172" s="14"/>
    </row>
    <row r="38173" spans="24:24" x14ac:dyDescent="0.25">
      <c r="X38173" s="14"/>
    </row>
    <row r="38174" spans="24:24" x14ac:dyDescent="0.25">
      <c r="X38174" s="14"/>
    </row>
    <row r="38175" spans="24:24" x14ac:dyDescent="0.25">
      <c r="X38175" s="14"/>
    </row>
    <row r="38176" spans="24:24" x14ac:dyDescent="0.25">
      <c r="X38176" s="14"/>
    </row>
    <row r="38177" spans="24:24" x14ac:dyDescent="0.25">
      <c r="X38177" s="14"/>
    </row>
    <row r="38178" spans="24:24" x14ac:dyDescent="0.25">
      <c r="X38178" s="14"/>
    </row>
    <row r="38179" spans="24:24" x14ac:dyDescent="0.25">
      <c r="X38179" s="14"/>
    </row>
    <row r="38180" spans="24:24" x14ac:dyDescent="0.25">
      <c r="X38180" s="14"/>
    </row>
    <row r="38181" spans="24:24" x14ac:dyDescent="0.25">
      <c r="X38181" s="14"/>
    </row>
    <row r="38182" spans="24:24" x14ac:dyDescent="0.25">
      <c r="X38182" s="14"/>
    </row>
    <row r="38183" spans="24:24" x14ac:dyDescent="0.25">
      <c r="X38183" s="14"/>
    </row>
    <row r="38184" spans="24:24" x14ac:dyDescent="0.25">
      <c r="X38184" s="14"/>
    </row>
    <row r="38185" spans="24:24" x14ac:dyDescent="0.25">
      <c r="X38185" s="14"/>
    </row>
    <row r="38186" spans="24:24" x14ac:dyDescent="0.25">
      <c r="X38186" s="14"/>
    </row>
    <row r="38187" spans="24:24" x14ac:dyDescent="0.25">
      <c r="X38187" s="14"/>
    </row>
    <row r="38188" spans="24:24" x14ac:dyDescent="0.25">
      <c r="X38188" s="14"/>
    </row>
    <row r="38189" spans="24:24" x14ac:dyDescent="0.25">
      <c r="X38189" s="14"/>
    </row>
    <row r="38190" spans="24:24" x14ac:dyDescent="0.25">
      <c r="X38190" s="14"/>
    </row>
    <row r="38191" spans="24:24" x14ac:dyDescent="0.25">
      <c r="X38191" s="14"/>
    </row>
    <row r="38192" spans="24:24" x14ac:dyDescent="0.25">
      <c r="X38192" s="14"/>
    </row>
    <row r="38193" spans="24:24" x14ac:dyDescent="0.25">
      <c r="X38193" s="14"/>
    </row>
    <row r="38194" spans="24:24" x14ac:dyDescent="0.25">
      <c r="X38194" s="14"/>
    </row>
    <row r="38195" spans="24:24" x14ac:dyDescent="0.25">
      <c r="X38195" s="14"/>
    </row>
    <row r="38196" spans="24:24" x14ac:dyDescent="0.25">
      <c r="X38196" s="14"/>
    </row>
    <row r="38197" spans="24:24" x14ac:dyDescent="0.25">
      <c r="X38197" s="14"/>
    </row>
    <row r="38198" spans="24:24" x14ac:dyDescent="0.25">
      <c r="X38198" s="14"/>
    </row>
    <row r="38199" spans="24:24" x14ac:dyDescent="0.25">
      <c r="X38199" s="14"/>
    </row>
    <row r="38200" spans="24:24" x14ac:dyDescent="0.25">
      <c r="X38200" s="14"/>
    </row>
    <row r="38201" spans="24:24" x14ac:dyDescent="0.25">
      <c r="X38201" s="14"/>
    </row>
    <row r="38202" spans="24:24" x14ac:dyDescent="0.25">
      <c r="X38202" s="14"/>
    </row>
    <row r="38203" spans="24:24" x14ac:dyDescent="0.25">
      <c r="X38203" s="14"/>
    </row>
    <row r="38204" spans="24:24" x14ac:dyDescent="0.25">
      <c r="X38204" s="14"/>
    </row>
    <row r="38205" spans="24:24" x14ac:dyDescent="0.25">
      <c r="X38205" s="14"/>
    </row>
    <row r="38206" spans="24:24" x14ac:dyDescent="0.25">
      <c r="X38206" s="14"/>
    </row>
    <row r="38207" spans="24:24" x14ac:dyDescent="0.25">
      <c r="X38207" s="14"/>
    </row>
    <row r="38208" spans="24:24" x14ac:dyDescent="0.25">
      <c r="X38208" s="14"/>
    </row>
    <row r="38209" spans="24:24" x14ac:dyDescent="0.25">
      <c r="X38209" s="14"/>
    </row>
    <row r="38210" spans="24:24" x14ac:dyDescent="0.25">
      <c r="X38210" s="14"/>
    </row>
    <row r="38211" spans="24:24" x14ac:dyDescent="0.25">
      <c r="X38211" s="14"/>
    </row>
    <row r="38212" spans="24:24" x14ac:dyDescent="0.25">
      <c r="X38212" s="14"/>
    </row>
    <row r="38213" spans="24:24" x14ac:dyDescent="0.25">
      <c r="X38213" s="14"/>
    </row>
    <row r="38214" spans="24:24" x14ac:dyDescent="0.25">
      <c r="X38214" s="14"/>
    </row>
    <row r="38215" spans="24:24" x14ac:dyDescent="0.25">
      <c r="X38215" s="14"/>
    </row>
    <row r="38216" spans="24:24" x14ac:dyDescent="0.25">
      <c r="X38216" s="14"/>
    </row>
    <row r="38217" spans="24:24" x14ac:dyDescent="0.25">
      <c r="X38217" s="14"/>
    </row>
    <row r="38218" spans="24:24" x14ac:dyDescent="0.25">
      <c r="X38218" s="14"/>
    </row>
    <row r="38219" spans="24:24" x14ac:dyDescent="0.25">
      <c r="X38219" s="14"/>
    </row>
    <row r="38220" spans="24:24" x14ac:dyDescent="0.25">
      <c r="X38220" s="14"/>
    </row>
    <row r="38221" spans="24:24" x14ac:dyDescent="0.25">
      <c r="X38221" s="14"/>
    </row>
    <row r="38222" spans="24:24" x14ac:dyDescent="0.25">
      <c r="X38222" s="14"/>
    </row>
    <row r="38223" spans="24:24" x14ac:dyDescent="0.25">
      <c r="X38223" s="14"/>
    </row>
    <row r="38224" spans="24:24" x14ac:dyDescent="0.25">
      <c r="X38224" s="14"/>
    </row>
    <row r="38225" spans="24:24" x14ac:dyDescent="0.25">
      <c r="X38225" s="14"/>
    </row>
    <row r="38226" spans="24:24" x14ac:dyDescent="0.25">
      <c r="X38226" s="14"/>
    </row>
    <row r="38227" spans="24:24" x14ac:dyDescent="0.25">
      <c r="X38227" s="14"/>
    </row>
    <row r="38228" spans="24:24" x14ac:dyDescent="0.25">
      <c r="X38228" s="14"/>
    </row>
    <row r="38229" spans="24:24" x14ac:dyDescent="0.25">
      <c r="X38229" s="14"/>
    </row>
    <row r="38230" spans="24:24" x14ac:dyDescent="0.25">
      <c r="X38230" s="14"/>
    </row>
    <row r="38231" spans="24:24" x14ac:dyDescent="0.25">
      <c r="X38231" s="14"/>
    </row>
    <row r="38232" spans="24:24" x14ac:dyDescent="0.25">
      <c r="X38232" s="14"/>
    </row>
    <row r="38233" spans="24:24" x14ac:dyDescent="0.25">
      <c r="X38233" s="14"/>
    </row>
    <row r="38234" spans="24:24" x14ac:dyDescent="0.25">
      <c r="X38234" s="14"/>
    </row>
    <row r="38235" spans="24:24" x14ac:dyDescent="0.25">
      <c r="X38235" s="14"/>
    </row>
    <row r="38236" spans="24:24" x14ac:dyDescent="0.25">
      <c r="X38236" s="14"/>
    </row>
    <row r="38237" spans="24:24" x14ac:dyDescent="0.25">
      <c r="X38237" s="14"/>
    </row>
    <row r="38238" spans="24:24" x14ac:dyDescent="0.25">
      <c r="X38238" s="14"/>
    </row>
    <row r="38239" spans="24:24" x14ac:dyDescent="0.25">
      <c r="X38239" s="14"/>
    </row>
    <row r="38240" spans="24:24" x14ac:dyDescent="0.25">
      <c r="X38240" s="14"/>
    </row>
    <row r="38241" spans="24:24" x14ac:dyDescent="0.25">
      <c r="X38241" s="14"/>
    </row>
    <row r="38242" spans="24:24" x14ac:dyDescent="0.25">
      <c r="X38242" s="14"/>
    </row>
    <row r="38243" spans="24:24" x14ac:dyDescent="0.25">
      <c r="X38243" s="14"/>
    </row>
    <row r="38244" spans="24:24" x14ac:dyDescent="0.25">
      <c r="X38244" s="14"/>
    </row>
    <row r="38245" spans="24:24" x14ac:dyDescent="0.25">
      <c r="X38245" s="14"/>
    </row>
    <row r="38246" spans="24:24" x14ac:dyDescent="0.25">
      <c r="X38246" s="14"/>
    </row>
    <row r="38247" spans="24:24" x14ac:dyDescent="0.25">
      <c r="X38247" s="14"/>
    </row>
    <row r="38248" spans="24:24" x14ac:dyDescent="0.25">
      <c r="X38248" s="14"/>
    </row>
    <row r="38249" spans="24:24" x14ac:dyDescent="0.25">
      <c r="X38249" s="14"/>
    </row>
    <row r="38250" spans="24:24" x14ac:dyDescent="0.25">
      <c r="X38250" s="14"/>
    </row>
    <row r="38251" spans="24:24" x14ac:dyDescent="0.25">
      <c r="X38251" s="14"/>
    </row>
    <row r="38252" spans="24:24" x14ac:dyDescent="0.25">
      <c r="X38252" s="14"/>
    </row>
    <row r="38253" spans="24:24" x14ac:dyDescent="0.25">
      <c r="X38253" s="14"/>
    </row>
    <row r="38254" spans="24:24" x14ac:dyDescent="0.25">
      <c r="X38254" s="14"/>
    </row>
    <row r="38255" spans="24:24" x14ac:dyDescent="0.25">
      <c r="X38255" s="14"/>
    </row>
    <row r="38256" spans="24:24" x14ac:dyDescent="0.25">
      <c r="X38256" s="14"/>
    </row>
    <row r="38257" spans="24:24" x14ac:dyDescent="0.25">
      <c r="X38257" s="14"/>
    </row>
    <row r="38258" spans="24:24" x14ac:dyDescent="0.25">
      <c r="X38258" s="14"/>
    </row>
    <row r="38259" spans="24:24" x14ac:dyDescent="0.25">
      <c r="X38259" s="14"/>
    </row>
    <row r="38260" spans="24:24" x14ac:dyDescent="0.25">
      <c r="X38260" s="14"/>
    </row>
    <row r="38261" spans="24:24" x14ac:dyDescent="0.25">
      <c r="X38261" s="14"/>
    </row>
    <row r="38262" spans="24:24" x14ac:dyDescent="0.25">
      <c r="X38262" s="14"/>
    </row>
    <row r="38263" spans="24:24" x14ac:dyDescent="0.25">
      <c r="X38263" s="14"/>
    </row>
    <row r="38264" spans="24:24" x14ac:dyDescent="0.25">
      <c r="X38264" s="14"/>
    </row>
    <row r="38265" spans="24:24" x14ac:dyDescent="0.25">
      <c r="X38265" s="14"/>
    </row>
    <row r="38266" spans="24:24" x14ac:dyDescent="0.25">
      <c r="X38266" s="14"/>
    </row>
    <row r="38267" spans="24:24" x14ac:dyDescent="0.25">
      <c r="X38267" s="14"/>
    </row>
    <row r="38268" spans="24:24" x14ac:dyDescent="0.25">
      <c r="X38268" s="14"/>
    </row>
    <row r="38269" spans="24:24" x14ac:dyDescent="0.25">
      <c r="X38269" s="14"/>
    </row>
    <row r="38270" spans="24:24" x14ac:dyDescent="0.25">
      <c r="X38270" s="14"/>
    </row>
    <row r="38271" spans="24:24" x14ac:dyDescent="0.25">
      <c r="X38271" s="14"/>
    </row>
    <row r="38272" spans="24:24" x14ac:dyDescent="0.25">
      <c r="X38272" s="14"/>
    </row>
    <row r="38273" spans="24:24" x14ac:dyDescent="0.25">
      <c r="X38273" s="14"/>
    </row>
    <row r="38274" spans="24:24" x14ac:dyDescent="0.25">
      <c r="X38274" s="14"/>
    </row>
    <row r="38275" spans="24:24" x14ac:dyDescent="0.25">
      <c r="X38275" s="14"/>
    </row>
    <row r="38276" spans="24:24" x14ac:dyDescent="0.25">
      <c r="X38276" s="14"/>
    </row>
    <row r="38277" spans="24:24" x14ac:dyDescent="0.25">
      <c r="X38277" s="14"/>
    </row>
    <row r="38278" spans="24:24" x14ac:dyDescent="0.25">
      <c r="X38278" s="14"/>
    </row>
    <row r="38279" spans="24:24" x14ac:dyDescent="0.25">
      <c r="X38279" s="14"/>
    </row>
    <row r="38280" spans="24:24" x14ac:dyDescent="0.25">
      <c r="X38280" s="14"/>
    </row>
    <row r="38281" spans="24:24" x14ac:dyDescent="0.25">
      <c r="X38281" s="14"/>
    </row>
    <row r="38282" spans="24:24" x14ac:dyDescent="0.25">
      <c r="X38282" s="14"/>
    </row>
    <row r="38283" spans="24:24" x14ac:dyDescent="0.25">
      <c r="X38283" s="14"/>
    </row>
    <row r="38284" spans="24:24" x14ac:dyDescent="0.25">
      <c r="X38284" s="14"/>
    </row>
    <row r="38285" spans="24:24" x14ac:dyDescent="0.25">
      <c r="X38285" s="14"/>
    </row>
    <row r="38286" spans="24:24" x14ac:dyDescent="0.25">
      <c r="X38286" s="14"/>
    </row>
    <row r="38287" spans="24:24" x14ac:dyDescent="0.25">
      <c r="X38287" s="14"/>
    </row>
    <row r="38288" spans="24:24" x14ac:dyDescent="0.25">
      <c r="X38288" s="14"/>
    </row>
    <row r="38289" spans="24:24" x14ac:dyDescent="0.25">
      <c r="X38289" s="14"/>
    </row>
    <row r="38290" spans="24:24" x14ac:dyDescent="0.25">
      <c r="X38290" s="14"/>
    </row>
    <row r="38291" spans="24:24" x14ac:dyDescent="0.25">
      <c r="X38291" s="14"/>
    </row>
    <row r="38292" spans="24:24" x14ac:dyDescent="0.25">
      <c r="X38292" s="14"/>
    </row>
    <row r="38293" spans="24:24" x14ac:dyDescent="0.25">
      <c r="X38293" s="14"/>
    </row>
    <row r="38294" spans="24:24" x14ac:dyDescent="0.25">
      <c r="X38294" s="14"/>
    </row>
    <row r="38295" spans="24:24" x14ac:dyDescent="0.25">
      <c r="X38295" s="14"/>
    </row>
    <row r="38296" spans="24:24" x14ac:dyDescent="0.25">
      <c r="X38296" s="14"/>
    </row>
    <row r="38297" spans="24:24" x14ac:dyDescent="0.25">
      <c r="X38297" s="14"/>
    </row>
    <row r="38298" spans="24:24" x14ac:dyDescent="0.25">
      <c r="X38298" s="14"/>
    </row>
    <row r="38299" spans="24:24" x14ac:dyDescent="0.25">
      <c r="X38299" s="14"/>
    </row>
    <row r="38300" spans="24:24" x14ac:dyDescent="0.25">
      <c r="X38300" s="14"/>
    </row>
    <row r="38301" spans="24:24" x14ac:dyDescent="0.25">
      <c r="X38301" s="14"/>
    </row>
    <row r="38302" spans="24:24" x14ac:dyDescent="0.25">
      <c r="X38302" s="14"/>
    </row>
    <row r="38303" spans="24:24" x14ac:dyDescent="0.25">
      <c r="X38303" s="14"/>
    </row>
    <row r="38304" spans="24:24" x14ac:dyDescent="0.25">
      <c r="X38304" s="14"/>
    </row>
    <row r="38305" spans="24:24" x14ac:dyDescent="0.25">
      <c r="X38305" s="14"/>
    </row>
    <row r="38306" spans="24:24" x14ac:dyDescent="0.25">
      <c r="X38306" s="14"/>
    </row>
    <row r="38307" spans="24:24" x14ac:dyDescent="0.25">
      <c r="X38307" s="14"/>
    </row>
    <row r="38308" spans="24:24" x14ac:dyDescent="0.25">
      <c r="X38308" s="14"/>
    </row>
    <row r="38309" spans="24:24" x14ac:dyDescent="0.25">
      <c r="X38309" s="14"/>
    </row>
    <row r="38310" spans="24:24" x14ac:dyDescent="0.25">
      <c r="X38310" s="14"/>
    </row>
    <row r="38311" spans="24:24" x14ac:dyDescent="0.25">
      <c r="X38311" s="14"/>
    </row>
    <row r="38312" spans="24:24" x14ac:dyDescent="0.25">
      <c r="X38312" s="14"/>
    </row>
    <row r="38313" spans="24:24" x14ac:dyDescent="0.25">
      <c r="X38313" s="14"/>
    </row>
    <row r="38314" spans="24:24" x14ac:dyDescent="0.25">
      <c r="X38314" s="14"/>
    </row>
    <row r="38315" spans="24:24" x14ac:dyDescent="0.25">
      <c r="X38315" s="14"/>
    </row>
    <row r="38316" spans="24:24" x14ac:dyDescent="0.25">
      <c r="X38316" s="14"/>
    </row>
    <row r="38317" spans="24:24" x14ac:dyDescent="0.25">
      <c r="X38317" s="14"/>
    </row>
    <row r="38318" spans="24:24" x14ac:dyDescent="0.25">
      <c r="X38318" s="14"/>
    </row>
    <row r="38319" spans="24:24" x14ac:dyDescent="0.25">
      <c r="X38319" s="14"/>
    </row>
    <row r="38320" spans="24:24" x14ac:dyDescent="0.25">
      <c r="X38320" s="14"/>
    </row>
    <row r="38321" spans="24:24" x14ac:dyDescent="0.25">
      <c r="X38321" s="14"/>
    </row>
    <row r="38322" spans="24:24" x14ac:dyDescent="0.25">
      <c r="X38322" s="14"/>
    </row>
    <row r="38323" spans="24:24" x14ac:dyDescent="0.25">
      <c r="X38323" s="14"/>
    </row>
    <row r="38324" spans="24:24" x14ac:dyDescent="0.25">
      <c r="X38324" s="14"/>
    </row>
    <row r="38325" spans="24:24" x14ac:dyDescent="0.25">
      <c r="X38325" s="14"/>
    </row>
    <row r="38326" spans="24:24" x14ac:dyDescent="0.25">
      <c r="X38326" s="14"/>
    </row>
    <row r="38327" spans="24:24" x14ac:dyDescent="0.25">
      <c r="X38327" s="14"/>
    </row>
    <row r="38328" spans="24:24" x14ac:dyDescent="0.25">
      <c r="X38328" s="14"/>
    </row>
    <row r="38329" spans="24:24" x14ac:dyDescent="0.25">
      <c r="X38329" s="14"/>
    </row>
    <row r="38330" spans="24:24" x14ac:dyDescent="0.25">
      <c r="X38330" s="14"/>
    </row>
    <row r="38331" spans="24:24" x14ac:dyDescent="0.25">
      <c r="X38331" s="14"/>
    </row>
    <row r="38332" spans="24:24" x14ac:dyDescent="0.25">
      <c r="X38332" s="14"/>
    </row>
    <row r="38333" spans="24:24" x14ac:dyDescent="0.25">
      <c r="X38333" s="14"/>
    </row>
    <row r="38334" spans="24:24" x14ac:dyDescent="0.25">
      <c r="X38334" s="14"/>
    </row>
    <row r="38335" spans="24:24" x14ac:dyDescent="0.25">
      <c r="X38335" s="14"/>
    </row>
    <row r="38336" spans="24:24" x14ac:dyDescent="0.25">
      <c r="X38336" s="14"/>
    </row>
    <row r="38337" spans="24:24" x14ac:dyDescent="0.25">
      <c r="X38337" s="14"/>
    </row>
    <row r="38338" spans="24:24" x14ac:dyDescent="0.25">
      <c r="X38338" s="14"/>
    </row>
    <row r="38339" spans="24:24" x14ac:dyDescent="0.25">
      <c r="X38339" s="14"/>
    </row>
    <row r="38340" spans="24:24" x14ac:dyDescent="0.25">
      <c r="X38340" s="14"/>
    </row>
    <row r="38341" spans="24:24" x14ac:dyDescent="0.25">
      <c r="X38341" s="14"/>
    </row>
    <row r="38342" spans="24:24" x14ac:dyDescent="0.25">
      <c r="X38342" s="14"/>
    </row>
    <row r="38343" spans="24:24" x14ac:dyDescent="0.25">
      <c r="X38343" s="14"/>
    </row>
    <row r="38344" spans="24:24" x14ac:dyDescent="0.25">
      <c r="X38344" s="14"/>
    </row>
    <row r="38345" spans="24:24" x14ac:dyDescent="0.25">
      <c r="X38345" s="14"/>
    </row>
    <row r="38346" spans="24:24" x14ac:dyDescent="0.25">
      <c r="X38346" s="14"/>
    </row>
    <row r="38347" spans="24:24" x14ac:dyDescent="0.25">
      <c r="X38347" s="14"/>
    </row>
    <row r="38348" spans="24:24" x14ac:dyDescent="0.25">
      <c r="X38348" s="14"/>
    </row>
    <row r="38349" spans="24:24" x14ac:dyDescent="0.25">
      <c r="X38349" s="14"/>
    </row>
    <row r="38350" spans="24:24" x14ac:dyDescent="0.25">
      <c r="X38350" s="14"/>
    </row>
    <row r="38351" spans="24:24" x14ac:dyDescent="0.25">
      <c r="X38351" s="14"/>
    </row>
    <row r="38352" spans="24:24" x14ac:dyDescent="0.25">
      <c r="X38352" s="14"/>
    </row>
    <row r="38353" spans="24:24" x14ac:dyDescent="0.25">
      <c r="X38353" s="14"/>
    </row>
    <row r="38354" spans="24:24" x14ac:dyDescent="0.25">
      <c r="X38354" s="14"/>
    </row>
    <row r="38355" spans="24:24" x14ac:dyDescent="0.25">
      <c r="X38355" s="14"/>
    </row>
    <row r="38356" spans="24:24" x14ac:dyDescent="0.25">
      <c r="X38356" s="14"/>
    </row>
    <row r="38357" spans="24:24" x14ac:dyDescent="0.25">
      <c r="X38357" s="14"/>
    </row>
    <row r="38358" spans="24:24" x14ac:dyDescent="0.25">
      <c r="X38358" s="14"/>
    </row>
    <row r="38359" spans="24:24" x14ac:dyDescent="0.25">
      <c r="X38359" s="14"/>
    </row>
    <row r="38360" spans="24:24" x14ac:dyDescent="0.25">
      <c r="X38360" s="14"/>
    </row>
    <row r="38361" spans="24:24" x14ac:dyDescent="0.25">
      <c r="X38361" s="14"/>
    </row>
    <row r="38362" spans="24:24" x14ac:dyDescent="0.25">
      <c r="X38362" s="14"/>
    </row>
    <row r="38363" spans="24:24" x14ac:dyDescent="0.25">
      <c r="X38363" s="14"/>
    </row>
    <row r="38364" spans="24:24" x14ac:dyDescent="0.25">
      <c r="X38364" s="14"/>
    </row>
    <row r="38365" spans="24:24" x14ac:dyDescent="0.25">
      <c r="X38365" s="14"/>
    </row>
    <row r="38366" spans="24:24" x14ac:dyDescent="0.25">
      <c r="X38366" s="14"/>
    </row>
    <row r="38367" spans="24:24" x14ac:dyDescent="0.25">
      <c r="X38367" s="14"/>
    </row>
    <row r="38368" spans="24:24" x14ac:dyDescent="0.25">
      <c r="X38368" s="14"/>
    </row>
    <row r="38369" spans="24:24" x14ac:dyDescent="0.25">
      <c r="X38369" s="14"/>
    </row>
    <row r="38370" spans="24:24" x14ac:dyDescent="0.25">
      <c r="X38370" s="14"/>
    </row>
    <row r="38371" spans="24:24" x14ac:dyDescent="0.25">
      <c r="X38371" s="14"/>
    </row>
    <row r="38372" spans="24:24" x14ac:dyDescent="0.25">
      <c r="X38372" s="14"/>
    </row>
    <row r="38373" spans="24:24" x14ac:dyDescent="0.25">
      <c r="X38373" s="14"/>
    </row>
    <row r="38374" spans="24:24" x14ac:dyDescent="0.25">
      <c r="X38374" s="14"/>
    </row>
    <row r="38375" spans="24:24" x14ac:dyDescent="0.25">
      <c r="X38375" s="14"/>
    </row>
    <row r="38376" spans="24:24" x14ac:dyDescent="0.25">
      <c r="X38376" s="14"/>
    </row>
    <row r="38377" spans="24:24" x14ac:dyDescent="0.25">
      <c r="X38377" s="14"/>
    </row>
    <row r="38378" spans="24:24" x14ac:dyDescent="0.25">
      <c r="X38378" s="14"/>
    </row>
    <row r="38379" spans="24:24" x14ac:dyDescent="0.25">
      <c r="X38379" s="14"/>
    </row>
    <row r="38380" spans="24:24" x14ac:dyDescent="0.25">
      <c r="X38380" s="14"/>
    </row>
    <row r="38381" spans="24:24" x14ac:dyDescent="0.25">
      <c r="X38381" s="14"/>
    </row>
    <row r="38382" spans="24:24" x14ac:dyDescent="0.25">
      <c r="X38382" s="14"/>
    </row>
    <row r="38383" spans="24:24" x14ac:dyDescent="0.25">
      <c r="X38383" s="14"/>
    </row>
    <row r="38384" spans="24:24" x14ac:dyDescent="0.25">
      <c r="X38384" s="14"/>
    </row>
    <row r="38385" spans="24:24" x14ac:dyDescent="0.25">
      <c r="X38385" s="14"/>
    </row>
    <row r="38386" spans="24:24" x14ac:dyDescent="0.25">
      <c r="X38386" s="14"/>
    </row>
    <row r="38387" spans="24:24" x14ac:dyDescent="0.25">
      <c r="X38387" s="14"/>
    </row>
    <row r="38388" spans="24:24" x14ac:dyDescent="0.25">
      <c r="X38388" s="14"/>
    </row>
    <row r="38389" spans="24:24" x14ac:dyDescent="0.25">
      <c r="X38389" s="14"/>
    </row>
    <row r="38390" spans="24:24" x14ac:dyDescent="0.25">
      <c r="X38390" s="14"/>
    </row>
    <row r="38391" spans="24:24" x14ac:dyDescent="0.25">
      <c r="X38391" s="14"/>
    </row>
    <row r="38392" spans="24:24" x14ac:dyDescent="0.25">
      <c r="X38392" s="14"/>
    </row>
    <row r="38393" spans="24:24" x14ac:dyDescent="0.25">
      <c r="X38393" s="14"/>
    </row>
    <row r="38394" spans="24:24" x14ac:dyDescent="0.25">
      <c r="X38394" s="14"/>
    </row>
    <row r="38395" spans="24:24" x14ac:dyDescent="0.25">
      <c r="X38395" s="14"/>
    </row>
    <row r="38396" spans="24:24" x14ac:dyDescent="0.25">
      <c r="X38396" s="14"/>
    </row>
    <row r="38397" spans="24:24" x14ac:dyDescent="0.25">
      <c r="X38397" s="14"/>
    </row>
    <row r="38398" spans="24:24" x14ac:dyDescent="0.25">
      <c r="X38398" s="14"/>
    </row>
    <row r="38399" spans="24:24" x14ac:dyDescent="0.25">
      <c r="X38399" s="14"/>
    </row>
    <row r="38400" spans="24:24" x14ac:dyDescent="0.25">
      <c r="X38400" s="14"/>
    </row>
    <row r="38401" spans="24:24" x14ac:dyDescent="0.25">
      <c r="X38401" s="14"/>
    </row>
    <row r="38402" spans="24:24" x14ac:dyDescent="0.25">
      <c r="X38402" s="14"/>
    </row>
    <row r="38403" spans="24:24" x14ac:dyDescent="0.25">
      <c r="X38403" s="14"/>
    </row>
    <row r="38404" spans="24:24" x14ac:dyDescent="0.25">
      <c r="X38404" s="14"/>
    </row>
    <row r="38405" spans="24:24" x14ac:dyDescent="0.25">
      <c r="X38405" s="14"/>
    </row>
    <row r="38406" spans="24:24" x14ac:dyDescent="0.25">
      <c r="X38406" s="14"/>
    </row>
    <row r="38407" spans="24:24" x14ac:dyDescent="0.25">
      <c r="X38407" s="14"/>
    </row>
    <row r="38408" spans="24:24" x14ac:dyDescent="0.25">
      <c r="X38408" s="14"/>
    </row>
    <row r="38409" spans="24:24" x14ac:dyDescent="0.25">
      <c r="X38409" s="14"/>
    </row>
    <row r="38410" spans="24:24" x14ac:dyDescent="0.25">
      <c r="X38410" s="14"/>
    </row>
    <row r="38411" spans="24:24" x14ac:dyDescent="0.25">
      <c r="X38411" s="14"/>
    </row>
    <row r="38412" spans="24:24" x14ac:dyDescent="0.25">
      <c r="X38412" s="14"/>
    </row>
    <row r="38413" spans="24:24" x14ac:dyDescent="0.25">
      <c r="X38413" s="14"/>
    </row>
    <row r="38414" spans="24:24" x14ac:dyDescent="0.25">
      <c r="X38414" s="14"/>
    </row>
    <row r="38415" spans="24:24" x14ac:dyDescent="0.25">
      <c r="X38415" s="14"/>
    </row>
    <row r="38416" spans="24:24" x14ac:dyDescent="0.25">
      <c r="X38416" s="14"/>
    </row>
    <row r="38417" spans="24:24" x14ac:dyDescent="0.25">
      <c r="X38417" s="14"/>
    </row>
    <row r="38418" spans="24:24" x14ac:dyDescent="0.25">
      <c r="X38418" s="14"/>
    </row>
    <row r="38419" spans="24:24" x14ac:dyDescent="0.25">
      <c r="X38419" s="14"/>
    </row>
    <row r="38420" spans="24:24" x14ac:dyDescent="0.25">
      <c r="X38420" s="14"/>
    </row>
    <row r="38421" spans="24:24" x14ac:dyDescent="0.25">
      <c r="X38421" s="14"/>
    </row>
    <row r="38422" spans="24:24" x14ac:dyDescent="0.25">
      <c r="X38422" s="14"/>
    </row>
    <row r="38423" spans="24:24" x14ac:dyDescent="0.25">
      <c r="X38423" s="14"/>
    </row>
    <row r="38424" spans="24:24" x14ac:dyDescent="0.25">
      <c r="X38424" s="14"/>
    </row>
    <row r="38425" spans="24:24" x14ac:dyDescent="0.25">
      <c r="X38425" s="14"/>
    </row>
    <row r="38426" spans="24:24" x14ac:dyDescent="0.25">
      <c r="X38426" s="14"/>
    </row>
    <row r="38427" spans="24:24" x14ac:dyDescent="0.25">
      <c r="X38427" s="14"/>
    </row>
    <row r="38428" spans="24:24" x14ac:dyDescent="0.25">
      <c r="X38428" s="14"/>
    </row>
    <row r="38429" spans="24:24" x14ac:dyDescent="0.25">
      <c r="X38429" s="14"/>
    </row>
    <row r="38430" spans="24:24" x14ac:dyDescent="0.25">
      <c r="X38430" s="14"/>
    </row>
    <row r="38431" spans="24:24" x14ac:dyDescent="0.25">
      <c r="X38431" s="14"/>
    </row>
    <row r="38432" spans="24:24" x14ac:dyDescent="0.25">
      <c r="X38432" s="14"/>
    </row>
    <row r="38433" spans="24:24" x14ac:dyDescent="0.25">
      <c r="X38433" s="14"/>
    </row>
    <row r="38434" spans="24:24" x14ac:dyDescent="0.25">
      <c r="X38434" s="14"/>
    </row>
    <row r="38435" spans="24:24" x14ac:dyDescent="0.25">
      <c r="X38435" s="14"/>
    </row>
    <row r="38436" spans="24:24" x14ac:dyDescent="0.25">
      <c r="X38436" s="14"/>
    </row>
    <row r="38437" spans="24:24" x14ac:dyDescent="0.25">
      <c r="X38437" s="14"/>
    </row>
    <row r="38438" spans="24:24" x14ac:dyDescent="0.25">
      <c r="X38438" s="14"/>
    </row>
    <row r="38439" spans="24:24" x14ac:dyDescent="0.25">
      <c r="X38439" s="14"/>
    </row>
    <row r="38440" spans="24:24" x14ac:dyDescent="0.25">
      <c r="X38440" s="14"/>
    </row>
    <row r="38441" spans="24:24" x14ac:dyDescent="0.25">
      <c r="X38441" s="14"/>
    </row>
    <row r="38442" spans="24:24" x14ac:dyDescent="0.25">
      <c r="X38442" s="14"/>
    </row>
    <row r="38443" spans="24:24" x14ac:dyDescent="0.25">
      <c r="X38443" s="14"/>
    </row>
    <row r="38444" spans="24:24" x14ac:dyDescent="0.25">
      <c r="X38444" s="14"/>
    </row>
    <row r="38445" spans="24:24" x14ac:dyDescent="0.25">
      <c r="X38445" s="14"/>
    </row>
    <row r="38446" spans="24:24" x14ac:dyDescent="0.25">
      <c r="X38446" s="14"/>
    </row>
    <row r="38447" spans="24:24" x14ac:dyDescent="0.25">
      <c r="X38447" s="14"/>
    </row>
    <row r="38448" spans="24:24" x14ac:dyDescent="0.25">
      <c r="X38448" s="14"/>
    </row>
    <row r="38449" spans="24:24" x14ac:dyDescent="0.25">
      <c r="X38449" s="14"/>
    </row>
    <row r="38450" spans="24:24" x14ac:dyDescent="0.25">
      <c r="X38450" s="14"/>
    </row>
    <row r="38451" spans="24:24" x14ac:dyDescent="0.25">
      <c r="X38451" s="14"/>
    </row>
    <row r="38452" spans="24:24" x14ac:dyDescent="0.25">
      <c r="X38452" s="14"/>
    </row>
    <row r="38453" spans="24:24" x14ac:dyDescent="0.25">
      <c r="X38453" s="14"/>
    </row>
    <row r="38454" spans="24:24" x14ac:dyDescent="0.25">
      <c r="X38454" s="14"/>
    </row>
    <row r="38455" spans="24:24" x14ac:dyDescent="0.25">
      <c r="X38455" s="14"/>
    </row>
    <row r="38456" spans="24:24" x14ac:dyDescent="0.25">
      <c r="X38456" s="14"/>
    </row>
    <row r="38457" spans="24:24" x14ac:dyDescent="0.25">
      <c r="X38457" s="14"/>
    </row>
    <row r="38458" spans="24:24" x14ac:dyDescent="0.25">
      <c r="X38458" s="14"/>
    </row>
    <row r="38459" spans="24:24" x14ac:dyDescent="0.25">
      <c r="X38459" s="14"/>
    </row>
    <row r="38460" spans="24:24" x14ac:dyDescent="0.25">
      <c r="X38460" s="14"/>
    </row>
    <row r="38461" spans="24:24" x14ac:dyDescent="0.25">
      <c r="X38461" s="14"/>
    </row>
    <row r="38462" spans="24:24" x14ac:dyDescent="0.25">
      <c r="X38462" s="14"/>
    </row>
    <row r="38463" spans="24:24" x14ac:dyDescent="0.25">
      <c r="X38463" s="14"/>
    </row>
    <row r="38464" spans="24:24" x14ac:dyDescent="0.25">
      <c r="X38464" s="14"/>
    </row>
    <row r="38465" spans="24:24" x14ac:dyDescent="0.25">
      <c r="X38465" s="14"/>
    </row>
    <row r="38466" spans="24:24" x14ac:dyDescent="0.25">
      <c r="X38466" s="14"/>
    </row>
    <row r="38467" spans="24:24" x14ac:dyDescent="0.25">
      <c r="X38467" s="14"/>
    </row>
    <row r="38468" spans="24:24" x14ac:dyDescent="0.25">
      <c r="X38468" s="14"/>
    </row>
    <row r="38469" spans="24:24" x14ac:dyDescent="0.25">
      <c r="X38469" s="14"/>
    </row>
    <row r="38470" spans="24:24" x14ac:dyDescent="0.25">
      <c r="X38470" s="14"/>
    </row>
    <row r="38471" spans="24:24" x14ac:dyDescent="0.25">
      <c r="X38471" s="14"/>
    </row>
    <row r="38472" spans="24:24" x14ac:dyDescent="0.25">
      <c r="X38472" s="14"/>
    </row>
    <row r="38473" spans="24:24" x14ac:dyDescent="0.25">
      <c r="X38473" s="14"/>
    </row>
    <row r="38474" spans="24:24" x14ac:dyDescent="0.25">
      <c r="X38474" s="14"/>
    </row>
    <row r="38475" spans="24:24" x14ac:dyDescent="0.25">
      <c r="X38475" s="14"/>
    </row>
    <row r="38476" spans="24:24" x14ac:dyDescent="0.25">
      <c r="X38476" s="14"/>
    </row>
    <row r="38477" spans="24:24" x14ac:dyDescent="0.25">
      <c r="X38477" s="14"/>
    </row>
    <row r="38478" spans="24:24" x14ac:dyDescent="0.25">
      <c r="X38478" s="14"/>
    </row>
    <row r="38479" spans="24:24" x14ac:dyDescent="0.25">
      <c r="X38479" s="14"/>
    </row>
    <row r="38480" spans="24:24" x14ac:dyDescent="0.25">
      <c r="X38480" s="14"/>
    </row>
    <row r="38481" spans="24:24" x14ac:dyDescent="0.25">
      <c r="X38481" s="14"/>
    </row>
    <row r="38482" spans="24:24" x14ac:dyDescent="0.25">
      <c r="X38482" s="14"/>
    </row>
    <row r="38483" spans="24:24" x14ac:dyDescent="0.25">
      <c r="X38483" s="14"/>
    </row>
    <row r="38484" spans="24:24" x14ac:dyDescent="0.25">
      <c r="X38484" s="14"/>
    </row>
    <row r="38485" spans="24:24" x14ac:dyDescent="0.25">
      <c r="X38485" s="14"/>
    </row>
    <row r="38486" spans="24:24" x14ac:dyDescent="0.25">
      <c r="X38486" s="14"/>
    </row>
    <row r="38487" spans="24:24" x14ac:dyDescent="0.25">
      <c r="X38487" s="14"/>
    </row>
    <row r="38488" spans="24:24" x14ac:dyDescent="0.25">
      <c r="X38488" s="14"/>
    </row>
    <row r="38489" spans="24:24" x14ac:dyDescent="0.25">
      <c r="X38489" s="14"/>
    </row>
    <row r="38490" spans="24:24" x14ac:dyDescent="0.25">
      <c r="X38490" s="14"/>
    </row>
    <row r="38491" spans="24:24" x14ac:dyDescent="0.25">
      <c r="X38491" s="14"/>
    </row>
    <row r="38492" spans="24:24" x14ac:dyDescent="0.25">
      <c r="X38492" s="14"/>
    </row>
    <row r="38493" spans="24:24" x14ac:dyDescent="0.25">
      <c r="X38493" s="14"/>
    </row>
    <row r="38494" spans="24:24" x14ac:dyDescent="0.25">
      <c r="X38494" s="14"/>
    </row>
    <row r="38495" spans="24:24" x14ac:dyDescent="0.25">
      <c r="X38495" s="14"/>
    </row>
    <row r="38496" spans="24:24" x14ac:dyDescent="0.25">
      <c r="X38496" s="14"/>
    </row>
    <row r="38497" spans="24:24" x14ac:dyDescent="0.25">
      <c r="X38497" s="14"/>
    </row>
    <row r="38498" spans="24:24" x14ac:dyDescent="0.25">
      <c r="X38498" s="14"/>
    </row>
    <row r="38499" spans="24:24" x14ac:dyDescent="0.25">
      <c r="X38499" s="14"/>
    </row>
    <row r="38500" spans="24:24" x14ac:dyDescent="0.25">
      <c r="X38500" s="14"/>
    </row>
    <row r="38501" spans="24:24" x14ac:dyDescent="0.25">
      <c r="X38501" s="14"/>
    </row>
    <row r="38502" spans="24:24" x14ac:dyDescent="0.25">
      <c r="X38502" s="14"/>
    </row>
    <row r="38503" spans="24:24" x14ac:dyDescent="0.25">
      <c r="X38503" s="14"/>
    </row>
    <row r="38504" spans="24:24" x14ac:dyDescent="0.25">
      <c r="X38504" s="14"/>
    </row>
    <row r="38505" spans="24:24" x14ac:dyDescent="0.25">
      <c r="X38505" s="14"/>
    </row>
    <row r="38506" spans="24:24" x14ac:dyDescent="0.25">
      <c r="X38506" s="14"/>
    </row>
    <row r="38507" spans="24:24" x14ac:dyDescent="0.25">
      <c r="X38507" s="14"/>
    </row>
    <row r="38508" spans="24:24" x14ac:dyDescent="0.25">
      <c r="X38508" s="14"/>
    </row>
    <row r="38509" spans="24:24" x14ac:dyDescent="0.25">
      <c r="X38509" s="14"/>
    </row>
    <row r="38510" spans="24:24" x14ac:dyDescent="0.25">
      <c r="X38510" s="14"/>
    </row>
    <row r="38511" spans="24:24" x14ac:dyDescent="0.25">
      <c r="X38511" s="14"/>
    </row>
    <row r="38512" spans="24:24" x14ac:dyDescent="0.25">
      <c r="X38512" s="14"/>
    </row>
    <row r="38513" spans="24:24" x14ac:dyDescent="0.25">
      <c r="X38513" s="14"/>
    </row>
    <row r="38514" spans="24:24" x14ac:dyDescent="0.25">
      <c r="X38514" s="14"/>
    </row>
    <row r="38515" spans="24:24" x14ac:dyDescent="0.25">
      <c r="X38515" s="14"/>
    </row>
    <row r="38516" spans="24:24" x14ac:dyDescent="0.25">
      <c r="X38516" s="14"/>
    </row>
    <row r="38517" spans="24:24" x14ac:dyDescent="0.25">
      <c r="X38517" s="14"/>
    </row>
    <row r="38518" spans="24:24" x14ac:dyDescent="0.25">
      <c r="X38518" s="14"/>
    </row>
    <row r="38519" spans="24:24" x14ac:dyDescent="0.25">
      <c r="X38519" s="14"/>
    </row>
    <row r="38520" spans="24:24" x14ac:dyDescent="0.25">
      <c r="X38520" s="14"/>
    </row>
    <row r="38521" spans="24:24" x14ac:dyDescent="0.25">
      <c r="X38521" s="14"/>
    </row>
    <row r="38522" spans="24:24" x14ac:dyDescent="0.25">
      <c r="X38522" s="14"/>
    </row>
    <row r="38523" spans="24:24" x14ac:dyDescent="0.25">
      <c r="X38523" s="14"/>
    </row>
    <row r="38524" spans="24:24" x14ac:dyDescent="0.25">
      <c r="X38524" s="14"/>
    </row>
    <row r="38525" spans="24:24" x14ac:dyDescent="0.25">
      <c r="X38525" s="14"/>
    </row>
    <row r="38526" spans="24:24" x14ac:dyDescent="0.25">
      <c r="X38526" s="14"/>
    </row>
    <row r="38527" spans="24:24" x14ac:dyDescent="0.25">
      <c r="X38527" s="14"/>
    </row>
    <row r="38528" spans="24:24" x14ac:dyDescent="0.25">
      <c r="X38528" s="14"/>
    </row>
    <row r="38529" spans="24:24" x14ac:dyDescent="0.25">
      <c r="X38529" s="14"/>
    </row>
    <row r="38530" spans="24:24" x14ac:dyDescent="0.25">
      <c r="X38530" s="14"/>
    </row>
    <row r="38531" spans="24:24" x14ac:dyDescent="0.25">
      <c r="X38531" s="14"/>
    </row>
    <row r="38532" spans="24:24" x14ac:dyDescent="0.25">
      <c r="X38532" s="14"/>
    </row>
    <row r="38533" spans="24:24" x14ac:dyDescent="0.25">
      <c r="X38533" s="14"/>
    </row>
    <row r="38534" spans="24:24" x14ac:dyDescent="0.25">
      <c r="X38534" s="14"/>
    </row>
    <row r="38535" spans="24:24" x14ac:dyDescent="0.25">
      <c r="X38535" s="14"/>
    </row>
    <row r="38536" spans="24:24" x14ac:dyDescent="0.25">
      <c r="X38536" s="14"/>
    </row>
    <row r="38537" spans="24:24" x14ac:dyDescent="0.25">
      <c r="X38537" s="14"/>
    </row>
    <row r="38538" spans="24:24" x14ac:dyDescent="0.25">
      <c r="X38538" s="14"/>
    </row>
    <row r="38539" spans="24:24" x14ac:dyDescent="0.25">
      <c r="X38539" s="14"/>
    </row>
    <row r="38540" spans="24:24" x14ac:dyDescent="0.25">
      <c r="X38540" s="14"/>
    </row>
    <row r="38541" spans="24:24" x14ac:dyDescent="0.25">
      <c r="X38541" s="14"/>
    </row>
    <row r="38542" spans="24:24" x14ac:dyDescent="0.25">
      <c r="X38542" s="14"/>
    </row>
    <row r="38543" spans="24:24" x14ac:dyDescent="0.25">
      <c r="X38543" s="14"/>
    </row>
    <row r="38544" spans="24:24" x14ac:dyDescent="0.25">
      <c r="X38544" s="14"/>
    </row>
    <row r="38545" spans="24:24" x14ac:dyDescent="0.25">
      <c r="X38545" s="14"/>
    </row>
    <row r="38546" spans="24:24" x14ac:dyDescent="0.25">
      <c r="X38546" s="14"/>
    </row>
    <row r="38547" spans="24:24" x14ac:dyDescent="0.25">
      <c r="X38547" s="14"/>
    </row>
    <row r="38548" spans="24:24" x14ac:dyDescent="0.25">
      <c r="X38548" s="14"/>
    </row>
    <row r="38549" spans="24:24" x14ac:dyDescent="0.25">
      <c r="X38549" s="14"/>
    </row>
    <row r="38550" spans="24:24" x14ac:dyDescent="0.25">
      <c r="X38550" s="14"/>
    </row>
    <row r="38551" spans="24:24" x14ac:dyDescent="0.25">
      <c r="X38551" s="14"/>
    </row>
    <row r="38552" spans="24:24" x14ac:dyDescent="0.25">
      <c r="X38552" s="14"/>
    </row>
    <row r="38553" spans="24:24" x14ac:dyDescent="0.25">
      <c r="X38553" s="14"/>
    </row>
    <row r="38554" spans="24:24" x14ac:dyDescent="0.25">
      <c r="X38554" s="14"/>
    </row>
    <row r="38555" spans="24:24" x14ac:dyDescent="0.25">
      <c r="X38555" s="14"/>
    </row>
    <row r="38556" spans="24:24" x14ac:dyDescent="0.25">
      <c r="X38556" s="14"/>
    </row>
    <row r="38557" spans="24:24" x14ac:dyDescent="0.25">
      <c r="X38557" s="14"/>
    </row>
    <row r="38558" spans="24:24" x14ac:dyDescent="0.25">
      <c r="X38558" s="14"/>
    </row>
    <row r="38559" spans="24:24" x14ac:dyDescent="0.25">
      <c r="X38559" s="14"/>
    </row>
    <row r="38560" spans="24:24" x14ac:dyDescent="0.25">
      <c r="X38560" s="14"/>
    </row>
    <row r="38561" spans="24:24" x14ac:dyDescent="0.25">
      <c r="X38561" s="14"/>
    </row>
    <row r="38562" spans="24:24" x14ac:dyDescent="0.25">
      <c r="X38562" s="14"/>
    </row>
    <row r="38563" spans="24:24" x14ac:dyDescent="0.25">
      <c r="X38563" s="14"/>
    </row>
    <row r="38564" spans="24:24" x14ac:dyDescent="0.25">
      <c r="X38564" s="14"/>
    </row>
    <row r="38565" spans="24:24" x14ac:dyDescent="0.25">
      <c r="X38565" s="14"/>
    </row>
    <row r="38566" spans="24:24" x14ac:dyDescent="0.25">
      <c r="X38566" s="14"/>
    </row>
    <row r="38567" spans="24:24" x14ac:dyDescent="0.25">
      <c r="X38567" s="14"/>
    </row>
    <row r="38568" spans="24:24" x14ac:dyDescent="0.25">
      <c r="X38568" s="14"/>
    </row>
    <row r="38569" spans="24:24" x14ac:dyDescent="0.25">
      <c r="X38569" s="14"/>
    </row>
    <row r="38570" spans="24:24" x14ac:dyDescent="0.25">
      <c r="X38570" s="14"/>
    </row>
    <row r="38571" spans="24:24" x14ac:dyDescent="0.25">
      <c r="X38571" s="14"/>
    </row>
    <row r="38572" spans="24:24" x14ac:dyDescent="0.25">
      <c r="X38572" s="14"/>
    </row>
    <row r="38573" spans="24:24" x14ac:dyDescent="0.25">
      <c r="X38573" s="14"/>
    </row>
    <row r="38574" spans="24:24" x14ac:dyDescent="0.25">
      <c r="X38574" s="14"/>
    </row>
    <row r="38575" spans="24:24" x14ac:dyDescent="0.25">
      <c r="X38575" s="14"/>
    </row>
    <row r="38576" spans="24:24" x14ac:dyDescent="0.25">
      <c r="X38576" s="14"/>
    </row>
    <row r="38577" spans="24:24" x14ac:dyDescent="0.25">
      <c r="X38577" s="14"/>
    </row>
    <row r="38578" spans="24:24" x14ac:dyDescent="0.25">
      <c r="X38578" s="14"/>
    </row>
    <row r="38579" spans="24:24" x14ac:dyDescent="0.25">
      <c r="X38579" s="14"/>
    </row>
    <row r="38580" spans="24:24" x14ac:dyDescent="0.25">
      <c r="X38580" s="14"/>
    </row>
    <row r="38581" spans="24:24" x14ac:dyDescent="0.25">
      <c r="X38581" s="14"/>
    </row>
    <row r="38582" spans="24:24" x14ac:dyDescent="0.25">
      <c r="X38582" s="14"/>
    </row>
    <row r="38583" spans="24:24" x14ac:dyDescent="0.25">
      <c r="X38583" s="14"/>
    </row>
    <row r="38584" spans="24:24" x14ac:dyDescent="0.25">
      <c r="X38584" s="14"/>
    </row>
    <row r="38585" spans="24:24" x14ac:dyDescent="0.25">
      <c r="X38585" s="14"/>
    </row>
    <row r="38586" spans="24:24" x14ac:dyDescent="0.25">
      <c r="X38586" s="14"/>
    </row>
    <row r="38587" spans="24:24" x14ac:dyDescent="0.25">
      <c r="X38587" s="14"/>
    </row>
    <row r="38588" spans="24:24" x14ac:dyDescent="0.25">
      <c r="X38588" s="14"/>
    </row>
    <row r="38589" spans="24:24" x14ac:dyDescent="0.25">
      <c r="X38589" s="14"/>
    </row>
    <row r="38590" spans="24:24" x14ac:dyDescent="0.25">
      <c r="X38590" s="14"/>
    </row>
    <row r="38591" spans="24:24" x14ac:dyDescent="0.25">
      <c r="X38591" s="14"/>
    </row>
    <row r="38592" spans="24:24" x14ac:dyDescent="0.25">
      <c r="X38592" s="14"/>
    </row>
    <row r="38593" spans="24:24" x14ac:dyDescent="0.25">
      <c r="X38593" s="14"/>
    </row>
    <row r="38594" spans="24:24" x14ac:dyDescent="0.25">
      <c r="X38594" s="14"/>
    </row>
    <row r="38595" spans="24:24" x14ac:dyDescent="0.25">
      <c r="X38595" s="14"/>
    </row>
    <row r="38596" spans="24:24" x14ac:dyDescent="0.25">
      <c r="X38596" s="14"/>
    </row>
    <row r="38597" spans="24:24" x14ac:dyDescent="0.25">
      <c r="X38597" s="14"/>
    </row>
    <row r="38598" spans="24:24" x14ac:dyDescent="0.25">
      <c r="X38598" s="14"/>
    </row>
    <row r="38599" spans="24:24" x14ac:dyDescent="0.25">
      <c r="X38599" s="14"/>
    </row>
    <row r="38600" spans="24:24" x14ac:dyDescent="0.25">
      <c r="X38600" s="14"/>
    </row>
    <row r="38601" spans="24:24" x14ac:dyDescent="0.25">
      <c r="X38601" s="14"/>
    </row>
    <row r="38602" spans="24:24" x14ac:dyDescent="0.25">
      <c r="X38602" s="14"/>
    </row>
    <row r="38603" spans="24:24" x14ac:dyDescent="0.25">
      <c r="X38603" s="14"/>
    </row>
    <row r="38604" spans="24:24" x14ac:dyDescent="0.25">
      <c r="X38604" s="14"/>
    </row>
    <row r="38605" spans="24:24" x14ac:dyDescent="0.25">
      <c r="X38605" s="14"/>
    </row>
    <row r="38606" spans="24:24" x14ac:dyDescent="0.25">
      <c r="X38606" s="14"/>
    </row>
    <row r="38607" spans="24:24" x14ac:dyDescent="0.25">
      <c r="X38607" s="14"/>
    </row>
    <row r="38608" spans="24:24" x14ac:dyDescent="0.25">
      <c r="X38608" s="14"/>
    </row>
    <row r="38609" spans="24:24" x14ac:dyDescent="0.25">
      <c r="X38609" s="14"/>
    </row>
    <row r="38610" spans="24:24" x14ac:dyDescent="0.25">
      <c r="X38610" s="14"/>
    </row>
    <row r="38611" spans="24:24" x14ac:dyDescent="0.25">
      <c r="X38611" s="14"/>
    </row>
    <row r="38612" spans="24:24" x14ac:dyDescent="0.25">
      <c r="X38612" s="14"/>
    </row>
    <row r="38613" spans="24:24" x14ac:dyDescent="0.25">
      <c r="X38613" s="14"/>
    </row>
    <row r="38614" spans="24:24" x14ac:dyDescent="0.25">
      <c r="X38614" s="14"/>
    </row>
    <row r="38615" spans="24:24" x14ac:dyDescent="0.25">
      <c r="X38615" s="14"/>
    </row>
    <row r="38616" spans="24:24" x14ac:dyDescent="0.25">
      <c r="X38616" s="14"/>
    </row>
    <row r="38617" spans="24:24" x14ac:dyDescent="0.25">
      <c r="X38617" s="14"/>
    </row>
    <row r="38618" spans="24:24" x14ac:dyDescent="0.25">
      <c r="X38618" s="14"/>
    </row>
    <row r="38619" spans="24:24" x14ac:dyDescent="0.25">
      <c r="X38619" s="14"/>
    </row>
    <row r="38620" spans="24:24" x14ac:dyDescent="0.25">
      <c r="X38620" s="14"/>
    </row>
    <row r="38621" spans="24:24" x14ac:dyDescent="0.25">
      <c r="X38621" s="14"/>
    </row>
    <row r="38622" spans="24:24" x14ac:dyDescent="0.25">
      <c r="X38622" s="14"/>
    </row>
    <row r="38623" spans="24:24" x14ac:dyDescent="0.25">
      <c r="X38623" s="14"/>
    </row>
    <row r="38624" spans="24:24" x14ac:dyDescent="0.25">
      <c r="X38624" s="14"/>
    </row>
    <row r="38625" spans="24:24" x14ac:dyDescent="0.25">
      <c r="X38625" s="14"/>
    </row>
    <row r="38626" spans="24:24" x14ac:dyDescent="0.25">
      <c r="X38626" s="14"/>
    </row>
    <row r="38627" spans="24:24" x14ac:dyDescent="0.25">
      <c r="X38627" s="14"/>
    </row>
    <row r="38628" spans="24:24" x14ac:dyDescent="0.25">
      <c r="X38628" s="14"/>
    </row>
    <row r="38629" spans="24:24" x14ac:dyDescent="0.25">
      <c r="X38629" s="14"/>
    </row>
    <row r="38630" spans="24:24" x14ac:dyDescent="0.25">
      <c r="X38630" s="14"/>
    </row>
    <row r="38631" spans="24:24" x14ac:dyDescent="0.25">
      <c r="X38631" s="14"/>
    </row>
    <row r="38632" spans="24:24" x14ac:dyDescent="0.25">
      <c r="X38632" s="14"/>
    </row>
    <row r="38633" spans="24:24" x14ac:dyDescent="0.25">
      <c r="X38633" s="14"/>
    </row>
    <row r="38634" spans="24:24" x14ac:dyDescent="0.25">
      <c r="X38634" s="14"/>
    </row>
    <row r="38635" spans="24:24" x14ac:dyDescent="0.25">
      <c r="X38635" s="14"/>
    </row>
    <row r="38636" spans="24:24" x14ac:dyDescent="0.25">
      <c r="X38636" s="14"/>
    </row>
    <row r="38637" spans="24:24" x14ac:dyDescent="0.25">
      <c r="X38637" s="14"/>
    </row>
    <row r="38638" spans="24:24" x14ac:dyDescent="0.25">
      <c r="X38638" s="14"/>
    </row>
    <row r="38639" spans="24:24" x14ac:dyDescent="0.25">
      <c r="X38639" s="14"/>
    </row>
    <row r="38640" spans="24:24" x14ac:dyDescent="0.25">
      <c r="X38640" s="14"/>
    </row>
    <row r="38641" spans="24:24" x14ac:dyDescent="0.25">
      <c r="X38641" s="14"/>
    </row>
    <row r="38642" spans="24:24" x14ac:dyDescent="0.25">
      <c r="X38642" s="14"/>
    </row>
    <row r="38643" spans="24:24" x14ac:dyDescent="0.25">
      <c r="X38643" s="14"/>
    </row>
    <row r="38644" spans="24:24" x14ac:dyDescent="0.25">
      <c r="X38644" s="14"/>
    </row>
    <row r="38645" spans="24:24" x14ac:dyDescent="0.25">
      <c r="X38645" s="14"/>
    </row>
    <row r="38646" spans="24:24" x14ac:dyDescent="0.25">
      <c r="X38646" s="14"/>
    </row>
    <row r="38647" spans="24:24" x14ac:dyDescent="0.25">
      <c r="X38647" s="14"/>
    </row>
    <row r="38648" spans="24:24" x14ac:dyDescent="0.25">
      <c r="X38648" s="14"/>
    </row>
    <row r="38649" spans="24:24" x14ac:dyDescent="0.25">
      <c r="X38649" s="14"/>
    </row>
    <row r="38650" spans="24:24" x14ac:dyDescent="0.25">
      <c r="X38650" s="14"/>
    </row>
    <row r="38651" spans="24:24" x14ac:dyDescent="0.25">
      <c r="X38651" s="14"/>
    </row>
    <row r="38652" spans="24:24" x14ac:dyDescent="0.25">
      <c r="X38652" s="14"/>
    </row>
    <row r="38653" spans="24:24" x14ac:dyDescent="0.25">
      <c r="X38653" s="14"/>
    </row>
    <row r="38654" spans="24:24" x14ac:dyDescent="0.25">
      <c r="X38654" s="14"/>
    </row>
    <row r="38655" spans="24:24" x14ac:dyDescent="0.25">
      <c r="X38655" s="14"/>
    </row>
    <row r="38656" spans="24:24" x14ac:dyDescent="0.25">
      <c r="X38656" s="14"/>
    </row>
    <row r="38657" spans="24:24" x14ac:dyDescent="0.25">
      <c r="X38657" s="14"/>
    </row>
    <row r="38658" spans="24:24" x14ac:dyDescent="0.25">
      <c r="X38658" s="14"/>
    </row>
    <row r="38659" spans="24:24" x14ac:dyDescent="0.25">
      <c r="X38659" s="14"/>
    </row>
    <row r="38660" spans="24:24" x14ac:dyDescent="0.25">
      <c r="X38660" s="14"/>
    </row>
    <row r="38661" spans="24:24" x14ac:dyDescent="0.25">
      <c r="X38661" s="14"/>
    </row>
    <row r="38662" spans="24:24" x14ac:dyDescent="0.25">
      <c r="X38662" s="14"/>
    </row>
    <row r="38663" spans="24:24" x14ac:dyDescent="0.25">
      <c r="X38663" s="14"/>
    </row>
    <row r="38664" spans="24:24" x14ac:dyDescent="0.25">
      <c r="X38664" s="14"/>
    </row>
    <row r="38665" spans="24:24" x14ac:dyDescent="0.25">
      <c r="X38665" s="14"/>
    </row>
    <row r="38666" spans="24:24" x14ac:dyDescent="0.25">
      <c r="X38666" s="14"/>
    </row>
    <row r="38667" spans="24:24" x14ac:dyDescent="0.25">
      <c r="X38667" s="14"/>
    </row>
    <row r="38668" spans="24:24" x14ac:dyDescent="0.25">
      <c r="X38668" s="14"/>
    </row>
    <row r="38669" spans="24:24" x14ac:dyDescent="0.25">
      <c r="X38669" s="14"/>
    </row>
    <row r="38670" spans="24:24" x14ac:dyDescent="0.25">
      <c r="X38670" s="14"/>
    </row>
    <row r="38671" spans="24:24" x14ac:dyDescent="0.25">
      <c r="X38671" s="14"/>
    </row>
    <row r="38672" spans="24:24" x14ac:dyDescent="0.25">
      <c r="X38672" s="14"/>
    </row>
    <row r="38673" spans="24:24" x14ac:dyDescent="0.25">
      <c r="X38673" s="14"/>
    </row>
    <row r="38674" spans="24:24" x14ac:dyDescent="0.25">
      <c r="X38674" s="14"/>
    </row>
    <row r="38675" spans="24:24" x14ac:dyDescent="0.25">
      <c r="X38675" s="14"/>
    </row>
    <row r="38676" spans="24:24" x14ac:dyDescent="0.25">
      <c r="X38676" s="14"/>
    </row>
    <row r="38677" spans="24:24" x14ac:dyDescent="0.25">
      <c r="X38677" s="14"/>
    </row>
    <row r="38678" spans="24:24" x14ac:dyDescent="0.25">
      <c r="X38678" s="14"/>
    </row>
    <row r="38679" spans="24:24" x14ac:dyDescent="0.25">
      <c r="X38679" s="14"/>
    </row>
    <row r="38680" spans="24:24" x14ac:dyDescent="0.25">
      <c r="X38680" s="14"/>
    </row>
    <row r="38681" spans="24:24" x14ac:dyDescent="0.25">
      <c r="X38681" s="14"/>
    </row>
    <row r="38682" spans="24:24" x14ac:dyDescent="0.25">
      <c r="X38682" s="14"/>
    </row>
    <row r="38683" spans="24:24" x14ac:dyDescent="0.25">
      <c r="X38683" s="14"/>
    </row>
    <row r="38684" spans="24:24" x14ac:dyDescent="0.25">
      <c r="X38684" s="14"/>
    </row>
    <row r="38685" spans="24:24" x14ac:dyDescent="0.25">
      <c r="X38685" s="14"/>
    </row>
    <row r="38686" spans="24:24" x14ac:dyDescent="0.25">
      <c r="X38686" s="14"/>
    </row>
    <row r="38687" spans="24:24" x14ac:dyDescent="0.25">
      <c r="X38687" s="14"/>
    </row>
    <row r="38688" spans="24:24" x14ac:dyDescent="0.25">
      <c r="X38688" s="14"/>
    </row>
    <row r="38689" spans="24:24" x14ac:dyDescent="0.25">
      <c r="X38689" s="14"/>
    </row>
    <row r="38690" spans="24:24" x14ac:dyDescent="0.25">
      <c r="X38690" s="14"/>
    </row>
    <row r="38691" spans="24:24" x14ac:dyDescent="0.25">
      <c r="X38691" s="14"/>
    </row>
    <row r="38692" spans="24:24" x14ac:dyDescent="0.25">
      <c r="X38692" s="14"/>
    </row>
    <row r="38693" spans="24:24" x14ac:dyDescent="0.25">
      <c r="X38693" s="14"/>
    </row>
    <row r="38694" spans="24:24" x14ac:dyDescent="0.25">
      <c r="X38694" s="14"/>
    </row>
    <row r="38695" spans="24:24" x14ac:dyDescent="0.25">
      <c r="X38695" s="14"/>
    </row>
    <row r="38696" spans="24:24" x14ac:dyDescent="0.25">
      <c r="X38696" s="14"/>
    </row>
    <row r="38697" spans="24:24" x14ac:dyDescent="0.25">
      <c r="X38697" s="14"/>
    </row>
    <row r="38698" spans="24:24" x14ac:dyDescent="0.25">
      <c r="X38698" s="14"/>
    </row>
    <row r="38699" spans="24:24" x14ac:dyDescent="0.25">
      <c r="X38699" s="14"/>
    </row>
    <row r="38700" spans="24:24" x14ac:dyDescent="0.25">
      <c r="X38700" s="14"/>
    </row>
    <row r="38701" spans="24:24" x14ac:dyDescent="0.25">
      <c r="X38701" s="14"/>
    </row>
    <row r="38702" spans="24:24" x14ac:dyDescent="0.25">
      <c r="X38702" s="14"/>
    </row>
    <row r="38703" spans="24:24" x14ac:dyDescent="0.25">
      <c r="X38703" s="14"/>
    </row>
    <row r="38704" spans="24:24" x14ac:dyDescent="0.25">
      <c r="X38704" s="14"/>
    </row>
    <row r="38705" spans="24:24" x14ac:dyDescent="0.25">
      <c r="X38705" s="14"/>
    </row>
    <row r="38706" spans="24:24" x14ac:dyDescent="0.25">
      <c r="X38706" s="14"/>
    </row>
    <row r="38707" spans="24:24" x14ac:dyDescent="0.25">
      <c r="X38707" s="14"/>
    </row>
    <row r="38708" spans="24:24" x14ac:dyDescent="0.25">
      <c r="X38708" s="14"/>
    </row>
    <row r="38709" spans="24:24" x14ac:dyDescent="0.25">
      <c r="X38709" s="14"/>
    </row>
    <row r="38710" spans="24:24" x14ac:dyDescent="0.25">
      <c r="X38710" s="14"/>
    </row>
    <row r="38711" spans="24:24" x14ac:dyDescent="0.25">
      <c r="X38711" s="14"/>
    </row>
    <row r="38712" spans="24:24" x14ac:dyDescent="0.25">
      <c r="X38712" s="14"/>
    </row>
    <row r="38713" spans="24:24" x14ac:dyDescent="0.25">
      <c r="X38713" s="14"/>
    </row>
    <row r="38714" spans="24:24" x14ac:dyDescent="0.25">
      <c r="X38714" s="14"/>
    </row>
    <row r="38715" spans="24:24" x14ac:dyDescent="0.25">
      <c r="X38715" s="14"/>
    </row>
    <row r="38716" spans="24:24" x14ac:dyDescent="0.25">
      <c r="X38716" s="14"/>
    </row>
    <row r="38717" spans="24:24" x14ac:dyDescent="0.25">
      <c r="X38717" s="14"/>
    </row>
    <row r="38718" spans="24:24" x14ac:dyDescent="0.25">
      <c r="X38718" s="14"/>
    </row>
    <row r="38719" spans="24:24" x14ac:dyDescent="0.25">
      <c r="X38719" s="14"/>
    </row>
    <row r="38720" spans="24:24" x14ac:dyDescent="0.25">
      <c r="X38720" s="14"/>
    </row>
    <row r="38721" spans="24:24" x14ac:dyDescent="0.25">
      <c r="X38721" s="14"/>
    </row>
    <row r="38722" spans="24:24" x14ac:dyDescent="0.25">
      <c r="X38722" s="14"/>
    </row>
    <row r="38723" spans="24:24" x14ac:dyDescent="0.25">
      <c r="X38723" s="14"/>
    </row>
    <row r="38724" spans="24:24" x14ac:dyDescent="0.25">
      <c r="X38724" s="14"/>
    </row>
    <row r="38725" spans="24:24" x14ac:dyDescent="0.25">
      <c r="X38725" s="14"/>
    </row>
    <row r="38726" spans="24:24" x14ac:dyDescent="0.25">
      <c r="X38726" s="14"/>
    </row>
    <row r="38727" spans="24:24" x14ac:dyDescent="0.25">
      <c r="X38727" s="14"/>
    </row>
    <row r="38728" spans="24:24" x14ac:dyDescent="0.25">
      <c r="X38728" s="14"/>
    </row>
    <row r="38729" spans="24:24" x14ac:dyDescent="0.25">
      <c r="X38729" s="14"/>
    </row>
    <row r="38730" spans="24:24" x14ac:dyDescent="0.25">
      <c r="X38730" s="14"/>
    </row>
    <row r="38731" spans="24:24" x14ac:dyDescent="0.25">
      <c r="X38731" s="14"/>
    </row>
    <row r="38732" spans="24:24" x14ac:dyDescent="0.25">
      <c r="X38732" s="14"/>
    </row>
    <row r="38733" spans="24:24" x14ac:dyDescent="0.25">
      <c r="X38733" s="14"/>
    </row>
    <row r="38734" spans="24:24" x14ac:dyDescent="0.25">
      <c r="X38734" s="14"/>
    </row>
    <row r="38735" spans="24:24" x14ac:dyDescent="0.25">
      <c r="X38735" s="14"/>
    </row>
    <row r="38736" spans="24:24" x14ac:dyDescent="0.25">
      <c r="X38736" s="14"/>
    </row>
    <row r="38737" spans="24:24" x14ac:dyDescent="0.25">
      <c r="X38737" s="14"/>
    </row>
    <row r="38738" spans="24:24" x14ac:dyDescent="0.25">
      <c r="X38738" s="14"/>
    </row>
    <row r="38739" spans="24:24" x14ac:dyDescent="0.25">
      <c r="X38739" s="14"/>
    </row>
    <row r="38740" spans="24:24" x14ac:dyDescent="0.25">
      <c r="X38740" s="14"/>
    </row>
    <row r="38741" spans="24:24" x14ac:dyDescent="0.25">
      <c r="X38741" s="14"/>
    </row>
    <row r="38742" spans="24:24" x14ac:dyDescent="0.25">
      <c r="X38742" s="14"/>
    </row>
    <row r="38743" spans="24:24" x14ac:dyDescent="0.25">
      <c r="X38743" s="14"/>
    </row>
    <row r="38744" spans="24:24" x14ac:dyDescent="0.25">
      <c r="X38744" s="14"/>
    </row>
    <row r="38745" spans="24:24" x14ac:dyDescent="0.25">
      <c r="X38745" s="14"/>
    </row>
    <row r="38746" spans="24:24" x14ac:dyDescent="0.25">
      <c r="X38746" s="14"/>
    </row>
    <row r="38747" spans="24:24" x14ac:dyDescent="0.25">
      <c r="X38747" s="14"/>
    </row>
    <row r="38748" spans="24:24" x14ac:dyDescent="0.25">
      <c r="X38748" s="14"/>
    </row>
    <row r="38749" spans="24:24" x14ac:dyDescent="0.25">
      <c r="X38749" s="14"/>
    </row>
    <row r="38750" spans="24:24" x14ac:dyDescent="0.25">
      <c r="X38750" s="14"/>
    </row>
    <row r="38751" spans="24:24" x14ac:dyDescent="0.25">
      <c r="X38751" s="14"/>
    </row>
    <row r="38752" spans="24:24" x14ac:dyDescent="0.25">
      <c r="X38752" s="14"/>
    </row>
    <row r="38753" spans="24:24" x14ac:dyDescent="0.25">
      <c r="X38753" s="14"/>
    </row>
    <row r="38754" spans="24:24" x14ac:dyDescent="0.25">
      <c r="X38754" s="14"/>
    </row>
    <row r="38755" spans="24:24" x14ac:dyDescent="0.25">
      <c r="X38755" s="14"/>
    </row>
    <row r="38756" spans="24:24" x14ac:dyDescent="0.25">
      <c r="X38756" s="14"/>
    </row>
    <row r="38757" spans="24:24" x14ac:dyDescent="0.25">
      <c r="X38757" s="14"/>
    </row>
    <row r="38758" spans="24:24" x14ac:dyDescent="0.25">
      <c r="X38758" s="14"/>
    </row>
    <row r="38759" spans="24:24" x14ac:dyDescent="0.25">
      <c r="X38759" s="14"/>
    </row>
    <row r="38760" spans="24:24" x14ac:dyDescent="0.25">
      <c r="X38760" s="14"/>
    </row>
    <row r="38761" spans="24:24" x14ac:dyDescent="0.25">
      <c r="X38761" s="14"/>
    </row>
    <row r="38762" spans="24:24" x14ac:dyDescent="0.25">
      <c r="X38762" s="14"/>
    </row>
    <row r="38763" spans="24:24" x14ac:dyDescent="0.25">
      <c r="X38763" s="14"/>
    </row>
    <row r="38764" spans="24:24" x14ac:dyDescent="0.25">
      <c r="X38764" s="14"/>
    </row>
    <row r="38765" spans="24:24" x14ac:dyDescent="0.25">
      <c r="X38765" s="14"/>
    </row>
    <row r="38766" spans="24:24" x14ac:dyDescent="0.25">
      <c r="X38766" s="14"/>
    </row>
    <row r="38767" spans="24:24" x14ac:dyDescent="0.25">
      <c r="X38767" s="14"/>
    </row>
    <row r="38768" spans="24:24" x14ac:dyDescent="0.25">
      <c r="X38768" s="14"/>
    </row>
    <row r="38769" spans="24:24" x14ac:dyDescent="0.25">
      <c r="X38769" s="14"/>
    </row>
    <row r="38770" spans="24:24" x14ac:dyDescent="0.25">
      <c r="X38770" s="14"/>
    </row>
    <row r="38771" spans="24:24" x14ac:dyDescent="0.25">
      <c r="X38771" s="14"/>
    </row>
    <row r="38772" spans="24:24" x14ac:dyDescent="0.25">
      <c r="X38772" s="14"/>
    </row>
    <row r="38773" spans="24:24" x14ac:dyDescent="0.25">
      <c r="X38773" s="14"/>
    </row>
    <row r="38774" spans="24:24" x14ac:dyDescent="0.25">
      <c r="X38774" s="14"/>
    </row>
    <row r="38775" spans="24:24" x14ac:dyDescent="0.25">
      <c r="X38775" s="14"/>
    </row>
    <row r="38776" spans="24:24" x14ac:dyDescent="0.25">
      <c r="X38776" s="14"/>
    </row>
    <row r="38777" spans="24:24" x14ac:dyDescent="0.25">
      <c r="X38777" s="14"/>
    </row>
    <row r="38778" spans="24:24" x14ac:dyDescent="0.25">
      <c r="X38778" s="14"/>
    </row>
    <row r="38779" spans="24:24" x14ac:dyDescent="0.25">
      <c r="X38779" s="14"/>
    </row>
    <row r="38780" spans="24:24" x14ac:dyDescent="0.25">
      <c r="X38780" s="14"/>
    </row>
    <row r="38781" spans="24:24" x14ac:dyDescent="0.25">
      <c r="X38781" s="14"/>
    </row>
    <row r="38782" spans="24:24" x14ac:dyDescent="0.25">
      <c r="X38782" s="14"/>
    </row>
    <row r="38783" spans="24:24" x14ac:dyDescent="0.25">
      <c r="X38783" s="14"/>
    </row>
    <row r="38784" spans="24:24" x14ac:dyDescent="0.25">
      <c r="X38784" s="14"/>
    </row>
    <row r="38785" spans="24:24" x14ac:dyDescent="0.25">
      <c r="X38785" s="14"/>
    </row>
    <row r="38786" spans="24:24" x14ac:dyDescent="0.25">
      <c r="X38786" s="14"/>
    </row>
    <row r="38787" spans="24:24" x14ac:dyDescent="0.25">
      <c r="X38787" s="14"/>
    </row>
    <row r="38788" spans="24:24" x14ac:dyDescent="0.25">
      <c r="X38788" s="14"/>
    </row>
    <row r="38789" spans="24:24" x14ac:dyDescent="0.25">
      <c r="X38789" s="14"/>
    </row>
    <row r="38790" spans="24:24" x14ac:dyDescent="0.25">
      <c r="X38790" s="14"/>
    </row>
    <row r="38791" spans="24:24" x14ac:dyDescent="0.25">
      <c r="X38791" s="14"/>
    </row>
    <row r="38792" spans="24:24" x14ac:dyDescent="0.25">
      <c r="X38792" s="14"/>
    </row>
    <row r="38793" spans="24:24" x14ac:dyDescent="0.25">
      <c r="X38793" s="14"/>
    </row>
    <row r="38794" spans="24:24" x14ac:dyDescent="0.25">
      <c r="X38794" s="14"/>
    </row>
    <row r="38795" spans="24:24" x14ac:dyDescent="0.25">
      <c r="X38795" s="14"/>
    </row>
    <row r="38796" spans="24:24" x14ac:dyDescent="0.25">
      <c r="X38796" s="14"/>
    </row>
    <row r="38797" spans="24:24" x14ac:dyDescent="0.25">
      <c r="X38797" s="14"/>
    </row>
    <row r="38798" spans="24:24" x14ac:dyDescent="0.25">
      <c r="X38798" s="14"/>
    </row>
    <row r="38799" spans="24:24" x14ac:dyDescent="0.25">
      <c r="X38799" s="14"/>
    </row>
    <row r="38800" spans="24:24" x14ac:dyDescent="0.25">
      <c r="X38800" s="14"/>
    </row>
    <row r="38801" spans="24:24" x14ac:dyDescent="0.25">
      <c r="X38801" s="14"/>
    </row>
    <row r="38802" spans="24:24" x14ac:dyDescent="0.25">
      <c r="X38802" s="14"/>
    </row>
    <row r="38803" spans="24:24" x14ac:dyDescent="0.25">
      <c r="X38803" s="14"/>
    </row>
    <row r="38804" spans="24:24" x14ac:dyDescent="0.25">
      <c r="X38804" s="14"/>
    </row>
    <row r="38805" spans="24:24" x14ac:dyDescent="0.25">
      <c r="X38805" s="14"/>
    </row>
    <row r="38806" spans="24:24" x14ac:dyDescent="0.25">
      <c r="X38806" s="14"/>
    </row>
    <row r="38807" spans="24:24" x14ac:dyDescent="0.25">
      <c r="X38807" s="14"/>
    </row>
    <row r="38808" spans="24:24" x14ac:dyDescent="0.25">
      <c r="X38808" s="14"/>
    </row>
    <row r="38809" spans="24:24" x14ac:dyDescent="0.25">
      <c r="X38809" s="14"/>
    </row>
    <row r="38810" spans="24:24" x14ac:dyDescent="0.25">
      <c r="X38810" s="14"/>
    </row>
    <row r="38811" spans="24:24" x14ac:dyDescent="0.25">
      <c r="X38811" s="14"/>
    </row>
    <row r="38812" spans="24:24" x14ac:dyDescent="0.25">
      <c r="X38812" s="14"/>
    </row>
    <row r="38813" spans="24:24" x14ac:dyDescent="0.25">
      <c r="X38813" s="14"/>
    </row>
    <row r="38814" spans="24:24" x14ac:dyDescent="0.25">
      <c r="X38814" s="14"/>
    </row>
    <row r="38815" spans="24:24" x14ac:dyDescent="0.25">
      <c r="X38815" s="14"/>
    </row>
    <row r="38816" spans="24:24" x14ac:dyDescent="0.25">
      <c r="X38816" s="14"/>
    </row>
    <row r="38817" spans="24:24" x14ac:dyDescent="0.25">
      <c r="X38817" s="14"/>
    </row>
    <row r="38818" spans="24:24" x14ac:dyDescent="0.25">
      <c r="X38818" s="14"/>
    </row>
    <row r="38819" spans="24:24" x14ac:dyDescent="0.25">
      <c r="X38819" s="14"/>
    </row>
    <row r="38820" spans="24:24" x14ac:dyDescent="0.25">
      <c r="X38820" s="14"/>
    </row>
    <row r="38821" spans="24:24" x14ac:dyDescent="0.25">
      <c r="X38821" s="14"/>
    </row>
    <row r="38822" spans="24:24" x14ac:dyDescent="0.25">
      <c r="X38822" s="14"/>
    </row>
    <row r="38823" spans="24:24" x14ac:dyDescent="0.25">
      <c r="X38823" s="14"/>
    </row>
    <row r="38824" spans="24:24" x14ac:dyDescent="0.25">
      <c r="X38824" s="14"/>
    </row>
    <row r="38825" spans="24:24" x14ac:dyDescent="0.25">
      <c r="X38825" s="14"/>
    </row>
    <row r="38826" spans="24:24" x14ac:dyDescent="0.25">
      <c r="X38826" s="14"/>
    </row>
    <row r="38827" spans="24:24" x14ac:dyDescent="0.25">
      <c r="X38827" s="14"/>
    </row>
    <row r="38828" spans="24:24" x14ac:dyDescent="0.25">
      <c r="X38828" s="14"/>
    </row>
    <row r="38829" spans="24:24" x14ac:dyDescent="0.25">
      <c r="X38829" s="14"/>
    </row>
    <row r="38830" spans="24:24" x14ac:dyDescent="0.25">
      <c r="X38830" s="14"/>
    </row>
    <row r="38831" spans="24:24" x14ac:dyDescent="0.25">
      <c r="X38831" s="14"/>
    </row>
    <row r="38832" spans="24:24" x14ac:dyDescent="0.25">
      <c r="X38832" s="14"/>
    </row>
    <row r="38833" spans="24:24" x14ac:dyDescent="0.25">
      <c r="X38833" s="14"/>
    </row>
    <row r="38834" spans="24:24" x14ac:dyDescent="0.25">
      <c r="X38834" s="14"/>
    </row>
    <row r="38835" spans="24:24" x14ac:dyDescent="0.25">
      <c r="X38835" s="14"/>
    </row>
    <row r="38836" spans="24:24" x14ac:dyDescent="0.25">
      <c r="X38836" s="14"/>
    </row>
    <row r="38837" spans="24:24" x14ac:dyDescent="0.25">
      <c r="X38837" s="14"/>
    </row>
    <row r="38838" spans="24:24" x14ac:dyDescent="0.25">
      <c r="X38838" s="14"/>
    </row>
    <row r="38839" spans="24:24" x14ac:dyDescent="0.25">
      <c r="X38839" s="14"/>
    </row>
    <row r="38840" spans="24:24" x14ac:dyDescent="0.25">
      <c r="X38840" s="14"/>
    </row>
    <row r="38841" spans="24:24" x14ac:dyDescent="0.25">
      <c r="X38841" s="14"/>
    </row>
    <row r="38842" spans="24:24" x14ac:dyDescent="0.25">
      <c r="X38842" s="14"/>
    </row>
    <row r="38843" spans="24:24" x14ac:dyDescent="0.25">
      <c r="X38843" s="14"/>
    </row>
    <row r="38844" spans="24:24" x14ac:dyDescent="0.25">
      <c r="X38844" s="14"/>
    </row>
    <row r="38845" spans="24:24" x14ac:dyDescent="0.25">
      <c r="X38845" s="14"/>
    </row>
    <row r="38846" spans="24:24" x14ac:dyDescent="0.25">
      <c r="X38846" s="14"/>
    </row>
    <row r="38847" spans="24:24" x14ac:dyDescent="0.25">
      <c r="X38847" s="14"/>
    </row>
    <row r="38848" spans="24:24" x14ac:dyDescent="0.25">
      <c r="X38848" s="14"/>
    </row>
    <row r="38849" spans="24:24" x14ac:dyDescent="0.25">
      <c r="X38849" s="14"/>
    </row>
    <row r="38850" spans="24:24" x14ac:dyDescent="0.25">
      <c r="X38850" s="14"/>
    </row>
    <row r="38851" spans="24:24" x14ac:dyDescent="0.25">
      <c r="X38851" s="14"/>
    </row>
    <row r="38852" spans="24:24" x14ac:dyDescent="0.25">
      <c r="X38852" s="14"/>
    </row>
    <row r="38853" spans="24:24" x14ac:dyDescent="0.25">
      <c r="X38853" s="14"/>
    </row>
    <row r="38854" spans="24:24" x14ac:dyDescent="0.25">
      <c r="X38854" s="14"/>
    </row>
    <row r="38855" spans="24:24" x14ac:dyDescent="0.25">
      <c r="X38855" s="14"/>
    </row>
    <row r="38856" spans="24:24" x14ac:dyDescent="0.25">
      <c r="X38856" s="14"/>
    </row>
    <row r="38857" spans="24:24" x14ac:dyDescent="0.25">
      <c r="X38857" s="14"/>
    </row>
    <row r="38858" spans="24:24" x14ac:dyDescent="0.25">
      <c r="X38858" s="14"/>
    </row>
    <row r="38859" spans="24:24" x14ac:dyDescent="0.25">
      <c r="X38859" s="14"/>
    </row>
    <row r="38860" spans="24:24" x14ac:dyDescent="0.25">
      <c r="X38860" s="14"/>
    </row>
    <row r="38861" spans="24:24" x14ac:dyDescent="0.25">
      <c r="X38861" s="14"/>
    </row>
    <row r="38862" spans="24:24" x14ac:dyDescent="0.25">
      <c r="X38862" s="14"/>
    </row>
    <row r="38863" spans="24:24" x14ac:dyDescent="0.25">
      <c r="X38863" s="14"/>
    </row>
    <row r="38864" spans="24:24" x14ac:dyDescent="0.25">
      <c r="X38864" s="14"/>
    </row>
    <row r="38865" spans="24:24" x14ac:dyDescent="0.25">
      <c r="X38865" s="14"/>
    </row>
    <row r="38866" spans="24:24" x14ac:dyDescent="0.25">
      <c r="X38866" s="14"/>
    </row>
    <row r="38867" spans="24:24" x14ac:dyDescent="0.25">
      <c r="X38867" s="14"/>
    </row>
    <row r="38868" spans="24:24" x14ac:dyDescent="0.25">
      <c r="X38868" s="14"/>
    </row>
    <row r="38869" spans="24:24" x14ac:dyDescent="0.25">
      <c r="X38869" s="14"/>
    </row>
    <row r="38870" spans="24:24" x14ac:dyDescent="0.25">
      <c r="X38870" s="14"/>
    </row>
    <row r="38871" spans="24:24" x14ac:dyDescent="0.25">
      <c r="X38871" s="14"/>
    </row>
    <row r="38872" spans="24:24" x14ac:dyDescent="0.25">
      <c r="X38872" s="14"/>
    </row>
    <row r="38873" spans="24:24" x14ac:dyDescent="0.25">
      <c r="X38873" s="14"/>
    </row>
    <row r="38874" spans="24:24" x14ac:dyDescent="0.25">
      <c r="X38874" s="14"/>
    </row>
    <row r="38875" spans="24:24" x14ac:dyDescent="0.25">
      <c r="X38875" s="14"/>
    </row>
    <row r="38876" spans="24:24" x14ac:dyDescent="0.25">
      <c r="X38876" s="14"/>
    </row>
    <row r="38877" spans="24:24" x14ac:dyDescent="0.25">
      <c r="X38877" s="14"/>
    </row>
    <row r="38878" spans="24:24" x14ac:dyDescent="0.25">
      <c r="X38878" s="14"/>
    </row>
    <row r="38879" spans="24:24" x14ac:dyDescent="0.25">
      <c r="X38879" s="14"/>
    </row>
    <row r="38880" spans="24:24" x14ac:dyDescent="0.25">
      <c r="X38880" s="14"/>
    </row>
    <row r="38881" spans="24:24" x14ac:dyDescent="0.25">
      <c r="X38881" s="14"/>
    </row>
    <row r="38882" spans="24:24" x14ac:dyDescent="0.25">
      <c r="X38882" s="14"/>
    </row>
    <row r="38883" spans="24:24" x14ac:dyDescent="0.25">
      <c r="X38883" s="14"/>
    </row>
    <row r="38884" spans="24:24" x14ac:dyDescent="0.25">
      <c r="X38884" s="14"/>
    </row>
    <row r="38885" spans="24:24" x14ac:dyDescent="0.25">
      <c r="X38885" s="14"/>
    </row>
    <row r="38886" spans="24:24" x14ac:dyDescent="0.25">
      <c r="X38886" s="14"/>
    </row>
    <row r="38887" spans="24:24" x14ac:dyDescent="0.25">
      <c r="X38887" s="14"/>
    </row>
    <row r="38888" spans="24:24" x14ac:dyDescent="0.25">
      <c r="X38888" s="14"/>
    </row>
    <row r="38889" spans="24:24" x14ac:dyDescent="0.25">
      <c r="X38889" s="14"/>
    </row>
    <row r="38890" spans="24:24" x14ac:dyDescent="0.25">
      <c r="X38890" s="14"/>
    </row>
    <row r="38891" spans="24:24" x14ac:dyDescent="0.25">
      <c r="X38891" s="14"/>
    </row>
    <row r="38892" spans="24:24" x14ac:dyDescent="0.25">
      <c r="X38892" s="14"/>
    </row>
    <row r="38893" spans="24:24" x14ac:dyDescent="0.25">
      <c r="X38893" s="14"/>
    </row>
    <row r="38894" spans="24:24" x14ac:dyDescent="0.25">
      <c r="X38894" s="14"/>
    </row>
    <row r="38895" spans="24:24" x14ac:dyDescent="0.25">
      <c r="X38895" s="14"/>
    </row>
    <row r="38896" spans="24:24" x14ac:dyDescent="0.25">
      <c r="X38896" s="14"/>
    </row>
    <row r="38897" spans="24:24" x14ac:dyDescent="0.25">
      <c r="X38897" s="14"/>
    </row>
    <row r="38898" spans="24:24" x14ac:dyDescent="0.25">
      <c r="X38898" s="14"/>
    </row>
    <row r="38899" spans="24:24" x14ac:dyDescent="0.25">
      <c r="X38899" s="14"/>
    </row>
    <row r="38900" spans="24:24" x14ac:dyDescent="0.25">
      <c r="X38900" s="14"/>
    </row>
    <row r="38901" spans="24:24" x14ac:dyDescent="0.25">
      <c r="X38901" s="14"/>
    </row>
    <row r="38902" spans="24:24" x14ac:dyDescent="0.25">
      <c r="X38902" s="14"/>
    </row>
    <row r="38903" spans="24:24" x14ac:dyDescent="0.25">
      <c r="X38903" s="14"/>
    </row>
    <row r="38904" spans="24:24" x14ac:dyDescent="0.25">
      <c r="X38904" s="14"/>
    </row>
    <row r="38905" spans="24:24" x14ac:dyDescent="0.25">
      <c r="X38905" s="14"/>
    </row>
    <row r="38906" spans="24:24" x14ac:dyDescent="0.25">
      <c r="X38906" s="14"/>
    </row>
    <row r="38907" spans="24:24" x14ac:dyDescent="0.25">
      <c r="X38907" s="14"/>
    </row>
    <row r="38908" spans="24:24" x14ac:dyDescent="0.25">
      <c r="X38908" s="14"/>
    </row>
    <row r="38909" spans="24:24" x14ac:dyDescent="0.25">
      <c r="X38909" s="14"/>
    </row>
    <row r="38910" spans="24:24" x14ac:dyDescent="0.25">
      <c r="X38910" s="14"/>
    </row>
    <row r="38911" spans="24:24" x14ac:dyDescent="0.25">
      <c r="X38911" s="14"/>
    </row>
    <row r="38912" spans="24:24" x14ac:dyDescent="0.25">
      <c r="X38912" s="14"/>
    </row>
    <row r="38913" spans="24:24" x14ac:dyDescent="0.25">
      <c r="X38913" s="14"/>
    </row>
    <row r="38914" spans="24:24" x14ac:dyDescent="0.25">
      <c r="X38914" s="14"/>
    </row>
    <row r="38915" spans="24:24" x14ac:dyDescent="0.25">
      <c r="X38915" s="14"/>
    </row>
    <row r="38916" spans="24:24" x14ac:dyDescent="0.25">
      <c r="X38916" s="14"/>
    </row>
    <row r="38917" spans="24:24" x14ac:dyDescent="0.25">
      <c r="X38917" s="14"/>
    </row>
    <row r="38918" spans="24:24" x14ac:dyDescent="0.25">
      <c r="X38918" s="14"/>
    </row>
    <row r="38919" spans="24:24" x14ac:dyDescent="0.25">
      <c r="X38919" s="14"/>
    </row>
    <row r="38920" spans="24:24" x14ac:dyDescent="0.25">
      <c r="X38920" s="14"/>
    </row>
    <row r="38921" spans="24:24" x14ac:dyDescent="0.25">
      <c r="X38921" s="14"/>
    </row>
    <row r="38922" spans="24:24" x14ac:dyDescent="0.25">
      <c r="X38922" s="14"/>
    </row>
    <row r="38923" spans="24:24" x14ac:dyDescent="0.25">
      <c r="X38923" s="14"/>
    </row>
    <row r="38924" spans="24:24" x14ac:dyDescent="0.25">
      <c r="X38924" s="14"/>
    </row>
    <row r="38925" spans="24:24" x14ac:dyDescent="0.25">
      <c r="X38925" s="14"/>
    </row>
    <row r="38926" spans="24:24" x14ac:dyDescent="0.25">
      <c r="X38926" s="14"/>
    </row>
    <row r="38927" spans="24:24" x14ac:dyDescent="0.25">
      <c r="X38927" s="14"/>
    </row>
    <row r="38928" spans="24:24" x14ac:dyDescent="0.25">
      <c r="X38928" s="14"/>
    </row>
    <row r="38929" spans="24:24" x14ac:dyDescent="0.25">
      <c r="X38929" s="14"/>
    </row>
    <row r="38930" spans="24:24" x14ac:dyDescent="0.25">
      <c r="X38930" s="14"/>
    </row>
    <row r="38931" spans="24:24" x14ac:dyDescent="0.25">
      <c r="X38931" s="14"/>
    </row>
    <row r="38932" spans="24:24" x14ac:dyDescent="0.25">
      <c r="X38932" s="14"/>
    </row>
    <row r="38933" spans="24:24" x14ac:dyDescent="0.25">
      <c r="X38933" s="14"/>
    </row>
    <row r="38934" spans="24:24" x14ac:dyDescent="0.25">
      <c r="X38934" s="14"/>
    </row>
    <row r="38935" spans="24:24" x14ac:dyDescent="0.25">
      <c r="X38935" s="14"/>
    </row>
    <row r="38936" spans="24:24" x14ac:dyDescent="0.25">
      <c r="X38936" s="14"/>
    </row>
    <row r="38937" spans="24:24" x14ac:dyDescent="0.25">
      <c r="X38937" s="14"/>
    </row>
    <row r="38938" spans="24:24" x14ac:dyDescent="0.25">
      <c r="X38938" s="14"/>
    </row>
    <row r="38939" spans="24:24" x14ac:dyDescent="0.25">
      <c r="X38939" s="14"/>
    </row>
    <row r="38940" spans="24:24" x14ac:dyDescent="0.25">
      <c r="X38940" s="14"/>
    </row>
    <row r="38941" spans="24:24" x14ac:dyDescent="0.25">
      <c r="X38941" s="14"/>
    </row>
    <row r="38942" spans="24:24" x14ac:dyDescent="0.25">
      <c r="X38942" s="14"/>
    </row>
    <row r="38943" spans="24:24" x14ac:dyDescent="0.25">
      <c r="X38943" s="14"/>
    </row>
    <row r="38944" spans="24:24" x14ac:dyDescent="0.25">
      <c r="X38944" s="14"/>
    </row>
    <row r="38945" spans="24:24" x14ac:dyDescent="0.25">
      <c r="X38945" s="14"/>
    </row>
    <row r="38946" spans="24:24" x14ac:dyDescent="0.25">
      <c r="X38946" s="14"/>
    </row>
    <row r="38947" spans="24:24" x14ac:dyDescent="0.25">
      <c r="X38947" s="14"/>
    </row>
    <row r="38948" spans="24:24" x14ac:dyDescent="0.25">
      <c r="X38948" s="14"/>
    </row>
    <row r="38949" spans="24:24" x14ac:dyDescent="0.25">
      <c r="X38949" s="14"/>
    </row>
    <row r="38950" spans="24:24" x14ac:dyDescent="0.25">
      <c r="X38950" s="14"/>
    </row>
    <row r="38951" spans="24:24" x14ac:dyDescent="0.25">
      <c r="X38951" s="14"/>
    </row>
    <row r="38952" spans="24:24" x14ac:dyDescent="0.25">
      <c r="X38952" s="14"/>
    </row>
    <row r="38953" spans="24:24" x14ac:dyDescent="0.25">
      <c r="X38953" s="14"/>
    </row>
    <row r="38954" spans="24:24" x14ac:dyDescent="0.25">
      <c r="X38954" s="14"/>
    </row>
    <row r="38955" spans="24:24" x14ac:dyDescent="0.25">
      <c r="X38955" s="14"/>
    </row>
    <row r="38956" spans="24:24" x14ac:dyDescent="0.25">
      <c r="X38956" s="14"/>
    </row>
    <row r="38957" spans="24:24" x14ac:dyDescent="0.25">
      <c r="X38957" s="14"/>
    </row>
    <row r="38958" spans="24:24" x14ac:dyDescent="0.25">
      <c r="X38958" s="14"/>
    </row>
    <row r="38959" spans="24:24" x14ac:dyDescent="0.25">
      <c r="X38959" s="14"/>
    </row>
    <row r="38960" spans="24:24" x14ac:dyDescent="0.25">
      <c r="X38960" s="14"/>
    </row>
    <row r="38961" spans="24:24" x14ac:dyDescent="0.25">
      <c r="X38961" s="14"/>
    </row>
    <row r="38962" spans="24:24" x14ac:dyDescent="0.25">
      <c r="X38962" s="14"/>
    </row>
    <row r="38963" spans="24:24" x14ac:dyDescent="0.25">
      <c r="X38963" s="14"/>
    </row>
    <row r="38964" spans="24:24" x14ac:dyDescent="0.25">
      <c r="X38964" s="14"/>
    </row>
    <row r="38965" spans="24:24" x14ac:dyDescent="0.25">
      <c r="X38965" s="14"/>
    </row>
    <row r="38966" spans="24:24" x14ac:dyDescent="0.25">
      <c r="X38966" s="14"/>
    </row>
    <row r="38967" spans="24:24" x14ac:dyDescent="0.25">
      <c r="X38967" s="14"/>
    </row>
    <row r="38968" spans="24:24" x14ac:dyDescent="0.25">
      <c r="X38968" s="14"/>
    </row>
    <row r="38969" spans="24:24" x14ac:dyDescent="0.25">
      <c r="X38969" s="14"/>
    </row>
    <row r="38970" spans="24:24" x14ac:dyDescent="0.25">
      <c r="X38970" s="14"/>
    </row>
    <row r="38971" spans="24:24" x14ac:dyDescent="0.25">
      <c r="X38971" s="14"/>
    </row>
    <row r="38972" spans="24:24" x14ac:dyDescent="0.25">
      <c r="X38972" s="14"/>
    </row>
    <row r="38973" spans="24:24" x14ac:dyDescent="0.25">
      <c r="X38973" s="14"/>
    </row>
    <row r="38974" spans="24:24" x14ac:dyDescent="0.25">
      <c r="X38974" s="14"/>
    </row>
    <row r="38975" spans="24:24" x14ac:dyDescent="0.25">
      <c r="X38975" s="14"/>
    </row>
    <row r="38976" spans="24:24" x14ac:dyDescent="0.25">
      <c r="X38976" s="14"/>
    </row>
    <row r="38977" spans="24:24" x14ac:dyDescent="0.25">
      <c r="X38977" s="14"/>
    </row>
    <row r="38978" spans="24:24" x14ac:dyDescent="0.25">
      <c r="X38978" s="14"/>
    </row>
    <row r="38979" spans="24:24" x14ac:dyDescent="0.25">
      <c r="X38979" s="14"/>
    </row>
    <row r="38980" spans="24:24" x14ac:dyDescent="0.25">
      <c r="X38980" s="14"/>
    </row>
    <row r="38981" spans="24:24" x14ac:dyDescent="0.25">
      <c r="X38981" s="14"/>
    </row>
    <row r="38982" spans="24:24" x14ac:dyDescent="0.25">
      <c r="X38982" s="14"/>
    </row>
    <row r="38983" spans="24:24" x14ac:dyDescent="0.25">
      <c r="X38983" s="14"/>
    </row>
    <row r="38984" spans="24:24" x14ac:dyDescent="0.25">
      <c r="X38984" s="14"/>
    </row>
    <row r="38985" spans="24:24" x14ac:dyDescent="0.25">
      <c r="X38985" s="14"/>
    </row>
    <row r="38986" spans="24:24" x14ac:dyDescent="0.25">
      <c r="X38986" s="14"/>
    </row>
    <row r="38987" spans="24:24" x14ac:dyDescent="0.25">
      <c r="X38987" s="14"/>
    </row>
    <row r="38988" spans="24:24" x14ac:dyDescent="0.25">
      <c r="X38988" s="14"/>
    </row>
    <row r="38989" spans="24:24" x14ac:dyDescent="0.25">
      <c r="X38989" s="14"/>
    </row>
    <row r="38990" spans="24:24" x14ac:dyDescent="0.25">
      <c r="X38990" s="14"/>
    </row>
    <row r="38991" spans="24:24" x14ac:dyDescent="0.25">
      <c r="X38991" s="14"/>
    </row>
    <row r="38992" spans="24:24" x14ac:dyDescent="0.25">
      <c r="X38992" s="14"/>
    </row>
    <row r="38993" spans="24:24" x14ac:dyDescent="0.25">
      <c r="X38993" s="14"/>
    </row>
    <row r="38994" spans="24:24" x14ac:dyDescent="0.25">
      <c r="X38994" s="14"/>
    </row>
    <row r="38995" spans="24:24" x14ac:dyDescent="0.25">
      <c r="X38995" s="14"/>
    </row>
    <row r="38996" spans="24:24" x14ac:dyDescent="0.25">
      <c r="X38996" s="14"/>
    </row>
    <row r="38997" spans="24:24" x14ac:dyDescent="0.25">
      <c r="X38997" s="14"/>
    </row>
    <row r="38998" spans="24:24" x14ac:dyDescent="0.25">
      <c r="X38998" s="14"/>
    </row>
    <row r="38999" spans="24:24" x14ac:dyDescent="0.25">
      <c r="X38999" s="14"/>
    </row>
    <row r="39000" spans="24:24" x14ac:dyDescent="0.25">
      <c r="X39000" s="14"/>
    </row>
    <row r="39001" spans="24:24" x14ac:dyDescent="0.25">
      <c r="X39001" s="14"/>
    </row>
    <row r="39002" spans="24:24" x14ac:dyDescent="0.25">
      <c r="X39002" s="14"/>
    </row>
    <row r="39003" spans="24:24" x14ac:dyDescent="0.25">
      <c r="X39003" s="14"/>
    </row>
    <row r="39004" spans="24:24" x14ac:dyDescent="0.25">
      <c r="X39004" s="14"/>
    </row>
    <row r="39005" spans="24:24" x14ac:dyDescent="0.25">
      <c r="X39005" s="14"/>
    </row>
    <row r="39006" spans="24:24" x14ac:dyDescent="0.25">
      <c r="X39006" s="14"/>
    </row>
    <row r="39007" spans="24:24" x14ac:dyDescent="0.25">
      <c r="X39007" s="14"/>
    </row>
    <row r="39008" spans="24:24" x14ac:dyDescent="0.25">
      <c r="X39008" s="14"/>
    </row>
    <row r="39009" spans="24:24" x14ac:dyDescent="0.25">
      <c r="X39009" s="14"/>
    </row>
    <row r="39010" spans="24:24" x14ac:dyDescent="0.25">
      <c r="X39010" s="14"/>
    </row>
    <row r="39011" spans="24:24" x14ac:dyDescent="0.25">
      <c r="X39011" s="14"/>
    </row>
    <row r="39012" spans="24:24" x14ac:dyDescent="0.25">
      <c r="X39012" s="14"/>
    </row>
    <row r="39013" spans="24:24" x14ac:dyDescent="0.25">
      <c r="X39013" s="14"/>
    </row>
    <row r="39014" spans="24:24" x14ac:dyDescent="0.25">
      <c r="X39014" s="14"/>
    </row>
    <row r="39015" spans="24:24" x14ac:dyDescent="0.25">
      <c r="X39015" s="14"/>
    </row>
    <row r="39016" spans="24:24" x14ac:dyDescent="0.25">
      <c r="X39016" s="14"/>
    </row>
    <row r="39017" spans="24:24" x14ac:dyDescent="0.25">
      <c r="X39017" s="14"/>
    </row>
    <row r="39018" spans="24:24" x14ac:dyDescent="0.25">
      <c r="X39018" s="14"/>
    </row>
    <row r="39019" spans="24:24" x14ac:dyDescent="0.25">
      <c r="X39019" s="14"/>
    </row>
    <row r="39020" spans="24:24" x14ac:dyDescent="0.25">
      <c r="X39020" s="14"/>
    </row>
    <row r="39021" spans="24:24" x14ac:dyDescent="0.25">
      <c r="X39021" s="14"/>
    </row>
    <row r="39022" spans="24:24" x14ac:dyDescent="0.25">
      <c r="X39022" s="14"/>
    </row>
    <row r="39023" spans="24:24" x14ac:dyDescent="0.25">
      <c r="X39023" s="14"/>
    </row>
    <row r="39024" spans="24:24" x14ac:dyDescent="0.25">
      <c r="X39024" s="14"/>
    </row>
    <row r="39025" spans="24:24" x14ac:dyDescent="0.25">
      <c r="X39025" s="14"/>
    </row>
    <row r="39026" spans="24:24" x14ac:dyDescent="0.25">
      <c r="X39026" s="14"/>
    </row>
    <row r="39027" spans="24:24" x14ac:dyDescent="0.25">
      <c r="X39027" s="14"/>
    </row>
    <row r="39028" spans="24:24" x14ac:dyDescent="0.25">
      <c r="X39028" s="14"/>
    </row>
    <row r="39029" spans="24:24" x14ac:dyDescent="0.25">
      <c r="X39029" s="14"/>
    </row>
    <row r="39030" spans="24:24" x14ac:dyDescent="0.25">
      <c r="X39030" s="14"/>
    </row>
    <row r="39031" spans="24:24" x14ac:dyDescent="0.25">
      <c r="X39031" s="14"/>
    </row>
    <row r="39032" spans="24:24" x14ac:dyDescent="0.25">
      <c r="X39032" s="14"/>
    </row>
    <row r="39033" spans="24:24" x14ac:dyDescent="0.25">
      <c r="X39033" s="14"/>
    </row>
    <row r="39034" spans="24:24" x14ac:dyDescent="0.25">
      <c r="X39034" s="14"/>
    </row>
    <row r="39035" spans="24:24" x14ac:dyDescent="0.25">
      <c r="X39035" s="14"/>
    </row>
    <row r="39036" spans="24:24" x14ac:dyDescent="0.25">
      <c r="X39036" s="14"/>
    </row>
    <row r="39037" spans="24:24" x14ac:dyDescent="0.25">
      <c r="X39037" s="14"/>
    </row>
    <row r="39038" spans="24:24" x14ac:dyDescent="0.25">
      <c r="X39038" s="14"/>
    </row>
    <row r="39039" spans="24:24" x14ac:dyDescent="0.25">
      <c r="X39039" s="14"/>
    </row>
    <row r="39040" spans="24:24" x14ac:dyDescent="0.25">
      <c r="X39040" s="14"/>
    </row>
    <row r="39041" spans="24:24" x14ac:dyDescent="0.25">
      <c r="X39041" s="14"/>
    </row>
    <row r="39042" spans="24:24" x14ac:dyDescent="0.25">
      <c r="X39042" s="14"/>
    </row>
    <row r="39043" spans="24:24" x14ac:dyDescent="0.25">
      <c r="X39043" s="14"/>
    </row>
    <row r="39044" spans="24:24" x14ac:dyDescent="0.25">
      <c r="X39044" s="14"/>
    </row>
    <row r="39045" spans="24:24" x14ac:dyDescent="0.25">
      <c r="X39045" s="14"/>
    </row>
    <row r="39046" spans="24:24" x14ac:dyDescent="0.25">
      <c r="X39046" s="14"/>
    </row>
    <row r="39047" spans="24:24" x14ac:dyDescent="0.25">
      <c r="X39047" s="14"/>
    </row>
    <row r="39048" spans="24:24" x14ac:dyDescent="0.25">
      <c r="X39048" s="14"/>
    </row>
    <row r="39049" spans="24:24" x14ac:dyDescent="0.25">
      <c r="X39049" s="14"/>
    </row>
    <row r="39050" spans="24:24" x14ac:dyDescent="0.25">
      <c r="X39050" s="14"/>
    </row>
    <row r="39051" spans="24:24" x14ac:dyDescent="0.25">
      <c r="X39051" s="14"/>
    </row>
    <row r="39052" spans="24:24" x14ac:dyDescent="0.25">
      <c r="X39052" s="14"/>
    </row>
    <row r="39053" spans="24:24" x14ac:dyDescent="0.25">
      <c r="X39053" s="14"/>
    </row>
    <row r="39054" spans="24:24" x14ac:dyDescent="0.25">
      <c r="X39054" s="14"/>
    </row>
    <row r="39055" spans="24:24" x14ac:dyDescent="0.25">
      <c r="X39055" s="14"/>
    </row>
    <row r="39056" spans="24:24" x14ac:dyDescent="0.25">
      <c r="X39056" s="14"/>
    </row>
    <row r="39057" spans="24:24" x14ac:dyDescent="0.25">
      <c r="X39057" s="14"/>
    </row>
    <row r="39058" spans="24:24" x14ac:dyDescent="0.25">
      <c r="X39058" s="14"/>
    </row>
    <row r="39059" spans="24:24" x14ac:dyDescent="0.25">
      <c r="X39059" s="14"/>
    </row>
    <row r="39060" spans="24:24" x14ac:dyDescent="0.25">
      <c r="X39060" s="14"/>
    </row>
    <row r="39061" spans="24:24" x14ac:dyDescent="0.25">
      <c r="X39061" s="14"/>
    </row>
    <row r="39062" spans="24:24" x14ac:dyDescent="0.25">
      <c r="X39062" s="14"/>
    </row>
    <row r="39063" spans="24:24" x14ac:dyDescent="0.25">
      <c r="X39063" s="14"/>
    </row>
    <row r="39064" spans="24:24" x14ac:dyDescent="0.25">
      <c r="X39064" s="14"/>
    </row>
    <row r="39065" spans="24:24" x14ac:dyDescent="0.25">
      <c r="X39065" s="14"/>
    </row>
    <row r="39066" spans="24:24" x14ac:dyDescent="0.25">
      <c r="X39066" s="14"/>
    </row>
    <row r="39067" spans="24:24" x14ac:dyDescent="0.25">
      <c r="X39067" s="14"/>
    </row>
    <row r="39068" spans="24:24" x14ac:dyDescent="0.25">
      <c r="X39068" s="14"/>
    </row>
    <row r="39069" spans="24:24" x14ac:dyDescent="0.25">
      <c r="X39069" s="14"/>
    </row>
    <row r="39070" spans="24:24" x14ac:dyDescent="0.25">
      <c r="X39070" s="14"/>
    </row>
    <row r="39071" spans="24:24" x14ac:dyDescent="0.25">
      <c r="X39071" s="14"/>
    </row>
    <row r="39072" spans="24:24" x14ac:dyDescent="0.25">
      <c r="X39072" s="14"/>
    </row>
    <row r="39073" spans="24:24" x14ac:dyDescent="0.25">
      <c r="X39073" s="14"/>
    </row>
    <row r="39074" spans="24:24" x14ac:dyDescent="0.25">
      <c r="X39074" s="14"/>
    </row>
    <row r="39075" spans="24:24" x14ac:dyDescent="0.25">
      <c r="X39075" s="14"/>
    </row>
    <row r="39076" spans="24:24" x14ac:dyDescent="0.25">
      <c r="X39076" s="14"/>
    </row>
    <row r="39077" spans="24:24" x14ac:dyDescent="0.25">
      <c r="X39077" s="14"/>
    </row>
    <row r="39078" spans="24:24" x14ac:dyDescent="0.25">
      <c r="X39078" s="14"/>
    </row>
    <row r="39079" spans="24:24" x14ac:dyDescent="0.25">
      <c r="X39079" s="14"/>
    </row>
    <row r="39080" spans="24:24" x14ac:dyDescent="0.25">
      <c r="X39080" s="14"/>
    </row>
    <row r="39081" spans="24:24" x14ac:dyDescent="0.25">
      <c r="X39081" s="14"/>
    </row>
    <row r="39082" spans="24:24" x14ac:dyDescent="0.25">
      <c r="X39082" s="14"/>
    </row>
    <row r="39083" spans="24:24" x14ac:dyDescent="0.25">
      <c r="X39083" s="14"/>
    </row>
    <row r="39084" spans="24:24" x14ac:dyDescent="0.25">
      <c r="X39084" s="14"/>
    </row>
    <row r="39085" spans="24:24" x14ac:dyDescent="0.25">
      <c r="X39085" s="14"/>
    </row>
    <row r="39086" spans="24:24" x14ac:dyDescent="0.25">
      <c r="X39086" s="14"/>
    </row>
    <row r="39087" spans="24:24" x14ac:dyDescent="0.25">
      <c r="X39087" s="14"/>
    </row>
    <row r="39088" spans="24:24" x14ac:dyDescent="0.25">
      <c r="X39088" s="14"/>
    </row>
    <row r="39089" spans="24:24" x14ac:dyDescent="0.25">
      <c r="X39089" s="14"/>
    </row>
    <row r="39090" spans="24:24" x14ac:dyDescent="0.25">
      <c r="X39090" s="14"/>
    </row>
    <row r="39091" spans="24:24" x14ac:dyDescent="0.25">
      <c r="X39091" s="14"/>
    </row>
    <row r="39092" spans="24:24" x14ac:dyDescent="0.25">
      <c r="X39092" s="14"/>
    </row>
    <row r="39093" spans="24:24" x14ac:dyDescent="0.25">
      <c r="X39093" s="14"/>
    </row>
    <row r="39094" spans="24:24" x14ac:dyDescent="0.25">
      <c r="X39094" s="14"/>
    </row>
    <row r="39095" spans="24:24" x14ac:dyDescent="0.25">
      <c r="X39095" s="14"/>
    </row>
    <row r="39096" spans="24:24" x14ac:dyDescent="0.25">
      <c r="X39096" s="14"/>
    </row>
    <row r="39097" spans="24:24" x14ac:dyDescent="0.25">
      <c r="X39097" s="14"/>
    </row>
    <row r="39098" spans="24:24" x14ac:dyDescent="0.25">
      <c r="X39098" s="14"/>
    </row>
    <row r="39099" spans="24:24" x14ac:dyDescent="0.25">
      <c r="X39099" s="14"/>
    </row>
    <row r="39100" spans="24:24" x14ac:dyDescent="0.25">
      <c r="X39100" s="14"/>
    </row>
    <row r="39101" spans="24:24" x14ac:dyDescent="0.25">
      <c r="X39101" s="14"/>
    </row>
    <row r="39102" spans="24:24" x14ac:dyDescent="0.25">
      <c r="X39102" s="14"/>
    </row>
    <row r="39103" spans="24:24" x14ac:dyDescent="0.25">
      <c r="X39103" s="14"/>
    </row>
    <row r="39104" spans="24:24" x14ac:dyDescent="0.25">
      <c r="X39104" s="14"/>
    </row>
    <row r="39105" spans="24:24" x14ac:dyDescent="0.25">
      <c r="X39105" s="14"/>
    </row>
    <row r="39106" spans="24:24" x14ac:dyDescent="0.25">
      <c r="X39106" s="14"/>
    </row>
    <row r="39107" spans="24:24" x14ac:dyDescent="0.25">
      <c r="X39107" s="14"/>
    </row>
    <row r="39108" spans="24:24" x14ac:dyDescent="0.25">
      <c r="X39108" s="14"/>
    </row>
    <row r="39109" spans="24:24" x14ac:dyDescent="0.25">
      <c r="X39109" s="14"/>
    </row>
    <row r="39110" spans="24:24" x14ac:dyDescent="0.25">
      <c r="X39110" s="14"/>
    </row>
    <row r="39111" spans="24:24" x14ac:dyDescent="0.25">
      <c r="X39111" s="14"/>
    </row>
    <row r="39112" spans="24:24" x14ac:dyDescent="0.25">
      <c r="X39112" s="14"/>
    </row>
    <row r="39113" spans="24:24" x14ac:dyDescent="0.25">
      <c r="X39113" s="14"/>
    </row>
    <row r="39114" spans="24:24" x14ac:dyDescent="0.25">
      <c r="X39114" s="14"/>
    </row>
    <row r="39115" spans="24:24" x14ac:dyDescent="0.25">
      <c r="X39115" s="14"/>
    </row>
    <row r="39116" spans="24:24" x14ac:dyDescent="0.25">
      <c r="X39116" s="14"/>
    </row>
    <row r="39117" spans="24:24" x14ac:dyDescent="0.25">
      <c r="X39117" s="14"/>
    </row>
    <row r="39118" spans="24:24" x14ac:dyDescent="0.25">
      <c r="X39118" s="14"/>
    </row>
    <row r="39119" spans="24:24" x14ac:dyDescent="0.25">
      <c r="X39119" s="14"/>
    </row>
    <row r="39120" spans="24:24" x14ac:dyDescent="0.25">
      <c r="X39120" s="14"/>
    </row>
    <row r="39121" spans="24:24" x14ac:dyDescent="0.25">
      <c r="X39121" s="14"/>
    </row>
    <row r="39122" spans="24:24" x14ac:dyDescent="0.25">
      <c r="X39122" s="14"/>
    </row>
    <row r="39123" spans="24:24" x14ac:dyDescent="0.25">
      <c r="X39123" s="14"/>
    </row>
    <row r="39124" spans="24:24" x14ac:dyDescent="0.25">
      <c r="X39124" s="14"/>
    </row>
    <row r="39125" spans="24:24" x14ac:dyDescent="0.25">
      <c r="X39125" s="14"/>
    </row>
    <row r="39126" spans="24:24" x14ac:dyDescent="0.25">
      <c r="X39126" s="14"/>
    </row>
    <row r="39127" spans="24:24" x14ac:dyDescent="0.25">
      <c r="X39127" s="14"/>
    </row>
    <row r="39128" spans="24:24" x14ac:dyDescent="0.25">
      <c r="X39128" s="14"/>
    </row>
    <row r="39129" spans="24:24" x14ac:dyDescent="0.25">
      <c r="X39129" s="14"/>
    </row>
    <row r="39130" spans="24:24" x14ac:dyDescent="0.25">
      <c r="X39130" s="14"/>
    </row>
    <row r="39131" spans="24:24" x14ac:dyDescent="0.25">
      <c r="X39131" s="14"/>
    </row>
    <row r="39132" spans="24:24" x14ac:dyDescent="0.25">
      <c r="X39132" s="14"/>
    </row>
    <row r="39133" spans="24:24" x14ac:dyDescent="0.25">
      <c r="X39133" s="14"/>
    </row>
    <row r="39134" spans="24:24" x14ac:dyDescent="0.25">
      <c r="X39134" s="14"/>
    </row>
    <row r="39135" spans="24:24" x14ac:dyDescent="0.25">
      <c r="X39135" s="14"/>
    </row>
    <row r="39136" spans="24:24" x14ac:dyDescent="0.25">
      <c r="X39136" s="14"/>
    </row>
    <row r="39137" spans="24:24" x14ac:dyDescent="0.25">
      <c r="X39137" s="14"/>
    </row>
    <row r="39138" spans="24:24" x14ac:dyDescent="0.25">
      <c r="X39138" s="14"/>
    </row>
    <row r="39139" spans="24:24" x14ac:dyDescent="0.25">
      <c r="X39139" s="14"/>
    </row>
    <row r="39140" spans="24:24" x14ac:dyDescent="0.25">
      <c r="X39140" s="14"/>
    </row>
    <row r="39141" spans="24:24" x14ac:dyDescent="0.25">
      <c r="X39141" s="14"/>
    </row>
    <row r="39142" spans="24:24" x14ac:dyDescent="0.25">
      <c r="X39142" s="14"/>
    </row>
    <row r="39143" spans="24:24" x14ac:dyDescent="0.25">
      <c r="X39143" s="14"/>
    </row>
    <row r="39144" spans="24:24" x14ac:dyDescent="0.25">
      <c r="X39144" s="14"/>
    </row>
    <row r="39145" spans="24:24" x14ac:dyDescent="0.25">
      <c r="X39145" s="14"/>
    </row>
    <row r="39146" spans="24:24" x14ac:dyDescent="0.25">
      <c r="X39146" s="14"/>
    </row>
    <row r="39147" spans="24:24" x14ac:dyDescent="0.25">
      <c r="X39147" s="14"/>
    </row>
    <row r="39148" spans="24:24" x14ac:dyDescent="0.25">
      <c r="X39148" s="14"/>
    </row>
    <row r="39149" spans="24:24" x14ac:dyDescent="0.25">
      <c r="X39149" s="14"/>
    </row>
    <row r="39150" spans="24:24" x14ac:dyDescent="0.25">
      <c r="X39150" s="14"/>
    </row>
    <row r="39151" spans="24:24" x14ac:dyDescent="0.25">
      <c r="X39151" s="14"/>
    </row>
    <row r="39152" spans="24:24" x14ac:dyDescent="0.25">
      <c r="X39152" s="14"/>
    </row>
    <row r="39153" spans="24:24" x14ac:dyDescent="0.25">
      <c r="X39153" s="14"/>
    </row>
    <row r="39154" spans="24:24" x14ac:dyDescent="0.25">
      <c r="X39154" s="14"/>
    </row>
    <row r="39155" spans="24:24" x14ac:dyDescent="0.25">
      <c r="X39155" s="14"/>
    </row>
    <row r="39156" spans="24:24" x14ac:dyDescent="0.25">
      <c r="X39156" s="14"/>
    </row>
    <row r="39157" spans="24:24" x14ac:dyDescent="0.25">
      <c r="X39157" s="14"/>
    </row>
    <row r="39158" spans="24:24" x14ac:dyDescent="0.25">
      <c r="X39158" s="14"/>
    </row>
    <row r="39159" spans="24:24" x14ac:dyDescent="0.25">
      <c r="X39159" s="14"/>
    </row>
    <row r="39160" spans="24:24" x14ac:dyDescent="0.25">
      <c r="X39160" s="14"/>
    </row>
    <row r="39161" spans="24:24" x14ac:dyDescent="0.25">
      <c r="X39161" s="14"/>
    </row>
    <row r="39162" spans="24:24" x14ac:dyDescent="0.25">
      <c r="X39162" s="14"/>
    </row>
    <row r="39163" spans="24:24" x14ac:dyDescent="0.25">
      <c r="X39163" s="14"/>
    </row>
    <row r="39164" spans="24:24" x14ac:dyDescent="0.25">
      <c r="X39164" s="14"/>
    </row>
    <row r="39165" spans="24:24" x14ac:dyDescent="0.25">
      <c r="X39165" s="14"/>
    </row>
    <row r="39166" spans="24:24" x14ac:dyDescent="0.25">
      <c r="X39166" s="14"/>
    </row>
    <row r="39167" spans="24:24" x14ac:dyDescent="0.25">
      <c r="X39167" s="14"/>
    </row>
    <row r="39168" spans="24:24" x14ac:dyDescent="0.25">
      <c r="X39168" s="14"/>
    </row>
    <row r="39169" spans="24:24" x14ac:dyDescent="0.25">
      <c r="X39169" s="14"/>
    </row>
    <row r="39170" spans="24:24" x14ac:dyDescent="0.25">
      <c r="X39170" s="14"/>
    </row>
    <row r="39171" spans="24:24" x14ac:dyDescent="0.25">
      <c r="X39171" s="14"/>
    </row>
    <row r="39172" spans="24:24" x14ac:dyDescent="0.25">
      <c r="X39172" s="14"/>
    </row>
    <row r="39173" spans="24:24" x14ac:dyDescent="0.25">
      <c r="X39173" s="14"/>
    </row>
    <row r="39174" spans="24:24" x14ac:dyDescent="0.25">
      <c r="X39174" s="14"/>
    </row>
    <row r="39175" spans="24:24" x14ac:dyDescent="0.25">
      <c r="X39175" s="14"/>
    </row>
    <row r="39176" spans="24:24" x14ac:dyDescent="0.25">
      <c r="X39176" s="14"/>
    </row>
    <row r="39177" spans="24:24" x14ac:dyDescent="0.25">
      <c r="X39177" s="14"/>
    </row>
    <row r="39178" spans="24:24" x14ac:dyDescent="0.25">
      <c r="X39178" s="14"/>
    </row>
    <row r="39179" spans="24:24" x14ac:dyDescent="0.25">
      <c r="X39179" s="14"/>
    </row>
    <row r="39180" spans="24:24" x14ac:dyDescent="0.25">
      <c r="X39180" s="14"/>
    </row>
    <row r="39181" spans="24:24" x14ac:dyDescent="0.25">
      <c r="X39181" s="14"/>
    </row>
    <row r="39182" spans="24:24" x14ac:dyDescent="0.25">
      <c r="X39182" s="14"/>
    </row>
    <row r="39183" spans="24:24" x14ac:dyDescent="0.25">
      <c r="X39183" s="14"/>
    </row>
    <row r="39184" spans="24:24" x14ac:dyDescent="0.25">
      <c r="X39184" s="14"/>
    </row>
    <row r="39185" spans="24:24" x14ac:dyDescent="0.25">
      <c r="X39185" s="14"/>
    </row>
    <row r="39186" spans="24:24" x14ac:dyDescent="0.25">
      <c r="X39186" s="14"/>
    </row>
    <row r="39187" spans="24:24" x14ac:dyDescent="0.25">
      <c r="X39187" s="14"/>
    </row>
    <row r="39188" spans="24:24" x14ac:dyDescent="0.25">
      <c r="X39188" s="14"/>
    </row>
    <row r="39189" spans="24:24" x14ac:dyDescent="0.25">
      <c r="X39189" s="14"/>
    </row>
    <row r="39190" spans="24:24" x14ac:dyDescent="0.25">
      <c r="X39190" s="14"/>
    </row>
    <row r="39191" spans="24:24" x14ac:dyDescent="0.25">
      <c r="X39191" s="14"/>
    </row>
    <row r="39192" spans="24:24" x14ac:dyDescent="0.25">
      <c r="X39192" s="14"/>
    </row>
    <row r="39193" spans="24:24" x14ac:dyDescent="0.25">
      <c r="X39193" s="14"/>
    </row>
    <row r="39194" spans="24:24" x14ac:dyDescent="0.25">
      <c r="X39194" s="14"/>
    </row>
    <row r="39195" spans="24:24" x14ac:dyDescent="0.25">
      <c r="X39195" s="14"/>
    </row>
    <row r="39196" spans="24:24" x14ac:dyDescent="0.25">
      <c r="X39196" s="14"/>
    </row>
    <row r="39197" spans="24:24" x14ac:dyDescent="0.25">
      <c r="X39197" s="14"/>
    </row>
    <row r="39198" spans="24:24" x14ac:dyDescent="0.25">
      <c r="X39198" s="14"/>
    </row>
    <row r="39199" spans="24:24" x14ac:dyDescent="0.25">
      <c r="X39199" s="14"/>
    </row>
    <row r="39200" spans="24:24" x14ac:dyDescent="0.25">
      <c r="X39200" s="14"/>
    </row>
    <row r="39201" spans="24:24" x14ac:dyDescent="0.25">
      <c r="X39201" s="14"/>
    </row>
    <row r="39202" spans="24:24" x14ac:dyDescent="0.25">
      <c r="X39202" s="14"/>
    </row>
    <row r="39203" spans="24:24" x14ac:dyDescent="0.25">
      <c r="X39203" s="14"/>
    </row>
    <row r="39204" spans="24:24" x14ac:dyDescent="0.25">
      <c r="X39204" s="14"/>
    </row>
    <row r="39205" spans="24:24" x14ac:dyDescent="0.25">
      <c r="X39205" s="14"/>
    </row>
    <row r="39206" spans="24:24" x14ac:dyDescent="0.25">
      <c r="X39206" s="14"/>
    </row>
    <row r="39207" spans="24:24" x14ac:dyDescent="0.25">
      <c r="X39207" s="14"/>
    </row>
    <row r="39208" spans="24:24" x14ac:dyDescent="0.25">
      <c r="X39208" s="14"/>
    </row>
    <row r="39209" spans="24:24" x14ac:dyDescent="0.25">
      <c r="X39209" s="14"/>
    </row>
    <row r="39210" spans="24:24" x14ac:dyDescent="0.25">
      <c r="X39210" s="14"/>
    </row>
    <row r="39211" spans="24:24" x14ac:dyDescent="0.25">
      <c r="X39211" s="14"/>
    </row>
    <row r="39212" spans="24:24" x14ac:dyDescent="0.25">
      <c r="X39212" s="14"/>
    </row>
    <row r="39213" spans="24:24" x14ac:dyDescent="0.25">
      <c r="X39213" s="14"/>
    </row>
    <row r="39214" spans="24:24" x14ac:dyDescent="0.25">
      <c r="X39214" s="14"/>
    </row>
    <row r="39215" spans="24:24" x14ac:dyDescent="0.25">
      <c r="X39215" s="14"/>
    </row>
    <row r="39216" spans="24:24" x14ac:dyDescent="0.25">
      <c r="X39216" s="14"/>
    </row>
    <row r="39217" spans="24:24" x14ac:dyDescent="0.25">
      <c r="X39217" s="14"/>
    </row>
    <row r="39218" spans="24:24" x14ac:dyDescent="0.25">
      <c r="X39218" s="14"/>
    </row>
    <row r="39219" spans="24:24" x14ac:dyDescent="0.25">
      <c r="X39219" s="14"/>
    </row>
    <row r="39220" spans="24:24" x14ac:dyDescent="0.25">
      <c r="X39220" s="14"/>
    </row>
    <row r="39221" spans="24:24" x14ac:dyDescent="0.25">
      <c r="X39221" s="14"/>
    </row>
    <row r="39222" spans="24:24" x14ac:dyDescent="0.25">
      <c r="X39222" s="14"/>
    </row>
    <row r="39223" spans="24:24" x14ac:dyDescent="0.25">
      <c r="X39223" s="14"/>
    </row>
    <row r="39224" spans="24:24" x14ac:dyDescent="0.25">
      <c r="X39224" s="14"/>
    </row>
    <row r="39225" spans="24:24" x14ac:dyDescent="0.25">
      <c r="X39225" s="14"/>
    </row>
    <row r="39226" spans="24:24" x14ac:dyDescent="0.25">
      <c r="X39226" s="14"/>
    </row>
    <row r="39227" spans="24:24" x14ac:dyDescent="0.25">
      <c r="X39227" s="14"/>
    </row>
    <row r="39228" spans="24:24" x14ac:dyDescent="0.25">
      <c r="X39228" s="14"/>
    </row>
    <row r="39229" spans="24:24" x14ac:dyDescent="0.25">
      <c r="X39229" s="14"/>
    </row>
    <row r="39230" spans="24:24" x14ac:dyDescent="0.25">
      <c r="X39230" s="14"/>
    </row>
    <row r="39231" spans="24:24" x14ac:dyDescent="0.25">
      <c r="X39231" s="14"/>
    </row>
    <row r="39232" spans="24:24" x14ac:dyDescent="0.25">
      <c r="X39232" s="14"/>
    </row>
    <row r="39233" spans="24:24" x14ac:dyDescent="0.25">
      <c r="X39233" s="14"/>
    </row>
    <row r="39234" spans="24:24" x14ac:dyDescent="0.25">
      <c r="X39234" s="14"/>
    </row>
    <row r="39235" spans="24:24" x14ac:dyDescent="0.25">
      <c r="X39235" s="14"/>
    </row>
    <row r="39236" spans="24:24" x14ac:dyDescent="0.25">
      <c r="X39236" s="14"/>
    </row>
    <row r="39237" spans="24:24" x14ac:dyDescent="0.25">
      <c r="X39237" s="14"/>
    </row>
    <row r="39238" spans="24:24" x14ac:dyDescent="0.25">
      <c r="X39238" s="14"/>
    </row>
    <row r="39239" spans="24:24" x14ac:dyDescent="0.25">
      <c r="X39239" s="14"/>
    </row>
    <row r="39240" spans="24:24" x14ac:dyDescent="0.25">
      <c r="X39240" s="14"/>
    </row>
    <row r="39241" spans="24:24" x14ac:dyDescent="0.25">
      <c r="X39241" s="14"/>
    </row>
    <row r="39242" spans="24:24" x14ac:dyDescent="0.25">
      <c r="X39242" s="14"/>
    </row>
    <row r="39243" spans="24:24" x14ac:dyDescent="0.25">
      <c r="X39243" s="14"/>
    </row>
    <row r="39244" spans="24:24" x14ac:dyDescent="0.25">
      <c r="X39244" s="14"/>
    </row>
    <row r="39245" spans="24:24" x14ac:dyDescent="0.25">
      <c r="X39245" s="14"/>
    </row>
    <row r="39246" spans="24:24" x14ac:dyDescent="0.25">
      <c r="X39246" s="14"/>
    </row>
    <row r="39247" spans="24:24" x14ac:dyDescent="0.25">
      <c r="X39247" s="14"/>
    </row>
    <row r="39248" spans="24:24" x14ac:dyDescent="0.25">
      <c r="X39248" s="14"/>
    </row>
    <row r="39249" spans="24:24" x14ac:dyDescent="0.25">
      <c r="X39249" s="14"/>
    </row>
    <row r="39250" spans="24:24" x14ac:dyDescent="0.25">
      <c r="X39250" s="14"/>
    </row>
    <row r="39251" spans="24:24" x14ac:dyDescent="0.25">
      <c r="X39251" s="14"/>
    </row>
    <row r="39252" spans="24:24" x14ac:dyDescent="0.25">
      <c r="X39252" s="14"/>
    </row>
    <row r="39253" spans="24:24" x14ac:dyDescent="0.25">
      <c r="X39253" s="14"/>
    </row>
    <row r="39254" spans="24:24" x14ac:dyDescent="0.25">
      <c r="X39254" s="14"/>
    </row>
    <row r="39255" spans="24:24" x14ac:dyDescent="0.25">
      <c r="X39255" s="14"/>
    </row>
    <row r="39256" spans="24:24" x14ac:dyDescent="0.25">
      <c r="X39256" s="14"/>
    </row>
    <row r="39257" spans="24:24" x14ac:dyDescent="0.25">
      <c r="X39257" s="14"/>
    </row>
    <row r="39258" spans="24:24" x14ac:dyDescent="0.25">
      <c r="X39258" s="14"/>
    </row>
    <row r="39259" spans="24:24" x14ac:dyDescent="0.25">
      <c r="X39259" s="14"/>
    </row>
    <row r="39260" spans="24:24" x14ac:dyDescent="0.25">
      <c r="X39260" s="14"/>
    </row>
    <row r="39261" spans="24:24" x14ac:dyDescent="0.25">
      <c r="X39261" s="14"/>
    </row>
    <row r="39262" spans="24:24" x14ac:dyDescent="0.25">
      <c r="X39262" s="14"/>
    </row>
    <row r="39263" spans="24:24" x14ac:dyDescent="0.25">
      <c r="X39263" s="14"/>
    </row>
    <row r="39264" spans="24:24" x14ac:dyDescent="0.25">
      <c r="X39264" s="14"/>
    </row>
    <row r="39265" spans="24:24" x14ac:dyDescent="0.25">
      <c r="X39265" s="14"/>
    </row>
    <row r="39266" spans="24:24" x14ac:dyDescent="0.25">
      <c r="X39266" s="14"/>
    </row>
    <row r="39267" spans="24:24" x14ac:dyDescent="0.25">
      <c r="X39267" s="14"/>
    </row>
    <row r="39268" spans="24:24" x14ac:dyDescent="0.25">
      <c r="X39268" s="14"/>
    </row>
    <row r="39269" spans="24:24" x14ac:dyDescent="0.25">
      <c r="X39269" s="14"/>
    </row>
    <row r="39270" spans="24:24" x14ac:dyDescent="0.25">
      <c r="X39270" s="14"/>
    </row>
    <row r="39271" spans="24:24" x14ac:dyDescent="0.25">
      <c r="X39271" s="14"/>
    </row>
    <row r="39272" spans="24:24" x14ac:dyDescent="0.25">
      <c r="X39272" s="14"/>
    </row>
    <row r="39273" spans="24:24" x14ac:dyDescent="0.25">
      <c r="X39273" s="14"/>
    </row>
    <row r="39274" spans="24:24" x14ac:dyDescent="0.25">
      <c r="X39274" s="14"/>
    </row>
    <row r="39275" spans="24:24" x14ac:dyDescent="0.25">
      <c r="X39275" s="14"/>
    </row>
    <row r="39276" spans="24:24" x14ac:dyDescent="0.25">
      <c r="X39276" s="14"/>
    </row>
    <row r="39277" spans="24:24" x14ac:dyDescent="0.25">
      <c r="X39277" s="14"/>
    </row>
    <row r="39278" spans="24:24" x14ac:dyDescent="0.25">
      <c r="X39278" s="14"/>
    </row>
    <row r="39279" spans="24:24" x14ac:dyDescent="0.25">
      <c r="X39279" s="14"/>
    </row>
    <row r="39280" spans="24:24" x14ac:dyDescent="0.25">
      <c r="X39280" s="14"/>
    </row>
    <row r="39281" spans="24:24" x14ac:dyDescent="0.25">
      <c r="X39281" s="14"/>
    </row>
    <row r="39282" spans="24:24" x14ac:dyDescent="0.25">
      <c r="X39282" s="14"/>
    </row>
    <row r="39283" spans="24:24" x14ac:dyDescent="0.25">
      <c r="X39283" s="14"/>
    </row>
    <row r="39284" spans="24:24" x14ac:dyDescent="0.25">
      <c r="X39284" s="14"/>
    </row>
    <row r="39285" spans="24:24" x14ac:dyDescent="0.25">
      <c r="X39285" s="14"/>
    </row>
    <row r="39286" spans="24:24" x14ac:dyDescent="0.25">
      <c r="X39286" s="14"/>
    </row>
    <row r="39287" spans="24:24" x14ac:dyDescent="0.25">
      <c r="X39287" s="14"/>
    </row>
    <row r="39288" spans="24:24" x14ac:dyDescent="0.25">
      <c r="X39288" s="14"/>
    </row>
    <row r="39289" spans="24:24" x14ac:dyDescent="0.25">
      <c r="X39289" s="14"/>
    </row>
    <row r="39290" spans="24:24" x14ac:dyDescent="0.25">
      <c r="X39290" s="14"/>
    </row>
    <row r="39291" spans="24:24" x14ac:dyDescent="0.25">
      <c r="X39291" s="14"/>
    </row>
    <row r="39292" spans="24:24" x14ac:dyDescent="0.25">
      <c r="X39292" s="14"/>
    </row>
    <row r="39293" spans="24:24" x14ac:dyDescent="0.25">
      <c r="X39293" s="14"/>
    </row>
    <row r="39294" spans="24:24" x14ac:dyDescent="0.25">
      <c r="X39294" s="14"/>
    </row>
    <row r="39295" spans="24:24" x14ac:dyDescent="0.25">
      <c r="X39295" s="14"/>
    </row>
    <row r="39296" spans="24:24" x14ac:dyDescent="0.25">
      <c r="X39296" s="14"/>
    </row>
    <row r="39297" spans="24:24" x14ac:dyDescent="0.25">
      <c r="X39297" s="14"/>
    </row>
    <row r="39298" spans="24:24" x14ac:dyDescent="0.25">
      <c r="X39298" s="14"/>
    </row>
    <row r="39299" spans="24:24" x14ac:dyDescent="0.25">
      <c r="X39299" s="14"/>
    </row>
    <row r="39300" spans="24:24" x14ac:dyDescent="0.25">
      <c r="X39300" s="14"/>
    </row>
    <row r="39301" spans="24:24" x14ac:dyDescent="0.25">
      <c r="X39301" s="14"/>
    </row>
    <row r="39302" spans="24:24" x14ac:dyDescent="0.25">
      <c r="X39302" s="14"/>
    </row>
    <row r="39303" spans="24:24" x14ac:dyDescent="0.25">
      <c r="X39303" s="14"/>
    </row>
    <row r="39304" spans="24:24" x14ac:dyDescent="0.25">
      <c r="X39304" s="14"/>
    </row>
    <row r="39305" spans="24:24" x14ac:dyDescent="0.25">
      <c r="X39305" s="14"/>
    </row>
    <row r="39306" spans="24:24" x14ac:dyDescent="0.25">
      <c r="X39306" s="14"/>
    </row>
    <row r="39307" spans="24:24" x14ac:dyDescent="0.25">
      <c r="X39307" s="14"/>
    </row>
    <row r="39308" spans="24:24" x14ac:dyDescent="0.25">
      <c r="X39308" s="14"/>
    </row>
    <row r="39309" spans="24:24" x14ac:dyDescent="0.25">
      <c r="X39309" s="14"/>
    </row>
    <row r="39310" spans="24:24" x14ac:dyDescent="0.25">
      <c r="X39310" s="14"/>
    </row>
    <row r="39311" spans="24:24" x14ac:dyDescent="0.25">
      <c r="X39311" s="14"/>
    </row>
    <row r="39312" spans="24:24" x14ac:dyDescent="0.25">
      <c r="X39312" s="14"/>
    </row>
    <row r="39313" spans="24:24" x14ac:dyDescent="0.25">
      <c r="X39313" s="14"/>
    </row>
    <row r="39314" spans="24:24" x14ac:dyDescent="0.25">
      <c r="X39314" s="14"/>
    </row>
    <row r="39315" spans="24:24" x14ac:dyDescent="0.25">
      <c r="X39315" s="14"/>
    </row>
    <row r="39316" spans="24:24" x14ac:dyDescent="0.25">
      <c r="X39316" s="14"/>
    </row>
    <row r="39317" spans="24:24" x14ac:dyDescent="0.25">
      <c r="X39317" s="14"/>
    </row>
    <row r="39318" spans="24:24" x14ac:dyDescent="0.25">
      <c r="X39318" s="14"/>
    </row>
    <row r="39319" spans="24:24" x14ac:dyDescent="0.25">
      <c r="X39319" s="14"/>
    </row>
    <row r="39320" spans="24:24" x14ac:dyDescent="0.25">
      <c r="X39320" s="14"/>
    </row>
    <row r="39321" spans="24:24" x14ac:dyDescent="0.25">
      <c r="X39321" s="14"/>
    </row>
    <row r="39322" spans="24:24" x14ac:dyDescent="0.25">
      <c r="X39322" s="14"/>
    </row>
    <row r="39323" spans="24:24" x14ac:dyDescent="0.25">
      <c r="X39323" s="14"/>
    </row>
    <row r="39324" spans="24:24" x14ac:dyDescent="0.25">
      <c r="X39324" s="14"/>
    </row>
    <row r="39325" spans="24:24" x14ac:dyDescent="0.25">
      <c r="X39325" s="14"/>
    </row>
    <row r="39326" spans="24:24" x14ac:dyDescent="0.25">
      <c r="X39326" s="14"/>
    </row>
    <row r="39327" spans="24:24" x14ac:dyDescent="0.25">
      <c r="X39327" s="14"/>
    </row>
    <row r="39328" spans="24:24" x14ac:dyDescent="0.25">
      <c r="X39328" s="14"/>
    </row>
    <row r="39329" spans="24:24" x14ac:dyDescent="0.25">
      <c r="X39329" s="14"/>
    </row>
    <row r="39330" spans="24:24" x14ac:dyDescent="0.25">
      <c r="X39330" s="14"/>
    </row>
    <row r="39331" spans="24:24" x14ac:dyDescent="0.25">
      <c r="X39331" s="14"/>
    </row>
    <row r="39332" spans="24:24" x14ac:dyDescent="0.25">
      <c r="X39332" s="14"/>
    </row>
    <row r="39333" spans="24:24" x14ac:dyDescent="0.25">
      <c r="X39333" s="14"/>
    </row>
    <row r="39334" spans="24:24" x14ac:dyDescent="0.25">
      <c r="X39334" s="14"/>
    </row>
    <row r="39335" spans="24:24" x14ac:dyDescent="0.25">
      <c r="X39335" s="14"/>
    </row>
    <row r="39336" spans="24:24" x14ac:dyDescent="0.25">
      <c r="X39336" s="14"/>
    </row>
    <row r="39337" spans="24:24" x14ac:dyDescent="0.25">
      <c r="X39337" s="14"/>
    </row>
    <row r="39338" spans="24:24" x14ac:dyDescent="0.25">
      <c r="X39338" s="14"/>
    </row>
    <row r="39339" spans="24:24" x14ac:dyDescent="0.25">
      <c r="X39339" s="14"/>
    </row>
    <row r="39340" spans="24:24" x14ac:dyDescent="0.25">
      <c r="X39340" s="14"/>
    </row>
    <row r="39341" spans="24:24" x14ac:dyDescent="0.25">
      <c r="X39341" s="14"/>
    </row>
    <row r="39342" spans="24:24" x14ac:dyDescent="0.25">
      <c r="X39342" s="14"/>
    </row>
    <row r="39343" spans="24:24" x14ac:dyDescent="0.25">
      <c r="X39343" s="14"/>
    </row>
    <row r="39344" spans="24:24" x14ac:dyDescent="0.25">
      <c r="X39344" s="14"/>
    </row>
    <row r="39345" spans="24:24" x14ac:dyDescent="0.25">
      <c r="X39345" s="14"/>
    </row>
    <row r="39346" spans="24:24" x14ac:dyDescent="0.25">
      <c r="X39346" s="14"/>
    </row>
    <row r="39347" spans="24:24" x14ac:dyDescent="0.25">
      <c r="X39347" s="14"/>
    </row>
    <row r="39348" spans="24:24" x14ac:dyDescent="0.25">
      <c r="X39348" s="14"/>
    </row>
    <row r="39349" spans="24:24" x14ac:dyDescent="0.25">
      <c r="X39349" s="14"/>
    </row>
    <row r="39350" spans="24:24" x14ac:dyDescent="0.25">
      <c r="X39350" s="14"/>
    </row>
    <row r="39351" spans="24:24" x14ac:dyDescent="0.25">
      <c r="X39351" s="14"/>
    </row>
    <row r="39352" spans="24:24" x14ac:dyDescent="0.25">
      <c r="X39352" s="14"/>
    </row>
    <row r="39353" spans="24:24" x14ac:dyDescent="0.25">
      <c r="X39353" s="14"/>
    </row>
    <row r="39354" spans="24:24" x14ac:dyDescent="0.25">
      <c r="X39354" s="14"/>
    </row>
    <row r="39355" spans="24:24" x14ac:dyDescent="0.25">
      <c r="X39355" s="14"/>
    </row>
    <row r="39356" spans="24:24" x14ac:dyDescent="0.25">
      <c r="X39356" s="14"/>
    </row>
    <row r="39357" spans="24:24" x14ac:dyDescent="0.25">
      <c r="X39357" s="14"/>
    </row>
    <row r="39358" spans="24:24" x14ac:dyDescent="0.25">
      <c r="X39358" s="14"/>
    </row>
    <row r="39359" spans="24:24" x14ac:dyDescent="0.25">
      <c r="X39359" s="14"/>
    </row>
    <row r="39360" spans="24:24" x14ac:dyDescent="0.25">
      <c r="X39360" s="14"/>
    </row>
    <row r="39361" spans="24:24" x14ac:dyDescent="0.25">
      <c r="X39361" s="14"/>
    </row>
    <row r="39362" spans="24:24" x14ac:dyDescent="0.25">
      <c r="X39362" s="14"/>
    </row>
    <row r="39363" spans="24:24" x14ac:dyDescent="0.25">
      <c r="X39363" s="14"/>
    </row>
    <row r="39364" spans="24:24" x14ac:dyDescent="0.25">
      <c r="X39364" s="14"/>
    </row>
    <row r="39365" spans="24:24" x14ac:dyDescent="0.25">
      <c r="X39365" s="14"/>
    </row>
    <row r="39366" spans="24:24" x14ac:dyDescent="0.25">
      <c r="X39366" s="14"/>
    </row>
    <row r="39367" spans="24:24" x14ac:dyDescent="0.25">
      <c r="X39367" s="14"/>
    </row>
    <row r="39368" spans="24:24" x14ac:dyDescent="0.25">
      <c r="X39368" s="14"/>
    </row>
    <row r="39369" spans="24:24" x14ac:dyDescent="0.25">
      <c r="X39369" s="14"/>
    </row>
    <row r="39370" spans="24:24" x14ac:dyDescent="0.25">
      <c r="X39370" s="14"/>
    </row>
    <row r="39371" spans="24:24" x14ac:dyDescent="0.25">
      <c r="X39371" s="14"/>
    </row>
    <row r="39372" spans="24:24" x14ac:dyDescent="0.25">
      <c r="X39372" s="14"/>
    </row>
    <row r="39373" spans="24:24" x14ac:dyDescent="0.25">
      <c r="X39373" s="14"/>
    </row>
    <row r="39374" spans="24:24" x14ac:dyDescent="0.25">
      <c r="X39374" s="14"/>
    </row>
    <row r="39375" spans="24:24" x14ac:dyDescent="0.25">
      <c r="X39375" s="14"/>
    </row>
    <row r="39376" spans="24:24" x14ac:dyDescent="0.25">
      <c r="X39376" s="14"/>
    </row>
    <row r="39377" spans="24:24" x14ac:dyDescent="0.25">
      <c r="X39377" s="14"/>
    </row>
    <row r="39378" spans="24:24" x14ac:dyDescent="0.25">
      <c r="X39378" s="14"/>
    </row>
    <row r="39379" spans="24:24" x14ac:dyDescent="0.25">
      <c r="X39379" s="14"/>
    </row>
    <row r="39380" spans="24:24" x14ac:dyDescent="0.25">
      <c r="X39380" s="14"/>
    </row>
    <row r="39381" spans="24:24" x14ac:dyDescent="0.25">
      <c r="X39381" s="14"/>
    </row>
    <row r="39382" spans="24:24" x14ac:dyDescent="0.25">
      <c r="X39382" s="14"/>
    </row>
    <row r="39383" spans="24:24" x14ac:dyDescent="0.25">
      <c r="X39383" s="14"/>
    </row>
    <row r="39384" spans="24:24" x14ac:dyDescent="0.25">
      <c r="X39384" s="14"/>
    </row>
    <row r="39385" spans="24:24" x14ac:dyDescent="0.25">
      <c r="X39385" s="14"/>
    </row>
    <row r="39386" spans="24:24" x14ac:dyDescent="0.25">
      <c r="X39386" s="14"/>
    </row>
    <row r="39387" spans="24:24" x14ac:dyDescent="0.25">
      <c r="X39387" s="14"/>
    </row>
    <row r="39388" spans="24:24" x14ac:dyDescent="0.25">
      <c r="X39388" s="14"/>
    </row>
    <row r="39389" spans="24:24" x14ac:dyDescent="0.25">
      <c r="X39389" s="14"/>
    </row>
    <row r="39390" spans="24:24" x14ac:dyDescent="0.25">
      <c r="X39390" s="14"/>
    </row>
    <row r="39391" spans="24:24" x14ac:dyDescent="0.25">
      <c r="X39391" s="14"/>
    </row>
    <row r="39392" spans="24:24" x14ac:dyDescent="0.25">
      <c r="X39392" s="14"/>
    </row>
    <row r="39393" spans="24:24" x14ac:dyDescent="0.25">
      <c r="X39393" s="14"/>
    </row>
    <row r="39394" spans="24:24" x14ac:dyDescent="0.25">
      <c r="X39394" s="14"/>
    </row>
    <row r="39395" spans="24:24" x14ac:dyDescent="0.25">
      <c r="X39395" s="14"/>
    </row>
    <row r="39396" spans="24:24" x14ac:dyDescent="0.25">
      <c r="X39396" s="14"/>
    </row>
    <row r="39397" spans="24:24" x14ac:dyDescent="0.25">
      <c r="X39397" s="14"/>
    </row>
    <row r="39398" spans="24:24" x14ac:dyDescent="0.25">
      <c r="X39398" s="14"/>
    </row>
    <row r="39399" spans="24:24" x14ac:dyDescent="0.25">
      <c r="X39399" s="14"/>
    </row>
    <row r="39400" spans="24:24" x14ac:dyDescent="0.25">
      <c r="X39400" s="14"/>
    </row>
    <row r="39401" spans="24:24" x14ac:dyDescent="0.25">
      <c r="X39401" s="14"/>
    </row>
    <row r="39402" spans="24:24" x14ac:dyDescent="0.25">
      <c r="X39402" s="14"/>
    </row>
    <row r="39403" spans="24:24" x14ac:dyDescent="0.25">
      <c r="X39403" s="14"/>
    </row>
    <row r="39404" spans="24:24" x14ac:dyDescent="0.25">
      <c r="X39404" s="14"/>
    </row>
    <row r="39405" spans="24:24" x14ac:dyDescent="0.25">
      <c r="X39405" s="14"/>
    </row>
    <row r="39406" spans="24:24" x14ac:dyDescent="0.25">
      <c r="X39406" s="14"/>
    </row>
    <row r="39407" spans="24:24" x14ac:dyDescent="0.25">
      <c r="X39407" s="14"/>
    </row>
    <row r="39408" spans="24:24" x14ac:dyDescent="0.25">
      <c r="X39408" s="14"/>
    </row>
    <row r="39409" spans="24:24" x14ac:dyDescent="0.25">
      <c r="X39409" s="14"/>
    </row>
    <row r="39410" spans="24:24" x14ac:dyDescent="0.25">
      <c r="X39410" s="14"/>
    </row>
    <row r="39411" spans="24:24" x14ac:dyDescent="0.25">
      <c r="X39411" s="14"/>
    </row>
    <row r="39412" spans="24:24" x14ac:dyDescent="0.25">
      <c r="X39412" s="14"/>
    </row>
    <row r="39413" spans="24:24" x14ac:dyDescent="0.25">
      <c r="X39413" s="14"/>
    </row>
    <row r="39414" spans="24:24" x14ac:dyDescent="0.25">
      <c r="X39414" s="14"/>
    </row>
    <row r="39415" spans="24:24" x14ac:dyDescent="0.25">
      <c r="X39415" s="14"/>
    </row>
    <row r="39416" spans="24:24" x14ac:dyDescent="0.25">
      <c r="X39416" s="14"/>
    </row>
    <row r="39417" spans="24:24" x14ac:dyDescent="0.25">
      <c r="X39417" s="14"/>
    </row>
    <row r="39418" spans="24:24" x14ac:dyDescent="0.25">
      <c r="X39418" s="14"/>
    </row>
    <row r="39419" spans="24:24" x14ac:dyDescent="0.25">
      <c r="X39419" s="14"/>
    </row>
    <row r="39420" spans="24:24" x14ac:dyDescent="0.25">
      <c r="X39420" s="14"/>
    </row>
    <row r="39421" spans="24:24" x14ac:dyDescent="0.25">
      <c r="X39421" s="14"/>
    </row>
    <row r="39422" spans="24:24" x14ac:dyDescent="0.25">
      <c r="X39422" s="14"/>
    </row>
    <row r="39423" spans="24:24" x14ac:dyDescent="0.25">
      <c r="X39423" s="14"/>
    </row>
    <row r="39424" spans="24:24" x14ac:dyDescent="0.25">
      <c r="X39424" s="14"/>
    </row>
    <row r="39425" spans="24:24" x14ac:dyDescent="0.25">
      <c r="X39425" s="14"/>
    </row>
    <row r="39426" spans="24:24" x14ac:dyDescent="0.25">
      <c r="X39426" s="14"/>
    </row>
    <row r="39427" spans="24:24" x14ac:dyDescent="0.25">
      <c r="X39427" s="14"/>
    </row>
    <row r="39428" spans="24:24" x14ac:dyDescent="0.25">
      <c r="X39428" s="14"/>
    </row>
    <row r="39429" spans="24:24" x14ac:dyDescent="0.25">
      <c r="X39429" s="14"/>
    </row>
    <row r="39430" spans="24:24" x14ac:dyDescent="0.25">
      <c r="X39430" s="14"/>
    </row>
    <row r="39431" spans="24:24" x14ac:dyDescent="0.25">
      <c r="X39431" s="14"/>
    </row>
    <row r="39432" spans="24:24" x14ac:dyDescent="0.25">
      <c r="X39432" s="14"/>
    </row>
    <row r="39433" spans="24:24" x14ac:dyDescent="0.25">
      <c r="X39433" s="14"/>
    </row>
    <row r="39434" spans="24:24" x14ac:dyDescent="0.25">
      <c r="X39434" s="14"/>
    </row>
    <row r="39435" spans="24:24" x14ac:dyDescent="0.25">
      <c r="X39435" s="14"/>
    </row>
    <row r="39436" spans="24:24" x14ac:dyDescent="0.25">
      <c r="X39436" s="14"/>
    </row>
    <row r="39437" spans="24:24" x14ac:dyDescent="0.25">
      <c r="X39437" s="14"/>
    </row>
    <row r="39438" spans="24:24" x14ac:dyDescent="0.25">
      <c r="X39438" s="14"/>
    </row>
    <row r="39439" spans="24:24" x14ac:dyDescent="0.25">
      <c r="X39439" s="14"/>
    </row>
    <row r="39440" spans="24:24" x14ac:dyDescent="0.25">
      <c r="X39440" s="14"/>
    </row>
    <row r="39441" spans="24:24" x14ac:dyDescent="0.25">
      <c r="X39441" s="14"/>
    </row>
    <row r="39442" spans="24:24" x14ac:dyDescent="0.25">
      <c r="X39442" s="14"/>
    </row>
    <row r="39443" spans="24:24" x14ac:dyDescent="0.25">
      <c r="X39443" s="14"/>
    </row>
    <row r="39444" spans="24:24" x14ac:dyDescent="0.25">
      <c r="X39444" s="14"/>
    </row>
    <row r="39445" spans="24:24" x14ac:dyDescent="0.25">
      <c r="X39445" s="14"/>
    </row>
    <row r="39446" spans="24:24" x14ac:dyDescent="0.25">
      <c r="X39446" s="14"/>
    </row>
    <row r="39447" spans="24:24" x14ac:dyDescent="0.25">
      <c r="X39447" s="14"/>
    </row>
    <row r="39448" spans="24:24" x14ac:dyDescent="0.25">
      <c r="X39448" s="14"/>
    </row>
    <row r="39449" spans="24:24" x14ac:dyDescent="0.25">
      <c r="X39449" s="14"/>
    </row>
    <row r="39450" spans="24:24" x14ac:dyDescent="0.25">
      <c r="X39450" s="14"/>
    </row>
    <row r="39451" spans="24:24" x14ac:dyDescent="0.25">
      <c r="X39451" s="14"/>
    </row>
    <row r="39452" spans="24:24" x14ac:dyDescent="0.25">
      <c r="X39452" s="14"/>
    </row>
    <row r="39453" spans="24:24" x14ac:dyDescent="0.25">
      <c r="X39453" s="14"/>
    </row>
    <row r="39454" spans="24:24" x14ac:dyDescent="0.25">
      <c r="X39454" s="14"/>
    </row>
    <row r="39455" spans="24:24" x14ac:dyDescent="0.25">
      <c r="X39455" s="14"/>
    </row>
    <row r="39456" spans="24:24" x14ac:dyDescent="0.25">
      <c r="X39456" s="14"/>
    </row>
    <row r="39457" spans="24:24" x14ac:dyDescent="0.25">
      <c r="X39457" s="14"/>
    </row>
    <row r="39458" spans="24:24" x14ac:dyDescent="0.25">
      <c r="X39458" s="14"/>
    </row>
    <row r="39459" spans="24:24" x14ac:dyDescent="0.25">
      <c r="X39459" s="14"/>
    </row>
    <row r="39460" spans="24:24" x14ac:dyDescent="0.25">
      <c r="X39460" s="14"/>
    </row>
    <row r="39461" spans="24:24" x14ac:dyDescent="0.25">
      <c r="X39461" s="14"/>
    </row>
    <row r="39462" spans="24:24" x14ac:dyDescent="0.25">
      <c r="X39462" s="14"/>
    </row>
    <row r="39463" spans="24:24" x14ac:dyDescent="0.25">
      <c r="X39463" s="14"/>
    </row>
    <row r="39464" spans="24:24" x14ac:dyDescent="0.25">
      <c r="X39464" s="14"/>
    </row>
    <row r="39465" spans="24:24" x14ac:dyDescent="0.25">
      <c r="X39465" s="14"/>
    </row>
    <row r="39466" spans="24:24" x14ac:dyDescent="0.25">
      <c r="X39466" s="14"/>
    </row>
    <row r="39467" spans="24:24" x14ac:dyDescent="0.25">
      <c r="X39467" s="14"/>
    </row>
    <row r="39468" spans="24:24" x14ac:dyDescent="0.25">
      <c r="X39468" s="14"/>
    </row>
    <row r="39469" spans="24:24" x14ac:dyDescent="0.25">
      <c r="X39469" s="14"/>
    </row>
    <row r="39470" spans="24:24" x14ac:dyDescent="0.25">
      <c r="X39470" s="14"/>
    </row>
    <row r="39471" spans="24:24" x14ac:dyDescent="0.25">
      <c r="X39471" s="14"/>
    </row>
    <row r="39472" spans="24:24" x14ac:dyDescent="0.25">
      <c r="X39472" s="14"/>
    </row>
    <row r="39473" spans="24:24" x14ac:dyDescent="0.25">
      <c r="X39473" s="14"/>
    </row>
    <row r="39474" spans="24:24" x14ac:dyDescent="0.25">
      <c r="X39474" s="14"/>
    </row>
    <row r="39475" spans="24:24" x14ac:dyDescent="0.25">
      <c r="X39475" s="14"/>
    </row>
    <row r="39476" spans="24:24" x14ac:dyDescent="0.25">
      <c r="X39476" s="14"/>
    </row>
    <row r="39477" spans="24:24" x14ac:dyDescent="0.25">
      <c r="X39477" s="14"/>
    </row>
    <row r="39478" spans="24:24" x14ac:dyDescent="0.25">
      <c r="X39478" s="14"/>
    </row>
    <row r="39479" spans="24:24" x14ac:dyDescent="0.25">
      <c r="X39479" s="14"/>
    </row>
    <row r="39480" spans="24:24" x14ac:dyDescent="0.25">
      <c r="X39480" s="14"/>
    </row>
    <row r="39481" spans="24:24" x14ac:dyDescent="0.25">
      <c r="X39481" s="14"/>
    </row>
    <row r="39482" spans="24:24" x14ac:dyDescent="0.25">
      <c r="X39482" s="14"/>
    </row>
    <row r="39483" spans="24:24" x14ac:dyDescent="0.25">
      <c r="X39483" s="14"/>
    </row>
    <row r="39484" spans="24:24" x14ac:dyDescent="0.25">
      <c r="X39484" s="14"/>
    </row>
    <row r="39485" spans="24:24" x14ac:dyDescent="0.25">
      <c r="X39485" s="14"/>
    </row>
    <row r="39486" spans="24:24" x14ac:dyDescent="0.25">
      <c r="X39486" s="14"/>
    </row>
    <row r="39487" spans="24:24" x14ac:dyDescent="0.25">
      <c r="X39487" s="14"/>
    </row>
    <row r="39488" spans="24:24" x14ac:dyDescent="0.25">
      <c r="X39488" s="14"/>
    </row>
    <row r="39489" spans="24:24" x14ac:dyDescent="0.25">
      <c r="X39489" s="14"/>
    </row>
    <row r="39490" spans="24:24" x14ac:dyDescent="0.25">
      <c r="X39490" s="14"/>
    </row>
    <row r="39491" spans="24:24" x14ac:dyDescent="0.25">
      <c r="X39491" s="14"/>
    </row>
    <row r="39492" spans="24:24" x14ac:dyDescent="0.25">
      <c r="X39492" s="14"/>
    </row>
    <row r="39493" spans="24:24" x14ac:dyDescent="0.25">
      <c r="X39493" s="14"/>
    </row>
    <row r="39494" spans="24:24" x14ac:dyDescent="0.25">
      <c r="X39494" s="14"/>
    </row>
    <row r="39495" spans="24:24" x14ac:dyDescent="0.25">
      <c r="X39495" s="14"/>
    </row>
    <row r="39496" spans="24:24" x14ac:dyDescent="0.25">
      <c r="X39496" s="14"/>
    </row>
    <row r="39497" spans="24:24" x14ac:dyDescent="0.25">
      <c r="X39497" s="14"/>
    </row>
    <row r="39498" spans="24:24" x14ac:dyDescent="0.25">
      <c r="X39498" s="14"/>
    </row>
    <row r="39499" spans="24:24" x14ac:dyDescent="0.25">
      <c r="X39499" s="14"/>
    </row>
    <row r="39500" spans="24:24" x14ac:dyDescent="0.25">
      <c r="X39500" s="14"/>
    </row>
    <row r="39501" spans="24:24" x14ac:dyDescent="0.25">
      <c r="X39501" s="14"/>
    </row>
    <row r="39502" spans="24:24" x14ac:dyDescent="0.25">
      <c r="X39502" s="14"/>
    </row>
    <row r="39503" spans="24:24" x14ac:dyDescent="0.25">
      <c r="X39503" s="14"/>
    </row>
    <row r="39504" spans="24:24" x14ac:dyDescent="0.25">
      <c r="X39504" s="14"/>
    </row>
    <row r="39505" spans="24:24" x14ac:dyDescent="0.25">
      <c r="X39505" s="14"/>
    </row>
    <row r="39506" spans="24:24" x14ac:dyDescent="0.25">
      <c r="X39506" s="14"/>
    </row>
    <row r="39507" spans="24:24" x14ac:dyDescent="0.25">
      <c r="X39507" s="14"/>
    </row>
    <row r="39508" spans="24:24" x14ac:dyDescent="0.25">
      <c r="X39508" s="14"/>
    </row>
    <row r="39509" spans="24:24" x14ac:dyDescent="0.25">
      <c r="X39509" s="14"/>
    </row>
    <row r="39510" spans="24:24" x14ac:dyDescent="0.25">
      <c r="X39510" s="14"/>
    </row>
    <row r="39511" spans="24:24" x14ac:dyDescent="0.25">
      <c r="X39511" s="14"/>
    </row>
    <row r="39512" spans="24:24" x14ac:dyDescent="0.25">
      <c r="X39512" s="14"/>
    </row>
    <row r="39513" spans="24:24" x14ac:dyDescent="0.25">
      <c r="X39513" s="14"/>
    </row>
    <row r="39514" spans="24:24" x14ac:dyDescent="0.25">
      <c r="X39514" s="14"/>
    </row>
    <row r="39515" spans="24:24" x14ac:dyDescent="0.25">
      <c r="X39515" s="14"/>
    </row>
    <row r="39516" spans="24:24" x14ac:dyDescent="0.25">
      <c r="X39516" s="14"/>
    </row>
    <row r="39517" spans="24:24" x14ac:dyDescent="0.25">
      <c r="X39517" s="14"/>
    </row>
    <row r="39518" spans="24:24" x14ac:dyDescent="0.25">
      <c r="X39518" s="14"/>
    </row>
    <row r="39519" spans="24:24" x14ac:dyDescent="0.25">
      <c r="X39519" s="14"/>
    </row>
    <row r="39520" spans="24:24" x14ac:dyDescent="0.25">
      <c r="X39520" s="14"/>
    </row>
    <row r="39521" spans="24:24" x14ac:dyDescent="0.25">
      <c r="X39521" s="14"/>
    </row>
    <row r="39522" spans="24:24" x14ac:dyDescent="0.25">
      <c r="X39522" s="14"/>
    </row>
    <row r="39523" spans="24:24" x14ac:dyDescent="0.25">
      <c r="X39523" s="14"/>
    </row>
    <row r="39524" spans="24:24" x14ac:dyDescent="0.25">
      <c r="X39524" s="14"/>
    </row>
    <row r="39525" spans="24:24" x14ac:dyDescent="0.25">
      <c r="X39525" s="14"/>
    </row>
    <row r="39526" spans="24:24" x14ac:dyDescent="0.25">
      <c r="X39526" s="14"/>
    </row>
    <row r="39527" spans="24:24" x14ac:dyDescent="0.25">
      <c r="X39527" s="14"/>
    </row>
    <row r="39528" spans="24:24" x14ac:dyDescent="0.25">
      <c r="X39528" s="14"/>
    </row>
    <row r="39529" spans="24:24" x14ac:dyDescent="0.25">
      <c r="X39529" s="14"/>
    </row>
    <row r="39530" spans="24:24" x14ac:dyDescent="0.25">
      <c r="X39530" s="14"/>
    </row>
    <row r="39531" spans="24:24" x14ac:dyDescent="0.25">
      <c r="X39531" s="14"/>
    </row>
    <row r="39532" spans="24:24" x14ac:dyDescent="0.25">
      <c r="X39532" s="14"/>
    </row>
    <row r="39533" spans="24:24" x14ac:dyDescent="0.25">
      <c r="X39533" s="14"/>
    </row>
    <row r="39534" spans="24:24" x14ac:dyDescent="0.25">
      <c r="X39534" s="14"/>
    </row>
    <row r="39535" spans="24:24" x14ac:dyDescent="0.25">
      <c r="X39535" s="14"/>
    </row>
    <row r="39536" spans="24:24" x14ac:dyDescent="0.25">
      <c r="X39536" s="14"/>
    </row>
    <row r="39537" spans="24:24" x14ac:dyDescent="0.25">
      <c r="X39537" s="14"/>
    </row>
    <row r="39538" spans="24:24" x14ac:dyDescent="0.25">
      <c r="X39538" s="14"/>
    </row>
    <row r="39539" spans="24:24" x14ac:dyDescent="0.25">
      <c r="X39539" s="14"/>
    </row>
    <row r="39540" spans="24:24" x14ac:dyDescent="0.25">
      <c r="X39540" s="14"/>
    </row>
    <row r="39541" spans="24:24" x14ac:dyDescent="0.25">
      <c r="X39541" s="14"/>
    </row>
    <row r="39542" spans="24:24" x14ac:dyDescent="0.25">
      <c r="X39542" s="14"/>
    </row>
    <row r="39543" spans="24:24" x14ac:dyDescent="0.25">
      <c r="X39543" s="14"/>
    </row>
    <row r="39544" spans="24:24" x14ac:dyDescent="0.25">
      <c r="X39544" s="14"/>
    </row>
    <row r="39545" spans="24:24" x14ac:dyDescent="0.25">
      <c r="X39545" s="14"/>
    </row>
    <row r="39546" spans="24:24" x14ac:dyDescent="0.25">
      <c r="X39546" s="14"/>
    </row>
    <row r="39547" spans="24:24" x14ac:dyDescent="0.25">
      <c r="X39547" s="14"/>
    </row>
    <row r="39548" spans="24:24" x14ac:dyDescent="0.25">
      <c r="X39548" s="14"/>
    </row>
    <row r="39549" spans="24:24" x14ac:dyDescent="0.25">
      <c r="X39549" s="14"/>
    </row>
    <row r="39550" spans="24:24" x14ac:dyDescent="0.25">
      <c r="X39550" s="14"/>
    </row>
    <row r="39551" spans="24:24" x14ac:dyDescent="0.25">
      <c r="X39551" s="14"/>
    </row>
    <row r="39552" spans="24:24" x14ac:dyDescent="0.25">
      <c r="X39552" s="14"/>
    </row>
    <row r="39553" spans="24:24" x14ac:dyDescent="0.25">
      <c r="X39553" s="14"/>
    </row>
    <row r="39554" spans="24:24" x14ac:dyDescent="0.25">
      <c r="X39554" s="14"/>
    </row>
    <row r="39555" spans="24:24" x14ac:dyDescent="0.25">
      <c r="X39555" s="14"/>
    </row>
    <row r="39556" spans="24:24" x14ac:dyDescent="0.25">
      <c r="X39556" s="14"/>
    </row>
    <row r="39557" spans="24:24" x14ac:dyDescent="0.25">
      <c r="X39557" s="14"/>
    </row>
    <row r="39558" spans="24:24" x14ac:dyDescent="0.25">
      <c r="X39558" s="14"/>
    </row>
    <row r="39559" spans="24:24" x14ac:dyDescent="0.25">
      <c r="X39559" s="14"/>
    </row>
    <row r="39560" spans="24:24" x14ac:dyDescent="0.25">
      <c r="X39560" s="14"/>
    </row>
    <row r="39561" spans="24:24" x14ac:dyDescent="0.25">
      <c r="X39561" s="14"/>
    </row>
    <row r="39562" spans="24:24" x14ac:dyDescent="0.25">
      <c r="X39562" s="14"/>
    </row>
    <row r="39563" spans="24:24" x14ac:dyDescent="0.25">
      <c r="X39563" s="14"/>
    </row>
    <row r="39564" spans="24:24" x14ac:dyDescent="0.25">
      <c r="X39564" s="14"/>
    </row>
    <row r="39565" spans="24:24" x14ac:dyDescent="0.25">
      <c r="X39565" s="14"/>
    </row>
    <row r="39566" spans="24:24" x14ac:dyDescent="0.25">
      <c r="X39566" s="14"/>
    </row>
    <row r="39567" spans="24:24" x14ac:dyDescent="0.25">
      <c r="X39567" s="14"/>
    </row>
    <row r="39568" spans="24:24" x14ac:dyDescent="0.25">
      <c r="X39568" s="14"/>
    </row>
    <row r="39569" spans="24:24" x14ac:dyDescent="0.25">
      <c r="X39569" s="14"/>
    </row>
    <row r="39570" spans="24:24" x14ac:dyDescent="0.25">
      <c r="X39570" s="14"/>
    </row>
    <row r="39571" spans="24:24" x14ac:dyDescent="0.25">
      <c r="X39571" s="14"/>
    </row>
    <row r="39572" spans="24:24" x14ac:dyDescent="0.25">
      <c r="X39572" s="14"/>
    </row>
    <row r="39573" spans="24:24" x14ac:dyDescent="0.25">
      <c r="X39573" s="14"/>
    </row>
    <row r="39574" spans="24:24" x14ac:dyDescent="0.25">
      <c r="X39574" s="14"/>
    </row>
    <row r="39575" spans="24:24" x14ac:dyDescent="0.25">
      <c r="X39575" s="14"/>
    </row>
    <row r="39576" spans="24:24" x14ac:dyDescent="0.25">
      <c r="X39576" s="14"/>
    </row>
    <row r="39577" spans="24:24" x14ac:dyDescent="0.25">
      <c r="X39577" s="14"/>
    </row>
    <row r="39578" spans="24:24" x14ac:dyDescent="0.25">
      <c r="X39578" s="14"/>
    </row>
    <row r="39579" spans="24:24" x14ac:dyDescent="0.25">
      <c r="X39579" s="14"/>
    </row>
    <row r="39580" spans="24:24" x14ac:dyDescent="0.25">
      <c r="X39580" s="14"/>
    </row>
    <row r="39581" spans="24:24" x14ac:dyDescent="0.25">
      <c r="X39581" s="14"/>
    </row>
    <row r="39582" spans="24:24" x14ac:dyDescent="0.25">
      <c r="X39582" s="14"/>
    </row>
    <row r="39583" spans="24:24" x14ac:dyDescent="0.25">
      <c r="X39583" s="14"/>
    </row>
    <row r="39584" spans="24:24" x14ac:dyDescent="0.25">
      <c r="X39584" s="14"/>
    </row>
    <row r="39585" spans="24:24" x14ac:dyDescent="0.25">
      <c r="X39585" s="14"/>
    </row>
    <row r="39586" spans="24:24" x14ac:dyDescent="0.25">
      <c r="X39586" s="14"/>
    </row>
    <row r="39587" spans="24:24" x14ac:dyDescent="0.25">
      <c r="X39587" s="14"/>
    </row>
    <row r="39588" spans="24:24" x14ac:dyDescent="0.25">
      <c r="X39588" s="14"/>
    </row>
    <row r="39589" spans="24:24" x14ac:dyDescent="0.25">
      <c r="X39589" s="14"/>
    </row>
    <row r="39590" spans="24:24" x14ac:dyDescent="0.25">
      <c r="X39590" s="14"/>
    </row>
    <row r="39591" spans="24:24" x14ac:dyDescent="0.25">
      <c r="X39591" s="14"/>
    </row>
    <row r="39592" spans="24:24" x14ac:dyDescent="0.25">
      <c r="X39592" s="14"/>
    </row>
    <row r="39593" spans="24:24" x14ac:dyDescent="0.25">
      <c r="X39593" s="14"/>
    </row>
    <row r="39594" spans="24:24" x14ac:dyDescent="0.25">
      <c r="X39594" s="14"/>
    </row>
    <row r="39595" spans="24:24" x14ac:dyDescent="0.25">
      <c r="X39595" s="14"/>
    </row>
    <row r="39596" spans="24:24" x14ac:dyDescent="0.25">
      <c r="X39596" s="14"/>
    </row>
    <row r="39597" spans="24:24" x14ac:dyDescent="0.25">
      <c r="X39597" s="14"/>
    </row>
    <row r="39598" spans="24:24" x14ac:dyDescent="0.25">
      <c r="X39598" s="14"/>
    </row>
    <row r="39599" spans="24:24" x14ac:dyDescent="0.25">
      <c r="X39599" s="14"/>
    </row>
    <row r="39600" spans="24:24" x14ac:dyDescent="0.25">
      <c r="X39600" s="14"/>
    </row>
    <row r="39601" spans="24:24" x14ac:dyDescent="0.25">
      <c r="X39601" s="14"/>
    </row>
    <row r="39602" spans="24:24" x14ac:dyDescent="0.25">
      <c r="X39602" s="14"/>
    </row>
    <row r="39603" spans="24:24" x14ac:dyDescent="0.25">
      <c r="X39603" s="14"/>
    </row>
    <row r="39604" spans="24:24" x14ac:dyDescent="0.25">
      <c r="X39604" s="14"/>
    </row>
    <row r="39605" spans="24:24" x14ac:dyDescent="0.25">
      <c r="X39605" s="14"/>
    </row>
    <row r="39606" spans="24:24" x14ac:dyDescent="0.25">
      <c r="X39606" s="14"/>
    </row>
    <row r="39607" spans="24:24" x14ac:dyDescent="0.25">
      <c r="X39607" s="14"/>
    </row>
    <row r="39608" spans="24:24" x14ac:dyDescent="0.25">
      <c r="X39608" s="14"/>
    </row>
    <row r="39609" spans="24:24" x14ac:dyDescent="0.25">
      <c r="X39609" s="14"/>
    </row>
    <row r="39610" spans="24:24" x14ac:dyDescent="0.25">
      <c r="X39610" s="14"/>
    </row>
    <row r="39611" spans="24:24" x14ac:dyDescent="0.25">
      <c r="X39611" s="14"/>
    </row>
    <row r="39612" spans="24:24" x14ac:dyDescent="0.25">
      <c r="X39612" s="14"/>
    </row>
    <row r="39613" spans="24:24" x14ac:dyDescent="0.25">
      <c r="X39613" s="14"/>
    </row>
    <row r="39614" spans="24:24" x14ac:dyDescent="0.25">
      <c r="X39614" s="14"/>
    </row>
    <row r="39615" spans="24:24" x14ac:dyDescent="0.25">
      <c r="X39615" s="14"/>
    </row>
    <row r="39616" spans="24:24" x14ac:dyDescent="0.25">
      <c r="X39616" s="14"/>
    </row>
    <row r="39617" spans="24:24" x14ac:dyDescent="0.25">
      <c r="X39617" s="14"/>
    </row>
    <row r="39618" spans="24:24" x14ac:dyDescent="0.25">
      <c r="X39618" s="14"/>
    </row>
    <row r="39619" spans="24:24" x14ac:dyDescent="0.25">
      <c r="X39619" s="14"/>
    </row>
    <row r="39620" spans="24:24" x14ac:dyDescent="0.25">
      <c r="X39620" s="14"/>
    </row>
    <row r="39621" spans="24:24" x14ac:dyDescent="0.25">
      <c r="X39621" s="14"/>
    </row>
    <row r="39622" spans="24:24" x14ac:dyDescent="0.25">
      <c r="X39622" s="14"/>
    </row>
    <row r="39623" spans="24:24" x14ac:dyDescent="0.25">
      <c r="X39623" s="14"/>
    </row>
    <row r="39624" spans="24:24" x14ac:dyDescent="0.25">
      <c r="X39624" s="14"/>
    </row>
    <row r="39625" spans="24:24" x14ac:dyDescent="0.25">
      <c r="X39625" s="14"/>
    </row>
    <row r="39626" spans="24:24" x14ac:dyDescent="0.25">
      <c r="X39626" s="14"/>
    </row>
    <row r="39627" spans="24:24" x14ac:dyDescent="0.25">
      <c r="X39627" s="14"/>
    </row>
    <row r="39628" spans="24:24" x14ac:dyDescent="0.25">
      <c r="X39628" s="14"/>
    </row>
    <row r="39629" spans="24:24" x14ac:dyDescent="0.25">
      <c r="X39629" s="14"/>
    </row>
    <row r="39630" spans="24:24" x14ac:dyDescent="0.25">
      <c r="X39630" s="14"/>
    </row>
    <row r="39631" spans="24:24" x14ac:dyDescent="0.25">
      <c r="X39631" s="14"/>
    </row>
    <row r="39632" spans="24:24" x14ac:dyDescent="0.25">
      <c r="X39632" s="14"/>
    </row>
    <row r="39633" spans="24:24" x14ac:dyDescent="0.25">
      <c r="X39633" s="14"/>
    </row>
    <row r="39634" spans="24:24" x14ac:dyDescent="0.25">
      <c r="X39634" s="14"/>
    </row>
    <row r="39635" spans="24:24" x14ac:dyDescent="0.25">
      <c r="X39635" s="14"/>
    </row>
    <row r="39636" spans="24:24" x14ac:dyDescent="0.25">
      <c r="X39636" s="14"/>
    </row>
    <row r="39637" spans="24:24" x14ac:dyDescent="0.25">
      <c r="X39637" s="14"/>
    </row>
    <row r="39638" spans="24:24" x14ac:dyDescent="0.25">
      <c r="X39638" s="14"/>
    </row>
    <row r="39639" spans="24:24" x14ac:dyDescent="0.25">
      <c r="X39639" s="14"/>
    </row>
    <row r="39640" spans="24:24" x14ac:dyDescent="0.25">
      <c r="X39640" s="14"/>
    </row>
    <row r="39641" spans="24:24" x14ac:dyDescent="0.25">
      <c r="X39641" s="14"/>
    </row>
    <row r="39642" spans="24:24" x14ac:dyDescent="0.25">
      <c r="X39642" s="14"/>
    </row>
    <row r="39643" spans="24:24" x14ac:dyDescent="0.25">
      <c r="X39643" s="14"/>
    </row>
    <row r="39644" spans="24:24" x14ac:dyDescent="0.25">
      <c r="X39644" s="14"/>
    </row>
    <row r="39645" spans="24:24" x14ac:dyDescent="0.25">
      <c r="X39645" s="14"/>
    </row>
    <row r="39646" spans="24:24" x14ac:dyDescent="0.25">
      <c r="X39646" s="14"/>
    </row>
    <row r="39647" spans="24:24" x14ac:dyDescent="0.25">
      <c r="X39647" s="14"/>
    </row>
    <row r="39648" spans="24:24" x14ac:dyDescent="0.25">
      <c r="X39648" s="14"/>
    </row>
    <row r="39649" spans="24:24" x14ac:dyDescent="0.25">
      <c r="X39649" s="14"/>
    </row>
    <row r="39650" spans="24:24" x14ac:dyDescent="0.25">
      <c r="X39650" s="14"/>
    </row>
    <row r="39651" spans="24:24" x14ac:dyDescent="0.25">
      <c r="X39651" s="14"/>
    </row>
    <row r="39652" spans="24:24" x14ac:dyDescent="0.25">
      <c r="X39652" s="14"/>
    </row>
    <row r="39653" spans="24:24" x14ac:dyDescent="0.25">
      <c r="X39653" s="14"/>
    </row>
    <row r="39654" spans="24:24" x14ac:dyDescent="0.25">
      <c r="X39654" s="14"/>
    </row>
    <row r="39655" spans="24:24" x14ac:dyDescent="0.25">
      <c r="X39655" s="14"/>
    </row>
    <row r="39656" spans="24:24" x14ac:dyDescent="0.25">
      <c r="X39656" s="14"/>
    </row>
    <row r="39657" spans="24:24" x14ac:dyDescent="0.25">
      <c r="X39657" s="14"/>
    </row>
    <row r="39658" spans="24:24" x14ac:dyDescent="0.25">
      <c r="X39658" s="14"/>
    </row>
    <row r="39659" spans="24:24" x14ac:dyDescent="0.25">
      <c r="X39659" s="14"/>
    </row>
    <row r="39660" spans="24:24" x14ac:dyDescent="0.25">
      <c r="X39660" s="14"/>
    </row>
    <row r="39661" spans="24:24" x14ac:dyDescent="0.25">
      <c r="X39661" s="14"/>
    </row>
    <row r="39662" spans="24:24" x14ac:dyDescent="0.25">
      <c r="X39662" s="14"/>
    </row>
    <row r="39663" spans="24:24" x14ac:dyDescent="0.25">
      <c r="X39663" s="14"/>
    </row>
    <row r="39664" spans="24:24" x14ac:dyDescent="0.25">
      <c r="X39664" s="14"/>
    </row>
    <row r="39665" spans="24:24" x14ac:dyDescent="0.25">
      <c r="X39665" s="14"/>
    </row>
    <row r="39666" spans="24:24" x14ac:dyDescent="0.25">
      <c r="X39666" s="14"/>
    </row>
    <row r="39667" spans="24:24" x14ac:dyDescent="0.25">
      <c r="X39667" s="14"/>
    </row>
    <row r="39668" spans="24:24" x14ac:dyDescent="0.25">
      <c r="X39668" s="14"/>
    </row>
    <row r="39669" spans="24:24" x14ac:dyDescent="0.25">
      <c r="X39669" s="14"/>
    </row>
    <row r="39670" spans="24:24" x14ac:dyDescent="0.25">
      <c r="X39670" s="14"/>
    </row>
    <row r="39671" spans="24:24" x14ac:dyDescent="0.25">
      <c r="X39671" s="14"/>
    </row>
    <row r="39672" spans="24:24" x14ac:dyDescent="0.25">
      <c r="X39672" s="14"/>
    </row>
    <row r="39673" spans="24:24" x14ac:dyDescent="0.25">
      <c r="X39673" s="14"/>
    </row>
    <row r="39674" spans="24:24" x14ac:dyDescent="0.25">
      <c r="X39674" s="14"/>
    </row>
    <row r="39675" spans="24:24" x14ac:dyDescent="0.25">
      <c r="X39675" s="14"/>
    </row>
    <row r="39676" spans="24:24" x14ac:dyDescent="0.25">
      <c r="X39676" s="14"/>
    </row>
    <row r="39677" spans="24:24" x14ac:dyDescent="0.25">
      <c r="X39677" s="14"/>
    </row>
    <row r="39678" spans="24:24" x14ac:dyDescent="0.25">
      <c r="X39678" s="14"/>
    </row>
    <row r="39679" spans="24:24" x14ac:dyDescent="0.25">
      <c r="X39679" s="14"/>
    </row>
    <row r="39680" spans="24:24" x14ac:dyDescent="0.25">
      <c r="X39680" s="14"/>
    </row>
    <row r="39681" spans="24:24" x14ac:dyDescent="0.25">
      <c r="X39681" s="14"/>
    </row>
    <row r="39682" spans="24:24" x14ac:dyDescent="0.25">
      <c r="X39682" s="14"/>
    </row>
    <row r="39683" spans="24:24" x14ac:dyDescent="0.25">
      <c r="X39683" s="14"/>
    </row>
    <row r="39684" spans="24:24" x14ac:dyDescent="0.25">
      <c r="X39684" s="14"/>
    </row>
    <row r="39685" spans="24:24" x14ac:dyDescent="0.25">
      <c r="X39685" s="14"/>
    </row>
    <row r="39686" spans="24:24" x14ac:dyDescent="0.25">
      <c r="X39686" s="14"/>
    </row>
    <row r="39687" spans="24:24" x14ac:dyDescent="0.25">
      <c r="X39687" s="14"/>
    </row>
    <row r="39688" spans="24:24" x14ac:dyDescent="0.25">
      <c r="X39688" s="14"/>
    </row>
    <row r="39689" spans="24:24" x14ac:dyDescent="0.25">
      <c r="X39689" s="14"/>
    </row>
    <row r="39690" spans="24:24" x14ac:dyDescent="0.25">
      <c r="X39690" s="14"/>
    </row>
    <row r="39691" spans="24:24" x14ac:dyDescent="0.25">
      <c r="X39691" s="14"/>
    </row>
    <row r="39692" spans="24:24" x14ac:dyDescent="0.25">
      <c r="X39692" s="14"/>
    </row>
    <row r="39693" spans="24:24" x14ac:dyDescent="0.25">
      <c r="X39693" s="14"/>
    </row>
    <row r="39694" spans="24:24" x14ac:dyDescent="0.25">
      <c r="X39694" s="14"/>
    </row>
    <row r="39695" spans="24:24" x14ac:dyDescent="0.25">
      <c r="X39695" s="14"/>
    </row>
    <row r="39696" spans="24:24" x14ac:dyDescent="0.25">
      <c r="X39696" s="14"/>
    </row>
    <row r="39697" spans="24:24" x14ac:dyDescent="0.25">
      <c r="X39697" s="14"/>
    </row>
    <row r="39698" spans="24:24" x14ac:dyDescent="0.25">
      <c r="X39698" s="14"/>
    </row>
    <row r="39699" spans="24:24" x14ac:dyDescent="0.25">
      <c r="X39699" s="14"/>
    </row>
    <row r="39700" spans="24:24" x14ac:dyDescent="0.25">
      <c r="X39700" s="14"/>
    </row>
    <row r="39701" spans="24:24" x14ac:dyDescent="0.25">
      <c r="X39701" s="14"/>
    </row>
    <row r="39702" spans="24:24" x14ac:dyDescent="0.25">
      <c r="X39702" s="14"/>
    </row>
    <row r="39703" spans="24:24" x14ac:dyDescent="0.25">
      <c r="X39703" s="14"/>
    </row>
    <row r="39704" spans="24:24" x14ac:dyDescent="0.25">
      <c r="X39704" s="14"/>
    </row>
    <row r="39705" spans="24:24" x14ac:dyDescent="0.25">
      <c r="X39705" s="14"/>
    </row>
    <row r="39706" spans="24:24" x14ac:dyDescent="0.25">
      <c r="X39706" s="14"/>
    </row>
    <row r="39707" spans="24:24" x14ac:dyDescent="0.25">
      <c r="X39707" s="14"/>
    </row>
    <row r="39708" spans="24:24" x14ac:dyDescent="0.25">
      <c r="X39708" s="14"/>
    </row>
    <row r="39709" spans="24:24" x14ac:dyDescent="0.25">
      <c r="X39709" s="14"/>
    </row>
    <row r="39710" spans="24:24" x14ac:dyDescent="0.25">
      <c r="X39710" s="14"/>
    </row>
    <row r="39711" spans="24:24" x14ac:dyDescent="0.25">
      <c r="X39711" s="14"/>
    </row>
    <row r="39712" spans="24:24" x14ac:dyDescent="0.25">
      <c r="X39712" s="14"/>
    </row>
    <row r="39713" spans="24:24" x14ac:dyDescent="0.25">
      <c r="X39713" s="14"/>
    </row>
    <row r="39714" spans="24:24" x14ac:dyDescent="0.25">
      <c r="X39714" s="14"/>
    </row>
    <row r="39715" spans="24:24" x14ac:dyDescent="0.25">
      <c r="X39715" s="14"/>
    </row>
    <row r="39716" spans="24:24" x14ac:dyDescent="0.25">
      <c r="X39716" s="14"/>
    </row>
    <row r="39717" spans="24:24" x14ac:dyDescent="0.25">
      <c r="X39717" s="14"/>
    </row>
    <row r="39718" spans="24:24" x14ac:dyDescent="0.25">
      <c r="X39718" s="14"/>
    </row>
    <row r="39719" spans="24:24" x14ac:dyDescent="0.25">
      <c r="X39719" s="14"/>
    </row>
    <row r="39720" spans="24:24" x14ac:dyDescent="0.25">
      <c r="X39720" s="14"/>
    </row>
    <row r="39721" spans="24:24" x14ac:dyDescent="0.25">
      <c r="X39721" s="14"/>
    </row>
    <row r="39722" spans="24:24" x14ac:dyDescent="0.25">
      <c r="X39722" s="14"/>
    </row>
    <row r="39723" spans="24:24" x14ac:dyDescent="0.25">
      <c r="X39723" s="14"/>
    </row>
    <row r="39724" spans="24:24" x14ac:dyDescent="0.25">
      <c r="X39724" s="14"/>
    </row>
    <row r="39725" spans="24:24" x14ac:dyDescent="0.25">
      <c r="X39725" s="14"/>
    </row>
    <row r="39726" spans="24:24" x14ac:dyDescent="0.25">
      <c r="X39726" s="14"/>
    </row>
    <row r="39727" spans="24:24" x14ac:dyDescent="0.25">
      <c r="X39727" s="14"/>
    </row>
    <row r="39728" spans="24:24" x14ac:dyDescent="0.25">
      <c r="X39728" s="14"/>
    </row>
    <row r="39729" spans="24:24" x14ac:dyDescent="0.25">
      <c r="X39729" s="14"/>
    </row>
    <row r="39730" spans="24:24" x14ac:dyDescent="0.25">
      <c r="X39730" s="14"/>
    </row>
    <row r="39731" spans="24:24" x14ac:dyDescent="0.25">
      <c r="X39731" s="14"/>
    </row>
    <row r="39732" spans="24:24" x14ac:dyDescent="0.25">
      <c r="X39732" s="14"/>
    </row>
    <row r="39733" spans="24:24" x14ac:dyDescent="0.25">
      <c r="X39733" s="14"/>
    </row>
    <row r="39734" spans="24:24" x14ac:dyDescent="0.25">
      <c r="X39734" s="14"/>
    </row>
    <row r="39735" spans="24:24" x14ac:dyDescent="0.25">
      <c r="X39735" s="14"/>
    </row>
    <row r="39736" spans="24:24" x14ac:dyDescent="0.25">
      <c r="X39736" s="14"/>
    </row>
    <row r="39737" spans="24:24" x14ac:dyDescent="0.25">
      <c r="X39737" s="14"/>
    </row>
    <row r="39738" spans="24:24" x14ac:dyDescent="0.25">
      <c r="X39738" s="14"/>
    </row>
    <row r="39739" spans="24:24" x14ac:dyDescent="0.25">
      <c r="X39739" s="14"/>
    </row>
    <row r="39740" spans="24:24" x14ac:dyDescent="0.25">
      <c r="X39740" s="14"/>
    </row>
    <row r="39741" spans="24:24" x14ac:dyDescent="0.25">
      <c r="X39741" s="14"/>
    </row>
    <row r="39742" spans="24:24" x14ac:dyDescent="0.25">
      <c r="X39742" s="14"/>
    </row>
    <row r="39743" spans="24:24" x14ac:dyDescent="0.25">
      <c r="X39743" s="14"/>
    </row>
    <row r="39744" spans="24:24" x14ac:dyDescent="0.25">
      <c r="X39744" s="14"/>
    </row>
    <row r="39745" spans="24:24" x14ac:dyDescent="0.25">
      <c r="X39745" s="14"/>
    </row>
    <row r="39746" spans="24:24" x14ac:dyDescent="0.25">
      <c r="X39746" s="14"/>
    </row>
    <row r="39747" spans="24:24" x14ac:dyDescent="0.25">
      <c r="X39747" s="14"/>
    </row>
    <row r="39748" spans="24:24" x14ac:dyDescent="0.25">
      <c r="X39748" s="14"/>
    </row>
    <row r="39749" spans="24:24" x14ac:dyDescent="0.25">
      <c r="X39749" s="14"/>
    </row>
    <row r="39750" spans="24:24" x14ac:dyDescent="0.25">
      <c r="X39750" s="14"/>
    </row>
    <row r="39751" spans="24:24" x14ac:dyDescent="0.25">
      <c r="X39751" s="14"/>
    </row>
    <row r="39752" spans="24:24" x14ac:dyDescent="0.25">
      <c r="X39752" s="14"/>
    </row>
    <row r="39753" spans="24:24" x14ac:dyDescent="0.25">
      <c r="X39753" s="14"/>
    </row>
    <row r="39754" spans="24:24" x14ac:dyDescent="0.25">
      <c r="X39754" s="14"/>
    </row>
    <row r="39755" spans="24:24" x14ac:dyDescent="0.25">
      <c r="X39755" s="14"/>
    </row>
    <row r="39756" spans="24:24" x14ac:dyDescent="0.25">
      <c r="X39756" s="14"/>
    </row>
    <row r="39757" spans="24:24" x14ac:dyDescent="0.25">
      <c r="X39757" s="14"/>
    </row>
    <row r="39758" spans="24:24" x14ac:dyDescent="0.25">
      <c r="X39758" s="14"/>
    </row>
    <row r="39759" spans="24:24" x14ac:dyDescent="0.25">
      <c r="X39759" s="14"/>
    </row>
    <row r="39760" spans="24:24" x14ac:dyDescent="0.25">
      <c r="X39760" s="14"/>
    </row>
    <row r="39761" spans="24:24" x14ac:dyDescent="0.25">
      <c r="X39761" s="14"/>
    </row>
    <row r="39762" spans="24:24" x14ac:dyDescent="0.25">
      <c r="X39762" s="14"/>
    </row>
    <row r="39763" spans="24:24" x14ac:dyDescent="0.25">
      <c r="X39763" s="14"/>
    </row>
    <row r="39764" spans="24:24" x14ac:dyDescent="0.25">
      <c r="X39764" s="14"/>
    </row>
    <row r="39765" spans="24:24" x14ac:dyDescent="0.25">
      <c r="X39765" s="14"/>
    </row>
    <row r="39766" spans="24:24" x14ac:dyDescent="0.25">
      <c r="X39766" s="14"/>
    </row>
    <row r="39767" spans="24:24" x14ac:dyDescent="0.25">
      <c r="X39767" s="14"/>
    </row>
    <row r="39768" spans="24:24" x14ac:dyDescent="0.25">
      <c r="X39768" s="14"/>
    </row>
    <row r="39769" spans="24:24" x14ac:dyDescent="0.25">
      <c r="X39769" s="14"/>
    </row>
    <row r="39770" spans="24:24" x14ac:dyDescent="0.25">
      <c r="X39770" s="14"/>
    </row>
    <row r="39771" spans="24:24" x14ac:dyDescent="0.25">
      <c r="X39771" s="14"/>
    </row>
    <row r="39772" spans="24:24" x14ac:dyDescent="0.25">
      <c r="X39772" s="14"/>
    </row>
    <row r="39773" spans="24:24" x14ac:dyDescent="0.25">
      <c r="X39773" s="14"/>
    </row>
    <row r="39774" spans="24:24" x14ac:dyDescent="0.25">
      <c r="X39774" s="14"/>
    </row>
    <row r="39775" spans="24:24" x14ac:dyDescent="0.25">
      <c r="X39775" s="14"/>
    </row>
    <row r="39776" spans="24:24" x14ac:dyDescent="0.25">
      <c r="X39776" s="14"/>
    </row>
    <row r="39777" spans="24:24" x14ac:dyDescent="0.25">
      <c r="X39777" s="14"/>
    </row>
    <row r="39778" spans="24:24" x14ac:dyDescent="0.25">
      <c r="X39778" s="14"/>
    </row>
    <row r="39779" spans="24:24" x14ac:dyDescent="0.25">
      <c r="X39779" s="14"/>
    </row>
    <row r="39780" spans="24:24" x14ac:dyDescent="0.25">
      <c r="X39780" s="14"/>
    </row>
    <row r="39781" spans="24:24" x14ac:dyDescent="0.25">
      <c r="X39781" s="14"/>
    </row>
    <row r="39782" spans="24:24" x14ac:dyDescent="0.25">
      <c r="X39782" s="14"/>
    </row>
    <row r="39783" spans="24:24" x14ac:dyDescent="0.25">
      <c r="X39783" s="14"/>
    </row>
    <row r="39784" spans="24:24" x14ac:dyDescent="0.25">
      <c r="X39784" s="14"/>
    </row>
    <row r="39785" spans="24:24" x14ac:dyDescent="0.25">
      <c r="X39785" s="14"/>
    </row>
    <row r="39786" spans="24:24" x14ac:dyDescent="0.25">
      <c r="X39786" s="14"/>
    </row>
    <row r="39787" spans="24:24" x14ac:dyDescent="0.25">
      <c r="X39787" s="14"/>
    </row>
    <row r="39788" spans="24:24" x14ac:dyDescent="0.25">
      <c r="X39788" s="14"/>
    </row>
    <row r="39789" spans="24:24" x14ac:dyDescent="0.25">
      <c r="X39789" s="14"/>
    </row>
    <row r="39790" spans="24:24" x14ac:dyDescent="0.25">
      <c r="X39790" s="14"/>
    </row>
    <row r="39791" spans="24:24" x14ac:dyDescent="0.25">
      <c r="X39791" s="14"/>
    </row>
    <row r="39792" spans="24:24" x14ac:dyDescent="0.25">
      <c r="X39792" s="14"/>
    </row>
    <row r="39793" spans="24:24" x14ac:dyDescent="0.25">
      <c r="X39793" s="14"/>
    </row>
    <row r="39794" spans="24:24" x14ac:dyDescent="0.25">
      <c r="X39794" s="14"/>
    </row>
    <row r="39795" spans="24:24" x14ac:dyDescent="0.25">
      <c r="X39795" s="14"/>
    </row>
    <row r="39796" spans="24:24" x14ac:dyDescent="0.25">
      <c r="X39796" s="14"/>
    </row>
    <row r="39797" spans="24:24" x14ac:dyDescent="0.25">
      <c r="X39797" s="14"/>
    </row>
    <row r="39798" spans="24:24" x14ac:dyDescent="0.25">
      <c r="X39798" s="14"/>
    </row>
    <row r="39799" spans="24:24" x14ac:dyDescent="0.25">
      <c r="X39799" s="14"/>
    </row>
    <row r="39800" spans="24:24" x14ac:dyDescent="0.25">
      <c r="X39800" s="14"/>
    </row>
    <row r="39801" spans="24:24" x14ac:dyDescent="0.25">
      <c r="X39801" s="14"/>
    </row>
    <row r="39802" spans="24:24" x14ac:dyDescent="0.25">
      <c r="X39802" s="14"/>
    </row>
    <row r="39803" spans="24:24" x14ac:dyDescent="0.25">
      <c r="X39803" s="14"/>
    </row>
    <row r="39804" spans="24:24" x14ac:dyDescent="0.25">
      <c r="X39804" s="14"/>
    </row>
    <row r="39805" spans="24:24" x14ac:dyDescent="0.25">
      <c r="X39805" s="14"/>
    </row>
    <row r="39806" spans="24:24" x14ac:dyDescent="0.25">
      <c r="X39806" s="14"/>
    </row>
    <row r="39807" spans="24:24" x14ac:dyDescent="0.25">
      <c r="X39807" s="14"/>
    </row>
    <row r="39808" spans="24:24" x14ac:dyDescent="0.25">
      <c r="X39808" s="14"/>
    </row>
    <row r="39809" spans="24:24" x14ac:dyDescent="0.25">
      <c r="X39809" s="14"/>
    </row>
    <row r="39810" spans="24:24" x14ac:dyDescent="0.25">
      <c r="X39810" s="14"/>
    </row>
    <row r="39811" spans="24:24" x14ac:dyDescent="0.25">
      <c r="X39811" s="14"/>
    </row>
    <row r="39812" spans="24:24" x14ac:dyDescent="0.25">
      <c r="X39812" s="14"/>
    </row>
    <row r="39813" spans="24:24" x14ac:dyDescent="0.25">
      <c r="X39813" s="14"/>
    </row>
    <row r="39814" spans="24:24" x14ac:dyDescent="0.25">
      <c r="X39814" s="14"/>
    </row>
    <row r="39815" spans="24:24" x14ac:dyDescent="0.25">
      <c r="X39815" s="14"/>
    </row>
    <row r="39816" spans="24:24" x14ac:dyDescent="0.25">
      <c r="X39816" s="14"/>
    </row>
    <row r="39817" spans="24:24" x14ac:dyDescent="0.25">
      <c r="X39817" s="14"/>
    </row>
    <row r="39818" spans="24:24" x14ac:dyDescent="0.25">
      <c r="X39818" s="14"/>
    </row>
    <row r="39819" spans="24:24" x14ac:dyDescent="0.25">
      <c r="X39819" s="14"/>
    </row>
    <row r="39820" spans="24:24" x14ac:dyDescent="0.25">
      <c r="X39820" s="14"/>
    </row>
    <row r="39821" spans="24:24" x14ac:dyDescent="0.25">
      <c r="X39821" s="14"/>
    </row>
    <row r="39822" spans="24:24" x14ac:dyDescent="0.25">
      <c r="X39822" s="14"/>
    </row>
    <row r="39823" spans="24:24" x14ac:dyDescent="0.25">
      <c r="X39823" s="14"/>
    </row>
    <row r="39824" spans="24:24" x14ac:dyDescent="0.25">
      <c r="X39824" s="14"/>
    </row>
    <row r="39825" spans="24:24" x14ac:dyDescent="0.25">
      <c r="X39825" s="14"/>
    </row>
    <row r="39826" spans="24:24" x14ac:dyDescent="0.25">
      <c r="X39826" s="14"/>
    </row>
    <row r="39827" spans="24:24" x14ac:dyDescent="0.25">
      <c r="X39827" s="14"/>
    </row>
    <row r="39828" spans="24:24" x14ac:dyDescent="0.25">
      <c r="X39828" s="14"/>
    </row>
    <row r="39829" spans="24:24" x14ac:dyDescent="0.25">
      <c r="X39829" s="14"/>
    </row>
    <row r="39830" spans="24:24" x14ac:dyDescent="0.25">
      <c r="X39830" s="14"/>
    </row>
    <row r="39831" spans="24:24" x14ac:dyDescent="0.25">
      <c r="X39831" s="14"/>
    </row>
    <row r="39832" spans="24:24" x14ac:dyDescent="0.25">
      <c r="X39832" s="14"/>
    </row>
    <row r="39833" spans="24:24" x14ac:dyDescent="0.25">
      <c r="X39833" s="14"/>
    </row>
    <row r="39834" spans="24:24" x14ac:dyDescent="0.25">
      <c r="X39834" s="14"/>
    </row>
    <row r="39835" spans="24:24" x14ac:dyDescent="0.25">
      <c r="X39835" s="14"/>
    </row>
    <row r="39836" spans="24:24" x14ac:dyDescent="0.25">
      <c r="X39836" s="14"/>
    </row>
    <row r="39837" spans="24:24" x14ac:dyDescent="0.25">
      <c r="X39837" s="14"/>
    </row>
    <row r="39838" spans="24:24" x14ac:dyDescent="0.25">
      <c r="X39838" s="14"/>
    </row>
    <row r="39839" spans="24:24" x14ac:dyDescent="0.25">
      <c r="X39839" s="14"/>
    </row>
    <row r="39840" spans="24:24" x14ac:dyDescent="0.25">
      <c r="X39840" s="14"/>
    </row>
    <row r="39841" spans="24:24" x14ac:dyDescent="0.25">
      <c r="X39841" s="14"/>
    </row>
    <row r="39842" spans="24:24" x14ac:dyDescent="0.25">
      <c r="X39842" s="14"/>
    </row>
    <row r="39843" spans="24:24" x14ac:dyDescent="0.25">
      <c r="X39843" s="14"/>
    </row>
    <row r="39844" spans="24:24" x14ac:dyDescent="0.25">
      <c r="X39844" s="14"/>
    </row>
    <row r="39845" spans="24:24" x14ac:dyDescent="0.25">
      <c r="X39845" s="14"/>
    </row>
    <row r="39846" spans="24:24" x14ac:dyDescent="0.25">
      <c r="X39846" s="14"/>
    </row>
    <row r="39847" spans="24:24" x14ac:dyDescent="0.25">
      <c r="X39847" s="14"/>
    </row>
    <row r="39848" spans="24:24" x14ac:dyDescent="0.25">
      <c r="X39848" s="14"/>
    </row>
    <row r="39849" spans="24:24" x14ac:dyDescent="0.25">
      <c r="X39849" s="14"/>
    </row>
    <row r="39850" spans="24:24" x14ac:dyDescent="0.25">
      <c r="X39850" s="14"/>
    </row>
    <row r="39851" spans="24:24" x14ac:dyDescent="0.25">
      <c r="X39851" s="14"/>
    </row>
    <row r="39852" spans="24:24" x14ac:dyDescent="0.25">
      <c r="X39852" s="14"/>
    </row>
    <row r="39853" spans="24:24" x14ac:dyDescent="0.25">
      <c r="X39853" s="14"/>
    </row>
    <row r="39854" spans="24:24" x14ac:dyDescent="0.25">
      <c r="X39854" s="14"/>
    </row>
    <row r="39855" spans="24:24" x14ac:dyDescent="0.25">
      <c r="X39855" s="14"/>
    </row>
    <row r="39856" spans="24:24" x14ac:dyDescent="0.25">
      <c r="X39856" s="14"/>
    </row>
    <row r="39857" spans="24:24" x14ac:dyDescent="0.25">
      <c r="X39857" s="14"/>
    </row>
    <row r="39858" spans="24:24" x14ac:dyDescent="0.25">
      <c r="X39858" s="14"/>
    </row>
    <row r="39859" spans="24:24" x14ac:dyDescent="0.25">
      <c r="X39859" s="14"/>
    </row>
    <row r="39860" spans="24:24" x14ac:dyDescent="0.25">
      <c r="X39860" s="14"/>
    </row>
    <row r="39861" spans="24:24" x14ac:dyDescent="0.25">
      <c r="X39861" s="14"/>
    </row>
    <row r="39862" spans="24:24" x14ac:dyDescent="0.25">
      <c r="X39862" s="14"/>
    </row>
    <row r="39863" spans="24:24" x14ac:dyDescent="0.25">
      <c r="X39863" s="14"/>
    </row>
    <row r="39864" spans="24:24" x14ac:dyDescent="0.25">
      <c r="X39864" s="14"/>
    </row>
    <row r="39865" spans="24:24" x14ac:dyDescent="0.25">
      <c r="X39865" s="14"/>
    </row>
    <row r="39866" spans="24:24" x14ac:dyDescent="0.25">
      <c r="X39866" s="14"/>
    </row>
    <row r="39867" spans="24:24" x14ac:dyDescent="0.25">
      <c r="X39867" s="14"/>
    </row>
    <row r="39868" spans="24:24" x14ac:dyDescent="0.25">
      <c r="X39868" s="14"/>
    </row>
    <row r="39869" spans="24:24" x14ac:dyDescent="0.25">
      <c r="X39869" s="14"/>
    </row>
    <row r="39870" spans="24:24" x14ac:dyDescent="0.25">
      <c r="X39870" s="14"/>
    </row>
    <row r="39871" spans="24:24" x14ac:dyDescent="0.25">
      <c r="X39871" s="14"/>
    </row>
    <row r="39872" spans="24:24" x14ac:dyDescent="0.25">
      <c r="X39872" s="14"/>
    </row>
    <row r="39873" spans="24:24" x14ac:dyDescent="0.25">
      <c r="X39873" s="14"/>
    </row>
    <row r="39874" spans="24:24" x14ac:dyDescent="0.25">
      <c r="X39874" s="14"/>
    </row>
    <row r="39875" spans="24:24" x14ac:dyDescent="0.25">
      <c r="X39875" s="14"/>
    </row>
    <row r="39876" spans="24:24" x14ac:dyDescent="0.25">
      <c r="X39876" s="14"/>
    </row>
    <row r="39877" spans="24:24" x14ac:dyDescent="0.25">
      <c r="X39877" s="14"/>
    </row>
    <row r="39878" spans="24:24" x14ac:dyDescent="0.25">
      <c r="X39878" s="14"/>
    </row>
    <row r="39879" spans="24:24" x14ac:dyDescent="0.25">
      <c r="X39879" s="14"/>
    </row>
    <row r="39880" spans="24:24" x14ac:dyDescent="0.25">
      <c r="X39880" s="14"/>
    </row>
    <row r="39881" spans="24:24" x14ac:dyDescent="0.25">
      <c r="X39881" s="14"/>
    </row>
    <row r="39882" spans="24:24" x14ac:dyDescent="0.25">
      <c r="X39882" s="14"/>
    </row>
    <row r="39883" spans="24:24" x14ac:dyDescent="0.25">
      <c r="X39883" s="14"/>
    </row>
    <row r="39884" spans="24:24" x14ac:dyDescent="0.25">
      <c r="X39884" s="14"/>
    </row>
    <row r="39885" spans="24:24" x14ac:dyDescent="0.25">
      <c r="X39885" s="14"/>
    </row>
    <row r="39886" spans="24:24" x14ac:dyDescent="0.25">
      <c r="X39886" s="14"/>
    </row>
    <row r="39887" spans="24:24" x14ac:dyDescent="0.25">
      <c r="X39887" s="14"/>
    </row>
    <row r="39888" spans="24:24" x14ac:dyDescent="0.25">
      <c r="X39888" s="14"/>
    </row>
    <row r="39889" spans="24:24" x14ac:dyDescent="0.25">
      <c r="X39889" s="14"/>
    </row>
    <row r="39890" spans="24:24" x14ac:dyDescent="0.25">
      <c r="X39890" s="14"/>
    </row>
    <row r="39891" spans="24:24" x14ac:dyDescent="0.25">
      <c r="X39891" s="14"/>
    </row>
    <row r="39892" spans="24:24" x14ac:dyDescent="0.25">
      <c r="X39892" s="14"/>
    </row>
    <row r="39893" spans="24:24" x14ac:dyDescent="0.25">
      <c r="X39893" s="14"/>
    </row>
    <row r="39894" spans="24:24" x14ac:dyDescent="0.25">
      <c r="X39894" s="14"/>
    </row>
    <row r="39895" spans="24:24" x14ac:dyDescent="0.25">
      <c r="X39895" s="14"/>
    </row>
    <row r="39896" spans="24:24" x14ac:dyDescent="0.25">
      <c r="X39896" s="14"/>
    </row>
    <row r="39897" spans="24:24" x14ac:dyDescent="0.25">
      <c r="X39897" s="14"/>
    </row>
    <row r="39898" spans="24:24" x14ac:dyDescent="0.25">
      <c r="X39898" s="14"/>
    </row>
    <row r="39899" spans="24:24" x14ac:dyDescent="0.25">
      <c r="X39899" s="14"/>
    </row>
    <row r="39900" spans="24:24" x14ac:dyDescent="0.25">
      <c r="X39900" s="14"/>
    </row>
    <row r="39901" spans="24:24" x14ac:dyDescent="0.25">
      <c r="X39901" s="14"/>
    </row>
    <row r="39902" spans="24:24" x14ac:dyDescent="0.25">
      <c r="X39902" s="14"/>
    </row>
    <row r="39903" spans="24:24" x14ac:dyDescent="0.25">
      <c r="X39903" s="14"/>
    </row>
    <row r="39904" spans="24:24" x14ac:dyDescent="0.25">
      <c r="X39904" s="14"/>
    </row>
    <row r="39905" spans="24:24" x14ac:dyDescent="0.25">
      <c r="X39905" s="14"/>
    </row>
    <row r="39906" spans="24:24" x14ac:dyDescent="0.25">
      <c r="X39906" s="14"/>
    </row>
    <row r="39907" spans="24:24" x14ac:dyDescent="0.25">
      <c r="X39907" s="14"/>
    </row>
    <row r="39908" spans="24:24" x14ac:dyDescent="0.25">
      <c r="X39908" s="14"/>
    </row>
    <row r="39909" spans="24:24" x14ac:dyDescent="0.25">
      <c r="X39909" s="14"/>
    </row>
    <row r="39910" spans="24:24" x14ac:dyDescent="0.25">
      <c r="X39910" s="14"/>
    </row>
    <row r="39911" spans="24:24" x14ac:dyDescent="0.25">
      <c r="X39911" s="14"/>
    </row>
    <row r="39912" spans="24:24" x14ac:dyDescent="0.25">
      <c r="X39912" s="14"/>
    </row>
    <row r="39913" spans="24:24" x14ac:dyDescent="0.25">
      <c r="X39913" s="14"/>
    </row>
    <row r="39914" spans="24:24" x14ac:dyDescent="0.25">
      <c r="X39914" s="14"/>
    </row>
    <row r="39915" spans="24:24" x14ac:dyDescent="0.25">
      <c r="X39915" s="14"/>
    </row>
    <row r="39916" spans="24:24" x14ac:dyDescent="0.25">
      <c r="X39916" s="14"/>
    </row>
    <row r="39917" spans="24:24" x14ac:dyDescent="0.25">
      <c r="X39917" s="14"/>
    </row>
    <row r="39918" spans="24:24" x14ac:dyDescent="0.25">
      <c r="X39918" s="14"/>
    </row>
    <row r="39919" spans="24:24" x14ac:dyDescent="0.25">
      <c r="X39919" s="14"/>
    </row>
    <row r="39920" spans="24:24" x14ac:dyDescent="0.25">
      <c r="X39920" s="14"/>
    </row>
    <row r="39921" spans="24:24" x14ac:dyDescent="0.25">
      <c r="X39921" s="14"/>
    </row>
    <row r="39922" spans="24:24" x14ac:dyDescent="0.25">
      <c r="X39922" s="14"/>
    </row>
    <row r="39923" spans="24:24" x14ac:dyDescent="0.25">
      <c r="X39923" s="14"/>
    </row>
    <row r="39924" spans="24:24" x14ac:dyDescent="0.25">
      <c r="X39924" s="14"/>
    </row>
    <row r="39925" spans="24:24" x14ac:dyDescent="0.25">
      <c r="X39925" s="14"/>
    </row>
    <row r="39926" spans="24:24" x14ac:dyDescent="0.25">
      <c r="X39926" s="14"/>
    </row>
    <row r="39927" spans="24:24" x14ac:dyDescent="0.25">
      <c r="X39927" s="14"/>
    </row>
    <row r="39928" spans="24:24" x14ac:dyDescent="0.25">
      <c r="X39928" s="14"/>
    </row>
    <row r="39929" spans="24:24" x14ac:dyDescent="0.25">
      <c r="X39929" s="14"/>
    </row>
    <row r="39930" spans="24:24" x14ac:dyDescent="0.25">
      <c r="X39930" s="14"/>
    </row>
    <row r="39931" spans="24:24" x14ac:dyDescent="0.25">
      <c r="X39931" s="14"/>
    </row>
    <row r="39932" spans="24:24" x14ac:dyDescent="0.25">
      <c r="X39932" s="14"/>
    </row>
    <row r="39933" spans="24:24" x14ac:dyDescent="0.25">
      <c r="X39933" s="14"/>
    </row>
    <row r="39934" spans="24:24" x14ac:dyDescent="0.25">
      <c r="X39934" s="14"/>
    </row>
    <row r="39935" spans="24:24" x14ac:dyDescent="0.25">
      <c r="X39935" s="14"/>
    </row>
    <row r="39936" spans="24:24" x14ac:dyDescent="0.25">
      <c r="X39936" s="14"/>
    </row>
    <row r="39937" spans="24:24" x14ac:dyDescent="0.25">
      <c r="X39937" s="14"/>
    </row>
    <row r="39938" spans="24:24" x14ac:dyDescent="0.25">
      <c r="X39938" s="14"/>
    </row>
    <row r="39939" spans="24:24" x14ac:dyDescent="0.25">
      <c r="X39939" s="14"/>
    </row>
    <row r="39940" spans="24:24" x14ac:dyDescent="0.25">
      <c r="X39940" s="14"/>
    </row>
    <row r="39941" spans="24:24" x14ac:dyDescent="0.25">
      <c r="X39941" s="14"/>
    </row>
    <row r="39942" spans="24:24" x14ac:dyDescent="0.25">
      <c r="X39942" s="14"/>
    </row>
    <row r="39943" spans="24:24" x14ac:dyDescent="0.25">
      <c r="X39943" s="14"/>
    </row>
    <row r="39944" spans="24:24" x14ac:dyDescent="0.25">
      <c r="X39944" s="14"/>
    </row>
    <row r="39945" spans="24:24" x14ac:dyDescent="0.25">
      <c r="X39945" s="14"/>
    </row>
    <row r="39946" spans="24:24" x14ac:dyDescent="0.25">
      <c r="X39946" s="14"/>
    </row>
    <row r="39947" spans="24:24" x14ac:dyDescent="0.25">
      <c r="X39947" s="14"/>
    </row>
    <row r="39948" spans="24:24" x14ac:dyDescent="0.25">
      <c r="X39948" s="14"/>
    </row>
    <row r="39949" spans="24:24" x14ac:dyDescent="0.25">
      <c r="X39949" s="14"/>
    </row>
    <row r="39950" spans="24:24" x14ac:dyDescent="0.25">
      <c r="X39950" s="14"/>
    </row>
    <row r="39951" spans="24:24" x14ac:dyDescent="0.25">
      <c r="X39951" s="14"/>
    </row>
    <row r="39952" spans="24:24" x14ac:dyDescent="0.25">
      <c r="X39952" s="14"/>
    </row>
    <row r="39953" spans="24:24" x14ac:dyDescent="0.25">
      <c r="X39953" s="14"/>
    </row>
    <row r="39954" spans="24:24" x14ac:dyDescent="0.25">
      <c r="X39954" s="14"/>
    </row>
    <row r="39955" spans="24:24" x14ac:dyDescent="0.25">
      <c r="X39955" s="14"/>
    </row>
    <row r="39956" spans="24:24" x14ac:dyDescent="0.25">
      <c r="X39956" s="14"/>
    </row>
    <row r="39957" spans="24:24" x14ac:dyDescent="0.25">
      <c r="X39957" s="14"/>
    </row>
    <row r="39958" spans="24:24" x14ac:dyDescent="0.25">
      <c r="X39958" s="14"/>
    </row>
    <row r="39959" spans="24:24" x14ac:dyDescent="0.25">
      <c r="X39959" s="14"/>
    </row>
    <row r="39960" spans="24:24" x14ac:dyDescent="0.25">
      <c r="X39960" s="14"/>
    </row>
    <row r="39961" spans="24:24" x14ac:dyDescent="0.25">
      <c r="X39961" s="14"/>
    </row>
    <row r="39962" spans="24:24" x14ac:dyDescent="0.25">
      <c r="X39962" s="14"/>
    </row>
    <row r="39963" spans="24:24" x14ac:dyDescent="0.25">
      <c r="X39963" s="14"/>
    </row>
    <row r="39964" spans="24:24" x14ac:dyDescent="0.25">
      <c r="X39964" s="14"/>
    </row>
    <row r="39965" spans="24:24" x14ac:dyDescent="0.25">
      <c r="X39965" s="14"/>
    </row>
    <row r="39966" spans="24:24" x14ac:dyDescent="0.25">
      <c r="X39966" s="14"/>
    </row>
    <row r="39967" spans="24:24" x14ac:dyDescent="0.25">
      <c r="X39967" s="14"/>
    </row>
    <row r="39968" spans="24:24" x14ac:dyDescent="0.25">
      <c r="X39968" s="14"/>
    </row>
    <row r="39969" spans="24:24" x14ac:dyDescent="0.25">
      <c r="X39969" s="14"/>
    </row>
    <row r="39970" spans="24:24" x14ac:dyDescent="0.25">
      <c r="X39970" s="14"/>
    </row>
    <row r="39971" spans="24:24" x14ac:dyDescent="0.25">
      <c r="X39971" s="14"/>
    </row>
    <row r="39972" spans="24:24" x14ac:dyDescent="0.25">
      <c r="X39972" s="14"/>
    </row>
    <row r="39973" spans="24:24" x14ac:dyDescent="0.25">
      <c r="X39973" s="14"/>
    </row>
    <row r="39974" spans="24:24" x14ac:dyDescent="0.25">
      <c r="X39974" s="14"/>
    </row>
    <row r="39975" spans="24:24" x14ac:dyDescent="0.25">
      <c r="X39975" s="14"/>
    </row>
    <row r="39976" spans="24:24" x14ac:dyDescent="0.25">
      <c r="X39976" s="14"/>
    </row>
    <row r="39977" spans="24:24" x14ac:dyDescent="0.25">
      <c r="X39977" s="14"/>
    </row>
    <row r="39978" spans="24:24" x14ac:dyDescent="0.25">
      <c r="X39978" s="14"/>
    </row>
    <row r="39979" spans="24:24" x14ac:dyDescent="0.25">
      <c r="X39979" s="14"/>
    </row>
    <row r="39980" spans="24:24" x14ac:dyDescent="0.25">
      <c r="X39980" s="14"/>
    </row>
    <row r="39981" spans="24:24" x14ac:dyDescent="0.25">
      <c r="X39981" s="14"/>
    </row>
    <row r="39982" spans="24:24" x14ac:dyDescent="0.25">
      <c r="X39982" s="14"/>
    </row>
    <row r="39983" spans="24:24" x14ac:dyDescent="0.25">
      <c r="X39983" s="14"/>
    </row>
    <row r="39984" spans="24:24" x14ac:dyDescent="0.25">
      <c r="X39984" s="14"/>
    </row>
    <row r="39985" spans="24:24" x14ac:dyDescent="0.25">
      <c r="X39985" s="14"/>
    </row>
    <row r="39986" spans="24:24" x14ac:dyDescent="0.25">
      <c r="X39986" s="14"/>
    </row>
    <row r="39987" spans="24:24" x14ac:dyDescent="0.25">
      <c r="X39987" s="14"/>
    </row>
    <row r="39988" spans="24:24" x14ac:dyDescent="0.25">
      <c r="X39988" s="14"/>
    </row>
    <row r="39989" spans="24:24" x14ac:dyDescent="0.25">
      <c r="X39989" s="14"/>
    </row>
    <row r="39990" spans="24:24" x14ac:dyDescent="0.25">
      <c r="X39990" s="14"/>
    </row>
    <row r="39991" spans="24:24" x14ac:dyDescent="0.25">
      <c r="X39991" s="14"/>
    </row>
    <row r="39992" spans="24:24" x14ac:dyDescent="0.25">
      <c r="X39992" s="14"/>
    </row>
    <row r="39993" spans="24:24" x14ac:dyDescent="0.25">
      <c r="X39993" s="14"/>
    </row>
    <row r="39994" spans="24:24" x14ac:dyDescent="0.25">
      <c r="X39994" s="14"/>
    </row>
    <row r="39995" spans="24:24" x14ac:dyDescent="0.25">
      <c r="X39995" s="14"/>
    </row>
    <row r="39996" spans="24:24" x14ac:dyDescent="0.25">
      <c r="X39996" s="14"/>
    </row>
    <row r="39997" spans="24:24" x14ac:dyDescent="0.25">
      <c r="X39997" s="14"/>
    </row>
    <row r="39998" spans="24:24" x14ac:dyDescent="0.25">
      <c r="X39998" s="14"/>
    </row>
    <row r="39999" spans="24:24" x14ac:dyDescent="0.25">
      <c r="X39999" s="14"/>
    </row>
    <row r="40000" spans="24:24" x14ac:dyDescent="0.25">
      <c r="X40000" s="14"/>
    </row>
    <row r="40001" spans="24:24" x14ac:dyDescent="0.25">
      <c r="X40001" s="14"/>
    </row>
    <row r="40002" spans="24:24" x14ac:dyDescent="0.25">
      <c r="X40002" s="14"/>
    </row>
    <row r="40003" spans="24:24" x14ac:dyDescent="0.25">
      <c r="X40003" s="14"/>
    </row>
    <row r="40004" spans="24:24" x14ac:dyDescent="0.25">
      <c r="X40004" s="14"/>
    </row>
    <row r="40005" spans="24:24" x14ac:dyDescent="0.25">
      <c r="X40005" s="14"/>
    </row>
    <row r="40006" spans="24:24" x14ac:dyDescent="0.25">
      <c r="X40006" s="14"/>
    </row>
    <row r="40007" spans="24:24" x14ac:dyDescent="0.25">
      <c r="X40007" s="14"/>
    </row>
    <row r="40008" spans="24:24" x14ac:dyDescent="0.25">
      <c r="X40008" s="14"/>
    </row>
    <row r="40009" spans="24:24" x14ac:dyDescent="0.25">
      <c r="X40009" s="14"/>
    </row>
    <row r="40010" spans="24:24" x14ac:dyDescent="0.25">
      <c r="X40010" s="14"/>
    </row>
    <row r="40011" spans="24:24" x14ac:dyDescent="0.25">
      <c r="X40011" s="14"/>
    </row>
    <row r="40012" spans="24:24" x14ac:dyDescent="0.25">
      <c r="X40012" s="14"/>
    </row>
    <row r="40013" spans="24:24" x14ac:dyDescent="0.25">
      <c r="X40013" s="14"/>
    </row>
    <row r="40014" spans="24:24" x14ac:dyDescent="0.25">
      <c r="X40014" s="14"/>
    </row>
    <row r="40015" spans="24:24" x14ac:dyDescent="0.25">
      <c r="X40015" s="14"/>
    </row>
    <row r="40016" spans="24:24" x14ac:dyDescent="0.25">
      <c r="X40016" s="14"/>
    </row>
    <row r="40017" spans="24:24" x14ac:dyDescent="0.25">
      <c r="X40017" s="14"/>
    </row>
    <row r="40018" spans="24:24" x14ac:dyDescent="0.25">
      <c r="X40018" s="14"/>
    </row>
    <row r="40019" spans="24:24" x14ac:dyDescent="0.25">
      <c r="X40019" s="14"/>
    </row>
    <row r="40020" spans="24:24" x14ac:dyDescent="0.25">
      <c r="X40020" s="14"/>
    </row>
    <row r="40021" spans="24:24" x14ac:dyDescent="0.25">
      <c r="X40021" s="14"/>
    </row>
    <row r="40022" spans="24:24" x14ac:dyDescent="0.25">
      <c r="X40022" s="14"/>
    </row>
    <row r="40023" spans="24:24" x14ac:dyDescent="0.25">
      <c r="X40023" s="14"/>
    </row>
    <row r="40024" spans="24:24" x14ac:dyDescent="0.25">
      <c r="X40024" s="14"/>
    </row>
    <row r="40025" spans="24:24" x14ac:dyDescent="0.25">
      <c r="X40025" s="14"/>
    </row>
    <row r="40026" spans="24:24" x14ac:dyDescent="0.25">
      <c r="X40026" s="14"/>
    </row>
    <row r="40027" spans="24:24" x14ac:dyDescent="0.25">
      <c r="X40027" s="14"/>
    </row>
    <row r="40028" spans="24:24" x14ac:dyDescent="0.25">
      <c r="X40028" s="14"/>
    </row>
    <row r="40029" spans="24:24" x14ac:dyDescent="0.25">
      <c r="X40029" s="14"/>
    </row>
    <row r="40030" spans="24:24" x14ac:dyDescent="0.25">
      <c r="X40030" s="14"/>
    </row>
    <row r="40031" spans="24:24" x14ac:dyDescent="0.25">
      <c r="X40031" s="14"/>
    </row>
    <row r="40032" spans="24:24" x14ac:dyDescent="0.25">
      <c r="X40032" s="14"/>
    </row>
    <row r="40033" spans="24:24" x14ac:dyDescent="0.25">
      <c r="X40033" s="14"/>
    </row>
    <row r="40034" spans="24:24" x14ac:dyDescent="0.25">
      <c r="X40034" s="14"/>
    </row>
    <row r="40035" spans="24:24" x14ac:dyDescent="0.25">
      <c r="X40035" s="14"/>
    </row>
    <row r="40036" spans="24:24" x14ac:dyDescent="0.25">
      <c r="X40036" s="14"/>
    </row>
    <row r="40037" spans="24:24" x14ac:dyDescent="0.25">
      <c r="X40037" s="14"/>
    </row>
    <row r="40038" spans="24:24" x14ac:dyDescent="0.25">
      <c r="X40038" s="14"/>
    </row>
    <row r="40039" spans="24:24" x14ac:dyDescent="0.25">
      <c r="X40039" s="14"/>
    </row>
    <row r="40040" spans="24:24" x14ac:dyDescent="0.25">
      <c r="X40040" s="14"/>
    </row>
    <row r="40041" spans="24:24" x14ac:dyDescent="0.25">
      <c r="X40041" s="14"/>
    </row>
    <row r="40042" spans="24:24" x14ac:dyDescent="0.25">
      <c r="X40042" s="14"/>
    </row>
    <row r="40043" spans="24:24" x14ac:dyDescent="0.25">
      <c r="X40043" s="14"/>
    </row>
    <row r="40044" spans="24:24" x14ac:dyDescent="0.25">
      <c r="X40044" s="14"/>
    </row>
    <row r="40045" spans="24:24" x14ac:dyDescent="0.25">
      <c r="X40045" s="14"/>
    </row>
    <row r="40046" spans="24:24" x14ac:dyDescent="0.25">
      <c r="X40046" s="14"/>
    </row>
    <row r="40047" spans="24:24" x14ac:dyDescent="0.25">
      <c r="X40047" s="14"/>
    </row>
    <row r="40048" spans="24:24" x14ac:dyDescent="0.25">
      <c r="X40048" s="14"/>
    </row>
    <row r="40049" spans="24:24" x14ac:dyDescent="0.25">
      <c r="X40049" s="14"/>
    </row>
    <row r="40050" spans="24:24" x14ac:dyDescent="0.25">
      <c r="X40050" s="14"/>
    </row>
    <row r="40051" spans="24:24" x14ac:dyDescent="0.25">
      <c r="X40051" s="14"/>
    </row>
    <row r="40052" spans="24:24" x14ac:dyDescent="0.25">
      <c r="X40052" s="14"/>
    </row>
    <row r="40053" spans="24:24" x14ac:dyDescent="0.25">
      <c r="X40053" s="14"/>
    </row>
    <row r="40054" spans="24:24" x14ac:dyDescent="0.25">
      <c r="X40054" s="14"/>
    </row>
    <row r="40055" spans="24:24" x14ac:dyDescent="0.25">
      <c r="X40055" s="14"/>
    </row>
    <row r="40056" spans="24:24" x14ac:dyDescent="0.25">
      <c r="X40056" s="14"/>
    </row>
    <row r="40057" spans="24:24" x14ac:dyDescent="0.25">
      <c r="X40057" s="14"/>
    </row>
    <row r="40058" spans="24:24" x14ac:dyDescent="0.25">
      <c r="X40058" s="14"/>
    </row>
    <row r="40059" spans="24:24" x14ac:dyDescent="0.25">
      <c r="X40059" s="14"/>
    </row>
    <row r="40060" spans="24:24" x14ac:dyDescent="0.25">
      <c r="X40060" s="14"/>
    </row>
    <row r="40061" spans="24:24" x14ac:dyDescent="0.25">
      <c r="X40061" s="14"/>
    </row>
    <row r="40062" spans="24:24" x14ac:dyDescent="0.25">
      <c r="X40062" s="14"/>
    </row>
    <row r="40063" spans="24:24" x14ac:dyDescent="0.25">
      <c r="X40063" s="14"/>
    </row>
    <row r="40064" spans="24:24" x14ac:dyDescent="0.25">
      <c r="X40064" s="14"/>
    </row>
    <row r="40065" spans="24:24" x14ac:dyDescent="0.25">
      <c r="X40065" s="14"/>
    </row>
    <row r="40066" spans="24:24" x14ac:dyDescent="0.25">
      <c r="X40066" s="14"/>
    </row>
    <row r="40067" spans="24:24" x14ac:dyDescent="0.25">
      <c r="X40067" s="14"/>
    </row>
    <row r="40068" spans="24:24" x14ac:dyDescent="0.25">
      <c r="X40068" s="14"/>
    </row>
    <row r="40069" spans="24:24" x14ac:dyDescent="0.25">
      <c r="X40069" s="14"/>
    </row>
    <row r="40070" spans="24:24" x14ac:dyDescent="0.25">
      <c r="X40070" s="14"/>
    </row>
    <row r="40071" spans="24:24" x14ac:dyDescent="0.25">
      <c r="X40071" s="14"/>
    </row>
    <row r="40072" spans="24:24" x14ac:dyDescent="0.25">
      <c r="X40072" s="14"/>
    </row>
    <row r="40073" spans="24:24" x14ac:dyDescent="0.25">
      <c r="X40073" s="14"/>
    </row>
    <row r="40074" spans="24:24" x14ac:dyDescent="0.25">
      <c r="X40074" s="14"/>
    </row>
    <row r="40075" spans="24:24" x14ac:dyDescent="0.25">
      <c r="X40075" s="14"/>
    </row>
    <row r="40076" spans="24:24" x14ac:dyDescent="0.25">
      <c r="X40076" s="14"/>
    </row>
    <row r="40077" spans="24:24" x14ac:dyDescent="0.25">
      <c r="X40077" s="14"/>
    </row>
    <row r="40078" spans="24:24" x14ac:dyDescent="0.25">
      <c r="X40078" s="14"/>
    </row>
    <row r="40079" spans="24:24" x14ac:dyDescent="0.25">
      <c r="X40079" s="14"/>
    </row>
    <row r="40080" spans="24:24" x14ac:dyDescent="0.25">
      <c r="X40080" s="14"/>
    </row>
    <row r="40081" spans="24:24" x14ac:dyDescent="0.25">
      <c r="X40081" s="14"/>
    </row>
    <row r="40082" spans="24:24" x14ac:dyDescent="0.25">
      <c r="X40082" s="14"/>
    </row>
    <row r="40083" spans="24:24" x14ac:dyDescent="0.25">
      <c r="X40083" s="14"/>
    </row>
    <row r="40084" spans="24:24" x14ac:dyDescent="0.25">
      <c r="X40084" s="14"/>
    </row>
    <row r="40085" spans="24:24" x14ac:dyDescent="0.25">
      <c r="X40085" s="14"/>
    </row>
    <row r="40086" spans="24:24" x14ac:dyDescent="0.25">
      <c r="X40086" s="14"/>
    </row>
    <row r="40087" spans="24:24" x14ac:dyDescent="0.25">
      <c r="X40087" s="14"/>
    </row>
    <row r="40088" spans="24:24" x14ac:dyDescent="0.25">
      <c r="X40088" s="14"/>
    </row>
    <row r="40089" spans="24:24" x14ac:dyDescent="0.25">
      <c r="X40089" s="14"/>
    </row>
    <row r="40090" spans="24:24" x14ac:dyDescent="0.25">
      <c r="X40090" s="14"/>
    </row>
    <row r="40091" spans="24:24" x14ac:dyDescent="0.25">
      <c r="X40091" s="14"/>
    </row>
    <row r="40092" spans="24:24" x14ac:dyDescent="0.25">
      <c r="X40092" s="14"/>
    </row>
    <row r="40093" spans="24:24" x14ac:dyDescent="0.25">
      <c r="X40093" s="14"/>
    </row>
    <row r="40094" spans="24:24" x14ac:dyDescent="0.25">
      <c r="X40094" s="14"/>
    </row>
    <row r="40095" spans="24:24" x14ac:dyDescent="0.25">
      <c r="X40095" s="14"/>
    </row>
    <row r="40096" spans="24:24" x14ac:dyDescent="0.25">
      <c r="X40096" s="14"/>
    </row>
    <row r="40097" spans="24:24" x14ac:dyDescent="0.25">
      <c r="X40097" s="14"/>
    </row>
    <row r="40098" spans="24:24" x14ac:dyDescent="0.25">
      <c r="X40098" s="14"/>
    </row>
    <row r="40099" spans="24:24" x14ac:dyDescent="0.25">
      <c r="X40099" s="14"/>
    </row>
    <row r="40100" spans="24:24" x14ac:dyDescent="0.25">
      <c r="X40100" s="14"/>
    </row>
    <row r="40101" spans="24:24" x14ac:dyDescent="0.25">
      <c r="X40101" s="14"/>
    </row>
    <row r="40102" spans="24:24" x14ac:dyDescent="0.25">
      <c r="X40102" s="14"/>
    </row>
    <row r="40103" spans="24:24" x14ac:dyDescent="0.25">
      <c r="X40103" s="14"/>
    </row>
    <row r="40104" spans="24:24" x14ac:dyDescent="0.25">
      <c r="X40104" s="14"/>
    </row>
    <row r="40105" spans="24:24" x14ac:dyDescent="0.25">
      <c r="X40105" s="14"/>
    </row>
    <row r="40106" spans="24:24" x14ac:dyDescent="0.25">
      <c r="X40106" s="14"/>
    </row>
    <row r="40107" spans="24:24" x14ac:dyDescent="0.25">
      <c r="X40107" s="14"/>
    </row>
    <row r="40108" spans="24:24" x14ac:dyDescent="0.25">
      <c r="X40108" s="14"/>
    </row>
    <row r="40109" spans="24:24" x14ac:dyDescent="0.25">
      <c r="X40109" s="14"/>
    </row>
    <row r="40110" spans="24:24" x14ac:dyDescent="0.25">
      <c r="X40110" s="14"/>
    </row>
    <row r="40111" spans="24:24" x14ac:dyDescent="0.25">
      <c r="X40111" s="14"/>
    </row>
    <row r="40112" spans="24:24" x14ac:dyDescent="0.25">
      <c r="X40112" s="14"/>
    </row>
    <row r="40113" spans="24:24" x14ac:dyDescent="0.25">
      <c r="X40113" s="14"/>
    </row>
    <row r="40114" spans="24:24" x14ac:dyDescent="0.25">
      <c r="X40114" s="14"/>
    </row>
    <row r="40115" spans="24:24" x14ac:dyDescent="0.25">
      <c r="X40115" s="14"/>
    </row>
    <row r="40116" spans="24:24" x14ac:dyDescent="0.25">
      <c r="X40116" s="14"/>
    </row>
    <row r="40117" spans="24:24" x14ac:dyDescent="0.25">
      <c r="X40117" s="14"/>
    </row>
    <row r="40118" spans="24:24" x14ac:dyDescent="0.25">
      <c r="X40118" s="14"/>
    </row>
    <row r="40119" spans="24:24" x14ac:dyDescent="0.25">
      <c r="X40119" s="14"/>
    </row>
    <row r="40120" spans="24:24" x14ac:dyDescent="0.25">
      <c r="X40120" s="14"/>
    </row>
    <row r="40121" spans="24:24" x14ac:dyDescent="0.25">
      <c r="X40121" s="14"/>
    </row>
    <row r="40122" spans="24:24" x14ac:dyDescent="0.25">
      <c r="X40122" s="14"/>
    </row>
    <row r="40123" spans="24:24" x14ac:dyDescent="0.25">
      <c r="X40123" s="14"/>
    </row>
    <row r="40124" spans="24:24" x14ac:dyDescent="0.25">
      <c r="X40124" s="14"/>
    </row>
    <row r="40125" spans="24:24" x14ac:dyDescent="0.25">
      <c r="X40125" s="14"/>
    </row>
    <row r="40126" spans="24:24" x14ac:dyDescent="0.25">
      <c r="X40126" s="14"/>
    </row>
    <row r="40127" spans="24:24" x14ac:dyDescent="0.25">
      <c r="X40127" s="14"/>
    </row>
    <row r="40128" spans="24:24" x14ac:dyDescent="0.25">
      <c r="X40128" s="14"/>
    </row>
    <row r="40129" spans="24:24" x14ac:dyDescent="0.25">
      <c r="X40129" s="14"/>
    </row>
    <row r="40130" spans="24:24" x14ac:dyDescent="0.25">
      <c r="X40130" s="14"/>
    </row>
    <row r="40131" spans="24:24" x14ac:dyDescent="0.25">
      <c r="X40131" s="14"/>
    </row>
    <row r="40132" spans="24:24" x14ac:dyDescent="0.25">
      <c r="X40132" s="14"/>
    </row>
    <row r="40133" spans="24:24" x14ac:dyDescent="0.25">
      <c r="X40133" s="14"/>
    </row>
    <row r="40134" spans="24:24" x14ac:dyDescent="0.25">
      <c r="X40134" s="14"/>
    </row>
    <row r="40135" spans="24:24" x14ac:dyDescent="0.25">
      <c r="X40135" s="14"/>
    </row>
    <row r="40136" spans="24:24" x14ac:dyDescent="0.25">
      <c r="X40136" s="14"/>
    </row>
    <row r="40137" spans="24:24" x14ac:dyDescent="0.25">
      <c r="X40137" s="14"/>
    </row>
    <row r="40138" spans="24:24" x14ac:dyDescent="0.25">
      <c r="X40138" s="14"/>
    </row>
    <row r="40139" spans="24:24" x14ac:dyDescent="0.25">
      <c r="X40139" s="14"/>
    </row>
    <row r="40140" spans="24:24" x14ac:dyDescent="0.25">
      <c r="X40140" s="14"/>
    </row>
    <row r="40141" spans="24:24" x14ac:dyDescent="0.25">
      <c r="X40141" s="14"/>
    </row>
    <row r="40142" spans="24:24" x14ac:dyDescent="0.25">
      <c r="X40142" s="14"/>
    </row>
    <row r="40143" spans="24:24" x14ac:dyDescent="0.25">
      <c r="X40143" s="14"/>
    </row>
    <row r="40144" spans="24:24" x14ac:dyDescent="0.25">
      <c r="X40144" s="14"/>
    </row>
    <row r="40145" spans="24:24" x14ac:dyDescent="0.25">
      <c r="X40145" s="14"/>
    </row>
    <row r="40146" spans="24:24" x14ac:dyDescent="0.25">
      <c r="X40146" s="14"/>
    </row>
    <row r="40147" spans="24:24" x14ac:dyDescent="0.25">
      <c r="X40147" s="14"/>
    </row>
    <row r="40148" spans="24:24" x14ac:dyDescent="0.25">
      <c r="X40148" s="14"/>
    </row>
    <row r="40149" spans="24:24" x14ac:dyDescent="0.25">
      <c r="X40149" s="14"/>
    </row>
    <row r="40150" spans="24:24" x14ac:dyDescent="0.25">
      <c r="X40150" s="14"/>
    </row>
    <row r="40151" spans="24:24" x14ac:dyDescent="0.25">
      <c r="X40151" s="14"/>
    </row>
    <row r="40152" spans="24:24" x14ac:dyDescent="0.25">
      <c r="X40152" s="14"/>
    </row>
    <row r="40153" spans="24:24" x14ac:dyDescent="0.25">
      <c r="X40153" s="14"/>
    </row>
    <row r="40154" spans="24:24" x14ac:dyDescent="0.25">
      <c r="X40154" s="14"/>
    </row>
    <row r="40155" spans="24:24" x14ac:dyDescent="0.25">
      <c r="X40155" s="14"/>
    </row>
    <row r="40156" spans="24:24" x14ac:dyDescent="0.25">
      <c r="X40156" s="14"/>
    </row>
    <row r="40157" spans="24:24" x14ac:dyDescent="0.25">
      <c r="X40157" s="14"/>
    </row>
    <row r="40158" spans="24:24" x14ac:dyDescent="0.25">
      <c r="X40158" s="14"/>
    </row>
    <row r="40159" spans="24:24" x14ac:dyDescent="0.25">
      <c r="X40159" s="14"/>
    </row>
    <row r="40160" spans="24:24" x14ac:dyDescent="0.25">
      <c r="X40160" s="14"/>
    </row>
    <row r="40161" spans="24:24" x14ac:dyDescent="0.25">
      <c r="X40161" s="14"/>
    </row>
    <row r="40162" spans="24:24" x14ac:dyDescent="0.25">
      <c r="X40162" s="14"/>
    </row>
    <row r="40163" spans="24:24" x14ac:dyDescent="0.25">
      <c r="X40163" s="14"/>
    </row>
    <row r="40164" spans="24:24" x14ac:dyDescent="0.25">
      <c r="X40164" s="14"/>
    </row>
    <row r="40165" spans="24:24" x14ac:dyDescent="0.25">
      <c r="X40165" s="14"/>
    </row>
    <row r="40166" spans="24:24" x14ac:dyDescent="0.25">
      <c r="X40166" s="14"/>
    </row>
    <row r="40167" spans="24:24" x14ac:dyDescent="0.25">
      <c r="X40167" s="14"/>
    </row>
    <row r="40168" spans="24:24" x14ac:dyDescent="0.25">
      <c r="X40168" s="14"/>
    </row>
    <row r="40169" spans="24:24" x14ac:dyDescent="0.25">
      <c r="X40169" s="14"/>
    </row>
    <row r="40170" spans="24:24" x14ac:dyDescent="0.25">
      <c r="X40170" s="14"/>
    </row>
    <row r="40171" spans="24:24" x14ac:dyDescent="0.25">
      <c r="X40171" s="14"/>
    </row>
    <row r="40172" spans="24:24" x14ac:dyDescent="0.25">
      <c r="X40172" s="14"/>
    </row>
    <row r="40173" spans="24:24" x14ac:dyDescent="0.25">
      <c r="X40173" s="14"/>
    </row>
    <row r="40174" spans="24:24" x14ac:dyDescent="0.25">
      <c r="X40174" s="14"/>
    </row>
    <row r="40175" spans="24:24" x14ac:dyDescent="0.25">
      <c r="X40175" s="14"/>
    </row>
    <row r="40176" spans="24:24" x14ac:dyDescent="0.25">
      <c r="X40176" s="14"/>
    </row>
    <row r="40177" spans="24:24" x14ac:dyDescent="0.25">
      <c r="X40177" s="14"/>
    </row>
    <row r="40178" spans="24:24" x14ac:dyDescent="0.25">
      <c r="X40178" s="14"/>
    </row>
    <row r="40179" spans="24:24" x14ac:dyDescent="0.25">
      <c r="X40179" s="14"/>
    </row>
    <row r="40180" spans="24:24" x14ac:dyDescent="0.25">
      <c r="X40180" s="14"/>
    </row>
    <row r="40181" spans="24:24" x14ac:dyDescent="0.25">
      <c r="X40181" s="14"/>
    </row>
    <row r="40182" spans="24:24" x14ac:dyDescent="0.25">
      <c r="X40182" s="14"/>
    </row>
    <row r="40183" spans="24:24" x14ac:dyDescent="0.25">
      <c r="X40183" s="14"/>
    </row>
    <row r="40184" spans="24:24" x14ac:dyDescent="0.25">
      <c r="X40184" s="14"/>
    </row>
    <row r="40185" spans="24:24" x14ac:dyDescent="0.25">
      <c r="X40185" s="14"/>
    </row>
    <row r="40186" spans="24:24" x14ac:dyDescent="0.25">
      <c r="X40186" s="14"/>
    </row>
    <row r="40187" spans="24:24" x14ac:dyDescent="0.25">
      <c r="X40187" s="14"/>
    </row>
    <row r="40188" spans="24:24" x14ac:dyDescent="0.25">
      <c r="X40188" s="14"/>
    </row>
    <row r="40189" spans="24:24" x14ac:dyDescent="0.25">
      <c r="X40189" s="14"/>
    </row>
    <row r="40190" spans="24:24" x14ac:dyDescent="0.25">
      <c r="X40190" s="14"/>
    </row>
    <row r="40191" spans="24:24" x14ac:dyDescent="0.25">
      <c r="X40191" s="14"/>
    </row>
    <row r="40192" spans="24:24" x14ac:dyDescent="0.25">
      <c r="X40192" s="14"/>
    </row>
    <row r="40193" spans="24:24" x14ac:dyDescent="0.25">
      <c r="X40193" s="14"/>
    </row>
    <row r="40194" spans="24:24" x14ac:dyDescent="0.25">
      <c r="X40194" s="14"/>
    </row>
    <row r="40195" spans="24:24" x14ac:dyDescent="0.25">
      <c r="X40195" s="14"/>
    </row>
    <row r="40196" spans="24:24" x14ac:dyDescent="0.25">
      <c r="X40196" s="14"/>
    </row>
    <row r="40197" spans="24:24" x14ac:dyDescent="0.25">
      <c r="X40197" s="14"/>
    </row>
    <row r="40198" spans="24:24" x14ac:dyDescent="0.25">
      <c r="X40198" s="14"/>
    </row>
    <row r="40199" spans="24:24" x14ac:dyDescent="0.25">
      <c r="X40199" s="14"/>
    </row>
    <row r="40200" spans="24:24" x14ac:dyDescent="0.25">
      <c r="X40200" s="14"/>
    </row>
    <row r="40201" spans="24:24" x14ac:dyDescent="0.25">
      <c r="X40201" s="14"/>
    </row>
    <row r="40202" spans="24:24" x14ac:dyDescent="0.25">
      <c r="X40202" s="14"/>
    </row>
    <row r="40203" spans="24:24" x14ac:dyDescent="0.25">
      <c r="X40203" s="14"/>
    </row>
    <row r="40204" spans="24:24" x14ac:dyDescent="0.25">
      <c r="X40204" s="14"/>
    </row>
    <row r="40205" spans="24:24" x14ac:dyDescent="0.25">
      <c r="X40205" s="14"/>
    </row>
    <row r="40206" spans="24:24" x14ac:dyDescent="0.25">
      <c r="X40206" s="14"/>
    </row>
    <row r="40207" spans="24:24" x14ac:dyDescent="0.25">
      <c r="X40207" s="14"/>
    </row>
    <row r="40208" spans="24:24" x14ac:dyDescent="0.25">
      <c r="X40208" s="14"/>
    </row>
    <row r="40209" spans="24:24" x14ac:dyDescent="0.25">
      <c r="X40209" s="14"/>
    </row>
    <row r="40210" spans="24:24" x14ac:dyDescent="0.25">
      <c r="X40210" s="14"/>
    </row>
    <row r="40211" spans="24:24" x14ac:dyDescent="0.25">
      <c r="X40211" s="14"/>
    </row>
    <row r="40212" spans="24:24" x14ac:dyDescent="0.25">
      <c r="X40212" s="14"/>
    </row>
    <row r="40213" spans="24:24" x14ac:dyDescent="0.25">
      <c r="X40213" s="14"/>
    </row>
    <row r="40214" spans="24:24" x14ac:dyDescent="0.25">
      <c r="X40214" s="14"/>
    </row>
    <row r="40215" spans="24:24" x14ac:dyDescent="0.25">
      <c r="X40215" s="14"/>
    </row>
    <row r="40216" spans="24:24" x14ac:dyDescent="0.25">
      <c r="X40216" s="14"/>
    </row>
    <row r="40217" spans="24:24" x14ac:dyDescent="0.25">
      <c r="X40217" s="14"/>
    </row>
    <row r="40218" spans="24:24" x14ac:dyDescent="0.25">
      <c r="X40218" s="14"/>
    </row>
    <row r="40219" spans="24:24" x14ac:dyDescent="0.25">
      <c r="X40219" s="14"/>
    </row>
    <row r="40220" spans="24:24" x14ac:dyDescent="0.25">
      <c r="X40220" s="14"/>
    </row>
    <row r="40221" spans="24:24" x14ac:dyDescent="0.25">
      <c r="X40221" s="14"/>
    </row>
    <row r="40222" spans="24:24" x14ac:dyDescent="0.25">
      <c r="X40222" s="14"/>
    </row>
    <row r="40223" spans="24:24" x14ac:dyDescent="0.25">
      <c r="X40223" s="14"/>
    </row>
    <row r="40224" spans="24:24" x14ac:dyDescent="0.25">
      <c r="X40224" s="14"/>
    </row>
    <row r="40225" spans="24:24" x14ac:dyDescent="0.25">
      <c r="X40225" s="14"/>
    </row>
    <row r="40226" spans="24:24" x14ac:dyDescent="0.25">
      <c r="X40226" s="14"/>
    </row>
    <row r="40227" spans="24:24" x14ac:dyDescent="0.25">
      <c r="X40227" s="14"/>
    </row>
    <row r="40228" spans="24:24" x14ac:dyDescent="0.25">
      <c r="X40228" s="14"/>
    </row>
    <row r="40229" spans="24:24" x14ac:dyDescent="0.25">
      <c r="X40229" s="14"/>
    </row>
    <row r="40230" spans="24:24" x14ac:dyDescent="0.25">
      <c r="X40230" s="14"/>
    </row>
    <row r="40231" spans="24:24" x14ac:dyDescent="0.25">
      <c r="X40231" s="14"/>
    </row>
    <row r="40232" spans="24:24" x14ac:dyDescent="0.25">
      <c r="X40232" s="14"/>
    </row>
    <row r="40233" spans="24:24" x14ac:dyDescent="0.25">
      <c r="X40233" s="14"/>
    </row>
    <row r="40234" spans="24:24" x14ac:dyDescent="0.25">
      <c r="X40234" s="14"/>
    </row>
    <row r="40235" spans="24:24" x14ac:dyDescent="0.25">
      <c r="X40235" s="14"/>
    </row>
    <row r="40236" spans="24:24" x14ac:dyDescent="0.25">
      <c r="X40236" s="14"/>
    </row>
    <row r="40237" spans="24:24" x14ac:dyDescent="0.25">
      <c r="X40237" s="14"/>
    </row>
    <row r="40238" spans="24:24" x14ac:dyDescent="0.25">
      <c r="X40238" s="14"/>
    </row>
    <row r="40239" spans="24:24" x14ac:dyDescent="0.25">
      <c r="X40239" s="14"/>
    </row>
    <row r="40240" spans="24:24" x14ac:dyDescent="0.25">
      <c r="X40240" s="14"/>
    </row>
    <row r="40241" spans="24:24" x14ac:dyDescent="0.25">
      <c r="X40241" s="14"/>
    </row>
    <row r="40242" spans="24:24" x14ac:dyDescent="0.25">
      <c r="X40242" s="14"/>
    </row>
    <row r="40243" spans="24:24" x14ac:dyDescent="0.25">
      <c r="X40243" s="14"/>
    </row>
    <row r="40244" spans="24:24" x14ac:dyDescent="0.25">
      <c r="X40244" s="14"/>
    </row>
    <row r="40245" spans="24:24" x14ac:dyDescent="0.25">
      <c r="X40245" s="14"/>
    </row>
    <row r="40246" spans="24:24" x14ac:dyDescent="0.25">
      <c r="X40246" s="14"/>
    </row>
    <row r="40247" spans="24:24" x14ac:dyDescent="0.25">
      <c r="X40247" s="14"/>
    </row>
    <row r="40248" spans="24:24" x14ac:dyDescent="0.25">
      <c r="X40248" s="14"/>
    </row>
    <row r="40249" spans="24:24" x14ac:dyDescent="0.25">
      <c r="X40249" s="14"/>
    </row>
    <row r="40250" spans="24:24" x14ac:dyDescent="0.25">
      <c r="X40250" s="14"/>
    </row>
    <row r="40251" spans="24:24" x14ac:dyDescent="0.25">
      <c r="X40251" s="14"/>
    </row>
    <row r="40252" spans="24:24" x14ac:dyDescent="0.25">
      <c r="X40252" s="14"/>
    </row>
    <row r="40253" spans="24:24" x14ac:dyDescent="0.25">
      <c r="X40253" s="14"/>
    </row>
    <row r="40254" spans="24:24" x14ac:dyDescent="0.25">
      <c r="X40254" s="14"/>
    </row>
    <row r="40255" spans="24:24" x14ac:dyDescent="0.25">
      <c r="X40255" s="14"/>
    </row>
    <row r="40256" spans="24:24" x14ac:dyDescent="0.25">
      <c r="X40256" s="14"/>
    </row>
    <row r="40257" spans="24:24" x14ac:dyDescent="0.25">
      <c r="X40257" s="14"/>
    </row>
    <row r="40258" spans="24:24" x14ac:dyDescent="0.25">
      <c r="X40258" s="14"/>
    </row>
    <row r="40259" spans="24:24" x14ac:dyDescent="0.25">
      <c r="X40259" s="14"/>
    </row>
    <row r="40260" spans="24:24" x14ac:dyDescent="0.25">
      <c r="X40260" s="14"/>
    </row>
    <row r="40261" spans="24:24" x14ac:dyDescent="0.25">
      <c r="X40261" s="14"/>
    </row>
    <row r="40262" spans="24:24" x14ac:dyDescent="0.25">
      <c r="X40262" s="14"/>
    </row>
    <row r="40263" spans="24:24" x14ac:dyDescent="0.25">
      <c r="X40263" s="14"/>
    </row>
    <row r="40264" spans="24:24" x14ac:dyDescent="0.25">
      <c r="X40264" s="14"/>
    </row>
    <row r="40265" spans="24:24" x14ac:dyDescent="0.25">
      <c r="X40265" s="14"/>
    </row>
    <row r="40266" spans="24:24" x14ac:dyDescent="0.25">
      <c r="X40266" s="14"/>
    </row>
    <row r="40267" spans="24:24" x14ac:dyDescent="0.25">
      <c r="X40267" s="14"/>
    </row>
    <row r="40268" spans="24:24" x14ac:dyDescent="0.25">
      <c r="X40268" s="14"/>
    </row>
    <row r="40269" spans="24:24" x14ac:dyDescent="0.25">
      <c r="X40269" s="14"/>
    </row>
    <row r="40270" spans="24:24" x14ac:dyDescent="0.25">
      <c r="X40270" s="14"/>
    </row>
    <row r="40271" spans="24:24" x14ac:dyDescent="0.25">
      <c r="X40271" s="14"/>
    </row>
    <row r="40272" spans="24:24" x14ac:dyDescent="0.25">
      <c r="X40272" s="14"/>
    </row>
    <row r="40273" spans="24:24" x14ac:dyDescent="0.25">
      <c r="X40273" s="14"/>
    </row>
    <row r="40274" spans="24:24" x14ac:dyDescent="0.25">
      <c r="X40274" s="14"/>
    </row>
    <row r="40275" spans="24:24" x14ac:dyDescent="0.25">
      <c r="X40275" s="14"/>
    </row>
    <row r="40276" spans="24:24" x14ac:dyDescent="0.25">
      <c r="X40276" s="14"/>
    </row>
    <row r="40277" spans="24:24" x14ac:dyDescent="0.25">
      <c r="X40277" s="14"/>
    </row>
    <row r="40278" spans="24:24" x14ac:dyDescent="0.25">
      <c r="X40278" s="14"/>
    </row>
    <row r="40279" spans="24:24" x14ac:dyDescent="0.25">
      <c r="X40279" s="14"/>
    </row>
    <row r="40280" spans="24:24" x14ac:dyDescent="0.25">
      <c r="X40280" s="14"/>
    </row>
    <row r="40281" spans="24:24" x14ac:dyDescent="0.25">
      <c r="X40281" s="14"/>
    </row>
    <row r="40282" spans="24:24" x14ac:dyDescent="0.25">
      <c r="X40282" s="14"/>
    </row>
    <row r="40283" spans="24:24" x14ac:dyDescent="0.25">
      <c r="X40283" s="14"/>
    </row>
    <row r="40284" spans="24:24" x14ac:dyDescent="0.25">
      <c r="X40284" s="14"/>
    </row>
    <row r="40285" spans="24:24" x14ac:dyDescent="0.25">
      <c r="X40285" s="14"/>
    </row>
    <row r="40286" spans="24:24" x14ac:dyDescent="0.25">
      <c r="X40286" s="14"/>
    </row>
    <row r="40287" spans="24:24" x14ac:dyDescent="0.25">
      <c r="X40287" s="14"/>
    </row>
    <row r="40288" spans="24:24" x14ac:dyDescent="0.25">
      <c r="X40288" s="14"/>
    </row>
    <row r="40289" spans="24:24" x14ac:dyDescent="0.25">
      <c r="X40289" s="14"/>
    </row>
    <row r="40290" spans="24:24" x14ac:dyDescent="0.25">
      <c r="X40290" s="14"/>
    </row>
    <row r="40291" spans="24:24" x14ac:dyDescent="0.25">
      <c r="X40291" s="14"/>
    </row>
    <row r="40292" spans="24:24" x14ac:dyDescent="0.25">
      <c r="X40292" s="14"/>
    </row>
    <row r="40293" spans="24:24" x14ac:dyDescent="0.25">
      <c r="X40293" s="14"/>
    </row>
    <row r="40294" spans="24:24" x14ac:dyDescent="0.25">
      <c r="X40294" s="14"/>
    </row>
    <row r="40295" spans="24:24" x14ac:dyDescent="0.25">
      <c r="X40295" s="14"/>
    </row>
    <row r="40296" spans="24:24" x14ac:dyDescent="0.25">
      <c r="X40296" s="14"/>
    </row>
    <row r="40297" spans="24:24" x14ac:dyDescent="0.25">
      <c r="X40297" s="14"/>
    </row>
    <row r="40298" spans="24:24" x14ac:dyDescent="0.25">
      <c r="X40298" s="14"/>
    </row>
    <row r="40299" spans="24:24" x14ac:dyDescent="0.25">
      <c r="X40299" s="14"/>
    </row>
    <row r="40300" spans="24:24" x14ac:dyDescent="0.25">
      <c r="X40300" s="14"/>
    </row>
    <row r="40301" spans="24:24" x14ac:dyDescent="0.25">
      <c r="X40301" s="14"/>
    </row>
    <row r="40302" spans="24:24" x14ac:dyDescent="0.25">
      <c r="X40302" s="14"/>
    </row>
    <row r="40303" spans="24:24" x14ac:dyDescent="0.25">
      <c r="X40303" s="14"/>
    </row>
    <row r="40304" spans="24:24" x14ac:dyDescent="0.25">
      <c r="X40304" s="14"/>
    </row>
    <row r="40305" spans="24:24" x14ac:dyDescent="0.25">
      <c r="X40305" s="14"/>
    </row>
    <row r="40306" spans="24:24" x14ac:dyDescent="0.25">
      <c r="X40306" s="14"/>
    </row>
    <row r="40307" spans="24:24" x14ac:dyDescent="0.25">
      <c r="X40307" s="14"/>
    </row>
    <row r="40308" spans="24:24" x14ac:dyDescent="0.25">
      <c r="X40308" s="14"/>
    </row>
    <row r="40309" spans="24:24" x14ac:dyDescent="0.25">
      <c r="X40309" s="14"/>
    </row>
    <row r="40310" spans="24:24" x14ac:dyDescent="0.25">
      <c r="X40310" s="14"/>
    </row>
    <row r="40311" spans="24:24" x14ac:dyDescent="0.25">
      <c r="X40311" s="14"/>
    </row>
    <row r="40312" spans="24:24" x14ac:dyDescent="0.25">
      <c r="X40312" s="14"/>
    </row>
    <row r="40313" spans="24:24" x14ac:dyDescent="0.25">
      <c r="X40313" s="14"/>
    </row>
    <row r="40314" spans="24:24" x14ac:dyDescent="0.25">
      <c r="X40314" s="14"/>
    </row>
    <row r="40315" spans="24:24" x14ac:dyDescent="0.25">
      <c r="X40315" s="14"/>
    </row>
    <row r="40316" spans="24:24" x14ac:dyDescent="0.25">
      <c r="X40316" s="14"/>
    </row>
    <row r="40317" spans="24:24" x14ac:dyDescent="0.25">
      <c r="X40317" s="14"/>
    </row>
    <row r="40318" spans="24:24" x14ac:dyDescent="0.25">
      <c r="X40318" s="14"/>
    </row>
    <row r="40319" spans="24:24" x14ac:dyDescent="0.25">
      <c r="X40319" s="14"/>
    </row>
    <row r="40320" spans="24:24" x14ac:dyDescent="0.25">
      <c r="X40320" s="14"/>
    </row>
    <row r="40321" spans="24:24" x14ac:dyDescent="0.25">
      <c r="X40321" s="14"/>
    </row>
    <row r="40322" spans="24:24" x14ac:dyDescent="0.25">
      <c r="X40322" s="14"/>
    </row>
    <row r="40323" spans="24:24" x14ac:dyDescent="0.25">
      <c r="X40323" s="14"/>
    </row>
    <row r="40324" spans="24:24" x14ac:dyDescent="0.25">
      <c r="X40324" s="14"/>
    </row>
    <row r="40325" spans="24:24" x14ac:dyDescent="0.25">
      <c r="X40325" s="14"/>
    </row>
    <row r="40326" spans="24:24" x14ac:dyDescent="0.25">
      <c r="X40326" s="14"/>
    </row>
    <row r="40327" spans="24:24" x14ac:dyDescent="0.25">
      <c r="X40327" s="14"/>
    </row>
    <row r="40328" spans="24:24" x14ac:dyDescent="0.25">
      <c r="X40328" s="14"/>
    </row>
    <row r="40329" spans="24:24" x14ac:dyDescent="0.25">
      <c r="X40329" s="14"/>
    </row>
    <row r="40330" spans="24:24" x14ac:dyDescent="0.25">
      <c r="X40330" s="14"/>
    </row>
    <row r="40331" spans="24:24" x14ac:dyDescent="0.25">
      <c r="X40331" s="14"/>
    </row>
    <row r="40332" spans="24:24" x14ac:dyDescent="0.25">
      <c r="X40332" s="14"/>
    </row>
    <row r="40333" spans="24:24" x14ac:dyDescent="0.25">
      <c r="X40333" s="14"/>
    </row>
    <row r="40334" spans="24:24" x14ac:dyDescent="0.25">
      <c r="X40334" s="14"/>
    </row>
    <row r="40335" spans="24:24" x14ac:dyDescent="0.25">
      <c r="X40335" s="14"/>
    </row>
    <row r="40336" spans="24:24" x14ac:dyDescent="0.25">
      <c r="X40336" s="14"/>
    </row>
    <row r="40337" spans="24:24" x14ac:dyDescent="0.25">
      <c r="X40337" s="14"/>
    </row>
    <row r="40338" spans="24:24" x14ac:dyDescent="0.25">
      <c r="X40338" s="14"/>
    </row>
    <row r="40339" spans="24:24" x14ac:dyDescent="0.25">
      <c r="X40339" s="14"/>
    </row>
    <row r="40340" spans="24:24" x14ac:dyDescent="0.25">
      <c r="X40340" s="14"/>
    </row>
    <row r="40341" spans="24:24" x14ac:dyDescent="0.25">
      <c r="X40341" s="14"/>
    </row>
    <row r="40342" spans="24:24" x14ac:dyDescent="0.25">
      <c r="X40342" s="14"/>
    </row>
    <row r="40343" spans="24:24" x14ac:dyDescent="0.25">
      <c r="X40343" s="14"/>
    </row>
    <row r="40344" spans="24:24" x14ac:dyDescent="0.25">
      <c r="X40344" s="14"/>
    </row>
    <row r="40345" spans="24:24" x14ac:dyDescent="0.25">
      <c r="X40345" s="14"/>
    </row>
    <row r="40346" spans="24:24" x14ac:dyDescent="0.25">
      <c r="X40346" s="14"/>
    </row>
    <row r="40347" spans="24:24" x14ac:dyDescent="0.25">
      <c r="X40347" s="14"/>
    </row>
    <row r="40348" spans="24:24" x14ac:dyDescent="0.25">
      <c r="X40348" s="14"/>
    </row>
    <row r="40349" spans="24:24" x14ac:dyDescent="0.25">
      <c r="X40349" s="14"/>
    </row>
    <row r="40350" spans="24:24" x14ac:dyDescent="0.25">
      <c r="X40350" s="14"/>
    </row>
    <row r="40351" spans="24:24" x14ac:dyDescent="0.25">
      <c r="X40351" s="14"/>
    </row>
    <row r="40352" spans="24:24" x14ac:dyDescent="0.25">
      <c r="X40352" s="14"/>
    </row>
    <row r="40353" spans="24:24" x14ac:dyDescent="0.25">
      <c r="X40353" s="14"/>
    </row>
    <row r="40354" spans="24:24" x14ac:dyDescent="0.25">
      <c r="X40354" s="14"/>
    </row>
    <row r="40355" spans="24:24" x14ac:dyDescent="0.25">
      <c r="X40355" s="14"/>
    </row>
    <row r="40356" spans="24:24" x14ac:dyDescent="0.25">
      <c r="X40356" s="14"/>
    </row>
    <row r="40357" spans="24:24" x14ac:dyDescent="0.25">
      <c r="X40357" s="14"/>
    </row>
    <row r="40358" spans="24:24" x14ac:dyDescent="0.25">
      <c r="X40358" s="14"/>
    </row>
    <row r="40359" spans="24:24" x14ac:dyDescent="0.25">
      <c r="X40359" s="14"/>
    </row>
    <row r="40360" spans="24:24" x14ac:dyDescent="0.25">
      <c r="X40360" s="14"/>
    </row>
    <row r="40361" spans="24:24" x14ac:dyDescent="0.25">
      <c r="X40361" s="14"/>
    </row>
    <row r="40362" spans="24:24" x14ac:dyDescent="0.25">
      <c r="X40362" s="14"/>
    </row>
    <row r="40363" spans="24:24" x14ac:dyDescent="0.25">
      <c r="X40363" s="14"/>
    </row>
    <row r="40364" spans="24:24" x14ac:dyDescent="0.25">
      <c r="X40364" s="14"/>
    </row>
    <row r="40365" spans="24:24" x14ac:dyDescent="0.25">
      <c r="X40365" s="14"/>
    </row>
    <row r="40366" spans="24:24" x14ac:dyDescent="0.25">
      <c r="X40366" s="14"/>
    </row>
    <row r="40367" spans="24:24" x14ac:dyDescent="0.25">
      <c r="X40367" s="14"/>
    </row>
    <row r="40368" spans="24:24" x14ac:dyDescent="0.25">
      <c r="X40368" s="14"/>
    </row>
    <row r="40369" spans="24:24" x14ac:dyDescent="0.25">
      <c r="X40369" s="14"/>
    </row>
    <row r="40370" spans="24:24" x14ac:dyDescent="0.25">
      <c r="X40370" s="14"/>
    </row>
    <row r="40371" spans="24:24" x14ac:dyDescent="0.25">
      <c r="X40371" s="14"/>
    </row>
    <row r="40372" spans="24:24" x14ac:dyDescent="0.25">
      <c r="X40372" s="14"/>
    </row>
    <row r="40373" spans="24:24" x14ac:dyDescent="0.25">
      <c r="X40373" s="14"/>
    </row>
    <row r="40374" spans="24:24" x14ac:dyDescent="0.25">
      <c r="X40374" s="14"/>
    </row>
    <row r="40375" spans="24:24" x14ac:dyDescent="0.25">
      <c r="X40375" s="14"/>
    </row>
    <row r="40376" spans="24:24" x14ac:dyDescent="0.25">
      <c r="X40376" s="14"/>
    </row>
    <row r="40377" spans="24:24" x14ac:dyDescent="0.25">
      <c r="X40377" s="14"/>
    </row>
    <row r="40378" spans="24:24" x14ac:dyDescent="0.25">
      <c r="X40378" s="14"/>
    </row>
    <row r="40379" spans="24:24" x14ac:dyDescent="0.25">
      <c r="X40379" s="14"/>
    </row>
    <row r="40380" spans="24:24" x14ac:dyDescent="0.25">
      <c r="X40380" s="14"/>
    </row>
    <row r="40381" spans="24:24" x14ac:dyDescent="0.25">
      <c r="X40381" s="14"/>
    </row>
    <row r="40382" spans="24:24" x14ac:dyDescent="0.25">
      <c r="X40382" s="14"/>
    </row>
    <row r="40383" spans="24:24" x14ac:dyDescent="0.25">
      <c r="X40383" s="14"/>
    </row>
    <row r="40384" spans="24:24" x14ac:dyDescent="0.25">
      <c r="X40384" s="14"/>
    </row>
    <row r="40385" spans="24:24" x14ac:dyDescent="0.25">
      <c r="X40385" s="14"/>
    </row>
    <row r="40386" spans="24:24" x14ac:dyDescent="0.25">
      <c r="X40386" s="14"/>
    </row>
    <row r="40387" spans="24:24" x14ac:dyDescent="0.25">
      <c r="X40387" s="14"/>
    </row>
    <row r="40388" spans="24:24" x14ac:dyDescent="0.25">
      <c r="X40388" s="14"/>
    </row>
    <row r="40389" spans="24:24" x14ac:dyDescent="0.25">
      <c r="X40389" s="14"/>
    </row>
    <row r="40390" spans="24:24" x14ac:dyDescent="0.25">
      <c r="X40390" s="14"/>
    </row>
    <row r="40391" spans="24:24" x14ac:dyDescent="0.25">
      <c r="X40391" s="14"/>
    </row>
    <row r="40392" spans="24:24" x14ac:dyDescent="0.25">
      <c r="X40392" s="14"/>
    </row>
    <row r="40393" spans="24:24" x14ac:dyDescent="0.25">
      <c r="X40393" s="14"/>
    </row>
    <row r="40394" spans="24:24" x14ac:dyDescent="0.25">
      <c r="X40394" s="14"/>
    </row>
    <row r="40395" spans="24:24" x14ac:dyDescent="0.25">
      <c r="X40395" s="14"/>
    </row>
    <row r="40396" spans="24:24" x14ac:dyDescent="0.25">
      <c r="X40396" s="14"/>
    </row>
    <row r="40397" spans="24:24" x14ac:dyDescent="0.25">
      <c r="X40397" s="14"/>
    </row>
    <row r="40398" spans="24:24" x14ac:dyDescent="0.25">
      <c r="X40398" s="14"/>
    </row>
    <row r="40399" spans="24:24" x14ac:dyDescent="0.25">
      <c r="X40399" s="14"/>
    </row>
    <row r="40400" spans="24:24" x14ac:dyDescent="0.25">
      <c r="X40400" s="14"/>
    </row>
    <row r="40401" spans="24:24" x14ac:dyDescent="0.25">
      <c r="X40401" s="14"/>
    </row>
    <row r="40402" spans="24:24" x14ac:dyDescent="0.25">
      <c r="X40402" s="14"/>
    </row>
    <row r="40403" spans="24:24" x14ac:dyDescent="0.25">
      <c r="X40403" s="14"/>
    </row>
    <row r="40404" spans="24:24" x14ac:dyDescent="0.25">
      <c r="X40404" s="14"/>
    </row>
    <row r="40405" spans="24:24" x14ac:dyDescent="0.25">
      <c r="X40405" s="14"/>
    </row>
    <row r="40406" spans="24:24" x14ac:dyDescent="0.25">
      <c r="X40406" s="14"/>
    </row>
    <row r="40407" spans="24:24" x14ac:dyDescent="0.25">
      <c r="X40407" s="14"/>
    </row>
    <row r="40408" spans="24:24" x14ac:dyDescent="0.25">
      <c r="X40408" s="14"/>
    </row>
    <row r="40409" spans="24:24" x14ac:dyDescent="0.25">
      <c r="X40409" s="14"/>
    </row>
    <row r="40410" spans="24:24" x14ac:dyDescent="0.25">
      <c r="X40410" s="14"/>
    </row>
    <row r="40411" spans="24:24" x14ac:dyDescent="0.25">
      <c r="X40411" s="14"/>
    </row>
    <row r="40412" spans="24:24" x14ac:dyDescent="0.25">
      <c r="X40412" s="14"/>
    </row>
    <row r="40413" spans="24:24" x14ac:dyDescent="0.25">
      <c r="X40413" s="14"/>
    </row>
    <row r="40414" spans="24:24" x14ac:dyDescent="0.25">
      <c r="X40414" s="14"/>
    </row>
    <row r="40415" spans="24:24" x14ac:dyDescent="0.25">
      <c r="X40415" s="14"/>
    </row>
    <row r="40416" spans="24:24" x14ac:dyDescent="0.25">
      <c r="X40416" s="14"/>
    </row>
    <row r="40417" spans="24:24" x14ac:dyDescent="0.25">
      <c r="X40417" s="14"/>
    </row>
    <row r="40418" spans="24:24" x14ac:dyDescent="0.25">
      <c r="X40418" s="14"/>
    </row>
    <row r="40419" spans="24:24" x14ac:dyDescent="0.25">
      <c r="X40419" s="14"/>
    </row>
    <row r="40420" spans="24:24" x14ac:dyDescent="0.25">
      <c r="X40420" s="14"/>
    </row>
    <row r="40421" spans="24:24" x14ac:dyDescent="0.25">
      <c r="X40421" s="14"/>
    </row>
    <row r="40422" spans="24:24" x14ac:dyDescent="0.25">
      <c r="X40422" s="14"/>
    </row>
    <row r="40423" spans="24:24" x14ac:dyDescent="0.25">
      <c r="X40423" s="14"/>
    </row>
    <row r="40424" spans="24:24" x14ac:dyDescent="0.25">
      <c r="X40424" s="14"/>
    </row>
    <row r="40425" spans="24:24" x14ac:dyDescent="0.25">
      <c r="X40425" s="14"/>
    </row>
    <row r="40426" spans="24:24" x14ac:dyDescent="0.25">
      <c r="X40426" s="14"/>
    </row>
    <row r="40427" spans="24:24" x14ac:dyDescent="0.25">
      <c r="X40427" s="14"/>
    </row>
    <row r="40428" spans="24:24" x14ac:dyDescent="0.25">
      <c r="X40428" s="14"/>
    </row>
    <row r="40429" spans="24:24" x14ac:dyDescent="0.25">
      <c r="X40429" s="14"/>
    </row>
    <row r="40430" spans="24:24" x14ac:dyDescent="0.25">
      <c r="X40430" s="14"/>
    </row>
    <row r="40431" spans="24:24" x14ac:dyDescent="0.25">
      <c r="X40431" s="14"/>
    </row>
    <row r="40432" spans="24:24" x14ac:dyDescent="0.25">
      <c r="X40432" s="14"/>
    </row>
    <row r="40433" spans="24:24" x14ac:dyDescent="0.25">
      <c r="X40433" s="14"/>
    </row>
    <row r="40434" spans="24:24" x14ac:dyDescent="0.25">
      <c r="X40434" s="14"/>
    </row>
    <row r="40435" spans="24:24" x14ac:dyDescent="0.25">
      <c r="X40435" s="14"/>
    </row>
    <row r="40436" spans="24:24" x14ac:dyDescent="0.25">
      <c r="X40436" s="14"/>
    </row>
    <row r="40437" spans="24:24" x14ac:dyDescent="0.25">
      <c r="X40437" s="14"/>
    </row>
    <row r="40438" spans="24:24" x14ac:dyDescent="0.25">
      <c r="X40438" s="14"/>
    </row>
    <row r="40439" spans="24:24" x14ac:dyDescent="0.25">
      <c r="X40439" s="14"/>
    </row>
    <row r="40440" spans="24:24" x14ac:dyDescent="0.25">
      <c r="X40440" s="14"/>
    </row>
    <row r="40441" spans="24:24" x14ac:dyDescent="0.25">
      <c r="X40441" s="14"/>
    </row>
    <row r="40442" spans="24:24" x14ac:dyDescent="0.25">
      <c r="X40442" s="14"/>
    </row>
    <row r="40443" spans="24:24" x14ac:dyDescent="0.25">
      <c r="X40443" s="14"/>
    </row>
    <row r="40444" spans="24:24" x14ac:dyDescent="0.25">
      <c r="X40444" s="14"/>
    </row>
    <row r="40445" spans="24:24" x14ac:dyDescent="0.25">
      <c r="X40445" s="14"/>
    </row>
    <row r="40446" spans="24:24" x14ac:dyDescent="0.25">
      <c r="X40446" s="14"/>
    </row>
    <row r="40447" spans="24:24" x14ac:dyDescent="0.25">
      <c r="X40447" s="14"/>
    </row>
    <row r="40448" spans="24:24" x14ac:dyDescent="0.25">
      <c r="X40448" s="14"/>
    </row>
    <row r="40449" spans="24:24" x14ac:dyDescent="0.25">
      <c r="X40449" s="14"/>
    </row>
    <row r="40450" spans="24:24" x14ac:dyDescent="0.25">
      <c r="X40450" s="14"/>
    </row>
    <row r="40451" spans="24:24" x14ac:dyDescent="0.25">
      <c r="X40451" s="14"/>
    </row>
    <row r="40452" spans="24:24" x14ac:dyDescent="0.25">
      <c r="X40452" s="14"/>
    </row>
    <row r="40453" spans="24:24" x14ac:dyDescent="0.25">
      <c r="X40453" s="14"/>
    </row>
    <row r="40454" spans="24:24" x14ac:dyDescent="0.25">
      <c r="X40454" s="14"/>
    </row>
    <row r="40455" spans="24:24" x14ac:dyDescent="0.25">
      <c r="X40455" s="14"/>
    </row>
    <row r="40456" spans="24:24" x14ac:dyDescent="0.25">
      <c r="X40456" s="14"/>
    </row>
    <row r="40457" spans="24:24" x14ac:dyDescent="0.25">
      <c r="X40457" s="14"/>
    </row>
    <row r="40458" spans="24:24" x14ac:dyDescent="0.25">
      <c r="X40458" s="14"/>
    </row>
    <row r="40459" spans="24:24" x14ac:dyDescent="0.25">
      <c r="X40459" s="14"/>
    </row>
    <row r="40460" spans="24:24" x14ac:dyDescent="0.25">
      <c r="X40460" s="14"/>
    </row>
    <row r="40461" spans="24:24" x14ac:dyDescent="0.25">
      <c r="X40461" s="14"/>
    </row>
    <row r="40462" spans="24:24" x14ac:dyDescent="0.25">
      <c r="X40462" s="14"/>
    </row>
    <row r="40463" spans="24:24" x14ac:dyDescent="0.25">
      <c r="X40463" s="14"/>
    </row>
    <row r="40464" spans="24:24" x14ac:dyDescent="0.25">
      <c r="X40464" s="14"/>
    </row>
    <row r="40465" spans="24:24" x14ac:dyDescent="0.25">
      <c r="X40465" s="14"/>
    </row>
    <row r="40466" spans="24:24" x14ac:dyDescent="0.25">
      <c r="X40466" s="14"/>
    </row>
    <row r="40467" spans="24:24" x14ac:dyDescent="0.25">
      <c r="X40467" s="14"/>
    </row>
    <row r="40468" spans="24:24" x14ac:dyDescent="0.25">
      <c r="X40468" s="14"/>
    </row>
    <row r="40469" spans="24:24" x14ac:dyDescent="0.25">
      <c r="X40469" s="14"/>
    </row>
    <row r="40470" spans="24:24" x14ac:dyDescent="0.25">
      <c r="X40470" s="14"/>
    </row>
    <row r="40471" spans="24:24" x14ac:dyDescent="0.25">
      <c r="X40471" s="14"/>
    </row>
    <row r="40472" spans="24:24" x14ac:dyDescent="0.25">
      <c r="X40472" s="14"/>
    </row>
    <row r="40473" spans="24:24" x14ac:dyDescent="0.25">
      <c r="X40473" s="14"/>
    </row>
    <row r="40474" spans="24:24" x14ac:dyDescent="0.25">
      <c r="X40474" s="14"/>
    </row>
    <row r="40475" spans="24:24" x14ac:dyDescent="0.25">
      <c r="X40475" s="14"/>
    </row>
    <row r="40476" spans="24:24" x14ac:dyDescent="0.25">
      <c r="X40476" s="14"/>
    </row>
    <row r="40477" spans="24:24" x14ac:dyDescent="0.25">
      <c r="X40477" s="14"/>
    </row>
    <row r="40478" spans="24:24" x14ac:dyDescent="0.25">
      <c r="X40478" s="14"/>
    </row>
    <row r="40479" spans="24:24" x14ac:dyDescent="0.25">
      <c r="X40479" s="14"/>
    </row>
    <row r="40480" spans="24:24" x14ac:dyDescent="0.25">
      <c r="X40480" s="14"/>
    </row>
    <row r="40481" spans="24:24" x14ac:dyDescent="0.25">
      <c r="X40481" s="14"/>
    </row>
    <row r="40482" spans="24:24" x14ac:dyDescent="0.25">
      <c r="X40482" s="14"/>
    </row>
    <row r="40483" spans="24:24" x14ac:dyDescent="0.25">
      <c r="X40483" s="14"/>
    </row>
    <row r="40484" spans="24:24" x14ac:dyDescent="0.25">
      <c r="X40484" s="14"/>
    </row>
    <row r="40485" spans="24:24" x14ac:dyDescent="0.25">
      <c r="X40485" s="14"/>
    </row>
    <row r="40486" spans="24:24" x14ac:dyDescent="0.25">
      <c r="X40486" s="14"/>
    </row>
    <row r="40487" spans="24:24" x14ac:dyDescent="0.25">
      <c r="X40487" s="14"/>
    </row>
    <row r="40488" spans="24:24" x14ac:dyDescent="0.25">
      <c r="X40488" s="14"/>
    </row>
    <row r="40489" spans="24:24" x14ac:dyDescent="0.25">
      <c r="X40489" s="14"/>
    </row>
    <row r="40490" spans="24:24" x14ac:dyDescent="0.25">
      <c r="X40490" s="14"/>
    </row>
    <row r="40491" spans="24:24" x14ac:dyDescent="0.25">
      <c r="X40491" s="14"/>
    </row>
    <row r="40492" spans="24:24" x14ac:dyDescent="0.25">
      <c r="X40492" s="14"/>
    </row>
    <row r="40493" spans="24:24" x14ac:dyDescent="0.25">
      <c r="X40493" s="14"/>
    </row>
    <row r="40494" spans="24:24" x14ac:dyDescent="0.25">
      <c r="X40494" s="14"/>
    </row>
    <row r="40495" spans="24:24" x14ac:dyDescent="0.25">
      <c r="X40495" s="14"/>
    </row>
    <row r="40496" spans="24:24" x14ac:dyDescent="0.25">
      <c r="X40496" s="14"/>
    </row>
    <row r="40497" spans="24:24" x14ac:dyDescent="0.25">
      <c r="X40497" s="14"/>
    </row>
    <row r="40498" spans="24:24" x14ac:dyDescent="0.25">
      <c r="X40498" s="14"/>
    </row>
    <row r="40499" spans="24:24" x14ac:dyDescent="0.25">
      <c r="X40499" s="14"/>
    </row>
    <row r="40500" spans="24:24" x14ac:dyDescent="0.25">
      <c r="X40500" s="14"/>
    </row>
    <row r="40501" spans="24:24" x14ac:dyDescent="0.25">
      <c r="X40501" s="14"/>
    </row>
    <row r="40502" spans="24:24" x14ac:dyDescent="0.25">
      <c r="X40502" s="14"/>
    </row>
    <row r="40503" spans="24:24" x14ac:dyDescent="0.25">
      <c r="X40503" s="14"/>
    </row>
    <row r="40504" spans="24:24" x14ac:dyDescent="0.25">
      <c r="X40504" s="14"/>
    </row>
    <row r="40505" spans="24:24" x14ac:dyDescent="0.25">
      <c r="X40505" s="14"/>
    </row>
    <row r="40506" spans="24:24" x14ac:dyDescent="0.25">
      <c r="X40506" s="14"/>
    </row>
    <row r="40507" spans="24:24" x14ac:dyDescent="0.25">
      <c r="X40507" s="14"/>
    </row>
    <row r="40508" spans="24:24" x14ac:dyDescent="0.25">
      <c r="X40508" s="14"/>
    </row>
    <row r="40509" spans="24:24" x14ac:dyDescent="0.25">
      <c r="X40509" s="14"/>
    </row>
    <row r="40510" spans="24:24" x14ac:dyDescent="0.25">
      <c r="X40510" s="14"/>
    </row>
    <row r="40511" spans="24:24" x14ac:dyDescent="0.25">
      <c r="X40511" s="14"/>
    </row>
    <row r="40512" spans="24:24" x14ac:dyDescent="0.25">
      <c r="X40512" s="14"/>
    </row>
    <row r="40513" spans="24:24" x14ac:dyDescent="0.25">
      <c r="X40513" s="14"/>
    </row>
    <row r="40514" spans="24:24" x14ac:dyDescent="0.25">
      <c r="X40514" s="14"/>
    </row>
    <row r="40515" spans="24:24" x14ac:dyDescent="0.25">
      <c r="X40515" s="14"/>
    </row>
    <row r="40516" spans="24:24" x14ac:dyDescent="0.25">
      <c r="X40516" s="14"/>
    </row>
    <row r="40517" spans="24:24" x14ac:dyDescent="0.25">
      <c r="X40517" s="14"/>
    </row>
    <row r="40518" spans="24:24" x14ac:dyDescent="0.25">
      <c r="X40518" s="14"/>
    </row>
    <row r="40519" spans="24:24" x14ac:dyDescent="0.25">
      <c r="X40519" s="14"/>
    </row>
    <row r="40520" spans="24:24" x14ac:dyDescent="0.25">
      <c r="X40520" s="14"/>
    </row>
    <row r="40521" spans="24:24" x14ac:dyDescent="0.25">
      <c r="X40521" s="14"/>
    </row>
    <row r="40522" spans="24:24" x14ac:dyDescent="0.25">
      <c r="X40522" s="14"/>
    </row>
    <row r="40523" spans="24:24" x14ac:dyDescent="0.25">
      <c r="X40523" s="14"/>
    </row>
    <row r="40524" spans="24:24" x14ac:dyDescent="0.25">
      <c r="X40524" s="14"/>
    </row>
    <row r="40525" spans="24:24" x14ac:dyDescent="0.25">
      <c r="X40525" s="14"/>
    </row>
    <row r="40526" spans="24:24" x14ac:dyDescent="0.25">
      <c r="X40526" s="14"/>
    </row>
    <row r="40527" spans="24:24" x14ac:dyDescent="0.25">
      <c r="X40527" s="14"/>
    </row>
    <row r="40528" spans="24:24" x14ac:dyDescent="0.25">
      <c r="X40528" s="14"/>
    </row>
    <row r="40529" spans="24:24" x14ac:dyDescent="0.25">
      <c r="X40529" s="14"/>
    </row>
    <row r="40530" spans="24:24" x14ac:dyDescent="0.25">
      <c r="X40530" s="14"/>
    </row>
    <row r="40531" spans="24:24" x14ac:dyDescent="0.25">
      <c r="X40531" s="14"/>
    </row>
    <row r="40532" spans="24:24" x14ac:dyDescent="0.25">
      <c r="X40532" s="14"/>
    </row>
    <row r="40533" spans="24:24" x14ac:dyDescent="0.25">
      <c r="X40533" s="14"/>
    </row>
    <row r="40534" spans="24:24" x14ac:dyDescent="0.25">
      <c r="X40534" s="14"/>
    </row>
    <row r="40535" spans="24:24" x14ac:dyDescent="0.25">
      <c r="X40535" s="14"/>
    </row>
    <row r="40536" spans="24:24" x14ac:dyDescent="0.25">
      <c r="X40536" s="14"/>
    </row>
    <row r="40537" spans="24:24" x14ac:dyDescent="0.25">
      <c r="X40537" s="14"/>
    </row>
    <row r="40538" spans="24:24" x14ac:dyDescent="0.25">
      <c r="X40538" s="14"/>
    </row>
    <row r="40539" spans="24:24" x14ac:dyDescent="0.25">
      <c r="X40539" s="14"/>
    </row>
    <row r="40540" spans="24:24" x14ac:dyDescent="0.25">
      <c r="X40540" s="14"/>
    </row>
    <row r="40541" spans="24:24" x14ac:dyDescent="0.25">
      <c r="X40541" s="14"/>
    </row>
    <row r="40542" spans="24:24" x14ac:dyDescent="0.25">
      <c r="X40542" s="14"/>
    </row>
    <row r="40543" spans="24:24" x14ac:dyDescent="0.25">
      <c r="X40543" s="14"/>
    </row>
    <row r="40544" spans="24:24" x14ac:dyDescent="0.25">
      <c r="X40544" s="14"/>
    </row>
    <row r="40545" spans="24:24" x14ac:dyDescent="0.25">
      <c r="X40545" s="14"/>
    </row>
    <row r="40546" spans="24:24" x14ac:dyDescent="0.25">
      <c r="X40546" s="14"/>
    </row>
    <row r="40547" spans="24:24" x14ac:dyDescent="0.25">
      <c r="X40547" s="14"/>
    </row>
    <row r="40548" spans="24:24" x14ac:dyDescent="0.25">
      <c r="X40548" s="14"/>
    </row>
    <row r="40549" spans="24:24" x14ac:dyDescent="0.25">
      <c r="X40549" s="14"/>
    </row>
    <row r="40550" spans="24:24" x14ac:dyDescent="0.25">
      <c r="X40550" s="14"/>
    </row>
    <row r="40551" spans="24:24" x14ac:dyDescent="0.25">
      <c r="X40551" s="14"/>
    </row>
    <row r="40552" spans="24:24" x14ac:dyDescent="0.25">
      <c r="X40552" s="14"/>
    </row>
    <row r="40553" spans="24:24" x14ac:dyDescent="0.25">
      <c r="X40553" s="14"/>
    </row>
    <row r="40554" spans="24:24" x14ac:dyDescent="0.25">
      <c r="X40554" s="14"/>
    </row>
    <row r="40555" spans="24:24" x14ac:dyDescent="0.25">
      <c r="X40555" s="14"/>
    </row>
    <row r="40556" spans="24:24" x14ac:dyDescent="0.25">
      <c r="X40556" s="14"/>
    </row>
    <row r="40557" spans="24:24" x14ac:dyDescent="0.25">
      <c r="X40557" s="14"/>
    </row>
    <row r="40558" spans="24:24" x14ac:dyDescent="0.25">
      <c r="X40558" s="14"/>
    </row>
    <row r="40559" spans="24:24" x14ac:dyDescent="0.25">
      <c r="X40559" s="14"/>
    </row>
    <row r="40560" spans="24:24" x14ac:dyDescent="0.25">
      <c r="X40560" s="14"/>
    </row>
    <row r="40561" spans="24:24" x14ac:dyDescent="0.25">
      <c r="X40561" s="14"/>
    </row>
    <row r="40562" spans="24:24" x14ac:dyDescent="0.25">
      <c r="X40562" s="14"/>
    </row>
    <row r="40563" spans="24:24" x14ac:dyDescent="0.25">
      <c r="X40563" s="14"/>
    </row>
    <row r="40564" spans="24:24" x14ac:dyDescent="0.25">
      <c r="X40564" s="14"/>
    </row>
    <row r="40565" spans="24:24" x14ac:dyDescent="0.25">
      <c r="X40565" s="14"/>
    </row>
    <row r="40566" spans="24:24" x14ac:dyDescent="0.25">
      <c r="X40566" s="14"/>
    </row>
    <row r="40567" spans="24:24" x14ac:dyDescent="0.25">
      <c r="X40567" s="14"/>
    </row>
    <row r="40568" spans="24:24" x14ac:dyDescent="0.25">
      <c r="X40568" s="14"/>
    </row>
    <row r="40569" spans="24:24" x14ac:dyDescent="0.25">
      <c r="X40569" s="14"/>
    </row>
    <row r="40570" spans="24:24" x14ac:dyDescent="0.25">
      <c r="X40570" s="14"/>
    </row>
    <row r="40571" spans="24:24" x14ac:dyDescent="0.25">
      <c r="X40571" s="14"/>
    </row>
    <row r="40572" spans="24:24" x14ac:dyDescent="0.25">
      <c r="X40572" s="14"/>
    </row>
    <row r="40573" spans="24:24" x14ac:dyDescent="0.25">
      <c r="X40573" s="14"/>
    </row>
    <row r="40574" spans="24:24" x14ac:dyDescent="0.25">
      <c r="X40574" s="14"/>
    </row>
    <row r="40575" spans="24:24" x14ac:dyDescent="0.25">
      <c r="X40575" s="14"/>
    </row>
    <row r="40576" spans="24:24" x14ac:dyDescent="0.25">
      <c r="X40576" s="14"/>
    </row>
    <row r="40577" spans="24:24" x14ac:dyDescent="0.25">
      <c r="X40577" s="14"/>
    </row>
    <row r="40578" spans="24:24" x14ac:dyDescent="0.25">
      <c r="X40578" s="14"/>
    </row>
    <row r="40579" spans="24:24" x14ac:dyDescent="0.25">
      <c r="X40579" s="14"/>
    </row>
    <row r="40580" spans="24:24" x14ac:dyDescent="0.25">
      <c r="X40580" s="14"/>
    </row>
    <row r="40581" spans="24:24" x14ac:dyDescent="0.25">
      <c r="X40581" s="14"/>
    </row>
    <row r="40582" spans="24:24" x14ac:dyDescent="0.25">
      <c r="X40582" s="14"/>
    </row>
    <row r="40583" spans="24:24" x14ac:dyDescent="0.25">
      <c r="X40583" s="14"/>
    </row>
    <row r="40584" spans="24:24" x14ac:dyDescent="0.25">
      <c r="X40584" s="14"/>
    </row>
    <row r="40585" spans="24:24" x14ac:dyDescent="0.25">
      <c r="X40585" s="14"/>
    </row>
    <row r="40586" spans="24:24" x14ac:dyDescent="0.25">
      <c r="X40586" s="14"/>
    </row>
    <row r="40587" spans="24:24" x14ac:dyDescent="0.25">
      <c r="X40587" s="14"/>
    </row>
    <row r="40588" spans="24:24" x14ac:dyDescent="0.25">
      <c r="X40588" s="14"/>
    </row>
    <row r="40589" spans="24:24" x14ac:dyDescent="0.25">
      <c r="X40589" s="14"/>
    </row>
    <row r="40590" spans="24:24" x14ac:dyDescent="0.25">
      <c r="X40590" s="14"/>
    </row>
    <row r="40591" spans="24:24" x14ac:dyDescent="0.25">
      <c r="X40591" s="14"/>
    </row>
    <row r="40592" spans="24:24" x14ac:dyDescent="0.25">
      <c r="X40592" s="14"/>
    </row>
    <row r="40593" spans="24:24" x14ac:dyDescent="0.25">
      <c r="X40593" s="14"/>
    </row>
    <row r="40594" spans="24:24" x14ac:dyDescent="0.25">
      <c r="X40594" s="14"/>
    </row>
    <row r="40595" spans="24:24" x14ac:dyDescent="0.25">
      <c r="X40595" s="14"/>
    </row>
    <row r="40596" spans="24:24" x14ac:dyDescent="0.25">
      <c r="X40596" s="14"/>
    </row>
    <row r="40597" spans="24:24" x14ac:dyDescent="0.25">
      <c r="X40597" s="14"/>
    </row>
    <row r="40598" spans="24:24" x14ac:dyDescent="0.25">
      <c r="X40598" s="14"/>
    </row>
    <row r="40599" spans="24:24" x14ac:dyDescent="0.25">
      <c r="X40599" s="14"/>
    </row>
    <row r="40600" spans="24:24" x14ac:dyDescent="0.25">
      <c r="X40600" s="14"/>
    </row>
    <row r="40601" spans="24:24" x14ac:dyDescent="0.25">
      <c r="X40601" s="14"/>
    </row>
    <row r="40602" spans="24:24" x14ac:dyDescent="0.25">
      <c r="X40602" s="14"/>
    </row>
    <row r="40603" spans="24:24" x14ac:dyDescent="0.25">
      <c r="X40603" s="14"/>
    </row>
    <row r="40604" spans="24:24" x14ac:dyDescent="0.25">
      <c r="X40604" s="14"/>
    </row>
    <row r="40605" spans="24:24" x14ac:dyDescent="0.25">
      <c r="X40605" s="14"/>
    </row>
    <row r="40606" spans="24:24" x14ac:dyDescent="0.25">
      <c r="X40606" s="14"/>
    </row>
    <row r="40607" spans="24:24" x14ac:dyDescent="0.25">
      <c r="X40607" s="14"/>
    </row>
    <row r="40608" spans="24:24" x14ac:dyDescent="0.25">
      <c r="X40608" s="14"/>
    </row>
    <row r="40609" spans="24:24" x14ac:dyDescent="0.25">
      <c r="X40609" s="14"/>
    </row>
    <row r="40610" spans="24:24" x14ac:dyDescent="0.25">
      <c r="X40610" s="14"/>
    </row>
    <row r="40611" spans="24:24" x14ac:dyDescent="0.25">
      <c r="X40611" s="14"/>
    </row>
    <row r="40612" spans="24:24" x14ac:dyDescent="0.25">
      <c r="X40612" s="14"/>
    </row>
    <row r="40613" spans="24:24" x14ac:dyDescent="0.25">
      <c r="X40613" s="14"/>
    </row>
    <row r="40614" spans="24:24" x14ac:dyDescent="0.25">
      <c r="X40614" s="14"/>
    </row>
    <row r="40615" spans="24:24" x14ac:dyDescent="0.25">
      <c r="X40615" s="14"/>
    </row>
    <row r="40616" spans="24:24" x14ac:dyDescent="0.25">
      <c r="X40616" s="14"/>
    </row>
    <row r="40617" spans="24:24" x14ac:dyDescent="0.25">
      <c r="X40617" s="14"/>
    </row>
    <row r="40618" spans="24:24" x14ac:dyDescent="0.25">
      <c r="X40618" s="14"/>
    </row>
    <row r="40619" spans="24:24" x14ac:dyDescent="0.25">
      <c r="X40619" s="14"/>
    </row>
    <row r="40620" spans="24:24" x14ac:dyDescent="0.25">
      <c r="X40620" s="14"/>
    </row>
    <row r="40621" spans="24:24" x14ac:dyDescent="0.25">
      <c r="X40621" s="14"/>
    </row>
    <row r="40622" spans="24:24" x14ac:dyDescent="0.25">
      <c r="X40622" s="14"/>
    </row>
    <row r="40623" spans="24:24" x14ac:dyDescent="0.25">
      <c r="X40623" s="14"/>
    </row>
    <row r="40624" spans="24:24" x14ac:dyDescent="0.25">
      <c r="X40624" s="14"/>
    </row>
    <row r="40625" spans="24:24" x14ac:dyDescent="0.25">
      <c r="X40625" s="14"/>
    </row>
    <row r="40626" spans="24:24" x14ac:dyDescent="0.25">
      <c r="X40626" s="14"/>
    </row>
    <row r="40627" spans="24:24" x14ac:dyDescent="0.25">
      <c r="X40627" s="14"/>
    </row>
    <row r="40628" spans="24:24" x14ac:dyDescent="0.25">
      <c r="X40628" s="14"/>
    </row>
    <row r="40629" spans="24:24" x14ac:dyDescent="0.25">
      <c r="X40629" s="14"/>
    </row>
    <row r="40630" spans="24:24" x14ac:dyDescent="0.25">
      <c r="X40630" s="14"/>
    </row>
    <row r="40631" spans="24:24" x14ac:dyDescent="0.25">
      <c r="X40631" s="14"/>
    </row>
    <row r="40632" spans="24:24" x14ac:dyDescent="0.25">
      <c r="X40632" s="14"/>
    </row>
    <row r="40633" spans="24:24" x14ac:dyDescent="0.25">
      <c r="X40633" s="14"/>
    </row>
    <row r="40634" spans="24:24" x14ac:dyDescent="0.25">
      <c r="X40634" s="14"/>
    </row>
    <row r="40635" spans="24:24" x14ac:dyDescent="0.25">
      <c r="X40635" s="14"/>
    </row>
    <row r="40636" spans="24:24" x14ac:dyDescent="0.25">
      <c r="X40636" s="14"/>
    </row>
    <row r="40637" spans="24:24" x14ac:dyDescent="0.25">
      <c r="X40637" s="14"/>
    </row>
    <row r="40638" spans="24:24" x14ac:dyDescent="0.25">
      <c r="X40638" s="14"/>
    </row>
    <row r="40639" spans="24:24" x14ac:dyDescent="0.25">
      <c r="X40639" s="14"/>
    </row>
    <row r="40640" spans="24:24" x14ac:dyDescent="0.25">
      <c r="X40640" s="14"/>
    </row>
    <row r="40641" spans="24:24" x14ac:dyDescent="0.25">
      <c r="X40641" s="14"/>
    </row>
    <row r="40642" spans="24:24" x14ac:dyDescent="0.25">
      <c r="X40642" s="14"/>
    </row>
    <row r="40643" spans="24:24" x14ac:dyDescent="0.25">
      <c r="X40643" s="14"/>
    </row>
    <row r="40644" spans="24:24" x14ac:dyDescent="0.25">
      <c r="X40644" s="14"/>
    </row>
    <row r="40645" spans="24:24" x14ac:dyDescent="0.25">
      <c r="X40645" s="14"/>
    </row>
    <row r="40646" spans="24:24" x14ac:dyDescent="0.25">
      <c r="X40646" s="14"/>
    </row>
    <row r="40647" spans="24:24" x14ac:dyDescent="0.25">
      <c r="X40647" s="14"/>
    </row>
    <row r="40648" spans="24:24" x14ac:dyDescent="0.25">
      <c r="X40648" s="14"/>
    </row>
    <row r="40649" spans="24:24" x14ac:dyDescent="0.25">
      <c r="X40649" s="14"/>
    </row>
    <row r="40650" spans="24:24" x14ac:dyDescent="0.25">
      <c r="X40650" s="14"/>
    </row>
    <row r="40651" spans="24:24" x14ac:dyDescent="0.25">
      <c r="X40651" s="14"/>
    </row>
    <row r="40652" spans="24:24" x14ac:dyDescent="0.25">
      <c r="X40652" s="14"/>
    </row>
    <row r="40653" spans="24:24" x14ac:dyDescent="0.25">
      <c r="X40653" s="14"/>
    </row>
    <row r="40654" spans="24:24" x14ac:dyDescent="0.25">
      <c r="X40654" s="14"/>
    </row>
    <row r="40655" spans="24:24" x14ac:dyDescent="0.25">
      <c r="X40655" s="14"/>
    </row>
    <row r="40656" spans="24:24" x14ac:dyDescent="0.25">
      <c r="X40656" s="14"/>
    </row>
    <row r="40657" spans="24:24" x14ac:dyDescent="0.25">
      <c r="X40657" s="14"/>
    </row>
    <row r="40658" spans="24:24" x14ac:dyDescent="0.25">
      <c r="X40658" s="14"/>
    </row>
    <row r="40659" spans="24:24" x14ac:dyDescent="0.25">
      <c r="X40659" s="14"/>
    </row>
    <row r="40660" spans="24:24" x14ac:dyDescent="0.25">
      <c r="X40660" s="14"/>
    </row>
    <row r="40661" spans="24:24" x14ac:dyDescent="0.25">
      <c r="X40661" s="14"/>
    </row>
    <row r="40662" spans="24:24" x14ac:dyDescent="0.25">
      <c r="X40662" s="14"/>
    </row>
    <row r="40663" spans="24:24" x14ac:dyDescent="0.25">
      <c r="X40663" s="14"/>
    </row>
    <row r="40664" spans="24:24" x14ac:dyDescent="0.25">
      <c r="X40664" s="14"/>
    </row>
    <row r="40665" spans="24:24" x14ac:dyDescent="0.25">
      <c r="X40665" s="14"/>
    </row>
    <row r="40666" spans="24:24" x14ac:dyDescent="0.25">
      <c r="X40666" s="14"/>
    </row>
    <row r="40667" spans="24:24" x14ac:dyDescent="0.25">
      <c r="X40667" s="14"/>
    </row>
    <row r="40668" spans="24:24" x14ac:dyDescent="0.25">
      <c r="X40668" s="14"/>
    </row>
    <row r="40669" spans="24:24" x14ac:dyDescent="0.25">
      <c r="X40669" s="14"/>
    </row>
    <row r="40670" spans="24:24" x14ac:dyDescent="0.25">
      <c r="X40670" s="14"/>
    </row>
    <row r="40671" spans="24:24" x14ac:dyDescent="0.25">
      <c r="X40671" s="14"/>
    </row>
    <row r="40672" spans="24:24" x14ac:dyDescent="0.25">
      <c r="X40672" s="14"/>
    </row>
    <row r="40673" spans="24:24" x14ac:dyDescent="0.25">
      <c r="X40673" s="14"/>
    </row>
    <row r="40674" spans="24:24" x14ac:dyDescent="0.25">
      <c r="X40674" s="14"/>
    </row>
    <row r="40675" spans="24:24" x14ac:dyDescent="0.25">
      <c r="X40675" s="14"/>
    </row>
    <row r="40676" spans="24:24" x14ac:dyDescent="0.25">
      <c r="X40676" s="14"/>
    </row>
    <row r="40677" spans="24:24" x14ac:dyDescent="0.25">
      <c r="X40677" s="14"/>
    </row>
    <row r="40678" spans="24:24" x14ac:dyDescent="0.25">
      <c r="X40678" s="14"/>
    </row>
    <row r="40679" spans="24:24" x14ac:dyDescent="0.25">
      <c r="X40679" s="14"/>
    </row>
    <row r="40680" spans="24:24" x14ac:dyDescent="0.25">
      <c r="X40680" s="14"/>
    </row>
    <row r="40681" spans="24:24" x14ac:dyDescent="0.25">
      <c r="X40681" s="14"/>
    </row>
    <row r="40682" spans="24:24" x14ac:dyDescent="0.25">
      <c r="X40682" s="14"/>
    </row>
    <row r="40683" spans="24:24" x14ac:dyDescent="0.25">
      <c r="X40683" s="14"/>
    </row>
    <row r="40684" spans="24:24" x14ac:dyDescent="0.25">
      <c r="X40684" s="14"/>
    </row>
    <row r="40685" spans="24:24" x14ac:dyDescent="0.25">
      <c r="X40685" s="14"/>
    </row>
    <row r="40686" spans="24:24" x14ac:dyDescent="0.25">
      <c r="X40686" s="14"/>
    </row>
    <row r="40687" spans="24:24" x14ac:dyDescent="0.25">
      <c r="X40687" s="14"/>
    </row>
    <row r="40688" spans="24:24" x14ac:dyDescent="0.25">
      <c r="X40688" s="14"/>
    </row>
    <row r="40689" spans="24:24" x14ac:dyDescent="0.25">
      <c r="X40689" s="14"/>
    </row>
    <row r="40690" spans="24:24" x14ac:dyDescent="0.25">
      <c r="X40690" s="14"/>
    </row>
    <row r="40691" spans="24:24" x14ac:dyDescent="0.25">
      <c r="X40691" s="14"/>
    </row>
    <row r="40692" spans="24:24" x14ac:dyDescent="0.25">
      <c r="X40692" s="14"/>
    </row>
    <row r="40693" spans="24:24" x14ac:dyDescent="0.25">
      <c r="X40693" s="14"/>
    </row>
    <row r="40694" spans="24:24" x14ac:dyDescent="0.25">
      <c r="X40694" s="14"/>
    </row>
    <row r="40695" spans="24:24" x14ac:dyDescent="0.25">
      <c r="X40695" s="14"/>
    </row>
    <row r="40696" spans="24:24" x14ac:dyDescent="0.25">
      <c r="X40696" s="14"/>
    </row>
    <row r="40697" spans="24:24" x14ac:dyDescent="0.25">
      <c r="X40697" s="14"/>
    </row>
    <row r="40698" spans="24:24" x14ac:dyDescent="0.25">
      <c r="X40698" s="14"/>
    </row>
    <row r="40699" spans="24:24" x14ac:dyDescent="0.25">
      <c r="X40699" s="14"/>
    </row>
    <row r="40700" spans="24:24" x14ac:dyDescent="0.25">
      <c r="X40700" s="14"/>
    </row>
    <row r="40701" spans="24:24" x14ac:dyDescent="0.25">
      <c r="X40701" s="14"/>
    </row>
    <row r="40702" spans="24:24" x14ac:dyDescent="0.25">
      <c r="X40702" s="14"/>
    </row>
    <row r="40703" spans="24:24" x14ac:dyDescent="0.25">
      <c r="X40703" s="14"/>
    </row>
    <row r="40704" spans="24:24" x14ac:dyDescent="0.25">
      <c r="X40704" s="14"/>
    </row>
    <row r="40705" spans="24:24" x14ac:dyDescent="0.25">
      <c r="X40705" s="14"/>
    </row>
    <row r="40706" spans="24:24" x14ac:dyDescent="0.25">
      <c r="X40706" s="14"/>
    </row>
    <row r="40707" spans="24:24" x14ac:dyDescent="0.25">
      <c r="X40707" s="14"/>
    </row>
    <row r="40708" spans="24:24" x14ac:dyDescent="0.25">
      <c r="X40708" s="14"/>
    </row>
    <row r="40709" spans="24:24" x14ac:dyDescent="0.25">
      <c r="X40709" s="14"/>
    </row>
    <row r="40710" spans="24:24" x14ac:dyDescent="0.25">
      <c r="X40710" s="14"/>
    </row>
    <row r="40711" spans="24:24" x14ac:dyDescent="0.25">
      <c r="X40711" s="14"/>
    </row>
    <row r="40712" spans="24:24" x14ac:dyDescent="0.25">
      <c r="X40712" s="14"/>
    </row>
    <row r="40713" spans="24:24" x14ac:dyDescent="0.25">
      <c r="X40713" s="14"/>
    </row>
    <row r="40714" spans="24:24" x14ac:dyDescent="0.25">
      <c r="X40714" s="14"/>
    </row>
    <row r="40715" spans="24:24" x14ac:dyDescent="0.25">
      <c r="X40715" s="14"/>
    </row>
    <row r="40716" spans="24:24" x14ac:dyDescent="0.25">
      <c r="X40716" s="14"/>
    </row>
    <row r="40717" spans="24:24" x14ac:dyDescent="0.25">
      <c r="X40717" s="14"/>
    </row>
    <row r="40718" spans="24:24" x14ac:dyDescent="0.25">
      <c r="X40718" s="14"/>
    </row>
    <row r="40719" spans="24:24" x14ac:dyDescent="0.25">
      <c r="X40719" s="14"/>
    </row>
    <row r="40720" spans="24:24" x14ac:dyDescent="0.25">
      <c r="X40720" s="14"/>
    </row>
    <row r="40721" spans="24:24" x14ac:dyDescent="0.25">
      <c r="X40721" s="14"/>
    </row>
    <row r="40722" spans="24:24" x14ac:dyDescent="0.25">
      <c r="X40722" s="14"/>
    </row>
    <row r="40723" spans="24:24" x14ac:dyDescent="0.25">
      <c r="X40723" s="14"/>
    </row>
    <row r="40724" spans="24:24" x14ac:dyDescent="0.25">
      <c r="X40724" s="14"/>
    </row>
    <row r="40725" spans="24:24" x14ac:dyDescent="0.25">
      <c r="X40725" s="14"/>
    </row>
    <row r="40726" spans="24:24" x14ac:dyDescent="0.25">
      <c r="X40726" s="14"/>
    </row>
    <row r="40727" spans="24:24" x14ac:dyDescent="0.25">
      <c r="X40727" s="14"/>
    </row>
    <row r="40728" spans="24:24" x14ac:dyDescent="0.25">
      <c r="X40728" s="14"/>
    </row>
    <row r="40729" spans="24:24" x14ac:dyDescent="0.25">
      <c r="X40729" s="14"/>
    </row>
    <row r="40730" spans="24:24" x14ac:dyDescent="0.25">
      <c r="X40730" s="14"/>
    </row>
    <row r="40731" spans="24:24" x14ac:dyDescent="0.25">
      <c r="X40731" s="14"/>
    </row>
    <row r="40732" spans="24:24" x14ac:dyDescent="0.25">
      <c r="X40732" s="14"/>
    </row>
    <row r="40733" spans="24:24" x14ac:dyDescent="0.25">
      <c r="X40733" s="14"/>
    </row>
    <row r="40734" spans="24:24" x14ac:dyDescent="0.25">
      <c r="X40734" s="14"/>
    </row>
    <row r="40735" spans="24:24" x14ac:dyDescent="0.25">
      <c r="X40735" s="14"/>
    </row>
    <row r="40736" spans="24:24" x14ac:dyDescent="0.25">
      <c r="X40736" s="14"/>
    </row>
    <row r="40737" spans="24:24" x14ac:dyDescent="0.25">
      <c r="X40737" s="14"/>
    </row>
    <row r="40738" spans="24:24" x14ac:dyDescent="0.25">
      <c r="X40738" s="14"/>
    </row>
    <row r="40739" spans="24:24" x14ac:dyDescent="0.25">
      <c r="X40739" s="14"/>
    </row>
    <row r="40740" spans="24:24" x14ac:dyDescent="0.25">
      <c r="X40740" s="14"/>
    </row>
    <row r="40741" spans="24:24" x14ac:dyDescent="0.25">
      <c r="X40741" s="14"/>
    </row>
    <row r="40742" spans="24:24" x14ac:dyDescent="0.25">
      <c r="X40742" s="14"/>
    </row>
    <row r="40743" spans="24:24" x14ac:dyDescent="0.25">
      <c r="X40743" s="14"/>
    </row>
    <row r="40744" spans="24:24" x14ac:dyDescent="0.25">
      <c r="X40744" s="14"/>
    </row>
    <row r="40745" spans="24:24" x14ac:dyDescent="0.25">
      <c r="X40745" s="14"/>
    </row>
    <row r="40746" spans="24:24" x14ac:dyDescent="0.25">
      <c r="X40746" s="14"/>
    </row>
    <row r="40747" spans="24:24" x14ac:dyDescent="0.25">
      <c r="X40747" s="14"/>
    </row>
    <row r="40748" spans="24:24" x14ac:dyDescent="0.25">
      <c r="X40748" s="14"/>
    </row>
    <row r="40749" spans="24:24" x14ac:dyDescent="0.25">
      <c r="X40749" s="14"/>
    </row>
    <row r="40750" spans="24:24" x14ac:dyDescent="0.25">
      <c r="X40750" s="14"/>
    </row>
    <row r="40751" spans="24:24" x14ac:dyDescent="0.25">
      <c r="X40751" s="14"/>
    </row>
    <row r="40752" spans="24:24" x14ac:dyDescent="0.25">
      <c r="X40752" s="14"/>
    </row>
    <row r="40753" spans="24:24" x14ac:dyDescent="0.25">
      <c r="X40753" s="14"/>
    </row>
    <row r="40754" spans="24:24" x14ac:dyDescent="0.25">
      <c r="X40754" s="14"/>
    </row>
    <row r="40755" spans="24:24" x14ac:dyDescent="0.25">
      <c r="X40755" s="14"/>
    </row>
    <row r="40756" spans="24:24" x14ac:dyDescent="0.25">
      <c r="X40756" s="14"/>
    </row>
    <row r="40757" spans="24:24" x14ac:dyDescent="0.25">
      <c r="X40757" s="14"/>
    </row>
    <row r="40758" spans="24:24" x14ac:dyDescent="0.25">
      <c r="X40758" s="14"/>
    </row>
    <row r="40759" spans="24:24" x14ac:dyDescent="0.25">
      <c r="X40759" s="14"/>
    </row>
    <row r="40760" spans="24:24" x14ac:dyDescent="0.25">
      <c r="X40760" s="14"/>
    </row>
    <row r="40761" spans="24:24" x14ac:dyDescent="0.25">
      <c r="X40761" s="14"/>
    </row>
    <row r="40762" spans="24:24" x14ac:dyDescent="0.25">
      <c r="X40762" s="14"/>
    </row>
    <row r="40763" spans="24:24" x14ac:dyDescent="0.25">
      <c r="X40763" s="14"/>
    </row>
    <row r="40764" spans="24:24" x14ac:dyDescent="0.25">
      <c r="X40764" s="14"/>
    </row>
    <row r="40765" spans="24:24" x14ac:dyDescent="0.25">
      <c r="X40765" s="14"/>
    </row>
    <row r="40766" spans="24:24" x14ac:dyDescent="0.25">
      <c r="X40766" s="14"/>
    </row>
    <row r="40767" spans="24:24" x14ac:dyDescent="0.25">
      <c r="X40767" s="14"/>
    </row>
    <row r="40768" spans="24:24" x14ac:dyDescent="0.25">
      <c r="X40768" s="14"/>
    </row>
    <row r="40769" spans="24:24" x14ac:dyDescent="0.25">
      <c r="X40769" s="14"/>
    </row>
    <row r="40770" spans="24:24" x14ac:dyDescent="0.25">
      <c r="X40770" s="14"/>
    </row>
    <row r="40771" spans="24:24" x14ac:dyDescent="0.25">
      <c r="X40771" s="14"/>
    </row>
    <row r="40772" spans="24:24" x14ac:dyDescent="0.25">
      <c r="X40772" s="14"/>
    </row>
    <row r="40773" spans="24:24" x14ac:dyDescent="0.25">
      <c r="X40773" s="14"/>
    </row>
    <row r="40774" spans="24:24" x14ac:dyDescent="0.25">
      <c r="X40774" s="14"/>
    </row>
    <row r="40775" spans="24:24" x14ac:dyDescent="0.25">
      <c r="X40775" s="14"/>
    </row>
    <row r="40776" spans="24:24" x14ac:dyDescent="0.25">
      <c r="X40776" s="14"/>
    </row>
    <row r="40777" spans="24:24" x14ac:dyDescent="0.25">
      <c r="X40777" s="14"/>
    </row>
    <row r="40778" spans="24:24" x14ac:dyDescent="0.25">
      <c r="X40778" s="14"/>
    </row>
    <row r="40779" spans="24:24" x14ac:dyDescent="0.25">
      <c r="X40779" s="14"/>
    </row>
    <row r="40780" spans="24:24" x14ac:dyDescent="0.25">
      <c r="X40780" s="14"/>
    </row>
    <row r="40781" spans="24:24" x14ac:dyDescent="0.25">
      <c r="X40781" s="14"/>
    </row>
    <row r="40782" spans="24:24" x14ac:dyDescent="0.25">
      <c r="X40782" s="14"/>
    </row>
    <row r="40783" spans="24:24" x14ac:dyDescent="0.25">
      <c r="X40783" s="14"/>
    </row>
    <row r="40784" spans="24:24" x14ac:dyDescent="0.25">
      <c r="X40784" s="14"/>
    </row>
    <row r="40785" spans="24:24" x14ac:dyDescent="0.25">
      <c r="X40785" s="14"/>
    </row>
    <row r="40786" spans="24:24" x14ac:dyDescent="0.25">
      <c r="X40786" s="14"/>
    </row>
    <row r="40787" spans="24:24" x14ac:dyDescent="0.25">
      <c r="X40787" s="14"/>
    </row>
    <row r="40788" spans="24:24" x14ac:dyDescent="0.25">
      <c r="X40788" s="14"/>
    </row>
    <row r="40789" spans="24:24" x14ac:dyDescent="0.25">
      <c r="X40789" s="14"/>
    </row>
    <row r="40790" spans="24:24" x14ac:dyDescent="0.25">
      <c r="X40790" s="14"/>
    </row>
    <row r="40791" spans="24:24" x14ac:dyDescent="0.25">
      <c r="X40791" s="14"/>
    </row>
    <row r="40792" spans="24:24" x14ac:dyDescent="0.25">
      <c r="X40792" s="14"/>
    </row>
    <row r="40793" spans="24:24" x14ac:dyDescent="0.25">
      <c r="X40793" s="14"/>
    </row>
    <row r="40794" spans="24:24" x14ac:dyDescent="0.25">
      <c r="X40794" s="14"/>
    </row>
    <row r="40795" spans="24:24" x14ac:dyDescent="0.25">
      <c r="X40795" s="14"/>
    </row>
    <row r="40796" spans="24:24" x14ac:dyDescent="0.25">
      <c r="X40796" s="14"/>
    </row>
    <row r="40797" spans="24:24" x14ac:dyDescent="0.25">
      <c r="X40797" s="14"/>
    </row>
    <row r="40798" spans="24:24" x14ac:dyDescent="0.25">
      <c r="X40798" s="14"/>
    </row>
    <row r="40799" spans="24:24" x14ac:dyDescent="0.25">
      <c r="X40799" s="14"/>
    </row>
    <row r="40800" spans="24:24" x14ac:dyDescent="0.25">
      <c r="X40800" s="14"/>
    </row>
    <row r="40801" spans="24:24" x14ac:dyDescent="0.25">
      <c r="X40801" s="14"/>
    </row>
    <row r="40802" spans="24:24" x14ac:dyDescent="0.25">
      <c r="X40802" s="14"/>
    </row>
    <row r="40803" spans="24:24" x14ac:dyDescent="0.25">
      <c r="X40803" s="14"/>
    </row>
    <row r="40804" spans="24:24" x14ac:dyDescent="0.25">
      <c r="X40804" s="14"/>
    </row>
    <row r="40805" spans="24:24" x14ac:dyDescent="0.25">
      <c r="X40805" s="14"/>
    </row>
    <row r="40806" spans="24:24" x14ac:dyDescent="0.25">
      <c r="X40806" s="14"/>
    </row>
    <row r="40807" spans="24:24" x14ac:dyDescent="0.25">
      <c r="X40807" s="14"/>
    </row>
    <row r="40808" spans="24:24" x14ac:dyDescent="0.25">
      <c r="X40808" s="14"/>
    </row>
    <row r="40809" spans="24:24" x14ac:dyDescent="0.25">
      <c r="X40809" s="14"/>
    </row>
    <row r="40810" spans="24:24" x14ac:dyDescent="0.25">
      <c r="X40810" s="14"/>
    </row>
    <row r="40811" spans="24:24" x14ac:dyDescent="0.25">
      <c r="X40811" s="14"/>
    </row>
    <row r="40812" spans="24:24" x14ac:dyDescent="0.25">
      <c r="X40812" s="14"/>
    </row>
    <row r="40813" spans="24:24" x14ac:dyDescent="0.25">
      <c r="X40813" s="14"/>
    </row>
    <row r="40814" spans="24:24" x14ac:dyDescent="0.25">
      <c r="X40814" s="14"/>
    </row>
    <row r="40815" spans="24:24" x14ac:dyDescent="0.25">
      <c r="X40815" s="14"/>
    </row>
    <row r="40816" spans="24:24" x14ac:dyDescent="0.25">
      <c r="X40816" s="14"/>
    </row>
    <row r="40817" spans="24:24" x14ac:dyDescent="0.25">
      <c r="X40817" s="14"/>
    </row>
    <row r="40818" spans="24:24" x14ac:dyDescent="0.25">
      <c r="X40818" s="14"/>
    </row>
    <row r="40819" spans="24:24" x14ac:dyDescent="0.25">
      <c r="X40819" s="14"/>
    </row>
    <row r="40820" spans="24:24" x14ac:dyDescent="0.25">
      <c r="X40820" s="14"/>
    </row>
    <row r="40821" spans="24:24" x14ac:dyDescent="0.25">
      <c r="X40821" s="14"/>
    </row>
    <row r="40822" spans="24:24" x14ac:dyDescent="0.25">
      <c r="X40822" s="14"/>
    </row>
    <row r="40823" spans="24:24" x14ac:dyDescent="0.25">
      <c r="X40823" s="14"/>
    </row>
    <row r="40824" spans="24:24" x14ac:dyDescent="0.25">
      <c r="X40824" s="14"/>
    </row>
    <row r="40825" spans="24:24" x14ac:dyDescent="0.25">
      <c r="X40825" s="14"/>
    </row>
    <row r="40826" spans="24:24" x14ac:dyDescent="0.25">
      <c r="X40826" s="14"/>
    </row>
    <row r="40827" spans="24:24" x14ac:dyDescent="0.25">
      <c r="X40827" s="14"/>
    </row>
    <row r="40828" spans="24:24" x14ac:dyDescent="0.25">
      <c r="X40828" s="14"/>
    </row>
    <row r="40829" spans="24:24" x14ac:dyDescent="0.25">
      <c r="X40829" s="14"/>
    </row>
    <row r="40830" spans="24:24" x14ac:dyDescent="0.25">
      <c r="X40830" s="14"/>
    </row>
    <row r="40831" spans="24:24" x14ac:dyDescent="0.25">
      <c r="X40831" s="14"/>
    </row>
    <row r="40832" spans="24:24" x14ac:dyDescent="0.25">
      <c r="X40832" s="14"/>
    </row>
    <row r="40833" spans="24:24" x14ac:dyDescent="0.25">
      <c r="X40833" s="14"/>
    </row>
    <row r="40834" spans="24:24" x14ac:dyDescent="0.25">
      <c r="X40834" s="14"/>
    </row>
    <row r="40835" spans="24:24" x14ac:dyDescent="0.25">
      <c r="X40835" s="14"/>
    </row>
    <row r="40836" spans="24:24" x14ac:dyDescent="0.25">
      <c r="X40836" s="14"/>
    </row>
    <row r="40837" spans="24:24" x14ac:dyDescent="0.25">
      <c r="X40837" s="14"/>
    </row>
    <row r="40838" spans="24:24" x14ac:dyDescent="0.25">
      <c r="X40838" s="14"/>
    </row>
    <row r="40839" spans="24:24" x14ac:dyDescent="0.25">
      <c r="X40839" s="14"/>
    </row>
    <row r="40840" spans="24:24" x14ac:dyDescent="0.25">
      <c r="X40840" s="14"/>
    </row>
    <row r="40841" spans="24:24" x14ac:dyDescent="0.25">
      <c r="X40841" s="14"/>
    </row>
    <row r="40842" spans="24:24" x14ac:dyDescent="0.25">
      <c r="X40842" s="14"/>
    </row>
    <row r="40843" spans="24:24" x14ac:dyDescent="0.25">
      <c r="X40843" s="14"/>
    </row>
    <row r="40844" spans="24:24" x14ac:dyDescent="0.25">
      <c r="X40844" s="14"/>
    </row>
    <row r="40845" spans="24:24" x14ac:dyDescent="0.25">
      <c r="X40845" s="14"/>
    </row>
    <row r="40846" spans="24:24" x14ac:dyDescent="0.25">
      <c r="X40846" s="14"/>
    </row>
    <row r="40847" spans="24:24" x14ac:dyDescent="0.25">
      <c r="X40847" s="14"/>
    </row>
    <row r="40848" spans="24:24" x14ac:dyDescent="0.25">
      <c r="X40848" s="14"/>
    </row>
    <row r="40849" spans="24:24" x14ac:dyDescent="0.25">
      <c r="X40849" s="14"/>
    </row>
    <row r="40850" spans="24:24" x14ac:dyDescent="0.25">
      <c r="X40850" s="14"/>
    </row>
    <row r="40851" spans="24:24" x14ac:dyDescent="0.25">
      <c r="X40851" s="14"/>
    </row>
    <row r="40852" spans="24:24" x14ac:dyDescent="0.25">
      <c r="X40852" s="14"/>
    </row>
    <row r="40853" spans="24:24" x14ac:dyDescent="0.25">
      <c r="X40853" s="14"/>
    </row>
    <row r="40854" spans="24:24" x14ac:dyDescent="0.25">
      <c r="X40854" s="14"/>
    </row>
    <row r="40855" spans="24:24" x14ac:dyDescent="0.25">
      <c r="X40855" s="14"/>
    </row>
    <row r="40856" spans="24:24" x14ac:dyDescent="0.25">
      <c r="X40856" s="14"/>
    </row>
    <row r="40857" spans="24:24" x14ac:dyDescent="0.25">
      <c r="X40857" s="14"/>
    </row>
    <row r="40858" spans="24:24" x14ac:dyDescent="0.25">
      <c r="X40858" s="14"/>
    </row>
    <row r="40859" spans="24:24" x14ac:dyDescent="0.25">
      <c r="X40859" s="14"/>
    </row>
    <row r="40860" spans="24:24" x14ac:dyDescent="0.25">
      <c r="X40860" s="14"/>
    </row>
    <row r="40861" spans="24:24" x14ac:dyDescent="0.25">
      <c r="X40861" s="14"/>
    </row>
    <row r="40862" spans="24:24" x14ac:dyDescent="0.25">
      <c r="X40862" s="14"/>
    </row>
    <row r="40863" spans="24:24" x14ac:dyDescent="0.25">
      <c r="X40863" s="14"/>
    </row>
    <row r="40864" spans="24:24" x14ac:dyDescent="0.25">
      <c r="X40864" s="14"/>
    </row>
    <row r="40865" spans="24:24" x14ac:dyDescent="0.25">
      <c r="X40865" s="14"/>
    </row>
    <row r="40866" spans="24:24" x14ac:dyDescent="0.25">
      <c r="X40866" s="14"/>
    </row>
    <row r="40867" spans="24:24" x14ac:dyDescent="0.25">
      <c r="X40867" s="14"/>
    </row>
    <row r="40868" spans="24:24" x14ac:dyDescent="0.25">
      <c r="X40868" s="14"/>
    </row>
    <row r="40869" spans="24:24" x14ac:dyDescent="0.25">
      <c r="X40869" s="14"/>
    </row>
    <row r="40870" spans="24:24" x14ac:dyDescent="0.25">
      <c r="X40870" s="14"/>
    </row>
    <row r="40871" spans="24:24" x14ac:dyDescent="0.25">
      <c r="X40871" s="14"/>
    </row>
    <row r="40872" spans="24:24" x14ac:dyDescent="0.25">
      <c r="X40872" s="14"/>
    </row>
    <row r="40873" spans="24:24" x14ac:dyDescent="0.25">
      <c r="X40873" s="14"/>
    </row>
    <row r="40874" spans="24:24" x14ac:dyDescent="0.25">
      <c r="X40874" s="14"/>
    </row>
    <row r="40875" spans="24:24" x14ac:dyDescent="0.25">
      <c r="X40875" s="14"/>
    </row>
    <row r="40876" spans="24:24" x14ac:dyDescent="0.25">
      <c r="X40876" s="14"/>
    </row>
    <row r="40877" spans="24:24" x14ac:dyDescent="0.25">
      <c r="X40877" s="14"/>
    </row>
    <row r="40878" spans="24:24" x14ac:dyDescent="0.25">
      <c r="X40878" s="14"/>
    </row>
    <row r="40879" spans="24:24" x14ac:dyDescent="0.25">
      <c r="X40879" s="14"/>
    </row>
    <row r="40880" spans="24:24" x14ac:dyDescent="0.25">
      <c r="X40880" s="14"/>
    </row>
    <row r="40881" spans="24:24" x14ac:dyDescent="0.25">
      <c r="X40881" s="14"/>
    </row>
    <row r="40882" spans="24:24" x14ac:dyDescent="0.25">
      <c r="X40882" s="14"/>
    </row>
    <row r="40883" spans="24:24" x14ac:dyDescent="0.25">
      <c r="X40883" s="14"/>
    </row>
    <row r="40884" spans="24:24" x14ac:dyDescent="0.25">
      <c r="X40884" s="14"/>
    </row>
    <row r="40885" spans="24:24" x14ac:dyDescent="0.25">
      <c r="X40885" s="14"/>
    </row>
    <row r="40886" spans="24:24" x14ac:dyDescent="0.25">
      <c r="X40886" s="14"/>
    </row>
    <row r="40887" spans="24:24" x14ac:dyDescent="0.25">
      <c r="X40887" s="14"/>
    </row>
    <row r="40888" spans="24:24" x14ac:dyDescent="0.25">
      <c r="X40888" s="14"/>
    </row>
    <row r="40889" spans="24:24" x14ac:dyDescent="0.25">
      <c r="X40889" s="14"/>
    </row>
    <row r="40890" spans="24:24" x14ac:dyDescent="0.25">
      <c r="X40890" s="14"/>
    </row>
    <row r="40891" spans="24:24" x14ac:dyDescent="0.25">
      <c r="X40891" s="14"/>
    </row>
    <row r="40892" spans="24:24" x14ac:dyDescent="0.25">
      <c r="X40892" s="14"/>
    </row>
    <row r="40893" spans="24:24" x14ac:dyDescent="0.25">
      <c r="X40893" s="14"/>
    </row>
    <row r="40894" spans="24:24" x14ac:dyDescent="0.25">
      <c r="X40894" s="14"/>
    </row>
    <row r="40895" spans="24:24" x14ac:dyDescent="0.25">
      <c r="X40895" s="14"/>
    </row>
    <row r="40896" spans="24:24" x14ac:dyDescent="0.25">
      <c r="X40896" s="14"/>
    </row>
    <row r="40897" spans="24:24" x14ac:dyDescent="0.25">
      <c r="X40897" s="14"/>
    </row>
    <row r="40898" spans="24:24" x14ac:dyDescent="0.25">
      <c r="X40898" s="14"/>
    </row>
    <row r="40899" spans="24:24" x14ac:dyDescent="0.25">
      <c r="X40899" s="14"/>
    </row>
    <row r="40900" spans="24:24" x14ac:dyDescent="0.25">
      <c r="X40900" s="14"/>
    </row>
    <row r="40901" spans="24:24" x14ac:dyDescent="0.25">
      <c r="X40901" s="14"/>
    </row>
    <row r="40902" spans="24:24" x14ac:dyDescent="0.25">
      <c r="X40902" s="14"/>
    </row>
    <row r="40903" spans="24:24" x14ac:dyDescent="0.25">
      <c r="X40903" s="14"/>
    </row>
    <row r="40904" spans="24:24" x14ac:dyDescent="0.25">
      <c r="X40904" s="14"/>
    </row>
    <row r="40905" spans="24:24" x14ac:dyDescent="0.25">
      <c r="X40905" s="14"/>
    </row>
    <row r="40906" spans="24:24" x14ac:dyDescent="0.25">
      <c r="X40906" s="14"/>
    </row>
    <row r="40907" spans="24:24" x14ac:dyDescent="0.25">
      <c r="X40907" s="14"/>
    </row>
    <row r="40908" spans="24:24" x14ac:dyDescent="0.25">
      <c r="X40908" s="14"/>
    </row>
    <row r="40909" spans="24:24" x14ac:dyDescent="0.25">
      <c r="X40909" s="14"/>
    </row>
    <row r="40910" spans="24:24" x14ac:dyDescent="0.25">
      <c r="X40910" s="14"/>
    </row>
    <row r="40911" spans="24:24" x14ac:dyDescent="0.25">
      <c r="X40911" s="14"/>
    </row>
    <row r="40912" spans="24:24" x14ac:dyDescent="0.25">
      <c r="X40912" s="14"/>
    </row>
    <row r="40913" spans="24:24" x14ac:dyDescent="0.25">
      <c r="X40913" s="14"/>
    </row>
    <row r="40914" spans="24:24" x14ac:dyDescent="0.25">
      <c r="X40914" s="14"/>
    </row>
    <row r="40915" spans="24:24" x14ac:dyDescent="0.25">
      <c r="X40915" s="14"/>
    </row>
    <row r="40916" spans="24:24" x14ac:dyDescent="0.25">
      <c r="X40916" s="14"/>
    </row>
    <row r="40917" spans="24:24" x14ac:dyDescent="0.25">
      <c r="X40917" s="14"/>
    </row>
    <row r="40918" spans="24:24" x14ac:dyDescent="0.25">
      <c r="X40918" s="14"/>
    </row>
    <row r="40919" spans="24:24" x14ac:dyDescent="0.25">
      <c r="X40919" s="14"/>
    </row>
    <row r="40920" spans="24:24" x14ac:dyDescent="0.25">
      <c r="X40920" s="14"/>
    </row>
    <row r="40921" spans="24:24" x14ac:dyDescent="0.25">
      <c r="X40921" s="14"/>
    </row>
    <row r="40922" spans="24:24" x14ac:dyDescent="0.25">
      <c r="X40922" s="14"/>
    </row>
    <row r="40923" spans="24:24" x14ac:dyDescent="0.25">
      <c r="X40923" s="14"/>
    </row>
    <row r="40924" spans="24:24" x14ac:dyDescent="0.25">
      <c r="X40924" s="14"/>
    </row>
    <row r="40925" spans="24:24" x14ac:dyDescent="0.25">
      <c r="X40925" s="14"/>
    </row>
    <row r="40926" spans="24:24" x14ac:dyDescent="0.25">
      <c r="X40926" s="14"/>
    </row>
    <row r="40927" spans="24:24" x14ac:dyDescent="0.25">
      <c r="X40927" s="14"/>
    </row>
    <row r="40928" spans="24:24" x14ac:dyDescent="0.25">
      <c r="X40928" s="14"/>
    </row>
    <row r="40929" spans="24:24" x14ac:dyDescent="0.25">
      <c r="X40929" s="14"/>
    </row>
    <row r="40930" spans="24:24" x14ac:dyDescent="0.25">
      <c r="X40930" s="14"/>
    </row>
    <row r="40931" spans="24:24" x14ac:dyDescent="0.25">
      <c r="X40931" s="14"/>
    </row>
    <row r="40932" spans="24:24" x14ac:dyDescent="0.25">
      <c r="X40932" s="14"/>
    </row>
    <row r="40933" spans="24:24" x14ac:dyDescent="0.25">
      <c r="X40933" s="14"/>
    </row>
    <row r="40934" spans="24:24" x14ac:dyDescent="0.25">
      <c r="X40934" s="14"/>
    </row>
    <row r="40935" spans="24:24" x14ac:dyDescent="0.25">
      <c r="X40935" s="14"/>
    </row>
    <row r="40936" spans="24:24" x14ac:dyDescent="0.25">
      <c r="X40936" s="14"/>
    </row>
    <row r="40937" spans="24:24" x14ac:dyDescent="0.25">
      <c r="X40937" s="14"/>
    </row>
    <row r="40938" spans="24:24" x14ac:dyDescent="0.25">
      <c r="X40938" s="14"/>
    </row>
    <row r="40939" spans="24:24" x14ac:dyDescent="0.25">
      <c r="X40939" s="14"/>
    </row>
    <row r="40940" spans="24:24" x14ac:dyDescent="0.25">
      <c r="X40940" s="14"/>
    </row>
    <row r="40941" spans="24:24" x14ac:dyDescent="0.25">
      <c r="X40941" s="14"/>
    </row>
    <row r="40942" spans="24:24" x14ac:dyDescent="0.25">
      <c r="X40942" s="14"/>
    </row>
    <row r="40943" spans="24:24" x14ac:dyDescent="0.25">
      <c r="X40943" s="14"/>
    </row>
    <row r="40944" spans="24:24" x14ac:dyDescent="0.25">
      <c r="X40944" s="14"/>
    </row>
    <row r="40945" spans="24:24" x14ac:dyDescent="0.25">
      <c r="X40945" s="14"/>
    </row>
    <row r="40946" spans="24:24" x14ac:dyDescent="0.25">
      <c r="X40946" s="14"/>
    </row>
    <row r="40947" spans="24:24" x14ac:dyDescent="0.25">
      <c r="X40947" s="14"/>
    </row>
    <row r="40948" spans="24:24" x14ac:dyDescent="0.25">
      <c r="X40948" s="14"/>
    </row>
    <row r="40949" spans="24:24" x14ac:dyDescent="0.25">
      <c r="X40949" s="14"/>
    </row>
    <row r="40950" spans="24:24" x14ac:dyDescent="0.25">
      <c r="X40950" s="14"/>
    </row>
    <row r="40951" spans="24:24" x14ac:dyDescent="0.25">
      <c r="X40951" s="14"/>
    </row>
    <row r="40952" spans="24:24" x14ac:dyDescent="0.25">
      <c r="X40952" s="14"/>
    </row>
    <row r="40953" spans="24:24" x14ac:dyDescent="0.25">
      <c r="X40953" s="14"/>
    </row>
    <row r="40954" spans="24:24" x14ac:dyDescent="0.25">
      <c r="X40954" s="14"/>
    </row>
    <row r="40955" spans="24:24" x14ac:dyDescent="0.25">
      <c r="X40955" s="14"/>
    </row>
    <row r="40956" spans="24:24" x14ac:dyDescent="0.25">
      <c r="X40956" s="14"/>
    </row>
    <row r="40957" spans="24:24" x14ac:dyDescent="0.25">
      <c r="X40957" s="14"/>
    </row>
    <row r="40958" spans="24:24" x14ac:dyDescent="0.25">
      <c r="X40958" s="14"/>
    </row>
    <row r="40959" spans="24:24" x14ac:dyDescent="0.25">
      <c r="X40959" s="14"/>
    </row>
    <row r="40960" spans="24:24" x14ac:dyDescent="0.25">
      <c r="X40960" s="14"/>
    </row>
    <row r="40961" spans="24:24" x14ac:dyDescent="0.25">
      <c r="X40961" s="14"/>
    </row>
    <row r="40962" spans="24:24" x14ac:dyDescent="0.25">
      <c r="X40962" s="14"/>
    </row>
    <row r="40963" spans="24:24" x14ac:dyDescent="0.25">
      <c r="X40963" s="14"/>
    </row>
    <row r="40964" spans="24:24" x14ac:dyDescent="0.25">
      <c r="X40964" s="14"/>
    </row>
    <row r="40965" spans="24:24" x14ac:dyDescent="0.25">
      <c r="X40965" s="14"/>
    </row>
    <row r="40966" spans="24:24" x14ac:dyDescent="0.25">
      <c r="X40966" s="14"/>
    </row>
    <row r="40967" spans="24:24" x14ac:dyDescent="0.25">
      <c r="X40967" s="14"/>
    </row>
    <row r="40968" spans="24:24" x14ac:dyDescent="0.25">
      <c r="X40968" s="14"/>
    </row>
    <row r="40969" spans="24:24" x14ac:dyDescent="0.25">
      <c r="X40969" s="14"/>
    </row>
    <row r="40970" spans="24:24" x14ac:dyDescent="0.25">
      <c r="X40970" s="14"/>
    </row>
    <row r="40971" spans="24:24" x14ac:dyDescent="0.25">
      <c r="X40971" s="14"/>
    </row>
    <row r="40972" spans="24:24" x14ac:dyDescent="0.25">
      <c r="X40972" s="14"/>
    </row>
    <row r="40973" spans="24:24" x14ac:dyDescent="0.25">
      <c r="X40973" s="14"/>
    </row>
    <row r="40974" spans="24:24" x14ac:dyDescent="0.25">
      <c r="X40974" s="14"/>
    </row>
    <row r="40975" spans="24:24" x14ac:dyDescent="0.25">
      <c r="X40975" s="14"/>
    </row>
    <row r="40976" spans="24:24" x14ac:dyDescent="0.25">
      <c r="X40976" s="14"/>
    </row>
    <row r="40977" spans="24:24" x14ac:dyDescent="0.25">
      <c r="X40977" s="14"/>
    </row>
    <row r="40978" spans="24:24" x14ac:dyDescent="0.25">
      <c r="X40978" s="14"/>
    </row>
    <row r="40979" spans="24:24" x14ac:dyDescent="0.25">
      <c r="X40979" s="14"/>
    </row>
    <row r="40980" spans="24:24" x14ac:dyDescent="0.25">
      <c r="X40980" s="14"/>
    </row>
    <row r="40981" spans="24:24" x14ac:dyDescent="0.25">
      <c r="X40981" s="14"/>
    </row>
    <row r="40982" spans="24:24" x14ac:dyDescent="0.25">
      <c r="X40982" s="14"/>
    </row>
    <row r="40983" spans="24:24" x14ac:dyDescent="0.25">
      <c r="X40983" s="14"/>
    </row>
    <row r="40984" spans="24:24" x14ac:dyDescent="0.25">
      <c r="X40984" s="14"/>
    </row>
    <row r="40985" spans="24:24" x14ac:dyDescent="0.25">
      <c r="X40985" s="14"/>
    </row>
    <row r="40986" spans="24:24" x14ac:dyDescent="0.25">
      <c r="X40986" s="14"/>
    </row>
    <row r="40987" spans="24:24" x14ac:dyDescent="0.25">
      <c r="X40987" s="14"/>
    </row>
    <row r="40988" spans="24:24" x14ac:dyDescent="0.25">
      <c r="X40988" s="14"/>
    </row>
    <row r="40989" spans="24:24" x14ac:dyDescent="0.25">
      <c r="X40989" s="14"/>
    </row>
    <row r="40990" spans="24:24" x14ac:dyDescent="0.25">
      <c r="X40990" s="14"/>
    </row>
    <row r="40991" spans="24:24" x14ac:dyDescent="0.25">
      <c r="X40991" s="14"/>
    </row>
    <row r="40992" spans="24:24" x14ac:dyDescent="0.25">
      <c r="X40992" s="14"/>
    </row>
    <row r="40993" spans="24:24" x14ac:dyDescent="0.25">
      <c r="X40993" s="14"/>
    </row>
    <row r="40994" spans="24:24" x14ac:dyDescent="0.25">
      <c r="X40994" s="14"/>
    </row>
    <row r="40995" spans="24:24" x14ac:dyDescent="0.25">
      <c r="X40995" s="14"/>
    </row>
    <row r="40996" spans="24:24" x14ac:dyDescent="0.25">
      <c r="X40996" s="14"/>
    </row>
    <row r="40997" spans="24:24" x14ac:dyDescent="0.25">
      <c r="X40997" s="14"/>
    </row>
    <row r="40998" spans="24:24" x14ac:dyDescent="0.25">
      <c r="X40998" s="14"/>
    </row>
    <row r="40999" spans="24:24" x14ac:dyDescent="0.25">
      <c r="X40999" s="14"/>
    </row>
    <row r="41000" spans="24:24" x14ac:dyDescent="0.25">
      <c r="X41000" s="14"/>
    </row>
    <row r="41001" spans="24:24" x14ac:dyDescent="0.25">
      <c r="X41001" s="14"/>
    </row>
    <row r="41002" spans="24:24" x14ac:dyDescent="0.25">
      <c r="X41002" s="14"/>
    </row>
    <row r="41003" spans="24:24" x14ac:dyDescent="0.25">
      <c r="X41003" s="14"/>
    </row>
    <row r="41004" spans="24:24" x14ac:dyDescent="0.25">
      <c r="X41004" s="14"/>
    </row>
    <row r="41005" spans="24:24" x14ac:dyDescent="0.25">
      <c r="X41005" s="14"/>
    </row>
    <row r="41006" spans="24:24" x14ac:dyDescent="0.25">
      <c r="X41006" s="14"/>
    </row>
    <row r="41007" spans="24:24" x14ac:dyDescent="0.25">
      <c r="X41007" s="14"/>
    </row>
    <row r="41008" spans="24:24" x14ac:dyDescent="0.25">
      <c r="X41008" s="14"/>
    </row>
    <row r="41009" spans="24:24" x14ac:dyDescent="0.25">
      <c r="X41009" s="14"/>
    </row>
    <row r="41010" spans="24:24" x14ac:dyDescent="0.25">
      <c r="X41010" s="14"/>
    </row>
    <row r="41011" spans="24:24" x14ac:dyDescent="0.25">
      <c r="X41011" s="14"/>
    </row>
    <row r="41012" spans="24:24" x14ac:dyDescent="0.25">
      <c r="X41012" s="14"/>
    </row>
    <row r="41013" spans="24:24" x14ac:dyDescent="0.25">
      <c r="X41013" s="14"/>
    </row>
    <row r="41014" spans="24:24" x14ac:dyDescent="0.25">
      <c r="X41014" s="14"/>
    </row>
    <row r="41015" spans="24:24" x14ac:dyDescent="0.25">
      <c r="X41015" s="14"/>
    </row>
    <row r="41016" spans="24:24" x14ac:dyDescent="0.25">
      <c r="X41016" s="14"/>
    </row>
    <row r="41017" spans="24:24" x14ac:dyDescent="0.25">
      <c r="X41017" s="14"/>
    </row>
    <row r="41018" spans="24:24" x14ac:dyDescent="0.25">
      <c r="X41018" s="14"/>
    </row>
    <row r="41019" spans="24:24" x14ac:dyDescent="0.25">
      <c r="X41019" s="14"/>
    </row>
    <row r="41020" spans="24:24" x14ac:dyDescent="0.25">
      <c r="X41020" s="14"/>
    </row>
    <row r="41021" spans="24:24" x14ac:dyDescent="0.25">
      <c r="X41021" s="14"/>
    </row>
    <row r="41022" spans="24:24" x14ac:dyDescent="0.25">
      <c r="X41022" s="14"/>
    </row>
    <row r="41023" spans="24:24" x14ac:dyDescent="0.25">
      <c r="X41023" s="14"/>
    </row>
    <row r="41024" spans="24:24" x14ac:dyDescent="0.25">
      <c r="X41024" s="14"/>
    </row>
    <row r="41025" spans="24:24" x14ac:dyDescent="0.25">
      <c r="X41025" s="14"/>
    </row>
    <row r="41026" spans="24:24" x14ac:dyDescent="0.25">
      <c r="X41026" s="14"/>
    </row>
    <row r="41027" spans="24:24" x14ac:dyDescent="0.25">
      <c r="X41027" s="14"/>
    </row>
    <row r="41028" spans="24:24" x14ac:dyDescent="0.25">
      <c r="X41028" s="14"/>
    </row>
    <row r="41029" spans="24:24" x14ac:dyDescent="0.25">
      <c r="X41029" s="14"/>
    </row>
    <row r="41030" spans="24:24" x14ac:dyDescent="0.25">
      <c r="X41030" s="14"/>
    </row>
    <row r="41031" spans="24:24" x14ac:dyDescent="0.25">
      <c r="X41031" s="14"/>
    </row>
    <row r="41032" spans="24:24" x14ac:dyDescent="0.25">
      <c r="X41032" s="14"/>
    </row>
    <row r="41033" spans="24:24" x14ac:dyDescent="0.25">
      <c r="X41033" s="14"/>
    </row>
    <row r="41034" spans="24:24" x14ac:dyDescent="0.25">
      <c r="X41034" s="14"/>
    </row>
    <row r="41035" spans="24:24" x14ac:dyDescent="0.25">
      <c r="X41035" s="14"/>
    </row>
    <row r="41036" spans="24:24" x14ac:dyDescent="0.25">
      <c r="X41036" s="14"/>
    </row>
    <row r="41037" spans="24:24" x14ac:dyDescent="0.25">
      <c r="X41037" s="14"/>
    </row>
    <row r="41038" spans="24:24" x14ac:dyDescent="0.25">
      <c r="X41038" s="14"/>
    </row>
    <row r="41039" spans="24:24" x14ac:dyDescent="0.25">
      <c r="X41039" s="14"/>
    </row>
    <row r="41040" spans="24:24" x14ac:dyDescent="0.25">
      <c r="X41040" s="14"/>
    </row>
    <row r="41041" spans="24:24" x14ac:dyDescent="0.25">
      <c r="X41041" s="14"/>
    </row>
    <row r="41042" spans="24:24" x14ac:dyDescent="0.25">
      <c r="X41042" s="14"/>
    </row>
    <row r="41043" spans="24:24" x14ac:dyDescent="0.25">
      <c r="X41043" s="14"/>
    </row>
    <row r="41044" spans="24:24" x14ac:dyDescent="0.25">
      <c r="X41044" s="14"/>
    </row>
    <row r="41045" spans="24:24" x14ac:dyDescent="0.25">
      <c r="X41045" s="14"/>
    </row>
    <row r="41046" spans="24:24" x14ac:dyDescent="0.25">
      <c r="X41046" s="14"/>
    </row>
    <row r="41047" spans="24:24" x14ac:dyDescent="0.25">
      <c r="X41047" s="14"/>
    </row>
    <row r="41048" spans="24:24" x14ac:dyDescent="0.25">
      <c r="X41048" s="14"/>
    </row>
    <row r="41049" spans="24:24" x14ac:dyDescent="0.25">
      <c r="X41049" s="14"/>
    </row>
    <row r="41050" spans="24:24" x14ac:dyDescent="0.25">
      <c r="X41050" s="14"/>
    </row>
    <row r="41051" spans="24:24" x14ac:dyDescent="0.25">
      <c r="X41051" s="14"/>
    </row>
    <row r="41052" spans="24:24" x14ac:dyDescent="0.25">
      <c r="X41052" s="14"/>
    </row>
    <row r="41053" spans="24:24" x14ac:dyDescent="0.25">
      <c r="X41053" s="14"/>
    </row>
    <row r="41054" spans="24:24" x14ac:dyDescent="0.25">
      <c r="X41054" s="14"/>
    </row>
    <row r="41055" spans="24:24" x14ac:dyDescent="0.25">
      <c r="X41055" s="14"/>
    </row>
    <row r="41056" spans="24:24" x14ac:dyDescent="0.25">
      <c r="X41056" s="14"/>
    </row>
    <row r="41057" spans="24:24" x14ac:dyDescent="0.25">
      <c r="X41057" s="14"/>
    </row>
    <row r="41058" spans="24:24" x14ac:dyDescent="0.25">
      <c r="X41058" s="14"/>
    </row>
    <row r="41059" spans="24:24" x14ac:dyDescent="0.25">
      <c r="X41059" s="14"/>
    </row>
    <row r="41060" spans="24:24" x14ac:dyDescent="0.25">
      <c r="X41060" s="14"/>
    </row>
    <row r="41061" spans="24:24" x14ac:dyDescent="0.25">
      <c r="X41061" s="14"/>
    </row>
    <row r="41062" spans="24:24" x14ac:dyDescent="0.25">
      <c r="X41062" s="14"/>
    </row>
    <row r="41063" spans="24:24" x14ac:dyDescent="0.25">
      <c r="X41063" s="14"/>
    </row>
    <row r="41064" spans="24:24" x14ac:dyDescent="0.25">
      <c r="X41064" s="14"/>
    </row>
    <row r="41065" spans="24:24" x14ac:dyDescent="0.25">
      <c r="X41065" s="14"/>
    </row>
    <row r="41066" spans="24:24" x14ac:dyDescent="0.25">
      <c r="X41066" s="14"/>
    </row>
    <row r="41067" spans="24:24" x14ac:dyDescent="0.25">
      <c r="X41067" s="14"/>
    </row>
    <row r="41068" spans="24:24" x14ac:dyDescent="0.25">
      <c r="X41068" s="14"/>
    </row>
    <row r="41069" spans="24:24" x14ac:dyDescent="0.25">
      <c r="X41069" s="14"/>
    </row>
    <row r="41070" spans="24:24" x14ac:dyDescent="0.25">
      <c r="X41070" s="14"/>
    </row>
    <row r="41071" spans="24:24" x14ac:dyDescent="0.25">
      <c r="X41071" s="14"/>
    </row>
    <row r="41072" spans="24:24" x14ac:dyDescent="0.25">
      <c r="X41072" s="14"/>
    </row>
    <row r="41073" spans="24:24" x14ac:dyDescent="0.25">
      <c r="X41073" s="14"/>
    </row>
    <row r="41074" spans="24:24" x14ac:dyDescent="0.25">
      <c r="X41074" s="14"/>
    </row>
    <row r="41075" spans="24:24" x14ac:dyDescent="0.25">
      <c r="X41075" s="14"/>
    </row>
    <row r="41076" spans="24:24" x14ac:dyDescent="0.25">
      <c r="X41076" s="14"/>
    </row>
    <row r="41077" spans="24:24" x14ac:dyDescent="0.25">
      <c r="X41077" s="14"/>
    </row>
    <row r="41078" spans="24:24" x14ac:dyDescent="0.25">
      <c r="X41078" s="14"/>
    </row>
    <row r="41079" spans="24:24" x14ac:dyDescent="0.25">
      <c r="X41079" s="14"/>
    </row>
    <row r="41080" spans="24:24" x14ac:dyDescent="0.25">
      <c r="X41080" s="14"/>
    </row>
    <row r="41081" spans="24:24" x14ac:dyDescent="0.25">
      <c r="X41081" s="14"/>
    </row>
    <row r="41082" spans="24:24" x14ac:dyDescent="0.25">
      <c r="X41082" s="14"/>
    </row>
    <row r="41083" spans="24:24" x14ac:dyDescent="0.25">
      <c r="X41083" s="14"/>
    </row>
    <row r="41084" spans="24:24" x14ac:dyDescent="0.25">
      <c r="X41084" s="14"/>
    </row>
    <row r="41085" spans="24:24" x14ac:dyDescent="0.25">
      <c r="X41085" s="14"/>
    </row>
    <row r="41086" spans="24:24" x14ac:dyDescent="0.25">
      <c r="X41086" s="14"/>
    </row>
    <row r="41087" spans="24:24" x14ac:dyDescent="0.25">
      <c r="X41087" s="14"/>
    </row>
    <row r="41088" spans="24:24" x14ac:dyDescent="0.25">
      <c r="X41088" s="14"/>
    </row>
    <row r="41089" spans="24:24" x14ac:dyDescent="0.25">
      <c r="X41089" s="14"/>
    </row>
    <row r="41090" spans="24:24" x14ac:dyDescent="0.25">
      <c r="X41090" s="14"/>
    </row>
    <row r="41091" spans="24:24" x14ac:dyDescent="0.25">
      <c r="X41091" s="14"/>
    </row>
    <row r="41092" spans="24:24" x14ac:dyDescent="0.25">
      <c r="X41092" s="14"/>
    </row>
    <row r="41093" spans="24:24" x14ac:dyDescent="0.25">
      <c r="X41093" s="14"/>
    </row>
    <row r="41094" spans="24:24" x14ac:dyDescent="0.25">
      <c r="X41094" s="14"/>
    </row>
    <row r="41095" spans="24:24" x14ac:dyDescent="0.25">
      <c r="X41095" s="14"/>
    </row>
    <row r="41096" spans="24:24" x14ac:dyDescent="0.25">
      <c r="X41096" s="14"/>
    </row>
    <row r="41097" spans="24:24" x14ac:dyDescent="0.25">
      <c r="X41097" s="14"/>
    </row>
    <row r="41098" spans="24:24" x14ac:dyDescent="0.25">
      <c r="X41098" s="14"/>
    </row>
    <row r="41099" spans="24:24" x14ac:dyDescent="0.25">
      <c r="X41099" s="14"/>
    </row>
    <row r="41100" spans="24:24" x14ac:dyDescent="0.25">
      <c r="X41100" s="14"/>
    </row>
    <row r="41101" spans="24:24" x14ac:dyDescent="0.25">
      <c r="X41101" s="14"/>
    </row>
    <row r="41102" spans="24:24" x14ac:dyDescent="0.25">
      <c r="X41102" s="14"/>
    </row>
    <row r="41103" spans="24:24" x14ac:dyDescent="0.25">
      <c r="X41103" s="14"/>
    </row>
    <row r="41104" spans="24:24" x14ac:dyDescent="0.25">
      <c r="X41104" s="14"/>
    </row>
    <row r="41105" spans="24:24" x14ac:dyDescent="0.25">
      <c r="X41105" s="14"/>
    </row>
    <row r="41106" spans="24:24" x14ac:dyDescent="0.25">
      <c r="X41106" s="14"/>
    </row>
    <row r="41107" spans="24:24" x14ac:dyDescent="0.25">
      <c r="X41107" s="14"/>
    </row>
    <row r="41108" spans="24:24" x14ac:dyDescent="0.25">
      <c r="X41108" s="14"/>
    </row>
    <row r="41109" spans="24:24" x14ac:dyDescent="0.25">
      <c r="X41109" s="14"/>
    </row>
    <row r="41110" spans="24:24" x14ac:dyDescent="0.25">
      <c r="X41110" s="14"/>
    </row>
    <row r="41111" spans="24:24" x14ac:dyDescent="0.25">
      <c r="X41111" s="14"/>
    </row>
    <row r="41112" spans="24:24" x14ac:dyDescent="0.25">
      <c r="X41112" s="14"/>
    </row>
    <row r="41113" spans="24:24" x14ac:dyDescent="0.25">
      <c r="X41113" s="14"/>
    </row>
    <row r="41114" spans="24:24" x14ac:dyDescent="0.25">
      <c r="X41114" s="14"/>
    </row>
    <row r="41115" spans="24:24" x14ac:dyDescent="0.25">
      <c r="X41115" s="14"/>
    </row>
    <row r="41116" spans="24:24" x14ac:dyDescent="0.25">
      <c r="X41116" s="14"/>
    </row>
    <row r="41117" spans="24:24" x14ac:dyDescent="0.25">
      <c r="X41117" s="14"/>
    </row>
    <row r="41118" spans="24:24" x14ac:dyDescent="0.25">
      <c r="X41118" s="14"/>
    </row>
    <row r="41119" spans="24:24" x14ac:dyDescent="0.25">
      <c r="X41119" s="14"/>
    </row>
    <row r="41120" spans="24:24" x14ac:dyDescent="0.25">
      <c r="X41120" s="14"/>
    </row>
    <row r="41121" spans="24:24" x14ac:dyDescent="0.25">
      <c r="X41121" s="14"/>
    </row>
    <row r="41122" spans="24:24" x14ac:dyDescent="0.25">
      <c r="X41122" s="14"/>
    </row>
    <row r="41123" spans="24:24" x14ac:dyDescent="0.25">
      <c r="X41123" s="14"/>
    </row>
    <row r="41124" spans="24:24" x14ac:dyDescent="0.25">
      <c r="X41124" s="14"/>
    </row>
    <row r="41125" spans="24:24" x14ac:dyDescent="0.25">
      <c r="X41125" s="14"/>
    </row>
    <row r="41126" spans="24:24" x14ac:dyDescent="0.25">
      <c r="X41126" s="14"/>
    </row>
    <row r="41127" spans="24:24" x14ac:dyDescent="0.25">
      <c r="X41127" s="14"/>
    </row>
    <row r="41128" spans="24:24" x14ac:dyDescent="0.25">
      <c r="X41128" s="14"/>
    </row>
    <row r="41129" spans="24:24" x14ac:dyDescent="0.25">
      <c r="X41129" s="14"/>
    </row>
    <row r="41130" spans="24:24" x14ac:dyDescent="0.25">
      <c r="X41130" s="14"/>
    </row>
    <row r="41131" spans="24:24" x14ac:dyDescent="0.25">
      <c r="X41131" s="14"/>
    </row>
    <row r="41132" spans="24:24" x14ac:dyDescent="0.25">
      <c r="X41132" s="14"/>
    </row>
    <row r="41133" spans="24:24" x14ac:dyDescent="0.25">
      <c r="X41133" s="14"/>
    </row>
    <row r="41134" spans="24:24" x14ac:dyDescent="0.25">
      <c r="X41134" s="14"/>
    </row>
    <row r="41135" spans="24:24" x14ac:dyDescent="0.25">
      <c r="X41135" s="14"/>
    </row>
    <row r="41136" spans="24:24" x14ac:dyDescent="0.25">
      <c r="X41136" s="14"/>
    </row>
    <row r="41137" spans="24:24" x14ac:dyDescent="0.25">
      <c r="X41137" s="14"/>
    </row>
    <row r="41138" spans="24:24" x14ac:dyDescent="0.25">
      <c r="X41138" s="14"/>
    </row>
    <row r="41139" spans="24:24" x14ac:dyDescent="0.25">
      <c r="X41139" s="14"/>
    </row>
    <row r="41140" spans="24:24" x14ac:dyDescent="0.25">
      <c r="X41140" s="14"/>
    </row>
    <row r="41141" spans="24:24" x14ac:dyDescent="0.25">
      <c r="X41141" s="14"/>
    </row>
    <row r="41142" spans="24:24" x14ac:dyDescent="0.25">
      <c r="X41142" s="14"/>
    </row>
    <row r="41143" spans="24:24" x14ac:dyDescent="0.25">
      <c r="X41143" s="14"/>
    </row>
    <row r="41144" spans="24:24" x14ac:dyDescent="0.25">
      <c r="X41144" s="14"/>
    </row>
    <row r="41145" spans="24:24" x14ac:dyDescent="0.25">
      <c r="X41145" s="14"/>
    </row>
    <row r="41146" spans="24:24" x14ac:dyDescent="0.25">
      <c r="X41146" s="14"/>
    </row>
    <row r="41147" spans="24:24" x14ac:dyDescent="0.25">
      <c r="X41147" s="14"/>
    </row>
    <row r="41148" spans="24:24" x14ac:dyDescent="0.25">
      <c r="X41148" s="14"/>
    </row>
    <row r="41149" spans="24:24" x14ac:dyDescent="0.25">
      <c r="X41149" s="14"/>
    </row>
    <row r="41150" spans="24:24" x14ac:dyDescent="0.25">
      <c r="X41150" s="14"/>
    </row>
    <row r="41151" spans="24:24" x14ac:dyDescent="0.25">
      <c r="X41151" s="14"/>
    </row>
    <row r="41152" spans="24:24" x14ac:dyDescent="0.25">
      <c r="X41152" s="14"/>
    </row>
    <row r="41153" spans="24:24" x14ac:dyDescent="0.25">
      <c r="X41153" s="14"/>
    </row>
    <row r="41154" spans="24:24" x14ac:dyDescent="0.25">
      <c r="X41154" s="14"/>
    </row>
    <row r="41155" spans="24:24" x14ac:dyDescent="0.25">
      <c r="X41155" s="14"/>
    </row>
    <row r="41156" spans="24:24" x14ac:dyDescent="0.25">
      <c r="X41156" s="14"/>
    </row>
    <row r="41157" spans="24:24" x14ac:dyDescent="0.25">
      <c r="X41157" s="14"/>
    </row>
    <row r="41158" spans="24:24" x14ac:dyDescent="0.25">
      <c r="X41158" s="14"/>
    </row>
    <row r="41159" spans="24:24" x14ac:dyDescent="0.25">
      <c r="X41159" s="14"/>
    </row>
    <row r="41160" spans="24:24" x14ac:dyDescent="0.25">
      <c r="X41160" s="14"/>
    </row>
    <row r="41161" spans="24:24" x14ac:dyDescent="0.25">
      <c r="X41161" s="14"/>
    </row>
    <row r="41162" spans="24:24" x14ac:dyDescent="0.25">
      <c r="X41162" s="14"/>
    </row>
    <row r="41163" spans="24:24" x14ac:dyDescent="0.25">
      <c r="X41163" s="14"/>
    </row>
    <row r="41164" spans="24:24" x14ac:dyDescent="0.25">
      <c r="X41164" s="14"/>
    </row>
    <row r="41165" spans="24:24" x14ac:dyDescent="0.25">
      <c r="X41165" s="14"/>
    </row>
    <row r="41166" spans="24:24" x14ac:dyDescent="0.25">
      <c r="X41166" s="14"/>
    </row>
    <row r="41167" spans="24:24" x14ac:dyDescent="0.25">
      <c r="X41167" s="14"/>
    </row>
    <row r="41168" spans="24:24" x14ac:dyDescent="0.25">
      <c r="X41168" s="14"/>
    </row>
    <row r="41169" spans="24:24" x14ac:dyDescent="0.25">
      <c r="X41169" s="14"/>
    </row>
    <row r="41170" spans="24:24" x14ac:dyDescent="0.25">
      <c r="X41170" s="14"/>
    </row>
    <row r="41171" spans="24:24" x14ac:dyDescent="0.25">
      <c r="X41171" s="14"/>
    </row>
    <row r="41172" spans="24:24" x14ac:dyDescent="0.25">
      <c r="X41172" s="14"/>
    </row>
    <row r="41173" spans="24:24" x14ac:dyDescent="0.25">
      <c r="X41173" s="14"/>
    </row>
    <row r="41174" spans="24:24" x14ac:dyDescent="0.25">
      <c r="X41174" s="14"/>
    </row>
    <row r="41175" spans="24:24" x14ac:dyDescent="0.25">
      <c r="X41175" s="14"/>
    </row>
    <row r="41176" spans="24:24" x14ac:dyDescent="0.25">
      <c r="X41176" s="14"/>
    </row>
    <row r="41177" spans="24:24" x14ac:dyDescent="0.25">
      <c r="X41177" s="14"/>
    </row>
    <row r="41178" spans="24:24" x14ac:dyDescent="0.25">
      <c r="X41178" s="14"/>
    </row>
    <row r="41179" spans="24:24" x14ac:dyDescent="0.25">
      <c r="X41179" s="14"/>
    </row>
    <row r="41180" spans="24:24" x14ac:dyDescent="0.25">
      <c r="X41180" s="14"/>
    </row>
    <row r="41181" spans="24:24" x14ac:dyDescent="0.25">
      <c r="X41181" s="14"/>
    </row>
    <row r="41182" spans="24:24" x14ac:dyDescent="0.25">
      <c r="X41182" s="14"/>
    </row>
    <row r="41183" spans="24:24" x14ac:dyDescent="0.25">
      <c r="X41183" s="14"/>
    </row>
    <row r="41184" spans="24:24" x14ac:dyDescent="0.25">
      <c r="X41184" s="14"/>
    </row>
    <row r="41185" spans="24:24" x14ac:dyDescent="0.25">
      <c r="X41185" s="14"/>
    </row>
    <row r="41186" spans="24:24" x14ac:dyDescent="0.25">
      <c r="X41186" s="14"/>
    </row>
    <row r="41187" spans="24:24" x14ac:dyDescent="0.25">
      <c r="X41187" s="14"/>
    </row>
    <row r="41188" spans="24:24" x14ac:dyDescent="0.25">
      <c r="X41188" s="14"/>
    </row>
    <row r="41189" spans="24:24" x14ac:dyDescent="0.25">
      <c r="X41189" s="14"/>
    </row>
    <row r="41190" spans="24:24" x14ac:dyDescent="0.25">
      <c r="X41190" s="14"/>
    </row>
    <row r="41191" spans="24:24" x14ac:dyDescent="0.25">
      <c r="X41191" s="14"/>
    </row>
    <row r="41192" spans="24:24" x14ac:dyDescent="0.25">
      <c r="X41192" s="14"/>
    </row>
    <row r="41193" spans="24:24" x14ac:dyDescent="0.25">
      <c r="X41193" s="14"/>
    </row>
    <row r="41194" spans="24:24" x14ac:dyDescent="0.25">
      <c r="X41194" s="14"/>
    </row>
    <row r="41195" spans="24:24" x14ac:dyDescent="0.25">
      <c r="X41195" s="14"/>
    </row>
    <row r="41196" spans="24:24" x14ac:dyDescent="0.25">
      <c r="X41196" s="14"/>
    </row>
    <row r="41197" spans="24:24" x14ac:dyDescent="0.25">
      <c r="X41197" s="14"/>
    </row>
    <row r="41198" spans="24:24" x14ac:dyDescent="0.25">
      <c r="X41198" s="14"/>
    </row>
    <row r="41199" spans="24:24" x14ac:dyDescent="0.25">
      <c r="X41199" s="14"/>
    </row>
    <row r="41200" spans="24:24" x14ac:dyDescent="0.25">
      <c r="X41200" s="14"/>
    </row>
    <row r="41201" spans="24:24" x14ac:dyDescent="0.25">
      <c r="X41201" s="14"/>
    </row>
    <row r="41202" spans="24:24" x14ac:dyDescent="0.25">
      <c r="X41202" s="14"/>
    </row>
    <row r="41203" spans="24:24" x14ac:dyDescent="0.25">
      <c r="X41203" s="14"/>
    </row>
    <row r="41204" spans="24:24" x14ac:dyDescent="0.25">
      <c r="X41204" s="14"/>
    </row>
    <row r="41205" spans="24:24" x14ac:dyDescent="0.25">
      <c r="X41205" s="14"/>
    </row>
    <row r="41206" spans="24:24" x14ac:dyDescent="0.25">
      <c r="X41206" s="14"/>
    </row>
    <row r="41207" spans="24:24" x14ac:dyDescent="0.25">
      <c r="X41207" s="14"/>
    </row>
    <row r="41208" spans="24:24" x14ac:dyDescent="0.25">
      <c r="X41208" s="14"/>
    </row>
    <row r="41209" spans="24:24" x14ac:dyDescent="0.25">
      <c r="X41209" s="14"/>
    </row>
    <row r="41210" spans="24:24" x14ac:dyDescent="0.25">
      <c r="X41210" s="14"/>
    </row>
    <row r="41211" spans="24:24" x14ac:dyDescent="0.25">
      <c r="X41211" s="14"/>
    </row>
    <row r="41212" spans="24:24" x14ac:dyDescent="0.25">
      <c r="X41212" s="14"/>
    </row>
    <row r="41213" spans="24:24" x14ac:dyDescent="0.25">
      <c r="X41213" s="14"/>
    </row>
    <row r="41214" spans="24:24" x14ac:dyDescent="0.25">
      <c r="X41214" s="14"/>
    </row>
    <row r="41215" spans="24:24" x14ac:dyDescent="0.25">
      <c r="X41215" s="14"/>
    </row>
    <row r="41216" spans="24:24" x14ac:dyDescent="0.25">
      <c r="X41216" s="14"/>
    </row>
    <row r="41217" spans="24:24" x14ac:dyDescent="0.25">
      <c r="X41217" s="14"/>
    </row>
    <row r="41218" spans="24:24" x14ac:dyDescent="0.25">
      <c r="X41218" s="14"/>
    </row>
    <row r="41219" spans="24:24" x14ac:dyDescent="0.25">
      <c r="X41219" s="14"/>
    </row>
    <row r="41220" spans="24:24" x14ac:dyDescent="0.25">
      <c r="X41220" s="14"/>
    </row>
    <row r="41221" spans="24:24" x14ac:dyDescent="0.25">
      <c r="X41221" s="14"/>
    </row>
    <row r="41222" spans="24:24" x14ac:dyDescent="0.25">
      <c r="X41222" s="14"/>
    </row>
    <row r="41223" spans="24:24" x14ac:dyDescent="0.25">
      <c r="X41223" s="14"/>
    </row>
    <row r="41224" spans="24:24" x14ac:dyDescent="0.25">
      <c r="X41224" s="14"/>
    </row>
    <row r="41225" spans="24:24" x14ac:dyDescent="0.25">
      <c r="X41225" s="14"/>
    </row>
    <row r="41226" spans="24:24" x14ac:dyDescent="0.25">
      <c r="X41226" s="14"/>
    </row>
    <row r="41227" spans="24:24" x14ac:dyDescent="0.25">
      <c r="X41227" s="14"/>
    </row>
    <row r="41228" spans="24:24" x14ac:dyDescent="0.25">
      <c r="X41228" s="14"/>
    </row>
    <row r="41229" spans="24:24" x14ac:dyDescent="0.25">
      <c r="X41229" s="14"/>
    </row>
    <row r="41230" spans="24:24" x14ac:dyDescent="0.25">
      <c r="X41230" s="14"/>
    </row>
    <row r="41231" spans="24:24" x14ac:dyDescent="0.25">
      <c r="X41231" s="14"/>
    </row>
    <row r="41232" spans="24:24" x14ac:dyDescent="0.25">
      <c r="X41232" s="14"/>
    </row>
    <row r="41233" spans="24:24" x14ac:dyDescent="0.25">
      <c r="X41233" s="14"/>
    </row>
    <row r="41234" spans="24:24" x14ac:dyDescent="0.25">
      <c r="X41234" s="14"/>
    </row>
    <row r="41235" spans="24:24" x14ac:dyDescent="0.25">
      <c r="X41235" s="14"/>
    </row>
    <row r="41236" spans="24:24" x14ac:dyDescent="0.25">
      <c r="X41236" s="14"/>
    </row>
    <row r="41237" spans="24:24" x14ac:dyDescent="0.25">
      <c r="X41237" s="14"/>
    </row>
    <row r="41238" spans="24:24" x14ac:dyDescent="0.25">
      <c r="X41238" s="14"/>
    </row>
    <row r="41239" spans="24:24" x14ac:dyDescent="0.25">
      <c r="X41239" s="14"/>
    </row>
    <row r="41240" spans="24:24" x14ac:dyDescent="0.25">
      <c r="X41240" s="14"/>
    </row>
    <row r="41241" spans="24:24" x14ac:dyDescent="0.25">
      <c r="X41241" s="14"/>
    </row>
    <row r="41242" spans="24:24" x14ac:dyDescent="0.25">
      <c r="X41242" s="14"/>
    </row>
    <row r="41243" spans="24:24" x14ac:dyDescent="0.25">
      <c r="X41243" s="14"/>
    </row>
    <row r="41244" spans="24:24" x14ac:dyDescent="0.25">
      <c r="X41244" s="14"/>
    </row>
    <row r="41245" spans="24:24" x14ac:dyDescent="0.25">
      <c r="X41245" s="14"/>
    </row>
    <row r="41246" spans="24:24" x14ac:dyDescent="0.25">
      <c r="X41246" s="14"/>
    </row>
    <row r="41247" spans="24:24" x14ac:dyDescent="0.25">
      <c r="X41247" s="14"/>
    </row>
    <row r="41248" spans="24:24" x14ac:dyDescent="0.25">
      <c r="X41248" s="14"/>
    </row>
    <row r="41249" spans="24:24" x14ac:dyDescent="0.25">
      <c r="X41249" s="14"/>
    </row>
    <row r="41250" spans="24:24" x14ac:dyDescent="0.25">
      <c r="X41250" s="14"/>
    </row>
    <row r="41251" spans="24:24" x14ac:dyDescent="0.25">
      <c r="X41251" s="14"/>
    </row>
    <row r="41252" spans="24:24" x14ac:dyDescent="0.25">
      <c r="X41252" s="14"/>
    </row>
    <row r="41253" spans="24:24" x14ac:dyDescent="0.25">
      <c r="X41253" s="14"/>
    </row>
    <row r="41254" spans="24:24" x14ac:dyDescent="0.25">
      <c r="X41254" s="14"/>
    </row>
    <row r="41255" spans="24:24" x14ac:dyDescent="0.25">
      <c r="X41255" s="14"/>
    </row>
    <row r="41256" spans="24:24" x14ac:dyDescent="0.25">
      <c r="X41256" s="14"/>
    </row>
    <row r="41257" spans="24:24" x14ac:dyDescent="0.25">
      <c r="X41257" s="14"/>
    </row>
    <row r="41258" spans="24:24" x14ac:dyDescent="0.25">
      <c r="X41258" s="14"/>
    </row>
    <row r="41259" spans="24:24" x14ac:dyDescent="0.25">
      <c r="X41259" s="14"/>
    </row>
    <row r="41260" spans="24:24" x14ac:dyDescent="0.25">
      <c r="X41260" s="14"/>
    </row>
    <row r="41261" spans="24:24" x14ac:dyDescent="0.25">
      <c r="X41261" s="14"/>
    </row>
    <row r="41262" spans="24:24" x14ac:dyDescent="0.25">
      <c r="X41262" s="14"/>
    </row>
    <row r="41263" spans="24:24" x14ac:dyDescent="0.25">
      <c r="X41263" s="14"/>
    </row>
    <row r="41264" spans="24:24" x14ac:dyDescent="0.25">
      <c r="X41264" s="14"/>
    </row>
    <row r="41265" spans="24:24" x14ac:dyDescent="0.25">
      <c r="X41265" s="14"/>
    </row>
    <row r="41266" spans="24:24" x14ac:dyDescent="0.25">
      <c r="X41266" s="14"/>
    </row>
    <row r="41267" spans="24:24" x14ac:dyDescent="0.25">
      <c r="X41267" s="14"/>
    </row>
    <row r="41268" spans="24:24" x14ac:dyDescent="0.25">
      <c r="X41268" s="14"/>
    </row>
    <row r="41269" spans="24:24" x14ac:dyDescent="0.25">
      <c r="X41269" s="14"/>
    </row>
    <row r="41270" spans="24:24" x14ac:dyDescent="0.25">
      <c r="X41270" s="14"/>
    </row>
    <row r="41271" spans="24:24" x14ac:dyDescent="0.25">
      <c r="X41271" s="14"/>
    </row>
    <row r="41272" spans="24:24" x14ac:dyDescent="0.25">
      <c r="X41272" s="14"/>
    </row>
    <row r="41273" spans="24:24" x14ac:dyDescent="0.25">
      <c r="X41273" s="14"/>
    </row>
    <row r="41274" spans="24:24" x14ac:dyDescent="0.25">
      <c r="X41274" s="14"/>
    </row>
    <row r="41275" spans="24:24" x14ac:dyDescent="0.25">
      <c r="X41275" s="14"/>
    </row>
    <row r="41276" spans="24:24" x14ac:dyDescent="0.25">
      <c r="X41276" s="14"/>
    </row>
    <row r="41277" spans="24:24" x14ac:dyDescent="0.25">
      <c r="X41277" s="14"/>
    </row>
    <row r="41278" spans="24:24" x14ac:dyDescent="0.25">
      <c r="X41278" s="14"/>
    </row>
    <row r="41279" spans="24:24" x14ac:dyDescent="0.25">
      <c r="X41279" s="14"/>
    </row>
    <row r="41280" spans="24:24" x14ac:dyDescent="0.25">
      <c r="X41280" s="14"/>
    </row>
    <row r="41281" spans="24:24" x14ac:dyDescent="0.25">
      <c r="X41281" s="14"/>
    </row>
    <row r="41282" spans="24:24" x14ac:dyDescent="0.25">
      <c r="X41282" s="14"/>
    </row>
    <row r="41283" spans="24:24" x14ac:dyDescent="0.25">
      <c r="X41283" s="14"/>
    </row>
    <row r="41284" spans="24:24" x14ac:dyDescent="0.25">
      <c r="X41284" s="14"/>
    </row>
    <row r="41285" spans="24:24" x14ac:dyDescent="0.25">
      <c r="X41285" s="14"/>
    </row>
    <row r="41286" spans="24:24" x14ac:dyDescent="0.25">
      <c r="X41286" s="14"/>
    </row>
    <row r="41287" spans="24:24" x14ac:dyDescent="0.25">
      <c r="X41287" s="14"/>
    </row>
    <row r="41288" spans="24:24" x14ac:dyDescent="0.25">
      <c r="X41288" s="14"/>
    </row>
    <row r="41289" spans="24:24" x14ac:dyDescent="0.25">
      <c r="X41289" s="14"/>
    </row>
    <row r="41290" spans="24:24" x14ac:dyDescent="0.25">
      <c r="X41290" s="14"/>
    </row>
    <row r="41291" spans="24:24" x14ac:dyDescent="0.25">
      <c r="X41291" s="14"/>
    </row>
    <row r="41292" spans="24:24" x14ac:dyDescent="0.25">
      <c r="X41292" s="14"/>
    </row>
    <row r="41293" spans="24:24" x14ac:dyDescent="0.25">
      <c r="X41293" s="14"/>
    </row>
    <row r="41294" spans="24:24" x14ac:dyDescent="0.25">
      <c r="X41294" s="14"/>
    </row>
    <row r="41295" spans="24:24" x14ac:dyDescent="0.25">
      <c r="X41295" s="14"/>
    </row>
    <row r="41296" spans="24:24" x14ac:dyDescent="0.25">
      <c r="X41296" s="14"/>
    </row>
    <row r="41297" spans="24:24" x14ac:dyDescent="0.25">
      <c r="X41297" s="14"/>
    </row>
    <row r="41298" spans="24:24" x14ac:dyDescent="0.25">
      <c r="X41298" s="14"/>
    </row>
    <row r="41299" spans="24:24" x14ac:dyDescent="0.25">
      <c r="X41299" s="14"/>
    </row>
    <row r="41300" spans="24:24" x14ac:dyDescent="0.25">
      <c r="X41300" s="14"/>
    </row>
    <row r="41301" spans="24:24" x14ac:dyDescent="0.25">
      <c r="X41301" s="14"/>
    </row>
    <row r="41302" spans="24:24" x14ac:dyDescent="0.25">
      <c r="X41302" s="14"/>
    </row>
    <row r="41303" spans="24:24" x14ac:dyDescent="0.25">
      <c r="X41303" s="14"/>
    </row>
    <row r="41304" spans="24:24" x14ac:dyDescent="0.25">
      <c r="X41304" s="14"/>
    </row>
    <row r="41305" spans="24:24" x14ac:dyDescent="0.25">
      <c r="X41305" s="14"/>
    </row>
    <row r="41306" spans="24:24" x14ac:dyDescent="0.25">
      <c r="X41306" s="14"/>
    </row>
    <row r="41307" spans="24:24" x14ac:dyDescent="0.25">
      <c r="X41307" s="14"/>
    </row>
    <row r="41308" spans="24:24" x14ac:dyDescent="0.25">
      <c r="X41308" s="14"/>
    </row>
    <row r="41309" spans="24:24" x14ac:dyDescent="0.25">
      <c r="X41309" s="14"/>
    </row>
    <row r="41310" spans="24:24" x14ac:dyDescent="0.25">
      <c r="X41310" s="14"/>
    </row>
    <row r="41311" spans="24:24" x14ac:dyDescent="0.25">
      <c r="X41311" s="14"/>
    </row>
    <row r="41312" spans="24:24" x14ac:dyDescent="0.25">
      <c r="X41312" s="14"/>
    </row>
    <row r="41313" spans="24:24" x14ac:dyDescent="0.25">
      <c r="X41313" s="14"/>
    </row>
    <row r="41314" spans="24:24" x14ac:dyDescent="0.25">
      <c r="X41314" s="14"/>
    </row>
    <row r="41315" spans="24:24" x14ac:dyDescent="0.25">
      <c r="X41315" s="14"/>
    </row>
    <row r="41316" spans="24:24" x14ac:dyDescent="0.25">
      <c r="X41316" s="14"/>
    </row>
    <row r="41317" spans="24:24" x14ac:dyDescent="0.25">
      <c r="X41317" s="14"/>
    </row>
    <row r="41318" spans="24:24" x14ac:dyDescent="0.25">
      <c r="X41318" s="14"/>
    </row>
    <row r="41319" spans="24:24" x14ac:dyDescent="0.25">
      <c r="X41319" s="14"/>
    </row>
    <row r="41320" spans="24:24" x14ac:dyDescent="0.25">
      <c r="X41320" s="14"/>
    </row>
    <row r="41321" spans="24:24" x14ac:dyDescent="0.25">
      <c r="X41321" s="14"/>
    </row>
    <row r="41322" spans="24:24" x14ac:dyDescent="0.25">
      <c r="X41322" s="14"/>
    </row>
    <row r="41323" spans="24:24" x14ac:dyDescent="0.25">
      <c r="X41323" s="14"/>
    </row>
    <row r="41324" spans="24:24" x14ac:dyDescent="0.25">
      <c r="X41324" s="14"/>
    </row>
    <row r="41325" spans="24:24" x14ac:dyDescent="0.25">
      <c r="X41325" s="14"/>
    </row>
    <row r="41326" spans="24:24" x14ac:dyDescent="0.25">
      <c r="X41326" s="14"/>
    </row>
    <row r="41327" spans="24:24" x14ac:dyDescent="0.25">
      <c r="X41327" s="14"/>
    </row>
    <row r="41328" spans="24:24" x14ac:dyDescent="0.25">
      <c r="X41328" s="14"/>
    </row>
    <row r="41329" spans="24:24" x14ac:dyDescent="0.25">
      <c r="X41329" s="14"/>
    </row>
    <row r="41330" spans="24:24" x14ac:dyDescent="0.25">
      <c r="X41330" s="14"/>
    </row>
    <row r="41331" spans="24:24" x14ac:dyDescent="0.25">
      <c r="X41331" s="14"/>
    </row>
    <row r="41332" spans="24:24" x14ac:dyDescent="0.25">
      <c r="X41332" s="14"/>
    </row>
    <row r="41333" spans="24:24" x14ac:dyDescent="0.25">
      <c r="X41333" s="14"/>
    </row>
    <row r="41334" spans="24:24" x14ac:dyDescent="0.25">
      <c r="X41334" s="14"/>
    </row>
    <row r="41335" spans="24:24" x14ac:dyDescent="0.25">
      <c r="X41335" s="14"/>
    </row>
    <row r="41336" spans="24:24" x14ac:dyDescent="0.25">
      <c r="X41336" s="14"/>
    </row>
    <row r="41337" spans="24:24" x14ac:dyDescent="0.25">
      <c r="X41337" s="14"/>
    </row>
    <row r="41338" spans="24:24" x14ac:dyDescent="0.25">
      <c r="X41338" s="14"/>
    </row>
    <row r="41339" spans="24:24" x14ac:dyDescent="0.25">
      <c r="X41339" s="14"/>
    </row>
    <row r="41340" spans="24:24" x14ac:dyDescent="0.25">
      <c r="X41340" s="14"/>
    </row>
    <row r="41341" spans="24:24" x14ac:dyDescent="0.25">
      <c r="X41341" s="14"/>
    </row>
    <row r="41342" spans="24:24" x14ac:dyDescent="0.25">
      <c r="X41342" s="14"/>
    </row>
    <row r="41343" spans="24:24" x14ac:dyDescent="0.25">
      <c r="X41343" s="14"/>
    </row>
    <row r="41344" spans="24:24" x14ac:dyDescent="0.25">
      <c r="X41344" s="14"/>
    </row>
    <row r="41345" spans="24:24" x14ac:dyDescent="0.25">
      <c r="X41345" s="14"/>
    </row>
    <row r="41346" spans="24:24" x14ac:dyDescent="0.25">
      <c r="X41346" s="14"/>
    </row>
    <row r="41347" spans="24:24" x14ac:dyDescent="0.25">
      <c r="X41347" s="14"/>
    </row>
    <row r="41348" spans="24:24" x14ac:dyDescent="0.25">
      <c r="X41348" s="14"/>
    </row>
    <row r="41349" spans="24:24" x14ac:dyDescent="0.25">
      <c r="X41349" s="14"/>
    </row>
    <row r="41350" spans="24:24" x14ac:dyDescent="0.25">
      <c r="X41350" s="14"/>
    </row>
    <row r="41351" spans="24:24" x14ac:dyDescent="0.25">
      <c r="X41351" s="14"/>
    </row>
    <row r="41352" spans="24:24" x14ac:dyDescent="0.25">
      <c r="X41352" s="14"/>
    </row>
    <row r="41353" spans="24:24" x14ac:dyDescent="0.25">
      <c r="X41353" s="14"/>
    </row>
    <row r="41354" spans="24:24" x14ac:dyDescent="0.25">
      <c r="X41354" s="14"/>
    </row>
    <row r="41355" spans="24:24" x14ac:dyDescent="0.25">
      <c r="X41355" s="14"/>
    </row>
    <row r="41356" spans="24:24" x14ac:dyDescent="0.25">
      <c r="X41356" s="14"/>
    </row>
    <row r="41357" spans="24:24" x14ac:dyDescent="0.25">
      <c r="X41357" s="14"/>
    </row>
    <row r="41358" spans="24:24" x14ac:dyDescent="0.25">
      <c r="X41358" s="14"/>
    </row>
    <row r="41359" spans="24:24" x14ac:dyDescent="0.25">
      <c r="X41359" s="14"/>
    </row>
    <row r="41360" spans="24:24" x14ac:dyDescent="0.25">
      <c r="X41360" s="14"/>
    </row>
    <row r="41361" spans="24:24" x14ac:dyDescent="0.25">
      <c r="X41361" s="14"/>
    </row>
    <row r="41362" spans="24:24" x14ac:dyDescent="0.25">
      <c r="X41362" s="14"/>
    </row>
    <row r="41363" spans="24:24" x14ac:dyDescent="0.25">
      <c r="X41363" s="14"/>
    </row>
    <row r="41364" spans="24:24" x14ac:dyDescent="0.25">
      <c r="X41364" s="14"/>
    </row>
    <row r="41365" spans="24:24" x14ac:dyDescent="0.25">
      <c r="X41365" s="14"/>
    </row>
    <row r="41366" spans="24:24" x14ac:dyDescent="0.25">
      <c r="X41366" s="14"/>
    </row>
    <row r="41367" spans="24:24" x14ac:dyDescent="0.25">
      <c r="X41367" s="14"/>
    </row>
    <row r="41368" spans="24:24" x14ac:dyDescent="0.25">
      <c r="X41368" s="14"/>
    </row>
    <row r="41369" spans="24:24" x14ac:dyDescent="0.25">
      <c r="X41369" s="14"/>
    </row>
    <row r="41370" spans="24:24" x14ac:dyDescent="0.25">
      <c r="X41370" s="14"/>
    </row>
    <row r="41371" spans="24:24" x14ac:dyDescent="0.25">
      <c r="X41371" s="14"/>
    </row>
    <row r="41372" spans="24:24" x14ac:dyDescent="0.25">
      <c r="X41372" s="14"/>
    </row>
    <row r="41373" spans="24:24" x14ac:dyDescent="0.25">
      <c r="X41373" s="14"/>
    </row>
    <row r="41374" spans="24:24" x14ac:dyDescent="0.25">
      <c r="X41374" s="14"/>
    </row>
    <row r="41375" spans="24:24" x14ac:dyDescent="0.25">
      <c r="X41375" s="14"/>
    </row>
    <row r="41376" spans="24:24" x14ac:dyDescent="0.25">
      <c r="X41376" s="14"/>
    </row>
    <row r="41377" spans="24:24" x14ac:dyDescent="0.25">
      <c r="X41377" s="14"/>
    </row>
    <row r="41378" spans="24:24" x14ac:dyDescent="0.25">
      <c r="X41378" s="14"/>
    </row>
    <row r="41379" spans="24:24" x14ac:dyDescent="0.25">
      <c r="X41379" s="14"/>
    </row>
    <row r="41380" spans="24:24" x14ac:dyDescent="0.25">
      <c r="X41380" s="14"/>
    </row>
    <row r="41381" spans="24:24" x14ac:dyDescent="0.25">
      <c r="X41381" s="14"/>
    </row>
    <row r="41382" spans="24:24" x14ac:dyDescent="0.25">
      <c r="X41382" s="14"/>
    </row>
    <row r="41383" spans="24:24" x14ac:dyDescent="0.25">
      <c r="X41383" s="14"/>
    </row>
    <row r="41384" spans="24:24" x14ac:dyDescent="0.25">
      <c r="X41384" s="14"/>
    </row>
    <row r="41385" spans="24:24" x14ac:dyDescent="0.25">
      <c r="X41385" s="14"/>
    </row>
    <row r="41386" spans="24:24" x14ac:dyDescent="0.25">
      <c r="X41386" s="14"/>
    </row>
    <row r="41387" spans="24:24" x14ac:dyDescent="0.25">
      <c r="X41387" s="14"/>
    </row>
    <row r="41388" spans="24:24" x14ac:dyDescent="0.25">
      <c r="X41388" s="14"/>
    </row>
    <row r="41389" spans="24:24" x14ac:dyDescent="0.25">
      <c r="X41389" s="14"/>
    </row>
    <row r="41390" spans="24:24" x14ac:dyDescent="0.25">
      <c r="X41390" s="14"/>
    </row>
    <row r="41391" spans="24:24" x14ac:dyDescent="0.25">
      <c r="X41391" s="14"/>
    </row>
    <row r="41392" spans="24:24" x14ac:dyDescent="0.25">
      <c r="X41392" s="14"/>
    </row>
    <row r="41393" spans="24:24" x14ac:dyDescent="0.25">
      <c r="X41393" s="14"/>
    </row>
    <row r="41394" spans="24:24" x14ac:dyDescent="0.25">
      <c r="X41394" s="14"/>
    </row>
    <row r="41395" spans="24:24" x14ac:dyDescent="0.25">
      <c r="X41395" s="14"/>
    </row>
    <row r="41396" spans="24:24" x14ac:dyDescent="0.25">
      <c r="X41396" s="14"/>
    </row>
    <row r="41397" spans="24:24" x14ac:dyDescent="0.25">
      <c r="X41397" s="14"/>
    </row>
    <row r="41398" spans="24:24" x14ac:dyDescent="0.25">
      <c r="X41398" s="14"/>
    </row>
    <row r="41399" spans="24:24" x14ac:dyDescent="0.25">
      <c r="X41399" s="14"/>
    </row>
    <row r="41400" spans="24:24" x14ac:dyDescent="0.25">
      <c r="X41400" s="14"/>
    </row>
    <row r="41401" spans="24:24" x14ac:dyDescent="0.25">
      <c r="X41401" s="14"/>
    </row>
    <row r="41402" spans="24:24" x14ac:dyDescent="0.25">
      <c r="X41402" s="14"/>
    </row>
    <row r="41403" spans="24:24" x14ac:dyDescent="0.25">
      <c r="X41403" s="14"/>
    </row>
    <row r="41404" spans="24:24" x14ac:dyDescent="0.25">
      <c r="X41404" s="14"/>
    </row>
    <row r="41405" spans="24:24" x14ac:dyDescent="0.25">
      <c r="X41405" s="14"/>
    </row>
    <row r="41406" spans="24:24" x14ac:dyDescent="0.25">
      <c r="X41406" s="14"/>
    </row>
    <row r="41407" spans="24:24" x14ac:dyDescent="0.25">
      <c r="X41407" s="14"/>
    </row>
    <row r="41408" spans="24:24" x14ac:dyDescent="0.25">
      <c r="X41408" s="14"/>
    </row>
    <row r="41409" spans="24:24" x14ac:dyDescent="0.25">
      <c r="X41409" s="14"/>
    </row>
    <row r="41410" spans="24:24" x14ac:dyDescent="0.25">
      <c r="X41410" s="14"/>
    </row>
    <row r="41411" spans="24:24" x14ac:dyDescent="0.25">
      <c r="X41411" s="14"/>
    </row>
    <row r="41412" spans="24:24" x14ac:dyDescent="0.25">
      <c r="X41412" s="14"/>
    </row>
    <row r="41413" spans="24:24" x14ac:dyDescent="0.25">
      <c r="X41413" s="14"/>
    </row>
    <row r="41414" spans="24:24" x14ac:dyDescent="0.25">
      <c r="X41414" s="14"/>
    </row>
    <row r="41415" spans="24:24" x14ac:dyDescent="0.25">
      <c r="X41415" s="14"/>
    </row>
    <row r="41416" spans="24:24" x14ac:dyDescent="0.25">
      <c r="X41416" s="14"/>
    </row>
    <row r="41417" spans="24:24" x14ac:dyDescent="0.25">
      <c r="X41417" s="14"/>
    </row>
    <row r="41418" spans="24:24" x14ac:dyDescent="0.25">
      <c r="X41418" s="14"/>
    </row>
    <row r="41419" spans="24:24" x14ac:dyDescent="0.25">
      <c r="X41419" s="14"/>
    </row>
    <row r="41420" spans="24:24" x14ac:dyDescent="0.25">
      <c r="X41420" s="14"/>
    </row>
    <row r="41421" spans="24:24" x14ac:dyDescent="0.25">
      <c r="X41421" s="14"/>
    </row>
    <row r="41422" spans="24:24" x14ac:dyDescent="0.25">
      <c r="X41422" s="14"/>
    </row>
    <row r="41423" spans="24:24" x14ac:dyDescent="0.25">
      <c r="X41423" s="14"/>
    </row>
    <row r="41424" spans="24:24" x14ac:dyDescent="0.25">
      <c r="X41424" s="14"/>
    </row>
    <row r="41425" spans="24:24" x14ac:dyDescent="0.25">
      <c r="X41425" s="14"/>
    </row>
    <row r="41426" spans="24:24" x14ac:dyDescent="0.25">
      <c r="X41426" s="14"/>
    </row>
    <row r="41427" spans="24:24" x14ac:dyDescent="0.25">
      <c r="X41427" s="14"/>
    </row>
    <row r="41428" spans="24:24" x14ac:dyDescent="0.25">
      <c r="X41428" s="14"/>
    </row>
    <row r="41429" spans="24:24" x14ac:dyDescent="0.25">
      <c r="X41429" s="14"/>
    </row>
    <row r="41430" spans="24:24" x14ac:dyDescent="0.25">
      <c r="X41430" s="14"/>
    </row>
    <row r="41431" spans="24:24" x14ac:dyDescent="0.25">
      <c r="X41431" s="14"/>
    </row>
    <row r="41432" spans="24:24" x14ac:dyDescent="0.25">
      <c r="X41432" s="14"/>
    </row>
    <row r="41433" spans="24:24" x14ac:dyDescent="0.25">
      <c r="X41433" s="14"/>
    </row>
    <row r="41434" spans="24:24" x14ac:dyDescent="0.25">
      <c r="X41434" s="14"/>
    </row>
    <row r="41435" spans="24:24" x14ac:dyDescent="0.25">
      <c r="X41435" s="14"/>
    </row>
    <row r="41436" spans="24:24" x14ac:dyDescent="0.25">
      <c r="X41436" s="14"/>
    </row>
    <row r="41437" spans="24:24" x14ac:dyDescent="0.25">
      <c r="X41437" s="14"/>
    </row>
    <row r="41438" spans="24:24" x14ac:dyDescent="0.25">
      <c r="X41438" s="14"/>
    </row>
    <row r="41439" spans="24:24" x14ac:dyDescent="0.25">
      <c r="X41439" s="14"/>
    </row>
    <row r="41440" spans="24:24" x14ac:dyDescent="0.25">
      <c r="X41440" s="14"/>
    </row>
    <row r="41441" spans="24:24" x14ac:dyDescent="0.25">
      <c r="X41441" s="14"/>
    </row>
    <row r="41442" spans="24:24" x14ac:dyDescent="0.25">
      <c r="X41442" s="14"/>
    </row>
    <row r="41443" spans="24:24" x14ac:dyDescent="0.25">
      <c r="X41443" s="14"/>
    </row>
    <row r="41444" spans="24:24" x14ac:dyDescent="0.25">
      <c r="X41444" s="14"/>
    </row>
    <row r="41445" spans="24:24" x14ac:dyDescent="0.25">
      <c r="X41445" s="14"/>
    </row>
    <row r="41446" spans="24:24" x14ac:dyDescent="0.25">
      <c r="X41446" s="14"/>
    </row>
    <row r="41447" spans="24:24" x14ac:dyDescent="0.25">
      <c r="X41447" s="14"/>
    </row>
    <row r="41448" spans="24:24" x14ac:dyDescent="0.25">
      <c r="X41448" s="14"/>
    </row>
    <row r="41449" spans="24:24" x14ac:dyDescent="0.25">
      <c r="X41449" s="14"/>
    </row>
    <row r="41450" spans="24:24" x14ac:dyDescent="0.25">
      <c r="X41450" s="14"/>
    </row>
    <row r="41451" spans="24:24" x14ac:dyDescent="0.25">
      <c r="X41451" s="14"/>
    </row>
    <row r="41452" spans="24:24" x14ac:dyDescent="0.25">
      <c r="X41452" s="14"/>
    </row>
    <row r="41453" spans="24:24" x14ac:dyDescent="0.25">
      <c r="X41453" s="14"/>
    </row>
    <row r="41454" spans="24:24" x14ac:dyDescent="0.25">
      <c r="X41454" s="14"/>
    </row>
    <row r="41455" spans="24:24" x14ac:dyDescent="0.25">
      <c r="X41455" s="14"/>
    </row>
    <row r="41456" spans="24:24" x14ac:dyDescent="0.25">
      <c r="X41456" s="14"/>
    </row>
    <row r="41457" spans="24:24" x14ac:dyDescent="0.25">
      <c r="X41457" s="14"/>
    </row>
    <row r="41458" spans="24:24" x14ac:dyDescent="0.25">
      <c r="X41458" s="14"/>
    </row>
    <row r="41459" spans="24:24" x14ac:dyDescent="0.25">
      <c r="X41459" s="14"/>
    </row>
    <row r="41460" spans="24:24" x14ac:dyDescent="0.25">
      <c r="X41460" s="14"/>
    </row>
    <row r="41461" spans="24:24" x14ac:dyDescent="0.25">
      <c r="X41461" s="14"/>
    </row>
    <row r="41462" spans="24:24" x14ac:dyDescent="0.25">
      <c r="X41462" s="14"/>
    </row>
    <row r="41463" spans="24:24" x14ac:dyDescent="0.25">
      <c r="X41463" s="14"/>
    </row>
    <row r="41464" spans="24:24" x14ac:dyDescent="0.25">
      <c r="X41464" s="14"/>
    </row>
    <row r="41465" spans="24:24" x14ac:dyDescent="0.25">
      <c r="X41465" s="14"/>
    </row>
    <row r="41466" spans="24:24" x14ac:dyDescent="0.25">
      <c r="X41466" s="14"/>
    </row>
    <row r="41467" spans="24:24" x14ac:dyDescent="0.25">
      <c r="X41467" s="14"/>
    </row>
    <row r="41468" spans="24:24" x14ac:dyDescent="0.25">
      <c r="X41468" s="14"/>
    </row>
    <row r="41469" spans="24:24" x14ac:dyDescent="0.25">
      <c r="X41469" s="14"/>
    </row>
    <row r="41470" spans="24:24" x14ac:dyDescent="0.25">
      <c r="X41470" s="14"/>
    </row>
    <row r="41471" spans="24:24" x14ac:dyDescent="0.25">
      <c r="X41471" s="14"/>
    </row>
    <row r="41472" spans="24:24" x14ac:dyDescent="0.25">
      <c r="X41472" s="14"/>
    </row>
    <row r="41473" spans="24:24" x14ac:dyDescent="0.25">
      <c r="X41473" s="14"/>
    </row>
    <row r="41474" spans="24:24" x14ac:dyDescent="0.25">
      <c r="X41474" s="14"/>
    </row>
    <row r="41475" spans="24:24" x14ac:dyDescent="0.25">
      <c r="X41475" s="14"/>
    </row>
    <row r="41476" spans="24:24" x14ac:dyDescent="0.25">
      <c r="X41476" s="14"/>
    </row>
    <row r="41477" spans="24:24" x14ac:dyDescent="0.25">
      <c r="X41477" s="14"/>
    </row>
    <row r="41478" spans="24:24" x14ac:dyDescent="0.25">
      <c r="X41478" s="14"/>
    </row>
    <row r="41479" spans="24:24" x14ac:dyDescent="0.25">
      <c r="X41479" s="14"/>
    </row>
    <row r="41480" spans="24:24" x14ac:dyDescent="0.25">
      <c r="X41480" s="14"/>
    </row>
    <row r="41481" spans="24:24" x14ac:dyDescent="0.25">
      <c r="X41481" s="14"/>
    </row>
    <row r="41482" spans="24:24" x14ac:dyDescent="0.25">
      <c r="X41482" s="14"/>
    </row>
    <row r="41483" spans="24:24" x14ac:dyDescent="0.25">
      <c r="X41483" s="14"/>
    </row>
    <row r="41484" spans="24:24" x14ac:dyDescent="0.25">
      <c r="X41484" s="14"/>
    </row>
    <row r="41485" spans="24:24" x14ac:dyDescent="0.25">
      <c r="X41485" s="14"/>
    </row>
    <row r="41486" spans="24:24" x14ac:dyDescent="0.25">
      <c r="X41486" s="14"/>
    </row>
    <row r="41487" spans="24:24" x14ac:dyDescent="0.25">
      <c r="X41487" s="14"/>
    </row>
    <row r="41488" spans="24:24" x14ac:dyDescent="0.25">
      <c r="X41488" s="14"/>
    </row>
    <row r="41489" spans="24:24" x14ac:dyDescent="0.25">
      <c r="X41489" s="14"/>
    </row>
    <row r="41490" spans="24:24" x14ac:dyDescent="0.25">
      <c r="X41490" s="14"/>
    </row>
    <row r="41491" spans="24:24" x14ac:dyDescent="0.25">
      <c r="X41491" s="14"/>
    </row>
    <row r="41492" spans="24:24" x14ac:dyDescent="0.25">
      <c r="X41492" s="14"/>
    </row>
    <row r="41493" spans="24:24" x14ac:dyDescent="0.25">
      <c r="X41493" s="14"/>
    </row>
    <row r="41494" spans="24:24" x14ac:dyDescent="0.25">
      <c r="X41494" s="14"/>
    </row>
    <row r="41495" spans="24:24" x14ac:dyDescent="0.25">
      <c r="X41495" s="14"/>
    </row>
    <row r="41496" spans="24:24" x14ac:dyDescent="0.25">
      <c r="X41496" s="14"/>
    </row>
    <row r="41497" spans="24:24" x14ac:dyDescent="0.25">
      <c r="X41497" s="14"/>
    </row>
    <row r="41498" spans="24:24" x14ac:dyDescent="0.25">
      <c r="X41498" s="14"/>
    </row>
    <row r="41499" spans="24:24" x14ac:dyDescent="0.25">
      <c r="X41499" s="14"/>
    </row>
    <row r="41500" spans="24:24" x14ac:dyDescent="0.25">
      <c r="X41500" s="14"/>
    </row>
    <row r="41501" spans="24:24" x14ac:dyDescent="0.25">
      <c r="X41501" s="14"/>
    </row>
    <row r="41502" spans="24:24" x14ac:dyDescent="0.25">
      <c r="X41502" s="14"/>
    </row>
    <row r="41503" spans="24:24" x14ac:dyDescent="0.25">
      <c r="X41503" s="14"/>
    </row>
    <row r="41504" spans="24:24" x14ac:dyDescent="0.25">
      <c r="X41504" s="14"/>
    </row>
    <row r="41505" spans="24:24" x14ac:dyDescent="0.25">
      <c r="X41505" s="14"/>
    </row>
    <row r="41506" spans="24:24" x14ac:dyDescent="0.25">
      <c r="X41506" s="14"/>
    </row>
    <row r="41507" spans="24:24" x14ac:dyDescent="0.25">
      <c r="X41507" s="14"/>
    </row>
    <row r="41508" spans="24:24" x14ac:dyDescent="0.25">
      <c r="X41508" s="14"/>
    </row>
    <row r="41509" spans="24:24" x14ac:dyDescent="0.25">
      <c r="X41509" s="14"/>
    </row>
    <row r="41510" spans="24:24" x14ac:dyDescent="0.25">
      <c r="X41510" s="14"/>
    </row>
    <row r="41511" spans="24:24" x14ac:dyDescent="0.25">
      <c r="X41511" s="14"/>
    </row>
    <row r="41512" spans="24:24" x14ac:dyDescent="0.25">
      <c r="X41512" s="14"/>
    </row>
    <row r="41513" spans="24:24" x14ac:dyDescent="0.25">
      <c r="X41513" s="14"/>
    </row>
    <row r="41514" spans="24:24" x14ac:dyDescent="0.25">
      <c r="X41514" s="14"/>
    </row>
    <row r="41515" spans="24:24" x14ac:dyDescent="0.25">
      <c r="X41515" s="14"/>
    </row>
    <row r="41516" spans="24:24" x14ac:dyDescent="0.25">
      <c r="X41516" s="14"/>
    </row>
    <row r="41517" spans="24:24" x14ac:dyDescent="0.25">
      <c r="X41517" s="14"/>
    </row>
    <row r="41518" spans="24:24" x14ac:dyDescent="0.25">
      <c r="X41518" s="14"/>
    </row>
    <row r="41519" spans="24:24" x14ac:dyDescent="0.25">
      <c r="X41519" s="14"/>
    </row>
    <row r="41520" spans="24:24" x14ac:dyDescent="0.25">
      <c r="X41520" s="14"/>
    </row>
    <row r="41521" spans="24:24" x14ac:dyDescent="0.25">
      <c r="X41521" s="14"/>
    </row>
    <row r="41522" spans="24:24" x14ac:dyDescent="0.25">
      <c r="X41522" s="14"/>
    </row>
    <row r="41523" spans="24:24" x14ac:dyDescent="0.25">
      <c r="X41523" s="14"/>
    </row>
    <row r="41524" spans="24:24" x14ac:dyDescent="0.25">
      <c r="X41524" s="14"/>
    </row>
    <row r="41525" spans="24:24" x14ac:dyDescent="0.25">
      <c r="X41525" s="14"/>
    </row>
    <row r="41526" spans="24:24" x14ac:dyDescent="0.25">
      <c r="X41526" s="14"/>
    </row>
    <row r="41527" spans="24:24" x14ac:dyDescent="0.25">
      <c r="X41527" s="14"/>
    </row>
    <row r="41528" spans="24:24" x14ac:dyDescent="0.25">
      <c r="X41528" s="14"/>
    </row>
    <row r="41529" spans="24:24" x14ac:dyDescent="0.25">
      <c r="X41529" s="14"/>
    </row>
    <row r="41530" spans="24:24" x14ac:dyDescent="0.25">
      <c r="X41530" s="14"/>
    </row>
    <row r="41531" spans="24:24" x14ac:dyDescent="0.25">
      <c r="X41531" s="14"/>
    </row>
    <row r="41532" spans="24:24" x14ac:dyDescent="0.25">
      <c r="X41532" s="14"/>
    </row>
    <row r="41533" spans="24:24" x14ac:dyDescent="0.25">
      <c r="X41533" s="14"/>
    </row>
    <row r="41534" spans="24:24" x14ac:dyDescent="0.25">
      <c r="X41534" s="14"/>
    </row>
    <row r="41535" spans="24:24" x14ac:dyDescent="0.25">
      <c r="X41535" s="14"/>
    </row>
    <row r="41536" spans="24:24" x14ac:dyDescent="0.25">
      <c r="X41536" s="14"/>
    </row>
    <row r="41537" spans="24:24" x14ac:dyDescent="0.25">
      <c r="X41537" s="14"/>
    </row>
    <row r="41538" spans="24:24" x14ac:dyDescent="0.25">
      <c r="X41538" s="14"/>
    </row>
    <row r="41539" spans="24:24" x14ac:dyDescent="0.25">
      <c r="X41539" s="14"/>
    </row>
    <row r="41540" spans="24:24" x14ac:dyDescent="0.25">
      <c r="X41540" s="14"/>
    </row>
    <row r="41541" spans="24:24" x14ac:dyDescent="0.25">
      <c r="X41541" s="14"/>
    </row>
    <row r="41542" spans="24:24" x14ac:dyDescent="0.25">
      <c r="X41542" s="14"/>
    </row>
    <row r="41543" spans="24:24" x14ac:dyDescent="0.25">
      <c r="X41543" s="14"/>
    </row>
    <row r="41544" spans="24:24" x14ac:dyDescent="0.25">
      <c r="X41544" s="14"/>
    </row>
    <row r="41545" spans="24:24" x14ac:dyDescent="0.25">
      <c r="X41545" s="14"/>
    </row>
    <row r="41546" spans="24:24" x14ac:dyDescent="0.25">
      <c r="X41546" s="14"/>
    </row>
    <row r="41547" spans="24:24" x14ac:dyDescent="0.25">
      <c r="X41547" s="14"/>
    </row>
    <row r="41548" spans="24:24" x14ac:dyDescent="0.25">
      <c r="X41548" s="14"/>
    </row>
    <row r="41549" spans="24:24" x14ac:dyDescent="0.25">
      <c r="X41549" s="14"/>
    </row>
    <row r="41550" spans="24:24" x14ac:dyDescent="0.25">
      <c r="X41550" s="14"/>
    </row>
    <row r="41551" spans="24:24" x14ac:dyDescent="0.25">
      <c r="X41551" s="14"/>
    </row>
    <row r="41552" spans="24:24" x14ac:dyDescent="0.25">
      <c r="X41552" s="14"/>
    </row>
    <row r="41553" spans="24:24" x14ac:dyDescent="0.25">
      <c r="X41553" s="14"/>
    </row>
    <row r="41554" spans="24:24" x14ac:dyDescent="0.25">
      <c r="X41554" s="14"/>
    </row>
    <row r="41555" spans="24:24" x14ac:dyDescent="0.25">
      <c r="X41555" s="14"/>
    </row>
    <row r="41556" spans="24:24" x14ac:dyDescent="0.25">
      <c r="X41556" s="14"/>
    </row>
    <row r="41557" spans="24:24" x14ac:dyDescent="0.25">
      <c r="X41557" s="14"/>
    </row>
    <row r="41558" spans="24:24" x14ac:dyDescent="0.25">
      <c r="X41558" s="14"/>
    </row>
    <row r="41559" spans="24:24" x14ac:dyDescent="0.25">
      <c r="X41559" s="14"/>
    </row>
    <row r="41560" spans="24:24" x14ac:dyDescent="0.25">
      <c r="X41560" s="14"/>
    </row>
    <row r="41561" spans="24:24" x14ac:dyDescent="0.25">
      <c r="X41561" s="14"/>
    </row>
    <row r="41562" spans="24:24" x14ac:dyDescent="0.25">
      <c r="X41562" s="14"/>
    </row>
    <row r="41563" spans="24:24" x14ac:dyDescent="0.25">
      <c r="X41563" s="14"/>
    </row>
    <row r="41564" spans="24:24" x14ac:dyDescent="0.25">
      <c r="X41564" s="14"/>
    </row>
    <row r="41565" spans="24:24" x14ac:dyDescent="0.25">
      <c r="X41565" s="14"/>
    </row>
    <row r="41566" spans="24:24" x14ac:dyDescent="0.25">
      <c r="X41566" s="14"/>
    </row>
    <row r="41567" spans="24:24" x14ac:dyDescent="0.25">
      <c r="X41567" s="14"/>
    </row>
    <row r="41568" spans="24:24" x14ac:dyDescent="0.25">
      <c r="X41568" s="14"/>
    </row>
    <row r="41569" spans="24:24" x14ac:dyDescent="0.25">
      <c r="X41569" s="14"/>
    </row>
    <row r="41570" spans="24:24" x14ac:dyDescent="0.25">
      <c r="X41570" s="14"/>
    </row>
    <row r="41571" spans="24:24" x14ac:dyDescent="0.25">
      <c r="X41571" s="14"/>
    </row>
    <row r="41572" spans="24:24" x14ac:dyDescent="0.25">
      <c r="X41572" s="14"/>
    </row>
    <row r="41573" spans="24:24" x14ac:dyDescent="0.25">
      <c r="X41573" s="14"/>
    </row>
    <row r="41574" spans="24:24" x14ac:dyDescent="0.25">
      <c r="X41574" s="14"/>
    </row>
    <row r="41575" spans="24:24" x14ac:dyDescent="0.25">
      <c r="X41575" s="14"/>
    </row>
    <row r="41576" spans="24:24" x14ac:dyDescent="0.25">
      <c r="X41576" s="14"/>
    </row>
    <row r="41577" spans="24:24" x14ac:dyDescent="0.25">
      <c r="X41577" s="14"/>
    </row>
    <row r="41578" spans="24:24" x14ac:dyDescent="0.25">
      <c r="X41578" s="14"/>
    </row>
    <row r="41579" spans="24:24" x14ac:dyDescent="0.25">
      <c r="X41579" s="14"/>
    </row>
    <row r="41580" spans="24:24" x14ac:dyDescent="0.25">
      <c r="X41580" s="14"/>
    </row>
    <row r="41581" spans="24:24" x14ac:dyDescent="0.25">
      <c r="X41581" s="14"/>
    </row>
    <row r="41582" spans="24:24" x14ac:dyDescent="0.25">
      <c r="X41582" s="14"/>
    </row>
    <row r="41583" spans="24:24" x14ac:dyDescent="0.25">
      <c r="X41583" s="14"/>
    </row>
    <row r="41584" spans="24:24" x14ac:dyDescent="0.25">
      <c r="X41584" s="14"/>
    </row>
    <row r="41585" spans="24:24" x14ac:dyDescent="0.25">
      <c r="X41585" s="14"/>
    </row>
    <row r="41586" spans="24:24" x14ac:dyDescent="0.25">
      <c r="X41586" s="14"/>
    </row>
    <row r="41587" spans="24:24" x14ac:dyDescent="0.25">
      <c r="X41587" s="14"/>
    </row>
    <row r="41588" spans="24:24" x14ac:dyDescent="0.25">
      <c r="X41588" s="14"/>
    </row>
    <row r="41589" spans="24:24" x14ac:dyDescent="0.25">
      <c r="X41589" s="14"/>
    </row>
    <row r="41590" spans="24:24" x14ac:dyDescent="0.25">
      <c r="X41590" s="14"/>
    </row>
    <row r="41591" spans="24:24" x14ac:dyDescent="0.25">
      <c r="X41591" s="14"/>
    </row>
    <row r="41592" spans="24:24" x14ac:dyDescent="0.25">
      <c r="X41592" s="14"/>
    </row>
    <row r="41593" spans="24:24" x14ac:dyDescent="0.25">
      <c r="X41593" s="14"/>
    </row>
    <row r="41594" spans="24:24" x14ac:dyDescent="0.25">
      <c r="X41594" s="14"/>
    </row>
    <row r="41595" spans="24:24" x14ac:dyDescent="0.25">
      <c r="X41595" s="14"/>
    </row>
    <row r="41596" spans="24:24" x14ac:dyDescent="0.25">
      <c r="X41596" s="14"/>
    </row>
    <row r="41597" spans="24:24" x14ac:dyDescent="0.25">
      <c r="X41597" s="14"/>
    </row>
    <row r="41598" spans="24:24" x14ac:dyDescent="0.25">
      <c r="X41598" s="14"/>
    </row>
    <row r="41599" spans="24:24" x14ac:dyDescent="0.25">
      <c r="X41599" s="14"/>
    </row>
    <row r="41600" spans="24:24" x14ac:dyDescent="0.25">
      <c r="X41600" s="14"/>
    </row>
    <row r="41601" spans="24:24" x14ac:dyDescent="0.25">
      <c r="X41601" s="14"/>
    </row>
    <row r="41602" spans="24:24" x14ac:dyDescent="0.25">
      <c r="X41602" s="14"/>
    </row>
    <row r="41603" spans="24:24" x14ac:dyDescent="0.25">
      <c r="X41603" s="14"/>
    </row>
    <row r="41604" spans="24:24" x14ac:dyDescent="0.25">
      <c r="X41604" s="14"/>
    </row>
    <row r="41605" spans="24:24" x14ac:dyDescent="0.25">
      <c r="X41605" s="14"/>
    </row>
    <row r="41606" spans="24:24" x14ac:dyDescent="0.25">
      <c r="X41606" s="14"/>
    </row>
    <row r="41607" spans="24:24" x14ac:dyDescent="0.25">
      <c r="X41607" s="14"/>
    </row>
    <row r="41608" spans="24:24" x14ac:dyDescent="0.25">
      <c r="X41608" s="14"/>
    </row>
    <row r="41609" spans="24:24" x14ac:dyDescent="0.25">
      <c r="X41609" s="14"/>
    </row>
    <row r="41610" spans="24:24" x14ac:dyDescent="0.25">
      <c r="X41610" s="14"/>
    </row>
    <row r="41611" spans="24:24" x14ac:dyDescent="0.25">
      <c r="X41611" s="14"/>
    </row>
    <row r="41612" spans="24:24" x14ac:dyDescent="0.25">
      <c r="X41612" s="14"/>
    </row>
    <row r="41613" spans="24:24" x14ac:dyDescent="0.25">
      <c r="X41613" s="14"/>
    </row>
    <row r="41614" spans="24:24" x14ac:dyDescent="0.25">
      <c r="X41614" s="14"/>
    </row>
    <row r="41615" spans="24:24" x14ac:dyDescent="0.25">
      <c r="X41615" s="14"/>
    </row>
    <row r="41616" spans="24:24" x14ac:dyDescent="0.25">
      <c r="X41616" s="14"/>
    </row>
    <row r="41617" spans="24:24" x14ac:dyDescent="0.25">
      <c r="X41617" s="14"/>
    </row>
    <row r="41618" spans="24:24" x14ac:dyDescent="0.25">
      <c r="X41618" s="14"/>
    </row>
    <row r="41619" spans="24:24" x14ac:dyDescent="0.25">
      <c r="X41619" s="14"/>
    </row>
    <row r="41620" spans="24:24" x14ac:dyDescent="0.25">
      <c r="X41620" s="14"/>
    </row>
    <row r="41621" spans="24:24" x14ac:dyDescent="0.25">
      <c r="X41621" s="14"/>
    </row>
    <row r="41622" spans="24:24" x14ac:dyDescent="0.25">
      <c r="X41622" s="14"/>
    </row>
    <row r="41623" spans="24:24" x14ac:dyDescent="0.25">
      <c r="X41623" s="14"/>
    </row>
    <row r="41624" spans="24:24" x14ac:dyDescent="0.25">
      <c r="X41624" s="14"/>
    </row>
    <row r="41625" spans="24:24" x14ac:dyDescent="0.25">
      <c r="X41625" s="14"/>
    </row>
    <row r="41626" spans="24:24" x14ac:dyDescent="0.25">
      <c r="X41626" s="14"/>
    </row>
    <row r="41627" spans="24:24" x14ac:dyDescent="0.25">
      <c r="X41627" s="14"/>
    </row>
    <row r="41628" spans="24:24" x14ac:dyDescent="0.25">
      <c r="X41628" s="14"/>
    </row>
    <row r="41629" spans="24:24" x14ac:dyDescent="0.25">
      <c r="X41629" s="14"/>
    </row>
    <row r="41630" spans="24:24" x14ac:dyDescent="0.25">
      <c r="X41630" s="14"/>
    </row>
    <row r="41631" spans="24:24" x14ac:dyDescent="0.25">
      <c r="X41631" s="14"/>
    </row>
    <row r="41632" spans="24:24" x14ac:dyDescent="0.25">
      <c r="X41632" s="14"/>
    </row>
    <row r="41633" spans="24:24" x14ac:dyDescent="0.25">
      <c r="X41633" s="14"/>
    </row>
    <row r="41634" spans="24:24" x14ac:dyDescent="0.25">
      <c r="X41634" s="14"/>
    </row>
    <row r="41635" spans="24:24" x14ac:dyDescent="0.25">
      <c r="X41635" s="14"/>
    </row>
    <row r="41636" spans="24:24" x14ac:dyDescent="0.25">
      <c r="X41636" s="14"/>
    </row>
    <row r="41637" spans="24:24" x14ac:dyDescent="0.25">
      <c r="X41637" s="14"/>
    </row>
    <row r="41638" spans="24:24" x14ac:dyDescent="0.25">
      <c r="X41638" s="14"/>
    </row>
    <row r="41639" spans="24:24" x14ac:dyDescent="0.25">
      <c r="X41639" s="14"/>
    </row>
    <row r="41640" spans="24:24" x14ac:dyDescent="0.25">
      <c r="X41640" s="14"/>
    </row>
    <row r="41641" spans="24:24" x14ac:dyDescent="0.25">
      <c r="X41641" s="14"/>
    </row>
    <row r="41642" spans="24:24" x14ac:dyDescent="0.25">
      <c r="X41642" s="14"/>
    </row>
    <row r="41643" spans="24:24" x14ac:dyDescent="0.25">
      <c r="X41643" s="14"/>
    </row>
    <row r="41644" spans="24:24" x14ac:dyDescent="0.25">
      <c r="X41644" s="14"/>
    </row>
    <row r="41645" spans="24:24" x14ac:dyDescent="0.25">
      <c r="X41645" s="14"/>
    </row>
    <row r="41646" spans="24:24" x14ac:dyDescent="0.25">
      <c r="X41646" s="14"/>
    </row>
    <row r="41647" spans="24:24" x14ac:dyDescent="0.25">
      <c r="X41647" s="14"/>
    </row>
    <row r="41648" spans="24:24" x14ac:dyDescent="0.25">
      <c r="X41648" s="14"/>
    </row>
    <row r="41649" spans="24:24" x14ac:dyDescent="0.25">
      <c r="X41649" s="14"/>
    </row>
    <row r="41650" spans="24:24" x14ac:dyDescent="0.25">
      <c r="X41650" s="14"/>
    </row>
    <row r="41651" spans="24:24" x14ac:dyDescent="0.25">
      <c r="X41651" s="14"/>
    </row>
    <row r="41652" spans="24:24" x14ac:dyDescent="0.25">
      <c r="X41652" s="14"/>
    </row>
    <row r="41653" spans="24:24" x14ac:dyDescent="0.25">
      <c r="X41653" s="14"/>
    </row>
    <row r="41654" spans="24:24" x14ac:dyDescent="0.25">
      <c r="X41654" s="14"/>
    </row>
    <row r="41655" spans="24:24" x14ac:dyDescent="0.25">
      <c r="X41655" s="14"/>
    </row>
    <row r="41656" spans="24:24" x14ac:dyDescent="0.25">
      <c r="X41656" s="14"/>
    </row>
    <row r="41657" spans="24:24" x14ac:dyDescent="0.25">
      <c r="X41657" s="14"/>
    </row>
    <row r="41658" spans="24:24" x14ac:dyDescent="0.25">
      <c r="X41658" s="14"/>
    </row>
    <row r="41659" spans="24:24" x14ac:dyDescent="0.25">
      <c r="X41659" s="14"/>
    </row>
    <row r="41660" spans="24:24" x14ac:dyDescent="0.25">
      <c r="X41660" s="14"/>
    </row>
    <row r="41661" spans="24:24" x14ac:dyDescent="0.25">
      <c r="X41661" s="14"/>
    </row>
    <row r="41662" spans="24:24" x14ac:dyDescent="0.25">
      <c r="X41662" s="14"/>
    </row>
    <row r="41663" spans="24:24" x14ac:dyDescent="0.25">
      <c r="X41663" s="14"/>
    </row>
    <row r="41664" spans="24:24" x14ac:dyDescent="0.25">
      <c r="X41664" s="14"/>
    </row>
    <row r="41665" spans="24:24" x14ac:dyDescent="0.25">
      <c r="X41665" s="14"/>
    </row>
    <row r="41666" spans="24:24" x14ac:dyDescent="0.25">
      <c r="X41666" s="14"/>
    </row>
    <row r="41667" spans="24:24" x14ac:dyDescent="0.25">
      <c r="X41667" s="14"/>
    </row>
    <row r="41668" spans="24:24" x14ac:dyDescent="0.25">
      <c r="X41668" s="14"/>
    </row>
    <row r="41669" spans="24:24" x14ac:dyDescent="0.25">
      <c r="X41669" s="14"/>
    </row>
    <row r="41670" spans="24:24" x14ac:dyDescent="0.25">
      <c r="X41670" s="14"/>
    </row>
    <row r="41671" spans="24:24" x14ac:dyDescent="0.25">
      <c r="X41671" s="14"/>
    </row>
    <row r="41672" spans="24:24" x14ac:dyDescent="0.25">
      <c r="X41672" s="14"/>
    </row>
    <row r="41673" spans="24:24" x14ac:dyDescent="0.25">
      <c r="X41673" s="14"/>
    </row>
    <row r="41674" spans="24:24" x14ac:dyDescent="0.25">
      <c r="X41674" s="14"/>
    </row>
    <row r="41675" spans="24:24" x14ac:dyDescent="0.25">
      <c r="X41675" s="14"/>
    </row>
    <row r="41676" spans="24:24" x14ac:dyDescent="0.25">
      <c r="X41676" s="14"/>
    </row>
    <row r="41677" spans="24:24" x14ac:dyDescent="0.25">
      <c r="X41677" s="14"/>
    </row>
    <row r="41678" spans="24:24" x14ac:dyDescent="0.25">
      <c r="X41678" s="14"/>
    </row>
    <row r="41679" spans="24:24" x14ac:dyDescent="0.25">
      <c r="X41679" s="14"/>
    </row>
    <row r="41680" spans="24:24" x14ac:dyDescent="0.25">
      <c r="X41680" s="14"/>
    </row>
    <row r="41681" spans="24:24" x14ac:dyDescent="0.25">
      <c r="X41681" s="14"/>
    </row>
    <row r="41682" spans="24:24" x14ac:dyDescent="0.25">
      <c r="X41682" s="14"/>
    </row>
    <row r="41683" spans="24:24" x14ac:dyDescent="0.25">
      <c r="X41683" s="14"/>
    </row>
    <row r="41684" spans="24:24" x14ac:dyDescent="0.25">
      <c r="X41684" s="14"/>
    </row>
    <row r="41685" spans="24:24" x14ac:dyDescent="0.25">
      <c r="X41685" s="14"/>
    </row>
    <row r="41686" spans="24:24" x14ac:dyDescent="0.25">
      <c r="X41686" s="14"/>
    </row>
    <row r="41687" spans="24:24" x14ac:dyDescent="0.25">
      <c r="X41687" s="14"/>
    </row>
    <row r="41688" spans="24:24" x14ac:dyDescent="0.25">
      <c r="X41688" s="14"/>
    </row>
    <row r="41689" spans="24:24" x14ac:dyDescent="0.25">
      <c r="X41689" s="14"/>
    </row>
    <row r="41690" spans="24:24" x14ac:dyDescent="0.25">
      <c r="X41690" s="14"/>
    </row>
    <row r="41691" spans="24:24" x14ac:dyDescent="0.25">
      <c r="X41691" s="14"/>
    </row>
    <row r="41692" spans="24:24" x14ac:dyDescent="0.25">
      <c r="X41692" s="14"/>
    </row>
    <row r="41693" spans="24:24" x14ac:dyDescent="0.25">
      <c r="X41693" s="14"/>
    </row>
    <row r="41694" spans="24:24" x14ac:dyDescent="0.25">
      <c r="X41694" s="14"/>
    </row>
    <row r="41695" spans="24:24" x14ac:dyDescent="0.25">
      <c r="X41695" s="14"/>
    </row>
    <row r="41696" spans="24:24" x14ac:dyDescent="0.25">
      <c r="X41696" s="14"/>
    </row>
    <row r="41697" spans="24:24" x14ac:dyDescent="0.25">
      <c r="X41697" s="14"/>
    </row>
    <row r="41698" spans="24:24" x14ac:dyDescent="0.25">
      <c r="X41698" s="14"/>
    </row>
    <row r="41699" spans="24:24" x14ac:dyDescent="0.25">
      <c r="X41699" s="14"/>
    </row>
    <row r="41700" spans="24:24" x14ac:dyDescent="0.25">
      <c r="X41700" s="14"/>
    </row>
    <row r="41701" spans="24:24" x14ac:dyDescent="0.25">
      <c r="X41701" s="14"/>
    </row>
    <row r="41702" spans="24:24" x14ac:dyDescent="0.25">
      <c r="X41702" s="14"/>
    </row>
    <row r="41703" spans="24:24" x14ac:dyDescent="0.25">
      <c r="X41703" s="14"/>
    </row>
    <row r="41704" spans="24:24" x14ac:dyDescent="0.25">
      <c r="X41704" s="14"/>
    </row>
    <row r="41705" spans="24:24" x14ac:dyDescent="0.25">
      <c r="X41705" s="14"/>
    </row>
    <row r="41706" spans="24:24" x14ac:dyDescent="0.25">
      <c r="X41706" s="14"/>
    </row>
    <row r="41707" spans="24:24" x14ac:dyDescent="0.25">
      <c r="X41707" s="14"/>
    </row>
    <row r="41708" spans="24:24" x14ac:dyDescent="0.25">
      <c r="X41708" s="14"/>
    </row>
    <row r="41709" spans="24:24" x14ac:dyDescent="0.25">
      <c r="X41709" s="14"/>
    </row>
    <row r="41710" spans="24:24" x14ac:dyDescent="0.25">
      <c r="X41710" s="14"/>
    </row>
    <row r="41711" spans="24:24" x14ac:dyDescent="0.25">
      <c r="X41711" s="14"/>
    </row>
    <row r="41712" spans="24:24" x14ac:dyDescent="0.25">
      <c r="X41712" s="14"/>
    </row>
    <row r="41713" spans="24:24" x14ac:dyDescent="0.25">
      <c r="X41713" s="14"/>
    </row>
    <row r="41714" spans="24:24" x14ac:dyDescent="0.25">
      <c r="X41714" s="14"/>
    </row>
    <row r="41715" spans="24:24" x14ac:dyDescent="0.25">
      <c r="X41715" s="14"/>
    </row>
    <row r="41716" spans="24:24" x14ac:dyDescent="0.25">
      <c r="X41716" s="14"/>
    </row>
    <row r="41717" spans="24:24" x14ac:dyDescent="0.25">
      <c r="X41717" s="14"/>
    </row>
    <row r="41718" spans="24:24" x14ac:dyDescent="0.25">
      <c r="X41718" s="14"/>
    </row>
    <row r="41719" spans="24:24" x14ac:dyDescent="0.25">
      <c r="X41719" s="14"/>
    </row>
    <row r="41720" spans="24:24" x14ac:dyDescent="0.25">
      <c r="X41720" s="14"/>
    </row>
    <row r="41721" spans="24:24" x14ac:dyDescent="0.25">
      <c r="X41721" s="14"/>
    </row>
    <row r="41722" spans="24:24" x14ac:dyDescent="0.25">
      <c r="X41722" s="14"/>
    </row>
    <row r="41723" spans="24:24" x14ac:dyDescent="0.25">
      <c r="X41723" s="14"/>
    </row>
    <row r="41724" spans="24:24" x14ac:dyDescent="0.25">
      <c r="X41724" s="14"/>
    </row>
    <row r="41725" spans="24:24" x14ac:dyDescent="0.25">
      <c r="X41725" s="14"/>
    </row>
    <row r="41726" spans="24:24" x14ac:dyDescent="0.25">
      <c r="X41726" s="14"/>
    </row>
    <row r="41727" spans="24:24" x14ac:dyDescent="0.25">
      <c r="X41727" s="14"/>
    </row>
    <row r="41728" spans="24:24" x14ac:dyDescent="0.25">
      <c r="X41728" s="14"/>
    </row>
    <row r="41729" spans="24:24" x14ac:dyDescent="0.25">
      <c r="X41729" s="14"/>
    </row>
    <row r="41730" spans="24:24" x14ac:dyDescent="0.25">
      <c r="X41730" s="14"/>
    </row>
    <row r="41731" spans="24:24" x14ac:dyDescent="0.25">
      <c r="X41731" s="14"/>
    </row>
    <row r="41732" spans="24:24" x14ac:dyDescent="0.25">
      <c r="X41732" s="14"/>
    </row>
    <row r="41733" spans="24:24" x14ac:dyDescent="0.25">
      <c r="X41733" s="14"/>
    </row>
    <row r="41734" spans="24:24" x14ac:dyDescent="0.25">
      <c r="X41734" s="14"/>
    </row>
    <row r="41735" spans="24:24" x14ac:dyDescent="0.25">
      <c r="X41735" s="14"/>
    </row>
    <row r="41736" spans="24:24" x14ac:dyDescent="0.25">
      <c r="X41736" s="14"/>
    </row>
    <row r="41737" spans="24:24" x14ac:dyDescent="0.25">
      <c r="X41737" s="14"/>
    </row>
    <row r="41738" spans="24:24" x14ac:dyDescent="0.25">
      <c r="X41738" s="14"/>
    </row>
    <row r="41739" spans="24:24" x14ac:dyDescent="0.25">
      <c r="X41739" s="14"/>
    </row>
    <row r="41740" spans="24:24" x14ac:dyDescent="0.25">
      <c r="X41740" s="14"/>
    </row>
    <row r="41741" spans="24:24" x14ac:dyDescent="0.25">
      <c r="X41741" s="14"/>
    </row>
    <row r="41742" spans="24:24" x14ac:dyDescent="0.25">
      <c r="X41742" s="14"/>
    </row>
    <row r="41743" spans="24:24" x14ac:dyDescent="0.25">
      <c r="X41743" s="14"/>
    </row>
    <row r="41744" spans="24:24" x14ac:dyDescent="0.25">
      <c r="X41744" s="14"/>
    </row>
    <row r="41745" spans="24:24" x14ac:dyDescent="0.25">
      <c r="X41745" s="14"/>
    </row>
    <row r="41746" spans="24:24" x14ac:dyDescent="0.25">
      <c r="X41746" s="14"/>
    </row>
    <row r="41747" spans="24:24" x14ac:dyDescent="0.25">
      <c r="X41747" s="14"/>
    </row>
    <row r="41748" spans="24:24" x14ac:dyDescent="0.25">
      <c r="X41748" s="14"/>
    </row>
    <row r="41749" spans="24:24" x14ac:dyDescent="0.25">
      <c r="X41749" s="14"/>
    </row>
    <row r="41750" spans="24:24" x14ac:dyDescent="0.25">
      <c r="X41750" s="14"/>
    </row>
    <row r="41751" spans="24:24" x14ac:dyDescent="0.25">
      <c r="X41751" s="14"/>
    </row>
    <row r="41752" spans="24:24" x14ac:dyDescent="0.25">
      <c r="X41752" s="14"/>
    </row>
    <row r="41753" spans="24:24" x14ac:dyDescent="0.25">
      <c r="X41753" s="14"/>
    </row>
    <row r="41754" spans="24:24" x14ac:dyDescent="0.25">
      <c r="X41754" s="14"/>
    </row>
    <row r="41755" spans="24:24" x14ac:dyDescent="0.25">
      <c r="X41755" s="14"/>
    </row>
    <row r="41756" spans="24:24" x14ac:dyDescent="0.25">
      <c r="X41756" s="14"/>
    </row>
    <row r="41757" spans="24:24" x14ac:dyDescent="0.25">
      <c r="X41757" s="14"/>
    </row>
    <row r="41758" spans="24:24" x14ac:dyDescent="0.25">
      <c r="X41758" s="14"/>
    </row>
    <row r="41759" spans="24:24" x14ac:dyDescent="0.25">
      <c r="X41759" s="14"/>
    </row>
    <row r="41760" spans="24:24" x14ac:dyDescent="0.25">
      <c r="X41760" s="14"/>
    </row>
    <row r="41761" spans="24:24" x14ac:dyDescent="0.25">
      <c r="X41761" s="14"/>
    </row>
    <row r="41762" spans="24:24" x14ac:dyDescent="0.25">
      <c r="X41762" s="14"/>
    </row>
    <row r="41763" spans="24:24" x14ac:dyDescent="0.25">
      <c r="X41763" s="14"/>
    </row>
    <row r="41764" spans="24:24" x14ac:dyDescent="0.25">
      <c r="X41764" s="14"/>
    </row>
    <row r="41765" spans="24:24" x14ac:dyDescent="0.25">
      <c r="X41765" s="14"/>
    </row>
    <row r="41766" spans="24:24" x14ac:dyDescent="0.25">
      <c r="X41766" s="14"/>
    </row>
    <row r="41767" spans="24:24" x14ac:dyDescent="0.25">
      <c r="X41767" s="14"/>
    </row>
    <row r="41768" spans="24:24" x14ac:dyDescent="0.25">
      <c r="X41768" s="14"/>
    </row>
    <row r="41769" spans="24:24" x14ac:dyDescent="0.25">
      <c r="X41769" s="14"/>
    </row>
    <row r="41770" spans="24:24" x14ac:dyDescent="0.25">
      <c r="X41770" s="14"/>
    </row>
    <row r="41771" spans="24:24" x14ac:dyDescent="0.25">
      <c r="X41771" s="14"/>
    </row>
    <row r="41772" spans="24:24" x14ac:dyDescent="0.25">
      <c r="X41772" s="14"/>
    </row>
    <row r="41773" spans="24:24" x14ac:dyDescent="0.25">
      <c r="X41773" s="14"/>
    </row>
    <row r="41774" spans="24:24" x14ac:dyDescent="0.25">
      <c r="X41774" s="14"/>
    </row>
    <row r="41775" spans="24:24" x14ac:dyDescent="0.25">
      <c r="X41775" s="14"/>
    </row>
    <row r="41776" spans="24:24" x14ac:dyDescent="0.25">
      <c r="X41776" s="14"/>
    </row>
    <row r="41777" spans="24:24" x14ac:dyDescent="0.25">
      <c r="X41777" s="14"/>
    </row>
    <row r="41778" spans="24:24" x14ac:dyDescent="0.25">
      <c r="X41778" s="14"/>
    </row>
    <row r="41779" spans="24:24" x14ac:dyDescent="0.25">
      <c r="X41779" s="14"/>
    </row>
    <row r="41780" spans="24:24" x14ac:dyDescent="0.25">
      <c r="X41780" s="14"/>
    </row>
    <row r="41781" spans="24:24" x14ac:dyDescent="0.25">
      <c r="X41781" s="14"/>
    </row>
    <row r="41782" spans="24:24" x14ac:dyDescent="0.25">
      <c r="X41782" s="14"/>
    </row>
    <row r="41783" spans="24:24" x14ac:dyDescent="0.25">
      <c r="X41783" s="14"/>
    </row>
    <row r="41784" spans="24:24" x14ac:dyDescent="0.25">
      <c r="X41784" s="14"/>
    </row>
    <row r="41785" spans="24:24" x14ac:dyDescent="0.25">
      <c r="X41785" s="14"/>
    </row>
    <row r="41786" spans="24:24" x14ac:dyDescent="0.25">
      <c r="X41786" s="14"/>
    </row>
    <row r="41787" spans="24:24" x14ac:dyDescent="0.25">
      <c r="X41787" s="14"/>
    </row>
    <row r="41788" spans="24:24" x14ac:dyDescent="0.25">
      <c r="X41788" s="14"/>
    </row>
    <row r="41789" spans="24:24" x14ac:dyDescent="0.25">
      <c r="X41789" s="14"/>
    </row>
    <row r="41790" spans="24:24" x14ac:dyDescent="0.25">
      <c r="X41790" s="14"/>
    </row>
    <row r="41791" spans="24:24" x14ac:dyDescent="0.25">
      <c r="X41791" s="14"/>
    </row>
    <row r="41792" spans="24:24" x14ac:dyDescent="0.25">
      <c r="X41792" s="14"/>
    </row>
    <row r="41793" spans="24:24" x14ac:dyDescent="0.25">
      <c r="X41793" s="14"/>
    </row>
    <row r="41794" spans="24:24" x14ac:dyDescent="0.25">
      <c r="X41794" s="14"/>
    </row>
    <row r="41795" spans="24:24" x14ac:dyDescent="0.25">
      <c r="X41795" s="14"/>
    </row>
    <row r="41796" spans="24:24" x14ac:dyDescent="0.25">
      <c r="X41796" s="14"/>
    </row>
    <row r="41797" spans="24:24" x14ac:dyDescent="0.25">
      <c r="X41797" s="14"/>
    </row>
    <row r="41798" spans="24:24" x14ac:dyDescent="0.25">
      <c r="X41798" s="14"/>
    </row>
    <row r="41799" spans="24:24" x14ac:dyDescent="0.25">
      <c r="X41799" s="14"/>
    </row>
    <row r="41800" spans="24:24" x14ac:dyDescent="0.25">
      <c r="X41800" s="14"/>
    </row>
    <row r="41801" spans="24:24" x14ac:dyDescent="0.25">
      <c r="X41801" s="14"/>
    </row>
    <row r="41802" spans="24:24" x14ac:dyDescent="0.25">
      <c r="X41802" s="14"/>
    </row>
    <row r="41803" spans="24:24" x14ac:dyDescent="0.25">
      <c r="X41803" s="14"/>
    </row>
    <row r="41804" spans="24:24" x14ac:dyDescent="0.25">
      <c r="X41804" s="14"/>
    </row>
    <row r="41805" spans="24:24" x14ac:dyDescent="0.25">
      <c r="X41805" s="14"/>
    </row>
    <row r="41806" spans="24:24" x14ac:dyDescent="0.25">
      <c r="X41806" s="14"/>
    </row>
    <row r="41807" spans="24:24" x14ac:dyDescent="0.25">
      <c r="X41807" s="14"/>
    </row>
    <row r="41808" spans="24:24" x14ac:dyDescent="0.25">
      <c r="X41808" s="14"/>
    </row>
    <row r="41809" spans="24:24" x14ac:dyDescent="0.25">
      <c r="X41809" s="14"/>
    </row>
    <row r="41810" spans="24:24" x14ac:dyDescent="0.25">
      <c r="X41810" s="14"/>
    </row>
    <row r="41811" spans="24:24" x14ac:dyDescent="0.25">
      <c r="X41811" s="14"/>
    </row>
    <row r="41812" spans="24:24" x14ac:dyDescent="0.25">
      <c r="X41812" s="14"/>
    </row>
    <row r="41813" spans="24:24" x14ac:dyDescent="0.25">
      <c r="X41813" s="14"/>
    </row>
    <row r="41814" spans="24:24" x14ac:dyDescent="0.25">
      <c r="X41814" s="14"/>
    </row>
    <row r="41815" spans="24:24" x14ac:dyDescent="0.25">
      <c r="X41815" s="14"/>
    </row>
    <row r="41816" spans="24:24" x14ac:dyDescent="0.25">
      <c r="X41816" s="14"/>
    </row>
    <row r="41817" spans="24:24" x14ac:dyDescent="0.25">
      <c r="X41817" s="14"/>
    </row>
    <row r="41818" spans="24:24" x14ac:dyDescent="0.25">
      <c r="X41818" s="14"/>
    </row>
    <row r="41819" spans="24:24" x14ac:dyDescent="0.25">
      <c r="X41819" s="14"/>
    </row>
    <row r="41820" spans="24:24" x14ac:dyDescent="0.25">
      <c r="X41820" s="14"/>
    </row>
    <row r="41821" spans="24:24" x14ac:dyDescent="0.25">
      <c r="X41821" s="14"/>
    </row>
    <row r="41822" spans="24:24" x14ac:dyDescent="0.25">
      <c r="X41822" s="14"/>
    </row>
    <row r="41823" spans="24:24" x14ac:dyDescent="0.25">
      <c r="X41823" s="14"/>
    </row>
    <row r="41824" spans="24:24" x14ac:dyDescent="0.25">
      <c r="X41824" s="14"/>
    </row>
    <row r="41825" spans="24:24" x14ac:dyDescent="0.25">
      <c r="X41825" s="14"/>
    </row>
    <row r="41826" spans="24:24" x14ac:dyDescent="0.25">
      <c r="X41826" s="14"/>
    </row>
    <row r="41827" spans="24:24" x14ac:dyDescent="0.25">
      <c r="X41827" s="14"/>
    </row>
    <row r="41828" spans="24:24" x14ac:dyDescent="0.25">
      <c r="X41828" s="14"/>
    </row>
    <row r="41829" spans="24:24" x14ac:dyDescent="0.25">
      <c r="X41829" s="14"/>
    </row>
    <row r="41830" spans="24:24" x14ac:dyDescent="0.25">
      <c r="X41830" s="14"/>
    </row>
    <row r="41831" spans="24:24" x14ac:dyDescent="0.25">
      <c r="X41831" s="14"/>
    </row>
    <row r="41832" spans="24:24" x14ac:dyDescent="0.25">
      <c r="X41832" s="14"/>
    </row>
    <row r="41833" spans="24:24" x14ac:dyDescent="0.25">
      <c r="X41833" s="14"/>
    </row>
    <row r="41834" spans="24:24" x14ac:dyDescent="0.25">
      <c r="X41834" s="14"/>
    </row>
    <row r="41835" spans="24:24" x14ac:dyDescent="0.25">
      <c r="X41835" s="14"/>
    </row>
    <row r="41836" spans="24:24" x14ac:dyDescent="0.25">
      <c r="X41836" s="14"/>
    </row>
    <row r="41837" spans="24:24" x14ac:dyDescent="0.25">
      <c r="X41837" s="14"/>
    </row>
    <row r="41838" spans="24:24" x14ac:dyDescent="0.25">
      <c r="X41838" s="14"/>
    </row>
    <row r="41839" spans="24:24" x14ac:dyDescent="0.25">
      <c r="X41839" s="14"/>
    </row>
    <row r="41840" spans="24:24" x14ac:dyDescent="0.25">
      <c r="X41840" s="14"/>
    </row>
    <row r="41841" spans="24:24" x14ac:dyDescent="0.25">
      <c r="X41841" s="14"/>
    </row>
    <row r="41842" spans="24:24" x14ac:dyDescent="0.25">
      <c r="X41842" s="14"/>
    </row>
    <row r="41843" spans="24:24" x14ac:dyDescent="0.25">
      <c r="X41843" s="14"/>
    </row>
    <row r="41844" spans="24:24" x14ac:dyDescent="0.25">
      <c r="X41844" s="14"/>
    </row>
    <row r="41845" spans="24:24" x14ac:dyDescent="0.25">
      <c r="X41845" s="14"/>
    </row>
    <row r="41846" spans="24:24" x14ac:dyDescent="0.25">
      <c r="X41846" s="14"/>
    </row>
    <row r="41847" spans="24:24" x14ac:dyDescent="0.25">
      <c r="X41847" s="14"/>
    </row>
    <row r="41848" spans="24:24" x14ac:dyDescent="0.25">
      <c r="X41848" s="14"/>
    </row>
    <row r="41849" spans="24:24" x14ac:dyDescent="0.25">
      <c r="X41849" s="14"/>
    </row>
    <row r="41850" spans="24:24" x14ac:dyDescent="0.25">
      <c r="X41850" s="14"/>
    </row>
    <row r="41851" spans="24:24" x14ac:dyDescent="0.25">
      <c r="X41851" s="14"/>
    </row>
    <row r="41852" spans="24:24" x14ac:dyDescent="0.25">
      <c r="X41852" s="14"/>
    </row>
    <row r="41853" spans="24:24" x14ac:dyDescent="0.25">
      <c r="X41853" s="14"/>
    </row>
    <row r="41854" spans="24:24" x14ac:dyDescent="0.25">
      <c r="X41854" s="14"/>
    </row>
    <row r="41855" spans="24:24" x14ac:dyDescent="0.25">
      <c r="X41855" s="14"/>
    </row>
    <row r="41856" spans="24:24" x14ac:dyDescent="0.25">
      <c r="X41856" s="14"/>
    </row>
    <row r="41857" spans="24:24" x14ac:dyDescent="0.25">
      <c r="X41857" s="14"/>
    </row>
    <row r="41858" spans="24:24" x14ac:dyDescent="0.25">
      <c r="X41858" s="14"/>
    </row>
    <row r="41859" spans="24:24" x14ac:dyDescent="0.25">
      <c r="X41859" s="14"/>
    </row>
    <row r="41860" spans="24:24" x14ac:dyDescent="0.25">
      <c r="X41860" s="14"/>
    </row>
    <row r="41861" spans="24:24" x14ac:dyDescent="0.25">
      <c r="X41861" s="14"/>
    </row>
    <row r="41862" spans="24:24" x14ac:dyDescent="0.25">
      <c r="X41862" s="14"/>
    </row>
    <row r="41863" spans="24:24" x14ac:dyDescent="0.25">
      <c r="X41863" s="14"/>
    </row>
    <row r="41864" spans="24:24" x14ac:dyDescent="0.25">
      <c r="X41864" s="14"/>
    </row>
    <row r="41865" spans="24:24" x14ac:dyDescent="0.25">
      <c r="X41865" s="14"/>
    </row>
    <row r="41866" spans="24:24" x14ac:dyDescent="0.25">
      <c r="X41866" s="14"/>
    </row>
    <row r="41867" spans="24:24" x14ac:dyDescent="0.25">
      <c r="X41867" s="14"/>
    </row>
    <row r="41868" spans="24:24" x14ac:dyDescent="0.25">
      <c r="X41868" s="14"/>
    </row>
    <row r="41869" spans="24:24" x14ac:dyDescent="0.25">
      <c r="X41869" s="14"/>
    </row>
    <row r="41870" spans="24:24" x14ac:dyDescent="0.25">
      <c r="X41870" s="14"/>
    </row>
    <row r="41871" spans="24:24" x14ac:dyDescent="0.25">
      <c r="X41871" s="14"/>
    </row>
    <row r="41872" spans="24:24" x14ac:dyDescent="0.25">
      <c r="X41872" s="14"/>
    </row>
    <row r="41873" spans="24:24" x14ac:dyDescent="0.25">
      <c r="X41873" s="14"/>
    </row>
    <row r="41874" spans="24:24" x14ac:dyDescent="0.25">
      <c r="X41874" s="14"/>
    </row>
    <row r="41875" spans="24:24" x14ac:dyDescent="0.25">
      <c r="X41875" s="14"/>
    </row>
    <row r="41876" spans="24:24" x14ac:dyDescent="0.25">
      <c r="X41876" s="14"/>
    </row>
    <row r="41877" spans="24:24" x14ac:dyDescent="0.25">
      <c r="X41877" s="14"/>
    </row>
    <row r="41878" spans="24:24" x14ac:dyDescent="0.25">
      <c r="X41878" s="14"/>
    </row>
    <row r="41879" spans="24:24" x14ac:dyDescent="0.25">
      <c r="X41879" s="14"/>
    </row>
    <row r="41880" spans="24:24" x14ac:dyDescent="0.25">
      <c r="X41880" s="14"/>
    </row>
    <row r="41881" spans="24:24" x14ac:dyDescent="0.25">
      <c r="X41881" s="14"/>
    </row>
    <row r="41882" spans="24:24" x14ac:dyDescent="0.25">
      <c r="X41882" s="14"/>
    </row>
    <row r="41883" spans="24:24" x14ac:dyDescent="0.25">
      <c r="X41883" s="14"/>
    </row>
    <row r="41884" spans="24:24" x14ac:dyDescent="0.25">
      <c r="X41884" s="14"/>
    </row>
    <row r="41885" spans="24:24" x14ac:dyDescent="0.25">
      <c r="X41885" s="14"/>
    </row>
    <row r="41886" spans="24:24" x14ac:dyDescent="0.25">
      <c r="X41886" s="14"/>
    </row>
    <row r="41887" spans="24:24" x14ac:dyDescent="0.25">
      <c r="X41887" s="14"/>
    </row>
    <row r="41888" spans="24:24" x14ac:dyDescent="0.25">
      <c r="X41888" s="14"/>
    </row>
    <row r="41889" spans="24:24" x14ac:dyDescent="0.25">
      <c r="X41889" s="14"/>
    </row>
    <row r="41890" spans="24:24" x14ac:dyDescent="0.25">
      <c r="X41890" s="14"/>
    </row>
    <row r="41891" spans="24:24" x14ac:dyDescent="0.25">
      <c r="X41891" s="14"/>
    </row>
    <row r="41892" spans="24:24" x14ac:dyDescent="0.25">
      <c r="X41892" s="14"/>
    </row>
    <row r="41893" spans="24:24" x14ac:dyDescent="0.25">
      <c r="X41893" s="14"/>
    </row>
    <row r="41894" spans="24:24" x14ac:dyDescent="0.25">
      <c r="X41894" s="14"/>
    </row>
    <row r="41895" spans="24:24" x14ac:dyDescent="0.25">
      <c r="X41895" s="14"/>
    </row>
    <row r="41896" spans="24:24" x14ac:dyDescent="0.25">
      <c r="X41896" s="14"/>
    </row>
    <row r="41897" spans="24:24" x14ac:dyDescent="0.25">
      <c r="X41897" s="14"/>
    </row>
    <row r="41898" spans="24:24" x14ac:dyDescent="0.25">
      <c r="X41898" s="14"/>
    </row>
    <row r="41899" spans="24:24" x14ac:dyDescent="0.25">
      <c r="X41899" s="14"/>
    </row>
    <row r="41900" spans="24:24" x14ac:dyDescent="0.25">
      <c r="X41900" s="14"/>
    </row>
    <row r="41901" spans="24:24" x14ac:dyDescent="0.25">
      <c r="X41901" s="14"/>
    </row>
    <row r="41902" spans="24:24" x14ac:dyDescent="0.25">
      <c r="X41902" s="14"/>
    </row>
    <row r="41903" spans="24:24" x14ac:dyDescent="0.25">
      <c r="X41903" s="14"/>
    </row>
    <row r="41904" spans="24:24" x14ac:dyDescent="0.25">
      <c r="X41904" s="14"/>
    </row>
    <row r="41905" spans="24:24" x14ac:dyDescent="0.25">
      <c r="X41905" s="14"/>
    </row>
    <row r="41906" spans="24:24" x14ac:dyDescent="0.25">
      <c r="X41906" s="14"/>
    </row>
    <row r="41907" spans="24:24" x14ac:dyDescent="0.25">
      <c r="X41907" s="14"/>
    </row>
    <row r="41908" spans="24:24" x14ac:dyDescent="0.25">
      <c r="X41908" s="14"/>
    </row>
    <row r="41909" spans="24:24" x14ac:dyDescent="0.25">
      <c r="X41909" s="14"/>
    </row>
    <row r="41910" spans="24:24" x14ac:dyDescent="0.25">
      <c r="X41910" s="14"/>
    </row>
    <row r="41911" spans="24:24" x14ac:dyDescent="0.25">
      <c r="X41911" s="14"/>
    </row>
    <row r="41912" spans="24:24" x14ac:dyDescent="0.25">
      <c r="X41912" s="14"/>
    </row>
    <row r="41913" spans="24:24" x14ac:dyDescent="0.25">
      <c r="X41913" s="14"/>
    </row>
    <row r="41914" spans="24:24" x14ac:dyDescent="0.25">
      <c r="X41914" s="14"/>
    </row>
    <row r="41915" spans="24:24" x14ac:dyDescent="0.25">
      <c r="X41915" s="14"/>
    </row>
    <row r="41916" spans="24:24" x14ac:dyDescent="0.25">
      <c r="X41916" s="14"/>
    </row>
    <row r="41917" spans="24:24" x14ac:dyDescent="0.25">
      <c r="X41917" s="14"/>
    </row>
    <row r="41918" spans="24:24" x14ac:dyDescent="0.25">
      <c r="X41918" s="14"/>
    </row>
    <row r="41919" spans="24:24" x14ac:dyDescent="0.25">
      <c r="X41919" s="14"/>
    </row>
    <row r="41920" spans="24:24" x14ac:dyDescent="0.25">
      <c r="X41920" s="14"/>
    </row>
    <row r="41921" spans="24:24" x14ac:dyDescent="0.25">
      <c r="X41921" s="14"/>
    </row>
    <row r="41922" spans="24:24" x14ac:dyDescent="0.25">
      <c r="X41922" s="14"/>
    </row>
    <row r="41923" spans="24:24" x14ac:dyDescent="0.25">
      <c r="X41923" s="14"/>
    </row>
    <row r="41924" spans="24:24" x14ac:dyDescent="0.25">
      <c r="X41924" s="14"/>
    </row>
    <row r="41925" spans="24:24" x14ac:dyDescent="0.25">
      <c r="X41925" s="14"/>
    </row>
    <row r="41926" spans="24:24" x14ac:dyDescent="0.25">
      <c r="X41926" s="14"/>
    </row>
    <row r="41927" spans="24:24" x14ac:dyDescent="0.25">
      <c r="X41927" s="14"/>
    </row>
    <row r="41928" spans="24:24" x14ac:dyDescent="0.25">
      <c r="X41928" s="14"/>
    </row>
    <row r="41929" spans="24:24" x14ac:dyDescent="0.25">
      <c r="X41929" s="14"/>
    </row>
    <row r="41930" spans="24:24" x14ac:dyDescent="0.25">
      <c r="X41930" s="14"/>
    </row>
    <row r="41931" spans="24:24" x14ac:dyDescent="0.25">
      <c r="X41931" s="14"/>
    </row>
    <row r="41932" spans="24:24" x14ac:dyDescent="0.25">
      <c r="X41932" s="14"/>
    </row>
    <row r="41933" spans="24:24" x14ac:dyDescent="0.25">
      <c r="X41933" s="14"/>
    </row>
    <row r="41934" spans="24:24" x14ac:dyDescent="0.25">
      <c r="X41934" s="14"/>
    </row>
    <row r="41935" spans="24:24" x14ac:dyDescent="0.25">
      <c r="X41935" s="14"/>
    </row>
    <row r="41936" spans="24:24" x14ac:dyDescent="0.25">
      <c r="X41936" s="14"/>
    </row>
    <row r="41937" spans="24:24" x14ac:dyDescent="0.25">
      <c r="X41937" s="14"/>
    </row>
    <row r="41938" spans="24:24" x14ac:dyDescent="0.25">
      <c r="X41938" s="14"/>
    </row>
    <row r="41939" spans="24:24" x14ac:dyDescent="0.25">
      <c r="X41939" s="14"/>
    </row>
    <row r="41940" spans="24:24" x14ac:dyDescent="0.25">
      <c r="X41940" s="14"/>
    </row>
    <row r="41941" spans="24:24" x14ac:dyDescent="0.25">
      <c r="X41941" s="14"/>
    </row>
    <row r="41942" spans="24:24" x14ac:dyDescent="0.25">
      <c r="X41942" s="14"/>
    </row>
    <row r="41943" spans="24:24" x14ac:dyDescent="0.25">
      <c r="X41943" s="14"/>
    </row>
    <row r="41944" spans="24:24" x14ac:dyDescent="0.25">
      <c r="X41944" s="14"/>
    </row>
    <row r="41945" spans="24:24" x14ac:dyDescent="0.25">
      <c r="X41945" s="14"/>
    </row>
    <row r="41946" spans="24:24" x14ac:dyDescent="0.25">
      <c r="X41946" s="14"/>
    </row>
    <row r="41947" spans="24:24" x14ac:dyDescent="0.25">
      <c r="X41947" s="14"/>
    </row>
    <row r="41948" spans="24:24" x14ac:dyDescent="0.25">
      <c r="X41948" s="14"/>
    </row>
    <row r="41949" spans="24:24" x14ac:dyDescent="0.25">
      <c r="X41949" s="14"/>
    </row>
    <row r="41950" spans="24:24" x14ac:dyDescent="0.25">
      <c r="X41950" s="14"/>
    </row>
    <row r="41951" spans="24:24" x14ac:dyDescent="0.25">
      <c r="X41951" s="14"/>
    </row>
    <row r="41952" spans="24:24" x14ac:dyDescent="0.25">
      <c r="X41952" s="14"/>
    </row>
    <row r="41953" spans="24:24" x14ac:dyDescent="0.25">
      <c r="X41953" s="14"/>
    </row>
    <row r="41954" spans="24:24" x14ac:dyDescent="0.25">
      <c r="X41954" s="14"/>
    </row>
    <row r="41955" spans="24:24" x14ac:dyDescent="0.25">
      <c r="X41955" s="14"/>
    </row>
    <row r="41956" spans="24:24" x14ac:dyDescent="0.25">
      <c r="X41956" s="14"/>
    </row>
    <row r="41957" spans="24:24" x14ac:dyDescent="0.25">
      <c r="X41957" s="14"/>
    </row>
    <row r="41958" spans="24:24" x14ac:dyDescent="0.25">
      <c r="X41958" s="14"/>
    </row>
    <row r="41959" spans="24:24" x14ac:dyDescent="0.25">
      <c r="X41959" s="14"/>
    </row>
    <row r="41960" spans="24:24" x14ac:dyDescent="0.25">
      <c r="X41960" s="14"/>
    </row>
    <row r="41961" spans="24:24" x14ac:dyDescent="0.25">
      <c r="X41961" s="14"/>
    </row>
    <row r="41962" spans="24:24" x14ac:dyDescent="0.25">
      <c r="X41962" s="14"/>
    </row>
    <row r="41963" spans="24:24" x14ac:dyDescent="0.25">
      <c r="X41963" s="14"/>
    </row>
    <row r="41964" spans="24:24" x14ac:dyDescent="0.25">
      <c r="X41964" s="14"/>
    </row>
    <row r="41965" spans="24:24" x14ac:dyDescent="0.25">
      <c r="X41965" s="14"/>
    </row>
    <row r="41966" spans="24:24" x14ac:dyDescent="0.25">
      <c r="X41966" s="14"/>
    </row>
    <row r="41967" spans="24:24" x14ac:dyDescent="0.25">
      <c r="X41967" s="14"/>
    </row>
    <row r="41968" spans="24:24" x14ac:dyDescent="0.25">
      <c r="X41968" s="14"/>
    </row>
    <row r="41969" spans="24:24" x14ac:dyDescent="0.25">
      <c r="X41969" s="14"/>
    </row>
    <row r="41970" spans="24:24" x14ac:dyDescent="0.25">
      <c r="X41970" s="14"/>
    </row>
    <row r="41971" spans="24:24" x14ac:dyDescent="0.25">
      <c r="X41971" s="14"/>
    </row>
    <row r="41972" spans="24:24" x14ac:dyDescent="0.25">
      <c r="X41972" s="14"/>
    </row>
    <row r="41973" spans="24:24" x14ac:dyDescent="0.25">
      <c r="X41973" s="14"/>
    </row>
    <row r="41974" spans="24:24" x14ac:dyDescent="0.25">
      <c r="X41974" s="14"/>
    </row>
    <row r="41975" spans="24:24" x14ac:dyDescent="0.25">
      <c r="X41975" s="14"/>
    </row>
    <row r="41976" spans="24:24" x14ac:dyDescent="0.25">
      <c r="X41976" s="14"/>
    </row>
    <row r="41977" spans="24:24" x14ac:dyDescent="0.25">
      <c r="X41977" s="14"/>
    </row>
    <row r="41978" spans="24:24" x14ac:dyDescent="0.25">
      <c r="X41978" s="14"/>
    </row>
    <row r="41979" spans="24:24" x14ac:dyDescent="0.25">
      <c r="X41979" s="14"/>
    </row>
    <row r="41980" spans="24:24" x14ac:dyDescent="0.25">
      <c r="X41980" s="14"/>
    </row>
    <row r="41981" spans="24:24" x14ac:dyDescent="0.25">
      <c r="X41981" s="14"/>
    </row>
    <row r="41982" spans="24:24" x14ac:dyDescent="0.25">
      <c r="X41982" s="14"/>
    </row>
    <row r="41983" spans="24:24" x14ac:dyDescent="0.25">
      <c r="X41983" s="14"/>
    </row>
    <row r="41984" spans="24:24" x14ac:dyDescent="0.25">
      <c r="X41984" s="14"/>
    </row>
    <row r="41985" spans="24:24" x14ac:dyDescent="0.25">
      <c r="X41985" s="14"/>
    </row>
    <row r="41986" spans="24:24" x14ac:dyDescent="0.25">
      <c r="X41986" s="14"/>
    </row>
    <row r="41987" spans="24:24" x14ac:dyDescent="0.25">
      <c r="X41987" s="14"/>
    </row>
    <row r="41988" spans="24:24" x14ac:dyDescent="0.25">
      <c r="X41988" s="14"/>
    </row>
    <row r="41989" spans="24:24" x14ac:dyDescent="0.25">
      <c r="X41989" s="14"/>
    </row>
    <row r="41990" spans="24:24" x14ac:dyDescent="0.25">
      <c r="X41990" s="14"/>
    </row>
    <row r="41991" spans="24:24" x14ac:dyDescent="0.25">
      <c r="X41991" s="14"/>
    </row>
    <row r="41992" spans="24:24" x14ac:dyDescent="0.25">
      <c r="X41992" s="14"/>
    </row>
    <row r="41993" spans="24:24" x14ac:dyDescent="0.25">
      <c r="X41993" s="14"/>
    </row>
    <row r="41994" spans="24:24" x14ac:dyDescent="0.25">
      <c r="X41994" s="14"/>
    </row>
    <row r="41995" spans="24:24" x14ac:dyDescent="0.25">
      <c r="X41995" s="14"/>
    </row>
    <row r="41996" spans="24:24" x14ac:dyDescent="0.25">
      <c r="X41996" s="14"/>
    </row>
    <row r="41997" spans="24:24" x14ac:dyDescent="0.25">
      <c r="X41997" s="14"/>
    </row>
    <row r="41998" spans="24:24" x14ac:dyDescent="0.25">
      <c r="X41998" s="14"/>
    </row>
    <row r="41999" spans="24:24" x14ac:dyDescent="0.25">
      <c r="X41999" s="14"/>
    </row>
    <row r="42000" spans="24:24" x14ac:dyDescent="0.25">
      <c r="X42000" s="14"/>
    </row>
    <row r="42001" spans="24:24" x14ac:dyDescent="0.25">
      <c r="X42001" s="14"/>
    </row>
    <row r="42002" spans="24:24" x14ac:dyDescent="0.25">
      <c r="X42002" s="14"/>
    </row>
    <row r="42003" spans="24:24" x14ac:dyDescent="0.25">
      <c r="X42003" s="14"/>
    </row>
    <row r="42004" spans="24:24" x14ac:dyDescent="0.25">
      <c r="X42004" s="14"/>
    </row>
    <row r="42005" spans="24:24" x14ac:dyDescent="0.25">
      <c r="X42005" s="14"/>
    </row>
    <row r="42006" spans="24:24" x14ac:dyDescent="0.25">
      <c r="X42006" s="14"/>
    </row>
    <row r="42007" spans="24:24" x14ac:dyDescent="0.25">
      <c r="X42007" s="14"/>
    </row>
    <row r="42008" spans="24:24" x14ac:dyDescent="0.25">
      <c r="X42008" s="14"/>
    </row>
    <row r="42009" spans="24:24" x14ac:dyDescent="0.25">
      <c r="X42009" s="14"/>
    </row>
    <row r="42010" spans="24:24" x14ac:dyDescent="0.25">
      <c r="X42010" s="14"/>
    </row>
    <row r="42011" spans="24:24" x14ac:dyDescent="0.25">
      <c r="X42011" s="14"/>
    </row>
    <row r="42012" spans="24:24" x14ac:dyDescent="0.25">
      <c r="X42012" s="14"/>
    </row>
    <row r="42013" spans="24:24" x14ac:dyDescent="0.25">
      <c r="X42013" s="14"/>
    </row>
    <row r="42014" spans="24:24" x14ac:dyDescent="0.25">
      <c r="X42014" s="14"/>
    </row>
    <row r="42015" spans="24:24" x14ac:dyDescent="0.25">
      <c r="X42015" s="14"/>
    </row>
    <row r="42016" spans="24:24" x14ac:dyDescent="0.25">
      <c r="X42016" s="14"/>
    </row>
    <row r="42017" spans="24:24" x14ac:dyDescent="0.25">
      <c r="X42017" s="14"/>
    </row>
    <row r="42018" spans="24:24" x14ac:dyDescent="0.25">
      <c r="X42018" s="14"/>
    </row>
    <row r="42019" spans="24:24" x14ac:dyDescent="0.25">
      <c r="X42019" s="14"/>
    </row>
    <row r="42020" spans="24:24" x14ac:dyDescent="0.25">
      <c r="X42020" s="14"/>
    </row>
    <row r="42021" spans="24:24" x14ac:dyDescent="0.25">
      <c r="X42021" s="14"/>
    </row>
    <row r="42022" spans="24:24" x14ac:dyDescent="0.25">
      <c r="X42022" s="14"/>
    </row>
    <row r="42023" spans="24:24" x14ac:dyDescent="0.25">
      <c r="X42023" s="14"/>
    </row>
    <row r="42024" spans="24:24" x14ac:dyDescent="0.25">
      <c r="X42024" s="14"/>
    </row>
    <row r="42025" spans="24:24" x14ac:dyDescent="0.25">
      <c r="X42025" s="14"/>
    </row>
    <row r="42026" spans="24:24" x14ac:dyDescent="0.25">
      <c r="X42026" s="14"/>
    </row>
    <row r="42027" spans="24:24" x14ac:dyDescent="0.25">
      <c r="X42027" s="14"/>
    </row>
    <row r="42028" spans="24:24" x14ac:dyDescent="0.25">
      <c r="X42028" s="14"/>
    </row>
    <row r="42029" spans="24:24" x14ac:dyDescent="0.25">
      <c r="X42029" s="14"/>
    </row>
    <row r="42030" spans="24:24" x14ac:dyDescent="0.25">
      <c r="X42030" s="14"/>
    </row>
    <row r="42031" spans="24:24" x14ac:dyDescent="0.25">
      <c r="X42031" s="14"/>
    </row>
    <row r="42032" spans="24:24" x14ac:dyDescent="0.25">
      <c r="X42032" s="14"/>
    </row>
    <row r="42033" spans="24:24" x14ac:dyDescent="0.25">
      <c r="X42033" s="14"/>
    </row>
    <row r="42034" spans="24:24" x14ac:dyDescent="0.25">
      <c r="X42034" s="14"/>
    </row>
    <row r="42035" spans="24:24" x14ac:dyDescent="0.25">
      <c r="X42035" s="14"/>
    </row>
    <row r="42036" spans="24:24" x14ac:dyDescent="0.25">
      <c r="X42036" s="14"/>
    </row>
    <row r="42037" spans="24:24" x14ac:dyDescent="0.25">
      <c r="X42037" s="14"/>
    </row>
    <row r="42038" spans="24:24" x14ac:dyDescent="0.25">
      <c r="X42038" s="14"/>
    </row>
    <row r="42039" spans="24:24" x14ac:dyDescent="0.25">
      <c r="X42039" s="14"/>
    </row>
    <row r="42040" spans="24:24" x14ac:dyDescent="0.25">
      <c r="X42040" s="14"/>
    </row>
    <row r="42041" spans="24:24" x14ac:dyDescent="0.25">
      <c r="X42041" s="14"/>
    </row>
    <row r="42042" spans="24:24" x14ac:dyDescent="0.25">
      <c r="X42042" s="14"/>
    </row>
    <row r="42043" spans="24:24" x14ac:dyDescent="0.25">
      <c r="X42043" s="14"/>
    </row>
    <row r="42044" spans="24:24" x14ac:dyDescent="0.25">
      <c r="X42044" s="14"/>
    </row>
    <row r="42045" spans="24:24" x14ac:dyDescent="0.25">
      <c r="X42045" s="14"/>
    </row>
    <row r="42046" spans="24:24" x14ac:dyDescent="0.25">
      <c r="X42046" s="14"/>
    </row>
    <row r="42047" spans="24:24" x14ac:dyDescent="0.25">
      <c r="X42047" s="14"/>
    </row>
    <row r="42048" spans="24:24" x14ac:dyDescent="0.25">
      <c r="X42048" s="14"/>
    </row>
    <row r="42049" spans="24:24" x14ac:dyDescent="0.25">
      <c r="X42049" s="14"/>
    </row>
    <row r="42050" spans="24:24" x14ac:dyDescent="0.25">
      <c r="X42050" s="14"/>
    </row>
    <row r="42051" spans="24:24" x14ac:dyDescent="0.25">
      <c r="X42051" s="14"/>
    </row>
    <row r="42052" spans="24:24" x14ac:dyDescent="0.25">
      <c r="X42052" s="14"/>
    </row>
    <row r="42053" spans="24:24" x14ac:dyDescent="0.25">
      <c r="X42053" s="14"/>
    </row>
    <row r="42054" spans="24:24" x14ac:dyDescent="0.25">
      <c r="X42054" s="14"/>
    </row>
    <row r="42055" spans="24:24" x14ac:dyDescent="0.25">
      <c r="X42055" s="14"/>
    </row>
    <row r="42056" spans="24:24" x14ac:dyDescent="0.25">
      <c r="X42056" s="14"/>
    </row>
    <row r="42057" spans="24:24" x14ac:dyDescent="0.25">
      <c r="X42057" s="14"/>
    </row>
    <row r="42058" spans="24:24" x14ac:dyDescent="0.25">
      <c r="X42058" s="14"/>
    </row>
    <row r="42059" spans="24:24" x14ac:dyDescent="0.25">
      <c r="X42059" s="14"/>
    </row>
    <row r="42060" spans="24:24" x14ac:dyDescent="0.25">
      <c r="X42060" s="14"/>
    </row>
    <row r="42061" spans="24:24" x14ac:dyDescent="0.25">
      <c r="X42061" s="14"/>
    </row>
    <row r="42062" spans="24:24" x14ac:dyDescent="0.25">
      <c r="X42062" s="14"/>
    </row>
    <row r="42063" spans="24:24" x14ac:dyDescent="0.25">
      <c r="X42063" s="14"/>
    </row>
    <row r="42064" spans="24:24" x14ac:dyDescent="0.25">
      <c r="X42064" s="14"/>
    </row>
    <row r="42065" spans="24:24" x14ac:dyDescent="0.25">
      <c r="X42065" s="14"/>
    </row>
    <row r="42066" spans="24:24" x14ac:dyDescent="0.25">
      <c r="X42066" s="14"/>
    </row>
    <row r="42067" spans="24:24" x14ac:dyDescent="0.25">
      <c r="X42067" s="14"/>
    </row>
    <row r="42068" spans="24:24" x14ac:dyDescent="0.25">
      <c r="X42068" s="14"/>
    </row>
    <row r="42069" spans="24:24" x14ac:dyDescent="0.25">
      <c r="X42069" s="14"/>
    </row>
    <row r="42070" spans="24:24" x14ac:dyDescent="0.25">
      <c r="X42070" s="14"/>
    </row>
    <row r="42071" spans="24:24" x14ac:dyDescent="0.25">
      <c r="X42071" s="14"/>
    </row>
    <row r="42072" spans="24:24" x14ac:dyDescent="0.25">
      <c r="X42072" s="14"/>
    </row>
    <row r="42073" spans="24:24" x14ac:dyDescent="0.25">
      <c r="X42073" s="14"/>
    </row>
    <row r="42074" spans="24:24" x14ac:dyDescent="0.25">
      <c r="X42074" s="14"/>
    </row>
    <row r="42075" spans="24:24" x14ac:dyDescent="0.25">
      <c r="X42075" s="14"/>
    </row>
    <row r="42076" spans="24:24" x14ac:dyDescent="0.25">
      <c r="X42076" s="14"/>
    </row>
    <row r="42077" spans="24:24" x14ac:dyDescent="0.25">
      <c r="X42077" s="14"/>
    </row>
    <row r="42078" spans="24:24" x14ac:dyDescent="0.25">
      <c r="X42078" s="14"/>
    </row>
    <row r="42079" spans="24:24" x14ac:dyDescent="0.25">
      <c r="X42079" s="14"/>
    </row>
    <row r="42080" spans="24:24" x14ac:dyDescent="0.25">
      <c r="X42080" s="14"/>
    </row>
    <row r="42081" spans="24:24" x14ac:dyDescent="0.25">
      <c r="X42081" s="14"/>
    </row>
    <row r="42082" spans="24:24" x14ac:dyDescent="0.25">
      <c r="X42082" s="14"/>
    </row>
    <row r="42083" spans="24:24" x14ac:dyDescent="0.25">
      <c r="X42083" s="14"/>
    </row>
    <row r="42084" spans="24:24" x14ac:dyDescent="0.25">
      <c r="X42084" s="14"/>
    </row>
    <row r="42085" spans="24:24" x14ac:dyDescent="0.25">
      <c r="X42085" s="14"/>
    </row>
    <row r="42086" spans="24:24" x14ac:dyDescent="0.25">
      <c r="X42086" s="14"/>
    </row>
    <row r="42087" spans="24:24" x14ac:dyDescent="0.25">
      <c r="X42087" s="14"/>
    </row>
    <row r="42088" spans="24:24" x14ac:dyDescent="0.25">
      <c r="X42088" s="14"/>
    </row>
    <row r="42089" spans="24:24" x14ac:dyDescent="0.25">
      <c r="X42089" s="14"/>
    </row>
    <row r="42090" spans="24:24" x14ac:dyDescent="0.25">
      <c r="X42090" s="14"/>
    </row>
    <row r="42091" spans="24:24" x14ac:dyDescent="0.25">
      <c r="X42091" s="14"/>
    </row>
    <row r="42092" spans="24:24" x14ac:dyDescent="0.25">
      <c r="X42092" s="14"/>
    </row>
    <row r="42093" spans="24:24" x14ac:dyDescent="0.25">
      <c r="X42093" s="14"/>
    </row>
    <row r="42094" spans="24:24" x14ac:dyDescent="0.25">
      <c r="X42094" s="14"/>
    </row>
    <row r="42095" spans="24:24" x14ac:dyDescent="0.25">
      <c r="X42095" s="14"/>
    </row>
    <row r="42096" spans="24:24" x14ac:dyDescent="0.25">
      <c r="X42096" s="14"/>
    </row>
    <row r="42097" spans="24:24" x14ac:dyDescent="0.25">
      <c r="X42097" s="14"/>
    </row>
    <row r="42098" spans="24:24" x14ac:dyDescent="0.25">
      <c r="X42098" s="14"/>
    </row>
    <row r="42099" spans="24:24" x14ac:dyDescent="0.25">
      <c r="X42099" s="14"/>
    </row>
    <row r="42100" spans="24:24" x14ac:dyDescent="0.25">
      <c r="X42100" s="14"/>
    </row>
    <row r="42101" spans="24:24" x14ac:dyDescent="0.25">
      <c r="X42101" s="14"/>
    </row>
    <row r="42102" spans="24:24" x14ac:dyDescent="0.25">
      <c r="X42102" s="14"/>
    </row>
    <row r="42103" spans="24:24" x14ac:dyDescent="0.25">
      <c r="X42103" s="14"/>
    </row>
    <row r="42104" spans="24:24" x14ac:dyDescent="0.25">
      <c r="X42104" s="14"/>
    </row>
    <row r="42105" spans="24:24" x14ac:dyDescent="0.25">
      <c r="X42105" s="14"/>
    </row>
    <row r="42106" spans="24:24" x14ac:dyDescent="0.25">
      <c r="X42106" s="14"/>
    </row>
    <row r="42107" spans="24:24" x14ac:dyDescent="0.25">
      <c r="X42107" s="14"/>
    </row>
    <row r="42108" spans="24:24" x14ac:dyDescent="0.25">
      <c r="X42108" s="14"/>
    </row>
    <row r="42109" spans="24:24" x14ac:dyDescent="0.25">
      <c r="X42109" s="14"/>
    </row>
    <row r="42110" spans="24:24" x14ac:dyDescent="0.25">
      <c r="X42110" s="14"/>
    </row>
    <row r="42111" spans="24:24" x14ac:dyDescent="0.25">
      <c r="X42111" s="14"/>
    </row>
    <row r="42112" spans="24:24" x14ac:dyDescent="0.25">
      <c r="X42112" s="14"/>
    </row>
    <row r="42113" spans="24:24" x14ac:dyDescent="0.25">
      <c r="X42113" s="14"/>
    </row>
    <row r="42114" spans="24:24" x14ac:dyDescent="0.25">
      <c r="X42114" s="14"/>
    </row>
    <row r="42115" spans="24:24" x14ac:dyDescent="0.25">
      <c r="X42115" s="14"/>
    </row>
    <row r="42116" spans="24:24" x14ac:dyDescent="0.25">
      <c r="X42116" s="14"/>
    </row>
    <row r="42117" spans="24:24" x14ac:dyDescent="0.25">
      <c r="X42117" s="14"/>
    </row>
    <row r="42118" spans="24:24" x14ac:dyDescent="0.25">
      <c r="X42118" s="14"/>
    </row>
    <row r="42119" spans="24:24" x14ac:dyDescent="0.25">
      <c r="X42119" s="14"/>
    </row>
    <row r="42120" spans="24:24" x14ac:dyDescent="0.25">
      <c r="X42120" s="14"/>
    </row>
    <row r="42121" spans="24:24" x14ac:dyDescent="0.25">
      <c r="X42121" s="14"/>
    </row>
    <row r="42122" spans="24:24" x14ac:dyDescent="0.25">
      <c r="X42122" s="14"/>
    </row>
    <row r="42123" spans="24:24" x14ac:dyDescent="0.25">
      <c r="X42123" s="14"/>
    </row>
    <row r="42124" spans="24:24" x14ac:dyDescent="0.25">
      <c r="X42124" s="14"/>
    </row>
    <row r="42125" spans="24:24" x14ac:dyDescent="0.25">
      <c r="X42125" s="14"/>
    </row>
    <row r="42126" spans="24:24" x14ac:dyDescent="0.25">
      <c r="X42126" s="14"/>
    </row>
    <row r="42127" spans="24:24" x14ac:dyDescent="0.25">
      <c r="X42127" s="14"/>
    </row>
    <row r="42128" spans="24:24" x14ac:dyDescent="0.25">
      <c r="X42128" s="14"/>
    </row>
    <row r="42129" spans="24:24" x14ac:dyDescent="0.25">
      <c r="X42129" s="14"/>
    </row>
    <row r="42130" spans="24:24" x14ac:dyDescent="0.25">
      <c r="X42130" s="14"/>
    </row>
    <row r="42131" spans="24:24" x14ac:dyDescent="0.25">
      <c r="X42131" s="14"/>
    </row>
    <row r="42132" spans="24:24" x14ac:dyDescent="0.25">
      <c r="X42132" s="14"/>
    </row>
    <row r="42133" spans="24:24" x14ac:dyDescent="0.25">
      <c r="X42133" s="14"/>
    </row>
    <row r="42134" spans="24:24" x14ac:dyDescent="0.25">
      <c r="X42134" s="14"/>
    </row>
    <row r="42135" spans="24:24" x14ac:dyDescent="0.25">
      <c r="X42135" s="14"/>
    </row>
    <row r="42136" spans="24:24" x14ac:dyDescent="0.25">
      <c r="X42136" s="14"/>
    </row>
    <row r="42137" spans="24:24" x14ac:dyDescent="0.25">
      <c r="X42137" s="14"/>
    </row>
    <row r="42138" spans="24:24" x14ac:dyDescent="0.25">
      <c r="X42138" s="14"/>
    </row>
    <row r="42139" spans="24:24" x14ac:dyDescent="0.25">
      <c r="X42139" s="14"/>
    </row>
    <row r="42140" spans="24:24" x14ac:dyDescent="0.25">
      <c r="X42140" s="14"/>
    </row>
    <row r="42141" spans="24:24" x14ac:dyDescent="0.25">
      <c r="X42141" s="14"/>
    </row>
    <row r="42142" spans="24:24" x14ac:dyDescent="0.25">
      <c r="X42142" s="14"/>
    </row>
    <row r="42143" spans="24:24" x14ac:dyDescent="0.25">
      <c r="X42143" s="14"/>
    </row>
    <row r="42144" spans="24:24" x14ac:dyDescent="0.25">
      <c r="X42144" s="14"/>
    </row>
    <row r="42145" spans="24:24" x14ac:dyDescent="0.25">
      <c r="X42145" s="14"/>
    </row>
    <row r="42146" spans="24:24" x14ac:dyDescent="0.25">
      <c r="X42146" s="14"/>
    </row>
    <row r="42147" spans="24:24" x14ac:dyDescent="0.25">
      <c r="X42147" s="14"/>
    </row>
    <row r="42148" spans="24:24" x14ac:dyDescent="0.25">
      <c r="X42148" s="14"/>
    </row>
    <row r="42149" spans="24:24" x14ac:dyDescent="0.25">
      <c r="X42149" s="14"/>
    </row>
    <row r="42150" spans="24:24" x14ac:dyDescent="0.25">
      <c r="X42150" s="14"/>
    </row>
    <row r="42151" spans="24:24" x14ac:dyDescent="0.25">
      <c r="X42151" s="14"/>
    </row>
    <row r="42152" spans="24:24" x14ac:dyDescent="0.25">
      <c r="X42152" s="14"/>
    </row>
    <row r="42153" spans="24:24" x14ac:dyDescent="0.25">
      <c r="X42153" s="14"/>
    </row>
    <row r="42154" spans="24:24" x14ac:dyDescent="0.25">
      <c r="X42154" s="14"/>
    </row>
    <row r="42155" spans="24:24" x14ac:dyDescent="0.25">
      <c r="X42155" s="14"/>
    </row>
    <row r="42156" spans="24:24" x14ac:dyDescent="0.25">
      <c r="X42156" s="14"/>
    </row>
    <row r="42157" spans="24:24" x14ac:dyDescent="0.25">
      <c r="X42157" s="14"/>
    </row>
    <row r="42158" spans="24:24" x14ac:dyDescent="0.25">
      <c r="X42158" s="14"/>
    </row>
    <row r="42159" spans="24:24" x14ac:dyDescent="0.25">
      <c r="X42159" s="14"/>
    </row>
    <row r="42160" spans="24:24" x14ac:dyDescent="0.25">
      <c r="X42160" s="14"/>
    </row>
    <row r="42161" spans="24:24" x14ac:dyDescent="0.25">
      <c r="X42161" s="14"/>
    </row>
    <row r="42162" spans="24:24" x14ac:dyDescent="0.25">
      <c r="X42162" s="14"/>
    </row>
    <row r="42163" spans="24:24" x14ac:dyDescent="0.25">
      <c r="X42163" s="14"/>
    </row>
    <row r="42164" spans="24:24" x14ac:dyDescent="0.25">
      <c r="X42164" s="14"/>
    </row>
    <row r="42165" spans="24:24" x14ac:dyDescent="0.25">
      <c r="X42165" s="14"/>
    </row>
    <row r="42166" spans="24:24" x14ac:dyDescent="0.25">
      <c r="X42166" s="14"/>
    </row>
    <row r="42167" spans="24:24" x14ac:dyDescent="0.25">
      <c r="X42167" s="14"/>
    </row>
    <row r="42168" spans="24:24" x14ac:dyDescent="0.25">
      <c r="X42168" s="14"/>
    </row>
    <row r="42169" spans="24:24" x14ac:dyDescent="0.25">
      <c r="X42169" s="14"/>
    </row>
    <row r="42170" spans="24:24" x14ac:dyDescent="0.25">
      <c r="X42170" s="14"/>
    </row>
    <row r="42171" spans="24:24" x14ac:dyDescent="0.25">
      <c r="X42171" s="14"/>
    </row>
    <row r="42172" spans="24:24" x14ac:dyDescent="0.25">
      <c r="X42172" s="14"/>
    </row>
    <row r="42173" spans="24:24" x14ac:dyDescent="0.25">
      <c r="X42173" s="14"/>
    </row>
    <row r="42174" spans="24:24" x14ac:dyDescent="0.25">
      <c r="X42174" s="14"/>
    </row>
    <row r="42175" spans="24:24" x14ac:dyDescent="0.25">
      <c r="X42175" s="14"/>
    </row>
    <row r="42176" spans="24:24" x14ac:dyDescent="0.25">
      <c r="X42176" s="14"/>
    </row>
    <row r="42177" spans="24:24" x14ac:dyDescent="0.25">
      <c r="X42177" s="14"/>
    </row>
    <row r="42178" spans="24:24" x14ac:dyDescent="0.25">
      <c r="X42178" s="14"/>
    </row>
    <row r="42179" spans="24:24" x14ac:dyDescent="0.25">
      <c r="X42179" s="14"/>
    </row>
    <row r="42180" spans="24:24" x14ac:dyDescent="0.25">
      <c r="X42180" s="14"/>
    </row>
    <row r="42181" spans="24:24" x14ac:dyDescent="0.25">
      <c r="X42181" s="14"/>
    </row>
    <row r="42182" spans="24:24" x14ac:dyDescent="0.25">
      <c r="X42182" s="14"/>
    </row>
    <row r="42183" spans="24:24" x14ac:dyDescent="0.25">
      <c r="X42183" s="14"/>
    </row>
    <row r="42184" spans="24:24" x14ac:dyDescent="0.25">
      <c r="X42184" s="14"/>
    </row>
    <row r="42185" spans="24:24" x14ac:dyDescent="0.25">
      <c r="X42185" s="14"/>
    </row>
    <row r="42186" spans="24:24" x14ac:dyDescent="0.25">
      <c r="X42186" s="14"/>
    </row>
    <row r="42187" spans="24:24" x14ac:dyDescent="0.25">
      <c r="X42187" s="14"/>
    </row>
    <row r="42188" spans="24:24" x14ac:dyDescent="0.25">
      <c r="X42188" s="14"/>
    </row>
    <row r="42189" spans="24:24" x14ac:dyDescent="0.25">
      <c r="X42189" s="14"/>
    </row>
    <row r="42190" spans="24:24" x14ac:dyDescent="0.25">
      <c r="X42190" s="14"/>
    </row>
    <row r="42191" spans="24:24" x14ac:dyDescent="0.25">
      <c r="X42191" s="14"/>
    </row>
    <row r="42192" spans="24:24" x14ac:dyDescent="0.25">
      <c r="X42192" s="14"/>
    </row>
    <row r="42193" spans="24:24" x14ac:dyDescent="0.25">
      <c r="X42193" s="14"/>
    </row>
    <row r="42194" spans="24:24" x14ac:dyDescent="0.25">
      <c r="X42194" s="14"/>
    </row>
    <row r="42195" spans="24:24" x14ac:dyDescent="0.25">
      <c r="X42195" s="14"/>
    </row>
    <row r="42196" spans="24:24" x14ac:dyDescent="0.25">
      <c r="X42196" s="14"/>
    </row>
    <row r="42197" spans="24:24" x14ac:dyDescent="0.25">
      <c r="X42197" s="14"/>
    </row>
    <row r="42198" spans="24:24" x14ac:dyDescent="0.25">
      <c r="X42198" s="14"/>
    </row>
    <row r="42199" spans="24:24" x14ac:dyDescent="0.25">
      <c r="X42199" s="14"/>
    </row>
    <row r="42200" spans="24:24" x14ac:dyDescent="0.25">
      <c r="X42200" s="14"/>
    </row>
    <row r="42201" spans="24:24" x14ac:dyDescent="0.25">
      <c r="X42201" s="14"/>
    </row>
    <row r="42202" spans="24:24" x14ac:dyDescent="0.25">
      <c r="X42202" s="14"/>
    </row>
    <row r="42203" spans="24:24" x14ac:dyDescent="0.25">
      <c r="X42203" s="14"/>
    </row>
    <row r="42204" spans="24:24" x14ac:dyDescent="0.25">
      <c r="X42204" s="14"/>
    </row>
    <row r="42205" spans="24:24" x14ac:dyDescent="0.25">
      <c r="X42205" s="14"/>
    </row>
    <row r="42206" spans="24:24" x14ac:dyDescent="0.25">
      <c r="X42206" s="14"/>
    </row>
    <row r="42207" spans="24:24" x14ac:dyDescent="0.25">
      <c r="X42207" s="14"/>
    </row>
    <row r="42208" spans="24:24" x14ac:dyDescent="0.25">
      <c r="X42208" s="14"/>
    </row>
    <row r="42209" spans="24:24" x14ac:dyDescent="0.25">
      <c r="X42209" s="14"/>
    </row>
    <row r="42210" spans="24:24" x14ac:dyDescent="0.25">
      <c r="X42210" s="14"/>
    </row>
    <row r="42211" spans="24:24" x14ac:dyDescent="0.25">
      <c r="X42211" s="14"/>
    </row>
    <row r="42212" spans="24:24" x14ac:dyDescent="0.25">
      <c r="X42212" s="14"/>
    </row>
    <row r="42213" spans="24:24" x14ac:dyDescent="0.25">
      <c r="X42213" s="14"/>
    </row>
    <row r="42214" spans="24:24" x14ac:dyDescent="0.25">
      <c r="X42214" s="14"/>
    </row>
    <row r="42215" spans="24:24" x14ac:dyDescent="0.25">
      <c r="X42215" s="14"/>
    </row>
    <row r="42216" spans="24:24" x14ac:dyDescent="0.25">
      <c r="X42216" s="14"/>
    </row>
    <row r="42217" spans="24:24" x14ac:dyDescent="0.25">
      <c r="X42217" s="14"/>
    </row>
    <row r="42218" spans="24:24" x14ac:dyDescent="0.25">
      <c r="X42218" s="14"/>
    </row>
    <row r="42219" spans="24:24" x14ac:dyDescent="0.25">
      <c r="X42219" s="14"/>
    </row>
    <row r="42220" spans="24:24" x14ac:dyDescent="0.25">
      <c r="X42220" s="14"/>
    </row>
    <row r="42221" spans="24:24" x14ac:dyDescent="0.25">
      <c r="X42221" s="14"/>
    </row>
    <row r="42222" spans="24:24" x14ac:dyDescent="0.25">
      <c r="X42222" s="14"/>
    </row>
    <row r="42223" spans="24:24" x14ac:dyDescent="0.25">
      <c r="X42223" s="14"/>
    </row>
    <row r="42224" spans="24:24" x14ac:dyDescent="0.25">
      <c r="X42224" s="14"/>
    </row>
    <row r="42225" spans="24:24" x14ac:dyDescent="0.25">
      <c r="X42225" s="14"/>
    </row>
    <row r="42226" spans="24:24" x14ac:dyDescent="0.25">
      <c r="X42226" s="14"/>
    </row>
    <row r="42227" spans="24:24" x14ac:dyDescent="0.25">
      <c r="X42227" s="14"/>
    </row>
    <row r="42228" spans="24:24" x14ac:dyDescent="0.25">
      <c r="X42228" s="14"/>
    </row>
    <row r="42229" spans="24:24" x14ac:dyDescent="0.25">
      <c r="X42229" s="14"/>
    </row>
    <row r="42230" spans="24:24" x14ac:dyDescent="0.25">
      <c r="X42230" s="14"/>
    </row>
    <row r="42231" spans="24:24" x14ac:dyDescent="0.25">
      <c r="X42231" s="14"/>
    </row>
    <row r="42232" spans="24:24" x14ac:dyDescent="0.25">
      <c r="X42232" s="14"/>
    </row>
    <row r="42233" spans="24:24" x14ac:dyDescent="0.25">
      <c r="X42233" s="14"/>
    </row>
    <row r="42234" spans="24:24" x14ac:dyDescent="0.25">
      <c r="X42234" s="14"/>
    </row>
    <row r="42235" spans="24:24" x14ac:dyDescent="0.25">
      <c r="X42235" s="14"/>
    </row>
    <row r="42236" spans="24:24" x14ac:dyDescent="0.25">
      <c r="X42236" s="14"/>
    </row>
    <row r="42237" spans="24:24" x14ac:dyDescent="0.25">
      <c r="X42237" s="14"/>
    </row>
    <row r="42238" spans="24:24" x14ac:dyDescent="0.25">
      <c r="X42238" s="14"/>
    </row>
    <row r="42239" spans="24:24" x14ac:dyDescent="0.25">
      <c r="X42239" s="14"/>
    </row>
    <row r="42240" spans="24:24" x14ac:dyDescent="0.25">
      <c r="X42240" s="14"/>
    </row>
    <row r="42241" spans="24:24" x14ac:dyDescent="0.25">
      <c r="X42241" s="14"/>
    </row>
    <row r="42242" spans="24:24" x14ac:dyDescent="0.25">
      <c r="X42242" s="14"/>
    </row>
    <row r="42243" spans="24:24" x14ac:dyDescent="0.25">
      <c r="X42243" s="14"/>
    </row>
    <row r="42244" spans="24:24" x14ac:dyDescent="0.25">
      <c r="X42244" s="14"/>
    </row>
    <row r="42245" spans="24:24" x14ac:dyDescent="0.25">
      <c r="X42245" s="14"/>
    </row>
    <row r="42246" spans="24:24" x14ac:dyDescent="0.25">
      <c r="X42246" s="14"/>
    </row>
    <row r="42247" spans="24:24" x14ac:dyDescent="0.25">
      <c r="X42247" s="14"/>
    </row>
    <row r="42248" spans="24:24" x14ac:dyDescent="0.25">
      <c r="X42248" s="14"/>
    </row>
    <row r="42249" spans="24:24" x14ac:dyDescent="0.25">
      <c r="X42249" s="14"/>
    </row>
    <row r="42250" spans="24:24" x14ac:dyDescent="0.25">
      <c r="X42250" s="14"/>
    </row>
    <row r="42251" spans="24:24" x14ac:dyDescent="0.25">
      <c r="X42251" s="14"/>
    </row>
    <row r="42252" spans="24:24" x14ac:dyDescent="0.25">
      <c r="X42252" s="14"/>
    </row>
    <row r="42253" spans="24:24" x14ac:dyDescent="0.25">
      <c r="X42253" s="14"/>
    </row>
    <row r="42254" spans="24:24" x14ac:dyDescent="0.25">
      <c r="X42254" s="14"/>
    </row>
    <row r="42255" spans="24:24" x14ac:dyDescent="0.25">
      <c r="X42255" s="14"/>
    </row>
    <row r="42256" spans="24:24" x14ac:dyDescent="0.25">
      <c r="X42256" s="14"/>
    </row>
    <row r="42257" spans="24:24" x14ac:dyDescent="0.25">
      <c r="X42257" s="14"/>
    </row>
    <row r="42258" spans="24:24" x14ac:dyDescent="0.25">
      <c r="X42258" s="14"/>
    </row>
    <row r="42259" spans="24:24" x14ac:dyDescent="0.25">
      <c r="X42259" s="14"/>
    </row>
    <row r="42260" spans="24:24" x14ac:dyDescent="0.25">
      <c r="X42260" s="14"/>
    </row>
    <row r="42261" spans="24:24" x14ac:dyDescent="0.25">
      <c r="X42261" s="14"/>
    </row>
    <row r="42262" spans="24:24" x14ac:dyDescent="0.25">
      <c r="X42262" s="14"/>
    </row>
    <row r="42263" spans="24:24" x14ac:dyDescent="0.25">
      <c r="X42263" s="14"/>
    </row>
    <row r="42264" spans="24:24" x14ac:dyDescent="0.25">
      <c r="X42264" s="14"/>
    </row>
    <row r="42265" spans="24:24" x14ac:dyDescent="0.25">
      <c r="X42265" s="14"/>
    </row>
    <row r="42266" spans="24:24" x14ac:dyDescent="0.25">
      <c r="X42266" s="14"/>
    </row>
    <row r="42267" spans="24:24" x14ac:dyDescent="0.25">
      <c r="X42267" s="14"/>
    </row>
    <row r="42268" spans="24:24" x14ac:dyDescent="0.25">
      <c r="X42268" s="14"/>
    </row>
    <row r="42269" spans="24:24" x14ac:dyDescent="0.25">
      <c r="X42269" s="14"/>
    </row>
    <row r="42270" spans="24:24" x14ac:dyDescent="0.25">
      <c r="X42270" s="14"/>
    </row>
    <row r="42271" spans="24:24" x14ac:dyDescent="0.25">
      <c r="X42271" s="14"/>
    </row>
    <row r="42272" spans="24:24" x14ac:dyDescent="0.25">
      <c r="X42272" s="14"/>
    </row>
    <row r="42273" spans="24:24" x14ac:dyDescent="0.25">
      <c r="X42273" s="14"/>
    </row>
    <row r="42274" spans="24:24" x14ac:dyDescent="0.25">
      <c r="X42274" s="14"/>
    </row>
    <row r="42275" spans="24:24" x14ac:dyDescent="0.25">
      <c r="X42275" s="14"/>
    </row>
    <row r="42276" spans="24:24" x14ac:dyDescent="0.25">
      <c r="X42276" s="14"/>
    </row>
    <row r="42277" spans="24:24" x14ac:dyDescent="0.25">
      <c r="X42277" s="14"/>
    </row>
    <row r="42278" spans="24:24" x14ac:dyDescent="0.25">
      <c r="X42278" s="14"/>
    </row>
    <row r="42279" spans="24:24" x14ac:dyDescent="0.25">
      <c r="X42279" s="14"/>
    </row>
    <row r="42280" spans="24:24" x14ac:dyDescent="0.25">
      <c r="X42280" s="14"/>
    </row>
    <row r="42281" spans="24:24" x14ac:dyDescent="0.25">
      <c r="X42281" s="14"/>
    </row>
    <row r="42282" spans="24:24" x14ac:dyDescent="0.25">
      <c r="X42282" s="14"/>
    </row>
    <row r="42283" spans="24:24" x14ac:dyDescent="0.25">
      <c r="X42283" s="14"/>
    </row>
    <row r="42284" spans="24:24" x14ac:dyDescent="0.25">
      <c r="X42284" s="14"/>
    </row>
    <row r="42285" spans="24:24" x14ac:dyDescent="0.25">
      <c r="X42285" s="14"/>
    </row>
    <row r="42286" spans="24:24" x14ac:dyDescent="0.25">
      <c r="X42286" s="14"/>
    </row>
    <row r="42287" spans="24:24" x14ac:dyDescent="0.25">
      <c r="X42287" s="14"/>
    </row>
    <row r="42288" spans="24:24" x14ac:dyDescent="0.25">
      <c r="X42288" s="14"/>
    </row>
    <row r="42289" spans="24:24" x14ac:dyDescent="0.25">
      <c r="X42289" s="14"/>
    </row>
    <row r="42290" spans="24:24" x14ac:dyDescent="0.25">
      <c r="X42290" s="14"/>
    </row>
    <row r="42291" spans="24:24" x14ac:dyDescent="0.25">
      <c r="X42291" s="14"/>
    </row>
    <row r="42292" spans="24:24" x14ac:dyDescent="0.25">
      <c r="X42292" s="14"/>
    </row>
    <row r="42293" spans="24:24" x14ac:dyDescent="0.25">
      <c r="X42293" s="14"/>
    </row>
    <row r="42294" spans="24:24" x14ac:dyDescent="0.25">
      <c r="X42294" s="14"/>
    </row>
    <row r="42295" spans="24:24" x14ac:dyDescent="0.25">
      <c r="X42295" s="14"/>
    </row>
    <row r="42296" spans="24:24" x14ac:dyDescent="0.25">
      <c r="X42296" s="14"/>
    </row>
    <row r="42297" spans="24:24" x14ac:dyDescent="0.25">
      <c r="X42297" s="14"/>
    </row>
    <row r="42298" spans="24:24" x14ac:dyDescent="0.25">
      <c r="X42298" s="14"/>
    </row>
    <row r="42299" spans="24:24" x14ac:dyDescent="0.25">
      <c r="X42299" s="14"/>
    </row>
    <row r="42300" spans="24:24" x14ac:dyDescent="0.25">
      <c r="X42300" s="14"/>
    </row>
    <row r="42301" spans="24:24" x14ac:dyDescent="0.25">
      <c r="X42301" s="14"/>
    </row>
    <row r="42302" spans="24:24" x14ac:dyDescent="0.25">
      <c r="X42302" s="14"/>
    </row>
    <row r="42303" spans="24:24" x14ac:dyDescent="0.25">
      <c r="X42303" s="14"/>
    </row>
    <row r="42304" spans="24:24" x14ac:dyDescent="0.25">
      <c r="X42304" s="14"/>
    </row>
    <row r="42305" spans="24:24" x14ac:dyDescent="0.25">
      <c r="X42305" s="14"/>
    </row>
    <row r="42306" spans="24:24" x14ac:dyDescent="0.25">
      <c r="X42306" s="14"/>
    </row>
    <row r="42307" spans="24:24" x14ac:dyDescent="0.25">
      <c r="X42307" s="14"/>
    </row>
    <row r="42308" spans="24:24" x14ac:dyDescent="0.25">
      <c r="X42308" s="14"/>
    </row>
    <row r="42309" spans="24:24" x14ac:dyDescent="0.25">
      <c r="X42309" s="14"/>
    </row>
    <row r="42310" spans="24:24" x14ac:dyDescent="0.25">
      <c r="X42310" s="14"/>
    </row>
    <row r="42311" spans="24:24" x14ac:dyDescent="0.25">
      <c r="X42311" s="14"/>
    </row>
    <row r="42312" spans="24:24" x14ac:dyDescent="0.25">
      <c r="X42312" s="14"/>
    </row>
    <row r="42313" spans="24:24" x14ac:dyDescent="0.25">
      <c r="X42313" s="14"/>
    </row>
    <row r="42314" spans="24:24" x14ac:dyDescent="0.25">
      <c r="X42314" s="14"/>
    </row>
    <row r="42315" spans="24:24" x14ac:dyDescent="0.25">
      <c r="X42315" s="14"/>
    </row>
    <row r="42316" spans="24:24" x14ac:dyDescent="0.25">
      <c r="X42316" s="14"/>
    </row>
    <row r="42317" spans="24:24" x14ac:dyDescent="0.25">
      <c r="X42317" s="14"/>
    </row>
    <row r="42318" spans="24:24" x14ac:dyDescent="0.25">
      <c r="X42318" s="14"/>
    </row>
    <row r="42319" spans="24:24" x14ac:dyDescent="0.25">
      <c r="X42319" s="14"/>
    </row>
    <row r="42320" spans="24:24" x14ac:dyDescent="0.25">
      <c r="X42320" s="14"/>
    </row>
    <row r="42321" spans="24:24" x14ac:dyDescent="0.25">
      <c r="X42321" s="14"/>
    </row>
    <row r="42322" spans="24:24" x14ac:dyDescent="0.25">
      <c r="X42322" s="14"/>
    </row>
    <row r="42323" spans="24:24" x14ac:dyDescent="0.25">
      <c r="X42323" s="14"/>
    </row>
    <row r="42324" spans="24:24" x14ac:dyDescent="0.25">
      <c r="X42324" s="14"/>
    </row>
    <row r="42325" spans="24:24" x14ac:dyDescent="0.25">
      <c r="X42325" s="14"/>
    </row>
    <row r="42326" spans="24:24" x14ac:dyDescent="0.25">
      <c r="X42326" s="14"/>
    </row>
    <row r="42327" spans="24:24" x14ac:dyDescent="0.25">
      <c r="X42327" s="14"/>
    </row>
    <row r="42328" spans="24:24" x14ac:dyDescent="0.25">
      <c r="X42328" s="14"/>
    </row>
    <row r="42329" spans="24:24" x14ac:dyDescent="0.25">
      <c r="X42329" s="14"/>
    </row>
    <row r="42330" spans="24:24" x14ac:dyDescent="0.25">
      <c r="X42330" s="14"/>
    </row>
    <row r="42331" spans="24:24" x14ac:dyDescent="0.25">
      <c r="X42331" s="14"/>
    </row>
    <row r="42332" spans="24:24" x14ac:dyDescent="0.25">
      <c r="X42332" s="14"/>
    </row>
    <row r="42333" spans="24:24" x14ac:dyDescent="0.25">
      <c r="X42333" s="14"/>
    </row>
    <row r="42334" spans="24:24" x14ac:dyDescent="0.25">
      <c r="X42334" s="14"/>
    </row>
    <row r="42335" spans="24:24" x14ac:dyDescent="0.25">
      <c r="X42335" s="14"/>
    </row>
    <row r="42336" spans="24:24" x14ac:dyDescent="0.25">
      <c r="X42336" s="14"/>
    </row>
    <row r="42337" spans="24:24" x14ac:dyDescent="0.25">
      <c r="X42337" s="14"/>
    </row>
    <row r="42338" spans="24:24" x14ac:dyDescent="0.25">
      <c r="X42338" s="14"/>
    </row>
    <row r="42339" spans="24:24" x14ac:dyDescent="0.25">
      <c r="X42339" s="14"/>
    </row>
    <row r="42340" spans="24:24" x14ac:dyDescent="0.25">
      <c r="X42340" s="14"/>
    </row>
    <row r="42341" spans="24:24" x14ac:dyDescent="0.25">
      <c r="X42341" s="14"/>
    </row>
    <row r="42342" spans="24:24" x14ac:dyDescent="0.25">
      <c r="X42342" s="14"/>
    </row>
    <row r="42343" spans="24:24" x14ac:dyDescent="0.25">
      <c r="X42343" s="14"/>
    </row>
    <row r="42344" spans="24:24" x14ac:dyDescent="0.25">
      <c r="X42344" s="14"/>
    </row>
    <row r="42345" spans="24:24" x14ac:dyDescent="0.25">
      <c r="X42345" s="14"/>
    </row>
    <row r="42346" spans="24:24" x14ac:dyDescent="0.25">
      <c r="X42346" s="14"/>
    </row>
    <row r="42347" spans="24:24" x14ac:dyDescent="0.25">
      <c r="X42347" s="14"/>
    </row>
    <row r="42348" spans="24:24" x14ac:dyDescent="0.25">
      <c r="X42348" s="14"/>
    </row>
    <row r="42349" spans="24:24" x14ac:dyDescent="0.25">
      <c r="X42349" s="14"/>
    </row>
    <row r="42350" spans="24:24" x14ac:dyDescent="0.25">
      <c r="X42350" s="14"/>
    </row>
    <row r="42351" spans="24:24" x14ac:dyDescent="0.25">
      <c r="X42351" s="14"/>
    </row>
    <row r="42352" spans="24:24" x14ac:dyDescent="0.25">
      <c r="X42352" s="14"/>
    </row>
    <row r="42353" spans="24:24" x14ac:dyDescent="0.25">
      <c r="X42353" s="14"/>
    </row>
    <row r="42354" spans="24:24" x14ac:dyDescent="0.25">
      <c r="X42354" s="14"/>
    </row>
    <row r="42355" spans="24:24" x14ac:dyDescent="0.25">
      <c r="X42355" s="14"/>
    </row>
    <row r="42356" spans="24:24" x14ac:dyDescent="0.25">
      <c r="X42356" s="14"/>
    </row>
    <row r="42357" spans="24:24" x14ac:dyDescent="0.25">
      <c r="X42357" s="14"/>
    </row>
    <row r="42358" spans="24:24" x14ac:dyDescent="0.25">
      <c r="X42358" s="14"/>
    </row>
    <row r="42359" spans="24:24" x14ac:dyDescent="0.25">
      <c r="X42359" s="14"/>
    </row>
    <row r="42360" spans="24:24" x14ac:dyDescent="0.25">
      <c r="X42360" s="14"/>
    </row>
    <row r="42361" spans="24:24" x14ac:dyDescent="0.25">
      <c r="X42361" s="14"/>
    </row>
    <row r="42362" spans="24:24" x14ac:dyDescent="0.25">
      <c r="X42362" s="14"/>
    </row>
    <row r="42363" spans="24:24" x14ac:dyDescent="0.25">
      <c r="X42363" s="14"/>
    </row>
    <row r="42364" spans="24:24" x14ac:dyDescent="0.25">
      <c r="X42364" s="14"/>
    </row>
    <row r="42365" spans="24:24" x14ac:dyDescent="0.25">
      <c r="X42365" s="14"/>
    </row>
    <row r="42366" spans="24:24" x14ac:dyDescent="0.25">
      <c r="X42366" s="14"/>
    </row>
    <row r="42367" spans="24:24" x14ac:dyDescent="0.25">
      <c r="X42367" s="14"/>
    </row>
    <row r="42368" spans="24:24" x14ac:dyDescent="0.25">
      <c r="X42368" s="14"/>
    </row>
    <row r="42369" spans="24:24" x14ac:dyDescent="0.25">
      <c r="X42369" s="14"/>
    </row>
    <row r="42370" spans="24:24" x14ac:dyDescent="0.25">
      <c r="X42370" s="14"/>
    </row>
    <row r="42371" spans="24:24" x14ac:dyDescent="0.25">
      <c r="X42371" s="14"/>
    </row>
    <row r="42372" spans="24:24" x14ac:dyDescent="0.25">
      <c r="X42372" s="14"/>
    </row>
    <row r="42373" spans="24:24" x14ac:dyDescent="0.25">
      <c r="X42373" s="14"/>
    </row>
    <row r="42374" spans="24:24" x14ac:dyDescent="0.25">
      <c r="X42374" s="14"/>
    </row>
    <row r="42375" spans="24:24" x14ac:dyDescent="0.25">
      <c r="X42375" s="14"/>
    </row>
    <row r="42376" spans="24:24" x14ac:dyDescent="0.25">
      <c r="X42376" s="14"/>
    </row>
    <row r="42377" spans="24:24" x14ac:dyDescent="0.25">
      <c r="X42377" s="14"/>
    </row>
    <row r="42378" spans="24:24" x14ac:dyDescent="0.25">
      <c r="X42378" s="14"/>
    </row>
    <row r="42379" spans="24:24" x14ac:dyDescent="0.25">
      <c r="X42379" s="14"/>
    </row>
    <row r="42380" spans="24:24" x14ac:dyDescent="0.25">
      <c r="X42380" s="14"/>
    </row>
    <row r="42381" spans="24:24" x14ac:dyDescent="0.25">
      <c r="X42381" s="14"/>
    </row>
    <row r="42382" spans="24:24" x14ac:dyDescent="0.25">
      <c r="X42382" s="14"/>
    </row>
    <row r="42383" spans="24:24" x14ac:dyDescent="0.25">
      <c r="X42383" s="14"/>
    </row>
    <row r="42384" spans="24:24" x14ac:dyDescent="0.25">
      <c r="X42384" s="14"/>
    </row>
    <row r="42385" spans="24:24" x14ac:dyDescent="0.25">
      <c r="X42385" s="14"/>
    </row>
    <row r="42386" spans="24:24" x14ac:dyDescent="0.25">
      <c r="X42386" s="14"/>
    </row>
    <row r="42387" spans="24:24" x14ac:dyDescent="0.25">
      <c r="X42387" s="14"/>
    </row>
    <row r="42388" spans="24:24" x14ac:dyDescent="0.25">
      <c r="X42388" s="14"/>
    </row>
    <row r="42389" spans="24:24" x14ac:dyDescent="0.25">
      <c r="X42389" s="14"/>
    </row>
    <row r="42390" spans="24:24" x14ac:dyDescent="0.25">
      <c r="X42390" s="14"/>
    </row>
    <row r="42391" spans="24:24" x14ac:dyDescent="0.25">
      <c r="X42391" s="14"/>
    </row>
    <row r="42392" spans="24:24" x14ac:dyDescent="0.25">
      <c r="X42392" s="14"/>
    </row>
    <row r="42393" spans="24:24" x14ac:dyDescent="0.25">
      <c r="X42393" s="14"/>
    </row>
    <row r="42394" spans="24:24" x14ac:dyDescent="0.25">
      <c r="X42394" s="14"/>
    </row>
    <row r="42395" spans="24:24" x14ac:dyDescent="0.25">
      <c r="X42395" s="14"/>
    </row>
    <row r="42396" spans="24:24" x14ac:dyDescent="0.25">
      <c r="X42396" s="14"/>
    </row>
    <row r="42397" spans="24:24" x14ac:dyDescent="0.25">
      <c r="X42397" s="14"/>
    </row>
    <row r="42398" spans="24:24" x14ac:dyDescent="0.25">
      <c r="X42398" s="14"/>
    </row>
    <row r="42399" spans="24:24" x14ac:dyDescent="0.25">
      <c r="X42399" s="14"/>
    </row>
    <row r="42400" spans="24:24" x14ac:dyDescent="0.25">
      <c r="X42400" s="14"/>
    </row>
    <row r="42401" spans="24:24" x14ac:dyDescent="0.25">
      <c r="X42401" s="14"/>
    </row>
    <row r="42402" spans="24:24" x14ac:dyDescent="0.25">
      <c r="X42402" s="14"/>
    </row>
    <row r="42403" spans="24:24" x14ac:dyDescent="0.25">
      <c r="X42403" s="14"/>
    </row>
    <row r="42404" spans="24:24" x14ac:dyDescent="0.25">
      <c r="X42404" s="14"/>
    </row>
    <row r="42405" spans="24:24" x14ac:dyDescent="0.25">
      <c r="X42405" s="14"/>
    </row>
    <row r="42406" spans="24:24" x14ac:dyDescent="0.25">
      <c r="X42406" s="14"/>
    </row>
    <row r="42407" spans="24:24" x14ac:dyDescent="0.25">
      <c r="X42407" s="14"/>
    </row>
    <row r="42408" spans="24:24" x14ac:dyDescent="0.25">
      <c r="X42408" s="14"/>
    </row>
    <row r="42409" spans="24:24" x14ac:dyDescent="0.25">
      <c r="X42409" s="14"/>
    </row>
    <row r="42410" spans="24:24" x14ac:dyDescent="0.25">
      <c r="X42410" s="14"/>
    </row>
    <row r="42411" spans="24:24" x14ac:dyDescent="0.25">
      <c r="X42411" s="14"/>
    </row>
    <row r="42412" spans="24:24" x14ac:dyDescent="0.25">
      <c r="X42412" s="14"/>
    </row>
    <row r="42413" spans="24:24" x14ac:dyDescent="0.25">
      <c r="X42413" s="14"/>
    </row>
    <row r="42414" spans="24:24" x14ac:dyDescent="0.25">
      <c r="X42414" s="14"/>
    </row>
    <row r="42415" spans="24:24" x14ac:dyDescent="0.25">
      <c r="X42415" s="14"/>
    </row>
    <row r="42416" spans="24:24" x14ac:dyDescent="0.25">
      <c r="X42416" s="14"/>
    </row>
    <row r="42417" spans="24:24" x14ac:dyDescent="0.25">
      <c r="X42417" s="14"/>
    </row>
    <row r="42418" spans="24:24" x14ac:dyDescent="0.25">
      <c r="X42418" s="14"/>
    </row>
    <row r="42419" spans="24:24" x14ac:dyDescent="0.25">
      <c r="X42419" s="14"/>
    </row>
    <row r="42420" spans="24:24" x14ac:dyDescent="0.25">
      <c r="X42420" s="14"/>
    </row>
    <row r="42421" spans="24:24" x14ac:dyDescent="0.25">
      <c r="X42421" s="14"/>
    </row>
    <row r="42422" spans="24:24" x14ac:dyDescent="0.25">
      <c r="X42422" s="14"/>
    </row>
    <row r="42423" spans="24:24" x14ac:dyDescent="0.25">
      <c r="X42423" s="14"/>
    </row>
    <row r="42424" spans="24:24" x14ac:dyDescent="0.25">
      <c r="X42424" s="14"/>
    </row>
    <row r="42425" spans="24:24" x14ac:dyDescent="0.25">
      <c r="X42425" s="14"/>
    </row>
    <row r="42426" spans="24:24" x14ac:dyDescent="0.25">
      <c r="X42426" s="14"/>
    </row>
    <row r="42427" spans="24:24" x14ac:dyDescent="0.25">
      <c r="X42427" s="14"/>
    </row>
    <row r="42428" spans="24:24" x14ac:dyDescent="0.25">
      <c r="X42428" s="14"/>
    </row>
    <row r="42429" spans="24:24" x14ac:dyDescent="0.25">
      <c r="X42429" s="14"/>
    </row>
    <row r="42430" spans="24:24" x14ac:dyDescent="0.25">
      <c r="X42430" s="14"/>
    </row>
    <row r="42431" spans="24:24" x14ac:dyDescent="0.25">
      <c r="X42431" s="14"/>
    </row>
    <row r="42432" spans="24:24" x14ac:dyDescent="0.25">
      <c r="X42432" s="14"/>
    </row>
    <row r="42433" spans="24:24" x14ac:dyDescent="0.25">
      <c r="X42433" s="14"/>
    </row>
    <row r="42434" spans="24:24" x14ac:dyDescent="0.25">
      <c r="X42434" s="14"/>
    </row>
    <row r="42435" spans="24:24" x14ac:dyDescent="0.25">
      <c r="X42435" s="14"/>
    </row>
    <row r="42436" spans="24:24" x14ac:dyDescent="0.25">
      <c r="X42436" s="14"/>
    </row>
    <row r="42437" spans="24:24" x14ac:dyDescent="0.25">
      <c r="X42437" s="14"/>
    </row>
    <row r="42438" spans="24:24" x14ac:dyDescent="0.25">
      <c r="X42438" s="14"/>
    </row>
    <row r="42439" spans="24:24" x14ac:dyDescent="0.25">
      <c r="X42439" s="14"/>
    </row>
    <row r="42440" spans="24:24" x14ac:dyDescent="0.25">
      <c r="X42440" s="14"/>
    </row>
    <row r="42441" spans="24:24" x14ac:dyDescent="0.25">
      <c r="X42441" s="14"/>
    </row>
    <row r="42442" spans="24:24" x14ac:dyDescent="0.25">
      <c r="X42442" s="14"/>
    </row>
    <row r="42443" spans="24:24" x14ac:dyDescent="0.25">
      <c r="X42443" s="14"/>
    </row>
    <row r="42444" spans="24:24" x14ac:dyDescent="0.25">
      <c r="X42444" s="14"/>
    </row>
    <row r="42445" spans="24:24" x14ac:dyDescent="0.25">
      <c r="X42445" s="14"/>
    </row>
    <row r="42446" spans="24:24" x14ac:dyDescent="0.25">
      <c r="X42446" s="14"/>
    </row>
    <row r="42447" spans="24:24" x14ac:dyDescent="0.25">
      <c r="X42447" s="14"/>
    </row>
    <row r="42448" spans="24:24" x14ac:dyDescent="0.25">
      <c r="X42448" s="14"/>
    </row>
    <row r="42449" spans="24:24" x14ac:dyDescent="0.25">
      <c r="X42449" s="14"/>
    </row>
    <row r="42450" spans="24:24" x14ac:dyDescent="0.25">
      <c r="X42450" s="14"/>
    </row>
    <row r="42451" spans="24:24" x14ac:dyDescent="0.25">
      <c r="X42451" s="14"/>
    </row>
    <row r="42452" spans="24:24" x14ac:dyDescent="0.25">
      <c r="X42452" s="14"/>
    </row>
    <row r="42453" spans="24:24" x14ac:dyDescent="0.25">
      <c r="X42453" s="14"/>
    </row>
    <row r="42454" spans="24:24" x14ac:dyDescent="0.25">
      <c r="X42454" s="14"/>
    </row>
    <row r="42455" spans="24:24" x14ac:dyDescent="0.25">
      <c r="X42455" s="14"/>
    </row>
    <row r="42456" spans="24:24" x14ac:dyDescent="0.25">
      <c r="X42456" s="14"/>
    </row>
    <row r="42457" spans="24:24" x14ac:dyDescent="0.25">
      <c r="X42457" s="14"/>
    </row>
    <row r="42458" spans="24:24" x14ac:dyDescent="0.25">
      <c r="X42458" s="14"/>
    </row>
    <row r="42459" spans="24:24" x14ac:dyDescent="0.25">
      <c r="X42459" s="14"/>
    </row>
    <row r="42460" spans="24:24" x14ac:dyDescent="0.25">
      <c r="X42460" s="14"/>
    </row>
    <row r="42461" spans="24:24" x14ac:dyDescent="0.25">
      <c r="X42461" s="14"/>
    </row>
    <row r="42462" spans="24:24" x14ac:dyDescent="0.25">
      <c r="X42462" s="14"/>
    </row>
    <row r="42463" spans="24:24" x14ac:dyDescent="0.25">
      <c r="X42463" s="14"/>
    </row>
    <row r="42464" spans="24:24" x14ac:dyDescent="0.25">
      <c r="X42464" s="14"/>
    </row>
    <row r="42465" spans="24:24" x14ac:dyDescent="0.25">
      <c r="X42465" s="14"/>
    </row>
    <row r="42466" spans="24:24" x14ac:dyDescent="0.25">
      <c r="X42466" s="14"/>
    </row>
    <row r="42467" spans="24:24" x14ac:dyDescent="0.25">
      <c r="X42467" s="14"/>
    </row>
    <row r="42468" spans="24:24" x14ac:dyDescent="0.25">
      <c r="X42468" s="14"/>
    </row>
    <row r="42469" spans="24:24" x14ac:dyDescent="0.25">
      <c r="X42469" s="14"/>
    </row>
    <row r="42470" spans="24:24" x14ac:dyDescent="0.25">
      <c r="X42470" s="14"/>
    </row>
    <row r="42471" spans="24:24" x14ac:dyDescent="0.25">
      <c r="X42471" s="14"/>
    </row>
    <row r="42472" spans="24:24" x14ac:dyDescent="0.25">
      <c r="X42472" s="14"/>
    </row>
    <row r="42473" spans="24:24" x14ac:dyDescent="0.25">
      <c r="X42473" s="14"/>
    </row>
    <row r="42474" spans="24:24" x14ac:dyDescent="0.25">
      <c r="X42474" s="14"/>
    </row>
    <row r="42475" spans="24:24" x14ac:dyDescent="0.25">
      <c r="X42475" s="14"/>
    </row>
    <row r="42476" spans="24:24" x14ac:dyDescent="0.25">
      <c r="X42476" s="14"/>
    </row>
    <row r="42477" spans="24:24" x14ac:dyDescent="0.25">
      <c r="X42477" s="14"/>
    </row>
    <row r="42478" spans="24:24" x14ac:dyDescent="0.25">
      <c r="X42478" s="14"/>
    </row>
    <row r="42479" spans="24:24" x14ac:dyDescent="0.25">
      <c r="X42479" s="14"/>
    </row>
    <row r="42480" spans="24:24" x14ac:dyDescent="0.25">
      <c r="X42480" s="14"/>
    </row>
    <row r="42481" spans="24:24" x14ac:dyDescent="0.25">
      <c r="X42481" s="14"/>
    </row>
    <row r="42482" spans="24:24" x14ac:dyDescent="0.25">
      <c r="X42482" s="14"/>
    </row>
    <row r="42483" spans="24:24" x14ac:dyDescent="0.25">
      <c r="X42483" s="14"/>
    </row>
    <row r="42484" spans="24:24" x14ac:dyDescent="0.25">
      <c r="X42484" s="14"/>
    </row>
    <row r="42485" spans="24:24" x14ac:dyDescent="0.25">
      <c r="X42485" s="14"/>
    </row>
    <row r="42486" spans="24:24" x14ac:dyDescent="0.25">
      <c r="X42486" s="14"/>
    </row>
    <row r="42487" spans="24:24" x14ac:dyDescent="0.25">
      <c r="X42487" s="14"/>
    </row>
    <row r="42488" spans="24:24" x14ac:dyDescent="0.25">
      <c r="X42488" s="14"/>
    </row>
    <row r="42489" spans="24:24" x14ac:dyDescent="0.25">
      <c r="X42489" s="14"/>
    </row>
    <row r="42490" spans="24:24" x14ac:dyDescent="0.25">
      <c r="X42490" s="14"/>
    </row>
    <row r="42491" spans="24:24" x14ac:dyDescent="0.25">
      <c r="X42491" s="14"/>
    </row>
    <row r="42492" spans="24:24" x14ac:dyDescent="0.25">
      <c r="X42492" s="14"/>
    </row>
    <row r="42493" spans="24:24" x14ac:dyDescent="0.25">
      <c r="X42493" s="14"/>
    </row>
    <row r="42494" spans="24:24" x14ac:dyDescent="0.25">
      <c r="X42494" s="14"/>
    </row>
    <row r="42495" spans="24:24" x14ac:dyDescent="0.25">
      <c r="X42495" s="14"/>
    </row>
    <row r="42496" spans="24:24" x14ac:dyDescent="0.25">
      <c r="X42496" s="14"/>
    </row>
    <row r="42497" spans="24:24" x14ac:dyDescent="0.25">
      <c r="X42497" s="14"/>
    </row>
    <row r="42498" spans="24:24" x14ac:dyDescent="0.25">
      <c r="X42498" s="14"/>
    </row>
    <row r="42499" spans="24:24" x14ac:dyDescent="0.25">
      <c r="X42499" s="14"/>
    </row>
    <row r="42500" spans="24:24" x14ac:dyDescent="0.25">
      <c r="X42500" s="14"/>
    </row>
    <row r="42501" spans="24:24" x14ac:dyDescent="0.25">
      <c r="X42501" s="14"/>
    </row>
    <row r="42502" spans="24:24" x14ac:dyDescent="0.25">
      <c r="X42502" s="14"/>
    </row>
    <row r="42503" spans="24:24" x14ac:dyDescent="0.25">
      <c r="X42503" s="14"/>
    </row>
    <row r="42504" spans="24:24" x14ac:dyDescent="0.25">
      <c r="X42504" s="14"/>
    </row>
    <row r="42505" spans="24:24" x14ac:dyDescent="0.25">
      <c r="X42505" s="14"/>
    </row>
    <row r="42506" spans="24:24" x14ac:dyDescent="0.25">
      <c r="X42506" s="14"/>
    </row>
    <row r="42507" spans="24:24" x14ac:dyDescent="0.25">
      <c r="X42507" s="14"/>
    </row>
    <row r="42508" spans="24:24" x14ac:dyDescent="0.25">
      <c r="X42508" s="14"/>
    </row>
    <row r="42509" spans="24:24" x14ac:dyDescent="0.25">
      <c r="X42509" s="14"/>
    </row>
    <row r="42510" spans="24:24" x14ac:dyDescent="0.25">
      <c r="X42510" s="14"/>
    </row>
    <row r="42511" spans="24:24" x14ac:dyDescent="0.25">
      <c r="X42511" s="14"/>
    </row>
    <row r="42512" spans="24:24" x14ac:dyDescent="0.25">
      <c r="X42512" s="14"/>
    </row>
    <row r="42513" spans="24:24" x14ac:dyDescent="0.25">
      <c r="X42513" s="14"/>
    </row>
    <row r="42514" spans="24:24" x14ac:dyDescent="0.25">
      <c r="X42514" s="14"/>
    </row>
    <row r="42515" spans="24:24" x14ac:dyDescent="0.25">
      <c r="X42515" s="14"/>
    </row>
    <row r="42516" spans="24:24" x14ac:dyDescent="0.25">
      <c r="X42516" s="14"/>
    </row>
    <row r="42517" spans="24:24" x14ac:dyDescent="0.25">
      <c r="X42517" s="14"/>
    </row>
    <row r="42518" spans="24:24" x14ac:dyDescent="0.25">
      <c r="X42518" s="14"/>
    </row>
    <row r="42519" spans="24:24" x14ac:dyDescent="0.25">
      <c r="X42519" s="14"/>
    </row>
    <row r="42520" spans="24:24" x14ac:dyDescent="0.25">
      <c r="X42520" s="14"/>
    </row>
    <row r="42521" spans="24:24" x14ac:dyDescent="0.25">
      <c r="X42521" s="14"/>
    </row>
    <row r="42522" spans="24:24" x14ac:dyDescent="0.25">
      <c r="X42522" s="14"/>
    </row>
    <row r="42523" spans="24:24" x14ac:dyDescent="0.25">
      <c r="X42523" s="14"/>
    </row>
    <row r="42524" spans="24:24" x14ac:dyDescent="0.25">
      <c r="X42524" s="14"/>
    </row>
    <row r="42525" spans="24:24" x14ac:dyDescent="0.25">
      <c r="X42525" s="14"/>
    </row>
    <row r="42526" spans="24:24" x14ac:dyDescent="0.25">
      <c r="X42526" s="14"/>
    </row>
    <row r="42527" spans="24:24" x14ac:dyDescent="0.25">
      <c r="X42527" s="14"/>
    </row>
    <row r="42528" spans="24:24" x14ac:dyDescent="0.25">
      <c r="X42528" s="14"/>
    </row>
    <row r="42529" spans="24:24" x14ac:dyDescent="0.25">
      <c r="X42529" s="14"/>
    </row>
    <row r="42530" spans="24:24" x14ac:dyDescent="0.25">
      <c r="X42530" s="14"/>
    </row>
    <row r="42531" spans="24:24" x14ac:dyDescent="0.25">
      <c r="X42531" s="14"/>
    </row>
    <row r="42532" spans="24:24" x14ac:dyDescent="0.25">
      <c r="X42532" s="14"/>
    </row>
    <row r="42533" spans="24:24" x14ac:dyDescent="0.25">
      <c r="X42533" s="14"/>
    </row>
    <row r="42534" spans="24:24" x14ac:dyDescent="0.25">
      <c r="X42534" s="14"/>
    </row>
    <row r="42535" spans="24:24" x14ac:dyDescent="0.25">
      <c r="X42535" s="14"/>
    </row>
    <row r="42536" spans="24:24" x14ac:dyDescent="0.25">
      <c r="X42536" s="14"/>
    </row>
    <row r="42537" spans="24:24" x14ac:dyDescent="0.25">
      <c r="X42537" s="14"/>
    </row>
    <row r="42538" spans="24:24" x14ac:dyDescent="0.25">
      <c r="X42538" s="14"/>
    </row>
    <row r="42539" spans="24:24" x14ac:dyDescent="0.25">
      <c r="X42539" s="14"/>
    </row>
    <row r="42540" spans="24:24" x14ac:dyDescent="0.25">
      <c r="X42540" s="14"/>
    </row>
    <row r="42541" spans="24:24" x14ac:dyDescent="0.25">
      <c r="X42541" s="14"/>
    </row>
    <row r="42542" spans="24:24" x14ac:dyDescent="0.25">
      <c r="X42542" s="14"/>
    </row>
    <row r="42543" spans="24:24" x14ac:dyDescent="0.25">
      <c r="X42543" s="14"/>
    </row>
    <row r="42544" spans="24:24" x14ac:dyDescent="0.25">
      <c r="X42544" s="14"/>
    </row>
    <row r="42545" spans="24:24" x14ac:dyDescent="0.25">
      <c r="X42545" s="14"/>
    </row>
    <row r="42546" spans="24:24" x14ac:dyDescent="0.25">
      <c r="X42546" s="14"/>
    </row>
    <row r="42547" spans="24:24" x14ac:dyDescent="0.25">
      <c r="X42547" s="14"/>
    </row>
    <row r="42548" spans="24:24" x14ac:dyDescent="0.25">
      <c r="X42548" s="14"/>
    </row>
    <row r="42549" spans="24:24" x14ac:dyDescent="0.25">
      <c r="X42549" s="14"/>
    </row>
    <row r="42550" spans="24:24" x14ac:dyDescent="0.25">
      <c r="X42550" s="14"/>
    </row>
    <row r="42551" spans="24:24" x14ac:dyDescent="0.25">
      <c r="X42551" s="14"/>
    </row>
    <row r="42552" spans="24:24" x14ac:dyDescent="0.25">
      <c r="X42552" s="14"/>
    </row>
    <row r="42553" spans="24:24" x14ac:dyDescent="0.25">
      <c r="X42553" s="14"/>
    </row>
    <row r="42554" spans="24:24" x14ac:dyDescent="0.25">
      <c r="X42554" s="14"/>
    </row>
    <row r="42555" spans="24:24" x14ac:dyDescent="0.25">
      <c r="X42555" s="14"/>
    </row>
    <row r="42556" spans="24:24" x14ac:dyDescent="0.25">
      <c r="X42556" s="14"/>
    </row>
    <row r="42557" spans="24:24" x14ac:dyDescent="0.25">
      <c r="X42557" s="14"/>
    </row>
    <row r="42558" spans="24:24" x14ac:dyDescent="0.25">
      <c r="X42558" s="14"/>
    </row>
    <row r="42559" spans="24:24" x14ac:dyDescent="0.25">
      <c r="X42559" s="14"/>
    </row>
    <row r="42560" spans="24:24" x14ac:dyDescent="0.25">
      <c r="X42560" s="14"/>
    </row>
    <row r="42561" spans="24:24" x14ac:dyDescent="0.25">
      <c r="X42561" s="14"/>
    </row>
    <row r="42562" spans="24:24" x14ac:dyDescent="0.25">
      <c r="X42562" s="14"/>
    </row>
    <row r="42563" spans="24:24" x14ac:dyDescent="0.25">
      <c r="X42563" s="14"/>
    </row>
    <row r="42564" spans="24:24" x14ac:dyDescent="0.25">
      <c r="X42564" s="14"/>
    </row>
    <row r="42565" spans="24:24" x14ac:dyDescent="0.25">
      <c r="X42565" s="14"/>
    </row>
    <row r="42566" spans="24:24" x14ac:dyDescent="0.25">
      <c r="X42566" s="14"/>
    </row>
    <row r="42567" spans="24:24" x14ac:dyDescent="0.25">
      <c r="X42567" s="14"/>
    </row>
    <row r="42568" spans="24:24" x14ac:dyDescent="0.25">
      <c r="X42568" s="14"/>
    </row>
    <row r="42569" spans="24:24" x14ac:dyDescent="0.25">
      <c r="X42569" s="14"/>
    </row>
    <row r="42570" spans="24:24" x14ac:dyDescent="0.25">
      <c r="X42570" s="14"/>
    </row>
    <row r="42571" spans="24:24" x14ac:dyDescent="0.25">
      <c r="X42571" s="14"/>
    </row>
    <row r="42572" spans="24:24" x14ac:dyDescent="0.25">
      <c r="X42572" s="14"/>
    </row>
    <row r="42573" spans="24:24" x14ac:dyDescent="0.25">
      <c r="X42573" s="14"/>
    </row>
    <row r="42574" spans="24:24" x14ac:dyDescent="0.25">
      <c r="X42574" s="14"/>
    </row>
    <row r="42575" spans="24:24" x14ac:dyDescent="0.25">
      <c r="X42575" s="14"/>
    </row>
    <row r="42576" spans="24:24" x14ac:dyDescent="0.25">
      <c r="X42576" s="14"/>
    </row>
    <row r="42577" spans="24:24" x14ac:dyDescent="0.25">
      <c r="X42577" s="14"/>
    </row>
    <row r="42578" spans="24:24" x14ac:dyDescent="0.25">
      <c r="X42578" s="14"/>
    </row>
    <row r="42579" spans="24:24" x14ac:dyDescent="0.25">
      <c r="X42579" s="14"/>
    </row>
    <row r="42580" spans="24:24" x14ac:dyDescent="0.25">
      <c r="X42580" s="14"/>
    </row>
    <row r="42581" spans="24:24" x14ac:dyDescent="0.25">
      <c r="X42581" s="14"/>
    </row>
    <row r="42582" spans="24:24" x14ac:dyDescent="0.25">
      <c r="X42582" s="14"/>
    </row>
    <row r="42583" spans="24:24" x14ac:dyDescent="0.25">
      <c r="X42583" s="14"/>
    </row>
    <row r="42584" spans="24:24" x14ac:dyDescent="0.25">
      <c r="X42584" s="14"/>
    </row>
    <row r="42585" spans="24:24" x14ac:dyDescent="0.25">
      <c r="X42585" s="14"/>
    </row>
    <row r="42586" spans="24:24" x14ac:dyDescent="0.25">
      <c r="X42586" s="14"/>
    </row>
    <row r="42587" spans="24:24" x14ac:dyDescent="0.25">
      <c r="X42587" s="14"/>
    </row>
    <row r="42588" spans="24:24" x14ac:dyDescent="0.25">
      <c r="X42588" s="14"/>
    </row>
    <row r="42589" spans="24:24" x14ac:dyDescent="0.25">
      <c r="X42589" s="14"/>
    </row>
    <row r="42590" spans="24:24" x14ac:dyDescent="0.25">
      <c r="X42590" s="14"/>
    </row>
    <row r="42591" spans="24:24" x14ac:dyDescent="0.25">
      <c r="X42591" s="14"/>
    </row>
    <row r="42592" spans="24:24" x14ac:dyDescent="0.25">
      <c r="X42592" s="14"/>
    </row>
    <row r="42593" spans="24:24" x14ac:dyDescent="0.25">
      <c r="X42593" s="14"/>
    </row>
    <row r="42594" spans="24:24" x14ac:dyDescent="0.25">
      <c r="X42594" s="14"/>
    </row>
    <row r="42595" spans="24:24" x14ac:dyDescent="0.25">
      <c r="X42595" s="14"/>
    </row>
    <row r="42596" spans="24:24" x14ac:dyDescent="0.25">
      <c r="X42596" s="14"/>
    </row>
    <row r="42597" spans="24:24" x14ac:dyDescent="0.25">
      <c r="X42597" s="14"/>
    </row>
    <row r="42598" spans="24:24" x14ac:dyDescent="0.25">
      <c r="X42598" s="14"/>
    </row>
    <row r="42599" spans="24:24" x14ac:dyDescent="0.25">
      <c r="X42599" s="14"/>
    </row>
    <row r="42600" spans="24:24" x14ac:dyDescent="0.25">
      <c r="X42600" s="14"/>
    </row>
    <row r="42601" spans="24:24" x14ac:dyDescent="0.25">
      <c r="X42601" s="14"/>
    </row>
    <row r="42602" spans="24:24" x14ac:dyDescent="0.25">
      <c r="X42602" s="14"/>
    </row>
    <row r="42603" spans="24:24" x14ac:dyDescent="0.25">
      <c r="X42603" s="14"/>
    </row>
    <row r="42604" spans="24:24" x14ac:dyDescent="0.25">
      <c r="X42604" s="14"/>
    </row>
    <row r="42605" spans="24:24" x14ac:dyDescent="0.25">
      <c r="X42605" s="14"/>
    </row>
    <row r="42606" spans="24:24" x14ac:dyDescent="0.25">
      <c r="X42606" s="14"/>
    </row>
    <row r="42607" spans="24:24" x14ac:dyDescent="0.25">
      <c r="X42607" s="14"/>
    </row>
    <row r="42608" spans="24:24" x14ac:dyDescent="0.25">
      <c r="X42608" s="14"/>
    </row>
    <row r="42609" spans="24:24" x14ac:dyDescent="0.25">
      <c r="X42609" s="14"/>
    </row>
    <row r="42610" spans="24:24" x14ac:dyDescent="0.25">
      <c r="X42610" s="14"/>
    </row>
    <row r="42611" spans="24:24" x14ac:dyDescent="0.25">
      <c r="X42611" s="14"/>
    </row>
    <row r="42612" spans="24:24" x14ac:dyDescent="0.25">
      <c r="X42612" s="14"/>
    </row>
    <row r="42613" spans="24:24" x14ac:dyDescent="0.25">
      <c r="X42613" s="14"/>
    </row>
    <row r="42614" spans="24:24" x14ac:dyDescent="0.25">
      <c r="X42614" s="14"/>
    </row>
    <row r="42615" spans="24:24" x14ac:dyDescent="0.25">
      <c r="X42615" s="14"/>
    </row>
    <row r="42616" spans="24:24" x14ac:dyDescent="0.25">
      <c r="X42616" s="14"/>
    </row>
    <row r="42617" spans="24:24" x14ac:dyDescent="0.25">
      <c r="X42617" s="14"/>
    </row>
    <row r="42618" spans="24:24" x14ac:dyDescent="0.25">
      <c r="X42618" s="14"/>
    </row>
    <row r="42619" spans="24:24" x14ac:dyDescent="0.25">
      <c r="X42619" s="14"/>
    </row>
    <row r="42620" spans="24:24" x14ac:dyDescent="0.25">
      <c r="X42620" s="14"/>
    </row>
    <row r="42621" spans="24:24" x14ac:dyDescent="0.25">
      <c r="X42621" s="14"/>
    </row>
    <row r="42622" spans="24:24" x14ac:dyDescent="0.25">
      <c r="X42622" s="14"/>
    </row>
    <row r="42623" spans="24:24" x14ac:dyDescent="0.25">
      <c r="X42623" s="14"/>
    </row>
    <row r="42624" spans="24:24" x14ac:dyDescent="0.25">
      <c r="X42624" s="14"/>
    </row>
    <row r="42625" spans="24:24" x14ac:dyDescent="0.25">
      <c r="X42625" s="14"/>
    </row>
    <row r="42626" spans="24:24" x14ac:dyDescent="0.25">
      <c r="X42626" s="14"/>
    </row>
    <row r="42627" spans="24:24" x14ac:dyDescent="0.25">
      <c r="X42627" s="14"/>
    </row>
    <row r="42628" spans="24:24" x14ac:dyDescent="0.25">
      <c r="X42628" s="14"/>
    </row>
    <row r="42629" spans="24:24" x14ac:dyDescent="0.25">
      <c r="X42629" s="14"/>
    </row>
    <row r="42630" spans="24:24" x14ac:dyDescent="0.25">
      <c r="X42630" s="14"/>
    </row>
    <row r="42631" spans="24:24" x14ac:dyDescent="0.25">
      <c r="X42631" s="14"/>
    </row>
    <row r="42632" spans="24:24" x14ac:dyDescent="0.25">
      <c r="X42632" s="14"/>
    </row>
    <row r="42633" spans="24:24" x14ac:dyDescent="0.25">
      <c r="X42633" s="14"/>
    </row>
    <row r="42634" spans="24:24" x14ac:dyDescent="0.25">
      <c r="X42634" s="14"/>
    </row>
    <row r="42635" spans="24:24" x14ac:dyDescent="0.25">
      <c r="X42635" s="14"/>
    </row>
    <row r="42636" spans="24:24" x14ac:dyDescent="0.25">
      <c r="X42636" s="14"/>
    </row>
    <row r="42637" spans="24:24" x14ac:dyDescent="0.25">
      <c r="X42637" s="14"/>
    </row>
    <row r="42638" spans="24:24" x14ac:dyDescent="0.25">
      <c r="X42638" s="14"/>
    </row>
    <row r="42639" spans="24:24" x14ac:dyDescent="0.25">
      <c r="X42639" s="14"/>
    </row>
    <row r="42640" spans="24:24" x14ac:dyDescent="0.25">
      <c r="X42640" s="14"/>
    </row>
    <row r="42641" spans="24:24" x14ac:dyDescent="0.25">
      <c r="X42641" s="14"/>
    </row>
    <row r="42642" spans="24:24" x14ac:dyDescent="0.25">
      <c r="X42642" s="14"/>
    </row>
    <row r="42643" spans="24:24" x14ac:dyDescent="0.25">
      <c r="X42643" s="14"/>
    </row>
    <row r="42644" spans="24:24" x14ac:dyDescent="0.25">
      <c r="X42644" s="14"/>
    </row>
    <row r="42645" spans="24:24" x14ac:dyDescent="0.25">
      <c r="X42645" s="14"/>
    </row>
    <row r="42646" spans="24:24" x14ac:dyDescent="0.25">
      <c r="X42646" s="14"/>
    </row>
    <row r="42647" spans="24:24" x14ac:dyDescent="0.25">
      <c r="X42647" s="14"/>
    </row>
    <row r="42648" spans="24:24" x14ac:dyDescent="0.25">
      <c r="X42648" s="14"/>
    </row>
    <row r="42649" spans="24:24" x14ac:dyDescent="0.25">
      <c r="X42649" s="14"/>
    </row>
    <row r="42650" spans="24:24" x14ac:dyDescent="0.25">
      <c r="X42650" s="14"/>
    </row>
    <row r="42651" spans="24:24" x14ac:dyDescent="0.25">
      <c r="X42651" s="14"/>
    </row>
    <row r="42652" spans="24:24" x14ac:dyDescent="0.25">
      <c r="X42652" s="14"/>
    </row>
    <row r="42653" spans="24:24" x14ac:dyDescent="0.25">
      <c r="X42653" s="14"/>
    </row>
    <row r="42654" spans="24:24" x14ac:dyDescent="0.25">
      <c r="X42654" s="14"/>
    </row>
    <row r="42655" spans="24:24" x14ac:dyDescent="0.25">
      <c r="X42655" s="14"/>
    </row>
    <row r="42656" spans="24:24" x14ac:dyDescent="0.25">
      <c r="X42656" s="14"/>
    </row>
    <row r="42657" spans="24:24" x14ac:dyDescent="0.25">
      <c r="X42657" s="14"/>
    </row>
    <row r="42658" spans="24:24" x14ac:dyDescent="0.25">
      <c r="X42658" s="14"/>
    </row>
    <row r="42659" spans="24:24" x14ac:dyDescent="0.25">
      <c r="X42659" s="14"/>
    </row>
    <row r="42660" spans="24:24" x14ac:dyDescent="0.25">
      <c r="X42660" s="14"/>
    </row>
    <row r="42661" spans="24:24" x14ac:dyDescent="0.25">
      <c r="X42661" s="14"/>
    </row>
    <row r="42662" spans="24:24" x14ac:dyDescent="0.25">
      <c r="X42662" s="14"/>
    </row>
    <row r="42663" spans="24:24" x14ac:dyDescent="0.25">
      <c r="X42663" s="14"/>
    </row>
    <row r="42664" spans="24:24" x14ac:dyDescent="0.25">
      <c r="X42664" s="14"/>
    </row>
    <row r="42665" spans="24:24" x14ac:dyDescent="0.25">
      <c r="X42665" s="14"/>
    </row>
    <row r="42666" spans="24:24" x14ac:dyDescent="0.25">
      <c r="X42666" s="14"/>
    </row>
    <row r="42667" spans="24:24" x14ac:dyDescent="0.25">
      <c r="X42667" s="14"/>
    </row>
    <row r="42668" spans="24:24" x14ac:dyDescent="0.25">
      <c r="X42668" s="14"/>
    </row>
    <row r="42669" spans="24:24" x14ac:dyDescent="0.25">
      <c r="X42669" s="14"/>
    </row>
    <row r="42670" spans="24:24" x14ac:dyDescent="0.25">
      <c r="X42670" s="14"/>
    </row>
    <row r="42671" spans="24:24" x14ac:dyDescent="0.25">
      <c r="X42671" s="14"/>
    </row>
    <row r="42672" spans="24:24" x14ac:dyDescent="0.25">
      <c r="X42672" s="14"/>
    </row>
    <row r="42673" spans="24:24" x14ac:dyDescent="0.25">
      <c r="X42673" s="14"/>
    </row>
    <row r="42674" spans="24:24" x14ac:dyDescent="0.25">
      <c r="X42674" s="14"/>
    </row>
    <row r="42675" spans="24:24" x14ac:dyDescent="0.25">
      <c r="X42675" s="14"/>
    </row>
    <row r="42676" spans="24:24" x14ac:dyDescent="0.25">
      <c r="X42676" s="14"/>
    </row>
    <row r="42677" spans="24:24" x14ac:dyDescent="0.25">
      <c r="X42677" s="14"/>
    </row>
    <row r="42678" spans="24:24" x14ac:dyDescent="0.25">
      <c r="X42678" s="14"/>
    </row>
    <row r="42679" spans="24:24" x14ac:dyDescent="0.25">
      <c r="X42679" s="14"/>
    </row>
    <row r="42680" spans="24:24" x14ac:dyDescent="0.25">
      <c r="X42680" s="14"/>
    </row>
    <row r="42681" spans="24:24" x14ac:dyDescent="0.25">
      <c r="X42681" s="14"/>
    </row>
    <row r="42682" spans="24:24" x14ac:dyDescent="0.25">
      <c r="X42682" s="14"/>
    </row>
    <row r="42683" spans="24:24" x14ac:dyDescent="0.25">
      <c r="X42683" s="14"/>
    </row>
    <row r="42684" spans="24:24" x14ac:dyDescent="0.25">
      <c r="X42684" s="14"/>
    </row>
    <row r="42685" spans="24:24" x14ac:dyDescent="0.25">
      <c r="X42685" s="14"/>
    </row>
    <row r="42686" spans="24:24" x14ac:dyDescent="0.25">
      <c r="X42686" s="14"/>
    </row>
    <row r="42687" spans="24:24" x14ac:dyDescent="0.25">
      <c r="X42687" s="14"/>
    </row>
    <row r="42688" spans="24:24" x14ac:dyDescent="0.25">
      <c r="X42688" s="14"/>
    </row>
    <row r="42689" spans="24:24" x14ac:dyDescent="0.25">
      <c r="X42689" s="14"/>
    </row>
    <row r="42690" spans="24:24" x14ac:dyDescent="0.25">
      <c r="X42690" s="14"/>
    </row>
    <row r="42691" spans="24:24" x14ac:dyDescent="0.25">
      <c r="X42691" s="14"/>
    </row>
    <row r="42692" spans="24:24" x14ac:dyDescent="0.25">
      <c r="X42692" s="14"/>
    </row>
    <row r="42693" spans="24:24" x14ac:dyDescent="0.25">
      <c r="X42693" s="14"/>
    </row>
    <row r="42694" spans="24:24" x14ac:dyDescent="0.25">
      <c r="X42694" s="14"/>
    </row>
    <row r="42695" spans="24:24" x14ac:dyDescent="0.25">
      <c r="X42695" s="14"/>
    </row>
    <row r="42696" spans="24:24" x14ac:dyDescent="0.25">
      <c r="X42696" s="14"/>
    </row>
    <row r="42697" spans="24:24" x14ac:dyDescent="0.25">
      <c r="X42697" s="14"/>
    </row>
    <row r="42698" spans="24:24" x14ac:dyDescent="0.25">
      <c r="X42698" s="14"/>
    </row>
    <row r="42699" spans="24:24" x14ac:dyDescent="0.25">
      <c r="X42699" s="14"/>
    </row>
    <row r="42700" spans="24:24" x14ac:dyDescent="0.25">
      <c r="X42700" s="14"/>
    </row>
    <row r="42701" spans="24:24" x14ac:dyDescent="0.25">
      <c r="X42701" s="14"/>
    </row>
    <row r="42702" spans="24:24" x14ac:dyDescent="0.25">
      <c r="X42702" s="14"/>
    </row>
    <row r="42703" spans="24:24" x14ac:dyDescent="0.25">
      <c r="X42703" s="14"/>
    </row>
    <row r="42704" spans="24:24" x14ac:dyDescent="0.25">
      <c r="X42704" s="14"/>
    </row>
    <row r="42705" spans="24:24" x14ac:dyDescent="0.25">
      <c r="X42705" s="14"/>
    </row>
    <row r="42706" spans="24:24" x14ac:dyDescent="0.25">
      <c r="X42706" s="14"/>
    </row>
    <row r="42707" spans="24:24" x14ac:dyDescent="0.25">
      <c r="X42707" s="14"/>
    </row>
    <row r="42708" spans="24:24" x14ac:dyDescent="0.25">
      <c r="X42708" s="14"/>
    </row>
    <row r="42709" spans="24:24" x14ac:dyDescent="0.25">
      <c r="X42709" s="14"/>
    </row>
    <row r="42710" spans="24:24" x14ac:dyDescent="0.25">
      <c r="X42710" s="14"/>
    </row>
    <row r="42711" spans="24:24" x14ac:dyDescent="0.25">
      <c r="X42711" s="14"/>
    </row>
    <row r="42712" spans="24:24" x14ac:dyDescent="0.25">
      <c r="X42712" s="14"/>
    </row>
    <row r="42713" spans="24:24" x14ac:dyDescent="0.25">
      <c r="X42713" s="14"/>
    </row>
    <row r="42714" spans="24:24" x14ac:dyDescent="0.25">
      <c r="X42714" s="14"/>
    </row>
    <row r="42715" spans="24:24" x14ac:dyDescent="0.25">
      <c r="X42715" s="14"/>
    </row>
    <row r="42716" spans="24:24" x14ac:dyDescent="0.25">
      <c r="X42716" s="14"/>
    </row>
    <row r="42717" spans="24:24" x14ac:dyDescent="0.25">
      <c r="X42717" s="14"/>
    </row>
    <row r="42718" spans="24:24" x14ac:dyDescent="0.25">
      <c r="X42718" s="14"/>
    </row>
    <row r="42719" spans="24:24" x14ac:dyDescent="0.25">
      <c r="X42719" s="14"/>
    </row>
    <row r="42720" spans="24:24" x14ac:dyDescent="0.25">
      <c r="X42720" s="14"/>
    </row>
    <row r="42721" spans="24:24" x14ac:dyDescent="0.25">
      <c r="X42721" s="14"/>
    </row>
    <row r="42722" spans="24:24" x14ac:dyDescent="0.25">
      <c r="X42722" s="14"/>
    </row>
    <row r="42723" spans="24:24" x14ac:dyDescent="0.25">
      <c r="X42723" s="14"/>
    </row>
    <row r="42724" spans="24:24" x14ac:dyDescent="0.25">
      <c r="X42724" s="14"/>
    </row>
    <row r="42725" spans="24:24" x14ac:dyDescent="0.25">
      <c r="X42725" s="14"/>
    </row>
    <row r="42726" spans="24:24" x14ac:dyDescent="0.25">
      <c r="X42726" s="14"/>
    </row>
    <row r="42727" spans="24:24" x14ac:dyDescent="0.25">
      <c r="X42727" s="14"/>
    </row>
    <row r="42728" spans="24:24" x14ac:dyDescent="0.25">
      <c r="X42728" s="14"/>
    </row>
    <row r="42729" spans="24:24" x14ac:dyDescent="0.25">
      <c r="X42729" s="14"/>
    </row>
    <row r="42730" spans="24:24" x14ac:dyDescent="0.25">
      <c r="X42730" s="14"/>
    </row>
    <row r="42731" spans="24:24" x14ac:dyDescent="0.25">
      <c r="X42731" s="14"/>
    </row>
    <row r="42732" spans="24:24" x14ac:dyDescent="0.25">
      <c r="X42732" s="14"/>
    </row>
    <row r="42733" spans="24:24" x14ac:dyDescent="0.25">
      <c r="X42733" s="14"/>
    </row>
    <row r="42734" spans="24:24" x14ac:dyDescent="0.25">
      <c r="X42734" s="14"/>
    </row>
    <row r="42735" spans="24:24" x14ac:dyDescent="0.25">
      <c r="X42735" s="14"/>
    </row>
    <row r="42736" spans="24:24" x14ac:dyDescent="0.25">
      <c r="X42736" s="14"/>
    </row>
    <row r="42737" spans="24:24" x14ac:dyDescent="0.25">
      <c r="X42737" s="14"/>
    </row>
    <row r="42738" spans="24:24" x14ac:dyDescent="0.25">
      <c r="X42738" s="14"/>
    </row>
    <row r="42739" spans="24:24" x14ac:dyDescent="0.25">
      <c r="X42739" s="14"/>
    </row>
    <row r="42740" spans="24:24" x14ac:dyDescent="0.25">
      <c r="X42740" s="14"/>
    </row>
    <row r="42741" spans="24:24" x14ac:dyDescent="0.25">
      <c r="X42741" s="14"/>
    </row>
    <row r="42742" spans="24:24" x14ac:dyDescent="0.25">
      <c r="X42742" s="14"/>
    </row>
    <row r="42743" spans="24:24" x14ac:dyDescent="0.25">
      <c r="X42743" s="14"/>
    </row>
    <row r="42744" spans="24:24" x14ac:dyDescent="0.25">
      <c r="X42744" s="14"/>
    </row>
    <row r="42745" spans="24:24" x14ac:dyDescent="0.25">
      <c r="X42745" s="14"/>
    </row>
    <row r="42746" spans="24:24" x14ac:dyDescent="0.25">
      <c r="X42746" s="14"/>
    </row>
    <row r="42747" spans="24:24" x14ac:dyDescent="0.25">
      <c r="X42747" s="14"/>
    </row>
    <row r="42748" spans="24:24" x14ac:dyDescent="0.25">
      <c r="X42748" s="14"/>
    </row>
    <row r="42749" spans="24:24" x14ac:dyDescent="0.25">
      <c r="X42749" s="14"/>
    </row>
    <row r="42750" spans="24:24" x14ac:dyDescent="0.25">
      <c r="X42750" s="14"/>
    </row>
    <row r="42751" spans="24:24" x14ac:dyDescent="0.25">
      <c r="X42751" s="14"/>
    </row>
    <row r="42752" spans="24:24" x14ac:dyDescent="0.25">
      <c r="X42752" s="14"/>
    </row>
    <row r="42753" spans="24:24" x14ac:dyDescent="0.25">
      <c r="X42753" s="14"/>
    </row>
    <row r="42754" spans="24:24" x14ac:dyDescent="0.25">
      <c r="X42754" s="14"/>
    </row>
    <row r="42755" spans="24:24" x14ac:dyDescent="0.25">
      <c r="X42755" s="14"/>
    </row>
    <row r="42756" spans="24:24" x14ac:dyDescent="0.25">
      <c r="X42756" s="14"/>
    </row>
    <row r="42757" spans="24:24" x14ac:dyDescent="0.25">
      <c r="X42757" s="14"/>
    </row>
    <row r="42758" spans="24:24" x14ac:dyDescent="0.25">
      <c r="X42758" s="14"/>
    </row>
    <row r="42759" spans="24:24" x14ac:dyDescent="0.25">
      <c r="X42759" s="14"/>
    </row>
    <row r="42760" spans="24:24" x14ac:dyDescent="0.25">
      <c r="X42760" s="14"/>
    </row>
    <row r="42761" spans="24:24" x14ac:dyDescent="0.25">
      <c r="X42761" s="14"/>
    </row>
    <row r="42762" spans="24:24" x14ac:dyDescent="0.25">
      <c r="X42762" s="14"/>
    </row>
    <row r="42763" spans="24:24" x14ac:dyDescent="0.25">
      <c r="X42763" s="14"/>
    </row>
    <row r="42764" spans="24:24" x14ac:dyDescent="0.25">
      <c r="X42764" s="14"/>
    </row>
    <row r="42765" spans="24:24" x14ac:dyDescent="0.25">
      <c r="X42765" s="14"/>
    </row>
    <row r="42766" spans="24:24" x14ac:dyDescent="0.25">
      <c r="X42766" s="14"/>
    </row>
    <row r="42767" spans="24:24" x14ac:dyDescent="0.25">
      <c r="X42767" s="14"/>
    </row>
    <row r="42768" spans="24:24" x14ac:dyDescent="0.25">
      <c r="X42768" s="14"/>
    </row>
    <row r="42769" spans="24:24" x14ac:dyDescent="0.25">
      <c r="X42769" s="14"/>
    </row>
    <row r="42770" spans="24:24" x14ac:dyDescent="0.25">
      <c r="X42770" s="14"/>
    </row>
    <row r="42771" spans="24:24" x14ac:dyDescent="0.25">
      <c r="X42771" s="14"/>
    </row>
    <row r="42772" spans="24:24" x14ac:dyDescent="0.25">
      <c r="X42772" s="14"/>
    </row>
    <row r="42773" spans="24:24" x14ac:dyDescent="0.25">
      <c r="X42773" s="14"/>
    </row>
    <row r="42774" spans="24:24" x14ac:dyDescent="0.25">
      <c r="X42774" s="14"/>
    </row>
    <row r="42775" spans="24:24" x14ac:dyDescent="0.25">
      <c r="X42775" s="14"/>
    </row>
    <row r="42776" spans="24:24" x14ac:dyDescent="0.25">
      <c r="X42776" s="14"/>
    </row>
    <row r="42777" spans="24:24" x14ac:dyDescent="0.25">
      <c r="X42777" s="14"/>
    </row>
    <row r="42778" spans="24:24" x14ac:dyDescent="0.25">
      <c r="X42778" s="14"/>
    </row>
    <row r="42779" spans="24:24" x14ac:dyDescent="0.25">
      <c r="X42779" s="14"/>
    </row>
    <row r="42780" spans="24:24" x14ac:dyDescent="0.25">
      <c r="X42780" s="14"/>
    </row>
    <row r="42781" spans="24:24" x14ac:dyDescent="0.25">
      <c r="X42781" s="14"/>
    </row>
    <row r="42782" spans="24:24" x14ac:dyDescent="0.25">
      <c r="X42782" s="14"/>
    </row>
    <row r="42783" spans="24:24" x14ac:dyDescent="0.25">
      <c r="X42783" s="14"/>
    </row>
    <row r="42784" spans="24:24" x14ac:dyDescent="0.25">
      <c r="X42784" s="14"/>
    </row>
    <row r="42785" spans="24:24" x14ac:dyDescent="0.25">
      <c r="X42785" s="14"/>
    </row>
    <row r="42786" spans="24:24" x14ac:dyDescent="0.25">
      <c r="X42786" s="14"/>
    </row>
    <row r="42787" spans="24:24" x14ac:dyDescent="0.25">
      <c r="X42787" s="14"/>
    </row>
    <row r="42788" spans="24:24" x14ac:dyDescent="0.25">
      <c r="X42788" s="14"/>
    </row>
    <row r="42789" spans="24:24" x14ac:dyDescent="0.25">
      <c r="X42789" s="14"/>
    </row>
    <row r="42790" spans="24:24" x14ac:dyDescent="0.25">
      <c r="X42790" s="14"/>
    </row>
    <row r="42791" spans="24:24" x14ac:dyDescent="0.25">
      <c r="X42791" s="14"/>
    </row>
    <row r="42792" spans="24:24" x14ac:dyDescent="0.25">
      <c r="X42792" s="14"/>
    </row>
    <row r="42793" spans="24:24" x14ac:dyDescent="0.25">
      <c r="X42793" s="14"/>
    </row>
    <row r="42794" spans="24:24" x14ac:dyDescent="0.25">
      <c r="X42794" s="14"/>
    </row>
    <row r="42795" spans="24:24" x14ac:dyDescent="0.25">
      <c r="X42795" s="14"/>
    </row>
    <row r="42796" spans="24:24" x14ac:dyDescent="0.25">
      <c r="X42796" s="14"/>
    </row>
    <row r="42797" spans="24:24" x14ac:dyDescent="0.25">
      <c r="X42797" s="14"/>
    </row>
    <row r="42798" spans="24:24" x14ac:dyDescent="0.25">
      <c r="X42798" s="14"/>
    </row>
    <row r="42799" spans="24:24" x14ac:dyDescent="0.25">
      <c r="X42799" s="14"/>
    </row>
    <row r="42800" spans="24:24" x14ac:dyDescent="0.25">
      <c r="X42800" s="14"/>
    </row>
    <row r="42801" spans="24:24" x14ac:dyDescent="0.25">
      <c r="X42801" s="14"/>
    </row>
    <row r="42802" spans="24:24" x14ac:dyDescent="0.25">
      <c r="X42802" s="14"/>
    </row>
    <row r="42803" spans="24:24" x14ac:dyDescent="0.25">
      <c r="X42803" s="14"/>
    </row>
    <row r="42804" spans="24:24" x14ac:dyDescent="0.25">
      <c r="X42804" s="14"/>
    </row>
    <row r="42805" spans="24:24" x14ac:dyDescent="0.25">
      <c r="X42805" s="14"/>
    </row>
    <row r="42806" spans="24:24" x14ac:dyDescent="0.25">
      <c r="X42806" s="14"/>
    </row>
    <row r="42807" spans="24:24" x14ac:dyDescent="0.25">
      <c r="X42807" s="14"/>
    </row>
    <row r="42808" spans="24:24" x14ac:dyDescent="0.25">
      <c r="X42808" s="14"/>
    </row>
    <row r="42809" spans="24:24" x14ac:dyDescent="0.25">
      <c r="X42809" s="14"/>
    </row>
    <row r="42810" spans="24:24" x14ac:dyDescent="0.25">
      <c r="X42810" s="14"/>
    </row>
    <row r="42811" spans="24:24" x14ac:dyDescent="0.25">
      <c r="X42811" s="14"/>
    </row>
    <row r="42812" spans="24:24" x14ac:dyDescent="0.25">
      <c r="X42812" s="14"/>
    </row>
    <row r="42813" spans="24:24" x14ac:dyDescent="0.25">
      <c r="X42813" s="14"/>
    </row>
    <row r="42814" spans="24:24" x14ac:dyDescent="0.25">
      <c r="X42814" s="14"/>
    </row>
    <row r="42815" spans="24:24" x14ac:dyDescent="0.25">
      <c r="X42815" s="14"/>
    </row>
    <row r="42816" spans="24:24" x14ac:dyDescent="0.25">
      <c r="X42816" s="14"/>
    </row>
    <row r="42817" spans="24:24" x14ac:dyDescent="0.25">
      <c r="X42817" s="14"/>
    </row>
    <row r="42818" spans="24:24" x14ac:dyDescent="0.25">
      <c r="X42818" s="14"/>
    </row>
    <row r="42819" spans="24:24" x14ac:dyDescent="0.25">
      <c r="X42819" s="14"/>
    </row>
    <row r="42820" spans="24:24" x14ac:dyDescent="0.25">
      <c r="X42820" s="14"/>
    </row>
    <row r="42821" spans="24:24" x14ac:dyDescent="0.25">
      <c r="X42821" s="14"/>
    </row>
    <row r="42822" spans="24:24" x14ac:dyDescent="0.25">
      <c r="X42822" s="14"/>
    </row>
    <row r="42823" spans="24:24" x14ac:dyDescent="0.25">
      <c r="X42823" s="14"/>
    </row>
    <row r="42824" spans="24:24" x14ac:dyDescent="0.25">
      <c r="X42824" s="14"/>
    </row>
    <row r="42825" spans="24:24" x14ac:dyDescent="0.25">
      <c r="X42825" s="14"/>
    </row>
    <row r="42826" spans="24:24" x14ac:dyDescent="0.25">
      <c r="X42826" s="14"/>
    </row>
    <row r="42827" spans="24:24" x14ac:dyDescent="0.25">
      <c r="X42827" s="14"/>
    </row>
    <row r="42828" spans="24:24" x14ac:dyDescent="0.25">
      <c r="X42828" s="14"/>
    </row>
    <row r="42829" spans="24:24" x14ac:dyDescent="0.25">
      <c r="X42829" s="14"/>
    </row>
    <row r="42830" spans="24:24" x14ac:dyDescent="0.25">
      <c r="X42830" s="14"/>
    </row>
    <row r="42831" spans="24:24" x14ac:dyDescent="0.25">
      <c r="X42831" s="14"/>
    </row>
    <row r="42832" spans="24:24" x14ac:dyDescent="0.25">
      <c r="X42832" s="14"/>
    </row>
    <row r="42833" spans="24:24" x14ac:dyDescent="0.25">
      <c r="X42833" s="14"/>
    </row>
    <row r="42834" spans="24:24" x14ac:dyDescent="0.25">
      <c r="X42834" s="14"/>
    </row>
    <row r="42835" spans="24:24" x14ac:dyDescent="0.25">
      <c r="X42835" s="14"/>
    </row>
    <row r="42836" spans="24:24" x14ac:dyDescent="0.25">
      <c r="X42836" s="14"/>
    </row>
    <row r="42837" spans="24:24" x14ac:dyDescent="0.25">
      <c r="X42837" s="14"/>
    </row>
    <row r="42838" spans="24:24" x14ac:dyDescent="0.25">
      <c r="X42838" s="14"/>
    </row>
    <row r="42839" spans="24:24" x14ac:dyDescent="0.25">
      <c r="X42839" s="14"/>
    </row>
    <row r="42840" spans="24:24" x14ac:dyDescent="0.25">
      <c r="X42840" s="14"/>
    </row>
    <row r="42841" spans="24:24" x14ac:dyDescent="0.25">
      <c r="X42841" s="14"/>
    </row>
    <row r="42842" spans="24:24" x14ac:dyDescent="0.25">
      <c r="X42842" s="14"/>
    </row>
    <row r="42843" spans="24:24" x14ac:dyDescent="0.25">
      <c r="X42843" s="14"/>
    </row>
    <row r="42844" spans="24:24" x14ac:dyDescent="0.25">
      <c r="X42844" s="14"/>
    </row>
    <row r="42845" spans="24:24" x14ac:dyDescent="0.25">
      <c r="X42845" s="14"/>
    </row>
    <row r="42846" spans="24:24" x14ac:dyDescent="0.25">
      <c r="X42846" s="14"/>
    </row>
    <row r="42847" spans="24:24" x14ac:dyDescent="0.25">
      <c r="X42847" s="14"/>
    </row>
    <row r="42848" spans="24:24" x14ac:dyDescent="0.25">
      <c r="X42848" s="14"/>
    </row>
    <row r="42849" spans="24:24" x14ac:dyDescent="0.25">
      <c r="X42849" s="14"/>
    </row>
    <row r="42850" spans="24:24" x14ac:dyDescent="0.25">
      <c r="X42850" s="14"/>
    </row>
    <row r="42851" spans="24:24" x14ac:dyDescent="0.25">
      <c r="X42851" s="14"/>
    </row>
    <row r="42852" spans="24:24" x14ac:dyDescent="0.25">
      <c r="X42852" s="14"/>
    </row>
    <row r="42853" spans="24:24" x14ac:dyDescent="0.25">
      <c r="X42853" s="14"/>
    </row>
    <row r="42854" spans="24:24" x14ac:dyDescent="0.25">
      <c r="X42854" s="14"/>
    </row>
    <row r="42855" spans="24:24" x14ac:dyDescent="0.25">
      <c r="X42855" s="14"/>
    </row>
    <row r="42856" spans="24:24" x14ac:dyDescent="0.25">
      <c r="X42856" s="14"/>
    </row>
    <row r="42857" spans="24:24" x14ac:dyDescent="0.25">
      <c r="X42857" s="14"/>
    </row>
    <row r="42858" spans="24:24" x14ac:dyDescent="0.25">
      <c r="X42858" s="14"/>
    </row>
    <row r="42859" spans="24:24" x14ac:dyDescent="0.25">
      <c r="X42859" s="14"/>
    </row>
    <row r="42860" spans="24:24" x14ac:dyDescent="0.25">
      <c r="X42860" s="14"/>
    </row>
    <row r="42861" spans="24:24" x14ac:dyDescent="0.25">
      <c r="X42861" s="14"/>
    </row>
    <row r="42862" spans="24:24" x14ac:dyDescent="0.25">
      <c r="X42862" s="14"/>
    </row>
    <row r="42863" spans="24:24" x14ac:dyDescent="0.25">
      <c r="X42863" s="14"/>
    </row>
    <row r="42864" spans="24:24" x14ac:dyDescent="0.25">
      <c r="X42864" s="14"/>
    </row>
    <row r="42865" spans="24:24" x14ac:dyDescent="0.25">
      <c r="X42865" s="14"/>
    </row>
    <row r="42866" spans="24:24" x14ac:dyDescent="0.25">
      <c r="X42866" s="14"/>
    </row>
    <row r="42867" spans="24:24" x14ac:dyDescent="0.25">
      <c r="X42867" s="14"/>
    </row>
    <row r="42868" spans="24:24" x14ac:dyDescent="0.25">
      <c r="X42868" s="14"/>
    </row>
    <row r="42869" spans="24:24" x14ac:dyDescent="0.25">
      <c r="X42869" s="14"/>
    </row>
    <row r="42870" spans="24:24" x14ac:dyDescent="0.25">
      <c r="X42870" s="14"/>
    </row>
    <row r="42871" spans="24:24" x14ac:dyDescent="0.25">
      <c r="X42871" s="14"/>
    </row>
    <row r="42872" spans="24:24" x14ac:dyDescent="0.25">
      <c r="X42872" s="14"/>
    </row>
    <row r="42873" spans="24:24" x14ac:dyDescent="0.25">
      <c r="X42873" s="14"/>
    </row>
    <row r="42874" spans="24:24" x14ac:dyDescent="0.25">
      <c r="X42874" s="14"/>
    </row>
    <row r="42875" spans="24:24" x14ac:dyDescent="0.25">
      <c r="X42875" s="14"/>
    </row>
    <row r="42876" spans="24:24" x14ac:dyDescent="0.25">
      <c r="X42876" s="14"/>
    </row>
    <row r="42877" spans="24:24" x14ac:dyDescent="0.25">
      <c r="X42877" s="14"/>
    </row>
    <row r="42878" spans="24:24" x14ac:dyDescent="0.25">
      <c r="X42878" s="14"/>
    </row>
    <row r="42879" spans="24:24" x14ac:dyDescent="0.25">
      <c r="X42879" s="14"/>
    </row>
    <row r="42880" spans="24:24" x14ac:dyDescent="0.25">
      <c r="X42880" s="14"/>
    </row>
    <row r="42881" spans="24:24" x14ac:dyDescent="0.25">
      <c r="X42881" s="14"/>
    </row>
    <row r="42882" spans="24:24" x14ac:dyDescent="0.25">
      <c r="X42882" s="14"/>
    </row>
    <row r="42883" spans="24:24" x14ac:dyDescent="0.25">
      <c r="X42883" s="14"/>
    </row>
    <row r="42884" spans="24:24" x14ac:dyDescent="0.25">
      <c r="X42884" s="14"/>
    </row>
    <row r="42885" spans="24:24" x14ac:dyDescent="0.25">
      <c r="X42885" s="14"/>
    </row>
    <row r="42886" spans="24:24" x14ac:dyDescent="0.25">
      <c r="X42886" s="14"/>
    </row>
    <row r="42887" spans="24:24" x14ac:dyDescent="0.25">
      <c r="X42887" s="14"/>
    </row>
    <row r="42888" spans="24:24" x14ac:dyDescent="0.25">
      <c r="X42888" s="14"/>
    </row>
    <row r="42889" spans="24:24" x14ac:dyDescent="0.25">
      <c r="X42889" s="14"/>
    </row>
    <row r="42890" spans="24:24" x14ac:dyDescent="0.25">
      <c r="X42890" s="14"/>
    </row>
    <row r="42891" spans="24:24" x14ac:dyDescent="0.25">
      <c r="X42891" s="14"/>
    </row>
    <row r="42892" spans="24:24" x14ac:dyDescent="0.25">
      <c r="X42892" s="14"/>
    </row>
    <row r="42893" spans="24:24" x14ac:dyDescent="0.25">
      <c r="X42893" s="14"/>
    </row>
    <row r="42894" spans="24:24" x14ac:dyDescent="0.25">
      <c r="X42894" s="14"/>
    </row>
    <row r="42895" spans="24:24" x14ac:dyDescent="0.25">
      <c r="X42895" s="14"/>
    </row>
    <row r="42896" spans="24:24" x14ac:dyDescent="0.25">
      <c r="X42896" s="14"/>
    </row>
    <row r="42897" spans="24:24" x14ac:dyDescent="0.25">
      <c r="X42897" s="14"/>
    </row>
    <row r="42898" spans="24:24" x14ac:dyDescent="0.25">
      <c r="X42898" s="14"/>
    </row>
    <row r="42899" spans="24:24" x14ac:dyDescent="0.25">
      <c r="X42899" s="14"/>
    </row>
    <row r="42900" spans="24:24" x14ac:dyDescent="0.25">
      <c r="X42900" s="14"/>
    </row>
    <row r="42901" spans="24:24" x14ac:dyDescent="0.25">
      <c r="X42901" s="14"/>
    </row>
    <row r="42902" spans="24:24" x14ac:dyDescent="0.25">
      <c r="X42902" s="14"/>
    </row>
    <row r="42903" spans="24:24" x14ac:dyDescent="0.25">
      <c r="X42903" s="14"/>
    </row>
    <row r="42904" spans="24:24" x14ac:dyDescent="0.25">
      <c r="X42904" s="14"/>
    </row>
    <row r="42905" spans="24:24" x14ac:dyDescent="0.25">
      <c r="X42905" s="14"/>
    </row>
    <row r="42906" spans="24:24" x14ac:dyDescent="0.25">
      <c r="X42906" s="14"/>
    </row>
    <row r="42907" spans="24:24" x14ac:dyDescent="0.25">
      <c r="X42907" s="14"/>
    </row>
    <row r="42908" spans="24:24" x14ac:dyDescent="0.25">
      <c r="X42908" s="14"/>
    </row>
    <row r="42909" spans="24:24" x14ac:dyDescent="0.25">
      <c r="X42909" s="14"/>
    </row>
    <row r="42910" spans="24:24" x14ac:dyDescent="0.25">
      <c r="X42910" s="14"/>
    </row>
    <row r="42911" spans="24:24" x14ac:dyDescent="0.25">
      <c r="X42911" s="14"/>
    </row>
    <row r="42912" spans="24:24" x14ac:dyDescent="0.25">
      <c r="X42912" s="14"/>
    </row>
    <row r="42913" spans="24:24" x14ac:dyDescent="0.25">
      <c r="X42913" s="14"/>
    </row>
    <row r="42914" spans="24:24" x14ac:dyDescent="0.25">
      <c r="X42914" s="14"/>
    </row>
    <row r="42915" spans="24:24" x14ac:dyDescent="0.25">
      <c r="X42915" s="14"/>
    </row>
    <row r="42916" spans="24:24" x14ac:dyDescent="0.25">
      <c r="X42916" s="14"/>
    </row>
    <row r="42917" spans="24:24" x14ac:dyDescent="0.25">
      <c r="X42917" s="14"/>
    </row>
    <row r="42918" spans="24:24" x14ac:dyDescent="0.25">
      <c r="X42918" s="14"/>
    </row>
    <row r="42919" spans="24:24" x14ac:dyDescent="0.25">
      <c r="X42919" s="14"/>
    </row>
    <row r="42920" spans="24:24" x14ac:dyDescent="0.25">
      <c r="X42920" s="14"/>
    </row>
    <row r="42921" spans="24:24" x14ac:dyDescent="0.25">
      <c r="X42921" s="14"/>
    </row>
    <row r="42922" spans="24:24" x14ac:dyDescent="0.25">
      <c r="X42922" s="14"/>
    </row>
    <row r="42923" spans="24:24" x14ac:dyDescent="0.25">
      <c r="X42923" s="14"/>
    </row>
    <row r="42924" spans="24:24" x14ac:dyDescent="0.25">
      <c r="X42924" s="14"/>
    </row>
    <row r="42925" spans="24:24" x14ac:dyDescent="0.25">
      <c r="X42925" s="14"/>
    </row>
    <row r="42926" spans="24:24" x14ac:dyDescent="0.25">
      <c r="X42926" s="14"/>
    </row>
    <row r="42927" spans="24:24" x14ac:dyDescent="0.25">
      <c r="X42927" s="14"/>
    </row>
    <row r="42928" spans="24:24" x14ac:dyDescent="0.25">
      <c r="X42928" s="14"/>
    </row>
    <row r="42929" spans="24:24" x14ac:dyDescent="0.25">
      <c r="X42929" s="14"/>
    </row>
    <row r="42930" spans="24:24" x14ac:dyDescent="0.25">
      <c r="X42930" s="14"/>
    </row>
    <row r="42931" spans="24:24" x14ac:dyDescent="0.25">
      <c r="X42931" s="14"/>
    </row>
    <row r="42932" spans="24:24" x14ac:dyDescent="0.25">
      <c r="X42932" s="14"/>
    </row>
    <row r="42933" spans="24:24" x14ac:dyDescent="0.25">
      <c r="X42933" s="14"/>
    </row>
    <row r="42934" spans="24:24" x14ac:dyDescent="0.25">
      <c r="X42934" s="14"/>
    </row>
    <row r="42935" spans="24:24" x14ac:dyDescent="0.25">
      <c r="X42935" s="14"/>
    </row>
    <row r="42936" spans="24:24" x14ac:dyDescent="0.25">
      <c r="X42936" s="14"/>
    </row>
    <row r="42937" spans="24:24" x14ac:dyDescent="0.25">
      <c r="X42937" s="14"/>
    </row>
    <row r="42938" spans="24:24" x14ac:dyDescent="0.25">
      <c r="X42938" s="14"/>
    </row>
    <row r="42939" spans="24:24" x14ac:dyDescent="0.25">
      <c r="X42939" s="14"/>
    </row>
    <row r="42940" spans="24:24" x14ac:dyDescent="0.25">
      <c r="X42940" s="14"/>
    </row>
    <row r="42941" spans="24:24" x14ac:dyDescent="0.25">
      <c r="X42941" s="14"/>
    </row>
    <row r="42942" spans="24:24" x14ac:dyDescent="0.25">
      <c r="X42942" s="14"/>
    </row>
    <row r="42943" spans="24:24" x14ac:dyDescent="0.25">
      <c r="X42943" s="14"/>
    </row>
    <row r="42944" spans="24:24" x14ac:dyDescent="0.25">
      <c r="X42944" s="14"/>
    </row>
    <row r="42945" spans="24:24" x14ac:dyDescent="0.25">
      <c r="X42945" s="14"/>
    </row>
    <row r="42946" spans="24:24" x14ac:dyDescent="0.25">
      <c r="X42946" s="14"/>
    </row>
    <row r="42947" spans="24:24" x14ac:dyDescent="0.25">
      <c r="X42947" s="14"/>
    </row>
    <row r="42948" spans="24:24" x14ac:dyDescent="0.25">
      <c r="X42948" s="14"/>
    </row>
    <row r="42949" spans="24:24" x14ac:dyDescent="0.25">
      <c r="X42949" s="14"/>
    </row>
    <row r="42950" spans="24:24" x14ac:dyDescent="0.25">
      <c r="X42950" s="14"/>
    </row>
    <row r="42951" spans="24:24" x14ac:dyDescent="0.25">
      <c r="X42951" s="14"/>
    </row>
    <row r="42952" spans="24:24" x14ac:dyDescent="0.25">
      <c r="X42952" s="14"/>
    </row>
    <row r="42953" spans="24:24" x14ac:dyDescent="0.25">
      <c r="X42953" s="14"/>
    </row>
    <row r="42954" spans="24:24" x14ac:dyDescent="0.25">
      <c r="X42954" s="14"/>
    </row>
    <row r="42955" spans="24:24" x14ac:dyDescent="0.25">
      <c r="X42955" s="14"/>
    </row>
    <row r="42956" spans="24:24" x14ac:dyDescent="0.25">
      <c r="X42956" s="14"/>
    </row>
    <row r="42957" spans="24:24" x14ac:dyDescent="0.25">
      <c r="X42957" s="14"/>
    </row>
    <row r="42958" spans="24:24" x14ac:dyDescent="0.25">
      <c r="X42958" s="14"/>
    </row>
    <row r="42959" spans="24:24" x14ac:dyDescent="0.25">
      <c r="X42959" s="14"/>
    </row>
    <row r="42960" spans="24:24" x14ac:dyDescent="0.25">
      <c r="X42960" s="14"/>
    </row>
    <row r="42961" spans="24:24" x14ac:dyDescent="0.25">
      <c r="X42961" s="14"/>
    </row>
    <row r="42962" spans="24:24" x14ac:dyDescent="0.25">
      <c r="X42962" s="14"/>
    </row>
    <row r="42963" spans="24:24" x14ac:dyDescent="0.25">
      <c r="X42963" s="14"/>
    </row>
    <row r="42964" spans="24:24" x14ac:dyDescent="0.25">
      <c r="X42964" s="14"/>
    </row>
    <row r="42965" spans="24:24" x14ac:dyDescent="0.25">
      <c r="X42965" s="14"/>
    </row>
    <row r="42966" spans="24:24" x14ac:dyDescent="0.25">
      <c r="X42966" s="14"/>
    </row>
    <row r="42967" spans="24:24" x14ac:dyDescent="0.25">
      <c r="X42967" s="14"/>
    </row>
    <row r="42968" spans="24:24" x14ac:dyDescent="0.25">
      <c r="X42968" s="14"/>
    </row>
    <row r="42969" spans="24:24" x14ac:dyDescent="0.25">
      <c r="X42969" s="14"/>
    </row>
    <row r="42970" spans="24:24" x14ac:dyDescent="0.25">
      <c r="X42970" s="14"/>
    </row>
    <row r="42971" spans="24:24" x14ac:dyDescent="0.25">
      <c r="X42971" s="14"/>
    </row>
    <row r="42972" spans="24:24" x14ac:dyDescent="0.25">
      <c r="X42972" s="14"/>
    </row>
    <row r="42973" spans="24:24" x14ac:dyDescent="0.25">
      <c r="X42973" s="14"/>
    </row>
    <row r="42974" spans="24:24" x14ac:dyDescent="0.25">
      <c r="X42974" s="14"/>
    </row>
    <row r="42975" spans="24:24" x14ac:dyDescent="0.25">
      <c r="X42975" s="14"/>
    </row>
    <row r="42976" spans="24:24" x14ac:dyDescent="0.25">
      <c r="X42976" s="14"/>
    </row>
    <row r="42977" spans="24:24" x14ac:dyDescent="0.25">
      <c r="X42977" s="14"/>
    </row>
    <row r="42978" spans="24:24" x14ac:dyDescent="0.25">
      <c r="X42978" s="14"/>
    </row>
    <row r="42979" spans="24:24" x14ac:dyDescent="0.25">
      <c r="X42979" s="14"/>
    </row>
    <row r="42980" spans="24:24" x14ac:dyDescent="0.25">
      <c r="X42980" s="14"/>
    </row>
    <row r="42981" spans="24:24" x14ac:dyDescent="0.25">
      <c r="X42981" s="14"/>
    </row>
    <row r="42982" spans="24:24" x14ac:dyDescent="0.25">
      <c r="X42982" s="14"/>
    </row>
    <row r="42983" spans="24:24" x14ac:dyDescent="0.25">
      <c r="X42983" s="14"/>
    </row>
    <row r="42984" spans="24:24" x14ac:dyDescent="0.25">
      <c r="X42984" s="14"/>
    </row>
    <row r="42985" spans="24:24" x14ac:dyDescent="0.25">
      <c r="X42985" s="14"/>
    </row>
    <row r="42986" spans="24:24" x14ac:dyDescent="0.25">
      <c r="X42986" s="14"/>
    </row>
    <row r="42987" spans="24:24" x14ac:dyDescent="0.25">
      <c r="X42987" s="14"/>
    </row>
    <row r="42988" spans="24:24" x14ac:dyDescent="0.25">
      <c r="X42988" s="14"/>
    </row>
    <row r="42989" spans="24:24" x14ac:dyDescent="0.25">
      <c r="X42989" s="14"/>
    </row>
    <row r="42990" spans="24:24" x14ac:dyDescent="0.25">
      <c r="X42990" s="14"/>
    </row>
    <row r="42991" spans="24:24" x14ac:dyDescent="0.25">
      <c r="X42991" s="14"/>
    </row>
    <row r="42992" spans="24:24" x14ac:dyDescent="0.25">
      <c r="X42992" s="14"/>
    </row>
    <row r="42993" spans="24:24" x14ac:dyDescent="0.25">
      <c r="X42993" s="14"/>
    </row>
    <row r="42994" spans="24:24" x14ac:dyDescent="0.25">
      <c r="X42994" s="14"/>
    </row>
    <row r="42995" spans="24:24" x14ac:dyDescent="0.25">
      <c r="X42995" s="14"/>
    </row>
    <row r="42996" spans="24:24" x14ac:dyDescent="0.25">
      <c r="X42996" s="14"/>
    </row>
    <row r="42997" spans="24:24" x14ac:dyDescent="0.25">
      <c r="X42997" s="14"/>
    </row>
    <row r="42998" spans="24:24" x14ac:dyDescent="0.25">
      <c r="X42998" s="14"/>
    </row>
    <row r="42999" spans="24:24" x14ac:dyDescent="0.25">
      <c r="X42999" s="14"/>
    </row>
    <row r="43000" spans="24:24" x14ac:dyDescent="0.25">
      <c r="X43000" s="14"/>
    </row>
    <row r="43001" spans="24:24" x14ac:dyDescent="0.25">
      <c r="X43001" s="14"/>
    </row>
    <row r="43002" spans="24:24" x14ac:dyDescent="0.25">
      <c r="X43002" s="14"/>
    </row>
    <row r="43003" spans="24:24" x14ac:dyDescent="0.25">
      <c r="X43003" s="14"/>
    </row>
    <row r="43004" spans="24:24" x14ac:dyDescent="0.25">
      <c r="X43004" s="14"/>
    </row>
    <row r="43005" spans="24:24" x14ac:dyDescent="0.25">
      <c r="X43005" s="14"/>
    </row>
    <row r="43006" spans="24:24" x14ac:dyDescent="0.25">
      <c r="X43006" s="14"/>
    </row>
    <row r="43007" spans="24:24" x14ac:dyDescent="0.25">
      <c r="X43007" s="14"/>
    </row>
    <row r="43008" spans="24:24" x14ac:dyDescent="0.25">
      <c r="X43008" s="14"/>
    </row>
    <row r="43009" spans="24:24" x14ac:dyDescent="0.25">
      <c r="X43009" s="14"/>
    </row>
    <row r="43010" spans="24:24" x14ac:dyDescent="0.25">
      <c r="X43010" s="14"/>
    </row>
    <row r="43011" spans="24:24" x14ac:dyDescent="0.25">
      <c r="X43011" s="14"/>
    </row>
    <row r="43012" spans="24:24" x14ac:dyDescent="0.25">
      <c r="X43012" s="14"/>
    </row>
    <row r="43013" spans="24:24" x14ac:dyDescent="0.25">
      <c r="X43013" s="14"/>
    </row>
    <row r="43014" spans="24:24" x14ac:dyDescent="0.25">
      <c r="X43014" s="14"/>
    </row>
    <row r="43015" spans="24:24" x14ac:dyDescent="0.25">
      <c r="X43015" s="14"/>
    </row>
    <row r="43016" spans="24:24" x14ac:dyDescent="0.25">
      <c r="X43016" s="14"/>
    </row>
    <row r="43017" spans="24:24" x14ac:dyDescent="0.25">
      <c r="X43017" s="14"/>
    </row>
    <row r="43018" spans="24:24" x14ac:dyDescent="0.25">
      <c r="X43018" s="14"/>
    </row>
    <row r="43019" spans="24:24" x14ac:dyDescent="0.25">
      <c r="X43019" s="14"/>
    </row>
    <row r="43020" spans="24:24" x14ac:dyDescent="0.25">
      <c r="X43020" s="14"/>
    </row>
    <row r="43021" spans="24:24" x14ac:dyDescent="0.25">
      <c r="X43021" s="14"/>
    </row>
    <row r="43022" spans="24:24" x14ac:dyDescent="0.25">
      <c r="X43022" s="14"/>
    </row>
    <row r="43023" spans="24:24" x14ac:dyDescent="0.25">
      <c r="X43023" s="14"/>
    </row>
    <row r="43024" spans="24:24" x14ac:dyDescent="0.25">
      <c r="X43024" s="14"/>
    </row>
    <row r="43025" spans="24:24" x14ac:dyDescent="0.25">
      <c r="X43025" s="14"/>
    </row>
    <row r="43026" spans="24:24" x14ac:dyDescent="0.25">
      <c r="X43026" s="14"/>
    </row>
    <row r="43027" spans="24:24" x14ac:dyDescent="0.25">
      <c r="X43027" s="14"/>
    </row>
    <row r="43028" spans="24:24" x14ac:dyDescent="0.25">
      <c r="X43028" s="14"/>
    </row>
    <row r="43029" spans="24:24" x14ac:dyDescent="0.25">
      <c r="X43029" s="14"/>
    </row>
    <row r="43030" spans="24:24" x14ac:dyDescent="0.25">
      <c r="X43030" s="14"/>
    </row>
    <row r="43031" spans="24:24" x14ac:dyDescent="0.25">
      <c r="X43031" s="14"/>
    </row>
    <row r="43032" spans="24:24" x14ac:dyDescent="0.25">
      <c r="X43032" s="14"/>
    </row>
    <row r="43033" spans="24:24" x14ac:dyDescent="0.25">
      <c r="X43033" s="14"/>
    </row>
    <row r="43034" spans="24:24" x14ac:dyDescent="0.25">
      <c r="X43034" s="14"/>
    </row>
    <row r="43035" spans="24:24" x14ac:dyDescent="0.25">
      <c r="X43035" s="14"/>
    </row>
    <row r="43036" spans="24:24" x14ac:dyDescent="0.25">
      <c r="X43036" s="14"/>
    </row>
    <row r="43037" spans="24:24" x14ac:dyDescent="0.25">
      <c r="X43037" s="14"/>
    </row>
    <row r="43038" spans="24:24" x14ac:dyDescent="0.25">
      <c r="X43038" s="14"/>
    </row>
    <row r="43039" spans="24:24" x14ac:dyDescent="0.25">
      <c r="X43039" s="14"/>
    </row>
    <row r="43040" spans="24:24" x14ac:dyDescent="0.25">
      <c r="X43040" s="14"/>
    </row>
    <row r="43041" spans="24:24" x14ac:dyDescent="0.25">
      <c r="X43041" s="14"/>
    </row>
    <row r="43042" spans="24:24" x14ac:dyDescent="0.25">
      <c r="X43042" s="14"/>
    </row>
    <row r="43043" spans="24:24" x14ac:dyDescent="0.25">
      <c r="X43043" s="14"/>
    </row>
    <row r="43044" spans="24:24" x14ac:dyDescent="0.25">
      <c r="X43044" s="14"/>
    </row>
    <row r="43045" spans="24:24" x14ac:dyDescent="0.25">
      <c r="X43045" s="14"/>
    </row>
    <row r="43046" spans="24:24" x14ac:dyDescent="0.25">
      <c r="X43046" s="14"/>
    </row>
    <row r="43047" spans="24:24" x14ac:dyDescent="0.25">
      <c r="X43047" s="14"/>
    </row>
    <row r="43048" spans="24:24" x14ac:dyDescent="0.25">
      <c r="X43048" s="14"/>
    </row>
    <row r="43049" spans="24:24" x14ac:dyDescent="0.25">
      <c r="X43049" s="14"/>
    </row>
    <row r="43050" spans="24:24" x14ac:dyDescent="0.25">
      <c r="X43050" s="14"/>
    </row>
    <row r="43051" spans="24:24" x14ac:dyDescent="0.25">
      <c r="X43051" s="14"/>
    </row>
    <row r="43052" spans="24:24" x14ac:dyDescent="0.25">
      <c r="X43052" s="14"/>
    </row>
    <row r="43053" spans="24:24" x14ac:dyDescent="0.25">
      <c r="X43053" s="14"/>
    </row>
    <row r="43054" spans="24:24" x14ac:dyDescent="0.25">
      <c r="X43054" s="14"/>
    </row>
    <row r="43055" spans="24:24" x14ac:dyDescent="0.25">
      <c r="X43055" s="14"/>
    </row>
    <row r="43056" spans="24:24" x14ac:dyDescent="0.25">
      <c r="X43056" s="14"/>
    </row>
    <row r="43057" spans="24:24" x14ac:dyDescent="0.25">
      <c r="X43057" s="14"/>
    </row>
    <row r="43058" spans="24:24" x14ac:dyDescent="0.25">
      <c r="X43058" s="14"/>
    </row>
    <row r="43059" spans="24:24" x14ac:dyDescent="0.25">
      <c r="X43059" s="14"/>
    </row>
    <row r="43060" spans="24:24" x14ac:dyDescent="0.25">
      <c r="X43060" s="14"/>
    </row>
    <row r="43061" spans="24:24" x14ac:dyDescent="0.25">
      <c r="X43061" s="14"/>
    </row>
    <row r="43062" spans="24:24" x14ac:dyDescent="0.25">
      <c r="X43062" s="14"/>
    </row>
    <row r="43063" spans="24:24" x14ac:dyDescent="0.25">
      <c r="X43063" s="14"/>
    </row>
    <row r="43064" spans="24:24" x14ac:dyDescent="0.25">
      <c r="X43064" s="14"/>
    </row>
    <row r="43065" spans="24:24" x14ac:dyDescent="0.25">
      <c r="X43065" s="14"/>
    </row>
    <row r="43066" spans="24:24" x14ac:dyDescent="0.25">
      <c r="X43066" s="14"/>
    </row>
    <row r="43067" spans="24:24" x14ac:dyDescent="0.25">
      <c r="X43067" s="14"/>
    </row>
    <row r="43068" spans="24:24" x14ac:dyDescent="0.25">
      <c r="X43068" s="14"/>
    </row>
    <row r="43069" spans="24:24" x14ac:dyDescent="0.25">
      <c r="X43069" s="14"/>
    </row>
    <row r="43070" spans="24:24" x14ac:dyDescent="0.25">
      <c r="X43070" s="14"/>
    </row>
    <row r="43071" spans="24:24" x14ac:dyDescent="0.25">
      <c r="X43071" s="14"/>
    </row>
    <row r="43072" spans="24:24" x14ac:dyDescent="0.25">
      <c r="X43072" s="14"/>
    </row>
    <row r="43073" spans="24:24" x14ac:dyDescent="0.25">
      <c r="X43073" s="14"/>
    </row>
    <row r="43074" spans="24:24" x14ac:dyDescent="0.25">
      <c r="X43074" s="14"/>
    </row>
    <row r="43075" spans="24:24" x14ac:dyDescent="0.25">
      <c r="X43075" s="14"/>
    </row>
    <row r="43076" spans="24:24" x14ac:dyDescent="0.25">
      <c r="X43076" s="14"/>
    </row>
    <row r="43077" spans="24:24" x14ac:dyDescent="0.25">
      <c r="X43077" s="14"/>
    </row>
    <row r="43078" spans="24:24" x14ac:dyDescent="0.25">
      <c r="X43078" s="14"/>
    </row>
    <row r="43079" spans="24:24" x14ac:dyDescent="0.25">
      <c r="X43079" s="14"/>
    </row>
    <row r="43080" spans="24:24" x14ac:dyDescent="0.25">
      <c r="X43080" s="14"/>
    </row>
    <row r="43081" spans="24:24" x14ac:dyDescent="0.25">
      <c r="X43081" s="14"/>
    </row>
    <row r="43082" spans="24:24" x14ac:dyDescent="0.25">
      <c r="X43082" s="14"/>
    </row>
    <row r="43083" spans="24:24" x14ac:dyDescent="0.25">
      <c r="X43083" s="14"/>
    </row>
    <row r="43084" spans="24:24" x14ac:dyDescent="0.25">
      <c r="X43084" s="14"/>
    </row>
    <row r="43085" spans="24:24" x14ac:dyDescent="0.25">
      <c r="X43085" s="14"/>
    </row>
    <row r="43086" spans="24:24" x14ac:dyDescent="0.25">
      <c r="X43086" s="14"/>
    </row>
    <row r="43087" spans="24:24" x14ac:dyDescent="0.25">
      <c r="X43087" s="14"/>
    </row>
    <row r="43088" spans="24:24" x14ac:dyDescent="0.25">
      <c r="X43088" s="14"/>
    </row>
    <row r="43089" spans="24:24" x14ac:dyDescent="0.25">
      <c r="X43089" s="14"/>
    </row>
    <row r="43090" spans="24:24" x14ac:dyDescent="0.25">
      <c r="X43090" s="14"/>
    </row>
    <row r="43091" spans="24:24" x14ac:dyDescent="0.25">
      <c r="X43091" s="14"/>
    </row>
    <row r="43092" spans="24:24" x14ac:dyDescent="0.25">
      <c r="X43092" s="14"/>
    </row>
    <row r="43093" spans="24:24" x14ac:dyDescent="0.25">
      <c r="X43093" s="14"/>
    </row>
    <row r="43094" spans="24:24" x14ac:dyDescent="0.25">
      <c r="X43094" s="14"/>
    </row>
    <row r="43095" spans="24:24" x14ac:dyDescent="0.25">
      <c r="X43095" s="14"/>
    </row>
    <row r="43096" spans="24:24" x14ac:dyDescent="0.25">
      <c r="X43096" s="14"/>
    </row>
    <row r="43097" spans="24:24" x14ac:dyDescent="0.25">
      <c r="X43097" s="14"/>
    </row>
    <row r="43098" spans="24:24" x14ac:dyDescent="0.25">
      <c r="X43098" s="14"/>
    </row>
    <row r="43099" spans="24:24" x14ac:dyDescent="0.25">
      <c r="X43099" s="14"/>
    </row>
    <row r="43100" spans="24:24" x14ac:dyDescent="0.25">
      <c r="X43100" s="14"/>
    </row>
    <row r="43101" spans="24:24" x14ac:dyDescent="0.25">
      <c r="X43101" s="14"/>
    </row>
    <row r="43102" spans="24:24" x14ac:dyDescent="0.25">
      <c r="X43102" s="14"/>
    </row>
    <row r="43103" spans="24:24" x14ac:dyDescent="0.25">
      <c r="X43103" s="14"/>
    </row>
    <row r="43104" spans="24:24" x14ac:dyDescent="0.25">
      <c r="X43104" s="14"/>
    </row>
    <row r="43105" spans="24:24" x14ac:dyDescent="0.25">
      <c r="X43105" s="14"/>
    </row>
    <row r="43106" spans="24:24" x14ac:dyDescent="0.25">
      <c r="X43106" s="14"/>
    </row>
    <row r="43107" spans="24:24" x14ac:dyDescent="0.25">
      <c r="X43107" s="14"/>
    </row>
    <row r="43108" spans="24:24" x14ac:dyDescent="0.25">
      <c r="X43108" s="14"/>
    </row>
    <row r="43109" spans="24:24" x14ac:dyDescent="0.25">
      <c r="X43109" s="14"/>
    </row>
    <row r="43110" spans="24:24" x14ac:dyDescent="0.25">
      <c r="X43110" s="14"/>
    </row>
    <row r="43111" spans="24:24" x14ac:dyDescent="0.25">
      <c r="X43111" s="14"/>
    </row>
    <row r="43112" spans="24:24" x14ac:dyDescent="0.25">
      <c r="X43112" s="14"/>
    </row>
    <row r="43113" spans="24:24" x14ac:dyDescent="0.25">
      <c r="X43113" s="14"/>
    </row>
    <row r="43114" spans="24:24" x14ac:dyDescent="0.25">
      <c r="X43114" s="14"/>
    </row>
    <row r="43115" spans="24:24" x14ac:dyDescent="0.25">
      <c r="X43115" s="14"/>
    </row>
    <row r="43116" spans="24:24" x14ac:dyDescent="0.25">
      <c r="X43116" s="14"/>
    </row>
    <row r="43117" spans="24:24" x14ac:dyDescent="0.25">
      <c r="X43117" s="14"/>
    </row>
    <row r="43118" spans="24:24" x14ac:dyDescent="0.25">
      <c r="X43118" s="14"/>
    </row>
    <row r="43119" spans="24:24" x14ac:dyDescent="0.25">
      <c r="X43119" s="14"/>
    </row>
    <row r="43120" spans="24:24" x14ac:dyDescent="0.25">
      <c r="X43120" s="14"/>
    </row>
    <row r="43121" spans="24:24" x14ac:dyDescent="0.25">
      <c r="X43121" s="14"/>
    </row>
    <row r="43122" spans="24:24" x14ac:dyDescent="0.25">
      <c r="X43122" s="14"/>
    </row>
    <row r="43123" spans="24:24" x14ac:dyDescent="0.25">
      <c r="X43123" s="14"/>
    </row>
    <row r="43124" spans="24:24" x14ac:dyDescent="0.25">
      <c r="X43124" s="14"/>
    </row>
    <row r="43125" spans="24:24" x14ac:dyDescent="0.25">
      <c r="X43125" s="14"/>
    </row>
    <row r="43126" spans="24:24" x14ac:dyDescent="0.25">
      <c r="X43126" s="14"/>
    </row>
    <row r="43127" spans="24:24" x14ac:dyDescent="0.25">
      <c r="X43127" s="14"/>
    </row>
    <row r="43128" spans="24:24" x14ac:dyDescent="0.25">
      <c r="X43128" s="14"/>
    </row>
    <row r="43129" spans="24:24" x14ac:dyDescent="0.25">
      <c r="X43129" s="14"/>
    </row>
    <row r="43130" spans="24:24" x14ac:dyDescent="0.25">
      <c r="X43130" s="14"/>
    </row>
    <row r="43131" spans="24:24" x14ac:dyDescent="0.25">
      <c r="X43131" s="14"/>
    </row>
    <row r="43132" spans="24:24" x14ac:dyDescent="0.25">
      <c r="X43132" s="14"/>
    </row>
    <row r="43133" spans="24:24" x14ac:dyDescent="0.25">
      <c r="X43133" s="14"/>
    </row>
    <row r="43134" spans="24:24" x14ac:dyDescent="0.25">
      <c r="X43134" s="14"/>
    </row>
    <row r="43135" spans="24:24" x14ac:dyDescent="0.25">
      <c r="X43135" s="14"/>
    </row>
    <row r="43136" spans="24:24" x14ac:dyDescent="0.25">
      <c r="X43136" s="14"/>
    </row>
    <row r="43137" spans="24:24" x14ac:dyDescent="0.25">
      <c r="X43137" s="14"/>
    </row>
    <row r="43138" spans="24:24" x14ac:dyDescent="0.25">
      <c r="X43138" s="14"/>
    </row>
    <row r="43139" spans="24:24" x14ac:dyDescent="0.25">
      <c r="X43139" s="14"/>
    </row>
    <row r="43140" spans="24:24" x14ac:dyDescent="0.25">
      <c r="X43140" s="14"/>
    </row>
    <row r="43141" spans="24:24" x14ac:dyDescent="0.25">
      <c r="X43141" s="14"/>
    </row>
    <row r="43142" spans="24:24" x14ac:dyDescent="0.25">
      <c r="X43142" s="14"/>
    </row>
    <row r="43143" spans="24:24" x14ac:dyDescent="0.25">
      <c r="X43143" s="14"/>
    </row>
    <row r="43144" spans="24:24" x14ac:dyDescent="0.25">
      <c r="X43144" s="14"/>
    </row>
    <row r="43145" spans="24:24" x14ac:dyDescent="0.25">
      <c r="X43145" s="14"/>
    </row>
    <row r="43146" spans="24:24" x14ac:dyDescent="0.25">
      <c r="X43146" s="14"/>
    </row>
    <row r="43147" spans="24:24" x14ac:dyDescent="0.25">
      <c r="X43147" s="14"/>
    </row>
    <row r="43148" spans="24:24" x14ac:dyDescent="0.25">
      <c r="X43148" s="14"/>
    </row>
    <row r="43149" spans="24:24" x14ac:dyDescent="0.25">
      <c r="X43149" s="14"/>
    </row>
    <row r="43150" spans="24:24" x14ac:dyDescent="0.25">
      <c r="X43150" s="14"/>
    </row>
    <row r="43151" spans="24:24" x14ac:dyDescent="0.25">
      <c r="X43151" s="14"/>
    </row>
    <row r="43152" spans="24:24" x14ac:dyDescent="0.25">
      <c r="X43152" s="14"/>
    </row>
    <row r="43153" spans="24:24" x14ac:dyDescent="0.25">
      <c r="X43153" s="14"/>
    </row>
    <row r="43154" spans="24:24" x14ac:dyDescent="0.25">
      <c r="X43154" s="14"/>
    </row>
    <row r="43155" spans="24:24" x14ac:dyDescent="0.25">
      <c r="X43155" s="14"/>
    </row>
    <row r="43156" spans="24:24" x14ac:dyDescent="0.25">
      <c r="X43156" s="14"/>
    </row>
    <row r="43157" spans="24:24" x14ac:dyDescent="0.25">
      <c r="X43157" s="14"/>
    </row>
    <row r="43158" spans="24:24" x14ac:dyDescent="0.25">
      <c r="X43158" s="14"/>
    </row>
    <row r="43159" spans="24:24" x14ac:dyDescent="0.25">
      <c r="X43159" s="14"/>
    </row>
    <row r="43160" spans="24:24" x14ac:dyDescent="0.25">
      <c r="X43160" s="14"/>
    </row>
    <row r="43161" spans="24:24" x14ac:dyDescent="0.25">
      <c r="X43161" s="14"/>
    </row>
    <row r="43162" spans="24:24" x14ac:dyDescent="0.25">
      <c r="X43162" s="14"/>
    </row>
    <row r="43163" spans="24:24" x14ac:dyDescent="0.25">
      <c r="X43163" s="14"/>
    </row>
    <row r="43164" spans="24:24" x14ac:dyDescent="0.25">
      <c r="X43164" s="14"/>
    </row>
    <row r="43165" spans="24:24" x14ac:dyDescent="0.25">
      <c r="X43165" s="14"/>
    </row>
    <row r="43166" spans="24:24" x14ac:dyDescent="0.25">
      <c r="X43166" s="14"/>
    </row>
    <row r="43167" spans="24:24" x14ac:dyDescent="0.25">
      <c r="X43167" s="14"/>
    </row>
    <row r="43168" spans="24:24" x14ac:dyDescent="0.25">
      <c r="X43168" s="14"/>
    </row>
    <row r="43169" spans="24:24" x14ac:dyDescent="0.25">
      <c r="X43169" s="14"/>
    </row>
    <row r="43170" spans="24:24" x14ac:dyDescent="0.25">
      <c r="X43170" s="14"/>
    </row>
    <row r="43171" spans="24:24" x14ac:dyDescent="0.25">
      <c r="X43171" s="14"/>
    </row>
    <row r="43172" spans="24:24" x14ac:dyDescent="0.25">
      <c r="X43172" s="14"/>
    </row>
    <row r="43173" spans="24:24" x14ac:dyDescent="0.25">
      <c r="X43173" s="14"/>
    </row>
    <row r="43174" spans="24:24" x14ac:dyDescent="0.25">
      <c r="X43174" s="14"/>
    </row>
    <row r="43175" spans="24:24" x14ac:dyDescent="0.25">
      <c r="X43175" s="14"/>
    </row>
    <row r="43176" spans="24:24" x14ac:dyDescent="0.25">
      <c r="X43176" s="14"/>
    </row>
    <row r="43177" spans="24:24" x14ac:dyDescent="0.25">
      <c r="X43177" s="14"/>
    </row>
    <row r="43178" spans="24:24" x14ac:dyDescent="0.25">
      <c r="X43178" s="14"/>
    </row>
    <row r="43179" spans="24:24" x14ac:dyDescent="0.25">
      <c r="X43179" s="14"/>
    </row>
    <row r="43180" spans="24:24" x14ac:dyDescent="0.25">
      <c r="X43180" s="14"/>
    </row>
    <row r="43181" spans="24:24" x14ac:dyDescent="0.25">
      <c r="X43181" s="14"/>
    </row>
    <row r="43182" spans="24:24" x14ac:dyDescent="0.25">
      <c r="X43182" s="14"/>
    </row>
    <row r="43183" spans="24:24" x14ac:dyDescent="0.25">
      <c r="X43183" s="14"/>
    </row>
    <row r="43184" spans="24:24" x14ac:dyDescent="0.25">
      <c r="X43184" s="14"/>
    </row>
    <row r="43185" spans="24:24" x14ac:dyDescent="0.25">
      <c r="X43185" s="14"/>
    </row>
    <row r="43186" spans="24:24" x14ac:dyDescent="0.25">
      <c r="X43186" s="14"/>
    </row>
    <row r="43187" spans="24:24" x14ac:dyDescent="0.25">
      <c r="X43187" s="14"/>
    </row>
    <row r="43188" spans="24:24" x14ac:dyDescent="0.25">
      <c r="X43188" s="14"/>
    </row>
    <row r="43189" spans="24:24" x14ac:dyDescent="0.25">
      <c r="X43189" s="14"/>
    </row>
    <row r="43190" spans="24:24" x14ac:dyDescent="0.25">
      <c r="X43190" s="14"/>
    </row>
    <row r="43191" spans="24:24" x14ac:dyDescent="0.25">
      <c r="X43191" s="14"/>
    </row>
    <row r="43192" spans="24:24" x14ac:dyDescent="0.25">
      <c r="X43192" s="14"/>
    </row>
    <row r="43193" spans="24:24" x14ac:dyDescent="0.25">
      <c r="X43193" s="14"/>
    </row>
    <row r="43194" spans="24:24" x14ac:dyDescent="0.25">
      <c r="X43194" s="14"/>
    </row>
    <row r="43195" spans="24:24" x14ac:dyDescent="0.25">
      <c r="X43195" s="14"/>
    </row>
    <row r="43196" spans="24:24" x14ac:dyDescent="0.25">
      <c r="X43196" s="14"/>
    </row>
    <row r="43197" spans="24:24" x14ac:dyDescent="0.25">
      <c r="X43197" s="14"/>
    </row>
    <row r="43198" spans="24:24" x14ac:dyDescent="0.25">
      <c r="X43198" s="14"/>
    </row>
    <row r="43199" spans="24:24" x14ac:dyDescent="0.25">
      <c r="X43199" s="14"/>
    </row>
    <row r="43200" spans="24:24" x14ac:dyDescent="0.25">
      <c r="X43200" s="14"/>
    </row>
    <row r="43201" spans="24:24" x14ac:dyDescent="0.25">
      <c r="X43201" s="14"/>
    </row>
    <row r="43202" spans="24:24" x14ac:dyDescent="0.25">
      <c r="X43202" s="14"/>
    </row>
    <row r="43203" spans="24:24" x14ac:dyDescent="0.25">
      <c r="X43203" s="14"/>
    </row>
    <row r="43204" spans="24:24" x14ac:dyDescent="0.25">
      <c r="X43204" s="14"/>
    </row>
    <row r="43205" spans="24:24" x14ac:dyDescent="0.25">
      <c r="X43205" s="14"/>
    </row>
    <row r="43206" spans="24:24" x14ac:dyDescent="0.25">
      <c r="X43206" s="14"/>
    </row>
    <row r="43207" spans="24:24" x14ac:dyDescent="0.25">
      <c r="X43207" s="14"/>
    </row>
    <row r="43208" spans="24:24" x14ac:dyDescent="0.25">
      <c r="X43208" s="14"/>
    </row>
    <row r="43209" spans="24:24" x14ac:dyDescent="0.25">
      <c r="X43209" s="14"/>
    </row>
    <row r="43210" spans="24:24" x14ac:dyDescent="0.25">
      <c r="X43210" s="14"/>
    </row>
    <row r="43211" spans="24:24" x14ac:dyDescent="0.25">
      <c r="X43211" s="14"/>
    </row>
    <row r="43212" spans="24:24" x14ac:dyDescent="0.25">
      <c r="X43212" s="14"/>
    </row>
    <row r="43213" spans="24:24" x14ac:dyDescent="0.25">
      <c r="X43213" s="14"/>
    </row>
    <row r="43214" spans="24:24" x14ac:dyDescent="0.25">
      <c r="X43214" s="14"/>
    </row>
    <row r="43215" spans="24:24" x14ac:dyDescent="0.25">
      <c r="X43215" s="14"/>
    </row>
    <row r="43216" spans="24:24" x14ac:dyDescent="0.25">
      <c r="X43216" s="14"/>
    </row>
    <row r="43217" spans="24:24" x14ac:dyDescent="0.25">
      <c r="X43217" s="14"/>
    </row>
    <row r="43218" spans="24:24" x14ac:dyDescent="0.25">
      <c r="X43218" s="14"/>
    </row>
    <row r="43219" spans="24:24" x14ac:dyDescent="0.25">
      <c r="X43219" s="14"/>
    </row>
    <row r="43220" spans="24:24" x14ac:dyDescent="0.25">
      <c r="X43220" s="14"/>
    </row>
    <row r="43221" spans="24:24" x14ac:dyDescent="0.25">
      <c r="X43221" s="14"/>
    </row>
    <row r="43222" spans="24:24" x14ac:dyDescent="0.25">
      <c r="X43222" s="14"/>
    </row>
    <row r="43223" spans="24:24" x14ac:dyDescent="0.25">
      <c r="X43223" s="14"/>
    </row>
    <row r="43224" spans="24:24" x14ac:dyDescent="0.25">
      <c r="X43224" s="14"/>
    </row>
    <row r="43225" spans="24:24" x14ac:dyDescent="0.25">
      <c r="X43225" s="14"/>
    </row>
    <row r="43226" spans="24:24" x14ac:dyDescent="0.25">
      <c r="X43226" s="14"/>
    </row>
    <row r="43227" spans="24:24" x14ac:dyDescent="0.25">
      <c r="X43227" s="14"/>
    </row>
    <row r="43228" spans="24:24" x14ac:dyDescent="0.25">
      <c r="X43228" s="14"/>
    </row>
    <row r="43229" spans="24:24" x14ac:dyDescent="0.25">
      <c r="X43229" s="14"/>
    </row>
    <row r="43230" spans="24:24" x14ac:dyDescent="0.25">
      <c r="X43230" s="14"/>
    </row>
    <row r="43231" spans="24:24" x14ac:dyDescent="0.25">
      <c r="X43231" s="14"/>
    </row>
    <row r="43232" spans="24:24" x14ac:dyDescent="0.25">
      <c r="X43232" s="14"/>
    </row>
    <row r="43233" spans="24:24" x14ac:dyDescent="0.25">
      <c r="X43233" s="14"/>
    </row>
    <row r="43234" spans="24:24" x14ac:dyDescent="0.25">
      <c r="X43234" s="14"/>
    </row>
    <row r="43235" spans="24:24" x14ac:dyDescent="0.25">
      <c r="X43235" s="14"/>
    </row>
    <row r="43236" spans="24:24" x14ac:dyDescent="0.25">
      <c r="X43236" s="14"/>
    </row>
    <row r="43237" spans="24:24" x14ac:dyDescent="0.25">
      <c r="X43237" s="14"/>
    </row>
    <row r="43238" spans="24:24" x14ac:dyDescent="0.25">
      <c r="X43238" s="14"/>
    </row>
    <row r="43239" spans="24:24" x14ac:dyDescent="0.25">
      <c r="X43239" s="14"/>
    </row>
    <row r="43240" spans="24:24" x14ac:dyDescent="0.25">
      <c r="X43240" s="14"/>
    </row>
    <row r="43241" spans="24:24" x14ac:dyDescent="0.25">
      <c r="X43241" s="14"/>
    </row>
    <row r="43242" spans="24:24" x14ac:dyDescent="0.25">
      <c r="X43242" s="14"/>
    </row>
    <row r="43243" spans="24:24" x14ac:dyDescent="0.25">
      <c r="X43243" s="14"/>
    </row>
    <row r="43244" spans="24:24" x14ac:dyDescent="0.25">
      <c r="X43244" s="14"/>
    </row>
    <row r="43245" spans="24:24" x14ac:dyDescent="0.25">
      <c r="X43245" s="14"/>
    </row>
    <row r="43246" spans="24:24" x14ac:dyDescent="0.25">
      <c r="X43246" s="14"/>
    </row>
    <row r="43247" spans="24:24" x14ac:dyDescent="0.25">
      <c r="X43247" s="14"/>
    </row>
    <row r="43248" spans="24:24" x14ac:dyDescent="0.25">
      <c r="X43248" s="14"/>
    </row>
    <row r="43249" spans="24:24" x14ac:dyDescent="0.25">
      <c r="X43249" s="14"/>
    </row>
    <row r="43250" spans="24:24" x14ac:dyDescent="0.25">
      <c r="X43250" s="14"/>
    </row>
    <row r="43251" spans="24:24" x14ac:dyDescent="0.25">
      <c r="X43251" s="14"/>
    </row>
    <row r="43252" spans="24:24" x14ac:dyDescent="0.25">
      <c r="X43252" s="14"/>
    </row>
    <row r="43253" spans="24:24" x14ac:dyDescent="0.25">
      <c r="X43253" s="14"/>
    </row>
    <row r="43254" spans="24:24" x14ac:dyDescent="0.25">
      <c r="X43254" s="14"/>
    </row>
    <row r="43255" spans="24:24" x14ac:dyDescent="0.25">
      <c r="X43255" s="14"/>
    </row>
    <row r="43256" spans="24:24" x14ac:dyDescent="0.25">
      <c r="X43256" s="14"/>
    </row>
    <row r="43257" spans="24:24" x14ac:dyDescent="0.25">
      <c r="X43257" s="14"/>
    </row>
    <row r="43258" spans="24:24" x14ac:dyDescent="0.25">
      <c r="X43258" s="14"/>
    </row>
    <row r="43259" spans="24:24" x14ac:dyDescent="0.25">
      <c r="X43259" s="14"/>
    </row>
    <row r="43260" spans="24:24" x14ac:dyDescent="0.25">
      <c r="X43260" s="14"/>
    </row>
    <row r="43261" spans="24:24" x14ac:dyDescent="0.25">
      <c r="X43261" s="14"/>
    </row>
    <row r="43262" spans="24:24" x14ac:dyDescent="0.25">
      <c r="X43262" s="14"/>
    </row>
    <row r="43263" spans="24:24" x14ac:dyDescent="0.25">
      <c r="X43263" s="14"/>
    </row>
    <row r="43264" spans="24:24" x14ac:dyDescent="0.25">
      <c r="X43264" s="14"/>
    </row>
    <row r="43265" spans="24:24" x14ac:dyDescent="0.25">
      <c r="X43265" s="14"/>
    </row>
    <row r="43266" spans="24:24" x14ac:dyDescent="0.25">
      <c r="X43266" s="14"/>
    </row>
    <row r="43267" spans="24:24" x14ac:dyDescent="0.25">
      <c r="X43267" s="14"/>
    </row>
    <row r="43268" spans="24:24" x14ac:dyDescent="0.25">
      <c r="X43268" s="14"/>
    </row>
    <row r="43269" spans="24:24" x14ac:dyDescent="0.25">
      <c r="X43269" s="14"/>
    </row>
    <row r="43270" spans="24:24" x14ac:dyDescent="0.25">
      <c r="X43270" s="14"/>
    </row>
    <row r="43271" spans="24:24" x14ac:dyDescent="0.25">
      <c r="X43271" s="14"/>
    </row>
    <row r="43272" spans="24:24" x14ac:dyDescent="0.25">
      <c r="X43272" s="14"/>
    </row>
    <row r="43273" spans="24:24" x14ac:dyDescent="0.25">
      <c r="X43273" s="14"/>
    </row>
    <row r="43274" spans="24:24" x14ac:dyDescent="0.25">
      <c r="X43274" s="14"/>
    </row>
    <row r="43275" spans="24:24" x14ac:dyDescent="0.25">
      <c r="X43275" s="14"/>
    </row>
    <row r="43276" spans="24:24" x14ac:dyDescent="0.25">
      <c r="X43276" s="14"/>
    </row>
    <row r="43277" spans="24:24" x14ac:dyDescent="0.25">
      <c r="X43277" s="14"/>
    </row>
    <row r="43278" spans="24:24" x14ac:dyDescent="0.25">
      <c r="X43278" s="14"/>
    </row>
    <row r="43279" spans="24:24" x14ac:dyDescent="0.25">
      <c r="X43279" s="14"/>
    </row>
    <row r="43280" spans="24:24" x14ac:dyDescent="0.25">
      <c r="X43280" s="14"/>
    </row>
    <row r="43281" spans="24:24" x14ac:dyDescent="0.25">
      <c r="X43281" s="14"/>
    </row>
    <row r="43282" spans="24:24" x14ac:dyDescent="0.25">
      <c r="X43282" s="14"/>
    </row>
    <row r="43283" spans="24:24" x14ac:dyDescent="0.25">
      <c r="X43283" s="14"/>
    </row>
    <row r="43284" spans="24:24" x14ac:dyDescent="0.25">
      <c r="X43284" s="14"/>
    </row>
    <row r="43285" spans="24:24" x14ac:dyDescent="0.25">
      <c r="X43285" s="14"/>
    </row>
    <row r="43286" spans="24:24" x14ac:dyDescent="0.25">
      <c r="X43286" s="14"/>
    </row>
    <row r="43287" spans="24:24" x14ac:dyDescent="0.25">
      <c r="X43287" s="14"/>
    </row>
    <row r="43288" spans="24:24" x14ac:dyDescent="0.25">
      <c r="X43288" s="14"/>
    </row>
    <row r="43289" spans="24:24" x14ac:dyDescent="0.25">
      <c r="X43289" s="14"/>
    </row>
    <row r="43290" spans="24:24" x14ac:dyDescent="0.25">
      <c r="X43290" s="14"/>
    </row>
    <row r="43291" spans="24:24" x14ac:dyDescent="0.25">
      <c r="X43291" s="14"/>
    </row>
    <row r="43292" spans="24:24" x14ac:dyDescent="0.25">
      <c r="X43292" s="14"/>
    </row>
    <row r="43293" spans="24:24" x14ac:dyDescent="0.25">
      <c r="X43293" s="14"/>
    </row>
    <row r="43294" spans="24:24" x14ac:dyDescent="0.25">
      <c r="X43294" s="14"/>
    </row>
    <row r="43295" spans="24:24" x14ac:dyDescent="0.25">
      <c r="X43295" s="14"/>
    </row>
    <row r="43296" spans="24:24" x14ac:dyDescent="0.25">
      <c r="X43296" s="14"/>
    </row>
    <row r="43297" spans="24:24" x14ac:dyDescent="0.25">
      <c r="X43297" s="14"/>
    </row>
    <row r="43298" spans="24:24" x14ac:dyDescent="0.25">
      <c r="X43298" s="14"/>
    </row>
    <row r="43299" spans="24:24" x14ac:dyDescent="0.25">
      <c r="X43299" s="14"/>
    </row>
    <row r="43300" spans="24:24" x14ac:dyDescent="0.25">
      <c r="X43300" s="14"/>
    </row>
    <row r="43301" spans="24:24" x14ac:dyDescent="0.25">
      <c r="X43301" s="14"/>
    </row>
    <row r="43302" spans="24:24" x14ac:dyDescent="0.25">
      <c r="X43302" s="14"/>
    </row>
    <row r="43303" spans="24:24" x14ac:dyDescent="0.25">
      <c r="X43303" s="14"/>
    </row>
    <row r="43304" spans="24:24" x14ac:dyDescent="0.25">
      <c r="X43304" s="14"/>
    </row>
    <row r="43305" spans="24:24" x14ac:dyDescent="0.25">
      <c r="X43305" s="14"/>
    </row>
    <row r="43306" spans="24:24" x14ac:dyDescent="0.25">
      <c r="X43306" s="14"/>
    </row>
    <row r="43307" spans="24:24" x14ac:dyDescent="0.25">
      <c r="X43307" s="14"/>
    </row>
    <row r="43308" spans="24:24" x14ac:dyDescent="0.25">
      <c r="X43308" s="14"/>
    </row>
    <row r="43309" spans="24:24" x14ac:dyDescent="0.25">
      <c r="X43309" s="14"/>
    </row>
    <row r="43310" spans="24:24" x14ac:dyDescent="0.25">
      <c r="X43310" s="14"/>
    </row>
    <row r="43311" spans="24:24" x14ac:dyDescent="0.25">
      <c r="X43311" s="14"/>
    </row>
    <row r="43312" spans="24:24" x14ac:dyDescent="0.25">
      <c r="X43312" s="14"/>
    </row>
    <row r="43313" spans="24:24" x14ac:dyDescent="0.25">
      <c r="X43313" s="14"/>
    </row>
    <row r="43314" spans="24:24" x14ac:dyDescent="0.25">
      <c r="X43314" s="14"/>
    </row>
    <row r="43315" spans="24:24" x14ac:dyDescent="0.25">
      <c r="X43315" s="14"/>
    </row>
    <row r="43316" spans="24:24" x14ac:dyDescent="0.25">
      <c r="X43316" s="14"/>
    </row>
    <row r="43317" spans="24:24" x14ac:dyDescent="0.25">
      <c r="X43317" s="14"/>
    </row>
    <row r="43318" spans="24:24" x14ac:dyDescent="0.25">
      <c r="X43318" s="14"/>
    </row>
    <row r="43319" spans="24:24" x14ac:dyDescent="0.25">
      <c r="X43319" s="14"/>
    </row>
    <row r="43320" spans="24:24" x14ac:dyDescent="0.25">
      <c r="X43320" s="14"/>
    </row>
    <row r="43321" spans="24:24" x14ac:dyDescent="0.25">
      <c r="X43321" s="14"/>
    </row>
    <row r="43322" spans="24:24" x14ac:dyDescent="0.25">
      <c r="X43322" s="14"/>
    </row>
    <row r="43323" spans="24:24" x14ac:dyDescent="0.25">
      <c r="X43323" s="14"/>
    </row>
    <row r="43324" spans="24:24" x14ac:dyDescent="0.25">
      <c r="X43324" s="14"/>
    </row>
    <row r="43325" spans="24:24" x14ac:dyDescent="0.25">
      <c r="X43325" s="14"/>
    </row>
    <row r="43326" spans="24:24" x14ac:dyDescent="0.25">
      <c r="X43326" s="14"/>
    </row>
    <row r="43327" spans="24:24" x14ac:dyDescent="0.25">
      <c r="X43327" s="14"/>
    </row>
    <row r="43328" spans="24:24" x14ac:dyDescent="0.25">
      <c r="X43328" s="14"/>
    </row>
    <row r="43329" spans="24:24" x14ac:dyDescent="0.25">
      <c r="X43329" s="14"/>
    </row>
    <row r="43330" spans="24:24" x14ac:dyDescent="0.25">
      <c r="X43330" s="14"/>
    </row>
    <row r="43331" spans="24:24" x14ac:dyDescent="0.25">
      <c r="X43331" s="14"/>
    </row>
    <row r="43332" spans="24:24" x14ac:dyDescent="0.25">
      <c r="X43332" s="14"/>
    </row>
    <row r="43333" spans="24:24" x14ac:dyDescent="0.25">
      <c r="X43333" s="14"/>
    </row>
    <row r="43334" spans="24:24" x14ac:dyDescent="0.25">
      <c r="X43334" s="14"/>
    </row>
    <row r="43335" spans="24:24" x14ac:dyDescent="0.25">
      <c r="X43335" s="14"/>
    </row>
    <row r="43336" spans="24:24" x14ac:dyDescent="0.25">
      <c r="X43336" s="14"/>
    </row>
    <row r="43337" spans="24:24" x14ac:dyDescent="0.25">
      <c r="X43337" s="14"/>
    </row>
    <row r="43338" spans="24:24" x14ac:dyDescent="0.25">
      <c r="X43338" s="14"/>
    </row>
    <row r="43339" spans="24:24" x14ac:dyDescent="0.25">
      <c r="X43339" s="14"/>
    </row>
    <row r="43340" spans="24:24" x14ac:dyDescent="0.25">
      <c r="X43340" s="14"/>
    </row>
    <row r="43341" spans="24:24" x14ac:dyDescent="0.25">
      <c r="X43341" s="14"/>
    </row>
    <row r="43342" spans="24:24" x14ac:dyDescent="0.25">
      <c r="X43342" s="14"/>
    </row>
    <row r="43343" spans="24:24" x14ac:dyDescent="0.25">
      <c r="X43343" s="14"/>
    </row>
    <row r="43344" spans="24:24" x14ac:dyDescent="0.25">
      <c r="X43344" s="14"/>
    </row>
    <row r="43345" spans="24:24" x14ac:dyDescent="0.25">
      <c r="X43345" s="14"/>
    </row>
    <row r="43346" spans="24:24" x14ac:dyDescent="0.25">
      <c r="X43346" s="14"/>
    </row>
    <row r="43347" spans="24:24" x14ac:dyDescent="0.25">
      <c r="X43347" s="14"/>
    </row>
    <row r="43348" spans="24:24" x14ac:dyDescent="0.25">
      <c r="X43348" s="14"/>
    </row>
    <row r="43349" spans="24:24" x14ac:dyDescent="0.25">
      <c r="X43349" s="14"/>
    </row>
    <row r="43350" spans="24:24" x14ac:dyDescent="0.25">
      <c r="X43350" s="14"/>
    </row>
    <row r="43351" spans="24:24" x14ac:dyDescent="0.25">
      <c r="X43351" s="14"/>
    </row>
    <row r="43352" spans="24:24" x14ac:dyDescent="0.25">
      <c r="X43352" s="14"/>
    </row>
    <row r="43353" spans="24:24" x14ac:dyDescent="0.25">
      <c r="X43353" s="14"/>
    </row>
    <row r="43354" spans="24:24" x14ac:dyDescent="0.25">
      <c r="X43354" s="14"/>
    </row>
    <row r="43355" spans="24:24" x14ac:dyDescent="0.25">
      <c r="X43355" s="14"/>
    </row>
    <row r="43356" spans="24:24" x14ac:dyDescent="0.25">
      <c r="X43356" s="14"/>
    </row>
    <row r="43357" spans="24:24" x14ac:dyDescent="0.25">
      <c r="X43357" s="14"/>
    </row>
    <row r="43358" spans="24:24" x14ac:dyDescent="0.25">
      <c r="X43358" s="14"/>
    </row>
    <row r="43359" spans="24:24" x14ac:dyDescent="0.25">
      <c r="X43359" s="14"/>
    </row>
    <row r="43360" spans="24:24" x14ac:dyDescent="0.25">
      <c r="X43360" s="14"/>
    </row>
    <row r="43361" spans="24:24" x14ac:dyDescent="0.25">
      <c r="X43361" s="14"/>
    </row>
    <row r="43362" spans="24:24" x14ac:dyDescent="0.25">
      <c r="X43362" s="14"/>
    </row>
    <row r="43363" spans="24:24" x14ac:dyDescent="0.25">
      <c r="X43363" s="14"/>
    </row>
    <row r="43364" spans="24:24" x14ac:dyDescent="0.25">
      <c r="X43364" s="14"/>
    </row>
    <row r="43365" spans="24:24" x14ac:dyDescent="0.25">
      <c r="X43365" s="14"/>
    </row>
    <row r="43366" spans="24:24" x14ac:dyDescent="0.25">
      <c r="X43366" s="14"/>
    </row>
    <row r="43367" spans="24:24" x14ac:dyDescent="0.25">
      <c r="X43367" s="14"/>
    </row>
    <row r="43368" spans="24:24" x14ac:dyDescent="0.25">
      <c r="X43368" s="14"/>
    </row>
    <row r="43369" spans="24:24" x14ac:dyDescent="0.25">
      <c r="X43369" s="14"/>
    </row>
    <row r="43370" spans="24:24" x14ac:dyDescent="0.25">
      <c r="X43370" s="14"/>
    </row>
    <row r="43371" spans="24:24" x14ac:dyDescent="0.25">
      <c r="X43371" s="14"/>
    </row>
    <row r="43372" spans="24:24" x14ac:dyDescent="0.25">
      <c r="X43372" s="14"/>
    </row>
    <row r="43373" spans="24:24" x14ac:dyDescent="0.25">
      <c r="X43373" s="14"/>
    </row>
    <row r="43374" spans="24:24" x14ac:dyDescent="0.25">
      <c r="X43374" s="14"/>
    </row>
    <row r="43375" spans="24:24" x14ac:dyDescent="0.25">
      <c r="X43375" s="14"/>
    </row>
    <row r="43376" spans="24:24" x14ac:dyDescent="0.25">
      <c r="X43376" s="14"/>
    </row>
    <row r="43377" spans="24:24" x14ac:dyDescent="0.25">
      <c r="X43377" s="14"/>
    </row>
    <row r="43378" spans="24:24" x14ac:dyDescent="0.25">
      <c r="X43378" s="14"/>
    </row>
    <row r="43379" spans="24:24" x14ac:dyDescent="0.25">
      <c r="X43379" s="14"/>
    </row>
    <row r="43380" spans="24:24" x14ac:dyDescent="0.25">
      <c r="X43380" s="14"/>
    </row>
    <row r="43381" spans="24:24" x14ac:dyDescent="0.25">
      <c r="X43381" s="14"/>
    </row>
    <row r="43382" spans="24:24" x14ac:dyDescent="0.25">
      <c r="X43382" s="14"/>
    </row>
    <row r="43383" spans="24:24" x14ac:dyDescent="0.25">
      <c r="X43383" s="14"/>
    </row>
    <row r="43384" spans="24:24" x14ac:dyDescent="0.25">
      <c r="X43384" s="14"/>
    </row>
    <row r="43385" spans="24:24" x14ac:dyDescent="0.25">
      <c r="X43385" s="14"/>
    </row>
    <row r="43386" spans="24:24" x14ac:dyDescent="0.25">
      <c r="X43386" s="14"/>
    </row>
    <row r="43387" spans="24:24" x14ac:dyDescent="0.25">
      <c r="X43387" s="14"/>
    </row>
    <row r="43388" spans="24:24" x14ac:dyDescent="0.25">
      <c r="X43388" s="14"/>
    </row>
    <row r="43389" spans="24:24" x14ac:dyDescent="0.25">
      <c r="X43389" s="14"/>
    </row>
    <row r="43390" spans="24:24" x14ac:dyDescent="0.25">
      <c r="X43390" s="14"/>
    </row>
    <row r="43391" spans="24:24" x14ac:dyDescent="0.25">
      <c r="X43391" s="14"/>
    </row>
    <row r="43392" spans="24:24" x14ac:dyDescent="0.25">
      <c r="X43392" s="14"/>
    </row>
    <row r="43393" spans="24:24" x14ac:dyDescent="0.25">
      <c r="X43393" s="14"/>
    </row>
    <row r="43394" spans="24:24" x14ac:dyDescent="0.25">
      <c r="X43394" s="14"/>
    </row>
    <row r="43395" spans="24:24" x14ac:dyDescent="0.25">
      <c r="X43395" s="14"/>
    </row>
    <row r="43396" spans="24:24" x14ac:dyDescent="0.25">
      <c r="X43396" s="14"/>
    </row>
    <row r="43397" spans="24:24" x14ac:dyDescent="0.25">
      <c r="X43397" s="14"/>
    </row>
    <row r="43398" spans="24:24" x14ac:dyDescent="0.25">
      <c r="X43398" s="14"/>
    </row>
    <row r="43399" spans="24:24" x14ac:dyDescent="0.25">
      <c r="X43399" s="14"/>
    </row>
    <row r="43400" spans="24:24" x14ac:dyDescent="0.25">
      <c r="X43400" s="14"/>
    </row>
    <row r="43401" spans="24:24" x14ac:dyDescent="0.25">
      <c r="X43401" s="14"/>
    </row>
    <row r="43402" spans="24:24" x14ac:dyDescent="0.25">
      <c r="X43402" s="14"/>
    </row>
    <row r="43403" spans="24:24" x14ac:dyDescent="0.25">
      <c r="X43403" s="14"/>
    </row>
    <row r="43404" spans="24:24" x14ac:dyDescent="0.25">
      <c r="X43404" s="14"/>
    </row>
    <row r="43405" spans="24:24" x14ac:dyDescent="0.25">
      <c r="X43405" s="14"/>
    </row>
    <row r="43406" spans="24:24" x14ac:dyDescent="0.25">
      <c r="X43406" s="14"/>
    </row>
    <row r="43407" spans="24:24" x14ac:dyDescent="0.25">
      <c r="X43407" s="14"/>
    </row>
    <row r="43408" spans="24:24" x14ac:dyDescent="0.25">
      <c r="X43408" s="14"/>
    </row>
    <row r="43409" spans="24:24" x14ac:dyDescent="0.25">
      <c r="X43409" s="14"/>
    </row>
    <row r="43410" spans="24:24" x14ac:dyDescent="0.25">
      <c r="X43410" s="14"/>
    </row>
    <row r="43411" spans="24:24" x14ac:dyDescent="0.25">
      <c r="X43411" s="14"/>
    </row>
    <row r="43412" spans="24:24" x14ac:dyDescent="0.25">
      <c r="X43412" s="14"/>
    </row>
    <row r="43413" spans="24:24" x14ac:dyDescent="0.25">
      <c r="X43413" s="14"/>
    </row>
    <row r="43414" spans="24:24" x14ac:dyDescent="0.25">
      <c r="X43414" s="14"/>
    </row>
    <row r="43415" spans="24:24" x14ac:dyDescent="0.25">
      <c r="X43415" s="14"/>
    </row>
    <row r="43416" spans="24:24" x14ac:dyDescent="0.25">
      <c r="X43416" s="14"/>
    </row>
    <row r="43417" spans="24:24" x14ac:dyDescent="0.25">
      <c r="X43417" s="14"/>
    </row>
    <row r="43418" spans="24:24" x14ac:dyDescent="0.25">
      <c r="X43418" s="14"/>
    </row>
    <row r="43419" spans="24:24" x14ac:dyDescent="0.25">
      <c r="X43419" s="14"/>
    </row>
    <row r="43420" spans="24:24" x14ac:dyDescent="0.25">
      <c r="X43420" s="14"/>
    </row>
    <row r="43421" spans="24:24" x14ac:dyDescent="0.25">
      <c r="X43421" s="14"/>
    </row>
    <row r="43422" spans="24:24" x14ac:dyDescent="0.25">
      <c r="X43422" s="14"/>
    </row>
    <row r="43423" spans="24:24" x14ac:dyDescent="0.25">
      <c r="X43423" s="14"/>
    </row>
    <row r="43424" spans="24:24" x14ac:dyDescent="0.25">
      <c r="X43424" s="14"/>
    </row>
    <row r="43425" spans="24:24" x14ac:dyDescent="0.25">
      <c r="X43425" s="14"/>
    </row>
    <row r="43426" spans="24:24" x14ac:dyDescent="0.25">
      <c r="X43426" s="14"/>
    </row>
    <row r="43427" spans="24:24" x14ac:dyDescent="0.25">
      <c r="X43427" s="14"/>
    </row>
    <row r="43428" spans="24:24" x14ac:dyDescent="0.25">
      <c r="X43428" s="14"/>
    </row>
    <row r="43429" spans="24:24" x14ac:dyDescent="0.25">
      <c r="X43429" s="14"/>
    </row>
    <row r="43430" spans="24:24" x14ac:dyDescent="0.25">
      <c r="X43430" s="14"/>
    </row>
    <row r="43431" spans="24:24" x14ac:dyDescent="0.25">
      <c r="X43431" s="14"/>
    </row>
    <row r="43432" spans="24:24" x14ac:dyDescent="0.25">
      <c r="X43432" s="14"/>
    </row>
    <row r="43433" spans="24:24" x14ac:dyDescent="0.25">
      <c r="X43433" s="14"/>
    </row>
    <row r="43434" spans="24:24" x14ac:dyDescent="0.25">
      <c r="X43434" s="14"/>
    </row>
    <row r="43435" spans="24:24" x14ac:dyDescent="0.25">
      <c r="X43435" s="14"/>
    </row>
    <row r="43436" spans="24:24" x14ac:dyDescent="0.25">
      <c r="X43436" s="14"/>
    </row>
    <row r="43437" spans="24:24" x14ac:dyDescent="0.25">
      <c r="X43437" s="14"/>
    </row>
    <row r="43438" spans="24:24" x14ac:dyDescent="0.25">
      <c r="X43438" s="14"/>
    </row>
    <row r="43439" spans="24:24" x14ac:dyDescent="0.25">
      <c r="X43439" s="14"/>
    </row>
    <row r="43440" spans="24:24" x14ac:dyDescent="0.25">
      <c r="X43440" s="14"/>
    </row>
    <row r="43441" spans="24:24" x14ac:dyDescent="0.25">
      <c r="X43441" s="14"/>
    </row>
    <row r="43442" spans="24:24" x14ac:dyDescent="0.25">
      <c r="X43442" s="14"/>
    </row>
    <row r="43443" spans="24:24" x14ac:dyDescent="0.25">
      <c r="X43443" s="14"/>
    </row>
    <row r="43444" spans="24:24" x14ac:dyDescent="0.25">
      <c r="X43444" s="14"/>
    </row>
    <row r="43445" spans="24:24" x14ac:dyDescent="0.25">
      <c r="X43445" s="14"/>
    </row>
    <row r="43446" spans="24:24" x14ac:dyDescent="0.25">
      <c r="X43446" s="14"/>
    </row>
    <row r="43447" spans="24:24" x14ac:dyDescent="0.25">
      <c r="X43447" s="14"/>
    </row>
    <row r="43448" spans="24:24" x14ac:dyDescent="0.25">
      <c r="X43448" s="14"/>
    </row>
    <row r="43449" spans="24:24" x14ac:dyDescent="0.25">
      <c r="X43449" s="14"/>
    </row>
    <row r="43450" spans="24:24" x14ac:dyDescent="0.25">
      <c r="X43450" s="14"/>
    </row>
    <row r="43451" spans="24:24" x14ac:dyDescent="0.25">
      <c r="X43451" s="14"/>
    </row>
    <row r="43452" spans="24:24" x14ac:dyDescent="0.25">
      <c r="X43452" s="14"/>
    </row>
    <row r="43453" spans="24:24" x14ac:dyDescent="0.25">
      <c r="X43453" s="14"/>
    </row>
    <row r="43454" spans="24:24" x14ac:dyDescent="0.25">
      <c r="X43454" s="14"/>
    </row>
    <row r="43455" spans="24:24" x14ac:dyDescent="0.25">
      <c r="X43455" s="14"/>
    </row>
    <row r="43456" spans="24:24" x14ac:dyDescent="0.25">
      <c r="X43456" s="14"/>
    </row>
    <row r="43457" spans="24:24" x14ac:dyDescent="0.25">
      <c r="X43457" s="14"/>
    </row>
    <row r="43458" spans="24:24" x14ac:dyDescent="0.25">
      <c r="X43458" s="14"/>
    </row>
    <row r="43459" spans="24:24" x14ac:dyDescent="0.25">
      <c r="X43459" s="14"/>
    </row>
    <row r="43460" spans="24:24" x14ac:dyDescent="0.25">
      <c r="X43460" s="14"/>
    </row>
    <row r="43461" spans="24:24" x14ac:dyDescent="0.25">
      <c r="X43461" s="14"/>
    </row>
    <row r="43462" spans="24:24" x14ac:dyDescent="0.25">
      <c r="X43462" s="14"/>
    </row>
    <row r="43463" spans="24:24" x14ac:dyDescent="0.25">
      <c r="X43463" s="14"/>
    </row>
    <row r="43464" spans="24:24" x14ac:dyDescent="0.25">
      <c r="X43464" s="14"/>
    </row>
    <row r="43465" spans="24:24" x14ac:dyDescent="0.25">
      <c r="X43465" s="14"/>
    </row>
    <row r="43466" spans="24:24" x14ac:dyDescent="0.25">
      <c r="X43466" s="14"/>
    </row>
    <row r="43467" spans="24:24" x14ac:dyDescent="0.25">
      <c r="X43467" s="14"/>
    </row>
    <row r="43468" spans="24:24" x14ac:dyDescent="0.25">
      <c r="X43468" s="14"/>
    </row>
    <row r="43469" spans="24:24" x14ac:dyDescent="0.25">
      <c r="X43469" s="14"/>
    </row>
    <row r="43470" spans="24:24" x14ac:dyDescent="0.25">
      <c r="X43470" s="14"/>
    </row>
    <row r="43471" spans="24:24" x14ac:dyDescent="0.25">
      <c r="X43471" s="14"/>
    </row>
    <row r="43472" spans="24:24" x14ac:dyDescent="0.25">
      <c r="X43472" s="14"/>
    </row>
    <row r="43473" spans="24:24" x14ac:dyDescent="0.25">
      <c r="X43473" s="14"/>
    </row>
    <row r="43474" spans="24:24" x14ac:dyDescent="0.25">
      <c r="X43474" s="14"/>
    </row>
    <row r="43475" spans="24:24" x14ac:dyDescent="0.25">
      <c r="X43475" s="14"/>
    </row>
    <row r="43476" spans="24:24" x14ac:dyDescent="0.25">
      <c r="X43476" s="14"/>
    </row>
    <row r="43477" spans="24:24" x14ac:dyDescent="0.25">
      <c r="X43477" s="14"/>
    </row>
    <row r="43478" spans="24:24" x14ac:dyDescent="0.25">
      <c r="X43478" s="14"/>
    </row>
    <row r="43479" spans="24:24" x14ac:dyDescent="0.25">
      <c r="X43479" s="14"/>
    </row>
    <row r="43480" spans="24:24" x14ac:dyDescent="0.25">
      <c r="X43480" s="14"/>
    </row>
    <row r="43481" spans="24:24" x14ac:dyDescent="0.25">
      <c r="X43481" s="14"/>
    </row>
    <row r="43482" spans="24:24" x14ac:dyDescent="0.25">
      <c r="X43482" s="14"/>
    </row>
    <row r="43483" spans="24:24" x14ac:dyDescent="0.25">
      <c r="X43483" s="14"/>
    </row>
    <row r="43484" spans="24:24" x14ac:dyDescent="0.25">
      <c r="X43484" s="14"/>
    </row>
    <row r="43485" spans="24:24" x14ac:dyDescent="0.25">
      <c r="X43485" s="14"/>
    </row>
    <row r="43486" spans="24:24" x14ac:dyDescent="0.25">
      <c r="X43486" s="14"/>
    </row>
    <row r="43487" spans="24:24" x14ac:dyDescent="0.25">
      <c r="X43487" s="14"/>
    </row>
    <row r="43488" spans="24:24" x14ac:dyDescent="0.25">
      <c r="X43488" s="14"/>
    </row>
    <row r="43489" spans="24:24" x14ac:dyDescent="0.25">
      <c r="X43489" s="14"/>
    </row>
    <row r="43490" spans="24:24" x14ac:dyDescent="0.25">
      <c r="X43490" s="14"/>
    </row>
    <row r="43491" spans="24:24" x14ac:dyDescent="0.25">
      <c r="X43491" s="14"/>
    </row>
    <row r="43492" spans="24:24" x14ac:dyDescent="0.25">
      <c r="X43492" s="14"/>
    </row>
    <row r="43493" spans="24:24" x14ac:dyDescent="0.25">
      <c r="X43493" s="14"/>
    </row>
    <row r="43494" spans="24:24" x14ac:dyDescent="0.25">
      <c r="X43494" s="14"/>
    </row>
    <row r="43495" spans="24:24" x14ac:dyDescent="0.25">
      <c r="X43495" s="14"/>
    </row>
    <row r="43496" spans="24:24" x14ac:dyDescent="0.25">
      <c r="X43496" s="14"/>
    </row>
    <row r="43497" spans="24:24" x14ac:dyDescent="0.25">
      <c r="X43497" s="14"/>
    </row>
    <row r="43498" spans="24:24" x14ac:dyDescent="0.25">
      <c r="X43498" s="14"/>
    </row>
    <row r="43499" spans="24:24" x14ac:dyDescent="0.25">
      <c r="X43499" s="14"/>
    </row>
    <row r="43500" spans="24:24" x14ac:dyDescent="0.25">
      <c r="X43500" s="14"/>
    </row>
    <row r="43501" spans="24:24" x14ac:dyDescent="0.25">
      <c r="X43501" s="14"/>
    </row>
    <row r="43502" spans="24:24" x14ac:dyDescent="0.25">
      <c r="X43502" s="14"/>
    </row>
    <row r="43503" spans="24:24" x14ac:dyDescent="0.25">
      <c r="X43503" s="14"/>
    </row>
    <row r="43504" spans="24:24" x14ac:dyDescent="0.25">
      <c r="X43504" s="14"/>
    </row>
    <row r="43505" spans="24:24" x14ac:dyDescent="0.25">
      <c r="X43505" s="14"/>
    </row>
    <row r="43506" spans="24:24" x14ac:dyDescent="0.25">
      <c r="X43506" s="14"/>
    </row>
    <row r="43507" spans="24:24" x14ac:dyDescent="0.25">
      <c r="X43507" s="14"/>
    </row>
    <row r="43508" spans="24:24" x14ac:dyDescent="0.25">
      <c r="X43508" s="14"/>
    </row>
    <row r="43509" spans="24:24" x14ac:dyDescent="0.25">
      <c r="X43509" s="14"/>
    </row>
    <row r="43510" spans="24:24" x14ac:dyDescent="0.25">
      <c r="X43510" s="14"/>
    </row>
    <row r="43511" spans="24:24" x14ac:dyDescent="0.25">
      <c r="X43511" s="14"/>
    </row>
    <row r="43512" spans="24:24" x14ac:dyDescent="0.25">
      <c r="X43512" s="14"/>
    </row>
    <row r="43513" spans="24:24" x14ac:dyDescent="0.25">
      <c r="X43513" s="14"/>
    </row>
    <row r="43514" spans="24:24" x14ac:dyDescent="0.25">
      <c r="X43514" s="14"/>
    </row>
    <row r="43515" spans="24:24" x14ac:dyDescent="0.25">
      <c r="X43515" s="14"/>
    </row>
    <row r="43516" spans="24:24" x14ac:dyDescent="0.25">
      <c r="X43516" s="14"/>
    </row>
    <row r="43517" spans="24:24" x14ac:dyDescent="0.25">
      <c r="X43517" s="14"/>
    </row>
    <row r="43518" spans="24:24" x14ac:dyDescent="0.25">
      <c r="X43518" s="14"/>
    </row>
    <row r="43519" spans="24:24" x14ac:dyDescent="0.25">
      <c r="X43519" s="14"/>
    </row>
    <row r="43520" spans="24:24" x14ac:dyDescent="0.25">
      <c r="X43520" s="14"/>
    </row>
    <row r="43521" spans="24:24" x14ac:dyDescent="0.25">
      <c r="X43521" s="14"/>
    </row>
    <row r="43522" spans="24:24" x14ac:dyDescent="0.25">
      <c r="X43522" s="14"/>
    </row>
    <row r="43523" spans="24:24" x14ac:dyDescent="0.25">
      <c r="X43523" s="14"/>
    </row>
    <row r="43524" spans="24:24" x14ac:dyDescent="0.25">
      <c r="X43524" s="14"/>
    </row>
    <row r="43525" spans="24:24" x14ac:dyDescent="0.25">
      <c r="X43525" s="14"/>
    </row>
    <row r="43526" spans="24:24" x14ac:dyDescent="0.25">
      <c r="X43526" s="14"/>
    </row>
    <row r="43527" spans="24:24" x14ac:dyDescent="0.25">
      <c r="X43527" s="14"/>
    </row>
    <row r="43528" spans="24:24" x14ac:dyDescent="0.25">
      <c r="X43528" s="14"/>
    </row>
    <row r="43529" spans="24:24" x14ac:dyDescent="0.25">
      <c r="X43529" s="14"/>
    </row>
    <row r="43530" spans="24:24" x14ac:dyDescent="0.25">
      <c r="X43530" s="14"/>
    </row>
    <row r="43531" spans="24:24" x14ac:dyDescent="0.25">
      <c r="X43531" s="14"/>
    </row>
    <row r="43532" spans="24:24" x14ac:dyDescent="0.25">
      <c r="X43532" s="14"/>
    </row>
    <row r="43533" spans="24:24" x14ac:dyDescent="0.25">
      <c r="X43533" s="14"/>
    </row>
    <row r="43534" spans="24:24" x14ac:dyDescent="0.25">
      <c r="X43534" s="14"/>
    </row>
    <row r="43535" spans="24:24" x14ac:dyDescent="0.25">
      <c r="X43535" s="14"/>
    </row>
    <row r="43536" spans="24:24" x14ac:dyDescent="0.25">
      <c r="X43536" s="14"/>
    </row>
    <row r="43537" spans="24:24" x14ac:dyDescent="0.25">
      <c r="X43537" s="14"/>
    </row>
    <row r="43538" spans="24:24" x14ac:dyDescent="0.25">
      <c r="X43538" s="14"/>
    </row>
    <row r="43539" spans="24:24" x14ac:dyDescent="0.25">
      <c r="X43539" s="14"/>
    </row>
    <row r="43540" spans="24:24" x14ac:dyDescent="0.25">
      <c r="X43540" s="14"/>
    </row>
    <row r="43541" spans="24:24" x14ac:dyDescent="0.25">
      <c r="X43541" s="14"/>
    </row>
    <row r="43542" spans="24:24" x14ac:dyDescent="0.25">
      <c r="X43542" s="14"/>
    </row>
    <row r="43543" spans="24:24" x14ac:dyDescent="0.25">
      <c r="X43543" s="14"/>
    </row>
    <row r="43544" spans="24:24" x14ac:dyDescent="0.25">
      <c r="X43544" s="14"/>
    </row>
    <row r="43545" spans="24:24" x14ac:dyDescent="0.25">
      <c r="X43545" s="14"/>
    </row>
    <row r="43546" spans="24:24" x14ac:dyDescent="0.25">
      <c r="X43546" s="14"/>
    </row>
    <row r="43547" spans="24:24" x14ac:dyDescent="0.25">
      <c r="X43547" s="14"/>
    </row>
    <row r="43548" spans="24:24" x14ac:dyDescent="0.25">
      <c r="X43548" s="14"/>
    </row>
    <row r="43549" spans="24:24" x14ac:dyDescent="0.25">
      <c r="X43549" s="14"/>
    </row>
    <row r="43550" spans="24:24" x14ac:dyDescent="0.25">
      <c r="X43550" s="14"/>
    </row>
    <row r="43551" spans="24:24" x14ac:dyDescent="0.25">
      <c r="X43551" s="14"/>
    </row>
    <row r="43552" spans="24:24" x14ac:dyDescent="0.25">
      <c r="X43552" s="14"/>
    </row>
    <row r="43553" spans="24:24" x14ac:dyDescent="0.25">
      <c r="X43553" s="14"/>
    </row>
    <row r="43554" spans="24:24" x14ac:dyDescent="0.25">
      <c r="X43554" s="14"/>
    </row>
    <row r="43555" spans="24:24" x14ac:dyDescent="0.25">
      <c r="X43555" s="14"/>
    </row>
    <row r="43556" spans="24:24" x14ac:dyDescent="0.25">
      <c r="X43556" s="14"/>
    </row>
    <row r="43557" spans="24:24" x14ac:dyDescent="0.25">
      <c r="X43557" s="14"/>
    </row>
    <row r="43558" spans="24:24" x14ac:dyDescent="0.25">
      <c r="X43558" s="14"/>
    </row>
    <row r="43559" spans="24:24" x14ac:dyDescent="0.25">
      <c r="X43559" s="14"/>
    </row>
    <row r="43560" spans="24:24" x14ac:dyDescent="0.25">
      <c r="X43560" s="14"/>
    </row>
    <row r="43561" spans="24:24" x14ac:dyDescent="0.25">
      <c r="X43561" s="14"/>
    </row>
    <row r="43562" spans="24:24" x14ac:dyDescent="0.25">
      <c r="X43562" s="14"/>
    </row>
    <row r="43563" spans="24:24" x14ac:dyDescent="0.25">
      <c r="X43563" s="14"/>
    </row>
    <row r="43564" spans="24:24" x14ac:dyDescent="0.25">
      <c r="X43564" s="14"/>
    </row>
    <row r="43565" spans="24:24" x14ac:dyDescent="0.25">
      <c r="X43565" s="14"/>
    </row>
    <row r="43566" spans="24:24" x14ac:dyDescent="0.25">
      <c r="X43566" s="14"/>
    </row>
    <row r="43567" spans="24:24" x14ac:dyDescent="0.25">
      <c r="X43567" s="14"/>
    </row>
    <row r="43568" spans="24:24" x14ac:dyDescent="0.25">
      <c r="X43568" s="14"/>
    </row>
    <row r="43569" spans="24:24" x14ac:dyDescent="0.25">
      <c r="X43569" s="14"/>
    </row>
    <row r="43570" spans="24:24" x14ac:dyDescent="0.25">
      <c r="X43570" s="14"/>
    </row>
    <row r="43571" spans="24:24" x14ac:dyDescent="0.25">
      <c r="X43571" s="14"/>
    </row>
    <row r="43572" spans="24:24" x14ac:dyDescent="0.25">
      <c r="X43572" s="14"/>
    </row>
    <row r="43573" spans="24:24" x14ac:dyDescent="0.25">
      <c r="X43573" s="14"/>
    </row>
    <row r="43574" spans="24:24" x14ac:dyDescent="0.25">
      <c r="X43574" s="14"/>
    </row>
    <row r="43575" spans="24:24" x14ac:dyDescent="0.25">
      <c r="X43575" s="14"/>
    </row>
    <row r="43576" spans="24:24" x14ac:dyDescent="0.25">
      <c r="X43576" s="14"/>
    </row>
    <row r="43577" spans="24:24" x14ac:dyDescent="0.25">
      <c r="X43577" s="14"/>
    </row>
    <row r="43578" spans="24:24" x14ac:dyDescent="0.25">
      <c r="X43578" s="14"/>
    </row>
    <row r="43579" spans="24:24" x14ac:dyDescent="0.25">
      <c r="X43579" s="14"/>
    </row>
    <row r="43580" spans="24:24" x14ac:dyDescent="0.25">
      <c r="X43580" s="14"/>
    </row>
    <row r="43581" spans="24:24" x14ac:dyDescent="0.25">
      <c r="X43581" s="14"/>
    </row>
    <row r="43582" spans="24:24" x14ac:dyDescent="0.25">
      <c r="X43582" s="14"/>
    </row>
    <row r="43583" spans="24:24" x14ac:dyDescent="0.25">
      <c r="X43583" s="14"/>
    </row>
    <row r="43584" spans="24:24" x14ac:dyDescent="0.25">
      <c r="X43584" s="14"/>
    </row>
    <row r="43585" spans="24:24" x14ac:dyDescent="0.25">
      <c r="X43585" s="14"/>
    </row>
    <row r="43586" spans="24:24" x14ac:dyDescent="0.25">
      <c r="X43586" s="14"/>
    </row>
    <row r="43587" spans="24:24" x14ac:dyDescent="0.25">
      <c r="X43587" s="14"/>
    </row>
    <row r="43588" spans="24:24" x14ac:dyDescent="0.25">
      <c r="X43588" s="14"/>
    </row>
    <row r="43589" spans="24:24" x14ac:dyDescent="0.25">
      <c r="X43589" s="14"/>
    </row>
    <row r="43590" spans="24:24" x14ac:dyDescent="0.25">
      <c r="X43590" s="14"/>
    </row>
    <row r="43591" spans="24:24" x14ac:dyDescent="0.25">
      <c r="X43591" s="14"/>
    </row>
    <row r="43592" spans="24:24" x14ac:dyDescent="0.25">
      <c r="X43592" s="14"/>
    </row>
    <row r="43593" spans="24:24" x14ac:dyDescent="0.25">
      <c r="X43593" s="14"/>
    </row>
    <row r="43594" spans="24:24" x14ac:dyDescent="0.25">
      <c r="X43594" s="14"/>
    </row>
    <row r="43595" spans="24:24" x14ac:dyDescent="0.25">
      <c r="X43595" s="14"/>
    </row>
    <row r="43596" spans="24:24" x14ac:dyDescent="0.25">
      <c r="X43596" s="14"/>
    </row>
    <row r="43597" spans="24:24" x14ac:dyDescent="0.25">
      <c r="X43597" s="14"/>
    </row>
    <row r="43598" spans="24:24" x14ac:dyDescent="0.25">
      <c r="X43598" s="14"/>
    </row>
    <row r="43599" spans="24:24" x14ac:dyDescent="0.25">
      <c r="X43599" s="14"/>
    </row>
    <row r="43600" spans="24:24" x14ac:dyDescent="0.25">
      <c r="X43600" s="14"/>
    </row>
    <row r="43601" spans="24:24" x14ac:dyDescent="0.25">
      <c r="X43601" s="14"/>
    </row>
    <row r="43602" spans="24:24" x14ac:dyDescent="0.25">
      <c r="X43602" s="14"/>
    </row>
    <row r="43603" spans="24:24" x14ac:dyDescent="0.25">
      <c r="X43603" s="14"/>
    </row>
    <row r="43604" spans="24:24" x14ac:dyDescent="0.25">
      <c r="X43604" s="14"/>
    </row>
    <row r="43605" spans="24:24" x14ac:dyDescent="0.25">
      <c r="X43605" s="14"/>
    </row>
    <row r="43606" spans="24:24" x14ac:dyDescent="0.25">
      <c r="X43606" s="14"/>
    </row>
    <row r="43607" spans="24:24" x14ac:dyDescent="0.25">
      <c r="X43607" s="14"/>
    </row>
    <row r="43608" spans="24:24" x14ac:dyDescent="0.25">
      <c r="X43608" s="14"/>
    </row>
    <row r="43609" spans="24:24" x14ac:dyDescent="0.25">
      <c r="X43609" s="14"/>
    </row>
    <row r="43610" spans="24:24" x14ac:dyDescent="0.25">
      <c r="X43610" s="14"/>
    </row>
    <row r="43611" spans="24:24" x14ac:dyDescent="0.25">
      <c r="X43611" s="14"/>
    </row>
    <row r="43612" spans="24:24" x14ac:dyDescent="0.25">
      <c r="X43612" s="14"/>
    </row>
    <row r="43613" spans="24:24" x14ac:dyDescent="0.25">
      <c r="X43613" s="14"/>
    </row>
    <row r="43614" spans="24:24" x14ac:dyDescent="0.25">
      <c r="X43614" s="14"/>
    </row>
    <row r="43615" spans="24:24" x14ac:dyDescent="0.25">
      <c r="X43615" s="14"/>
    </row>
    <row r="43616" spans="24:24" x14ac:dyDescent="0.25">
      <c r="X43616" s="14"/>
    </row>
    <row r="43617" spans="24:24" x14ac:dyDescent="0.25">
      <c r="X43617" s="14"/>
    </row>
    <row r="43618" spans="24:24" x14ac:dyDescent="0.25">
      <c r="X43618" s="14"/>
    </row>
    <row r="43619" spans="24:24" x14ac:dyDescent="0.25">
      <c r="X43619" s="14"/>
    </row>
    <row r="43620" spans="24:24" x14ac:dyDescent="0.25">
      <c r="X43620" s="14"/>
    </row>
    <row r="43621" spans="24:24" x14ac:dyDescent="0.25">
      <c r="X43621" s="14"/>
    </row>
    <row r="43622" spans="24:24" x14ac:dyDescent="0.25">
      <c r="X43622" s="14"/>
    </row>
    <row r="43623" spans="24:24" x14ac:dyDescent="0.25">
      <c r="X43623" s="14"/>
    </row>
    <row r="43624" spans="24:24" x14ac:dyDescent="0.25">
      <c r="X43624" s="14"/>
    </row>
    <row r="43625" spans="24:24" x14ac:dyDescent="0.25">
      <c r="X43625" s="14"/>
    </row>
    <row r="43626" spans="24:24" x14ac:dyDescent="0.25">
      <c r="X43626" s="14"/>
    </row>
    <row r="43627" spans="24:24" x14ac:dyDescent="0.25">
      <c r="X43627" s="14"/>
    </row>
    <row r="43628" spans="24:24" x14ac:dyDescent="0.25">
      <c r="X43628" s="14"/>
    </row>
    <row r="43629" spans="24:24" x14ac:dyDescent="0.25">
      <c r="X43629" s="14"/>
    </row>
    <row r="43630" spans="24:24" x14ac:dyDescent="0.25">
      <c r="X43630" s="14"/>
    </row>
    <row r="43631" spans="24:24" x14ac:dyDescent="0.25">
      <c r="X43631" s="14"/>
    </row>
    <row r="43632" spans="24:24" x14ac:dyDescent="0.25">
      <c r="X43632" s="14"/>
    </row>
    <row r="43633" spans="24:24" x14ac:dyDescent="0.25">
      <c r="X43633" s="14"/>
    </row>
    <row r="43634" spans="24:24" x14ac:dyDescent="0.25">
      <c r="X43634" s="14"/>
    </row>
    <row r="43635" spans="24:24" x14ac:dyDescent="0.25">
      <c r="X43635" s="14"/>
    </row>
    <row r="43636" spans="24:24" x14ac:dyDescent="0.25">
      <c r="X43636" s="14"/>
    </row>
    <row r="43637" spans="24:24" x14ac:dyDescent="0.25">
      <c r="X43637" s="14"/>
    </row>
    <row r="43638" spans="24:24" x14ac:dyDescent="0.25">
      <c r="X43638" s="14"/>
    </row>
    <row r="43639" spans="24:24" x14ac:dyDescent="0.25">
      <c r="X43639" s="14"/>
    </row>
    <row r="43640" spans="24:24" x14ac:dyDescent="0.25">
      <c r="X43640" s="14"/>
    </row>
    <row r="43641" spans="24:24" x14ac:dyDescent="0.25">
      <c r="X43641" s="14"/>
    </row>
    <row r="43642" spans="24:24" x14ac:dyDescent="0.25">
      <c r="X43642" s="14"/>
    </row>
    <row r="43643" spans="24:24" x14ac:dyDescent="0.25">
      <c r="X43643" s="14"/>
    </row>
    <row r="43644" spans="24:24" x14ac:dyDescent="0.25">
      <c r="X43644" s="14"/>
    </row>
    <row r="43645" spans="24:24" x14ac:dyDescent="0.25">
      <c r="X43645" s="14"/>
    </row>
    <row r="43646" spans="24:24" x14ac:dyDescent="0.25">
      <c r="X43646" s="14"/>
    </row>
    <row r="43647" spans="24:24" x14ac:dyDescent="0.25">
      <c r="X43647" s="14"/>
    </row>
    <row r="43648" spans="24:24" x14ac:dyDescent="0.25">
      <c r="X43648" s="14"/>
    </row>
    <row r="43649" spans="24:24" x14ac:dyDescent="0.25">
      <c r="X43649" s="14"/>
    </row>
    <row r="43650" spans="24:24" x14ac:dyDescent="0.25">
      <c r="X43650" s="14"/>
    </row>
    <row r="43651" spans="24:24" x14ac:dyDescent="0.25">
      <c r="X43651" s="14"/>
    </row>
    <row r="43652" spans="24:24" x14ac:dyDescent="0.25">
      <c r="X43652" s="14"/>
    </row>
    <row r="43653" spans="24:24" x14ac:dyDescent="0.25">
      <c r="X43653" s="14"/>
    </row>
    <row r="43654" spans="24:24" x14ac:dyDescent="0.25">
      <c r="X43654" s="14"/>
    </row>
    <row r="43655" spans="24:24" x14ac:dyDescent="0.25">
      <c r="X43655" s="14"/>
    </row>
    <row r="43656" spans="24:24" x14ac:dyDescent="0.25">
      <c r="X43656" s="14"/>
    </row>
    <row r="43657" spans="24:24" x14ac:dyDescent="0.25">
      <c r="X43657" s="14"/>
    </row>
    <row r="43658" spans="24:24" x14ac:dyDescent="0.25">
      <c r="X43658" s="14"/>
    </row>
    <row r="43659" spans="24:24" x14ac:dyDescent="0.25">
      <c r="X43659" s="14"/>
    </row>
    <row r="43660" spans="24:24" x14ac:dyDescent="0.25">
      <c r="X43660" s="14"/>
    </row>
    <row r="43661" spans="24:24" x14ac:dyDescent="0.25">
      <c r="X43661" s="14"/>
    </row>
    <row r="43662" spans="24:24" x14ac:dyDescent="0.25">
      <c r="X43662" s="14"/>
    </row>
    <row r="43663" spans="24:24" x14ac:dyDescent="0.25">
      <c r="X43663" s="14"/>
    </row>
    <row r="43664" spans="24:24" x14ac:dyDescent="0.25">
      <c r="X43664" s="14"/>
    </row>
    <row r="43665" spans="24:24" x14ac:dyDescent="0.25">
      <c r="X43665" s="14"/>
    </row>
    <row r="43666" spans="24:24" x14ac:dyDescent="0.25">
      <c r="X43666" s="14"/>
    </row>
    <row r="43667" spans="24:24" x14ac:dyDescent="0.25">
      <c r="X43667" s="14"/>
    </row>
    <row r="43668" spans="24:24" x14ac:dyDescent="0.25">
      <c r="X43668" s="14"/>
    </row>
    <row r="43669" spans="24:24" x14ac:dyDescent="0.25">
      <c r="X43669" s="14"/>
    </row>
    <row r="43670" spans="24:24" x14ac:dyDescent="0.25">
      <c r="X43670" s="14"/>
    </row>
    <row r="43671" spans="24:24" x14ac:dyDescent="0.25">
      <c r="X43671" s="14"/>
    </row>
    <row r="43672" spans="24:24" x14ac:dyDescent="0.25">
      <c r="X43672" s="14"/>
    </row>
    <row r="43673" spans="24:24" x14ac:dyDescent="0.25">
      <c r="X43673" s="14"/>
    </row>
    <row r="43674" spans="24:24" x14ac:dyDescent="0.25">
      <c r="X43674" s="14"/>
    </row>
    <row r="43675" spans="24:24" x14ac:dyDescent="0.25">
      <c r="X43675" s="14"/>
    </row>
    <row r="43676" spans="24:24" x14ac:dyDescent="0.25">
      <c r="X43676" s="14"/>
    </row>
    <row r="43677" spans="24:24" x14ac:dyDescent="0.25">
      <c r="X43677" s="14"/>
    </row>
    <row r="43678" spans="24:24" x14ac:dyDescent="0.25">
      <c r="X43678" s="14"/>
    </row>
    <row r="43679" spans="24:24" x14ac:dyDescent="0.25">
      <c r="X43679" s="14"/>
    </row>
    <row r="43680" spans="24:24" x14ac:dyDescent="0.25">
      <c r="X43680" s="14"/>
    </row>
    <row r="43681" spans="24:24" x14ac:dyDescent="0.25">
      <c r="X43681" s="14"/>
    </row>
    <row r="43682" spans="24:24" x14ac:dyDescent="0.25">
      <c r="X43682" s="14"/>
    </row>
    <row r="43683" spans="24:24" x14ac:dyDescent="0.25">
      <c r="X43683" s="14"/>
    </row>
    <row r="43684" spans="24:24" x14ac:dyDescent="0.25">
      <c r="X43684" s="14"/>
    </row>
    <row r="43685" spans="24:24" x14ac:dyDescent="0.25">
      <c r="X43685" s="14"/>
    </row>
    <row r="43686" spans="24:24" x14ac:dyDescent="0.25">
      <c r="X43686" s="14"/>
    </row>
    <row r="43687" spans="24:24" x14ac:dyDescent="0.25">
      <c r="X43687" s="14"/>
    </row>
    <row r="43688" spans="24:24" x14ac:dyDescent="0.25">
      <c r="X43688" s="14"/>
    </row>
    <row r="43689" spans="24:24" x14ac:dyDescent="0.25">
      <c r="X43689" s="14"/>
    </row>
    <row r="43690" spans="24:24" x14ac:dyDescent="0.25">
      <c r="X43690" s="14"/>
    </row>
    <row r="43691" spans="24:24" x14ac:dyDescent="0.25">
      <c r="X43691" s="14"/>
    </row>
    <row r="43692" spans="24:24" x14ac:dyDescent="0.25">
      <c r="X43692" s="14"/>
    </row>
    <row r="43693" spans="24:24" x14ac:dyDescent="0.25">
      <c r="X43693" s="14"/>
    </row>
    <row r="43694" spans="24:24" x14ac:dyDescent="0.25">
      <c r="X43694" s="14"/>
    </row>
    <row r="43695" spans="24:24" x14ac:dyDescent="0.25">
      <c r="X43695" s="14"/>
    </row>
    <row r="43696" spans="24:24" x14ac:dyDescent="0.25">
      <c r="X43696" s="14"/>
    </row>
    <row r="43697" spans="24:24" x14ac:dyDescent="0.25">
      <c r="X43697" s="14"/>
    </row>
    <row r="43698" spans="24:24" x14ac:dyDescent="0.25">
      <c r="X43698" s="14"/>
    </row>
    <row r="43699" spans="24:24" x14ac:dyDescent="0.25">
      <c r="X43699" s="14"/>
    </row>
    <row r="43700" spans="24:24" x14ac:dyDescent="0.25">
      <c r="X43700" s="14"/>
    </row>
    <row r="43701" spans="24:24" x14ac:dyDescent="0.25">
      <c r="X43701" s="14"/>
    </row>
    <row r="43702" spans="24:24" x14ac:dyDescent="0.25">
      <c r="X43702" s="14"/>
    </row>
    <row r="43703" spans="24:24" x14ac:dyDescent="0.25">
      <c r="X43703" s="14"/>
    </row>
    <row r="43704" spans="24:24" x14ac:dyDescent="0.25">
      <c r="X43704" s="14"/>
    </row>
    <row r="43705" spans="24:24" x14ac:dyDescent="0.25">
      <c r="X43705" s="14"/>
    </row>
    <row r="43706" spans="24:24" x14ac:dyDescent="0.25">
      <c r="X43706" s="14"/>
    </row>
    <row r="43707" spans="24:24" x14ac:dyDescent="0.25">
      <c r="X43707" s="14"/>
    </row>
    <row r="43708" spans="24:24" x14ac:dyDescent="0.25">
      <c r="X43708" s="14"/>
    </row>
    <row r="43709" spans="24:24" x14ac:dyDescent="0.25">
      <c r="X43709" s="14"/>
    </row>
    <row r="43710" spans="24:24" x14ac:dyDescent="0.25">
      <c r="X43710" s="14"/>
    </row>
    <row r="43711" spans="24:24" x14ac:dyDescent="0.25">
      <c r="X43711" s="14"/>
    </row>
    <row r="43712" spans="24:24" x14ac:dyDescent="0.25">
      <c r="X43712" s="14"/>
    </row>
    <row r="43713" spans="24:24" x14ac:dyDescent="0.25">
      <c r="X43713" s="14"/>
    </row>
    <row r="43714" spans="24:24" x14ac:dyDescent="0.25">
      <c r="X43714" s="14"/>
    </row>
    <row r="43715" spans="24:24" x14ac:dyDescent="0.25">
      <c r="X43715" s="14"/>
    </row>
    <row r="43716" spans="24:24" x14ac:dyDescent="0.25">
      <c r="X43716" s="14"/>
    </row>
    <row r="43717" spans="24:24" x14ac:dyDescent="0.25">
      <c r="X43717" s="14"/>
    </row>
    <row r="43718" spans="24:24" x14ac:dyDescent="0.25">
      <c r="X43718" s="14"/>
    </row>
    <row r="43719" spans="24:24" x14ac:dyDescent="0.25">
      <c r="X43719" s="14"/>
    </row>
    <row r="43720" spans="24:24" x14ac:dyDescent="0.25">
      <c r="X43720" s="14"/>
    </row>
    <row r="43721" spans="24:24" x14ac:dyDescent="0.25">
      <c r="X43721" s="14"/>
    </row>
    <row r="43722" spans="24:24" x14ac:dyDescent="0.25">
      <c r="X43722" s="14"/>
    </row>
    <row r="43723" spans="24:24" x14ac:dyDescent="0.25">
      <c r="X43723" s="14"/>
    </row>
    <row r="43724" spans="24:24" x14ac:dyDescent="0.25">
      <c r="X43724" s="14"/>
    </row>
    <row r="43725" spans="24:24" x14ac:dyDescent="0.25">
      <c r="X43725" s="14"/>
    </row>
    <row r="43726" spans="24:24" x14ac:dyDescent="0.25">
      <c r="X43726" s="14"/>
    </row>
    <row r="43727" spans="24:24" x14ac:dyDescent="0.25">
      <c r="X43727" s="14"/>
    </row>
    <row r="43728" spans="24:24" x14ac:dyDescent="0.25">
      <c r="X43728" s="14"/>
    </row>
    <row r="43729" spans="24:24" x14ac:dyDescent="0.25">
      <c r="X43729" s="14"/>
    </row>
    <row r="43730" spans="24:24" x14ac:dyDescent="0.25">
      <c r="X43730" s="14"/>
    </row>
    <row r="43731" spans="24:24" x14ac:dyDescent="0.25">
      <c r="X43731" s="14"/>
    </row>
    <row r="43732" spans="24:24" x14ac:dyDescent="0.25">
      <c r="X43732" s="14"/>
    </row>
    <row r="43733" spans="24:24" x14ac:dyDescent="0.25">
      <c r="X43733" s="14"/>
    </row>
    <row r="43734" spans="24:24" x14ac:dyDescent="0.25">
      <c r="X43734" s="14"/>
    </row>
    <row r="43735" spans="24:24" x14ac:dyDescent="0.25">
      <c r="X43735" s="14"/>
    </row>
    <row r="43736" spans="24:24" x14ac:dyDescent="0.25">
      <c r="X43736" s="14"/>
    </row>
    <row r="43737" spans="24:24" x14ac:dyDescent="0.25">
      <c r="X43737" s="14"/>
    </row>
    <row r="43738" spans="24:24" x14ac:dyDescent="0.25">
      <c r="X43738" s="14"/>
    </row>
    <row r="43739" spans="24:24" x14ac:dyDescent="0.25">
      <c r="X43739" s="14"/>
    </row>
    <row r="43740" spans="24:24" x14ac:dyDescent="0.25">
      <c r="X43740" s="14"/>
    </row>
    <row r="43741" spans="24:24" x14ac:dyDescent="0.25">
      <c r="X43741" s="14"/>
    </row>
    <row r="43742" spans="24:24" x14ac:dyDescent="0.25">
      <c r="X43742" s="14"/>
    </row>
    <row r="43743" spans="24:24" x14ac:dyDescent="0.25">
      <c r="X43743" s="14"/>
    </row>
    <row r="43744" spans="24:24" x14ac:dyDescent="0.25">
      <c r="X43744" s="14"/>
    </row>
    <row r="43745" spans="24:24" x14ac:dyDescent="0.25">
      <c r="X43745" s="14"/>
    </row>
    <row r="43746" spans="24:24" x14ac:dyDescent="0.25">
      <c r="X43746" s="14"/>
    </row>
    <row r="43747" spans="24:24" x14ac:dyDescent="0.25">
      <c r="X43747" s="14"/>
    </row>
    <row r="43748" spans="24:24" x14ac:dyDescent="0.25">
      <c r="X43748" s="14"/>
    </row>
    <row r="43749" spans="24:24" x14ac:dyDescent="0.25">
      <c r="X43749" s="14"/>
    </row>
    <row r="43750" spans="24:24" x14ac:dyDescent="0.25">
      <c r="X43750" s="14"/>
    </row>
    <row r="43751" spans="24:24" x14ac:dyDescent="0.25">
      <c r="X43751" s="14"/>
    </row>
    <row r="43752" spans="24:24" x14ac:dyDescent="0.25">
      <c r="X43752" s="14"/>
    </row>
    <row r="43753" spans="24:24" x14ac:dyDescent="0.25">
      <c r="X43753" s="14"/>
    </row>
    <row r="43754" spans="24:24" x14ac:dyDescent="0.25">
      <c r="X43754" s="14"/>
    </row>
    <row r="43755" spans="24:24" x14ac:dyDescent="0.25">
      <c r="X43755" s="14"/>
    </row>
    <row r="43756" spans="24:24" x14ac:dyDescent="0.25">
      <c r="X43756" s="14"/>
    </row>
    <row r="43757" spans="24:24" x14ac:dyDescent="0.25">
      <c r="X43757" s="14"/>
    </row>
    <row r="43758" spans="24:24" x14ac:dyDescent="0.25">
      <c r="X43758" s="14"/>
    </row>
    <row r="43759" spans="24:24" x14ac:dyDescent="0.25">
      <c r="X43759" s="14"/>
    </row>
    <row r="43760" spans="24:24" x14ac:dyDescent="0.25">
      <c r="X43760" s="14"/>
    </row>
    <row r="43761" spans="24:24" x14ac:dyDescent="0.25">
      <c r="X43761" s="14"/>
    </row>
    <row r="43762" spans="24:24" x14ac:dyDescent="0.25">
      <c r="X43762" s="14"/>
    </row>
    <row r="43763" spans="24:24" x14ac:dyDescent="0.25">
      <c r="X43763" s="14"/>
    </row>
    <row r="43764" spans="24:24" x14ac:dyDescent="0.25">
      <c r="X43764" s="14"/>
    </row>
    <row r="43765" spans="24:24" x14ac:dyDescent="0.25">
      <c r="X43765" s="14"/>
    </row>
    <row r="43766" spans="24:24" x14ac:dyDescent="0.25">
      <c r="X43766" s="14"/>
    </row>
    <row r="43767" spans="24:24" x14ac:dyDescent="0.25">
      <c r="X43767" s="14"/>
    </row>
    <row r="43768" spans="24:24" x14ac:dyDescent="0.25">
      <c r="X43768" s="14"/>
    </row>
    <row r="43769" spans="24:24" x14ac:dyDescent="0.25">
      <c r="X43769" s="14"/>
    </row>
    <row r="43770" spans="24:24" x14ac:dyDescent="0.25">
      <c r="X43770" s="14"/>
    </row>
    <row r="43771" spans="24:24" x14ac:dyDescent="0.25">
      <c r="X43771" s="14"/>
    </row>
    <row r="43772" spans="24:24" x14ac:dyDescent="0.25">
      <c r="X43772" s="14"/>
    </row>
    <row r="43773" spans="24:24" x14ac:dyDescent="0.25">
      <c r="X43773" s="14"/>
    </row>
    <row r="43774" spans="24:24" x14ac:dyDescent="0.25">
      <c r="X43774" s="14"/>
    </row>
    <row r="43775" spans="24:24" x14ac:dyDescent="0.25">
      <c r="X43775" s="14"/>
    </row>
    <row r="43776" spans="24:24" x14ac:dyDescent="0.25">
      <c r="X43776" s="14"/>
    </row>
    <row r="43777" spans="24:24" x14ac:dyDescent="0.25">
      <c r="X43777" s="14"/>
    </row>
    <row r="43778" spans="24:24" x14ac:dyDescent="0.25">
      <c r="X43778" s="14"/>
    </row>
    <row r="43779" spans="24:24" x14ac:dyDescent="0.25">
      <c r="X43779" s="14"/>
    </row>
    <row r="43780" spans="24:24" x14ac:dyDescent="0.25">
      <c r="X43780" s="14"/>
    </row>
    <row r="43781" spans="24:24" x14ac:dyDescent="0.25">
      <c r="X43781" s="14"/>
    </row>
    <row r="43782" spans="24:24" x14ac:dyDescent="0.25">
      <c r="X43782" s="14"/>
    </row>
    <row r="43783" spans="24:24" x14ac:dyDescent="0.25">
      <c r="X43783" s="14"/>
    </row>
    <row r="43784" spans="24:24" x14ac:dyDescent="0.25">
      <c r="X43784" s="14"/>
    </row>
    <row r="43785" spans="24:24" x14ac:dyDescent="0.25">
      <c r="X43785" s="14"/>
    </row>
    <row r="43786" spans="24:24" x14ac:dyDescent="0.25">
      <c r="X43786" s="14"/>
    </row>
    <row r="43787" spans="24:24" x14ac:dyDescent="0.25">
      <c r="X43787" s="14"/>
    </row>
    <row r="43788" spans="24:24" x14ac:dyDescent="0.25">
      <c r="X43788" s="14"/>
    </row>
    <row r="43789" spans="24:24" x14ac:dyDescent="0.25">
      <c r="X43789" s="14"/>
    </row>
    <row r="43790" spans="24:24" x14ac:dyDescent="0.25">
      <c r="X43790" s="14"/>
    </row>
    <row r="43791" spans="24:24" x14ac:dyDescent="0.25">
      <c r="X43791" s="14"/>
    </row>
    <row r="43792" spans="24:24" x14ac:dyDescent="0.25">
      <c r="X43792" s="14"/>
    </row>
    <row r="43793" spans="24:24" x14ac:dyDescent="0.25">
      <c r="X43793" s="14"/>
    </row>
    <row r="43794" spans="24:24" x14ac:dyDescent="0.25">
      <c r="X43794" s="14"/>
    </row>
    <row r="43795" spans="24:24" x14ac:dyDescent="0.25">
      <c r="X43795" s="14"/>
    </row>
    <row r="43796" spans="24:24" x14ac:dyDescent="0.25">
      <c r="X43796" s="14"/>
    </row>
    <row r="43797" spans="24:24" x14ac:dyDescent="0.25">
      <c r="X43797" s="14"/>
    </row>
    <row r="43798" spans="24:24" x14ac:dyDescent="0.25">
      <c r="X43798" s="14"/>
    </row>
    <row r="43799" spans="24:24" x14ac:dyDescent="0.25">
      <c r="X43799" s="14"/>
    </row>
    <row r="43800" spans="24:24" x14ac:dyDescent="0.25">
      <c r="X43800" s="14"/>
    </row>
    <row r="43801" spans="24:24" x14ac:dyDescent="0.25">
      <c r="X43801" s="14"/>
    </row>
    <row r="43802" spans="24:24" x14ac:dyDescent="0.25">
      <c r="X43802" s="14"/>
    </row>
    <row r="43803" spans="24:24" x14ac:dyDescent="0.25">
      <c r="X43803" s="14"/>
    </row>
    <row r="43804" spans="24:24" x14ac:dyDescent="0.25">
      <c r="X43804" s="14"/>
    </row>
    <row r="43805" spans="24:24" x14ac:dyDescent="0.25">
      <c r="X43805" s="14"/>
    </row>
    <row r="43806" spans="24:24" x14ac:dyDescent="0.25">
      <c r="X43806" s="14"/>
    </row>
    <row r="43807" spans="24:24" x14ac:dyDescent="0.25">
      <c r="X43807" s="14"/>
    </row>
    <row r="43808" spans="24:24" x14ac:dyDescent="0.25">
      <c r="X43808" s="14"/>
    </row>
    <row r="43809" spans="24:24" x14ac:dyDescent="0.25">
      <c r="X43809" s="14"/>
    </row>
    <row r="43810" spans="24:24" x14ac:dyDescent="0.25">
      <c r="X43810" s="14"/>
    </row>
    <row r="43811" spans="24:24" x14ac:dyDescent="0.25">
      <c r="X43811" s="14"/>
    </row>
    <row r="43812" spans="24:24" x14ac:dyDescent="0.25">
      <c r="X43812" s="14"/>
    </row>
    <row r="43813" spans="24:24" x14ac:dyDescent="0.25">
      <c r="X43813" s="14"/>
    </row>
    <row r="43814" spans="24:24" x14ac:dyDescent="0.25">
      <c r="X43814" s="14"/>
    </row>
    <row r="43815" spans="24:24" x14ac:dyDescent="0.25">
      <c r="X43815" s="14"/>
    </row>
    <row r="43816" spans="24:24" x14ac:dyDescent="0.25">
      <c r="X43816" s="14"/>
    </row>
    <row r="43817" spans="24:24" x14ac:dyDescent="0.25">
      <c r="X43817" s="14"/>
    </row>
    <row r="43818" spans="24:24" x14ac:dyDescent="0.25">
      <c r="X43818" s="14"/>
    </row>
    <row r="43819" spans="24:24" x14ac:dyDescent="0.25">
      <c r="X43819" s="14"/>
    </row>
    <row r="43820" spans="24:24" x14ac:dyDescent="0.25">
      <c r="X43820" s="14"/>
    </row>
    <row r="43821" spans="24:24" x14ac:dyDescent="0.25">
      <c r="X43821" s="14"/>
    </row>
    <row r="43822" spans="24:24" x14ac:dyDescent="0.25">
      <c r="X43822" s="14"/>
    </row>
    <row r="43823" spans="24:24" x14ac:dyDescent="0.25">
      <c r="X43823" s="14"/>
    </row>
    <row r="43824" spans="24:24" x14ac:dyDescent="0.25">
      <c r="X43824" s="14"/>
    </row>
    <row r="43825" spans="24:24" x14ac:dyDescent="0.25">
      <c r="X43825" s="14"/>
    </row>
    <row r="43826" spans="24:24" x14ac:dyDescent="0.25">
      <c r="X43826" s="14"/>
    </row>
    <row r="43827" spans="24:24" x14ac:dyDescent="0.25">
      <c r="X43827" s="14"/>
    </row>
    <row r="43828" spans="24:24" x14ac:dyDescent="0.25">
      <c r="X43828" s="14"/>
    </row>
    <row r="43829" spans="24:24" x14ac:dyDescent="0.25">
      <c r="X43829" s="14"/>
    </row>
    <row r="43830" spans="24:24" x14ac:dyDescent="0.25">
      <c r="X43830" s="14"/>
    </row>
    <row r="43831" spans="24:24" x14ac:dyDescent="0.25">
      <c r="X43831" s="14"/>
    </row>
    <row r="43832" spans="24:24" x14ac:dyDescent="0.25">
      <c r="X43832" s="14"/>
    </row>
    <row r="43833" spans="24:24" x14ac:dyDescent="0.25">
      <c r="X43833" s="14"/>
    </row>
    <row r="43834" spans="24:24" x14ac:dyDescent="0.25">
      <c r="X43834" s="14"/>
    </row>
    <row r="43835" spans="24:24" x14ac:dyDescent="0.25">
      <c r="X43835" s="14"/>
    </row>
    <row r="43836" spans="24:24" x14ac:dyDescent="0.25">
      <c r="X43836" s="14"/>
    </row>
    <row r="43837" spans="24:24" x14ac:dyDescent="0.25">
      <c r="X43837" s="14"/>
    </row>
    <row r="43838" spans="24:24" x14ac:dyDescent="0.25">
      <c r="X43838" s="14"/>
    </row>
    <row r="43839" spans="24:24" x14ac:dyDescent="0.25">
      <c r="X43839" s="14"/>
    </row>
    <row r="43840" spans="24:24" x14ac:dyDescent="0.25">
      <c r="X43840" s="14"/>
    </row>
    <row r="43841" spans="24:24" x14ac:dyDescent="0.25">
      <c r="X43841" s="14"/>
    </row>
    <row r="43842" spans="24:24" x14ac:dyDescent="0.25">
      <c r="X43842" s="14"/>
    </row>
    <row r="43843" spans="24:24" x14ac:dyDescent="0.25">
      <c r="X43843" s="14"/>
    </row>
    <row r="43844" spans="24:24" x14ac:dyDescent="0.25">
      <c r="X43844" s="14"/>
    </row>
    <row r="43845" spans="24:24" x14ac:dyDescent="0.25">
      <c r="X43845" s="14"/>
    </row>
    <row r="43846" spans="24:24" x14ac:dyDescent="0.25">
      <c r="X43846" s="14"/>
    </row>
    <row r="43847" spans="24:24" x14ac:dyDescent="0.25">
      <c r="X43847" s="14"/>
    </row>
    <row r="43848" spans="24:24" x14ac:dyDescent="0.25">
      <c r="X43848" s="14"/>
    </row>
    <row r="43849" spans="24:24" x14ac:dyDescent="0.25">
      <c r="X43849" s="14"/>
    </row>
    <row r="43850" spans="24:24" x14ac:dyDescent="0.25">
      <c r="X43850" s="14"/>
    </row>
    <row r="43851" spans="24:24" x14ac:dyDescent="0.25">
      <c r="X43851" s="14"/>
    </row>
    <row r="43852" spans="24:24" x14ac:dyDescent="0.25">
      <c r="X43852" s="14"/>
    </row>
    <row r="43853" spans="24:24" x14ac:dyDescent="0.25">
      <c r="X43853" s="14"/>
    </row>
    <row r="43854" spans="24:24" x14ac:dyDescent="0.25">
      <c r="X43854" s="14"/>
    </row>
    <row r="43855" spans="24:24" x14ac:dyDescent="0.25">
      <c r="X43855" s="14"/>
    </row>
    <row r="43856" spans="24:24" x14ac:dyDescent="0.25">
      <c r="X43856" s="14"/>
    </row>
    <row r="43857" spans="24:24" x14ac:dyDescent="0.25">
      <c r="X43857" s="14"/>
    </row>
    <row r="43858" spans="24:24" x14ac:dyDescent="0.25">
      <c r="X43858" s="14"/>
    </row>
    <row r="43859" spans="24:24" x14ac:dyDescent="0.25">
      <c r="X43859" s="14"/>
    </row>
    <row r="43860" spans="24:24" x14ac:dyDescent="0.25">
      <c r="X43860" s="14"/>
    </row>
    <row r="43861" spans="24:24" x14ac:dyDescent="0.25">
      <c r="X43861" s="14"/>
    </row>
    <row r="43862" spans="24:24" x14ac:dyDescent="0.25">
      <c r="X43862" s="14"/>
    </row>
    <row r="43863" spans="24:24" x14ac:dyDescent="0.25">
      <c r="X43863" s="14"/>
    </row>
    <row r="43864" spans="24:24" x14ac:dyDescent="0.25">
      <c r="X43864" s="14"/>
    </row>
    <row r="43865" spans="24:24" x14ac:dyDescent="0.25">
      <c r="X43865" s="14"/>
    </row>
    <row r="43866" spans="24:24" x14ac:dyDescent="0.25">
      <c r="X43866" s="14"/>
    </row>
    <row r="43867" spans="24:24" x14ac:dyDescent="0.25">
      <c r="X43867" s="14"/>
    </row>
    <row r="43868" spans="24:24" x14ac:dyDescent="0.25">
      <c r="X43868" s="14"/>
    </row>
    <row r="43869" spans="24:24" x14ac:dyDescent="0.25">
      <c r="X43869" s="14"/>
    </row>
    <row r="43870" spans="24:24" x14ac:dyDescent="0.25">
      <c r="X43870" s="14"/>
    </row>
    <row r="43871" spans="24:24" x14ac:dyDescent="0.25">
      <c r="X43871" s="14"/>
    </row>
    <row r="43872" spans="24:24" x14ac:dyDescent="0.25">
      <c r="X43872" s="14"/>
    </row>
    <row r="43873" spans="24:24" x14ac:dyDescent="0.25">
      <c r="X43873" s="14"/>
    </row>
    <row r="43874" spans="24:24" x14ac:dyDescent="0.25">
      <c r="X43874" s="14"/>
    </row>
    <row r="43875" spans="24:24" x14ac:dyDescent="0.25">
      <c r="X43875" s="14"/>
    </row>
    <row r="43876" spans="24:24" x14ac:dyDescent="0.25">
      <c r="X43876" s="14"/>
    </row>
    <row r="43877" spans="24:24" x14ac:dyDescent="0.25">
      <c r="X43877" s="14"/>
    </row>
    <row r="43878" spans="24:24" x14ac:dyDescent="0.25">
      <c r="X43878" s="14"/>
    </row>
    <row r="43879" spans="24:24" x14ac:dyDescent="0.25">
      <c r="X43879" s="14"/>
    </row>
    <row r="43880" spans="24:24" x14ac:dyDescent="0.25">
      <c r="X43880" s="14"/>
    </row>
    <row r="43881" spans="24:24" x14ac:dyDescent="0.25">
      <c r="X43881" s="14"/>
    </row>
    <row r="43882" spans="24:24" x14ac:dyDescent="0.25">
      <c r="X43882" s="14"/>
    </row>
    <row r="43883" spans="24:24" x14ac:dyDescent="0.25">
      <c r="X43883" s="14"/>
    </row>
    <row r="43884" spans="24:24" x14ac:dyDescent="0.25">
      <c r="X43884" s="14"/>
    </row>
    <row r="43885" spans="24:24" x14ac:dyDescent="0.25">
      <c r="X43885" s="14"/>
    </row>
    <row r="43886" spans="24:24" x14ac:dyDescent="0.25">
      <c r="X43886" s="14"/>
    </row>
    <row r="43887" spans="24:24" x14ac:dyDescent="0.25">
      <c r="X43887" s="14"/>
    </row>
    <row r="43888" spans="24:24" x14ac:dyDescent="0.25">
      <c r="X43888" s="14"/>
    </row>
    <row r="43889" spans="24:24" x14ac:dyDescent="0.25">
      <c r="X43889" s="14"/>
    </row>
    <row r="43890" spans="24:24" x14ac:dyDescent="0.25">
      <c r="X43890" s="14"/>
    </row>
    <row r="43891" spans="24:24" x14ac:dyDescent="0.25">
      <c r="X43891" s="14"/>
    </row>
    <row r="43892" spans="24:24" x14ac:dyDescent="0.25">
      <c r="X43892" s="14"/>
    </row>
    <row r="43893" spans="24:24" x14ac:dyDescent="0.25">
      <c r="X43893" s="14"/>
    </row>
    <row r="43894" spans="24:24" x14ac:dyDescent="0.25">
      <c r="X43894" s="14"/>
    </row>
    <row r="43895" spans="24:24" x14ac:dyDescent="0.25">
      <c r="X43895" s="14"/>
    </row>
    <row r="43896" spans="24:24" x14ac:dyDescent="0.25">
      <c r="X43896" s="14"/>
    </row>
    <row r="43897" spans="24:24" x14ac:dyDescent="0.25">
      <c r="X43897" s="14"/>
    </row>
    <row r="43898" spans="24:24" x14ac:dyDescent="0.25">
      <c r="X43898" s="14"/>
    </row>
    <row r="43899" spans="24:24" x14ac:dyDescent="0.25">
      <c r="X43899" s="14"/>
    </row>
    <row r="43900" spans="24:24" x14ac:dyDescent="0.25">
      <c r="X43900" s="14"/>
    </row>
    <row r="43901" spans="24:24" x14ac:dyDescent="0.25">
      <c r="X43901" s="14"/>
    </row>
    <row r="43902" spans="24:24" x14ac:dyDescent="0.25">
      <c r="X43902" s="14"/>
    </row>
    <row r="43903" spans="24:24" x14ac:dyDescent="0.25">
      <c r="X43903" s="14"/>
    </row>
    <row r="43904" spans="24:24" x14ac:dyDescent="0.25">
      <c r="X43904" s="14"/>
    </row>
    <row r="43905" spans="24:24" x14ac:dyDescent="0.25">
      <c r="X43905" s="14"/>
    </row>
    <row r="43906" spans="24:24" x14ac:dyDescent="0.25">
      <c r="X43906" s="14"/>
    </row>
    <row r="43907" spans="24:24" x14ac:dyDescent="0.25">
      <c r="X43907" s="14"/>
    </row>
    <row r="43908" spans="24:24" x14ac:dyDescent="0.25">
      <c r="X43908" s="14"/>
    </row>
    <row r="43909" spans="24:24" x14ac:dyDescent="0.25">
      <c r="X43909" s="14"/>
    </row>
    <row r="43910" spans="24:24" x14ac:dyDescent="0.25">
      <c r="X43910" s="14"/>
    </row>
    <row r="43911" spans="24:24" x14ac:dyDescent="0.25">
      <c r="X43911" s="14"/>
    </row>
    <row r="43912" spans="24:24" x14ac:dyDescent="0.25">
      <c r="X43912" s="14"/>
    </row>
    <row r="43913" spans="24:24" x14ac:dyDescent="0.25">
      <c r="X43913" s="14"/>
    </row>
    <row r="43914" spans="24:24" x14ac:dyDescent="0.25">
      <c r="X43914" s="14"/>
    </row>
    <row r="43915" spans="24:24" x14ac:dyDescent="0.25">
      <c r="X43915" s="14"/>
    </row>
    <row r="43916" spans="24:24" x14ac:dyDescent="0.25">
      <c r="X43916" s="14"/>
    </row>
    <row r="43917" spans="24:24" x14ac:dyDescent="0.25">
      <c r="X43917" s="14"/>
    </row>
    <row r="43918" spans="24:24" x14ac:dyDescent="0.25">
      <c r="X43918" s="14"/>
    </row>
    <row r="43919" spans="24:24" x14ac:dyDescent="0.25">
      <c r="X43919" s="14"/>
    </row>
    <row r="43920" spans="24:24" x14ac:dyDescent="0.25">
      <c r="X43920" s="14"/>
    </row>
    <row r="43921" spans="24:24" x14ac:dyDescent="0.25">
      <c r="X43921" s="14"/>
    </row>
    <row r="43922" spans="24:24" x14ac:dyDescent="0.25">
      <c r="X43922" s="14"/>
    </row>
    <row r="43923" spans="24:24" x14ac:dyDescent="0.25">
      <c r="X43923" s="14"/>
    </row>
    <row r="43924" spans="24:24" x14ac:dyDescent="0.25">
      <c r="X43924" s="14"/>
    </row>
    <row r="43925" spans="24:24" x14ac:dyDescent="0.25">
      <c r="X43925" s="14"/>
    </row>
    <row r="43926" spans="24:24" x14ac:dyDescent="0.25">
      <c r="X43926" s="14"/>
    </row>
    <row r="43927" spans="24:24" x14ac:dyDescent="0.25">
      <c r="X43927" s="14"/>
    </row>
    <row r="43928" spans="24:24" x14ac:dyDescent="0.25">
      <c r="X43928" s="14"/>
    </row>
    <row r="43929" spans="24:24" x14ac:dyDescent="0.25">
      <c r="X43929" s="14"/>
    </row>
    <row r="43930" spans="24:24" x14ac:dyDescent="0.25">
      <c r="X43930" s="14"/>
    </row>
    <row r="43931" spans="24:24" x14ac:dyDescent="0.25">
      <c r="X43931" s="14"/>
    </row>
    <row r="43932" spans="24:24" x14ac:dyDescent="0.25">
      <c r="X43932" s="14"/>
    </row>
    <row r="43933" spans="24:24" x14ac:dyDescent="0.25">
      <c r="X43933" s="14"/>
    </row>
    <row r="43934" spans="24:24" x14ac:dyDescent="0.25">
      <c r="X43934" s="14"/>
    </row>
    <row r="43935" spans="24:24" x14ac:dyDescent="0.25">
      <c r="X43935" s="14"/>
    </row>
    <row r="43936" spans="24:24" x14ac:dyDescent="0.25">
      <c r="X43936" s="14"/>
    </row>
    <row r="43937" spans="24:24" x14ac:dyDescent="0.25">
      <c r="X43937" s="14"/>
    </row>
    <row r="43938" spans="24:24" x14ac:dyDescent="0.25">
      <c r="X43938" s="14"/>
    </row>
    <row r="43939" spans="24:24" x14ac:dyDescent="0.25">
      <c r="X43939" s="14"/>
    </row>
    <row r="43940" spans="24:24" x14ac:dyDescent="0.25">
      <c r="X43940" s="14"/>
    </row>
    <row r="43941" spans="24:24" x14ac:dyDescent="0.25">
      <c r="X43941" s="14"/>
    </row>
    <row r="43942" spans="24:24" x14ac:dyDescent="0.25">
      <c r="X43942" s="14"/>
    </row>
    <row r="43943" spans="24:24" x14ac:dyDescent="0.25">
      <c r="X43943" s="14"/>
    </row>
    <row r="43944" spans="24:24" x14ac:dyDescent="0.25">
      <c r="X43944" s="14"/>
    </row>
    <row r="43945" spans="24:24" x14ac:dyDescent="0.25">
      <c r="X43945" s="14"/>
    </row>
    <row r="43946" spans="24:24" x14ac:dyDescent="0.25">
      <c r="X43946" s="14"/>
    </row>
    <row r="43947" spans="24:24" x14ac:dyDescent="0.25">
      <c r="X43947" s="14"/>
    </row>
    <row r="43948" spans="24:24" x14ac:dyDescent="0.25">
      <c r="X43948" s="14"/>
    </row>
    <row r="43949" spans="24:24" x14ac:dyDescent="0.25">
      <c r="X43949" s="14"/>
    </row>
    <row r="43950" spans="24:24" x14ac:dyDescent="0.25">
      <c r="X43950" s="14"/>
    </row>
    <row r="43951" spans="24:24" x14ac:dyDescent="0.25">
      <c r="X43951" s="14"/>
    </row>
    <row r="43952" spans="24:24" x14ac:dyDescent="0.25">
      <c r="X43952" s="14"/>
    </row>
    <row r="43953" spans="24:24" x14ac:dyDescent="0.25">
      <c r="X43953" s="14"/>
    </row>
    <row r="43954" spans="24:24" x14ac:dyDescent="0.25">
      <c r="X43954" s="14"/>
    </row>
    <row r="43955" spans="24:24" x14ac:dyDescent="0.25">
      <c r="X43955" s="14"/>
    </row>
    <row r="43956" spans="24:24" x14ac:dyDescent="0.25">
      <c r="X43956" s="14"/>
    </row>
    <row r="43957" spans="24:24" x14ac:dyDescent="0.25">
      <c r="X43957" s="14"/>
    </row>
    <row r="43958" spans="24:24" x14ac:dyDescent="0.25">
      <c r="X43958" s="14"/>
    </row>
    <row r="43959" spans="24:24" x14ac:dyDescent="0.25">
      <c r="X43959" s="14"/>
    </row>
    <row r="43960" spans="24:24" x14ac:dyDescent="0.25">
      <c r="X43960" s="14"/>
    </row>
    <row r="43961" spans="24:24" x14ac:dyDescent="0.25">
      <c r="X43961" s="14"/>
    </row>
    <row r="43962" spans="24:24" x14ac:dyDescent="0.25">
      <c r="X43962" s="14"/>
    </row>
    <row r="43963" spans="24:24" x14ac:dyDescent="0.25">
      <c r="X43963" s="14"/>
    </row>
    <row r="43964" spans="24:24" x14ac:dyDescent="0.25">
      <c r="X43964" s="14"/>
    </row>
    <row r="43965" spans="24:24" x14ac:dyDescent="0.25">
      <c r="X43965" s="14"/>
    </row>
    <row r="43966" spans="24:24" x14ac:dyDescent="0.25">
      <c r="X43966" s="14"/>
    </row>
    <row r="43967" spans="24:24" x14ac:dyDescent="0.25">
      <c r="X43967" s="14"/>
    </row>
    <row r="43968" spans="24:24" x14ac:dyDescent="0.25">
      <c r="X43968" s="14"/>
    </row>
    <row r="43969" spans="24:24" x14ac:dyDescent="0.25">
      <c r="X43969" s="14"/>
    </row>
    <row r="43970" spans="24:24" x14ac:dyDescent="0.25">
      <c r="X43970" s="14"/>
    </row>
    <row r="43971" spans="24:24" x14ac:dyDescent="0.25">
      <c r="X43971" s="14"/>
    </row>
    <row r="43972" spans="24:24" x14ac:dyDescent="0.25">
      <c r="X43972" s="14"/>
    </row>
    <row r="43973" spans="24:24" x14ac:dyDescent="0.25">
      <c r="X43973" s="14"/>
    </row>
    <row r="43974" spans="24:24" x14ac:dyDescent="0.25">
      <c r="X43974" s="14"/>
    </row>
    <row r="43975" spans="24:24" x14ac:dyDescent="0.25">
      <c r="X43975" s="14"/>
    </row>
    <row r="43976" spans="24:24" x14ac:dyDescent="0.25">
      <c r="X43976" s="14"/>
    </row>
    <row r="43977" spans="24:24" x14ac:dyDescent="0.25">
      <c r="X43977" s="14"/>
    </row>
    <row r="43978" spans="24:24" x14ac:dyDescent="0.25">
      <c r="X43978" s="14"/>
    </row>
    <row r="43979" spans="24:24" x14ac:dyDescent="0.25">
      <c r="X43979" s="14"/>
    </row>
    <row r="43980" spans="24:24" x14ac:dyDescent="0.25">
      <c r="X43980" s="14"/>
    </row>
    <row r="43981" spans="24:24" x14ac:dyDescent="0.25">
      <c r="X43981" s="14"/>
    </row>
    <row r="43982" spans="24:24" x14ac:dyDescent="0.25">
      <c r="X43982" s="14"/>
    </row>
    <row r="43983" spans="24:24" x14ac:dyDescent="0.25">
      <c r="X43983" s="14"/>
    </row>
    <row r="43984" spans="24:24" x14ac:dyDescent="0.25">
      <c r="X43984" s="14"/>
    </row>
    <row r="43985" spans="24:24" x14ac:dyDescent="0.25">
      <c r="X43985" s="14"/>
    </row>
    <row r="43986" spans="24:24" x14ac:dyDescent="0.25">
      <c r="X43986" s="14"/>
    </row>
    <row r="43987" spans="24:24" x14ac:dyDescent="0.25">
      <c r="X43987" s="14"/>
    </row>
    <row r="43988" spans="24:24" x14ac:dyDescent="0.25">
      <c r="X43988" s="14"/>
    </row>
    <row r="43989" spans="24:24" x14ac:dyDescent="0.25">
      <c r="X43989" s="14"/>
    </row>
    <row r="43990" spans="24:24" x14ac:dyDescent="0.25">
      <c r="X43990" s="14"/>
    </row>
    <row r="43991" spans="24:24" x14ac:dyDescent="0.25">
      <c r="X43991" s="14"/>
    </row>
    <row r="43992" spans="24:24" x14ac:dyDescent="0.25">
      <c r="X43992" s="14"/>
    </row>
    <row r="43993" spans="24:24" x14ac:dyDescent="0.25">
      <c r="X43993" s="14"/>
    </row>
    <row r="43994" spans="24:24" x14ac:dyDescent="0.25">
      <c r="X43994" s="14"/>
    </row>
    <row r="43995" spans="24:24" x14ac:dyDescent="0.25">
      <c r="X43995" s="14"/>
    </row>
    <row r="43996" spans="24:24" x14ac:dyDescent="0.25">
      <c r="X43996" s="14"/>
    </row>
    <row r="43997" spans="24:24" x14ac:dyDescent="0.25">
      <c r="X43997" s="14"/>
    </row>
    <row r="43998" spans="24:24" x14ac:dyDescent="0.25">
      <c r="X43998" s="14"/>
    </row>
    <row r="43999" spans="24:24" x14ac:dyDescent="0.25">
      <c r="X43999" s="14"/>
    </row>
    <row r="44000" spans="24:24" x14ac:dyDescent="0.25">
      <c r="X44000" s="14"/>
    </row>
    <row r="44001" spans="24:24" x14ac:dyDescent="0.25">
      <c r="X44001" s="14"/>
    </row>
    <row r="44002" spans="24:24" x14ac:dyDescent="0.25">
      <c r="X44002" s="14"/>
    </row>
    <row r="44003" spans="24:24" x14ac:dyDescent="0.25">
      <c r="X44003" s="14"/>
    </row>
    <row r="44004" spans="24:24" x14ac:dyDescent="0.25">
      <c r="X44004" s="14"/>
    </row>
    <row r="44005" spans="24:24" x14ac:dyDescent="0.25">
      <c r="X44005" s="14"/>
    </row>
    <row r="44006" spans="24:24" x14ac:dyDescent="0.25">
      <c r="X44006" s="14"/>
    </row>
    <row r="44007" spans="24:24" x14ac:dyDescent="0.25">
      <c r="X44007" s="14"/>
    </row>
    <row r="44008" spans="24:24" x14ac:dyDescent="0.25">
      <c r="X44008" s="14"/>
    </row>
    <row r="44009" spans="24:24" x14ac:dyDescent="0.25">
      <c r="X44009" s="14"/>
    </row>
    <row r="44010" spans="24:24" x14ac:dyDescent="0.25">
      <c r="X44010" s="14"/>
    </row>
    <row r="44011" spans="24:24" x14ac:dyDescent="0.25">
      <c r="X44011" s="14"/>
    </row>
    <row r="44012" spans="24:24" x14ac:dyDescent="0.25">
      <c r="X44012" s="14"/>
    </row>
    <row r="44013" spans="24:24" x14ac:dyDescent="0.25">
      <c r="X44013" s="14"/>
    </row>
    <row r="44014" spans="24:24" x14ac:dyDescent="0.25">
      <c r="X44014" s="14"/>
    </row>
    <row r="44015" spans="24:24" x14ac:dyDescent="0.25">
      <c r="X44015" s="14"/>
    </row>
    <row r="44016" spans="24:24" x14ac:dyDescent="0.25">
      <c r="X44016" s="14"/>
    </row>
    <row r="44017" spans="24:24" x14ac:dyDescent="0.25">
      <c r="X44017" s="14"/>
    </row>
    <row r="44018" spans="24:24" x14ac:dyDescent="0.25">
      <c r="X44018" s="14"/>
    </row>
    <row r="44019" spans="24:24" x14ac:dyDescent="0.25">
      <c r="X44019" s="14"/>
    </row>
    <row r="44020" spans="24:24" x14ac:dyDescent="0.25">
      <c r="X44020" s="14"/>
    </row>
    <row r="44021" spans="24:24" x14ac:dyDescent="0.25">
      <c r="X44021" s="14"/>
    </row>
    <row r="44022" spans="24:24" x14ac:dyDescent="0.25">
      <c r="X44022" s="14"/>
    </row>
    <row r="44023" spans="24:24" x14ac:dyDescent="0.25">
      <c r="X44023" s="14"/>
    </row>
    <row r="44024" spans="24:24" x14ac:dyDescent="0.25">
      <c r="X44024" s="14"/>
    </row>
    <row r="44025" spans="24:24" x14ac:dyDescent="0.25">
      <c r="X44025" s="14"/>
    </row>
    <row r="44026" spans="24:24" x14ac:dyDescent="0.25">
      <c r="X44026" s="14"/>
    </row>
    <row r="44027" spans="24:24" x14ac:dyDescent="0.25">
      <c r="X44027" s="14"/>
    </row>
    <row r="44028" spans="24:24" x14ac:dyDescent="0.25">
      <c r="X44028" s="14"/>
    </row>
    <row r="44029" spans="24:24" x14ac:dyDescent="0.25">
      <c r="X44029" s="14"/>
    </row>
    <row r="44030" spans="24:24" x14ac:dyDescent="0.25">
      <c r="X44030" s="14"/>
    </row>
    <row r="44031" spans="24:24" x14ac:dyDescent="0.25">
      <c r="X44031" s="14"/>
    </row>
    <row r="44032" spans="24:24" x14ac:dyDescent="0.25">
      <c r="X44032" s="14"/>
    </row>
    <row r="44033" spans="24:24" x14ac:dyDescent="0.25">
      <c r="X44033" s="14"/>
    </row>
    <row r="44034" spans="24:24" x14ac:dyDescent="0.25">
      <c r="X44034" s="14"/>
    </row>
    <row r="44035" spans="24:24" x14ac:dyDescent="0.25">
      <c r="X44035" s="14"/>
    </row>
    <row r="44036" spans="24:24" x14ac:dyDescent="0.25">
      <c r="X44036" s="14"/>
    </row>
    <row r="44037" spans="24:24" x14ac:dyDescent="0.25">
      <c r="X44037" s="14"/>
    </row>
    <row r="44038" spans="24:24" x14ac:dyDescent="0.25">
      <c r="X44038" s="14"/>
    </row>
    <row r="44039" spans="24:24" x14ac:dyDescent="0.25">
      <c r="X44039" s="14"/>
    </row>
    <row r="44040" spans="24:24" x14ac:dyDescent="0.25">
      <c r="X44040" s="14"/>
    </row>
    <row r="44041" spans="24:24" x14ac:dyDescent="0.25">
      <c r="X44041" s="14"/>
    </row>
    <row r="44042" spans="24:24" x14ac:dyDescent="0.25">
      <c r="X44042" s="14"/>
    </row>
    <row r="44043" spans="24:24" x14ac:dyDescent="0.25">
      <c r="X44043" s="14"/>
    </row>
    <row r="44044" spans="24:24" x14ac:dyDescent="0.25">
      <c r="X44044" s="14"/>
    </row>
    <row r="44045" spans="24:24" x14ac:dyDescent="0.25">
      <c r="X44045" s="14"/>
    </row>
    <row r="44046" spans="24:24" x14ac:dyDescent="0.25">
      <c r="X44046" s="14"/>
    </row>
    <row r="44047" spans="24:24" x14ac:dyDescent="0.25">
      <c r="X44047" s="14"/>
    </row>
    <row r="44048" spans="24:24" x14ac:dyDescent="0.25">
      <c r="X44048" s="14"/>
    </row>
    <row r="44049" spans="24:24" x14ac:dyDescent="0.25">
      <c r="X44049" s="14"/>
    </row>
    <row r="44050" spans="24:24" x14ac:dyDescent="0.25">
      <c r="X44050" s="14"/>
    </row>
    <row r="44051" spans="24:24" x14ac:dyDescent="0.25">
      <c r="X44051" s="14"/>
    </row>
    <row r="44052" spans="24:24" x14ac:dyDescent="0.25">
      <c r="X44052" s="14"/>
    </row>
    <row r="44053" spans="24:24" x14ac:dyDescent="0.25">
      <c r="X44053" s="14"/>
    </row>
    <row r="44054" spans="24:24" x14ac:dyDescent="0.25">
      <c r="X44054" s="14"/>
    </row>
    <row r="44055" spans="24:24" x14ac:dyDescent="0.25">
      <c r="X44055" s="14"/>
    </row>
    <row r="44056" spans="24:24" x14ac:dyDescent="0.25">
      <c r="X44056" s="14"/>
    </row>
    <row r="44057" spans="24:24" x14ac:dyDescent="0.25">
      <c r="X44057" s="14"/>
    </row>
    <row r="44058" spans="24:24" x14ac:dyDescent="0.25">
      <c r="X44058" s="14"/>
    </row>
    <row r="44059" spans="24:24" x14ac:dyDescent="0.25">
      <c r="X44059" s="14"/>
    </row>
    <row r="44060" spans="24:24" x14ac:dyDescent="0.25">
      <c r="X44060" s="14"/>
    </row>
    <row r="44061" spans="24:24" x14ac:dyDescent="0.25">
      <c r="X44061" s="14"/>
    </row>
    <row r="44062" spans="24:24" x14ac:dyDescent="0.25">
      <c r="X44062" s="14"/>
    </row>
    <row r="44063" spans="24:24" x14ac:dyDescent="0.25">
      <c r="X44063" s="14"/>
    </row>
    <row r="44064" spans="24:24" x14ac:dyDescent="0.25">
      <c r="X44064" s="14"/>
    </row>
    <row r="44065" spans="24:24" x14ac:dyDescent="0.25">
      <c r="X44065" s="14"/>
    </row>
    <row r="44066" spans="24:24" x14ac:dyDescent="0.25">
      <c r="X44066" s="14"/>
    </row>
    <row r="44067" spans="24:24" x14ac:dyDescent="0.25">
      <c r="X44067" s="14"/>
    </row>
    <row r="44068" spans="24:24" x14ac:dyDescent="0.25">
      <c r="X44068" s="14"/>
    </row>
    <row r="44069" spans="24:24" x14ac:dyDescent="0.25">
      <c r="X44069" s="14"/>
    </row>
    <row r="44070" spans="24:24" x14ac:dyDescent="0.25">
      <c r="X44070" s="14"/>
    </row>
    <row r="44071" spans="24:24" x14ac:dyDescent="0.25">
      <c r="X44071" s="14"/>
    </row>
    <row r="44072" spans="24:24" x14ac:dyDescent="0.25">
      <c r="X44072" s="14"/>
    </row>
    <row r="44073" spans="24:24" x14ac:dyDescent="0.25">
      <c r="X44073" s="14"/>
    </row>
    <row r="44074" spans="24:24" x14ac:dyDescent="0.25">
      <c r="X44074" s="14"/>
    </row>
    <row r="44075" spans="24:24" x14ac:dyDescent="0.25">
      <c r="X44075" s="14"/>
    </row>
    <row r="44076" spans="24:24" x14ac:dyDescent="0.25">
      <c r="X44076" s="14"/>
    </row>
    <row r="44077" spans="24:24" x14ac:dyDescent="0.25">
      <c r="X44077" s="14"/>
    </row>
    <row r="44078" spans="24:24" x14ac:dyDescent="0.25">
      <c r="X44078" s="14"/>
    </row>
    <row r="44079" spans="24:24" x14ac:dyDescent="0.25">
      <c r="X44079" s="14"/>
    </row>
    <row r="44080" spans="24:24" x14ac:dyDescent="0.25">
      <c r="X44080" s="14"/>
    </row>
    <row r="44081" spans="24:24" x14ac:dyDescent="0.25">
      <c r="X44081" s="14"/>
    </row>
    <row r="44082" spans="24:24" x14ac:dyDescent="0.25">
      <c r="X44082" s="14"/>
    </row>
    <row r="44083" spans="24:24" x14ac:dyDescent="0.25">
      <c r="X44083" s="14"/>
    </row>
    <row r="44084" spans="24:24" x14ac:dyDescent="0.25">
      <c r="X44084" s="14"/>
    </row>
    <row r="44085" spans="24:24" x14ac:dyDescent="0.25">
      <c r="X44085" s="14"/>
    </row>
    <row r="44086" spans="24:24" x14ac:dyDescent="0.25">
      <c r="X44086" s="14"/>
    </row>
    <row r="44087" spans="24:24" x14ac:dyDescent="0.25">
      <c r="X44087" s="14"/>
    </row>
    <row r="44088" spans="24:24" x14ac:dyDescent="0.25">
      <c r="X44088" s="14"/>
    </row>
    <row r="44089" spans="24:24" x14ac:dyDescent="0.25">
      <c r="X44089" s="14"/>
    </row>
    <row r="44090" spans="24:24" x14ac:dyDescent="0.25">
      <c r="X44090" s="14"/>
    </row>
    <row r="44091" spans="24:24" x14ac:dyDescent="0.25">
      <c r="X44091" s="14"/>
    </row>
    <row r="44092" spans="24:24" x14ac:dyDescent="0.25">
      <c r="X44092" s="14"/>
    </row>
    <row r="44093" spans="24:24" x14ac:dyDescent="0.25">
      <c r="X44093" s="14"/>
    </row>
    <row r="44094" spans="24:24" x14ac:dyDescent="0.25">
      <c r="X44094" s="14"/>
    </row>
    <row r="44095" spans="24:24" x14ac:dyDescent="0.25">
      <c r="X44095" s="14"/>
    </row>
    <row r="44096" spans="24:24" x14ac:dyDescent="0.25">
      <c r="X44096" s="14"/>
    </row>
    <row r="44097" spans="24:24" x14ac:dyDescent="0.25">
      <c r="X44097" s="14"/>
    </row>
    <row r="44098" spans="24:24" x14ac:dyDescent="0.25">
      <c r="X44098" s="14"/>
    </row>
    <row r="44099" spans="24:24" x14ac:dyDescent="0.25">
      <c r="X44099" s="14"/>
    </row>
    <row r="44100" spans="24:24" x14ac:dyDescent="0.25">
      <c r="X44100" s="14"/>
    </row>
    <row r="44101" spans="24:24" x14ac:dyDescent="0.25">
      <c r="X44101" s="14"/>
    </row>
    <row r="44102" spans="24:24" x14ac:dyDescent="0.25">
      <c r="X44102" s="14"/>
    </row>
    <row r="44103" spans="24:24" x14ac:dyDescent="0.25">
      <c r="X44103" s="14"/>
    </row>
    <row r="44104" spans="24:24" x14ac:dyDescent="0.25">
      <c r="X44104" s="14"/>
    </row>
    <row r="44105" spans="24:24" x14ac:dyDescent="0.25">
      <c r="X44105" s="14"/>
    </row>
    <row r="44106" spans="24:24" x14ac:dyDescent="0.25">
      <c r="X44106" s="14"/>
    </row>
    <row r="44107" spans="24:24" x14ac:dyDescent="0.25">
      <c r="X44107" s="14"/>
    </row>
    <row r="44108" spans="24:24" x14ac:dyDescent="0.25">
      <c r="X44108" s="14"/>
    </row>
    <row r="44109" spans="24:24" x14ac:dyDescent="0.25">
      <c r="X44109" s="14"/>
    </row>
    <row r="44110" spans="24:24" x14ac:dyDescent="0.25">
      <c r="X44110" s="14"/>
    </row>
    <row r="44111" spans="24:24" x14ac:dyDescent="0.25">
      <c r="X44111" s="14"/>
    </row>
    <row r="44112" spans="24:24" x14ac:dyDescent="0.25">
      <c r="X44112" s="14"/>
    </row>
    <row r="44113" spans="24:24" x14ac:dyDescent="0.25">
      <c r="X44113" s="14"/>
    </row>
    <row r="44114" spans="24:24" x14ac:dyDescent="0.25">
      <c r="X44114" s="14"/>
    </row>
    <row r="44115" spans="24:24" x14ac:dyDescent="0.25">
      <c r="X44115" s="14"/>
    </row>
    <row r="44116" spans="24:24" x14ac:dyDescent="0.25">
      <c r="X44116" s="14"/>
    </row>
    <row r="44117" spans="24:24" x14ac:dyDescent="0.25">
      <c r="X44117" s="14"/>
    </row>
    <row r="44118" spans="24:24" x14ac:dyDescent="0.25">
      <c r="X44118" s="14"/>
    </row>
    <row r="44119" spans="24:24" x14ac:dyDescent="0.25">
      <c r="X44119" s="14"/>
    </row>
    <row r="44120" spans="24:24" x14ac:dyDescent="0.25">
      <c r="X44120" s="14"/>
    </row>
    <row r="44121" spans="24:24" x14ac:dyDescent="0.25">
      <c r="X44121" s="14"/>
    </row>
    <row r="44122" spans="24:24" x14ac:dyDescent="0.25">
      <c r="X44122" s="14"/>
    </row>
    <row r="44123" spans="24:24" x14ac:dyDescent="0.25">
      <c r="X44123" s="14"/>
    </row>
    <row r="44124" spans="24:24" x14ac:dyDescent="0.25">
      <c r="X44124" s="14"/>
    </row>
    <row r="44125" spans="24:24" x14ac:dyDescent="0.25">
      <c r="X44125" s="14"/>
    </row>
    <row r="44126" spans="24:24" x14ac:dyDescent="0.25">
      <c r="X44126" s="14"/>
    </row>
    <row r="44127" spans="24:24" x14ac:dyDescent="0.25">
      <c r="X44127" s="14"/>
    </row>
    <row r="44128" spans="24:24" x14ac:dyDescent="0.25">
      <c r="X44128" s="14"/>
    </row>
    <row r="44129" spans="24:24" x14ac:dyDescent="0.25">
      <c r="X44129" s="14"/>
    </row>
    <row r="44130" spans="24:24" x14ac:dyDescent="0.25">
      <c r="X44130" s="14"/>
    </row>
    <row r="44131" spans="24:24" x14ac:dyDescent="0.25">
      <c r="X44131" s="14"/>
    </row>
    <row r="44132" spans="24:24" x14ac:dyDescent="0.25">
      <c r="X44132" s="14"/>
    </row>
    <row r="44133" spans="24:24" x14ac:dyDescent="0.25">
      <c r="X44133" s="14"/>
    </row>
    <row r="44134" spans="24:24" x14ac:dyDescent="0.25">
      <c r="X44134" s="14"/>
    </row>
    <row r="44135" spans="24:24" x14ac:dyDescent="0.25">
      <c r="X44135" s="14"/>
    </row>
    <row r="44136" spans="24:24" x14ac:dyDescent="0.25">
      <c r="X44136" s="14"/>
    </row>
    <row r="44137" spans="24:24" x14ac:dyDescent="0.25">
      <c r="X44137" s="14"/>
    </row>
    <row r="44138" spans="24:24" x14ac:dyDescent="0.25">
      <c r="X44138" s="14"/>
    </row>
    <row r="44139" spans="24:24" x14ac:dyDescent="0.25">
      <c r="X44139" s="14"/>
    </row>
    <row r="44140" spans="24:24" x14ac:dyDescent="0.25">
      <c r="X44140" s="14"/>
    </row>
    <row r="44141" spans="24:24" x14ac:dyDescent="0.25">
      <c r="X44141" s="14"/>
    </row>
    <row r="44142" spans="24:24" x14ac:dyDescent="0.25">
      <c r="X44142" s="14"/>
    </row>
    <row r="44143" spans="24:24" x14ac:dyDescent="0.25">
      <c r="X44143" s="14"/>
    </row>
    <row r="44144" spans="24:24" x14ac:dyDescent="0.25">
      <c r="X44144" s="14"/>
    </row>
    <row r="44145" spans="24:24" x14ac:dyDescent="0.25">
      <c r="X44145" s="14"/>
    </row>
    <row r="44146" spans="24:24" x14ac:dyDescent="0.25">
      <c r="X44146" s="14"/>
    </row>
    <row r="44147" spans="24:24" x14ac:dyDescent="0.25">
      <c r="X44147" s="14"/>
    </row>
    <row r="44148" spans="24:24" x14ac:dyDescent="0.25">
      <c r="X44148" s="14"/>
    </row>
    <row r="44149" spans="24:24" x14ac:dyDescent="0.25">
      <c r="X44149" s="14"/>
    </row>
    <row r="44150" spans="24:24" x14ac:dyDescent="0.25">
      <c r="X44150" s="14"/>
    </row>
    <row r="44151" spans="24:24" x14ac:dyDescent="0.25">
      <c r="X44151" s="14"/>
    </row>
    <row r="44152" spans="24:24" x14ac:dyDescent="0.25">
      <c r="X44152" s="14"/>
    </row>
    <row r="44153" spans="24:24" x14ac:dyDescent="0.25">
      <c r="X44153" s="14"/>
    </row>
    <row r="44154" spans="24:24" x14ac:dyDescent="0.25">
      <c r="X44154" s="14"/>
    </row>
    <row r="44155" spans="24:24" x14ac:dyDescent="0.25">
      <c r="X44155" s="14"/>
    </row>
    <row r="44156" spans="24:24" x14ac:dyDescent="0.25">
      <c r="X44156" s="14"/>
    </row>
    <row r="44157" spans="24:24" x14ac:dyDescent="0.25">
      <c r="X44157" s="14"/>
    </row>
    <row r="44158" spans="24:24" x14ac:dyDescent="0.25">
      <c r="X44158" s="14"/>
    </row>
    <row r="44159" spans="24:24" x14ac:dyDescent="0.25">
      <c r="X44159" s="14"/>
    </row>
    <row r="44160" spans="24:24" x14ac:dyDescent="0.25">
      <c r="X44160" s="14"/>
    </row>
    <row r="44161" spans="24:24" x14ac:dyDescent="0.25">
      <c r="X44161" s="14"/>
    </row>
    <row r="44162" spans="24:24" x14ac:dyDescent="0.25">
      <c r="X44162" s="14"/>
    </row>
    <row r="44163" spans="24:24" x14ac:dyDescent="0.25">
      <c r="X44163" s="14"/>
    </row>
    <row r="44164" spans="24:24" x14ac:dyDescent="0.25">
      <c r="X44164" s="14"/>
    </row>
    <row r="44165" spans="24:24" x14ac:dyDescent="0.25">
      <c r="X44165" s="14"/>
    </row>
    <row r="44166" spans="24:24" x14ac:dyDescent="0.25">
      <c r="X44166" s="14"/>
    </row>
    <row r="44167" spans="24:24" x14ac:dyDescent="0.25">
      <c r="X44167" s="14"/>
    </row>
    <row r="44168" spans="24:24" x14ac:dyDescent="0.25">
      <c r="X44168" s="14"/>
    </row>
    <row r="44169" spans="24:24" x14ac:dyDescent="0.25">
      <c r="X44169" s="14"/>
    </row>
    <row r="44170" spans="24:24" x14ac:dyDescent="0.25">
      <c r="X44170" s="14"/>
    </row>
    <row r="44171" spans="24:24" x14ac:dyDescent="0.25">
      <c r="X44171" s="14"/>
    </row>
    <row r="44172" spans="24:24" x14ac:dyDescent="0.25">
      <c r="X44172" s="14"/>
    </row>
    <row r="44173" spans="24:24" x14ac:dyDescent="0.25">
      <c r="X44173" s="14"/>
    </row>
    <row r="44174" spans="24:24" x14ac:dyDescent="0.25">
      <c r="X44174" s="14"/>
    </row>
    <row r="44175" spans="24:24" x14ac:dyDescent="0.25">
      <c r="X44175" s="14"/>
    </row>
    <row r="44176" spans="24:24" x14ac:dyDescent="0.25">
      <c r="X44176" s="14"/>
    </row>
    <row r="44177" spans="24:24" x14ac:dyDescent="0.25">
      <c r="X44177" s="14"/>
    </row>
    <row r="44178" spans="24:24" x14ac:dyDescent="0.25">
      <c r="X44178" s="14"/>
    </row>
    <row r="44179" spans="24:24" x14ac:dyDescent="0.25">
      <c r="X44179" s="14"/>
    </row>
    <row r="44180" spans="24:24" x14ac:dyDescent="0.25">
      <c r="X44180" s="14"/>
    </row>
    <row r="44181" spans="24:24" x14ac:dyDescent="0.25">
      <c r="X44181" s="14"/>
    </row>
    <row r="44182" spans="24:24" x14ac:dyDescent="0.25">
      <c r="X44182" s="14"/>
    </row>
    <row r="44183" spans="24:24" x14ac:dyDescent="0.25">
      <c r="X44183" s="14"/>
    </row>
    <row r="44184" spans="24:24" x14ac:dyDescent="0.25">
      <c r="X44184" s="14"/>
    </row>
    <row r="44185" spans="24:24" x14ac:dyDescent="0.25">
      <c r="X44185" s="14"/>
    </row>
    <row r="44186" spans="24:24" x14ac:dyDescent="0.25">
      <c r="X44186" s="14"/>
    </row>
    <row r="44187" spans="24:24" x14ac:dyDescent="0.25">
      <c r="X44187" s="14"/>
    </row>
    <row r="44188" spans="24:24" x14ac:dyDescent="0.25">
      <c r="X44188" s="14"/>
    </row>
    <row r="44189" spans="24:24" x14ac:dyDescent="0.25">
      <c r="X44189" s="14"/>
    </row>
    <row r="44190" spans="24:24" x14ac:dyDescent="0.25">
      <c r="X44190" s="14"/>
    </row>
    <row r="44191" spans="24:24" x14ac:dyDescent="0.25">
      <c r="X44191" s="14"/>
    </row>
    <row r="44192" spans="24:24" x14ac:dyDescent="0.25">
      <c r="X44192" s="14"/>
    </row>
    <row r="44193" spans="24:24" x14ac:dyDescent="0.25">
      <c r="X44193" s="14"/>
    </row>
    <row r="44194" spans="24:24" x14ac:dyDescent="0.25">
      <c r="X44194" s="14"/>
    </row>
    <row r="44195" spans="24:24" x14ac:dyDescent="0.25">
      <c r="X44195" s="14"/>
    </row>
    <row r="44196" spans="24:24" x14ac:dyDescent="0.25">
      <c r="X44196" s="14"/>
    </row>
    <row r="44197" spans="24:24" x14ac:dyDescent="0.25">
      <c r="X44197" s="14"/>
    </row>
    <row r="44198" spans="24:24" x14ac:dyDescent="0.25">
      <c r="X44198" s="14"/>
    </row>
    <row r="44199" spans="24:24" x14ac:dyDescent="0.25">
      <c r="X44199" s="14"/>
    </row>
    <row r="44200" spans="24:24" x14ac:dyDescent="0.25">
      <c r="X44200" s="14"/>
    </row>
    <row r="44201" spans="24:24" x14ac:dyDescent="0.25">
      <c r="X44201" s="14"/>
    </row>
    <row r="44202" spans="24:24" x14ac:dyDescent="0.25">
      <c r="X44202" s="14"/>
    </row>
    <row r="44203" spans="24:24" x14ac:dyDescent="0.25">
      <c r="X44203" s="14"/>
    </row>
    <row r="44204" spans="24:24" x14ac:dyDescent="0.25">
      <c r="X44204" s="14"/>
    </row>
    <row r="44205" spans="24:24" x14ac:dyDescent="0.25">
      <c r="X44205" s="14"/>
    </row>
    <row r="44206" spans="24:24" x14ac:dyDescent="0.25">
      <c r="X44206" s="14"/>
    </row>
    <row r="44207" spans="24:24" x14ac:dyDescent="0.25">
      <c r="X44207" s="14"/>
    </row>
    <row r="44208" spans="24:24" x14ac:dyDescent="0.25">
      <c r="X44208" s="14"/>
    </row>
    <row r="44209" spans="24:24" x14ac:dyDescent="0.25">
      <c r="X44209" s="14"/>
    </row>
    <row r="44210" spans="24:24" x14ac:dyDescent="0.25">
      <c r="X44210" s="14"/>
    </row>
    <row r="44211" spans="24:24" x14ac:dyDescent="0.25">
      <c r="X44211" s="14"/>
    </row>
    <row r="44212" spans="24:24" x14ac:dyDescent="0.25">
      <c r="X44212" s="14"/>
    </row>
    <row r="44213" spans="24:24" x14ac:dyDescent="0.25">
      <c r="X44213" s="14"/>
    </row>
    <row r="44214" spans="24:24" x14ac:dyDescent="0.25">
      <c r="X44214" s="14"/>
    </row>
    <row r="44215" spans="24:24" x14ac:dyDescent="0.25">
      <c r="X44215" s="14"/>
    </row>
    <row r="44216" spans="24:24" x14ac:dyDescent="0.25">
      <c r="X44216" s="14"/>
    </row>
    <row r="44217" spans="24:24" x14ac:dyDescent="0.25">
      <c r="X44217" s="14"/>
    </row>
    <row r="44218" spans="24:24" x14ac:dyDescent="0.25">
      <c r="X44218" s="14"/>
    </row>
    <row r="44219" spans="24:24" x14ac:dyDescent="0.25">
      <c r="X44219" s="14"/>
    </row>
    <row r="44220" spans="24:24" x14ac:dyDescent="0.25">
      <c r="X44220" s="14"/>
    </row>
    <row r="44221" spans="24:24" x14ac:dyDescent="0.25">
      <c r="X44221" s="14"/>
    </row>
    <row r="44222" spans="24:24" x14ac:dyDescent="0.25">
      <c r="X44222" s="14"/>
    </row>
    <row r="44223" spans="24:24" x14ac:dyDescent="0.25">
      <c r="X44223" s="14"/>
    </row>
    <row r="44224" spans="24:24" x14ac:dyDescent="0.25">
      <c r="X44224" s="14"/>
    </row>
    <row r="44225" spans="24:24" x14ac:dyDescent="0.25">
      <c r="X44225" s="14"/>
    </row>
    <row r="44226" spans="24:24" x14ac:dyDescent="0.25">
      <c r="X44226" s="14"/>
    </row>
    <row r="44227" spans="24:24" x14ac:dyDescent="0.25">
      <c r="X44227" s="14"/>
    </row>
    <row r="44228" spans="24:24" x14ac:dyDescent="0.25">
      <c r="X44228" s="14"/>
    </row>
    <row r="44229" spans="24:24" x14ac:dyDescent="0.25">
      <c r="X44229" s="14"/>
    </row>
    <row r="44230" spans="24:24" x14ac:dyDescent="0.25">
      <c r="X44230" s="14"/>
    </row>
    <row r="44231" spans="24:24" x14ac:dyDescent="0.25">
      <c r="X44231" s="14"/>
    </row>
    <row r="44232" spans="24:24" x14ac:dyDescent="0.25">
      <c r="X44232" s="14"/>
    </row>
    <row r="44233" spans="24:24" x14ac:dyDescent="0.25">
      <c r="X44233" s="14"/>
    </row>
    <row r="44234" spans="24:24" x14ac:dyDescent="0.25">
      <c r="X44234" s="14"/>
    </row>
    <row r="44235" spans="24:24" x14ac:dyDescent="0.25">
      <c r="X44235" s="14"/>
    </row>
    <row r="44236" spans="24:24" x14ac:dyDescent="0.25">
      <c r="X44236" s="14"/>
    </row>
    <row r="44237" spans="24:24" x14ac:dyDescent="0.25">
      <c r="X44237" s="14"/>
    </row>
    <row r="44238" spans="24:24" x14ac:dyDescent="0.25">
      <c r="X44238" s="14"/>
    </row>
    <row r="44239" spans="24:24" x14ac:dyDescent="0.25">
      <c r="X44239" s="14"/>
    </row>
    <row r="44240" spans="24:24" x14ac:dyDescent="0.25">
      <c r="X44240" s="14"/>
    </row>
    <row r="44241" spans="24:24" x14ac:dyDescent="0.25">
      <c r="X44241" s="14"/>
    </row>
    <row r="44242" spans="24:24" x14ac:dyDescent="0.25">
      <c r="X44242" s="14"/>
    </row>
    <row r="44243" spans="24:24" x14ac:dyDescent="0.25">
      <c r="X44243" s="14"/>
    </row>
    <row r="44244" spans="24:24" x14ac:dyDescent="0.25">
      <c r="X44244" s="14"/>
    </row>
    <row r="44245" spans="24:24" x14ac:dyDescent="0.25">
      <c r="X44245" s="14"/>
    </row>
    <row r="44246" spans="24:24" x14ac:dyDescent="0.25">
      <c r="X44246" s="14"/>
    </row>
    <row r="44247" spans="24:24" x14ac:dyDescent="0.25">
      <c r="X44247" s="14"/>
    </row>
    <row r="44248" spans="24:24" x14ac:dyDescent="0.25">
      <c r="X44248" s="14"/>
    </row>
    <row r="44249" spans="24:24" x14ac:dyDescent="0.25">
      <c r="X44249" s="14"/>
    </row>
    <row r="44250" spans="24:24" x14ac:dyDescent="0.25">
      <c r="X44250" s="14"/>
    </row>
    <row r="44251" spans="24:24" x14ac:dyDescent="0.25">
      <c r="X44251" s="14"/>
    </row>
    <row r="44252" spans="24:24" x14ac:dyDescent="0.25">
      <c r="X44252" s="14"/>
    </row>
    <row r="44253" spans="24:24" x14ac:dyDescent="0.25">
      <c r="X44253" s="14"/>
    </row>
    <row r="44254" spans="24:24" x14ac:dyDescent="0.25">
      <c r="X44254" s="14"/>
    </row>
    <row r="44255" spans="24:24" x14ac:dyDescent="0.25">
      <c r="X44255" s="14"/>
    </row>
    <row r="44256" spans="24:24" x14ac:dyDescent="0.25">
      <c r="X44256" s="14"/>
    </row>
    <row r="44257" spans="24:24" x14ac:dyDescent="0.25">
      <c r="X44257" s="14"/>
    </row>
    <row r="44258" spans="24:24" x14ac:dyDescent="0.25">
      <c r="X44258" s="14"/>
    </row>
    <row r="44259" spans="24:24" x14ac:dyDescent="0.25">
      <c r="X44259" s="14"/>
    </row>
    <row r="44260" spans="24:24" x14ac:dyDescent="0.25">
      <c r="X44260" s="14"/>
    </row>
    <row r="44261" spans="24:24" x14ac:dyDescent="0.25">
      <c r="X44261" s="14"/>
    </row>
    <row r="44262" spans="24:24" x14ac:dyDescent="0.25">
      <c r="X44262" s="14"/>
    </row>
    <row r="44263" spans="24:24" x14ac:dyDescent="0.25">
      <c r="X44263" s="14"/>
    </row>
    <row r="44264" spans="24:24" x14ac:dyDescent="0.25">
      <c r="X44264" s="14"/>
    </row>
    <row r="44265" spans="24:24" x14ac:dyDescent="0.25">
      <c r="X44265" s="14"/>
    </row>
    <row r="44266" spans="24:24" x14ac:dyDescent="0.25">
      <c r="X44266" s="14"/>
    </row>
    <row r="44267" spans="24:24" x14ac:dyDescent="0.25">
      <c r="X44267" s="14"/>
    </row>
    <row r="44268" spans="24:24" x14ac:dyDescent="0.25">
      <c r="X44268" s="14"/>
    </row>
    <row r="44269" spans="24:24" x14ac:dyDescent="0.25">
      <c r="X44269" s="14"/>
    </row>
    <row r="44270" spans="24:24" x14ac:dyDescent="0.25">
      <c r="X44270" s="14"/>
    </row>
    <row r="44271" spans="24:24" x14ac:dyDescent="0.25">
      <c r="X44271" s="14"/>
    </row>
    <row r="44272" spans="24:24" x14ac:dyDescent="0.25">
      <c r="X44272" s="14"/>
    </row>
    <row r="44273" spans="24:24" x14ac:dyDescent="0.25">
      <c r="X44273" s="14"/>
    </row>
    <row r="44274" spans="24:24" x14ac:dyDescent="0.25">
      <c r="X44274" s="14"/>
    </row>
    <row r="44275" spans="24:24" x14ac:dyDescent="0.25">
      <c r="X44275" s="14"/>
    </row>
    <row r="44276" spans="24:24" x14ac:dyDescent="0.25">
      <c r="X44276" s="14"/>
    </row>
    <row r="44277" spans="24:24" x14ac:dyDescent="0.25">
      <c r="X44277" s="14"/>
    </row>
    <row r="44278" spans="24:24" x14ac:dyDescent="0.25">
      <c r="X44278" s="14"/>
    </row>
    <row r="44279" spans="24:24" x14ac:dyDescent="0.25">
      <c r="X44279" s="14"/>
    </row>
    <row r="44280" spans="24:24" x14ac:dyDescent="0.25">
      <c r="X44280" s="14"/>
    </row>
    <row r="44281" spans="24:24" x14ac:dyDescent="0.25">
      <c r="X44281" s="14"/>
    </row>
    <row r="44282" spans="24:24" x14ac:dyDescent="0.25">
      <c r="X44282" s="14"/>
    </row>
    <row r="44283" spans="24:24" x14ac:dyDescent="0.25">
      <c r="X44283" s="14"/>
    </row>
    <row r="44284" spans="24:24" x14ac:dyDescent="0.25">
      <c r="X44284" s="14"/>
    </row>
    <row r="44285" spans="24:24" x14ac:dyDescent="0.25">
      <c r="X44285" s="14"/>
    </row>
    <row r="44286" spans="24:24" x14ac:dyDescent="0.25">
      <c r="X44286" s="14"/>
    </row>
    <row r="44287" spans="24:24" x14ac:dyDescent="0.25">
      <c r="X44287" s="14"/>
    </row>
    <row r="44288" spans="24:24" x14ac:dyDescent="0.25">
      <c r="X44288" s="14"/>
    </row>
    <row r="44289" spans="24:24" x14ac:dyDescent="0.25">
      <c r="X44289" s="14"/>
    </row>
    <row r="44290" spans="24:24" x14ac:dyDescent="0.25">
      <c r="X44290" s="14"/>
    </row>
    <row r="44291" spans="24:24" x14ac:dyDescent="0.25">
      <c r="X44291" s="14"/>
    </row>
    <row r="44292" spans="24:24" x14ac:dyDescent="0.25">
      <c r="X44292" s="14"/>
    </row>
    <row r="44293" spans="24:24" x14ac:dyDescent="0.25">
      <c r="X44293" s="14"/>
    </row>
    <row r="44294" spans="24:24" x14ac:dyDescent="0.25">
      <c r="X44294" s="14"/>
    </row>
    <row r="44295" spans="24:24" x14ac:dyDescent="0.25">
      <c r="X44295" s="14"/>
    </row>
    <row r="44296" spans="24:24" x14ac:dyDescent="0.25">
      <c r="X44296" s="14"/>
    </row>
    <row r="44297" spans="24:24" x14ac:dyDescent="0.25">
      <c r="X44297" s="14"/>
    </row>
    <row r="44298" spans="24:24" x14ac:dyDescent="0.25">
      <c r="X44298" s="14"/>
    </row>
    <row r="44299" spans="24:24" x14ac:dyDescent="0.25">
      <c r="X44299" s="14"/>
    </row>
    <row r="44300" spans="24:24" x14ac:dyDescent="0.25">
      <c r="X44300" s="14"/>
    </row>
    <row r="44301" spans="24:24" x14ac:dyDescent="0.25">
      <c r="X44301" s="14"/>
    </row>
    <row r="44302" spans="24:24" x14ac:dyDescent="0.25">
      <c r="X44302" s="14"/>
    </row>
    <row r="44303" spans="24:24" x14ac:dyDescent="0.25">
      <c r="X44303" s="14"/>
    </row>
    <row r="44304" spans="24:24" x14ac:dyDescent="0.25">
      <c r="X44304" s="14"/>
    </row>
    <row r="44305" spans="24:24" x14ac:dyDescent="0.25">
      <c r="X44305" s="14"/>
    </row>
    <row r="44306" spans="24:24" x14ac:dyDescent="0.25">
      <c r="X44306" s="14"/>
    </row>
    <row r="44307" spans="24:24" x14ac:dyDescent="0.25">
      <c r="X44307" s="14"/>
    </row>
    <row r="44308" spans="24:24" x14ac:dyDescent="0.25">
      <c r="X44308" s="14"/>
    </row>
    <row r="44309" spans="24:24" x14ac:dyDescent="0.25">
      <c r="X44309" s="14"/>
    </row>
    <row r="44310" spans="24:24" x14ac:dyDescent="0.25">
      <c r="X44310" s="14"/>
    </row>
    <row r="44311" spans="24:24" x14ac:dyDescent="0.25">
      <c r="X44311" s="14"/>
    </row>
    <row r="44312" spans="24:24" x14ac:dyDescent="0.25">
      <c r="X44312" s="14"/>
    </row>
    <row r="44313" spans="24:24" x14ac:dyDescent="0.25">
      <c r="X44313" s="14"/>
    </row>
    <row r="44314" spans="24:24" x14ac:dyDescent="0.25">
      <c r="X44314" s="14"/>
    </row>
    <row r="44315" spans="24:24" x14ac:dyDescent="0.25">
      <c r="X44315" s="14"/>
    </row>
    <row r="44316" spans="24:24" x14ac:dyDescent="0.25">
      <c r="X44316" s="14"/>
    </row>
    <row r="44317" spans="24:24" x14ac:dyDescent="0.25">
      <c r="X44317" s="14"/>
    </row>
    <row r="44318" spans="24:24" x14ac:dyDescent="0.25">
      <c r="X44318" s="14"/>
    </row>
    <row r="44319" spans="24:24" x14ac:dyDescent="0.25">
      <c r="X44319" s="14"/>
    </row>
    <row r="44320" spans="24:24" x14ac:dyDescent="0.25">
      <c r="X44320" s="14"/>
    </row>
    <row r="44321" spans="24:24" x14ac:dyDescent="0.25">
      <c r="X44321" s="14"/>
    </row>
    <row r="44322" spans="24:24" x14ac:dyDescent="0.25">
      <c r="X44322" s="14"/>
    </row>
    <row r="44323" spans="24:24" x14ac:dyDescent="0.25">
      <c r="X44323" s="14"/>
    </row>
    <row r="44324" spans="24:24" x14ac:dyDescent="0.25">
      <c r="X44324" s="14"/>
    </row>
    <row r="44325" spans="24:24" x14ac:dyDescent="0.25">
      <c r="X44325" s="14"/>
    </row>
    <row r="44326" spans="24:24" x14ac:dyDescent="0.25">
      <c r="X44326" s="14"/>
    </row>
    <row r="44327" spans="24:24" x14ac:dyDescent="0.25">
      <c r="X44327" s="14"/>
    </row>
    <row r="44328" spans="24:24" x14ac:dyDescent="0.25">
      <c r="X44328" s="14"/>
    </row>
    <row r="44329" spans="24:24" x14ac:dyDescent="0.25">
      <c r="X44329" s="14"/>
    </row>
    <row r="44330" spans="24:24" x14ac:dyDescent="0.25">
      <c r="X44330" s="14"/>
    </row>
    <row r="44331" spans="24:24" x14ac:dyDescent="0.25">
      <c r="X44331" s="14"/>
    </row>
    <row r="44332" spans="24:24" x14ac:dyDescent="0.25">
      <c r="X44332" s="14"/>
    </row>
    <row r="44333" spans="24:24" x14ac:dyDescent="0.25">
      <c r="X44333" s="14"/>
    </row>
    <row r="44334" spans="24:24" x14ac:dyDescent="0.25">
      <c r="X44334" s="14"/>
    </row>
    <row r="44335" spans="24:24" x14ac:dyDescent="0.25">
      <c r="X44335" s="14"/>
    </row>
    <row r="44336" spans="24:24" x14ac:dyDescent="0.25">
      <c r="X44336" s="14"/>
    </row>
    <row r="44337" spans="24:24" x14ac:dyDescent="0.25">
      <c r="X44337" s="14"/>
    </row>
    <row r="44338" spans="24:24" x14ac:dyDescent="0.25">
      <c r="X44338" s="14"/>
    </row>
    <row r="44339" spans="24:24" x14ac:dyDescent="0.25">
      <c r="X44339" s="14"/>
    </row>
    <row r="44340" spans="24:24" x14ac:dyDescent="0.25">
      <c r="X44340" s="14"/>
    </row>
    <row r="44341" spans="24:24" x14ac:dyDescent="0.25">
      <c r="X44341" s="14"/>
    </row>
    <row r="44342" spans="24:24" x14ac:dyDescent="0.25">
      <c r="X44342" s="14"/>
    </row>
    <row r="44343" spans="24:24" x14ac:dyDescent="0.25">
      <c r="X44343" s="14"/>
    </row>
    <row r="44344" spans="24:24" x14ac:dyDescent="0.25">
      <c r="X44344" s="14"/>
    </row>
    <row r="44345" spans="24:24" x14ac:dyDescent="0.25">
      <c r="X44345" s="14"/>
    </row>
    <row r="44346" spans="24:24" x14ac:dyDescent="0.25">
      <c r="X44346" s="14"/>
    </row>
    <row r="44347" spans="24:24" x14ac:dyDescent="0.25">
      <c r="X44347" s="14"/>
    </row>
    <row r="44348" spans="24:24" x14ac:dyDescent="0.25">
      <c r="X44348" s="14"/>
    </row>
    <row r="44349" spans="24:24" x14ac:dyDescent="0.25">
      <c r="X44349" s="14"/>
    </row>
    <row r="44350" spans="24:24" x14ac:dyDescent="0.25">
      <c r="X44350" s="14"/>
    </row>
    <row r="44351" spans="24:24" x14ac:dyDescent="0.25">
      <c r="X44351" s="14"/>
    </row>
    <row r="44352" spans="24:24" x14ac:dyDescent="0.25">
      <c r="X44352" s="14"/>
    </row>
    <row r="44353" spans="24:24" x14ac:dyDescent="0.25">
      <c r="X44353" s="14"/>
    </row>
    <row r="44354" spans="24:24" x14ac:dyDescent="0.25">
      <c r="X44354" s="14"/>
    </row>
    <row r="44355" spans="24:24" x14ac:dyDescent="0.25">
      <c r="X44355" s="14"/>
    </row>
    <row r="44356" spans="24:24" x14ac:dyDescent="0.25">
      <c r="X44356" s="14"/>
    </row>
    <row r="44357" spans="24:24" x14ac:dyDescent="0.25">
      <c r="X44357" s="14"/>
    </row>
    <row r="44358" spans="24:24" x14ac:dyDescent="0.25">
      <c r="X44358" s="14"/>
    </row>
    <row r="44359" spans="24:24" x14ac:dyDescent="0.25">
      <c r="X44359" s="14"/>
    </row>
    <row r="44360" spans="24:24" x14ac:dyDescent="0.25">
      <c r="X44360" s="14"/>
    </row>
    <row r="44361" spans="24:24" x14ac:dyDescent="0.25">
      <c r="X44361" s="14"/>
    </row>
    <row r="44362" spans="24:24" x14ac:dyDescent="0.25">
      <c r="X44362" s="14"/>
    </row>
    <row r="44363" spans="24:24" x14ac:dyDescent="0.25">
      <c r="X44363" s="14"/>
    </row>
    <row r="44364" spans="24:24" x14ac:dyDescent="0.25">
      <c r="X44364" s="14"/>
    </row>
    <row r="44365" spans="24:24" x14ac:dyDescent="0.25">
      <c r="X44365" s="14"/>
    </row>
    <row r="44366" spans="24:24" x14ac:dyDescent="0.25">
      <c r="X44366" s="14"/>
    </row>
    <row r="44367" spans="24:24" x14ac:dyDescent="0.25">
      <c r="X44367" s="14"/>
    </row>
    <row r="44368" spans="24:24" x14ac:dyDescent="0.25">
      <c r="X44368" s="14"/>
    </row>
    <row r="44369" spans="24:24" x14ac:dyDescent="0.25">
      <c r="X44369" s="14"/>
    </row>
    <row r="44370" spans="24:24" x14ac:dyDescent="0.25">
      <c r="X44370" s="14"/>
    </row>
    <row r="44371" spans="24:24" x14ac:dyDescent="0.25">
      <c r="X44371" s="14"/>
    </row>
    <row r="44372" spans="24:24" x14ac:dyDescent="0.25">
      <c r="X44372" s="14"/>
    </row>
    <row r="44373" spans="24:24" x14ac:dyDescent="0.25">
      <c r="X44373" s="14"/>
    </row>
    <row r="44374" spans="24:24" x14ac:dyDescent="0.25">
      <c r="X44374" s="14"/>
    </row>
    <row r="44375" spans="24:24" x14ac:dyDescent="0.25">
      <c r="X44375" s="14"/>
    </row>
    <row r="44376" spans="24:24" x14ac:dyDescent="0.25">
      <c r="X44376" s="14"/>
    </row>
    <row r="44377" spans="24:24" x14ac:dyDescent="0.25">
      <c r="X44377" s="14"/>
    </row>
    <row r="44378" spans="24:24" x14ac:dyDescent="0.25">
      <c r="X44378" s="14"/>
    </row>
    <row r="44379" spans="24:24" x14ac:dyDescent="0.25">
      <c r="X44379" s="14"/>
    </row>
    <row r="44380" spans="24:24" x14ac:dyDescent="0.25">
      <c r="X44380" s="14"/>
    </row>
    <row r="44381" spans="24:24" x14ac:dyDescent="0.25">
      <c r="X44381" s="14"/>
    </row>
    <row r="44382" spans="24:24" x14ac:dyDescent="0.25">
      <c r="X44382" s="14"/>
    </row>
    <row r="44383" spans="24:24" x14ac:dyDescent="0.25">
      <c r="X44383" s="14"/>
    </row>
    <row r="44384" spans="24:24" x14ac:dyDescent="0.25">
      <c r="X44384" s="14"/>
    </row>
    <row r="44385" spans="24:24" x14ac:dyDescent="0.25">
      <c r="X44385" s="14"/>
    </row>
    <row r="44386" spans="24:24" x14ac:dyDescent="0.25">
      <c r="X44386" s="14"/>
    </row>
    <row r="44387" spans="24:24" x14ac:dyDescent="0.25">
      <c r="X44387" s="14"/>
    </row>
    <row r="44388" spans="24:24" x14ac:dyDescent="0.25">
      <c r="X44388" s="14"/>
    </row>
    <row r="44389" spans="24:24" x14ac:dyDescent="0.25">
      <c r="X44389" s="14"/>
    </row>
    <row r="44390" spans="24:24" x14ac:dyDescent="0.25">
      <c r="X44390" s="14"/>
    </row>
    <row r="44391" spans="24:24" x14ac:dyDescent="0.25">
      <c r="X44391" s="14"/>
    </row>
    <row r="44392" spans="24:24" x14ac:dyDescent="0.25">
      <c r="X44392" s="14"/>
    </row>
    <row r="44393" spans="24:24" x14ac:dyDescent="0.25">
      <c r="X44393" s="14"/>
    </row>
    <row r="44394" spans="24:24" x14ac:dyDescent="0.25">
      <c r="X44394" s="14"/>
    </row>
    <row r="44395" spans="24:24" x14ac:dyDescent="0.25">
      <c r="X44395" s="14"/>
    </row>
    <row r="44396" spans="24:24" x14ac:dyDescent="0.25">
      <c r="X44396" s="14"/>
    </row>
    <row r="44397" spans="24:24" x14ac:dyDescent="0.25">
      <c r="X44397" s="14"/>
    </row>
    <row r="44398" spans="24:24" x14ac:dyDescent="0.25">
      <c r="X44398" s="14"/>
    </row>
    <row r="44399" spans="24:24" x14ac:dyDescent="0.25">
      <c r="X44399" s="14"/>
    </row>
    <row r="44400" spans="24:24" x14ac:dyDescent="0.25">
      <c r="X44400" s="14"/>
    </row>
    <row r="44401" spans="24:24" x14ac:dyDescent="0.25">
      <c r="X44401" s="14"/>
    </row>
    <row r="44402" spans="24:24" x14ac:dyDescent="0.25">
      <c r="X44402" s="14"/>
    </row>
    <row r="44403" spans="24:24" x14ac:dyDescent="0.25">
      <c r="X44403" s="14"/>
    </row>
    <row r="44404" spans="24:24" x14ac:dyDescent="0.25">
      <c r="X44404" s="14"/>
    </row>
    <row r="44405" spans="24:24" x14ac:dyDescent="0.25">
      <c r="X44405" s="14"/>
    </row>
    <row r="44406" spans="24:24" x14ac:dyDescent="0.25">
      <c r="X44406" s="14"/>
    </row>
    <row r="44407" spans="24:24" x14ac:dyDescent="0.25">
      <c r="X44407" s="14"/>
    </row>
    <row r="44408" spans="24:24" x14ac:dyDescent="0.25">
      <c r="X44408" s="14"/>
    </row>
    <row r="44409" spans="24:24" x14ac:dyDescent="0.25">
      <c r="X44409" s="14"/>
    </row>
    <row r="44410" spans="24:24" x14ac:dyDescent="0.25">
      <c r="X44410" s="14"/>
    </row>
    <row r="44411" spans="24:24" x14ac:dyDescent="0.25">
      <c r="X44411" s="14"/>
    </row>
    <row r="44412" spans="24:24" x14ac:dyDescent="0.25">
      <c r="X44412" s="14"/>
    </row>
    <row r="44413" spans="24:24" x14ac:dyDescent="0.25">
      <c r="X44413" s="14"/>
    </row>
    <row r="44414" spans="24:24" x14ac:dyDescent="0.25">
      <c r="X44414" s="14"/>
    </row>
    <row r="44415" spans="24:24" x14ac:dyDescent="0.25">
      <c r="X44415" s="14"/>
    </row>
    <row r="44416" spans="24:24" x14ac:dyDescent="0.25">
      <c r="X44416" s="14"/>
    </row>
    <row r="44417" spans="24:24" x14ac:dyDescent="0.25">
      <c r="X44417" s="14"/>
    </row>
    <row r="44418" spans="24:24" x14ac:dyDescent="0.25">
      <c r="X44418" s="14"/>
    </row>
    <row r="44419" spans="24:24" x14ac:dyDescent="0.25">
      <c r="X44419" s="14"/>
    </row>
    <row r="44420" spans="24:24" x14ac:dyDescent="0.25">
      <c r="X44420" s="14"/>
    </row>
    <row r="44421" spans="24:24" x14ac:dyDescent="0.25">
      <c r="X44421" s="14"/>
    </row>
    <row r="44422" spans="24:24" x14ac:dyDescent="0.25">
      <c r="X44422" s="14"/>
    </row>
    <row r="44423" spans="24:24" x14ac:dyDescent="0.25">
      <c r="X44423" s="14"/>
    </row>
    <row r="44424" spans="24:24" x14ac:dyDescent="0.25">
      <c r="X44424" s="14"/>
    </row>
    <row r="44425" spans="24:24" x14ac:dyDescent="0.25">
      <c r="X44425" s="14"/>
    </row>
    <row r="44426" spans="24:24" x14ac:dyDescent="0.25">
      <c r="X44426" s="14"/>
    </row>
    <row r="44427" spans="24:24" x14ac:dyDescent="0.25">
      <c r="X44427" s="14"/>
    </row>
    <row r="44428" spans="24:24" x14ac:dyDescent="0.25">
      <c r="X44428" s="14"/>
    </row>
    <row r="44429" spans="24:24" x14ac:dyDescent="0.25">
      <c r="X44429" s="14"/>
    </row>
    <row r="44430" spans="24:24" x14ac:dyDescent="0.25">
      <c r="X44430" s="14"/>
    </row>
    <row r="44431" spans="24:24" x14ac:dyDescent="0.25">
      <c r="X44431" s="14"/>
    </row>
    <row r="44432" spans="24:24" x14ac:dyDescent="0.25">
      <c r="X44432" s="14"/>
    </row>
    <row r="44433" spans="24:24" x14ac:dyDescent="0.25">
      <c r="X44433" s="14"/>
    </row>
    <row r="44434" spans="24:24" x14ac:dyDescent="0.25">
      <c r="X44434" s="14"/>
    </row>
    <row r="44435" spans="24:24" x14ac:dyDescent="0.25">
      <c r="X44435" s="14"/>
    </row>
    <row r="44436" spans="24:24" x14ac:dyDescent="0.25">
      <c r="X44436" s="14"/>
    </row>
    <row r="44437" spans="24:24" x14ac:dyDescent="0.25">
      <c r="X44437" s="14"/>
    </row>
    <row r="44438" spans="24:24" x14ac:dyDescent="0.25">
      <c r="X44438" s="14"/>
    </row>
    <row r="44439" spans="24:24" x14ac:dyDescent="0.25">
      <c r="X44439" s="14"/>
    </row>
    <row r="44440" spans="24:24" x14ac:dyDescent="0.25">
      <c r="X44440" s="14"/>
    </row>
    <row r="44441" spans="24:24" x14ac:dyDescent="0.25">
      <c r="X44441" s="14"/>
    </row>
    <row r="44442" spans="24:24" x14ac:dyDescent="0.25">
      <c r="X44442" s="14"/>
    </row>
    <row r="44443" spans="24:24" x14ac:dyDescent="0.25">
      <c r="X44443" s="14"/>
    </row>
    <row r="44444" spans="24:24" x14ac:dyDescent="0.25">
      <c r="X44444" s="14"/>
    </row>
    <row r="44445" spans="24:24" x14ac:dyDescent="0.25">
      <c r="X44445" s="14"/>
    </row>
    <row r="44446" spans="24:24" x14ac:dyDescent="0.25">
      <c r="X44446" s="14"/>
    </row>
    <row r="44447" spans="24:24" x14ac:dyDescent="0.25">
      <c r="X44447" s="14"/>
    </row>
    <row r="44448" spans="24:24" x14ac:dyDescent="0.25">
      <c r="X44448" s="14"/>
    </row>
    <row r="44449" spans="24:24" x14ac:dyDescent="0.25">
      <c r="X44449" s="14"/>
    </row>
    <row r="44450" spans="24:24" x14ac:dyDescent="0.25">
      <c r="X44450" s="14"/>
    </row>
    <row r="44451" spans="24:24" x14ac:dyDescent="0.25">
      <c r="X44451" s="14"/>
    </row>
    <row r="44452" spans="24:24" x14ac:dyDescent="0.25">
      <c r="X44452" s="14"/>
    </row>
    <row r="44453" spans="24:24" x14ac:dyDescent="0.25">
      <c r="X44453" s="14"/>
    </row>
    <row r="44454" spans="24:24" x14ac:dyDescent="0.25">
      <c r="X44454" s="14"/>
    </row>
    <row r="44455" spans="24:24" x14ac:dyDescent="0.25">
      <c r="X44455" s="14"/>
    </row>
    <row r="44456" spans="24:24" x14ac:dyDescent="0.25">
      <c r="X44456" s="14"/>
    </row>
    <row r="44457" spans="24:24" x14ac:dyDescent="0.25">
      <c r="X44457" s="14"/>
    </row>
    <row r="44458" spans="24:24" x14ac:dyDescent="0.25">
      <c r="X44458" s="14"/>
    </row>
    <row r="44459" spans="24:24" x14ac:dyDescent="0.25">
      <c r="X44459" s="14"/>
    </row>
    <row r="44460" spans="24:24" x14ac:dyDescent="0.25">
      <c r="X44460" s="14"/>
    </row>
    <row r="44461" spans="24:24" x14ac:dyDescent="0.25">
      <c r="X44461" s="14"/>
    </row>
    <row r="44462" spans="24:24" x14ac:dyDescent="0.25">
      <c r="X44462" s="14"/>
    </row>
    <row r="44463" spans="24:24" x14ac:dyDescent="0.25">
      <c r="X44463" s="14"/>
    </row>
    <row r="44464" spans="24:24" x14ac:dyDescent="0.25">
      <c r="X44464" s="14"/>
    </row>
    <row r="44465" spans="24:24" x14ac:dyDescent="0.25">
      <c r="X44465" s="14"/>
    </row>
    <row r="44466" spans="24:24" x14ac:dyDescent="0.25">
      <c r="X44466" s="14"/>
    </row>
    <row r="44467" spans="24:24" x14ac:dyDescent="0.25">
      <c r="X44467" s="14"/>
    </row>
    <row r="44468" spans="24:24" x14ac:dyDescent="0.25">
      <c r="X44468" s="14"/>
    </row>
    <row r="44469" spans="24:24" x14ac:dyDescent="0.25">
      <c r="X44469" s="14"/>
    </row>
    <row r="44470" spans="24:24" x14ac:dyDescent="0.25">
      <c r="X44470" s="14"/>
    </row>
    <row r="44471" spans="24:24" x14ac:dyDescent="0.25">
      <c r="X44471" s="14"/>
    </row>
    <row r="44472" spans="24:24" x14ac:dyDescent="0.25">
      <c r="X44472" s="14"/>
    </row>
    <row r="44473" spans="24:24" x14ac:dyDescent="0.25">
      <c r="X44473" s="14"/>
    </row>
    <row r="44474" spans="24:24" x14ac:dyDescent="0.25">
      <c r="X44474" s="14"/>
    </row>
    <row r="44475" spans="24:24" x14ac:dyDescent="0.25">
      <c r="X44475" s="14"/>
    </row>
    <row r="44476" spans="24:24" x14ac:dyDescent="0.25">
      <c r="X44476" s="14"/>
    </row>
    <row r="44477" spans="24:24" x14ac:dyDescent="0.25">
      <c r="X44477" s="14"/>
    </row>
    <row r="44478" spans="24:24" x14ac:dyDescent="0.25">
      <c r="X44478" s="14"/>
    </row>
    <row r="44479" spans="24:24" x14ac:dyDescent="0.25">
      <c r="X44479" s="14"/>
    </row>
    <row r="44480" spans="24:24" x14ac:dyDescent="0.25">
      <c r="X44480" s="14"/>
    </row>
    <row r="44481" spans="24:24" x14ac:dyDescent="0.25">
      <c r="X44481" s="14"/>
    </row>
    <row r="44482" spans="24:24" x14ac:dyDescent="0.25">
      <c r="X44482" s="14"/>
    </row>
    <row r="44483" spans="24:24" x14ac:dyDescent="0.25">
      <c r="X44483" s="14"/>
    </row>
    <row r="44484" spans="24:24" x14ac:dyDescent="0.25">
      <c r="X44484" s="14"/>
    </row>
    <row r="44485" spans="24:24" x14ac:dyDescent="0.25">
      <c r="X44485" s="14"/>
    </row>
    <row r="44486" spans="24:24" x14ac:dyDescent="0.25">
      <c r="X44486" s="14"/>
    </row>
    <row r="44487" spans="24:24" x14ac:dyDescent="0.25">
      <c r="X44487" s="14"/>
    </row>
    <row r="44488" spans="24:24" x14ac:dyDescent="0.25">
      <c r="X44488" s="14"/>
    </row>
    <row r="44489" spans="24:24" x14ac:dyDescent="0.25">
      <c r="X44489" s="14"/>
    </row>
    <row r="44490" spans="24:24" x14ac:dyDescent="0.25">
      <c r="X44490" s="14"/>
    </row>
    <row r="44491" spans="24:24" x14ac:dyDescent="0.25">
      <c r="X44491" s="14"/>
    </row>
    <row r="44492" spans="24:24" x14ac:dyDescent="0.25">
      <c r="X44492" s="14"/>
    </row>
    <row r="44493" spans="24:24" x14ac:dyDescent="0.25">
      <c r="X44493" s="14"/>
    </row>
    <row r="44494" spans="24:24" x14ac:dyDescent="0.25">
      <c r="X44494" s="14"/>
    </row>
    <row r="44495" spans="24:24" x14ac:dyDescent="0.25">
      <c r="X44495" s="14"/>
    </row>
    <row r="44496" spans="24:24" x14ac:dyDescent="0.25">
      <c r="X44496" s="14"/>
    </row>
    <row r="44497" spans="24:24" x14ac:dyDescent="0.25">
      <c r="X44497" s="14"/>
    </row>
    <row r="44498" spans="24:24" x14ac:dyDescent="0.25">
      <c r="X44498" s="14"/>
    </row>
    <row r="44499" spans="24:24" x14ac:dyDescent="0.25">
      <c r="X44499" s="14"/>
    </row>
    <row r="44500" spans="24:24" x14ac:dyDescent="0.25">
      <c r="X44500" s="14"/>
    </row>
    <row r="44501" spans="24:24" x14ac:dyDescent="0.25">
      <c r="X44501" s="14"/>
    </row>
    <row r="44502" spans="24:24" x14ac:dyDescent="0.25">
      <c r="X44502" s="14"/>
    </row>
    <row r="44503" spans="24:24" x14ac:dyDescent="0.25">
      <c r="X44503" s="14"/>
    </row>
    <row r="44504" spans="24:24" x14ac:dyDescent="0.25">
      <c r="X44504" s="14"/>
    </row>
    <row r="44505" spans="24:24" x14ac:dyDescent="0.25">
      <c r="X44505" s="14"/>
    </row>
    <row r="44506" spans="24:24" x14ac:dyDescent="0.25">
      <c r="X44506" s="14"/>
    </row>
    <row r="44507" spans="24:24" x14ac:dyDescent="0.25">
      <c r="X44507" s="14"/>
    </row>
    <row r="44508" spans="24:24" x14ac:dyDescent="0.25">
      <c r="X44508" s="14"/>
    </row>
    <row r="44509" spans="24:24" x14ac:dyDescent="0.25">
      <c r="X44509" s="14"/>
    </row>
    <row r="44510" spans="24:24" x14ac:dyDescent="0.25">
      <c r="X44510" s="14"/>
    </row>
    <row r="44511" spans="24:24" x14ac:dyDescent="0.25">
      <c r="X44511" s="14"/>
    </row>
    <row r="44512" spans="24:24" x14ac:dyDescent="0.25">
      <c r="X44512" s="14"/>
    </row>
    <row r="44513" spans="24:24" x14ac:dyDescent="0.25">
      <c r="X44513" s="14"/>
    </row>
    <row r="44514" spans="24:24" x14ac:dyDescent="0.25">
      <c r="X44514" s="14"/>
    </row>
    <row r="44515" spans="24:24" x14ac:dyDescent="0.25">
      <c r="X44515" s="14"/>
    </row>
    <row r="44516" spans="24:24" x14ac:dyDescent="0.25">
      <c r="X44516" s="14"/>
    </row>
    <row r="44517" spans="24:24" x14ac:dyDescent="0.25">
      <c r="X44517" s="14"/>
    </row>
    <row r="44518" spans="24:24" x14ac:dyDescent="0.25">
      <c r="X44518" s="14"/>
    </row>
    <row r="44519" spans="24:24" x14ac:dyDescent="0.25">
      <c r="X44519" s="14"/>
    </row>
    <row r="44520" spans="24:24" x14ac:dyDescent="0.25">
      <c r="X44520" s="14"/>
    </row>
    <row r="44521" spans="24:24" x14ac:dyDescent="0.25">
      <c r="X44521" s="14"/>
    </row>
    <row r="44522" spans="24:24" x14ac:dyDescent="0.25">
      <c r="X44522" s="14"/>
    </row>
    <row r="44523" spans="24:24" x14ac:dyDescent="0.25">
      <c r="X44523" s="14"/>
    </row>
    <row r="44524" spans="24:24" x14ac:dyDescent="0.25">
      <c r="X44524" s="14"/>
    </row>
    <row r="44525" spans="24:24" x14ac:dyDescent="0.25">
      <c r="X44525" s="14"/>
    </row>
    <row r="44526" spans="24:24" x14ac:dyDescent="0.25">
      <c r="X44526" s="14"/>
    </row>
    <row r="44527" spans="24:24" x14ac:dyDescent="0.25">
      <c r="X44527" s="14"/>
    </row>
    <row r="44528" spans="24:24" x14ac:dyDescent="0.25">
      <c r="X44528" s="14"/>
    </row>
    <row r="44529" spans="24:24" x14ac:dyDescent="0.25">
      <c r="X44529" s="14"/>
    </row>
    <row r="44530" spans="24:24" x14ac:dyDescent="0.25">
      <c r="X44530" s="14"/>
    </row>
    <row r="44531" spans="24:24" x14ac:dyDescent="0.25">
      <c r="X44531" s="14"/>
    </row>
    <row r="44532" spans="24:24" x14ac:dyDescent="0.25">
      <c r="X44532" s="14"/>
    </row>
    <row r="44533" spans="24:24" x14ac:dyDescent="0.25">
      <c r="X44533" s="14"/>
    </row>
    <row r="44534" spans="24:24" x14ac:dyDescent="0.25">
      <c r="X44534" s="14"/>
    </row>
    <row r="44535" spans="24:24" x14ac:dyDescent="0.25">
      <c r="X44535" s="14"/>
    </row>
    <row r="44536" spans="24:24" x14ac:dyDescent="0.25">
      <c r="X44536" s="14"/>
    </row>
    <row r="44537" spans="24:24" x14ac:dyDescent="0.25">
      <c r="X44537" s="14"/>
    </row>
    <row r="44538" spans="24:24" x14ac:dyDescent="0.25">
      <c r="X44538" s="14"/>
    </row>
    <row r="44539" spans="24:24" x14ac:dyDescent="0.25">
      <c r="X44539" s="14"/>
    </row>
    <row r="44540" spans="24:24" x14ac:dyDescent="0.25">
      <c r="X44540" s="14"/>
    </row>
    <row r="44541" spans="24:24" x14ac:dyDescent="0.25">
      <c r="X44541" s="14"/>
    </row>
    <row r="44542" spans="24:24" x14ac:dyDescent="0.25">
      <c r="X44542" s="14"/>
    </row>
    <row r="44543" spans="24:24" x14ac:dyDescent="0.25">
      <c r="X44543" s="14"/>
    </row>
    <row r="44544" spans="24:24" x14ac:dyDescent="0.25">
      <c r="X44544" s="14"/>
    </row>
    <row r="44545" spans="24:24" x14ac:dyDescent="0.25">
      <c r="X44545" s="14"/>
    </row>
    <row r="44546" spans="24:24" x14ac:dyDescent="0.25">
      <c r="X44546" s="14"/>
    </row>
    <row r="44547" spans="24:24" x14ac:dyDescent="0.25">
      <c r="X44547" s="14"/>
    </row>
    <row r="44548" spans="24:24" x14ac:dyDescent="0.25">
      <c r="X44548" s="14"/>
    </row>
    <row r="44549" spans="24:24" x14ac:dyDescent="0.25">
      <c r="X44549" s="14"/>
    </row>
    <row r="44550" spans="24:24" x14ac:dyDescent="0.25">
      <c r="X44550" s="14"/>
    </row>
    <row r="44551" spans="24:24" x14ac:dyDescent="0.25">
      <c r="X44551" s="14"/>
    </row>
    <row r="44552" spans="24:24" x14ac:dyDescent="0.25">
      <c r="X44552" s="14"/>
    </row>
    <row r="44553" spans="24:24" x14ac:dyDescent="0.25">
      <c r="X44553" s="14"/>
    </row>
    <row r="44554" spans="24:24" x14ac:dyDescent="0.25">
      <c r="X44554" s="14"/>
    </row>
    <row r="44555" spans="24:24" x14ac:dyDescent="0.25">
      <c r="X44555" s="14"/>
    </row>
    <row r="44556" spans="24:24" x14ac:dyDescent="0.25">
      <c r="X44556" s="14"/>
    </row>
    <row r="44557" spans="24:24" x14ac:dyDescent="0.25">
      <c r="X44557" s="14"/>
    </row>
    <row r="44558" spans="24:24" x14ac:dyDescent="0.25">
      <c r="X44558" s="14"/>
    </row>
    <row r="44559" spans="24:24" x14ac:dyDescent="0.25">
      <c r="X44559" s="14"/>
    </row>
    <row r="44560" spans="24:24" x14ac:dyDescent="0.25">
      <c r="X44560" s="14"/>
    </row>
    <row r="44561" spans="24:24" x14ac:dyDescent="0.25">
      <c r="X44561" s="14"/>
    </row>
    <row r="44562" spans="24:24" x14ac:dyDescent="0.25">
      <c r="X44562" s="14"/>
    </row>
    <row r="44563" spans="24:24" x14ac:dyDescent="0.25">
      <c r="X44563" s="14"/>
    </row>
    <row r="44564" spans="24:24" x14ac:dyDescent="0.25">
      <c r="X44564" s="14"/>
    </row>
    <row r="44565" spans="24:24" x14ac:dyDescent="0.25">
      <c r="X44565" s="14"/>
    </row>
    <row r="44566" spans="24:24" x14ac:dyDescent="0.25">
      <c r="X44566" s="14"/>
    </row>
    <row r="44567" spans="24:24" x14ac:dyDescent="0.25">
      <c r="X44567" s="14"/>
    </row>
    <row r="44568" spans="24:24" x14ac:dyDescent="0.25">
      <c r="X44568" s="14"/>
    </row>
    <row r="44569" spans="24:24" x14ac:dyDescent="0.25">
      <c r="X44569" s="14"/>
    </row>
    <row r="44570" spans="24:24" x14ac:dyDescent="0.25">
      <c r="X44570" s="14"/>
    </row>
    <row r="44571" spans="24:24" x14ac:dyDescent="0.25">
      <c r="X44571" s="14"/>
    </row>
    <row r="44572" spans="24:24" x14ac:dyDescent="0.25">
      <c r="X44572" s="14"/>
    </row>
    <row r="44573" spans="24:24" x14ac:dyDescent="0.25">
      <c r="X44573" s="14"/>
    </row>
    <row r="44574" spans="24:24" x14ac:dyDescent="0.25">
      <c r="X44574" s="14"/>
    </row>
    <row r="44575" spans="24:24" x14ac:dyDescent="0.25">
      <c r="X44575" s="14"/>
    </row>
    <row r="44576" spans="24:24" x14ac:dyDescent="0.25">
      <c r="X44576" s="14"/>
    </row>
    <row r="44577" spans="24:24" x14ac:dyDescent="0.25">
      <c r="X44577" s="14"/>
    </row>
    <row r="44578" spans="24:24" x14ac:dyDescent="0.25">
      <c r="X44578" s="14"/>
    </row>
    <row r="44579" spans="24:24" x14ac:dyDescent="0.25">
      <c r="X44579" s="14"/>
    </row>
    <row r="44580" spans="24:24" x14ac:dyDescent="0.25">
      <c r="X44580" s="14"/>
    </row>
    <row r="44581" spans="24:24" x14ac:dyDescent="0.25">
      <c r="X44581" s="14"/>
    </row>
    <row r="44582" spans="24:24" x14ac:dyDescent="0.25">
      <c r="X44582" s="14"/>
    </row>
    <row r="44583" spans="24:24" x14ac:dyDescent="0.25">
      <c r="X44583" s="14"/>
    </row>
    <row r="44584" spans="24:24" x14ac:dyDescent="0.25">
      <c r="X44584" s="14"/>
    </row>
    <row r="44585" spans="24:24" x14ac:dyDescent="0.25">
      <c r="X44585" s="14"/>
    </row>
    <row r="44586" spans="24:24" x14ac:dyDescent="0.25">
      <c r="X44586" s="14"/>
    </row>
    <row r="44587" spans="24:24" x14ac:dyDescent="0.25">
      <c r="X44587" s="14"/>
    </row>
    <row r="44588" spans="24:24" x14ac:dyDescent="0.25">
      <c r="X44588" s="14"/>
    </row>
    <row r="44589" spans="24:24" x14ac:dyDescent="0.25">
      <c r="X44589" s="14"/>
    </row>
    <row r="44590" spans="24:24" x14ac:dyDescent="0.25">
      <c r="X44590" s="14"/>
    </row>
    <row r="44591" spans="24:24" x14ac:dyDescent="0.25">
      <c r="X44591" s="14"/>
    </row>
    <row r="44592" spans="24:24" x14ac:dyDescent="0.25">
      <c r="X44592" s="14"/>
    </row>
    <row r="44593" spans="24:24" x14ac:dyDescent="0.25">
      <c r="X44593" s="14"/>
    </row>
    <row r="44594" spans="24:24" x14ac:dyDescent="0.25">
      <c r="X44594" s="14"/>
    </row>
    <row r="44595" spans="24:24" x14ac:dyDescent="0.25">
      <c r="X44595" s="14"/>
    </row>
    <row r="44596" spans="24:24" x14ac:dyDescent="0.25">
      <c r="X44596" s="14"/>
    </row>
    <row r="44597" spans="24:24" x14ac:dyDescent="0.25">
      <c r="X44597" s="14"/>
    </row>
    <row r="44598" spans="24:24" x14ac:dyDescent="0.25">
      <c r="X44598" s="14"/>
    </row>
    <row r="44599" spans="24:24" x14ac:dyDescent="0.25">
      <c r="X44599" s="14"/>
    </row>
    <row r="44600" spans="24:24" x14ac:dyDescent="0.25">
      <c r="X44600" s="14"/>
    </row>
    <row r="44601" spans="24:24" x14ac:dyDescent="0.25">
      <c r="X44601" s="14"/>
    </row>
    <row r="44602" spans="24:24" x14ac:dyDescent="0.25">
      <c r="X44602" s="14"/>
    </row>
    <row r="44603" spans="24:24" x14ac:dyDescent="0.25">
      <c r="X44603" s="14"/>
    </row>
    <row r="44604" spans="24:24" x14ac:dyDescent="0.25">
      <c r="X44604" s="14"/>
    </row>
    <row r="44605" spans="24:24" x14ac:dyDescent="0.25">
      <c r="X44605" s="14"/>
    </row>
    <row r="44606" spans="24:24" x14ac:dyDescent="0.25">
      <c r="X44606" s="14"/>
    </row>
    <row r="44607" spans="24:24" x14ac:dyDescent="0.25">
      <c r="X44607" s="14"/>
    </row>
    <row r="44608" spans="24:24" x14ac:dyDescent="0.25">
      <c r="X44608" s="14"/>
    </row>
    <row r="44609" spans="24:24" x14ac:dyDescent="0.25">
      <c r="X44609" s="14"/>
    </row>
    <row r="44610" spans="24:24" x14ac:dyDescent="0.25">
      <c r="X44610" s="14"/>
    </row>
    <row r="44611" spans="24:24" x14ac:dyDescent="0.25">
      <c r="X44611" s="14"/>
    </row>
    <row r="44612" spans="24:24" x14ac:dyDescent="0.25">
      <c r="X44612" s="14"/>
    </row>
    <row r="44613" spans="24:24" x14ac:dyDescent="0.25">
      <c r="X44613" s="14"/>
    </row>
    <row r="44614" spans="24:24" x14ac:dyDescent="0.25">
      <c r="X44614" s="14"/>
    </row>
    <row r="44615" spans="24:24" x14ac:dyDescent="0.25">
      <c r="X44615" s="14"/>
    </row>
    <row r="44616" spans="24:24" x14ac:dyDescent="0.25">
      <c r="X44616" s="14"/>
    </row>
    <row r="44617" spans="24:24" x14ac:dyDescent="0.25">
      <c r="X44617" s="14"/>
    </row>
    <row r="44618" spans="24:24" x14ac:dyDescent="0.25">
      <c r="X44618" s="14"/>
    </row>
    <row r="44619" spans="24:24" x14ac:dyDescent="0.25">
      <c r="X44619" s="14"/>
    </row>
    <row r="44620" spans="24:24" x14ac:dyDescent="0.25">
      <c r="X44620" s="14"/>
    </row>
    <row r="44621" spans="24:24" x14ac:dyDescent="0.25">
      <c r="X44621" s="14"/>
    </row>
    <row r="44622" spans="24:24" x14ac:dyDescent="0.25">
      <c r="X44622" s="14"/>
    </row>
    <row r="44623" spans="24:24" x14ac:dyDescent="0.25">
      <c r="X44623" s="14"/>
    </row>
    <row r="44624" spans="24:24" x14ac:dyDescent="0.25">
      <c r="X44624" s="14"/>
    </row>
    <row r="44625" spans="24:24" x14ac:dyDescent="0.25">
      <c r="X44625" s="14"/>
    </row>
    <row r="44626" spans="24:24" x14ac:dyDescent="0.25">
      <c r="X44626" s="14"/>
    </row>
    <row r="44627" spans="24:24" x14ac:dyDescent="0.25">
      <c r="X44627" s="14"/>
    </row>
    <row r="44628" spans="24:24" x14ac:dyDescent="0.25">
      <c r="X44628" s="14"/>
    </row>
    <row r="44629" spans="24:24" x14ac:dyDescent="0.25">
      <c r="X44629" s="14"/>
    </row>
    <row r="44630" spans="24:24" x14ac:dyDescent="0.25">
      <c r="X44630" s="14"/>
    </row>
    <row r="44631" spans="24:24" x14ac:dyDescent="0.25">
      <c r="X44631" s="14"/>
    </row>
    <row r="44632" spans="24:24" x14ac:dyDescent="0.25">
      <c r="X44632" s="14"/>
    </row>
    <row r="44633" spans="24:24" x14ac:dyDescent="0.25">
      <c r="X44633" s="14"/>
    </row>
    <row r="44634" spans="24:24" x14ac:dyDescent="0.25">
      <c r="X44634" s="14"/>
    </row>
    <row r="44635" spans="24:24" x14ac:dyDescent="0.25">
      <c r="X44635" s="14"/>
    </row>
    <row r="44636" spans="24:24" x14ac:dyDescent="0.25">
      <c r="X44636" s="14"/>
    </row>
    <row r="44637" spans="24:24" x14ac:dyDescent="0.25">
      <c r="X44637" s="14"/>
    </row>
    <row r="44638" spans="24:24" x14ac:dyDescent="0.25">
      <c r="X44638" s="14"/>
    </row>
    <row r="44639" spans="24:24" x14ac:dyDescent="0.25">
      <c r="X44639" s="14"/>
    </row>
    <row r="44640" spans="24:24" x14ac:dyDescent="0.25">
      <c r="X44640" s="14"/>
    </row>
    <row r="44641" spans="24:24" x14ac:dyDescent="0.25">
      <c r="X44641" s="14"/>
    </row>
    <row r="44642" spans="24:24" x14ac:dyDescent="0.25">
      <c r="X44642" s="14"/>
    </row>
    <row r="44643" spans="24:24" x14ac:dyDescent="0.25">
      <c r="X44643" s="14"/>
    </row>
    <row r="44644" spans="24:24" x14ac:dyDescent="0.25">
      <c r="X44644" s="14"/>
    </row>
    <row r="44645" spans="24:24" x14ac:dyDescent="0.25">
      <c r="X44645" s="14"/>
    </row>
    <row r="44646" spans="24:24" x14ac:dyDescent="0.25">
      <c r="X44646" s="14"/>
    </row>
    <row r="44647" spans="24:24" x14ac:dyDescent="0.25">
      <c r="X44647" s="14"/>
    </row>
    <row r="44648" spans="24:24" x14ac:dyDescent="0.25">
      <c r="X44648" s="14"/>
    </row>
    <row r="44649" spans="24:24" x14ac:dyDescent="0.25">
      <c r="X44649" s="14"/>
    </row>
    <row r="44650" spans="24:24" x14ac:dyDescent="0.25">
      <c r="X44650" s="14"/>
    </row>
    <row r="44651" spans="24:24" x14ac:dyDescent="0.25">
      <c r="X44651" s="14"/>
    </row>
    <row r="44652" spans="24:24" x14ac:dyDescent="0.25">
      <c r="X44652" s="14"/>
    </row>
    <row r="44653" spans="24:24" x14ac:dyDescent="0.25">
      <c r="X44653" s="14"/>
    </row>
    <row r="44654" spans="24:24" x14ac:dyDescent="0.25">
      <c r="X44654" s="14"/>
    </row>
    <row r="44655" spans="24:24" x14ac:dyDescent="0.25">
      <c r="X44655" s="14"/>
    </row>
    <row r="44656" spans="24:24" x14ac:dyDescent="0.25">
      <c r="X44656" s="14"/>
    </row>
    <row r="44657" spans="24:24" x14ac:dyDescent="0.25">
      <c r="X44657" s="14"/>
    </row>
    <row r="44658" spans="24:24" x14ac:dyDescent="0.25">
      <c r="X44658" s="14"/>
    </row>
    <row r="44659" spans="24:24" x14ac:dyDescent="0.25">
      <c r="X44659" s="14"/>
    </row>
    <row r="44660" spans="24:24" x14ac:dyDescent="0.25">
      <c r="X44660" s="14"/>
    </row>
    <row r="44661" spans="24:24" x14ac:dyDescent="0.25">
      <c r="X44661" s="14"/>
    </row>
    <row r="44662" spans="24:24" x14ac:dyDescent="0.25">
      <c r="X44662" s="14"/>
    </row>
    <row r="44663" spans="24:24" x14ac:dyDescent="0.25">
      <c r="X44663" s="14"/>
    </row>
    <row r="44664" spans="24:24" x14ac:dyDescent="0.25">
      <c r="X44664" s="14"/>
    </row>
    <row r="44665" spans="24:24" x14ac:dyDescent="0.25">
      <c r="X44665" s="14"/>
    </row>
    <row r="44666" spans="24:24" x14ac:dyDescent="0.25">
      <c r="X44666" s="14"/>
    </row>
    <row r="44667" spans="24:24" x14ac:dyDescent="0.25">
      <c r="X44667" s="14"/>
    </row>
    <row r="44668" spans="24:24" x14ac:dyDescent="0.25">
      <c r="X44668" s="14"/>
    </row>
    <row r="44669" spans="24:24" x14ac:dyDescent="0.25">
      <c r="X44669" s="14"/>
    </row>
    <row r="44670" spans="24:24" x14ac:dyDescent="0.25">
      <c r="X44670" s="14"/>
    </row>
    <row r="44671" spans="24:24" x14ac:dyDescent="0.25">
      <c r="X44671" s="14"/>
    </row>
    <row r="44672" spans="24:24" x14ac:dyDescent="0.25">
      <c r="X44672" s="14"/>
    </row>
    <row r="44673" spans="24:24" x14ac:dyDescent="0.25">
      <c r="X44673" s="14"/>
    </row>
    <row r="44674" spans="24:24" x14ac:dyDescent="0.25">
      <c r="X44674" s="14"/>
    </row>
    <row r="44675" spans="24:24" x14ac:dyDescent="0.25">
      <c r="X44675" s="14"/>
    </row>
    <row r="44676" spans="24:24" x14ac:dyDescent="0.25">
      <c r="X44676" s="14"/>
    </row>
    <row r="44677" spans="24:24" x14ac:dyDescent="0.25">
      <c r="X44677" s="14"/>
    </row>
    <row r="44678" spans="24:24" x14ac:dyDescent="0.25">
      <c r="X44678" s="14"/>
    </row>
    <row r="44679" spans="24:24" x14ac:dyDescent="0.25">
      <c r="X44679" s="14"/>
    </row>
    <row r="44680" spans="24:24" x14ac:dyDescent="0.25">
      <c r="X44680" s="14"/>
    </row>
    <row r="44681" spans="24:24" x14ac:dyDescent="0.25">
      <c r="X44681" s="14"/>
    </row>
    <row r="44682" spans="24:24" x14ac:dyDescent="0.25">
      <c r="X44682" s="14"/>
    </row>
    <row r="44683" spans="24:24" x14ac:dyDescent="0.25">
      <c r="X44683" s="14"/>
    </row>
    <row r="44684" spans="24:24" x14ac:dyDescent="0.25">
      <c r="X44684" s="14"/>
    </row>
    <row r="44685" spans="24:24" x14ac:dyDescent="0.25">
      <c r="X44685" s="14"/>
    </row>
    <row r="44686" spans="24:24" x14ac:dyDescent="0.25">
      <c r="X44686" s="14"/>
    </row>
    <row r="44687" spans="24:24" x14ac:dyDescent="0.25">
      <c r="X44687" s="14"/>
    </row>
    <row r="44688" spans="24:24" x14ac:dyDescent="0.25">
      <c r="X44688" s="14"/>
    </row>
    <row r="44689" spans="24:24" x14ac:dyDescent="0.25">
      <c r="X44689" s="14"/>
    </row>
    <row r="44690" spans="24:24" x14ac:dyDescent="0.25">
      <c r="X44690" s="14"/>
    </row>
    <row r="44691" spans="24:24" x14ac:dyDescent="0.25">
      <c r="X44691" s="14"/>
    </row>
    <row r="44692" spans="24:24" x14ac:dyDescent="0.25">
      <c r="X44692" s="14"/>
    </row>
    <row r="44693" spans="24:24" x14ac:dyDescent="0.25">
      <c r="X44693" s="14"/>
    </row>
    <row r="44694" spans="24:24" x14ac:dyDescent="0.25">
      <c r="X44694" s="14"/>
    </row>
    <row r="44695" spans="24:24" x14ac:dyDescent="0.25">
      <c r="X44695" s="14"/>
    </row>
    <row r="44696" spans="24:24" x14ac:dyDescent="0.25">
      <c r="X44696" s="14"/>
    </row>
    <row r="44697" spans="24:24" x14ac:dyDescent="0.25">
      <c r="X44697" s="14"/>
    </row>
    <row r="44698" spans="24:24" x14ac:dyDescent="0.25">
      <c r="X44698" s="14"/>
    </row>
    <row r="44699" spans="24:24" x14ac:dyDescent="0.25">
      <c r="X44699" s="14"/>
    </row>
    <row r="44700" spans="24:24" x14ac:dyDescent="0.25">
      <c r="X44700" s="14"/>
    </row>
    <row r="44701" spans="24:24" x14ac:dyDescent="0.25">
      <c r="X44701" s="14"/>
    </row>
    <row r="44702" spans="24:24" x14ac:dyDescent="0.25">
      <c r="X44702" s="14"/>
    </row>
    <row r="44703" spans="24:24" x14ac:dyDescent="0.25">
      <c r="X44703" s="14"/>
    </row>
    <row r="44704" spans="24:24" x14ac:dyDescent="0.25">
      <c r="X44704" s="14"/>
    </row>
    <row r="44705" spans="24:24" x14ac:dyDescent="0.25">
      <c r="X44705" s="14"/>
    </row>
    <row r="44706" spans="24:24" x14ac:dyDescent="0.25">
      <c r="X44706" s="14"/>
    </row>
    <row r="44707" spans="24:24" x14ac:dyDescent="0.25">
      <c r="X44707" s="14"/>
    </row>
    <row r="44708" spans="24:24" x14ac:dyDescent="0.25">
      <c r="X44708" s="14"/>
    </row>
    <row r="44709" spans="24:24" x14ac:dyDescent="0.25">
      <c r="X44709" s="14"/>
    </row>
    <row r="44710" spans="24:24" x14ac:dyDescent="0.25">
      <c r="X44710" s="14"/>
    </row>
    <row r="44711" spans="24:24" x14ac:dyDescent="0.25">
      <c r="X44711" s="14"/>
    </row>
    <row r="44712" spans="24:24" x14ac:dyDescent="0.25">
      <c r="X44712" s="14"/>
    </row>
    <row r="44713" spans="24:24" x14ac:dyDescent="0.25">
      <c r="X44713" s="14"/>
    </row>
    <row r="44714" spans="24:24" x14ac:dyDescent="0.25">
      <c r="X44714" s="14"/>
    </row>
    <row r="44715" spans="24:24" x14ac:dyDescent="0.25">
      <c r="X44715" s="14"/>
    </row>
    <row r="44716" spans="24:24" x14ac:dyDescent="0.25">
      <c r="X44716" s="14"/>
    </row>
    <row r="44717" spans="24:24" x14ac:dyDescent="0.25">
      <c r="X44717" s="14"/>
    </row>
    <row r="44718" spans="24:24" x14ac:dyDescent="0.25">
      <c r="X44718" s="14"/>
    </row>
    <row r="44719" spans="24:24" x14ac:dyDescent="0.25">
      <c r="X44719" s="14"/>
    </row>
    <row r="44720" spans="24:24" x14ac:dyDescent="0.25">
      <c r="X44720" s="14"/>
    </row>
    <row r="44721" spans="24:24" x14ac:dyDescent="0.25">
      <c r="X44721" s="14"/>
    </row>
    <row r="44722" spans="24:24" x14ac:dyDescent="0.25">
      <c r="X44722" s="14"/>
    </row>
    <row r="44723" spans="24:24" x14ac:dyDescent="0.25">
      <c r="X44723" s="14"/>
    </row>
    <row r="44724" spans="24:24" x14ac:dyDescent="0.25">
      <c r="X44724" s="14"/>
    </row>
    <row r="44725" spans="24:24" x14ac:dyDescent="0.25">
      <c r="X44725" s="14"/>
    </row>
    <row r="44726" spans="24:24" x14ac:dyDescent="0.25">
      <c r="X44726" s="14"/>
    </row>
    <row r="44727" spans="24:24" x14ac:dyDescent="0.25">
      <c r="X44727" s="14"/>
    </row>
    <row r="44728" spans="24:24" x14ac:dyDescent="0.25">
      <c r="X44728" s="14"/>
    </row>
    <row r="44729" spans="24:24" x14ac:dyDescent="0.25">
      <c r="X44729" s="14"/>
    </row>
    <row r="44730" spans="24:24" x14ac:dyDescent="0.25">
      <c r="X44730" s="14"/>
    </row>
    <row r="44731" spans="24:24" x14ac:dyDescent="0.25">
      <c r="X44731" s="14"/>
    </row>
    <row r="44732" spans="24:24" x14ac:dyDescent="0.25">
      <c r="X44732" s="14"/>
    </row>
    <row r="44733" spans="24:24" x14ac:dyDescent="0.25">
      <c r="X44733" s="14"/>
    </row>
    <row r="44734" spans="24:24" x14ac:dyDescent="0.25">
      <c r="X44734" s="14"/>
    </row>
    <row r="44735" spans="24:24" x14ac:dyDescent="0.25">
      <c r="X44735" s="14"/>
    </row>
    <row r="44736" spans="24:24" x14ac:dyDescent="0.25">
      <c r="X44736" s="14"/>
    </row>
    <row r="44737" spans="24:24" x14ac:dyDescent="0.25">
      <c r="X44737" s="14"/>
    </row>
    <row r="44738" spans="24:24" x14ac:dyDescent="0.25">
      <c r="X44738" s="14"/>
    </row>
    <row r="44739" spans="24:24" x14ac:dyDescent="0.25">
      <c r="X44739" s="14"/>
    </row>
    <row r="44740" spans="24:24" x14ac:dyDescent="0.25">
      <c r="X44740" s="14"/>
    </row>
    <row r="44741" spans="24:24" x14ac:dyDescent="0.25">
      <c r="X44741" s="14"/>
    </row>
    <row r="44742" spans="24:24" x14ac:dyDescent="0.25">
      <c r="X44742" s="14"/>
    </row>
    <row r="44743" spans="24:24" x14ac:dyDescent="0.25">
      <c r="X44743" s="14"/>
    </row>
    <row r="44744" spans="24:24" x14ac:dyDescent="0.25">
      <c r="X44744" s="14"/>
    </row>
    <row r="44745" spans="24:24" x14ac:dyDescent="0.25">
      <c r="X44745" s="14"/>
    </row>
    <row r="44746" spans="24:24" x14ac:dyDescent="0.25">
      <c r="X44746" s="14"/>
    </row>
    <row r="44747" spans="24:24" x14ac:dyDescent="0.25">
      <c r="X44747" s="14"/>
    </row>
    <row r="44748" spans="24:24" x14ac:dyDescent="0.25">
      <c r="X44748" s="14"/>
    </row>
    <row r="44749" spans="24:24" x14ac:dyDescent="0.25">
      <c r="X44749" s="14"/>
    </row>
    <row r="44750" spans="24:24" x14ac:dyDescent="0.25">
      <c r="X44750" s="14"/>
    </row>
    <row r="44751" spans="24:24" x14ac:dyDescent="0.25">
      <c r="X44751" s="14"/>
    </row>
    <row r="44752" spans="24:24" x14ac:dyDescent="0.25">
      <c r="X44752" s="14"/>
    </row>
    <row r="44753" spans="24:24" x14ac:dyDescent="0.25">
      <c r="X44753" s="14"/>
    </row>
    <row r="44754" spans="24:24" x14ac:dyDescent="0.25">
      <c r="X44754" s="14"/>
    </row>
    <row r="44755" spans="24:24" x14ac:dyDescent="0.25">
      <c r="X44755" s="14"/>
    </row>
    <row r="44756" spans="24:24" x14ac:dyDescent="0.25">
      <c r="X44756" s="14"/>
    </row>
    <row r="44757" spans="24:24" x14ac:dyDescent="0.25">
      <c r="X44757" s="14"/>
    </row>
    <row r="44758" spans="24:24" x14ac:dyDescent="0.25">
      <c r="X44758" s="14"/>
    </row>
    <row r="44759" spans="24:24" x14ac:dyDescent="0.25">
      <c r="X44759" s="14"/>
    </row>
    <row r="44760" spans="24:24" x14ac:dyDescent="0.25">
      <c r="X44760" s="14"/>
    </row>
    <row r="44761" spans="24:24" x14ac:dyDescent="0.25">
      <c r="X44761" s="14"/>
    </row>
    <row r="44762" spans="24:24" x14ac:dyDescent="0.25">
      <c r="X44762" s="14"/>
    </row>
    <row r="44763" spans="24:24" x14ac:dyDescent="0.25">
      <c r="X44763" s="14"/>
    </row>
    <row r="44764" spans="24:24" x14ac:dyDescent="0.25">
      <c r="X44764" s="14"/>
    </row>
    <row r="44765" spans="24:24" x14ac:dyDescent="0.25">
      <c r="X44765" s="14"/>
    </row>
    <row r="44766" spans="24:24" x14ac:dyDescent="0.25">
      <c r="X44766" s="14"/>
    </row>
    <row r="44767" spans="24:24" x14ac:dyDescent="0.25">
      <c r="X44767" s="14"/>
    </row>
    <row r="44768" spans="24:24" x14ac:dyDescent="0.25">
      <c r="X44768" s="14"/>
    </row>
    <row r="44769" spans="24:24" x14ac:dyDescent="0.25">
      <c r="X44769" s="14"/>
    </row>
    <row r="44770" spans="24:24" x14ac:dyDescent="0.25">
      <c r="X44770" s="14"/>
    </row>
    <row r="44771" spans="24:24" x14ac:dyDescent="0.25">
      <c r="X44771" s="14"/>
    </row>
    <row r="44772" spans="24:24" x14ac:dyDescent="0.25">
      <c r="X44772" s="14"/>
    </row>
    <row r="44773" spans="24:24" x14ac:dyDescent="0.25">
      <c r="X44773" s="14"/>
    </row>
    <row r="44774" spans="24:24" x14ac:dyDescent="0.25">
      <c r="X44774" s="14"/>
    </row>
    <row r="44775" spans="24:24" x14ac:dyDescent="0.25">
      <c r="X44775" s="14"/>
    </row>
    <row r="44776" spans="24:24" x14ac:dyDescent="0.25">
      <c r="X44776" s="14"/>
    </row>
    <row r="44777" spans="24:24" x14ac:dyDescent="0.25">
      <c r="X44777" s="14"/>
    </row>
    <row r="44778" spans="24:24" x14ac:dyDescent="0.25">
      <c r="X44778" s="14"/>
    </row>
    <row r="44779" spans="24:24" x14ac:dyDescent="0.25">
      <c r="X44779" s="14"/>
    </row>
    <row r="44780" spans="24:24" x14ac:dyDescent="0.25">
      <c r="X44780" s="14"/>
    </row>
    <row r="44781" spans="24:24" x14ac:dyDescent="0.25">
      <c r="X44781" s="14"/>
    </row>
    <row r="44782" spans="24:24" x14ac:dyDescent="0.25">
      <c r="X44782" s="14"/>
    </row>
    <row r="44783" spans="24:24" x14ac:dyDescent="0.25">
      <c r="X44783" s="14"/>
    </row>
    <row r="44784" spans="24:24" x14ac:dyDescent="0.25">
      <c r="X44784" s="14"/>
    </row>
    <row r="44785" spans="24:24" x14ac:dyDescent="0.25">
      <c r="X44785" s="14"/>
    </row>
    <row r="44786" spans="24:24" x14ac:dyDescent="0.25">
      <c r="X44786" s="14"/>
    </row>
    <row r="44787" spans="24:24" x14ac:dyDescent="0.25">
      <c r="X44787" s="14"/>
    </row>
    <row r="44788" spans="24:24" x14ac:dyDescent="0.25">
      <c r="X44788" s="14"/>
    </row>
    <row r="44789" spans="24:24" x14ac:dyDescent="0.25">
      <c r="X44789" s="14"/>
    </row>
    <row r="44790" spans="24:24" x14ac:dyDescent="0.25">
      <c r="X44790" s="14"/>
    </row>
    <row r="44791" spans="24:24" x14ac:dyDescent="0.25">
      <c r="X44791" s="14"/>
    </row>
    <row r="44792" spans="24:24" x14ac:dyDescent="0.25">
      <c r="X44792" s="14"/>
    </row>
    <row r="44793" spans="24:24" x14ac:dyDescent="0.25">
      <c r="X44793" s="14"/>
    </row>
    <row r="44794" spans="24:24" x14ac:dyDescent="0.25">
      <c r="X44794" s="14"/>
    </row>
    <row r="44795" spans="24:24" x14ac:dyDescent="0.25">
      <c r="X44795" s="14"/>
    </row>
    <row r="44796" spans="24:24" x14ac:dyDescent="0.25">
      <c r="X44796" s="14"/>
    </row>
    <row r="44797" spans="24:24" x14ac:dyDescent="0.25">
      <c r="X44797" s="14"/>
    </row>
    <row r="44798" spans="24:24" x14ac:dyDescent="0.25">
      <c r="X44798" s="14"/>
    </row>
    <row r="44799" spans="24:24" x14ac:dyDescent="0.25">
      <c r="X44799" s="14"/>
    </row>
    <row r="44800" spans="24:24" x14ac:dyDescent="0.25">
      <c r="X44800" s="14"/>
    </row>
    <row r="44801" spans="24:24" x14ac:dyDescent="0.25">
      <c r="X44801" s="14"/>
    </row>
    <row r="44802" spans="24:24" x14ac:dyDescent="0.25">
      <c r="X44802" s="14"/>
    </row>
    <row r="44803" spans="24:24" x14ac:dyDescent="0.25">
      <c r="X44803" s="14"/>
    </row>
    <row r="44804" spans="24:24" x14ac:dyDescent="0.25">
      <c r="X44804" s="14"/>
    </row>
    <row r="44805" spans="24:24" x14ac:dyDescent="0.25">
      <c r="X44805" s="14"/>
    </row>
    <row r="44806" spans="24:24" x14ac:dyDescent="0.25">
      <c r="X44806" s="14"/>
    </row>
    <row r="44807" spans="24:24" x14ac:dyDescent="0.25">
      <c r="X44807" s="14"/>
    </row>
    <row r="44808" spans="24:24" x14ac:dyDescent="0.25">
      <c r="X44808" s="14"/>
    </row>
    <row r="44809" spans="24:24" x14ac:dyDescent="0.25">
      <c r="X44809" s="14"/>
    </row>
    <row r="44810" spans="24:24" x14ac:dyDescent="0.25">
      <c r="X44810" s="14"/>
    </row>
    <row r="44811" spans="24:24" x14ac:dyDescent="0.25">
      <c r="X44811" s="14"/>
    </row>
    <row r="44812" spans="24:24" x14ac:dyDescent="0.25">
      <c r="X44812" s="14"/>
    </row>
    <row r="44813" spans="24:24" x14ac:dyDescent="0.25">
      <c r="X44813" s="14"/>
    </row>
    <row r="44814" spans="24:24" x14ac:dyDescent="0.25">
      <c r="X44814" s="14"/>
    </row>
    <row r="44815" spans="24:24" x14ac:dyDescent="0.25">
      <c r="X44815" s="14"/>
    </row>
    <row r="44816" spans="24:24" x14ac:dyDescent="0.25">
      <c r="X44816" s="14"/>
    </row>
    <row r="44817" spans="24:24" x14ac:dyDescent="0.25">
      <c r="X44817" s="14"/>
    </row>
    <row r="44818" spans="24:24" x14ac:dyDescent="0.25">
      <c r="X44818" s="14"/>
    </row>
    <row r="44819" spans="24:24" x14ac:dyDescent="0.25">
      <c r="X44819" s="14"/>
    </row>
    <row r="44820" spans="24:24" x14ac:dyDescent="0.25">
      <c r="X44820" s="14"/>
    </row>
    <row r="44821" spans="24:24" x14ac:dyDescent="0.25">
      <c r="X44821" s="14"/>
    </row>
    <row r="44822" spans="24:24" x14ac:dyDescent="0.25">
      <c r="X44822" s="14"/>
    </row>
    <row r="44823" spans="24:24" x14ac:dyDescent="0.25">
      <c r="X44823" s="14"/>
    </row>
    <row r="44824" spans="24:24" x14ac:dyDescent="0.25">
      <c r="X44824" s="14"/>
    </row>
    <row r="44825" spans="24:24" x14ac:dyDescent="0.25">
      <c r="X44825" s="14"/>
    </row>
    <row r="44826" spans="24:24" x14ac:dyDescent="0.25">
      <c r="X44826" s="14"/>
    </row>
    <row r="44827" spans="24:24" x14ac:dyDescent="0.25">
      <c r="X44827" s="14"/>
    </row>
    <row r="44828" spans="24:24" x14ac:dyDescent="0.25">
      <c r="X44828" s="14"/>
    </row>
    <row r="44829" spans="24:24" x14ac:dyDescent="0.25">
      <c r="X44829" s="14"/>
    </row>
    <row r="44830" spans="24:24" x14ac:dyDescent="0.25">
      <c r="X44830" s="14"/>
    </row>
    <row r="44831" spans="24:24" x14ac:dyDescent="0.25">
      <c r="X44831" s="14"/>
    </row>
    <row r="44832" spans="24:24" x14ac:dyDescent="0.25">
      <c r="X44832" s="14"/>
    </row>
    <row r="44833" spans="24:24" x14ac:dyDescent="0.25">
      <c r="X44833" s="14"/>
    </row>
    <row r="44834" spans="24:24" x14ac:dyDescent="0.25">
      <c r="X44834" s="14"/>
    </row>
    <row r="44835" spans="24:24" x14ac:dyDescent="0.25">
      <c r="X44835" s="14"/>
    </row>
    <row r="44836" spans="24:24" x14ac:dyDescent="0.25">
      <c r="X44836" s="14"/>
    </row>
    <row r="44837" spans="24:24" x14ac:dyDescent="0.25">
      <c r="X44837" s="14"/>
    </row>
    <row r="44838" spans="24:24" x14ac:dyDescent="0.25">
      <c r="X44838" s="14"/>
    </row>
    <row r="44839" spans="24:24" x14ac:dyDescent="0.25">
      <c r="X44839" s="14"/>
    </row>
    <row r="44840" spans="24:24" x14ac:dyDescent="0.25">
      <c r="X44840" s="14"/>
    </row>
    <row r="44841" spans="24:24" x14ac:dyDescent="0.25">
      <c r="X44841" s="14"/>
    </row>
    <row r="44842" spans="24:24" x14ac:dyDescent="0.25">
      <c r="X44842" s="14"/>
    </row>
    <row r="44843" spans="24:24" x14ac:dyDescent="0.25">
      <c r="X44843" s="14"/>
    </row>
    <row r="44844" spans="24:24" x14ac:dyDescent="0.25">
      <c r="X44844" s="14"/>
    </row>
    <row r="44845" spans="24:24" x14ac:dyDescent="0.25">
      <c r="X44845" s="14"/>
    </row>
    <row r="44846" spans="24:24" x14ac:dyDescent="0.25">
      <c r="X44846" s="14"/>
    </row>
    <row r="44847" spans="24:24" x14ac:dyDescent="0.25">
      <c r="X44847" s="14"/>
    </row>
    <row r="44848" spans="24:24" x14ac:dyDescent="0.25">
      <c r="X44848" s="14"/>
    </row>
    <row r="44849" spans="24:24" x14ac:dyDescent="0.25">
      <c r="X44849" s="14"/>
    </row>
    <row r="44850" spans="24:24" x14ac:dyDescent="0.25">
      <c r="X44850" s="14"/>
    </row>
    <row r="44851" spans="24:24" x14ac:dyDescent="0.25">
      <c r="X44851" s="14"/>
    </row>
    <row r="44852" spans="24:24" x14ac:dyDescent="0.25">
      <c r="X44852" s="14"/>
    </row>
    <row r="44853" spans="24:24" x14ac:dyDescent="0.25">
      <c r="X44853" s="14"/>
    </row>
    <row r="44854" spans="24:24" x14ac:dyDescent="0.25">
      <c r="X44854" s="14"/>
    </row>
    <row r="44855" spans="24:24" x14ac:dyDescent="0.25">
      <c r="X44855" s="14"/>
    </row>
    <row r="44856" spans="24:24" x14ac:dyDescent="0.25">
      <c r="X44856" s="14"/>
    </row>
    <row r="44857" spans="24:24" x14ac:dyDescent="0.25">
      <c r="X44857" s="14"/>
    </row>
    <row r="44858" spans="24:24" x14ac:dyDescent="0.25">
      <c r="X44858" s="14"/>
    </row>
    <row r="44859" spans="24:24" x14ac:dyDescent="0.25">
      <c r="X44859" s="14"/>
    </row>
    <row r="44860" spans="24:24" x14ac:dyDescent="0.25">
      <c r="X44860" s="14"/>
    </row>
    <row r="44861" spans="24:24" x14ac:dyDescent="0.25">
      <c r="X44861" s="14"/>
    </row>
    <row r="44862" spans="24:24" x14ac:dyDescent="0.25">
      <c r="X44862" s="14"/>
    </row>
    <row r="44863" spans="24:24" x14ac:dyDescent="0.25">
      <c r="X44863" s="14"/>
    </row>
    <row r="44864" spans="24:24" x14ac:dyDescent="0.25">
      <c r="X44864" s="14"/>
    </row>
    <row r="44865" spans="24:24" x14ac:dyDescent="0.25">
      <c r="X44865" s="14"/>
    </row>
    <row r="44866" spans="24:24" x14ac:dyDescent="0.25">
      <c r="X44866" s="14"/>
    </row>
    <row r="44867" spans="24:24" x14ac:dyDescent="0.25">
      <c r="X44867" s="14"/>
    </row>
    <row r="44868" spans="24:24" x14ac:dyDescent="0.25">
      <c r="X44868" s="14"/>
    </row>
    <row r="44869" spans="24:24" x14ac:dyDescent="0.25">
      <c r="X44869" s="14"/>
    </row>
    <row r="44870" spans="24:24" x14ac:dyDescent="0.25">
      <c r="X44870" s="14"/>
    </row>
    <row r="44871" spans="24:24" x14ac:dyDescent="0.25">
      <c r="X44871" s="14"/>
    </row>
    <row r="44872" spans="24:24" x14ac:dyDescent="0.25">
      <c r="X44872" s="14"/>
    </row>
    <row r="44873" spans="24:24" x14ac:dyDescent="0.25">
      <c r="X44873" s="14"/>
    </row>
    <row r="44874" spans="24:24" x14ac:dyDescent="0.25">
      <c r="X44874" s="14"/>
    </row>
    <row r="44875" spans="24:24" x14ac:dyDescent="0.25">
      <c r="X44875" s="14"/>
    </row>
    <row r="44876" spans="24:24" x14ac:dyDescent="0.25">
      <c r="X44876" s="14"/>
    </row>
    <row r="44877" spans="24:24" x14ac:dyDescent="0.25">
      <c r="X44877" s="14"/>
    </row>
    <row r="44878" spans="24:24" x14ac:dyDescent="0.25">
      <c r="X44878" s="14"/>
    </row>
    <row r="44879" spans="24:24" x14ac:dyDescent="0.25">
      <c r="X44879" s="14"/>
    </row>
    <row r="44880" spans="24:24" x14ac:dyDescent="0.25">
      <c r="X44880" s="14"/>
    </row>
    <row r="44881" spans="24:24" x14ac:dyDescent="0.25">
      <c r="X44881" s="14"/>
    </row>
    <row r="44882" spans="24:24" x14ac:dyDescent="0.25">
      <c r="X44882" s="14"/>
    </row>
    <row r="44883" spans="24:24" x14ac:dyDescent="0.25">
      <c r="X44883" s="14"/>
    </row>
    <row r="44884" spans="24:24" x14ac:dyDescent="0.25">
      <c r="X44884" s="14"/>
    </row>
    <row r="44885" spans="24:24" x14ac:dyDescent="0.25">
      <c r="X44885" s="14"/>
    </row>
    <row r="44886" spans="24:24" x14ac:dyDescent="0.25">
      <c r="X44886" s="14"/>
    </row>
    <row r="44887" spans="24:24" x14ac:dyDescent="0.25">
      <c r="X44887" s="14"/>
    </row>
    <row r="44888" spans="24:24" x14ac:dyDescent="0.25">
      <c r="X44888" s="14"/>
    </row>
    <row r="44889" spans="24:24" x14ac:dyDescent="0.25">
      <c r="X44889" s="14"/>
    </row>
    <row r="44890" spans="24:24" x14ac:dyDescent="0.25">
      <c r="X44890" s="14"/>
    </row>
    <row r="44891" spans="24:24" x14ac:dyDescent="0.25">
      <c r="X44891" s="14"/>
    </row>
    <row r="44892" spans="24:24" x14ac:dyDescent="0.25">
      <c r="X44892" s="14"/>
    </row>
    <row r="44893" spans="24:24" x14ac:dyDescent="0.25">
      <c r="X44893" s="14"/>
    </row>
    <row r="44894" spans="24:24" x14ac:dyDescent="0.25">
      <c r="X44894" s="14"/>
    </row>
    <row r="44895" spans="24:24" x14ac:dyDescent="0.25">
      <c r="X44895" s="14"/>
    </row>
    <row r="44896" spans="24:24" x14ac:dyDescent="0.25">
      <c r="X44896" s="14"/>
    </row>
    <row r="44897" spans="24:24" x14ac:dyDescent="0.25">
      <c r="X44897" s="14"/>
    </row>
    <row r="44898" spans="24:24" x14ac:dyDescent="0.25">
      <c r="X44898" s="14"/>
    </row>
    <row r="44899" spans="24:24" x14ac:dyDescent="0.25">
      <c r="X44899" s="14"/>
    </row>
    <row r="44900" spans="24:24" x14ac:dyDescent="0.25">
      <c r="X44900" s="14"/>
    </row>
    <row r="44901" spans="24:24" x14ac:dyDescent="0.25">
      <c r="X44901" s="14"/>
    </row>
    <row r="44902" spans="24:24" x14ac:dyDescent="0.25">
      <c r="X44902" s="14"/>
    </row>
    <row r="44903" spans="24:24" x14ac:dyDescent="0.25">
      <c r="X44903" s="14"/>
    </row>
    <row r="44904" spans="24:24" x14ac:dyDescent="0.25">
      <c r="X44904" s="14"/>
    </row>
    <row r="44905" spans="24:24" x14ac:dyDescent="0.25">
      <c r="X44905" s="14"/>
    </row>
    <row r="44906" spans="24:24" x14ac:dyDescent="0.25">
      <c r="X44906" s="14"/>
    </row>
    <row r="44907" spans="24:24" x14ac:dyDescent="0.25">
      <c r="X44907" s="14"/>
    </row>
    <row r="44908" spans="24:24" x14ac:dyDescent="0.25">
      <c r="X44908" s="14"/>
    </row>
    <row r="44909" spans="24:24" x14ac:dyDescent="0.25">
      <c r="X44909" s="14"/>
    </row>
    <row r="44910" spans="24:24" x14ac:dyDescent="0.25">
      <c r="X44910" s="14"/>
    </row>
    <row r="44911" spans="24:24" x14ac:dyDescent="0.25">
      <c r="X44911" s="14"/>
    </row>
    <row r="44912" spans="24:24" x14ac:dyDescent="0.25">
      <c r="X44912" s="14"/>
    </row>
    <row r="44913" spans="24:24" x14ac:dyDescent="0.25">
      <c r="X44913" s="14"/>
    </row>
    <row r="44914" spans="24:24" x14ac:dyDescent="0.25">
      <c r="X44914" s="14"/>
    </row>
    <row r="44915" spans="24:24" x14ac:dyDescent="0.25">
      <c r="X44915" s="14"/>
    </row>
    <row r="44916" spans="24:24" x14ac:dyDescent="0.25">
      <c r="X44916" s="14"/>
    </row>
    <row r="44917" spans="24:24" x14ac:dyDescent="0.25">
      <c r="X44917" s="14"/>
    </row>
    <row r="44918" spans="24:24" x14ac:dyDescent="0.25">
      <c r="X44918" s="14"/>
    </row>
    <row r="44919" spans="24:24" x14ac:dyDescent="0.25">
      <c r="X44919" s="14"/>
    </row>
    <row r="44920" spans="24:24" x14ac:dyDescent="0.25">
      <c r="X44920" s="14"/>
    </row>
    <row r="44921" spans="24:24" x14ac:dyDescent="0.25">
      <c r="X44921" s="14"/>
    </row>
    <row r="44922" spans="24:24" x14ac:dyDescent="0.25">
      <c r="X44922" s="14"/>
    </row>
    <row r="44923" spans="24:24" x14ac:dyDescent="0.25">
      <c r="X44923" s="14"/>
    </row>
    <row r="44924" spans="24:24" x14ac:dyDescent="0.25">
      <c r="X44924" s="14"/>
    </row>
    <row r="44925" spans="24:24" x14ac:dyDescent="0.25">
      <c r="X44925" s="14"/>
    </row>
    <row r="44926" spans="24:24" x14ac:dyDescent="0.25">
      <c r="X44926" s="14"/>
    </row>
    <row r="44927" spans="24:24" x14ac:dyDescent="0.25">
      <c r="X44927" s="14"/>
    </row>
    <row r="44928" spans="24:24" x14ac:dyDescent="0.25">
      <c r="X44928" s="14"/>
    </row>
    <row r="44929" spans="24:24" x14ac:dyDescent="0.25">
      <c r="X44929" s="14"/>
    </row>
    <row r="44930" spans="24:24" x14ac:dyDescent="0.25">
      <c r="X44930" s="14"/>
    </row>
    <row r="44931" spans="24:24" x14ac:dyDescent="0.25">
      <c r="X44931" s="14"/>
    </row>
    <row r="44932" spans="24:24" x14ac:dyDescent="0.25">
      <c r="X44932" s="14"/>
    </row>
    <row r="44933" spans="24:24" x14ac:dyDescent="0.25">
      <c r="X44933" s="14"/>
    </row>
    <row r="44934" spans="24:24" x14ac:dyDescent="0.25">
      <c r="X44934" s="14"/>
    </row>
    <row r="44935" spans="24:24" x14ac:dyDescent="0.25">
      <c r="X44935" s="14"/>
    </row>
    <row r="44936" spans="24:24" x14ac:dyDescent="0.25">
      <c r="X44936" s="14"/>
    </row>
    <row r="44937" spans="24:24" x14ac:dyDescent="0.25">
      <c r="X44937" s="14"/>
    </row>
    <row r="44938" spans="24:24" x14ac:dyDescent="0.25">
      <c r="X44938" s="14"/>
    </row>
    <row r="44939" spans="24:24" x14ac:dyDescent="0.25">
      <c r="X44939" s="14"/>
    </row>
    <row r="44940" spans="24:24" x14ac:dyDescent="0.25">
      <c r="X44940" s="14"/>
    </row>
    <row r="44941" spans="24:24" x14ac:dyDescent="0.25">
      <c r="X44941" s="14"/>
    </row>
    <row r="44942" spans="24:24" x14ac:dyDescent="0.25">
      <c r="X44942" s="14"/>
    </row>
    <row r="44943" spans="24:24" x14ac:dyDescent="0.25">
      <c r="X44943" s="14"/>
    </row>
    <row r="44944" spans="24:24" x14ac:dyDescent="0.25">
      <c r="X44944" s="14"/>
    </row>
    <row r="44945" spans="24:24" x14ac:dyDescent="0.25">
      <c r="X44945" s="14"/>
    </row>
    <row r="44946" spans="24:24" x14ac:dyDescent="0.25">
      <c r="X44946" s="14"/>
    </row>
    <row r="44947" spans="24:24" x14ac:dyDescent="0.25">
      <c r="X44947" s="14"/>
    </row>
    <row r="44948" spans="24:24" x14ac:dyDescent="0.25">
      <c r="X44948" s="14"/>
    </row>
    <row r="44949" spans="24:24" x14ac:dyDescent="0.25">
      <c r="X44949" s="14"/>
    </row>
    <row r="44950" spans="24:24" x14ac:dyDescent="0.25">
      <c r="X44950" s="14"/>
    </row>
    <row r="44951" spans="24:24" x14ac:dyDescent="0.25">
      <c r="X44951" s="14"/>
    </row>
    <row r="44952" spans="24:24" x14ac:dyDescent="0.25">
      <c r="X44952" s="14"/>
    </row>
    <row r="44953" spans="24:24" x14ac:dyDescent="0.25">
      <c r="X44953" s="14"/>
    </row>
    <row r="44954" spans="24:24" x14ac:dyDescent="0.25">
      <c r="X44954" s="14"/>
    </row>
    <row r="44955" spans="24:24" x14ac:dyDescent="0.25">
      <c r="X44955" s="14"/>
    </row>
    <row r="44956" spans="24:24" x14ac:dyDescent="0.25">
      <c r="X44956" s="14"/>
    </row>
    <row r="44957" spans="24:24" x14ac:dyDescent="0.25">
      <c r="X44957" s="14"/>
    </row>
    <row r="44958" spans="24:24" x14ac:dyDescent="0.25">
      <c r="X44958" s="14"/>
    </row>
    <row r="44959" spans="24:24" x14ac:dyDescent="0.25">
      <c r="X44959" s="14"/>
    </row>
    <row r="44960" spans="24:24" x14ac:dyDescent="0.25">
      <c r="X44960" s="14"/>
    </row>
    <row r="44961" spans="24:24" x14ac:dyDescent="0.25">
      <c r="X44961" s="14"/>
    </row>
    <row r="44962" spans="24:24" x14ac:dyDescent="0.25">
      <c r="X44962" s="14"/>
    </row>
    <row r="44963" spans="24:24" x14ac:dyDescent="0.25">
      <c r="X44963" s="14"/>
    </row>
    <row r="44964" spans="24:24" x14ac:dyDescent="0.25">
      <c r="X44964" s="14"/>
    </row>
    <row r="44965" spans="24:24" x14ac:dyDescent="0.25">
      <c r="X44965" s="14"/>
    </row>
    <row r="44966" spans="24:24" x14ac:dyDescent="0.25">
      <c r="X44966" s="14"/>
    </row>
    <row r="44967" spans="24:24" x14ac:dyDescent="0.25">
      <c r="X44967" s="14"/>
    </row>
    <row r="44968" spans="24:24" x14ac:dyDescent="0.25">
      <c r="X44968" s="14"/>
    </row>
    <row r="44969" spans="24:24" x14ac:dyDescent="0.25">
      <c r="X44969" s="14"/>
    </row>
    <row r="44970" spans="24:24" x14ac:dyDescent="0.25">
      <c r="X44970" s="14"/>
    </row>
    <row r="44971" spans="24:24" x14ac:dyDescent="0.25">
      <c r="X44971" s="14"/>
    </row>
    <row r="44972" spans="24:24" x14ac:dyDescent="0.25">
      <c r="X44972" s="14"/>
    </row>
    <row r="44973" spans="24:24" x14ac:dyDescent="0.25">
      <c r="X44973" s="14"/>
    </row>
    <row r="44974" spans="24:24" x14ac:dyDescent="0.25">
      <c r="X44974" s="14"/>
    </row>
    <row r="44975" spans="24:24" x14ac:dyDescent="0.25">
      <c r="X44975" s="14"/>
    </row>
    <row r="44976" spans="24:24" x14ac:dyDescent="0.25">
      <c r="X44976" s="14"/>
    </row>
    <row r="44977" spans="24:24" x14ac:dyDescent="0.25">
      <c r="X44977" s="14"/>
    </row>
    <row r="44978" spans="24:24" x14ac:dyDescent="0.25">
      <c r="X44978" s="14"/>
    </row>
    <row r="44979" spans="24:24" x14ac:dyDescent="0.25">
      <c r="X44979" s="14"/>
    </row>
    <row r="44980" spans="24:24" x14ac:dyDescent="0.25">
      <c r="X44980" s="14"/>
    </row>
    <row r="44981" spans="24:24" x14ac:dyDescent="0.25">
      <c r="X44981" s="14"/>
    </row>
    <row r="44982" spans="24:24" x14ac:dyDescent="0.25">
      <c r="X44982" s="14"/>
    </row>
    <row r="44983" spans="24:24" x14ac:dyDescent="0.25">
      <c r="X44983" s="14"/>
    </row>
    <row r="44984" spans="24:24" x14ac:dyDescent="0.25">
      <c r="X44984" s="14"/>
    </row>
    <row r="44985" spans="24:24" x14ac:dyDescent="0.25">
      <c r="X44985" s="14"/>
    </row>
    <row r="44986" spans="24:24" x14ac:dyDescent="0.25">
      <c r="X44986" s="14"/>
    </row>
    <row r="44987" spans="24:24" x14ac:dyDescent="0.25">
      <c r="X44987" s="14"/>
    </row>
    <row r="44988" spans="24:24" x14ac:dyDescent="0.25">
      <c r="X44988" s="14"/>
    </row>
    <row r="44989" spans="24:24" x14ac:dyDescent="0.25">
      <c r="X44989" s="14"/>
    </row>
    <row r="44990" spans="24:24" x14ac:dyDescent="0.25">
      <c r="X44990" s="14"/>
    </row>
    <row r="44991" spans="24:24" x14ac:dyDescent="0.25">
      <c r="X44991" s="14"/>
    </row>
    <row r="44992" spans="24:24" x14ac:dyDescent="0.25">
      <c r="X44992" s="14"/>
    </row>
    <row r="44993" spans="24:24" x14ac:dyDescent="0.25">
      <c r="X44993" s="14"/>
    </row>
    <row r="44994" spans="24:24" x14ac:dyDescent="0.25">
      <c r="X44994" s="14"/>
    </row>
    <row r="44995" spans="24:24" x14ac:dyDescent="0.25">
      <c r="X44995" s="14"/>
    </row>
    <row r="44996" spans="24:24" x14ac:dyDescent="0.25">
      <c r="X44996" s="14"/>
    </row>
    <row r="44997" spans="24:24" x14ac:dyDescent="0.25">
      <c r="X44997" s="14"/>
    </row>
    <row r="44998" spans="24:24" x14ac:dyDescent="0.25">
      <c r="X44998" s="14"/>
    </row>
    <row r="44999" spans="24:24" x14ac:dyDescent="0.25">
      <c r="X44999" s="14"/>
    </row>
    <row r="45000" spans="24:24" x14ac:dyDescent="0.25">
      <c r="X45000" s="14"/>
    </row>
    <row r="45001" spans="24:24" x14ac:dyDescent="0.25">
      <c r="X45001" s="14"/>
    </row>
    <row r="45002" spans="24:24" x14ac:dyDescent="0.25">
      <c r="X45002" s="14"/>
    </row>
    <row r="45003" spans="24:24" x14ac:dyDescent="0.25">
      <c r="X45003" s="14"/>
    </row>
    <row r="45004" spans="24:24" x14ac:dyDescent="0.25">
      <c r="X45004" s="14"/>
    </row>
    <row r="45005" spans="24:24" x14ac:dyDescent="0.25">
      <c r="X45005" s="14"/>
    </row>
    <row r="45006" spans="24:24" x14ac:dyDescent="0.25">
      <c r="X45006" s="14"/>
    </row>
    <row r="45007" spans="24:24" x14ac:dyDescent="0.25">
      <c r="X45007" s="14"/>
    </row>
    <row r="45008" spans="24:24" x14ac:dyDescent="0.25">
      <c r="X45008" s="14"/>
    </row>
    <row r="45009" spans="24:24" x14ac:dyDescent="0.25">
      <c r="X45009" s="14"/>
    </row>
    <row r="45010" spans="24:24" x14ac:dyDescent="0.25">
      <c r="X45010" s="14"/>
    </row>
    <row r="45011" spans="24:24" x14ac:dyDescent="0.25">
      <c r="X45011" s="14"/>
    </row>
    <row r="45012" spans="24:24" x14ac:dyDescent="0.25">
      <c r="X45012" s="14"/>
    </row>
    <row r="45013" spans="24:24" x14ac:dyDescent="0.25">
      <c r="X45013" s="14"/>
    </row>
    <row r="45014" spans="24:24" x14ac:dyDescent="0.25">
      <c r="X45014" s="14"/>
    </row>
    <row r="45015" spans="24:24" x14ac:dyDescent="0.25">
      <c r="X45015" s="14"/>
    </row>
    <row r="45016" spans="24:24" x14ac:dyDescent="0.25">
      <c r="X45016" s="14"/>
    </row>
    <row r="45017" spans="24:24" x14ac:dyDescent="0.25">
      <c r="X45017" s="14"/>
    </row>
    <row r="45018" spans="24:24" x14ac:dyDescent="0.25">
      <c r="X45018" s="14"/>
    </row>
    <row r="45019" spans="24:24" x14ac:dyDescent="0.25">
      <c r="X45019" s="14"/>
    </row>
    <row r="45020" spans="24:24" x14ac:dyDescent="0.25">
      <c r="X45020" s="14"/>
    </row>
    <row r="45021" spans="24:24" x14ac:dyDescent="0.25">
      <c r="X45021" s="14"/>
    </row>
    <row r="45022" spans="24:24" x14ac:dyDescent="0.25">
      <c r="X45022" s="14"/>
    </row>
    <row r="45023" spans="24:24" x14ac:dyDescent="0.25">
      <c r="X45023" s="14"/>
    </row>
    <row r="45024" spans="24:24" x14ac:dyDescent="0.25">
      <c r="X45024" s="14"/>
    </row>
    <row r="45025" spans="24:24" x14ac:dyDescent="0.25">
      <c r="X45025" s="14"/>
    </row>
    <row r="45026" spans="24:24" x14ac:dyDescent="0.25">
      <c r="X45026" s="14"/>
    </row>
    <row r="45027" spans="24:24" x14ac:dyDescent="0.25">
      <c r="X45027" s="14"/>
    </row>
    <row r="45028" spans="24:24" x14ac:dyDescent="0.25">
      <c r="X45028" s="14"/>
    </row>
    <row r="45029" spans="24:24" x14ac:dyDescent="0.25">
      <c r="X45029" s="14"/>
    </row>
    <row r="45030" spans="24:24" x14ac:dyDescent="0.25">
      <c r="X45030" s="14"/>
    </row>
    <row r="45031" spans="24:24" x14ac:dyDescent="0.25">
      <c r="X45031" s="14"/>
    </row>
    <row r="45032" spans="24:24" x14ac:dyDescent="0.25">
      <c r="X45032" s="14"/>
    </row>
    <row r="45033" spans="24:24" x14ac:dyDescent="0.25">
      <c r="X45033" s="14"/>
    </row>
    <row r="45034" spans="24:24" x14ac:dyDescent="0.25">
      <c r="X45034" s="14"/>
    </row>
    <row r="45035" spans="24:24" x14ac:dyDescent="0.25">
      <c r="X45035" s="14"/>
    </row>
    <row r="45036" spans="24:24" x14ac:dyDescent="0.25">
      <c r="X45036" s="14"/>
    </row>
    <row r="45037" spans="24:24" x14ac:dyDescent="0.25">
      <c r="X45037" s="14"/>
    </row>
    <row r="45038" spans="24:24" x14ac:dyDescent="0.25">
      <c r="X45038" s="14"/>
    </row>
    <row r="45039" spans="24:24" x14ac:dyDescent="0.25">
      <c r="X45039" s="14"/>
    </row>
    <row r="45040" spans="24:24" x14ac:dyDescent="0.25">
      <c r="X45040" s="14"/>
    </row>
    <row r="45041" spans="24:24" x14ac:dyDescent="0.25">
      <c r="X45041" s="14"/>
    </row>
    <row r="45042" spans="24:24" x14ac:dyDescent="0.25">
      <c r="X45042" s="14"/>
    </row>
    <row r="45043" spans="24:24" x14ac:dyDescent="0.25">
      <c r="X45043" s="14"/>
    </row>
    <row r="45044" spans="24:24" x14ac:dyDescent="0.25">
      <c r="X45044" s="14"/>
    </row>
    <row r="45045" spans="24:24" x14ac:dyDescent="0.25">
      <c r="X45045" s="14"/>
    </row>
    <row r="45046" spans="24:24" x14ac:dyDescent="0.25">
      <c r="X45046" s="14"/>
    </row>
    <row r="45047" spans="24:24" x14ac:dyDescent="0.25">
      <c r="X45047" s="14"/>
    </row>
    <row r="45048" spans="24:24" x14ac:dyDescent="0.25">
      <c r="X45048" s="14"/>
    </row>
    <row r="45049" spans="24:24" x14ac:dyDescent="0.25">
      <c r="X45049" s="14"/>
    </row>
    <row r="45050" spans="24:24" x14ac:dyDescent="0.25">
      <c r="X45050" s="14"/>
    </row>
    <row r="45051" spans="24:24" x14ac:dyDescent="0.25">
      <c r="X45051" s="14"/>
    </row>
    <row r="45052" spans="24:24" x14ac:dyDescent="0.25">
      <c r="X45052" s="14"/>
    </row>
    <row r="45053" spans="24:24" x14ac:dyDescent="0.25">
      <c r="X45053" s="14"/>
    </row>
    <row r="45054" spans="24:24" x14ac:dyDescent="0.25">
      <c r="X45054" s="14"/>
    </row>
    <row r="45055" spans="24:24" x14ac:dyDescent="0.25">
      <c r="X45055" s="14"/>
    </row>
    <row r="45056" spans="24:24" x14ac:dyDescent="0.25">
      <c r="X45056" s="14"/>
    </row>
    <row r="45057" spans="24:24" x14ac:dyDescent="0.25">
      <c r="X45057" s="14"/>
    </row>
    <row r="45058" spans="24:24" x14ac:dyDescent="0.25">
      <c r="X45058" s="14"/>
    </row>
    <row r="45059" spans="24:24" x14ac:dyDescent="0.25">
      <c r="X45059" s="14"/>
    </row>
    <row r="45060" spans="24:24" x14ac:dyDescent="0.25">
      <c r="X45060" s="14"/>
    </row>
    <row r="45061" spans="24:24" x14ac:dyDescent="0.25">
      <c r="X45061" s="14"/>
    </row>
    <row r="45062" spans="24:24" x14ac:dyDescent="0.25">
      <c r="X45062" s="14"/>
    </row>
    <row r="45063" spans="24:24" x14ac:dyDescent="0.25">
      <c r="X45063" s="14"/>
    </row>
    <row r="45064" spans="24:24" x14ac:dyDescent="0.25">
      <c r="X45064" s="14"/>
    </row>
    <row r="45065" spans="24:24" x14ac:dyDescent="0.25">
      <c r="X45065" s="14"/>
    </row>
    <row r="45066" spans="24:24" x14ac:dyDescent="0.25">
      <c r="X45066" s="14"/>
    </row>
    <row r="45067" spans="24:24" x14ac:dyDescent="0.25">
      <c r="X45067" s="14"/>
    </row>
    <row r="45068" spans="24:24" x14ac:dyDescent="0.25">
      <c r="X45068" s="14"/>
    </row>
    <row r="45069" spans="24:24" x14ac:dyDescent="0.25">
      <c r="X45069" s="14"/>
    </row>
    <row r="45070" spans="24:24" x14ac:dyDescent="0.25">
      <c r="X45070" s="14"/>
    </row>
    <row r="45071" spans="24:24" x14ac:dyDescent="0.25">
      <c r="X45071" s="14"/>
    </row>
    <row r="45072" spans="24:24" x14ac:dyDescent="0.25">
      <c r="X45072" s="14"/>
    </row>
    <row r="45073" spans="24:24" x14ac:dyDescent="0.25">
      <c r="X45073" s="14"/>
    </row>
    <row r="45074" spans="24:24" x14ac:dyDescent="0.25">
      <c r="X45074" s="14"/>
    </row>
    <row r="45075" spans="24:24" x14ac:dyDescent="0.25">
      <c r="X45075" s="14"/>
    </row>
    <row r="45076" spans="24:24" x14ac:dyDescent="0.25">
      <c r="X45076" s="14"/>
    </row>
    <row r="45077" spans="24:24" x14ac:dyDescent="0.25">
      <c r="X45077" s="14"/>
    </row>
    <row r="45078" spans="24:24" x14ac:dyDescent="0.25">
      <c r="X45078" s="14"/>
    </row>
    <row r="45079" spans="24:24" x14ac:dyDescent="0.25">
      <c r="X45079" s="14"/>
    </row>
    <row r="45080" spans="24:24" x14ac:dyDescent="0.25">
      <c r="X45080" s="14"/>
    </row>
    <row r="45081" spans="24:24" x14ac:dyDescent="0.25">
      <c r="X45081" s="14"/>
    </row>
    <row r="45082" spans="24:24" x14ac:dyDescent="0.25">
      <c r="X45082" s="14"/>
    </row>
    <row r="45083" spans="24:24" x14ac:dyDescent="0.25">
      <c r="X45083" s="14"/>
    </row>
    <row r="45084" spans="24:24" x14ac:dyDescent="0.25">
      <c r="X45084" s="14"/>
    </row>
    <row r="45085" spans="24:24" x14ac:dyDescent="0.25">
      <c r="X45085" s="14"/>
    </row>
    <row r="45086" spans="24:24" x14ac:dyDescent="0.25">
      <c r="X45086" s="14"/>
    </row>
    <row r="45087" spans="24:24" x14ac:dyDescent="0.25">
      <c r="X45087" s="14"/>
    </row>
    <row r="45088" spans="24:24" x14ac:dyDescent="0.25">
      <c r="X45088" s="14"/>
    </row>
    <row r="45089" spans="24:24" x14ac:dyDescent="0.25">
      <c r="X45089" s="14"/>
    </row>
    <row r="45090" spans="24:24" x14ac:dyDescent="0.25">
      <c r="X45090" s="14"/>
    </row>
    <row r="45091" spans="24:24" x14ac:dyDescent="0.25">
      <c r="X45091" s="14"/>
    </row>
    <row r="45092" spans="24:24" x14ac:dyDescent="0.25">
      <c r="X45092" s="14"/>
    </row>
    <row r="45093" spans="24:24" x14ac:dyDescent="0.25">
      <c r="X45093" s="14"/>
    </row>
    <row r="45094" spans="24:24" x14ac:dyDescent="0.25">
      <c r="X45094" s="14"/>
    </row>
    <row r="45095" spans="24:24" x14ac:dyDescent="0.25">
      <c r="X45095" s="14"/>
    </row>
    <row r="45096" spans="24:24" x14ac:dyDescent="0.25">
      <c r="X45096" s="14"/>
    </row>
    <row r="45097" spans="24:24" x14ac:dyDescent="0.25">
      <c r="X45097" s="14"/>
    </row>
    <row r="45098" spans="24:24" x14ac:dyDescent="0.25">
      <c r="X45098" s="14"/>
    </row>
    <row r="45099" spans="24:24" x14ac:dyDescent="0.25">
      <c r="X45099" s="14"/>
    </row>
    <row r="45100" spans="24:24" x14ac:dyDescent="0.25">
      <c r="X45100" s="14"/>
    </row>
    <row r="45101" spans="24:24" x14ac:dyDescent="0.25">
      <c r="X45101" s="14"/>
    </row>
    <row r="45102" spans="24:24" x14ac:dyDescent="0.25">
      <c r="X45102" s="14"/>
    </row>
    <row r="45103" spans="24:24" x14ac:dyDescent="0.25">
      <c r="X45103" s="14"/>
    </row>
    <row r="45104" spans="24:24" x14ac:dyDescent="0.25">
      <c r="X45104" s="14"/>
    </row>
    <row r="45105" spans="24:24" x14ac:dyDescent="0.25">
      <c r="X45105" s="14"/>
    </row>
    <row r="45106" spans="24:24" x14ac:dyDescent="0.25">
      <c r="X45106" s="14"/>
    </row>
    <row r="45107" spans="24:24" x14ac:dyDescent="0.25">
      <c r="X45107" s="14"/>
    </row>
    <row r="45108" spans="24:24" x14ac:dyDescent="0.25">
      <c r="X45108" s="14"/>
    </row>
    <row r="45109" spans="24:24" x14ac:dyDescent="0.25">
      <c r="X45109" s="14"/>
    </row>
    <row r="45110" spans="24:24" x14ac:dyDescent="0.25">
      <c r="X45110" s="14"/>
    </row>
    <row r="45111" spans="24:24" x14ac:dyDescent="0.25">
      <c r="X45111" s="14"/>
    </row>
    <row r="45112" spans="24:24" x14ac:dyDescent="0.25">
      <c r="X45112" s="14"/>
    </row>
    <row r="45113" spans="24:24" x14ac:dyDescent="0.25">
      <c r="X45113" s="14"/>
    </row>
    <row r="45114" spans="24:24" x14ac:dyDescent="0.25">
      <c r="X45114" s="14"/>
    </row>
    <row r="45115" spans="24:24" x14ac:dyDescent="0.25">
      <c r="X45115" s="14"/>
    </row>
    <row r="45116" spans="24:24" x14ac:dyDescent="0.25">
      <c r="X45116" s="14"/>
    </row>
    <row r="45117" spans="24:24" x14ac:dyDescent="0.25">
      <c r="X45117" s="14"/>
    </row>
    <row r="45118" spans="24:24" x14ac:dyDescent="0.25">
      <c r="X45118" s="14"/>
    </row>
    <row r="45119" spans="24:24" x14ac:dyDescent="0.25">
      <c r="X45119" s="14"/>
    </row>
    <row r="45120" spans="24:24" x14ac:dyDescent="0.25">
      <c r="X45120" s="14"/>
    </row>
    <row r="45121" spans="24:24" x14ac:dyDescent="0.25">
      <c r="X45121" s="14"/>
    </row>
    <row r="45122" spans="24:24" x14ac:dyDescent="0.25">
      <c r="X45122" s="14"/>
    </row>
    <row r="45123" spans="24:24" x14ac:dyDescent="0.25">
      <c r="X45123" s="14"/>
    </row>
    <row r="45124" spans="24:24" x14ac:dyDescent="0.25">
      <c r="X45124" s="14"/>
    </row>
    <row r="45125" spans="24:24" x14ac:dyDescent="0.25">
      <c r="X45125" s="14"/>
    </row>
    <row r="45126" spans="24:24" x14ac:dyDescent="0.25">
      <c r="X45126" s="14"/>
    </row>
    <row r="45127" spans="24:24" x14ac:dyDescent="0.25">
      <c r="X45127" s="14"/>
    </row>
    <row r="45128" spans="24:24" x14ac:dyDescent="0.25">
      <c r="X45128" s="14"/>
    </row>
    <row r="45129" spans="24:24" x14ac:dyDescent="0.25">
      <c r="X45129" s="14"/>
    </row>
    <row r="45130" spans="24:24" x14ac:dyDescent="0.25">
      <c r="X45130" s="14"/>
    </row>
    <row r="45131" spans="24:24" x14ac:dyDescent="0.25">
      <c r="X45131" s="14"/>
    </row>
    <row r="45132" spans="24:24" x14ac:dyDescent="0.25">
      <c r="X45132" s="14"/>
    </row>
    <row r="45133" spans="24:24" x14ac:dyDescent="0.25">
      <c r="X45133" s="14"/>
    </row>
    <row r="45134" spans="24:24" x14ac:dyDescent="0.25">
      <c r="X45134" s="14"/>
    </row>
    <row r="45135" spans="24:24" x14ac:dyDescent="0.25">
      <c r="X45135" s="14"/>
    </row>
    <row r="45136" spans="24:24" x14ac:dyDescent="0.25">
      <c r="X45136" s="14"/>
    </row>
    <row r="45137" spans="24:24" x14ac:dyDescent="0.25">
      <c r="X45137" s="14"/>
    </row>
    <row r="45138" spans="24:24" x14ac:dyDescent="0.25">
      <c r="X45138" s="14"/>
    </row>
    <row r="45139" spans="24:24" x14ac:dyDescent="0.25">
      <c r="X45139" s="14"/>
    </row>
    <row r="45140" spans="24:24" x14ac:dyDescent="0.25">
      <c r="X45140" s="14"/>
    </row>
    <row r="45141" spans="24:24" x14ac:dyDescent="0.25">
      <c r="X45141" s="14"/>
    </row>
    <row r="45142" spans="24:24" x14ac:dyDescent="0.25">
      <c r="X45142" s="14"/>
    </row>
    <row r="45143" spans="24:24" x14ac:dyDescent="0.25">
      <c r="X45143" s="14"/>
    </row>
    <row r="45144" spans="24:24" x14ac:dyDescent="0.25">
      <c r="X45144" s="14"/>
    </row>
    <row r="45145" spans="24:24" x14ac:dyDescent="0.25">
      <c r="X45145" s="14"/>
    </row>
    <row r="45146" spans="24:24" x14ac:dyDescent="0.25">
      <c r="X45146" s="14"/>
    </row>
    <row r="45147" spans="24:24" x14ac:dyDescent="0.25">
      <c r="X45147" s="14"/>
    </row>
    <row r="45148" spans="24:24" x14ac:dyDescent="0.25">
      <c r="X45148" s="14"/>
    </row>
    <row r="45149" spans="24:24" x14ac:dyDescent="0.25">
      <c r="X45149" s="14"/>
    </row>
    <row r="45150" spans="24:24" x14ac:dyDescent="0.25">
      <c r="X45150" s="14"/>
    </row>
    <row r="45151" spans="24:24" x14ac:dyDescent="0.25">
      <c r="X45151" s="14"/>
    </row>
    <row r="45152" spans="24:24" x14ac:dyDescent="0.25">
      <c r="X45152" s="14"/>
    </row>
    <row r="45153" spans="24:24" x14ac:dyDescent="0.25">
      <c r="X45153" s="14"/>
    </row>
    <row r="45154" spans="24:24" x14ac:dyDescent="0.25">
      <c r="X45154" s="14"/>
    </row>
    <row r="45155" spans="24:24" x14ac:dyDescent="0.25">
      <c r="X45155" s="14"/>
    </row>
    <row r="45156" spans="24:24" x14ac:dyDescent="0.25">
      <c r="X45156" s="14"/>
    </row>
    <row r="45157" spans="24:24" x14ac:dyDescent="0.25">
      <c r="X45157" s="14"/>
    </row>
    <row r="45158" spans="24:24" x14ac:dyDescent="0.25">
      <c r="X45158" s="14"/>
    </row>
    <row r="45159" spans="24:24" x14ac:dyDescent="0.25">
      <c r="X45159" s="14"/>
    </row>
    <row r="45160" spans="24:24" x14ac:dyDescent="0.25">
      <c r="X45160" s="14"/>
    </row>
    <row r="45161" spans="24:24" x14ac:dyDescent="0.25">
      <c r="X45161" s="14"/>
    </row>
    <row r="45162" spans="24:24" x14ac:dyDescent="0.25">
      <c r="X45162" s="14"/>
    </row>
    <row r="45163" spans="24:24" x14ac:dyDescent="0.25">
      <c r="X45163" s="14"/>
    </row>
    <row r="45164" spans="24:24" x14ac:dyDescent="0.25">
      <c r="X45164" s="14"/>
    </row>
    <row r="45165" spans="24:24" x14ac:dyDescent="0.25">
      <c r="X45165" s="14"/>
    </row>
    <row r="45166" spans="24:24" x14ac:dyDescent="0.25">
      <c r="X45166" s="14"/>
    </row>
    <row r="45167" spans="24:24" x14ac:dyDescent="0.25">
      <c r="X45167" s="14"/>
    </row>
    <row r="45168" spans="24:24" x14ac:dyDescent="0.25">
      <c r="X45168" s="14"/>
    </row>
    <row r="45169" spans="24:24" x14ac:dyDescent="0.25">
      <c r="X45169" s="14"/>
    </row>
    <row r="45170" spans="24:24" x14ac:dyDescent="0.25">
      <c r="X45170" s="14"/>
    </row>
    <row r="45171" spans="24:24" x14ac:dyDescent="0.25">
      <c r="X45171" s="14"/>
    </row>
    <row r="45172" spans="24:24" x14ac:dyDescent="0.25">
      <c r="X45172" s="14"/>
    </row>
    <row r="45173" spans="24:24" x14ac:dyDescent="0.25">
      <c r="X45173" s="14"/>
    </row>
    <row r="45174" spans="24:24" x14ac:dyDescent="0.25">
      <c r="X45174" s="14"/>
    </row>
    <row r="45175" spans="24:24" x14ac:dyDescent="0.25">
      <c r="X45175" s="14"/>
    </row>
    <row r="45176" spans="24:24" x14ac:dyDescent="0.25">
      <c r="X45176" s="14"/>
    </row>
    <row r="45177" spans="24:24" x14ac:dyDescent="0.25">
      <c r="X45177" s="14"/>
    </row>
    <row r="45178" spans="24:24" x14ac:dyDescent="0.25">
      <c r="X45178" s="14"/>
    </row>
    <row r="45179" spans="24:24" x14ac:dyDescent="0.25">
      <c r="X45179" s="14"/>
    </row>
    <row r="45180" spans="24:24" x14ac:dyDescent="0.25">
      <c r="X45180" s="14"/>
    </row>
    <row r="45181" spans="24:24" x14ac:dyDescent="0.25">
      <c r="X45181" s="14"/>
    </row>
    <row r="45182" spans="24:24" x14ac:dyDescent="0.25">
      <c r="X45182" s="14"/>
    </row>
    <row r="45183" spans="24:24" x14ac:dyDescent="0.25">
      <c r="X45183" s="14"/>
    </row>
    <row r="45184" spans="24:24" x14ac:dyDescent="0.25">
      <c r="X45184" s="14"/>
    </row>
    <row r="45185" spans="24:24" x14ac:dyDescent="0.25">
      <c r="X45185" s="14"/>
    </row>
    <row r="45186" spans="24:24" x14ac:dyDescent="0.25">
      <c r="X45186" s="14"/>
    </row>
    <row r="45187" spans="24:24" x14ac:dyDescent="0.25">
      <c r="X45187" s="14"/>
    </row>
    <row r="45188" spans="24:24" x14ac:dyDescent="0.25">
      <c r="X45188" s="14"/>
    </row>
    <row r="45189" spans="24:24" x14ac:dyDescent="0.25">
      <c r="X45189" s="14"/>
    </row>
    <row r="45190" spans="24:24" x14ac:dyDescent="0.25">
      <c r="X45190" s="14"/>
    </row>
    <row r="45191" spans="24:24" x14ac:dyDescent="0.25">
      <c r="X45191" s="14"/>
    </row>
    <row r="45192" spans="24:24" x14ac:dyDescent="0.25">
      <c r="X45192" s="14"/>
    </row>
    <row r="45193" spans="24:24" x14ac:dyDescent="0.25">
      <c r="X45193" s="14"/>
    </row>
    <row r="45194" spans="24:24" x14ac:dyDescent="0.25">
      <c r="X45194" s="14"/>
    </row>
    <row r="45195" spans="24:24" x14ac:dyDescent="0.25">
      <c r="X45195" s="14"/>
    </row>
    <row r="45196" spans="24:24" x14ac:dyDescent="0.25">
      <c r="X45196" s="14"/>
    </row>
    <row r="45197" spans="24:24" x14ac:dyDescent="0.25">
      <c r="X45197" s="14"/>
    </row>
    <row r="45198" spans="24:24" x14ac:dyDescent="0.25">
      <c r="X45198" s="14"/>
    </row>
    <row r="45199" spans="24:24" x14ac:dyDescent="0.25">
      <c r="X45199" s="14"/>
    </row>
    <row r="45200" spans="24:24" x14ac:dyDescent="0.25">
      <c r="X45200" s="14"/>
    </row>
    <row r="45201" spans="24:24" x14ac:dyDescent="0.25">
      <c r="X45201" s="14"/>
    </row>
    <row r="45202" spans="24:24" x14ac:dyDescent="0.25">
      <c r="X45202" s="14"/>
    </row>
    <row r="45203" spans="24:24" x14ac:dyDescent="0.25">
      <c r="X45203" s="14"/>
    </row>
    <row r="45204" spans="24:24" x14ac:dyDescent="0.25">
      <c r="X45204" s="14"/>
    </row>
    <row r="45205" spans="24:24" x14ac:dyDescent="0.25">
      <c r="X45205" s="14"/>
    </row>
    <row r="45206" spans="24:24" x14ac:dyDescent="0.25">
      <c r="X45206" s="14"/>
    </row>
    <row r="45207" spans="24:24" x14ac:dyDescent="0.25">
      <c r="X45207" s="14"/>
    </row>
    <row r="45208" spans="24:24" x14ac:dyDescent="0.25">
      <c r="X45208" s="14"/>
    </row>
    <row r="45209" spans="24:24" x14ac:dyDescent="0.25">
      <c r="X45209" s="14"/>
    </row>
    <row r="45210" spans="24:24" x14ac:dyDescent="0.25">
      <c r="X45210" s="14"/>
    </row>
    <row r="45211" spans="24:24" x14ac:dyDescent="0.25">
      <c r="X45211" s="14"/>
    </row>
    <row r="45212" spans="24:24" x14ac:dyDescent="0.25">
      <c r="X45212" s="14"/>
    </row>
    <row r="45213" spans="24:24" x14ac:dyDescent="0.25">
      <c r="X45213" s="14"/>
    </row>
    <row r="45214" spans="24:24" x14ac:dyDescent="0.25">
      <c r="X45214" s="14"/>
    </row>
    <row r="45215" spans="24:24" x14ac:dyDescent="0.25">
      <c r="X45215" s="14"/>
    </row>
    <row r="45216" spans="24:24" x14ac:dyDescent="0.25">
      <c r="X45216" s="14"/>
    </row>
    <row r="45217" spans="24:24" x14ac:dyDescent="0.25">
      <c r="X45217" s="14"/>
    </row>
    <row r="45218" spans="24:24" x14ac:dyDescent="0.25">
      <c r="X45218" s="14"/>
    </row>
    <row r="45219" spans="24:24" x14ac:dyDescent="0.25">
      <c r="X45219" s="14"/>
    </row>
    <row r="45220" spans="24:24" x14ac:dyDescent="0.25">
      <c r="X45220" s="14"/>
    </row>
    <row r="45221" spans="24:24" x14ac:dyDescent="0.25">
      <c r="X45221" s="14"/>
    </row>
    <row r="45222" spans="24:24" x14ac:dyDescent="0.25">
      <c r="X45222" s="14"/>
    </row>
    <row r="45223" spans="24:24" x14ac:dyDescent="0.25">
      <c r="X45223" s="14"/>
    </row>
    <row r="45224" spans="24:24" x14ac:dyDescent="0.25">
      <c r="X45224" s="14"/>
    </row>
    <row r="45225" spans="24:24" x14ac:dyDescent="0.25">
      <c r="X45225" s="14"/>
    </row>
    <row r="45226" spans="24:24" x14ac:dyDescent="0.25">
      <c r="X45226" s="14"/>
    </row>
    <row r="45227" spans="24:24" x14ac:dyDescent="0.25">
      <c r="X45227" s="14"/>
    </row>
    <row r="45228" spans="24:24" x14ac:dyDescent="0.25">
      <c r="X45228" s="14"/>
    </row>
    <row r="45229" spans="24:24" x14ac:dyDescent="0.25">
      <c r="X45229" s="14"/>
    </row>
    <row r="45230" spans="24:24" x14ac:dyDescent="0.25">
      <c r="X45230" s="14"/>
    </row>
    <row r="45231" spans="24:24" x14ac:dyDescent="0.25">
      <c r="X45231" s="14"/>
    </row>
    <row r="45232" spans="24:24" x14ac:dyDescent="0.25">
      <c r="X45232" s="14"/>
    </row>
    <row r="45233" spans="24:24" x14ac:dyDescent="0.25">
      <c r="X45233" s="14"/>
    </row>
    <row r="45234" spans="24:24" x14ac:dyDescent="0.25">
      <c r="X45234" s="14"/>
    </row>
    <row r="45235" spans="24:24" x14ac:dyDescent="0.25">
      <c r="X45235" s="14"/>
    </row>
    <row r="45236" spans="24:24" x14ac:dyDescent="0.25">
      <c r="X45236" s="14"/>
    </row>
    <row r="45237" spans="24:24" x14ac:dyDescent="0.25">
      <c r="X45237" s="14"/>
    </row>
    <row r="45238" spans="24:24" x14ac:dyDescent="0.25">
      <c r="X45238" s="14"/>
    </row>
    <row r="45239" spans="24:24" x14ac:dyDescent="0.25">
      <c r="X45239" s="14"/>
    </row>
    <row r="45240" spans="24:24" x14ac:dyDescent="0.25">
      <c r="X45240" s="14"/>
    </row>
    <row r="45241" spans="24:24" x14ac:dyDescent="0.25">
      <c r="X45241" s="14"/>
    </row>
    <row r="45242" spans="24:24" x14ac:dyDescent="0.25">
      <c r="X45242" s="14"/>
    </row>
    <row r="45243" spans="24:24" x14ac:dyDescent="0.25">
      <c r="X45243" s="14"/>
    </row>
    <row r="45244" spans="24:24" x14ac:dyDescent="0.25">
      <c r="X45244" s="14"/>
    </row>
    <row r="45245" spans="24:24" x14ac:dyDescent="0.25">
      <c r="X45245" s="14"/>
    </row>
    <row r="45246" spans="24:24" x14ac:dyDescent="0.25">
      <c r="X45246" s="14"/>
    </row>
    <row r="45247" spans="24:24" x14ac:dyDescent="0.25">
      <c r="X45247" s="14"/>
    </row>
    <row r="45248" spans="24:24" x14ac:dyDescent="0.25">
      <c r="X45248" s="14"/>
    </row>
    <row r="45249" spans="24:24" x14ac:dyDescent="0.25">
      <c r="X45249" s="14"/>
    </row>
    <row r="45250" spans="24:24" x14ac:dyDescent="0.25">
      <c r="X45250" s="14"/>
    </row>
    <row r="45251" spans="24:24" x14ac:dyDescent="0.25">
      <c r="X45251" s="14"/>
    </row>
    <row r="45252" spans="24:24" x14ac:dyDescent="0.25">
      <c r="X45252" s="14"/>
    </row>
    <row r="45253" spans="24:24" x14ac:dyDescent="0.25">
      <c r="X45253" s="14"/>
    </row>
    <row r="45254" spans="24:24" x14ac:dyDescent="0.25">
      <c r="X45254" s="14"/>
    </row>
    <row r="45255" spans="24:24" x14ac:dyDescent="0.25">
      <c r="X45255" s="14"/>
    </row>
    <row r="45256" spans="24:24" x14ac:dyDescent="0.25">
      <c r="X45256" s="14"/>
    </row>
    <row r="45257" spans="24:24" x14ac:dyDescent="0.25">
      <c r="X45257" s="14"/>
    </row>
    <row r="45258" spans="24:24" x14ac:dyDescent="0.25">
      <c r="X45258" s="14"/>
    </row>
    <row r="45259" spans="24:24" x14ac:dyDescent="0.25">
      <c r="X45259" s="14"/>
    </row>
    <row r="45260" spans="24:24" x14ac:dyDescent="0.25">
      <c r="X45260" s="14"/>
    </row>
    <row r="45261" spans="24:24" x14ac:dyDescent="0.25">
      <c r="X45261" s="14"/>
    </row>
    <row r="45262" spans="24:24" x14ac:dyDescent="0.25">
      <c r="X45262" s="14"/>
    </row>
    <row r="45263" spans="24:24" x14ac:dyDescent="0.25">
      <c r="X45263" s="14"/>
    </row>
    <row r="45264" spans="24:24" x14ac:dyDescent="0.25">
      <c r="X45264" s="14"/>
    </row>
    <row r="45265" spans="24:24" x14ac:dyDescent="0.25">
      <c r="X45265" s="14"/>
    </row>
    <row r="45266" spans="24:24" x14ac:dyDescent="0.25">
      <c r="X45266" s="14"/>
    </row>
    <row r="45267" spans="24:24" x14ac:dyDescent="0.25">
      <c r="X45267" s="14"/>
    </row>
    <row r="45268" spans="24:24" x14ac:dyDescent="0.25">
      <c r="X45268" s="14"/>
    </row>
    <row r="45269" spans="24:24" x14ac:dyDescent="0.25">
      <c r="X45269" s="14"/>
    </row>
    <row r="45270" spans="24:24" x14ac:dyDescent="0.25">
      <c r="X45270" s="14"/>
    </row>
    <row r="45271" spans="24:24" x14ac:dyDescent="0.25">
      <c r="X45271" s="14"/>
    </row>
    <row r="45272" spans="24:24" x14ac:dyDescent="0.25">
      <c r="X45272" s="14"/>
    </row>
    <row r="45273" spans="24:24" x14ac:dyDescent="0.25">
      <c r="X45273" s="14"/>
    </row>
    <row r="45274" spans="24:24" x14ac:dyDescent="0.25">
      <c r="X45274" s="14"/>
    </row>
    <row r="45275" spans="24:24" x14ac:dyDescent="0.25">
      <c r="X45275" s="14"/>
    </row>
    <row r="45276" spans="24:24" x14ac:dyDescent="0.25">
      <c r="X45276" s="14"/>
    </row>
    <row r="45277" spans="24:24" x14ac:dyDescent="0.25">
      <c r="X45277" s="14"/>
    </row>
    <row r="45278" spans="24:24" x14ac:dyDescent="0.25">
      <c r="X45278" s="14"/>
    </row>
    <row r="45279" spans="24:24" x14ac:dyDescent="0.25">
      <c r="X45279" s="14"/>
    </row>
    <row r="45280" spans="24:24" x14ac:dyDescent="0.25">
      <c r="X45280" s="14"/>
    </row>
    <row r="45281" spans="24:24" x14ac:dyDescent="0.25">
      <c r="X45281" s="14"/>
    </row>
    <row r="45282" spans="24:24" x14ac:dyDescent="0.25">
      <c r="X45282" s="14"/>
    </row>
    <row r="45283" spans="24:24" x14ac:dyDescent="0.25">
      <c r="X45283" s="14"/>
    </row>
    <row r="45284" spans="24:24" x14ac:dyDescent="0.25">
      <c r="X45284" s="14"/>
    </row>
    <row r="45285" spans="24:24" x14ac:dyDescent="0.25">
      <c r="X45285" s="14"/>
    </row>
    <row r="45286" spans="24:24" x14ac:dyDescent="0.25">
      <c r="X45286" s="14"/>
    </row>
    <row r="45287" spans="24:24" x14ac:dyDescent="0.25">
      <c r="X45287" s="14"/>
    </row>
    <row r="45288" spans="24:24" x14ac:dyDescent="0.25">
      <c r="X45288" s="14"/>
    </row>
    <row r="45289" spans="24:24" x14ac:dyDescent="0.25">
      <c r="X45289" s="14"/>
    </row>
    <row r="45290" spans="24:24" x14ac:dyDescent="0.25">
      <c r="X45290" s="14"/>
    </row>
    <row r="45291" spans="24:24" x14ac:dyDescent="0.25">
      <c r="X45291" s="14"/>
    </row>
    <row r="45292" spans="24:24" x14ac:dyDescent="0.25">
      <c r="X45292" s="14"/>
    </row>
    <row r="45293" spans="24:24" x14ac:dyDescent="0.25">
      <c r="X45293" s="14"/>
    </row>
    <row r="45294" spans="24:24" x14ac:dyDescent="0.25">
      <c r="X45294" s="14"/>
    </row>
    <row r="45295" spans="24:24" x14ac:dyDescent="0.25">
      <c r="X45295" s="14"/>
    </row>
    <row r="45296" spans="24:24" x14ac:dyDescent="0.25">
      <c r="X45296" s="14"/>
    </row>
    <row r="45297" spans="24:24" x14ac:dyDescent="0.25">
      <c r="X45297" s="14"/>
    </row>
    <row r="45298" spans="24:24" x14ac:dyDescent="0.25">
      <c r="X45298" s="14"/>
    </row>
    <row r="45299" spans="24:24" x14ac:dyDescent="0.25">
      <c r="X45299" s="14"/>
    </row>
    <row r="45300" spans="24:24" x14ac:dyDescent="0.25">
      <c r="X45300" s="14"/>
    </row>
    <row r="45301" spans="24:24" x14ac:dyDescent="0.25">
      <c r="X45301" s="14"/>
    </row>
    <row r="45302" spans="24:24" x14ac:dyDescent="0.25">
      <c r="X45302" s="14"/>
    </row>
    <row r="45303" spans="24:24" x14ac:dyDescent="0.25">
      <c r="X45303" s="14"/>
    </row>
    <row r="45304" spans="24:24" x14ac:dyDescent="0.25">
      <c r="X45304" s="14"/>
    </row>
    <row r="45305" spans="24:24" x14ac:dyDescent="0.25">
      <c r="X45305" s="14"/>
    </row>
    <row r="45306" spans="24:24" x14ac:dyDescent="0.25">
      <c r="X45306" s="14"/>
    </row>
    <row r="45307" spans="24:24" x14ac:dyDescent="0.25">
      <c r="X45307" s="14"/>
    </row>
    <row r="45308" spans="24:24" x14ac:dyDescent="0.25">
      <c r="X45308" s="14"/>
    </row>
    <row r="45309" spans="24:24" x14ac:dyDescent="0.25">
      <c r="X45309" s="14"/>
    </row>
    <row r="45310" spans="24:24" x14ac:dyDescent="0.25">
      <c r="X45310" s="14"/>
    </row>
    <row r="45311" spans="24:24" x14ac:dyDescent="0.25">
      <c r="X45311" s="14"/>
    </row>
    <row r="45312" spans="24:24" x14ac:dyDescent="0.25">
      <c r="X45312" s="14"/>
    </row>
    <row r="45313" spans="24:24" x14ac:dyDescent="0.25">
      <c r="X45313" s="14"/>
    </row>
    <row r="45314" spans="24:24" x14ac:dyDescent="0.25">
      <c r="X45314" s="14"/>
    </row>
    <row r="45315" spans="24:24" x14ac:dyDescent="0.25">
      <c r="X45315" s="14"/>
    </row>
    <row r="45316" spans="24:24" x14ac:dyDescent="0.25">
      <c r="X45316" s="14"/>
    </row>
    <row r="45317" spans="24:24" x14ac:dyDescent="0.25">
      <c r="X45317" s="14"/>
    </row>
    <row r="45318" spans="24:24" x14ac:dyDescent="0.25">
      <c r="X45318" s="14"/>
    </row>
    <row r="45319" spans="24:24" x14ac:dyDescent="0.25">
      <c r="X45319" s="14"/>
    </row>
    <row r="45320" spans="24:24" x14ac:dyDescent="0.25">
      <c r="X45320" s="14"/>
    </row>
    <row r="45321" spans="24:24" x14ac:dyDescent="0.25">
      <c r="X45321" s="14"/>
    </row>
    <row r="45322" spans="24:24" x14ac:dyDescent="0.25">
      <c r="X45322" s="14"/>
    </row>
    <row r="45323" spans="24:24" x14ac:dyDescent="0.25">
      <c r="X45323" s="14"/>
    </row>
    <row r="45324" spans="24:24" x14ac:dyDescent="0.25">
      <c r="X45324" s="14"/>
    </row>
    <row r="45325" spans="24:24" x14ac:dyDescent="0.25">
      <c r="X45325" s="14"/>
    </row>
    <row r="45326" spans="24:24" x14ac:dyDescent="0.25">
      <c r="X45326" s="14"/>
    </row>
    <row r="45327" spans="24:24" x14ac:dyDescent="0.25">
      <c r="X45327" s="14"/>
    </row>
    <row r="45328" spans="24:24" x14ac:dyDescent="0.25">
      <c r="X45328" s="14"/>
    </row>
    <row r="45329" spans="24:24" x14ac:dyDescent="0.25">
      <c r="X45329" s="14"/>
    </row>
    <row r="45330" spans="24:24" x14ac:dyDescent="0.25">
      <c r="X45330" s="14"/>
    </row>
    <row r="45331" spans="24:24" x14ac:dyDescent="0.25">
      <c r="X45331" s="14"/>
    </row>
    <row r="45332" spans="24:24" x14ac:dyDescent="0.25">
      <c r="X45332" s="14"/>
    </row>
    <row r="45333" spans="24:24" x14ac:dyDescent="0.25">
      <c r="X45333" s="14"/>
    </row>
    <row r="45334" spans="24:24" x14ac:dyDescent="0.25">
      <c r="X45334" s="14"/>
    </row>
    <row r="45335" spans="24:24" x14ac:dyDescent="0.25">
      <c r="X45335" s="14"/>
    </row>
    <row r="45336" spans="24:24" x14ac:dyDescent="0.25">
      <c r="X45336" s="14"/>
    </row>
    <row r="45337" spans="24:24" x14ac:dyDescent="0.25">
      <c r="X45337" s="14"/>
    </row>
    <row r="45338" spans="24:24" x14ac:dyDescent="0.25">
      <c r="X45338" s="14"/>
    </row>
    <row r="45339" spans="24:24" x14ac:dyDescent="0.25">
      <c r="X45339" s="14"/>
    </row>
    <row r="45340" spans="24:24" x14ac:dyDescent="0.25">
      <c r="X45340" s="14"/>
    </row>
    <row r="45341" spans="24:24" x14ac:dyDescent="0.25">
      <c r="X45341" s="14"/>
    </row>
    <row r="45342" spans="24:24" x14ac:dyDescent="0.25">
      <c r="X45342" s="14"/>
    </row>
    <row r="45343" spans="24:24" x14ac:dyDescent="0.25">
      <c r="X45343" s="14"/>
    </row>
    <row r="45344" spans="24:24" x14ac:dyDescent="0.25">
      <c r="X45344" s="14"/>
    </row>
    <row r="45345" spans="24:24" x14ac:dyDescent="0.25">
      <c r="X45345" s="14"/>
    </row>
    <row r="45346" spans="24:24" x14ac:dyDescent="0.25">
      <c r="X45346" s="14"/>
    </row>
    <row r="45347" spans="24:24" x14ac:dyDescent="0.25">
      <c r="X45347" s="14"/>
    </row>
    <row r="45348" spans="24:24" x14ac:dyDescent="0.25">
      <c r="X45348" s="14"/>
    </row>
    <row r="45349" spans="24:24" x14ac:dyDescent="0.25">
      <c r="X45349" s="14"/>
    </row>
    <row r="45350" spans="24:24" x14ac:dyDescent="0.25">
      <c r="X45350" s="14"/>
    </row>
    <row r="45351" spans="24:24" x14ac:dyDescent="0.25">
      <c r="X45351" s="14"/>
    </row>
    <row r="45352" spans="24:24" x14ac:dyDescent="0.25">
      <c r="X45352" s="14"/>
    </row>
    <row r="45353" spans="24:24" x14ac:dyDescent="0.25">
      <c r="X45353" s="14"/>
    </row>
    <row r="45354" spans="24:24" x14ac:dyDescent="0.25">
      <c r="X45354" s="14"/>
    </row>
    <row r="45355" spans="24:24" x14ac:dyDescent="0.25">
      <c r="X45355" s="14"/>
    </row>
    <row r="45356" spans="24:24" x14ac:dyDescent="0.25">
      <c r="X45356" s="14"/>
    </row>
    <row r="45357" spans="24:24" x14ac:dyDescent="0.25">
      <c r="X45357" s="14"/>
    </row>
    <row r="45358" spans="24:24" x14ac:dyDescent="0.25">
      <c r="X45358" s="14"/>
    </row>
    <row r="45359" spans="24:24" x14ac:dyDescent="0.25">
      <c r="X45359" s="14"/>
    </row>
    <row r="45360" spans="24:24" x14ac:dyDescent="0.25">
      <c r="X45360" s="14"/>
    </row>
    <row r="45361" spans="24:24" x14ac:dyDescent="0.25">
      <c r="X45361" s="14"/>
    </row>
    <row r="45362" spans="24:24" x14ac:dyDescent="0.25">
      <c r="X45362" s="14"/>
    </row>
    <row r="45363" spans="24:24" x14ac:dyDescent="0.25">
      <c r="X45363" s="14"/>
    </row>
    <row r="45364" spans="24:24" x14ac:dyDescent="0.25">
      <c r="X45364" s="14"/>
    </row>
    <row r="45365" spans="24:24" x14ac:dyDescent="0.25">
      <c r="X45365" s="14"/>
    </row>
    <row r="45366" spans="24:24" x14ac:dyDescent="0.25">
      <c r="X45366" s="14"/>
    </row>
    <row r="45367" spans="24:24" x14ac:dyDescent="0.25">
      <c r="X45367" s="14"/>
    </row>
    <row r="45368" spans="24:24" x14ac:dyDescent="0.25">
      <c r="X45368" s="14"/>
    </row>
    <row r="45369" spans="24:24" x14ac:dyDescent="0.25">
      <c r="X45369" s="14"/>
    </row>
    <row r="45370" spans="24:24" x14ac:dyDescent="0.25">
      <c r="X45370" s="14"/>
    </row>
    <row r="45371" spans="24:24" x14ac:dyDescent="0.25">
      <c r="X45371" s="14"/>
    </row>
    <row r="45372" spans="24:24" x14ac:dyDescent="0.25">
      <c r="X45372" s="14"/>
    </row>
    <row r="45373" spans="24:24" x14ac:dyDescent="0.25">
      <c r="X45373" s="14"/>
    </row>
    <row r="45374" spans="24:24" x14ac:dyDescent="0.25">
      <c r="X45374" s="14"/>
    </row>
    <row r="45375" spans="24:24" x14ac:dyDescent="0.25">
      <c r="X45375" s="14"/>
    </row>
    <row r="45376" spans="24:24" x14ac:dyDescent="0.25">
      <c r="X45376" s="14"/>
    </row>
    <row r="45377" spans="24:24" x14ac:dyDescent="0.25">
      <c r="X45377" s="14"/>
    </row>
    <row r="45378" spans="24:24" x14ac:dyDescent="0.25">
      <c r="X45378" s="14"/>
    </row>
    <row r="45379" spans="24:24" x14ac:dyDescent="0.25">
      <c r="X45379" s="14"/>
    </row>
    <row r="45380" spans="24:24" x14ac:dyDescent="0.25">
      <c r="X45380" s="14"/>
    </row>
    <row r="45381" spans="24:24" x14ac:dyDescent="0.25">
      <c r="X45381" s="14"/>
    </row>
    <row r="45382" spans="24:24" x14ac:dyDescent="0.25">
      <c r="X45382" s="14"/>
    </row>
    <row r="45383" spans="24:24" x14ac:dyDescent="0.25">
      <c r="X45383" s="14"/>
    </row>
    <row r="45384" spans="24:24" x14ac:dyDescent="0.25">
      <c r="X45384" s="14"/>
    </row>
    <row r="45385" spans="24:24" x14ac:dyDescent="0.25">
      <c r="X45385" s="14"/>
    </row>
    <row r="45386" spans="24:24" x14ac:dyDescent="0.25">
      <c r="X45386" s="14"/>
    </row>
    <row r="45387" spans="24:24" x14ac:dyDescent="0.25">
      <c r="X45387" s="14"/>
    </row>
    <row r="45388" spans="24:24" x14ac:dyDescent="0.25">
      <c r="X45388" s="14"/>
    </row>
    <row r="45389" spans="24:24" x14ac:dyDescent="0.25">
      <c r="X45389" s="14"/>
    </row>
    <row r="45390" spans="24:24" x14ac:dyDescent="0.25">
      <c r="X45390" s="14"/>
    </row>
    <row r="45391" spans="24:24" x14ac:dyDescent="0.25">
      <c r="X45391" s="14"/>
    </row>
    <row r="45392" spans="24:24" x14ac:dyDescent="0.25">
      <c r="X45392" s="14"/>
    </row>
    <row r="45393" spans="24:24" x14ac:dyDescent="0.25">
      <c r="X45393" s="14"/>
    </row>
    <row r="45394" spans="24:24" x14ac:dyDescent="0.25">
      <c r="X45394" s="14"/>
    </row>
    <row r="45395" spans="24:24" x14ac:dyDescent="0.25">
      <c r="X45395" s="14"/>
    </row>
    <row r="45396" spans="24:24" x14ac:dyDescent="0.25">
      <c r="X45396" s="14"/>
    </row>
    <row r="45397" spans="24:24" x14ac:dyDescent="0.25">
      <c r="X45397" s="14"/>
    </row>
    <row r="45398" spans="24:24" x14ac:dyDescent="0.25">
      <c r="X45398" s="14"/>
    </row>
    <row r="45399" spans="24:24" x14ac:dyDescent="0.25">
      <c r="X45399" s="14"/>
    </row>
    <row r="45400" spans="24:24" x14ac:dyDescent="0.25">
      <c r="X45400" s="14"/>
    </row>
    <row r="45401" spans="24:24" x14ac:dyDescent="0.25">
      <c r="X45401" s="14"/>
    </row>
    <row r="45402" spans="24:24" x14ac:dyDescent="0.25">
      <c r="X45402" s="14"/>
    </row>
    <row r="45403" spans="24:24" x14ac:dyDescent="0.25">
      <c r="X45403" s="14"/>
    </row>
    <row r="45404" spans="24:24" x14ac:dyDescent="0.25">
      <c r="X45404" s="14"/>
    </row>
    <row r="45405" spans="24:24" x14ac:dyDescent="0.25">
      <c r="X45405" s="14"/>
    </row>
    <row r="45406" spans="24:24" x14ac:dyDescent="0.25">
      <c r="X45406" s="14"/>
    </row>
    <row r="45407" spans="24:24" x14ac:dyDescent="0.25">
      <c r="X45407" s="14"/>
    </row>
    <row r="45408" spans="24:24" x14ac:dyDescent="0.25">
      <c r="X45408" s="14"/>
    </row>
    <row r="45409" spans="24:24" x14ac:dyDescent="0.25">
      <c r="X45409" s="14"/>
    </row>
    <row r="45410" spans="24:24" x14ac:dyDescent="0.25">
      <c r="X45410" s="14"/>
    </row>
    <row r="45411" spans="24:24" x14ac:dyDescent="0.25">
      <c r="X45411" s="14"/>
    </row>
    <row r="45412" spans="24:24" x14ac:dyDescent="0.25">
      <c r="X45412" s="14"/>
    </row>
    <row r="45413" spans="24:24" x14ac:dyDescent="0.25">
      <c r="X45413" s="14"/>
    </row>
    <row r="45414" spans="24:24" x14ac:dyDescent="0.25">
      <c r="X45414" s="14"/>
    </row>
    <row r="45415" spans="24:24" x14ac:dyDescent="0.25">
      <c r="X45415" s="14"/>
    </row>
    <row r="45416" spans="24:24" x14ac:dyDescent="0.25">
      <c r="X45416" s="14"/>
    </row>
    <row r="45417" spans="24:24" x14ac:dyDescent="0.25">
      <c r="X45417" s="14"/>
    </row>
    <row r="45418" spans="24:24" x14ac:dyDescent="0.25">
      <c r="X45418" s="14"/>
    </row>
    <row r="45419" spans="24:24" x14ac:dyDescent="0.25">
      <c r="X45419" s="14"/>
    </row>
    <row r="45420" spans="24:24" x14ac:dyDescent="0.25">
      <c r="X45420" s="14"/>
    </row>
    <row r="45421" spans="24:24" x14ac:dyDescent="0.25">
      <c r="X45421" s="14"/>
    </row>
    <row r="45422" spans="24:24" x14ac:dyDescent="0.25">
      <c r="X45422" s="14"/>
    </row>
    <row r="45423" spans="24:24" x14ac:dyDescent="0.25">
      <c r="X45423" s="14"/>
    </row>
    <row r="45424" spans="24:24" x14ac:dyDescent="0.25">
      <c r="X45424" s="14"/>
    </row>
    <row r="45425" spans="24:24" x14ac:dyDescent="0.25">
      <c r="X45425" s="14"/>
    </row>
    <row r="45426" spans="24:24" x14ac:dyDescent="0.25">
      <c r="X45426" s="14"/>
    </row>
    <row r="45427" spans="24:24" x14ac:dyDescent="0.25">
      <c r="X45427" s="14"/>
    </row>
    <row r="45428" spans="24:24" x14ac:dyDescent="0.25">
      <c r="X45428" s="14"/>
    </row>
    <row r="45429" spans="24:24" x14ac:dyDescent="0.25">
      <c r="X45429" s="14"/>
    </row>
    <row r="45430" spans="24:24" x14ac:dyDescent="0.25">
      <c r="X45430" s="14"/>
    </row>
    <row r="45431" spans="24:24" x14ac:dyDescent="0.25">
      <c r="X45431" s="14"/>
    </row>
    <row r="45432" spans="24:24" x14ac:dyDescent="0.25">
      <c r="X45432" s="14"/>
    </row>
    <row r="45433" spans="24:24" x14ac:dyDescent="0.25">
      <c r="X45433" s="14"/>
    </row>
    <row r="45434" spans="24:24" x14ac:dyDescent="0.25">
      <c r="X45434" s="14"/>
    </row>
    <row r="45435" spans="24:24" x14ac:dyDescent="0.25">
      <c r="X45435" s="14"/>
    </row>
    <row r="45436" spans="24:24" x14ac:dyDescent="0.25">
      <c r="X45436" s="14"/>
    </row>
    <row r="45437" spans="24:24" x14ac:dyDescent="0.25">
      <c r="X45437" s="14"/>
    </row>
    <row r="45438" spans="24:24" x14ac:dyDescent="0.25">
      <c r="X45438" s="14"/>
    </row>
    <row r="45439" spans="24:24" x14ac:dyDescent="0.25">
      <c r="X45439" s="14"/>
    </row>
    <row r="45440" spans="24:24" x14ac:dyDescent="0.25">
      <c r="X45440" s="14"/>
    </row>
    <row r="45441" spans="24:24" x14ac:dyDescent="0.25">
      <c r="X45441" s="14"/>
    </row>
    <row r="45442" spans="24:24" x14ac:dyDescent="0.25">
      <c r="X45442" s="14"/>
    </row>
    <row r="45443" spans="24:24" x14ac:dyDescent="0.25">
      <c r="X45443" s="14"/>
    </row>
    <row r="45444" spans="24:24" x14ac:dyDescent="0.25">
      <c r="X45444" s="14"/>
    </row>
    <row r="45445" spans="24:24" x14ac:dyDescent="0.25">
      <c r="X45445" s="14"/>
    </row>
    <row r="45446" spans="24:24" x14ac:dyDescent="0.25">
      <c r="X45446" s="14"/>
    </row>
    <row r="45447" spans="24:24" x14ac:dyDescent="0.25">
      <c r="X45447" s="14"/>
    </row>
    <row r="45448" spans="24:24" x14ac:dyDescent="0.25">
      <c r="X45448" s="14"/>
    </row>
    <row r="45449" spans="24:24" x14ac:dyDescent="0.25">
      <c r="X45449" s="14"/>
    </row>
    <row r="45450" spans="24:24" x14ac:dyDescent="0.25">
      <c r="X45450" s="14"/>
    </row>
    <row r="45451" spans="24:24" x14ac:dyDescent="0.25">
      <c r="X45451" s="14"/>
    </row>
    <row r="45452" spans="24:24" x14ac:dyDescent="0.25">
      <c r="X45452" s="14"/>
    </row>
    <row r="45453" spans="24:24" x14ac:dyDescent="0.25">
      <c r="X45453" s="14"/>
    </row>
    <row r="45454" spans="24:24" x14ac:dyDescent="0.25">
      <c r="X45454" s="14"/>
    </row>
    <row r="45455" spans="24:24" x14ac:dyDescent="0.25">
      <c r="X45455" s="14"/>
    </row>
    <row r="45456" spans="24:24" x14ac:dyDescent="0.25">
      <c r="X45456" s="14"/>
    </row>
    <row r="45457" spans="24:24" x14ac:dyDescent="0.25">
      <c r="X45457" s="14"/>
    </row>
    <row r="45458" spans="24:24" x14ac:dyDescent="0.25">
      <c r="X45458" s="14"/>
    </row>
    <row r="45459" spans="24:24" x14ac:dyDescent="0.25">
      <c r="X45459" s="14"/>
    </row>
    <row r="45460" spans="24:24" x14ac:dyDescent="0.25">
      <c r="X45460" s="14"/>
    </row>
    <row r="45461" spans="24:24" x14ac:dyDescent="0.25">
      <c r="X45461" s="14"/>
    </row>
    <row r="45462" spans="24:24" x14ac:dyDescent="0.25">
      <c r="X45462" s="14"/>
    </row>
    <row r="45463" spans="24:24" x14ac:dyDescent="0.25">
      <c r="X45463" s="14"/>
    </row>
    <row r="45464" spans="24:24" x14ac:dyDescent="0.25">
      <c r="X45464" s="14"/>
    </row>
    <row r="45465" spans="24:24" x14ac:dyDescent="0.25">
      <c r="X45465" s="14"/>
    </row>
    <row r="45466" spans="24:24" x14ac:dyDescent="0.25">
      <c r="X45466" s="14"/>
    </row>
    <row r="45467" spans="24:24" x14ac:dyDescent="0.25">
      <c r="X45467" s="14"/>
    </row>
    <row r="45468" spans="24:24" x14ac:dyDescent="0.25">
      <c r="X45468" s="14"/>
    </row>
    <row r="45469" spans="24:24" x14ac:dyDescent="0.25">
      <c r="X45469" s="14"/>
    </row>
    <row r="45470" spans="24:24" x14ac:dyDescent="0.25">
      <c r="X45470" s="14"/>
    </row>
    <row r="45471" spans="24:24" x14ac:dyDescent="0.25">
      <c r="X45471" s="14"/>
    </row>
    <row r="45472" spans="24:24" x14ac:dyDescent="0.25">
      <c r="X45472" s="14"/>
    </row>
    <row r="45473" spans="24:24" x14ac:dyDescent="0.25">
      <c r="X45473" s="14"/>
    </row>
    <row r="45474" spans="24:24" x14ac:dyDescent="0.25">
      <c r="X45474" s="14"/>
    </row>
    <row r="45475" spans="24:24" x14ac:dyDescent="0.25">
      <c r="X45475" s="14"/>
    </row>
    <row r="45476" spans="24:24" x14ac:dyDescent="0.25">
      <c r="X45476" s="14"/>
    </row>
    <row r="45477" spans="24:24" x14ac:dyDescent="0.25">
      <c r="X45477" s="14"/>
    </row>
    <row r="45478" spans="24:24" x14ac:dyDescent="0.25">
      <c r="X45478" s="14"/>
    </row>
    <row r="45479" spans="24:24" x14ac:dyDescent="0.25">
      <c r="X45479" s="14"/>
    </row>
    <row r="45480" spans="24:24" x14ac:dyDescent="0.25">
      <c r="X45480" s="14"/>
    </row>
    <row r="45481" spans="24:24" x14ac:dyDescent="0.25">
      <c r="X45481" s="14"/>
    </row>
    <row r="45482" spans="24:24" x14ac:dyDescent="0.25">
      <c r="X45482" s="14"/>
    </row>
    <row r="45483" spans="24:24" x14ac:dyDescent="0.25">
      <c r="X45483" s="14"/>
    </row>
    <row r="45484" spans="24:24" x14ac:dyDescent="0.25">
      <c r="X45484" s="14"/>
    </row>
    <row r="45485" spans="24:24" x14ac:dyDescent="0.25">
      <c r="X45485" s="14"/>
    </row>
    <row r="45486" spans="24:24" x14ac:dyDescent="0.25">
      <c r="X45486" s="14"/>
    </row>
    <row r="45487" spans="24:24" x14ac:dyDescent="0.25">
      <c r="X45487" s="14"/>
    </row>
    <row r="45488" spans="24:24" x14ac:dyDescent="0.25">
      <c r="X45488" s="14"/>
    </row>
    <row r="45489" spans="24:24" x14ac:dyDescent="0.25">
      <c r="X45489" s="14"/>
    </row>
    <row r="45490" spans="24:24" x14ac:dyDescent="0.25">
      <c r="X45490" s="14"/>
    </row>
    <row r="45491" spans="24:24" x14ac:dyDescent="0.25">
      <c r="X45491" s="14"/>
    </row>
    <row r="45492" spans="24:24" x14ac:dyDescent="0.25">
      <c r="X45492" s="14"/>
    </row>
    <row r="45493" spans="24:24" x14ac:dyDescent="0.25">
      <c r="X45493" s="14"/>
    </row>
    <row r="45494" spans="24:24" x14ac:dyDescent="0.25">
      <c r="X45494" s="14"/>
    </row>
    <row r="45495" spans="24:24" x14ac:dyDescent="0.25">
      <c r="X45495" s="14"/>
    </row>
    <row r="45496" spans="24:24" x14ac:dyDescent="0.25">
      <c r="X45496" s="14"/>
    </row>
    <row r="45497" spans="24:24" x14ac:dyDescent="0.25">
      <c r="X45497" s="14"/>
    </row>
    <row r="45498" spans="24:24" x14ac:dyDescent="0.25">
      <c r="X45498" s="14"/>
    </row>
    <row r="45499" spans="24:24" x14ac:dyDescent="0.25">
      <c r="X45499" s="14"/>
    </row>
    <row r="45500" spans="24:24" x14ac:dyDescent="0.25">
      <c r="X45500" s="14"/>
    </row>
    <row r="45501" spans="24:24" x14ac:dyDescent="0.25">
      <c r="X45501" s="14"/>
    </row>
    <row r="45502" spans="24:24" x14ac:dyDescent="0.25">
      <c r="X45502" s="14"/>
    </row>
    <row r="45503" spans="24:24" x14ac:dyDescent="0.25">
      <c r="X45503" s="14"/>
    </row>
    <row r="45504" spans="24:24" x14ac:dyDescent="0.25">
      <c r="X45504" s="14"/>
    </row>
    <row r="45505" spans="24:24" x14ac:dyDescent="0.25">
      <c r="X45505" s="14"/>
    </row>
    <row r="45506" spans="24:24" x14ac:dyDescent="0.25">
      <c r="X45506" s="14"/>
    </row>
    <row r="45507" spans="24:24" x14ac:dyDescent="0.25">
      <c r="X45507" s="14"/>
    </row>
    <row r="45508" spans="24:24" x14ac:dyDescent="0.25">
      <c r="X45508" s="14"/>
    </row>
    <row r="45509" spans="24:24" x14ac:dyDescent="0.25">
      <c r="X45509" s="14"/>
    </row>
    <row r="45510" spans="24:24" x14ac:dyDescent="0.25">
      <c r="X45510" s="14"/>
    </row>
    <row r="45511" spans="24:24" x14ac:dyDescent="0.25">
      <c r="X45511" s="14"/>
    </row>
    <row r="45512" spans="24:24" x14ac:dyDescent="0.25">
      <c r="X45512" s="14"/>
    </row>
    <row r="45513" spans="24:24" x14ac:dyDescent="0.25">
      <c r="X45513" s="14"/>
    </row>
    <row r="45514" spans="24:24" x14ac:dyDescent="0.25">
      <c r="X45514" s="14"/>
    </row>
    <row r="45515" spans="24:24" x14ac:dyDescent="0.25">
      <c r="X45515" s="14"/>
    </row>
    <row r="45516" spans="24:24" x14ac:dyDescent="0.25">
      <c r="X45516" s="14"/>
    </row>
    <row r="45517" spans="24:24" x14ac:dyDescent="0.25">
      <c r="X45517" s="14"/>
    </row>
    <row r="45518" spans="24:24" x14ac:dyDescent="0.25">
      <c r="X45518" s="14"/>
    </row>
    <row r="45519" spans="24:24" x14ac:dyDescent="0.25">
      <c r="X45519" s="14"/>
    </row>
    <row r="45520" spans="24:24" x14ac:dyDescent="0.25">
      <c r="X45520" s="14"/>
    </row>
    <row r="45521" spans="24:24" x14ac:dyDescent="0.25">
      <c r="X45521" s="14"/>
    </row>
    <row r="45522" spans="24:24" x14ac:dyDescent="0.25">
      <c r="X45522" s="14"/>
    </row>
    <row r="45523" spans="24:24" x14ac:dyDescent="0.25">
      <c r="X45523" s="14"/>
    </row>
    <row r="45524" spans="24:24" x14ac:dyDescent="0.25">
      <c r="X45524" s="14"/>
    </row>
    <row r="45525" spans="24:24" x14ac:dyDescent="0.25">
      <c r="X45525" s="14"/>
    </row>
    <row r="45526" spans="24:24" x14ac:dyDescent="0.25">
      <c r="X45526" s="14"/>
    </row>
    <row r="45527" spans="24:24" x14ac:dyDescent="0.25">
      <c r="X45527" s="14"/>
    </row>
    <row r="45528" spans="24:24" x14ac:dyDescent="0.25">
      <c r="X45528" s="14"/>
    </row>
    <row r="45529" spans="24:24" x14ac:dyDescent="0.25">
      <c r="X45529" s="14"/>
    </row>
    <row r="45530" spans="24:24" x14ac:dyDescent="0.25">
      <c r="X45530" s="14"/>
    </row>
    <row r="45531" spans="24:24" x14ac:dyDescent="0.25">
      <c r="X45531" s="14"/>
    </row>
    <row r="45532" spans="24:24" x14ac:dyDescent="0.25">
      <c r="X45532" s="14"/>
    </row>
    <row r="45533" spans="24:24" x14ac:dyDescent="0.25">
      <c r="X45533" s="14"/>
    </row>
    <row r="45534" spans="24:24" x14ac:dyDescent="0.25">
      <c r="X45534" s="14"/>
    </row>
    <row r="45535" spans="24:24" x14ac:dyDescent="0.25">
      <c r="X45535" s="14"/>
    </row>
    <row r="45536" spans="24:24" x14ac:dyDescent="0.25">
      <c r="X45536" s="14"/>
    </row>
    <row r="45537" spans="24:24" x14ac:dyDescent="0.25">
      <c r="X45537" s="14"/>
    </row>
    <row r="45538" spans="24:24" x14ac:dyDescent="0.25">
      <c r="X45538" s="14"/>
    </row>
    <row r="45539" spans="24:24" x14ac:dyDescent="0.25">
      <c r="X45539" s="14"/>
    </row>
    <row r="45540" spans="24:24" x14ac:dyDescent="0.25">
      <c r="X45540" s="14"/>
    </row>
    <row r="45541" spans="24:24" x14ac:dyDescent="0.25">
      <c r="X45541" s="14"/>
    </row>
    <row r="45542" spans="24:24" x14ac:dyDescent="0.25">
      <c r="X45542" s="14"/>
    </row>
    <row r="45543" spans="24:24" x14ac:dyDescent="0.25">
      <c r="X45543" s="14"/>
    </row>
    <row r="45544" spans="24:24" x14ac:dyDescent="0.25">
      <c r="X45544" s="14"/>
    </row>
    <row r="45545" spans="24:24" x14ac:dyDescent="0.25">
      <c r="X45545" s="14"/>
    </row>
    <row r="45546" spans="24:24" x14ac:dyDescent="0.25">
      <c r="X45546" s="14"/>
    </row>
    <row r="45547" spans="24:24" x14ac:dyDescent="0.25">
      <c r="X45547" s="14"/>
    </row>
    <row r="45548" spans="24:24" x14ac:dyDescent="0.25">
      <c r="X45548" s="14"/>
    </row>
    <row r="45549" spans="24:24" x14ac:dyDescent="0.25">
      <c r="X45549" s="14"/>
    </row>
    <row r="45550" spans="24:24" x14ac:dyDescent="0.25">
      <c r="X45550" s="14"/>
    </row>
    <row r="45551" spans="24:24" x14ac:dyDescent="0.25">
      <c r="X45551" s="14"/>
    </row>
    <row r="45552" spans="24:24" x14ac:dyDescent="0.25">
      <c r="X45552" s="14"/>
    </row>
    <row r="45553" spans="24:24" x14ac:dyDescent="0.25">
      <c r="X45553" s="14"/>
    </row>
    <row r="45554" spans="24:24" x14ac:dyDescent="0.25">
      <c r="X45554" s="14"/>
    </row>
    <row r="45555" spans="24:24" x14ac:dyDescent="0.25">
      <c r="X45555" s="14"/>
    </row>
    <row r="45556" spans="24:24" x14ac:dyDescent="0.25">
      <c r="X45556" s="14"/>
    </row>
    <row r="45557" spans="24:24" x14ac:dyDescent="0.25">
      <c r="X45557" s="14"/>
    </row>
    <row r="45558" spans="24:24" x14ac:dyDescent="0.25">
      <c r="X45558" s="14"/>
    </row>
    <row r="45559" spans="24:24" x14ac:dyDescent="0.25">
      <c r="X45559" s="14"/>
    </row>
    <row r="45560" spans="24:24" x14ac:dyDescent="0.25">
      <c r="X45560" s="14"/>
    </row>
    <row r="45561" spans="24:24" x14ac:dyDescent="0.25">
      <c r="X45561" s="14"/>
    </row>
    <row r="45562" spans="24:24" x14ac:dyDescent="0.25">
      <c r="X45562" s="14"/>
    </row>
    <row r="45563" spans="24:24" x14ac:dyDescent="0.25">
      <c r="X45563" s="14"/>
    </row>
    <row r="45564" spans="24:24" x14ac:dyDescent="0.25">
      <c r="X45564" s="14"/>
    </row>
    <row r="45565" spans="24:24" x14ac:dyDescent="0.25">
      <c r="X45565" s="14"/>
    </row>
    <row r="45566" spans="24:24" x14ac:dyDescent="0.25">
      <c r="X45566" s="14"/>
    </row>
    <row r="45567" spans="24:24" x14ac:dyDescent="0.25">
      <c r="X45567" s="14"/>
    </row>
    <row r="45568" spans="24:24" x14ac:dyDescent="0.25">
      <c r="X45568" s="14"/>
    </row>
    <row r="45569" spans="24:24" x14ac:dyDescent="0.25">
      <c r="X45569" s="14"/>
    </row>
    <row r="45570" spans="24:24" x14ac:dyDescent="0.25">
      <c r="X45570" s="14"/>
    </row>
    <row r="45571" spans="24:24" x14ac:dyDescent="0.25">
      <c r="X45571" s="14"/>
    </row>
    <row r="45572" spans="24:24" x14ac:dyDescent="0.25">
      <c r="X45572" s="14"/>
    </row>
    <row r="45573" spans="24:24" x14ac:dyDescent="0.25">
      <c r="X45573" s="14"/>
    </row>
    <row r="45574" spans="24:24" x14ac:dyDescent="0.25">
      <c r="X45574" s="14"/>
    </row>
    <row r="45575" spans="24:24" x14ac:dyDescent="0.25">
      <c r="X45575" s="14"/>
    </row>
    <row r="45576" spans="24:24" x14ac:dyDescent="0.25">
      <c r="X45576" s="14"/>
    </row>
    <row r="45577" spans="24:24" x14ac:dyDescent="0.25">
      <c r="X45577" s="14"/>
    </row>
    <row r="45578" spans="24:24" x14ac:dyDescent="0.25">
      <c r="X45578" s="14"/>
    </row>
    <row r="45579" spans="24:24" x14ac:dyDescent="0.25">
      <c r="X45579" s="14"/>
    </row>
    <row r="45580" spans="24:24" x14ac:dyDescent="0.25">
      <c r="X45580" s="14"/>
    </row>
    <row r="45581" spans="24:24" x14ac:dyDescent="0.25">
      <c r="X45581" s="14"/>
    </row>
    <row r="45582" spans="24:24" x14ac:dyDescent="0.25">
      <c r="X45582" s="14"/>
    </row>
    <row r="45583" spans="24:24" x14ac:dyDescent="0.25">
      <c r="X45583" s="14"/>
    </row>
    <row r="45584" spans="24:24" x14ac:dyDescent="0.25">
      <c r="X45584" s="14"/>
    </row>
    <row r="45585" spans="24:24" x14ac:dyDescent="0.25">
      <c r="X45585" s="14"/>
    </row>
    <row r="45586" spans="24:24" x14ac:dyDescent="0.25">
      <c r="X45586" s="14"/>
    </row>
    <row r="45587" spans="24:24" x14ac:dyDescent="0.25">
      <c r="X45587" s="14"/>
    </row>
    <row r="45588" spans="24:24" x14ac:dyDescent="0.25">
      <c r="X45588" s="14"/>
    </row>
    <row r="45589" spans="24:24" x14ac:dyDescent="0.25">
      <c r="X45589" s="14"/>
    </row>
    <row r="45590" spans="24:24" x14ac:dyDescent="0.25">
      <c r="X45590" s="14"/>
    </row>
    <row r="45591" spans="24:24" x14ac:dyDescent="0.25">
      <c r="X45591" s="14"/>
    </row>
    <row r="45592" spans="24:24" x14ac:dyDescent="0.25">
      <c r="X45592" s="14"/>
    </row>
    <row r="45593" spans="24:24" x14ac:dyDescent="0.25">
      <c r="X45593" s="14"/>
    </row>
    <row r="45594" spans="24:24" x14ac:dyDescent="0.25">
      <c r="X45594" s="14"/>
    </row>
    <row r="45595" spans="24:24" x14ac:dyDescent="0.25">
      <c r="X45595" s="14"/>
    </row>
    <row r="45596" spans="24:24" x14ac:dyDescent="0.25">
      <c r="X45596" s="14"/>
    </row>
    <row r="45597" spans="24:24" x14ac:dyDescent="0.25">
      <c r="X45597" s="14"/>
    </row>
    <row r="45598" spans="24:24" x14ac:dyDescent="0.25">
      <c r="X45598" s="14"/>
    </row>
    <row r="45599" spans="24:24" x14ac:dyDescent="0.25">
      <c r="X45599" s="14"/>
    </row>
    <row r="45600" spans="24:24" x14ac:dyDescent="0.25">
      <c r="X45600" s="14"/>
    </row>
    <row r="45601" spans="24:24" x14ac:dyDescent="0.25">
      <c r="X45601" s="14"/>
    </row>
    <row r="45602" spans="24:24" x14ac:dyDescent="0.25">
      <c r="X45602" s="14"/>
    </row>
    <row r="45603" spans="24:24" x14ac:dyDescent="0.25">
      <c r="X45603" s="14"/>
    </row>
    <row r="45604" spans="24:24" x14ac:dyDescent="0.25">
      <c r="X45604" s="14"/>
    </row>
    <row r="45605" spans="24:24" x14ac:dyDescent="0.25">
      <c r="X45605" s="14"/>
    </row>
    <row r="45606" spans="24:24" x14ac:dyDescent="0.25">
      <c r="X45606" s="14"/>
    </row>
    <row r="45607" spans="24:24" x14ac:dyDescent="0.25">
      <c r="X45607" s="14"/>
    </row>
    <row r="45608" spans="24:24" x14ac:dyDescent="0.25">
      <c r="X45608" s="14"/>
    </row>
    <row r="45609" spans="24:24" x14ac:dyDescent="0.25">
      <c r="X45609" s="14"/>
    </row>
    <row r="45610" spans="24:24" x14ac:dyDescent="0.25">
      <c r="X45610" s="14"/>
    </row>
    <row r="45611" spans="24:24" x14ac:dyDescent="0.25">
      <c r="X45611" s="14"/>
    </row>
    <row r="45612" spans="24:24" x14ac:dyDescent="0.25">
      <c r="X45612" s="14"/>
    </row>
    <row r="45613" spans="24:24" x14ac:dyDescent="0.25">
      <c r="X45613" s="14"/>
    </row>
    <row r="45614" spans="24:24" x14ac:dyDescent="0.25">
      <c r="X45614" s="14"/>
    </row>
    <row r="45615" spans="24:24" x14ac:dyDescent="0.25">
      <c r="X45615" s="14"/>
    </row>
    <row r="45616" spans="24:24" x14ac:dyDescent="0.25">
      <c r="X45616" s="14"/>
    </row>
    <row r="45617" spans="24:24" x14ac:dyDescent="0.25">
      <c r="X45617" s="14"/>
    </row>
    <row r="45618" spans="24:24" x14ac:dyDescent="0.25">
      <c r="X45618" s="14"/>
    </row>
    <row r="45619" spans="24:24" x14ac:dyDescent="0.25">
      <c r="X45619" s="14"/>
    </row>
    <row r="45620" spans="24:24" x14ac:dyDescent="0.25">
      <c r="X45620" s="14"/>
    </row>
    <row r="45621" spans="24:24" x14ac:dyDescent="0.25">
      <c r="X45621" s="14"/>
    </row>
    <row r="45622" spans="24:24" x14ac:dyDescent="0.25">
      <c r="X45622" s="14"/>
    </row>
    <row r="45623" spans="24:24" x14ac:dyDescent="0.25">
      <c r="X45623" s="14"/>
    </row>
    <row r="45624" spans="24:24" x14ac:dyDescent="0.25">
      <c r="X45624" s="14"/>
    </row>
    <row r="45625" spans="24:24" x14ac:dyDescent="0.25">
      <c r="X45625" s="14"/>
    </row>
    <row r="45626" spans="24:24" x14ac:dyDescent="0.25">
      <c r="X45626" s="14"/>
    </row>
    <row r="45627" spans="24:24" x14ac:dyDescent="0.25">
      <c r="X45627" s="14"/>
    </row>
    <row r="45628" spans="24:24" x14ac:dyDescent="0.25">
      <c r="X45628" s="14"/>
    </row>
    <row r="45629" spans="24:24" x14ac:dyDescent="0.25">
      <c r="X45629" s="14"/>
    </row>
    <row r="45630" spans="24:24" x14ac:dyDescent="0.25">
      <c r="X45630" s="14"/>
    </row>
    <row r="45631" spans="24:24" x14ac:dyDescent="0.25">
      <c r="X45631" s="14"/>
    </row>
    <row r="45632" spans="24:24" x14ac:dyDescent="0.25">
      <c r="X45632" s="14"/>
    </row>
    <row r="45633" spans="24:24" x14ac:dyDescent="0.25">
      <c r="X45633" s="14"/>
    </row>
    <row r="45634" spans="24:24" x14ac:dyDescent="0.25">
      <c r="X45634" s="14"/>
    </row>
    <row r="45635" spans="24:24" x14ac:dyDescent="0.25">
      <c r="X45635" s="14"/>
    </row>
    <row r="45636" spans="24:24" x14ac:dyDescent="0.25">
      <c r="X45636" s="14"/>
    </row>
    <row r="45637" spans="24:24" x14ac:dyDescent="0.25">
      <c r="X45637" s="14"/>
    </row>
    <row r="45638" spans="24:24" x14ac:dyDescent="0.25">
      <c r="X45638" s="14"/>
    </row>
    <row r="45639" spans="24:24" x14ac:dyDescent="0.25">
      <c r="X45639" s="14"/>
    </row>
    <row r="45640" spans="24:24" x14ac:dyDescent="0.25">
      <c r="X45640" s="14"/>
    </row>
    <row r="45641" spans="24:24" x14ac:dyDescent="0.25">
      <c r="X45641" s="14"/>
    </row>
    <row r="45642" spans="24:24" x14ac:dyDescent="0.25">
      <c r="X45642" s="14"/>
    </row>
    <row r="45643" spans="24:24" x14ac:dyDescent="0.25">
      <c r="X45643" s="14"/>
    </row>
    <row r="45644" spans="24:24" x14ac:dyDescent="0.25">
      <c r="X45644" s="14"/>
    </row>
    <row r="45645" spans="24:24" x14ac:dyDescent="0.25">
      <c r="X45645" s="14"/>
    </row>
    <row r="45646" spans="24:24" x14ac:dyDescent="0.25">
      <c r="X45646" s="14"/>
    </row>
    <row r="45647" spans="24:24" x14ac:dyDescent="0.25">
      <c r="X45647" s="14"/>
    </row>
    <row r="45648" spans="24:24" x14ac:dyDescent="0.25">
      <c r="X45648" s="14"/>
    </row>
    <row r="45649" spans="24:24" x14ac:dyDescent="0.25">
      <c r="X45649" s="14"/>
    </row>
    <row r="45650" spans="24:24" x14ac:dyDescent="0.25">
      <c r="X45650" s="14"/>
    </row>
    <row r="45651" spans="24:24" x14ac:dyDescent="0.25">
      <c r="X45651" s="14"/>
    </row>
    <row r="45652" spans="24:24" x14ac:dyDescent="0.25">
      <c r="X45652" s="14"/>
    </row>
    <row r="45653" spans="24:24" x14ac:dyDescent="0.25">
      <c r="X45653" s="14"/>
    </row>
    <row r="45654" spans="24:24" x14ac:dyDescent="0.25">
      <c r="X45654" s="14"/>
    </row>
    <row r="45655" spans="24:24" x14ac:dyDescent="0.25">
      <c r="X45655" s="14"/>
    </row>
    <row r="45656" spans="24:24" x14ac:dyDescent="0.25">
      <c r="X45656" s="14"/>
    </row>
    <row r="45657" spans="24:24" x14ac:dyDescent="0.25">
      <c r="X45657" s="14"/>
    </row>
    <row r="45658" spans="24:24" x14ac:dyDescent="0.25">
      <c r="X45658" s="14"/>
    </row>
    <row r="45659" spans="24:24" x14ac:dyDescent="0.25">
      <c r="X45659" s="14"/>
    </row>
    <row r="45660" spans="24:24" x14ac:dyDescent="0.25">
      <c r="X45660" s="14"/>
    </row>
    <row r="45661" spans="24:24" x14ac:dyDescent="0.25">
      <c r="X45661" s="14"/>
    </row>
    <row r="45662" spans="24:24" x14ac:dyDescent="0.25">
      <c r="X45662" s="14"/>
    </row>
    <row r="45663" spans="24:24" x14ac:dyDescent="0.25">
      <c r="X45663" s="14"/>
    </row>
    <row r="45664" spans="24:24" x14ac:dyDescent="0.25">
      <c r="X45664" s="14"/>
    </row>
    <row r="45665" spans="24:24" x14ac:dyDescent="0.25">
      <c r="X45665" s="14"/>
    </row>
    <row r="45666" spans="24:24" x14ac:dyDescent="0.25">
      <c r="X45666" s="14"/>
    </row>
    <row r="45667" spans="24:24" x14ac:dyDescent="0.25">
      <c r="X45667" s="14"/>
    </row>
    <row r="45668" spans="24:24" x14ac:dyDescent="0.25">
      <c r="X45668" s="14"/>
    </row>
    <row r="45669" spans="24:24" x14ac:dyDescent="0.25">
      <c r="X45669" s="14"/>
    </row>
    <row r="45670" spans="24:24" x14ac:dyDescent="0.25">
      <c r="X45670" s="14"/>
    </row>
    <row r="45671" spans="24:24" x14ac:dyDescent="0.25">
      <c r="X45671" s="14"/>
    </row>
    <row r="45672" spans="24:24" x14ac:dyDescent="0.25">
      <c r="X45672" s="14"/>
    </row>
    <row r="45673" spans="24:24" x14ac:dyDescent="0.25">
      <c r="X45673" s="14"/>
    </row>
    <row r="45674" spans="24:24" x14ac:dyDescent="0.25">
      <c r="X45674" s="14"/>
    </row>
    <row r="45675" spans="24:24" x14ac:dyDescent="0.25">
      <c r="X45675" s="14"/>
    </row>
    <row r="45676" spans="24:24" x14ac:dyDescent="0.25">
      <c r="X45676" s="14"/>
    </row>
    <row r="45677" spans="24:24" x14ac:dyDescent="0.25">
      <c r="X45677" s="14"/>
    </row>
    <row r="45678" spans="24:24" x14ac:dyDescent="0.25">
      <c r="X45678" s="14"/>
    </row>
    <row r="45679" spans="24:24" x14ac:dyDescent="0.25">
      <c r="X45679" s="14"/>
    </row>
    <row r="45680" spans="24:24" x14ac:dyDescent="0.25">
      <c r="X45680" s="14"/>
    </row>
    <row r="45681" spans="24:24" x14ac:dyDescent="0.25">
      <c r="X45681" s="14"/>
    </row>
    <row r="45682" spans="24:24" x14ac:dyDescent="0.25">
      <c r="X45682" s="14"/>
    </row>
    <row r="45683" spans="24:24" x14ac:dyDescent="0.25">
      <c r="X45683" s="14"/>
    </row>
    <row r="45684" spans="24:24" x14ac:dyDescent="0.25">
      <c r="X45684" s="14"/>
    </row>
    <row r="45685" spans="24:24" x14ac:dyDescent="0.25">
      <c r="X45685" s="14"/>
    </row>
    <row r="45686" spans="24:24" x14ac:dyDescent="0.25">
      <c r="X45686" s="14"/>
    </row>
    <row r="45687" spans="24:24" x14ac:dyDescent="0.25">
      <c r="X45687" s="14"/>
    </row>
    <row r="45688" spans="24:24" x14ac:dyDescent="0.25">
      <c r="X45688" s="14"/>
    </row>
    <row r="45689" spans="24:24" x14ac:dyDescent="0.25">
      <c r="X45689" s="14"/>
    </row>
    <row r="45690" spans="24:24" x14ac:dyDescent="0.25">
      <c r="X45690" s="14"/>
    </row>
    <row r="45691" spans="24:24" x14ac:dyDescent="0.25">
      <c r="X45691" s="14"/>
    </row>
    <row r="45692" spans="24:24" x14ac:dyDescent="0.25">
      <c r="X45692" s="14"/>
    </row>
    <row r="45693" spans="24:24" x14ac:dyDescent="0.25">
      <c r="X45693" s="14"/>
    </row>
    <row r="45694" spans="24:24" x14ac:dyDescent="0.25">
      <c r="X45694" s="14"/>
    </row>
    <row r="45695" spans="24:24" x14ac:dyDescent="0.25">
      <c r="X45695" s="14"/>
    </row>
    <row r="45696" spans="24:24" x14ac:dyDescent="0.25">
      <c r="X45696" s="14"/>
    </row>
    <row r="45697" spans="24:24" x14ac:dyDescent="0.25">
      <c r="X45697" s="14"/>
    </row>
    <row r="45698" spans="24:24" x14ac:dyDescent="0.25">
      <c r="X45698" s="14"/>
    </row>
    <row r="45699" spans="24:24" x14ac:dyDescent="0.25">
      <c r="X45699" s="14"/>
    </row>
    <row r="45700" spans="24:24" x14ac:dyDescent="0.25">
      <c r="X45700" s="14"/>
    </row>
    <row r="45701" spans="24:24" x14ac:dyDescent="0.25">
      <c r="X45701" s="14"/>
    </row>
    <row r="45702" spans="24:24" x14ac:dyDescent="0.25">
      <c r="X45702" s="14"/>
    </row>
    <row r="45703" spans="24:24" x14ac:dyDescent="0.25">
      <c r="X45703" s="14"/>
    </row>
    <row r="45704" spans="24:24" x14ac:dyDescent="0.25">
      <c r="X45704" s="14"/>
    </row>
    <row r="45705" spans="24:24" x14ac:dyDescent="0.25">
      <c r="X45705" s="14"/>
    </row>
    <row r="45706" spans="24:24" x14ac:dyDescent="0.25">
      <c r="X45706" s="14"/>
    </row>
    <row r="45707" spans="24:24" x14ac:dyDescent="0.25">
      <c r="X45707" s="14"/>
    </row>
    <row r="45708" spans="24:24" x14ac:dyDescent="0.25">
      <c r="X45708" s="14"/>
    </row>
    <row r="45709" spans="24:24" x14ac:dyDescent="0.25">
      <c r="X45709" s="14"/>
    </row>
    <row r="45710" spans="24:24" x14ac:dyDescent="0.25">
      <c r="X45710" s="14"/>
    </row>
    <row r="45711" spans="24:24" x14ac:dyDescent="0.25">
      <c r="X45711" s="14"/>
    </row>
    <row r="45712" spans="24:24" x14ac:dyDescent="0.25">
      <c r="X45712" s="14"/>
    </row>
    <row r="45713" spans="24:24" x14ac:dyDescent="0.25">
      <c r="X45713" s="14"/>
    </row>
    <row r="45714" spans="24:24" x14ac:dyDescent="0.25">
      <c r="X45714" s="14"/>
    </row>
    <row r="45715" spans="24:24" x14ac:dyDescent="0.25">
      <c r="X45715" s="14"/>
    </row>
    <row r="45716" spans="24:24" x14ac:dyDescent="0.25">
      <c r="X45716" s="14"/>
    </row>
    <row r="45717" spans="24:24" x14ac:dyDescent="0.25">
      <c r="X45717" s="14"/>
    </row>
    <row r="45718" spans="24:24" x14ac:dyDescent="0.25">
      <c r="X45718" s="14"/>
    </row>
    <row r="45719" spans="24:24" x14ac:dyDescent="0.25">
      <c r="X45719" s="14"/>
    </row>
    <row r="45720" spans="24:24" x14ac:dyDescent="0.25">
      <c r="X45720" s="14"/>
    </row>
    <row r="45721" spans="24:24" x14ac:dyDescent="0.25">
      <c r="X45721" s="14"/>
    </row>
    <row r="45722" spans="24:24" x14ac:dyDescent="0.25">
      <c r="X45722" s="14"/>
    </row>
    <row r="45723" spans="24:24" x14ac:dyDescent="0.25">
      <c r="X45723" s="14"/>
    </row>
    <row r="45724" spans="24:24" x14ac:dyDescent="0.25">
      <c r="X45724" s="14"/>
    </row>
    <row r="45725" spans="24:24" x14ac:dyDescent="0.25">
      <c r="X45725" s="14"/>
    </row>
    <row r="45726" spans="24:24" x14ac:dyDescent="0.25">
      <c r="X45726" s="14"/>
    </row>
    <row r="45727" spans="24:24" x14ac:dyDescent="0.25">
      <c r="X45727" s="14"/>
    </row>
    <row r="45728" spans="24:24" x14ac:dyDescent="0.25">
      <c r="X45728" s="14"/>
    </row>
    <row r="45729" spans="24:24" x14ac:dyDescent="0.25">
      <c r="X45729" s="14"/>
    </row>
    <row r="45730" spans="24:24" x14ac:dyDescent="0.25">
      <c r="X45730" s="14"/>
    </row>
    <row r="45731" spans="24:24" x14ac:dyDescent="0.25">
      <c r="X45731" s="14"/>
    </row>
    <row r="45732" spans="24:24" x14ac:dyDescent="0.25">
      <c r="X45732" s="14"/>
    </row>
    <row r="45733" spans="24:24" x14ac:dyDescent="0.25">
      <c r="X45733" s="14"/>
    </row>
    <row r="45734" spans="24:24" x14ac:dyDescent="0.25">
      <c r="X45734" s="14"/>
    </row>
    <row r="45735" spans="24:24" x14ac:dyDescent="0.25">
      <c r="X45735" s="14"/>
    </row>
    <row r="45736" spans="24:24" x14ac:dyDescent="0.25">
      <c r="X45736" s="14"/>
    </row>
    <row r="45737" spans="24:24" x14ac:dyDescent="0.25">
      <c r="X45737" s="14"/>
    </row>
    <row r="45738" spans="24:24" x14ac:dyDescent="0.25">
      <c r="X45738" s="14"/>
    </row>
    <row r="45739" spans="24:24" x14ac:dyDescent="0.25">
      <c r="X45739" s="14"/>
    </row>
    <row r="45740" spans="24:24" x14ac:dyDescent="0.25">
      <c r="X45740" s="14"/>
    </row>
    <row r="45741" spans="24:24" x14ac:dyDescent="0.25">
      <c r="X45741" s="14"/>
    </row>
    <row r="45742" spans="24:24" x14ac:dyDescent="0.25">
      <c r="X45742" s="14"/>
    </row>
    <row r="45743" spans="24:24" x14ac:dyDescent="0.25">
      <c r="X45743" s="14"/>
    </row>
    <row r="45744" spans="24:24" x14ac:dyDescent="0.25">
      <c r="X45744" s="14"/>
    </row>
    <row r="45745" spans="24:24" x14ac:dyDescent="0.25">
      <c r="X45745" s="14"/>
    </row>
    <row r="45746" spans="24:24" x14ac:dyDescent="0.25">
      <c r="X45746" s="14"/>
    </row>
    <row r="45747" spans="24:24" x14ac:dyDescent="0.25">
      <c r="X45747" s="14"/>
    </row>
    <row r="45748" spans="24:24" x14ac:dyDescent="0.25">
      <c r="X45748" s="14"/>
    </row>
    <row r="45749" spans="24:24" x14ac:dyDescent="0.25">
      <c r="X45749" s="14"/>
    </row>
    <row r="45750" spans="24:24" x14ac:dyDescent="0.25">
      <c r="X45750" s="14"/>
    </row>
    <row r="45751" spans="24:24" x14ac:dyDescent="0.25">
      <c r="X45751" s="14"/>
    </row>
    <row r="45752" spans="24:24" x14ac:dyDescent="0.25">
      <c r="X45752" s="14"/>
    </row>
    <row r="45753" spans="24:24" x14ac:dyDescent="0.25">
      <c r="X45753" s="14"/>
    </row>
    <row r="45754" spans="24:24" x14ac:dyDescent="0.25">
      <c r="X45754" s="14"/>
    </row>
    <row r="45755" spans="24:24" x14ac:dyDescent="0.25">
      <c r="X45755" s="14"/>
    </row>
    <row r="45756" spans="24:24" x14ac:dyDescent="0.25">
      <c r="X45756" s="14"/>
    </row>
    <row r="45757" spans="24:24" x14ac:dyDescent="0.25">
      <c r="X45757" s="14"/>
    </row>
    <row r="45758" spans="24:24" x14ac:dyDescent="0.25">
      <c r="X45758" s="14"/>
    </row>
    <row r="45759" spans="24:24" x14ac:dyDescent="0.25">
      <c r="X45759" s="14"/>
    </row>
    <row r="45760" spans="24:24" x14ac:dyDescent="0.25">
      <c r="X45760" s="14"/>
    </row>
    <row r="45761" spans="24:24" x14ac:dyDescent="0.25">
      <c r="X45761" s="14"/>
    </row>
    <row r="45762" spans="24:24" x14ac:dyDescent="0.25">
      <c r="X45762" s="14"/>
    </row>
    <row r="45763" spans="24:24" x14ac:dyDescent="0.25">
      <c r="X45763" s="14"/>
    </row>
    <row r="45764" spans="24:24" x14ac:dyDescent="0.25">
      <c r="X45764" s="14"/>
    </row>
    <row r="45765" spans="24:24" x14ac:dyDescent="0.25">
      <c r="X45765" s="14"/>
    </row>
    <row r="45766" spans="24:24" x14ac:dyDescent="0.25">
      <c r="X45766" s="14"/>
    </row>
    <row r="45767" spans="24:24" x14ac:dyDescent="0.25">
      <c r="X45767" s="14"/>
    </row>
    <row r="45768" spans="24:24" x14ac:dyDescent="0.25">
      <c r="X45768" s="14"/>
    </row>
    <row r="45769" spans="24:24" x14ac:dyDescent="0.25">
      <c r="X45769" s="14"/>
    </row>
    <row r="45770" spans="24:24" x14ac:dyDescent="0.25">
      <c r="X45770" s="14"/>
    </row>
    <row r="45771" spans="24:24" x14ac:dyDescent="0.25">
      <c r="X45771" s="14"/>
    </row>
    <row r="45772" spans="24:24" x14ac:dyDescent="0.25">
      <c r="X45772" s="14"/>
    </row>
    <row r="45773" spans="24:24" x14ac:dyDescent="0.25">
      <c r="X45773" s="14"/>
    </row>
    <row r="45774" spans="24:24" x14ac:dyDescent="0.25">
      <c r="X45774" s="14"/>
    </row>
    <row r="45775" spans="24:24" x14ac:dyDescent="0.25">
      <c r="X45775" s="14"/>
    </row>
    <row r="45776" spans="24:24" x14ac:dyDescent="0.25">
      <c r="X45776" s="14"/>
    </row>
    <row r="45777" spans="24:24" x14ac:dyDescent="0.25">
      <c r="X45777" s="14"/>
    </row>
    <row r="45778" spans="24:24" x14ac:dyDescent="0.25">
      <c r="X45778" s="14"/>
    </row>
    <row r="45779" spans="24:24" x14ac:dyDescent="0.25">
      <c r="X45779" s="14"/>
    </row>
    <row r="45780" spans="24:24" x14ac:dyDescent="0.25">
      <c r="X45780" s="14"/>
    </row>
    <row r="45781" spans="24:24" x14ac:dyDescent="0.25">
      <c r="X45781" s="14"/>
    </row>
    <row r="45782" spans="24:24" x14ac:dyDescent="0.25">
      <c r="X45782" s="14"/>
    </row>
    <row r="45783" spans="24:24" x14ac:dyDescent="0.25">
      <c r="X45783" s="14"/>
    </row>
    <row r="45784" spans="24:24" x14ac:dyDescent="0.25">
      <c r="X45784" s="14"/>
    </row>
    <row r="45785" spans="24:24" x14ac:dyDescent="0.25">
      <c r="X45785" s="14"/>
    </row>
    <row r="45786" spans="24:24" x14ac:dyDescent="0.25">
      <c r="X45786" s="14"/>
    </row>
    <row r="45787" spans="24:24" x14ac:dyDescent="0.25">
      <c r="X45787" s="14"/>
    </row>
    <row r="45788" spans="24:24" x14ac:dyDescent="0.25">
      <c r="X45788" s="14"/>
    </row>
    <row r="45789" spans="24:24" x14ac:dyDescent="0.25">
      <c r="X45789" s="14"/>
    </row>
    <row r="45790" spans="24:24" x14ac:dyDescent="0.25">
      <c r="X45790" s="14"/>
    </row>
    <row r="45791" spans="24:24" x14ac:dyDescent="0.25">
      <c r="X45791" s="14"/>
    </row>
    <row r="45792" spans="24:24" x14ac:dyDescent="0.25">
      <c r="X45792" s="14"/>
    </row>
    <row r="45793" spans="24:24" x14ac:dyDescent="0.25">
      <c r="X45793" s="14"/>
    </row>
    <row r="45794" spans="24:24" x14ac:dyDescent="0.25">
      <c r="X45794" s="14"/>
    </row>
    <row r="45795" spans="24:24" x14ac:dyDescent="0.25">
      <c r="X45795" s="14"/>
    </row>
    <row r="45796" spans="24:24" x14ac:dyDescent="0.25">
      <c r="X45796" s="14"/>
    </row>
    <row r="45797" spans="24:24" x14ac:dyDescent="0.25">
      <c r="X45797" s="14"/>
    </row>
    <row r="45798" spans="24:24" x14ac:dyDescent="0.25">
      <c r="X45798" s="14"/>
    </row>
    <row r="45799" spans="24:24" x14ac:dyDescent="0.25">
      <c r="X45799" s="14"/>
    </row>
    <row r="45800" spans="24:24" x14ac:dyDescent="0.25">
      <c r="X45800" s="14"/>
    </row>
    <row r="45801" spans="24:24" x14ac:dyDescent="0.25">
      <c r="X45801" s="14"/>
    </row>
    <row r="45802" spans="24:24" x14ac:dyDescent="0.25">
      <c r="X45802" s="14"/>
    </row>
    <row r="45803" spans="24:24" x14ac:dyDescent="0.25">
      <c r="X45803" s="14"/>
    </row>
    <row r="45804" spans="24:24" x14ac:dyDescent="0.25">
      <c r="X45804" s="14"/>
    </row>
    <row r="45805" spans="24:24" x14ac:dyDescent="0.25">
      <c r="X45805" s="14"/>
    </row>
    <row r="45806" spans="24:24" x14ac:dyDescent="0.25">
      <c r="X45806" s="14"/>
    </row>
    <row r="45807" spans="24:24" x14ac:dyDescent="0.25">
      <c r="X45807" s="14"/>
    </row>
    <row r="45808" spans="24:24" x14ac:dyDescent="0.25">
      <c r="X45808" s="14"/>
    </row>
    <row r="45809" spans="24:24" x14ac:dyDescent="0.25">
      <c r="X45809" s="14"/>
    </row>
    <row r="45810" spans="24:24" x14ac:dyDescent="0.25">
      <c r="X45810" s="14"/>
    </row>
    <row r="45811" spans="24:24" x14ac:dyDescent="0.25">
      <c r="X45811" s="14"/>
    </row>
    <row r="45812" spans="24:24" x14ac:dyDescent="0.25">
      <c r="X45812" s="14"/>
    </row>
    <row r="45813" spans="24:24" x14ac:dyDescent="0.25">
      <c r="X45813" s="14"/>
    </row>
    <row r="45814" spans="24:24" x14ac:dyDescent="0.25">
      <c r="X45814" s="14"/>
    </row>
    <row r="45815" spans="24:24" x14ac:dyDescent="0.25">
      <c r="X45815" s="14"/>
    </row>
    <row r="45816" spans="24:24" x14ac:dyDescent="0.25">
      <c r="X45816" s="14"/>
    </row>
    <row r="45817" spans="24:24" x14ac:dyDescent="0.25">
      <c r="X45817" s="14"/>
    </row>
    <row r="45818" spans="24:24" x14ac:dyDescent="0.25">
      <c r="X45818" s="14"/>
    </row>
    <row r="45819" spans="24:24" x14ac:dyDescent="0.25">
      <c r="X45819" s="14"/>
    </row>
    <row r="45820" spans="24:24" x14ac:dyDescent="0.25">
      <c r="X45820" s="14"/>
    </row>
    <row r="45821" spans="24:24" x14ac:dyDescent="0.25">
      <c r="X45821" s="14"/>
    </row>
    <row r="45822" spans="24:24" x14ac:dyDescent="0.25">
      <c r="X45822" s="14"/>
    </row>
    <row r="45823" spans="24:24" x14ac:dyDescent="0.25">
      <c r="X45823" s="14"/>
    </row>
    <row r="45824" spans="24:24" x14ac:dyDescent="0.25">
      <c r="X45824" s="14"/>
    </row>
    <row r="45825" spans="24:24" x14ac:dyDescent="0.25">
      <c r="X45825" s="14"/>
    </row>
    <row r="45826" spans="24:24" x14ac:dyDescent="0.25">
      <c r="X45826" s="14"/>
    </row>
    <row r="45827" spans="24:24" x14ac:dyDescent="0.25">
      <c r="X45827" s="14"/>
    </row>
    <row r="45828" spans="24:24" x14ac:dyDescent="0.25">
      <c r="X45828" s="14"/>
    </row>
    <row r="45829" spans="24:24" x14ac:dyDescent="0.25">
      <c r="X45829" s="14"/>
    </row>
    <row r="45830" spans="24:24" x14ac:dyDescent="0.25">
      <c r="X45830" s="14"/>
    </row>
    <row r="45831" spans="24:24" x14ac:dyDescent="0.25">
      <c r="X45831" s="14"/>
    </row>
    <row r="45832" spans="24:24" x14ac:dyDescent="0.25">
      <c r="X45832" s="14"/>
    </row>
    <row r="45833" spans="24:24" x14ac:dyDescent="0.25">
      <c r="X45833" s="14"/>
    </row>
    <row r="45834" spans="24:24" x14ac:dyDescent="0.25">
      <c r="X45834" s="14"/>
    </row>
    <row r="45835" spans="24:24" x14ac:dyDescent="0.25">
      <c r="X45835" s="14"/>
    </row>
    <row r="45836" spans="24:24" x14ac:dyDescent="0.25">
      <c r="X45836" s="14"/>
    </row>
    <row r="45837" spans="24:24" x14ac:dyDescent="0.25">
      <c r="X45837" s="14"/>
    </row>
    <row r="45838" spans="24:24" x14ac:dyDescent="0.25">
      <c r="X45838" s="14"/>
    </row>
    <row r="45839" spans="24:24" x14ac:dyDescent="0.25">
      <c r="X45839" s="14"/>
    </row>
    <row r="45840" spans="24:24" x14ac:dyDescent="0.25">
      <c r="X45840" s="14"/>
    </row>
    <row r="45841" spans="24:24" x14ac:dyDescent="0.25">
      <c r="X45841" s="14"/>
    </row>
    <row r="45842" spans="24:24" x14ac:dyDescent="0.25">
      <c r="X45842" s="14"/>
    </row>
    <row r="45843" spans="24:24" x14ac:dyDescent="0.25">
      <c r="X45843" s="14"/>
    </row>
    <row r="45844" spans="24:24" x14ac:dyDescent="0.25">
      <c r="X45844" s="14"/>
    </row>
    <row r="45845" spans="24:24" x14ac:dyDescent="0.25">
      <c r="X45845" s="14"/>
    </row>
    <row r="45846" spans="24:24" x14ac:dyDescent="0.25">
      <c r="X45846" s="14"/>
    </row>
    <row r="45847" spans="24:24" x14ac:dyDescent="0.25">
      <c r="X45847" s="14"/>
    </row>
    <row r="45848" spans="24:24" x14ac:dyDescent="0.25">
      <c r="X45848" s="14"/>
    </row>
    <row r="45849" spans="24:24" x14ac:dyDescent="0.25">
      <c r="X45849" s="14"/>
    </row>
    <row r="45850" spans="24:24" x14ac:dyDescent="0.25">
      <c r="X45850" s="14"/>
    </row>
    <row r="45851" spans="24:24" x14ac:dyDescent="0.25">
      <c r="X45851" s="14"/>
    </row>
    <row r="45852" spans="24:24" x14ac:dyDescent="0.25">
      <c r="X45852" s="14"/>
    </row>
    <row r="45853" spans="24:24" x14ac:dyDescent="0.25">
      <c r="X45853" s="14"/>
    </row>
    <row r="45854" spans="24:24" x14ac:dyDescent="0.25">
      <c r="X45854" s="14"/>
    </row>
    <row r="45855" spans="24:24" x14ac:dyDescent="0.25">
      <c r="X45855" s="14"/>
    </row>
    <row r="45856" spans="24:24" x14ac:dyDescent="0.25">
      <c r="X45856" s="14"/>
    </row>
    <row r="45857" spans="24:24" x14ac:dyDescent="0.25">
      <c r="X45857" s="14"/>
    </row>
    <row r="45858" spans="24:24" x14ac:dyDescent="0.25">
      <c r="X45858" s="14"/>
    </row>
    <row r="45859" spans="24:24" x14ac:dyDescent="0.25">
      <c r="X45859" s="14"/>
    </row>
    <row r="45860" spans="24:24" x14ac:dyDescent="0.25">
      <c r="X45860" s="14"/>
    </row>
    <row r="45861" spans="24:24" x14ac:dyDescent="0.25">
      <c r="X45861" s="14"/>
    </row>
    <row r="45862" spans="24:24" x14ac:dyDescent="0.25">
      <c r="X45862" s="14"/>
    </row>
    <row r="45863" spans="24:24" x14ac:dyDescent="0.25">
      <c r="X45863" s="14"/>
    </row>
    <row r="45864" spans="24:24" x14ac:dyDescent="0.25">
      <c r="X45864" s="14"/>
    </row>
    <row r="45865" spans="24:24" x14ac:dyDescent="0.25">
      <c r="X45865" s="14"/>
    </row>
    <row r="45866" spans="24:24" x14ac:dyDescent="0.25">
      <c r="X45866" s="14"/>
    </row>
    <row r="45867" spans="24:24" x14ac:dyDescent="0.25">
      <c r="X45867" s="14"/>
    </row>
    <row r="45868" spans="24:24" x14ac:dyDescent="0.25">
      <c r="X45868" s="14"/>
    </row>
    <row r="45869" spans="24:24" x14ac:dyDescent="0.25">
      <c r="X45869" s="14"/>
    </row>
    <row r="45870" spans="24:24" x14ac:dyDescent="0.25">
      <c r="X45870" s="14"/>
    </row>
    <row r="45871" spans="24:24" x14ac:dyDescent="0.25">
      <c r="X45871" s="14"/>
    </row>
    <row r="45872" spans="24:24" x14ac:dyDescent="0.25">
      <c r="X45872" s="14"/>
    </row>
    <row r="45873" spans="24:24" x14ac:dyDescent="0.25">
      <c r="X45873" s="14"/>
    </row>
    <row r="45874" spans="24:24" x14ac:dyDescent="0.25">
      <c r="X45874" s="14"/>
    </row>
    <row r="45875" spans="24:24" x14ac:dyDescent="0.25">
      <c r="X45875" s="14"/>
    </row>
    <row r="45876" spans="24:24" x14ac:dyDescent="0.25">
      <c r="X45876" s="14"/>
    </row>
    <row r="45877" spans="24:24" x14ac:dyDescent="0.25">
      <c r="X45877" s="14"/>
    </row>
    <row r="45878" spans="24:24" x14ac:dyDescent="0.25">
      <c r="X45878" s="14"/>
    </row>
    <row r="45879" spans="24:24" x14ac:dyDescent="0.25">
      <c r="X45879" s="14"/>
    </row>
    <row r="45880" spans="24:24" x14ac:dyDescent="0.25">
      <c r="X45880" s="14"/>
    </row>
    <row r="45881" spans="24:24" x14ac:dyDescent="0.25">
      <c r="X45881" s="14"/>
    </row>
    <row r="45882" spans="24:24" x14ac:dyDescent="0.25">
      <c r="X45882" s="14"/>
    </row>
    <row r="45883" spans="24:24" x14ac:dyDescent="0.25">
      <c r="X45883" s="14"/>
    </row>
    <row r="45884" spans="24:24" x14ac:dyDescent="0.25">
      <c r="X45884" s="14"/>
    </row>
    <row r="45885" spans="24:24" x14ac:dyDescent="0.25">
      <c r="X45885" s="14"/>
    </row>
    <row r="45886" spans="24:24" x14ac:dyDescent="0.25">
      <c r="X45886" s="14"/>
    </row>
    <row r="45887" spans="24:24" x14ac:dyDescent="0.25">
      <c r="X45887" s="14"/>
    </row>
    <row r="45888" spans="24:24" x14ac:dyDescent="0.25">
      <c r="X45888" s="14"/>
    </row>
    <row r="45889" spans="24:24" x14ac:dyDescent="0.25">
      <c r="X45889" s="14"/>
    </row>
    <row r="45890" spans="24:24" x14ac:dyDescent="0.25">
      <c r="X45890" s="14"/>
    </row>
    <row r="45891" spans="24:24" x14ac:dyDescent="0.25">
      <c r="X45891" s="14"/>
    </row>
    <row r="45892" spans="24:24" x14ac:dyDescent="0.25">
      <c r="X45892" s="14"/>
    </row>
    <row r="45893" spans="24:24" x14ac:dyDescent="0.25">
      <c r="X45893" s="14"/>
    </row>
    <row r="45894" spans="24:24" x14ac:dyDescent="0.25">
      <c r="X45894" s="14"/>
    </row>
    <row r="45895" spans="24:24" x14ac:dyDescent="0.25">
      <c r="X45895" s="14"/>
    </row>
    <row r="45896" spans="24:24" x14ac:dyDescent="0.25">
      <c r="X45896" s="14"/>
    </row>
    <row r="45897" spans="24:24" x14ac:dyDescent="0.25">
      <c r="X45897" s="14"/>
    </row>
    <row r="45898" spans="24:24" x14ac:dyDescent="0.25">
      <c r="X45898" s="14"/>
    </row>
    <row r="45899" spans="24:24" x14ac:dyDescent="0.25">
      <c r="X45899" s="14"/>
    </row>
    <row r="45900" spans="24:24" x14ac:dyDescent="0.25">
      <c r="X45900" s="14"/>
    </row>
    <row r="45901" spans="24:24" x14ac:dyDescent="0.25">
      <c r="X45901" s="14"/>
    </row>
    <row r="45902" spans="24:24" x14ac:dyDescent="0.25">
      <c r="X45902" s="14"/>
    </row>
    <row r="45903" spans="24:24" x14ac:dyDescent="0.25">
      <c r="X45903" s="14"/>
    </row>
    <row r="45904" spans="24:24" x14ac:dyDescent="0.25">
      <c r="X45904" s="14"/>
    </row>
    <row r="45905" spans="24:24" x14ac:dyDescent="0.25">
      <c r="X45905" s="14"/>
    </row>
    <row r="45906" spans="24:24" x14ac:dyDescent="0.25">
      <c r="X45906" s="14"/>
    </row>
    <row r="45907" spans="24:24" x14ac:dyDescent="0.25">
      <c r="X45907" s="14"/>
    </row>
    <row r="45908" spans="24:24" x14ac:dyDescent="0.25">
      <c r="X45908" s="14"/>
    </row>
    <row r="45909" spans="24:24" x14ac:dyDescent="0.25">
      <c r="X45909" s="14"/>
    </row>
    <row r="45910" spans="24:24" x14ac:dyDescent="0.25">
      <c r="X45910" s="14"/>
    </row>
    <row r="45911" spans="24:24" x14ac:dyDescent="0.25">
      <c r="X45911" s="14"/>
    </row>
    <row r="45912" spans="24:24" x14ac:dyDescent="0.25">
      <c r="X45912" s="14"/>
    </row>
    <row r="45913" spans="24:24" x14ac:dyDescent="0.25">
      <c r="X45913" s="14"/>
    </row>
    <row r="45914" spans="24:24" x14ac:dyDescent="0.25">
      <c r="X45914" s="14"/>
    </row>
    <row r="45915" spans="24:24" x14ac:dyDescent="0.25">
      <c r="X45915" s="14"/>
    </row>
    <row r="45916" spans="24:24" x14ac:dyDescent="0.25">
      <c r="X45916" s="14"/>
    </row>
    <row r="45917" spans="24:24" x14ac:dyDescent="0.25">
      <c r="X45917" s="14"/>
    </row>
    <row r="45918" spans="24:24" x14ac:dyDescent="0.25">
      <c r="X45918" s="14"/>
    </row>
    <row r="45919" spans="24:24" x14ac:dyDescent="0.25">
      <c r="X45919" s="14"/>
    </row>
    <row r="45920" spans="24:24" x14ac:dyDescent="0.25">
      <c r="X45920" s="14"/>
    </row>
    <row r="45921" spans="24:24" x14ac:dyDescent="0.25">
      <c r="X45921" s="14"/>
    </row>
    <row r="45922" spans="24:24" x14ac:dyDescent="0.25">
      <c r="X45922" s="14"/>
    </row>
    <row r="45923" spans="24:24" x14ac:dyDescent="0.25">
      <c r="X45923" s="14"/>
    </row>
    <row r="45924" spans="24:24" x14ac:dyDescent="0.25">
      <c r="X45924" s="14"/>
    </row>
    <row r="45925" spans="24:24" x14ac:dyDescent="0.25">
      <c r="X45925" s="14"/>
    </row>
    <row r="45926" spans="24:24" x14ac:dyDescent="0.25">
      <c r="X45926" s="14"/>
    </row>
    <row r="45927" spans="24:24" x14ac:dyDescent="0.25">
      <c r="X45927" s="14"/>
    </row>
    <row r="45928" spans="24:24" x14ac:dyDescent="0.25">
      <c r="X45928" s="14"/>
    </row>
    <row r="45929" spans="24:24" x14ac:dyDescent="0.25">
      <c r="X45929" s="14"/>
    </row>
    <row r="45930" spans="24:24" x14ac:dyDescent="0.25">
      <c r="X45930" s="14"/>
    </row>
    <row r="45931" spans="24:24" x14ac:dyDescent="0.25">
      <c r="X45931" s="14"/>
    </row>
    <row r="45932" spans="24:24" x14ac:dyDescent="0.25">
      <c r="X45932" s="14"/>
    </row>
    <row r="45933" spans="24:24" x14ac:dyDescent="0.25">
      <c r="X45933" s="14"/>
    </row>
    <row r="45934" spans="24:24" x14ac:dyDescent="0.25">
      <c r="X45934" s="14"/>
    </row>
    <row r="45935" spans="24:24" x14ac:dyDescent="0.25">
      <c r="X45935" s="14"/>
    </row>
    <row r="45936" spans="24:24" x14ac:dyDescent="0.25">
      <c r="X45936" s="14"/>
    </row>
    <row r="45937" spans="24:24" x14ac:dyDescent="0.25">
      <c r="X45937" s="14"/>
    </row>
    <row r="45938" spans="24:24" x14ac:dyDescent="0.25">
      <c r="X45938" s="14"/>
    </row>
    <row r="45939" spans="24:24" x14ac:dyDescent="0.25">
      <c r="X45939" s="14"/>
    </row>
    <row r="45940" spans="24:24" x14ac:dyDescent="0.25">
      <c r="X45940" s="14"/>
    </row>
    <row r="45941" spans="24:24" x14ac:dyDescent="0.25">
      <c r="X45941" s="14"/>
    </row>
    <row r="45942" spans="24:24" x14ac:dyDescent="0.25">
      <c r="X45942" s="14"/>
    </row>
    <row r="45943" spans="24:24" x14ac:dyDescent="0.25">
      <c r="X45943" s="14"/>
    </row>
    <row r="45944" spans="24:24" x14ac:dyDescent="0.25">
      <c r="X45944" s="14"/>
    </row>
    <row r="45945" spans="24:24" x14ac:dyDescent="0.25">
      <c r="X45945" s="14"/>
    </row>
    <row r="45946" spans="24:24" x14ac:dyDescent="0.25">
      <c r="X45946" s="14"/>
    </row>
    <row r="45947" spans="24:24" x14ac:dyDescent="0.25">
      <c r="X45947" s="14"/>
    </row>
    <row r="45948" spans="24:24" x14ac:dyDescent="0.25">
      <c r="X45948" s="14"/>
    </row>
    <row r="45949" spans="24:24" x14ac:dyDescent="0.25">
      <c r="X45949" s="14"/>
    </row>
    <row r="45950" spans="24:24" x14ac:dyDescent="0.25">
      <c r="X45950" s="14"/>
    </row>
    <row r="45951" spans="24:24" x14ac:dyDescent="0.25">
      <c r="X45951" s="14"/>
    </row>
    <row r="45952" spans="24:24" x14ac:dyDescent="0.25">
      <c r="X45952" s="14"/>
    </row>
    <row r="45953" spans="24:24" x14ac:dyDescent="0.25">
      <c r="X45953" s="14"/>
    </row>
    <row r="45954" spans="24:24" x14ac:dyDescent="0.25">
      <c r="X45954" s="14"/>
    </row>
    <row r="45955" spans="24:24" x14ac:dyDescent="0.25">
      <c r="X45955" s="14"/>
    </row>
    <row r="45956" spans="24:24" x14ac:dyDescent="0.25">
      <c r="X45956" s="14"/>
    </row>
    <row r="45957" spans="24:24" x14ac:dyDescent="0.25">
      <c r="X45957" s="14"/>
    </row>
    <row r="45958" spans="24:24" x14ac:dyDescent="0.25">
      <c r="X45958" s="14"/>
    </row>
    <row r="45959" spans="24:24" x14ac:dyDescent="0.25">
      <c r="X45959" s="14"/>
    </row>
    <row r="45960" spans="24:24" x14ac:dyDescent="0.25">
      <c r="X45960" s="14"/>
    </row>
    <row r="45961" spans="24:24" x14ac:dyDescent="0.25">
      <c r="X45961" s="14"/>
    </row>
    <row r="45962" spans="24:24" x14ac:dyDescent="0.25">
      <c r="X45962" s="14"/>
    </row>
    <row r="45963" spans="24:24" x14ac:dyDescent="0.25">
      <c r="X45963" s="14"/>
    </row>
    <row r="45964" spans="24:24" x14ac:dyDescent="0.25">
      <c r="X45964" s="14"/>
    </row>
    <row r="45965" spans="24:24" x14ac:dyDescent="0.25">
      <c r="X45965" s="14"/>
    </row>
    <row r="45966" spans="24:24" x14ac:dyDescent="0.25">
      <c r="X45966" s="14"/>
    </row>
    <row r="45967" spans="24:24" x14ac:dyDescent="0.25">
      <c r="X45967" s="14"/>
    </row>
    <row r="45968" spans="24:24" x14ac:dyDescent="0.25">
      <c r="X45968" s="14"/>
    </row>
    <row r="45969" spans="24:24" x14ac:dyDescent="0.25">
      <c r="X45969" s="14"/>
    </row>
    <row r="45970" spans="24:24" x14ac:dyDescent="0.25">
      <c r="X45970" s="14"/>
    </row>
    <row r="45971" spans="24:24" x14ac:dyDescent="0.25">
      <c r="X45971" s="14"/>
    </row>
    <row r="45972" spans="24:24" x14ac:dyDescent="0.25">
      <c r="X45972" s="14"/>
    </row>
    <row r="45973" spans="24:24" x14ac:dyDescent="0.25">
      <c r="X45973" s="14"/>
    </row>
    <row r="45974" spans="24:24" x14ac:dyDescent="0.25">
      <c r="X45974" s="14"/>
    </row>
    <row r="45975" spans="24:24" x14ac:dyDescent="0.25">
      <c r="X45975" s="14"/>
    </row>
    <row r="45976" spans="24:24" x14ac:dyDescent="0.25">
      <c r="X45976" s="14"/>
    </row>
    <row r="45977" spans="24:24" x14ac:dyDescent="0.25">
      <c r="X45977" s="14"/>
    </row>
    <row r="45978" spans="24:24" x14ac:dyDescent="0.25">
      <c r="X45978" s="14"/>
    </row>
    <row r="45979" spans="24:24" x14ac:dyDescent="0.25">
      <c r="X45979" s="14"/>
    </row>
    <row r="45980" spans="24:24" x14ac:dyDescent="0.25">
      <c r="X45980" s="14"/>
    </row>
    <row r="45981" spans="24:24" x14ac:dyDescent="0.25">
      <c r="X45981" s="14"/>
    </row>
    <row r="45982" spans="24:24" x14ac:dyDescent="0.25">
      <c r="X45982" s="14"/>
    </row>
    <row r="45983" spans="24:24" x14ac:dyDescent="0.25">
      <c r="X45983" s="14"/>
    </row>
    <row r="45984" spans="24:24" x14ac:dyDescent="0.25">
      <c r="X45984" s="14"/>
    </row>
    <row r="45985" spans="24:24" x14ac:dyDescent="0.25">
      <c r="X45985" s="14"/>
    </row>
    <row r="45986" spans="24:24" x14ac:dyDescent="0.25">
      <c r="X45986" s="14"/>
    </row>
    <row r="45987" spans="24:24" x14ac:dyDescent="0.25">
      <c r="X45987" s="14"/>
    </row>
    <row r="45988" spans="24:24" x14ac:dyDescent="0.25">
      <c r="X45988" s="14"/>
    </row>
    <row r="45989" spans="24:24" x14ac:dyDescent="0.25">
      <c r="X45989" s="14"/>
    </row>
    <row r="45990" spans="24:24" x14ac:dyDescent="0.25">
      <c r="X45990" s="14"/>
    </row>
    <row r="45991" spans="24:24" x14ac:dyDescent="0.25">
      <c r="X45991" s="14"/>
    </row>
    <row r="45992" spans="24:24" x14ac:dyDescent="0.25">
      <c r="X45992" s="14"/>
    </row>
    <row r="45993" spans="24:24" x14ac:dyDescent="0.25">
      <c r="X45993" s="14"/>
    </row>
    <row r="45994" spans="24:24" x14ac:dyDescent="0.25">
      <c r="X45994" s="14"/>
    </row>
    <row r="45995" spans="24:24" x14ac:dyDescent="0.25">
      <c r="X45995" s="14"/>
    </row>
    <row r="45996" spans="24:24" x14ac:dyDescent="0.25">
      <c r="X45996" s="14"/>
    </row>
    <row r="45997" spans="24:24" x14ac:dyDescent="0.25">
      <c r="X45997" s="14"/>
    </row>
    <row r="45998" spans="24:24" x14ac:dyDescent="0.25">
      <c r="X45998" s="14"/>
    </row>
    <row r="45999" spans="24:24" x14ac:dyDescent="0.25">
      <c r="X45999" s="14"/>
    </row>
    <row r="46000" spans="24:24" x14ac:dyDescent="0.25">
      <c r="X46000" s="14"/>
    </row>
    <row r="46001" spans="24:24" x14ac:dyDescent="0.25">
      <c r="X46001" s="14"/>
    </row>
    <row r="46002" spans="24:24" x14ac:dyDescent="0.25">
      <c r="X46002" s="14"/>
    </row>
    <row r="46003" spans="24:24" x14ac:dyDescent="0.25">
      <c r="X46003" s="14"/>
    </row>
    <row r="46004" spans="24:24" x14ac:dyDescent="0.25">
      <c r="X46004" s="14"/>
    </row>
    <row r="46005" spans="24:24" x14ac:dyDescent="0.25">
      <c r="X46005" s="14"/>
    </row>
    <row r="46006" spans="24:24" x14ac:dyDescent="0.25">
      <c r="X46006" s="14"/>
    </row>
    <row r="46007" spans="24:24" x14ac:dyDescent="0.25">
      <c r="X46007" s="14"/>
    </row>
    <row r="46008" spans="24:24" x14ac:dyDescent="0.25">
      <c r="X46008" s="14"/>
    </row>
    <row r="46009" spans="24:24" x14ac:dyDescent="0.25">
      <c r="X46009" s="14"/>
    </row>
    <row r="46010" spans="24:24" x14ac:dyDescent="0.25">
      <c r="X46010" s="14"/>
    </row>
    <row r="46011" spans="24:24" x14ac:dyDescent="0.25">
      <c r="X46011" s="14"/>
    </row>
    <row r="46012" spans="24:24" x14ac:dyDescent="0.25">
      <c r="X46012" s="14"/>
    </row>
    <row r="46013" spans="24:24" x14ac:dyDescent="0.25">
      <c r="X46013" s="14"/>
    </row>
    <row r="46014" spans="24:24" x14ac:dyDescent="0.25">
      <c r="X46014" s="14"/>
    </row>
    <row r="46015" spans="24:24" x14ac:dyDescent="0.25">
      <c r="X46015" s="14"/>
    </row>
    <row r="46016" spans="24:24" x14ac:dyDescent="0.25">
      <c r="X46016" s="14"/>
    </row>
    <row r="46017" spans="24:24" x14ac:dyDescent="0.25">
      <c r="X46017" s="14"/>
    </row>
    <row r="46018" spans="24:24" x14ac:dyDescent="0.25">
      <c r="X46018" s="14"/>
    </row>
    <row r="46019" spans="24:24" x14ac:dyDescent="0.25">
      <c r="X46019" s="14"/>
    </row>
    <row r="46020" spans="24:24" x14ac:dyDescent="0.25">
      <c r="X46020" s="14"/>
    </row>
    <row r="46021" spans="24:24" x14ac:dyDescent="0.25">
      <c r="X46021" s="14"/>
    </row>
    <row r="46022" spans="24:24" x14ac:dyDescent="0.25">
      <c r="X46022" s="14"/>
    </row>
    <row r="46023" spans="24:24" x14ac:dyDescent="0.25">
      <c r="X46023" s="14"/>
    </row>
    <row r="46024" spans="24:24" x14ac:dyDescent="0.25">
      <c r="X46024" s="14"/>
    </row>
    <row r="46025" spans="24:24" x14ac:dyDescent="0.25">
      <c r="X46025" s="14"/>
    </row>
    <row r="46026" spans="24:24" x14ac:dyDescent="0.25">
      <c r="X46026" s="14"/>
    </row>
    <row r="46027" spans="24:24" x14ac:dyDescent="0.25">
      <c r="X46027" s="14"/>
    </row>
    <row r="46028" spans="24:24" x14ac:dyDescent="0.25">
      <c r="X46028" s="14"/>
    </row>
    <row r="46029" spans="24:24" x14ac:dyDescent="0.25">
      <c r="X46029" s="14"/>
    </row>
    <row r="46030" spans="24:24" x14ac:dyDescent="0.25">
      <c r="X46030" s="14"/>
    </row>
    <row r="46031" spans="24:24" x14ac:dyDescent="0.25">
      <c r="X46031" s="14"/>
    </row>
    <row r="46032" spans="24:24" x14ac:dyDescent="0.25">
      <c r="X46032" s="14"/>
    </row>
    <row r="46033" spans="24:24" x14ac:dyDescent="0.25">
      <c r="X46033" s="14"/>
    </row>
    <row r="46034" spans="24:24" x14ac:dyDescent="0.25">
      <c r="X46034" s="14"/>
    </row>
    <row r="46035" spans="24:24" x14ac:dyDescent="0.25">
      <c r="X46035" s="14"/>
    </row>
    <row r="46036" spans="24:24" x14ac:dyDescent="0.25">
      <c r="X46036" s="14"/>
    </row>
    <row r="46037" spans="24:24" x14ac:dyDescent="0.25">
      <c r="X46037" s="14"/>
    </row>
    <row r="46038" spans="24:24" x14ac:dyDescent="0.25">
      <c r="X46038" s="14"/>
    </row>
    <row r="46039" spans="24:24" x14ac:dyDescent="0.25">
      <c r="X46039" s="14"/>
    </row>
    <row r="46040" spans="24:24" x14ac:dyDescent="0.25">
      <c r="X46040" s="14"/>
    </row>
    <row r="46041" spans="24:24" x14ac:dyDescent="0.25">
      <c r="X46041" s="14"/>
    </row>
    <row r="46042" spans="24:24" x14ac:dyDescent="0.25">
      <c r="X46042" s="14"/>
    </row>
    <row r="46043" spans="24:24" x14ac:dyDescent="0.25">
      <c r="X46043" s="14"/>
    </row>
    <row r="46044" spans="24:24" x14ac:dyDescent="0.25">
      <c r="X46044" s="14"/>
    </row>
    <row r="46045" spans="24:24" x14ac:dyDescent="0.25">
      <c r="X46045" s="14"/>
    </row>
    <row r="46046" spans="24:24" x14ac:dyDescent="0.25">
      <c r="X46046" s="14"/>
    </row>
    <row r="46047" spans="24:24" x14ac:dyDescent="0.25">
      <c r="X46047" s="14"/>
    </row>
    <row r="46048" spans="24:24" x14ac:dyDescent="0.25">
      <c r="X46048" s="14"/>
    </row>
    <row r="46049" spans="24:24" x14ac:dyDescent="0.25">
      <c r="X46049" s="14"/>
    </row>
    <row r="46050" spans="24:24" x14ac:dyDescent="0.25">
      <c r="X46050" s="14"/>
    </row>
    <row r="46051" spans="24:24" x14ac:dyDescent="0.25">
      <c r="X46051" s="14"/>
    </row>
    <row r="46052" spans="24:24" x14ac:dyDescent="0.25">
      <c r="X46052" s="14"/>
    </row>
    <row r="46053" spans="24:24" x14ac:dyDescent="0.25">
      <c r="X46053" s="14"/>
    </row>
    <row r="46054" spans="24:24" x14ac:dyDescent="0.25">
      <c r="X46054" s="14"/>
    </row>
    <row r="46055" spans="24:24" x14ac:dyDescent="0.25">
      <c r="X46055" s="14"/>
    </row>
    <row r="46056" spans="24:24" x14ac:dyDescent="0.25">
      <c r="X46056" s="14"/>
    </row>
    <row r="46057" spans="24:24" x14ac:dyDescent="0.25">
      <c r="X46057" s="14"/>
    </row>
    <row r="46058" spans="24:24" x14ac:dyDescent="0.25">
      <c r="X46058" s="14"/>
    </row>
    <row r="46059" spans="24:24" x14ac:dyDescent="0.25">
      <c r="X46059" s="14"/>
    </row>
    <row r="46060" spans="24:24" x14ac:dyDescent="0.25">
      <c r="X46060" s="14"/>
    </row>
    <row r="46061" spans="24:24" x14ac:dyDescent="0.25">
      <c r="X46061" s="14"/>
    </row>
    <row r="46062" spans="24:24" x14ac:dyDescent="0.25">
      <c r="X46062" s="14"/>
    </row>
    <row r="46063" spans="24:24" x14ac:dyDescent="0.25">
      <c r="X46063" s="14"/>
    </row>
    <row r="46064" spans="24:24" x14ac:dyDescent="0.25">
      <c r="X46064" s="14"/>
    </row>
    <row r="46065" spans="24:24" x14ac:dyDescent="0.25">
      <c r="X46065" s="14"/>
    </row>
    <row r="46066" spans="24:24" x14ac:dyDescent="0.25">
      <c r="X46066" s="14"/>
    </row>
    <row r="46067" spans="24:24" x14ac:dyDescent="0.25">
      <c r="X46067" s="14"/>
    </row>
    <row r="46068" spans="24:24" x14ac:dyDescent="0.25">
      <c r="X46068" s="14"/>
    </row>
    <row r="46069" spans="24:24" x14ac:dyDescent="0.25">
      <c r="X46069" s="14"/>
    </row>
    <row r="46070" spans="24:24" x14ac:dyDescent="0.25">
      <c r="X46070" s="14"/>
    </row>
    <row r="46071" spans="24:24" x14ac:dyDescent="0.25">
      <c r="X46071" s="14"/>
    </row>
    <row r="46072" spans="24:24" x14ac:dyDescent="0.25">
      <c r="X46072" s="14"/>
    </row>
    <row r="46073" spans="24:24" x14ac:dyDescent="0.25">
      <c r="X46073" s="14"/>
    </row>
    <row r="46074" spans="24:24" x14ac:dyDescent="0.25">
      <c r="X46074" s="14"/>
    </row>
    <row r="46075" spans="24:24" x14ac:dyDescent="0.25">
      <c r="X46075" s="14"/>
    </row>
    <row r="46076" spans="24:24" x14ac:dyDescent="0.25">
      <c r="X46076" s="14"/>
    </row>
    <row r="46077" spans="24:24" x14ac:dyDescent="0.25">
      <c r="X46077" s="14"/>
    </row>
    <row r="46078" spans="24:24" x14ac:dyDescent="0.25">
      <c r="X46078" s="14"/>
    </row>
    <row r="46079" spans="24:24" x14ac:dyDescent="0.25">
      <c r="X46079" s="14"/>
    </row>
    <row r="46080" spans="24:24" x14ac:dyDescent="0.25">
      <c r="X46080" s="14"/>
    </row>
    <row r="46081" spans="24:24" x14ac:dyDescent="0.25">
      <c r="X46081" s="14"/>
    </row>
    <row r="46082" spans="24:24" x14ac:dyDescent="0.25">
      <c r="X46082" s="14"/>
    </row>
    <row r="46083" spans="24:24" x14ac:dyDescent="0.25">
      <c r="X46083" s="14"/>
    </row>
    <row r="46084" spans="24:24" x14ac:dyDescent="0.25">
      <c r="X46084" s="14"/>
    </row>
    <row r="46085" spans="24:24" x14ac:dyDescent="0.25">
      <c r="X46085" s="14"/>
    </row>
    <row r="46086" spans="24:24" x14ac:dyDescent="0.25">
      <c r="X46086" s="14"/>
    </row>
    <row r="46087" spans="24:24" x14ac:dyDescent="0.25">
      <c r="X46087" s="14"/>
    </row>
    <row r="46088" spans="24:24" x14ac:dyDescent="0.25">
      <c r="X46088" s="14"/>
    </row>
    <row r="46089" spans="24:24" x14ac:dyDescent="0.25">
      <c r="X46089" s="14"/>
    </row>
    <row r="46090" spans="24:24" x14ac:dyDescent="0.25">
      <c r="X46090" s="14"/>
    </row>
    <row r="46091" spans="24:24" x14ac:dyDescent="0.25">
      <c r="X46091" s="14"/>
    </row>
    <row r="46092" spans="24:24" x14ac:dyDescent="0.25">
      <c r="X46092" s="14"/>
    </row>
    <row r="46093" spans="24:24" x14ac:dyDescent="0.25">
      <c r="X46093" s="14"/>
    </row>
    <row r="46094" spans="24:24" x14ac:dyDescent="0.25">
      <c r="X46094" s="14"/>
    </row>
    <row r="46095" spans="24:24" x14ac:dyDescent="0.25">
      <c r="X46095" s="14"/>
    </row>
    <row r="46096" spans="24:24" x14ac:dyDescent="0.25">
      <c r="X46096" s="14"/>
    </row>
    <row r="46097" spans="24:24" x14ac:dyDescent="0.25">
      <c r="X46097" s="14"/>
    </row>
    <row r="46098" spans="24:24" x14ac:dyDescent="0.25">
      <c r="X46098" s="14"/>
    </row>
    <row r="46099" spans="24:24" x14ac:dyDescent="0.25">
      <c r="X46099" s="14"/>
    </row>
    <row r="46100" spans="24:24" x14ac:dyDescent="0.25">
      <c r="X46100" s="14"/>
    </row>
    <row r="46101" spans="24:24" x14ac:dyDescent="0.25">
      <c r="X46101" s="14"/>
    </row>
    <row r="46102" spans="24:24" x14ac:dyDescent="0.25">
      <c r="X46102" s="14"/>
    </row>
    <row r="46103" spans="24:24" x14ac:dyDescent="0.25">
      <c r="X46103" s="14"/>
    </row>
    <row r="46104" spans="24:24" x14ac:dyDescent="0.25">
      <c r="X46104" s="14"/>
    </row>
    <row r="46105" spans="24:24" x14ac:dyDescent="0.25">
      <c r="X46105" s="14"/>
    </row>
    <row r="46106" spans="24:24" x14ac:dyDescent="0.25">
      <c r="X46106" s="14"/>
    </row>
    <row r="46107" spans="24:24" x14ac:dyDescent="0.25">
      <c r="X46107" s="14"/>
    </row>
    <row r="46108" spans="24:24" x14ac:dyDescent="0.25">
      <c r="X46108" s="14"/>
    </row>
    <row r="46109" spans="24:24" x14ac:dyDescent="0.25">
      <c r="X46109" s="14"/>
    </row>
    <row r="46110" spans="24:24" x14ac:dyDescent="0.25">
      <c r="X46110" s="14"/>
    </row>
    <row r="46111" spans="24:24" x14ac:dyDescent="0.25">
      <c r="X46111" s="14"/>
    </row>
    <row r="46112" spans="24:24" x14ac:dyDescent="0.25">
      <c r="X46112" s="14"/>
    </row>
    <row r="46113" spans="24:24" x14ac:dyDescent="0.25">
      <c r="X46113" s="14"/>
    </row>
    <row r="46114" spans="24:24" x14ac:dyDescent="0.25">
      <c r="X46114" s="14"/>
    </row>
    <row r="46115" spans="24:24" x14ac:dyDescent="0.25">
      <c r="X46115" s="14"/>
    </row>
    <row r="46116" spans="24:24" x14ac:dyDescent="0.25">
      <c r="X46116" s="14"/>
    </row>
    <row r="46117" spans="24:24" x14ac:dyDescent="0.25">
      <c r="X46117" s="14"/>
    </row>
    <row r="46118" spans="24:24" x14ac:dyDescent="0.25">
      <c r="X46118" s="14"/>
    </row>
    <row r="46119" spans="24:24" x14ac:dyDescent="0.25">
      <c r="X46119" s="14"/>
    </row>
    <row r="46120" spans="24:24" x14ac:dyDescent="0.25">
      <c r="X46120" s="14"/>
    </row>
    <row r="46121" spans="24:24" x14ac:dyDescent="0.25">
      <c r="X46121" s="14"/>
    </row>
    <row r="46122" spans="24:24" x14ac:dyDescent="0.25">
      <c r="X46122" s="14"/>
    </row>
    <row r="46123" spans="24:24" x14ac:dyDescent="0.25">
      <c r="X46123" s="14"/>
    </row>
    <row r="46124" spans="24:24" x14ac:dyDescent="0.25">
      <c r="X46124" s="14"/>
    </row>
    <row r="46125" spans="24:24" x14ac:dyDescent="0.25">
      <c r="X46125" s="14"/>
    </row>
    <row r="46126" spans="24:24" x14ac:dyDescent="0.25">
      <c r="X46126" s="14"/>
    </row>
    <row r="46127" spans="24:24" x14ac:dyDescent="0.25">
      <c r="X46127" s="14"/>
    </row>
    <row r="46128" spans="24:24" x14ac:dyDescent="0.25">
      <c r="X46128" s="14"/>
    </row>
    <row r="46129" spans="24:24" x14ac:dyDescent="0.25">
      <c r="X46129" s="14"/>
    </row>
    <row r="46130" spans="24:24" x14ac:dyDescent="0.25">
      <c r="X46130" s="14"/>
    </row>
    <row r="46131" spans="24:24" x14ac:dyDescent="0.25">
      <c r="X46131" s="14"/>
    </row>
    <row r="46132" spans="24:24" x14ac:dyDescent="0.25">
      <c r="X46132" s="14"/>
    </row>
    <row r="46133" spans="24:24" x14ac:dyDescent="0.25">
      <c r="X46133" s="14"/>
    </row>
    <row r="46134" spans="24:24" x14ac:dyDescent="0.25">
      <c r="X46134" s="14"/>
    </row>
    <row r="46135" spans="24:24" x14ac:dyDescent="0.25">
      <c r="X46135" s="14"/>
    </row>
    <row r="46136" spans="24:24" x14ac:dyDescent="0.25">
      <c r="X46136" s="14"/>
    </row>
    <row r="46137" spans="24:24" x14ac:dyDescent="0.25">
      <c r="X46137" s="14"/>
    </row>
    <row r="46138" spans="24:24" x14ac:dyDescent="0.25">
      <c r="X46138" s="14"/>
    </row>
    <row r="46139" spans="24:24" x14ac:dyDescent="0.25">
      <c r="X46139" s="14"/>
    </row>
    <row r="46140" spans="24:24" x14ac:dyDescent="0.25">
      <c r="X46140" s="14"/>
    </row>
    <row r="46141" spans="24:24" x14ac:dyDescent="0.25">
      <c r="X46141" s="14"/>
    </row>
    <row r="46142" spans="24:24" x14ac:dyDescent="0.25">
      <c r="X46142" s="14"/>
    </row>
    <row r="46143" spans="24:24" x14ac:dyDescent="0.25">
      <c r="X46143" s="14"/>
    </row>
    <row r="46144" spans="24:24" x14ac:dyDescent="0.25">
      <c r="X46144" s="14"/>
    </row>
    <row r="46145" spans="24:24" x14ac:dyDescent="0.25">
      <c r="X46145" s="14"/>
    </row>
    <row r="46146" spans="24:24" x14ac:dyDescent="0.25">
      <c r="X46146" s="14"/>
    </row>
    <row r="46147" spans="24:24" x14ac:dyDescent="0.25">
      <c r="X46147" s="14"/>
    </row>
    <row r="46148" spans="24:24" x14ac:dyDescent="0.25">
      <c r="X46148" s="14"/>
    </row>
    <row r="46149" spans="24:24" x14ac:dyDescent="0.25">
      <c r="X46149" s="14"/>
    </row>
    <row r="46150" spans="24:24" x14ac:dyDescent="0.25">
      <c r="X46150" s="14"/>
    </row>
    <row r="46151" spans="24:24" x14ac:dyDescent="0.25">
      <c r="X46151" s="14"/>
    </row>
    <row r="46152" spans="24:24" x14ac:dyDescent="0.25">
      <c r="X46152" s="14"/>
    </row>
    <row r="46153" spans="24:24" x14ac:dyDescent="0.25">
      <c r="X46153" s="14"/>
    </row>
    <row r="46154" spans="24:24" x14ac:dyDescent="0.25">
      <c r="X46154" s="14"/>
    </row>
    <row r="46155" spans="24:24" x14ac:dyDescent="0.25">
      <c r="X46155" s="14"/>
    </row>
    <row r="46156" spans="24:24" x14ac:dyDescent="0.25">
      <c r="X46156" s="14"/>
    </row>
    <row r="46157" spans="24:24" x14ac:dyDescent="0.25">
      <c r="X46157" s="14"/>
    </row>
    <row r="46158" spans="24:24" x14ac:dyDescent="0.25">
      <c r="X46158" s="14"/>
    </row>
    <row r="46159" spans="24:24" x14ac:dyDescent="0.25">
      <c r="X46159" s="14"/>
    </row>
    <row r="46160" spans="24:24" x14ac:dyDescent="0.25">
      <c r="X46160" s="14"/>
    </row>
    <row r="46161" spans="24:24" x14ac:dyDescent="0.25">
      <c r="X46161" s="14"/>
    </row>
    <row r="46162" spans="24:24" x14ac:dyDescent="0.25">
      <c r="X46162" s="14"/>
    </row>
    <row r="46163" spans="24:24" x14ac:dyDescent="0.25">
      <c r="X46163" s="14"/>
    </row>
    <row r="46164" spans="24:24" x14ac:dyDescent="0.25">
      <c r="X46164" s="14"/>
    </row>
    <row r="46165" spans="24:24" x14ac:dyDescent="0.25">
      <c r="X46165" s="14"/>
    </row>
    <row r="46166" spans="24:24" x14ac:dyDescent="0.25">
      <c r="X46166" s="14"/>
    </row>
    <row r="46167" spans="24:24" x14ac:dyDescent="0.25">
      <c r="X46167" s="14"/>
    </row>
    <row r="46168" spans="24:24" x14ac:dyDescent="0.25">
      <c r="X46168" s="14"/>
    </row>
    <row r="46169" spans="24:24" x14ac:dyDescent="0.25">
      <c r="X46169" s="14"/>
    </row>
    <row r="46170" spans="24:24" x14ac:dyDescent="0.25">
      <c r="X46170" s="14"/>
    </row>
    <row r="46171" spans="24:24" x14ac:dyDescent="0.25">
      <c r="X46171" s="14"/>
    </row>
    <row r="46172" spans="24:24" x14ac:dyDescent="0.25">
      <c r="X46172" s="14"/>
    </row>
    <row r="46173" spans="24:24" x14ac:dyDescent="0.25">
      <c r="X46173" s="14"/>
    </row>
    <row r="46174" spans="24:24" x14ac:dyDescent="0.25">
      <c r="X46174" s="14"/>
    </row>
    <row r="46175" spans="24:24" x14ac:dyDescent="0.25">
      <c r="X46175" s="14"/>
    </row>
    <row r="46176" spans="24:24" x14ac:dyDescent="0.25">
      <c r="X46176" s="14"/>
    </row>
    <row r="46177" spans="24:24" x14ac:dyDescent="0.25">
      <c r="X46177" s="14"/>
    </row>
    <row r="46178" spans="24:24" x14ac:dyDescent="0.25">
      <c r="X46178" s="14"/>
    </row>
    <row r="46179" spans="24:24" x14ac:dyDescent="0.25">
      <c r="X46179" s="14"/>
    </row>
    <row r="46180" spans="24:24" x14ac:dyDescent="0.25">
      <c r="X46180" s="14"/>
    </row>
    <row r="46181" spans="24:24" x14ac:dyDescent="0.25">
      <c r="X46181" s="14"/>
    </row>
    <row r="46182" spans="24:24" x14ac:dyDescent="0.25">
      <c r="X46182" s="14"/>
    </row>
    <row r="46183" spans="24:24" x14ac:dyDescent="0.25">
      <c r="X46183" s="14"/>
    </row>
    <row r="46184" spans="24:24" x14ac:dyDescent="0.25">
      <c r="X46184" s="14"/>
    </row>
    <row r="46185" spans="24:24" x14ac:dyDescent="0.25">
      <c r="X46185" s="14"/>
    </row>
    <row r="46186" spans="24:24" x14ac:dyDescent="0.25">
      <c r="X46186" s="14"/>
    </row>
    <row r="46187" spans="24:24" x14ac:dyDescent="0.25">
      <c r="X46187" s="14"/>
    </row>
    <row r="46188" spans="24:24" x14ac:dyDescent="0.25">
      <c r="X46188" s="14"/>
    </row>
    <row r="46189" spans="24:24" x14ac:dyDescent="0.25">
      <c r="X46189" s="14"/>
    </row>
    <row r="46190" spans="24:24" x14ac:dyDescent="0.25">
      <c r="X46190" s="14"/>
    </row>
    <row r="46191" spans="24:24" x14ac:dyDescent="0.25">
      <c r="X46191" s="14"/>
    </row>
    <row r="46192" spans="24:24" x14ac:dyDescent="0.25">
      <c r="X46192" s="14"/>
    </row>
    <row r="46193" spans="24:24" x14ac:dyDescent="0.25">
      <c r="X46193" s="14"/>
    </row>
    <row r="46194" spans="24:24" x14ac:dyDescent="0.25">
      <c r="X46194" s="14"/>
    </row>
    <row r="46195" spans="24:24" x14ac:dyDescent="0.25">
      <c r="X46195" s="14"/>
    </row>
    <row r="46196" spans="24:24" x14ac:dyDescent="0.25">
      <c r="X46196" s="14"/>
    </row>
    <row r="46197" spans="24:24" x14ac:dyDescent="0.25">
      <c r="X46197" s="14"/>
    </row>
    <row r="46198" spans="24:24" x14ac:dyDescent="0.25">
      <c r="X46198" s="14"/>
    </row>
    <row r="46199" spans="24:24" x14ac:dyDescent="0.25">
      <c r="X46199" s="14"/>
    </row>
    <row r="46200" spans="24:24" x14ac:dyDescent="0.25">
      <c r="X46200" s="14"/>
    </row>
    <row r="46201" spans="24:24" x14ac:dyDescent="0.25">
      <c r="X46201" s="14"/>
    </row>
    <row r="46202" spans="24:24" x14ac:dyDescent="0.25">
      <c r="X46202" s="14"/>
    </row>
    <row r="46203" spans="24:24" x14ac:dyDescent="0.25">
      <c r="X46203" s="14"/>
    </row>
    <row r="46204" spans="24:24" x14ac:dyDescent="0.25">
      <c r="X46204" s="14"/>
    </row>
    <row r="46205" spans="24:24" x14ac:dyDescent="0.25">
      <c r="X46205" s="14"/>
    </row>
    <row r="46206" spans="24:24" x14ac:dyDescent="0.25">
      <c r="X46206" s="14"/>
    </row>
    <row r="46207" spans="24:24" x14ac:dyDescent="0.25">
      <c r="X46207" s="14"/>
    </row>
    <row r="46208" spans="24:24" x14ac:dyDescent="0.25">
      <c r="X46208" s="14"/>
    </row>
    <row r="46209" spans="24:24" x14ac:dyDescent="0.25">
      <c r="X46209" s="14"/>
    </row>
    <row r="46210" spans="24:24" x14ac:dyDescent="0.25">
      <c r="X46210" s="14"/>
    </row>
    <row r="46211" spans="24:24" x14ac:dyDescent="0.25">
      <c r="X46211" s="14"/>
    </row>
    <row r="46212" spans="24:24" x14ac:dyDescent="0.25">
      <c r="X46212" s="14"/>
    </row>
    <row r="46213" spans="24:24" x14ac:dyDescent="0.25">
      <c r="X46213" s="14"/>
    </row>
    <row r="46214" spans="24:24" x14ac:dyDescent="0.25">
      <c r="X46214" s="14"/>
    </row>
    <row r="46215" spans="24:24" x14ac:dyDescent="0.25">
      <c r="X46215" s="14"/>
    </row>
    <row r="46216" spans="24:24" x14ac:dyDescent="0.25">
      <c r="X46216" s="14"/>
    </row>
    <row r="46217" spans="24:24" x14ac:dyDescent="0.25">
      <c r="X46217" s="14"/>
    </row>
    <row r="46218" spans="24:24" x14ac:dyDescent="0.25">
      <c r="X46218" s="14"/>
    </row>
    <row r="46219" spans="24:24" x14ac:dyDescent="0.25">
      <c r="X46219" s="14"/>
    </row>
    <row r="46220" spans="24:24" x14ac:dyDescent="0.25">
      <c r="X46220" s="14"/>
    </row>
    <row r="46221" spans="24:24" x14ac:dyDescent="0.25">
      <c r="X46221" s="14"/>
    </row>
    <row r="46222" spans="24:24" x14ac:dyDescent="0.25">
      <c r="X46222" s="14"/>
    </row>
    <row r="46223" spans="24:24" x14ac:dyDescent="0.25">
      <c r="X46223" s="14"/>
    </row>
    <row r="46224" spans="24:24" x14ac:dyDescent="0.25">
      <c r="X46224" s="14"/>
    </row>
    <row r="46225" spans="24:24" x14ac:dyDescent="0.25">
      <c r="X46225" s="14"/>
    </row>
    <row r="46226" spans="24:24" x14ac:dyDescent="0.25">
      <c r="X46226" s="14"/>
    </row>
    <row r="46227" spans="24:24" x14ac:dyDescent="0.25">
      <c r="X46227" s="14"/>
    </row>
    <row r="46228" spans="24:24" x14ac:dyDescent="0.25">
      <c r="X46228" s="14"/>
    </row>
    <row r="46229" spans="24:24" x14ac:dyDescent="0.25">
      <c r="X46229" s="14"/>
    </row>
    <row r="46230" spans="24:24" x14ac:dyDescent="0.25">
      <c r="X46230" s="14"/>
    </row>
    <row r="46231" spans="24:24" x14ac:dyDescent="0.25">
      <c r="X46231" s="14"/>
    </row>
    <row r="46232" spans="24:24" x14ac:dyDescent="0.25">
      <c r="X46232" s="14"/>
    </row>
    <row r="46233" spans="24:24" x14ac:dyDescent="0.25">
      <c r="X46233" s="14"/>
    </row>
    <row r="46234" spans="24:24" x14ac:dyDescent="0.25">
      <c r="X46234" s="14"/>
    </row>
    <row r="46235" spans="24:24" x14ac:dyDescent="0.25">
      <c r="X46235" s="14"/>
    </row>
    <row r="46236" spans="24:24" x14ac:dyDescent="0.25">
      <c r="X46236" s="14"/>
    </row>
    <row r="46237" spans="24:24" x14ac:dyDescent="0.25">
      <c r="X46237" s="14"/>
    </row>
    <row r="46238" spans="24:24" x14ac:dyDescent="0.25">
      <c r="X46238" s="14"/>
    </row>
    <row r="46239" spans="24:24" x14ac:dyDescent="0.25">
      <c r="X46239" s="14"/>
    </row>
    <row r="46240" spans="24:24" x14ac:dyDescent="0.25">
      <c r="X46240" s="14"/>
    </row>
    <row r="46241" spans="24:24" x14ac:dyDescent="0.25">
      <c r="X46241" s="14"/>
    </row>
    <row r="46242" spans="24:24" x14ac:dyDescent="0.25">
      <c r="X46242" s="14"/>
    </row>
    <row r="46243" spans="24:24" x14ac:dyDescent="0.25">
      <c r="X46243" s="14"/>
    </row>
    <row r="46244" spans="24:24" x14ac:dyDescent="0.25">
      <c r="X46244" s="14"/>
    </row>
    <row r="46245" spans="24:24" x14ac:dyDescent="0.25">
      <c r="X46245" s="14"/>
    </row>
    <row r="46246" spans="24:24" x14ac:dyDescent="0.25">
      <c r="X46246" s="14"/>
    </row>
    <row r="46247" spans="24:24" x14ac:dyDescent="0.25">
      <c r="X46247" s="14"/>
    </row>
    <row r="46248" spans="24:24" x14ac:dyDescent="0.25">
      <c r="X46248" s="14"/>
    </row>
    <row r="46249" spans="24:24" x14ac:dyDescent="0.25">
      <c r="X46249" s="14"/>
    </row>
    <row r="46250" spans="24:24" x14ac:dyDescent="0.25">
      <c r="X46250" s="14"/>
    </row>
    <row r="46251" spans="24:24" x14ac:dyDescent="0.25">
      <c r="X46251" s="14"/>
    </row>
    <row r="46252" spans="24:24" x14ac:dyDescent="0.25">
      <c r="X46252" s="14"/>
    </row>
    <row r="46253" spans="24:24" x14ac:dyDescent="0.25">
      <c r="X46253" s="14"/>
    </row>
    <row r="46254" spans="24:24" x14ac:dyDescent="0.25">
      <c r="X46254" s="14"/>
    </row>
    <row r="46255" spans="24:24" x14ac:dyDescent="0.25">
      <c r="X46255" s="14"/>
    </row>
    <row r="46256" spans="24:24" x14ac:dyDescent="0.25">
      <c r="X46256" s="14"/>
    </row>
    <row r="46257" spans="24:24" x14ac:dyDescent="0.25">
      <c r="X46257" s="14"/>
    </row>
    <row r="46258" spans="24:24" x14ac:dyDescent="0.25">
      <c r="X46258" s="14"/>
    </row>
    <row r="46259" spans="24:24" x14ac:dyDescent="0.25">
      <c r="X46259" s="14"/>
    </row>
    <row r="46260" spans="24:24" x14ac:dyDescent="0.25">
      <c r="X46260" s="14"/>
    </row>
    <row r="46261" spans="24:24" x14ac:dyDescent="0.25">
      <c r="X46261" s="14"/>
    </row>
    <row r="46262" spans="24:24" x14ac:dyDescent="0.25">
      <c r="X46262" s="14"/>
    </row>
    <row r="46263" spans="24:24" x14ac:dyDescent="0.25">
      <c r="X46263" s="14"/>
    </row>
    <row r="46264" spans="24:24" x14ac:dyDescent="0.25">
      <c r="X46264" s="14"/>
    </row>
    <row r="46265" spans="24:24" x14ac:dyDescent="0.25">
      <c r="X46265" s="14"/>
    </row>
    <row r="46266" spans="24:24" x14ac:dyDescent="0.25">
      <c r="X46266" s="14"/>
    </row>
    <row r="46267" spans="24:24" x14ac:dyDescent="0.25">
      <c r="X46267" s="14"/>
    </row>
    <row r="46268" spans="24:24" x14ac:dyDescent="0.25">
      <c r="X46268" s="14"/>
    </row>
    <row r="46269" spans="24:24" x14ac:dyDescent="0.25">
      <c r="X46269" s="14"/>
    </row>
    <row r="46270" spans="24:24" x14ac:dyDescent="0.25">
      <c r="X46270" s="14"/>
    </row>
    <row r="46271" spans="24:24" x14ac:dyDescent="0.25">
      <c r="X46271" s="14"/>
    </row>
    <row r="46272" spans="24:24" x14ac:dyDescent="0.25">
      <c r="X46272" s="14"/>
    </row>
    <row r="46273" spans="24:24" x14ac:dyDescent="0.25">
      <c r="X46273" s="14"/>
    </row>
    <row r="46274" spans="24:24" x14ac:dyDescent="0.25">
      <c r="X46274" s="14"/>
    </row>
    <row r="46275" spans="24:24" x14ac:dyDescent="0.25">
      <c r="X46275" s="14"/>
    </row>
    <row r="46276" spans="24:24" x14ac:dyDescent="0.25">
      <c r="X46276" s="14"/>
    </row>
    <row r="46277" spans="24:24" x14ac:dyDescent="0.25">
      <c r="X46277" s="14"/>
    </row>
    <row r="46278" spans="24:24" x14ac:dyDescent="0.25">
      <c r="X46278" s="14"/>
    </row>
    <row r="46279" spans="24:24" x14ac:dyDescent="0.25">
      <c r="X46279" s="14"/>
    </row>
    <row r="46280" spans="24:24" x14ac:dyDescent="0.25">
      <c r="X46280" s="14"/>
    </row>
    <row r="46281" spans="24:24" x14ac:dyDescent="0.25">
      <c r="X46281" s="14"/>
    </row>
    <row r="46282" spans="24:24" x14ac:dyDescent="0.25">
      <c r="X46282" s="14"/>
    </row>
    <row r="46283" spans="24:24" x14ac:dyDescent="0.25">
      <c r="X46283" s="14"/>
    </row>
    <row r="46284" spans="24:24" x14ac:dyDescent="0.25">
      <c r="X46284" s="14"/>
    </row>
    <row r="46285" spans="24:24" x14ac:dyDescent="0.25">
      <c r="X46285" s="14"/>
    </row>
    <row r="46286" spans="24:24" x14ac:dyDescent="0.25">
      <c r="X46286" s="14"/>
    </row>
    <row r="46287" spans="24:24" x14ac:dyDescent="0.25">
      <c r="X46287" s="14"/>
    </row>
    <row r="46288" spans="24:24" x14ac:dyDescent="0.25">
      <c r="X46288" s="14"/>
    </row>
    <row r="46289" spans="24:24" x14ac:dyDescent="0.25">
      <c r="X46289" s="14"/>
    </row>
    <row r="46290" spans="24:24" x14ac:dyDescent="0.25">
      <c r="X46290" s="14"/>
    </row>
    <row r="46291" spans="24:24" x14ac:dyDescent="0.25">
      <c r="X46291" s="14"/>
    </row>
    <row r="46292" spans="24:24" x14ac:dyDescent="0.25">
      <c r="X46292" s="14"/>
    </row>
    <row r="46293" spans="24:24" x14ac:dyDescent="0.25">
      <c r="X46293" s="14"/>
    </row>
    <row r="46294" spans="24:24" x14ac:dyDescent="0.25">
      <c r="X46294" s="14"/>
    </row>
    <row r="46295" spans="24:24" x14ac:dyDescent="0.25">
      <c r="X46295" s="14"/>
    </row>
    <row r="46296" spans="24:24" x14ac:dyDescent="0.25">
      <c r="X46296" s="14"/>
    </row>
    <row r="46297" spans="24:24" x14ac:dyDescent="0.25">
      <c r="X46297" s="14"/>
    </row>
    <row r="46298" spans="24:24" x14ac:dyDescent="0.25">
      <c r="X46298" s="14"/>
    </row>
    <row r="46299" spans="24:24" x14ac:dyDescent="0.25">
      <c r="X46299" s="14"/>
    </row>
    <row r="46300" spans="24:24" x14ac:dyDescent="0.25">
      <c r="X46300" s="14"/>
    </row>
    <row r="46301" spans="24:24" x14ac:dyDescent="0.25">
      <c r="X46301" s="14"/>
    </row>
    <row r="46302" spans="24:24" x14ac:dyDescent="0.25">
      <c r="X46302" s="14"/>
    </row>
    <row r="46303" spans="24:24" x14ac:dyDescent="0.25">
      <c r="X46303" s="14"/>
    </row>
    <row r="46304" spans="24:24" x14ac:dyDescent="0.25">
      <c r="X46304" s="14"/>
    </row>
    <row r="46305" spans="24:24" x14ac:dyDescent="0.25">
      <c r="X46305" s="14"/>
    </row>
    <row r="46306" spans="24:24" x14ac:dyDescent="0.25">
      <c r="X46306" s="14"/>
    </row>
    <row r="46307" spans="24:24" x14ac:dyDescent="0.25">
      <c r="X46307" s="14"/>
    </row>
    <row r="46308" spans="24:24" x14ac:dyDescent="0.25">
      <c r="X46308" s="14"/>
    </row>
    <row r="46309" spans="24:24" x14ac:dyDescent="0.25">
      <c r="X46309" s="14"/>
    </row>
    <row r="46310" spans="24:24" x14ac:dyDescent="0.25">
      <c r="X46310" s="14"/>
    </row>
    <row r="46311" spans="24:24" x14ac:dyDescent="0.25">
      <c r="X46311" s="14"/>
    </row>
    <row r="46312" spans="24:24" x14ac:dyDescent="0.25">
      <c r="X46312" s="14"/>
    </row>
    <row r="46313" spans="24:24" x14ac:dyDescent="0.25">
      <c r="X46313" s="14"/>
    </row>
    <row r="46314" spans="24:24" x14ac:dyDescent="0.25">
      <c r="X46314" s="14"/>
    </row>
    <row r="46315" spans="24:24" x14ac:dyDescent="0.25">
      <c r="X46315" s="14"/>
    </row>
    <row r="46316" spans="24:24" x14ac:dyDescent="0.25">
      <c r="X46316" s="14"/>
    </row>
    <row r="46317" spans="24:24" x14ac:dyDescent="0.25">
      <c r="X46317" s="14"/>
    </row>
    <row r="46318" spans="24:24" x14ac:dyDescent="0.25">
      <c r="X46318" s="14"/>
    </row>
    <row r="46319" spans="24:24" x14ac:dyDescent="0.25">
      <c r="X46319" s="14"/>
    </row>
    <row r="46320" spans="24:24" x14ac:dyDescent="0.25">
      <c r="X46320" s="14"/>
    </row>
    <row r="46321" spans="24:24" x14ac:dyDescent="0.25">
      <c r="X46321" s="14"/>
    </row>
    <row r="46322" spans="24:24" x14ac:dyDescent="0.25">
      <c r="X46322" s="14"/>
    </row>
    <row r="46323" spans="24:24" x14ac:dyDescent="0.25">
      <c r="X46323" s="14"/>
    </row>
    <row r="46324" spans="24:24" x14ac:dyDescent="0.25">
      <c r="X46324" s="14"/>
    </row>
    <row r="46325" spans="24:24" x14ac:dyDescent="0.25">
      <c r="X46325" s="14"/>
    </row>
    <row r="46326" spans="24:24" x14ac:dyDescent="0.25">
      <c r="X46326" s="14"/>
    </row>
    <row r="46327" spans="24:24" x14ac:dyDescent="0.25">
      <c r="X46327" s="14"/>
    </row>
    <row r="46328" spans="24:24" x14ac:dyDescent="0.25">
      <c r="X46328" s="14"/>
    </row>
    <row r="46329" spans="24:24" x14ac:dyDescent="0.25">
      <c r="X46329" s="14"/>
    </row>
    <row r="46330" spans="24:24" x14ac:dyDescent="0.25">
      <c r="X46330" s="14"/>
    </row>
    <row r="46331" spans="24:24" x14ac:dyDescent="0.25">
      <c r="X46331" s="14"/>
    </row>
    <row r="46332" spans="24:24" x14ac:dyDescent="0.25">
      <c r="X46332" s="14"/>
    </row>
    <row r="46333" spans="24:24" x14ac:dyDescent="0.25">
      <c r="X46333" s="14"/>
    </row>
    <row r="46334" spans="24:24" x14ac:dyDescent="0.25">
      <c r="X46334" s="14"/>
    </row>
    <row r="46335" spans="24:24" x14ac:dyDescent="0.25">
      <c r="X46335" s="14"/>
    </row>
    <row r="46336" spans="24:24" x14ac:dyDescent="0.25">
      <c r="X46336" s="14"/>
    </row>
    <row r="46337" spans="24:24" x14ac:dyDescent="0.25">
      <c r="X46337" s="14"/>
    </row>
    <row r="46338" spans="24:24" x14ac:dyDescent="0.25">
      <c r="X46338" s="14"/>
    </row>
    <row r="46339" spans="24:24" x14ac:dyDescent="0.25">
      <c r="X46339" s="14"/>
    </row>
    <row r="46340" spans="24:24" x14ac:dyDescent="0.25">
      <c r="X46340" s="14"/>
    </row>
    <row r="46341" spans="24:24" x14ac:dyDescent="0.25">
      <c r="X46341" s="14"/>
    </row>
    <row r="46342" spans="24:24" x14ac:dyDescent="0.25">
      <c r="X46342" s="14"/>
    </row>
    <row r="46343" spans="24:24" x14ac:dyDescent="0.25">
      <c r="X46343" s="14"/>
    </row>
    <row r="46344" spans="24:24" x14ac:dyDescent="0.25">
      <c r="X46344" s="14"/>
    </row>
    <row r="46345" spans="24:24" x14ac:dyDescent="0.25">
      <c r="X46345" s="14"/>
    </row>
    <row r="46346" spans="24:24" x14ac:dyDescent="0.25">
      <c r="X46346" s="14"/>
    </row>
    <row r="46347" spans="24:24" x14ac:dyDescent="0.25">
      <c r="X46347" s="14"/>
    </row>
    <row r="46348" spans="24:24" x14ac:dyDescent="0.25">
      <c r="X46348" s="14"/>
    </row>
    <row r="46349" spans="24:24" x14ac:dyDescent="0.25">
      <c r="X46349" s="14"/>
    </row>
    <row r="46350" spans="24:24" x14ac:dyDescent="0.25">
      <c r="X46350" s="14"/>
    </row>
    <row r="46351" spans="24:24" x14ac:dyDescent="0.25">
      <c r="X46351" s="14"/>
    </row>
    <row r="46352" spans="24:24" x14ac:dyDescent="0.25">
      <c r="X46352" s="14"/>
    </row>
    <row r="46353" spans="24:24" x14ac:dyDescent="0.25">
      <c r="X46353" s="14"/>
    </row>
    <row r="46354" spans="24:24" x14ac:dyDescent="0.25">
      <c r="X46354" s="14"/>
    </row>
    <row r="46355" spans="24:24" x14ac:dyDescent="0.25">
      <c r="X46355" s="14"/>
    </row>
    <row r="46356" spans="24:24" x14ac:dyDescent="0.25">
      <c r="X46356" s="14"/>
    </row>
    <row r="46357" spans="24:24" x14ac:dyDescent="0.25">
      <c r="X46357" s="14"/>
    </row>
    <row r="46358" spans="24:24" x14ac:dyDescent="0.25">
      <c r="X46358" s="14"/>
    </row>
    <row r="46359" spans="24:24" x14ac:dyDescent="0.25">
      <c r="X46359" s="14"/>
    </row>
    <row r="46360" spans="24:24" x14ac:dyDescent="0.25">
      <c r="X46360" s="14"/>
    </row>
    <row r="46361" spans="24:24" x14ac:dyDescent="0.25">
      <c r="X46361" s="14"/>
    </row>
    <row r="46362" spans="24:24" x14ac:dyDescent="0.25">
      <c r="X46362" s="14"/>
    </row>
    <row r="46363" spans="24:24" x14ac:dyDescent="0.25">
      <c r="X46363" s="14"/>
    </row>
    <row r="46364" spans="24:24" x14ac:dyDescent="0.25">
      <c r="X46364" s="14"/>
    </row>
    <row r="46365" spans="24:24" x14ac:dyDescent="0.25">
      <c r="X46365" s="14"/>
    </row>
    <row r="46366" spans="24:24" x14ac:dyDescent="0.25">
      <c r="X46366" s="14"/>
    </row>
    <row r="46367" spans="24:24" x14ac:dyDescent="0.25">
      <c r="X46367" s="14"/>
    </row>
    <row r="46368" spans="24:24" x14ac:dyDescent="0.25">
      <c r="X46368" s="14"/>
    </row>
    <row r="46369" spans="24:24" x14ac:dyDescent="0.25">
      <c r="X46369" s="14"/>
    </row>
    <row r="46370" spans="24:24" x14ac:dyDescent="0.25">
      <c r="X46370" s="14"/>
    </row>
    <row r="46371" spans="24:24" x14ac:dyDescent="0.25">
      <c r="X46371" s="14"/>
    </row>
    <row r="46372" spans="24:24" x14ac:dyDescent="0.25">
      <c r="X46372" s="14"/>
    </row>
    <row r="46373" spans="24:24" x14ac:dyDescent="0.25">
      <c r="X46373" s="14"/>
    </row>
    <row r="46374" spans="24:24" x14ac:dyDescent="0.25">
      <c r="X46374" s="14"/>
    </row>
    <row r="46375" spans="24:24" x14ac:dyDescent="0.25">
      <c r="X46375" s="14"/>
    </row>
    <row r="46376" spans="24:24" x14ac:dyDescent="0.25">
      <c r="X46376" s="14"/>
    </row>
    <row r="46377" spans="24:24" x14ac:dyDescent="0.25">
      <c r="X46377" s="14"/>
    </row>
    <row r="46378" spans="24:24" x14ac:dyDescent="0.25">
      <c r="X46378" s="14"/>
    </row>
    <row r="46379" spans="24:24" x14ac:dyDescent="0.25">
      <c r="X46379" s="14"/>
    </row>
    <row r="46380" spans="24:24" x14ac:dyDescent="0.25">
      <c r="X46380" s="14"/>
    </row>
    <row r="46381" spans="24:24" x14ac:dyDescent="0.25">
      <c r="X46381" s="14"/>
    </row>
    <row r="46382" spans="24:24" x14ac:dyDescent="0.25">
      <c r="X46382" s="14"/>
    </row>
    <row r="46383" spans="24:24" x14ac:dyDescent="0.25">
      <c r="X46383" s="14"/>
    </row>
    <row r="46384" spans="24:24" x14ac:dyDescent="0.25">
      <c r="X46384" s="14"/>
    </row>
    <row r="46385" spans="24:24" x14ac:dyDescent="0.25">
      <c r="X46385" s="14"/>
    </row>
    <row r="46386" spans="24:24" x14ac:dyDescent="0.25">
      <c r="X46386" s="14"/>
    </row>
    <row r="46387" spans="24:24" x14ac:dyDescent="0.25">
      <c r="X46387" s="14"/>
    </row>
    <row r="46388" spans="24:24" x14ac:dyDescent="0.25">
      <c r="X46388" s="14"/>
    </row>
    <row r="46389" spans="24:24" x14ac:dyDescent="0.25">
      <c r="X46389" s="14"/>
    </row>
    <row r="46390" spans="24:24" x14ac:dyDescent="0.25">
      <c r="X46390" s="14"/>
    </row>
    <row r="46391" spans="24:24" x14ac:dyDescent="0.25">
      <c r="X46391" s="14"/>
    </row>
    <row r="46392" spans="24:24" x14ac:dyDescent="0.25">
      <c r="X46392" s="14"/>
    </row>
    <row r="46393" spans="24:24" x14ac:dyDescent="0.25">
      <c r="X46393" s="14"/>
    </row>
    <row r="46394" spans="24:24" x14ac:dyDescent="0.25">
      <c r="X46394" s="14"/>
    </row>
    <row r="46395" spans="24:24" x14ac:dyDescent="0.25">
      <c r="X46395" s="14"/>
    </row>
    <row r="46396" spans="24:24" x14ac:dyDescent="0.25">
      <c r="X46396" s="14"/>
    </row>
    <row r="46397" spans="24:24" x14ac:dyDescent="0.25">
      <c r="X46397" s="14"/>
    </row>
    <row r="46398" spans="24:24" x14ac:dyDescent="0.25">
      <c r="X46398" s="14"/>
    </row>
    <row r="46399" spans="24:24" x14ac:dyDescent="0.25">
      <c r="X46399" s="14"/>
    </row>
    <row r="46400" spans="24:24" x14ac:dyDescent="0.25">
      <c r="X46400" s="14"/>
    </row>
    <row r="46401" spans="24:24" x14ac:dyDescent="0.25">
      <c r="X46401" s="14"/>
    </row>
    <row r="46402" spans="24:24" x14ac:dyDescent="0.25">
      <c r="X46402" s="14"/>
    </row>
    <row r="46403" spans="24:24" x14ac:dyDescent="0.25">
      <c r="X46403" s="14"/>
    </row>
    <row r="46404" spans="24:24" x14ac:dyDescent="0.25">
      <c r="X46404" s="14"/>
    </row>
    <row r="46405" spans="24:24" x14ac:dyDescent="0.25">
      <c r="X46405" s="14"/>
    </row>
    <row r="46406" spans="24:24" x14ac:dyDescent="0.25">
      <c r="X46406" s="14"/>
    </row>
    <row r="46407" spans="24:24" x14ac:dyDescent="0.25">
      <c r="X46407" s="14"/>
    </row>
    <row r="46408" spans="24:24" x14ac:dyDescent="0.25">
      <c r="X46408" s="14"/>
    </row>
    <row r="46409" spans="24:24" x14ac:dyDescent="0.25">
      <c r="X46409" s="14"/>
    </row>
    <row r="46410" spans="24:24" x14ac:dyDescent="0.25">
      <c r="X46410" s="14"/>
    </row>
    <row r="46411" spans="24:24" x14ac:dyDescent="0.25">
      <c r="X46411" s="14"/>
    </row>
    <row r="46412" spans="24:24" x14ac:dyDescent="0.25">
      <c r="X46412" s="14"/>
    </row>
    <row r="46413" spans="24:24" x14ac:dyDescent="0.25">
      <c r="X46413" s="14"/>
    </row>
    <row r="46414" spans="24:24" x14ac:dyDescent="0.25">
      <c r="X46414" s="14"/>
    </row>
    <row r="46415" spans="24:24" x14ac:dyDescent="0.25">
      <c r="X46415" s="14"/>
    </row>
    <row r="46416" spans="24:24" x14ac:dyDescent="0.25">
      <c r="X46416" s="14"/>
    </row>
    <row r="46417" spans="24:24" x14ac:dyDescent="0.25">
      <c r="X46417" s="14"/>
    </row>
    <row r="46418" spans="24:24" x14ac:dyDescent="0.25">
      <c r="X46418" s="14"/>
    </row>
    <row r="46419" spans="24:24" x14ac:dyDescent="0.25">
      <c r="X46419" s="14"/>
    </row>
    <row r="46420" spans="24:24" x14ac:dyDescent="0.25">
      <c r="X46420" s="14"/>
    </row>
    <row r="46421" spans="24:24" x14ac:dyDescent="0.25">
      <c r="X46421" s="14"/>
    </row>
    <row r="46422" spans="24:24" x14ac:dyDescent="0.25">
      <c r="X46422" s="14"/>
    </row>
    <row r="46423" spans="24:24" x14ac:dyDescent="0.25">
      <c r="X46423" s="14"/>
    </row>
    <row r="46424" spans="24:24" x14ac:dyDescent="0.25">
      <c r="X46424" s="14"/>
    </row>
    <row r="46425" spans="24:24" x14ac:dyDescent="0.25">
      <c r="X46425" s="14"/>
    </row>
    <row r="46426" spans="24:24" x14ac:dyDescent="0.25">
      <c r="X46426" s="14"/>
    </row>
    <row r="46427" spans="24:24" x14ac:dyDescent="0.25">
      <c r="X46427" s="14"/>
    </row>
    <row r="46428" spans="24:24" x14ac:dyDescent="0.25">
      <c r="X46428" s="14"/>
    </row>
    <row r="46429" spans="24:24" x14ac:dyDescent="0.25">
      <c r="X46429" s="14"/>
    </row>
    <row r="46430" spans="24:24" x14ac:dyDescent="0.25">
      <c r="X46430" s="14"/>
    </row>
    <row r="46431" spans="24:24" x14ac:dyDescent="0.25">
      <c r="X46431" s="14"/>
    </row>
    <row r="46432" spans="24:24" x14ac:dyDescent="0.25">
      <c r="X46432" s="14"/>
    </row>
    <row r="46433" spans="24:24" x14ac:dyDescent="0.25">
      <c r="X46433" s="14"/>
    </row>
    <row r="46434" spans="24:24" x14ac:dyDescent="0.25">
      <c r="X46434" s="14"/>
    </row>
    <row r="46435" spans="24:24" x14ac:dyDescent="0.25">
      <c r="X46435" s="14"/>
    </row>
    <row r="46436" spans="24:24" x14ac:dyDescent="0.25">
      <c r="X46436" s="14"/>
    </row>
    <row r="46437" spans="24:24" x14ac:dyDescent="0.25">
      <c r="X46437" s="14"/>
    </row>
    <row r="46438" spans="24:24" x14ac:dyDescent="0.25">
      <c r="X46438" s="14"/>
    </row>
    <row r="46439" spans="24:24" x14ac:dyDescent="0.25">
      <c r="X46439" s="14"/>
    </row>
    <row r="46440" spans="24:24" x14ac:dyDescent="0.25">
      <c r="X46440" s="14"/>
    </row>
    <row r="46441" spans="24:24" x14ac:dyDescent="0.25">
      <c r="X46441" s="14"/>
    </row>
    <row r="46442" spans="24:24" x14ac:dyDescent="0.25">
      <c r="X46442" s="14"/>
    </row>
    <row r="46443" spans="24:24" x14ac:dyDescent="0.25">
      <c r="X46443" s="14"/>
    </row>
    <row r="46444" spans="24:24" x14ac:dyDescent="0.25">
      <c r="X46444" s="14"/>
    </row>
    <row r="46445" spans="24:24" x14ac:dyDescent="0.25">
      <c r="X46445" s="14"/>
    </row>
    <row r="46446" spans="24:24" x14ac:dyDescent="0.25">
      <c r="X46446" s="14"/>
    </row>
    <row r="46447" spans="24:24" x14ac:dyDescent="0.25">
      <c r="X46447" s="14"/>
    </row>
    <row r="46448" spans="24:24" x14ac:dyDescent="0.25">
      <c r="X46448" s="14"/>
    </row>
    <row r="46449" spans="24:24" x14ac:dyDescent="0.25">
      <c r="X46449" s="14"/>
    </row>
    <row r="46450" spans="24:24" x14ac:dyDescent="0.25">
      <c r="X46450" s="14"/>
    </row>
    <row r="46451" spans="24:24" x14ac:dyDescent="0.25">
      <c r="X46451" s="14"/>
    </row>
    <row r="46452" spans="24:24" x14ac:dyDescent="0.25">
      <c r="X46452" s="14"/>
    </row>
    <row r="46453" spans="24:24" x14ac:dyDescent="0.25">
      <c r="X46453" s="14"/>
    </row>
    <row r="46454" spans="24:24" x14ac:dyDescent="0.25">
      <c r="X46454" s="14"/>
    </row>
    <row r="46455" spans="24:24" x14ac:dyDescent="0.25">
      <c r="X46455" s="14"/>
    </row>
    <row r="46456" spans="24:24" x14ac:dyDescent="0.25">
      <c r="X46456" s="14"/>
    </row>
    <row r="46457" spans="24:24" x14ac:dyDescent="0.25">
      <c r="X46457" s="14"/>
    </row>
    <row r="46458" spans="24:24" x14ac:dyDescent="0.25">
      <c r="X46458" s="14"/>
    </row>
    <row r="46459" spans="24:24" x14ac:dyDescent="0.25">
      <c r="X46459" s="14"/>
    </row>
    <row r="46460" spans="24:24" x14ac:dyDescent="0.25">
      <c r="X46460" s="14"/>
    </row>
    <row r="46461" spans="24:24" x14ac:dyDescent="0.25">
      <c r="X46461" s="14"/>
    </row>
    <row r="46462" spans="24:24" x14ac:dyDescent="0.25">
      <c r="X46462" s="14"/>
    </row>
    <row r="46463" spans="24:24" x14ac:dyDescent="0.25">
      <c r="X46463" s="14"/>
    </row>
    <row r="46464" spans="24:24" x14ac:dyDescent="0.25">
      <c r="X46464" s="14"/>
    </row>
    <row r="46465" spans="24:24" x14ac:dyDescent="0.25">
      <c r="X46465" s="14"/>
    </row>
    <row r="46466" spans="24:24" x14ac:dyDescent="0.25">
      <c r="X46466" s="14"/>
    </row>
    <row r="46467" spans="24:24" x14ac:dyDescent="0.25">
      <c r="X46467" s="14"/>
    </row>
    <row r="46468" spans="24:24" x14ac:dyDescent="0.25">
      <c r="X46468" s="14"/>
    </row>
    <row r="46469" spans="24:24" x14ac:dyDescent="0.25">
      <c r="X46469" s="14"/>
    </row>
    <row r="46470" spans="24:24" x14ac:dyDescent="0.25">
      <c r="X46470" s="14"/>
    </row>
    <row r="46471" spans="24:24" x14ac:dyDescent="0.25">
      <c r="X46471" s="14"/>
    </row>
    <row r="46472" spans="24:24" x14ac:dyDescent="0.25">
      <c r="X46472" s="14"/>
    </row>
    <row r="46473" spans="24:24" x14ac:dyDescent="0.25">
      <c r="X46473" s="14"/>
    </row>
    <row r="46474" spans="24:24" x14ac:dyDescent="0.25">
      <c r="X46474" s="14"/>
    </row>
    <row r="46475" spans="24:24" x14ac:dyDescent="0.25">
      <c r="X46475" s="14"/>
    </row>
    <row r="46476" spans="24:24" x14ac:dyDescent="0.25">
      <c r="X46476" s="14"/>
    </row>
    <row r="46477" spans="24:24" x14ac:dyDescent="0.25">
      <c r="X46477" s="14"/>
    </row>
    <row r="46478" spans="24:24" x14ac:dyDescent="0.25">
      <c r="X46478" s="14"/>
    </row>
    <row r="46479" spans="24:24" x14ac:dyDescent="0.25">
      <c r="X46479" s="14"/>
    </row>
    <row r="46480" spans="24:24" x14ac:dyDescent="0.25">
      <c r="X46480" s="14"/>
    </row>
    <row r="46481" spans="24:24" x14ac:dyDescent="0.25">
      <c r="X46481" s="14"/>
    </row>
    <row r="46482" spans="24:24" x14ac:dyDescent="0.25">
      <c r="X46482" s="14"/>
    </row>
    <row r="46483" spans="24:24" x14ac:dyDescent="0.25">
      <c r="X46483" s="14"/>
    </row>
    <row r="46484" spans="24:24" x14ac:dyDescent="0.25">
      <c r="X46484" s="14"/>
    </row>
    <row r="46485" spans="24:24" x14ac:dyDescent="0.25">
      <c r="X46485" s="14"/>
    </row>
    <row r="46486" spans="24:24" x14ac:dyDescent="0.25">
      <c r="X46486" s="14"/>
    </row>
    <row r="46487" spans="24:24" x14ac:dyDescent="0.25">
      <c r="X46487" s="14"/>
    </row>
    <row r="46488" spans="24:24" x14ac:dyDescent="0.25">
      <c r="X46488" s="14"/>
    </row>
    <row r="46489" spans="24:24" x14ac:dyDescent="0.25">
      <c r="X46489" s="14"/>
    </row>
    <row r="46490" spans="24:24" x14ac:dyDescent="0.25">
      <c r="X46490" s="14"/>
    </row>
    <row r="46491" spans="24:24" x14ac:dyDescent="0.25">
      <c r="X46491" s="14"/>
    </row>
    <row r="46492" spans="24:24" x14ac:dyDescent="0.25">
      <c r="X46492" s="14"/>
    </row>
    <row r="46493" spans="24:24" x14ac:dyDescent="0.25">
      <c r="X46493" s="14"/>
    </row>
    <row r="46494" spans="24:24" x14ac:dyDescent="0.25">
      <c r="X46494" s="14"/>
    </row>
    <row r="46495" spans="24:24" x14ac:dyDescent="0.25">
      <c r="X46495" s="14"/>
    </row>
    <row r="46496" spans="24:24" x14ac:dyDescent="0.25">
      <c r="X46496" s="14"/>
    </row>
    <row r="46497" spans="24:24" x14ac:dyDescent="0.25">
      <c r="X46497" s="14"/>
    </row>
    <row r="46498" spans="24:24" x14ac:dyDescent="0.25">
      <c r="X46498" s="14"/>
    </row>
    <row r="46499" spans="24:24" x14ac:dyDescent="0.25">
      <c r="X46499" s="14"/>
    </row>
    <row r="46500" spans="24:24" x14ac:dyDescent="0.25">
      <c r="X46500" s="14"/>
    </row>
    <row r="46501" spans="24:24" x14ac:dyDescent="0.25">
      <c r="X46501" s="14"/>
    </row>
    <row r="46502" spans="24:24" x14ac:dyDescent="0.25">
      <c r="X46502" s="14"/>
    </row>
    <row r="46503" spans="24:24" x14ac:dyDescent="0.25">
      <c r="X46503" s="14"/>
    </row>
    <row r="46504" spans="24:24" x14ac:dyDescent="0.25">
      <c r="X46504" s="14"/>
    </row>
    <row r="46505" spans="24:24" x14ac:dyDescent="0.25">
      <c r="X46505" s="14"/>
    </row>
    <row r="46506" spans="24:24" x14ac:dyDescent="0.25">
      <c r="X46506" s="14"/>
    </row>
    <row r="46507" spans="24:24" x14ac:dyDescent="0.25">
      <c r="X46507" s="14"/>
    </row>
    <row r="46508" spans="24:24" x14ac:dyDescent="0.25">
      <c r="X46508" s="14"/>
    </row>
    <row r="46509" spans="24:24" x14ac:dyDescent="0.25">
      <c r="X46509" s="14"/>
    </row>
    <row r="46510" spans="24:24" x14ac:dyDescent="0.25">
      <c r="X46510" s="14"/>
    </row>
    <row r="46511" spans="24:24" x14ac:dyDescent="0.25">
      <c r="X46511" s="14"/>
    </row>
    <row r="46512" spans="24:24" x14ac:dyDescent="0.25">
      <c r="X46512" s="14"/>
    </row>
    <row r="46513" spans="24:24" x14ac:dyDescent="0.25">
      <c r="X46513" s="14"/>
    </row>
    <row r="46514" spans="24:24" x14ac:dyDescent="0.25">
      <c r="X46514" s="14"/>
    </row>
    <row r="46515" spans="24:24" x14ac:dyDescent="0.25">
      <c r="X46515" s="14"/>
    </row>
    <row r="46516" spans="24:24" x14ac:dyDescent="0.25">
      <c r="X46516" s="14"/>
    </row>
    <row r="46517" spans="24:24" x14ac:dyDescent="0.25">
      <c r="X46517" s="14"/>
    </row>
    <row r="46518" spans="24:24" x14ac:dyDescent="0.25">
      <c r="X46518" s="14"/>
    </row>
    <row r="46519" spans="24:24" x14ac:dyDescent="0.25">
      <c r="X46519" s="14"/>
    </row>
    <row r="46520" spans="24:24" x14ac:dyDescent="0.25">
      <c r="X46520" s="14"/>
    </row>
    <row r="46521" spans="24:24" x14ac:dyDescent="0.25">
      <c r="X46521" s="14"/>
    </row>
    <row r="46522" spans="24:24" x14ac:dyDescent="0.25">
      <c r="X46522" s="14"/>
    </row>
    <row r="46523" spans="24:24" x14ac:dyDescent="0.25">
      <c r="X46523" s="14"/>
    </row>
    <row r="46524" spans="24:24" x14ac:dyDescent="0.25">
      <c r="X46524" s="14"/>
    </row>
    <row r="46525" spans="24:24" x14ac:dyDescent="0.25">
      <c r="X46525" s="14"/>
    </row>
    <row r="46526" spans="24:24" x14ac:dyDescent="0.25">
      <c r="X46526" s="14"/>
    </row>
    <row r="46527" spans="24:24" x14ac:dyDescent="0.25">
      <c r="X46527" s="14"/>
    </row>
    <row r="46528" spans="24:24" x14ac:dyDescent="0.25">
      <c r="X46528" s="14"/>
    </row>
    <row r="46529" spans="24:24" x14ac:dyDescent="0.25">
      <c r="X46529" s="14"/>
    </row>
    <row r="46530" spans="24:24" x14ac:dyDescent="0.25">
      <c r="X46530" s="14"/>
    </row>
    <row r="46531" spans="24:24" x14ac:dyDescent="0.25">
      <c r="X46531" s="14"/>
    </row>
    <row r="46532" spans="24:24" x14ac:dyDescent="0.25">
      <c r="X46532" s="14"/>
    </row>
    <row r="46533" spans="24:24" x14ac:dyDescent="0.25">
      <c r="X46533" s="14"/>
    </row>
    <row r="46534" spans="24:24" x14ac:dyDescent="0.25">
      <c r="X46534" s="14"/>
    </row>
    <row r="46535" spans="24:24" x14ac:dyDescent="0.25">
      <c r="X46535" s="14"/>
    </row>
    <row r="46536" spans="24:24" x14ac:dyDescent="0.25">
      <c r="X46536" s="14"/>
    </row>
    <row r="46537" spans="24:24" x14ac:dyDescent="0.25">
      <c r="X46537" s="14"/>
    </row>
    <row r="46538" spans="24:24" x14ac:dyDescent="0.25">
      <c r="X46538" s="14"/>
    </row>
    <row r="46539" spans="24:24" x14ac:dyDescent="0.25">
      <c r="X46539" s="14"/>
    </row>
    <row r="46540" spans="24:24" x14ac:dyDescent="0.25">
      <c r="X46540" s="14"/>
    </row>
    <row r="46541" spans="24:24" x14ac:dyDescent="0.25">
      <c r="X46541" s="14"/>
    </row>
    <row r="46542" spans="24:24" x14ac:dyDescent="0.25">
      <c r="X46542" s="14"/>
    </row>
    <row r="46543" spans="24:24" x14ac:dyDescent="0.25">
      <c r="X46543" s="14"/>
    </row>
    <row r="46544" spans="24:24" x14ac:dyDescent="0.25">
      <c r="X46544" s="14"/>
    </row>
    <row r="46545" spans="24:24" x14ac:dyDescent="0.25">
      <c r="X46545" s="14"/>
    </row>
    <row r="46546" spans="24:24" x14ac:dyDescent="0.25">
      <c r="X46546" s="14"/>
    </row>
    <row r="46547" spans="24:24" x14ac:dyDescent="0.25">
      <c r="X46547" s="14"/>
    </row>
    <row r="46548" spans="24:24" x14ac:dyDescent="0.25">
      <c r="X46548" s="14"/>
    </row>
    <row r="46549" spans="24:24" x14ac:dyDescent="0.25">
      <c r="X46549" s="14"/>
    </row>
    <row r="46550" spans="24:24" x14ac:dyDescent="0.25">
      <c r="X46550" s="14"/>
    </row>
    <row r="46551" spans="24:24" x14ac:dyDescent="0.25">
      <c r="X46551" s="14"/>
    </row>
    <row r="46552" spans="24:24" x14ac:dyDescent="0.25">
      <c r="X46552" s="14"/>
    </row>
    <row r="46553" spans="24:24" x14ac:dyDescent="0.25">
      <c r="X46553" s="14"/>
    </row>
    <row r="46554" spans="24:24" x14ac:dyDescent="0.25">
      <c r="X46554" s="14"/>
    </row>
    <row r="46555" spans="24:24" x14ac:dyDescent="0.25">
      <c r="X46555" s="14"/>
    </row>
    <row r="46556" spans="24:24" x14ac:dyDescent="0.25">
      <c r="X46556" s="14"/>
    </row>
    <row r="46557" spans="24:24" x14ac:dyDescent="0.25">
      <c r="X46557" s="14"/>
    </row>
    <row r="46558" spans="24:24" x14ac:dyDescent="0.25">
      <c r="X46558" s="14"/>
    </row>
    <row r="46559" spans="24:24" x14ac:dyDescent="0.25">
      <c r="X46559" s="14"/>
    </row>
    <row r="46560" spans="24:24" x14ac:dyDescent="0.25">
      <c r="X46560" s="14"/>
    </row>
    <row r="46561" spans="24:24" x14ac:dyDescent="0.25">
      <c r="X46561" s="14"/>
    </row>
    <row r="46562" spans="24:24" x14ac:dyDescent="0.25">
      <c r="X46562" s="14"/>
    </row>
    <row r="46563" spans="24:24" x14ac:dyDescent="0.25">
      <c r="X46563" s="14"/>
    </row>
    <row r="46564" spans="24:24" x14ac:dyDescent="0.25">
      <c r="X46564" s="14"/>
    </row>
    <row r="46565" spans="24:24" x14ac:dyDescent="0.25">
      <c r="X46565" s="14"/>
    </row>
    <row r="46566" spans="24:24" x14ac:dyDescent="0.25">
      <c r="X46566" s="14"/>
    </row>
    <row r="46567" spans="24:24" x14ac:dyDescent="0.25">
      <c r="X46567" s="14"/>
    </row>
    <row r="46568" spans="24:24" x14ac:dyDescent="0.25">
      <c r="X46568" s="14"/>
    </row>
    <row r="46569" spans="24:24" x14ac:dyDescent="0.25">
      <c r="X46569" s="14"/>
    </row>
    <row r="46570" spans="24:24" x14ac:dyDescent="0.25">
      <c r="X46570" s="14"/>
    </row>
    <row r="46571" spans="24:24" x14ac:dyDescent="0.25">
      <c r="X46571" s="14"/>
    </row>
    <row r="46572" spans="24:24" x14ac:dyDescent="0.25">
      <c r="X46572" s="14"/>
    </row>
    <row r="46573" spans="24:24" x14ac:dyDescent="0.25">
      <c r="X46573" s="14"/>
    </row>
    <row r="46574" spans="24:24" x14ac:dyDescent="0.25">
      <c r="X46574" s="14"/>
    </row>
    <row r="46575" spans="24:24" x14ac:dyDescent="0.25">
      <c r="X46575" s="14"/>
    </row>
    <row r="46576" spans="24:24" x14ac:dyDescent="0.25">
      <c r="X46576" s="14"/>
    </row>
    <row r="46577" spans="24:24" x14ac:dyDescent="0.25">
      <c r="X46577" s="14"/>
    </row>
    <row r="46578" spans="24:24" x14ac:dyDescent="0.25">
      <c r="X46578" s="14"/>
    </row>
    <row r="46579" spans="24:24" x14ac:dyDescent="0.25">
      <c r="X46579" s="14"/>
    </row>
    <row r="46580" spans="24:24" x14ac:dyDescent="0.25">
      <c r="X46580" s="14"/>
    </row>
    <row r="46581" spans="24:24" x14ac:dyDescent="0.25">
      <c r="X46581" s="14"/>
    </row>
    <row r="46582" spans="24:24" x14ac:dyDescent="0.25">
      <c r="X46582" s="14"/>
    </row>
    <row r="46583" spans="24:24" x14ac:dyDescent="0.25">
      <c r="X46583" s="14"/>
    </row>
    <row r="46584" spans="24:24" x14ac:dyDescent="0.25">
      <c r="X46584" s="14"/>
    </row>
    <row r="46585" spans="24:24" x14ac:dyDescent="0.25">
      <c r="X46585" s="14"/>
    </row>
    <row r="46586" spans="24:24" x14ac:dyDescent="0.25">
      <c r="X46586" s="14"/>
    </row>
    <row r="46587" spans="24:24" x14ac:dyDescent="0.25">
      <c r="X46587" s="14"/>
    </row>
    <row r="46588" spans="24:24" x14ac:dyDescent="0.25">
      <c r="X46588" s="14"/>
    </row>
    <row r="46589" spans="24:24" x14ac:dyDescent="0.25">
      <c r="X46589" s="14"/>
    </row>
    <row r="46590" spans="24:24" x14ac:dyDescent="0.25">
      <c r="X46590" s="14"/>
    </row>
    <row r="46591" spans="24:24" x14ac:dyDescent="0.25">
      <c r="X46591" s="14"/>
    </row>
    <row r="46592" spans="24:24" x14ac:dyDescent="0.25">
      <c r="X46592" s="14"/>
    </row>
    <row r="46593" spans="24:24" x14ac:dyDescent="0.25">
      <c r="X46593" s="14"/>
    </row>
    <row r="46594" spans="24:24" x14ac:dyDescent="0.25">
      <c r="X46594" s="14"/>
    </row>
    <row r="46595" spans="24:24" x14ac:dyDescent="0.25">
      <c r="X46595" s="14"/>
    </row>
    <row r="46596" spans="24:24" x14ac:dyDescent="0.25">
      <c r="X46596" s="14"/>
    </row>
    <row r="46597" spans="24:24" x14ac:dyDescent="0.25">
      <c r="X46597" s="14"/>
    </row>
    <row r="46598" spans="24:24" x14ac:dyDescent="0.25">
      <c r="X46598" s="14"/>
    </row>
    <row r="46599" spans="24:24" x14ac:dyDescent="0.25">
      <c r="X46599" s="14"/>
    </row>
    <row r="46600" spans="24:24" x14ac:dyDescent="0.25">
      <c r="X46600" s="14"/>
    </row>
    <row r="46601" spans="24:24" x14ac:dyDescent="0.25">
      <c r="X46601" s="14"/>
    </row>
    <row r="46602" spans="24:24" x14ac:dyDescent="0.25">
      <c r="X46602" s="14"/>
    </row>
    <row r="46603" spans="24:24" x14ac:dyDescent="0.25">
      <c r="X46603" s="14"/>
    </row>
    <row r="46604" spans="24:24" x14ac:dyDescent="0.25">
      <c r="X46604" s="14"/>
    </row>
    <row r="46605" spans="24:24" x14ac:dyDescent="0.25">
      <c r="X46605" s="14"/>
    </row>
    <row r="46606" spans="24:24" x14ac:dyDescent="0.25">
      <c r="X46606" s="14"/>
    </row>
    <row r="46607" spans="24:24" x14ac:dyDescent="0.25">
      <c r="X46607" s="14"/>
    </row>
    <row r="46608" spans="24:24" x14ac:dyDescent="0.25">
      <c r="X46608" s="14"/>
    </row>
    <row r="46609" spans="24:24" x14ac:dyDescent="0.25">
      <c r="X46609" s="14"/>
    </row>
    <row r="46610" spans="24:24" x14ac:dyDescent="0.25">
      <c r="X46610" s="14"/>
    </row>
    <row r="46611" spans="24:24" x14ac:dyDescent="0.25">
      <c r="X46611" s="14"/>
    </row>
    <row r="46612" spans="24:24" x14ac:dyDescent="0.25">
      <c r="X46612" s="14"/>
    </row>
    <row r="46613" spans="24:24" x14ac:dyDescent="0.25">
      <c r="X46613" s="14"/>
    </row>
    <row r="46614" spans="24:24" x14ac:dyDescent="0.25">
      <c r="X46614" s="14"/>
    </row>
    <row r="46615" spans="24:24" x14ac:dyDescent="0.25">
      <c r="X46615" s="14"/>
    </row>
    <row r="46616" spans="24:24" x14ac:dyDescent="0.25">
      <c r="X46616" s="14"/>
    </row>
    <row r="46617" spans="24:24" x14ac:dyDescent="0.25">
      <c r="X46617" s="14"/>
    </row>
    <row r="46618" spans="24:24" x14ac:dyDescent="0.25">
      <c r="X46618" s="14"/>
    </row>
    <row r="46619" spans="24:24" x14ac:dyDescent="0.25">
      <c r="X46619" s="14"/>
    </row>
    <row r="46620" spans="24:24" x14ac:dyDescent="0.25">
      <c r="X46620" s="14"/>
    </row>
    <row r="46621" spans="24:24" x14ac:dyDescent="0.25">
      <c r="X46621" s="14"/>
    </row>
    <row r="46622" spans="24:24" x14ac:dyDescent="0.25">
      <c r="X46622" s="14"/>
    </row>
    <row r="46623" spans="24:24" x14ac:dyDescent="0.25">
      <c r="X46623" s="14"/>
    </row>
    <row r="46624" spans="24:24" x14ac:dyDescent="0.25">
      <c r="X46624" s="14"/>
    </row>
    <row r="46625" spans="24:24" x14ac:dyDescent="0.25">
      <c r="X46625" s="14"/>
    </row>
    <row r="46626" spans="24:24" x14ac:dyDescent="0.25">
      <c r="X46626" s="14"/>
    </row>
    <row r="46627" spans="24:24" x14ac:dyDescent="0.25">
      <c r="X46627" s="14"/>
    </row>
    <row r="46628" spans="24:24" x14ac:dyDescent="0.25">
      <c r="X46628" s="14"/>
    </row>
    <row r="46629" spans="24:24" x14ac:dyDescent="0.25">
      <c r="X46629" s="14"/>
    </row>
    <row r="46630" spans="24:24" x14ac:dyDescent="0.25">
      <c r="X46630" s="14"/>
    </row>
    <row r="46631" spans="24:24" x14ac:dyDescent="0.25">
      <c r="X46631" s="14"/>
    </row>
    <row r="46632" spans="24:24" x14ac:dyDescent="0.25">
      <c r="X46632" s="14"/>
    </row>
    <row r="46633" spans="24:24" x14ac:dyDescent="0.25">
      <c r="X46633" s="14"/>
    </row>
    <row r="46634" spans="24:24" x14ac:dyDescent="0.25">
      <c r="X46634" s="14"/>
    </row>
    <row r="46635" spans="24:24" x14ac:dyDescent="0.25">
      <c r="X46635" s="14"/>
    </row>
    <row r="46636" spans="24:24" x14ac:dyDescent="0.25">
      <c r="X46636" s="14"/>
    </row>
    <row r="46637" spans="24:24" x14ac:dyDescent="0.25">
      <c r="X46637" s="14"/>
    </row>
    <row r="46638" spans="24:24" x14ac:dyDescent="0.25">
      <c r="X46638" s="14"/>
    </row>
    <row r="46639" spans="24:24" x14ac:dyDescent="0.25">
      <c r="X46639" s="14"/>
    </row>
    <row r="46640" spans="24:24" x14ac:dyDescent="0.25">
      <c r="X46640" s="14"/>
    </row>
    <row r="46641" spans="24:24" x14ac:dyDescent="0.25">
      <c r="X46641" s="14"/>
    </row>
    <row r="46642" spans="24:24" x14ac:dyDescent="0.25">
      <c r="X46642" s="14"/>
    </row>
    <row r="46643" spans="24:24" x14ac:dyDescent="0.25">
      <c r="X46643" s="14"/>
    </row>
    <row r="46644" spans="24:24" x14ac:dyDescent="0.25">
      <c r="X46644" s="14"/>
    </row>
    <row r="46645" spans="24:24" x14ac:dyDescent="0.25">
      <c r="X46645" s="14"/>
    </row>
    <row r="46646" spans="24:24" x14ac:dyDescent="0.25">
      <c r="X46646" s="14"/>
    </row>
    <row r="46647" spans="24:24" x14ac:dyDescent="0.25">
      <c r="X46647" s="14"/>
    </row>
    <row r="46648" spans="24:24" x14ac:dyDescent="0.25">
      <c r="X46648" s="14"/>
    </row>
    <row r="46649" spans="24:24" x14ac:dyDescent="0.25">
      <c r="X46649" s="14"/>
    </row>
    <row r="46650" spans="24:24" x14ac:dyDescent="0.25">
      <c r="X46650" s="14"/>
    </row>
    <row r="46651" spans="24:24" x14ac:dyDescent="0.25">
      <c r="X46651" s="14"/>
    </row>
    <row r="46652" spans="24:24" x14ac:dyDescent="0.25">
      <c r="X46652" s="14"/>
    </row>
    <row r="46653" spans="24:24" x14ac:dyDescent="0.25">
      <c r="X46653" s="14"/>
    </row>
    <row r="46654" spans="24:24" x14ac:dyDescent="0.25">
      <c r="X46654" s="14"/>
    </row>
    <row r="46655" spans="24:24" x14ac:dyDescent="0.25">
      <c r="X46655" s="14"/>
    </row>
    <row r="46656" spans="24:24" x14ac:dyDescent="0.25">
      <c r="X46656" s="14"/>
    </row>
    <row r="46657" spans="24:24" x14ac:dyDescent="0.25">
      <c r="X46657" s="14"/>
    </row>
    <row r="46658" spans="24:24" x14ac:dyDescent="0.25">
      <c r="X46658" s="14"/>
    </row>
    <row r="46659" spans="24:24" x14ac:dyDescent="0.25">
      <c r="X46659" s="14"/>
    </row>
    <row r="46660" spans="24:24" x14ac:dyDescent="0.25">
      <c r="X46660" s="14"/>
    </row>
    <row r="46661" spans="24:24" x14ac:dyDescent="0.25">
      <c r="X46661" s="14"/>
    </row>
    <row r="46662" spans="24:24" x14ac:dyDescent="0.25">
      <c r="X46662" s="14"/>
    </row>
    <row r="46663" spans="24:24" x14ac:dyDescent="0.25">
      <c r="X46663" s="14"/>
    </row>
    <row r="46664" spans="24:24" x14ac:dyDescent="0.25">
      <c r="X46664" s="14"/>
    </row>
    <row r="46665" spans="24:24" x14ac:dyDescent="0.25">
      <c r="X46665" s="14"/>
    </row>
    <row r="46666" spans="24:24" x14ac:dyDescent="0.25">
      <c r="X46666" s="14"/>
    </row>
    <row r="46667" spans="24:24" x14ac:dyDescent="0.25">
      <c r="X46667" s="14"/>
    </row>
    <row r="46668" spans="24:24" x14ac:dyDescent="0.25">
      <c r="X46668" s="14"/>
    </row>
    <row r="46669" spans="24:24" x14ac:dyDescent="0.25">
      <c r="X46669" s="14"/>
    </row>
    <row r="46670" spans="24:24" x14ac:dyDescent="0.25">
      <c r="X46670" s="14"/>
    </row>
    <row r="46671" spans="24:24" x14ac:dyDescent="0.25">
      <c r="X46671" s="14"/>
    </row>
    <row r="46672" spans="24:24" x14ac:dyDescent="0.25">
      <c r="X46672" s="14"/>
    </row>
    <row r="46673" spans="24:24" x14ac:dyDescent="0.25">
      <c r="X46673" s="14"/>
    </row>
    <row r="46674" spans="24:24" x14ac:dyDescent="0.25">
      <c r="X46674" s="14"/>
    </row>
    <row r="46675" spans="24:24" x14ac:dyDescent="0.25">
      <c r="X46675" s="14"/>
    </row>
    <row r="46676" spans="24:24" x14ac:dyDescent="0.25">
      <c r="X46676" s="14"/>
    </row>
    <row r="46677" spans="24:24" x14ac:dyDescent="0.25">
      <c r="X46677" s="14"/>
    </row>
    <row r="46678" spans="24:24" x14ac:dyDescent="0.25">
      <c r="X46678" s="14"/>
    </row>
    <row r="46679" spans="24:24" x14ac:dyDescent="0.25">
      <c r="X46679" s="14"/>
    </row>
    <row r="46680" spans="24:24" x14ac:dyDescent="0.25">
      <c r="X46680" s="14"/>
    </row>
    <row r="46681" spans="24:24" x14ac:dyDescent="0.25">
      <c r="X46681" s="14"/>
    </row>
    <row r="46682" spans="24:24" x14ac:dyDescent="0.25">
      <c r="X46682" s="14"/>
    </row>
    <row r="46683" spans="24:24" x14ac:dyDescent="0.25">
      <c r="X46683" s="14"/>
    </row>
    <row r="46684" spans="24:24" x14ac:dyDescent="0.25">
      <c r="X46684" s="14"/>
    </row>
    <row r="46685" spans="24:24" x14ac:dyDescent="0.25">
      <c r="X46685" s="14"/>
    </row>
    <row r="46686" spans="24:24" x14ac:dyDescent="0.25">
      <c r="X46686" s="14"/>
    </row>
    <row r="46687" spans="24:24" x14ac:dyDescent="0.25">
      <c r="X46687" s="14"/>
    </row>
    <row r="46688" spans="24:24" x14ac:dyDescent="0.25">
      <c r="X46688" s="14"/>
    </row>
    <row r="46689" spans="24:24" x14ac:dyDescent="0.25">
      <c r="X46689" s="14"/>
    </row>
    <row r="46690" spans="24:24" x14ac:dyDescent="0.25">
      <c r="X46690" s="14"/>
    </row>
    <row r="46691" spans="24:24" x14ac:dyDescent="0.25">
      <c r="X46691" s="14"/>
    </row>
    <row r="46692" spans="24:24" x14ac:dyDescent="0.25">
      <c r="X46692" s="14"/>
    </row>
    <row r="46693" spans="24:24" x14ac:dyDescent="0.25">
      <c r="X46693" s="14"/>
    </row>
    <row r="46694" spans="24:24" x14ac:dyDescent="0.25">
      <c r="X46694" s="14"/>
    </row>
    <row r="46695" spans="24:24" x14ac:dyDescent="0.25">
      <c r="X46695" s="14"/>
    </row>
    <row r="46696" spans="24:24" x14ac:dyDescent="0.25">
      <c r="X46696" s="14"/>
    </row>
    <row r="46697" spans="24:24" x14ac:dyDescent="0.25">
      <c r="X46697" s="14"/>
    </row>
    <row r="46698" spans="24:24" x14ac:dyDescent="0.25">
      <c r="X46698" s="14"/>
    </row>
    <row r="46699" spans="24:24" x14ac:dyDescent="0.25">
      <c r="X46699" s="14"/>
    </row>
    <row r="46700" spans="24:24" x14ac:dyDescent="0.25">
      <c r="X46700" s="14"/>
    </row>
    <row r="46701" spans="24:24" x14ac:dyDescent="0.25">
      <c r="X46701" s="14"/>
    </row>
    <row r="46702" spans="24:24" x14ac:dyDescent="0.25">
      <c r="X46702" s="14"/>
    </row>
    <row r="46703" spans="24:24" x14ac:dyDescent="0.25">
      <c r="X46703" s="14"/>
    </row>
    <row r="46704" spans="24:24" x14ac:dyDescent="0.25">
      <c r="X46704" s="14"/>
    </row>
    <row r="46705" spans="24:24" x14ac:dyDescent="0.25">
      <c r="X46705" s="14"/>
    </row>
    <row r="46706" spans="24:24" x14ac:dyDescent="0.25">
      <c r="X46706" s="14"/>
    </row>
    <row r="46707" spans="24:24" x14ac:dyDescent="0.25">
      <c r="X46707" s="14"/>
    </row>
    <row r="46708" spans="24:24" x14ac:dyDescent="0.25">
      <c r="X46708" s="14"/>
    </row>
    <row r="46709" spans="24:24" x14ac:dyDescent="0.25">
      <c r="X46709" s="14"/>
    </row>
    <row r="46710" spans="24:24" x14ac:dyDescent="0.25">
      <c r="X46710" s="14"/>
    </row>
    <row r="46711" spans="24:24" x14ac:dyDescent="0.25">
      <c r="X46711" s="14"/>
    </row>
    <row r="46712" spans="24:24" x14ac:dyDescent="0.25">
      <c r="X46712" s="14"/>
    </row>
    <row r="46713" spans="24:24" x14ac:dyDescent="0.25">
      <c r="X46713" s="14"/>
    </row>
    <row r="46714" spans="24:24" x14ac:dyDescent="0.25">
      <c r="X46714" s="14"/>
    </row>
    <row r="46715" spans="24:24" x14ac:dyDescent="0.25">
      <c r="X46715" s="14"/>
    </row>
    <row r="46716" spans="24:24" x14ac:dyDescent="0.25">
      <c r="X46716" s="14"/>
    </row>
    <row r="46717" spans="24:24" x14ac:dyDescent="0.25">
      <c r="X46717" s="14"/>
    </row>
    <row r="46718" spans="24:24" x14ac:dyDescent="0.25">
      <c r="X46718" s="14"/>
    </row>
    <row r="46719" spans="24:24" x14ac:dyDescent="0.25">
      <c r="X46719" s="14"/>
    </row>
    <row r="46720" spans="24:24" x14ac:dyDescent="0.25">
      <c r="X46720" s="14"/>
    </row>
    <row r="46721" spans="24:24" x14ac:dyDescent="0.25">
      <c r="X46721" s="14"/>
    </row>
    <row r="46722" spans="24:24" x14ac:dyDescent="0.25">
      <c r="X46722" s="14"/>
    </row>
    <row r="46723" spans="24:24" x14ac:dyDescent="0.25">
      <c r="X46723" s="14"/>
    </row>
    <row r="46724" spans="24:24" x14ac:dyDescent="0.25">
      <c r="X46724" s="14"/>
    </row>
    <row r="46725" spans="24:24" x14ac:dyDescent="0.25">
      <c r="X46725" s="14"/>
    </row>
    <row r="46726" spans="24:24" x14ac:dyDescent="0.25">
      <c r="X46726" s="14"/>
    </row>
    <row r="46727" spans="24:24" x14ac:dyDescent="0.25">
      <c r="X46727" s="14"/>
    </row>
    <row r="46728" spans="24:24" x14ac:dyDescent="0.25">
      <c r="X46728" s="14"/>
    </row>
    <row r="46729" spans="24:24" x14ac:dyDescent="0.25">
      <c r="X46729" s="14"/>
    </row>
    <row r="46730" spans="24:24" x14ac:dyDescent="0.25">
      <c r="X46730" s="14"/>
    </row>
    <row r="46731" spans="24:24" x14ac:dyDescent="0.25">
      <c r="X46731" s="14"/>
    </row>
    <row r="46732" spans="24:24" x14ac:dyDescent="0.25">
      <c r="X46732" s="14"/>
    </row>
    <row r="46733" spans="24:24" x14ac:dyDescent="0.25">
      <c r="X46733" s="14"/>
    </row>
    <row r="46734" spans="24:24" x14ac:dyDescent="0.25">
      <c r="X46734" s="14"/>
    </row>
    <row r="46735" spans="24:24" x14ac:dyDescent="0.25">
      <c r="X46735" s="14"/>
    </row>
    <row r="46736" spans="24:24" x14ac:dyDescent="0.25">
      <c r="X46736" s="14"/>
    </row>
    <row r="46737" spans="24:24" x14ac:dyDescent="0.25">
      <c r="X46737" s="14"/>
    </row>
    <row r="46738" spans="24:24" x14ac:dyDescent="0.25">
      <c r="X46738" s="14"/>
    </row>
    <row r="46739" spans="24:24" x14ac:dyDescent="0.25">
      <c r="X46739" s="14"/>
    </row>
    <row r="46740" spans="24:24" x14ac:dyDescent="0.25">
      <c r="X46740" s="14"/>
    </row>
    <row r="46741" spans="24:24" x14ac:dyDescent="0.25">
      <c r="X46741" s="14"/>
    </row>
    <row r="46742" spans="24:24" x14ac:dyDescent="0.25">
      <c r="X46742" s="14"/>
    </row>
    <row r="46743" spans="24:24" x14ac:dyDescent="0.25">
      <c r="X46743" s="14"/>
    </row>
    <row r="46744" spans="24:24" x14ac:dyDescent="0.25">
      <c r="X46744" s="14"/>
    </row>
    <row r="46745" spans="24:24" x14ac:dyDescent="0.25">
      <c r="X46745" s="14"/>
    </row>
    <row r="46746" spans="24:24" x14ac:dyDescent="0.25">
      <c r="X46746" s="14"/>
    </row>
    <row r="46747" spans="24:24" x14ac:dyDescent="0.25">
      <c r="X46747" s="14"/>
    </row>
    <row r="46748" spans="24:24" x14ac:dyDescent="0.25">
      <c r="X46748" s="14"/>
    </row>
    <row r="46749" spans="24:24" x14ac:dyDescent="0.25">
      <c r="X46749" s="14"/>
    </row>
    <row r="46750" spans="24:24" x14ac:dyDescent="0.25">
      <c r="X46750" s="14"/>
    </row>
    <row r="46751" spans="24:24" x14ac:dyDescent="0.25">
      <c r="X46751" s="14"/>
    </row>
    <row r="46752" spans="24:24" x14ac:dyDescent="0.25">
      <c r="X46752" s="14"/>
    </row>
    <row r="46753" spans="24:24" x14ac:dyDescent="0.25">
      <c r="X46753" s="14"/>
    </row>
    <row r="46754" spans="24:24" x14ac:dyDescent="0.25">
      <c r="X46754" s="14"/>
    </row>
    <row r="46755" spans="24:24" x14ac:dyDescent="0.25">
      <c r="X46755" s="14"/>
    </row>
    <row r="46756" spans="24:24" x14ac:dyDescent="0.25">
      <c r="X46756" s="14"/>
    </row>
    <row r="46757" spans="24:24" x14ac:dyDescent="0.25">
      <c r="X46757" s="14"/>
    </row>
    <row r="46758" spans="24:24" x14ac:dyDescent="0.25">
      <c r="X46758" s="14"/>
    </row>
    <row r="46759" spans="24:24" x14ac:dyDescent="0.25">
      <c r="X46759" s="14"/>
    </row>
    <row r="46760" spans="24:24" x14ac:dyDescent="0.25">
      <c r="X46760" s="14"/>
    </row>
    <row r="46761" spans="24:24" x14ac:dyDescent="0.25">
      <c r="X46761" s="14"/>
    </row>
    <row r="46762" spans="24:24" x14ac:dyDescent="0.25">
      <c r="X46762" s="14"/>
    </row>
    <row r="46763" spans="24:24" x14ac:dyDescent="0.25">
      <c r="X46763" s="14"/>
    </row>
    <row r="46764" spans="24:24" x14ac:dyDescent="0.25">
      <c r="X46764" s="14"/>
    </row>
    <row r="46765" spans="24:24" x14ac:dyDescent="0.25">
      <c r="X46765" s="14"/>
    </row>
    <row r="46766" spans="24:24" x14ac:dyDescent="0.25">
      <c r="X46766" s="14"/>
    </row>
    <row r="46767" spans="24:24" x14ac:dyDescent="0.25">
      <c r="X46767" s="14"/>
    </row>
    <row r="46768" spans="24:24" x14ac:dyDescent="0.25">
      <c r="X46768" s="14"/>
    </row>
    <row r="46769" spans="24:24" x14ac:dyDescent="0.25">
      <c r="X46769" s="14"/>
    </row>
    <row r="46770" spans="24:24" x14ac:dyDescent="0.25">
      <c r="X46770" s="14"/>
    </row>
    <row r="46771" spans="24:24" x14ac:dyDescent="0.25">
      <c r="X46771" s="14"/>
    </row>
    <row r="46772" spans="24:24" x14ac:dyDescent="0.25">
      <c r="X46772" s="14"/>
    </row>
    <row r="46773" spans="24:24" x14ac:dyDescent="0.25">
      <c r="X46773" s="14"/>
    </row>
    <row r="46774" spans="24:24" x14ac:dyDescent="0.25">
      <c r="X46774" s="14"/>
    </row>
    <row r="46775" spans="24:24" x14ac:dyDescent="0.25">
      <c r="X46775" s="14"/>
    </row>
    <row r="46776" spans="24:24" x14ac:dyDescent="0.25">
      <c r="X46776" s="14"/>
    </row>
    <row r="46777" spans="24:24" x14ac:dyDescent="0.25">
      <c r="X46777" s="14"/>
    </row>
    <row r="46778" spans="24:24" x14ac:dyDescent="0.25">
      <c r="X46778" s="14"/>
    </row>
    <row r="46779" spans="24:24" x14ac:dyDescent="0.25">
      <c r="X46779" s="14"/>
    </row>
    <row r="46780" spans="24:24" x14ac:dyDescent="0.25">
      <c r="X46780" s="14"/>
    </row>
    <row r="46781" spans="24:24" x14ac:dyDescent="0.25">
      <c r="X46781" s="14"/>
    </row>
    <row r="46782" spans="24:24" x14ac:dyDescent="0.25">
      <c r="X46782" s="14"/>
    </row>
    <row r="46783" spans="24:24" x14ac:dyDescent="0.25">
      <c r="X46783" s="14"/>
    </row>
    <row r="46784" spans="24:24" x14ac:dyDescent="0.25">
      <c r="X46784" s="14"/>
    </row>
    <row r="46785" spans="24:24" x14ac:dyDescent="0.25">
      <c r="X46785" s="14"/>
    </row>
    <row r="46786" spans="24:24" x14ac:dyDescent="0.25">
      <c r="X46786" s="14"/>
    </row>
    <row r="46787" spans="24:24" x14ac:dyDescent="0.25">
      <c r="X46787" s="14"/>
    </row>
    <row r="46788" spans="24:24" x14ac:dyDescent="0.25">
      <c r="X46788" s="14"/>
    </row>
    <row r="46789" spans="24:24" x14ac:dyDescent="0.25">
      <c r="X46789" s="14"/>
    </row>
    <row r="46790" spans="24:24" x14ac:dyDescent="0.25">
      <c r="X46790" s="14"/>
    </row>
    <row r="46791" spans="24:24" x14ac:dyDescent="0.25">
      <c r="X46791" s="14"/>
    </row>
    <row r="46792" spans="24:24" x14ac:dyDescent="0.25">
      <c r="X46792" s="14"/>
    </row>
    <row r="46793" spans="24:24" x14ac:dyDescent="0.25">
      <c r="X46793" s="14"/>
    </row>
    <row r="46794" spans="24:24" x14ac:dyDescent="0.25">
      <c r="X46794" s="14"/>
    </row>
    <row r="46795" spans="24:24" x14ac:dyDescent="0.25">
      <c r="X46795" s="14"/>
    </row>
    <row r="46796" spans="24:24" x14ac:dyDescent="0.25">
      <c r="X46796" s="14"/>
    </row>
    <row r="46797" spans="24:24" x14ac:dyDescent="0.25">
      <c r="X46797" s="14"/>
    </row>
    <row r="46798" spans="24:24" x14ac:dyDescent="0.25">
      <c r="X46798" s="14"/>
    </row>
    <row r="46799" spans="24:24" x14ac:dyDescent="0.25">
      <c r="X46799" s="14"/>
    </row>
    <row r="46800" spans="24:24" x14ac:dyDescent="0.25">
      <c r="X46800" s="14"/>
    </row>
    <row r="46801" spans="24:24" x14ac:dyDescent="0.25">
      <c r="X46801" s="14"/>
    </row>
    <row r="46802" spans="24:24" x14ac:dyDescent="0.25">
      <c r="X46802" s="14"/>
    </row>
    <row r="46803" spans="24:24" x14ac:dyDescent="0.25">
      <c r="X46803" s="14"/>
    </row>
    <row r="46804" spans="24:24" x14ac:dyDescent="0.25">
      <c r="X46804" s="14"/>
    </row>
    <row r="46805" spans="24:24" x14ac:dyDescent="0.25">
      <c r="X46805" s="14"/>
    </row>
    <row r="46806" spans="24:24" x14ac:dyDescent="0.25">
      <c r="X46806" s="14"/>
    </row>
    <row r="46807" spans="24:24" x14ac:dyDescent="0.25">
      <c r="X46807" s="14"/>
    </row>
    <row r="46808" spans="24:24" x14ac:dyDescent="0.25">
      <c r="X46808" s="14"/>
    </row>
    <row r="46809" spans="24:24" x14ac:dyDescent="0.25">
      <c r="X46809" s="14"/>
    </row>
    <row r="46810" spans="24:24" x14ac:dyDescent="0.25">
      <c r="X46810" s="14"/>
    </row>
    <row r="46811" spans="24:24" x14ac:dyDescent="0.25">
      <c r="X46811" s="14"/>
    </row>
    <row r="46812" spans="24:24" x14ac:dyDescent="0.25">
      <c r="X46812" s="14"/>
    </row>
    <row r="46813" spans="24:24" x14ac:dyDescent="0.25">
      <c r="X46813" s="14"/>
    </row>
    <row r="46814" spans="24:24" x14ac:dyDescent="0.25">
      <c r="X46814" s="14"/>
    </row>
    <row r="46815" spans="24:24" x14ac:dyDescent="0.25">
      <c r="X46815" s="14"/>
    </row>
    <row r="46816" spans="24:24" x14ac:dyDescent="0.25">
      <c r="X46816" s="14"/>
    </row>
    <row r="46817" spans="24:24" x14ac:dyDescent="0.25">
      <c r="X46817" s="14"/>
    </row>
    <row r="46818" spans="24:24" x14ac:dyDescent="0.25">
      <c r="X46818" s="14"/>
    </row>
    <row r="46819" spans="24:24" x14ac:dyDescent="0.25">
      <c r="X46819" s="14"/>
    </row>
    <row r="46820" spans="24:24" x14ac:dyDescent="0.25">
      <c r="X46820" s="14"/>
    </row>
    <row r="46821" spans="24:24" x14ac:dyDescent="0.25">
      <c r="X46821" s="14"/>
    </row>
    <row r="46822" spans="24:24" x14ac:dyDescent="0.25">
      <c r="X46822" s="14"/>
    </row>
    <row r="46823" spans="24:24" x14ac:dyDescent="0.25">
      <c r="X46823" s="14"/>
    </row>
    <row r="46824" spans="24:24" x14ac:dyDescent="0.25">
      <c r="X46824" s="14"/>
    </row>
    <row r="46825" spans="24:24" x14ac:dyDescent="0.25">
      <c r="X46825" s="14"/>
    </row>
    <row r="46826" spans="24:24" x14ac:dyDescent="0.25">
      <c r="X46826" s="14"/>
    </row>
    <row r="46827" spans="24:24" x14ac:dyDescent="0.25">
      <c r="X46827" s="14"/>
    </row>
    <row r="46828" spans="24:24" x14ac:dyDescent="0.25">
      <c r="X46828" s="14"/>
    </row>
    <row r="46829" spans="24:24" x14ac:dyDescent="0.25">
      <c r="X46829" s="14"/>
    </row>
    <row r="46830" spans="24:24" x14ac:dyDescent="0.25">
      <c r="X46830" s="14"/>
    </row>
    <row r="46831" spans="24:24" x14ac:dyDescent="0.25">
      <c r="X46831" s="14"/>
    </row>
    <row r="46832" spans="24:24" x14ac:dyDescent="0.25">
      <c r="X46832" s="14"/>
    </row>
    <row r="46833" spans="24:24" x14ac:dyDescent="0.25">
      <c r="X46833" s="14"/>
    </row>
    <row r="46834" spans="24:24" x14ac:dyDescent="0.25">
      <c r="X46834" s="14"/>
    </row>
    <row r="46835" spans="24:24" x14ac:dyDescent="0.25">
      <c r="X46835" s="14"/>
    </row>
    <row r="46836" spans="24:24" x14ac:dyDescent="0.25">
      <c r="X46836" s="14"/>
    </row>
    <row r="46837" spans="24:24" x14ac:dyDescent="0.25">
      <c r="X46837" s="14"/>
    </row>
    <row r="46838" spans="24:24" x14ac:dyDescent="0.25">
      <c r="X46838" s="14"/>
    </row>
    <row r="46839" spans="24:24" x14ac:dyDescent="0.25">
      <c r="X46839" s="14"/>
    </row>
    <row r="46840" spans="24:24" x14ac:dyDescent="0.25">
      <c r="X46840" s="14"/>
    </row>
    <row r="46841" spans="24:24" x14ac:dyDescent="0.25">
      <c r="X46841" s="14"/>
    </row>
    <row r="46842" spans="24:24" x14ac:dyDescent="0.25">
      <c r="X46842" s="14"/>
    </row>
    <row r="46843" spans="24:24" x14ac:dyDescent="0.25">
      <c r="X46843" s="14"/>
    </row>
    <row r="46844" spans="24:24" x14ac:dyDescent="0.25">
      <c r="X46844" s="14"/>
    </row>
    <row r="46845" spans="24:24" x14ac:dyDescent="0.25">
      <c r="X46845" s="14"/>
    </row>
    <row r="46846" spans="24:24" x14ac:dyDescent="0.25">
      <c r="X46846" s="14"/>
    </row>
    <row r="46847" spans="24:24" x14ac:dyDescent="0.25">
      <c r="X46847" s="14"/>
    </row>
    <row r="46848" spans="24:24" x14ac:dyDescent="0.25">
      <c r="X46848" s="14"/>
    </row>
    <row r="46849" spans="24:24" x14ac:dyDescent="0.25">
      <c r="X46849" s="14"/>
    </row>
    <row r="46850" spans="24:24" x14ac:dyDescent="0.25">
      <c r="X46850" s="14"/>
    </row>
    <row r="46851" spans="24:24" x14ac:dyDescent="0.25">
      <c r="X46851" s="14"/>
    </row>
    <row r="46852" spans="24:24" x14ac:dyDescent="0.25">
      <c r="X46852" s="14"/>
    </row>
    <row r="46853" spans="24:24" x14ac:dyDescent="0.25">
      <c r="X46853" s="14"/>
    </row>
    <row r="46854" spans="24:24" x14ac:dyDescent="0.25">
      <c r="X46854" s="14"/>
    </row>
    <row r="46855" spans="24:24" x14ac:dyDescent="0.25">
      <c r="X46855" s="14"/>
    </row>
    <row r="46856" spans="24:24" x14ac:dyDescent="0.25">
      <c r="X46856" s="14"/>
    </row>
    <row r="46857" spans="24:24" x14ac:dyDescent="0.25">
      <c r="X46857" s="14"/>
    </row>
    <row r="46858" spans="24:24" x14ac:dyDescent="0.25">
      <c r="X46858" s="14"/>
    </row>
    <row r="46859" spans="24:24" x14ac:dyDescent="0.25">
      <c r="X46859" s="14"/>
    </row>
    <row r="46860" spans="24:24" x14ac:dyDescent="0.25">
      <c r="X46860" s="14"/>
    </row>
    <row r="46861" spans="24:24" x14ac:dyDescent="0.25">
      <c r="X46861" s="14"/>
    </row>
    <row r="46862" spans="24:24" x14ac:dyDescent="0.25">
      <c r="X46862" s="14"/>
    </row>
    <row r="46863" spans="24:24" x14ac:dyDescent="0.25">
      <c r="X46863" s="14"/>
    </row>
    <row r="46864" spans="24:24" x14ac:dyDescent="0.25">
      <c r="X46864" s="14"/>
    </row>
    <row r="46865" spans="24:24" x14ac:dyDescent="0.25">
      <c r="X46865" s="14"/>
    </row>
    <row r="46866" spans="24:24" x14ac:dyDescent="0.25">
      <c r="X46866" s="14"/>
    </row>
    <row r="46867" spans="24:24" x14ac:dyDescent="0.25">
      <c r="X46867" s="14"/>
    </row>
    <row r="46868" spans="24:24" x14ac:dyDescent="0.25">
      <c r="X46868" s="14"/>
    </row>
    <row r="46869" spans="24:24" x14ac:dyDescent="0.25">
      <c r="X46869" s="14"/>
    </row>
    <row r="46870" spans="24:24" x14ac:dyDescent="0.25">
      <c r="X46870" s="14"/>
    </row>
    <row r="46871" spans="24:24" x14ac:dyDescent="0.25">
      <c r="X46871" s="14"/>
    </row>
    <row r="46872" spans="24:24" x14ac:dyDescent="0.25">
      <c r="X46872" s="14"/>
    </row>
    <row r="46873" spans="24:24" x14ac:dyDescent="0.25">
      <c r="X46873" s="14"/>
    </row>
    <row r="46874" spans="24:24" x14ac:dyDescent="0.25">
      <c r="X46874" s="14"/>
    </row>
    <row r="46875" spans="24:24" x14ac:dyDescent="0.25">
      <c r="X46875" s="14"/>
    </row>
    <row r="46876" spans="24:24" x14ac:dyDescent="0.25">
      <c r="X46876" s="14"/>
    </row>
    <row r="46877" spans="24:24" x14ac:dyDescent="0.25">
      <c r="X46877" s="14"/>
    </row>
    <row r="46878" spans="24:24" x14ac:dyDescent="0.25">
      <c r="X46878" s="14"/>
    </row>
    <row r="46879" spans="24:24" x14ac:dyDescent="0.25">
      <c r="X46879" s="14"/>
    </row>
    <row r="46880" spans="24:24" x14ac:dyDescent="0.25">
      <c r="X46880" s="14"/>
    </row>
    <row r="46881" spans="24:24" x14ac:dyDescent="0.25">
      <c r="X46881" s="14"/>
    </row>
    <row r="46882" spans="24:24" x14ac:dyDescent="0.25">
      <c r="X46882" s="14"/>
    </row>
    <row r="46883" spans="24:24" x14ac:dyDescent="0.25">
      <c r="X46883" s="14"/>
    </row>
    <row r="46884" spans="24:24" x14ac:dyDescent="0.25">
      <c r="X46884" s="14"/>
    </row>
    <row r="46885" spans="24:24" x14ac:dyDescent="0.25">
      <c r="X46885" s="14"/>
    </row>
    <row r="46886" spans="24:24" x14ac:dyDescent="0.25">
      <c r="X46886" s="14"/>
    </row>
    <row r="46887" spans="24:24" x14ac:dyDescent="0.25">
      <c r="X46887" s="14"/>
    </row>
    <row r="46888" spans="24:24" x14ac:dyDescent="0.25">
      <c r="X46888" s="14"/>
    </row>
    <row r="46889" spans="24:24" x14ac:dyDescent="0.25">
      <c r="X46889" s="14"/>
    </row>
    <row r="46890" spans="24:24" x14ac:dyDescent="0.25">
      <c r="X46890" s="14"/>
    </row>
    <row r="46891" spans="24:24" x14ac:dyDescent="0.25">
      <c r="X46891" s="14"/>
    </row>
    <row r="46892" spans="24:24" x14ac:dyDescent="0.25">
      <c r="X46892" s="14"/>
    </row>
    <row r="46893" spans="24:24" x14ac:dyDescent="0.25">
      <c r="X46893" s="14"/>
    </row>
    <row r="46894" spans="24:24" x14ac:dyDescent="0.25">
      <c r="X46894" s="14"/>
    </row>
    <row r="46895" spans="24:24" x14ac:dyDescent="0.25">
      <c r="X46895" s="14"/>
    </row>
    <row r="46896" spans="24:24" x14ac:dyDescent="0.25">
      <c r="X46896" s="14"/>
    </row>
    <row r="46897" spans="24:24" x14ac:dyDescent="0.25">
      <c r="X46897" s="14"/>
    </row>
    <row r="46898" spans="24:24" x14ac:dyDescent="0.25">
      <c r="X46898" s="14"/>
    </row>
    <row r="46899" spans="24:24" x14ac:dyDescent="0.25">
      <c r="X46899" s="14"/>
    </row>
    <row r="46900" spans="24:24" x14ac:dyDescent="0.25">
      <c r="X46900" s="14"/>
    </row>
    <row r="46901" spans="24:24" x14ac:dyDescent="0.25">
      <c r="X46901" s="14"/>
    </row>
    <row r="46902" spans="24:24" x14ac:dyDescent="0.25">
      <c r="X46902" s="14"/>
    </row>
    <row r="46903" spans="24:24" x14ac:dyDescent="0.25">
      <c r="X46903" s="14"/>
    </row>
    <row r="46904" spans="24:24" x14ac:dyDescent="0.25">
      <c r="X46904" s="14"/>
    </row>
    <row r="46905" spans="24:24" x14ac:dyDescent="0.25">
      <c r="X46905" s="14"/>
    </row>
    <row r="46906" spans="24:24" x14ac:dyDescent="0.25">
      <c r="X46906" s="14"/>
    </row>
    <row r="46907" spans="24:24" x14ac:dyDescent="0.25">
      <c r="X46907" s="14"/>
    </row>
    <row r="46908" spans="24:24" x14ac:dyDescent="0.25">
      <c r="X46908" s="14"/>
    </row>
    <row r="46909" spans="24:24" x14ac:dyDescent="0.25">
      <c r="X46909" s="14"/>
    </row>
    <row r="46910" spans="24:24" x14ac:dyDescent="0.25">
      <c r="X46910" s="14"/>
    </row>
    <row r="46911" spans="24:24" x14ac:dyDescent="0.25">
      <c r="X46911" s="14"/>
    </row>
    <row r="46912" spans="24:24" x14ac:dyDescent="0.25">
      <c r="X46912" s="14"/>
    </row>
    <row r="46913" spans="24:24" x14ac:dyDescent="0.25">
      <c r="X46913" s="14"/>
    </row>
    <row r="46914" spans="24:24" x14ac:dyDescent="0.25">
      <c r="X46914" s="14"/>
    </row>
    <row r="46915" spans="24:24" x14ac:dyDescent="0.25">
      <c r="X46915" s="14"/>
    </row>
    <row r="46916" spans="24:24" x14ac:dyDescent="0.25">
      <c r="X46916" s="14"/>
    </row>
    <row r="46917" spans="24:24" x14ac:dyDescent="0.25">
      <c r="X46917" s="14"/>
    </row>
    <row r="46918" spans="24:24" x14ac:dyDescent="0.25">
      <c r="X46918" s="14"/>
    </row>
    <row r="46919" spans="24:24" x14ac:dyDescent="0.25">
      <c r="X46919" s="14"/>
    </row>
    <row r="46920" spans="24:24" x14ac:dyDescent="0.25">
      <c r="X46920" s="14"/>
    </row>
    <row r="46921" spans="24:24" x14ac:dyDescent="0.25">
      <c r="X46921" s="14"/>
    </row>
    <row r="46922" spans="24:24" x14ac:dyDescent="0.25">
      <c r="X46922" s="14"/>
    </row>
    <row r="46923" spans="24:24" x14ac:dyDescent="0.25">
      <c r="X46923" s="14"/>
    </row>
    <row r="46924" spans="24:24" x14ac:dyDescent="0.25">
      <c r="X46924" s="14"/>
    </row>
    <row r="46925" spans="24:24" x14ac:dyDescent="0.25">
      <c r="X46925" s="14"/>
    </row>
    <row r="46926" spans="24:24" x14ac:dyDescent="0.25">
      <c r="X46926" s="14"/>
    </row>
    <row r="46927" spans="24:24" x14ac:dyDescent="0.25">
      <c r="X46927" s="14"/>
    </row>
    <row r="46928" spans="24:24" x14ac:dyDescent="0.25">
      <c r="X46928" s="14"/>
    </row>
    <row r="46929" spans="24:24" x14ac:dyDescent="0.25">
      <c r="X46929" s="14"/>
    </row>
    <row r="46930" spans="24:24" x14ac:dyDescent="0.25">
      <c r="X46930" s="14"/>
    </row>
    <row r="46931" spans="24:24" x14ac:dyDescent="0.25">
      <c r="X46931" s="14"/>
    </row>
    <row r="46932" spans="24:24" x14ac:dyDescent="0.25">
      <c r="X46932" s="14"/>
    </row>
    <row r="46933" spans="24:24" x14ac:dyDescent="0.25">
      <c r="X46933" s="14"/>
    </row>
    <row r="46934" spans="24:24" x14ac:dyDescent="0.25">
      <c r="X46934" s="14"/>
    </row>
    <row r="46935" spans="24:24" x14ac:dyDescent="0.25">
      <c r="X46935" s="14"/>
    </row>
    <row r="46936" spans="24:24" x14ac:dyDescent="0.25">
      <c r="X46936" s="14"/>
    </row>
    <row r="46937" spans="24:24" x14ac:dyDescent="0.25">
      <c r="X46937" s="14"/>
    </row>
    <row r="46938" spans="24:24" x14ac:dyDescent="0.25">
      <c r="X46938" s="14"/>
    </row>
    <row r="46939" spans="24:24" x14ac:dyDescent="0.25">
      <c r="X46939" s="14"/>
    </row>
    <row r="46940" spans="24:24" x14ac:dyDescent="0.25">
      <c r="X46940" s="14"/>
    </row>
    <row r="46941" spans="24:24" x14ac:dyDescent="0.25">
      <c r="X46941" s="14"/>
    </row>
    <row r="46942" spans="24:24" x14ac:dyDescent="0.25">
      <c r="X46942" s="14"/>
    </row>
    <row r="46943" spans="24:24" x14ac:dyDescent="0.25">
      <c r="X46943" s="14"/>
    </row>
    <row r="46944" spans="24:24" x14ac:dyDescent="0.25">
      <c r="X46944" s="14"/>
    </row>
    <row r="46945" spans="24:24" x14ac:dyDescent="0.25">
      <c r="X46945" s="14"/>
    </row>
    <row r="46946" spans="24:24" x14ac:dyDescent="0.25">
      <c r="X46946" s="14"/>
    </row>
    <row r="46947" spans="24:24" x14ac:dyDescent="0.25">
      <c r="X46947" s="14"/>
    </row>
    <row r="46948" spans="24:24" x14ac:dyDescent="0.25">
      <c r="X46948" s="14"/>
    </row>
    <row r="46949" spans="24:24" x14ac:dyDescent="0.25">
      <c r="X46949" s="14"/>
    </row>
    <row r="46950" spans="24:24" x14ac:dyDescent="0.25">
      <c r="X46950" s="14"/>
    </row>
    <row r="46951" spans="24:24" x14ac:dyDescent="0.25">
      <c r="X46951" s="14"/>
    </row>
    <row r="46952" spans="24:24" x14ac:dyDescent="0.25">
      <c r="X46952" s="14"/>
    </row>
    <row r="46953" spans="24:24" x14ac:dyDescent="0.25">
      <c r="X46953" s="14"/>
    </row>
    <row r="46954" spans="24:24" x14ac:dyDescent="0.25">
      <c r="X46954" s="14"/>
    </row>
    <row r="46955" spans="24:24" x14ac:dyDescent="0.25">
      <c r="X46955" s="14"/>
    </row>
    <row r="46956" spans="24:24" x14ac:dyDescent="0.25">
      <c r="X46956" s="14"/>
    </row>
    <row r="46957" spans="24:24" x14ac:dyDescent="0.25">
      <c r="X46957" s="14"/>
    </row>
    <row r="46958" spans="24:24" x14ac:dyDescent="0.25">
      <c r="X46958" s="14"/>
    </row>
    <row r="46959" spans="24:24" x14ac:dyDescent="0.25">
      <c r="X46959" s="14"/>
    </row>
    <row r="46960" spans="24:24" x14ac:dyDescent="0.25">
      <c r="X46960" s="14"/>
    </row>
    <row r="46961" spans="24:24" x14ac:dyDescent="0.25">
      <c r="X46961" s="14"/>
    </row>
    <row r="46962" spans="24:24" x14ac:dyDescent="0.25">
      <c r="X46962" s="14"/>
    </row>
    <row r="46963" spans="24:24" x14ac:dyDescent="0.25">
      <c r="X46963" s="14"/>
    </row>
    <row r="46964" spans="24:24" x14ac:dyDescent="0.25">
      <c r="X46964" s="14"/>
    </row>
    <row r="46965" spans="24:24" x14ac:dyDescent="0.25">
      <c r="X46965" s="14"/>
    </row>
    <row r="46966" spans="24:24" x14ac:dyDescent="0.25">
      <c r="X46966" s="14"/>
    </row>
    <row r="46967" spans="24:24" x14ac:dyDescent="0.25">
      <c r="X46967" s="14"/>
    </row>
    <row r="46968" spans="24:24" x14ac:dyDescent="0.25">
      <c r="X46968" s="14"/>
    </row>
    <row r="46969" spans="24:24" x14ac:dyDescent="0.25">
      <c r="X46969" s="14"/>
    </row>
    <row r="46970" spans="24:24" x14ac:dyDescent="0.25">
      <c r="X46970" s="14"/>
    </row>
    <row r="46971" spans="24:24" x14ac:dyDescent="0.25">
      <c r="X46971" s="14"/>
    </row>
    <row r="46972" spans="24:24" x14ac:dyDescent="0.25">
      <c r="X46972" s="14"/>
    </row>
    <row r="46973" spans="24:24" x14ac:dyDescent="0.25">
      <c r="X46973" s="14"/>
    </row>
    <row r="46974" spans="24:24" x14ac:dyDescent="0.25">
      <c r="X46974" s="14"/>
    </row>
    <row r="46975" spans="24:24" x14ac:dyDescent="0.25">
      <c r="X46975" s="14"/>
    </row>
    <row r="46976" spans="24:24" x14ac:dyDescent="0.25">
      <c r="X46976" s="14"/>
    </row>
    <row r="46977" spans="24:24" x14ac:dyDescent="0.25">
      <c r="X46977" s="14"/>
    </row>
    <row r="46978" spans="24:24" x14ac:dyDescent="0.25">
      <c r="X46978" s="14"/>
    </row>
    <row r="46979" spans="24:24" x14ac:dyDescent="0.25">
      <c r="X46979" s="14"/>
    </row>
    <row r="46980" spans="24:24" x14ac:dyDescent="0.25">
      <c r="X46980" s="14"/>
    </row>
    <row r="46981" spans="24:24" x14ac:dyDescent="0.25">
      <c r="X46981" s="14"/>
    </row>
    <row r="46982" spans="24:24" x14ac:dyDescent="0.25">
      <c r="X46982" s="14"/>
    </row>
    <row r="46983" spans="24:24" x14ac:dyDescent="0.25">
      <c r="X46983" s="14"/>
    </row>
    <row r="46984" spans="24:24" x14ac:dyDescent="0.25">
      <c r="X46984" s="14"/>
    </row>
    <row r="46985" spans="24:24" x14ac:dyDescent="0.25">
      <c r="X46985" s="14"/>
    </row>
    <row r="46986" spans="24:24" x14ac:dyDescent="0.25">
      <c r="X46986" s="14"/>
    </row>
    <row r="46987" spans="24:24" x14ac:dyDescent="0.25">
      <c r="X46987" s="14"/>
    </row>
    <row r="46988" spans="24:24" x14ac:dyDescent="0.25">
      <c r="X46988" s="14"/>
    </row>
    <row r="46989" spans="24:24" x14ac:dyDescent="0.25">
      <c r="X46989" s="14"/>
    </row>
    <row r="46990" spans="24:24" x14ac:dyDescent="0.25">
      <c r="X46990" s="14"/>
    </row>
    <row r="46991" spans="24:24" x14ac:dyDescent="0.25">
      <c r="X46991" s="14"/>
    </row>
    <row r="46992" spans="24:24" x14ac:dyDescent="0.25">
      <c r="X46992" s="14"/>
    </row>
    <row r="46993" spans="24:24" x14ac:dyDescent="0.25">
      <c r="X46993" s="14"/>
    </row>
    <row r="46994" spans="24:24" x14ac:dyDescent="0.25">
      <c r="X46994" s="14"/>
    </row>
    <row r="46995" spans="24:24" x14ac:dyDescent="0.25">
      <c r="X46995" s="14"/>
    </row>
    <row r="46996" spans="24:24" x14ac:dyDescent="0.25">
      <c r="X46996" s="14"/>
    </row>
    <row r="46997" spans="24:24" x14ac:dyDescent="0.25">
      <c r="X46997" s="14"/>
    </row>
    <row r="46998" spans="24:24" x14ac:dyDescent="0.25">
      <c r="X46998" s="14"/>
    </row>
    <row r="46999" spans="24:24" x14ac:dyDescent="0.25">
      <c r="X46999" s="14"/>
    </row>
    <row r="47000" spans="24:24" x14ac:dyDescent="0.25">
      <c r="X47000" s="14"/>
    </row>
    <row r="47001" spans="24:24" x14ac:dyDescent="0.25">
      <c r="X47001" s="14"/>
    </row>
    <row r="47002" spans="24:24" x14ac:dyDescent="0.25">
      <c r="X47002" s="14"/>
    </row>
    <row r="47003" spans="24:24" x14ac:dyDescent="0.25">
      <c r="X47003" s="14"/>
    </row>
    <row r="47004" spans="24:24" x14ac:dyDescent="0.25">
      <c r="X47004" s="14"/>
    </row>
    <row r="47005" spans="24:24" x14ac:dyDescent="0.25">
      <c r="X47005" s="14"/>
    </row>
    <row r="47006" spans="24:24" x14ac:dyDescent="0.25">
      <c r="X47006" s="14"/>
    </row>
    <row r="47007" spans="24:24" x14ac:dyDescent="0.25">
      <c r="X47007" s="14"/>
    </row>
    <row r="47008" spans="24:24" x14ac:dyDescent="0.25">
      <c r="X47008" s="14"/>
    </row>
    <row r="47009" spans="24:24" x14ac:dyDescent="0.25">
      <c r="X47009" s="14"/>
    </row>
    <row r="47010" spans="24:24" x14ac:dyDescent="0.25">
      <c r="X47010" s="14"/>
    </row>
    <row r="47011" spans="24:24" x14ac:dyDescent="0.25">
      <c r="X47011" s="14"/>
    </row>
    <row r="47012" spans="24:24" x14ac:dyDescent="0.25">
      <c r="X47012" s="14"/>
    </row>
    <row r="47013" spans="24:24" x14ac:dyDescent="0.25">
      <c r="X47013" s="14"/>
    </row>
    <row r="47014" spans="24:24" x14ac:dyDescent="0.25">
      <c r="X47014" s="14"/>
    </row>
    <row r="47015" spans="24:24" x14ac:dyDescent="0.25">
      <c r="X47015" s="14"/>
    </row>
    <row r="47016" spans="24:24" x14ac:dyDescent="0.25">
      <c r="X47016" s="14"/>
    </row>
    <row r="47017" spans="24:24" x14ac:dyDescent="0.25">
      <c r="X47017" s="14"/>
    </row>
    <row r="47018" spans="24:24" x14ac:dyDescent="0.25">
      <c r="X47018" s="14"/>
    </row>
    <row r="47019" spans="24:24" x14ac:dyDescent="0.25">
      <c r="X47019" s="14"/>
    </row>
    <row r="47020" spans="24:24" x14ac:dyDescent="0.25">
      <c r="X47020" s="14"/>
    </row>
    <row r="47021" spans="24:24" x14ac:dyDescent="0.25">
      <c r="X47021" s="14"/>
    </row>
    <row r="47022" spans="24:24" x14ac:dyDescent="0.25">
      <c r="X47022" s="14"/>
    </row>
    <row r="47023" spans="24:24" x14ac:dyDescent="0.25">
      <c r="X47023" s="14"/>
    </row>
    <row r="47024" spans="24:24" x14ac:dyDescent="0.25">
      <c r="X47024" s="14"/>
    </row>
    <row r="47025" spans="24:24" x14ac:dyDescent="0.25">
      <c r="X47025" s="14"/>
    </row>
    <row r="47026" spans="24:24" x14ac:dyDescent="0.25">
      <c r="X47026" s="14"/>
    </row>
    <row r="47027" spans="24:24" x14ac:dyDescent="0.25">
      <c r="X47027" s="14"/>
    </row>
    <row r="47028" spans="24:24" x14ac:dyDescent="0.25">
      <c r="X47028" s="14"/>
    </row>
    <row r="47029" spans="24:24" x14ac:dyDescent="0.25">
      <c r="X47029" s="14"/>
    </row>
    <row r="47030" spans="24:24" x14ac:dyDescent="0.25">
      <c r="X47030" s="14"/>
    </row>
    <row r="47031" spans="24:24" x14ac:dyDescent="0.25">
      <c r="X47031" s="14"/>
    </row>
    <row r="47032" spans="24:24" x14ac:dyDescent="0.25">
      <c r="X47032" s="14"/>
    </row>
    <row r="47033" spans="24:24" x14ac:dyDescent="0.25">
      <c r="X47033" s="14"/>
    </row>
    <row r="47034" spans="24:24" x14ac:dyDescent="0.25">
      <c r="X47034" s="14"/>
    </row>
    <row r="47035" spans="24:24" x14ac:dyDescent="0.25">
      <c r="X47035" s="14"/>
    </row>
    <row r="47036" spans="24:24" x14ac:dyDescent="0.25">
      <c r="X47036" s="14"/>
    </row>
    <row r="47037" spans="24:24" x14ac:dyDescent="0.25">
      <c r="X47037" s="14"/>
    </row>
    <row r="47038" spans="24:24" x14ac:dyDescent="0.25">
      <c r="X47038" s="14"/>
    </row>
    <row r="47039" spans="24:24" x14ac:dyDescent="0.25">
      <c r="X47039" s="14"/>
    </row>
    <row r="47040" spans="24:24" x14ac:dyDescent="0.25">
      <c r="X47040" s="14"/>
    </row>
    <row r="47041" spans="24:24" x14ac:dyDescent="0.25">
      <c r="X47041" s="14"/>
    </row>
    <row r="47042" spans="24:24" x14ac:dyDescent="0.25">
      <c r="X47042" s="14"/>
    </row>
    <row r="47043" spans="24:24" x14ac:dyDescent="0.25">
      <c r="X47043" s="14"/>
    </row>
    <row r="47044" spans="24:24" x14ac:dyDescent="0.25">
      <c r="X47044" s="14"/>
    </row>
    <row r="47045" spans="24:24" x14ac:dyDescent="0.25">
      <c r="X47045" s="14"/>
    </row>
    <row r="47046" spans="24:24" x14ac:dyDescent="0.25">
      <c r="X47046" s="14"/>
    </row>
    <row r="47047" spans="24:24" x14ac:dyDescent="0.25">
      <c r="X47047" s="14"/>
    </row>
    <row r="47048" spans="24:24" x14ac:dyDescent="0.25">
      <c r="X47048" s="14"/>
    </row>
    <row r="47049" spans="24:24" x14ac:dyDescent="0.25">
      <c r="X47049" s="14"/>
    </row>
    <row r="47050" spans="24:24" x14ac:dyDescent="0.25">
      <c r="X47050" s="14"/>
    </row>
    <row r="47051" spans="24:24" x14ac:dyDescent="0.25">
      <c r="X47051" s="14"/>
    </row>
    <row r="47052" spans="24:24" x14ac:dyDescent="0.25">
      <c r="X47052" s="14"/>
    </row>
    <row r="47053" spans="24:24" x14ac:dyDescent="0.25">
      <c r="X47053" s="14"/>
    </row>
    <row r="47054" spans="24:24" x14ac:dyDescent="0.25">
      <c r="X47054" s="14"/>
    </row>
    <row r="47055" spans="24:24" x14ac:dyDescent="0.25">
      <c r="X47055" s="14"/>
    </row>
    <row r="47056" spans="24:24" x14ac:dyDescent="0.25">
      <c r="X47056" s="14"/>
    </row>
    <row r="47057" spans="24:24" x14ac:dyDescent="0.25">
      <c r="X47057" s="14"/>
    </row>
    <row r="47058" spans="24:24" x14ac:dyDescent="0.25">
      <c r="X47058" s="14"/>
    </row>
    <row r="47059" spans="24:24" x14ac:dyDescent="0.25">
      <c r="X47059" s="14"/>
    </row>
    <row r="47060" spans="24:24" x14ac:dyDescent="0.25">
      <c r="X47060" s="14"/>
    </row>
    <row r="47061" spans="24:24" x14ac:dyDescent="0.25">
      <c r="X47061" s="14"/>
    </row>
    <row r="47062" spans="24:24" x14ac:dyDescent="0.25">
      <c r="X47062" s="14"/>
    </row>
    <row r="47063" spans="24:24" x14ac:dyDescent="0.25">
      <c r="X47063" s="14"/>
    </row>
    <row r="47064" spans="24:24" x14ac:dyDescent="0.25">
      <c r="X47064" s="14"/>
    </row>
    <row r="47065" spans="24:24" x14ac:dyDescent="0.25">
      <c r="X47065" s="14"/>
    </row>
    <row r="47066" spans="24:24" x14ac:dyDescent="0.25">
      <c r="X47066" s="14"/>
    </row>
    <row r="47067" spans="24:24" x14ac:dyDescent="0.25">
      <c r="X47067" s="14"/>
    </row>
    <row r="47068" spans="24:24" x14ac:dyDescent="0.25">
      <c r="X47068" s="14"/>
    </row>
    <row r="47069" spans="24:24" x14ac:dyDescent="0.25">
      <c r="X47069" s="14"/>
    </row>
    <row r="47070" spans="24:24" x14ac:dyDescent="0.25">
      <c r="X47070" s="14"/>
    </row>
    <row r="47071" spans="24:24" x14ac:dyDescent="0.25">
      <c r="X47071" s="14"/>
    </row>
    <row r="47072" spans="24:24" x14ac:dyDescent="0.25">
      <c r="X47072" s="14"/>
    </row>
    <row r="47073" spans="24:24" x14ac:dyDescent="0.25">
      <c r="X47073" s="14"/>
    </row>
    <row r="47074" spans="24:24" x14ac:dyDescent="0.25">
      <c r="X47074" s="14"/>
    </row>
    <row r="47075" spans="24:24" x14ac:dyDescent="0.25">
      <c r="X47075" s="14"/>
    </row>
    <row r="47076" spans="24:24" x14ac:dyDescent="0.25">
      <c r="X47076" s="14"/>
    </row>
    <row r="47077" spans="24:24" x14ac:dyDescent="0.25">
      <c r="X47077" s="14"/>
    </row>
    <row r="47078" spans="24:24" x14ac:dyDescent="0.25">
      <c r="X47078" s="14"/>
    </row>
    <row r="47079" spans="24:24" x14ac:dyDescent="0.25">
      <c r="X47079" s="14"/>
    </row>
    <row r="47080" spans="24:24" x14ac:dyDescent="0.25">
      <c r="X47080" s="14"/>
    </row>
    <row r="47081" spans="24:24" x14ac:dyDescent="0.25">
      <c r="X47081" s="14"/>
    </row>
    <row r="47082" spans="24:24" x14ac:dyDescent="0.25">
      <c r="X47082" s="14"/>
    </row>
    <row r="47083" spans="24:24" x14ac:dyDescent="0.25">
      <c r="X47083" s="14"/>
    </row>
    <row r="47084" spans="24:24" x14ac:dyDescent="0.25">
      <c r="X47084" s="14"/>
    </row>
    <row r="47085" spans="24:24" x14ac:dyDescent="0.25">
      <c r="X47085" s="14"/>
    </row>
    <row r="47086" spans="24:24" x14ac:dyDescent="0.25">
      <c r="X47086" s="14"/>
    </row>
    <row r="47087" spans="24:24" x14ac:dyDescent="0.25">
      <c r="X47087" s="14"/>
    </row>
    <row r="47088" spans="24:24" x14ac:dyDescent="0.25">
      <c r="X47088" s="14"/>
    </row>
    <row r="47089" spans="24:24" x14ac:dyDescent="0.25">
      <c r="X47089" s="14"/>
    </row>
    <row r="47090" spans="24:24" x14ac:dyDescent="0.25">
      <c r="X47090" s="14"/>
    </row>
    <row r="47091" spans="24:24" x14ac:dyDescent="0.25">
      <c r="X47091" s="14"/>
    </row>
    <row r="47092" spans="24:24" x14ac:dyDescent="0.25">
      <c r="X47092" s="14"/>
    </row>
    <row r="47093" spans="24:24" x14ac:dyDescent="0.25">
      <c r="X47093" s="14"/>
    </row>
    <row r="47094" spans="24:24" x14ac:dyDescent="0.25">
      <c r="X47094" s="14"/>
    </row>
    <row r="47095" spans="24:24" x14ac:dyDescent="0.25">
      <c r="X47095" s="14"/>
    </row>
    <row r="47096" spans="24:24" x14ac:dyDescent="0.25">
      <c r="X47096" s="14"/>
    </row>
    <row r="47097" spans="24:24" x14ac:dyDescent="0.25">
      <c r="X47097" s="14"/>
    </row>
    <row r="47098" spans="24:24" x14ac:dyDescent="0.25">
      <c r="X47098" s="14"/>
    </row>
    <row r="47099" spans="24:24" x14ac:dyDescent="0.25">
      <c r="X47099" s="14"/>
    </row>
    <row r="47100" spans="24:24" x14ac:dyDescent="0.25">
      <c r="X47100" s="14"/>
    </row>
    <row r="47101" spans="24:24" x14ac:dyDescent="0.25">
      <c r="X47101" s="14"/>
    </row>
    <row r="47102" spans="24:24" x14ac:dyDescent="0.25">
      <c r="X47102" s="14"/>
    </row>
    <row r="47103" spans="24:24" x14ac:dyDescent="0.25">
      <c r="X47103" s="14"/>
    </row>
    <row r="47104" spans="24:24" x14ac:dyDescent="0.25">
      <c r="X47104" s="14"/>
    </row>
    <row r="47105" spans="24:24" x14ac:dyDescent="0.25">
      <c r="X47105" s="14"/>
    </row>
    <row r="47106" spans="24:24" x14ac:dyDescent="0.25">
      <c r="X47106" s="14"/>
    </row>
    <row r="47107" spans="24:24" x14ac:dyDescent="0.25">
      <c r="X47107" s="14"/>
    </row>
    <row r="47108" spans="24:24" x14ac:dyDescent="0.25">
      <c r="X47108" s="14"/>
    </row>
    <row r="47109" spans="24:24" x14ac:dyDescent="0.25">
      <c r="X47109" s="14"/>
    </row>
    <row r="47110" spans="24:24" x14ac:dyDescent="0.25">
      <c r="X47110" s="14"/>
    </row>
    <row r="47111" spans="24:24" x14ac:dyDescent="0.25">
      <c r="X47111" s="14"/>
    </row>
    <row r="47112" spans="24:24" x14ac:dyDescent="0.25">
      <c r="X47112" s="14"/>
    </row>
    <row r="47113" spans="24:24" x14ac:dyDescent="0.25">
      <c r="X47113" s="14"/>
    </row>
    <row r="47114" spans="24:24" x14ac:dyDescent="0.25">
      <c r="X47114" s="14"/>
    </row>
    <row r="47115" spans="24:24" x14ac:dyDescent="0.25">
      <c r="X47115" s="14"/>
    </row>
    <row r="47116" spans="24:24" x14ac:dyDescent="0.25">
      <c r="X47116" s="14"/>
    </row>
    <row r="47117" spans="24:24" x14ac:dyDescent="0.25">
      <c r="X47117" s="14"/>
    </row>
    <row r="47118" spans="24:24" x14ac:dyDescent="0.25">
      <c r="X47118" s="14"/>
    </row>
    <row r="47119" spans="24:24" x14ac:dyDescent="0.25">
      <c r="X47119" s="14"/>
    </row>
    <row r="47120" spans="24:24" x14ac:dyDescent="0.25">
      <c r="X47120" s="14"/>
    </row>
    <row r="47121" spans="24:24" x14ac:dyDescent="0.25">
      <c r="X47121" s="14"/>
    </row>
    <row r="47122" spans="24:24" x14ac:dyDescent="0.25">
      <c r="X47122" s="14"/>
    </row>
    <row r="47123" spans="24:24" x14ac:dyDescent="0.25">
      <c r="X47123" s="14"/>
    </row>
    <row r="47124" spans="24:24" x14ac:dyDescent="0.25">
      <c r="X47124" s="14"/>
    </row>
    <row r="47125" spans="24:24" x14ac:dyDescent="0.25">
      <c r="X47125" s="14"/>
    </row>
    <row r="47126" spans="24:24" x14ac:dyDescent="0.25">
      <c r="X47126" s="14"/>
    </row>
    <row r="47127" spans="24:24" x14ac:dyDescent="0.25">
      <c r="X47127" s="14"/>
    </row>
    <row r="47128" spans="24:24" x14ac:dyDescent="0.25">
      <c r="X47128" s="14"/>
    </row>
    <row r="47129" spans="24:24" x14ac:dyDescent="0.25">
      <c r="X47129" s="14"/>
    </row>
    <row r="47130" spans="24:24" x14ac:dyDescent="0.25">
      <c r="X47130" s="14"/>
    </row>
    <row r="47131" spans="24:24" x14ac:dyDescent="0.25">
      <c r="X47131" s="14"/>
    </row>
    <row r="47132" spans="24:24" x14ac:dyDescent="0.25">
      <c r="X47132" s="14"/>
    </row>
    <row r="47133" spans="24:24" x14ac:dyDescent="0.25">
      <c r="X47133" s="14"/>
    </row>
    <row r="47134" spans="24:24" x14ac:dyDescent="0.25">
      <c r="X47134" s="14"/>
    </row>
    <row r="47135" spans="24:24" x14ac:dyDescent="0.25">
      <c r="X47135" s="14"/>
    </row>
    <row r="47136" spans="24:24" x14ac:dyDescent="0.25">
      <c r="X47136" s="14"/>
    </row>
    <row r="47137" spans="24:24" x14ac:dyDescent="0.25">
      <c r="X47137" s="14"/>
    </row>
    <row r="47138" spans="24:24" x14ac:dyDescent="0.25">
      <c r="X47138" s="14"/>
    </row>
    <row r="47139" spans="24:24" x14ac:dyDescent="0.25">
      <c r="X47139" s="14"/>
    </row>
    <row r="47140" spans="24:24" x14ac:dyDescent="0.25">
      <c r="X47140" s="14"/>
    </row>
    <row r="47141" spans="24:24" x14ac:dyDescent="0.25">
      <c r="X47141" s="14"/>
    </row>
    <row r="47142" spans="24:24" x14ac:dyDescent="0.25">
      <c r="X47142" s="14"/>
    </row>
    <row r="47143" spans="24:24" x14ac:dyDescent="0.25">
      <c r="X47143" s="14"/>
    </row>
    <row r="47144" spans="24:24" x14ac:dyDescent="0.25">
      <c r="X47144" s="14"/>
    </row>
    <row r="47145" spans="24:24" x14ac:dyDescent="0.25">
      <c r="X47145" s="14"/>
    </row>
    <row r="47146" spans="24:24" x14ac:dyDescent="0.25">
      <c r="X47146" s="14"/>
    </row>
    <row r="47147" spans="24:24" x14ac:dyDescent="0.25">
      <c r="X47147" s="14"/>
    </row>
    <row r="47148" spans="24:24" x14ac:dyDescent="0.25">
      <c r="X47148" s="14"/>
    </row>
    <row r="47149" spans="24:24" x14ac:dyDescent="0.25">
      <c r="X47149" s="14"/>
    </row>
    <row r="47150" spans="24:24" x14ac:dyDescent="0.25">
      <c r="X47150" s="14"/>
    </row>
    <row r="47151" spans="24:24" x14ac:dyDescent="0.25">
      <c r="X47151" s="14"/>
    </row>
    <row r="47152" spans="24:24" x14ac:dyDescent="0.25">
      <c r="X47152" s="14"/>
    </row>
    <row r="47153" spans="24:24" x14ac:dyDescent="0.25">
      <c r="X47153" s="14"/>
    </row>
    <row r="47154" spans="24:24" x14ac:dyDescent="0.25">
      <c r="X47154" s="14"/>
    </row>
    <row r="47155" spans="24:24" x14ac:dyDescent="0.25">
      <c r="X47155" s="14"/>
    </row>
    <row r="47156" spans="24:24" x14ac:dyDescent="0.25">
      <c r="X47156" s="14"/>
    </row>
    <row r="47157" spans="24:24" x14ac:dyDescent="0.25">
      <c r="X47157" s="14"/>
    </row>
    <row r="47158" spans="24:24" x14ac:dyDescent="0.25">
      <c r="X47158" s="14"/>
    </row>
    <row r="47159" spans="24:24" x14ac:dyDescent="0.25">
      <c r="X47159" s="14"/>
    </row>
    <row r="47160" spans="24:24" x14ac:dyDescent="0.25">
      <c r="X47160" s="14"/>
    </row>
    <row r="47161" spans="24:24" x14ac:dyDescent="0.25">
      <c r="X47161" s="14"/>
    </row>
    <row r="47162" spans="24:24" x14ac:dyDescent="0.25">
      <c r="X47162" s="14"/>
    </row>
    <row r="47163" spans="24:24" x14ac:dyDescent="0.25">
      <c r="X47163" s="14"/>
    </row>
    <row r="47164" spans="24:24" x14ac:dyDescent="0.25">
      <c r="X47164" s="14"/>
    </row>
    <row r="47165" spans="24:24" x14ac:dyDescent="0.25">
      <c r="X47165" s="14"/>
    </row>
    <row r="47166" spans="24:24" x14ac:dyDescent="0.25">
      <c r="X47166" s="14"/>
    </row>
    <row r="47167" spans="24:24" x14ac:dyDescent="0.25">
      <c r="X47167" s="14"/>
    </row>
    <row r="47168" spans="24:24" x14ac:dyDescent="0.25">
      <c r="X47168" s="14"/>
    </row>
    <row r="47169" spans="24:24" x14ac:dyDescent="0.25">
      <c r="X47169" s="14"/>
    </row>
    <row r="47170" spans="24:24" x14ac:dyDescent="0.25">
      <c r="X47170" s="14"/>
    </row>
    <row r="47171" spans="24:24" x14ac:dyDescent="0.25">
      <c r="X47171" s="14"/>
    </row>
    <row r="47172" spans="24:24" x14ac:dyDescent="0.25">
      <c r="X47172" s="14"/>
    </row>
    <row r="47173" spans="24:24" x14ac:dyDescent="0.25">
      <c r="X47173" s="14"/>
    </row>
    <row r="47174" spans="24:24" x14ac:dyDescent="0.25">
      <c r="X47174" s="14"/>
    </row>
    <row r="47175" spans="24:24" x14ac:dyDescent="0.25">
      <c r="X47175" s="14"/>
    </row>
    <row r="47176" spans="24:24" x14ac:dyDescent="0.25">
      <c r="X47176" s="14"/>
    </row>
    <row r="47177" spans="24:24" x14ac:dyDescent="0.25">
      <c r="X47177" s="14"/>
    </row>
    <row r="47178" spans="24:24" x14ac:dyDescent="0.25">
      <c r="X47178" s="14"/>
    </row>
    <row r="47179" spans="24:24" x14ac:dyDescent="0.25">
      <c r="X47179" s="14"/>
    </row>
    <row r="47180" spans="24:24" x14ac:dyDescent="0.25">
      <c r="X47180" s="14"/>
    </row>
    <row r="47181" spans="24:24" x14ac:dyDescent="0.25">
      <c r="X47181" s="14"/>
    </row>
    <row r="47182" spans="24:24" x14ac:dyDescent="0.25">
      <c r="X47182" s="14"/>
    </row>
    <row r="47183" spans="24:24" x14ac:dyDescent="0.25">
      <c r="X47183" s="14"/>
    </row>
    <row r="47184" spans="24:24" x14ac:dyDescent="0.25">
      <c r="X47184" s="14"/>
    </row>
    <row r="47185" spans="24:24" x14ac:dyDescent="0.25">
      <c r="X47185" s="14"/>
    </row>
    <row r="47186" spans="24:24" x14ac:dyDescent="0.25">
      <c r="X47186" s="14"/>
    </row>
    <row r="47187" spans="24:24" x14ac:dyDescent="0.25">
      <c r="X47187" s="14"/>
    </row>
    <row r="47188" spans="24:24" x14ac:dyDescent="0.25">
      <c r="X47188" s="14"/>
    </row>
    <row r="47189" spans="24:24" x14ac:dyDescent="0.25">
      <c r="X47189" s="14"/>
    </row>
    <row r="47190" spans="24:24" x14ac:dyDescent="0.25">
      <c r="X47190" s="14"/>
    </row>
    <row r="47191" spans="24:24" x14ac:dyDescent="0.25">
      <c r="X47191" s="14"/>
    </row>
    <row r="47192" spans="24:24" x14ac:dyDescent="0.25">
      <c r="X47192" s="14"/>
    </row>
    <row r="47193" spans="24:24" x14ac:dyDescent="0.25">
      <c r="X47193" s="14"/>
    </row>
    <row r="47194" spans="24:24" x14ac:dyDescent="0.25">
      <c r="X47194" s="14"/>
    </row>
    <row r="47195" spans="24:24" x14ac:dyDescent="0.25">
      <c r="X47195" s="14"/>
    </row>
    <row r="47196" spans="24:24" x14ac:dyDescent="0.25">
      <c r="X47196" s="14"/>
    </row>
    <row r="47197" spans="24:24" x14ac:dyDescent="0.25">
      <c r="X47197" s="14"/>
    </row>
    <row r="47198" spans="24:24" x14ac:dyDescent="0.25">
      <c r="X47198" s="14"/>
    </row>
    <row r="47199" spans="24:24" x14ac:dyDescent="0.25">
      <c r="X47199" s="14"/>
    </row>
    <row r="47200" spans="24:24" x14ac:dyDescent="0.25">
      <c r="X47200" s="14"/>
    </row>
    <row r="47201" spans="24:24" x14ac:dyDescent="0.25">
      <c r="X47201" s="14"/>
    </row>
    <row r="47202" spans="24:24" x14ac:dyDescent="0.25">
      <c r="X47202" s="14"/>
    </row>
    <row r="47203" spans="24:24" x14ac:dyDescent="0.25">
      <c r="X47203" s="14"/>
    </row>
    <row r="47204" spans="24:24" x14ac:dyDescent="0.25">
      <c r="X47204" s="14"/>
    </row>
    <row r="47205" spans="24:24" x14ac:dyDescent="0.25">
      <c r="X47205" s="14"/>
    </row>
    <row r="47206" spans="24:24" x14ac:dyDescent="0.25">
      <c r="X47206" s="14"/>
    </row>
    <row r="47207" spans="24:24" x14ac:dyDescent="0.25">
      <c r="X47207" s="14"/>
    </row>
    <row r="47208" spans="24:24" x14ac:dyDescent="0.25">
      <c r="X47208" s="14"/>
    </row>
    <row r="47209" spans="24:24" x14ac:dyDescent="0.25">
      <c r="X47209" s="14"/>
    </row>
    <row r="47210" spans="24:24" x14ac:dyDescent="0.25">
      <c r="X47210" s="14"/>
    </row>
    <row r="47211" spans="24:24" x14ac:dyDescent="0.25">
      <c r="X47211" s="14"/>
    </row>
    <row r="47212" spans="24:24" x14ac:dyDescent="0.25">
      <c r="X47212" s="14"/>
    </row>
    <row r="47213" spans="24:24" x14ac:dyDescent="0.25">
      <c r="X47213" s="14"/>
    </row>
    <row r="47214" spans="24:24" x14ac:dyDescent="0.25">
      <c r="X47214" s="14"/>
    </row>
    <row r="47215" spans="24:24" x14ac:dyDescent="0.25">
      <c r="X47215" s="14"/>
    </row>
    <row r="47216" spans="24:24" x14ac:dyDescent="0.25">
      <c r="X47216" s="14"/>
    </row>
    <row r="47217" spans="24:24" x14ac:dyDescent="0.25">
      <c r="X47217" s="14"/>
    </row>
    <row r="47218" spans="24:24" x14ac:dyDescent="0.25">
      <c r="X47218" s="14"/>
    </row>
    <row r="47219" spans="24:24" x14ac:dyDescent="0.25">
      <c r="X47219" s="14"/>
    </row>
    <row r="47220" spans="24:24" x14ac:dyDescent="0.25">
      <c r="X47220" s="14"/>
    </row>
    <row r="47221" spans="24:24" x14ac:dyDescent="0.25">
      <c r="X47221" s="14"/>
    </row>
    <row r="47222" spans="24:24" x14ac:dyDescent="0.25">
      <c r="X47222" s="14"/>
    </row>
    <row r="47223" spans="24:24" x14ac:dyDescent="0.25">
      <c r="X47223" s="14"/>
    </row>
    <row r="47224" spans="24:24" x14ac:dyDescent="0.25">
      <c r="X47224" s="14"/>
    </row>
    <row r="47225" spans="24:24" x14ac:dyDescent="0.25">
      <c r="X47225" s="14"/>
    </row>
    <row r="47226" spans="24:24" x14ac:dyDescent="0.25">
      <c r="X47226" s="14"/>
    </row>
    <row r="47227" spans="24:24" x14ac:dyDescent="0.25">
      <c r="X47227" s="14"/>
    </row>
    <row r="47228" spans="24:24" x14ac:dyDescent="0.25">
      <c r="X47228" s="14"/>
    </row>
    <row r="47229" spans="24:24" x14ac:dyDescent="0.25">
      <c r="X47229" s="14"/>
    </row>
    <row r="47230" spans="24:24" x14ac:dyDescent="0.25">
      <c r="X47230" s="14"/>
    </row>
    <row r="47231" spans="24:24" x14ac:dyDescent="0.25">
      <c r="X47231" s="14"/>
    </row>
    <row r="47232" spans="24:24" x14ac:dyDescent="0.25">
      <c r="X47232" s="14"/>
    </row>
    <row r="47233" spans="24:24" x14ac:dyDescent="0.25">
      <c r="X47233" s="14"/>
    </row>
    <row r="47234" spans="24:24" x14ac:dyDescent="0.25">
      <c r="X47234" s="14"/>
    </row>
    <row r="47235" spans="24:24" x14ac:dyDescent="0.25">
      <c r="X47235" s="14"/>
    </row>
    <row r="47236" spans="24:24" x14ac:dyDescent="0.25">
      <c r="X47236" s="14"/>
    </row>
    <row r="47237" spans="24:24" x14ac:dyDescent="0.25">
      <c r="X47237" s="14"/>
    </row>
    <row r="47238" spans="24:24" x14ac:dyDescent="0.25">
      <c r="X47238" s="14"/>
    </row>
    <row r="47239" spans="24:24" x14ac:dyDescent="0.25">
      <c r="X47239" s="14"/>
    </row>
    <row r="47240" spans="24:24" x14ac:dyDescent="0.25">
      <c r="X47240" s="14"/>
    </row>
    <row r="47241" spans="24:24" x14ac:dyDescent="0.25">
      <c r="X47241" s="14"/>
    </row>
    <row r="47242" spans="24:24" x14ac:dyDescent="0.25">
      <c r="X47242" s="14"/>
    </row>
    <row r="47243" spans="24:24" x14ac:dyDescent="0.25">
      <c r="X47243" s="14"/>
    </row>
    <row r="47244" spans="24:24" x14ac:dyDescent="0.25">
      <c r="X47244" s="14"/>
    </row>
    <row r="47245" spans="24:24" x14ac:dyDescent="0.25">
      <c r="X47245" s="14"/>
    </row>
    <row r="47246" spans="24:24" x14ac:dyDescent="0.25">
      <c r="X47246" s="14"/>
    </row>
    <row r="47247" spans="24:24" x14ac:dyDescent="0.25">
      <c r="X47247" s="14"/>
    </row>
    <row r="47248" spans="24:24" x14ac:dyDescent="0.25">
      <c r="X47248" s="14"/>
    </row>
    <row r="47249" spans="24:24" x14ac:dyDescent="0.25">
      <c r="X47249" s="14"/>
    </row>
    <row r="47250" spans="24:24" x14ac:dyDescent="0.25">
      <c r="X47250" s="14"/>
    </row>
    <row r="47251" spans="24:24" x14ac:dyDescent="0.25">
      <c r="X47251" s="14"/>
    </row>
    <row r="47252" spans="24:24" x14ac:dyDescent="0.25">
      <c r="X47252" s="14"/>
    </row>
    <row r="47253" spans="24:24" x14ac:dyDescent="0.25">
      <c r="X47253" s="14"/>
    </row>
    <row r="47254" spans="24:24" x14ac:dyDescent="0.25">
      <c r="X47254" s="14"/>
    </row>
    <row r="47255" spans="24:24" x14ac:dyDescent="0.25">
      <c r="X47255" s="14"/>
    </row>
    <row r="47256" spans="24:24" x14ac:dyDescent="0.25">
      <c r="X47256" s="14"/>
    </row>
    <row r="47257" spans="24:24" x14ac:dyDescent="0.25">
      <c r="X47257" s="14"/>
    </row>
    <row r="47258" spans="24:24" x14ac:dyDescent="0.25">
      <c r="X47258" s="14"/>
    </row>
    <row r="47259" spans="24:24" x14ac:dyDescent="0.25">
      <c r="X47259" s="14"/>
    </row>
    <row r="47260" spans="24:24" x14ac:dyDescent="0.25">
      <c r="X47260" s="14"/>
    </row>
    <row r="47261" spans="24:24" x14ac:dyDescent="0.25">
      <c r="X47261" s="14"/>
    </row>
    <row r="47262" spans="24:24" x14ac:dyDescent="0.25">
      <c r="X47262" s="14"/>
    </row>
    <row r="47263" spans="24:24" x14ac:dyDescent="0.25">
      <c r="X47263" s="14"/>
    </row>
    <row r="47264" spans="24:24" x14ac:dyDescent="0.25">
      <c r="X47264" s="14"/>
    </row>
    <row r="47265" spans="24:24" x14ac:dyDescent="0.25">
      <c r="X47265" s="14"/>
    </row>
    <row r="47266" spans="24:24" x14ac:dyDescent="0.25">
      <c r="X47266" s="14"/>
    </row>
    <row r="47267" spans="24:24" x14ac:dyDescent="0.25">
      <c r="X47267" s="14"/>
    </row>
    <row r="47268" spans="24:24" x14ac:dyDescent="0.25">
      <c r="X47268" s="14"/>
    </row>
    <row r="47269" spans="24:24" x14ac:dyDescent="0.25">
      <c r="X47269" s="14"/>
    </row>
    <row r="47270" spans="24:24" x14ac:dyDescent="0.25">
      <c r="X47270" s="14"/>
    </row>
    <row r="47271" spans="24:24" x14ac:dyDescent="0.25">
      <c r="X47271" s="14"/>
    </row>
    <row r="47272" spans="24:24" x14ac:dyDescent="0.25">
      <c r="X47272" s="14"/>
    </row>
    <row r="47273" spans="24:24" x14ac:dyDescent="0.25">
      <c r="X47273" s="14"/>
    </row>
    <row r="47274" spans="24:24" x14ac:dyDescent="0.25">
      <c r="X47274" s="14"/>
    </row>
    <row r="47275" spans="24:24" x14ac:dyDescent="0.25">
      <c r="X47275" s="14"/>
    </row>
    <row r="47276" spans="24:24" x14ac:dyDescent="0.25">
      <c r="X47276" s="14"/>
    </row>
    <row r="47277" spans="24:24" x14ac:dyDescent="0.25">
      <c r="X47277" s="14"/>
    </row>
    <row r="47278" spans="24:24" x14ac:dyDescent="0.25">
      <c r="X47278" s="14"/>
    </row>
    <row r="47279" spans="24:24" x14ac:dyDescent="0.25">
      <c r="X47279" s="14"/>
    </row>
    <row r="47280" spans="24:24" x14ac:dyDescent="0.25">
      <c r="X47280" s="14"/>
    </row>
    <row r="47281" spans="24:24" x14ac:dyDescent="0.25">
      <c r="X47281" s="14"/>
    </row>
    <row r="47282" spans="24:24" x14ac:dyDescent="0.25">
      <c r="X47282" s="14"/>
    </row>
    <row r="47283" spans="24:24" x14ac:dyDescent="0.25">
      <c r="X47283" s="14"/>
    </row>
    <row r="47284" spans="24:24" x14ac:dyDescent="0.25">
      <c r="X47284" s="14"/>
    </row>
    <row r="47285" spans="24:24" x14ac:dyDescent="0.25">
      <c r="X47285" s="14"/>
    </row>
    <row r="47286" spans="24:24" x14ac:dyDescent="0.25">
      <c r="X47286" s="14"/>
    </row>
    <row r="47287" spans="24:24" x14ac:dyDescent="0.25">
      <c r="X47287" s="14"/>
    </row>
    <row r="47288" spans="24:24" x14ac:dyDescent="0.25">
      <c r="X47288" s="14"/>
    </row>
    <row r="47289" spans="24:24" x14ac:dyDescent="0.25">
      <c r="X47289" s="14"/>
    </row>
    <row r="47290" spans="24:24" x14ac:dyDescent="0.25">
      <c r="X47290" s="14"/>
    </row>
    <row r="47291" spans="24:24" x14ac:dyDescent="0.25">
      <c r="X47291" s="14"/>
    </row>
    <row r="47292" spans="24:24" x14ac:dyDescent="0.25">
      <c r="X47292" s="14"/>
    </row>
    <row r="47293" spans="24:24" x14ac:dyDescent="0.25">
      <c r="X47293" s="14"/>
    </row>
    <row r="47294" spans="24:24" x14ac:dyDescent="0.25">
      <c r="X47294" s="14"/>
    </row>
    <row r="47295" spans="24:24" x14ac:dyDescent="0.25">
      <c r="X47295" s="14"/>
    </row>
    <row r="47296" spans="24:24" x14ac:dyDescent="0.25">
      <c r="X47296" s="14"/>
    </row>
    <row r="47297" spans="24:24" x14ac:dyDescent="0.25">
      <c r="X47297" s="14"/>
    </row>
    <row r="47298" spans="24:24" x14ac:dyDescent="0.25">
      <c r="X47298" s="14"/>
    </row>
    <row r="47299" spans="24:24" x14ac:dyDescent="0.25">
      <c r="X47299" s="14"/>
    </row>
    <row r="47300" spans="24:24" x14ac:dyDescent="0.25">
      <c r="X47300" s="14"/>
    </row>
    <row r="47301" spans="24:24" x14ac:dyDescent="0.25">
      <c r="X47301" s="14"/>
    </row>
    <row r="47302" spans="24:24" x14ac:dyDescent="0.25">
      <c r="X47302" s="14"/>
    </row>
    <row r="47303" spans="24:24" x14ac:dyDescent="0.25">
      <c r="X47303" s="14"/>
    </row>
    <row r="47304" spans="24:24" x14ac:dyDescent="0.25">
      <c r="X47304" s="14"/>
    </row>
    <row r="47305" spans="24:24" x14ac:dyDescent="0.25">
      <c r="X47305" s="14"/>
    </row>
    <row r="47306" spans="24:24" x14ac:dyDescent="0.25">
      <c r="X47306" s="14"/>
    </row>
    <row r="47307" spans="24:24" x14ac:dyDescent="0.25">
      <c r="X47307" s="14"/>
    </row>
    <row r="47308" spans="24:24" x14ac:dyDescent="0.25">
      <c r="X47308" s="14"/>
    </row>
    <row r="47309" spans="24:24" x14ac:dyDescent="0.25">
      <c r="X47309" s="14"/>
    </row>
    <row r="47310" spans="24:24" x14ac:dyDescent="0.25">
      <c r="X47310" s="14"/>
    </row>
    <row r="47311" spans="24:24" x14ac:dyDescent="0.25">
      <c r="X47311" s="14"/>
    </row>
    <row r="47312" spans="24:24" x14ac:dyDescent="0.25">
      <c r="X47312" s="14"/>
    </row>
    <row r="47313" spans="24:24" x14ac:dyDescent="0.25">
      <c r="X47313" s="14"/>
    </row>
    <row r="47314" spans="24:24" x14ac:dyDescent="0.25">
      <c r="X47314" s="14"/>
    </row>
    <row r="47315" spans="24:24" x14ac:dyDescent="0.25">
      <c r="X47315" s="14"/>
    </row>
    <row r="47316" spans="24:24" x14ac:dyDescent="0.25">
      <c r="X47316" s="14"/>
    </row>
    <row r="47317" spans="24:24" x14ac:dyDescent="0.25">
      <c r="X47317" s="14"/>
    </row>
    <row r="47318" spans="24:24" x14ac:dyDescent="0.25">
      <c r="X47318" s="14"/>
    </row>
    <row r="47319" spans="24:24" x14ac:dyDescent="0.25">
      <c r="X47319" s="14"/>
    </row>
    <row r="47320" spans="24:24" x14ac:dyDescent="0.25">
      <c r="X47320" s="14"/>
    </row>
    <row r="47321" spans="24:24" x14ac:dyDescent="0.25">
      <c r="X47321" s="14"/>
    </row>
    <row r="47322" spans="24:24" x14ac:dyDescent="0.25">
      <c r="X47322" s="14"/>
    </row>
    <row r="47323" spans="24:24" x14ac:dyDescent="0.25">
      <c r="X47323" s="14"/>
    </row>
    <row r="47324" spans="24:24" x14ac:dyDescent="0.25">
      <c r="X47324" s="14"/>
    </row>
    <row r="47325" spans="24:24" x14ac:dyDescent="0.25">
      <c r="X47325" s="14"/>
    </row>
    <row r="47326" spans="24:24" x14ac:dyDescent="0.25">
      <c r="X47326" s="14"/>
    </row>
    <row r="47327" spans="24:24" x14ac:dyDescent="0.25">
      <c r="X47327" s="14"/>
    </row>
    <row r="47328" spans="24:24" x14ac:dyDescent="0.25">
      <c r="X47328" s="14"/>
    </row>
    <row r="47329" spans="24:24" x14ac:dyDescent="0.25">
      <c r="X47329" s="14"/>
    </row>
    <row r="47330" spans="24:24" x14ac:dyDescent="0.25">
      <c r="X47330" s="14"/>
    </row>
    <row r="47331" spans="24:24" x14ac:dyDescent="0.25">
      <c r="X47331" s="14"/>
    </row>
    <row r="47332" spans="24:24" x14ac:dyDescent="0.25">
      <c r="X47332" s="14"/>
    </row>
    <row r="47333" spans="24:24" x14ac:dyDescent="0.25">
      <c r="X47333" s="14"/>
    </row>
    <row r="47334" spans="24:24" x14ac:dyDescent="0.25">
      <c r="X47334" s="14"/>
    </row>
    <row r="47335" spans="24:24" x14ac:dyDescent="0.25">
      <c r="X47335" s="14"/>
    </row>
    <row r="47336" spans="24:24" x14ac:dyDescent="0.25">
      <c r="X47336" s="14"/>
    </row>
    <row r="47337" spans="24:24" x14ac:dyDescent="0.25">
      <c r="X47337" s="14"/>
    </row>
    <row r="47338" spans="24:24" x14ac:dyDescent="0.25">
      <c r="X47338" s="14"/>
    </row>
    <row r="47339" spans="24:24" x14ac:dyDescent="0.25">
      <c r="X47339" s="14"/>
    </row>
    <row r="47340" spans="24:24" x14ac:dyDescent="0.25">
      <c r="X47340" s="14"/>
    </row>
    <row r="47341" spans="24:24" x14ac:dyDescent="0.25">
      <c r="X47341" s="14"/>
    </row>
    <row r="47342" spans="24:24" x14ac:dyDescent="0.25">
      <c r="X47342" s="14"/>
    </row>
    <row r="47343" spans="24:24" x14ac:dyDescent="0.25">
      <c r="X47343" s="14"/>
    </row>
    <row r="47344" spans="24:24" x14ac:dyDescent="0.25">
      <c r="X47344" s="14"/>
    </row>
    <row r="47345" spans="24:24" x14ac:dyDescent="0.25">
      <c r="X47345" s="14"/>
    </row>
    <row r="47346" spans="24:24" x14ac:dyDescent="0.25">
      <c r="X47346" s="14"/>
    </row>
    <row r="47347" spans="24:24" x14ac:dyDescent="0.25">
      <c r="X47347" s="14"/>
    </row>
    <row r="47348" spans="24:24" x14ac:dyDescent="0.25">
      <c r="X47348" s="14"/>
    </row>
    <row r="47349" spans="24:24" x14ac:dyDescent="0.25">
      <c r="X47349" s="14"/>
    </row>
    <row r="47350" spans="24:24" x14ac:dyDescent="0.25">
      <c r="X47350" s="14"/>
    </row>
    <row r="47351" spans="24:24" x14ac:dyDescent="0.25">
      <c r="X47351" s="14"/>
    </row>
    <row r="47352" spans="24:24" x14ac:dyDescent="0.25">
      <c r="X47352" s="14"/>
    </row>
    <row r="47353" spans="24:24" x14ac:dyDescent="0.25">
      <c r="X47353" s="14"/>
    </row>
    <row r="47354" spans="24:24" x14ac:dyDescent="0.25">
      <c r="X47354" s="14"/>
    </row>
    <row r="47355" spans="24:24" x14ac:dyDescent="0.25">
      <c r="X47355" s="14"/>
    </row>
    <row r="47356" spans="24:24" x14ac:dyDescent="0.25">
      <c r="X47356" s="14"/>
    </row>
    <row r="47357" spans="24:24" x14ac:dyDescent="0.25">
      <c r="X47357" s="14"/>
    </row>
    <row r="47358" spans="24:24" x14ac:dyDescent="0.25">
      <c r="X47358" s="14"/>
    </row>
    <row r="47359" spans="24:24" x14ac:dyDescent="0.25">
      <c r="X47359" s="14"/>
    </row>
    <row r="47360" spans="24:24" x14ac:dyDescent="0.25">
      <c r="X47360" s="14"/>
    </row>
    <row r="47361" spans="24:24" x14ac:dyDescent="0.25">
      <c r="X47361" s="14"/>
    </row>
    <row r="47362" spans="24:24" x14ac:dyDescent="0.25">
      <c r="X47362" s="14"/>
    </row>
    <row r="47363" spans="24:24" x14ac:dyDescent="0.25">
      <c r="X47363" s="14"/>
    </row>
    <row r="47364" spans="24:24" x14ac:dyDescent="0.25">
      <c r="X47364" s="14"/>
    </row>
    <row r="47365" spans="24:24" x14ac:dyDescent="0.25">
      <c r="X47365" s="14"/>
    </row>
    <row r="47366" spans="24:24" x14ac:dyDescent="0.25">
      <c r="X47366" s="14"/>
    </row>
    <row r="47367" spans="24:24" x14ac:dyDescent="0.25">
      <c r="X47367" s="14"/>
    </row>
    <row r="47368" spans="24:24" x14ac:dyDescent="0.25">
      <c r="X47368" s="14"/>
    </row>
    <row r="47369" spans="24:24" x14ac:dyDescent="0.25">
      <c r="X47369" s="14"/>
    </row>
    <row r="47370" spans="24:24" x14ac:dyDescent="0.25">
      <c r="X47370" s="14"/>
    </row>
    <row r="47371" spans="24:24" x14ac:dyDescent="0.25">
      <c r="X47371" s="14"/>
    </row>
    <row r="47372" spans="24:24" x14ac:dyDescent="0.25">
      <c r="X47372" s="14"/>
    </row>
    <row r="47373" spans="24:24" x14ac:dyDescent="0.25">
      <c r="X47373" s="14"/>
    </row>
    <row r="47374" spans="24:24" x14ac:dyDescent="0.25">
      <c r="X47374" s="14"/>
    </row>
    <row r="47375" spans="24:24" x14ac:dyDescent="0.25">
      <c r="X47375" s="14"/>
    </row>
    <row r="47376" spans="24:24" x14ac:dyDescent="0.25">
      <c r="X47376" s="14"/>
    </row>
    <row r="47377" spans="24:24" x14ac:dyDescent="0.25">
      <c r="X47377" s="14"/>
    </row>
    <row r="47378" spans="24:24" x14ac:dyDescent="0.25">
      <c r="X47378" s="14"/>
    </row>
    <row r="47379" spans="24:24" x14ac:dyDescent="0.25">
      <c r="X47379" s="14"/>
    </row>
    <row r="47380" spans="24:24" x14ac:dyDescent="0.25">
      <c r="X47380" s="14"/>
    </row>
    <row r="47381" spans="24:24" x14ac:dyDescent="0.25">
      <c r="X47381" s="14"/>
    </row>
    <row r="47382" spans="24:24" x14ac:dyDescent="0.25">
      <c r="X47382" s="14"/>
    </row>
    <row r="47383" spans="24:24" x14ac:dyDescent="0.25">
      <c r="X47383" s="14"/>
    </row>
    <row r="47384" spans="24:24" x14ac:dyDescent="0.25">
      <c r="X47384" s="14"/>
    </row>
    <row r="47385" spans="24:24" x14ac:dyDescent="0.25">
      <c r="X47385" s="14"/>
    </row>
    <row r="47386" spans="24:24" x14ac:dyDescent="0.25">
      <c r="X47386" s="14"/>
    </row>
    <row r="47387" spans="24:24" x14ac:dyDescent="0.25">
      <c r="X47387" s="14"/>
    </row>
    <row r="47388" spans="24:24" x14ac:dyDescent="0.25">
      <c r="X47388" s="14"/>
    </row>
    <row r="47389" spans="24:24" x14ac:dyDescent="0.25">
      <c r="X47389" s="14"/>
    </row>
    <row r="47390" spans="24:24" x14ac:dyDescent="0.25">
      <c r="X47390" s="14"/>
    </row>
    <row r="47391" spans="24:24" x14ac:dyDescent="0.25">
      <c r="X47391" s="14"/>
    </row>
    <row r="47392" spans="24:24" x14ac:dyDescent="0.25">
      <c r="X47392" s="14"/>
    </row>
    <row r="47393" spans="24:24" x14ac:dyDescent="0.25">
      <c r="X47393" s="14"/>
    </row>
    <row r="47394" spans="24:24" x14ac:dyDescent="0.25">
      <c r="X47394" s="14"/>
    </row>
    <row r="47395" spans="24:24" x14ac:dyDescent="0.25">
      <c r="X47395" s="14"/>
    </row>
    <row r="47396" spans="24:24" x14ac:dyDescent="0.25">
      <c r="X47396" s="14"/>
    </row>
    <row r="47397" spans="24:24" x14ac:dyDescent="0.25">
      <c r="X47397" s="14"/>
    </row>
    <row r="47398" spans="24:24" x14ac:dyDescent="0.25">
      <c r="X47398" s="14"/>
    </row>
    <row r="47399" spans="24:24" x14ac:dyDescent="0.25">
      <c r="X47399" s="14"/>
    </row>
    <row r="47400" spans="24:24" x14ac:dyDescent="0.25">
      <c r="X47400" s="14"/>
    </row>
    <row r="47401" spans="24:24" x14ac:dyDescent="0.25">
      <c r="X47401" s="14"/>
    </row>
    <row r="47402" spans="24:24" x14ac:dyDescent="0.25">
      <c r="X47402" s="14"/>
    </row>
    <row r="47403" spans="24:24" x14ac:dyDescent="0.25">
      <c r="X47403" s="14"/>
    </row>
    <row r="47404" spans="24:24" x14ac:dyDescent="0.25">
      <c r="X47404" s="14"/>
    </row>
    <row r="47405" spans="24:24" x14ac:dyDescent="0.25">
      <c r="X47405" s="14"/>
    </row>
    <row r="47406" spans="24:24" x14ac:dyDescent="0.25">
      <c r="X47406" s="14"/>
    </row>
    <row r="47407" spans="24:24" x14ac:dyDescent="0.25">
      <c r="X47407" s="14"/>
    </row>
    <row r="47408" spans="24:24" x14ac:dyDescent="0.25">
      <c r="X47408" s="14"/>
    </row>
    <row r="47409" spans="24:24" x14ac:dyDescent="0.25">
      <c r="X47409" s="14"/>
    </row>
    <row r="47410" spans="24:24" x14ac:dyDescent="0.25">
      <c r="X47410" s="14"/>
    </row>
    <row r="47411" spans="24:24" x14ac:dyDescent="0.25">
      <c r="X47411" s="14"/>
    </row>
    <row r="47412" spans="24:24" x14ac:dyDescent="0.25">
      <c r="X47412" s="14"/>
    </row>
    <row r="47413" spans="24:24" x14ac:dyDescent="0.25">
      <c r="X47413" s="14"/>
    </row>
    <row r="47414" spans="24:24" x14ac:dyDescent="0.25">
      <c r="X47414" s="14"/>
    </row>
    <row r="47415" spans="24:24" x14ac:dyDescent="0.25">
      <c r="X47415" s="14"/>
    </row>
    <row r="47416" spans="24:24" x14ac:dyDescent="0.25">
      <c r="X47416" s="14"/>
    </row>
    <row r="47417" spans="24:24" x14ac:dyDescent="0.25">
      <c r="X47417" s="14"/>
    </row>
    <row r="47418" spans="24:24" x14ac:dyDescent="0.25">
      <c r="X47418" s="14"/>
    </row>
    <row r="47419" spans="24:24" x14ac:dyDescent="0.25">
      <c r="X47419" s="14"/>
    </row>
    <row r="47420" spans="24:24" x14ac:dyDescent="0.25">
      <c r="X47420" s="14"/>
    </row>
    <row r="47421" spans="24:24" x14ac:dyDescent="0.25">
      <c r="X47421" s="14"/>
    </row>
    <row r="47422" spans="24:24" x14ac:dyDescent="0.25">
      <c r="X47422" s="14"/>
    </row>
    <row r="47423" spans="24:24" x14ac:dyDescent="0.25">
      <c r="X47423" s="14"/>
    </row>
    <row r="47424" spans="24:24" x14ac:dyDescent="0.25">
      <c r="X47424" s="14"/>
    </row>
    <row r="47425" spans="24:24" x14ac:dyDescent="0.25">
      <c r="X47425" s="14"/>
    </row>
    <row r="47426" spans="24:24" x14ac:dyDescent="0.25">
      <c r="X47426" s="14"/>
    </row>
    <row r="47427" spans="24:24" x14ac:dyDescent="0.25">
      <c r="X47427" s="14"/>
    </row>
    <row r="47428" spans="24:24" x14ac:dyDescent="0.25">
      <c r="X47428" s="14"/>
    </row>
    <row r="47429" spans="24:24" x14ac:dyDescent="0.25">
      <c r="X47429" s="14"/>
    </row>
    <row r="47430" spans="24:24" x14ac:dyDescent="0.25">
      <c r="X47430" s="14"/>
    </row>
    <row r="47431" spans="24:24" x14ac:dyDescent="0.25">
      <c r="X47431" s="14"/>
    </row>
    <row r="47432" spans="24:24" x14ac:dyDescent="0.25">
      <c r="X47432" s="14"/>
    </row>
    <row r="47433" spans="24:24" x14ac:dyDescent="0.25">
      <c r="X47433" s="14"/>
    </row>
    <row r="47434" spans="24:24" x14ac:dyDescent="0.25">
      <c r="X47434" s="14"/>
    </row>
    <row r="47435" spans="24:24" x14ac:dyDescent="0.25">
      <c r="X47435" s="14"/>
    </row>
    <row r="47436" spans="24:24" x14ac:dyDescent="0.25">
      <c r="X47436" s="14"/>
    </row>
    <row r="47437" spans="24:24" x14ac:dyDescent="0.25">
      <c r="X47437" s="14"/>
    </row>
    <row r="47438" spans="24:24" x14ac:dyDescent="0.25">
      <c r="X47438" s="14"/>
    </row>
    <row r="47439" spans="24:24" x14ac:dyDescent="0.25">
      <c r="X47439" s="14"/>
    </row>
    <row r="47440" spans="24:24" x14ac:dyDescent="0.25">
      <c r="X47440" s="14"/>
    </row>
    <row r="47441" spans="24:24" x14ac:dyDescent="0.25">
      <c r="X47441" s="14"/>
    </row>
    <row r="47442" spans="24:24" x14ac:dyDescent="0.25">
      <c r="X47442" s="14"/>
    </row>
    <row r="47443" spans="24:24" x14ac:dyDescent="0.25">
      <c r="X47443" s="14"/>
    </row>
    <row r="47444" spans="24:24" x14ac:dyDescent="0.25">
      <c r="X47444" s="14"/>
    </row>
    <row r="47445" spans="24:24" x14ac:dyDescent="0.25">
      <c r="X47445" s="14"/>
    </row>
    <row r="47446" spans="24:24" x14ac:dyDescent="0.25">
      <c r="X47446" s="14"/>
    </row>
    <row r="47447" spans="24:24" x14ac:dyDescent="0.25">
      <c r="X47447" s="14"/>
    </row>
    <row r="47448" spans="24:24" x14ac:dyDescent="0.25">
      <c r="X47448" s="14"/>
    </row>
    <row r="47449" spans="24:24" x14ac:dyDescent="0.25">
      <c r="X47449" s="14"/>
    </row>
    <row r="47450" spans="24:24" x14ac:dyDescent="0.25">
      <c r="X47450" s="14"/>
    </row>
    <row r="47451" spans="24:24" x14ac:dyDescent="0.25">
      <c r="X47451" s="14"/>
    </row>
    <row r="47452" spans="24:24" x14ac:dyDescent="0.25">
      <c r="X47452" s="14"/>
    </row>
    <row r="47453" spans="24:24" x14ac:dyDescent="0.25">
      <c r="X47453" s="14"/>
    </row>
    <row r="47454" spans="24:24" x14ac:dyDescent="0.25">
      <c r="X47454" s="14"/>
    </row>
    <row r="47455" spans="24:24" x14ac:dyDescent="0.25">
      <c r="X47455" s="14"/>
    </row>
    <row r="47456" spans="24:24" x14ac:dyDescent="0.25">
      <c r="X47456" s="14"/>
    </row>
    <row r="47457" spans="24:24" x14ac:dyDescent="0.25">
      <c r="X47457" s="14"/>
    </row>
    <row r="47458" spans="24:24" x14ac:dyDescent="0.25">
      <c r="X47458" s="14"/>
    </row>
    <row r="47459" spans="24:24" x14ac:dyDescent="0.25">
      <c r="X47459" s="14"/>
    </row>
    <row r="47460" spans="24:24" x14ac:dyDescent="0.25">
      <c r="X47460" s="14"/>
    </row>
    <row r="47461" spans="24:24" x14ac:dyDescent="0.25">
      <c r="X47461" s="14"/>
    </row>
    <row r="47462" spans="24:24" x14ac:dyDescent="0.25">
      <c r="X47462" s="14"/>
    </row>
    <row r="47463" spans="24:24" x14ac:dyDescent="0.25">
      <c r="X47463" s="14"/>
    </row>
    <row r="47464" spans="24:24" x14ac:dyDescent="0.25">
      <c r="X47464" s="14"/>
    </row>
    <row r="47465" spans="24:24" x14ac:dyDescent="0.25">
      <c r="X47465" s="14"/>
    </row>
    <row r="47466" spans="24:24" x14ac:dyDescent="0.25">
      <c r="X47466" s="14"/>
    </row>
    <row r="47467" spans="24:24" x14ac:dyDescent="0.25">
      <c r="X47467" s="14"/>
    </row>
    <row r="47468" spans="24:24" x14ac:dyDescent="0.25">
      <c r="X47468" s="14"/>
    </row>
    <row r="47469" spans="24:24" x14ac:dyDescent="0.25">
      <c r="X47469" s="14"/>
    </row>
    <row r="47470" spans="24:24" x14ac:dyDescent="0.25">
      <c r="X47470" s="14"/>
    </row>
    <row r="47471" spans="24:24" x14ac:dyDescent="0.25">
      <c r="X47471" s="14"/>
    </row>
    <row r="47472" spans="24:24" x14ac:dyDescent="0.25">
      <c r="X47472" s="14"/>
    </row>
    <row r="47473" spans="24:24" x14ac:dyDescent="0.25">
      <c r="X47473" s="14"/>
    </row>
    <row r="47474" spans="24:24" x14ac:dyDescent="0.25">
      <c r="X47474" s="14"/>
    </row>
    <row r="47475" spans="24:24" x14ac:dyDescent="0.25">
      <c r="X47475" s="14"/>
    </row>
    <row r="47476" spans="24:24" x14ac:dyDescent="0.25">
      <c r="X47476" s="14"/>
    </row>
    <row r="47477" spans="24:24" x14ac:dyDescent="0.25">
      <c r="X47477" s="14"/>
    </row>
    <row r="47478" spans="24:24" x14ac:dyDescent="0.25">
      <c r="X47478" s="14"/>
    </row>
    <row r="47479" spans="24:24" x14ac:dyDescent="0.25">
      <c r="X47479" s="14"/>
    </row>
    <row r="47480" spans="24:24" x14ac:dyDescent="0.25">
      <c r="X47480" s="14"/>
    </row>
    <row r="47481" spans="24:24" x14ac:dyDescent="0.25">
      <c r="X47481" s="14"/>
    </row>
    <row r="47482" spans="24:24" x14ac:dyDescent="0.25">
      <c r="X47482" s="14"/>
    </row>
    <row r="47483" spans="24:24" x14ac:dyDescent="0.25">
      <c r="X47483" s="14"/>
    </row>
    <row r="47484" spans="24:24" x14ac:dyDescent="0.25">
      <c r="X47484" s="14"/>
    </row>
    <row r="47485" spans="24:24" x14ac:dyDescent="0.25">
      <c r="X47485" s="14"/>
    </row>
    <row r="47486" spans="24:24" x14ac:dyDescent="0.25">
      <c r="X47486" s="14"/>
    </row>
    <row r="47487" spans="24:24" x14ac:dyDescent="0.25">
      <c r="X47487" s="14"/>
    </row>
    <row r="47488" spans="24:24" x14ac:dyDescent="0.25">
      <c r="X47488" s="14"/>
    </row>
    <row r="47489" spans="24:24" x14ac:dyDescent="0.25">
      <c r="X47489" s="14"/>
    </row>
    <row r="47490" spans="24:24" x14ac:dyDescent="0.25">
      <c r="X47490" s="14"/>
    </row>
    <row r="47491" spans="24:24" x14ac:dyDescent="0.25">
      <c r="X47491" s="14"/>
    </row>
    <row r="47492" spans="24:24" x14ac:dyDescent="0.25">
      <c r="X47492" s="14"/>
    </row>
    <row r="47493" spans="24:24" x14ac:dyDescent="0.25">
      <c r="X47493" s="14"/>
    </row>
    <row r="47494" spans="24:24" x14ac:dyDescent="0.25">
      <c r="X47494" s="14"/>
    </row>
    <row r="47495" spans="24:24" x14ac:dyDescent="0.25">
      <c r="X47495" s="14"/>
    </row>
    <row r="47496" spans="24:24" x14ac:dyDescent="0.25">
      <c r="X47496" s="14"/>
    </row>
    <row r="47497" spans="24:24" x14ac:dyDescent="0.25">
      <c r="X47497" s="14"/>
    </row>
    <row r="47498" spans="24:24" x14ac:dyDescent="0.25">
      <c r="X47498" s="14"/>
    </row>
    <row r="47499" spans="24:24" x14ac:dyDescent="0.25">
      <c r="X47499" s="14"/>
    </row>
    <row r="47500" spans="24:24" x14ac:dyDescent="0.25">
      <c r="X47500" s="14"/>
    </row>
    <row r="47501" spans="24:24" x14ac:dyDescent="0.25">
      <c r="X47501" s="14"/>
    </row>
    <row r="47502" spans="24:24" x14ac:dyDescent="0.25">
      <c r="X47502" s="14"/>
    </row>
    <row r="47503" spans="24:24" x14ac:dyDescent="0.25">
      <c r="X47503" s="14"/>
    </row>
    <row r="47504" spans="24:24" x14ac:dyDescent="0.25">
      <c r="X47504" s="14"/>
    </row>
    <row r="47505" spans="24:24" x14ac:dyDescent="0.25">
      <c r="X47505" s="14"/>
    </row>
    <row r="47506" spans="24:24" x14ac:dyDescent="0.25">
      <c r="X47506" s="14"/>
    </row>
    <row r="47507" spans="24:24" x14ac:dyDescent="0.25">
      <c r="X47507" s="14"/>
    </row>
    <row r="47508" spans="24:24" x14ac:dyDescent="0.25">
      <c r="X47508" s="14"/>
    </row>
    <row r="47509" spans="24:24" x14ac:dyDescent="0.25">
      <c r="X47509" s="14"/>
    </row>
    <row r="47510" spans="24:24" x14ac:dyDescent="0.25">
      <c r="X47510" s="14"/>
    </row>
    <row r="47511" spans="24:24" x14ac:dyDescent="0.25">
      <c r="X47511" s="14"/>
    </row>
    <row r="47512" spans="24:24" x14ac:dyDescent="0.25">
      <c r="X47512" s="14"/>
    </row>
    <row r="47513" spans="24:24" x14ac:dyDescent="0.25">
      <c r="X47513" s="14"/>
    </row>
    <row r="47514" spans="24:24" x14ac:dyDescent="0.25">
      <c r="X47514" s="14"/>
    </row>
    <row r="47515" spans="24:24" x14ac:dyDescent="0.25">
      <c r="X47515" s="14"/>
    </row>
    <row r="47516" spans="24:24" x14ac:dyDescent="0.25">
      <c r="X47516" s="14"/>
    </row>
    <row r="47517" spans="24:24" x14ac:dyDescent="0.25">
      <c r="X47517" s="14"/>
    </row>
    <row r="47518" spans="24:24" x14ac:dyDescent="0.25">
      <c r="X47518" s="14"/>
    </row>
    <row r="47519" spans="24:24" x14ac:dyDescent="0.25">
      <c r="X47519" s="14"/>
    </row>
    <row r="47520" spans="24:24" x14ac:dyDescent="0.25">
      <c r="X47520" s="14"/>
    </row>
    <row r="47521" spans="24:24" x14ac:dyDescent="0.25">
      <c r="X47521" s="14"/>
    </row>
    <row r="47522" spans="24:24" x14ac:dyDescent="0.25">
      <c r="X47522" s="14"/>
    </row>
    <row r="47523" spans="24:24" x14ac:dyDescent="0.25">
      <c r="X47523" s="14"/>
    </row>
    <row r="47524" spans="24:24" x14ac:dyDescent="0.25">
      <c r="X47524" s="14"/>
    </row>
    <row r="47525" spans="24:24" x14ac:dyDescent="0.25">
      <c r="X47525" s="14"/>
    </row>
    <row r="47526" spans="24:24" x14ac:dyDescent="0.25">
      <c r="X47526" s="14"/>
    </row>
    <row r="47527" spans="24:24" x14ac:dyDescent="0.25">
      <c r="X47527" s="14"/>
    </row>
    <row r="47528" spans="24:24" x14ac:dyDescent="0.25">
      <c r="X47528" s="14"/>
    </row>
    <row r="47529" spans="24:24" x14ac:dyDescent="0.25">
      <c r="X47529" s="14"/>
    </row>
    <row r="47530" spans="24:24" x14ac:dyDescent="0.25">
      <c r="X47530" s="14"/>
    </row>
    <row r="47531" spans="24:24" x14ac:dyDescent="0.25">
      <c r="X47531" s="14"/>
    </row>
    <row r="47532" spans="24:24" x14ac:dyDescent="0.25">
      <c r="X47532" s="14"/>
    </row>
    <row r="47533" spans="24:24" x14ac:dyDescent="0.25">
      <c r="X47533" s="14"/>
    </row>
    <row r="47534" spans="24:24" x14ac:dyDescent="0.25">
      <c r="X47534" s="14"/>
    </row>
    <row r="47535" spans="24:24" x14ac:dyDescent="0.25">
      <c r="X47535" s="14"/>
    </row>
    <row r="47536" spans="24:24" x14ac:dyDescent="0.25">
      <c r="X47536" s="14"/>
    </row>
    <row r="47537" spans="24:24" x14ac:dyDescent="0.25">
      <c r="X47537" s="14"/>
    </row>
    <row r="47538" spans="24:24" x14ac:dyDescent="0.25">
      <c r="X47538" s="14"/>
    </row>
    <row r="47539" spans="24:24" x14ac:dyDescent="0.25">
      <c r="X47539" s="14"/>
    </row>
    <row r="47540" spans="24:24" x14ac:dyDescent="0.25">
      <c r="X47540" s="14"/>
    </row>
    <row r="47541" spans="24:24" x14ac:dyDescent="0.25">
      <c r="X47541" s="14"/>
    </row>
    <row r="47542" spans="24:24" x14ac:dyDescent="0.25">
      <c r="X47542" s="14"/>
    </row>
    <row r="47543" spans="24:24" x14ac:dyDescent="0.25">
      <c r="X47543" s="14"/>
    </row>
    <row r="47544" spans="24:24" x14ac:dyDescent="0.25">
      <c r="X47544" s="14"/>
    </row>
    <row r="47545" spans="24:24" x14ac:dyDescent="0.25">
      <c r="X47545" s="14"/>
    </row>
    <row r="47546" spans="24:24" x14ac:dyDescent="0.25">
      <c r="X47546" s="14"/>
    </row>
    <row r="47547" spans="24:24" x14ac:dyDescent="0.25">
      <c r="X47547" s="14"/>
    </row>
    <row r="47548" spans="24:24" x14ac:dyDescent="0.25">
      <c r="X47548" s="14"/>
    </row>
    <row r="47549" spans="24:24" x14ac:dyDescent="0.25">
      <c r="X47549" s="14"/>
    </row>
    <row r="47550" spans="24:24" x14ac:dyDescent="0.25">
      <c r="X47550" s="14"/>
    </row>
    <row r="47551" spans="24:24" x14ac:dyDescent="0.25">
      <c r="X47551" s="14"/>
    </row>
    <row r="47552" spans="24:24" x14ac:dyDescent="0.25">
      <c r="X47552" s="14"/>
    </row>
    <row r="47553" spans="24:24" x14ac:dyDescent="0.25">
      <c r="X47553" s="14"/>
    </row>
    <row r="47554" spans="24:24" x14ac:dyDescent="0.25">
      <c r="X47554" s="14"/>
    </row>
    <row r="47555" spans="24:24" x14ac:dyDescent="0.25">
      <c r="X47555" s="14"/>
    </row>
    <row r="47556" spans="24:24" x14ac:dyDescent="0.25">
      <c r="X47556" s="14"/>
    </row>
    <row r="47557" spans="24:24" x14ac:dyDescent="0.25">
      <c r="X47557" s="14"/>
    </row>
    <row r="47558" spans="24:24" x14ac:dyDescent="0.25">
      <c r="X47558" s="14"/>
    </row>
    <row r="47559" spans="24:24" x14ac:dyDescent="0.25">
      <c r="X47559" s="14"/>
    </row>
    <row r="47560" spans="24:24" x14ac:dyDescent="0.25">
      <c r="X47560" s="14"/>
    </row>
    <row r="47561" spans="24:24" x14ac:dyDescent="0.25">
      <c r="X47561" s="14"/>
    </row>
    <row r="47562" spans="24:24" x14ac:dyDescent="0.25">
      <c r="X47562" s="14"/>
    </row>
    <row r="47563" spans="24:24" x14ac:dyDescent="0.25">
      <c r="X47563" s="14"/>
    </row>
    <row r="47564" spans="24:24" x14ac:dyDescent="0.25">
      <c r="X47564" s="14"/>
    </row>
    <row r="47565" spans="24:24" x14ac:dyDescent="0.25">
      <c r="X47565" s="14"/>
    </row>
    <row r="47566" spans="24:24" x14ac:dyDescent="0.25">
      <c r="X47566" s="14"/>
    </row>
    <row r="47567" spans="24:24" x14ac:dyDescent="0.25">
      <c r="X47567" s="14"/>
    </row>
    <row r="47568" spans="24:24" x14ac:dyDescent="0.25">
      <c r="X47568" s="14"/>
    </row>
    <row r="47569" spans="24:24" x14ac:dyDescent="0.25">
      <c r="X47569" s="14"/>
    </row>
    <row r="47570" spans="24:24" x14ac:dyDescent="0.25">
      <c r="X47570" s="14"/>
    </row>
    <row r="47571" spans="24:24" x14ac:dyDescent="0.25">
      <c r="X47571" s="14"/>
    </row>
    <row r="47572" spans="24:24" x14ac:dyDescent="0.25">
      <c r="X47572" s="14"/>
    </row>
    <row r="47573" spans="24:24" x14ac:dyDescent="0.25">
      <c r="X47573" s="14"/>
    </row>
    <row r="47574" spans="24:24" x14ac:dyDescent="0.25">
      <c r="X47574" s="14"/>
    </row>
    <row r="47575" spans="24:24" x14ac:dyDescent="0.25">
      <c r="X47575" s="14"/>
    </row>
    <row r="47576" spans="24:24" x14ac:dyDescent="0.25">
      <c r="X47576" s="14"/>
    </row>
    <row r="47577" spans="24:24" x14ac:dyDescent="0.25">
      <c r="X47577" s="14"/>
    </row>
    <row r="47578" spans="24:24" x14ac:dyDescent="0.25">
      <c r="X47578" s="14"/>
    </row>
    <row r="47579" spans="24:24" x14ac:dyDescent="0.25">
      <c r="X47579" s="14"/>
    </row>
    <row r="47580" spans="24:24" x14ac:dyDescent="0.25">
      <c r="X47580" s="14"/>
    </row>
    <row r="47581" spans="24:24" x14ac:dyDescent="0.25">
      <c r="X47581" s="14"/>
    </row>
    <row r="47582" spans="24:24" x14ac:dyDescent="0.25">
      <c r="X47582" s="14"/>
    </row>
    <row r="47583" spans="24:24" x14ac:dyDescent="0.25">
      <c r="X47583" s="14"/>
    </row>
    <row r="47584" spans="24:24" x14ac:dyDescent="0.25">
      <c r="X47584" s="14"/>
    </row>
    <row r="47585" spans="24:24" x14ac:dyDescent="0.25">
      <c r="X47585" s="14"/>
    </row>
    <row r="47586" spans="24:24" x14ac:dyDescent="0.25">
      <c r="X47586" s="14"/>
    </row>
    <row r="47587" spans="24:24" x14ac:dyDescent="0.25">
      <c r="X47587" s="14"/>
    </row>
    <row r="47588" spans="24:24" x14ac:dyDescent="0.25">
      <c r="X47588" s="14"/>
    </row>
    <row r="47589" spans="24:24" x14ac:dyDescent="0.25">
      <c r="X47589" s="14"/>
    </row>
    <row r="47590" spans="24:24" x14ac:dyDescent="0.25">
      <c r="X47590" s="14"/>
    </row>
    <row r="47591" spans="24:24" x14ac:dyDescent="0.25">
      <c r="X47591" s="14"/>
    </row>
    <row r="47592" spans="24:24" x14ac:dyDescent="0.25">
      <c r="X47592" s="14"/>
    </row>
    <row r="47593" spans="24:24" x14ac:dyDescent="0.25">
      <c r="X47593" s="14"/>
    </row>
    <row r="47594" spans="24:24" x14ac:dyDescent="0.25">
      <c r="X47594" s="14"/>
    </row>
    <row r="47595" spans="24:24" x14ac:dyDescent="0.25">
      <c r="X47595" s="14"/>
    </row>
    <row r="47596" spans="24:24" x14ac:dyDescent="0.25">
      <c r="X47596" s="14"/>
    </row>
    <row r="47597" spans="24:24" x14ac:dyDescent="0.25">
      <c r="X47597" s="14"/>
    </row>
    <row r="47598" spans="24:24" x14ac:dyDescent="0.25">
      <c r="X47598" s="14"/>
    </row>
    <row r="47599" spans="24:24" x14ac:dyDescent="0.25">
      <c r="X47599" s="14"/>
    </row>
    <row r="47600" spans="24:24" x14ac:dyDescent="0.25">
      <c r="X47600" s="14"/>
    </row>
    <row r="47601" spans="24:24" x14ac:dyDescent="0.25">
      <c r="X47601" s="14"/>
    </row>
    <row r="47602" spans="24:24" x14ac:dyDescent="0.25">
      <c r="X47602" s="14"/>
    </row>
    <row r="47603" spans="24:24" x14ac:dyDescent="0.25">
      <c r="X47603" s="14"/>
    </row>
    <row r="47604" spans="24:24" x14ac:dyDescent="0.25">
      <c r="X47604" s="14"/>
    </row>
    <row r="47605" spans="24:24" x14ac:dyDescent="0.25">
      <c r="X47605" s="14"/>
    </row>
    <row r="47606" spans="24:24" x14ac:dyDescent="0.25">
      <c r="X47606" s="14"/>
    </row>
    <row r="47607" spans="24:24" x14ac:dyDescent="0.25">
      <c r="X47607" s="14"/>
    </row>
    <row r="47608" spans="24:24" x14ac:dyDescent="0.25">
      <c r="X47608" s="14"/>
    </row>
    <row r="47609" spans="24:24" x14ac:dyDescent="0.25">
      <c r="X47609" s="14"/>
    </row>
    <row r="47610" spans="24:24" x14ac:dyDescent="0.25">
      <c r="X47610" s="14"/>
    </row>
    <row r="47611" spans="24:24" x14ac:dyDescent="0.25">
      <c r="X47611" s="14"/>
    </row>
    <row r="47612" spans="24:24" x14ac:dyDescent="0.25">
      <c r="X47612" s="14"/>
    </row>
    <row r="47613" spans="24:24" x14ac:dyDescent="0.25">
      <c r="X47613" s="14"/>
    </row>
    <row r="47614" spans="24:24" x14ac:dyDescent="0.25">
      <c r="X47614" s="14"/>
    </row>
    <row r="47615" spans="24:24" x14ac:dyDescent="0.25">
      <c r="X47615" s="14"/>
    </row>
    <row r="47616" spans="24:24" x14ac:dyDescent="0.25">
      <c r="X47616" s="14"/>
    </row>
    <row r="47617" spans="24:24" x14ac:dyDescent="0.25">
      <c r="X47617" s="14"/>
    </row>
    <row r="47618" spans="24:24" x14ac:dyDescent="0.25">
      <c r="X47618" s="14"/>
    </row>
    <row r="47619" spans="24:24" x14ac:dyDescent="0.25">
      <c r="X47619" s="14"/>
    </row>
    <row r="47620" spans="24:24" x14ac:dyDescent="0.25">
      <c r="X47620" s="14"/>
    </row>
    <row r="47621" spans="24:24" x14ac:dyDescent="0.25">
      <c r="X47621" s="14"/>
    </row>
    <row r="47622" spans="24:24" x14ac:dyDescent="0.25">
      <c r="X47622" s="14"/>
    </row>
    <row r="47623" spans="24:24" x14ac:dyDescent="0.25">
      <c r="X47623" s="14"/>
    </row>
    <row r="47624" spans="24:24" x14ac:dyDescent="0.25">
      <c r="X47624" s="14"/>
    </row>
    <row r="47625" spans="24:24" x14ac:dyDescent="0.25">
      <c r="X47625" s="14"/>
    </row>
    <row r="47626" spans="24:24" x14ac:dyDescent="0.25">
      <c r="X47626" s="14"/>
    </row>
    <row r="47627" spans="24:24" x14ac:dyDescent="0.25">
      <c r="X47627" s="14"/>
    </row>
    <row r="47628" spans="24:24" x14ac:dyDescent="0.25">
      <c r="X47628" s="14"/>
    </row>
    <row r="47629" spans="24:24" x14ac:dyDescent="0.25">
      <c r="X47629" s="14"/>
    </row>
    <row r="47630" spans="24:24" x14ac:dyDescent="0.25">
      <c r="X47630" s="14"/>
    </row>
    <row r="47631" spans="24:24" x14ac:dyDescent="0.25">
      <c r="X47631" s="14"/>
    </row>
    <row r="47632" spans="24:24" x14ac:dyDescent="0.25">
      <c r="X47632" s="14"/>
    </row>
    <row r="47633" spans="24:24" x14ac:dyDescent="0.25">
      <c r="X47633" s="14"/>
    </row>
    <row r="47634" spans="24:24" x14ac:dyDescent="0.25">
      <c r="X47634" s="14"/>
    </row>
    <row r="47635" spans="24:24" x14ac:dyDescent="0.25">
      <c r="X47635" s="14"/>
    </row>
    <row r="47636" spans="24:24" x14ac:dyDescent="0.25">
      <c r="X47636" s="14"/>
    </row>
    <row r="47637" spans="24:24" x14ac:dyDescent="0.25">
      <c r="X47637" s="14"/>
    </row>
    <row r="47638" spans="24:24" x14ac:dyDescent="0.25">
      <c r="X47638" s="14"/>
    </row>
    <row r="47639" spans="24:24" x14ac:dyDescent="0.25">
      <c r="X47639" s="14"/>
    </row>
    <row r="47640" spans="24:24" x14ac:dyDescent="0.25">
      <c r="X47640" s="14"/>
    </row>
    <row r="47641" spans="24:24" x14ac:dyDescent="0.25">
      <c r="X47641" s="14"/>
    </row>
    <row r="47642" spans="24:24" x14ac:dyDescent="0.25">
      <c r="X47642" s="14"/>
    </row>
    <row r="47643" spans="24:24" x14ac:dyDescent="0.25">
      <c r="X47643" s="14"/>
    </row>
    <row r="47644" spans="24:24" x14ac:dyDescent="0.25">
      <c r="X47644" s="14"/>
    </row>
    <row r="47645" spans="24:24" x14ac:dyDescent="0.25">
      <c r="X47645" s="14"/>
    </row>
    <row r="47646" spans="24:24" x14ac:dyDescent="0.25">
      <c r="X47646" s="14"/>
    </row>
    <row r="47647" spans="24:24" x14ac:dyDescent="0.25">
      <c r="X47647" s="14"/>
    </row>
    <row r="47648" spans="24:24" x14ac:dyDescent="0.25">
      <c r="X47648" s="14"/>
    </row>
    <row r="47649" spans="24:24" x14ac:dyDescent="0.25">
      <c r="X47649" s="14"/>
    </row>
    <row r="47650" spans="24:24" x14ac:dyDescent="0.25">
      <c r="X47650" s="14"/>
    </row>
    <row r="47651" spans="24:24" x14ac:dyDescent="0.25">
      <c r="X47651" s="14"/>
    </row>
    <row r="47652" spans="24:24" x14ac:dyDescent="0.25">
      <c r="X47652" s="14"/>
    </row>
    <row r="47653" spans="24:24" x14ac:dyDescent="0.25">
      <c r="X47653" s="14"/>
    </row>
    <row r="47654" spans="24:24" x14ac:dyDescent="0.25">
      <c r="X47654" s="14"/>
    </row>
    <row r="47655" spans="24:24" x14ac:dyDescent="0.25">
      <c r="X47655" s="14"/>
    </row>
    <row r="47656" spans="24:24" x14ac:dyDescent="0.25">
      <c r="X47656" s="14"/>
    </row>
    <row r="47657" spans="24:24" x14ac:dyDescent="0.25">
      <c r="X47657" s="14"/>
    </row>
    <row r="47658" spans="24:24" x14ac:dyDescent="0.25">
      <c r="X47658" s="14"/>
    </row>
    <row r="47659" spans="24:24" x14ac:dyDescent="0.25">
      <c r="X47659" s="14"/>
    </row>
    <row r="47660" spans="24:24" x14ac:dyDescent="0.25">
      <c r="X47660" s="14"/>
    </row>
    <row r="47661" spans="24:24" x14ac:dyDescent="0.25">
      <c r="X47661" s="14"/>
    </row>
    <row r="47662" spans="24:24" x14ac:dyDescent="0.25">
      <c r="X47662" s="14"/>
    </row>
    <row r="47663" spans="24:24" x14ac:dyDescent="0.25">
      <c r="X47663" s="14"/>
    </row>
    <row r="47664" spans="24:24" x14ac:dyDescent="0.25">
      <c r="X47664" s="14"/>
    </row>
    <row r="47665" spans="24:24" x14ac:dyDescent="0.25">
      <c r="X47665" s="14"/>
    </row>
    <row r="47666" spans="24:24" x14ac:dyDescent="0.25">
      <c r="X47666" s="14"/>
    </row>
    <row r="47667" spans="24:24" x14ac:dyDescent="0.25">
      <c r="X47667" s="14"/>
    </row>
    <row r="47668" spans="24:24" x14ac:dyDescent="0.25">
      <c r="X47668" s="14"/>
    </row>
    <row r="47669" spans="24:24" x14ac:dyDescent="0.25">
      <c r="X47669" s="14"/>
    </row>
    <row r="47670" spans="24:24" x14ac:dyDescent="0.25">
      <c r="X47670" s="14"/>
    </row>
    <row r="47671" spans="24:24" x14ac:dyDescent="0.25">
      <c r="X47671" s="14"/>
    </row>
    <row r="47672" spans="24:24" x14ac:dyDescent="0.25">
      <c r="X47672" s="14"/>
    </row>
    <row r="47673" spans="24:24" x14ac:dyDescent="0.25">
      <c r="X47673" s="14"/>
    </row>
    <row r="47674" spans="24:24" x14ac:dyDescent="0.25">
      <c r="X47674" s="14"/>
    </row>
    <row r="47675" spans="24:24" x14ac:dyDescent="0.25">
      <c r="X47675" s="14"/>
    </row>
    <row r="47676" spans="24:24" x14ac:dyDescent="0.25">
      <c r="X47676" s="14"/>
    </row>
    <row r="47677" spans="24:24" x14ac:dyDescent="0.25">
      <c r="X47677" s="14"/>
    </row>
    <row r="47678" spans="24:24" x14ac:dyDescent="0.25">
      <c r="X47678" s="14"/>
    </row>
    <row r="47679" spans="24:24" x14ac:dyDescent="0.25">
      <c r="X47679" s="14"/>
    </row>
    <row r="47680" spans="24:24" x14ac:dyDescent="0.25">
      <c r="X47680" s="14"/>
    </row>
    <row r="47681" spans="24:24" x14ac:dyDescent="0.25">
      <c r="X47681" s="14"/>
    </row>
    <row r="47682" spans="24:24" x14ac:dyDescent="0.25">
      <c r="X47682" s="14"/>
    </row>
    <row r="47683" spans="24:24" x14ac:dyDescent="0.25">
      <c r="X47683" s="14"/>
    </row>
    <row r="47684" spans="24:24" x14ac:dyDescent="0.25">
      <c r="X47684" s="14"/>
    </row>
    <row r="47685" spans="24:24" x14ac:dyDescent="0.25">
      <c r="X47685" s="14"/>
    </row>
    <row r="47686" spans="24:24" x14ac:dyDescent="0.25">
      <c r="X47686" s="14"/>
    </row>
    <row r="47687" spans="24:24" x14ac:dyDescent="0.25">
      <c r="X47687" s="14"/>
    </row>
    <row r="47688" spans="24:24" x14ac:dyDescent="0.25">
      <c r="X47688" s="14"/>
    </row>
    <row r="47689" spans="24:24" x14ac:dyDescent="0.25">
      <c r="X47689" s="14"/>
    </row>
    <row r="47690" spans="24:24" x14ac:dyDescent="0.25">
      <c r="X47690" s="14"/>
    </row>
    <row r="47691" spans="24:24" x14ac:dyDescent="0.25">
      <c r="X47691" s="14"/>
    </row>
    <row r="47692" spans="24:24" x14ac:dyDescent="0.25">
      <c r="X47692" s="14"/>
    </row>
    <row r="47693" spans="24:24" x14ac:dyDescent="0.25">
      <c r="X47693" s="14"/>
    </row>
    <row r="47694" spans="24:24" x14ac:dyDescent="0.25">
      <c r="X47694" s="14"/>
    </row>
    <row r="47695" spans="24:24" x14ac:dyDescent="0.25">
      <c r="X47695" s="14"/>
    </row>
    <row r="47696" spans="24:24" x14ac:dyDescent="0.25">
      <c r="X47696" s="14"/>
    </row>
    <row r="47697" spans="24:24" x14ac:dyDescent="0.25">
      <c r="X47697" s="14"/>
    </row>
    <row r="47698" spans="24:24" x14ac:dyDescent="0.25">
      <c r="X47698" s="14"/>
    </row>
    <row r="47699" spans="24:24" x14ac:dyDescent="0.25">
      <c r="X47699" s="14"/>
    </row>
    <row r="47700" spans="24:24" x14ac:dyDescent="0.25">
      <c r="X47700" s="14"/>
    </row>
    <row r="47701" spans="24:24" x14ac:dyDescent="0.25">
      <c r="X47701" s="14"/>
    </row>
    <row r="47702" spans="24:24" x14ac:dyDescent="0.25">
      <c r="X47702" s="14"/>
    </row>
    <row r="47703" spans="24:24" x14ac:dyDescent="0.25">
      <c r="X47703" s="14"/>
    </row>
    <row r="47704" spans="24:24" x14ac:dyDescent="0.25">
      <c r="X47704" s="14"/>
    </row>
    <row r="47705" spans="24:24" x14ac:dyDescent="0.25">
      <c r="X47705" s="14"/>
    </row>
    <row r="47706" spans="24:24" x14ac:dyDescent="0.25">
      <c r="X47706" s="14"/>
    </row>
    <row r="47707" spans="24:24" x14ac:dyDescent="0.25">
      <c r="X47707" s="14"/>
    </row>
    <row r="47708" spans="24:24" x14ac:dyDescent="0.25">
      <c r="X47708" s="14"/>
    </row>
    <row r="47709" spans="24:24" x14ac:dyDescent="0.25">
      <c r="X47709" s="14"/>
    </row>
    <row r="47710" spans="24:24" x14ac:dyDescent="0.25">
      <c r="X47710" s="14"/>
    </row>
    <row r="47711" spans="24:24" x14ac:dyDescent="0.25">
      <c r="X47711" s="14"/>
    </row>
    <row r="47712" spans="24:24" x14ac:dyDescent="0.25">
      <c r="X47712" s="14"/>
    </row>
    <row r="47713" spans="24:24" x14ac:dyDescent="0.25">
      <c r="X47713" s="14"/>
    </row>
    <row r="47714" spans="24:24" x14ac:dyDescent="0.25">
      <c r="X47714" s="14"/>
    </row>
    <row r="47715" spans="24:24" x14ac:dyDescent="0.25">
      <c r="X47715" s="14"/>
    </row>
    <row r="47716" spans="24:24" x14ac:dyDescent="0.25">
      <c r="X47716" s="14"/>
    </row>
    <row r="47717" spans="24:24" x14ac:dyDescent="0.25">
      <c r="X47717" s="14"/>
    </row>
    <row r="47718" spans="24:24" x14ac:dyDescent="0.25">
      <c r="X47718" s="14"/>
    </row>
    <row r="47719" spans="24:24" x14ac:dyDescent="0.25">
      <c r="X47719" s="14"/>
    </row>
    <row r="47720" spans="24:24" x14ac:dyDescent="0.25">
      <c r="X47720" s="14"/>
    </row>
    <row r="47721" spans="24:24" x14ac:dyDescent="0.25">
      <c r="X47721" s="14"/>
    </row>
    <row r="47722" spans="24:24" x14ac:dyDescent="0.25">
      <c r="X47722" s="14"/>
    </row>
    <row r="47723" spans="24:24" x14ac:dyDescent="0.25">
      <c r="X47723" s="14"/>
    </row>
    <row r="47724" spans="24:24" x14ac:dyDescent="0.25">
      <c r="X47724" s="14"/>
    </row>
    <row r="47725" spans="24:24" x14ac:dyDescent="0.25">
      <c r="X47725" s="14"/>
    </row>
    <row r="47726" spans="24:24" x14ac:dyDescent="0.25">
      <c r="X47726" s="14"/>
    </row>
    <row r="47727" spans="24:24" x14ac:dyDescent="0.25">
      <c r="X47727" s="14"/>
    </row>
    <row r="47728" spans="24:24" x14ac:dyDescent="0.25">
      <c r="X47728" s="14"/>
    </row>
    <row r="47729" spans="24:24" x14ac:dyDescent="0.25">
      <c r="X47729" s="14"/>
    </row>
    <row r="47730" spans="24:24" x14ac:dyDescent="0.25">
      <c r="X47730" s="14"/>
    </row>
    <row r="47731" spans="24:24" x14ac:dyDescent="0.25">
      <c r="X47731" s="14"/>
    </row>
    <row r="47732" spans="24:24" x14ac:dyDescent="0.25">
      <c r="X47732" s="14"/>
    </row>
    <row r="47733" spans="24:24" x14ac:dyDescent="0.25">
      <c r="X47733" s="14"/>
    </row>
    <row r="47734" spans="24:24" x14ac:dyDescent="0.25">
      <c r="X47734" s="14"/>
    </row>
    <row r="47735" spans="24:24" x14ac:dyDescent="0.25">
      <c r="X47735" s="14"/>
    </row>
    <row r="47736" spans="24:24" x14ac:dyDescent="0.25">
      <c r="X47736" s="14"/>
    </row>
    <row r="47737" spans="24:24" x14ac:dyDescent="0.25">
      <c r="X47737" s="14"/>
    </row>
    <row r="47738" spans="24:24" x14ac:dyDescent="0.25">
      <c r="X47738" s="14"/>
    </row>
    <row r="47739" spans="24:24" x14ac:dyDescent="0.25">
      <c r="X47739" s="14"/>
    </row>
    <row r="47740" spans="24:24" x14ac:dyDescent="0.25">
      <c r="X47740" s="14"/>
    </row>
    <row r="47741" spans="24:24" x14ac:dyDescent="0.25">
      <c r="X47741" s="14"/>
    </row>
    <row r="47742" spans="24:24" x14ac:dyDescent="0.25">
      <c r="X47742" s="14"/>
    </row>
    <row r="47743" spans="24:24" x14ac:dyDescent="0.25">
      <c r="X47743" s="14"/>
    </row>
    <row r="47744" spans="24:24" x14ac:dyDescent="0.25">
      <c r="X47744" s="14"/>
    </row>
    <row r="47745" spans="24:24" x14ac:dyDescent="0.25">
      <c r="X47745" s="14"/>
    </row>
    <row r="47746" spans="24:24" x14ac:dyDescent="0.25">
      <c r="X47746" s="14"/>
    </row>
    <row r="47747" spans="24:24" x14ac:dyDescent="0.25">
      <c r="X47747" s="14"/>
    </row>
    <row r="47748" spans="24:24" x14ac:dyDescent="0.25">
      <c r="X47748" s="14"/>
    </row>
    <row r="47749" spans="24:24" x14ac:dyDescent="0.25">
      <c r="X47749" s="14"/>
    </row>
    <row r="47750" spans="24:24" x14ac:dyDescent="0.25">
      <c r="X47750" s="14"/>
    </row>
    <row r="47751" spans="24:24" x14ac:dyDescent="0.25">
      <c r="X47751" s="14"/>
    </row>
    <row r="47752" spans="24:24" x14ac:dyDescent="0.25">
      <c r="X47752" s="14"/>
    </row>
    <row r="47753" spans="24:24" x14ac:dyDescent="0.25">
      <c r="X47753" s="14"/>
    </row>
    <row r="47754" spans="24:24" x14ac:dyDescent="0.25">
      <c r="X47754" s="14"/>
    </row>
    <row r="47755" spans="24:24" x14ac:dyDescent="0.25">
      <c r="X47755" s="14"/>
    </row>
    <row r="47756" spans="24:24" x14ac:dyDescent="0.25">
      <c r="X47756" s="14"/>
    </row>
    <row r="47757" spans="24:24" x14ac:dyDescent="0.25">
      <c r="X47757" s="14"/>
    </row>
    <row r="47758" spans="24:24" x14ac:dyDescent="0.25">
      <c r="X47758" s="14"/>
    </row>
    <row r="47759" spans="24:24" x14ac:dyDescent="0.25">
      <c r="X47759" s="14"/>
    </row>
    <row r="47760" spans="24:24" x14ac:dyDescent="0.25">
      <c r="X47760" s="14"/>
    </row>
    <row r="47761" spans="24:24" x14ac:dyDescent="0.25">
      <c r="X47761" s="14"/>
    </row>
    <row r="47762" spans="24:24" x14ac:dyDescent="0.25">
      <c r="X47762" s="14"/>
    </row>
    <row r="47763" spans="24:24" x14ac:dyDescent="0.25">
      <c r="X47763" s="14"/>
    </row>
    <row r="47764" spans="24:24" x14ac:dyDescent="0.25">
      <c r="X47764" s="14"/>
    </row>
    <row r="47765" spans="24:24" x14ac:dyDescent="0.25">
      <c r="X47765" s="14"/>
    </row>
    <row r="47766" spans="24:24" x14ac:dyDescent="0.25">
      <c r="X47766" s="14"/>
    </row>
    <row r="47767" spans="24:24" x14ac:dyDescent="0.25">
      <c r="X47767" s="14"/>
    </row>
    <row r="47768" spans="24:24" x14ac:dyDescent="0.25">
      <c r="X47768" s="14"/>
    </row>
    <row r="47769" spans="24:24" x14ac:dyDescent="0.25">
      <c r="X47769" s="14"/>
    </row>
    <row r="47770" spans="24:24" x14ac:dyDescent="0.25">
      <c r="X47770" s="14"/>
    </row>
    <row r="47771" spans="24:24" x14ac:dyDescent="0.25">
      <c r="X47771" s="14"/>
    </row>
    <row r="47772" spans="24:24" x14ac:dyDescent="0.25">
      <c r="X47772" s="14"/>
    </row>
    <row r="47773" spans="24:24" x14ac:dyDescent="0.25">
      <c r="X47773" s="14"/>
    </row>
    <row r="47774" spans="24:24" x14ac:dyDescent="0.25">
      <c r="X47774" s="14"/>
    </row>
    <row r="47775" spans="24:24" x14ac:dyDescent="0.25">
      <c r="X47775" s="14"/>
    </row>
    <row r="47776" spans="24:24" x14ac:dyDescent="0.25">
      <c r="X47776" s="14"/>
    </row>
    <row r="47777" spans="24:24" x14ac:dyDescent="0.25">
      <c r="X47777" s="14"/>
    </row>
    <row r="47778" spans="24:24" x14ac:dyDescent="0.25">
      <c r="X47778" s="14"/>
    </row>
    <row r="47779" spans="24:24" x14ac:dyDescent="0.25">
      <c r="X47779" s="14"/>
    </row>
    <row r="47780" spans="24:24" x14ac:dyDescent="0.25">
      <c r="X47780" s="14"/>
    </row>
    <row r="47781" spans="24:24" x14ac:dyDescent="0.25">
      <c r="X47781" s="14"/>
    </row>
    <row r="47782" spans="24:24" x14ac:dyDescent="0.25">
      <c r="X47782" s="14"/>
    </row>
    <row r="47783" spans="24:24" x14ac:dyDescent="0.25">
      <c r="X47783" s="14"/>
    </row>
    <row r="47784" spans="24:24" x14ac:dyDescent="0.25">
      <c r="X47784" s="14"/>
    </row>
    <row r="47785" spans="24:24" x14ac:dyDescent="0.25">
      <c r="X47785" s="14"/>
    </row>
    <row r="47786" spans="24:24" x14ac:dyDescent="0.25">
      <c r="X47786" s="14"/>
    </row>
    <row r="47787" spans="24:24" x14ac:dyDescent="0.25">
      <c r="X47787" s="14"/>
    </row>
    <row r="47788" spans="24:24" x14ac:dyDescent="0.25">
      <c r="X47788" s="14"/>
    </row>
    <row r="47789" spans="24:24" x14ac:dyDescent="0.25">
      <c r="X47789" s="14"/>
    </row>
    <row r="47790" spans="24:24" x14ac:dyDescent="0.25">
      <c r="X47790" s="14"/>
    </row>
    <row r="47791" spans="24:24" x14ac:dyDescent="0.25">
      <c r="X47791" s="14"/>
    </row>
    <row r="47792" spans="24:24" x14ac:dyDescent="0.25">
      <c r="X47792" s="14"/>
    </row>
    <row r="47793" spans="24:24" x14ac:dyDescent="0.25">
      <c r="X47793" s="14"/>
    </row>
    <row r="47794" spans="24:24" x14ac:dyDescent="0.25">
      <c r="X47794" s="14"/>
    </row>
    <row r="47795" spans="24:24" x14ac:dyDescent="0.25">
      <c r="X47795" s="14"/>
    </row>
    <row r="47796" spans="24:24" x14ac:dyDescent="0.25">
      <c r="X47796" s="14"/>
    </row>
    <row r="47797" spans="24:24" x14ac:dyDescent="0.25">
      <c r="X47797" s="14"/>
    </row>
    <row r="47798" spans="24:24" x14ac:dyDescent="0.25">
      <c r="X47798" s="14"/>
    </row>
    <row r="47799" spans="24:24" x14ac:dyDescent="0.25">
      <c r="X47799" s="14"/>
    </row>
    <row r="47800" spans="24:24" x14ac:dyDescent="0.25">
      <c r="X47800" s="14"/>
    </row>
    <row r="47801" spans="24:24" x14ac:dyDescent="0.25">
      <c r="X47801" s="14"/>
    </row>
    <row r="47802" spans="24:24" x14ac:dyDescent="0.25">
      <c r="X47802" s="14"/>
    </row>
    <row r="47803" spans="24:24" x14ac:dyDescent="0.25">
      <c r="X47803" s="14"/>
    </row>
    <row r="47804" spans="24:24" x14ac:dyDescent="0.25">
      <c r="X47804" s="14"/>
    </row>
    <row r="47805" spans="24:24" x14ac:dyDescent="0.25">
      <c r="X47805" s="14"/>
    </row>
    <row r="47806" spans="24:24" x14ac:dyDescent="0.25">
      <c r="X47806" s="14"/>
    </row>
    <row r="47807" spans="24:24" x14ac:dyDescent="0.25">
      <c r="X47807" s="14"/>
    </row>
    <row r="47808" spans="24:24" x14ac:dyDescent="0.25">
      <c r="X47808" s="14"/>
    </row>
    <row r="47809" spans="24:24" x14ac:dyDescent="0.25">
      <c r="X47809" s="14"/>
    </row>
    <row r="47810" spans="24:24" x14ac:dyDescent="0.25">
      <c r="X47810" s="14"/>
    </row>
    <row r="47811" spans="24:24" x14ac:dyDescent="0.25">
      <c r="X47811" s="14"/>
    </row>
    <row r="47812" spans="24:24" x14ac:dyDescent="0.25">
      <c r="X47812" s="14"/>
    </row>
    <row r="47813" spans="24:24" x14ac:dyDescent="0.25">
      <c r="X47813" s="14"/>
    </row>
    <row r="47814" spans="24:24" x14ac:dyDescent="0.25">
      <c r="X47814" s="14"/>
    </row>
    <row r="47815" spans="24:24" x14ac:dyDescent="0.25">
      <c r="X47815" s="14"/>
    </row>
    <row r="47816" spans="24:24" x14ac:dyDescent="0.25">
      <c r="X47816" s="14"/>
    </row>
    <row r="47817" spans="24:24" x14ac:dyDescent="0.25">
      <c r="X47817" s="14"/>
    </row>
    <row r="47818" spans="24:24" x14ac:dyDescent="0.25">
      <c r="X47818" s="14"/>
    </row>
    <row r="47819" spans="24:24" x14ac:dyDescent="0.25">
      <c r="X47819" s="14"/>
    </row>
    <row r="47820" spans="24:24" x14ac:dyDescent="0.25">
      <c r="X47820" s="14"/>
    </row>
    <row r="47821" spans="24:24" x14ac:dyDescent="0.25">
      <c r="X47821" s="14"/>
    </row>
    <row r="47822" spans="24:24" x14ac:dyDescent="0.25">
      <c r="X47822" s="14"/>
    </row>
    <row r="47823" spans="24:24" x14ac:dyDescent="0.25">
      <c r="X47823" s="14"/>
    </row>
    <row r="47824" spans="24:24" x14ac:dyDescent="0.25">
      <c r="X47824" s="14"/>
    </row>
    <row r="47825" spans="24:24" x14ac:dyDescent="0.25">
      <c r="X47825" s="14"/>
    </row>
    <row r="47826" spans="24:24" x14ac:dyDescent="0.25">
      <c r="X47826" s="14"/>
    </row>
    <row r="47827" spans="24:24" x14ac:dyDescent="0.25">
      <c r="X47827" s="14"/>
    </row>
    <row r="47828" spans="24:24" x14ac:dyDescent="0.25">
      <c r="X47828" s="14"/>
    </row>
    <row r="47829" spans="24:24" x14ac:dyDescent="0.25">
      <c r="X47829" s="14"/>
    </row>
    <row r="47830" spans="24:24" x14ac:dyDescent="0.25">
      <c r="X47830" s="14"/>
    </row>
    <row r="47831" spans="24:24" x14ac:dyDescent="0.25">
      <c r="X47831" s="14"/>
    </row>
    <row r="47832" spans="24:24" x14ac:dyDescent="0.25">
      <c r="X47832" s="14"/>
    </row>
    <row r="47833" spans="24:24" x14ac:dyDescent="0.25">
      <c r="X47833" s="14"/>
    </row>
    <row r="47834" spans="24:24" x14ac:dyDescent="0.25">
      <c r="X47834" s="14"/>
    </row>
    <row r="47835" spans="24:24" x14ac:dyDescent="0.25">
      <c r="X47835" s="14"/>
    </row>
    <row r="47836" spans="24:24" x14ac:dyDescent="0.25">
      <c r="X47836" s="14"/>
    </row>
    <row r="47837" spans="24:24" x14ac:dyDescent="0.25">
      <c r="X47837" s="14"/>
    </row>
    <row r="47838" spans="24:24" x14ac:dyDescent="0.25">
      <c r="X47838" s="14"/>
    </row>
    <row r="47839" spans="24:24" x14ac:dyDescent="0.25">
      <c r="X47839" s="14"/>
    </row>
    <row r="47840" spans="24:24" x14ac:dyDescent="0.25">
      <c r="X47840" s="14"/>
    </row>
    <row r="47841" spans="24:24" x14ac:dyDescent="0.25">
      <c r="X47841" s="14"/>
    </row>
    <row r="47842" spans="24:24" x14ac:dyDescent="0.25">
      <c r="X47842" s="14"/>
    </row>
    <row r="47843" spans="24:24" x14ac:dyDescent="0.25">
      <c r="X47843" s="14"/>
    </row>
    <row r="47844" spans="24:24" x14ac:dyDescent="0.25">
      <c r="X47844" s="14"/>
    </row>
    <row r="47845" spans="24:24" x14ac:dyDescent="0.25">
      <c r="X47845" s="14"/>
    </row>
    <row r="47846" spans="24:24" x14ac:dyDescent="0.25">
      <c r="X47846" s="14"/>
    </row>
    <row r="47847" spans="24:24" x14ac:dyDescent="0.25">
      <c r="X47847" s="14"/>
    </row>
    <row r="47848" spans="24:24" x14ac:dyDescent="0.25">
      <c r="X47848" s="14"/>
    </row>
    <row r="47849" spans="24:24" x14ac:dyDescent="0.25">
      <c r="X47849" s="14"/>
    </row>
    <row r="47850" spans="24:24" x14ac:dyDescent="0.25">
      <c r="X47850" s="14"/>
    </row>
    <row r="47851" spans="24:24" x14ac:dyDescent="0.25">
      <c r="X47851" s="14"/>
    </row>
    <row r="47852" spans="24:24" x14ac:dyDescent="0.25">
      <c r="X47852" s="14"/>
    </row>
    <row r="47853" spans="24:24" x14ac:dyDescent="0.25">
      <c r="X47853" s="14"/>
    </row>
    <row r="47854" spans="24:24" x14ac:dyDescent="0.25">
      <c r="X47854" s="14"/>
    </row>
    <row r="47855" spans="24:24" x14ac:dyDescent="0.25">
      <c r="X47855" s="14"/>
    </row>
    <row r="47856" spans="24:24" x14ac:dyDescent="0.25">
      <c r="X47856" s="14"/>
    </row>
    <row r="47857" spans="24:24" x14ac:dyDescent="0.25">
      <c r="X47857" s="14"/>
    </row>
    <row r="47858" spans="24:24" x14ac:dyDescent="0.25">
      <c r="X47858" s="14"/>
    </row>
    <row r="47859" spans="24:24" x14ac:dyDescent="0.25">
      <c r="X47859" s="14"/>
    </row>
    <row r="47860" spans="24:24" x14ac:dyDescent="0.25">
      <c r="X47860" s="14"/>
    </row>
    <row r="47861" spans="24:24" x14ac:dyDescent="0.25">
      <c r="X47861" s="14"/>
    </row>
    <row r="47862" spans="24:24" x14ac:dyDescent="0.25">
      <c r="X47862" s="14"/>
    </row>
    <row r="47863" spans="24:24" x14ac:dyDescent="0.25">
      <c r="X47863" s="14"/>
    </row>
    <row r="47864" spans="24:24" x14ac:dyDescent="0.25">
      <c r="X47864" s="14"/>
    </row>
    <row r="47865" spans="24:24" x14ac:dyDescent="0.25">
      <c r="X47865" s="14"/>
    </row>
    <row r="47866" spans="24:24" x14ac:dyDescent="0.25">
      <c r="X47866" s="14"/>
    </row>
    <row r="47867" spans="24:24" x14ac:dyDescent="0.25">
      <c r="X47867" s="14"/>
    </row>
    <row r="47868" spans="24:24" x14ac:dyDescent="0.25">
      <c r="X47868" s="14"/>
    </row>
    <row r="47869" spans="24:24" x14ac:dyDescent="0.25">
      <c r="X47869" s="14"/>
    </row>
    <row r="47870" spans="24:24" x14ac:dyDescent="0.25">
      <c r="X47870" s="14"/>
    </row>
    <row r="47871" spans="24:24" x14ac:dyDescent="0.25">
      <c r="X47871" s="14"/>
    </row>
    <row r="47872" spans="24:24" x14ac:dyDescent="0.25">
      <c r="X47872" s="14"/>
    </row>
    <row r="47873" spans="24:24" x14ac:dyDescent="0.25">
      <c r="X47873" s="14"/>
    </row>
    <row r="47874" spans="24:24" x14ac:dyDescent="0.25">
      <c r="X47874" s="14"/>
    </row>
    <row r="47875" spans="24:24" x14ac:dyDescent="0.25">
      <c r="X47875" s="14"/>
    </row>
    <row r="47876" spans="24:24" x14ac:dyDescent="0.25">
      <c r="X47876" s="14"/>
    </row>
    <row r="47877" spans="24:24" x14ac:dyDescent="0.25">
      <c r="X47877" s="14"/>
    </row>
    <row r="47878" spans="24:24" x14ac:dyDescent="0.25">
      <c r="X47878" s="14"/>
    </row>
    <row r="47879" spans="24:24" x14ac:dyDescent="0.25">
      <c r="X47879" s="14"/>
    </row>
    <row r="47880" spans="24:24" x14ac:dyDescent="0.25">
      <c r="X47880" s="14"/>
    </row>
    <row r="47881" spans="24:24" x14ac:dyDescent="0.25">
      <c r="X47881" s="14"/>
    </row>
    <row r="47882" spans="24:24" x14ac:dyDescent="0.25">
      <c r="X47882" s="14"/>
    </row>
    <row r="47883" spans="24:24" x14ac:dyDescent="0.25">
      <c r="X47883" s="14"/>
    </row>
    <row r="47884" spans="24:24" x14ac:dyDescent="0.25">
      <c r="X47884" s="14"/>
    </row>
    <row r="47885" spans="24:24" x14ac:dyDescent="0.25">
      <c r="X47885" s="14"/>
    </row>
    <row r="47886" spans="24:24" x14ac:dyDescent="0.25">
      <c r="X47886" s="14"/>
    </row>
    <row r="47887" spans="24:24" x14ac:dyDescent="0.25">
      <c r="X47887" s="14"/>
    </row>
    <row r="47888" spans="24:24" x14ac:dyDescent="0.25">
      <c r="X47888" s="14"/>
    </row>
    <row r="47889" spans="24:24" x14ac:dyDescent="0.25">
      <c r="X47889" s="14"/>
    </row>
    <row r="47890" spans="24:24" x14ac:dyDescent="0.25">
      <c r="X47890" s="14"/>
    </row>
    <row r="47891" spans="24:24" x14ac:dyDescent="0.25">
      <c r="X47891" s="14"/>
    </row>
    <row r="47892" spans="24:24" x14ac:dyDescent="0.25">
      <c r="X47892" s="14"/>
    </row>
    <row r="47893" spans="24:24" x14ac:dyDescent="0.25">
      <c r="X47893" s="14"/>
    </row>
    <row r="47894" spans="24:24" x14ac:dyDescent="0.25">
      <c r="X47894" s="14"/>
    </row>
    <row r="47895" spans="24:24" x14ac:dyDescent="0.25">
      <c r="X47895" s="14"/>
    </row>
    <row r="47896" spans="24:24" x14ac:dyDescent="0.25">
      <c r="X47896" s="14"/>
    </row>
    <row r="47897" spans="24:24" x14ac:dyDescent="0.25">
      <c r="X47897" s="14"/>
    </row>
    <row r="47898" spans="24:24" x14ac:dyDescent="0.25">
      <c r="X47898" s="14"/>
    </row>
    <row r="47899" spans="24:24" x14ac:dyDescent="0.25">
      <c r="X47899" s="14"/>
    </row>
    <row r="47900" spans="24:24" x14ac:dyDescent="0.25">
      <c r="X47900" s="14"/>
    </row>
    <row r="47901" spans="24:24" x14ac:dyDescent="0.25">
      <c r="X47901" s="14"/>
    </row>
    <row r="47902" spans="24:24" x14ac:dyDescent="0.25">
      <c r="X47902" s="14"/>
    </row>
    <row r="47903" spans="24:24" x14ac:dyDescent="0.25">
      <c r="X47903" s="14"/>
    </row>
    <row r="47904" spans="24:24" x14ac:dyDescent="0.25">
      <c r="X47904" s="14"/>
    </row>
    <row r="47905" spans="24:24" x14ac:dyDescent="0.25">
      <c r="X47905" s="14"/>
    </row>
    <row r="47906" spans="24:24" x14ac:dyDescent="0.25">
      <c r="X47906" s="14"/>
    </row>
    <row r="47907" spans="24:24" x14ac:dyDescent="0.25">
      <c r="X47907" s="14"/>
    </row>
    <row r="47908" spans="24:24" x14ac:dyDescent="0.25">
      <c r="X47908" s="14"/>
    </row>
    <row r="47909" spans="24:24" x14ac:dyDescent="0.25">
      <c r="X47909" s="14"/>
    </row>
    <row r="47910" spans="24:24" x14ac:dyDescent="0.25">
      <c r="X47910" s="14"/>
    </row>
    <row r="47911" spans="24:24" x14ac:dyDescent="0.25">
      <c r="X47911" s="14"/>
    </row>
    <row r="47912" spans="24:24" x14ac:dyDescent="0.25">
      <c r="X47912" s="14"/>
    </row>
    <row r="47913" spans="24:24" x14ac:dyDescent="0.25">
      <c r="X47913" s="14"/>
    </row>
    <row r="47914" spans="24:24" x14ac:dyDescent="0.25">
      <c r="X47914" s="14"/>
    </row>
    <row r="47915" spans="24:24" x14ac:dyDescent="0.25">
      <c r="X47915" s="14"/>
    </row>
    <row r="47916" spans="24:24" x14ac:dyDescent="0.25">
      <c r="X47916" s="14"/>
    </row>
    <row r="47917" spans="24:24" x14ac:dyDescent="0.25">
      <c r="X47917" s="14"/>
    </row>
    <row r="47918" spans="24:24" x14ac:dyDescent="0.25">
      <c r="X47918" s="14"/>
    </row>
    <row r="47919" spans="24:24" x14ac:dyDescent="0.25">
      <c r="X47919" s="14"/>
    </row>
    <row r="47920" spans="24:24" x14ac:dyDescent="0.25">
      <c r="X47920" s="14"/>
    </row>
    <row r="47921" spans="24:24" x14ac:dyDescent="0.25">
      <c r="X47921" s="14"/>
    </row>
    <row r="47922" spans="24:24" x14ac:dyDescent="0.25">
      <c r="X47922" s="14"/>
    </row>
    <row r="47923" spans="24:24" x14ac:dyDescent="0.25">
      <c r="X47923" s="14"/>
    </row>
    <row r="47924" spans="24:24" x14ac:dyDescent="0.25">
      <c r="X47924" s="14"/>
    </row>
    <row r="47925" spans="24:24" x14ac:dyDescent="0.25">
      <c r="X47925" s="14"/>
    </row>
    <row r="47926" spans="24:24" x14ac:dyDescent="0.25">
      <c r="X47926" s="14"/>
    </row>
    <row r="47927" spans="24:24" x14ac:dyDescent="0.25">
      <c r="X47927" s="14"/>
    </row>
    <row r="47928" spans="24:24" x14ac:dyDescent="0.25">
      <c r="X47928" s="14"/>
    </row>
    <row r="47929" spans="24:24" x14ac:dyDescent="0.25">
      <c r="X47929" s="14"/>
    </row>
    <row r="47930" spans="24:24" x14ac:dyDescent="0.25">
      <c r="X47930" s="14"/>
    </row>
    <row r="47931" spans="24:24" x14ac:dyDescent="0.25">
      <c r="X47931" s="14"/>
    </row>
    <row r="47932" spans="24:24" x14ac:dyDescent="0.25">
      <c r="X47932" s="14"/>
    </row>
    <row r="47933" spans="24:24" x14ac:dyDescent="0.25">
      <c r="X47933" s="14"/>
    </row>
    <row r="47934" spans="24:24" x14ac:dyDescent="0.25">
      <c r="X47934" s="14"/>
    </row>
    <row r="47935" spans="24:24" x14ac:dyDescent="0.25">
      <c r="X47935" s="14"/>
    </row>
    <row r="47936" spans="24:24" x14ac:dyDescent="0.25">
      <c r="X47936" s="14"/>
    </row>
    <row r="47937" spans="24:24" x14ac:dyDescent="0.25">
      <c r="X47937" s="14"/>
    </row>
    <row r="47938" spans="24:24" x14ac:dyDescent="0.25">
      <c r="X47938" s="14"/>
    </row>
    <row r="47939" spans="24:24" x14ac:dyDescent="0.25">
      <c r="X47939" s="14"/>
    </row>
    <row r="47940" spans="24:24" x14ac:dyDescent="0.25">
      <c r="X47940" s="14"/>
    </row>
    <row r="47941" spans="24:24" x14ac:dyDescent="0.25">
      <c r="X47941" s="14"/>
    </row>
    <row r="47942" spans="24:24" x14ac:dyDescent="0.25">
      <c r="X47942" s="14"/>
    </row>
    <row r="47943" spans="24:24" x14ac:dyDescent="0.25">
      <c r="X47943" s="14"/>
    </row>
    <row r="47944" spans="24:24" x14ac:dyDescent="0.25">
      <c r="X47944" s="14"/>
    </row>
    <row r="47945" spans="24:24" x14ac:dyDescent="0.25">
      <c r="X47945" s="14"/>
    </row>
    <row r="47946" spans="24:24" x14ac:dyDescent="0.25">
      <c r="X47946" s="14"/>
    </row>
    <row r="47947" spans="24:24" x14ac:dyDescent="0.25">
      <c r="X47947" s="14"/>
    </row>
    <row r="47948" spans="24:24" x14ac:dyDescent="0.25">
      <c r="X47948" s="14"/>
    </row>
    <row r="47949" spans="24:24" x14ac:dyDescent="0.25">
      <c r="X47949" s="14"/>
    </row>
    <row r="47950" spans="24:24" x14ac:dyDescent="0.25">
      <c r="X47950" s="14"/>
    </row>
    <row r="47951" spans="24:24" x14ac:dyDescent="0.25">
      <c r="X47951" s="14"/>
    </row>
    <row r="47952" spans="24:24" x14ac:dyDescent="0.25">
      <c r="X47952" s="14"/>
    </row>
    <row r="47953" spans="24:24" x14ac:dyDescent="0.25">
      <c r="X47953" s="14"/>
    </row>
    <row r="47954" spans="24:24" x14ac:dyDescent="0.25">
      <c r="X47954" s="14"/>
    </row>
    <row r="47955" spans="24:24" x14ac:dyDescent="0.25">
      <c r="X47955" s="14"/>
    </row>
    <row r="47956" spans="24:24" x14ac:dyDescent="0.25">
      <c r="X47956" s="14"/>
    </row>
    <row r="47957" spans="24:24" x14ac:dyDescent="0.25">
      <c r="X47957" s="14"/>
    </row>
    <row r="47958" spans="24:24" x14ac:dyDescent="0.25">
      <c r="X47958" s="14"/>
    </row>
    <row r="47959" spans="24:24" x14ac:dyDescent="0.25">
      <c r="X47959" s="14"/>
    </row>
    <row r="47960" spans="24:24" x14ac:dyDescent="0.25">
      <c r="X47960" s="14"/>
    </row>
    <row r="47961" spans="24:24" x14ac:dyDescent="0.25">
      <c r="X47961" s="14"/>
    </row>
    <row r="47962" spans="24:24" x14ac:dyDescent="0.25">
      <c r="X47962" s="14"/>
    </row>
    <row r="47963" spans="24:24" x14ac:dyDescent="0.25">
      <c r="X47963" s="14"/>
    </row>
    <row r="47964" spans="24:24" x14ac:dyDescent="0.25">
      <c r="X47964" s="14"/>
    </row>
    <row r="47965" spans="24:24" x14ac:dyDescent="0.25">
      <c r="X47965" s="14"/>
    </row>
    <row r="47966" spans="24:24" x14ac:dyDescent="0.25">
      <c r="X47966" s="14"/>
    </row>
    <row r="47967" spans="24:24" x14ac:dyDescent="0.25">
      <c r="X47967" s="14"/>
    </row>
    <row r="47968" spans="24:24" x14ac:dyDescent="0.25">
      <c r="X47968" s="14"/>
    </row>
    <row r="47969" spans="24:24" x14ac:dyDescent="0.25">
      <c r="X47969" s="14"/>
    </row>
    <row r="47970" spans="24:24" x14ac:dyDescent="0.25">
      <c r="X47970" s="14"/>
    </row>
    <row r="47971" spans="24:24" x14ac:dyDescent="0.25">
      <c r="X47971" s="14"/>
    </row>
    <row r="47972" spans="24:24" x14ac:dyDescent="0.25">
      <c r="X47972" s="14"/>
    </row>
    <row r="47973" spans="24:24" x14ac:dyDescent="0.25">
      <c r="X47973" s="14"/>
    </row>
    <row r="47974" spans="24:24" x14ac:dyDescent="0.25">
      <c r="X47974" s="14"/>
    </row>
    <row r="47975" spans="24:24" x14ac:dyDescent="0.25">
      <c r="X47975" s="14"/>
    </row>
    <row r="47976" spans="24:24" x14ac:dyDescent="0.25">
      <c r="X47976" s="14"/>
    </row>
    <row r="47977" spans="24:24" x14ac:dyDescent="0.25">
      <c r="X47977" s="14"/>
    </row>
    <row r="47978" spans="24:24" x14ac:dyDescent="0.25">
      <c r="X47978" s="14"/>
    </row>
    <row r="47979" spans="24:24" x14ac:dyDescent="0.25">
      <c r="X47979" s="14"/>
    </row>
    <row r="47980" spans="24:24" x14ac:dyDescent="0.25">
      <c r="X47980" s="14"/>
    </row>
    <row r="47981" spans="24:24" x14ac:dyDescent="0.25">
      <c r="X47981" s="14"/>
    </row>
    <row r="47982" spans="24:24" x14ac:dyDescent="0.25">
      <c r="X47982" s="14"/>
    </row>
    <row r="47983" spans="24:24" x14ac:dyDescent="0.25">
      <c r="X47983" s="14"/>
    </row>
    <row r="47984" spans="24:24" x14ac:dyDescent="0.25">
      <c r="X47984" s="14"/>
    </row>
    <row r="47985" spans="24:24" x14ac:dyDescent="0.25">
      <c r="X47985" s="14"/>
    </row>
    <row r="47986" spans="24:24" x14ac:dyDescent="0.25">
      <c r="X47986" s="14"/>
    </row>
    <row r="47987" spans="24:24" x14ac:dyDescent="0.25">
      <c r="X47987" s="14"/>
    </row>
    <row r="47988" spans="24:24" x14ac:dyDescent="0.25">
      <c r="X47988" s="14"/>
    </row>
    <row r="47989" spans="24:24" x14ac:dyDescent="0.25">
      <c r="X47989" s="14"/>
    </row>
    <row r="47990" spans="24:24" x14ac:dyDescent="0.25">
      <c r="X47990" s="14"/>
    </row>
    <row r="47991" spans="24:24" x14ac:dyDescent="0.25">
      <c r="X47991" s="14"/>
    </row>
    <row r="47992" spans="24:24" x14ac:dyDescent="0.25">
      <c r="X47992" s="14"/>
    </row>
    <row r="47993" spans="24:24" x14ac:dyDescent="0.25">
      <c r="X47993" s="14"/>
    </row>
    <row r="47994" spans="24:24" x14ac:dyDescent="0.25">
      <c r="X47994" s="14"/>
    </row>
    <row r="47995" spans="24:24" x14ac:dyDescent="0.25">
      <c r="X47995" s="14"/>
    </row>
    <row r="47996" spans="24:24" x14ac:dyDescent="0.25">
      <c r="X47996" s="14"/>
    </row>
    <row r="47997" spans="24:24" x14ac:dyDescent="0.25">
      <c r="X47997" s="14"/>
    </row>
    <row r="47998" spans="24:24" x14ac:dyDescent="0.25">
      <c r="X47998" s="14"/>
    </row>
    <row r="47999" spans="24:24" x14ac:dyDescent="0.25">
      <c r="X47999" s="14"/>
    </row>
    <row r="48000" spans="24:24" x14ac:dyDescent="0.25">
      <c r="X48000" s="14"/>
    </row>
    <row r="48001" spans="24:24" x14ac:dyDescent="0.25">
      <c r="X48001" s="14"/>
    </row>
    <row r="48002" spans="24:24" x14ac:dyDescent="0.25">
      <c r="X48002" s="14"/>
    </row>
    <row r="48003" spans="24:24" x14ac:dyDescent="0.25">
      <c r="X48003" s="14"/>
    </row>
    <row r="48004" spans="24:24" x14ac:dyDescent="0.25">
      <c r="X48004" s="14"/>
    </row>
    <row r="48005" spans="24:24" x14ac:dyDescent="0.25">
      <c r="X48005" s="14"/>
    </row>
    <row r="48006" spans="24:24" x14ac:dyDescent="0.25">
      <c r="X48006" s="14"/>
    </row>
    <row r="48007" spans="24:24" x14ac:dyDescent="0.25">
      <c r="X48007" s="14"/>
    </row>
    <row r="48008" spans="24:24" x14ac:dyDescent="0.25">
      <c r="X48008" s="14"/>
    </row>
    <row r="48009" spans="24:24" x14ac:dyDescent="0.25">
      <c r="X48009" s="14"/>
    </row>
    <row r="48010" spans="24:24" x14ac:dyDescent="0.25">
      <c r="X48010" s="14"/>
    </row>
    <row r="48011" spans="24:24" x14ac:dyDescent="0.25">
      <c r="X48011" s="14"/>
    </row>
    <row r="48012" spans="24:24" x14ac:dyDescent="0.25">
      <c r="X48012" s="14"/>
    </row>
    <row r="48013" spans="24:24" x14ac:dyDescent="0.25">
      <c r="X48013" s="14"/>
    </row>
    <row r="48014" spans="24:24" x14ac:dyDescent="0.25">
      <c r="X48014" s="14"/>
    </row>
    <row r="48015" spans="24:24" x14ac:dyDescent="0.25">
      <c r="X48015" s="14"/>
    </row>
    <row r="48016" spans="24:24" x14ac:dyDescent="0.25">
      <c r="X48016" s="14"/>
    </row>
    <row r="48017" spans="24:24" x14ac:dyDescent="0.25">
      <c r="X48017" s="14"/>
    </row>
    <row r="48018" spans="24:24" x14ac:dyDescent="0.25">
      <c r="X48018" s="14"/>
    </row>
    <row r="48019" spans="24:24" x14ac:dyDescent="0.25">
      <c r="X48019" s="14"/>
    </row>
    <row r="48020" spans="24:24" x14ac:dyDescent="0.25">
      <c r="X48020" s="14"/>
    </row>
    <row r="48021" spans="24:24" x14ac:dyDescent="0.25">
      <c r="X48021" s="14"/>
    </row>
    <row r="48022" spans="24:24" x14ac:dyDescent="0.25">
      <c r="X48022" s="14"/>
    </row>
    <row r="48023" spans="24:24" x14ac:dyDescent="0.25">
      <c r="X48023" s="14"/>
    </row>
    <row r="48024" spans="24:24" x14ac:dyDescent="0.25">
      <c r="X48024" s="14"/>
    </row>
    <row r="48025" spans="24:24" x14ac:dyDescent="0.25">
      <c r="X48025" s="14"/>
    </row>
    <row r="48026" spans="24:24" x14ac:dyDescent="0.25">
      <c r="X48026" s="14"/>
    </row>
    <row r="48027" spans="24:24" x14ac:dyDescent="0.25">
      <c r="X48027" s="14"/>
    </row>
    <row r="48028" spans="24:24" x14ac:dyDescent="0.25">
      <c r="X48028" s="14"/>
    </row>
    <row r="48029" spans="24:24" x14ac:dyDescent="0.25">
      <c r="X48029" s="14"/>
    </row>
    <row r="48030" spans="24:24" x14ac:dyDescent="0.25">
      <c r="X48030" s="14"/>
    </row>
    <row r="48031" spans="24:24" x14ac:dyDescent="0.25">
      <c r="X48031" s="14"/>
    </row>
    <row r="48032" spans="24:24" x14ac:dyDescent="0.25">
      <c r="X48032" s="14"/>
    </row>
    <row r="48033" spans="24:24" x14ac:dyDescent="0.25">
      <c r="X48033" s="14"/>
    </row>
    <row r="48034" spans="24:24" x14ac:dyDescent="0.25">
      <c r="X48034" s="14"/>
    </row>
    <row r="48035" spans="24:24" x14ac:dyDescent="0.25">
      <c r="X48035" s="14"/>
    </row>
    <row r="48036" spans="24:24" x14ac:dyDescent="0.25">
      <c r="X48036" s="14"/>
    </row>
    <row r="48037" spans="24:24" x14ac:dyDescent="0.25">
      <c r="X48037" s="14"/>
    </row>
    <row r="48038" spans="24:24" x14ac:dyDescent="0.25">
      <c r="X48038" s="14"/>
    </row>
    <row r="48039" spans="24:24" x14ac:dyDescent="0.25">
      <c r="X48039" s="14"/>
    </row>
    <row r="48040" spans="24:24" x14ac:dyDescent="0.25">
      <c r="X48040" s="14"/>
    </row>
    <row r="48041" spans="24:24" x14ac:dyDescent="0.25">
      <c r="X48041" s="14"/>
    </row>
    <row r="48042" spans="24:24" x14ac:dyDescent="0.25">
      <c r="X48042" s="14"/>
    </row>
    <row r="48043" spans="24:24" x14ac:dyDescent="0.25">
      <c r="X48043" s="14"/>
    </row>
    <row r="48044" spans="24:24" x14ac:dyDescent="0.25">
      <c r="X48044" s="14"/>
    </row>
    <row r="48045" spans="24:24" x14ac:dyDescent="0.25">
      <c r="X48045" s="14"/>
    </row>
    <row r="48046" spans="24:24" x14ac:dyDescent="0.25">
      <c r="X48046" s="14"/>
    </row>
    <row r="48047" spans="24:24" x14ac:dyDescent="0.25">
      <c r="X48047" s="14"/>
    </row>
    <row r="48048" spans="24:24" x14ac:dyDescent="0.25">
      <c r="X48048" s="14"/>
    </row>
    <row r="48049" spans="24:24" x14ac:dyDescent="0.25">
      <c r="X48049" s="14"/>
    </row>
    <row r="48050" spans="24:24" x14ac:dyDescent="0.25">
      <c r="X48050" s="14"/>
    </row>
    <row r="48051" spans="24:24" x14ac:dyDescent="0.25">
      <c r="X48051" s="14"/>
    </row>
    <row r="48052" spans="24:24" x14ac:dyDescent="0.25">
      <c r="X48052" s="14"/>
    </row>
    <row r="48053" spans="24:24" x14ac:dyDescent="0.25">
      <c r="X48053" s="14"/>
    </row>
    <row r="48054" spans="24:24" x14ac:dyDescent="0.25">
      <c r="X48054" s="14"/>
    </row>
    <row r="48055" spans="24:24" x14ac:dyDescent="0.25">
      <c r="X48055" s="14"/>
    </row>
    <row r="48056" spans="24:24" x14ac:dyDescent="0.25">
      <c r="X48056" s="14"/>
    </row>
    <row r="48057" spans="24:24" x14ac:dyDescent="0.25">
      <c r="X48057" s="14"/>
    </row>
    <row r="48058" spans="24:24" x14ac:dyDescent="0.25">
      <c r="X48058" s="14"/>
    </row>
    <row r="48059" spans="24:24" x14ac:dyDescent="0.25">
      <c r="X48059" s="14"/>
    </row>
    <row r="48060" spans="24:24" x14ac:dyDescent="0.25">
      <c r="X48060" s="14"/>
    </row>
    <row r="48061" spans="24:24" x14ac:dyDescent="0.25">
      <c r="X48061" s="14"/>
    </row>
    <row r="48062" spans="24:24" x14ac:dyDescent="0.25">
      <c r="X48062" s="14"/>
    </row>
    <row r="48063" spans="24:24" x14ac:dyDescent="0.25">
      <c r="X48063" s="14"/>
    </row>
    <row r="48064" spans="24:24" x14ac:dyDescent="0.25">
      <c r="X48064" s="14"/>
    </row>
    <row r="48065" spans="24:24" x14ac:dyDescent="0.25">
      <c r="X48065" s="14"/>
    </row>
    <row r="48066" spans="24:24" x14ac:dyDescent="0.25">
      <c r="X48066" s="14"/>
    </row>
    <row r="48067" spans="24:24" x14ac:dyDescent="0.25">
      <c r="X48067" s="14"/>
    </row>
    <row r="48068" spans="24:24" x14ac:dyDescent="0.25">
      <c r="X48068" s="14"/>
    </row>
    <row r="48069" spans="24:24" x14ac:dyDescent="0.25">
      <c r="X48069" s="14"/>
    </row>
    <row r="48070" spans="24:24" x14ac:dyDescent="0.25">
      <c r="X48070" s="14"/>
    </row>
    <row r="48071" spans="24:24" x14ac:dyDescent="0.25">
      <c r="X48071" s="14"/>
    </row>
    <row r="48072" spans="24:24" x14ac:dyDescent="0.25">
      <c r="X48072" s="14"/>
    </row>
    <row r="48073" spans="24:24" x14ac:dyDescent="0.25">
      <c r="X48073" s="14"/>
    </row>
    <row r="48074" spans="24:24" x14ac:dyDescent="0.25">
      <c r="X48074" s="14"/>
    </row>
    <row r="48075" spans="24:24" x14ac:dyDescent="0.25">
      <c r="X48075" s="14"/>
    </row>
    <row r="48076" spans="24:24" x14ac:dyDescent="0.25">
      <c r="X48076" s="14"/>
    </row>
    <row r="48077" spans="24:24" x14ac:dyDescent="0.25">
      <c r="X48077" s="14"/>
    </row>
    <row r="48078" spans="24:24" x14ac:dyDescent="0.25">
      <c r="X48078" s="14"/>
    </row>
    <row r="48079" spans="24:24" x14ac:dyDescent="0.25">
      <c r="X48079" s="14"/>
    </row>
    <row r="48080" spans="24:24" x14ac:dyDescent="0.25">
      <c r="X48080" s="14"/>
    </row>
    <row r="48081" spans="24:24" x14ac:dyDescent="0.25">
      <c r="X48081" s="14"/>
    </row>
    <row r="48082" spans="24:24" x14ac:dyDescent="0.25">
      <c r="X48082" s="14"/>
    </row>
    <row r="48083" spans="24:24" x14ac:dyDescent="0.25">
      <c r="X48083" s="14"/>
    </row>
    <row r="48084" spans="24:24" x14ac:dyDescent="0.25">
      <c r="X48084" s="14"/>
    </row>
    <row r="48085" spans="24:24" x14ac:dyDescent="0.25">
      <c r="X48085" s="14"/>
    </row>
    <row r="48086" spans="24:24" x14ac:dyDescent="0.25">
      <c r="X48086" s="14"/>
    </row>
    <row r="48087" spans="24:24" x14ac:dyDescent="0.25">
      <c r="X48087" s="14"/>
    </row>
    <row r="48088" spans="24:24" x14ac:dyDescent="0.25">
      <c r="X48088" s="14"/>
    </row>
    <row r="48089" spans="24:24" x14ac:dyDescent="0.25">
      <c r="X48089" s="14"/>
    </row>
    <row r="48090" spans="24:24" x14ac:dyDescent="0.25">
      <c r="X48090" s="14"/>
    </row>
    <row r="48091" spans="24:24" x14ac:dyDescent="0.25">
      <c r="X48091" s="14"/>
    </row>
    <row r="48092" spans="24:24" x14ac:dyDescent="0.25">
      <c r="X48092" s="14"/>
    </row>
    <row r="48093" spans="24:24" x14ac:dyDescent="0.25">
      <c r="X48093" s="14"/>
    </row>
    <row r="48094" spans="24:24" x14ac:dyDescent="0.25">
      <c r="X48094" s="14"/>
    </row>
    <row r="48095" spans="24:24" x14ac:dyDescent="0.25">
      <c r="X48095" s="14"/>
    </row>
    <row r="48096" spans="24:24" x14ac:dyDescent="0.25">
      <c r="X48096" s="14"/>
    </row>
    <row r="48097" spans="24:24" x14ac:dyDescent="0.25">
      <c r="X48097" s="14"/>
    </row>
    <row r="48098" spans="24:24" x14ac:dyDescent="0.25">
      <c r="X48098" s="14"/>
    </row>
    <row r="48099" spans="24:24" x14ac:dyDescent="0.25">
      <c r="X48099" s="14"/>
    </row>
    <row r="48100" spans="24:24" x14ac:dyDescent="0.25">
      <c r="X48100" s="14"/>
    </row>
    <row r="48101" spans="24:24" x14ac:dyDescent="0.25">
      <c r="X48101" s="14"/>
    </row>
    <row r="48102" spans="24:24" x14ac:dyDescent="0.25">
      <c r="X48102" s="14"/>
    </row>
    <row r="48103" spans="24:24" x14ac:dyDescent="0.25">
      <c r="X48103" s="14"/>
    </row>
    <row r="48104" spans="24:24" x14ac:dyDescent="0.25">
      <c r="X48104" s="14"/>
    </row>
    <row r="48105" spans="24:24" x14ac:dyDescent="0.25">
      <c r="X48105" s="14"/>
    </row>
    <row r="48106" spans="24:24" x14ac:dyDescent="0.25">
      <c r="X48106" s="14"/>
    </row>
    <row r="48107" spans="24:24" x14ac:dyDescent="0.25">
      <c r="X48107" s="14"/>
    </row>
    <row r="48108" spans="24:24" x14ac:dyDescent="0.25">
      <c r="X48108" s="14"/>
    </row>
    <row r="48109" spans="24:24" x14ac:dyDescent="0.25">
      <c r="X48109" s="14"/>
    </row>
    <row r="48110" spans="24:24" x14ac:dyDescent="0.25">
      <c r="X48110" s="14"/>
    </row>
    <row r="48111" spans="24:24" x14ac:dyDescent="0.25">
      <c r="X48111" s="14"/>
    </row>
    <row r="48112" spans="24:24" x14ac:dyDescent="0.25">
      <c r="X48112" s="14"/>
    </row>
    <row r="48113" spans="24:24" x14ac:dyDescent="0.25">
      <c r="X48113" s="14"/>
    </row>
    <row r="48114" spans="24:24" x14ac:dyDescent="0.25">
      <c r="X48114" s="14"/>
    </row>
    <row r="48115" spans="24:24" x14ac:dyDescent="0.25">
      <c r="X48115" s="14"/>
    </row>
    <row r="48116" spans="24:24" x14ac:dyDescent="0.25">
      <c r="X48116" s="14"/>
    </row>
    <row r="48117" spans="24:24" x14ac:dyDescent="0.25">
      <c r="X48117" s="14"/>
    </row>
    <row r="48118" spans="24:24" x14ac:dyDescent="0.25">
      <c r="X48118" s="14"/>
    </row>
    <row r="48119" spans="24:24" x14ac:dyDescent="0.25">
      <c r="X48119" s="14"/>
    </row>
    <row r="48120" spans="24:24" x14ac:dyDescent="0.25">
      <c r="X48120" s="14"/>
    </row>
    <row r="48121" spans="24:24" x14ac:dyDescent="0.25">
      <c r="X48121" s="14"/>
    </row>
    <row r="48122" spans="24:24" x14ac:dyDescent="0.25">
      <c r="X48122" s="14"/>
    </row>
    <row r="48123" spans="24:24" x14ac:dyDescent="0.25">
      <c r="X48123" s="14"/>
    </row>
    <row r="48124" spans="24:24" x14ac:dyDescent="0.25">
      <c r="X48124" s="14"/>
    </row>
    <row r="48125" spans="24:24" x14ac:dyDescent="0.25">
      <c r="X48125" s="14"/>
    </row>
    <row r="48126" spans="24:24" x14ac:dyDescent="0.25">
      <c r="X48126" s="14"/>
    </row>
    <row r="48127" spans="24:24" x14ac:dyDescent="0.25">
      <c r="X48127" s="14"/>
    </row>
    <row r="48128" spans="24:24" x14ac:dyDescent="0.25">
      <c r="X48128" s="14"/>
    </row>
    <row r="48129" spans="24:24" x14ac:dyDescent="0.25">
      <c r="X48129" s="14"/>
    </row>
    <row r="48130" spans="24:24" x14ac:dyDescent="0.25">
      <c r="X48130" s="14"/>
    </row>
    <row r="48131" spans="24:24" x14ac:dyDescent="0.25">
      <c r="X48131" s="14"/>
    </row>
    <row r="48132" spans="24:24" x14ac:dyDescent="0.25">
      <c r="X48132" s="14"/>
    </row>
    <row r="48133" spans="24:24" x14ac:dyDescent="0.25">
      <c r="X48133" s="14"/>
    </row>
    <row r="48134" spans="24:24" x14ac:dyDescent="0.25">
      <c r="X48134" s="14"/>
    </row>
    <row r="48135" spans="24:24" x14ac:dyDescent="0.25">
      <c r="X48135" s="14"/>
    </row>
    <row r="48136" spans="24:24" x14ac:dyDescent="0.25">
      <c r="X48136" s="14"/>
    </row>
    <row r="48137" spans="24:24" x14ac:dyDescent="0.25">
      <c r="X48137" s="14"/>
    </row>
    <row r="48138" spans="24:24" x14ac:dyDescent="0.25">
      <c r="X48138" s="14"/>
    </row>
    <row r="48139" spans="24:24" x14ac:dyDescent="0.25">
      <c r="X48139" s="14"/>
    </row>
    <row r="48140" spans="24:24" x14ac:dyDescent="0.25">
      <c r="X48140" s="14"/>
    </row>
    <row r="48141" spans="24:24" x14ac:dyDescent="0.25">
      <c r="X48141" s="14"/>
    </row>
    <row r="48142" spans="24:24" x14ac:dyDescent="0.25">
      <c r="X48142" s="14"/>
    </row>
    <row r="48143" spans="24:24" x14ac:dyDescent="0.25">
      <c r="X48143" s="14"/>
    </row>
    <row r="48144" spans="24:24" x14ac:dyDescent="0.25">
      <c r="X48144" s="14"/>
    </row>
    <row r="48145" spans="24:24" x14ac:dyDescent="0.25">
      <c r="X48145" s="14"/>
    </row>
    <row r="48146" spans="24:24" x14ac:dyDescent="0.25">
      <c r="X48146" s="14"/>
    </row>
    <row r="48147" spans="24:24" x14ac:dyDescent="0.25">
      <c r="X48147" s="14"/>
    </row>
    <row r="48148" spans="24:24" x14ac:dyDescent="0.25">
      <c r="X48148" s="14"/>
    </row>
    <row r="48149" spans="24:24" x14ac:dyDescent="0.25">
      <c r="X48149" s="14"/>
    </row>
    <row r="48150" spans="24:24" x14ac:dyDescent="0.25">
      <c r="X48150" s="14"/>
    </row>
    <row r="48151" spans="24:24" x14ac:dyDescent="0.25">
      <c r="X48151" s="14"/>
    </row>
    <row r="48152" spans="24:24" x14ac:dyDescent="0.25">
      <c r="X48152" s="14"/>
    </row>
    <row r="48153" spans="24:24" x14ac:dyDescent="0.25">
      <c r="X48153" s="14"/>
    </row>
    <row r="48154" spans="24:24" x14ac:dyDescent="0.25">
      <c r="X48154" s="14"/>
    </row>
    <row r="48155" spans="24:24" x14ac:dyDescent="0.25">
      <c r="X48155" s="14"/>
    </row>
    <row r="48156" spans="24:24" x14ac:dyDescent="0.25">
      <c r="X48156" s="14"/>
    </row>
    <row r="48157" spans="24:24" x14ac:dyDescent="0.25">
      <c r="X48157" s="14"/>
    </row>
    <row r="48158" spans="24:24" x14ac:dyDescent="0.25">
      <c r="X48158" s="14"/>
    </row>
    <row r="48159" spans="24:24" x14ac:dyDescent="0.25">
      <c r="X48159" s="14"/>
    </row>
    <row r="48160" spans="24:24" x14ac:dyDescent="0.25">
      <c r="X48160" s="14"/>
    </row>
    <row r="48161" spans="24:24" x14ac:dyDescent="0.25">
      <c r="X48161" s="14"/>
    </row>
    <row r="48162" spans="24:24" x14ac:dyDescent="0.25">
      <c r="X48162" s="14"/>
    </row>
    <row r="48163" spans="24:24" x14ac:dyDescent="0.25">
      <c r="X48163" s="14"/>
    </row>
    <row r="48164" spans="24:24" x14ac:dyDescent="0.25">
      <c r="X48164" s="14"/>
    </row>
    <row r="48165" spans="24:24" x14ac:dyDescent="0.25">
      <c r="X48165" s="14"/>
    </row>
    <row r="48166" spans="24:24" x14ac:dyDescent="0.25">
      <c r="X48166" s="14"/>
    </row>
    <row r="48167" spans="24:24" x14ac:dyDescent="0.25">
      <c r="X48167" s="14"/>
    </row>
    <row r="48168" spans="24:24" x14ac:dyDescent="0.25">
      <c r="X48168" s="14"/>
    </row>
    <row r="48169" spans="24:24" x14ac:dyDescent="0.25">
      <c r="X48169" s="14"/>
    </row>
    <row r="48170" spans="24:24" x14ac:dyDescent="0.25">
      <c r="X48170" s="14"/>
    </row>
    <row r="48171" spans="24:24" x14ac:dyDescent="0.25">
      <c r="X48171" s="14"/>
    </row>
    <row r="48172" spans="24:24" x14ac:dyDescent="0.25">
      <c r="X48172" s="14"/>
    </row>
    <row r="48173" spans="24:24" x14ac:dyDescent="0.25">
      <c r="X48173" s="14"/>
    </row>
    <row r="48174" spans="24:24" x14ac:dyDescent="0.25">
      <c r="X48174" s="14"/>
    </row>
    <row r="48175" spans="24:24" x14ac:dyDescent="0.25">
      <c r="X48175" s="14"/>
    </row>
    <row r="48176" spans="24:24" x14ac:dyDescent="0.25">
      <c r="X48176" s="14"/>
    </row>
    <row r="48177" spans="24:24" x14ac:dyDescent="0.25">
      <c r="X48177" s="14"/>
    </row>
    <row r="48178" spans="24:24" x14ac:dyDescent="0.25">
      <c r="X48178" s="14"/>
    </row>
    <row r="48179" spans="24:24" x14ac:dyDescent="0.25">
      <c r="X48179" s="14"/>
    </row>
    <row r="48180" spans="24:24" x14ac:dyDescent="0.25">
      <c r="X48180" s="14"/>
    </row>
    <row r="48181" spans="24:24" x14ac:dyDescent="0.25">
      <c r="X48181" s="14"/>
    </row>
    <row r="48182" spans="24:24" x14ac:dyDescent="0.25">
      <c r="X48182" s="14"/>
    </row>
    <row r="48183" spans="24:24" x14ac:dyDescent="0.25">
      <c r="X48183" s="14"/>
    </row>
    <row r="48184" spans="24:24" x14ac:dyDescent="0.25">
      <c r="X48184" s="14"/>
    </row>
    <row r="48185" spans="24:24" x14ac:dyDescent="0.25">
      <c r="X48185" s="14"/>
    </row>
    <row r="48186" spans="24:24" x14ac:dyDescent="0.25">
      <c r="X48186" s="14"/>
    </row>
    <row r="48187" spans="24:24" x14ac:dyDescent="0.25">
      <c r="X48187" s="14"/>
    </row>
    <row r="48188" spans="24:24" x14ac:dyDescent="0.25">
      <c r="X48188" s="14"/>
    </row>
    <row r="48189" spans="24:24" x14ac:dyDescent="0.25">
      <c r="X48189" s="14"/>
    </row>
    <row r="48190" spans="24:24" x14ac:dyDescent="0.25">
      <c r="X48190" s="14"/>
    </row>
    <row r="48191" spans="24:24" x14ac:dyDescent="0.25">
      <c r="X48191" s="14"/>
    </row>
    <row r="48192" spans="24:24" x14ac:dyDescent="0.25">
      <c r="X48192" s="14"/>
    </row>
    <row r="48193" spans="24:24" x14ac:dyDescent="0.25">
      <c r="X48193" s="14"/>
    </row>
    <row r="48194" spans="24:24" x14ac:dyDescent="0.25">
      <c r="X48194" s="14"/>
    </row>
    <row r="48195" spans="24:24" x14ac:dyDescent="0.25">
      <c r="X48195" s="14"/>
    </row>
    <row r="48196" spans="24:24" x14ac:dyDescent="0.25">
      <c r="X48196" s="14"/>
    </row>
    <row r="48197" spans="24:24" x14ac:dyDescent="0.25">
      <c r="X48197" s="14"/>
    </row>
    <row r="48198" spans="24:24" x14ac:dyDescent="0.25">
      <c r="X48198" s="14"/>
    </row>
    <row r="48199" spans="24:24" x14ac:dyDescent="0.25">
      <c r="X48199" s="14"/>
    </row>
    <row r="48200" spans="24:24" x14ac:dyDescent="0.25">
      <c r="X48200" s="14"/>
    </row>
    <row r="48201" spans="24:24" x14ac:dyDescent="0.25">
      <c r="X48201" s="14"/>
    </row>
    <row r="48202" spans="24:24" x14ac:dyDescent="0.25">
      <c r="X48202" s="14"/>
    </row>
    <row r="48203" spans="24:24" x14ac:dyDescent="0.25">
      <c r="X48203" s="14"/>
    </row>
    <row r="48204" spans="24:24" x14ac:dyDescent="0.25">
      <c r="X48204" s="14"/>
    </row>
    <row r="48205" spans="24:24" x14ac:dyDescent="0.25">
      <c r="X48205" s="14"/>
    </row>
    <row r="48206" spans="24:24" x14ac:dyDescent="0.25">
      <c r="X48206" s="14"/>
    </row>
    <row r="48207" spans="24:24" x14ac:dyDescent="0.25">
      <c r="X48207" s="14"/>
    </row>
    <row r="48208" spans="24:24" x14ac:dyDescent="0.25">
      <c r="X48208" s="14"/>
    </row>
    <row r="48209" spans="24:24" x14ac:dyDescent="0.25">
      <c r="X48209" s="14"/>
    </row>
    <row r="48210" spans="24:24" x14ac:dyDescent="0.25">
      <c r="X48210" s="14"/>
    </row>
    <row r="48211" spans="24:24" x14ac:dyDescent="0.25">
      <c r="X48211" s="14"/>
    </row>
    <row r="48212" spans="24:24" x14ac:dyDescent="0.25">
      <c r="X48212" s="14"/>
    </row>
    <row r="48213" spans="24:24" x14ac:dyDescent="0.25">
      <c r="X48213" s="14"/>
    </row>
    <row r="48214" spans="24:24" x14ac:dyDescent="0.25">
      <c r="X48214" s="14"/>
    </row>
    <row r="48215" spans="24:24" x14ac:dyDescent="0.25">
      <c r="X48215" s="14"/>
    </row>
    <row r="48216" spans="24:24" x14ac:dyDescent="0.25">
      <c r="X48216" s="14"/>
    </row>
    <row r="48217" spans="24:24" x14ac:dyDescent="0.25">
      <c r="X48217" s="14"/>
    </row>
    <row r="48218" spans="24:24" x14ac:dyDescent="0.25">
      <c r="X48218" s="14"/>
    </row>
    <row r="48219" spans="24:24" x14ac:dyDescent="0.25">
      <c r="X48219" s="14"/>
    </row>
    <row r="48220" spans="24:24" x14ac:dyDescent="0.25">
      <c r="X48220" s="14"/>
    </row>
    <row r="48221" spans="24:24" x14ac:dyDescent="0.25">
      <c r="X48221" s="14"/>
    </row>
    <row r="48222" spans="24:24" x14ac:dyDescent="0.25">
      <c r="X48222" s="14"/>
    </row>
    <row r="48223" spans="24:24" x14ac:dyDescent="0.25">
      <c r="X48223" s="14"/>
    </row>
    <row r="48224" spans="24:24" x14ac:dyDescent="0.25">
      <c r="X48224" s="14"/>
    </row>
    <row r="48225" spans="24:24" x14ac:dyDescent="0.25">
      <c r="X48225" s="14"/>
    </row>
    <row r="48226" spans="24:24" x14ac:dyDescent="0.25">
      <c r="X48226" s="14"/>
    </row>
    <row r="48227" spans="24:24" x14ac:dyDescent="0.25">
      <c r="X48227" s="14"/>
    </row>
    <row r="48228" spans="24:24" x14ac:dyDescent="0.25">
      <c r="X48228" s="14"/>
    </row>
    <row r="48229" spans="24:24" x14ac:dyDescent="0.25">
      <c r="X48229" s="14"/>
    </row>
    <row r="48230" spans="24:24" x14ac:dyDescent="0.25">
      <c r="X48230" s="14"/>
    </row>
    <row r="48231" spans="24:24" x14ac:dyDescent="0.25">
      <c r="X48231" s="14"/>
    </row>
    <row r="48232" spans="24:24" x14ac:dyDescent="0.25">
      <c r="X48232" s="14"/>
    </row>
    <row r="48233" spans="24:24" x14ac:dyDescent="0.25">
      <c r="X48233" s="14"/>
    </row>
    <row r="48234" spans="24:24" x14ac:dyDescent="0.25">
      <c r="X48234" s="14"/>
    </row>
    <row r="48235" spans="24:24" x14ac:dyDescent="0.25">
      <c r="X48235" s="14"/>
    </row>
    <row r="48236" spans="24:24" x14ac:dyDescent="0.25">
      <c r="X48236" s="14"/>
    </row>
    <row r="48237" spans="24:24" x14ac:dyDescent="0.25">
      <c r="X48237" s="14"/>
    </row>
    <row r="48238" spans="24:24" x14ac:dyDescent="0.25">
      <c r="X48238" s="14"/>
    </row>
    <row r="48239" spans="24:24" x14ac:dyDescent="0.25">
      <c r="X48239" s="14"/>
    </row>
    <row r="48240" spans="24:24" x14ac:dyDescent="0.25">
      <c r="X48240" s="14"/>
    </row>
    <row r="48241" spans="24:24" x14ac:dyDescent="0.25">
      <c r="X48241" s="14"/>
    </row>
    <row r="48242" spans="24:24" x14ac:dyDescent="0.25">
      <c r="X48242" s="14"/>
    </row>
    <row r="48243" spans="24:24" x14ac:dyDescent="0.25">
      <c r="X48243" s="14"/>
    </row>
    <row r="48244" spans="24:24" x14ac:dyDescent="0.25">
      <c r="X48244" s="14"/>
    </row>
    <row r="48245" spans="24:24" x14ac:dyDescent="0.25">
      <c r="X48245" s="14"/>
    </row>
    <row r="48246" spans="24:24" x14ac:dyDescent="0.25">
      <c r="X48246" s="14"/>
    </row>
    <row r="48247" spans="24:24" x14ac:dyDescent="0.25">
      <c r="X48247" s="14"/>
    </row>
    <row r="48248" spans="24:24" x14ac:dyDescent="0.25">
      <c r="X48248" s="14"/>
    </row>
    <row r="48249" spans="24:24" x14ac:dyDescent="0.25">
      <c r="X48249" s="14"/>
    </row>
    <row r="48250" spans="24:24" x14ac:dyDescent="0.25">
      <c r="X48250" s="14"/>
    </row>
    <row r="48251" spans="24:24" x14ac:dyDescent="0.25">
      <c r="X48251" s="14"/>
    </row>
    <row r="48252" spans="24:24" x14ac:dyDescent="0.25">
      <c r="X48252" s="14"/>
    </row>
    <row r="48253" spans="24:24" x14ac:dyDescent="0.25">
      <c r="X48253" s="14"/>
    </row>
    <row r="48254" spans="24:24" x14ac:dyDescent="0.25">
      <c r="X48254" s="14"/>
    </row>
    <row r="48255" spans="24:24" x14ac:dyDescent="0.25">
      <c r="X48255" s="14"/>
    </row>
    <row r="48256" spans="24:24" x14ac:dyDescent="0.25">
      <c r="X48256" s="14"/>
    </row>
    <row r="48257" spans="24:24" x14ac:dyDescent="0.25">
      <c r="X48257" s="14"/>
    </row>
    <row r="48258" spans="24:24" x14ac:dyDescent="0.25">
      <c r="X48258" s="14"/>
    </row>
    <row r="48259" spans="24:24" x14ac:dyDescent="0.25">
      <c r="X48259" s="14"/>
    </row>
    <row r="48260" spans="24:24" x14ac:dyDescent="0.25">
      <c r="X48260" s="14"/>
    </row>
    <row r="48261" spans="24:24" x14ac:dyDescent="0.25">
      <c r="X48261" s="14"/>
    </row>
    <row r="48262" spans="24:24" x14ac:dyDescent="0.25">
      <c r="X48262" s="14"/>
    </row>
    <row r="48263" spans="24:24" x14ac:dyDescent="0.25">
      <c r="X48263" s="14"/>
    </row>
    <row r="48264" spans="24:24" x14ac:dyDescent="0.25">
      <c r="X48264" s="14"/>
    </row>
    <row r="48265" spans="24:24" x14ac:dyDescent="0.25">
      <c r="X48265" s="14"/>
    </row>
    <row r="48266" spans="24:24" x14ac:dyDescent="0.25">
      <c r="X48266" s="14"/>
    </row>
    <row r="48267" spans="24:24" x14ac:dyDescent="0.25">
      <c r="X48267" s="14"/>
    </row>
    <row r="48268" spans="24:24" x14ac:dyDescent="0.25">
      <c r="X48268" s="14"/>
    </row>
    <row r="48269" spans="24:24" x14ac:dyDescent="0.25">
      <c r="X48269" s="14"/>
    </row>
    <row r="48270" spans="24:24" x14ac:dyDescent="0.25">
      <c r="X48270" s="14"/>
    </row>
    <row r="48271" spans="24:24" x14ac:dyDescent="0.25">
      <c r="X48271" s="14"/>
    </row>
    <row r="48272" spans="24:24" x14ac:dyDescent="0.25">
      <c r="X48272" s="14"/>
    </row>
    <row r="48273" spans="24:24" x14ac:dyDescent="0.25">
      <c r="X48273" s="14"/>
    </row>
    <row r="48274" spans="24:24" x14ac:dyDescent="0.25">
      <c r="X48274" s="14"/>
    </row>
    <row r="48275" spans="24:24" x14ac:dyDescent="0.25">
      <c r="X48275" s="14"/>
    </row>
    <row r="48276" spans="24:24" x14ac:dyDescent="0.25">
      <c r="X48276" s="14"/>
    </row>
    <row r="48277" spans="24:24" x14ac:dyDescent="0.25">
      <c r="X48277" s="14"/>
    </row>
    <row r="48278" spans="24:24" x14ac:dyDescent="0.25">
      <c r="X48278" s="14"/>
    </row>
    <row r="48279" spans="24:24" x14ac:dyDescent="0.25">
      <c r="X48279" s="14"/>
    </row>
    <row r="48280" spans="24:24" x14ac:dyDescent="0.25">
      <c r="X48280" s="14"/>
    </row>
    <row r="48281" spans="24:24" x14ac:dyDescent="0.25">
      <c r="X48281" s="14"/>
    </row>
    <row r="48282" spans="24:24" x14ac:dyDescent="0.25">
      <c r="X48282" s="14"/>
    </row>
    <row r="48283" spans="24:24" x14ac:dyDescent="0.25">
      <c r="X48283" s="14"/>
    </row>
    <row r="48284" spans="24:24" x14ac:dyDescent="0.25">
      <c r="X48284" s="14"/>
    </row>
    <row r="48285" spans="24:24" x14ac:dyDescent="0.25">
      <c r="X48285" s="14"/>
    </row>
    <row r="48286" spans="24:24" x14ac:dyDescent="0.25">
      <c r="X48286" s="14"/>
    </row>
    <row r="48287" spans="24:24" x14ac:dyDescent="0.25">
      <c r="X48287" s="14"/>
    </row>
    <row r="48288" spans="24:24" x14ac:dyDescent="0.25">
      <c r="X48288" s="14"/>
    </row>
    <row r="48289" spans="24:24" x14ac:dyDescent="0.25">
      <c r="X48289" s="14"/>
    </row>
    <row r="48290" spans="24:24" x14ac:dyDescent="0.25">
      <c r="X48290" s="14"/>
    </row>
    <row r="48291" spans="24:24" x14ac:dyDescent="0.25">
      <c r="X48291" s="14"/>
    </row>
    <row r="48292" spans="24:24" x14ac:dyDescent="0.25">
      <c r="X48292" s="14"/>
    </row>
    <row r="48293" spans="24:24" x14ac:dyDescent="0.25">
      <c r="X48293" s="14"/>
    </row>
    <row r="48294" spans="24:24" x14ac:dyDescent="0.25">
      <c r="X48294" s="14"/>
    </row>
    <row r="48295" spans="24:24" x14ac:dyDescent="0.25">
      <c r="X48295" s="14"/>
    </row>
    <row r="48296" spans="24:24" x14ac:dyDescent="0.25">
      <c r="X48296" s="14"/>
    </row>
    <row r="48297" spans="24:24" x14ac:dyDescent="0.25">
      <c r="X48297" s="14"/>
    </row>
    <row r="48298" spans="24:24" x14ac:dyDescent="0.25">
      <c r="X48298" s="14"/>
    </row>
    <row r="48299" spans="24:24" x14ac:dyDescent="0.25">
      <c r="X48299" s="14"/>
    </row>
    <row r="48300" spans="24:24" x14ac:dyDescent="0.25">
      <c r="X48300" s="14"/>
    </row>
    <row r="48301" spans="24:24" x14ac:dyDescent="0.25">
      <c r="X48301" s="14"/>
    </row>
    <row r="48302" spans="24:24" x14ac:dyDescent="0.25">
      <c r="X48302" s="14"/>
    </row>
    <row r="48303" spans="24:24" x14ac:dyDescent="0.25">
      <c r="X48303" s="14"/>
    </row>
    <row r="48304" spans="24:24" x14ac:dyDescent="0.25">
      <c r="X48304" s="14"/>
    </row>
    <row r="48305" spans="24:24" x14ac:dyDescent="0.25">
      <c r="X48305" s="14"/>
    </row>
    <row r="48306" spans="24:24" x14ac:dyDescent="0.25">
      <c r="X48306" s="14"/>
    </row>
    <row r="48307" spans="24:24" x14ac:dyDescent="0.25">
      <c r="X48307" s="14"/>
    </row>
    <row r="48308" spans="24:24" x14ac:dyDescent="0.25">
      <c r="X48308" s="14"/>
    </row>
    <row r="48309" spans="24:24" x14ac:dyDescent="0.25">
      <c r="X48309" s="14"/>
    </row>
    <row r="48310" spans="24:24" x14ac:dyDescent="0.25">
      <c r="X48310" s="14"/>
    </row>
    <row r="48311" spans="24:24" x14ac:dyDescent="0.25">
      <c r="X48311" s="14"/>
    </row>
    <row r="48312" spans="24:24" x14ac:dyDescent="0.25">
      <c r="X48312" s="14"/>
    </row>
    <row r="48313" spans="24:24" x14ac:dyDescent="0.25">
      <c r="X48313" s="14"/>
    </row>
    <row r="48314" spans="24:24" x14ac:dyDescent="0.25">
      <c r="X48314" s="14"/>
    </row>
    <row r="48315" spans="24:24" x14ac:dyDescent="0.25">
      <c r="X48315" s="14"/>
    </row>
    <row r="48316" spans="24:24" x14ac:dyDescent="0.25">
      <c r="X48316" s="14"/>
    </row>
    <row r="48317" spans="24:24" x14ac:dyDescent="0.25">
      <c r="X48317" s="14"/>
    </row>
    <row r="48318" spans="24:24" x14ac:dyDescent="0.25">
      <c r="X48318" s="14"/>
    </row>
    <row r="48319" spans="24:24" x14ac:dyDescent="0.25">
      <c r="X48319" s="14"/>
    </row>
    <row r="48320" spans="24:24" x14ac:dyDescent="0.25">
      <c r="X48320" s="14"/>
    </row>
    <row r="48321" spans="24:24" x14ac:dyDescent="0.25">
      <c r="X48321" s="14"/>
    </row>
    <row r="48322" spans="24:24" x14ac:dyDescent="0.25">
      <c r="X48322" s="14"/>
    </row>
    <row r="48323" spans="24:24" x14ac:dyDescent="0.25">
      <c r="X48323" s="14"/>
    </row>
    <row r="48324" spans="24:24" x14ac:dyDescent="0.25">
      <c r="X48324" s="14"/>
    </row>
    <row r="48325" spans="24:24" x14ac:dyDescent="0.25">
      <c r="X48325" s="14"/>
    </row>
    <row r="48326" spans="24:24" x14ac:dyDescent="0.25">
      <c r="X48326" s="14"/>
    </row>
    <row r="48327" spans="24:24" x14ac:dyDescent="0.25">
      <c r="X48327" s="14"/>
    </row>
    <row r="48328" spans="24:24" x14ac:dyDescent="0.25">
      <c r="X48328" s="14"/>
    </row>
    <row r="48329" spans="24:24" x14ac:dyDescent="0.25">
      <c r="X48329" s="14"/>
    </row>
    <row r="48330" spans="24:24" x14ac:dyDescent="0.25">
      <c r="X48330" s="14"/>
    </row>
    <row r="48331" spans="24:24" x14ac:dyDescent="0.25">
      <c r="X48331" s="14"/>
    </row>
    <row r="48332" spans="24:24" x14ac:dyDescent="0.25">
      <c r="X48332" s="14"/>
    </row>
    <row r="48333" spans="24:24" x14ac:dyDescent="0.25">
      <c r="X48333" s="14"/>
    </row>
    <row r="48334" spans="24:24" x14ac:dyDescent="0.25">
      <c r="X48334" s="14"/>
    </row>
    <row r="48335" spans="24:24" x14ac:dyDescent="0.25">
      <c r="X48335" s="14"/>
    </row>
    <row r="48336" spans="24:24" x14ac:dyDescent="0.25">
      <c r="X48336" s="14"/>
    </row>
    <row r="48337" spans="24:24" x14ac:dyDescent="0.25">
      <c r="X48337" s="14"/>
    </row>
    <row r="48338" spans="24:24" x14ac:dyDescent="0.25">
      <c r="X48338" s="14"/>
    </row>
    <row r="48339" spans="24:24" x14ac:dyDescent="0.25">
      <c r="X48339" s="14"/>
    </row>
    <row r="48340" spans="24:24" x14ac:dyDescent="0.25">
      <c r="X48340" s="14"/>
    </row>
    <row r="48341" spans="24:24" x14ac:dyDescent="0.25">
      <c r="X48341" s="14"/>
    </row>
    <row r="48342" spans="24:24" x14ac:dyDescent="0.25">
      <c r="X48342" s="14"/>
    </row>
    <row r="48343" spans="24:24" x14ac:dyDescent="0.25">
      <c r="X48343" s="14"/>
    </row>
    <row r="48344" spans="24:24" x14ac:dyDescent="0.25">
      <c r="X48344" s="14"/>
    </row>
    <row r="48345" spans="24:24" x14ac:dyDescent="0.25">
      <c r="X48345" s="14"/>
    </row>
    <row r="48346" spans="24:24" x14ac:dyDescent="0.25">
      <c r="X48346" s="14"/>
    </row>
    <row r="48347" spans="24:24" x14ac:dyDescent="0.25">
      <c r="X48347" s="14"/>
    </row>
    <row r="48348" spans="24:24" x14ac:dyDescent="0.25">
      <c r="X48348" s="14"/>
    </row>
    <row r="48349" spans="24:24" x14ac:dyDescent="0.25">
      <c r="X48349" s="14"/>
    </row>
    <row r="48350" spans="24:24" x14ac:dyDescent="0.25">
      <c r="X48350" s="14"/>
    </row>
    <row r="48351" spans="24:24" x14ac:dyDescent="0.25">
      <c r="X48351" s="14"/>
    </row>
    <row r="48352" spans="24:24" x14ac:dyDescent="0.25">
      <c r="X48352" s="14"/>
    </row>
    <row r="48353" spans="24:24" x14ac:dyDescent="0.25">
      <c r="X48353" s="14"/>
    </row>
    <row r="48354" spans="24:24" x14ac:dyDescent="0.25">
      <c r="X48354" s="14"/>
    </row>
    <row r="48355" spans="24:24" x14ac:dyDescent="0.25">
      <c r="X48355" s="14"/>
    </row>
    <row r="48356" spans="24:24" x14ac:dyDescent="0.25">
      <c r="X48356" s="14"/>
    </row>
    <row r="48357" spans="24:24" x14ac:dyDescent="0.25">
      <c r="X48357" s="14"/>
    </row>
    <row r="48358" spans="24:24" x14ac:dyDescent="0.25">
      <c r="X48358" s="14"/>
    </row>
    <row r="48359" spans="24:24" x14ac:dyDescent="0.25">
      <c r="X48359" s="14"/>
    </row>
    <row r="48360" spans="24:24" x14ac:dyDescent="0.25">
      <c r="X48360" s="14"/>
    </row>
    <row r="48361" spans="24:24" x14ac:dyDescent="0.25">
      <c r="X48361" s="14"/>
    </row>
    <row r="48362" spans="24:24" x14ac:dyDescent="0.25">
      <c r="X48362" s="14"/>
    </row>
    <row r="48363" spans="24:24" x14ac:dyDescent="0.25">
      <c r="X48363" s="14"/>
    </row>
    <row r="48364" spans="24:24" x14ac:dyDescent="0.25">
      <c r="X48364" s="14"/>
    </row>
    <row r="48365" spans="24:24" x14ac:dyDescent="0.25">
      <c r="X48365" s="14"/>
    </row>
    <row r="48366" spans="24:24" x14ac:dyDescent="0.25">
      <c r="X48366" s="14"/>
    </row>
    <row r="48367" spans="24:24" x14ac:dyDescent="0.25">
      <c r="X48367" s="14"/>
    </row>
    <row r="48368" spans="24:24" x14ac:dyDescent="0.25">
      <c r="X48368" s="14"/>
    </row>
    <row r="48369" spans="24:24" x14ac:dyDescent="0.25">
      <c r="X48369" s="14"/>
    </row>
    <row r="48370" spans="24:24" x14ac:dyDescent="0.25">
      <c r="X48370" s="14"/>
    </row>
    <row r="48371" spans="24:24" x14ac:dyDescent="0.25">
      <c r="X48371" s="14"/>
    </row>
    <row r="48372" spans="24:24" x14ac:dyDescent="0.25">
      <c r="X48372" s="14"/>
    </row>
    <row r="48373" spans="24:24" x14ac:dyDescent="0.25">
      <c r="X48373" s="14"/>
    </row>
    <row r="48374" spans="24:24" x14ac:dyDescent="0.25">
      <c r="X48374" s="14"/>
    </row>
    <row r="48375" spans="24:24" x14ac:dyDescent="0.25">
      <c r="X48375" s="14"/>
    </row>
    <row r="48376" spans="24:24" x14ac:dyDescent="0.25">
      <c r="X48376" s="14"/>
    </row>
    <row r="48377" spans="24:24" x14ac:dyDescent="0.25">
      <c r="X48377" s="14"/>
    </row>
    <row r="48378" spans="24:24" x14ac:dyDescent="0.25">
      <c r="X48378" s="14"/>
    </row>
    <row r="48379" spans="24:24" x14ac:dyDescent="0.25">
      <c r="X48379" s="14"/>
    </row>
    <row r="48380" spans="24:24" x14ac:dyDescent="0.25">
      <c r="X48380" s="14"/>
    </row>
    <row r="48381" spans="24:24" x14ac:dyDescent="0.25">
      <c r="X48381" s="14"/>
    </row>
    <row r="48382" spans="24:24" x14ac:dyDescent="0.25">
      <c r="X48382" s="14"/>
    </row>
    <row r="48383" spans="24:24" x14ac:dyDescent="0.25">
      <c r="X48383" s="14"/>
    </row>
    <row r="48384" spans="24:24" x14ac:dyDescent="0.25">
      <c r="X48384" s="14"/>
    </row>
    <row r="48385" spans="24:24" x14ac:dyDescent="0.25">
      <c r="X48385" s="14"/>
    </row>
    <row r="48386" spans="24:24" x14ac:dyDescent="0.25">
      <c r="X48386" s="14"/>
    </row>
    <row r="48387" spans="24:24" x14ac:dyDescent="0.25">
      <c r="X48387" s="14"/>
    </row>
    <row r="48388" spans="24:24" x14ac:dyDescent="0.25">
      <c r="X48388" s="14"/>
    </row>
    <row r="48389" spans="24:24" x14ac:dyDescent="0.25">
      <c r="X48389" s="14"/>
    </row>
    <row r="48390" spans="24:24" x14ac:dyDescent="0.25">
      <c r="X48390" s="14"/>
    </row>
    <row r="48391" spans="24:24" x14ac:dyDescent="0.25">
      <c r="X48391" s="14"/>
    </row>
    <row r="48392" spans="24:24" x14ac:dyDescent="0.25">
      <c r="X48392" s="14"/>
    </row>
    <row r="48393" spans="24:24" x14ac:dyDescent="0.25">
      <c r="X48393" s="14"/>
    </row>
    <row r="48394" spans="24:24" x14ac:dyDescent="0.25">
      <c r="X48394" s="14"/>
    </row>
    <row r="48395" spans="24:24" x14ac:dyDescent="0.25">
      <c r="X48395" s="14"/>
    </row>
    <row r="48396" spans="24:24" x14ac:dyDescent="0.25">
      <c r="X48396" s="14"/>
    </row>
    <row r="48397" spans="24:24" x14ac:dyDescent="0.25">
      <c r="X48397" s="14"/>
    </row>
    <row r="48398" spans="24:24" x14ac:dyDescent="0.25">
      <c r="X48398" s="14"/>
    </row>
    <row r="48399" spans="24:24" x14ac:dyDescent="0.25">
      <c r="X48399" s="14"/>
    </row>
    <row r="48400" spans="24:24" x14ac:dyDescent="0.25">
      <c r="X48400" s="14"/>
    </row>
    <row r="48401" spans="24:24" x14ac:dyDescent="0.25">
      <c r="X48401" s="14"/>
    </row>
    <row r="48402" spans="24:24" x14ac:dyDescent="0.25">
      <c r="X48402" s="14"/>
    </row>
    <row r="48403" spans="24:24" x14ac:dyDescent="0.25">
      <c r="X48403" s="14"/>
    </row>
    <row r="48404" spans="24:24" x14ac:dyDescent="0.25">
      <c r="X48404" s="14"/>
    </row>
    <row r="48405" spans="24:24" x14ac:dyDescent="0.25">
      <c r="X48405" s="14"/>
    </row>
    <row r="48406" spans="24:24" x14ac:dyDescent="0.25">
      <c r="X48406" s="14"/>
    </row>
    <row r="48407" spans="24:24" x14ac:dyDescent="0.25">
      <c r="X48407" s="14"/>
    </row>
    <row r="48408" spans="24:24" x14ac:dyDescent="0.25">
      <c r="X48408" s="14"/>
    </row>
    <row r="48409" spans="24:24" x14ac:dyDescent="0.25">
      <c r="X48409" s="14"/>
    </row>
    <row r="48410" spans="24:24" x14ac:dyDescent="0.25">
      <c r="X48410" s="14"/>
    </row>
    <row r="48411" spans="24:24" x14ac:dyDescent="0.25">
      <c r="X48411" s="14"/>
    </row>
    <row r="48412" spans="24:24" x14ac:dyDescent="0.25">
      <c r="X48412" s="14"/>
    </row>
    <row r="48413" spans="24:24" x14ac:dyDescent="0.25">
      <c r="X48413" s="14"/>
    </row>
    <row r="48414" spans="24:24" x14ac:dyDescent="0.25">
      <c r="X48414" s="14"/>
    </row>
    <row r="48415" spans="24:24" x14ac:dyDescent="0.25">
      <c r="X48415" s="14"/>
    </row>
    <row r="48416" spans="24:24" x14ac:dyDescent="0.25">
      <c r="X48416" s="14"/>
    </row>
    <row r="48417" spans="24:24" x14ac:dyDescent="0.25">
      <c r="X48417" s="14"/>
    </row>
    <row r="48418" spans="24:24" x14ac:dyDescent="0.25">
      <c r="X48418" s="14"/>
    </row>
    <row r="48419" spans="24:24" x14ac:dyDescent="0.25">
      <c r="X48419" s="14"/>
    </row>
    <row r="48420" spans="24:24" x14ac:dyDescent="0.25">
      <c r="X48420" s="14"/>
    </row>
    <row r="48421" spans="24:24" x14ac:dyDescent="0.25">
      <c r="X48421" s="14"/>
    </row>
    <row r="48422" spans="24:24" x14ac:dyDescent="0.25">
      <c r="X48422" s="14"/>
    </row>
    <row r="48423" spans="24:24" x14ac:dyDescent="0.25">
      <c r="X48423" s="14"/>
    </row>
    <row r="48424" spans="24:24" x14ac:dyDescent="0.25">
      <c r="X48424" s="14"/>
    </row>
    <row r="48425" spans="24:24" x14ac:dyDescent="0.25">
      <c r="X48425" s="14"/>
    </row>
    <row r="48426" spans="24:24" x14ac:dyDescent="0.25">
      <c r="X48426" s="14"/>
    </row>
    <row r="48427" spans="24:24" x14ac:dyDescent="0.25">
      <c r="X48427" s="14"/>
    </row>
    <row r="48428" spans="24:24" x14ac:dyDescent="0.25">
      <c r="X48428" s="14"/>
    </row>
    <row r="48429" spans="24:24" x14ac:dyDescent="0.25">
      <c r="X48429" s="14"/>
    </row>
    <row r="48430" spans="24:24" x14ac:dyDescent="0.25">
      <c r="X48430" s="14"/>
    </row>
    <row r="48431" spans="24:24" x14ac:dyDescent="0.25">
      <c r="X48431" s="14"/>
    </row>
    <row r="48432" spans="24:24" x14ac:dyDescent="0.25">
      <c r="X48432" s="14"/>
    </row>
    <row r="48433" spans="24:24" x14ac:dyDescent="0.25">
      <c r="X48433" s="14"/>
    </row>
    <row r="48434" spans="24:24" x14ac:dyDescent="0.25">
      <c r="X48434" s="14"/>
    </row>
    <row r="48435" spans="24:24" x14ac:dyDescent="0.25">
      <c r="X48435" s="14"/>
    </row>
    <row r="48436" spans="24:24" x14ac:dyDescent="0.25">
      <c r="X48436" s="14"/>
    </row>
    <row r="48437" spans="24:24" x14ac:dyDescent="0.25">
      <c r="X48437" s="14"/>
    </row>
    <row r="48438" spans="24:24" x14ac:dyDescent="0.25">
      <c r="X48438" s="14"/>
    </row>
    <row r="48439" spans="24:24" x14ac:dyDescent="0.25">
      <c r="X48439" s="14"/>
    </row>
    <row r="48440" spans="24:24" x14ac:dyDescent="0.25">
      <c r="X48440" s="14"/>
    </row>
    <row r="48441" spans="24:24" x14ac:dyDescent="0.25">
      <c r="X48441" s="14"/>
    </row>
    <row r="48442" spans="24:24" x14ac:dyDescent="0.25">
      <c r="X48442" s="14"/>
    </row>
    <row r="48443" spans="24:24" x14ac:dyDescent="0.25">
      <c r="X48443" s="14"/>
    </row>
    <row r="48444" spans="24:24" x14ac:dyDescent="0.25">
      <c r="X48444" s="14"/>
    </row>
    <row r="48445" spans="24:24" x14ac:dyDescent="0.25">
      <c r="X48445" s="14"/>
    </row>
    <row r="48446" spans="24:24" x14ac:dyDescent="0.25">
      <c r="X48446" s="14"/>
    </row>
    <row r="48447" spans="24:24" x14ac:dyDescent="0.25">
      <c r="X48447" s="14"/>
    </row>
    <row r="48448" spans="24:24" x14ac:dyDescent="0.25">
      <c r="X48448" s="14"/>
    </row>
    <row r="48449" spans="24:24" x14ac:dyDescent="0.25">
      <c r="X48449" s="14"/>
    </row>
    <row r="48450" spans="24:24" x14ac:dyDescent="0.25">
      <c r="X48450" s="14"/>
    </row>
    <row r="48451" spans="24:24" x14ac:dyDescent="0.25">
      <c r="X48451" s="14"/>
    </row>
    <row r="48452" spans="24:24" x14ac:dyDescent="0.25">
      <c r="X48452" s="14"/>
    </row>
    <row r="48453" spans="24:24" x14ac:dyDescent="0.25">
      <c r="X48453" s="14"/>
    </row>
    <row r="48454" spans="24:24" x14ac:dyDescent="0.25">
      <c r="X48454" s="14"/>
    </row>
    <row r="48455" spans="24:24" x14ac:dyDescent="0.25">
      <c r="X48455" s="14"/>
    </row>
    <row r="48456" spans="24:24" x14ac:dyDescent="0.25">
      <c r="X48456" s="14"/>
    </row>
    <row r="48457" spans="24:24" x14ac:dyDescent="0.25">
      <c r="X48457" s="14"/>
    </row>
    <row r="48458" spans="24:24" x14ac:dyDescent="0.25">
      <c r="X48458" s="14"/>
    </row>
    <row r="48459" spans="24:24" x14ac:dyDescent="0.25">
      <c r="X48459" s="14"/>
    </row>
    <row r="48460" spans="24:24" x14ac:dyDescent="0.25">
      <c r="X48460" s="14"/>
    </row>
    <row r="48461" spans="24:24" x14ac:dyDescent="0.25">
      <c r="X48461" s="14"/>
    </row>
    <row r="48462" spans="24:24" x14ac:dyDescent="0.25">
      <c r="X48462" s="14"/>
    </row>
    <row r="48463" spans="24:24" x14ac:dyDescent="0.25">
      <c r="X48463" s="14"/>
    </row>
    <row r="48464" spans="24:24" x14ac:dyDescent="0.25">
      <c r="X48464" s="14"/>
    </row>
    <row r="48465" spans="24:24" x14ac:dyDescent="0.25">
      <c r="X48465" s="14"/>
    </row>
    <row r="48466" spans="24:24" x14ac:dyDescent="0.25">
      <c r="X48466" s="14"/>
    </row>
    <row r="48467" spans="24:24" x14ac:dyDescent="0.25">
      <c r="X48467" s="14"/>
    </row>
    <row r="48468" spans="24:24" x14ac:dyDescent="0.25">
      <c r="X48468" s="14"/>
    </row>
    <row r="48469" spans="24:24" x14ac:dyDescent="0.25">
      <c r="X48469" s="14"/>
    </row>
    <row r="48470" spans="24:24" x14ac:dyDescent="0.25">
      <c r="X48470" s="14"/>
    </row>
    <row r="48471" spans="24:24" x14ac:dyDescent="0.25">
      <c r="X48471" s="14"/>
    </row>
    <row r="48472" spans="24:24" x14ac:dyDescent="0.25">
      <c r="X48472" s="14"/>
    </row>
    <row r="48473" spans="24:24" x14ac:dyDescent="0.25">
      <c r="X48473" s="14"/>
    </row>
    <row r="48474" spans="24:24" x14ac:dyDescent="0.25">
      <c r="X48474" s="14"/>
    </row>
    <row r="48475" spans="24:24" x14ac:dyDescent="0.25">
      <c r="X48475" s="14"/>
    </row>
    <row r="48476" spans="24:24" x14ac:dyDescent="0.25">
      <c r="X48476" s="14"/>
    </row>
    <row r="48477" spans="24:24" x14ac:dyDescent="0.25">
      <c r="X48477" s="14"/>
    </row>
    <row r="48478" spans="24:24" x14ac:dyDescent="0.25">
      <c r="X48478" s="14"/>
    </row>
    <row r="48479" spans="24:24" x14ac:dyDescent="0.25">
      <c r="X48479" s="14"/>
    </row>
    <row r="48480" spans="24:24" x14ac:dyDescent="0.25">
      <c r="X48480" s="14"/>
    </row>
    <row r="48481" spans="24:24" x14ac:dyDescent="0.25">
      <c r="X48481" s="14"/>
    </row>
    <row r="48482" spans="24:24" x14ac:dyDescent="0.25">
      <c r="X48482" s="14"/>
    </row>
    <row r="48483" spans="24:24" x14ac:dyDescent="0.25">
      <c r="X48483" s="14"/>
    </row>
    <row r="48484" spans="24:24" x14ac:dyDescent="0.25">
      <c r="X48484" s="14"/>
    </row>
    <row r="48485" spans="24:24" x14ac:dyDescent="0.25">
      <c r="X48485" s="14"/>
    </row>
    <row r="48486" spans="24:24" x14ac:dyDescent="0.25">
      <c r="X48486" s="14"/>
    </row>
    <row r="48487" spans="24:24" x14ac:dyDescent="0.25">
      <c r="X48487" s="14"/>
    </row>
    <row r="48488" spans="24:24" x14ac:dyDescent="0.25">
      <c r="X48488" s="14"/>
    </row>
    <row r="48489" spans="24:24" x14ac:dyDescent="0.25">
      <c r="X48489" s="14"/>
    </row>
    <row r="48490" spans="24:24" x14ac:dyDescent="0.25">
      <c r="X48490" s="14"/>
    </row>
    <row r="48491" spans="24:24" x14ac:dyDescent="0.25">
      <c r="X48491" s="14"/>
    </row>
    <row r="48492" spans="24:24" x14ac:dyDescent="0.25">
      <c r="X48492" s="14"/>
    </row>
    <row r="48493" spans="24:24" x14ac:dyDescent="0.25">
      <c r="X48493" s="14"/>
    </row>
    <row r="48494" spans="24:24" x14ac:dyDescent="0.25">
      <c r="X48494" s="14"/>
    </row>
    <row r="48495" spans="24:24" x14ac:dyDescent="0.25">
      <c r="X48495" s="14"/>
    </row>
    <row r="48496" spans="24:24" x14ac:dyDescent="0.25">
      <c r="X48496" s="14"/>
    </row>
    <row r="48497" spans="24:24" x14ac:dyDescent="0.25">
      <c r="X48497" s="14"/>
    </row>
    <row r="48498" spans="24:24" x14ac:dyDescent="0.25">
      <c r="X48498" s="14"/>
    </row>
    <row r="48499" spans="24:24" x14ac:dyDescent="0.25">
      <c r="X48499" s="14"/>
    </row>
    <row r="48500" spans="24:24" x14ac:dyDescent="0.25">
      <c r="X48500" s="14"/>
    </row>
    <row r="48501" spans="24:24" x14ac:dyDescent="0.25">
      <c r="X48501" s="14"/>
    </row>
    <row r="48502" spans="24:24" x14ac:dyDescent="0.25">
      <c r="X48502" s="14"/>
    </row>
    <row r="48503" spans="24:24" x14ac:dyDescent="0.25">
      <c r="X48503" s="14"/>
    </row>
    <row r="48504" spans="24:24" x14ac:dyDescent="0.25">
      <c r="X48504" s="14"/>
    </row>
    <row r="48505" spans="24:24" x14ac:dyDescent="0.25">
      <c r="X48505" s="14"/>
    </row>
    <row r="48506" spans="24:24" x14ac:dyDescent="0.25">
      <c r="X48506" s="14"/>
    </row>
    <row r="48507" spans="24:24" x14ac:dyDescent="0.25">
      <c r="X48507" s="14"/>
    </row>
    <row r="48508" spans="24:24" x14ac:dyDescent="0.25">
      <c r="X48508" s="14"/>
    </row>
    <row r="48509" spans="24:24" x14ac:dyDescent="0.25">
      <c r="X48509" s="14"/>
    </row>
    <row r="48510" spans="24:24" x14ac:dyDescent="0.25">
      <c r="X48510" s="14"/>
    </row>
    <row r="48511" spans="24:24" x14ac:dyDescent="0.25">
      <c r="X48511" s="14"/>
    </row>
    <row r="48512" spans="24:24" x14ac:dyDescent="0.25">
      <c r="X48512" s="14"/>
    </row>
    <row r="48513" spans="24:24" x14ac:dyDescent="0.25">
      <c r="X48513" s="14"/>
    </row>
    <row r="48514" spans="24:24" x14ac:dyDescent="0.25">
      <c r="X48514" s="14"/>
    </row>
    <row r="48515" spans="24:24" x14ac:dyDescent="0.25">
      <c r="X48515" s="14"/>
    </row>
    <row r="48516" spans="24:24" x14ac:dyDescent="0.25">
      <c r="X48516" s="14"/>
    </row>
    <row r="48517" spans="24:24" x14ac:dyDescent="0.25">
      <c r="X48517" s="14"/>
    </row>
    <row r="48518" spans="24:24" x14ac:dyDescent="0.25">
      <c r="X48518" s="14"/>
    </row>
    <row r="48519" spans="24:24" x14ac:dyDescent="0.25">
      <c r="X48519" s="14"/>
    </row>
    <row r="48520" spans="24:24" x14ac:dyDescent="0.25">
      <c r="X48520" s="14"/>
    </row>
    <row r="48521" spans="24:24" x14ac:dyDescent="0.25">
      <c r="X48521" s="14"/>
    </row>
    <row r="48522" spans="24:24" x14ac:dyDescent="0.25">
      <c r="X48522" s="14"/>
    </row>
    <row r="48523" spans="24:24" x14ac:dyDescent="0.25">
      <c r="X48523" s="14"/>
    </row>
    <row r="48524" spans="24:24" x14ac:dyDescent="0.25">
      <c r="X48524" s="14"/>
    </row>
    <row r="48525" spans="24:24" x14ac:dyDescent="0.25">
      <c r="X48525" s="14"/>
    </row>
    <row r="48526" spans="24:24" x14ac:dyDescent="0.25">
      <c r="X48526" s="14"/>
    </row>
    <row r="48527" spans="24:24" x14ac:dyDescent="0.25">
      <c r="X48527" s="14"/>
    </row>
    <row r="48528" spans="24:24" x14ac:dyDescent="0.25">
      <c r="X48528" s="14"/>
    </row>
    <row r="48529" spans="24:24" x14ac:dyDescent="0.25">
      <c r="X48529" s="14"/>
    </row>
    <row r="48530" spans="24:24" x14ac:dyDescent="0.25">
      <c r="X48530" s="14"/>
    </row>
    <row r="48531" spans="24:24" x14ac:dyDescent="0.25">
      <c r="X48531" s="14"/>
    </row>
    <row r="48532" spans="24:24" x14ac:dyDescent="0.25">
      <c r="X48532" s="14"/>
    </row>
    <row r="48533" spans="24:24" x14ac:dyDescent="0.25">
      <c r="X48533" s="14"/>
    </row>
    <row r="48534" spans="24:24" x14ac:dyDescent="0.25">
      <c r="X48534" s="14"/>
    </row>
    <row r="48535" spans="24:24" x14ac:dyDescent="0.25">
      <c r="X48535" s="14"/>
    </row>
    <row r="48536" spans="24:24" x14ac:dyDescent="0.25">
      <c r="X48536" s="14"/>
    </row>
    <row r="48537" spans="24:24" x14ac:dyDescent="0.25">
      <c r="X48537" s="14"/>
    </row>
    <row r="48538" spans="24:24" x14ac:dyDescent="0.25">
      <c r="X48538" s="14"/>
    </row>
    <row r="48539" spans="24:24" x14ac:dyDescent="0.25">
      <c r="X48539" s="14"/>
    </row>
    <row r="48540" spans="24:24" x14ac:dyDescent="0.25">
      <c r="X48540" s="14"/>
    </row>
    <row r="48541" spans="24:24" x14ac:dyDescent="0.25">
      <c r="X48541" s="14"/>
    </row>
    <row r="48542" spans="24:24" x14ac:dyDescent="0.25">
      <c r="X48542" s="14"/>
    </row>
    <row r="48543" spans="24:24" x14ac:dyDescent="0.25">
      <c r="X48543" s="14"/>
    </row>
    <row r="48544" spans="24:24" x14ac:dyDescent="0.25">
      <c r="X48544" s="14"/>
    </row>
    <row r="48545" spans="24:24" x14ac:dyDescent="0.25">
      <c r="X48545" s="14"/>
    </row>
    <row r="48546" spans="24:24" x14ac:dyDescent="0.25">
      <c r="X48546" s="14"/>
    </row>
    <row r="48547" spans="24:24" x14ac:dyDescent="0.25">
      <c r="X48547" s="14"/>
    </row>
    <row r="48548" spans="24:24" x14ac:dyDescent="0.25">
      <c r="X48548" s="14"/>
    </row>
    <row r="48549" spans="24:24" x14ac:dyDescent="0.25">
      <c r="X48549" s="14"/>
    </row>
    <row r="48550" spans="24:24" x14ac:dyDescent="0.25">
      <c r="X48550" s="14"/>
    </row>
    <row r="48551" spans="24:24" x14ac:dyDescent="0.25">
      <c r="X48551" s="14"/>
    </row>
    <row r="48552" spans="24:24" x14ac:dyDescent="0.25">
      <c r="X48552" s="14"/>
    </row>
    <row r="48553" spans="24:24" x14ac:dyDescent="0.25">
      <c r="X48553" s="14"/>
    </row>
    <row r="48554" spans="24:24" x14ac:dyDescent="0.25">
      <c r="X48554" s="14"/>
    </row>
    <row r="48555" spans="24:24" x14ac:dyDescent="0.25">
      <c r="X48555" s="14"/>
    </row>
    <row r="48556" spans="24:24" x14ac:dyDescent="0.25">
      <c r="X48556" s="14"/>
    </row>
    <row r="48557" spans="24:24" x14ac:dyDescent="0.25">
      <c r="X48557" s="14"/>
    </row>
    <row r="48558" spans="24:24" x14ac:dyDescent="0.25">
      <c r="X48558" s="14"/>
    </row>
    <row r="48559" spans="24:24" x14ac:dyDescent="0.25">
      <c r="X48559" s="14"/>
    </row>
    <row r="48560" spans="24:24" x14ac:dyDescent="0.25">
      <c r="X48560" s="14"/>
    </row>
    <row r="48561" spans="24:24" x14ac:dyDescent="0.25">
      <c r="X48561" s="14"/>
    </row>
    <row r="48562" spans="24:24" x14ac:dyDescent="0.25">
      <c r="X48562" s="14"/>
    </row>
    <row r="48563" spans="24:24" x14ac:dyDescent="0.25">
      <c r="X48563" s="14"/>
    </row>
    <row r="48564" spans="24:24" x14ac:dyDescent="0.25">
      <c r="X48564" s="14"/>
    </row>
    <row r="48565" spans="24:24" x14ac:dyDescent="0.25">
      <c r="X48565" s="14"/>
    </row>
    <row r="48566" spans="24:24" x14ac:dyDescent="0.25">
      <c r="X48566" s="14"/>
    </row>
    <row r="48567" spans="24:24" x14ac:dyDescent="0.25">
      <c r="X48567" s="14"/>
    </row>
    <row r="48568" spans="24:24" x14ac:dyDescent="0.25">
      <c r="X48568" s="14"/>
    </row>
    <row r="48569" spans="24:24" x14ac:dyDescent="0.25">
      <c r="X48569" s="14"/>
    </row>
    <row r="48570" spans="24:24" x14ac:dyDescent="0.25">
      <c r="X48570" s="14"/>
    </row>
    <row r="48571" spans="24:24" x14ac:dyDescent="0.25">
      <c r="X48571" s="14"/>
    </row>
    <row r="48572" spans="24:24" x14ac:dyDescent="0.25">
      <c r="X48572" s="14"/>
    </row>
    <row r="48573" spans="24:24" x14ac:dyDescent="0.25">
      <c r="X48573" s="14"/>
    </row>
    <row r="48574" spans="24:24" x14ac:dyDescent="0.25">
      <c r="X48574" s="14"/>
    </row>
    <row r="48575" spans="24:24" x14ac:dyDescent="0.25">
      <c r="X48575" s="14"/>
    </row>
    <row r="48576" spans="24:24" x14ac:dyDescent="0.25">
      <c r="X48576" s="14"/>
    </row>
    <row r="48577" spans="24:24" x14ac:dyDescent="0.25">
      <c r="X48577" s="14"/>
    </row>
    <row r="48578" spans="24:24" x14ac:dyDescent="0.25">
      <c r="X48578" s="14"/>
    </row>
    <row r="48579" spans="24:24" x14ac:dyDescent="0.25">
      <c r="X48579" s="14"/>
    </row>
    <row r="48580" spans="24:24" x14ac:dyDescent="0.25">
      <c r="X48580" s="14"/>
    </row>
    <row r="48581" spans="24:24" x14ac:dyDescent="0.25">
      <c r="X48581" s="14"/>
    </row>
    <row r="48582" spans="24:24" x14ac:dyDescent="0.25">
      <c r="X48582" s="14"/>
    </row>
    <row r="48583" spans="24:24" x14ac:dyDescent="0.25">
      <c r="X48583" s="14"/>
    </row>
    <row r="48584" spans="24:24" x14ac:dyDescent="0.25">
      <c r="X48584" s="14"/>
    </row>
    <row r="48585" spans="24:24" x14ac:dyDescent="0.25">
      <c r="X48585" s="14"/>
    </row>
    <row r="48586" spans="24:24" x14ac:dyDescent="0.25">
      <c r="X48586" s="14"/>
    </row>
    <row r="48587" spans="24:24" x14ac:dyDescent="0.25">
      <c r="X48587" s="14"/>
    </row>
    <row r="48588" spans="24:24" x14ac:dyDescent="0.25">
      <c r="X48588" s="14"/>
    </row>
    <row r="48589" spans="24:24" x14ac:dyDescent="0.25">
      <c r="X48589" s="14"/>
    </row>
    <row r="48590" spans="24:24" x14ac:dyDescent="0.25">
      <c r="X48590" s="14"/>
    </row>
    <row r="48591" spans="24:24" x14ac:dyDescent="0.25">
      <c r="X48591" s="14"/>
    </row>
    <row r="48592" spans="24:24" x14ac:dyDescent="0.25">
      <c r="X48592" s="14"/>
    </row>
    <row r="48593" spans="24:24" x14ac:dyDescent="0.25">
      <c r="X48593" s="14"/>
    </row>
    <row r="48594" spans="24:24" x14ac:dyDescent="0.25">
      <c r="X48594" s="14"/>
    </row>
    <row r="48595" spans="24:24" x14ac:dyDescent="0.25">
      <c r="X48595" s="14"/>
    </row>
    <row r="48596" spans="24:24" x14ac:dyDescent="0.25">
      <c r="X48596" s="14"/>
    </row>
    <row r="48597" spans="24:24" x14ac:dyDescent="0.25">
      <c r="X48597" s="14"/>
    </row>
    <row r="48598" spans="24:24" x14ac:dyDescent="0.25">
      <c r="X48598" s="14"/>
    </row>
    <row r="48599" spans="24:24" x14ac:dyDescent="0.25">
      <c r="X48599" s="14"/>
    </row>
    <row r="48600" spans="24:24" x14ac:dyDescent="0.25">
      <c r="X48600" s="14"/>
    </row>
    <row r="48601" spans="24:24" x14ac:dyDescent="0.25">
      <c r="X48601" s="14"/>
    </row>
    <row r="48602" spans="24:24" x14ac:dyDescent="0.25">
      <c r="X48602" s="14"/>
    </row>
    <row r="48603" spans="24:24" x14ac:dyDescent="0.25">
      <c r="X48603" s="14"/>
    </row>
    <row r="48604" spans="24:24" x14ac:dyDescent="0.25">
      <c r="X48604" s="14"/>
    </row>
    <row r="48605" spans="24:24" x14ac:dyDescent="0.25">
      <c r="X48605" s="14"/>
    </row>
    <row r="48606" spans="24:24" x14ac:dyDescent="0.25">
      <c r="X48606" s="14"/>
    </row>
    <row r="48607" spans="24:24" x14ac:dyDescent="0.25">
      <c r="X48607" s="14"/>
    </row>
    <row r="48608" spans="24:24" x14ac:dyDescent="0.25">
      <c r="X48608" s="14"/>
    </row>
    <row r="48609" spans="24:24" x14ac:dyDescent="0.25">
      <c r="X48609" s="14"/>
    </row>
    <row r="48610" spans="24:24" x14ac:dyDescent="0.25">
      <c r="X48610" s="14"/>
    </row>
    <row r="48611" spans="24:24" x14ac:dyDescent="0.25">
      <c r="X48611" s="14"/>
    </row>
    <row r="48612" spans="24:24" x14ac:dyDescent="0.25">
      <c r="X48612" s="14"/>
    </row>
    <row r="48613" spans="24:24" x14ac:dyDescent="0.25">
      <c r="X48613" s="14"/>
    </row>
    <row r="48614" spans="24:24" x14ac:dyDescent="0.25">
      <c r="X48614" s="14"/>
    </row>
    <row r="48615" spans="24:24" x14ac:dyDescent="0.25">
      <c r="X48615" s="14"/>
    </row>
    <row r="48616" spans="24:24" x14ac:dyDescent="0.25">
      <c r="X48616" s="14"/>
    </row>
    <row r="48617" spans="24:24" x14ac:dyDescent="0.25">
      <c r="X48617" s="14"/>
    </row>
    <row r="48618" spans="24:24" x14ac:dyDescent="0.25">
      <c r="X48618" s="14"/>
    </row>
    <row r="48619" spans="24:24" x14ac:dyDescent="0.25">
      <c r="X48619" s="14"/>
    </row>
    <row r="48620" spans="24:24" x14ac:dyDescent="0.25">
      <c r="X48620" s="14"/>
    </row>
    <row r="48621" spans="24:24" x14ac:dyDescent="0.25">
      <c r="X48621" s="14"/>
    </row>
    <row r="48622" spans="24:24" x14ac:dyDescent="0.25">
      <c r="X48622" s="14"/>
    </row>
    <row r="48623" spans="24:24" x14ac:dyDescent="0.25">
      <c r="X48623" s="14"/>
    </row>
    <row r="48624" spans="24:24" x14ac:dyDescent="0.25">
      <c r="X48624" s="14"/>
    </row>
    <row r="48625" spans="24:24" x14ac:dyDescent="0.25">
      <c r="X48625" s="14"/>
    </row>
    <row r="48626" spans="24:24" x14ac:dyDescent="0.25">
      <c r="X48626" s="14"/>
    </row>
    <row r="48627" spans="24:24" x14ac:dyDescent="0.25">
      <c r="X48627" s="14"/>
    </row>
    <row r="48628" spans="24:24" x14ac:dyDescent="0.25">
      <c r="X48628" s="14"/>
    </row>
    <row r="48629" spans="24:24" x14ac:dyDescent="0.25">
      <c r="X48629" s="14"/>
    </row>
    <row r="48630" spans="24:24" x14ac:dyDescent="0.25">
      <c r="X48630" s="14"/>
    </row>
    <row r="48631" spans="24:24" x14ac:dyDescent="0.25">
      <c r="X48631" s="14"/>
    </row>
    <row r="48632" spans="24:24" x14ac:dyDescent="0.25">
      <c r="X48632" s="14"/>
    </row>
    <row r="48633" spans="24:24" x14ac:dyDescent="0.25">
      <c r="X48633" s="14"/>
    </row>
    <row r="48634" spans="24:24" x14ac:dyDescent="0.25">
      <c r="X48634" s="14"/>
    </row>
    <row r="48635" spans="24:24" x14ac:dyDescent="0.25">
      <c r="X48635" s="14"/>
    </row>
    <row r="48636" spans="24:24" x14ac:dyDescent="0.25">
      <c r="X48636" s="14"/>
    </row>
    <row r="48637" spans="24:24" x14ac:dyDescent="0.25">
      <c r="X48637" s="14"/>
    </row>
    <row r="48638" spans="24:24" x14ac:dyDescent="0.25">
      <c r="X48638" s="14"/>
    </row>
    <row r="48639" spans="24:24" x14ac:dyDescent="0.25">
      <c r="X48639" s="14"/>
    </row>
    <row r="48640" spans="24:24" x14ac:dyDescent="0.25">
      <c r="X48640" s="14"/>
    </row>
    <row r="48641" spans="24:24" x14ac:dyDescent="0.25">
      <c r="X48641" s="14"/>
    </row>
    <row r="48642" spans="24:24" x14ac:dyDescent="0.25">
      <c r="X48642" s="14"/>
    </row>
    <row r="48643" spans="24:24" x14ac:dyDescent="0.25">
      <c r="X48643" s="14"/>
    </row>
    <row r="48644" spans="24:24" x14ac:dyDescent="0.25">
      <c r="X48644" s="14"/>
    </row>
    <row r="48645" spans="24:24" x14ac:dyDescent="0.25">
      <c r="X48645" s="14"/>
    </row>
    <row r="48646" spans="24:24" x14ac:dyDescent="0.25">
      <c r="X48646" s="14"/>
    </row>
    <row r="48647" spans="24:24" x14ac:dyDescent="0.25">
      <c r="X48647" s="14"/>
    </row>
    <row r="48648" spans="24:24" x14ac:dyDescent="0.25">
      <c r="X48648" s="14"/>
    </row>
    <row r="48649" spans="24:24" x14ac:dyDescent="0.25">
      <c r="X48649" s="14"/>
    </row>
    <row r="48650" spans="24:24" x14ac:dyDescent="0.25">
      <c r="X48650" s="14"/>
    </row>
    <row r="48651" spans="24:24" x14ac:dyDescent="0.25">
      <c r="X48651" s="14"/>
    </row>
    <row r="48652" spans="24:24" x14ac:dyDescent="0.25">
      <c r="X48652" s="14"/>
    </row>
    <row r="48653" spans="24:24" x14ac:dyDescent="0.25">
      <c r="X48653" s="14"/>
    </row>
    <row r="48654" spans="24:24" x14ac:dyDescent="0.25">
      <c r="X48654" s="14"/>
    </row>
    <row r="48655" spans="24:24" x14ac:dyDescent="0.25">
      <c r="X48655" s="14"/>
    </row>
    <row r="48656" spans="24:24" x14ac:dyDescent="0.25">
      <c r="X48656" s="14"/>
    </row>
    <row r="48657" spans="24:24" x14ac:dyDescent="0.25">
      <c r="X48657" s="14"/>
    </row>
    <row r="48658" spans="24:24" x14ac:dyDescent="0.25">
      <c r="X48658" s="14"/>
    </row>
    <row r="48659" spans="24:24" x14ac:dyDescent="0.25">
      <c r="X48659" s="14"/>
    </row>
    <row r="48660" spans="24:24" x14ac:dyDescent="0.25">
      <c r="X48660" s="14"/>
    </row>
    <row r="48661" spans="24:24" x14ac:dyDescent="0.25">
      <c r="X48661" s="14"/>
    </row>
    <row r="48662" spans="24:24" x14ac:dyDescent="0.25">
      <c r="X48662" s="14"/>
    </row>
    <row r="48663" spans="24:24" x14ac:dyDescent="0.25">
      <c r="X48663" s="14"/>
    </row>
    <row r="48664" spans="24:24" x14ac:dyDescent="0.25">
      <c r="X48664" s="14"/>
    </row>
    <row r="48665" spans="24:24" x14ac:dyDescent="0.25">
      <c r="X48665" s="14"/>
    </row>
    <row r="48666" spans="24:24" x14ac:dyDescent="0.25">
      <c r="X48666" s="14"/>
    </row>
    <row r="48667" spans="24:24" x14ac:dyDescent="0.25">
      <c r="X48667" s="14"/>
    </row>
    <row r="48668" spans="24:24" x14ac:dyDescent="0.25">
      <c r="X48668" s="14"/>
    </row>
    <row r="48669" spans="24:24" x14ac:dyDescent="0.25">
      <c r="X48669" s="14"/>
    </row>
    <row r="48670" spans="24:24" x14ac:dyDescent="0.25">
      <c r="X48670" s="14"/>
    </row>
    <row r="48671" spans="24:24" x14ac:dyDescent="0.25">
      <c r="X48671" s="14"/>
    </row>
    <row r="48672" spans="24:24" x14ac:dyDescent="0.25">
      <c r="X48672" s="14"/>
    </row>
    <row r="48673" spans="24:24" x14ac:dyDescent="0.25">
      <c r="X48673" s="14"/>
    </row>
    <row r="48674" spans="24:24" x14ac:dyDescent="0.25">
      <c r="X48674" s="14"/>
    </row>
    <row r="48675" spans="24:24" x14ac:dyDescent="0.25">
      <c r="X48675" s="14"/>
    </row>
    <row r="48676" spans="24:24" x14ac:dyDescent="0.25">
      <c r="X48676" s="14"/>
    </row>
    <row r="48677" spans="24:24" x14ac:dyDescent="0.25">
      <c r="X48677" s="14"/>
    </row>
    <row r="48678" spans="24:24" x14ac:dyDescent="0.25">
      <c r="X48678" s="14"/>
    </row>
    <row r="48679" spans="24:24" x14ac:dyDescent="0.25">
      <c r="X48679" s="14"/>
    </row>
    <row r="48680" spans="24:24" x14ac:dyDescent="0.25">
      <c r="X48680" s="14"/>
    </row>
    <row r="48681" spans="24:24" x14ac:dyDescent="0.25">
      <c r="X48681" s="14"/>
    </row>
    <row r="48682" spans="24:24" x14ac:dyDescent="0.25">
      <c r="X48682" s="14"/>
    </row>
    <row r="48683" spans="24:24" x14ac:dyDescent="0.25">
      <c r="X48683" s="14"/>
    </row>
    <row r="48684" spans="24:24" x14ac:dyDescent="0.25">
      <c r="X48684" s="14"/>
    </row>
    <row r="48685" spans="24:24" x14ac:dyDescent="0.25">
      <c r="X48685" s="14"/>
    </row>
    <row r="48686" spans="24:24" x14ac:dyDescent="0.25">
      <c r="X48686" s="14"/>
    </row>
    <row r="48687" spans="24:24" x14ac:dyDescent="0.25">
      <c r="X48687" s="14"/>
    </row>
    <row r="48688" spans="24:24" x14ac:dyDescent="0.25">
      <c r="X48688" s="14"/>
    </row>
    <row r="48689" spans="24:24" x14ac:dyDescent="0.25">
      <c r="X48689" s="14"/>
    </row>
    <row r="48690" spans="24:24" x14ac:dyDescent="0.25">
      <c r="X48690" s="14"/>
    </row>
    <row r="48691" spans="24:24" x14ac:dyDescent="0.25">
      <c r="X48691" s="14"/>
    </row>
    <row r="48692" spans="24:24" x14ac:dyDescent="0.25">
      <c r="X48692" s="14"/>
    </row>
    <row r="48693" spans="24:24" x14ac:dyDescent="0.25">
      <c r="X48693" s="14"/>
    </row>
    <row r="48694" spans="24:24" x14ac:dyDescent="0.25">
      <c r="X48694" s="14"/>
    </row>
    <row r="48695" spans="24:24" x14ac:dyDescent="0.25">
      <c r="X48695" s="14"/>
    </row>
    <row r="48696" spans="24:24" x14ac:dyDescent="0.25">
      <c r="X48696" s="14"/>
    </row>
    <row r="48697" spans="24:24" x14ac:dyDescent="0.25">
      <c r="X48697" s="14"/>
    </row>
    <row r="48698" spans="24:24" x14ac:dyDescent="0.25">
      <c r="X48698" s="14"/>
    </row>
    <row r="48699" spans="24:24" x14ac:dyDescent="0.25">
      <c r="X48699" s="14"/>
    </row>
    <row r="48700" spans="24:24" x14ac:dyDescent="0.25">
      <c r="X48700" s="14"/>
    </row>
    <row r="48701" spans="24:24" x14ac:dyDescent="0.25">
      <c r="X48701" s="14"/>
    </row>
    <row r="48702" spans="24:24" x14ac:dyDescent="0.25">
      <c r="X48702" s="14"/>
    </row>
    <row r="48703" spans="24:24" x14ac:dyDescent="0.25">
      <c r="X48703" s="14"/>
    </row>
    <row r="48704" spans="24:24" x14ac:dyDescent="0.25">
      <c r="X48704" s="14"/>
    </row>
    <row r="48705" spans="24:24" x14ac:dyDescent="0.25">
      <c r="X48705" s="14"/>
    </row>
    <row r="48706" spans="24:24" x14ac:dyDescent="0.25">
      <c r="X48706" s="14"/>
    </row>
    <row r="48707" spans="24:24" x14ac:dyDescent="0.25">
      <c r="X48707" s="14"/>
    </row>
    <row r="48708" spans="24:24" x14ac:dyDescent="0.25">
      <c r="X48708" s="14"/>
    </row>
    <row r="48709" spans="24:24" x14ac:dyDescent="0.25">
      <c r="X48709" s="14"/>
    </row>
    <row r="48710" spans="24:24" x14ac:dyDescent="0.25">
      <c r="X48710" s="14"/>
    </row>
    <row r="48711" spans="24:24" x14ac:dyDescent="0.25">
      <c r="X48711" s="14"/>
    </row>
    <row r="48712" spans="24:24" x14ac:dyDescent="0.25">
      <c r="X48712" s="14"/>
    </row>
    <row r="48713" spans="24:24" x14ac:dyDescent="0.25">
      <c r="X48713" s="14"/>
    </row>
    <row r="48714" spans="24:24" x14ac:dyDescent="0.25">
      <c r="X48714" s="14"/>
    </row>
    <row r="48715" spans="24:24" x14ac:dyDescent="0.25">
      <c r="X48715" s="14"/>
    </row>
    <row r="48716" spans="24:24" x14ac:dyDescent="0.25">
      <c r="X48716" s="14"/>
    </row>
    <row r="48717" spans="24:24" x14ac:dyDescent="0.25">
      <c r="X48717" s="14"/>
    </row>
    <row r="48718" spans="24:24" x14ac:dyDescent="0.25">
      <c r="X48718" s="14"/>
    </row>
    <row r="48719" spans="24:24" x14ac:dyDescent="0.25">
      <c r="X48719" s="14"/>
    </row>
    <row r="48720" spans="24:24" x14ac:dyDescent="0.25">
      <c r="X48720" s="14"/>
    </row>
    <row r="48721" spans="24:24" x14ac:dyDescent="0.25">
      <c r="X48721" s="14"/>
    </row>
    <row r="48722" spans="24:24" x14ac:dyDescent="0.25">
      <c r="X48722" s="14"/>
    </row>
    <row r="48723" spans="24:24" x14ac:dyDescent="0.25">
      <c r="X48723" s="14"/>
    </row>
    <row r="48724" spans="24:24" x14ac:dyDescent="0.25">
      <c r="X48724" s="14"/>
    </row>
    <row r="48725" spans="24:24" x14ac:dyDescent="0.25">
      <c r="X48725" s="14"/>
    </row>
    <row r="48726" spans="24:24" x14ac:dyDescent="0.25">
      <c r="X48726" s="14"/>
    </row>
    <row r="48727" spans="24:24" x14ac:dyDescent="0.25">
      <c r="X48727" s="14"/>
    </row>
    <row r="48728" spans="24:24" x14ac:dyDescent="0.25">
      <c r="X48728" s="14"/>
    </row>
    <row r="48729" spans="24:24" x14ac:dyDescent="0.25">
      <c r="X48729" s="14"/>
    </row>
    <row r="48730" spans="24:24" x14ac:dyDescent="0.25">
      <c r="X48730" s="14"/>
    </row>
    <row r="48731" spans="24:24" x14ac:dyDescent="0.25">
      <c r="X48731" s="14"/>
    </row>
    <row r="48732" spans="24:24" x14ac:dyDescent="0.25">
      <c r="X48732" s="14"/>
    </row>
    <row r="48733" spans="24:24" x14ac:dyDescent="0.25">
      <c r="X48733" s="14"/>
    </row>
    <row r="48734" spans="24:24" x14ac:dyDescent="0.25">
      <c r="X48734" s="14"/>
    </row>
    <row r="48735" spans="24:24" x14ac:dyDescent="0.25">
      <c r="X48735" s="14"/>
    </row>
    <row r="48736" spans="24:24" x14ac:dyDescent="0.25">
      <c r="X48736" s="14"/>
    </row>
    <row r="48737" spans="24:24" x14ac:dyDescent="0.25">
      <c r="X48737" s="14"/>
    </row>
    <row r="48738" spans="24:24" x14ac:dyDescent="0.25">
      <c r="X48738" s="14"/>
    </row>
    <row r="48739" spans="24:24" x14ac:dyDescent="0.25">
      <c r="X48739" s="14"/>
    </row>
    <row r="48740" spans="24:24" x14ac:dyDescent="0.25">
      <c r="X48740" s="14"/>
    </row>
    <row r="48741" spans="24:24" x14ac:dyDescent="0.25">
      <c r="X48741" s="14"/>
    </row>
    <row r="48742" spans="24:24" x14ac:dyDescent="0.25">
      <c r="X48742" s="14"/>
    </row>
    <row r="48743" spans="24:24" x14ac:dyDescent="0.25">
      <c r="X48743" s="14"/>
    </row>
    <row r="48744" spans="24:24" x14ac:dyDescent="0.25">
      <c r="X48744" s="14"/>
    </row>
    <row r="48745" spans="24:24" x14ac:dyDescent="0.25">
      <c r="X48745" s="14"/>
    </row>
    <row r="48746" spans="24:24" x14ac:dyDescent="0.25">
      <c r="X48746" s="14"/>
    </row>
    <row r="48747" spans="24:24" x14ac:dyDescent="0.25">
      <c r="X48747" s="14"/>
    </row>
    <row r="48748" spans="24:24" x14ac:dyDescent="0.25">
      <c r="X48748" s="14"/>
    </row>
    <row r="48749" spans="24:24" x14ac:dyDescent="0.25">
      <c r="X48749" s="14"/>
    </row>
    <row r="48750" spans="24:24" x14ac:dyDescent="0.25">
      <c r="X48750" s="14"/>
    </row>
    <row r="48751" spans="24:24" x14ac:dyDescent="0.25">
      <c r="X48751" s="14"/>
    </row>
    <row r="48752" spans="24:24" x14ac:dyDescent="0.25">
      <c r="X48752" s="14"/>
    </row>
    <row r="48753" spans="24:24" x14ac:dyDescent="0.25">
      <c r="X48753" s="14"/>
    </row>
    <row r="48754" spans="24:24" x14ac:dyDescent="0.25">
      <c r="X48754" s="14"/>
    </row>
    <row r="48755" spans="24:24" x14ac:dyDescent="0.25">
      <c r="X48755" s="14"/>
    </row>
    <row r="48756" spans="24:24" x14ac:dyDescent="0.25">
      <c r="X48756" s="14"/>
    </row>
    <row r="48757" spans="24:24" x14ac:dyDescent="0.25">
      <c r="X48757" s="14"/>
    </row>
    <row r="48758" spans="24:24" x14ac:dyDescent="0.25">
      <c r="X48758" s="14"/>
    </row>
    <row r="48759" spans="24:24" x14ac:dyDescent="0.25">
      <c r="X48759" s="14"/>
    </row>
    <row r="48760" spans="24:24" x14ac:dyDescent="0.25">
      <c r="X48760" s="14"/>
    </row>
    <row r="48761" spans="24:24" x14ac:dyDescent="0.25">
      <c r="X48761" s="14"/>
    </row>
    <row r="48762" spans="24:24" x14ac:dyDescent="0.25">
      <c r="X48762" s="14"/>
    </row>
    <row r="48763" spans="24:24" x14ac:dyDescent="0.25">
      <c r="X48763" s="14"/>
    </row>
    <row r="48764" spans="24:24" x14ac:dyDescent="0.25">
      <c r="X48764" s="14"/>
    </row>
    <row r="48765" spans="24:24" x14ac:dyDescent="0.25">
      <c r="X48765" s="14"/>
    </row>
    <row r="48766" spans="24:24" x14ac:dyDescent="0.25">
      <c r="X48766" s="14"/>
    </row>
    <row r="48767" spans="24:24" x14ac:dyDescent="0.25">
      <c r="X48767" s="14"/>
    </row>
    <row r="48768" spans="24:24" x14ac:dyDescent="0.25">
      <c r="X48768" s="14"/>
    </row>
    <row r="48769" spans="24:24" x14ac:dyDescent="0.25">
      <c r="X48769" s="14"/>
    </row>
    <row r="48770" spans="24:24" x14ac:dyDescent="0.25">
      <c r="X48770" s="14"/>
    </row>
    <row r="48771" spans="24:24" x14ac:dyDescent="0.25">
      <c r="X48771" s="14"/>
    </row>
    <row r="48772" spans="24:24" x14ac:dyDescent="0.25">
      <c r="X48772" s="14"/>
    </row>
    <row r="48773" spans="24:24" x14ac:dyDescent="0.25">
      <c r="X48773" s="14"/>
    </row>
    <row r="48774" spans="24:24" x14ac:dyDescent="0.25">
      <c r="X48774" s="14"/>
    </row>
    <row r="48775" spans="24:24" x14ac:dyDescent="0.25">
      <c r="X48775" s="14"/>
    </row>
    <row r="48776" spans="24:24" x14ac:dyDescent="0.25">
      <c r="X48776" s="14"/>
    </row>
    <row r="48777" spans="24:24" x14ac:dyDescent="0.25">
      <c r="X48777" s="14"/>
    </row>
    <row r="48778" spans="24:24" x14ac:dyDescent="0.25">
      <c r="X48778" s="14"/>
    </row>
    <row r="48779" spans="24:24" x14ac:dyDescent="0.25">
      <c r="X48779" s="14"/>
    </row>
    <row r="48780" spans="24:24" x14ac:dyDescent="0.25">
      <c r="X48780" s="14"/>
    </row>
    <row r="48781" spans="24:24" x14ac:dyDescent="0.25">
      <c r="X48781" s="14"/>
    </row>
    <row r="48782" spans="24:24" x14ac:dyDescent="0.25">
      <c r="X48782" s="14"/>
    </row>
    <row r="48783" spans="24:24" x14ac:dyDescent="0.25">
      <c r="X48783" s="14"/>
    </row>
    <row r="48784" spans="24:24" x14ac:dyDescent="0.25">
      <c r="X48784" s="14"/>
    </row>
    <row r="48785" spans="24:24" x14ac:dyDescent="0.25">
      <c r="X48785" s="14"/>
    </row>
    <row r="48786" spans="24:24" x14ac:dyDescent="0.25">
      <c r="X48786" s="14"/>
    </row>
    <row r="48787" spans="24:24" x14ac:dyDescent="0.25">
      <c r="X48787" s="14"/>
    </row>
    <row r="48788" spans="24:24" x14ac:dyDescent="0.25">
      <c r="X48788" s="14"/>
    </row>
    <row r="48789" spans="24:24" x14ac:dyDescent="0.25">
      <c r="X48789" s="14"/>
    </row>
    <row r="48790" spans="24:24" x14ac:dyDescent="0.25">
      <c r="X48790" s="14"/>
    </row>
    <row r="48791" spans="24:24" x14ac:dyDescent="0.25">
      <c r="X48791" s="14"/>
    </row>
    <row r="48792" spans="24:24" x14ac:dyDescent="0.25">
      <c r="X48792" s="14"/>
    </row>
    <row r="48793" spans="24:24" x14ac:dyDescent="0.25">
      <c r="X48793" s="14"/>
    </row>
    <row r="48794" spans="24:24" x14ac:dyDescent="0.25">
      <c r="X48794" s="14"/>
    </row>
    <row r="48795" spans="24:24" x14ac:dyDescent="0.25">
      <c r="X48795" s="14"/>
    </row>
    <row r="48796" spans="24:24" x14ac:dyDescent="0.25">
      <c r="X48796" s="14"/>
    </row>
    <row r="48797" spans="24:24" x14ac:dyDescent="0.25">
      <c r="X48797" s="14"/>
    </row>
    <row r="48798" spans="24:24" x14ac:dyDescent="0.25">
      <c r="X48798" s="14"/>
    </row>
    <row r="48799" spans="24:24" x14ac:dyDescent="0.25">
      <c r="X48799" s="14"/>
    </row>
    <row r="48800" spans="24:24" x14ac:dyDescent="0.25">
      <c r="X48800" s="14"/>
    </row>
    <row r="48801" spans="24:24" x14ac:dyDescent="0.25">
      <c r="X48801" s="14"/>
    </row>
    <row r="48802" spans="24:24" x14ac:dyDescent="0.25">
      <c r="X48802" s="14"/>
    </row>
    <row r="48803" spans="24:24" x14ac:dyDescent="0.25">
      <c r="X48803" s="14"/>
    </row>
    <row r="48804" spans="24:24" x14ac:dyDescent="0.25">
      <c r="X48804" s="14"/>
    </row>
    <row r="48805" spans="24:24" x14ac:dyDescent="0.25">
      <c r="X48805" s="14"/>
    </row>
    <row r="48806" spans="24:24" x14ac:dyDescent="0.25">
      <c r="X48806" s="14"/>
    </row>
    <row r="48807" spans="24:24" x14ac:dyDescent="0.25">
      <c r="X48807" s="14"/>
    </row>
    <row r="48808" spans="24:24" x14ac:dyDescent="0.25">
      <c r="X48808" s="14"/>
    </row>
    <row r="48809" spans="24:24" x14ac:dyDescent="0.25">
      <c r="X48809" s="14"/>
    </row>
    <row r="48810" spans="24:24" x14ac:dyDescent="0.25">
      <c r="X48810" s="14"/>
    </row>
    <row r="48811" spans="24:24" x14ac:dyDescent="0.25">
      <c r="X48811" s="14"/>
    </row>
    <row r="48812" spans="24:24" x14ac:dyDescent="0.25">
      <c r="X48812" s="14"/>
    </row>
    <row r="48813" spans="24:24" x14ac:dyDescent="0.25">
      <c r="X48813" s="14"/>
    </row>
    <row r="48814" spans="24:24" x14ac:dyDescent="0.25">
      <c r="X48814" s="14"/>
    </row>
    <row r="48815" spans="24:24" x14ac:dyDescent="0.25">
      <c r="X48815" s="14"/>
    </row>
    <row r="48816" spans="24:24" x14ac:dyDescent="0.25">
      <c r="X48816" s="14"/>
    </row>
    <row r="48817" spans="24:24" x14ac:dyDescent="0.25">
      <c r="X48817" s="14"/>
    </row>
    <row r="48818" spans="24:24" x14ac:dyDescent="0.25">
      <c r="X48818" s="14"/>
    </row>
    <row r="48819" spans="24:24" x14ac:dyDescent="0.25">
      <c r="X48819" s="14"/>
    </row>
    <row r="48820" spans="24:24" x14ac:dyDescent="0.25">
      <c r="X48820" s="14"/>
    </row>
    <row r="48821" spans="24:24" x14ac:dyDescent="0.25">
      <c r="X48821" s="14"/>
    </row>
    <row r="48822" spans="24:24" x14ac:dyDescent="0.25">
      <c r="X48822" s="14"/>
    </row>
    <row r="48823" spans="24:24" x14ac:dyDescent="0.25">
      <c r="X48823" s="14"/>
    </row>
    <row r="48824" spans="24:24" x14ac:dyDescent="0.25">
      <c r="X48824" s="14"/>
    </row>
    <row r="48825" spans="24:24" x14ac:dyDescent="0.25">
      <c r="X48825" s="14"/>
    </row>
    <row r="48826" spans="24:24" x14ac:dyDescent="0.25">
      <c r="X48826" s="14"/>
    </row>
    <row r="48827" spans="24:24" x14ac:dyDescent="0.25">
      <c r="X48827" s="14"/>
    </row>
    <row r="48828" spans="24:24" x14ac:dyDescent="0.25">
      <c r="X48828" s="14"/>
    </row>
    <row r="48829" spans="24:24" x14ac:dyDescent="0.25">
      <c r="X48829" s="14"/>
    </row>
    <row r="48830" spans="24:24" x14ac:dyDescent="0.25">
      <c r="X48830" s="14"/>
    </row>
    <row r="48831" spans="24:24" x14ac:dyDescent="0.25">
      <c r="X48831" s="14"/>
    </row>
    <row r="48832" spans="24:24" x14ac:dyDescent="0.25">
      <c r="X48832" s="14"/>
    </row>
    <row r="48833" spans="24:24" x14ac:dyDescent="0.25">
      <c r="X48833" s="14"/>
    </row>
    <row r="48834" spans="24:24" x14ac:dyDescent="0.25">
      <c r="X48834" s="14"/>
    </row>
    <row r="48835" spans="24:24" x14ac:dyDescent="0.25">
      <c r="X48835" s="14"/>
    </row>
    <row r="48836" spans="24:24" x14ac:dyDescent="0.25">
      <c r="X48836" s="14"/>
    </row>
    <row r="48837" spans="24:24" x14ac:dyDescent="0.25">
      <c r="X48837" s="14"/>
    </row>
    <row r="48838" spans="24:24" x14ac:dyDescent="0.25">
      <c r="X48838" s="14"/>
    </row>
    <row r="48839" spans="24:24" x14ac:dyDescent="0.25">
      <c r="X48839" s="14"/>
    </row>
    <row r="48840" spans="24:24" x14ac:dyDescent="0.25">
      <c r="X48840" s="14"/>
    </row>
    <row r="48841" spans="24:24" x14ac:dyDescent="0.25">
      <c r="X48841" s="14"/>
    </row>
    <row r="48842" spans="24:24" x14ac:dyDescent="0.25">
      <c r="X48842" s="14"/>
    </row>
    <row r="48843" spans="24:24" x14ac:dyDescent="0.25">
      <c r="X48843" s="14"/>
    </row>
    <row r="48844" spans="24:24" x14ac:dyDescent="0.25">
      <c r="X48844" s="14"/>
    </row>
    <row r="48845" spans="24:24" x14ac:dyDescent="0.25">
      <c r="X48845" s="14"/>
    </row>
    <row r="48846" spans="24:24" x14ac:dyDescent="0.25">
      <c r="X48846" s="14"/>
    </row>
    <row r="48847" spans="24:24" x14ac:dyDescent="0.25">
      <c r="X48847" s="14"/>
    </row>
    <row r="48848" spans="24:24" x14ac:dyDescent="0.25">
      <c r="X48848" s="14"/>
    </row>
    <row r="48849" spans="24:24" x14ac:dyDescent="0.25">
      <c r="X48849" s="14"/>
    </row>
    <row r="48850" spans="24:24" x14ac:dyDescent="0.25">
      <c r="X48850" s="14"/>
    </row>
    <row r="48851" spans="24:24" x14ac:dyDescent="0.25">
      <c r="X48851" s="14"/>
    </row>
    <row r="48852" spans="24:24" x14ac:dyDescent="0.25">
      <c r="X48852" s="14"/>
    </row>
    <row r="48853" spans="24:24" x14ac:dyDescent="0.25">
      <c r="X48853" s="14"/>
    </row>
    <row r="48854" spans="24:24" x14ac:dyDescent="0.25">
      <c r="X48854" s="14"/>
    </row>
    <row r="48855" spans="24:24" x14ac:dyDescent="0.25">
      <c r="X48855" s="14"/>
    </row>
    <row r="48856" spans="24:24" x14ac:dyDescent="0.25">
      <c r="X48856" s="14"/>
    </row>
    <row r="48857" spans="24:24" x14ac:dyDescent="0.25">
      <c r="X48857" s="14"/>
    </row>
    <row r="48858" spans="24:24" x14ac:dyDescent="0.25">
      <c r="X48858" s="14"/>
    </row>
    <row r="48859" spans="24:24" x14ac:dyDescent="0.25">
      <c r="X48859" s="14"/>
    </row>
    <row r="48860" spans="24:24" x14ac:dyDescent="0.25">
      <c r="X48860" s="14"/>
    </row>
    <row r="48861" spans="24:24" x14ac:dyDescent="0.25">
      <c r="X48861" s="14"/>
    </row>
    <row r="48862" spans="24:24" x14ac:dyDescent="0.25">
      <c r="X48862" s="14"/>
    </row>
    <row r="48863" spans="24:24" x14ac:dyDescent="0.25">
      <c r="X48863" s="14"/>
    </row>
    <row r="48864" spans="24:24" x14ac:dyDescent="0.25">
      <c r="X48864" s="14"/>
    </row>
    <row r="48865" spans="24:24" x14ac:dyDescent="0.25">
      <c r="X48865" s="14"/>
    </row>
    <row r="48866" spans="24:24" x14ac:dyDescent="0.25">
      <c r="X48866" s="14"/>
    </row>
    <row r="48867" spans="24:24" x14ac:dyDescent="0.25">
      <c r="X48867" s="14"/>
    </row>
    <row r="48868" spans="24:24" x14ac:dyDescent="0.25">
      <c r="X48868" s="14"/>
    </row>
    <row r="48869" spans="24:24" x14ac:dyDescent="0.25">
      <c r="X48869" s="14"/>
    </row>
    <row r="48870" spans="24:24" x14ac:dyDescent="0.25">
      <c r="X48870" s="14"/>
    </row>
    <row r="48871" spans="24:24" x14ac:dyDescent="0.25">
      <c r="X48871" s="14"/>
    </row>
    <row r="48872" spans="24:24" x14ac:dyDescent="0.25">
      <c r="X48872" s="14"/>
    </row>
    <row r="48873" spans="24:24" x14ac:dyDescent="0.25">
      <c r="X48873" s="14"/>
    </row>
    <row r="48874" spans="24:24" x14ac:dyDescent="0.25">
      <c r="X48874" s="14"/>
    </row>
    <row r="48875" spans="24:24" x14ac:dyDescent="0.25">
      <c r="X48875" s="14"/>
    </row>
    <row r="48876" spans="24:24" x14ac:dyDescent="0.25">
      <c r="X48876" s="14"/>
    </row>
    <row r="48877" spans="24:24" x14ac:dyDescent="0.25">
      <c r="X48877" s="14"/>
    </row>
    <row r="48878" spans="24:24" x14ac:dyDescent="0.25">
      <c r="X48878" s="14"/>
    </row>
    <row r="48879" spans="24:24" x14ac:dyDescent="0.25">
      <c r="X48879" s="14"/>
    </row>
    <row r="48880" spans="24:24" x14ac:dyDescent="0.25">
      <c r="X48880" s="14"/>
    </row>
    <row r="48881" spans="24:24" x14ac:dyDescent="0.25">
      <c r="X48881" s="14"/>
    </row>
    <row r="48882" spans="24:24" x14ac:dyDescent="0.25">
      <c r="X48882" s="14"/>
    </row>
    <row r="48883" spans="24:24" x14ac:dyDescent="0.25">
      <c r="X48883" s="14"/>
    </row>
    <row r="48884" spans="24:24" x14ac:dyDescent="0.25">
      <c r="X48884" s="14"/>
    </row>
    <row r="48885" spans="24:24" x14ac:dyDescent="0.25">
      <c r="X48885" s="14"/>
    </row>
    <row r="48886" spans="24:24" x14ac:dyDescent="0.25">
      <c r="X48886" s="14"/>
    </row>
    <row r="48887" spans="24:24" x14ac:dyDescent="0.25">
      <c r="X48887" s="14"/>
    </row>
    <row r="48888" spans="24:24" x14ac:dyDescent="0.25">
      <c r="X48888" s="14"/>
    </row>
    <row r="48889" spans="24:24" x14ac:dyDescent="0.25">
      <c r="X48889" s="14"/>
    </row>
    <row r="48890" spans="24:24" x14ac:dyDescent="0.25">
      <c r="X48890" s="14"/>
    </row>
    <row r="48891" spans="24:24" x14ac:dyDescent="0.25">
      <c r="X48891" s="14"/>
    </row>
    <row r="48892" spans="24:24" x14ac:dyDescent="0.25">
      <c r="X48892" s="14"/>
    </row>
    <row r="48893" spans="24:24" x14ac:dyDescent="0.25">
      <c r="X48893" s="14"/>
    </row>
    <row r="48894" spans="24:24" x14ac:dyDescent="0.25">
      <c r="X48894" s="14"/>
    </row>
    <row r="48895" spans="24:24" x14ac:dyDescent="0.25">
      <c r="X48895" s="14"/>
    </row>
    <row r="48896" spans="24:24" x14ac:dyDescent="0.25">
      <c r="X48896" s="14"/>
    </row>
    <row r="48897" spans="24:24" x14ac:dyDescent="0.25">
      <c r="X48897" s="14"/>
    </row>
    <row r="48898" spans="24:24" x14ac:dyDescent="0.25">
      <c r="X48898" s="14"/>
    </row>
    <row r="48899" spans="24:24" x14ac:dyDescent="0.25">
      <c r="X48899" s="14"/>
    </row>
    <row r="48900" spans="24:24" x14ac:dyDescent="0.25">
      <c r="X48900" s="14"/>
    </row>
    <row r="48901" spans="24:24" x14ac:dyDescent="0.25">
      <c r="X48901" s="14"/>
    </row>
    <row r="48902" spans="24:24" x14ac:dyDescent="0.25">
      <c r="X48902" s="14"/>
    </row>
    <row r="48903" spans="24:24" x14ac:dyDescent="0.25">
      <c r="X48903" s="14"/>
    </row>
    <row r="48904" spans="24:24" x14ac:dyDescent="0.25">
      <c r="X48904" s="14"/>
    </row>
    <row r="48905" spans="24:24" x14ac:dyDescent="0.25">
      <c r="X48905" s="14"/>
    </row>
    <row r="48906" spans="24:24" x14ac:dyDescent="0.25">
      <c r="X48906" s="14"/>
    </row>
    <row r="48907" spans="24:24" x14ac:dyDescent="0.25">
      <c r="X48907" s="14"/>
    </row>
    <row r="48908" spans="24:24" x14ac:dyDescent="0.25">
      <c r="X48908" s="14"/>
    </row>
    <row r="48909" spans="24:24" x14ac:dyDescent="0.25">
      <c r="X48909" s="14"/>
    </row>
    <row r="48910" spans="24:24" x14ac:dyDescent="0.25">
      <c r="X48910" s="14"/>
    </row>
    <row r="48911" spans="24:24" x14ac:dyDescent="0.25">
      <c r="X48911" s="14"/>
    </row>
    <row r="48912" spans="24:24" x14ac:dyDescent="0.25">
      <c r="X48912" s="14"/>
    </row>
    <row r="48913" spans="24:24" x14ac:dyDescent="0.25">
      <c r="X48913" s="14"/>
    </row>
    <row r="48914" spans="24:24" x14ac:dyDescent="0.25">
      <c r="X48914" s="14"/>
    </row>
    <row r="48915" spans="24:24" x14ac:dyDescent="0.25">
      <c r="X48915" s="14"/>
    </row>
    <row r="48916" spans="24:24" x14ac:dyDescent="0.25">
      <c r="X48916" s="14"/>
    </row>
    <row r="48917" spans="24:24" x14ac:dyDescent="0.25">
      <c r="X48917" s="14"/>
    </row>
    <row r="48918" spans="24:24" x14ac:dyDescent="0.25">
      <c r="X48918" s="14"/>
    </row>
    <row r="48919" spans="24:24" x14ac:dyDescent="0.25">
      <c r="X48919" s="14"/>
    </row>
    <row r="48920" spans="24:24" x14ac:dyDescent="0.25">
      <c r="X48920" s="14"/>
    </row>
    <row r="48921" spans="24:24" x14ac:dyDescent="0.25">
      <c r="X48921" s="14"/>
    </row>
    <row r="48922" spans="24:24" x14ac:dyDescent="0.25">
      <c r="X48922" s="14"/>
    </row>
    <row r="48923" spans="24:24" x14ac:dyDescent="0.25">
      <c r="X48923" s="14"/>
    </row>
    <row r="48924" spans="24:24" x14ac:dyDescent="0.25">
      <c r="X48924" s="14"/>
    </row>
    <row r="48925" spans="24:24" x14ac:dyDescent="0.25">
      <c r="X48925" s="14"/>
    </row>
    <row r="48926" spans="24:24" x14ac:dyDescent="0.25">
      <c r="X48926" s="14"/>
    </row>
    <row r="48927" spans="24:24" x14ac:dyDescent="0.25">
      <c r="X48927" s="14"/>
    </row>
    <row r="48928" spans="24:24" x14ac:dyDescent="0.25">
      <c r="X48928" s="14"/>
    </row>
    <row r="48929" spans="24:24" x14ac:dyDescent="0.25">
      <c r="X48929" s="14"/>
    </row>
    <row r="48930" spans="24:24" x14ac:dyDescent="0.25">
      <c r="X48930" s="14"/>
    </row>
    <row r="48931" spans="24:24" x14ac:dyDescent="0.25">
      <c r="X48931" s="14"/>
    </row>
    <row r="48932" spans="24:24" x14ac:dyDescent="0.25">
      <c r="X48932" s="14"/>
    </row>
    <row r="48933" spans="24:24" x14ac:dyDescent="0.25">
      <c r="X48933" s="14"/>
    </row>
    <row r="48934" spans="24:24" x14ac:dyDescent="0.25">
      <c r="X48934" s="14"/>
    </row>
    <row r="48935" spans="24:24" x14ac:dyDescent="0.25">
      <c r="X48935" s="14"/>
    </row>
    <row r="48936" spans="24:24" x14ac:dyDescent="0.25">
      <c r="X48936" s="14"/>
    </row>
    <row r="48937" spans="24:24" x14ac:dyDescent="0.25">
      <c r="X48937" s="14"/>
    </row>
    <row r="48938" spans="24:24" x14ac:dyDescent="0.25">
      <c r="X48938" s="14"/>
    </row>
    <row r="48939" spans="24:24" x14ac:dyDescent="0.25">
      <c r="X48939" s="14"/>
    </row>
    <row r="48940" spans="24:24" x14ac:dyDescent="0.25">
      <c r="X48940" s="14"/>
    </row>
    <row r="48941" spans="24:24" x14ac:dyDescent="0.25">
      <c r="X48941" s="14"/>
    </row>
    <row r="48942" spans="24:24" x14ac:dyDescent="0.25">
      <c r="X48942" s="14"/>
    </row>
    <row r="48943" spans="24:24" x14ac:dyDescent="0.25">
      <c r="X48943" s="14"/>
    </row>
    <row r="48944" spans="24:24" x14ac:dyDescent="0.25">
      <c r="X48944" s="14"/>
    </row>
    <row r="48945" spans="24:24" x14ac:dyDescent="0.25">
      <c r="X48945" s="14"/>
    </row>
    <row r="48946" spans="24:24" x14ac:dyDescent="0.25">
      <c r="X48946" s="14"/>
    </row>
    <row r="48947" spans="24:24" x14ac:dyDescent="0.25">
      <c r="X48947" s="14"/>
    </row>
    <row r="48948" spans="24:24" x14ac:dyDescent="0.25">
      <c r="X48948" s="14"/>
    </row>
    <row r="48949" spans="24:24" x14ac:dyDescent="0.25">
      <c r="X48949" s="14"/>
    </row>
    <row r="48950" spans="24:24" x14ac:dyDescent="0.25">
      <c r="X48950" s="14"/>
    </row>
    <row r="48951" spans="24:24" x14ac:dyDescent="0.25">
      <c r="X48951" s="14"/>
    </row>
    <row r="48952" spans="24:24" x14ac:dyDescent="0.25">
      <c r="X48952" s="14"/>
    </row>
    <row r="48953" spans="24:24" x14ac:dyDescent="0.25">
      <c r="X48953" s="14"/>
    </row>
    <row r="48954" spans="24:24" x14ac:dyDescent="0.25">
      <c r="X48954" s="14"/>
    </row>
    <row r="48955" spans="24:24" x14ac:dyDescent="0.25">
      <c r="X48955" s="14"/>
    </row>
    <row r="48956" spans="24:24" x14ac:dyDescent="0.25">
      <c r="X48956" s="14"/>
    </row>
    <row r="48957" spans="24:24" x14ac:dyDescent="0.25">
      <c r="X48957" s="14"/>
    </row>
    <row r="48958" spans="24:24" x14ac:dyDescent="0.25">
      <c r="X48958" s="14"/>
    </row>
    <row r="48959" spans="24:24" x14ac:dyDescent="0.25">
      <c r="X48959" s="14"/>
    </row>
    <row r="48960" spans="24:24" x14ac:dyDescent="0.25">
      <c r="X48960" s="14"/>
    </row>
    <row r="48961" spans="24:24" x14ac:dyDescent="0.25">
      <c r="X48961" s="14"/>
    </row>
    <row r="48962" spans="24:24" x14ac:dyDescent="0.25">
      <c r="X48962" s="14"/>
    </row>
    <row r="48963" spans="24:24" x14ac:dyDescent="0.25">
      <c r="X48963" s="14"/>
    </row>
    <row r="48964" spans="24:24" x14ac:dyDescent="0.25">
      <c r="X48964" s="14"/>
    </row>
    <row r="48965" spans="24:24" x14ac:dyDescent="0.25">
      <c r="X48965" s="14"/>
    </row>
    <row r="48966" spans="24:24" x14ac:dyDescent="0.25">
      <c r="X48966" s="14"/>
    </row>
    <row r="48967" spans="24:24" x14ac:dyDescent="0.25">
      <c r="X48967" s="14"/>
    </row>
    <row r="48968" spans="24:24" x14ac:dyDescent="0.25">
      <c r="X48968" s="14"/>
    </row>
    <row r="48969" spans="24:24" x14ac:dyDescent="0.25">
      <c r="X48969" s="14"/>
    </row>
    <row r="48970" spans="24:24" x14ac:dyDescent="0.25">
      <c r="X48970" s="14"/>
    </row>
    <row r="48971" spans="24:24" x14ac:dyDescent="0.25">
      <c r="X48971" s="14"/>
    </row>
    <row r="48972" spans="24:24" x14ac:dyDescent="0.25">
      <c r="X48972" s="14"/>
    </row>
    <row r="48973" spans="24:24" x14ac:dyDescent="0.25">
      <c r="X48973" s="14"/>
    </row>
    <row r="48974" spans="24:24" x14ac:dyDescent="0.25">
      <c r="X48974" s="14"/>
    </row>
    <row r="48975" spans="24:24" x14ac:dyDescent="0.25">
      <c r="X48975" s="14"/>
    </row>
    <row r="48976" spans="24:24" x14ac:dyDescent="0.25">
      <c r="X48976" s="14"/>
    </row>
    <row r="48977" spans="24:24" x14ac:dyDescent="0.25">
      <c r="X48977" s="14"/>
    </row>
    <row r="48978" spans="24:24" x14ac:dyDescent="0.25">
      <c r="X48978" s="14"/>
    </row>
    <row r="48979" spans="24:24" x14ac:dyDescent="0.25">
      <c r="X48979" s="14"/>
    </row>
    <row r="48980" spans="24:24" x14ac:dyDescent="0.25">
      <c r="X48980" s="14"/>
    </row>
    <row r="48981" spans="24:24" x14ac:dyDescent="0.25">
      <c r="X48981" s="14"/>
    </row>
    <row r="48982" spans="24:24" x14ac:dyDescent="0.25">
      <c r="X48982" s="14"/>
    </row>
    <row r="48983" spans="24:24" x14ac:dyDescent="0.25">
      <c r="X48983" s="14"/>
    </row>
    <row r="48984" spans="24:24" x14ac:dyDescent="0.25">
      <c r="X48984" s="14"/>
    </row>
    <row r="48985" spans="24:24" x14ac:dyDescent="0.25">
      <c r="X48985" s="14"/>
    </row>
    <row r="48986" spans="24:24" x14ac:dyDescent="0.25">
      <c r="X48986" s="14"/>
    </row>
    <row r="48987" spans="24:24" x14ac:dyDescent="0.25">
      <c r="X48987" s="14"/>
    </row>
    <row r="48988" spans="24:24" x14ac:dyDescent="0.25">
      <c r="X48988" s="14"/>
    </row>
    <row r="48989" spans="24:24" x14ac:dyDescent="0.25">
      <c r="X48989" s="14"/>
    </row>
    <row r="48990" spans="24:24" x14ac:dyDescent="0.25">
      <c r="X48990" s="14"/>
    </row>
    <row r="48991" spans="24:24" x14ac:dyDescent="0.25">
      <c r="X48991" s="14"/>
    </row>
    <row r="48992" spans="24:24" x14ac:dyDescent="0.25">
      <c r="X48992" s="14"/>
    </row>
    <row r="48993" spans="24:24" x14ac:dyDescent="0.25">
      <c r="X48993" s="14"/>
    </row>
    <row r="48994" spans="24:24" x14ac:dyDescent="0.25">
      <c r="X48994" s="14"/>
    </row>
    <row r="48995" spans="24:24" x14ac:dyDescent="0.25">
      <c r="X48995" s="14"/>
    </row>
    <row r="48996" spans="24:24" x14ac:dyDescent="0.25">
      <c r="X48996" s="14"/>
    </row>
    <row r="48997" spans="24:24" x14ac:dyDescent="0.25">
      <c r="X48997" s="14"/>
    </row>
    <row r="48998" spans="24:24" x14ac:dyDescent="0.25">
      <c r="X48998" s="14"/>
    </row>
    <row r="48999" spans="24:24" x14ac:dyDescent="0.25">
      <c r="X48999" s="14"/>
    </row>
    <row r="49000" spans="24:24" x14ac:dyDescent="0.25">
      <c r="X49000" s="14"/>
    </row>
    <row r="49001" spans="24:24" x14ac:dyDescent="0.25">
      <c r="X49001" s="14"/>
    </row>
    <row r="49002" spans="24:24" x14ac:dyDescent="0.25">
      <c r="X49002" s="14"/>
    </row>
    <row r="49003" spans="24:24" x14ac:dyDescent="0.25">
      <c r="X49003" s="14"/>
    </row>
    <row r="49004" spans="24:24" x14ac:dyDescent="0.25">
      <c r="X49004" s="14"/>
    </row>
    <row r="49005" spans="24:24" x14ac:dyDescent="0.25">
      <c r="X49005" s="14"/>
    </row>
    <row r="49006" spans="24:24" x14ac:dyDescent="0.25">
      <c r="X49006" s="14"/>
    </row>
    <row r="49007" spans="24:24" x14ac:dyDescent="0.25">
      <c r="X49007" s="14"/>
    </row>
    <row r="49008" spans="24:24" x14ac:dyDescent="0.25">
      <c r="X49008" s="14"/>
    </row>
    <row r="49009" spans="24:24" x14ac:dyDescent="0.25">
      <c r="X49009" s="14"/>
    </row>
    <row r="49010" spans="24:24" x14ac:dyDescent="0.25">
      <c r="X49010" s="14"/>
    </row>
    <row r="49011" spans="24:24" x14ac:dyDescent="0.25">
      <c r="X49011" s="14"/>
    </row>
    <row r="49012" spans="24:24" x14ac:dyDescent="0.25">
      <c r="X49012" s="14"/>
    </row>
    <row r="49013" spans="24:24" x14ac:dyDescent="0.25">
      <c r="X49013" s="14"/>
    </row>
    <row r="49014" spans="24:24" x14ac:dyDescent="0.25">
      <c r="X49014" s="14"/>
    </row>
    <row r="49015" spans="24:24" x14ac:dyDescent="0.25">
      <c r="X49015" s="14"/>
    </row>
    <row r="49016" spans="24:24" x14ac:dyDescent="0.25">
      <c r="X49016" s="14"/>
    </row>
    <row r="49017" spans="24:24" x14ac:dyDescent="0.25">
      <c r="X49017" s="14"/>
    </row>
    <row r="49018" spans="24:24" x14ac:dyDescent="0.25">
      <c r="X49018" s="14"/>
    </row>
    <row r="49019" spans="24:24" x14ac:dyDescent="0.25">
      <c r="X49019" s="14"/>
    </row>
    <row r="49020" spans="24:24" x14ac:dyDescent="0.25">
      <c r="X49020" s="14"/>
    </row>
    <row r="49021" spans="24:24" x14ac:dyDescent="0.25">
      <c r="X49021" s="14"/>
    </row>
    <row r="49022" spans="24:24" x14ac:dyDescent="0.25">
      <c r="X49022" s="14"/>
    </row>
    <row r="49023" spans="24:24" x14ac:dyDescent="0.25">
      <c r="X49023" s="14"/>
    </row>
    <row r="49024" spans="24:24" x14ac:dyDescent="0.25">
      <c r="X49024" s="14"/>
    </row>
    <row r="49025" spans="24:24" x14ac:dyDescent="0.25">
      <c r="X49025" s="14"/>
    </row>
    <row r="49026" spans="24:24" x14ac:dyDescent="0.25">
      <c r="X49026" s="14"/>
    </row>
    <row r="49027" spans="24:24" x14ac:dyDescent="0.25">
      <c r="X49027" s="14"/>
    </row>
    <row r="49028" spans="24:24" x14ac:dyDescent="0.25">
      <c r="X49028" s="14"/>
    </row>
    <row r="49029" spans="24:24" x14ac:dyDescent="0.25">
      <c r="X49029" s="14"/>
    </row>
    <row r="49030" spans="24:24" x14ac:dyDescent="0.25">
      <c r="X49030" s="14"/>
    </row>
    <row r="49031" spans="24:24" x14ac:dyDescent="0.25">
      <c r="X49031" s="14"/>
    </row>
    <row r="49032" spans="24:24" x14ac:dyDescent="0.25">
      <c r="X49032" s="14"/>
    </row>
    <row r="49033" spans="24:24" x14ac:dyDescent="0.25">
      <c r="X49033" s="14"/>
    </row>
    <row r="49034" spans="24:24" x14ac:dyDescent="0.25">
      <c r="X49034" s="14"/>
    </row>
    <row r="49035" spans="24:24" x14ac:dyDescent="0.25">
      <c r="X49035" s="14"/>
    </row>
    <row r="49036" spans="24:24" x14ac:dyDescent="0.25">
      <c r="X49036" s="14"/>
    </row>
    <row r="49037" spans="24:24" x14ac:dyDescent="0.25">
      <c r="X49037" s="14"/>
    </row>
    <row r="49038" spans="24:24" x14ac:dyDescent="0.25">
      <c r="X49038" s="14"/>
    </row>
    <row r="49039" spans="24:24" x14ac:dyDescent="0.25">
      <c r="X49039" s="14"/>
    </row>
    <row r="49040" spans="24:24" x14ac:dyDescent="0.25">
      <c r="X49040" s="14"/>
    </row>
    <row r="49041" spans="24:24" x14ac:dyDescent="0.25">
      <c r="X49041" s="14"/>
    </row>
    <row r="49042" spans="24:24" x14ac:dyDescent="0.25">
      <c r="X49042" s="14"/>
    </row>
    <row r="49043" spans="24:24" x14ac:dyDescent="0.25">
      <c r="X49043" s="14"/>
    </row>
    <row r="49044" spans="24:24" x14ac:dyDescent="0.25">
      <c r="X49044" s="14"/>
    </row>
    <row r="49045" spans="24:24" x14ac:dyDescent="0.25">
      <c r="X49045" s="14"/>
    </row>
    <row r="49046" spans="24:24" x14ac:dyDescent="0.25">
      <c r="X49046" s="14"/>
    </row>
    <row r="49047" spans="24:24" x14ac:dyDescent="0.25">
      <c r="X49047" s="14"/>
    </row>
    <row r="49048" spans="24:24" x14ac:dyDescent="0.25">
      <c r="X49048" s="14"/>
    </row>
    <row r="49049" spans="24:24" x14ac:dyDescent="0.25">
      <c r="X49049" s="14"/>
    </row>
    <row r="49050" spans="24:24" x14ac:dyDescent="0.25">
      <c r="X49050" s="14"/>
    </row>
    <row r="49051" spans="24:24" x14ac:dyDescent="0.25">
      <c r="X49051" s="14"/>
    </row>
    <row r="49052" spans="24:24" x14ac:dyDescent="0.25">
      <c r="X49052" s="14"/>
    </row>
    <row r="49053" spans="24:24" x14ac:dyDescent="0.25">
      <c r="X49053" s="14"/>
    </row>
    <row r="49054" spans="24:24" x14ac:dyDescent="0.25">
      <c r="X49054" s="14"/>
    </row>
    <row r="49055" spans="24:24" x14ac:dyDescent="0.25">
      <c r="X49055" s="14"/>
    </row>
    <row r="49056" spans="24:24" x14ac:dyDescent="0.25">
      <c r="X49056" s="14"/>
    </row>
    <row r="49057" spans="24:24" x14ac:dyDescent="0.25">
      <c r="X49057" s="14"/>
    </row>
    <row r="49058" spans="24:24" x14ac:dyDescent="0.25">
      <c r="X49058" s="14"/>
    </row>
    <row r="49059" spans="24:24" x14ac:dyDescent="0.25">
      <c r="X49059" s="14"/>
    </row>
    <row r="49060" spans="24:24" x14ac:dyDescent="0.25">
      <c r="X49060" s="14"/>
    </row>
    <row r="49061" spans="24:24" x14ac:dyDescent="0.25">
      <c r="X49061" s="14"/>
    </row>
    <row r="49062" spans="24:24" x14ac:dyDescent="0.25">
      <c r="X49062" s="14"/>
    </row>
    <row r="49063" spans="24:24" x14ac:dyDescent="0.25">
      <c r="X49063" s="14"/>
    </row>
    <row r="49064" spans="24:24" x14ac:dyDescent="0.25">
      <c r="X49064" s="14"/>
    </row>
    <row r="49065" spans="24:24" x14ac:dyDescent="0.25">
      <c r="X49065" s="14"/>
    </row>
    <row r="49066" spans="24:24" x14ac:dyDescent="0.25">
      <c r="X49066" s="14"/>
    </row>
    <row r="49067" spans="24:24" x14ac:dyDescent="0.25">
      <c r="X49067" s="14"/>
    </row>
    <row r="49068" spans="24:24" x14ac:dyDescent="0.25">
      <c r="X49068" s="14"/>
    </row>
    <row r="49069" spans="24:24" x14ac:dyDescent="0.25">
      <c r="X49069" s="14"/>
    </row>
    <row r="49070" spans="24:24" x14ac:dyDescent="0.25">
      <c r="X49070" s="14"/>
    </row>
    <row r="49071" spans="24:24" x14ac:dyDescent="0.25">
      <c r="X49071" s="14"/>
    </row>
    <row r="49072" spans="24:24" x14ac:dyDescent="0.25">
      <c r="X49072" s="14"/>
    </row>
    <row r="49073" spans="24:24" x14ac:dyDescent="0.25">
      <c r="X49073" s="14"/>
    </row>
    <row r="49074" spans="24:24" x14ac:dyDescent="0.25">
      <c r="X49074" s="14"/>
    </row>
    <row r="49075" spans="24:24" x14ac:dyDescent="0.25">
      <c r="X49075" s="14"/>
    </row>
    <row r="49076" spans="24:24" x14ac:dyDescent="0.25">
      <c r="X49076" s="14"/>
    </row>
    <row r="49077" spans="24:24" x14ac:dyDescent="0.25">
      <c r="X49077" s="14"/>
    </row>
    <row r="49078" spans="24:24" x14ac:dyDescent="0.25">
      <c r="X49078" s="14"/>
    </row>
    <row r="49079" spans="24:24" x14ac:dyDescent="0.25">
      <c r="X49079" s="14"/>
    </row>
    <row r="49080" spans="24:24" x14ac:dyDescent="0.25">
      <c r="X49080" s="14"/>
    </row>
    <row r="49081" spans="24:24" x14ac:dyDescent="0.25">
      <c r="X49081" s="14"/>
    </row>
    <row r="49082" spans="24:24" x14ac:dyDescent="0.25">
      <c r="X49082" s="14"/>
    </row>
    <row r="49083" spans="24:24" x14ac:dyDescent="0.25">
      <c r="X49083" s="14"/>
    </row>
    <row r="49084" spans="24:24" x14ac:dyDescent="0.25">
      <c r="X49084" s="14"/>
    </row>
    <row r="49085" spans="24:24" x14ac:dyDescent="0.25">
      <c r="X49085" s="14"/>
    </row>
    <row r="49086" spans="24:24" x14ac:dyDescent="0.25">
      <c r="X49086" s="14"/>
    </row>
    <row r="49087" spans="24:24" x14ac:dyDescent="0.25">
      <c r="X49087" s="14"/>
    </row>
    <row r="49088" spans="24:24" x14ac:dyDescent="0.25">
      <c r="X49088" s="14"/>
    </row>
    <row r="49089" spans="24:24" x14ac:dyDescent="0.25">
      <c r="X49089" s="14"/>
    </row>
    <row r="49090" spans="24:24" x14ac:dyDescent="0.25">
      <c r="X49090" s="14"/>
    </row>
    <row r="49091" spans="24:24" x14ac:dyDescent="0.25">
      <c r="X49091" s="14"/>
    </row>
    <row r="49092" spans="24:24" x14ac:dyDescent="0.25">
      <c r="X49092" s="14"/>
    </row>
    <row r="49093" spans="24:24" x14ac:dyDescent="0.25">
      <c r="X49093" s="14"/>
    </row>
    <row r="49094" spans="24:24" x14ac:dyDescent="0.25">
      <c r="X49094" s="14"/>
    </row>
    <row r="49095" spans="24:24" x14ac:dyDescent="0.25">
      <c r="X49095" s="14"/>
    </row>
    <row r="49096" spans="24:24" x14ac:dyDescent="0.25">
      <c r="X49096" s="14"/>
    </row>
    <row r="49097" spans="24:24" x14ac:dyDescent="0.25">
      <c r="X49097" s="14"/>
    </row>
    <row r="49098" spans="24:24" x14ac:dyDescent="0.25">
      <c r="X49098" s="14"/>
    </row>
    <row r="49099" spans="24:24" x14ac:dyDescent="0.25">
      <c r="X49099" s="14"/>
    </row>
    <row r="49100" spans="24:24" x14ac:dyDescent="0.25">
      <c r="X49100" s="14"/>
    </row>
    <row r="49101" spans="24:24" x14ac:dyDescent="0.25">
      <c r="X49101" s="14"/>
    </row>
    <row r="49102" spans="24:24" x14ac:dyDescent="0.25">
      <c r="X49102" s="14"/>
    </row>
    <row r="49103" spans="24:24" x14ac:dyDescent="0.25">
      <c r="X49103" s="14"/>
    </row>
    <row r="49104" spans="24:24" x14ac:dyDescent="0.25">
      <c r="X49104" s="14"/>
    </row>
    <row r="49105" spans="24:24" x14ac:dyDescent="0.25">
      <c r="X49105" s="14"/>
    </row>
    <row r="49106" spans="24:24" x14ac:dyDescent="0.25">
      <c r="X49106" s="14"/>
    </row>
    <row r="49107" spans="24:24" x14ac:dyDescent="0.25">
      <c r="X49107" s="14"/>
    </row>
    <row r="49108" spans="24:24" x14ac:dyDescent="0.25">
      <c r="X49108" s="14"/>
    </row>
    <row r="49109" spans="24:24" x14ac:dyDescent="0.25">
      <c r="X49109" s="14"/>
    </row>
    <row r="49110" spans="24:24" x14ac:dyDescent="0.25">
      <c r="X49110" s="14"/>
    </row>
    <row r="49111" spans="24:24" x14ac:dyDescent="0.25">
      <c r="X49111" s="14"/>
    </row>
    <row r="49112" spans="24:24" x14ac:dyDescent="0.25">
      <c r="X49112" s="14"/>
    </row>
    <row r="49113" spans="24:24" x14ac:dyDescent="0.25">
      <c r="X49113" s="14"/>
    </row>
    <row r="49114" spans="24:24" x14ac:dyDescent="0.25">
      <c r="X49114" s="14"/>
    </row>
    <row r="49115" spans="24:24" x14ac:dyDescent="0.25">
      <c r="X49115" s="14"/>
    </row>
    <row r="49116" spans="24:24" x14ac:dyDescent="0.25">
      <c r="X49116" s="14"/>
    </row>
    <row r="49117" spans="24:24" x14ac:dyDescent="0.25">
      <c r="X49117" s="14"/>
    </row>
    <row r="49118" spans="24:24" x14ac:dyDescent="0.25">
      <c r="X49118" s="14"/>
    </row>
    <row r="49119" spans="24:24" x14ac:dyDescent="0.25">
      <c r="X49119" s="14"/>
    </row>
    <row r="49120" spans="24:24" x14ac:dyDescent="0.25">
      <c r="X49120" s="14"/>
    </row>
    <row r="49121" spans="24:24" x14ac:dyDescent="0.25">
      <c r="X49121" s="14"/>
    </row>
    <row r="49122" spans="24:24" x14ac:dyDescent="0.25">
      <c r="X49122" s="14"/>
    </row>
    <row r="49123" spans="24:24" x14ac:dyDescent="0.25">
      <c r="X49123" s="14"/>
    </row>
    <row r="49124" spans="24:24" x14ac:dyDescent="0.25">
      <c r="X49124" s="14"/>
    </row>
    <row r="49125" spans="24:24" x14ac:dyDescent="0.25">
      <c r="X49125" s="14"/>
    </row>
    <row r="49126" spans="24:24" x14ac:dyDescent="0.25">
      <c r="X49126" s="14"/>
    </row>
    <row r="49127" spans="24:24" x14ac:dyDescent="0.25">
      <c r="X49127" s="14"/>
    </row>
    <row r="49128" spans="24:24" x14ac:dyDescent="0.25">
      <c r="X49128" s="14"/>
    </row>
    <row r="49129" spans="24:24" x14ac:dyDescent="0.25">
      <c r="X49129" s="14"/>
    </row>
    <row r="49130" spans="24:24" x14ac:dyDescent="0.25">
      <c r="X49130" s="14"/>
    </row>
    <row r="49131" spans="24:24" x14ac:dyDescent="0.25">
      <c r="X49131" s="14"/>
    </row>
    <row r="49132" spans="24:24" x14ac:dyDescent="0.25">
      <c r="X49132" s="14"/>
    </row>
    <row r="49133" spans="24:24" x14ac:dyDescent="0.25">
      <c r="X49133" s="14"/>
    </row>
    <row r="49134" spans="24:24" x14ac:dyDescent="0.25">
      <c r="X49134" s="14"/>
    </row>
    <row r="49135" spans="24:24" x14ac:dyDescent="0.25">
      <c r="X49135" s="14"/>
    </row>
    <row r="49136" spans="24:24" x14ac:dyDescent="0.25">
      <c r="X49136" s="14"/>
    </row>
    <row r="49137" spans="24:24" x14ac:dyDescent="0.25">
      <c r="X49137" s="14"/>
    </row>
    <row r="49138" spans="24:24" x14ac:dyDescent="0.25">
      <c r="X49138" s="14"/>
    </row>
    <row r="49139" spans="24:24" x14ac:dyDescent="0.25">
      <c r="X49139" s="14"/>
    </row>
    <row r="49140" spans="24:24" x14ac:dyDescent="0.25">
      <c r="X49140" s="14"/>
    </row>
    <row r="49141" spans="24:24" x14ac:dyDescent="0.25">
      <c r="X49141" s="14"/>
    </row>
    <row r="49142" spans="24:24" x14ac:dyDescent="0.25">
      <c r="X49142" s="14"/>
    </row>
    <row r="49143" spans="24:24" x14ac:dyDescent="0.25">
      <c r="X49143" s="14"/>
    </row>
    <row r="49144" spans="24:24" x14ac:dyDescent="0.25">
      <c r="X49144" s="14"/>
    </row>
    <row r="49145" spans="24:24" x14ac:dyDescent="0.25">
      <c r="X49145" s="14"/>
    </row>
    <row r="49146" spans="24:24" x14ac:dyDescent="0.25">
      <c r="X49146" s="14"/>
    </row>
    <row r="49147" spans="24:24" x14ac:dyDescent="0.25">
      <c r="X49147" s="14"/>
    </row>
    <row r="49148" spans="24:24" x14ac:dyDescent="0.25">
      <c r="X49148" s="14"/>
    </row>
    <row r="49149" spans="24:24" x14ac:dyDescent="0.25">
      <c r="X49149" s="14"/>
    </row>
    <row r="49150" spans="24:24" x14ac:dyDescent="0.25">
      <c r="X49150" s="14"/>
    </row>
    <row r="49151" spans="24:24" x14ac:dyDescent="0.25">
      <c r="X49151" s="14"/>
    </row>
    <row r="49152" spans="24:24" x14ac:dyDescent="0.25">
      <c r="X49152" s="14"/>
    </row>
    <row r="49153" spans="24:24" x14ac:dyDescent="0.25">
      <c r="X49153" s="14"/>
    </row>
    <row r="49154" spans="24:24" x14ac:dyDescent="0.25">
      <c r="X49154" s="14"/>
    </row>
    <row r="49155" spans="24:24" x14ac:dyDescent="0.25">
      <c r="X49155" s="14"/>
    </row>
    <row r="49156" spans="24:24" x14ac:dyDescent="0.25">
      <c r="X49156" s="14"/>
    </row>
    <row r="49157" spans="24:24" x14ac:dyDescent="0.25">
      <c r="X49157" s="14"/>
    </row>
    <row r="49158" spans="24:24" x14ac:dyDescent="0.25">
      <c r="X49158" s="14"/>
    </row>
    <row r="49159" spans="24:24" x14ac:dyDescent="0.25">
      <c r="X49159" s="14"/>
    </row>
    <row r="49160" spans="24:24" x14ac:dyDescent="0.25">
      <c r="X49160" s="14"/>
    </row>
    <row r="49161" spans="24:24" x14ac:dyDescent="0.25">
      <c r="X49161" s="14"/>
    </row>
    <row r="49162" spans="24:24" x14ac:dyDescent="0.25">
      <c r="X49162" s="14"/>
    </row>
    <row r="49163" spans="24:24" x14ac:dyDescent="0.25">
      <c r="X49163" s="14"/>
    </row>
    <row r="49164" spans="24:24" x14ac:dyDescent="0.25">
      <c r="X49164" s="14"/>
    </row>
    <row r="49165" spans="24:24" x14ac:dyDescent="0.25">
      <c r="X49165" s="14"/>
    </row>
    <row r="49166" spans="24:24" x14ac:dyDescent="0.25">
      <c r="X49166" s="14"/>
    </row>
    <row r="49167" spans="24:24" x14ac:dyDescent="0.25">
      <c r="X49167" s="14"/>
    </row>
    <row r="49168" spans="24:24" x14ac:dyDescent="0.25">
      <c r="X49168" s="14"/>
    </row>
    <row r="49169" spans="24:24" x14ac:dyDescent="0.25">
      <c r="X49169" s="14"/>
    </row>
    <row r="49170" spans="24:24" x14ac:dyDescent="0.25">
      <c r="X49170" s="14"/>
    </row>
    <row r="49171" spans="24:24" x14ac:dyDescent="0.25">
      <c r="X49171" s="14"/>
    </row>
    <row r="49172" spans="24:24" x14ac:dyDescent="0.25">
      <c r="X49172" s="14"/>
    </row>
    <row r="49173" spans="24:24" x14ac:dyDescent="0.25">
      <c r="X49173" s="14"/>
    </row>
    <row r="49174" spans="24:24" x14ac:dyDescent="0.25">
      <c r="X49174" s="14"/>
    </row>
    <row r="49175" spans="24:24" x14ac:dyDescent="0.25">
      <c r="X49175" s="14"/>
    </row>
    <row r="49176" spans="24:24" x14ac:dyDescent="0.25">
      <c r="X49176" s="14"/>
    </row>
    <row r="49177" spans="24:24" x14ac:dyDescent="0.25">
      <c r="X49177" s="14"/>
    </row>
    <row r="49178" spans="24:24" x14ac:dyDescent="0.25">
      <c r="X49178" s="14"/>
    </row>
    <row r="49179" spans="24:24" x14ac:dyDescent="0.25">
      <c r="X49179" s="14"/>
    </row>
    <row r="49180" spans="24:24" x14ac:dyDescent="0.25">
      <c r="X49180" s="14"/>
    </row>
    <row r="49181" spans="24:24" x14ac:dyDescent="0.25">
      <c r="X49181" s="14"/>
    </row>
    <row r="49182" spans="24:24" x14ac:dyDescent="0.25">
      <c r="X49182" s="14"/>
    </row>
    <row r="49183" spans="24:24" x14ac:dyDescent="0.25">
      <c r="X49183" s="14"/>
    </row>
    <row r="49184" spans="24:24" x14ac:dyDescent="0.25">
      <c r="X49184" s="14"/>
    </row>
    <row r="49185" spans="24:24" x14ac:dyDescent="0.25">
      <c r="X49185" s="14"/>
    </row>
    <row r="49186" spans="24:24" x14ac:dyDescent="0.25">
      <c r="X49186" s="14"/>
    </row>
    <row r="49187" spans="24:24" x14ac:dyDescent="0.25">
      <c r="X49187" s="14"/>
    </row>
    <row r="49188" spans="24:24" x14ac:dyDescent="0.25">
      <c r="X49188" s="14"/>
    </row>
    <row r="49189" spans="24:24" x14ac:dyDescent="0.25">
      <c r="X49189" s="14"/>
    </row>
    <row r="49190" spans="24:24" x14ac:dyDescent="0.25">
      <c r="X49190" s="14"/>
    </row>
    <row r="49191" spans="24:24" x14ac:dyDescent="0.25">
      <c r="X49191" s="14"/>
    </row>
    <row r="49192" spans="24:24" x14ac:dyDescent="0.25">
      <c r="X49192" s="14"/>
    </row>
    <row r="49193" spans="24:24" x14ac:dyDescent="0.25">
      <c r="X49193" s="14"/>
    </row>
    <row r="49194" spans="24:24" x14ac:dyDescent="0.25">
      <c r="X49194" s="14"/>
    </row>
    <row r="49195" spans="24:24" x14ac:dyDescent="0.25">
      <c r="X49195" s="14"/>
    </row>
    <row r="49196" spans="24:24" x14ac:dyDescent="0.25">
      <c r="X49196" s="14"/>
    </row>
    <row r="49197" spans="24:24" x14ac:dyDescent="0.25">
      <c r="X49197" s="14"/>
    </row>
    <row r="49198" spans="24:24" x14ac:dyDescent="0.25">
      <c r="X49198" s="14"/>
    </row>
    <row r="49199" spans="24:24" x14ac:dyDescent="0.25">
      <c r="X49199" s="14"/>
    </row>
    <row r="49200" spans="24:24" x14ac:dyDescent="0.25">
      <c r="X49200" s="14"/>
    </row>
    <row r="49201" spans="24:24" x14ac:dyDescent="0.25">
      <c r="X49201" s="14"/>
    </row>
    <row r="49202" spans="24:24" x14ac:dyDescent="0.25">
      <c r="X49202" s="14"/>
    </row>
    <row r="49203" spans="24:24" x14ac:dyDescent="0.25">
      <c r="X49203" s="14"/>
    </row>
    <row r="49204" spans="24:24" x14ac:dyDescent="0.25">
      <c r="X49204" s="14"/>
    </row>
    <row r="49205" spans="24:24" x14ac:dyDescent="0.25">
      <c r="X49205" s="14"/>
    </row>
    <row r="49206" spans="24:24" x14ac:dyDescent="0.25">
      <c r="X49206" s="14"/>
    </row>
    <row r="49207" spans="24:24" x14ac:dyDescent="0.25">
      <c r="X49207" s="14"/>
    </row>
    <row r="49208" spans="24:24" x14ac:dyDescent="0.25">
      <c r="X49208" s="14"/>
    </row>
    <row r="49209" spans="24:24" x14ac:dyDescent="0.25">
      <c r="X49209" s="14"/>
    </row>
    <row r="49210" spans="24:24" x14ac:dyDescent="0.25">
      <c r="X49210" s="14"/>
    </row>
    <row r="49211" spans="24:24" x14ac:dyDescent="0.25">
      <c r="X49211" s="14"/>
    </row>
    <row r="49212" spans="24:24" x14ac:dyDescent="0.25">
      <c r="X49212" s="14"/>
    </row>
    <row r="49213" spans="24:24" x14ac:dyDescent="0.25">
      <c r="X49213" s="14"/>
    </row>
    <row r="49214" spans="24:24" x14ac:dyDescent="0.25">
      <c r="X49214" s="14"/>
    </row>
    <row r="49215" spans="24:24" x14ac:dyDescent="0.25">
      <c r="X49215" s="14"/>
    </row>
    <row r="49216" spans="24:24" x14ac:dyDescent="0.25">
      <c r="X49216" s="14"/>
    </row>
    <row r="49217" spans="24:24" x14ac:dyDescent="0.25">
      <c r="X49217" s="14"/>
    </row>
    <row r="49218" spans="24:24" x14ac:dyDescent="0.25">
      <c r="X49218" s="14"/>
    </row>
    <row r="49219" spans="24:24" x14ac:dyDescent="0.25">
      <c r="X49219" s="14"/>
    </row>
    <row r="49220" spans="24:24" x14ac:dyDescent="0.25">
      <c r="X49220" s="14"/>
    </row>
    <row r="49221" spans="24:24" x14ac:dyDescent="0.25">
      <c r="X49221" s="14"/>
    </row>
    <row r="49222" spans="24:24" x14ac:dyDescent="0.25">
      <c r="X49222" s="14"/>
    </row>
    <row r="49223" spans="24:24" x14ac:dyDescent="0.25">
      <c r="X49223" s="14"/>
    </row>
    <row r="49224" spans="24:24" x14ac:dyDescent="0.25">
      <c r="X49224" s="14"/>
    </row>
    <row r="49225" spans="24:24" x14ac:dyDescent="0.25">
      <c r="X49225" s="14"/>
    </row>
    <row r="49226" spans="24:24" x14ac:dyDescent="0.25">
      <c r="X49226" s="14"/>
    </row>
    <row r="49227" spans="24:24" x14ac:dyDescent="0.25">
      <c r="X49227" s="14"/>
    </row>
    <row r="49228" spans="24:24" x14ac:dyDescent="0.25">
      <c r="X49228" s="14"/>
    </row>
    <row r="49229" spans="24:24" x14ac:dyDescent="0.25">
      <c r="X49229" s="14"/>
    </row>
    <row r="49230" spans="24:24" x14ac:dyDescent="0.25">
      <c r="X49230" s="14"/>
    </row>
    <row r="49231" spans="24:24" x14ac:dyDescent="0.25">
      <c r="X49231" s="14"/>
    </row>
    <row r="49232" spans="24:24" x14ac:dyDescent="0.25">
      <c r="X49232" s="14"/>
    </row>
    <row r="49233" spans="24:24" x14ac:dyDescent="0.25">
      <c r="X49233" s="14"/>
    </row>
    <row r="49234" spans="24:24" x14ac:dyDescent="0.25">
      <c r="X49234" s="14"/>
    </row>
    <row r="49235" spans="24:24" x14ac:dyDescent="0.25">
      <c r="X49235" s="14"/>
    </row>
    <row r="49236" spans="24:24" x14ac:dyDescent="0.25">
      <c r="X49236" s="14"/>
    </row>
    <row r="49237" spans="24:24" x14ac:dyDescent="0.25">
      <c r="X49237" s="14"/>
    </row>
    <row r="49238" spans="24:24" x14ac:dyDescent="0.25">
      <c r="X49238" s="14"/>
    </row>
    <row r="49239" spans="24:24" x14ac:dyDescent="0.25">
      <c r="X49239" s="14"/>
    </row>
    <row r="49240" spans="24:24" x14ac:dyDescent="0.25">
      <c r="X49240" s="14"/>
    </row>
    <row r="49241" spans="24:24" x14ac:dyDescent="0.25">
      <c r="X49241" s="14"/>
    </row>
    <row r="49242" spans="24:24" x14ac:dyDescent="0.25">
      <c r="X49242" s="14"/>
    </row>
    <row r="49243" spans="24:24" x14ac:dyDescent="0.25">
      <c r="X49243" s="14"/>
    </row>
    <row r="49244" spans="24:24" x14ac:dyDescent="0.25">
      <c r="X49244" s="14"/>
    </row>
    <row r="49245" spans="24:24" x14ac:dyDescent="0.25">
      <c r="X49245" s="14"/>
    </row>
    <row r="49246" spans="24:24" x14ac:dyDescent="0.25">
      <c r="X49246" s="14"/>
    </row>
    <row r="49247" spans="24:24" x14ac:dyDescent="0.25">
      <c r="X49247" s="14"/>
    </row>
    <row r="49248" spans="24:24" x14ac:dyDescent="0.25">
      <c r="X49248" s="14"/>
    </row>
    <row r="49249" spans="24:24" x14ac:dyDescent="0.25">
      <c r="X49249" s="14"/>
    </row>
    <row r="49250" spans="24:24" x14ac:dyDescent="0.25">
      <c r="X49250" s="14"/>
    </row>
    <row r="49251" spans="24:24" x14ac:dyDescent="0.25">
      <c r="X49251" s="14"/>
    </row>
    <row r="49252" spans="24:24" x14ac:dyDescent="0.25">
      <c r="X49252" s="14"/>
    </row>
    <row r="49253" spans="24:24" x14ac:dyDescent="0.25">
      <c r="X49253" s="14"/>
    </row>
    <row r="49254" spans="24:24" x14ac:dyDescent="0.25">
      <c r="X49254" s="14"/>
    </row>
    <row r="49255" spans="24:24" x14ac:dyDescent="0.25">
      <c r="X49255" s="14"/>
    </row>
    <row r="49256" spans="24:24" x14ac:dyDescent="0.25">
      <c r="X49256" s="14"/>
    </row>
    <row r="49257" spans="24:24" x14ac:dyDescent="0.25">
      <c r="X49257" s="14"/>
    </row>
    <row r="49258" spans="24:24" x14ac:dyDescent="0.25">
      <c r="X49258" s="14"/>
    </row>
    <row r="49259" spans="24:24" x14ac:dyDescent="0.25">
      <c r="X49259" s="14"/>
    </row>
    <row r="49260" spans="24:24" x14ac:dyDescent="0.25">
      <c r="X49260" s="14"/>
    </row>
    <row r="49261" spans="24:24" x14ac:dyDescent="0.25">
      <c r="X49261" s="14"/>
    </row>
    <row r="49262" spans="24:24" x14ac:dyDescent="0.25">
      <c r="X49262" s="14"/>
    </row>
    <row r="49263" spans="24:24" x14ac:dyDescent="0.25">
      <c r="X49263" s="14"/>
    </row>
    <row r="49264" spans="24:24" x14ac:dyDescent="0.25">
      <c r="X49264" s="14"/>
    </row>
    <row r="49265" spans="24:24" x14ac:dyDescent="0.25">
      <c r="X49265" s="14"/>
    </row>
    <row r="49266" spans="24:24" x14ac:dyDescent="0.25">
      <c r="X49266" s="14"/>
    </row>
    <row r="49267" spans="24:24" x14ac:dyDescent="0.25">
      <c r="X49267" s="14"/>
    </row>
    <row r="49268" spans="24:24" x14ac:dyDescent="0.25">
      <c r="X49268" s="14"/>
    </row>
    <row r="49269" spans="24:24" x14ac:dyDescent="0.25">
      <c r="X49269" s="14"/>
    </row>
    <row r="49270" spans="24:24" x14ac:dyDescent="0.25">
      <c r="X49270" s="14"/>
    </row>
    <row r="49271" spans="24:24" x14ac:dyDescent="0.25">
      <c r="X49271" s="14"/>
    </row>
    <row r="49272" spans="24:24" x14ac:dyDescent="0.25">
      <c r="X49272" s="14"/>
    </row>
    <row r="49273" spans="24:24" x14ac:dyDescent="0.25">
      <c r="X49273" s="14"/>
    </row>
    <row r="49274" spans="24:24" x14ac:dyDescent="0.25">
      <c r="X49274" s="14"/>
    </row>
    <row r="49275" spans="24:24" x14ac:dyDescent="0.25">
      <c r="X49275" s="14"/>
    </row>
    <row r="49276" spans="24:24" x14ac:dyDescent="0.25">
      <c r="X49276" s="14"/>
    </row>
    <row r="49277" spans="24:24" x14ac:dyDescent="0.25">
      <c r="X49277" s="14"/>
    </row>
    <row r="49278" spans="24:24" x14ac:dyDescent="0.25">
      <c r="X49278" s="14"/>
    </row>
    <row r="49279" spans="24:24" x14ac:dyDescent="0.25">
      <c r="X49279" s="14"/>
    </row>
    <row r="49280" spans="24:24" x14ac:dyDescent="0.25">
      <c r="X49280" s="14"/>
    </row>
    <row r="49281" spans="24:24" x14ac:dyDescent="0.25">
      <c r="X49281" s="14"/>
    </row>
    <row r="49282" spans="24:24" x14ac:dyDescent="0.25">
      <c r="X49282" s="14"/>
    </row>
    <row r="49283" spans="24:24" x14ac:dyDescent="0.25">
      <c r="X49283" s="14"/>
    </row>
    <row r="49284" spans="24:24" x14ac:dyDescent="0.25">
      <c r="X49284" s="14"/>
    </row>
    <row r="49285" spans="24:24" x14ac:dyDescent="0.25">
      <c r="X49285" s="14"/>
    </row>
    <row r="49286" spans="24:24" x14ac:dyDescent="0.25">
      <c r="X49286" s="14"/>
    </row>
    <row r="49287" spans="24:24" x14ac:dyDescent="0.25">
      <c r="X49287" s="14"/>
    </row>
    <row r="49288" spans="24:24" x14ac:dyDescent="0.25">
      <c r="X49288" s="14"/>
    </row>
    <row r="49289" spans="24:24" x14ac:dyDescent="0.25">
      <c r="X49289" s="14"/>
    </row>
    <row r="49290" spans="24:24" x14ac:dyDescent="0.25">
      <c r="X49290" s="14"/>
    </row>
    <row r="49291" spans="24:24" x14ac:dyDescent="0.25">
      <c r="X49291" s="14"/>
    </row>
    <row r="49292" spans="24:24" x14ac:dyDescent="0.25">
      <c r="X49292" s="14"/>
    </row>
    <row r="49293" spans="24:24" x14ac:dyDescent="0.25">
      <c r="X49293" s="14"/>
    </row>
    <row r="49294" spans="24:24" x14ac:dyDescent="0.25">
      <c r="X49294" s="14"/>
    </row>
    <row r="49295" spans="24:24" x14ac:dyDescent="0.25">
      <c r="X49295" s="14"/>
    </row>
    <row r="49296" spans="24:24" x14ac:dyDescent="0.25">
      <c r="X49296" s="14"/>
    </row>
    <row r="49297" spans="24:24" x14ac:dyDescent="0.25">
      <c r="X49297" s="14"/>
    </row>
    <row r="49298" spans="24:24" x14ac:dyDescent="0.25">
      <c r="X49298" s="14"/>
    </row>
    <row r="49299" spans="24:24" x14ac:dyDescent="0.25">
      <c r="X49299" s="14"/>
    </row>
    <row r="49300" spans="24:24" x14ac:dyDescent="0.25">
      <c r="X49300" s="14"/>
    </row>
    <row r="49301" spans="24:24" x14ac:dyDescent="0.25">
      <c r="X49301" s="14"/>
    </row>
    <row r="49302" spans="24:24" x14ac:dyDescent="0.25">
      <c r="X49302" s="14"/>
    </row>
    <row r="49303" spans="24:24" x14ac:dyDescent="0.25">
      <c r="X49303" s="14"/>
    </row>
    <row r="49304" spans="24:24" x14ac:dyDescent="0.25">
      <c r="X49304" s="14"/>
    </row>
    <row r="49305" spans="24:24" x14ac:dyDescent="0.25">
      <c r="X49305" s="14"/>
    </row>
    <row r="49306" spans="24:24" x14ac:dyDescent="0.25">
      <c r="X49306" s="14"/>
    </row>
    <row r="49307" spans="24:24" x14ac:dyDescent="0.25">
      <c r="X49307" s="14"/>
    </row>
    <row r="49308" spans="24:24" x14ac:dyDescent="0.25">
      <c r="X49308" s="14"/>
    </row>
    <row r="49309" spans="24:24" x14ac:dyDescent="0.25">
      <c r="X49309" s="14"/>
    </row>
    <row r="49310" spans="24:24" x14ac:dyDescent="0.25">
      <c r="X49310" s="14"/>
    </row>
    <row r="49311" spans="24:24" x14ac:dyDescent="0.25">
      <c r="X49311" s="14"/>
    </row>
    <row r="49312" spans="24:24" x14ac:dyDescent="0.25">
      <c r="X49312" s="14"/>
    </row>
    <row r="49313" spans="24:24" x14ac:dyDescent="0.25">
      <c r="X49313" s="14"/>
    </row>
    <row r="49314" spans="24:24" x14ac:dyDescent="0.25">
      <c r="X49314" s="14"/>
    </row>
    <row r="49315" spans="24:24" x14ac:dyDescent="0.25">
      <c r="X49315" s="14"/>
    </row>
    <row r="49316" spans="24:24" x14ac:dyDescent="0.25">
      <c r="X49316" s="14"/>
    </row>
    <row r="49317" spans="24:24" x14ac:dyDescent="0.25">
      <c r="X49317" s="14"/>
    </row>
    <row r="49318" spans="24:24" x14ac:dyDescent="0.25">
      <c r="X49318" s="14"/>
    </row>
    <row r="49319" spans="24:24" x14ac:dyDescent="0.25">
      <c r="X49319" s="14"/>
    </row>
    <row r="49320" spans="24:24" x14ac:dyDescent="0.25">
      <c r="X49320" s="14"/>
    </row>
    <row r="49321" spans="24:24" x14ac:dyDescent="0.25">
      <c r="X49321" s="14"/>
    </row>
    <row r="49322" spans="24:24" x14ac:dyDescent="0.25">
      <c r="X49322" s="14"/>
    </row>
    <row r="49323" spans="24:24" x14ac:dyDescent="0.25">
      <c r="X49323" s="14"/>
    </row>
    <row r="49324" spans="24:24" x14ac:dyDescent="0.25">
      <c r="X49324" s="14"/>
    </row>
    <row r="49325" spans="24:24" x14ac:dyDescent="0.25">
      <c r="X49325" s="14"/>
    </row>
    <row r="49326" spans="24:24" x14ac:dyDescent="0.25">
      <c r="X49326" s="14"/>
    </row>
    <row r="49327" spans="24:24" x14ac:dyDescent="0.25">
      <c r="X49327" s="14"/>
    </row>
    <row r="49328" spans="24:24" x14ac:dyDescent="0.25">
      <c r="X49328" s="14"/>
    </row>
    <row r="49329" spans="24:24" x14ac:dyDescent="0.25">
      <c r="X49329" s="14"/>
    </row>
    <row r="49330" spans="24:24" x14ac:dyDescent="0.25">
      <c r="X49330" s="14"/>
    </row>
    <row r="49331" spans="24:24" x14ac:dyDescent="0.25">
      <c r="X49331" s="14"/>
    </row>
    <row r="49332" spans="24:24" x14ac:dyDescent="0.25">
      <c r="X49332" s="14"/>
    </row>
    <row r="49333" spans="24:24" x14ac:dyDescent="0.25">
      <c r="X49333" s="14"/>
    </row>
    <row r="49334" spans="24:24" x14ac:dyDescent="0.25">
      <c r="X49334" s="14"/>
    </row>
    <row r="49335" spans="24:24" x14ac:dyDescent="0.25">
      <c r="X49335" s="14"/>
    </row>
    <row r="49336" spans="24:24" x14ac:dyDescent="0.25">
      <c r="X49336" s="14"/>
    </row>
    <row r="49337" spans="24:24" x14ac:dyDescent="0.25">
      <c r="X49337" s="14"/>
    </row>
    <row r="49338" spans="24:24" x14ac:dyDescent="0.25">
      <c r="X49338" s="14"/>
    </row>
    <row r="49339" spans="24:24" x14ac:dyDescent="0.25">
      <c r="X49339" s="14"/>
    </row>
    <row r="49340" spans="24:24" x14ac:dyDescent="0.25">
      <c r="X49340" s="14"/>
    </row>
    <row r="49341" spans="24:24" x14ac:dyDescent="0.25">
      <c r="X49341" s="14"/>
    </row>
    <row r="49342" spans="24:24" x14ac:dyDescent="0.25">
      <c r="X49342" s="14"/>
    </row>
    <row r="49343" spans="24:24" x14ac:dyDescent="0.25">
      <c r="X49343" s="14"/>
    </row>
    <row r="49344" spans="24:24" x14ac:dyDescent="0.25">
      <c r="X49344" s="14"/>
    </row>
    <row r="49345" spans="24:24" x14ac:dyDescent="0.25">
      <c r="X49345" s="14"/>
    </row>
    <row r="49346" spans="24:24" x14ac:dyDescent="0.25">
      <c r="X49346" s="14"/>
    </row>
    <row r="49347" spans="24:24" x14ac:dyDescent="0.25">
      <c r="X49347" s="14"/>
    </row>
    <row r="49348" spans="24:24" x14ac:dyDescent="0.25">
      <c r="X49348" s="14"/>
    </row>
    <row r="49349" spans="24:24" x14ac:dyDescent="0.25">
      <c r="X49349" s="14"/>
    </row>
    <row r="49350" spans="24:24" x14ac:dyDescent="0.25">
      <c r="X49350" s="14"/>
    </row>
    <row r="49351" spans="24:24" x14ac:dyDescent="0.25">
      <c r="X49351" s="14"/>
    </row>
    <row r="49352" spans="24:24" x14ac:dyDescent="0.25">
      <c r="X49352" s="14"/>
    </row>
    <row r="49353" spans="24:24" x14ac:dyDescent="0.25">
      <c r="X49353" s="14"/>
    </row>
    <row r="49354" spans="24:24" x14ac:dyDescent="0.25">
      <c r="X49354" s="14"/>
    </row>
    <row r="49355" spans="24:24" x14ac:dyDescent="0.25">
      <c r="X49355" s="14"/>
    </row>
    <row r="49356" spans="24:24" x14ac:dyDescent="0.25">
      <c r="X49356" s="14"/>
    </row>
    <row r="49357" spans="24:24" x14ac:dyDescent="0.25">
      <c r="X49357" s="14"/>
    </row>
    <row r="49358" spans="24:24" x14ac:dyDescent="0.25">
      <c r="X49358" s="14"/>
    </row>
    <row r="49359" spans="24:24" x14ac:dyDescent="0.25">
      <c r="X49359" s="14"/>
    </row>
    <row r="49360" spans="24:24" x14ac:dyDescent="0.25">
      <c r="X49360" s="14"/>
    </row>
    <row r="49361" spans="24:24" x14ac:dyDescent="0.25">
      <c r="X49361" s="14"/>
    </row>
    <row r="49362" spans="24:24" x14ac:dyDescent="0.25">
      <c r="X49362" s="14"/>
    </row>
    <row r="49363" spans="24:24" x14ac:dyDescent="0.25">
      <c r="X49363" s="14"/>
    </row>
    <row r="49364" spans="24:24" x14ac:dyDescent="0.25">
      <c r="X49364" s="14"/>
    </row>
    <row r="49365" spans="24:24" x14ac:dyDescent="0.25">
      <c r="X49365" s="14"/>
    </row>
    <row r="49366" spans="24:24" x14ac:dyDescent="0.25">
      <c r="X49366" s="14"/>
    </row>
    <row r="49367" spans="24:24" x14ac:dyDescent="0.25">
      <c r="X49367" s="14"/>
    </row>
    <row r="49368" spans="24:24" x14ac:dyDescent="0.25">
      <c r="X49368" s="14"/>
    </row>
    <row r="49369" spans="24:24" x14ac:dyDescent="0.25">
      <c r="X49369" s="14"/>
    </row>
    <row r="49370" spans="24:24" x14ac:dyDescent="0.25">
      <c r="X49370" s="14"/>
    </row>
    <row r="49371" spans="24:24" x14ac:dyDescent="0.25">
      <c r="X49371" s="14"/>
    </row>
    <row r="49372" spans="24:24" x14ac:dyDescent="0.25">
      <c r="X49372" s="14"/>
    </row>
    <row r="49373" spans="24:24" x14ac:dyDescent="0.25">
      <c r="X49373" s="14"/>
    </row>
    <row r="49374" spans="24:24" x14ac:dyDescent="0.25">
      <c r="X49374" s="14"/>
    </row>
    <row r="49375" spans="24:24" x14ac:dyDescent="0.25">
      <c r="X49375" s="14"/>
    </row>
    <row r="49376" spans="24:24" x14ac:dyDescent="0.25">
      <c r="X49376" s="14"/>
    </row>
    <row r="49377" spans="24:24" x14ac:dyDescent="0.25">
      <c r="X49377" s="14"/>
    </row>
    <row r="49378" spans="24:24" x14ac:dyDescent="0.25">
      <c r="X49378" s="14"/>
    </row>
    <row r="49379" spans="24:24" x14ac:dyDescent="0.25">
      <c r="X49379" s="14"/>
    </row>
    <row r="49380" spans="24:24" x14ac:dyDescent="0.25">
      <c r="X49380" s="14"/>
    </row>
    <row r="49381" spans="24:24" x14ac:dyDescent="0.25">
      <c r="X49381" s="14"/>
    </row>
    <row r="49382" spans="24:24" x14ac:dyDescent="0.25">
      <c r="X49382" s="14"/>
    </row>
    <row r="49383" spans="24:24" x14ac:dyDescent="0.25">
      <c r="X49383" s="14"/>
    </row>
    <row r="49384" spans="24:24" x14ac:dyDescent="0.25">
      <c r="X49384" s="14"/>
    </row>
    <row r="49385" spans="24:24" x14ac:dyDescent="0.25">
      <c r="X49385" s="14"/>
    </row>
    <row r="49386" spans="24:24" x14ac:dyDescent="0.25">
      <c r="X49386" s="14"/>
    </row>
    <row r="49387" spans="24:24" x14ac:dyDescent="0.25">
      <c r="X49387" s="14"/>
    </row>
    <row r="49388" spans="24:24" x14ac:dyDescent="0.25">
      <c r="X49388" s="14"/>
    </row>
    <row r="49389" spans="24:24" x14ac:dyDescent="0.25">
      <c r="X49389" s="14"/>
    </row>
    <row r="49390" spans="24:24" x14ac:dyDescent="0.25">
      <c r="X49390" s="14"/>
    </row>
    <row r="49391" spans="24:24" x14ac:dyDescent="0.25">
      <c r="X49391" s="14"/>
    </row>
    <row r="49392" spans="24:24" x14ac:dyDescent="0.25">
      <c r="X49392" s="14"/>
    </row>
    <row r="49393" spans="24:24" x14ac:dyDescent="0.25">
      <c r="X49393" s="14"/>
    </row>
    <row r="49394" spans="24:24" x14ac:dyDescent="0.25">
      <c r="X49394" s="14"/>
    </row>
    <row r="49395" spans="24:24" x14ac:dyDescent="0.25">
      <c r="X49395" s="14"/>
    </row>
    <row r="49396" spans="24:24" x14ac:dyDescent="0.25">
      <c r="X49396" s="14"/>
    </row>
    <row r="49397" spans="24:24" x14ac:dyDescent="0.25">
      <c r="X49397" s="14"/>
    </row>
    <row r="49398" spans="24:24" x14ac:dyDescent="0.25">
      <c r="X49398" s="14"/>
    </row>
    <row r="49399" spans="24:24" x14ac:dyDescent="0.25">
      <c r="X49399" s="14"/>
    </row>
    <row r="49400" spans="24:24" x14ac:dyDescent="0.25">
      <c r="X49400" s="14"/>
    </row>
    <row r="49401" spans="24:24" x14ac:dyDescent="0.25">
      <c r="X49401" s="14"/>
    </row>
    <row r="49402" spans="24:24" x14ac:dyDescent="0.25">
      <c r="X49402" s="14"/>
    </row>
    <row r="49403" spans="24:24" x14ac:dyDescent="0.25">
      <c r="X49403" s="14"/>
    </row>
    <row r="49404" spans="24:24" x14ac:dyDescent="0.25">
      <c r="X49404" s="14"/>
    </row>
    <row r="49405" spans="24:24" x14ac:dyDescent="0.25">
      <c r="X49405" s="14"/>
    </row>
    <row r="49406" spans="24:24" x14ac:dyDescent="0.25">
      <c r="X49406" s="14"/>
    </row>
    <row r="49407" spans="24:24" x14ac:dyDescent="0.25">
      <c r="X49407" s="14"/>
    </row>
    <row r="49408" spans="24:24" x14ac:dyDescent="0.25">
      <c r="X49408" s="14"/>
    </row>
    <row r="49409" spans="24:24" x14ac:dyDescent="0.25">
      <c r="X49409" s="14"/>
    </row>
    <row r="49410" spans="24:24" x14ac:dyDescent="0.25">
      <c r="X49410" s="14"/>
    </row>
    <row r="49411" spans="24:24" x14ac:dyDescent="0.25">
      <c r="X49411" s="14"/>
    </row>
    <row r="49412" spans="24:24" x14ac:dyDescent="0.25">
      <c r="X49412" s="14"/>
    </row>
    <row r="49413" spans="24:24" x14ac:dyDescent="0.25">
      <c r="X49413" s="14"/>
    </row>
    <row r="49414" spans="24:24" x14ac:dyDescent="0.25">
      <c r="X49414" s="14"/>
    </row>
    <row r="49415" spans="24:24" x14ac:dyDescent="0.25">
      <c r="X49415" s="14"/>
    </row>
    <row r="49416" spans="24:24" x14ac:dyDescent="0.25">
      <c r="X49416" s="14"/>
    </row>
    <row r="49417" spans="24:24" x14ac:dyDescent="0.25">
      <c r="X49417" s="14"/>
    </row>
    <row r="49418" spans="24:24" x14ac:dyDescent="0.25">
      <c r="X49418" s="14"/>
    </row>
    <row r="49419" spans="24:24" x14ac:dyDescent="0.25">
      <c r="X49419" s="14"/>
    </row>
    <row r="49420" spans="24:24" x14ac:dyDescent="0.25">
      <c r="X49420" s="14"/>
    </row>
    <row r="49421" spans="24:24" x14ac:dyDescent="0.25">
      <c r="X49421" s="14"/>
    </row>
    <row r="49422" spans="24:24" x14ac:dyDescent="0.25">
      <c r="X49422" s="14"/>
    </row>
    <row r="49423" spans="24:24" x14ac:dyDescent="0.25">
      <c r="X49423" s="14"/>
    </row>
    <row r="49424" spans="24:24" x14ac:dyDescent="0.25">
      <c r="X49424" s="14"/>
    </row>
    <row r="49425" spans="24:24" x14ac:dyDescent="0.25">
      <c r="X49425" s="14"/>
    </row>
    <row r="49426" spans="24:24" x14ac:dyDescent="0.25">
      <c r="X49426" s="14"/>
    </row>
    <row r="49427" spans="24:24" x14ac:dyDescent="0.25">
      <c r="X49427" s="14"/>
    </row>
    <row r="49428" spans="24:24" x14ac:dyDescent="0.25">
      <c r="X49428" s="14"/>
    </row>
    <row r="49429" spans="24:24" x14ac:dyDescent="0.25">
      <c r="X49429" s="14"/>
    </row>
    <row r="49430" spans="24:24" x14ac:dyDescent="0.25">
      <c r="X49430" s="14"/>
    </row>
    <row r="49431" spans="24:24" x14ac:dyDescent="0.25">
      <c r="X49431" s="14"/>
    </row>
    <row r="49432" spans="24:24" x14ac:dyDescent="0.25">
      <c r="X49432" s="14"/>
    </row>
    <row r="49433" spans="24:24" x14ac:dyDescent="0.25">
      <c r="X49433" s="14"/>
    </row>
    <row r="49434" spans="24:24" x14ac:dyDescent="0.25">
      <c r="X49434" s="14"/>
    </row>
    <row r="49435" spans="24:24" x14ac:dyDescent="0.25">
      <c r="X49435" s="14"/>
    </row>
    <row r="49436" spans="24:24" x14ac:dyDescent="0.25">
      <c r="X49436" s="14"/>
    </row>
    <row r="49437" spans="24:24" x14ac:dyDescent="0.25">
      <c r="X49437" s="14"/>
    </row>
    <row r="49438" spans="24:24" x14ac:dyDescent="0.25">
      <c r="X49438" s="14"/>
    </row>
    <row r="49439" spans="24:24" x14ac:dyDescent="0.25">
      <c r="X49439" s="14"/>
    </row>
    <row r="49440" spans="24:24" x14ac:dyDescent="0.25">
      <c r="X49440" s="14"/>
    </row>
    <row r="49441" spans="24:24" x14ac:dyDescent="0.25">
      <c r="X49441" s="14"/>
    </row>
    <row r="49442" spans="24:24" x14ac:dyDescent="0.25">
      <c r="X49442" s="14"/>
    </row>
    <row r="49443" spans="24:24" x14ac:dyDescent="0.25">
      <c r="X49443" s="14"/>
    </row>
    <row r="49444" spans="24:24" x14ac:dyDescent="0.25">
      <c r="X49444" s="14"/>
    </row>
    <row r="49445" spans="24:24" x14ac:dyDescent="0.25">
      <c r="X49445" s="14"/>
    </row>
    <row r="49446" spans="24:24" x14ac:dyDescent="0.25">
      <c r="X49446" s="14"/>
    </row>
    <row r="49447" spans="24:24" x14ac:dyDescent="0.25">
      <c r="X49447" s="14"/>
    </row>
    <row r="49448" spans="24:24" x14ac:dyDescent="0.25">
      <c r="X49448" s="14"/>
    </row>
    <row r="49449" spans="24:24" x14ac:dyDescent="0.25">
      <c r="X49449" s="14"/>
    </row>
    <row r="49450" spans="24:24" x14ac:dyDescent="0.25">
      <c r="X49450" s="14"/>
    </row>
    <row r="49451" spans="24:24" x14ac:dyDescent="0.25">
      <c r="X49451" s="14"/>
    </row>
    <row r="49452" spans="24:24" x14ac:dyDescent="0.25">
      <c r="X49452" s="14"/>
    </row>
    <row r="49453" spans="24:24" x14ac:dyDescent="0.25">
      <c r="X49453" s="14"/>
    </row>
    <row r="49454" spans="24:24" x14ac:dyDescent="0.25">
      <c r="X49454" s="14"/>
    </row>
    <row r="49455" spans="24:24" x14ac:dyDescent="0.25">
      <c r="X49455" s="14"/>
    </row>
    <row r="49456" spans="24:24" x14ac:dyDescent="0.25">
      <c r="X49456" s="14"/>
    </row>
    <row r="49457" spans="24:24" x14ac:dyDescent="0.25">
      <c r="X49457" s="14"/>
    </row>
    <row r="49458" spans="24:24" x14ac:dyDescent="0.25">
      <c r="X49458" s="14"/>
    </row>
    <row r="49459" spans="24:24" x14ac:dyDescent="0.25">
      <c r="X49459" s="14"/>
    </row>
    <row r="49460" spans="24:24" x14ac:dyDescent="0.25">
      <c r="X49460" s="14"/>
    </row>
    <row r="49461" spans="24:24" x14ac:dyDescent="0.25">
      <c r="X49461" s="14"/>
    </row>
    <row r="49462" spans="24:24" x14ac:dyDescent="0.25">
      <c r="X49462" s="14"/>
    </row>
    <row r="49463" spans="24:24" x14ac:dyDescent="0.25">
      <c r="X49463" s="14"/>
    </row>
    <row r="49464" spans="24:24" x14ac:dyDescent="0.25">
      <c r="X49464" s="14"/>
    </row>
    <row r="49465" spans="24:24" x14ac:dyDescent="0.25">
      <c r="X49465" s="14"/>
    </row>
    <row r="49466" spans="24:24" x14ac:dyDescent="0.25">
      <c r="X49466" s="14"/>
    </row>
    <row r="49467" spans="24:24" x14ac:dyDescent="0.25">
      <c r="X49467" s="14"/>
    </row>
    <row r="49468" spans="24:24" x14ac:dyDescent="0.25">
      <c r="X49468" s="14"/>
    </row>
    <row r="49469" spans="24:24" x14ac:dyDescent="0.25">
      <c r="X49469" s="14"/>
    </row>
    <row r="49470" spans="24:24" x14ac:dyDescent="0.25">
      <c r="X49470" s="14"/>
    </row>
    <row r="49471" spans="24:24" x14ac:dyDescent="0.25">
      <c r="X49471" s="14"/>
    </row>
    <row r="49472" spans="24:24" x14ac:dyDescent="0.25">
      <c r="X49472" s="14"/>
    </row>
    <row r="49473" spans="24:24" x14ac:dyDescent="0.25">
      <c r="X49473" s="14"/>
    </row>
    <row r="49474" spans="24:24" x14ac:dyDescent="0.25">
      <c r="X49474" s="14"/>
    </row>
    <row r="49475" spans="24:24" x14ac:dyDescent="0.25">
      <c r="X49475" s="14"/>
    </row>
    <row r="49476" spans="24:24" x14ac:dyDescent="0.25">
      <c r="X49476" s="14"/>
    </row>
    <row r="49477" spans="24:24" x14ac:dyDescent="0.25">
      <c r="X49477" s="14"/>
    </row>
    <row r="49478" spans="24:24" x14ac:dyDescent="0.25">
      <c r="X49478" s="14"/>
    </row>
    <row r="49479" spans="24:24" x14ac:dyDescent="0.25">
      <c r="X49479" s="14"/>
    </row>
    <row r="49480" spans="24:24" x14ac:dyDescent="0.25">
      <c r="X49480" s="14"/>
    </row>
    <row r="49481" spans="24:24" x14ac:dyDescent="0.25">
      <c r="X49481" s="14"/>
    </row>
    <row r="49482" spans="24:24" x14ac:dyDescent="0.25">
      <c r="X49482" s="14"/>
    </row>
    <row r="49483" spans="24:24" x14ac:dyDescent="0.25">
      <c r="X49483" s="14"/>
    </row>
    <row r="49484" spans="24:24" x14ac:dyDescent="0.25">
      <c r="X49484" s="14"/>
    </row>
    <row r="49485" spans="24:24" x14ac:dyDescent="0.25">
      <c r="X49485" s="14"/>
    </row>
    <row r="49486" spans="24:24" x14ac:dyDescent="0.25">
      <c r="X49486" s="14"/>
    </row>
    <row r="49487" spans="24:24" x14ac:dyDescent="0.25">
      <c r="X49487" s="14"/>
    </row>
    <row r="49488" spans="24:24" x14ac:dyDescent="0.25">
      <c r="X49488" s="14"/>
    </row>
    <row r="49489" spans="24:24" x14ac:dyDescent="0.25">
      <c r="X49489" s="14"/>
    </row>
    <row r="49490" spans="24:24" x14ac:dyDescent="0.25">
      <c r="X49490" s="14"/>
    </row>
    <row r="49491" spans="24:24" x14ac:dyDescent="0.25">
      <c r="X49491" s="14"/>
    </row>
    <row r="49492" spans="24:24" x14ac:dyDescent="0.25">
      <c r="X49492" s="14"/>
    </row>
    <row r="49493" spans="24:24" x14ac:dyDescent="0.25">
      <c r="X49493" s="14"/>
    </row>
    <row r="49494" spans="24:24" x14ac:dyDescent="0.25">
      <c r="X49494" s="14"/>
    </row>
    <row r="49495" spans="24:24" x14ac:dyDescent="0.25">
      <c r="X49495" s="14"/>
    </row>
    <row r="49496" spans="24:24" x14ac:dyDescent="0.25">
      <c r="X49496" s="14"/>
    </row>
    <row r="49497" spans="24:24" x14ac:dyDescent="0.25">
      <c r="X49497" s="14"/>
    </row>
    <row r="49498" spans="24:24" x14ac:dyDescent="0.25">
      <c r="X49498" s="14"/>
    </row>
    <row r="49499" spans="24:24" x14ac:dyDescent="0.25">
      <c r="X49499" s="14"/>
    </row>
    <row r="49500" spans="24:24" x14ac:dyDescent="0.25">
      <c r="X49500" s="14"/>
    </row>
    <row r="49501" spans="24:24" x14ac:dyDescent="0.25">
      <c r="X49501" s="14"/>
    </row>
    <row r="49502" spans="24:24" x14ac:dyDescent="0.25">
      <c r="X49502" s="14"/>
    </row>
    <row r="49503" spans="24:24" x14ac:dyDescent="0.25">
      <c r="X49503" s="14"/>
    </row>
    <row r="49504" spans="24:24" x14ac:dyDescent="0.25">
      <c r="X49504" s="14"/>
    </row>
    <row r="49505" spans="24:24" x14ac:dyDescent="0.25">
      <c r="X49505" s="14"/>
    </row>
    <row r="49506" spans="24:24" x14ac:dyDescent="0.25">
      <c r="X49506" s="14"/>
    </row>
    <row r="49507" spans="24:24" x14ac:dyDescent="0.25">
      <c r="X49507" s="14"/>
    </row>
    <row r="49508" spans="24:24" x14ac:dyDescent="0.25">
      <c r="X49508" s="14"/>
    </row>
    <row r="49509" spans="24:24" x14ac:dyDescent="0.25">
      <c r="X49509" s="14"/>
    </row>
    <row r="49510" spans="24:24" x14ac:dyDescent="0.25">
      <c r="X49510" s="14"/>
    </row>
    <row r="49511" spans="24:24" x14ac:dyDescent="0.25">
      <c r="X49511" s="14"/>
    </row>
    <row r="49512" spans="24:24" x14ac:dyDescent="0.25">
      <c r="X49512" s="14"/>
    </row>
    <row r="49513" spans="24:24" x14ac:dyDescent="0.25">
      <c r="X49513" s="14"/>
    </row>
    <row r="49514" spans="24:24" x14ac:dyDescent="0.25">
      <c r="X49514" s="14"/>
    </row>
    <row r="49515" spans="24:24" x14ac:dyDescent="0.25">
      <c r="X49515" s="14"/>
    </row>
    <row r="49516" spans="24:24" x14ac:dyDescent="0.25">
      <c r="X49516" s="14"/>
    </row>
    <row r="49517" spans="24:24" x14ac:dyDescent="0.25">
      <c r="X49517" s="14"/>
    </row>
    <row r="49518" spans="24:24" x14ac:dyDescent="0.25">
      <c r="X49518" s="14"/>
    </row>
    <row r="49519" spans="24:24" x14ac:dyDescent="0.25">
      <c r="X49519" s="14"/>
    </row>
    <row r="49520" spans="24:24" x14ac:dyDescent="0.25">
      <c r="X49520" s="14"/>
    </row>
    <row r="49521" spans="24:24" x14ac:dyDescent="0.25">
      <c r="X49521" s="14"/>
    </row>
    <row r="49522" spans="24:24" x14ac:dyDescent="0.25">
      <c r="X49522" s="14"/>
    </row>
    <row r="49523" spans="24:24" x14ac:dyDescent="0.25">
      <c r="X49523" s="14"/>
    </row>
    <row r="49524" spans="24:24" x14ac:dyDescent="0.25">
      <c r="X49524" s="14"/>
    </row>
    <row r="49525" spans="24:24" x14ac:dyDescent="0.25">
      <c r="X49525" s="14"/>
    </row>
    <row r="49526" spans="24:24" x14ac:dyDescent="0.25">
      <c r="X49526" s="14"/>
    </row>
    <row r="49527" spans="24:24" x14ac:dyDescent="0.25">
      <c r="X49527" s="14"/>
    </row>
    <row r="49528" spans="24:24" x14ac:dyDescent="0.25">
      <c r="X49528" s="14"/>
    </row>
    <row r="49529" spans="24:24" x14ac:dyDescent="0.25">
      <c r="X49529" s="14"/>
    </row>
    <row r="49530" spans="24:24" x14ac:dyDescent="0.25">
      <c r="X49530" s="14"/>
    </row>
    <row r="49531" spans="24:24" x14ac:dyDescent="0.25">
      <c r="X49531" s="14"/>
    </row>
    <row r="49532" spans="24:24" x14ac:dyDescent="0.25">
      <c r="X49532" s="14"/>
    </row>
    <row r="49533" spans="24:24" x14ac:dyDescent="0.25">
      <c r="X49533" s="14"/>
    </row>
    <row r="49534" spans="24:24" x14ac:dyDescent="0.25">
      <c r="X49534" s="14"/>
    </row>
    <row r="49535" spans="24:24" x14ac:dyDescent="0.25">
      <c r="X49535" s="14"/>
    </row>
    <row r="49536" spans="24:24" x14ac:dyDescent="0.25">
      <c r="X49536" s="14"/>
    </row>
    <row r="49537" spans="24:24" x14ac:dyDescent="0.25">
      <c r="X49537" s="14"/>
    </row>
    <row r="49538" spans="24:24" x14ac:dyDescent="0.25">
      <c r="X49538" s="14"/>
    </row>
    <row r="49539" spans="24:24" x14ac:dyDescent="0.25">
      <c r="X49539" s="14"/>
    </row>
    <row r="49540" spans="24:24" x14ac:dyDescent="0.25">
      <c r="X49540" s="14"/>
    </row>
    <row r="49541" spans="24:24" x14ac:dyDescent="0.25">
      <c r="X49541" s="14"/>
    </row>
    <row r="49542" spans="24:24" x14ac:dyDescent="0.25">
      <c r="X49542" s="14"/>
    </row>
    <row r="49543" spans="24:24" x14ac:dyDescent="0.25">
      <c r="X49543" s="14"/>
    </row>
    <row r="49544" spans="24:24" x14ac:dyDescent="0.25">
      <c r="X49544" s="14"/>
    </row>
    <row r="49545" spans="24:24" x14ac:dyDescent="0.25">
      <c r="X49545" s="14"/>
    </row>
    <row r="49546" spans="24:24" x14ac:dyDescent="0.25">
      <c r="X49546" s="14"/>
    </row>
    <row r="49547" spans="24:24" x14ac:dyDescent="0.25">
      <c r="X49547" s="14"/>
    </row>
    <row r="49548" spans="24:24" x14ac:dyDescent="0.25">
      <c r="X49548" s="14"/>
    </row>
    <row r="49549" spans="24:24" x14ac:dyDescent="0.25">
      <c r="X49549" s="14"/>
    </row>
    <row r="49550" spans="24:24" x14ac:dyDescent="0.25">
      <c r="X49550" s="14"/>
    </row>
    <row r="49551" spans="24:24" x14ac:dyDescent="0.25">
      <c r="X49551" s="14"/>
    </row>
    <row r="49552" spans="24:24" x14ac:dyDescent="0.25">
      <c r="X49552" s="14"/>
    </row>
    <row r="49553" spans="24:24" x14ac:dyDescent="0.25">
      <c r="X49553" s="14"/>
    </row>
    <row r="49554" spans="24:24" x14ac:dyDescent="0.25">
      <c r="X49554" s="14"/>
    </row>
    <row r="49555" spans="24:24" x14ac:dyDescent="0.25">
      <c r="X49555" s="14"/>
    </row>
    <row r="49556" spans="24:24" x14ac:dyDescent="0.25">
      <c r="X49556" s="14"/>
    </row>
    <row r="49557" spans="24:24" x14ac:dyDescent="0.25">
      <c r="X49557" s="14"/>
    </row>
    <row r="49558" spans="24:24" x14ac:dyDescent="0.25">
      <c r="X49558" s="14"/>
    </row>
    <row r="49559" spans="24:24" x14ac:dyDescent="0.25">
      <c r="X49559" s="14"/>
    </row>
    <row r="49560" spans="24:24" x14ac:dyDescent="0.25">
      <c r="X49560" s="14"/>
    </row>
    <row r="49561" spans="24:24" x14ac:dyDescent="0.25">
      <c r="X49561" s="14"/>
    </row>
    <row r="49562" spans="24:24" x14ac:dyDescent="0.25">
      <c r="X49562" s="14"/>
    </row>
    <row r="49563" spans="24:24" x14ac:dyDescent="0.25">
      <c r="X49563" s="14"/>
    </row>
    <row r="49564" spans="24:24" x14ac:dyDescent="0.25">
      <c r="X49564" s="14"/>
    </row>
    <row r="49565" spans="24:24" x14ac:dyDescent="0.25">
      <c r="X49565" s="14"/>
    </row>
    <row r="49566" spans="24:24" x14ac:dyDescent="0.25">
      <c r="X49566" s="14"/>
    </row>
    <row r="49567" spans="24:24" x14ac:dyDescent="0.25">
      <c r="X49567" s="14"/>
    </row>
    <row r="49568" spans="24:24" x14ac:dyDescent="0.25">
      <c r="X49568" s="14"/>
    </row>
    <row r="49569" spans="24:24" x14ac:dyDescent="0.25">
      <c r="X49569" s="14"/>
    </row>
    <row r="49570" spans="24:24" x14ac:dyDescent="0.25">
      <c r="X49570" s="14"/>
    </row>
    <row r="49571" spans="24:24" x14ac:dyDescent="0.25">
      <c r="X49571" s="14"/>
    </row>
    <row r="49572" spans="24:24" x14ac:dyDescent="0.25">
      <c r="X49572" s="14"/>
    </row>
    <row r="49573" spans="24:24" x14ac:dyDescent="0.25">
      <c r="X49573" s="14"/>
    </row>
    <row r="49574" spans="24:24" x14ac:dyDescent="0.25">
      <c r="X49574" s="14"/>
    </row>
    <row r="49575" spans="24:24" x14ac:dyDescent="0.25">
      <c r="X49575" s="14"/>
    </row>
    <row r="49576" spans="24:24" x14ac:dyDescent="0.25">
      <c r="X49576" s="14"/>
    </row>
    <row r="49577" spans="24:24" x14ac:dyDescent="0.25">
      <c r="X49577" s="14"/>
    </row>
    <row r="49578" spans="24:24" x14ac:dyDescent="0.25">
      <c r="X49578" s="14"/>
    </row>
    <row r="49579" spans="24:24" x14ac:dyDescent="0.25">
      <c r="X49579" s="14"/>
    </row>
    <row r="49580" spans="24:24" x14ac:dyDescent="0.25">
      <c r="X49580" s="14"/>
    </row>
    <row r="49581" spans="24:24" x14ac:dyDescent="0.25">
      <c r="X49581" s="14"/>
    </row>
    <row r="49582" spans="24:24" x14ac:dyDescent="0.25">
      <c r="X49582" s="14"/>
    </row>
    <row r="49583" spans="24:24" x14ac:dyDescent="0.25">
      <c r="X49583" s="14"/>
    </row>
    <row r="49584" spans="24:24" x14ac:dyDescent="0.25">
      <c r="X49584" s="14"/>
    </row>
    <row r="49585" spans="24:24" x14ac:dyDescent="0.25">
      <c r="X49585" s="14"/>
    </row>
    <row r="49586" spans="24:24" x14ac:dyDescent="0.25">
      <c r="X49586" s="14"/>
    </row>
    <row r="49587" spans="24:24" x14ac:dyDescent="0.25">
      <c r="X49587" s="14"/>
    </row>
    <row r="49588" spans="24:24" x14ac:dyDescent="0.25">
      <c r="X49588" s="14"/>
    </row>
    <row r="49589" spans="24:24" x14ac:dyDescent="0.25">
      <c r="X49589" s="14"/>
    </row>
    <row r="49590" spans="24:24" x14ac:dyDescent="0.25">
      <c r="X49590" s="14"/>
    </row>
    <row r="49591" spans="24:24" x14ac:dyDescent="0.25">
      <c r="X49591" s="14"/>
    </row>
    <row r="49592" spans="24:24" x14ac:dyDescent="0.25">
      <c r="X49592" s="14"/>
    </row>
    <row r="49593" spans="24:24" x14ac:dyDescent="0.25">
      <c r="X49593" s="14"/>
    </row>
    <row r="49594" spans="24:24" x14ac:dyDescent="0.25">
      <c r="X49594" s="14"/>
    </row>
    <row r="49595" spans="24:24" x14ac:dyDescent="0.25">
      <c r="X49595" s="14"/>
    </row>
    <row r="49596" spans="24:24" x14ac:dyDescent="0.25">
      <c r="X49596" s="14"/>
    </row>
    <row r="49597" spans="24:24" x14ac:dyDescent="0.25">
      <c r="X49597" s="14"/>
    </row>
    <row r="49598" spans="24:24" x14ac:dyDescent="0.25">
      <c r="X49598" s="14"/>
    </row>
    <row r="49599" spans="24:24" x14ac:dyDescent="0.25">
      <c r="X49599" s="14"/>
    </row>
    <row r="49600" spans="24:24" x14ac:dyDescent="0.25">
      <c r="X49600" s="14"/>
    </row>
    <row r="49601" spans="24:24" x14ac:dyDescent="0.25">
      <c r="X49601" s="14"/>
    </row>
    <row r="49602" spans="24:24" x14ac:dyDescent="0.25">
      <c r="X49602" s="14"/>
    </row>
    <row r="49603" spans="24:24" x14ac:dyDescent="0.25">
      <c r="X49603" s="14"/>
    </row>
    <row r="49604" spans="24:24" x14ac:dyDescent="0.25">
      <c r="X49604" s="14"/>
    </row>
    <row r="49605" spans="24:24" x14ac:dyDescent="0.25">
      <c r="X49605" s="14"/>
    </row>
    <row r="49606" spans="24:24" x14ac:dyDescent="0.25">
      <c r="X49606" s="14"/>
    </row>
    <row r="49607" spans="24:24" x14ac:dyDescent="0.25">
      <c r="X49607" s="14"/>
    </row>
    <row r="49608" spans="24:24" x14ac:dyDescent="0.25">
      <c r="X49608" s="14"/>
    </row>
    <row r="49609" spans="24:24" x14ac:dyDescent="0.25">
      <c r="X49609" s="14"/>
    </row>
    <row r="49610" spans="24:24" x14ac:dyDescent="0.25">
      <c r="X49610" s="14"/>
    </row>
    <row r="49611" spans="24:24" x14ac:dyDescent="0.25">
      <c r="X49611" s="14"/>
    </row>
    <row r="49612" spans="24:24" x14ac:dyDescent="0.25">
      <c r="X49612" s="14"/>
    </row>
    <row r="49613" spans="24:24" x14ac:dyDescent="0.25">
      <c r="X49613" s="14"/>
    </row>
    <row r="49614" spans="24:24" x14ac:dyDescent="0.25">
      <c r="X49614" s="14"/>
    </row>
    <row r="49615" spans="24:24" x14ac:dyDescent="0.25">
      <c r="X49615" s="14"/>
    </row>
    <row r="49616" spans="24:24" x14ac:dyDescent="0.25">
      <c r="X49616" s="14"/>
    </row>
    <row r="49617" spans="24:24" x14ac:dyDescent="0.25">
      <c r="X49617" s="14"/>
    </row>
    <row r="49618" spans="24:24" x14ac:dyDescent="0.25">
      <c r="X49618" s="14"/>
    </row>
    <row r="49619" spans="24:24" x14ac:dyDescent="0.25">
      <c r="X49619" s="14"/>
    </row>
    <row r="49620" spans="24:24" x14ac:dyDescent="0.25">
      <c r="X49620" s="14"/>
    </row>
    <row r="49621" spans="24:24" x14ac:dyDescent="0.25">
      <c r="X49621" s="14"/>
    </row>
    <row r="49622" spans="24:24" x14ac:dyDescent="0.25">
      <c r="X49622" s="14"/>
    </row>
    <row r="49623" spans="24:24" x14ac:dyDescent="0.25">
      <c r="X49623" s="14"/>
    </row>
    <row r="49624" spans="24:24" x14ac:dyDescent="0.25">
      <c r="X49624" s="14"/>
    </row>
    <row r="49625" spans="24:24" x14ac:dyDescent="0.25">
      <c r="X49625" s="14"/>
    </row>
    <row r="49626" spans="24:24" x14ac:dyDescent="0.25">
      <c r="X49626" s="14"/>
    </row>
    <row r="49627" spans="24:24" x14ac:dyDescent="0.25">
      <c r="X49627" s="14"/>
    </row>
    <row r="49628" spans="24:24" x14ac:dyDescent="0.25">
      <c r="X49628" s="14"/>
    </row>
    <row r="49629" spans="24:24" x14ac:dyDescent="0.25">
      <c r="X49629" s="14"/>
    </row>
    <row r="49630" spans="24:24" x14ac:dyDescent="0.25">
      <c r="X49630" s="14"/>
    </row>
    <row r="49631" spans="24:24" x14ac:dyDescent="0.25">
      <c r="X49631" s="14"/>
    </row>
    <row r="49632" spans="24:24" x14ac:dyDescent="0.25">
      <c r="X49632" s="14"/>
    </row>
    <row r="49633" spans="24:24" x14ac:dyDescent="0.25">
      <c r="X49633" s="14"/>
    </row>
    <row r="49634" spans="24:24" x14ac:dyDescent="0.25">
      <c r="X49634" s="14"/>
    </row>
    <row r="49635" spans="24:24" x14ac:dyDescent="0.25">
      <c r="X49635" s="14"/>
    </row>
    <row r="49636" spans="24:24" x14ac:dyDescent="0.25">
      <c r="X49636" s="14"/>
    </row>
    <row r="49637" spans="24:24" x14ac:dyDescent="0.25">
      <c r="X49637" s="14"/>
    </row>
    <row r="49638" spans="24:24" x14ac:dyDescent="0.25">
      <c r="X49638" s="14"/>
    </row>
    <row r="49639" spans="24:24" x14ac:dyDescent="0.25">
      <c r="X49639" s="14"/>
    </row>
    <row r="49640" spans="24:24" x14ac:dyDescent="0.25">
      <c r="X49640" s="14"/>
    </row>
    <row r="49641" spans="24:24" x14ac:dyDescent="0.25">
      <c r="X49641" s="14"/>
    </row>
    <row r="49642" spans="24:24" x14ac:dyDescent="0.25">
      <c r="X49642" s="14"/>
    </row>
    <row r="49643" spans="24:24" x14ac:dyDescent="0.25">
      <c r="X49643" s="14"/>
    </row>
    <row r="49644" spans="24:24" x14ac:dyDescent="0.25">
      <c r="X49644" s="14"/>
    </row>
    <row r="49645" spans="24:24" x14ac:dyDescent="0.25">
      <c r="X49645" s="14"/>
    </row>
    <row r="49646" spans="24:24" x14ac:dyDescent="0.25">
      <c r="X49646" s="14"/>
    </row>
    <row r="49647" spans="24:24" x14ac:dyDescent="0.25">
      <c r="X49647" s="14"/>
    </row>
    <row r="49648" spans="24:24" x14ac:dyDescent="0.25">
      <c r="X49648" s="14"/>
    </row>
    <row r="49649" spans="24:24" x14ac:dyDescent="0.25">
      <c r="X49649" s="14"/>
    </row>
    <row r="49650" spans="24:24" x14ac:dyDescent="0.25">
      <c r="X49650" s="14"/>
    </row>
    <row r="49651" spans="24:24" x14ac:dyDescent="0.25">
      <c r="X49651" s="14"/>
    </row>
    <row r="49652" spans="24:24" x14ac:dyDescent="0.25">
      <c r="X49652" s="14"/>
    </row>
    <row r="49653" spans="24:24" x14ac:dyDescent="0.25">
      <c r="X49653" s="14"/>
    </row>
    <row r="49654" spans="24:24" x14ac:dyDescent="0.25">
      <c r="X49654" s="14"/>
    </row>
    <row r="49655" spans="24:24" x14ac:dyDescent="0.25">
      <c r="X49655" s="14"/>
    </row>
    <row r="49656" spans="24:24" x14ac:dyDescent="0.25">
      <c r="X49656" s="14"/>
    </row>
    <row r="49657" spans="24:24" x14ac:dyDescent="0.25">
      <c r="X49657" s="14"/>
    </row>
    <row r="49658" spans="24:24" x14ac:dyDescent="0.25">
      <c r="X49658" s="14"/>
    </row>
    <row r="49659" spans="24:24" x14ac:dyDescent="0.25">
      <c r="X49659" s="14"/>
    </row>
    <row r="49660" spans="24:24" x14ac:dyDescent="0.25">
      <c r="X49660" s="14"/>
    </row>
    <row r="49661" spans="24:24" x14ac:dyDescent="0.25">
      <c r="X49661" s="14"/>
    </row>
    <row r="49662" spans="24:24" x14ac:dyDescent="0.25">
      <c r="X49662" s="14"/>
    </row>
    <row r="49663" spans="24:24" x14ac:dyDescent="0.25">
      <c r="X49663" s="14"/>
    </row>
    <row r="49664" spans="24:24" x14ac:dyDescent="0.25">
      <c r="X49664" s="14"/>
    </row>
    <row r="49665" spans="24:24" x14ac:dyDescent="0.25">
      <c r="X49665" s="14"/>
    </row>
    <row r="49666" spans="24:24" x14ac:dyDescent="0.25">
      <c r="X49666" s="14"/>
    </row>
    <row r="49667" spans="24:24" x14ac:dyDescent="0.25">
      <c r="X49667" s="14"/>
    </row>
    <row r="49668" spans="24:24" x14ac:dyDescent="0.25">
      <c r="X49668" s="14"/>
    </row>
    <row r="49669" spans="24:24" x14ac:dyDescent="0.25">
      <c r="X49669" s="14"/>
    </row>
    <row r="49670" spans="24:24" x14ac:dyDescent="0.25">
      <c r="X49670" s="14"/>
    </row>
    <row r="49671" spans="24:24" x14ac:dyDescent="0.25">
      <c r="X49671" s="14"/>
    </row>
    <row r="49672" spans="24:24" x14ac:dyDescent="0.25">
      <c r="X49672" s="14"/>
    </row>
    <row r="49673" spans="24:24" x14ac:dyDescent="0.25">
      <c r="X49673" s="14"/>
    </row>
    <row r="49674" spans="24:24" x14ac:dyDescent="0.25">
      <c r="X49674" s="14"/>
    </row>
    <row r="49675" spans="24:24" x14ac:dyDescent="0.25">
      <c r="X49675" s="14"/>
    </row>
    <row r="49676" spans="24:24" x14ac:dyDescent="0.25">
      <c r="X49676" s="14"/>
    </row>
    <row r="49677" spans="24:24" x14ac:dyDescent="0.25">
      <c r="X49677" s="14"/>
    </row>
    <row r="49678" spans="24:24" x14ac:dyDescent="0.25">
      <c r="X49678" s="14"/>
    </row>
    <row r="49679" spans="24:24" x14ac:dyDescent="0.25">
      <c r="X49679" s="14"/>
    </row>
    <row r="49680" spans="24:24" x14ac:dyDescent="0.25">
      <c r="X49680" s="14"/>
    </row>
    <row r="49681" spans="24:24" x14ac:dyDescent="0.25">
      <c r="X49681" s="14"/>
    </row>
    <row r="49682" spans="24:24" x14ac:dyDescent="0.25">
      <c r="X49682" s="14"/>
    </row>
    <row r="49683" spans="24:24" x14ac:dyDescent="0.25">
      <c r="X49683" s="14"/>
    </row>
    <row r="49684" spans="24:24" x14ac:dyDescent="0.25">
      <c r="X49684" s="14"/>
    </row>
    <row r="49685" spans="24:24" x14ac:dyDescent="0.25">
      <c r="X49685" s="14"/>
    </row>
    <row r="49686" spans="24:24" x14ac:dyDescent="0.25">
      <c r="X49686" s="14"/>
    </row>
    <row r="49687" spans="24:24" x14ac:dyDescent="0.25">
      <c r="X49687" s="14"/>
    </row>
    <row r="49688" spans="24:24" x14ac:dyDescent="0.25">
      <c r="X49688" s="14"/>
    </row>
    <row r="49689" spans="24:24" x14ac:dyDescent="0.25">
      <c r="X49689" s="14"/>
    </row>
    <row r="49690" spans="24:24" x14ac:dyDescent="0.25">
      <c r="X49690" s="14"/>
    </row>
    <row r="49691" spans="24:24" x14ac:dyDescent="0.25">
      <c r="X49691" s="14"/>
    </row>
    <row r="49692" spans="24:24" x14ac:dyDescent="0.25">
      <c r="X49692" s="14"/>
    </row>
    <row r="49693" spans="24:24" x14ac:dyDescent="0.25">
      <c r="X49693" s="14"/>
    </row>
    <row r="49694" spans="24:24" x14ac:dyDescent="0.25">
      <c r="X49694" s="14"/>
    </row>
    <row r="49695" spans="24:24" x14ac:dyDescent="0.25">
      <c r="X49695" s="14"/>
    </row>
    <row r="49696" spans="24:24" x14ac:dyDescent="0.25">
      <c r="X49696" s="14"/>
    </row>
    <row r="49697" spans="24:24" x14ac:dyDescent="0.25">
      <c r="X49697" s="14"/>
    </row>
    <row r="49698" spans="24:24" x14ac:dyDescent="0.25">
      <c r="X49698" s="14"/>
    </row>
    <row r="49699" spans="24:24" x14ac:dyDescent="0.25">
      <c r="X49699" s="14"/>
    </row>
    <row r="49700" spans="24:24" x14ac:dyDescent="0.25">
      <c r="X49700" s="14"/>
    </row>
    <row r="49701" spans="24:24" x14ac:dyDescent="0.25">
      <c r="X49701" s="14"/>
    </row>
    <row r="49702" spans="24:24" x14ac:dyDescent="0.25">
      <c r="X49702" s="14"/>
    </row>
    <row r="49703" spans="24:24" x14ac:dyDescent="0.25">
      <c r="X49703" s="14"/>
    </row>
    <row r="49704" spans="24:24" x14ac:dyDescent="0.25">
      <c r="X49704" s="14"/>
    </row>
    <row r="49705" spans="24:24" x14ac:dyDescent="0.25">
      <c r="X49705" s="14"/>
    </row>
    <row r="49706" spans="24:24" x14ac:dyDescent="0.25">
      <c r="X49706" s="14"/>
    </row>
    <row r="49707" spans="24:24" x14ac:dyDescent="0.25">
      <c r="X49707" s="14"/>
    </row>
    <row r="49708" spans="24:24" x14ac:dyDescent="0.25">
      <c r="X49708" s="14"/>
    </row>
    <row r="49709" spans="24:24" x14ac:dyDescent="0.25">
      <c r="X49709" s="14"/>
    </row>
    <row r="49710" spans="24:24" x14ac:dyDescent="0.25">
      <c r="X49710" s="14"/>
    </row>
    <row r="49711" spans="24:24" x14ac:dyDescent="0.25">
      <c r="X49711" s="14"/>
    </row>
    <row r="49712" spans="24:24" x14ac:dyDescent="0.25">
      <c r="X49712" s="14"/>
    </row>
    <row r="49713" spans="24:24" x14ac:dyDescent="0.25">
      <c r="X49713" s="14"/>
    </row>
    <row r="49714" spans="24:24" x14ac:dyDescent="0.25">
      <c r="X49714" s="14"/>
    </row>
    <row r="49715" spans="24:24" x14ac:dyDescent="0.25">
      <c r="X49715" s="14"/>
    </row>
    <row r="49716" spans="24:24" x14ac:dyDescent="0.25">
      <c r="X49716" s="14"/>
    </row>
    <row r="49717" spans="24:24" x14ac:dyDescent="0.25">
      <c r="X49717" s="14"/>
    </row>
    <row r="49718" spans="24:24" x14ac:dyDescent="0.25">
      <c r="X49718" s="14"/>
    </row>
    <row r="49719" spans="24:24" x14ac:dyDescent="0.25">
      <c r="X49719" s="14"/>
    </row>
    <row r="49720" spans="24:24" x14ac:dyDescent="0.25">
      <c r="X49720" s="14"/>
    </row>
    <row r="49721" spans="24:24" x14ac:dyDescent="0.25">
      <c r="X49721" s="14"/>
    </row>
    <row r="49722" spans="24:24" x14ac:dyDescent="0.25">
      <c r="X49722" s="14"/>
    </row>
    <row r="49723" spans="24:24" x14ac:dyDescent="0.25">
      <c r="X49723" s="14"/>
    </row>
    <row r="49724" spans="24:24" x14ac:dyDescent="0.25">
      <c r="X49724" s="14"/>
    </row>
    <row r="49725" spans="24:24" x14ac:dyDescent="0.25">
      <c r="X49725" s="14"/>
    </row>
    <row r="49726" spans="24:24" x14ac:dyDescent="0.25">
      <c r="X49726" s="14"/>
    </row>
    <row r="49727" spans="24:24" x14ac:dyDescent="0.25">
      <c r="X49727" s="14"/>
    </row>
    <row r="49728" spans="24:24" x14ac:dyDescent="0.25">
      <c r="X49728" s="14"/>
    </row>
    <row r="49729" spans="24:24" x14ac:dyDescent="0.25">
      <c r="X49729" s="14"/>
    </row>
    <row r="49730" spans="24:24" x14ac:dyDescent="0.25">
      <c r="X49730" s="14"/>
    </row>
    <row r="49731" spans="24:24" x14ac:dyDescent="0.25">
      <c r="X49731" s="14"/>
    </row>
    <row r="49732" spans="24:24" x14ac:dyDescent="0.25">
      <c r="X49732" s="14"/>
    </row>
    <row r="49733" spans="24:24" x14ac:dyDescent="0.25">
      <c r="X49733" s="14"/>
    </row>
    <row r="49734" spans="24:24" x14ac:dyDescent="0.25">
      <c r="X49734" s="14"/>
    </row>
    <row r="49735" spans="24:24" x14ac:dyDescent="0.25">
      <c r="X49735" s="14"/>
    </row>
    <row r="49736" spans="24:24" x14ac:dyDescent="0.25">
      <c r="X49736" s="14"/>
    </row>
    <row r="49737" spans="24:24" x14ac:dyDescent="0.25">
      <c r="X49737" s="14"/>
    </row>
    <row r="49738" spans="24:24" x14ac:dyDescent="0.25">
      <c r="X49738" s="14"/>
    </row>
    <row r="49739" spans="24:24" x14ac:dyDescent="0.25">
      <c r="X49739" s="14"/>
    </row>
    <row r="49740" spans="24:24" x14ac:dyDescent="0.25">
      <c r="X49740" s="14"/>
    </row>
    <row r="49741" spans="24:24" x14ac:dyDescent="0.25">
      <c r="X49741" s="14"/>
    </row>
    <row r="49742" spans="24:24" x14ac:dyDescent="0.25">
      <c r="X49742" s="14"/>
    </row>
    <row r="49743" spans="24:24" x14ac:dyDescent="0.25">
      <c r="X49743" s="14"/>
    </row>
    <row r="49744" spans="24:24" x14ac:dyDescent="0.25">
      <c r="X49744" s="14"/>
    </row>
    <row r="49745" spans="24:24" x14ac:dyDescent="0.25">
      <c r="X49745" s="14"/>
    </row>
    <row r="49746" spans="24:24" x14ac:dyDescent="0.25">
      <c r="X49746" s="14"/>
    </row>
    <row r="49747" spans="24:24" x14ac:dyDescent="0.25">
      <c r="X49747" s="14"/>
    </row>
    <row r="49748" spans="24:24" x14ac:dyDescent="0.25">
      <c r="X49748" s="14"/>
    </row>
    <row r="49749" spans="24:24" x14ac:dyDescent="0.25">
      <c r="X49749" s="14"/>
    </row>
    <row r="49750" spans="24:24" x14ac:dyDescent="0.25">
      <c r="X49750" s="14"/>
    </row>
    <row r="49751" spans="24:24" x14ac:dyDescent="0.25">
      <c r="X49751" s="14"/>
    </row>
    <row r="49752" spans="24:24" x14ac:dyDescent="0.25">
      <c r="X49752" s="14"/>
    </row>
    <row r="49753" spans="24:24" x14ac:dyDescent="0.25">
      <c r="X49753" s="14"/>
    </row>
    <row r="49754" spans="24:24" x14ac:dyDescent="0.25">
      <c r="X49754" s="14"/>
    </row>
    <row r="49755" spans="24:24" x14ac:dyDescent="0.25">
      <c r="X49755" s="14"/>
    </row>
    <row r="49756" spans="24:24" x14ac:dyDescent="0.25">
      <c r="X49756" s="14"/>
    </row>
    <row r="49757" spans="24:24" x14ac:dyDescent="0.25">
      <c r="X49757" s="14"/>
    </row>
    <row r="49758" spans="24:24" x14ac:dyDescent="0.25">
      <c r="X49758" s="14"/>
    </row>
    <row r="49759" spans="24:24" x14ac:dyDescent="0.25">
      <c r="X49759" s="14"/>
    </row>
    <row r="49760" spans="24:24" x14ac:dyDescent="0.25">
      <c r="X49760" s="14"/>
    </row>
    <row r="49761" spans="24:24" x14ac:dyDescent="0.25">
      <c r="X49761" s="14"/>
    </row>
    <row r="49762" spans="24:24" x14ac:dyDescent="0.25">
      <c r="X49762" s="14"/>
    </row>
    <row r="49763" spans="24:24" x14ac:dyDescent="0.25">
      <c r="X49763" s="14"/>
    </row>
    <row r="49764" spans="24:24" x14ac:dyDescent="0.25">
      <c r="X49764" s="14"/>
    </row>
    <row r="49765" spans="24:24" x14ac:dyDescent="0.25">
      <c r="X49765" s="14"/>
    </row>
    <row r="49766" spans="24:24" x14ac:dyDescent="0.25">
      <c r="X49766" s="14"/>
    </row>
    <row r="49767" spans="24:24" x14ac:dyDescent="0.25">
      <c r="X49767" s="14"/>
    </row>
    <row r="49768" spans="24:24" x14ac:dyDescent="0.25">
      <c r="X49768" s="14"/>
    </row>
    <row r="49769" spans="24:24" x14ac:dyDescent="0.25">
      <c r="X49769" s="14"/>
    </row>
    <row r="49770" spans="24:24" x14ac:dyDescent="0.25">
      <c r="X49770" s="14"/>
    </row>
    <row r="49771" spans="24:24" x14ac:dyDescent="0.25">
      <c r="X49771" s="14"/>
    </row>
    <row r="49772" spans="24:24" x14ac:dyDescent="0.25">
      <c r="X49772" s="14"/>
    </row>
    <row r="49773" spans="24:24" x14ac:dyDescent="0.25">
      <c r="X49773" s="14"/>
    </row>
    <row r="49774" spans="24:24" x14ac:dyDescent="0.25">
      <c r="X49774" s="14"/>
    </row>
    <row r="49775" spans="24:24" x14ac:dyDescent="0.25">
      <c r="X49775" s="14"/>
    </row>
    <row r="49776" spans="24:24" x14ac:dyDescent="0.25">
      <c r="X49776" s="14"/>
    </row>
    <row r="49777" spans="24:24" x14ac:dyDescent="0.25">
      <c r="X49777" s="14"/>
    </row>
    <row r="49778" spans="24:24" x14ac:dyDescent="0.25">
      <c r="X49778" s="14"/>
    </row>
    <row r="49779" spans="24:24" x14ac:dyDescent="0.25">
      <c r="X49779" s="14"/>
    </row>
    <row r="49780" spans="24:24" x14ac:dyDescent="0.25">
      <c r="X49780" s="14"/>
    </row>
    <row r="49781" spans="24:24" x14ac:dyDescent="0.25">
      <c r="X49781" s="14"/>
    </row>
    <row r="49782" spans="24:24" x14ac:dyDescent="0.25">
      <c r="X49782" s="14"/>
    </row>
    <row r="49783" spans="24:24" x14ac:dyDescent="0.25">
      <c r="X49783" s="14"/>
    </row>
    <row r="49784" spans="24:24" x14ac:dyDescent="0.25">
      <c r="X49784" s="14"/>
    </row>
    <row r="49785" spans="24:24" x14ac:dyDescent="0.25">
      <c r="X49785" s="14"/>
    </row>
    <row r="49786" spans="24:24" x14ac:dyDescent="0.25">
      <c r="X49786" s="14"/>
    </row>
    <row r="49787" spans="24:24" x14ac:dyDescent="0.25">
      <c r="X49787" s="14"/>
    </row>
    <row r="49788" spans="24:24" x14ac:dyDescent="0.25">
      <c r="X49788" s="14"/>
    </row>
    <row r="49789" spans="24:24" x14ac:dyDescent="0.25">
      <c r="X49789" s="14"/>
    </row>
    <row r="49790" spans="24:24" x14ac:dyDescent="0.25">
      <c r="X49790" s="14"/>
    </row>
    <row r="49791" spans="24:24" x14ac:dyDescent="0.25">
      <c r="X49791" s="14"/>
    </row>
    <row r="49792" spans="24:24" x14ac:dyDescent="0.25">
      <c r="X49792" s="14"/>
    </row>
    <row r="49793" spans="24:24" x14ac:dyDescent="0.25">
      <c r="X49793" s="14"/>
    </row>
    <row r="49794" spans="24:24" x14ac:dyDescent="0.25">
      <c r="X49794" s="14"/>
    </row>
    <row r="49795" spans="24:24" x14ac:dyDescent="0.25">
      <c r="X49795" s="14"/>
    </row>
    <row r="49796" spans="24:24" x14ac:dyDescent="0.25">
      <c r="X49796" s="14"/>
    </row>
    <row r="49797" spans="24:24" x14ac:dyDescent="0.25">
      <c r="X49797" s="14"/>
    </row>
    <row r="49798" spans="24:24" x14ac:dyDescent="0.25">
      <c r="X49798" s="14"/>
    </row>
    <row r="49799" spans="24:24" x14ac:dyDescent="0.25">
      <c r="X49799" s="14"/>
    </row>
    <row r="49800" spans="24:24" x14ac:dyDescent="0.25">
      <c r="X49800" s="14"/>
    </row>
    <row r="49801" spans="24:24" x14ac:dyDescent="0.25">
      <c r="X49801" s="14"/>
    </row>
    <row r="49802" spans="24:24" x14ac:dyDescent="0.25">
      <c r="X49802" s="14"/>
    </row>
    <row r="49803" spans="24:24" x14ac:dyDescent="0.25">
      <c r="X49803" s="14"/>
    </row>
    <row r="49804" spans="24:24" x14ac:dyDescent="0.25">
      <c r="X49804" s="14"/>
    </row>
    <row r="49805" spans="24:24" x14ac:dyDescent="0.25">
      <c r="X49805" s="14"/>
    </row>
    <row r="49806" spans="24:24" x14ac:dyDescent="0.25">
      <c r="X49806" s="14"/>
    </row>
    <row r="49807" spans="24:24" x14ac:dyDescent="0.25">
      <c r="X49807" s="14"/>
    </row>
    <row r="49808" spans="24:24" x14ac:dyDescent="0.25">
      <c r="X49808" s="14"/>
    </row>
    <row r="49809" spans="24:24" x14ac:dyDescent="0.25">
      <c r="X49809" s="14"/>
    </row>
    <row r="49810" spans="24:24" x14ac:dyDescent="0.25">
      <c r="X49810" s="14"/>
    </row>
    <row r="49811" spans="24:24" x14ac:dyDescent="0.25">
      <c r="X49811" s="14"/>
    </row>
    <row r="49812" spans="24:24" x14ac:dyDescent="0.25">
      <c r="X49812" s="14"/>
    </row>
    <row r="49813" spans="24:24" x14ac:dyDescent="0.25">
      <c r="X49813" s="14"/>
    </row>
    <row r="49814" spans="24:24" x14ac:dyDescent="0.25">
      <c r="X49814" s="14"/>
    </row>
    <row r="49815" spans="24:24" x14ac:dyDescent="0.25">
      <c r="X49815" s="14"/>
    </row>
    <row r="49816" spans="24:24" x14ac:dyDescent="0.25">
      <c r="X49816" s="14"/>
    </row>
    <row r="49817" spans="24:24" x14ac:dyDescent="0.25">
      <c r="X49817" s="14"/>
    </row>
    <row r="49818" spans="24:24" x14ac:dyDescent="0.25">
      <c r="X49818" s="14"/>
    </row>
    <row r="49819" spans="24:24" x14ac:dyDescent="0.25">
      <c r="X49819" s="14"/>
    </row>
    <row r="49820" spans="24:24" x14ac:dyDescent="0.25">
      <c r="X49820" s="14"/>
    </row>
    <row r="49821" spans="24:24" x14ac:dyDescent="0.25">
      <c r="X49821" s="14"/>
    </row>
    <row r="49822" spans="24:24" x14ac:dyDescent="0.25">
      <c r="X49822" s="14"/>
    </row>
    <row r="49823" spans="24:24" x14ac:dyDescent="0.25">
      <c r="X49823" s="14"/>
    </row>
    <row r="49824" spans="24:24" x14ac:dyDescent="0.25">
      <c r="X49824" s="14"/>
    </row>
    <row r="49825" spans="24:24" x14ac:dyDescent="0.25">
      <c r="X49825" s="14"/>
    </row>
    <row r="49826" spans="24:24" x14ac:dyDescent="0.25">
      <c r="X49826" s="14"/>
    </row>
    <row r="49827" spans="24:24" x14ac:dyDescent="0.25">
      <c r="X49827" s="14"/>
    </row>
    <row r="49828" spans="24:24" x14ac:dyDescent="0.25">
      <c r="X49828" s="14"/>
    </row>
    <row r="49829" spans="24:24" x14ac:dyDescent="0.25">
      <c r="X49829" s="14"/>
    </row>
    <row r="49830" spans="24:24" x14ac:dyDescent="0.25">
      <c r="X49830" s="14"/>
    </row>
    <row r="49831" spans="24:24" x14ac:dyDescent="0.25">
      <c r="X49831" s="14"/>
    </row>
    <row r="49832" spans="24:24" x14ac:dyDescent="0.25">
      <c r="X49832" s="14"/>
    </row>
    <row r="49833" spans="24:24" x14ac:dyDescent="0.25">
      <c r="X49833" s="14"/>
    </row>
    <row r="49834" spans="24:24" x14ac:dyDescent="0.25">
      <c r="X49834" s="14"/>
    </row>
    <row r="49835" spans="24:24" x14ac:dyDescent="0.25">
      <c r="X49835" s="14"/>
    </row>
    <row r="49836" spans="24:24" x14ac:dyDescent="0.25">
      <c r="X49836" s="14"/>
    </row>
    <row r="49837" spans="24:24" x14ac:dyDescent="0.25">
      <c r="X49837" s="14"/>
    </row>
    <row r="49838" spans="24:24" x14ac:dyDescent="0.25">
      <c r="X49838" s="14"/>
    </row>
    <row r="49839" spans="24:24" x14ac:dyDescent="0.25">
      <c r="X49839" s="14"/>
    </row>
    <row r="49840" spans="24:24" x14ac:dyDescent="0.25">
      <c r="X49840" s="14"/>
    </row>
    <row r="49841" spans="24:24" x14ac:dyDescent="0.25">
      <c r="X49841" s="14"/>
    </row>
    <row r="49842" spans="24:24" x14ac:dyDescent="0.25">
      <c r="X49842" s="14"/>
    </row>
    <row r="49843" spans="24:24" x14ac:dyDescent="0.25">
      <c r="X49843" s="14"/>
    </row>
    <row r="49844" spans="24:24" x14ac:dyDescent="0.25">
      <c r="X49844" s="14"/>
    </row>
    <row r="49845" spans="24:24" x14ac:dyDescent="0.25">
      <c r="X49845" s="14"/>
    </row>
    <row r="49846" spans="24:24" x14ac:dyDescent="0.25">
      <c r="X49846" s="14"/>
    </row>
    <row r="49847" spans="24:24" x14ac:dyDescent="0.25">
      <c r="X49847" s="14"/>
    </row>
    <row r="49848" spans="24:24" x14ac:dyDescent="0.25">
      <c r="X49848" s="14"/>
    </row>
    <row r="49849" spans="24:24" x14ac:dyDescent="0.25">
      <c r="X49849" s="14"/>
    </row>
    <row r="49850" spans="24:24" x14ac:dyDescent="0.25">
      <c r="X49850" s="14"/>
    </row>
    <row r="49851" spans="24:24" x14ac:dyDescent="0.25">
      <c r="X49851" s="14"/>
    </row>
    <row r="49852" spans="24:24" x14ac:dyDescent="0.25">
      <c r="X49852" s="14"/>
    </row>
    <row r="49853" spans="24:24" x14ac:dyDescent="0.25">
      <c r="X49853" s="14"/>
    </row>
    <row r="49854" spans="24:24" x14ac:dyDescent="0.25">
      <c r="X49854" s="14"/>
    </row>
    <row r="49855" spans="24:24" x14ac:dyDescent="0.25">
      <c r="X49855" s="14"/>
    </row>
    <row r="49856" spans="24:24" x14ac:dyDescent="0.25">
      <c r="X49856" s="14"/>
    </row>
    <row r="49857" spans="24:24" x14ac:dyDescent="0.25">
      <c r="X49857" s="14"/>
    </row>
    <row r="49858" spans="24:24" x14ac:dyDescent="0.25">
      <c r="X49858" s="14"/>
    </row>
    <row r="49859" spans="24:24" x14ac:dyDescent="0.25">
      <c r="X49859" s="14"/>
    </row>
    <row r="49860" spans="24:24" x14ac:dyDescent="0.25">
      <c r="X49860" s="14"/>
    </row>
    <row r="49861" spans="24:24" x14ac:dyDescent="0.25">
      <c r="X49861" s="14"/>
    </row>
    <row r="49862" spans="24:24" x14ac:dyDescent="0.25">
      <c r="X49862" s="14"/>
    </row>
    <row r="49863" spans="24:24" x14ac:dyDescent="0.25">
      <c r="X49863" s="14"/>
    </row>
    <row r="49864" spans="24:24" x14ac:dyDescent="0.25">
      <c r="X49864" s="14"/>
    </row>
    <row r="49865" spans="24:24" x14ac:dyDescent="0.25">
      <c r="X49865" s="14"/>
    </row>
    <row r="49866" spans="24:24" x14ac:dyDescent="0.25">
      <c r="X49866" s="14"/>
    </row>
    <row r="49867" spans="24:24" x14ac:dyDescent="0.25">
      <c r="X49867" s="14"/>
    </row>
    <row r="49868" spans="24:24" x14ac:dyDescent="0.25">
      <c r="X49868" s="14"/>
    </row>
    <row r="49869" spans="24:24" x14ac:dyDescent="0.25">
      <c r="X49869" s="14"/>
    </row>
    <row r="49870" spans="24:24" x14ac:dyDescent="0.25">
      <c r="X49870" s="14"/>
    </row>
    <row r="49871" spans="24:24" x14ac:dyDescent="0.25">
      <c r="X49871" s="14"/>
    </row>
    <row r="49872" spans="24:24" x14ac:dyDescent="0.25">
      <c r="X49872" s="14"/>
    </row>
    <row r="49873" spans="24:24" x14ac:dyDescent="0.25">
      <c r="X49873" s="14"/>
    </row>
    <row r="49874" spans="24:24" x14ac:dyDescent="0.25">
      <c r="X49874" s="14"/>
    </row>
    <row r="49875" spans="24:24" x14ac:dyDescent="0.25">
      <c r="X49875" s="14"/>
    </row>
    <row r="49876" spans="24:24" x14ac:dyDescent="0.25">
      <c r="X49876" s="14"/>
    </row>
    <row r="49877" spans="24:24" x14ac:dyDescent="0.25">
      <c r="X49877" s="14"/>
    </row>
    <row r="49878" spans="24:24" x14ac:dyDescent="0.25">
      <c r="X49878" s="14"/>
    </row>
    <row r="49879" spans="24:24" x14ac:dyDescent="0.25">
      <c r="X49879" s="14"/>
    </row>
    <row r="49880" spans="24:24" x14ac:dyDescent="0.25">
      <c r="X49880" s="14"/>
    </row>
    <row r="49881" spans="24:24" x14ac:dyDescent="0.25">
      <c r="X49881" s="14"/>
    </row>
    <row r="49882" spans="24:24" x14ac:dyDescent="0.25">
      <c r="X49882" s="14"/>
    </row>
    <row r="49883" spans="24:24" x14ac:dyDescent="0.25">
      <c r="X49883" s="14"/>
    </row>
    <row r="49884" spans="24:24" x14ac:dyDescent="0.25">
      <c r="X49884" s="14"/>
    </row>
    <row r="49885" spans="24:24" x14ac:dyDescent="0.25">
      <c r="X49885" s="14"/>
    </row>
    <row r="49886" spans="24:24" x14ac:dyDescent="0.25">
      <c r="X49886" s="14"/>
    </row>
    <row r="49887" spans="24:24" x14ac:dyDescent="0.25">
      <c r="X49887" s="14"/>
    </row>
    <row r="49888" spans="24:24" x14ac:dyDescent="0.25">
      <c r="X49888" s="14"/>
    </row>
    <row r="49889" spans="24:24" x14ac:dyDescent="0.25">
      <c r="X49889" s="14"/>
    </row>
    <row r="49890" spans="24:24" x14ac:dyDescent="0.25">
      <c r="X49890" s="14"/>
    </row>
    <row r="49891" spans="24:24" x14ac:dyDescent="0.25">
      <c r="X49891" s="14"/>
    </row>
    <row r="49892" spans="24:24" x14ac:dyDescent="0.25">
      <c r="X49892" s="14"/>
    </row>
    <row r="49893" spans="24:24" x14ac:dyDescent="0.25">
      <c r="X49893" s="14"/>
    </row>
    <row r="49894" spans="24:24" x14ac:dyDescent="0.25">
      <c r="X49894" s="14"/>
    </row>
    <row r="49895" spans="24:24" x14ac:dyDescent="0.25">
      <c r="X49895" s="14"/>
    </row>
    <row r="49896" spans="24:24" x14ac:dyDescent="0.25">
      <c r="X49896" s="14"/>
    </row>
    <row r="49897" spans="24:24" x14ac:dyDescent="0.25">
      <c r="X49897" s="14"/>
    </row>
    <row r="49898" spans="24:24" x14ac:dyDescent="0.25">
      <c r="X49898" s="14"/>
    </row>
    <row r="49899" spans="24:24" x14ac:dyDescent="0.25">
      <c r="X49899" s="14"/>
    </row>
    <row r="49900" spans="24:24" x14ac:dyDescent="0.25">
      <c r="X49900" s="14"/>
    </row>
    <row r="49901" spans="24:24" x14ac:dyDescent="0.25">
      <c r="X49901" s="14"/>
    </row>
    <row r="49902" spans="24:24" x14ac:dyDescent="0.25">
      <c r="X49902" s="14"/>
    </row>
    <row r="49903" spans="24:24" x14ac:dyDescent="0.25">
      <c r="X49903" s="14"/>
    </row>
    <row r="49904" spans="24:24" x14ac:dyDescent="0.25">
      <c r="X49904" s="14"/>
    </row>
    <row r="49905" spans="24:24" x14ac:dyDescent="0.25">
      <c r="X49905" s="14"/>
    </row>
    <row r="49906" spans="24:24" x14ac:dyDescent="0.25">
      <c r="X49906" s="14"/>
    </row>
    <row r="49907" spans="24:24" x14ac:dyDescent="0.25">
      <c r="X49907" s="14"/>
    </row>
    <row r="49908" spans="24:24" x14ac:dyDescent="0.25">
      <c r="X49908" s="14"/>
    </row>
    <row r="49909" spans="24:24" x14ac:dyDescent="0.25">
      <c r="X49909" s="14"/>
    </row>
    <row r="49910" spans="24:24" x14ac:dyDescent="0.25">
      <c r="X49910" s="14"/>
    </row>
    <row r="49911" spans="24:24" x14ac:dyDescent="0.25">
      <c r="X49911" s="14"/>
    </row>
    <row r="49912" spans="24:24" x14ac:dyDescent="0.25">
      <c r="X49912" s="14"/>
    </row>
    <row r="49913" spans="24:24" x14ac:dyDescent="0.25">
      <c r="X49913" s="14"/>
    </row>
    <row r="49914" spans="24:24" x14ac:dyDescent="0.25">
      <c r="X49914" s="14"/>
    </row>
    <row r="49915" spans="24:24" x14ac:dyDescent="0.25">
      <c r="X49915" s="14"/>
    </row>
    <row r="49916" spans="24:24" x14ac:dyDescent="0.25">
      <c r="X49916" s="14"/>
    </row>
    <row r="49917" spans="24:24" x14ac:dyDescent="0.25">
      <c r="X49917" s="14"/>
    </row>
    <row r="49918" spans="24:24" x14ac:dyDescent="0.25">
      <c r="X49918" s="14"/>
    </row>
    <row r="49919" spans="24:24" x14ac:dyDescent="0.25">
      <c r="X49919" s="14"/>
    </row>
    <row r="49920" spans="24:24" x14ac:dyDescent="0.25">
      <c r="X49920" s="14"/>
    </row>
    <row r="49921" spans="24:24" x14ac:dyDescent="0.25">
      <c r="X49921" s="14"/>
    </row>
    <row r="49922" spans="24:24" x14ac:dyDescent="0.25">
      <c r="X49922" s="14"/>
    </row>
    <row r="49923" spans="24:24" x14ac:dyDescent="0.25">
      <c r="X49923" s="14"/>
    </row>
    <row r="49924" spans="24:24" x14ac:dyDescent="0.25">
      <c r="X49924" s="14"/>
    </row>
    <row r="49925" spans="24:24" x14ac:dyDescent="0.25">
      <c r="X49925" s="14"/>
    </row>
    <row r="49926" spans="24:24" x14ac:dyDescent="0.25">
      <c r="X49926" s="14"/>
    </row>
    <row r="49927" spans="24:24" x14ac:dyDescent="0.25">
      <c r="X49927" s="14"/>
    </row>
    <row r="49928" spans="24:24" x14ac:dyDescent="0.25">
      <c r="X49928" s="14"/>
    </row>
    <row r="49929" spans="24:24" x14ac:dyDescent="0.25">
      <c r="X49929" s="14"/>
    </row>
    <row r="49930" spans="24:24" x14ac:dyDescent="0.25">
      <c r="X49930" s="14"/>
    </row>
    <row r="49931" spans="24:24" x14ac:dyDescent="0.25">
      <c r="X49931" s="14"/>
    </row>
    <row r="49932" spans="24:24" x14ac:dyDescent="0.25">
      <c r="X49932" s="14"/>
    </row>
    <row r="49933" spans="24:24" x14ac:dyDescent="0.25">
      <c r="X49933" s="14"/>
    </row>
    <row r="49934" spans="24:24" x14ac:dyDescent="0.25">
      <c r="X49934" s="14"/>
    </row>
    <row r="49935" spans="24:24" x14ac:dyDescent="0.25">
      <c r="X49935" s="14"/>
    </row>
    <row r="49936" spans="24:24" x14ac:dyDescent="0.25">
      <c r="X49936" s="14"/>
    </row>
    <row r="49937" spans="24:24" x14ac:dyDescent="0.25">
      <c r="X49937" s="14"/>
    </row>
    <row r="49938" spans="24:24" x14ac:dyDescent="0.25">
      <c r="X49938" s="14"/>
    </row>
    <row r="49939" spans="24:24" x14ac:dyDescent="0.25">
      <c r="X49939" s="14"/>
    </row>
    <row r="49940" spans="24:24" x14ac:dyDescent="0.25">
      <c r="X49940" s="14"/>
    </row>
    <row r="49941" spans="24:24" x14ac:dyDescent="0.25">
      <c r="X49941" s="14"/>
    </row>
    <row r="49942" spans="24:24" x14ac:dyDescent="0.25">
      <c r="X49942" s="14"/>
    </row>
    <row r="49943" spans="24:24" x14ac:dyDescent="0.25">
      <c r="X49943" s="14"/>
    </row>
    <row r="49944" spans="24:24" x14ac:dyDescent="0.25">
      <c r="X49944" s="14"/>
    </row>
    <row r="49945" spans="24:24" x14ac:dyDescent="0.25">
      <c r="X49945" s="14"/>
    </row>
    <row r="49946" spans="24:24" x14ac:dyDescent="0.25">
      <c r="X49946" s="14"/>
    </row>
    <row r="49947" spans="24:24" x14ac:dyDescent="0.25">
      <c r="X49947" s="14"/>
    </row>
    <row r="49948" spans="24:24" x14ac:dyDescent="0.25">
      <c r="X49948" s="14"/>
    </row>
    <row r="49949" spans="24:24" x14ac:dyDescent="0.25">
      <c r="X49949" s="14"/>
    </row>
    <row r="49950" spans="24:24" x14ac:dyDescent="0.25">
      <c r="X49950" s="14"/>
    </row>
    <row r="49951" spans="24:24" x14ac:dyDescent="0.25">
      <c r="X49951" s="14"/>
    </row>
    <row r="49952" spans="24:24" x14ac:dyDescent="0.25">
      <c r="X49952" s="14"/>
    </row>
    <row r="49953" spans="24:24" x14ac:dyDescent="0.25">
      <c r="X49953" s="14"/>
    </row>
    <row r="49954" spans="24:24" x14ac:dyDescent="0.25">
      <c r="X49954" s="14"/>
    </row>
    <row r="49955" spans="24:24" x14ac:dyDescent="0.25">
      <c r="X49955" s="14"/>
    </row>
    <row r="49956" spans="24:24" x14ac:dyDescent="0.25">
      <c r="X49956" s="14"/>
    </row>
    <row r="49957" spans="24:24" x14ac:dyDescent="0.25">
      <c r="X49957" s="14"/>
    </row>
    <row r="49958" spans="24:24" x14ac:dyDescent="0.25">
      <c r="X49958" s="14"/>
    </row>
    <row r="49959" spans="24:24" x14ac:dyDescent="0.25">
      <c r="X49959" s="14"/>
    </row>
    <row r="49960" spans="24:24" x14ac:dyDescent="0.25">
      <c r="X49960" s="14"/>
    </row>
    <row r="49961" spans="24:24" x14ac:dyDescent="0.25">
      <c r="X49961" s="14"/>
    </row>
    <row r="49962" spans="24:24" x14ac:dyDescent="0.25">
      <c r="X49962" s="14"/>
    </row>
    <row r="49963" spans="24:24" x14ac:dyDescent="0.25">
      <c r="X49963" s="14"/>
    </row>
    <row r="49964" spans="24:24" x14ac:dyDescent="0.25">
      <c r="X49964" s="14"/>
    </row>
    <row r="49965" spans="24:24" x14ac:dyDescent="0.25">
      <c r="X49965" s="14"/>
    </row>
    <row r="49966" spans="24:24" x14ac:dyDescent="0.25">
      <c r="X49966" s="14"/>
    </row>
    <row r="49967" spans="24:24" x14ac:dyDescent="0.25">
      <c r="X49967" s="14"/>
    </row>
    <row r="49968" spans="24:24" x14ac:dyDescent="0.25">
      <c r="X49968" s="14"/>
    </row>
    <row r="49969" spans="24:24" x14ac:dyDescent="0.25">
      <c r="X49969" s="14"/>
    </row>
    <row r="49970" spans="24:24" x14ac:dyDescent="0.25">
      <c r="X49970" s="14"/>
    </row>
    <row r="49971" spans="24:24" x14ac:dyDescent="0.25">
      <c r="X49971" s="14"/>
    </row>
    <row r="49972" spans="24:24" x14ac:dyDescent="0.25">
      <c r="X49972" s="14"/>
    </row>
    <row r="49973" spans="24:24" x14ac:dyDescent="0.25">
      <c r="X49973" s="14"/>
    </row>
    <row r="49974" spans="24:24" x14ac:dyDescent="0.25">
      <c r="X49974" s="14"/>
    </row>
    <row r="49975" spans="24:24" x14ac:dyDescent="0.25">
      <c r="X49975" s="14"/>
    </row>
    <row r="49976" spans="24:24" x14ac:dyDescent="0.25">
      <c r="X49976" s="14"/>
    </row>
    <row r="49977" spans="24:24" x14ac:dyDescent="0.25">
      <c r="X49977" s="14"/>
    </row>
    <row r="49978" spans="24:24" x14ac:dyDescent="0.25">
      <c r="X49978" s="14"/>
    </row>
    <row r="49979" spans="24:24" x14ac:dyDescent="0.25">
      <c r="X49979" s="14"/>
    </row>
    <row r="49980" spans="24:24" x14ac:dyDescent="0.25">
      <c r="X49980" s="14"/>
    </row>
    <row r="49981" spans="24:24" x14ac:dyDescent="0.25">
      <c r="X49981" s="14"/>
    </row>
    <row r="49982" spans="24:24" x14ac:dyDescent="0.25">
      <c r="X49982" s="14"/>
    </row>
    <row r="49983" spans="24:24" x14ac:dyDescent="0.25">
      <c r="X49983" s="14"/>
    </row>
    <row r="49984" spans="24:24" x14ac:dyDescent="0.25">
      <c r="X49984" s="14"/>
    </row>
    <row r="49985" spans="24:24" x14ac:dyDescent="0.25">
      <c r="X49985" s="14"/>
    </row>
    <row r="49986" spans="24:24" x14ac:dyDescent="0.25">
      <c r="X49986" s="14"/>
    </row>
    <row r="49987" spans="24:24" x14ac:dyDescent="0.25">
      <c r="X49987" s="14"/>
    </row>
    <row r="49988" spans="24:24" x14ac:dyDescent="0.25">
      <c r="X49988" s="14"/>
    </row>
    <row r="49989" spans="24:24" x14ac:dyDescent="0.25">
      <c r="X49989" s="14"/>
    </row>
    <row r="49990" spans="24:24" x14ac:dyDescent="0.25">
      <c r="X49990" s="14"/>
    </row>
    <row r="49991" spans="24:24" x14ac:dyDescent="0.25">
      <c r="X49991" s="14"/>
    </row>
    <row r="49992" spans="24:24" x14ac:dyDescent="0.25">
      <c r="X49992" s="14"/>
    </row>
    <row r="49993" spans="24:24" x14ac:dyDescent="0.25">
      <c r="X49993" s="14"/>
    </row>
    <row r="49994" spans="24:24" x14ac:dyDescent="0.25">
      <c r="X49994" s="14"/>
    </row>
    <row r="49995" spans="24:24" x14ac:dyDescent="0.25">
      <c r="X49995" s="14"/>
    </row>
    <row r="49996" spans="24:24" x14ac:dyDescent="0.25">
      <c r="X49996" s="14"/>
    </row>
    <row r="49997" spans="24:24" x14ac:dyDescent="0.25">
      <c r="X49997" s="14"/>
    </row>
    <row r="49998" spans="24:24" x14ac:dyDescent="0.25">
      <c r="X49998" s="14"/>
    </row>
    <row r="49999" spans="24:24" x14ac:dyDescent="0.25">
      <c r="X49999" s="14"/>
    </row>
    <row r="50000" spans="24:24" x14ac:dyDescent="0.25">
      <c r="X50000" s="14"/>
    </row>
    <row r="50001" spans="24:24" x14ac:dyDescent="0.25">
      <c r="X50001" s="14"/>
    </row>
    <row r="50002" spans="24:24" x14ac:dyDescent="0.25">
      <c r="X50002" s="14"/>
    </row>
    <row r="50003" spans="24:24" x14ac:dyDescent="0.25">
      <c r="X50003" s="14"/>
    </row>
    <row r="50004" spans="24:24" x14ac:dyDescent="0.25">
      <c r="X50004" s="14"/>
    </row>
    <row r="50005" spans="24:24" x14ac:dyDescent="0.25">
      <c r="X50005" s="14"/>
    </row>
    <row r="50006" spans="24:24" x14ac:dyDescent="0.25">
      <c r="X50006" s="14"/>
    </row>
    <row r="50007" spans="24:24" x14ac:dyDescent="0.25">
      <c r="X50007" s="14"/>
    </row>
    <row r="50008" spans="24:24" x14ac:dyDescent="0.25">
      <c r="X50008" s="14"/>
    </row>
    <row r="50009" spans="24:24" x14ac:dyDescent="0.25">
      <c r="X50009" s="14"/>
    </row>
    <row r="50010" spans="24:24" x14ac:dyDescent="0.25">
      <c r="X50010" s="14"/>
    </row>
    <row r="50011" spans="24:24" x14ac:dyDescent="0.25">
      <c r="X50011" s="14"/>
    </row>
    <row r="50012" spans="24:24" x14ac:dyDescent="0.25">
      <c r="X50012" s="14"/>
    </row>
    <row r="50013" spans="24:24" x14ac:dyDescent="0.25">
      <c r="X50013" s="14"/>
    </row>
    <row r="50014" spans="24:24" x14ac:dyDescent="0.25">
      <c r="X50014" s="14"/>
    </row>
    <row r="50015" spans="24:24" x14ac:dyDescent="0.25">
      <c r="X50015" s="14"/>
    </row>
    <row r="50016" spans="24:24" x14ac:dyDescent="0.25">
      <c r="X50016" s="14"/>
    </row>
    <row r="50017" spans="24:24" x14ac:dyDescent="0.25">
      <c r="X50017" s="14"/>
    </row>
    <row r="50018" spans="24:24" x14ac:dyDescent="0.25">
      <c r="X50018" s="14"/>
    </row>
    <row r="50019" spans="24:24" x14ac:dyDescent="0.25">
      <c r="X50019" s="14"/>
    </row>
    <row r="50020" spans="24:24" x14ac:dyDescent="0.25">
      <c r="X50020" s="14"/>
    </row>
    <row r="50021" spans="24:24" x14ac:dyDescent="0.25">
      <c r="X50021" s="14"/>
    </row>
    <row r="50022" spans="24:24" x14ac:dyDescent="0.25">
      <c r="X50022" s="14"/>
    </row>
    <row r="50023" spans="24:24" x14ac:dyDescent="0.25">
      <c r="X50023" s="14"/>
    </row>
    <row r="50024" spans="24:24" x14ac:dyDescent="0.25">
      <c r="X50024" s="14"/>
    </row>
    <row r="50025" spans="24:24" x14ac:dyDescent="0.25">
      <c r="X50025" s="14"/>
    </row>
    <row r="50026" spans="24:24" x14ac:dyDescent="0.25">
      <c r="X50026" s="14"/>
    </row>
    <row r="50027" spans="24:24" x14ac:dyDescent="0.25">
      <c r="X50027" s="14"/>
    </row>
    <row r="50028" spans="24:24" x14ac:dyDescent="0.25">
      <c r="X50028" s="14"/>
    </row>
    <row r="50029" spans="24:24" x14ac:dyDescent="0.25">
      <c r="X50029" s="14"/>
    </row>
    <row r="50030" spans="24:24" x14ac:dyDescent="0.25">
      <c r="X50030" s="14"/>
    </row>
    <row r="50031" spans="24:24" x14ac:dyDescent="0.25">
      <c r="X50031" s="14"/>
    </row>
    <row r="50032" spans="24:24" x14ac:dyDescent="0.25">
      <c r="X50032" s="14"/>
    </row>
    <row r="50033" spans="24:24" x14ac:dyDescent="0.25">
      <c r="X50033" s="14"/>
    </row>
    <row r="50034" spans="24:24" x14ac:dyDescent="0.25">
      <c r="X50034" s="14"/>
    </row>
    <row r="50035" spans="24:24" x14ac:dyDescent="0.25">
      <c r="X50035" s="14"/>
    </row>
    <row r="50036" spans="24:24" x14ac:dyDescent="0.25">
      <c r="X50036" s="14"/>
    </row>
    <row r="50037" spans="24:24" x14ac:dyDescent="0.25">
      <c r="X50037" s="14"/>
    </row>
    <row r="50038" spans="24:24" x14ac:dyDescent="0.25">
      <c r="X50038" s="14"/>
    </row>
    <row r="50039" spans="24:24" x14ac:dyDescent="0.25">
      <c r="X50039" s="14"/>
    </row>
    <row r="50040" spans="24:24" x14ac:dyDescent="0.25">
      <c r="X50040" s="14"/>
    </row>
    <row r="50041" spans="24:24" x14ac:dyDescent="0.25">
      <c r="X50041" s="14"/>
    </row>
    <row r="50042" spans="24:24" x14ac:dyDescent="0.25">
      <c r="X50042" s="14"/>
    </row>
    <row r="50043" spans="24:24" x14ac:dyDescent="0.25">
      <c r="X50043" s="14"/>
    </row>
    <row r="50044" spans="24:24" x14ac:dyDescent="0.25">
      <c r="X50044" s="14"/>
    </row>
    <row r="50045" spans="24:24" x14ac:dyDescent="0.25">
      <c r="X50045" s="14"/>
    </row>
    <row r="50046" spans="24:24" x14ac:dyDescent="0.25">
      <c r="X50046" s="14"/>
    </row>
    <row r="50047" spans="24:24" x14ac:dyDescent="0.25">
      <c r="X50047" s="14"/>
    </row>
    <row r="50048" spans="24:24" x14ac:dyDescent="0.25">
      <c r="X50048" s="14"/>
    </row>
    <row r="50049" spans="24:24" x14ac:dyDescent="0.25">
      <c r="X50049" s="14"/>
    </row>
    <row r="50050" spans="24:24" x14ac:dyDescent="0.25">
      <c r="X50050" s="14"/>
    </row>
    <row r="50051" spans="24:24" x14ac:dyDescent="0.25">
      <c r="X50051" s="14"/>
    </row>
    <row r="50052" spans="24:24" x14ac:dyDescent="0.25">
      <c r="X50052" s="14"/>
    </row>
    <row r="50053" spans="24:24" x14ac:dyDescent="0.25">
      <c r="X50053" s="14"/>
    </row>
    <row r="50054" spans="24:24" x14ac:dyDescent="0.25">
      <c r="X50054" s="14"/>
    </row>
    <row r="50055" spans="24:24" x14ac:dyDescent="0.25">
      <c r="X50055" s="14"/>
    </row>
    <row r="50056" spans="24:24" x14ac:dyDescent="0.25">
      <c r="X50056" s="14"/>
    </row>
    <row r="50057" spans="24:24" x14ac:dyDescent="0.25">
      <c r="X50057" s="14"/>
    </row>
    <row r="50058" spans="24:24" x14ac:dyDescent="0.25">
      <c r="X50058" s="14"/>
    </row>
    <row r="50059" spans="24:24" x14ac:dyDescent="0.25">
      <c r="X50059" s="14"/>
    </row>
    <row r="50060" spans="24:24" x14ac:dyDescent="0.25">
      <c r="X50060" s="14"/>
    </row>
    <row r="50061" spans="24:24" x14ac:dyDescent="0.25">
      <c r="X50061" s="14"/>
    </row>
    <row r="50062" spans="24:24" x14ac:dyDescent="0.25">
      <c r="X50062" s="14"/>
    </row>
    <row r="50063" spans="24:24" x14ac:dyDescent="0.25">
      <c r="X50063" s="14"/>
    </row>
    <row r="50064" spans="24:24" x14ac:dyDescent="0.25">
      <c r="X50064" s="14"/>
    </row>
    <row r="50065" spans="24:24" x14ac:dyDescent="0.25">
      <c r="X50065" s="14"/>
    </row>
    <row r="50066" spans="24:24" x14ac:dyDescent="0.25">
      <c r="X50066" s="14"/>
    </row>
    <row r="50067" spans="24:24" x14ac:dyDescent="0.25">
      <c r="X50067" s="14"/>
    </row>
    <row r="50068" spans="24:24" x14ac:dyDescent="0.25">
      <c r="X50068" s="14"/>
    </row>
    <row r="50069" spans="24:24" x14ac:dyDescent="0.25">
      <c r="X50069" s="14"/>
    </row>
    <row r="50070" spans="24:24" x14ac:dyDescent="0.25">
      <c r="X50070" s="14"/>
    </row>
    <row r="50071" spans="24:24" x14ac:dyDescent="0.25">
      <c r="X50071" s="14"/>
    </row>
    <row r="50072" spans="24:24" x14ac:dyDescent="0.25">
      <c r="X50072" s="14"/>
    </row>
    <row r="50073" spans="24:24" x14ac:dyDescent="0.25">
      <c r="X50073" s="14"/>
    </row>
    <row r="50074" spans="24:24" x14ac:dyDescent="0.25">
      <c r="X50074" s="14"/>
    </row>
    <row r="50075" spans="24:24" x14ac:dyDescent="0.25">
      <c r="X50075" s="14"/>
    </row>
    <row r="50076" spans="24:24" x14ac:dyDescent="0.25">
      <c r="X50076" s="14"/>
    </row>
    <row r="50077" spans="24:24" x14ac:dyDescent="0.25">
      <c r="X50077" s="14"/>
    </row>
    <row r="50078" spans="24:24" x14ac:dyDescent="0.25">
      <c r="X50078" s="14"/>
    </row>
    <row r="50079" spans="24:24" x14ac:dyDescent="0.25">
      <c r="X50079" s="14"/>
    </row>
    <row r="50080" spans="24:24" x14ac:dyDescent="0.25">
      <c r="X50080" s="14"/>
    </row>
    <row r="50081" spans="24:24" x14ac:dyDescent="0.25">
      <c r="X50081" s="14"/>
    </row>
    <row r="50082" spans="24:24" x14ac:dyDescent="0.25">
      <c r="X50082" s="14"/>
    </row>
    <row r="50083" spans="24:24" x14ac:dyDescent="0.25">
      <c r="X50083" s="14"/>
    </row>
    <row r="50084" spans="24:24" x14ac:dyDescent="0.25">
      <c r="X50084" s="14"/>
    </row>
    <row r="50085" spans="24:24" x14ac:dyDescent="0.25">
      <c r="X50085" s="14"/>
    </row>
    <row r="50086" spans="24:24" x14ac:dyDescent="0.25">
      <c r="X50086" s="14"/>
    </row>
    <row r="50087" spans="24:24" x14ac:dyDescent="0.25">
      <c r="X50087" s="14"/>
    </row>
    <row r="50088" spans="24:24" x14ac:dyDescent="0.25">
      <c r="X50088" s="14"/>
    </row>
    <row r="50089" spans="24:24" x14ac:dyDescent="0.25">
      <c r="X50089" s="14"/>
    </row>
    <row r="50090" spans="24:24" x14ac:dyDescent="0.25">
      <c r="X50090" s="14"/>
    </row>
    <row r="50091" spans="24:24" x14ac:dyDescent="0.25">
      <c r="X50091" s="14"/>
    </row>
    <row r="50092" spans="24:24" x14ac:dyDescent="0.25">
      <c r="X50092" s="14"/>
    </row>
    <row r="50093" spans="24:24" x14ac:dyDescent="0.25">
      <c r="X50093" s="14"/>
    </row>
    <row r="50094" spans="24:24" x14ac:dyDescent="0.25">
      <c r="X50094" s="14"/>
    </row>
    <row r="50095" spans="24:24" x14ac:dyDescent="0.25">
      <c r="X50095" s="14"/>
    </row>
    <row r="50096" spans="24:24" x14ac:dyDescent="0.25">
      <c r="X50096" s="14"/>
    </row>
    <row r="50097" spans="24:24" x14ac:dyDescent="0.25">
      <c r="X50097" s="14"/>
    </row>
    <row r="50098" spans="24:24" x14ac:dyDescent="0.25">
      <c r="X50098" s="14"/>
    </row>
    <row r="50099" spans="24:24" x14ac:dyDescent="0.25">
      <c r="X50099" s="14"/>
    </row>
    <row r="50100" spans="24:24" x14ac:dyDescent="0.25">
      <c r="X50100" s="14"/>
    </row>
    <row r="50101" spans="24:24" x14ac:dyDescent="0.25">
      <c r="X50101" s="14"/>
    </row>
    <row r="50102" spans="24:24" x14ac:dyDescent="0.25">
      <c r="X50102" s="14"/>
    </row>
    <row r="50103" spans="24:24" x14ac:dyDescent="0.25">
      <c r="X50103" s="14"/>
    </row>
    <row r="50104" spans="24:24" x14ac:dyDescent="0.25">
      <c r="X50104" s="14"/>
    </row>
    <row r="50105" spans="24:24" x14ac:dyDescent="0.25">
      <c r="X50105" s="14"/>
    </row>
    <row r="50106" spans="24:24" x14ac:dyDescent="0.25">
      <c r="X50106" s="14"/>
    </row>
    <row r="50107" spans="24:24" x14ac:dyDescent="0.25">
      <c r="X50107" s="14"/>
    </row>
    <row r="50108" spans="24:24" x14ac:dyDescent="0.25">
      <c r="X50108" s="14"/>
    </row>
    <row r="50109" spans="24:24" x14ac:dyDescent="0.25">
      <c r="X50109" s="14"/>
    </row>
    <row r="50110" spans="24:24" x14ac:dyDescent="0.25">
      <c r="X50110" s="14"/>
    </row>
    <row r="50111" spans="24:24" x14ac:dyDescent="0.25">
      <c r="X50111" s="14"/>
    </row>
    <row r="50112" spans="24:24" x14ac:dyDescent="0.25">
      <c r="X50112" s="14"/>
    </row>
    <row r="50113" spans="24:24" x14ac:dyDescent="0.25">
      <c r="X50113" s="14"/>
    </row>
    <row r="50114" spans="24:24" x14ac:dyDescent="0.25">
      <c r="X50114" s="14"/>
    </row>
    <row r="50115" spans="24:24" x14ac:dyDescent="0.25">
      <c r="X50115" s="14"/>
    </row>
    <row r="50116" spans="24:24" x14ac:dyDescent="0.25">
      <c r="X50116" s="14"/>
    </row>
    <row r="50117" spans="24:24" x14ac:dyDescent="0.25">
      <c r="X50117" s="14"/>
    </row>
    <row r="50118" spans="24:24" x14ac:dyDescent="0.25">
      <c r="X50118" s="14"/>
    </row>
    <row r="50119" spans="24:24" x14ac:dyDescent="0.25">
      <c r="X50119" s="14"/>
    </row>
    <row r="50120" spans="24:24" x14ac:dyDescent="0.25">
      <c r="X50120" s="14"/>
    </row>
    <row r="50121" spans="24:24" x14ac:dyDescent="0.25">
      <c r="X50121" s="14"/>
    </row>
    <row r="50122" spans="24:24" x14ac:dyDescent="0.25">
      <c r="X50122" s="14"/>
    </row>
    <row r="50123" spans="24:24" x14ac:dyDescent="0.25">
      <c r="X50123" s="14"/>
    </row>
    <row r="50124" spans="24:24" x14ac:dyDescent="0.25">
      <c r="X50124" s="14"/>
    </row>
    <row r="50125" spans="24:24" x14ac:dyDescent="0.25">
      <c r="X50125" s="14"/>
    </row>
    <row r="50126" spans="24:24" x14ac:dyDescent="0.25">
      <c r="X50126" s="14"/>
    </row>
    <row r="50127" spans="24:24" x14ac:dyDescent="0.25">
      <c r="X50127" s="14"/>
    </row>
    <row r="50128" spans="24:24" x14ac:dyDescent="0.25">
      <c r="X50128" s="14"/>
    </row>
    <row r="50129" spans="24:24" x14ac:dyDescent="0.25">
      <c r="X50129" s="14"/>
    </row>
    <row r="50130" spans="24:24" x14ac:dyDescent="0.25">
      <c r="X50130" s="14"/>
    </row>
    <row r="50131" spans="24:24" x14ac:dyDescent="0.25">
      <c r="X50131" s="14"/>
    </row>
    <row r="50132" spans="24:24" x14ac:dyDescent="0.25">
      <c r="X50132" s="14"/>
    </row>
    <row r="50133" spans="24:24" x14ac:dyDescent="0.25">
      <c r="X50133" s="14"/>
    </row>
    <row r="50134" spans="24:24" x14ac:dyDescent="0.25">
      <c r="X50134" s="14"/>
    </row>
    <row r="50135" spans="24:24" x14ac:dyDescent="0.25">
      <c r="X50135" s="14"/>
    </row>
    <row r="50136" spans="24:24" x14ac:dyDescent="0.25">
      <c r="X50136" s="14"/>
    </row>
    <row r="50137" spans="24:24" x14ac:dyDescent="0.25">
      <c r="X50137" s="14"/>
    </row>
    <row r="50138" spans="24:24" x14ac:dyDescent="0.25">
      <c r="X50138" s="14"/>
    </row>
    <row r="50139" spans="24:24" x14ac:dyDescent="0.25">
      <c r="X50139" s="14"/>
    </row>
    <row r="50140" spans="24:24" x14ac:dyDescent="0.25">
      <c r="X50140" s="14"/>
    </row>
    <row r="50141" spans="24:24" x14ac:dyDescent="0.25">
      <c r="X50141" s="14"/>
    </row>
    <row r="50142" spans="24:24" x14ac:dyDescent="0.25">
      <c r="X50142" s="14"/>
    </row>
    <row r="50143" spans="24:24" x14ac:dyDescent="0.25">
      <c r="X50143" s="14"/>
    </row>
    <row r="50144" spans="24:24" x14ac:dyDescent="0.25">
      <c r="X50144" s="14"/>
    </row>
    <row r="50145" spans="24:24" x14ac:dyDescent="0.25">
      <c r="X50145" s="14"/>
    </row>
    <row r="50146" spans="24:24" x14ac:dyDescent="0.25">
      <c r="X50146" s="14"/>
    </row>
    <row r="50147" spans="24:24" x14ac:dyDescent="0.25">
      <c r="X50147" s="14"/>
    </row>
    <row r="50148" spans="24:24" x14ac:dyDescent="0.25">
      <c r="X50148" s="14"/>
    </row>
    <row r="50149" spans="24:24" x14ac:dyDescent="0.25">
      <c r="X50149" s="14"/>
    </row>
    <row r="50150" spans="24:24" x14ac:dyDescent="0.25">
      <c r="X50150" s="14"/>
    </row>
    <row r="50151" spans="24:24" x14ac:dyDescent="0.25">
      <c r="X50151" s="14"/>
    </row>
    <row r="50152" spans="24:24" x14ac:dyDescent="0.25">
      <c r="X50152" s="14"/>
    </row>
    <row r="50153" spans="24:24" x14ac:dyDescent="0.25">
      <c r="X50153" s="14"/>
    </row>
    <row r="50154" spans="24:24" x14ac:dyDescent="0.25">
      <c r="X50154" s="14"/>
    </row>
    <row r="50155" spans="24:24" x14ac:dyDescent="0.25">
      <c r="X50155" s="14"/>
    </row>
    <row r="50156" spans="24:24" x14ac:dyDescent="0.25">
      <c r="X50156" s="14"/>
    </row>
    <row r="50157" spans="24:24" x14ac:dyDescent="0.25">
      <c r="X50157" s="14"/>
    </row>
    <row r="50158" spans="24:24" x14ac:dyDescent="0.25">
      <c r="X50158" s="14"/>
    </row>
    <row r="50159" spans="24:24" x14ac:dyDescent="0.25">
      <c r="X50159" s="14"/>
    </row>
    <row r="50160" spans="24:24" x14ac:dyDescent="0.25">
      <c r="X50160" s="14"/>
    </row>
    <row r="50161" spans="24:24" x14ac:dyDescent="0.25">
      <c r="X50161" s="14"/>
    </row>
    <row r="50162" spans="24:24" x14ac:dyDescent="0.25">
      <c r="X50162" s="14"/>
    </row>
    <row r="50163" spans="24:24" x14ac:dyDescent="0.25">
      <c r="X50163" s="14"/>
    </row>
    <row r="50164" spans="24:24" x14ac:dyDescent="0.25">
      <c r="X50164" s="14"/>
    </row>
    <row r="50165" spans="24:24" x14ac:dyDescent="0.25">
      <c r="X50165" s="14"/>
    </row>
    <row r="50166" spans="24:24" x14ac:dyDescent="0.25">
      <c r="X50166" s="14"/>
    </row>
    <row r="50167" spans="24:24" x14ac:dyDescent="0.25">
      <c r="X50167" s="14"/>
    </row>
    <row r="50168" spans="24:24" x14ac:dyDescent="0.25">
      <c r="X50168" s="14"/>
    </row>
    <row r="50169" spans="24:24" x14ac:dyDescent="0.25">
      <c r="X50169" s="14"/>
    </row>
    <row r="50170" spans="24:24" x14ac:dyDescent="0.25">
      <c r="X50170" s="14"/>
    </row>
    <row r="50171" spans="24:24" x14ac:dyDescent="0.25">
      <c r="X50171" s="14"/>
    </row>
    <row r="50172" spans="24:24" x14ac:dyDescent="0.25">
      <c r="X50172" s="14"/>
    </row>
    <row r="50173" spans="24:24" x14ac:dyDescent="0.25">
      <c r="X50173" s="14"/>
    </row>
    <row r="50174" spans="24:24" x14ac:dyDescent="0.25">
      <c r="X50174" s="14"/>
    </row>
    <row r="50175" spans="24:24" x14ac:dyDescent="0.25">
      <c r="X50175" s="14"/>
    </row>
    <row r="50176" spans="24:24" x14ac:dyDescent="0.25">
      <c r="X50176" s="14"/>
    </row>
    <row r="50177" spans="24:24" x14ac:dyDescent="0.25">
      <c r="X50177" s="14"/>
    </row>
    <row r="50178" spans="24:24" x14ac:dyDescent="0.25">
      <c r="X50178" s="14"/>
    </row>
    <row r="50179" spans="24:24" x14ac:dyDescent="0.25">
      <c r="X50179" s="14"/>
    </row>
    <row r="50180" spans="24:24" x14ac:dyDescent="0.25">
      <c r="X50180" s="14"/>
    </row>
    <row r="50181" spans="24:24" x14ac:dyDescent="0.25">
      <c r="X50181" s="14"/>
    </row>
    <row r="50182" spans="24:24" x14ac:dyDescent="0.25">
      <c r="X50182" s="14"/>
    </row>
    <row r="50183" spans="24:24" x14ac:dyDescent="0.25">
      <c r="X50183" s="14"/>
    </row>
    <row r="50184" spans="24:24" x14ac:dyDescent="0.25">
      <c r="X50184" s="14"/>
    </row>
    <row r="50185" spans="24:24" x14ac:dyDescent="0.25">
      <c r="X50185" s="14"/>
    </row>
    <row r="50186" spans="24:24" x14ac:dyDescent="0.25">
      <c r="X50186" s="14"/>
    </row>
    <row r="50187" spans="24:24" x14ac:dyDescent="0.25">
      <c r="X50187" s="14"/>
    </row>
    <row r="50188" spans="24:24" x14ac:dyDescent="0.25">
      <c r="X50188" s="14"/>
    </row>
    <row r="50189" spans="24:24" x14ac:dyDescent="0.25">
      <c r="X50189" s="14"/>
    </row>
    <row r="50190" spans="24:24" x14ac:dyDescent="0.25">
      <c r="X50190" s="14"/>
    </row>
    <row r="50191" spans="24:24" x14ac:dyDescent="0.25">
      <c r="X50191" s="14"/>
    </row>
    <row r="50192" spans="24:24" x14ac:dyDescent="0.25">
      <c r="X50192" s="14"/>
    </row>
    <row r="50193" spans="24:24" x14ac:dyDescent="0.25">
      <c r="X50193" s="14"/>
    </row>
    <row r="50194" spans="24:24" x14ac:dyDescent="0.25">
      <c r="X50194" s="14"/>
    </row>
    <row r="50195" spans="24:24" x14ac:dyDescent="0.25">
      <c r="X50195" s="14"/>
    </row>
    <row r="50196" spans="24:24" x14ac:dyDescent="0.25">
      <c r="X50196" s="14"/>
    </row>
    <row r="50197" spans="24:24" x14ac:dyDescent="0.25">
      <c r="X50197" s="14"/>
    </row>
    <row r="50198" spans="24:24" x14ac:dyDescent="0.25">
      <c r="X50198" s="14"/>
    </row>
    <row r="50199" spans="24:24" x14ac:dyDescent="0.25">
      <c r="X50199" s="14"/>
    </row>
    <row r="50200" spans="24:24" x14ac:dyDescent="0.25">
      <c r="X50200" s="14"/>
    </row>
    <row r="50201" spans="24:24" x14ac:dyDescent="0.25">
      <c r="X50201" s="14"/>
    </row>
    <row r="50202" spans="24:24" x14ac:dyDescent="0.25">
      <c r="X50202" s="14"/>
    </row>
    <row r="50203" spans="24:24" x14ac:dyDescent="0.25">
      <c r="X50203" s="14"/>
    </row>
    <row r="50204" spans="24:24" x14ac:dyDescent="0.25">
      <c r="X50204" s="14"/>
    </row>
    <row r="50205" spans="24:24" x14ac:dyDescent="0.25">
      <c r="X50205" s="14"/>
    </row>
    <row r="50206" spans="24:24" x14ac:dyDescent="0.25">
      <c r="X50206" s="14"/>
    </row>
    <row r="50207" spans="24:24" x14ac:dyDescent="0.25">
      <c r="X50207" s="14"/>
    </row>
    <row r="50208" spans="24:24" x14ac:dyDescent="0.25">
      <c r="X50208" s="14"/>
    </row>
    <row r="50209" spans="24:24" x14ac:dyDescent="0.25">
      <c r="X50209" s="14"/>
    </row>
    <row r="50210" spans="24:24" x14ac:dyDescent="0.25">
      <c r="X50210" s="14"/>
    </row>
    <row r="50211" spans="24:24" x14ac:dyDescent="0.25">
      <c r="X50211" s="14"/>
    </row>
    <row r="50212" spans="24:24" x14ac:dyDescent="0.25">
      <c r="X50212" s="14"/>
    </row>
    <row r="50213" spans="24:24" x14ac:dyDescent="0.25">
      <c r="X50213" s="14"/>
    </row>
    <row r="50214" spans="24:24" x14ac:dyDescent="0.25">
      <c r="X50214" s="14"/>
    </row>
    <row r="50215" spans="24:24" x14ac:dyDescent="0.25">
      <c r="X50215" s="14"/>
    </row>
    <row r="50216" spans="24:24" x14ac:dyDescent="0.25">
      <c r="X50216" s="14"/>
    </row>
    <row r="50217" spans="24:24" x14ac:dyDescent="0.25">
      <c r="X50217" s="14"/>
    </row>
    <row r="50218" spans="24:24" x14ac:dyDescent="0.25">
      <c r="X50218" s="14"/>
    </row>
    <row r="50219" spans="24:24" x14ac:dyDescent="0.25">
      <c r="X50219" s="14"/>
    </row>
    <row r="50220" spans="24:24" x14ac:dyDescent="0.25">
      <c r="X50220" s="14"/>
    </row>
    <row r="50221" spans="24:24" x14ac:dyDescent="0.25">
      <c r="X50221" s="14"/>
    </row>
    <row r="50222" spans="24:24" x14ac:dyDescent="0.25">
      <c r="X50222" s="14"/>
    </row>
    <row r="50223" spans="24:24" x14ac:dyDescent="0.25">
      <c r="X50223" s="14"/>
    </row>
    <row r="50224" spans="24:24" x14ac:dyDescent="0.25">
      <c r="X50224" s="14"/>
    </row>
    <row r="50225" spans="24:24" x14ac:dyDescent="0.25">
      <c r="X50225" s="14"/>
    </row>
    <row r="50226" spans="24:24" x14ac:dyDescent="0.25">
      <c r="X50226" s="14"/>
    </row>
    <row r="50227" spans="24:24" x14ac:dyDescent="0.25">
      <c r="X50227" s="14"/>
    </row>
    <row r="50228" spans="24:24" x14ac:dyDescent="0.25">
      <c r="X50228" s="14"/>
    </row>
    <row r="50229" spans="24:24" x14ac:dyDescent="0.25">
      <c r="X50229" s="14"/>
    </row>
    <row r="50230" spans="24:24" x14ac:dyDescent="0.25">
      <c r="X50230" s="14"/>
    </row>
    <row r="50231" spans="24:24" x14ac:dyDescent="0.25">
      <c r="X50231" s="14"/>
    </row>
    <row r="50232" spans="24:24" x14ac:dyDescent="0.25">
      <c r="X50232" s="14"/>
    </row>
    <row r="50233" spans="24:24" x14ac:dyDescent="0.25">
      <c r="X50233" s="14"/>
    </row>
    <row r="50234" spans="24:24" x14ac:dyDescent="0.25">
      <c r="X50234" s="14"/>
    </row>
    <row r="50235" spans="24:24" x14ac:dyDescent="0.25">
      <c r="X50235" s="14"/>
    </row>
    <row r="50236" spans="24:24" x14ac:dyDescent="0.25">
      <c r="X50236" s="14"/>
    </row>
    <row r="50237" spans="24:24" x14ac:dyDescent="0.25">
      <c r="X50237" s="14"/>
    </row>
    <row r="50238" spans="24:24" x14ac:dyDescent="0.25">
      <c r="X50238" s="14"/>
    </row>
    <row r="50239" spans="24:24" x14ac:dyDescent="0.25">
      <c r="X50239" s="14"/>
    </row>
    <row r="50240" spans="24:24" x14ac:dyDescent="0.25">
      <c r="X50240" s="14"/>
    </row>
    <row r="50241" spans="24:24" x14ac:dyDescent="0.25">
      <c r="X50241" s="14"/>
    </row>
    <row r="50242" spans="24:24" x14ac:dyDescent="0.25">
      <c r="X50242" s="14"/>
    </row>
    <row r="50243" spans="24:24" x14ac:dyDescent="0.25">
      <c r="X50243" s="14"/>
    </row>
    <row r="50244" spans="24:24" x14ac:dyDescent="0.25">
      <c r="X50244" s="14"/>
    </row>
    <row r="50245" spans="24:24" x14ac:dyDescent="0.25">
      <c r="X50245" s="14"/>
    </row>
    <row r="50246" spans="24:24" x14ac:dyDescent="0.25">
      <c r="X50246" s="14"/>
    </row>
    <row r="50247" spans="24:24" x14ac:dyDescent="0.25">
      <c r="X50247" s="14"/>
    </row>
    <row r="50248" spans="24:24" x14ac:dyDescent="0.25">
      <c r="X50248" s="14"/>
    </row>
    <row r="50249" spans="24:24" x14ac:dyDescent="0.25">
      <c r="X50249" s="14"/>
    </row>
    <row r="50250" spans="24:24" x14ac:dyDescent="0.25">
      <c r="X50250" s="14"/>
    </row>
    <row r="50251" spans="24:24" x14ac:dyDescent="0.25">
      <c r="X50251" s="14"/>
    </row>
    <row r="50252" spans="24:24" x14ac:dyDescent="0.25">
      <c r="X50252" s="14"/>
    </row>
    <row r="50253" spans="24:24" x14ac:dyDescent="0.25">
      <c r="X50253" s="14"/>
    </row>
    <row r="50254" spans="24:24" x14ac:dyDescent="0.25">
      <c r="X50254" s="14"/>
    </row>
    <row r="50255" spans="24:24" x14ac:dyDescent="0.25">
      <c r="X50255" s="14"/>
    </row>
    <row r="50256" spans="24:24" x14ac:dyDescent="0.25">
      <c r="X50256" s="14"/>
    </row>
    <row r="50257" spans="24:24" x14ac:dyDescent="0.25">
      <c r="X50257" s="14"/>
    </row>
    <row r="50258" spans="24:24" x14ac:dyDescent="0.25">
      <c r="X50258" s="14"/>
    </row>
    <row r="50259" spans="24:24" x14ac:dyDescent="0.25">
      <c r="X50259" s="14"/>
    </row>
    <row r="50260" spans="24:24" x14ac:dyDescent="0.25">
      <c r="X50260" s="14"/>
    </row>
    <row r="50261" spans="24:24" x14ac:dyDescent="0.25">
      <c r="X50261" s="14"/>
    </row>
    <row r="50262" spans="24:24" x14ac:dyDescent="0.25">
      <c r="X50262" s="14"/>
    </row>
    <row r="50263" spans="24:24" x14ac:dyDescent="0.25">
      <c r="X50263" s="14"/>
    </row>
    <row r="50264" spans="24:24" x14ac:dyDescent="0.25">
      <c r="X50264" s="14"/>
    </row>
    <row r="50265" spans="24:24" x14ac:dyDescent="0.25">
      <c r="X50265" s="14"/>
    </row>
    <row r="50266" spans="24:24" x14ac:dyDescent="0.25">
      <c r="X50266" s="14"/>
    </row>
    <row r="50267" spans="24:24" x14ac:dyDescent="0.25">
      <c r="X50267" s="14"/>
    </row>
    <row r="50268" spans="24:24" x14ac:dyDescent="0.25">
      <c r="X50268" s="14"/>
    </row>
    <row r="50269" spans="24:24" x14ac:dyDescent="0.25">
      <c r="X50269" s="14"/>
    </row>
    <row r="50270" spans="24:24" x14ac:dyDescent="0.25">
      <c r="X50270" s="14"/>
    </row>
    <row r="50271" spans="24:24" x14ac:dyDescent="0.25">
      <c r="X50271" s="14"/>
    </row>
    <row r="50272" spans="24:24" x14ac:dyDescent="0.25">
      <c r="X50272" s="14"/>
    </row>
    <row r="50273" spans="24:24" x14ac:dyDescent="0.25">
      <c r="X50273" s="14"/>
    </row>
    <row r="50274" spans="24:24" x14ac:dyDescent="0.25">
      <c r="X50274" s="14"/>
    </row>
    <row r="50275" spans="24:24" x14ac:dyDescent="0.25">
      <c r="X50275" s="14"/>
    </row>
    <row r="50276" spans="24:24" x14ac:dyDescent="0.25">
      <c r="X50276" s="14"/>
    </row>
    <row r="50277" spans="24:24" x14ac:dyDescent="0.25">
      <c r="X50277" s="14"/>
    </row>
    <row r="50278" spans="24:24" x14ac:dyDescent="0.25">
      <c r="X50278" s="14"/>
    </row>
    <row r="50279" spans="24:24" x14ac:dyDescent="0.25">
      <c r="X50279" s="14"/>
    </row>
    <row r="50280" spans="24:24" x14ac:dyDescent="0.25">
      <c r="X50280" s="14"/>
    </row>
    <row r="50281" spans="24:24" x14ac:dyDescent="0.25">
      <c r="X50281" s="14"/>
    </row>
    <row r="50282" spans="24:24" x14ac:dyDescent="0.25">
      <c r="X50282" s="14"/>
    </row>
    <row r="50283" spans="24:24" x14ac:dyDescent="0.25">
      <c r="X50283" s="14"/>
    </row>
    <row r="50284" spans="24:24" x14ac:dyDescent="0.25">
      <c r="X50284" s="14"/>
    </row>
    <row r="50285" spans="24:24" x14ac:dyDescent="0.25">
      <c r="X50285" s="14"/>
    </row>
    <row r="50286" spans="24:24" x14ac:dyDescent="0.25">
      <c r="X50286" s="14"/>
    </row>
    <row r="50287" spans="24:24" x14ac:dyDescent="0.25">
      <c r="X50287" s="14"/>
    </row>
    <row r="50288" spans="24:24" x14ac:dyDescent="0.25">
      <c r="X50288" s="14"/>
    </row>
    <row r="50289" spans="24:24" x14ac:dyDescent="0.25">
      <c r="X50289" s="14"/>
    </row>
    <row r="50290" spans="24:24" x14ac:dyDescent="0.25">
      <c r="X50290" s="14"/>
    </row>
    <row r="50291" spans="24:24" x14ac:dyDescent="0.25">
      <c r="X50291" s="14"/>
    </row>
    <row r="50292" spans="24:24" x14ac:dyDescent="0.25">
      <c r="X50292" s="14"/>
    </row>
    <row r="50293" spans="24:24" x14ac:dyDescent="0.25">
      <c r="X50293" s="14"/>
    </row>
    <row r="50294" spans="24:24" x14ac:dyDescent="0.25">
      <c r="X50294" s="14"/>
    </row>
    <row r="50295" spans="24:24" x14ac:dyDescent="0.25">
      <c r="X50295" s="14"/>
    </row>
    <row r="50296" spans="24:24" x14ac:dyDescent="0.25">
      <c r="X50296" s="14"/>
    </row>
    <row r="50297" spans="24:24" x14ac:dyDescent="0.25">
      <c r="X50297" s="14"/>
    </row>
    <row r="50298" spans="24:24" x14ac:dyDescent="0.25">
      <c r="X50298" s="14"/>
    </row>
    <row r="50299" spans="24:24" x14ac:dyDescent="0.25">
      <c r="X50299" s="14"/>
    </row>
    <row r="50300" spans="24:24" x14ac:dyDescent="0.25">
      <c r="X50300" s="14"/>
    </row>
    <row r="50301" spans="24:24" x14ac:dyDescent="0.25">
      <c r="X50301" s="14"/>
    </row>
    <row r="50302" spans="24:24" x14ac:dyDescent="0.25">
      <c r="X50302" s="14"/>
    </row>
    <row r="50303" spans="24:24" x14ac:dyDescent="0.25">
      <c r="X50303" s="14"/>
    </row>
    <row r="50304" spans="24:24" x14ac:dyDescent="0.25">
      <c r="X50304" s="14"/>
    </row>
    <row r="50305" spans="24:24" x14ac:dyDescent="0.25">
      <c r="X50305" s="14"/>
    </row>
    <row r="50306" spans="24:24" x14ac:dyDescent="0.25">
      <c r="X50306" s="14"/>
    </row>
    <row r="50307" spans="24:24" x14ac:dyDescent="0.25">
      <c r="X50307" s="14"/>
    </row>
    <row r="50308" spans="24:24" x14ac:dyDescent="0.25">
      <c r="X50308" s="14"/>
    </row>
    <row r="50309" spans="24:24" x14ac:dyDescent="0.25">
      <c r="X50309" s="14"/>
    </row>
    <row r="50310" spans="24:24" x14ac:dyDescent="0.25">
      <c r="X50310" s="14"/>
    </row>
    <row r="50311" spans="24:24" x14ac:dyDescent="0.25">
      <c r="X50311" s="14"/>
    </row>
    <row r="50312" spans="24:24" x14ac:dyDescent="0.25">
      <c r="X50312" s="14"/>
    </row>
    <row r="50313" spans="24:24" x14ac:dyDescent="0.25">
      <c r="X50313" s="14"/>
    </row>
    <row r="50314" spans="24:24" x14ac:dyDescent="0.25">
      <c r="X50314" s="14"/>
    </row>
    <row r="50315" spans="24:24" x14ac:dyDescent="0.25">
      <c r="X50315" s="14"/>
    </row>
    <row r="50316" spans="24:24" x14ac:dyDescent="0.25">
      <c r="X50316" s="14"/>
    </row>
    <row r="50317" spans="24:24" x14ac:dyDescent="0.25">
      <c r="X50317" s="14"/>
    </row>
    <row r="50318" spans="24:24" x14ac:dyDescent="0.25">
      <c r="X50318" s="14"/>
    </row>
    <row r="50319" spans="24:24" x14ac:dyDescent="0.25">
      <c r="X50319" s="14"/>
    </row>
    <row r="50320" spans="24:24" x14ac:dyDescent="0.25">
      <c r="X50320" s="14"/>
    </row>
    <row r="50321" spans="24:24" x14ac:dyDescent="0.25">
      <c r="X50321" s="14"/>
    </row>
    <row r="50322" spans="24:24" x14ac:dyDescent="0.25">
      <c r="X50322" s="14"/>
    </row>
    <row r="50323" spans="24:24" x14ac:dyDescent="0.25">
      <c r="X50323" s="14"/>
    </row>
    <row r="50324" spans="24:24" x14ac:dyDescent="0.25">
      <c r="X50324" s="14"/>
    </row>
    <row r="50325" spans="24:24" x14ac:dyDescent="0.25">
      <c r="X50325" s="14"/>
    </row>
    <row r="50326" spans="24:24" x14ac:dyDescent="0.25">
      <c r="X50326" s="14"/>
    </row>
    <row r="50327" spans="24:24" x14ac:dyDescent="0.25">
      <c r="X50327" s="14"/>
    </row>
    <row r="50328" spans="24:24" x14ac:dyDescent="0.25">
      <c r="X50328" s="14"/>
    </row>
    <row r="50329" spans="24:24" x14ac:dyDescent="0.25">
      <c r="X50329" s="14"/>
    </row>
    <row r="50330" spans="24:24" x14ac:dyDescent="0.25">
      <c r="X50330" s="14"/>
    </row>
    <row r="50331" spans="24:24" x14ac:dyDescent="0.25">
      <c r="X50331" s="14"/>
    </row>
    <row r="50332" spans="24:24" x14ac:dyDescent="0.25">
      <c r="X50332" s="14"/>
    </row>
    <row r="50333" spans="24:24" x14ac:dyDescent="0.25">
      <c r="X50333" s="14"/>
    </row>
    <row r="50334" spans="24:24" x14ac:dyDescent="0.25">
      <c r="X50334" s="14"/>
    </row>
    <row r="50335" spans="24:24" x14ac:dyDescent="0.25">
      <c r="X50335" s="14"/>
    </row>
    <row r="50336" spans="24:24" x14ac:dyDescent="0.25">
      <c r="X50336" s="14"/>
    </row>
    <row r="50337" spans="24:24" x14ac:dyDescent="0.25">
      <c r="X50337" s="14"/>
    </row>
    <row r="50338" spans="24:24" x14ac:dyDescent="0.25">
      <c r="X50338" s="14"/>
    </row>
    <row r="50339" spans="24:24" x14ac:dyDescent="0.25">
      <c r="X50339" s="14"/>
    </row>
    <row r="50340" spans="24:24" x14ac:dyDescent="0.25">
      <c r="X50340" s="14"/>
    </row>
    <row r="50341" spans="24:24" x14ac:dyDescent="0.25">
      <c r="X50341" s="14"/>
    </row>
    <row r="50342" spans="24:24" x14ac:dyDescent="0.25">
      <c r="X50342" s="14"/>
    </row>
    <row r="50343" spans="24:24" x14ac:dyDescent="0.25">
      <c r="X50343" s="14"/>
    </row>
    <row r="50344" spans="24:24" x14ac:dyDescent="0.25">
      <c r="X50344" s="14"/>
    </row>
    <row r="50345" spans="24:24" x14ac:dyDescent="0.25">
      <c r="X50345" s="14"/>
    </row>
    <row r="50346" spans="24:24" x14ac:dyDescent="0.25">
      <c r="X50346" s="14"/>
    </row>
    <row r="50347" spans="24:24" x14ac:dyDescent="0.25">
      <c r="X50347" s="14"/>
    </row>
    <row r="50348" spans="24:24" x14ac:dyDescent="0.25">
      <c r="X50348" s="14"/>
    </row>
    <row r="50349" spans="24:24" x14ac:dyDescent="0.25">
      <c r="X50349" s="14"/>
    </row>
    <row r="50350" spans="24:24" x14ac:dyDescent="0.25">
      <c r="X50350" s="14"/>
    </row>
    <row r="50351" spans="24:24" x14ac:dyDescent="0.25">
      <c r="X50351" s="14"/>
    </row>
    <row r="50352" spans="24:24" x14ac:dyDescent="0.25">
      <c r="X50352" s="14"/>
    </row>
    <row r="50353" spans="24:24" x14ac:dyDescent="0.25">
      <c r="X50353" s="14"/>
    </row>
    <row r="50354" spans="24:24" x14ac:dyDescent="0.25">
      <c r="X50354" s="14"/>
    </row>
    <row r="50355" spans="24:24" x14ac:dyDescent="0.25">
      <c r="X50355" s="14"/>
    </row>
    <row r="50356" spans="24:24" x14ac:dyDescent="0.25">
      <c r="X50356" s="14"/>
    </row>
    <row r="50357" spans="24:24" x14ac:dyDescent="0.25">
      <c r="X50357" s="14"/>
    </row>
    <row r="50358" spans="24:24" x14ac:dyDescent="0.25">
      <c r="X50358" s="14"/>
    </row>
    <row r="50359" spans="24:24" x14ac:dyDescent="0.25">
      <c r="X50359" s="14"/>
    </row>
    <row r="50360" spans="24:24" x14ac:dyDescent="0.25">
      <c r="X50360" s="14"/>
    </row>
    <row r="50361" spans="24:24" x14ac:dyDescent="0.25">
      <c r="X50361" s="14"/>
    </row>
    <row r="50362" spans="24:24" x14ac:dyDescent="0.25">
      <c r="X50362" s="14"/>
    </row>
    <row r="50363" spans="24:24" x14ac:dyDescent="0.25">
      <c r="X50363" s="14"/>
    </row>
    <row r="50364" spans="24:24" x14ac:dyDescent="0.25">
      <c r="X50364" s="14"/>
    </row>
    <row r="50365" spans="24:24" x14ac:dyDescent="0.25">
      <c r="X50365" s="14"/>
    </row>
    <row r="50366" spans="24:24" x14ac:dyDescent="0.25">
      <c r="X50366" s="14"/>
    </row>
    <row r="50367" spans="24:24" x14ac:dyDescent="0.25">
      <c r="X50367" s="14"/>
    </row>
    <row r="50368" spans="24:24" x14ac:dyDescent="0.25">
      <c r="X50368" s="14"/>
    </row>
    <row r="50369" spans="24:24" x14ac:dyDescent="0.25">
      <c r="X50369" s="14"/>
    </row>
    <row r="50370" spans="24:24" x14ac:dyDescent="0.25">
      <c r="X50370" s="14"/>
    </row>
    <row r="50371" spans="24:24" x14ac:dyDescent="0.25">
      <c r="X50371" s="14"/>
    </row>
    <row r="50372" spans="24:24" x14ac:dyDescent="0.25">
      <c r="X50372" s="14"/>
    </row>
    <row r="50373" spans="24:24" x14ac:dyDescent="0.25">
      <c r="X50373" s="14"/>
    </row>
    <row r="50374" spans="24:24" x14ac:dyDescent="0.25">
      <c r="X50374" s="14"/>
    </row>
    <row r="50375" spans="24:24" x14ac:dyDescent="0.25">
      <c r="X50375" s="14"/>
    </row>
    <row r="50376" spans="24:24" x14ac:dyDescent="0.25">
      <c r="X50376" s="14"/>
    </row>
    <row r="50377" spans="24:24" x14ac:dyDescent="0.25">
      <c r="X50377" s="14"/>
    </row>
    <row r="50378" spans="24:24" x14ac:dyDescent="0.25">
      <c r="X50378" s="14"/>
    </row>
    <row r="50379" spans="24:24" x14ac:dyDescent="0.25">
      <c r="X50379" s="14"/>
    </row>
    <row r="50380" spans="24:24" x14ac:dyDescent="0.25">
      <c r="X50380" s="14"/>
    </row>
    <row r="50381" spans="24:24" x14ac:dyDescent="0.25">
      <c r="X50381" s="14"/>
    </row>
    <row r="50382" spans="24:24" x14ac:dyDescent="0.25">
      <c r="X50382" s="14"/>
    </row>
    <row r="50383" spans="24:24" x14ac:dyDescent="0.25">
      <c r="X50383" s="14"/>
    </row>
    <row r="50384" spans="24:24" x14ac:dyDescent="0.25">
      <c r="X50384" s="14"/>
    </row>
    <row r="50385" spans="24:24" x14ac:dyDescent="0.25">
      <c r="X50385" s="14"/>
    </row>
    <row r="50386" spans="24:24" x14ac:dyDescent="0.25">
      <c r="X50386" s="14"/>
    </row>
    <row r="50387" spans="24:24" x14ac:dyDescent="0.25">
      <c r="X50387" s="14"/>
    </row>
    <row r="50388" spans="24:24" x14ac:dyDescent="0.25">
      <c r="X50388" s="14"/>
    </row>
    <row r="50389" spans="24:24" x14ac:dyDescent="0.25">
      <c r="X50389" s="14"/>
    </row>
    <row r="50390" spans="24:24" x14ac:dyDescent="0.25">
      <c r="X50390" s="14"/>
    </row>
    <row r="50391" spans="24:24" x14ac:dyDescent="0.25">
      <c r="X50391" s="14"/>
    </row>
    <row r="50392" spans="24:24" x14ac:dyDescent="0.25">
      <c r="X50392" s="14"/>
    </row>
    <row r="50393" spans="24:24" x14ac:dyDescent="0.25">
      <c r="X50393" s="14"/>
    </row>
    <row r="50394" spans="24:24" x14ac:dyDescent="0.25">
      <c r="X50394" s="14"/>
    </row>
    <row r="50395" spans="24:24" x14ac:dyDescent="0.25">
      <c r="X50395" s="14"/>
    </row>
    <row r="50396" spans="24:24" x14ac:dyDescent="0.25">
      <c r="X50396" s="14"/>
    </row>
    <row r="50397" spans="24:24" x14ac:dyDescent="0.25">
      <c r="X50397" s="14"/>
    </row>
    <row r="50398" spans="24:24" x14ac:dyDescent="0.25">
      <c r="X50398" s="14"/>
    </row>
    <row r="50399" spans="24:24" x14ac:dyDescent="0.25">
      <c r="X50399" s="14"/>
    </row>
    <row r="50400" spans="24:24" x14ac:dyDescent="0.25">
      <c r="X50400" s="14"/>
    </row>
    <row r="50401" spans="24:24" x14ac:dyDescent="0.25">
      <c r="X50401" s="14"/>
    </row>
    <row r="50402" spans="24:24" x14ac:dyDescent="0.25">
      <c r="X50402" s="14"/>
    </row>
    <row r="50403" spans="24:24" x14ac:dyDescent="0.25">
      <c r="X50403" s="14"/>
    </row>
    <row r="50404" spans="24:24" x14ac:dyDescent="0.25">
      <c r="X50404" s="14"/>
    </row>
    <row r="50405" spans="24:24" x14ac:dyDescent="0.25">
      <c r="X50405" s="14"/>
    </row>
    <row r="50406" spans="24:24" x14ac:dyDescent="0.25">
      <c r="X50406" s="14"/>
    </row>
    <row r="50407" spans="24:24" x14ac:dyDescent="0.25">
      <c r="X50407" s="14"/>
    </row>
    <row r="50408" spans="24:24" x14ac:dyDescent="0.25">
      <c r="X50408" s="14"/>
    </row>
    <row r="50409" spans="24:24" x14ac:dyDescent="0.25">
      <c r="X50409" s="14"/>
    </row>
    <row r="50410" spans="24:24" x14ac:dyDescent="0.25">
      <c r="X50410" s="14"/>
    </row>
    <row r="50411" spans="24:24" x14ac:dyDescent="0.25">
      <c r="X50411" s="14"/>
    </row>
    <row r="50412" spans="24:24" x14ac:dyDescent="0.25">
      <c r="X50412" s="14"/>
    </row>
    <row r="50413" spans="24:24" x14ac:dyDescent="0.25">
      <c r="X50413" s="14"/>
    </row>
    <row r="50414" spans="24:24" x14ac:dyDescent="0.25">
      <c r="X50414" s="14"/>
    </row>
    <row r="50415" spans="24:24" x14ac:dyDescent="0.25">
      <c r="X50415" s="14"/>
    </row>
    <row r="50416" spans="24:24" x14ac:dyDescent="0.25">
      <c r="X50416" s="14"/>
    </row>
    <row r="50417" spans="24:24" x14ac:dyDescent="0.25">
      <c r="X50417" s="14"/>
    </row>
    <row r="50418" spans="24:24" x14ac:dyDescent="0.25">
      <c r="X50418" s="14"/>
    </row>
    <row r="50419" spans="24:24" x14ac:dyDescent="0.25">
      <c r="X50419" s="14"/>
    </row>
    <row r="50420" spans="24:24" x14ac:dyDescent="0.25">
      <c r="X50420" s="14"/>
    </row>
    <row r="50421" spans="24:24" x14ac:dyDescent="0.25">
      <c r="X50421" s="14"/>
    </row>
    <row r="50422" spans="24:24" x14ac:dyDescent="0.25">
      <c r="X50422" s="14"/>
    </row>
    <row r="50423" spans="24:24" x14ac:dyDescent="0.25">
      <c r="X50423" s="14"/>
    </row>
    <row r="50424" spans="24:24" x14ac:dyDescent="0.25">
      <c r="X50424" s="14"/>
    </row>
    <row r="50425" spans="24:24" x14ac:dyDescent="0.25">
      <c r="X50425" s="14"/>
    </row>
    <row r="50426" spans="24:24" x14ac:dyDescent="0.25">
      <c r="X50426" s="14"/>
    </row>
    <row r="50427" spans="24:24" x14ac:dyDescent="0.25">
      <c r="X50427" s="14"/>
    </row>
    <row r="50428" spans="24:24" x14ac:dyDescent="0.25">
      <c r="X50428" s="14"/>
    </row>
    <row r="50429" spans="24:24" x14ac:dyDescent="0.25">
      <c r="X50429" s="14"/>
    </row>
    <row r="50430" spans="24:24" x14ac:dyDescent="0.25">
      <c r="X50430" s="14"/>
    </row>
    <row r="50431" spans="24:24" x14ac:dyDescent="0.25">
      <c r="X50431" s="14"/>
    </row>
    <row r="50432" spans="24:24" x14ac:dyDescent="0.25">
      <c r="X50432" s="14"/>
    </row>
    <row r="50433" spans="24:24" x14ac:dyDescent="0.25">
      <c r="X50433" s="14"/>
    </row>
    <row r="50434" spans="24:24" x14ac:dyDescent="0.25">
      <c r="X50434" s="14"/>
    </row>
    <row r="50435" spans="24:24" x14ac:dyDescent="0.25">
      <c r="X50435" s="14"/>
    </row>
    <row r="50436" spans="24:24" x14ac:dyDescent="0.25">
      <c r="X50436" s="14"/>
    </row>
    <row r="50437" spans="24:24" x14ac:dyDescent="0.25">
      <c r="X50437" s="14"/>
    </row>
    <row r="50438" spans="24:24" x14ac:dyDescent="0.25">
      <c r="X50438" s="14"/>
    </row>
    <row r="50439" spans="24:24" x14ac:dyDescent="0.25">
      <c r="X50439" s="14"/>
    </row>
    <row r="50440" spans="24:24" x14ac:dyDescent="0.25">
      <c r="X50440" s="14"/>
    </row>
    <row r="50441" spans="24:24" x14ac:dyDescent="0.25">
      <c r="X50441" s="14"/>
    </row>
    <row r="50442" spans="24:24" x14ac:dyDescent="0.25">
      <c r="X50442" s="14"/>
    </row>
    <row r="50443" spans="24:24" x14ac:dyDescent="0.25">
      <c r="X50443" s="14"/>
    </row>
    <row r="50444" spans="24:24" x14ac:dyDescent="0.25">
      <c r="X50444" s="14"/>
    </row>
    <row r="50445" spans="24:24" x14ac:dyDescent="0.25">
      <c r="X50445" s="14"/>
    </row>
    <row r="50446" spans="24:24" x14ac:dyDescent="0.25">
      <c r="X50446" s="14"/>
    </row>
    <row r="50447" spans="24:24" x14ac:dyDescent="0.25">
      <c r="X50447" s="14"/>
    </row>
    <row r="50448" spans="24:24" x14ac:dyDescent="0.25">
      <c r="X50448" s="14"/>
    </row>
    <row r="50449" spans="24:24" x14ac:dyDescent="0.25">
      <c r="X50449" s="14"/>
    </row>
    <row r="50450" spans="24:24" x14ac:dyDescent="0.25">
      <c r="X50450" s="14"/>
    </row>
    <row r="50451" spans="24:24" x14ac:dyDescent="0.25">
      <c r="X50451" s="14"/>
    </row>
    <row r="50452" spans="24:24" x14ac:dyDescent="0.25">
      <c r="X50452" s="14"/>
    </row>
    <row r="50453" spans="24:24" x14ac:dyDescent="0.25">
      <c r="X50453" s="14"/>
    </row>
    <row r="50454" spans="24:24" x14ac:dyDescent="0.25">
      <c r="X50454" s="14"/>
    </row>
    <row r="50455" spans="24:24" x14ac:dyDescent="0.25">
      <c r="X50455" s="14"/>
    </row>
    <row r="50456" spans="24:24" x14ac:dyDescent="0.25">
      <c r="X50456" s="14"/>
    </row>
    <row r="50457" spans="24:24" x14ac:dyDescent="0.25">
      <c r="X50457" s="14"/>
    </row>
    <row r="50458" spans="24:24" x14ac:dyDescent="0.25">
      <c r="X50458" s="14"/>
    </row>
    <row r="50459" spans="24:24" x14ac:dyDescent="0.25">
      <c r="X50459" s="14"/>
    </row>
    <row r="50460" spans="24:24" x14ac:dyDescent="0.25">
      <c r="X50460" s="14"/>
    </row>
    <row r="50461" spans="24:24" x14ac:dyDescent="0.25">
      <c r="X50461" s="14"/>
    </row>
    <row r="50462" spans="24:24" x14ac:dyDescent="0.25">
      <c r="X50462" s="14"/>
    </row>
    <row r="50463" spans="24:24" x14ac:dyDescent="0.25">
      <c r="X50463" s="14"/>
    </row>
    <row r="50464" spans="24:24" x14ac:dyDescent="0.25">
      <c r="X50464" s="14"/>
    </row>
    <row r="50465" spans="24:24" x14ac:dyDescent="0.25">
      <c r="X50465" s="14"/>
    </row>
    <row r="50466" spans="24:24" x14ac:dyDescent="0.25">
      <c r="X50466" s="14"/>
    </row>
    <row r="50467" spans="24:24" x14ac:dyDescent="0.25">
      <c r="X50467" s="14"/>
    </row>
    <row r="50468" spans="24:24" x14ac:dyDescent="0.25">
      <c r="X50468" s="14"/>
    </row>
    <row r="50469" spans="24:24" x14ac:dyDescent="0.25">
      <c r="X50469" s="14"/>
    </row>
    <row r="50470" spans="24:24" x14ac:dyDescent="0.25">
      <c r="X50470" s="14"/>
    </row>
    <row r="50471" spans="24:24" x14ac:dyDescent="0.25">
      <c r="X50471" s="14"/>
    </row>
    <row r="50472" spans="24:24" x14ac:dyDescent="0.25">
      <c r="X50472" s="14"/>
    </row>
    <row r="50473" spans="24:24" x14ac:dyDescent="0.25">
      <c r="X50473" s="14"/>
    </row>
    <row r="50474" spans="24:24" x14ac:dyDescent="0.25">
      <c r="X50474" s="14"/>
    </row>
    <row r="50475" spans="24:24" x14ac:dyDescent="0.25">
      <c r="X50475" s="14"/>
    </row>
    <row r="50476" spans="24:24" x14ac:dyDescent="0.25">
      <c r="X50476" s="14"/>
    </row>
    <row r="50477" spans="24:24" x14ac:dyDescent="0.25">
      <c r="X50477" s="14"/>
    </row>
    <row r="50478" spans="24:24" x14ac:dyDescent="0.25">
      <c r="X50478" s="14"/>
    </row>
    <row r="50479" spans="24:24" x14ac:dyDescent="0.25">
      <c r="X50479" s="14"/>
    </row>
    <row r="50480" spans="24:24" x14ac:dyDescent="0.25">
      <c r="X50480" s="14"/>
    </row>
    <row r="50481" spans="24:24" x14ac:dyDescent="0.25">
      <c r="X50481" s="14"/>
    </row>
    <row r="50482" spans="24:24" x14ac:dyDescent="0.25">
      <c r="X50482" s="14"/>
    </row>
    <row r="50483" spans="24:24" x14ac:dyDescent="0.25">
      <c r="X50483" s="14"/>
    </row>
    <row r="50484" spans="24:24" x14ac:dyDescent="0.25">
      <c r="X50484" s="14"/>
    </row>
    <row r="50485" spans="24:24" x14ac:dyDescent="0.25">
      <c r="X50485" s="14"/>
    </row>
    <row r="50486" spans="24:24" x14ac:dyDescent="0.25">
      <c r="X50486" s="14"/>
    </row>
    <row r="50487" spans="24:24" x14ac:dyDescent="0.25">
      <c r="X50487" s="14"/>
    </row>
    <row r="50488" spans="24:24" x14ac:dyDescent="0.25">
      <c r="X50488" s="14"/>
    </row>
    <row r="50489" spans="24:24" x14ac:dyDescent="0.25">
      <c r="X50489" s="14"/>
    </row>
    <row r="50490" spans="24:24" x14ac:dyDescent="0.25">
      <c r="X50490" s="14"/>
    </row>
    <row r="50491" spans="24:24" x14ac:dyDescent="0.25">
      <c r="X50491" s="14"/>
    </row>
    <row r="50492" spans="24:24" x14ac:dyDescent="0.25">
      <c r="X50492" s="14"/>
    </row>
    <row r="50493" spans="24:24" x14ac:dyDescent="0.25">
      <c r="X50493" s="14"/>
    </row>
    <row r="50494" spans="24:24" x14ac:dyDescent="0.25">
      <c r="X50494" s="14"/>
    </row>
    <row r="50495" spans="24:24" x14ac:dyDescent="0.25">
      <c r="X50495" s="14"/>
    </row>
    <row r="50496" spans="24:24" x14ac:dyDescent="0.25">
      <c r="X50496" s="14"/>
    </row>
    <row r="50497" spans="24:24" x14ac:dyDescent="0.25">
      <c r="X50497" s="14"/>
    </row>
    <row r="50498" spans="24:24" x14ac:dyDescent="0.25">
      <c r="X50498" s="14"/>
    </row>
    <row r="50499" spans="24:24" x14ac:dyDescent="0.25">
      <c r="X50499" s="14"/>
    </row>
    <row r="50500" spans="24:24" x14ac:dyDescent="0.25">
      <c r="X50500" s="14"/>
    </row>
    <row r="50501" spans="24:24" x14ac:dyDescent="0.25">
      <c r="X50501" s="14"/>
    </row>
    <row r="50502" spans="24:24" x14ac:dyDescent="0.25">
      <c r="X50502" s="14"/>
    </row>
    <row r="50503" spans="24:24" x14ac:dyDescent="0.25">
      <c r="X50503" s="14"/>
    </row>
    <row r="50504" spans="24:24" x14ac:dyDescent="0.25">
      <c r="X50504" s="14"/>
    </row>
    <row r="50505" spans="24:24" x14ac:dyDescent="0.25">
      <c r="X50505" s="14"/>
    </row>
    <row r="50506" spans="24:24" x14ac:dyDescent="0.25">
      <c r="X50506" s="14"/>
    </row>
    <row r="50507" spans="24:24" x14ac:dyDescent="0.25">
      <c r="X50507" s="14"/>
    </row>
    <row r="50508" spans="24:24" x14ac:dyDescent="0.25">
      <c r="X50508" s="14"/>
    </row>
    <row r="50509" spans="24:24" x14ac:dyDescent="0.25">
      <c r="X50509" s="14"/>
    </row>
    <row r="50510" spans="24:24" x14ac:dyDescent="0.25">
      <c r="X50510" s="14"/>
    </row>
    <row r="50511" spans="24:24" x14ac:dyDescent="0.25">
      <c r="X50511" s="14"/>
    </row>
    <row r="50512" spans="24:24" x14ac:dyDescent="0.25">
      <c r="X50512" s="14"/>
    </row>
    <row r="50513" spans="24:24" x14ac:dyDescent="0.25">
      <c r="X50513" s="14"/>
    </row>
    <row r="50514" spans="24:24" x14ac:dyDescent="0.25">
      <c r="X50514" s="14"/>
    </row>
    <row r="50515" spans="24:24" x14ac:dyDescent="0.25">
      <c r="X50515" s="14"/>
    </row>
    <row r="50516" spans="24:24" x14ac:dyDescent="0.25">
      <c r="X50516" s="14"/>
    </row>
    <row r="50517" spans="24:24" x14ac:dyDescent="0.25">
      <c r="X50517" s="14"/>
    </row>
    <row r="50518" spans="24:24" x14ac:dyDescent="0.25">
      <c r="X50518" s="14"/>
    </row>
    <row r="50519" spans="24:24" x14ac:dyDescent="0.25">
      <c r="X50519" s="14"/>
    </row>
    <row r="50520" spans="24:24" x14ac:dyDescent="0.25">
      <c r="X50520" s="14"/>
    </row>
    <row r="50521" spans="24:24" x14ac:dyDescent="0.25">
      <c r="X50521" s="14"/>
    </row>
    <row r="50522" spans="24:24" x14ac:dyDescent="0.25">
      <c r="X50522" s="14"/>
    </row>
    <row r="50523" spans="24:24" x14ac:dyDescent="0.25">
      <c r="X50523" s="14"/>
    </row>
    <row r="50524" spans="24:24" x14ac:dyDescent="0.25">
      <c r="X50524" s="14"/>
    </row>
    <row r="50525" spans="24:24" x14ac:dyDescent="0.25">
      <c r="X50525" s="14"/>
    </row>
    <row r="50526" spans="24:24" x14ac:dyDescent="0.25">
      <c r="X50526" s="14"/>
    </row>
    <row r="50527" spans="24:24" x14ac:dyDescent="0.25">
      <c r="X50527" s="14"/>
    </row>
    <row r="50528" spans="24:24" x14ac:dyDescent="0.25">
      <c r="X50528" s="14"/>
    </row>
    <row r="50529" spans="24:24" x14ac:dyDescent="0.25">
      <c r="X50529" s="14"/>
    </row>
    <row r="50530" spans="24:24" x14ac:dyDescent="0.25">
      <c r="X50530" s="14"/>
    </row>
    <row r="50531" spans="24:24" x14ac:dyDescent="0.25">
      <c r="X50531" s="14"/>
    </row>
    <row r="50532" spans="24:24" x14ac:dyDescent="0.25">
      <c r="X50532" s="14"/>
    </row>
    <row r="50533" spans="24:24" x14ac:dyDescent="0.25">
      <c r="X50533" s="14"/>
    </row>
    <row r="50534" spans="24:24" x14ac:dyDescent="0.25">
      <c r="X50534" s="14"/>
    </row>
    <row r="50535" spans="24:24" x14ac:dyDescent="0.25">
      <c r="X50535" s="14"/>
    </row>
    <row r="50536" spans="24:24" x14ac:dyDescent="0.25">
      <c r="X50536" s="14"/>
    </row>
    <row r="50537" spans="24:24" x14ac:dyDescent="0.25">
      <c r="X50537" s="14"/>
    </row>
    <row r="50538" spans="24:24" x14ac:dyDescent="0.25">
      <c r="X50538" s="14"/>
    </row>
    <row r="50539" spans="24:24" x14ac:dyDescent="0.25">
      <c r="X50539" s="14"/>
    </row>
    <row r="50540" spans="24:24" x14ac:dyDescent="0.25">
      <c r="X50540" s="14"/>
    </row>
    <row r="50541" spans="24:24" x14ac:dyDescent="0.25">
      <c r="X50541" s="14"/>
    </row>
    <row r="50542" spans="24:24" x14ac:dyDescent="0.25">
      <c r="X50542" s="14"/>
    </row>
    <row r="50543" spans="24:24" x14ac:dyDescent="0.25">
      <c r="X50543" s="14"/>
    </row>
    <row r="50544" spans="24:24" x14ac:dyDescent="0.25">
      <c r="X50544" s="14"/>
    </row>
    <row r="50545" spans="24:24" x14ac:dyDescent="0.25">
      <c r="X50545" s="14"/>
    </row>
    <row r="50546" spans="24:24" x14ac:dyDescent="0.25">
      <c r="X50546" s="14"/>
    </row>
    <row r="50547" spans="24:24" x14ac:dyDescent="0.25">
      <c r="X50547" s="14"/>
    </row>
    <row r="50548" spans="24:24" x14ac:dyDescent="0.25">
      <c r="X50548" s="14"/>
    </row>
    <row r="50549" spans="24:24" x14ac:dyDescent="0.25">
      <c r="X50549" s="14"/>
    </row>
    <row r="50550" spans="24:24" x14ac:dyDescent="0.25">
      <c r="X50550" s="14"/>
    </row>
    <row r="50551" spans="24:24" x14ac:dyDescent="0.25">
      <c r="X50551" s="14"/>
    </row>
    <row r="50552" spans="24:24" x14ac:dyDescent="0.25">
      <c r="X50552" s="14"/>
    </row>
    <row r="50553" spans="24:24" x14ac:dyDescent="0.25">
      <c r="X50553" s="14"/>
    </row>
    <row r="50554" spans="24:24" x14ac:dyDescent="0.25">
      <c r="X50554" s="14"/>
    </row>
    <row r="50555" spans="24:24" x14ac:dyDescent="0.25">
      <c r="X50555" s="14"/>
    </row>
    <row r="50556" spans="24:24" x14ac:dyDescent="0.25">
      <c r="X50556" s="14"/>
    </row>
    <row r="50557" spans="24:24" x14ac:dyDescent="0.25">
      <c r="X50557" s="14"/>
    </row>
    <row r="50558" spans="24:24" x14ac:dyDescent="0.25">
      <c r="X50558" s="14"/>
    </row>
    <row r="50559" spans="24:24" x14ac:dyDescent="0.25">
      <c r="X50559" s="14"/>
    </row>
    <row r="50560" spans="24:24" x14ac:dyDescent="0.25">
      <c r="X50560" s="14"/>
    </row>
    <row r="50561" spans="24:24" x14ac:dyDescent="0.25">
      <c r="X50561" s="14"/>
    </row>
    <row r="50562" spans="24:24" x14ac:dyDescent="0.25">
      <c r="X50562" s="14"/>
    </row>
    <row r="50563" spans="24:24" x14ac:dyDescent="0.25">
      <c r="X50563" s="14"/>
    </row>
    <row r="50564" spans="24:24" x14ac:dyDescent="0.25">
      <c r="X50564" s="14"/>
    </row>
    <row r="50565" spans="24:24" x14ac:dyDescent="0.25">
      <c r="X50565" s="14"/>
    </row>
    <row r="50566" spans="24:24" x14ac:dyDescent="0.25">
      <c r="X50566" s="14"/>
    </row>
    <row r="50567" spans="24:24" x14ac:dyDescent="0.25">
      <c r="X50567" s="14"/>
    </row>
    <row r="50568" spans="24:24" x14ac:dyDescent="0.25">
      <c r="X50568" s="14"/>
    </row>
    <row r="50569" spans="24:24" x14ac:dyDescent="0.25">
      <c r="X50569" s="14"/>
    </row>
    <row r="50570" spans="24:24" x14ac:dyDescent="0.25">
      <c r="X50570" s="14"/>
    </row>
    <row r="50571" spans="24:24" x14ac:dyDescent="0.25">
      <c r="X50571" s="14"/>
    </row>
    <row r="50572" spans="24:24" x14ac:dyDescent="0.25">
      <c r="X50572" s="14"/>
    </row>
    <row r="50573" spans="24:24" x14ac:dyDescent="0.25">
      <c r="X50573" s="14"/>
    </row>
    <row r="50574" spans="24:24" x14ac:dyDescent="0.25">
      <c r="X50574" s="14"/>
    </row>
    <row r="50575" spans="24:24" x14ac:dyDescent="0.25">
      <c r="X50575" s="14"/>
    </row>
    <row r="50576" spans="24:24" x14ac:dyDescent="0.25">
      <c r="X50576" s="14"/>
    </row>
    <row r="50577" spans="24:24" x14ac:dyDescent="0.25">
      <c r="X50577" s="14"/>
    </row>
    <row r="50578" spans="24:24" x14ac:dyDescent="0.25">
      <c r="X50578" s="14"/>
    </row>
    <row r="50579" spans="24:24" x14ac:dyDescent="0.25">
      <c r="X50579" s="14"/>
    </row>
    <row r="50580" spans="24:24" x14ac:dyDescent="0.25">
      <c r="X50580" s="14"/>
    </row>
    <row r="50581" spans="24:24" x14ac:dyDescent="0.25">
      <c r="X50581" s="14"/>
    </row>
    <row r="50582" spans="24:24" x14ac:dyDescent="0.25">
      <c r="X50582" s="14"/>
    </row>
    <row r="50583" spans="24:24" x14ac:dyDescent="0.25">
      <c r="X50583" s="14"/>
    </row>
    <row r="50584" spans="24:24" x14ac:dyDescent="0.25">
      <c r="X50584" s="14"/>
    </row>
    <row r="50585" spans="24:24" x14ac:dyDescent="0.25">
      <c r="X50585" s="14"/>
    </row>
    <row r="50586" spans="24:24" x14ac:dyDescent="0.25">
      <c r="X50586" s="14"/>
    </row>
    <row r="50587" spans="24:24" x14ac:dyDescent="0.25">
      <c r="X50587" s="14"/>
    </row>
    <row r="50588" spans="24:24" x14ac:dyDescent="0.25">
      <c r="X50588" s="14"/>
    </row>
    <row r="50589" spans="24:24" x14ac:dyDescent="0.25">
      <c r="X50589" s="14"/>
    </row>
    <row r="50590" spans="24:24" x14ac:dyDescent="0.25">
      <c r="X50590" s="14"/>
    </row>
    <row r="50591" spans="24:24" x14ac:dyDescent="0.25">
      <c r="X50591" s="14"/>
    </row>
    <row r="50592" spans="24:24" x14ac:dyDescent="0.25">
      <c r="X50592" s="14"/>
    </row>
    <row r="50593" spans="24:24" x14ac:dyDescent="0.25">
      <c r="X50593" s="14"/>
    </row>
    <row r="50594" spans="24:24" x14ac:dyDescent="0.25">
      <c r="X50594" s="14"/>
    </row>
    <row r="50595" spans="24:24" x14ac:dyDescent="0.25">
      <c r="X50595" s="14"/>
    </row>
    <row r="50596" spans="24:24" x14ac:dyDescent="0.25">
      <c r="X50596" s="14"/>
    </row>
    <row r="50597" spans="24:24" x14ac:dyDescent="0.25">
      <c r="X50597" s="14"/>
    </row>
    <row r="50598" spans="24:24" x14ac:dyDescent="0.25">
      <c r="X50598" s="14"/>
    </row>
    <row r="50599" spans="24:24" x14ac:dyDescent="0.25">
      <c r="X50599" s="14"/>
    </row>
    <row r="50600" spans="24:24" x14ac:dyDescent="0.25">
      <c r="X50600" s="14"/>
    </row>
    <row r="50601" spans="24:24" x14ac:dyDescent="0.25">
      <c r="X50601" s="14"/>
    </row>
    <row r="50602" spans="24:24" x14ac:dyDescent="0.25">
      <c r="X50602" s="14"/>
    </row>
    <row r="50603" spans="24:24" x14ac:dyDescent="0.25">
      <c r="X50603" s="14"/>
    </row>
    <row r="50604" spans="24:24" x14ac:dyDescent="0.25">
      <c r="X50604" s="14"/>
    </row>
    <row r="50605" spans="24:24" x14ac:dyDescent="0.25">
      <c r="X50605" s="14"/>
    </row>
    <row r="50606" spans="24:24" x14ac:dyDescent="0.25">
      <c r="X50606" s="14"/>
    </row>
    <row r="50607" spans="24:24" x14ac:dyDescent="0.25">
      <c r="X50607" s="14"/>
    </row>
    <row r="50608" spans="24:24" x14ac:dyDescent="0.25">
      <c r="X50608" s="14"/>
    </row>
    <row r="50609" spans="24:24" x14ac:dyDescent="0.25">
      <c r="X50609" s="14"/>
    </row>
    <row r="50610" spans="24:24" x14ac:dyDescent="0.25">
      <c r="X50610" s="14"/>
    </row>
    <row r="50611" spans="24:24" x14ac:dyDescent="0.25">
      <c r="X50611" s="14"/>
    </row>
    <row r="50612" spans="24:24" x14ac:dyDescent="0.25">
      <c r="X50612" s="14"/>
    </row>
    <row r="50613" spans="24:24" x14ac:dyDescent="0.25">
      <c r="X50613" s="14"/>
    </row>
    <row r="50614" spans="24:24" x14ac:dyDescent="0.25">
      <c r="X50614" s="14"/>
    </row>
    <row r="50615" spans="24:24" x14ac:dyDescent="0.25">
      <c r="X50615" s="14"/>
    </row>
    <row r="50616" spans="24:24" x14ac:dyDescent="0.25">
      <c r="X50616" s="14"/>
    </row>
    <row r="50617" spans="24:24" x14ac:dyDescent="0.25">
      <c r="X50617" s="14"/>
    </row>
    <row r="50618" spans="24:24" x14ac:dyDescent="0.25">
      <c r="X50618" s="14"/>
    </row>
    <row r="50619" spans="24:24" x14ac:dyDescent="0.25">
      <c r="X50619" s="14"/>
    </row>
    <row r="50620" spans="24:24" x14ac:dyDescent="0.25">
      <c r="X50620" s="14"/>
    </row>
    <row r="50621" spans="24:24" x14ac:dyDescent="0.25">
      <c r="X50621" s="14"/>
    </row>
    <row r="50622" spans="24:24" x14ac:dyDescent="0.25">
      <c r="X50622" s="14"/>
    </row>
    <row r="50623" spans="24:24" x14ac:dyDescent="0.25">
      <c r="X50623" s="14"/>
    </row>
    <row r="50624" spans="24:24" x14ac:dyDescent="0.25">
      <c r="X50624" s="14"/>
    </row>
    <row r="50625" spans="24:24" x14ac:dyDescent="0.25">
      <c r="X50625" s="14"/>
    </row>
    <row r="50626" spans="24:24" x14ac:dyDescent="0.25">
      <c r="X50626" s="14"/>
    </row>
    <row r="50627" spans="24:24" x14ac:dyDescent="0.25">
      <c r="X50627" s="14"/>
    </row>
    <row r="50628" spans="24:24" x14ac:dyDescent="0.25">
      <c r="X50628" s="14"/>
    </row>
    <row r="50629" spans="24:24" x14ac:dyDescent="0.25">
      <c r="X50629" s="14"/>
    </row>
    <row r="50630" spans="24:24" x14ac:dyDescent="0.25">
      <c r="X50630" s="14"/>
    </row>
    <row r="50631" spans="24:24" x14ac:dyDescent="0.25">
      <c r="X50631" s="14"/>
    </row>
    <row r="50632" spans="24:24" x14ac:dyDescent="0.25">
      <c r="X50632" s="14"/>
    </row>
    <row r="50633" spans="24:24" x14ac:dyDescent="0.25">
      <c r="X50633" s="14"/>
    </row>
    <row r="50634" spans="24:24" x14ac:dyDescent="0.25">
      <c r="X50634" s="14"/>
    </row>
    <row r="50635" spans="24:24" x14ac:dyDescent="0.25">
      <c r="X50635" s="14"/>
    </row>
    <row r="50636" spans="24:24" x14ac:dyDescent="0.25">
      <c r="X50636" s="14"/>
    </row>
    <row r="50637" spans="24:24" x14ac:dyDescent="0.25">
      <c r="X50637" s="14"/>
    </row>
    <row r="50638" spans="24:24" x14ac:dyDescent="0.25">
      <c r="X50638" s="14"/>
    </row>
    <row r="50639" spans="24:24" x14ac:dyDescent="0.25">
      <c r="X50639" s="14"/>
    </row>
    <row r="50640" spans="24:24" x14ac:dyDescent="0.25">
      <c r="X50640" s="14"/>
    </row>
    <row r="50641" spans="24:24" x14ac:dyDescent="0.25">
      <c r="X50641" s="14"/>
    </row>
    <row r="50642" spans="24:24" x14ac:dyDescent="0.25">
      <c r="X50642" s="14"/>
    </row>
    <row r="50643" spans="24:24" x14ac:dyDescent="0.25">
      <c r="X50643" s="14"/>
    </row>
    <row r="50644" spans="24:24" x14ac:dyDescent="0.25">
      <c r="X50644" s="14"/>
    </row>
    <row r="50645" spans="24:24" x14ac:dyDescent="0.25">
      <c r="X50645" s="14"/>
    </row>
    <row r="50646" spans="24:24" x14ac:dyDescent="0.25">
      <c r="X50646" s="14"/>
    </row>
    <row r="50647" spans="24:24" x14ac:dyDescent="0.25">
      <c r="X50647" s="14"/>
    </row>
    <row r="50648" spans="24:24" x14ac:dyDescent="0.25">
      <c r="X50648" s="14"/>
    </row>
    <row r="50649" spans="24:24" x14ac:dyDescent="0.25">
      <c r="X50649" s="14"/>
    </row>
    <row r="50650" spans="24:24" x14ac:dyDescent="0.25">
      <c r="X50650" s="14"/>
    </row>
    <row r="50651" spans="24:24" x14ac:dyDescent="0.25">
      <c r="X50651" s="14"/>
    </row>
    <row r="50652" spans="24:24" x14ac:dyDescent="0.25">
      <c r="X50652" s="14"/>
    </row>
    <row r="50653" spans="24:24" x14ac:dyDescent="0.25">
      <c r="X50653" s="14"/>
    </row>
    <row r="50654" spans="24:24" x14ac:dyDescent="0.25">
      <c r="X50654" s="14"/>
    </row>
    <row r="50655" spans="24:24" x14ac:dyDescent="0.25">
      <c r="X50655" s="14"/>
    </row>
    <row r="50656" spans="24:24" x14ac:dyDescent="0.25">
      <c r="X50656" s="14"/>
    </row>
    <row r="50657" spans="24:24" x14ac:dyDescent="0.25">
      <c r="X50657" s="14"/>
    </row>
    <row r="50658" spans="24:24" x14ac:dyDescent="0.25">
      <c r="X50658" s="14"/>
    </row>
    <row r="50659" spans="24:24" x14ac:dyDescent="0.25">
      <c r="X50659" s="14"/>
    </row>
    <row r="50660" spans="24:24" x14ac:dyDescent="0.25">
      <c r="X50660" s="14"/>
    </row>
    <row r="50661" spans="24:24" x14ac:dyDescent="0.25">
      <c r="X50661" s="14"/>
    </row>
    <row r="50662" spans="24:24" x14ac:dyDescent="0.25">
      <c r="X50662" s="14"/>
    </row>
    <row r="50663" spans="24:24" x14ac:dyDescent="0.25">
      <c r="X50663" s="14"/>
    </row>
    <row r="50664" spans="24:24" x14ac:dyDescent="0.25">
      <c r="X50664" s="14"/>
    </row>
    <row r="50665" spans="24:24" x14ac:dyDescent="0.25">
      <c r="X50665" s="14"/>
    </row>
    <row r="50666" spans="24:24" x14ac:dyDescent="0.25">
      <c r="X50666" s="14"/>
    </row>
    <row r="50667" spans="24:24" x14ac:dyDescent="0.25">
      <c r="X50667" s="14"/>
    </row>
    <row r="50668" spans="24:24" x14ac:dyDescent="0.25">
      <c r="X50668" s="14"/>
    </row>
    <row r="50669" spans="24:24" x14ac:dyDescent="0.25">
      <c r="X50669" s="14"/>
    </row>
    <row r="50670" spans="24:24" x14ac:dyDescent="0.25">
      <c r="X50670" s="14"/>
    </row>
    <row r="50671" spans="24:24" x14ac:dyDescent="0.25">
      <c r="X50671" s="14"/>
    </row>
    <row r="50672" spans="24:24" x14ac:dyDescent="0.25">
      <c r="X50672" s="14"/>
    </row>
    <row r="50673" spans="24:24" x14ac:dyDescent="0.25">
      <c r="X50673" s="14"/>
    </row>
    <row r="50674" spans="24:24" x14ac:dyDescent="0.25">
      <c r="X50674" s="14"/>
    </row>
    <row r="50675" spans="24:24" x14ac:dyDescent="0.25">
      <c r="X50675" s="14"/>
    </row>
    <row r="50676" spans="24:24" x14ac:dyDescent="0.25">
      <c r="X50676" s="14"/>
    </row>
    <row r="50677" spans="24:24" x14ac:dyDescent="0.25">
      <c r="X50677" s="14"/>
    </row>
    <row r="50678" spans="24:24" x14ac:dyDescent="0.25">
      <c r="X50678" s="14"/>
    </row>
    <row r="50679" spans="24:24" x14ac:dyDescent="0.25">
      <c r="X50679" s="14"/>
    </row>
    <row r="50680" spans="24:24" x14ac:dyDescent="0.25">
      <c r="X50680" s="14"/>
    </row>
    <row r="50681" spans="24:24" x14ac:dyDescent="0.25">
      <c r="X50681" s="14"/>
    </row>
    <row r="50682" spans="24:24" x14ac:dyDescent="0.25">
      <c r="X50682" s="14"/>
    </row>
    <row r="50683" spans="24:24" x14ac:dyDescent="0.25">
      <c r="X50683" s="14"/>
    </row>
    <row r="50684" spans="24:24" x14ac:dyDescent="0.25">
      <c r="X50684" s="14"/>
    </row>
    <row r="50685" spans="24:24" x14ac:dyDescent="0.25">
      <c r="X50685" s="14"/>
    </row>
    <row r="50686" spans="24:24" x14ac:dyDescent="0.25">
      <c r="X50686" s="14"/>
    </row>
    <row r="50687" spans="24:24" x14ac:dyDescent="0.25">
      <c r="X50687" s="14"/>
    </row>
    <row r="50688" spans="24:24" x14ac:dyDescent="0.25">
      <c r="X50688" s="14"/>
    </row>
    <row r="50689" spans="24:24" x14ac:dyDescent="0.25">
      <c r="X50689" s="14"/>
    </row>
    <row r="50690" spans="24:24" x14ac:dyDescent="0.25">
      <c r="X50690" s="14"/>
    </row>
    <row r="50691" spans="24:24" x14ac:dyDescent="0.25">
      <c r="X50691" s="14"/>
    </row>
    <row r="50692" spans="24:24" x14ac:dyDescent="0.25">
      <c r="X50692" s="14"/>
    </row>
    <row r="50693" spans="24:24" x14ac:dyDescent="0.25">
      <c r="X50693" s="14"/>
    </row>
    <row r="50694" spans="24:24" x14ac:dyDescent="0.25">
      <c r="X50694" s="14"/>
    </row>
    <row r="50695" spans="24:24" x14ac:dyDescent="0.25">
      <c r="X50695" s="14"/>
    </row>
    <row r="50696" spans="24:24" x14ac:dyDescent="0.25">
      <c r="X50696" s="14"/>
    </row>
    <row r="50697" spans="24:24" x14ac:dyDescent="0.25">
      <c r="X50697" s="14"/>
    </row>
    <row r="50698" spans="24:24" x14ac:dyDescent="0.25">
      <c r="X50698" s="14"/>
    </row>
    <row r="50699" spans="24:24" x14ac:dyDescent="0.25">
      <c r="X50699" s="14"/>
    </row>
    <row r="50700" spans="24:24" x14ac:dyDescent="0.25">
      <c r="X50700" s="14"/>
    </row>
    <row r="50701" spans="24:24" x14ac:dyDescent="0.25">
      <c r="X50701" s="14"/>
    </row>
    <row r="50702" spans="24:24" x14ac:dyDescent="0.25">
      <c r="X50702" s="14"/>
    </row>
    <row r="50703" spans="24:24" x14ac:dyDescent="0.25">
      <c r="X50703" s="14"/>
    </row>
    <row r="50704" spans="24:24" x14ac:dyDescent="0.25">
      <c r="X50704" s="14"/>
    </row>
    <row r="50705" spans="24:24" x14ac:dyDescent="0.25">
      <c r="X50705" s="14"/>
    </row>
    <row r="50706" spans="24:24" x14ac:dyDescent="0.25">
      <c r="X50706" s="14"/>
    </row>
    <row r="50707" spans="24:24" x14ac:dyDescent="0.25">
      <c r="X50707" s="14"/>
    </row>
    <row r="50708" spans="24:24" x14ac:dyDescent="0.25">
      <c r="X50708" s="14"/>
    </row>
    <row r="50709" spans="24:24" x14ac:dyDescent="0.25">
      <c r="X50709" s="14"/>
    </row>
    <row r="50710" spans="24:24" x14ac:dyDescent="0.25">
      <c r="X50710" s="14"/>
    </row>
    <row r="50711" spans="24:24" x14ac:dyDescent="0.25">
      <c r="X50711" s="14"/>
    </row>
    <row r="50712" spans="24:24" x14ac:dyDescent="0.25">
      <c r="X50712" s="14"/>
    </row>
    <row r="50713" spans="24:24" x14ac:dyDescent="0.25">
      <c r="X50713" s="14"/>
    </row>
    <row r="50714" spans="24:24" x14ac:dyDescent="0.25">
      <c r="X50714" s="14"/>
    </row>
    <row r="50715" spans="24:24" x14ac:dyDescent="0.25">
      <c r="X50715" s="14"/>
    </row>
    <row r="50716" spans="24:24" x14ac:dyDescent="0.25">
      <c r="X50716" s="14"/>
    </row>
    <row r="50717" spans="24:24" x14ac:dyDescent="0.25">
      <c r="X50717" s="14"/>
    </row>
    <row r="50718" spans="24:24" x14ac:dyDescent="0.25">
      <c r="X50718" s="14"/>
    </row>
    <row r="50719" spans="24:24" x14ac:dyDescent="0.25">
      <c r="X50719" s="14"/>
    </row>
    <row r="50720" spans="24:24" x14ac:dyDescent="0.25">
      <c r="X50720" s="14"/>
    </row>
    <row r="50721" spans="24:24" x14ac:dyDescent="0.25">
      <c r="X50721" s="14"/>
    </row>
    <row r="50722" spans="24:24" x14ac:dyDescent="0.25">
      <c r="X50722" s="14"/>
    </row>
    <row r="50723" spans="24:24" x14ac:dyDescent="0.25">
      <c r="X50723" s="14"/>
    </row>
    <row r="50724" spans="24:24" x14ac:dyDescent="0.25">
      <c r="X50724" s="14"/>
    </row>
    <row r="50725" spans="24:24" x14ac:dyDescent="0.25">
      <c r="X50725" s="14"/>
    </row>
    <row r="50726" spans="24:24" x14ac:dyDescent="0.25">
      <c r="X50726" s="14"/>
    </row>
    <row r="50727" spans="24:24" x14ac:dyDescent="0.25">
      <c r="X50727" s="14"/>
    </row>
    <row r="50728" spans="24:24" x14ac:dyDescent="0.25">
      <c r="X50728" s="14"/>
    </row>
    <row r="50729" spans="24:24" x14ac:dyDescent="0.25">
      <c r="X50729" s="14"/>
    </row>
    <row r="50730" spans="24:24" x14ac:dyDescent="0.25">
      <c r="X50730" s="14"/>
    </row>
    <row r="50731" spans="24:24" x14ac:dyDescent="0.25">
      <c r="X50731" s="14"/>
    </row>
    <row r="50732" spans="24:24" x14ac:dyDescent="0.25">
      <c r="X50732" s="14"/>
    </row>
    <row r="50733" spans="24:24" x14ac:dyDescent="0.25">
      <c r="X50733" s="14"/>
    </row>
    <row r="50734" spans="24:24" x14ac:dyDescent="0.25">
      <c r="X50734" s="14"/>
    </row>
    <row r="50735" spans="24:24" x14ac:dyDescent="0.25">
      <c r="X50735" s="14"/>
    </row>
    <row r="50736" spans="24:24" x14ac:dyDescent="0.25">
      <c r="X50736" s="14"/>
    </row>
    <row r="50737" spans="24:24" x14ac:dyDescent="0.25">
      <c r="X50737" s="14"/>
    </row>
    <row r="50738" spans="24:24" x14ac:dyDescent="0.25">
      <c r="X50738" s="14"/>
    </row>
    <row r="50739" spans="24:24" x14ac:dyDescent="0.25">
      <c r="X50739" s="14"/>
    </row>
    <row r="50740" spans="24:24" x14ac:dyDescent="0.25">
      <c r="X50740" s="14"/>
    </row>
    <row r="50741" spans="24:24" x14ac:dyDescent="0.25">
      <c r="X50741" s="14"/>
    </row>
    <row r="50742" spans="24:24" x14ac:dyDescent="0.25">
      <c r="X50742" s="14"/>
    </row>
    <row r="50743" spans="24:24" x14ac:dyDescent="0.25">
      <c r="X50743" s="14"/>
    </row>
    <row r="50744" spans="24:24" x14ac:dyDescent="0.25">
      <c r="X50744" s="14"/>
    </row>
    <row r="50745" spans="24:24" x14ac:dyDescent="0.25">
      <c r="X50745" s="14"/>
    </row>
    <row r="50746" spans="24:24" x14ac:dyDescent="0.25">
      <c r="X50746" s="14"/>
    </row>
    <row r="50747" spans="24:24" x14ac:dyDescent="0.25">
      <c r="X50747" s="14"/>
    </row>
    <row r="50748" spans="24:24" x14ac:dyDescent="0.25">
      <c r="X50748" s="14"/>
    </row>
    <row r="50749" spans="24:24" x14ac:dyDescent="0.25">
      <c r="X50749" s="14"/>
    </row>
    <row r="50750" spans="24:24" x14ac:dyDescent="0.25">
      <c r="X50750" s="14"/>
    </row>
    <row r="50751" spans="24:24" x14ac:dyDescent="0.25">
      <c r="X50751" s="14"/>
    </row>
    <row r="50752" spans="24:24" x14ac:dyDescent="0.25">
      <c r="X50752" s="14"/>
    </row>
    <row r="50753" spans="24:24" x14ac:dyDescent="0.25">
      <c r="X50753" s="14"/>
    </row>
    <row r="50754" spans="24:24" x14ac:dyDescent="0.25">
      <c r="X50754" s="14"/>
    </row>
    <row r="50755" spans="24:24" x14ac:dyDescent="0.25">
      <c r="X50755" s="14"/>
    </row>
    <row r="50756" spans="24:24" x14ac:dyDescent="0.25">
      <c r="X50756" s="14"/>
    </row>
    <row r="50757" spans="24:24" x14ac:dyDescent="0.25">
      <c r="X50757" s="14"/>
    </row>
    <row r="50758" spans="24:24" x14ac:dyDescent="0.25">
      <c r="X50758" s="14"/>
    </row>
    <row r="50759" spans="24:24" x14ac:dyDescent="0.25">
      <c r="X50759" s="14"/>
    </row>
    <row r="50760" spans="24:24" x14ac:dyDescent="0.25">
      <c r="X50760" s="14"/>
    </row>
    <row r="50761" spans="24:24" x14ac:dyDescent="0.25">
      <c r="X50761" s="14"/>
    </row>
    <row r="50762" spans="24:24" x14ac:dyDescent="0.25">
      <c r="X50762" s="14"/>
    </row>
    <row r="50763" spans="24:24" x14ac:dyDescent="0.25">
      <c r="X50763" s="14"/>
    </row>
    <row r="50764" spans="24:24" x14ac:dyDescent="0.25">
      <c r="X50764" s="14"/>
    </row>
    <row r="50765" spans="24:24" x14ac:dyDescent="0.25">
      <c r="X50765" s="14"/>
    </row>
    <row r="50766" spans="24:24" x14ac:dyDescent="0.25">
      <c r="X50766" s="14"/>
    </row>
    <row r="50767" spans="24:24" x14ac:dyDescent="0.25">
      <c r="X50767" s="14"/>
    </row>
    <row r="50768" spans="24:24" x14ac:dyDescent="0.25">
      <c r="X50768" s="14"/>
    </row>
    <row r="50769" spans="24:24" x14ac:dyDescent="0.25">
      <c r="X50769" s="14"/>
    </row>
    <row r="50770" spans="24:24" x14ac:dyDescent="0.25">
      <c r="X50770" s="14"/>
    </row>
    <row r="50771" spans="24:24" x14ac:dyDescent="0.25">
      <c r="X50771" s="14"/>
    </row>
    <row r="50772" spans="24:24" x14ac:dyDescent="0.25">
      <c r="X50772" s="14"/>
    </row>
    <row r="50773" spans="24:24" x14ac:dyDescent="0.25">
      <c r="X50773" s="14"/>
    </row>
    <row r="50774" spans="24:24" x14ac:dyDescent="0.25">
      <c r="X50774" s="14"/>
    </row>
    <row r="50775" spans="24:24" x14ac:dyDescent="0.25">
      <c r="X50775" s="14"/>
    </row>
    <row r="50776" spans="24:24" x14ac:dyDescent="0.25">
      <c r="X50776" s="14"/>
    </row>
    <row r="50777" spans="24:24" x14ac:dyDescent="0.25">
      <c r="X50777" s="14"/>
    </row>
    <row r="50778" spans="24:24" x14ac:dyDescent="0.25">
      <c r="X50778" s="14"/>
    </row>
    <row r="50779" spans="24:24" x14ac:dyDescent="0.25">
      <c r="X50779" s="14"/>
    </row>
    <row r="50780" spans="24:24" x14ac:dyDescent="0.25">
      <c r="X50780" s="14"/>
    </row>
    <row r="50781" spans="24:24" x14ac:dyDescent="0.25">
      <c r="X50781" s="14"/>
    </row>
    <row r="50782" spans="24:24" x14ac:dyDescent="0.25">
      <c r="X50782" s="14"/>
    </row>
    <row r="50783" spans="24:24" x14ac:dyDescent="0.25">
      <c r="X50783" s="14"/>
    </row>
    <row r="50784" spans="24:24" x14ac:dyDescent="0.25">
      <c r="X50784" s="14"/>
    </row>
    <row r="50785" spans="24:24" x14ac:dyDescent="0.25">
      <c r="X50785" s="14"/>
    </row>
    <row r="50786" spans="24:24" x14ac:dyDescent="0.25">
      <c r="X50786" s="14"/>
    </row>
    <row r="50787" spans="24:24" x14ac:dyDescent="0.25">
      <c r="X50787" s="14"/>
    </row>
    <row r="50788" spans="24:24" x14ac:dyDescent="0.25">
      <c r="X50788" s="14"/>
    </row>
    <row r="50789" spans="24:24" x14ac:dyDescent="0.25">
      <c r="X50789" s="14"/>
    </row>
    <row r="50790" spans="24:24" x14ac:dyDescent="0.25">
      <c r="X50790" s="14"/>
    </row>
    <row r="50791" spans="24:24" x14ac:dyDescent="0.25">
      <c r="X50791" s="14"/>
    </row>
    <row r="50792" spans="24:24" x14ac:dyDescent="0.25">
      <c r="X50792" s="14"/>
    </row>
    <row r="50793" spans="24:24" x14ac:dyDescent="0.25">
      <c r="X50793" s="14"/>
    </row>
    <row r="50794" spans="24:24" x14ac:dyDescent="0.25">
      <c r="X50794" s="14"/>
    </row>
    <row r="50795" spans="24:24" x14ac:dyDescent="0.25">
      <c r="X50795" s="14"/>
    </row>
    <row r="50796" spans="24:24" x14ac:dyDescent="0.25">
      <c r="X50796" s="14"/>
    </row>
    <row r="50797" spans="24:24" x14ac:dyDescent="0.25">
      <c r="X50797" s="14"/>
    </row>
    <row r="50798" spans="24:24" x14ac:dyDescent="0.25">
      <c r="X50798" s="14"/>
    </row>
    <row r="50799" spans="24:24" x14ac:dyDescent="0.25">
      <c r="X50799" s="14"/>
    </row>
    <row r="50800" spans="24:24" x14ac:dyDescent="0.25">
      <c r="X50800" s="14"/>
    </row>
    <row r="50801" spans="24:24" x14ac:dyDescent="0.25">
      <c r="X50801" s="14"/>
    </row>
    <row r="50802" spans="24:24" x14ac:dyDescent="0.25">
      <c r="X50802" s="14"/>
    </row>
    <row r="50803" spans="24:24" x14ac:dyDescent="0.25">
      <c r="X50803" s="14"/>
    </row>
    <row r="50804" spans="24:24" x14ac:dyDescent="0.25">
      <c r="X50804" s="14"/>
    </row>
    <row r="50805" spans="24:24" x14ac:dyDescent="0.25">
      <c r="X50805" s="14"/>
    </row>
    <row r="50806" spans="24:24" x14ac:dyDescent="0.25">
      <c r="X50806" s="14"/>
    </row>
    <row r="50807" spans="24:24" x14ac:dyDescent="0.25">
      <c r="X50807" s="14"/>
    </row>
    <row r="50808" spans="24:24" x14ac:dyDescent="0.25">
      <c r="X50808" s="14"/>
    </row>
    <row r="50809" spans="24:24" x14ac:dyDescent="0.25">
      <c r="X50809" s="14"/>
    </row>
    <row r="50810" spans="24:24" x14ac:dyDescent="0.25">
      <c r="X50810" s="14"/>
    </row>
    <row r="50811" spans="24:24" x14ac:dyDescent="0.25">
      <c r="X50811" s="14"/>
    </row>
    <row r="50812" spans="24:24" x14ac:dyDescent="0.25">
      <c r="X50812" s="14"/>
    </row>
    <row r="50813" spans="24:24" x14ac:dyDescent="0.25">
      <c r="X50813" s="14"/>
    </row>
    <row r="50814" spans="24:24" x14ac:dyDescent="0.25">
      <c r="X50814" s="14"/>
    </row>
    <row r="50815" spans="24:24" x14ac:dyDescent="0.25">
      <c r="X50815" s="14"/>
    </row>
    <row r="50816" spans="24:24" x14ac:dyDescent="0.25">
      <c r="X50816" s="14"/>
    </row>
    <row r="50817" spans="24:24" x14ac:dyDescent="0.25">
      <c r="X50817" s="14"/>
    </row>
    <row r="50818" spans="24:24" x14ac:dyDescent="0.25">
      <c r="X50818" s="14"/>
    </row>
    <row r="50819" spans="24:24" x14ac:dyDescent="0.25">
      <c r="X50819" s="14"/>
    </row>
    <row r="50820" spans="24:24" x14ac:dyDescent="0.25">
      <c r="X50820" s="14"/>
    </row>
    <row r="50821" spans="24:24" x14ac:dyDescent="0.25">
      <c r="X50821" s="14"/>
    </row>
    <row r="50822" spans="24:24" x14ac:dyDescent="0.25">
      <c r="X50822" s="14"/>
    </row>
    <row r="50823" spans="24:24" x14ac:dyDescent="0.25">
      <c r="X50823" s="14"/>
    </row>
    <row r="50824" spans="24:24" x14ac:dyDescent="0.25">
      <c r="X50824" s="14"/>
    </row>
    <row r="50825" spans="24:24" x14ac:dyDescent="0.25">
      <c r="X50825" s="14"/>
    </row>
    <row r="50826" spans="24:24" x14ac:dyDescent="0.25">
      <c r="X50826" s="14"/>
    </row>
    <row r="50827" spans="24:24" x14ac:dyDescent="0.25">
      <c r="X50827" s="14"/>
    </row>
    <row r="50828" spans="24:24" x14ac:dyDescent="0.25">
      <c r="X50828" s="14"/>
    </row>
    <row r="50829" spans="24:24" x14ac:dyDescent="0.25">
      <c r="X50829" s="14"/>
    </row>
    <row r="50830" spans="24:24" x14ac:dyDescent="0.25">
      <c r="X50830" s="14"/>
    </row>
    <row r="50831" spans="24:24" x14ac:dyDescent="0.25">
      <c r="X50831" s="14"/>
    </row>
    <row r="50832" spans="24:24" x14ac:dyDescent="0.25">
      <c r="X50832" s="14"/>
    </row>
    <row r="50833" spans="24:24" x14ac:dyDescent="0.25">
      <c r="X50833" s="14"/>
    </row>
    <row r="50834" spans="24:24" x14ac:dyDescent="0.25">
      <c r="X50834" s="14"/>
    </row>
    <row r="50835" spans="24:24" x14ac:dyDescent="0.25">
      <c r="X50835" s="14"/>
    </row>
    <row r="50836" spans="24:24" x14ac:dyDescent="0.25">
      <c r="X50836" s="14"/>
    </row>
    <row r="50837" spans="24:24" x14ac:dyDescent="0.25">
      <c r="X50837" s="14"/>
    </row>
    <row r="50838" spans="24:24" x14ac:dyDescent="0.25">
      <c r="X50838" s="14"/>
    </row>
    <row r="50839" spans="24:24" x14ac:dyDescent="0.25">
      <c r="X50839" s="14"/>
    </row>
    <row r="50840" spans="24:24" x14ac:dyDescent="0.25">
      <c r="X50840" s="14"/>
    </row>
    <row r="50841" spans="24:24" x14ac:dyDescent="0.25">
      <c r="X50841" s="14"/>
    </row>
    <row r="50842" spans="24:24" x14ac:dyDescent="0.25">
      <c r="X50842" s="14"/>
    </row>
    <row r="50843" spans="24:24" x14ac:dyDescent="0.25">
      <c r="X50843" s="14"/>
    </row>
    <row r="50844" spans="24:24" x14ac:dyDescent="0.25">
      <c r="X50844" s="14"/>
    </row>
    <row r="50845" spans="24:24" x14ac:dyDescent="0.25">
      <c r="X50845" s="14"/>
    </row>
    <row r="50846" spans="24:24" x14ac:dyDescent="0.25">
      <c r="X50846" s="14"/>
    </row>
    <row r="50847" spans="24:24" x14ac:dyDescent="0.25">
      <c r="X50847" s="14"/>
    </row>
    <row r="50848" spans="24:24" x14ac:dyDescent="0.25">
      <c r="X50848" s="14"/>
    </row>
    <row r="50849" spans="24:24" x14ac:dyDescent="0.25">
      <c r="X50849" s="14"/>
    </row>
    <row r="50850" spans="24:24" x14ac:dyDescent="0.25">
      <c r="X50850" s="14"/>
    </row>
    <row r="50851" spans="24:24" x14ac:dyDescent="0.25">
      <c r="X50851" s="14"/>
    </row>
    <row r="50852" spans="24:24" x14ac:dyDescent="0.25">
      <c r="X50852" s="14"/>
    </row>
    <row r="50853" spans="24:24" x14ac:dyDescent="0.25">
      <c r="X50853" s="14"/>
    </row>
    <row r="50854" spans="24:24" x14ac:dyDescent="0.25">
      <c r="X50854" s="14"/>
    </row>
    <row r="50855" spans="24:24" x14ac:dyDescent="0.25">
      <c r="X50855" s="14"/>
    </row>
    <row r="50856" spans="24:24" x14ac:dyDescent="0.25">
      <c r="X50856" s="14"/>
    </row>
    <row r="50857" spans="24:24" x14ac:dyDescent="0.25">
      <c r="X50857" s="14"/>
    </row>
    <row r="50858" spans="24:24" x14ac:dyDescent="0.25">
      <c r="X50858" s="14"/>
    </row>
    <row r="50859" spans="24:24" x14ac:dyDescent="0.25">
      <c r="X50859" s="14"/>
    </row>
    <row r="50860" spans="24:24" x14ac:dyDescent="0.25">
      <c r="X50860" s="14"/>
    </row>
    <row r="50861" spans="24:24" x14ac:dyDescent="0.25">
      <c r="X50861" s="14"/>
    </row>
    <row r="50862" spans="24:24" x14ac:dyDescent="0.25">
      <c r="X50862" s="14"/>
    </row>
    <row r="50863" spans="24:24" x14ac:dyDescent="0.25">
      <c r="X50863" s="14"/>
    </row>
    <row r="50864" spans="24:24" x14ac:dyDescent="0.25">
      <c r="X50864" s="14"/>
    </row>
    <row r="50865" spans="24:24" x14ac:dyDescent="0.25">
      <c r="X50865" s="14"/>
    </row>
    <row r="50866" spans="24:24" x14ac:dyDescent="0.25">
      <c r="X50866" s="14"/>
    </row>
    <row r="50867" spans="24:24" x14ac:dyDescent="0.25">
      <c r="X50867" s="14"/>
    </row>
    <row r="50868" spans="24:24" x14ac:dyDescent="0.25">
      <c r="X50868" s="14"/>
    </row>
    <row r="50869" spans="24:24" x14ac:dyDescent="0.25">
      <c r="X50869" s="14"/>
    </row>
    <row r="50870" spans="24:24" x14ac:dyDescent="0.25">
      <c r="X50870" s="14"/>
    </row>
    <row r="50871" spans="24:24" x14ac:dyDescent="0.25">
      <c r="X50871" s="14"/>
    </row>
    <row r="50872" spans="24:24" x14ac:dyDescent="0.25">
      <c r="X50872" s="14"/>
    </row>
    <row r="50873" spans="24:24" x14ac:dyDescent="0.25">
      <c r="X50873" s="14"/>
    </row>
    <row r="50874" spans="24:24" x14ac:dyDescent="0.25">
      <c r="X50874" s="14"/>
    </row>
    <row r="50875" spans="24:24" x14ac:dyDescent="0.25">
      <c r="X50875" s="14"/>
    </row>
    <row r="50876" spans="24:24" x14ac:dyDescent="0.25">
      <c r="X50876" s="14"/>
    </row>
    <row r="50877" spans="24:24" x14ac:dyDescent="0.25">
      <c r="X50877" s="14"/>
    </row>
    <row r="50878" spans="24:24" x14ac:dyDescent="0.25">
      <c r="X50878" s="14"/>
    </row>
    <row r="50879" spans="24:24" x14ac:dyDescent="0.25">
      <c r="X50879" s="14"/>
    </row>
    <row r="50880" spans="24:24" x14ac:dyDescent="0.25">
      <c r="X50880" s="14"/>
    </row>
    <row r="50881" spans="24:24" x14ac:dyDescent="0.25">
      <c r="X50881" s="14"/>
    </row>
    <row r="50882" spans="24:24" x14ac:dyDescent="0.25">
      <c r="X50882" s="14"/>
    </row>
    <row r="50883" spans="24:24" x14ac:dyDescent="0.25">
      <c r="X50883" s="14"/>
    </row>
    <row r="50884" spans="24:24" x14ac:dyDescent="0.25">
      <c r="X50884" s="14"/>
    </row>
    <row r="50885" spans="24:24" x14ac:dyDescent="0.25">
      <c r="X50885" s="14"/>
    </row>
    <row r="50886" spans="24:24" x14ac:dyDescent="0.25">
      <c r="X50886" s="14"/>
    </row>
    <row r="50887" spans="24:24" x14ac:dyDescent="0.25">
      <c r="X50887" s="14"/>
    </row>
    <row r="50888" spans="24:24" x14ac:dyDescent="0.25">
      <c r="X50888" s="14"/>
    </row>
    <row r="50889" spans="24:24" x14ac:dyDescent="0.25">
      <c r="X50889" s="14"/>
    </row>
    <row r="50890" spans="24:24" x14ac:dyDescent="0.25">
      <c r="X50890" s="14"/>
    </row>
    <row r="50891" spans="24:24" x14ac:dyDescent="0.25">
      <c r="X50891" s="14"/>
    </row>
    <row r="50892" spans="24:24" x14ac:dyDescent="0.25">
      <c r="X50892" s="14"/>
    </row>
    <row r="50893" spans="24:24" x14ac:dyDescent="0.25">
      <c r="X50893" s="14"/>
    </row>
    <row r="50894" spans="24:24" x14ac:dyDescent="0.25">
      <c r="X50894" s="14"/>
    </row>
    <row r="50895" spans="24:24" x14ac:dyDescent="0.25">
      <c r="X50895" s="14"/>
    </row>
    <row r="50896" spans="24:24" x14ac:dyDescent="0.25">
      <c r="X50896" s="14"/>
    </row>
    <row r="50897" spans="24:24" x14ac:dyDescent="0.25">
      <c r="X50897" s="14"/>
    </row>
    <row r="50898" spans="24:24" x14ac:dyDescent="0.25">
      <c r="X50898" s="14"/>
    </row>
    <row r="50899" spans="24:24" x14ac:dyDescent="0.25">
      <c r="X50899" s="14"/>
    </row>
    <row r="50900" spans="24:24" x14ac:dyDescent="0.25">
      <c r="X50900" s="14"/>
    </row>
    <row r="50901" spans="24:24" x14ac:dyDescent="0.25">
      <c r="X50901" s="14"/>
    </row>
    <row r="50902" spans="24:24" x14ac:dyDescent="0.25">
      <c r="X50902" s="14"/>
    </row>
    <row r="50903" spans="24:24" x14ac:dyDescent="0.25">
      <c r="X50903" s="14"/>
    </row>
    <row r="50904" spans="24:24" x14ac:dyDescent="0.25">
      <c r="X50904" s="14"/>
    </row>
    <row r="50905" spans="24:24" x14ac:dyDescent="0.25">
      <c r="X50905" s="14"/>
    </row>
    <row r="50906" spans="24:24" x14ac:dyDescent="0.25">
      <c r="X50906" s="14"/>
    </row>
    <row r="50907" spans="24:24" x14ac:dyDescent="0.25">
      <c r="X50907" s="14"/>
    </row>
    <row r="50908" spans="24:24" x14ac:dyDescent="0.25">
      <c r="X50908" s="14"/>
    </row>
    <row r="50909" spans="24:24" x14ac:dyDescent="0.25">
      <c r="X50909" s="14"/>
    </row>
    <row r="50910" spans="24:24" x14ac:dyDescent="0.25">
      <c r="X50910" s="14"/>
    </row>
    <row r="50911" spans="24:24" x14ac:dyDescent="0.25">
      <c r="X50911" s="14"/>
    </row>
    <row r="50912" spans="24:24" x14ac:dyDescent="0.25">
      <c r="X50912" s="14"/>
    </row>
    <row r="50913" spans="24:24" x14ac:dyDescent="0.25">
      <c r="X50913" s="14"/>
    </row>
    <row r="50914" spans="24:24" x14ac:dyDescent="0.25">
      <c r="X50914" s="14"/>
    </row>
    <row r="50915" spans="24:24" x14ac:dyDescent="0.25">
      <c r="X50915" s="14"/>
    </row>
    <row r="50916" spans="24:24" x14ac:dyDescent="0.25">
      <c r="X50916" s="14"/>
    </row>
    <row r="50917" spans="24:24" x14ac:dyDescent="0.25">
      <c r="X50917" s="14"/>
    </row>
    <row r="50918" spans="24:24" x14ac:dyDescent="0.25">
      <c r="X50918" s="14"/>
    </row>
    <row r="50919" spans="24:24" x14ac:dyDescent="0.25">
      <c r="X50919" s="14"/>
    </row>
    <row r="50920" spans="24:24" x14ac:dyDescent="0.25">
      <c r="X50920" s="14"/>
    </row>
    <row r="50921" spans="24:24" x14ac:dyDescent="0.25">
      <c r="X50921" s="14"/>
    </row>
    <row r="50922" spans="24:24" x14ac:dyDescent="0.25">
      <c r="X50922" s="14"/>
    </row>
    <row r="50923" spans="24:24" x14ac:dyDescent="0.25">
      <c r="X50923" s="14"/>
    </row>
    <row r="50924" spans="24:24" x14ac:dyDescent="0.25">
      <c r="X50924" s="14"/>
    </row>
    <row r="50925" spans="24:24" x14ac:dyDescent="0.25">
      <c r="X50925" s="14"/>
    </row>
    <row r="50926" spans="24:24" x14ac:dyDescent="0.25">
      <c r="X50926" s="14"/>
    </row>
    <row r="50927" spans="24:24" x14ac:dyDescent="0.25">
      <c r="X50927" s="14"/>
    </row>
    <row r="50928" spans="24:24" x14ac:dyDescent="0.25">
      <c r="X50928" s="14"/>
    </row>
    <row r="50929" spans="24:24" x14ac:dyDescent="0.25">
      <c r="X50929" s="14"/>
    </row>
    <row r="50930" spans="24:24" x14ac:dyDescent="0.25">
      <c r="X50930" s="14"/>
    </row>
    <row r="50931" spans="24:24" x14ac:dyDescent="0.25">
      <c r="X50931" s="14"/>
    </row>
    <row r="50932" spans="24:24" x14ac:dyDescent="0.25">
      <c r="X50932" s="14"/>
    </row>
    <row r="50933" spans="24:24" x14ac:dyDescent="0.25">
      <c r="X50933" s="14"/>
    </row>
    <row r="50934" spans="24:24" x14ac:dyDescent="0.25">
      <c r="X50934" s="14"/>
    </row>
    <row r="50935" spans="24:24" x14ac:dyDescent="0.25">
      <c r="X50935" s="14"/>
    </row>
    <row r="50936" spans="24:24" x14ac:dyDescent="0.25">
      <c r="X50936" s="14"/>
    </row>
    <row r="50937" spans="24:24" x14ac:dyDescent="0.25">
      <c r="X50937" s="14"/>
    </row>
    <row r="50938" spans="24:24" x14ac:dyDescent="0.25">
      <c r="X50938" s="14"/>
    </row>
    <row r="50939" spans="24:24" x14ac:dyDescent="0.25">
      <c r="X50939" s="14"/>
    </row>
    <row r="50940" spans="24:24" x14ac:dyDescent="0.25">
      <c r="X50940" s="14"/>
    </row>
    <row r="50941" spans="24:24" x14ac:dyDescent="0.25">
      <c r="X50941" s="14"/>
    </row>
    <row r="50942" spans="24:24" x14ac:dyDescent="0.25">
      <c r="X50942" s="14"/>
    </row>
    <row r="50943" spans="24:24" x14ac:dyDescent="0.25">
      <c r="X50943" s="14"/>
    </row>
    <row r="50944" spans="24:24" x14ac:dyDescent="0.25">
      <c r="X50944" s="14"/>
    </row>
    <row r="50945" spans="24:24" x14ac:dyDescent="0.25">
      <c r="X50945" s="14"/>
    </row>
    <row r="50946" spans="24:24" x14ac:dyDescent="0.25">
      <c r="X50946" s="14"/>
    </row>
    <row r="50947" spans="24:24" x14ac:dyDescent="0.25">
      <c r="X50947" s="14"/>
    </row>
    <row r="50948" spans="24:24" x14ac:dyDescent="0.25">
      <c r="X50948" s="14"/>
    </row>
    <row r="50949" spans="24:24" x14ac:dyDescent="0.25">
      <c r="X50949" s="14"/>
    </row>
    <row r="50950" spans="24:24" x14ac:dyDescent="0.25">
      <c r="X50950" s="14"/>
    </row>
    <row r="50951" spans="24:24" x14ac:dyDescent="0.25">
      <c r="X50951" s="14"/>
    </row>
    <row r="50952" spans="24:24" x14ac:dyDescent="0.25">
      <c r="X50952" s="14"/>
    </row>
    <row r="50953" spans="24:24" x14ac:dyDescent="0.25">
      <c r="X50953" s="14"/>
    </row>
    <row r="50954" spans="24:24" x14ac:dyDescent="0.25">
      <c r="X50954" s="14"/>
    </row>
    <row r="50955" spans="24:24" x14ac:dyDescent="0.25">
      <c r="X50955" s="14"/>
    </row>
    <row r="50956" spans="24:24" x14ac:dyDescent="0.25">
      <c r="X50956" s="14"/>
    </row>
    <row r="50957" spans="24:24" x14ac:dyDescent="0.25">
      <c r="X50957" s="14"/>
    </row>
    <row r="50958" spans="24:24" x14ac:dyDescent="0.25">
      <c r="X50958" s="14"/>
    </row>
    <row r="50959" spans="24:24" x14ac:dyDescent="0.25">
      <c r="X50959" s="14"/>
    </row>
    <row r="50960" spans="24:24" x14ac:dyDescent="0.25">
      <c r="X50960" s="14"/>
    </row>
    <row r="50961" spans="24:24" x14ac:dyDescent="0.25">
      <c r="X50961" s="14"/>
    </row>
    <row r="50962" spans="24:24" x14ac:dyDescent="0.25">
      <c r="X50962" s="14"/>
    </row>
    <row r="50963" spans="24:24" x14ac:dyDescent="0.25">
      <c r="X50963" s="14"/>
    </row>
    <row r="50964" spans="24:24" x14ac:dyDescent="0.25">
      <c r="X50964" s="14"/>
    </row>
    <row r="50965" spans="24:24" x14ac:dyDescent="0.25">
      <c r="X50965" s="14"/>
    </row>
    <row r="50966" spans="24:24" x14ac:dyDescent="0.25">
      <c r="X50966" s="14"/>
    </row>
    <row r="50967" spans="24:24" x14ac:dyDescent="0.25">
      <c r="X50967" s="14"/>
    </row>
    <row r="50968" spans="24:24" x14ac:dyDescent="0.25">
      <c r="X50968" s="14"/>
    </row>
    <row r="50969" spans="24:24" x14ac:dyDescent="0.25">
      <c r="X50969" s="14"/>
    </row>
    <row r="50970" spans="24:24" x14ac:dyDescent="0.25">
      <c r="X50970" s="14"/>
    </row>
    <row r="50971" spans="24:24" x14ac:dyDescent="0.25">
      <c r="X50971" s="14"/>
    </row>
    <row r="50972" spans="24:24" x14ac:dyDescent="0.25">
      <c r="X50972" s="14"/>
    </row>
    <row r="50973" spans="24:24" x14ac:dyDescent="0.25">
      <c r="X50973" s="14"/>
    </row>
    <row r="50974" spans="24:24" x14ac:dyDescent="0.25">
      <c r="X50974" s="14"/>
    </row>
    <row r="50975" spans="24:24" x14ac:dyDescent="0.25">
      <c r="X50975" s="14"/>
    </row>
    <row r="50976" spans="24:24" x14ac:dyDescent="0.25">
      <c r="X50976" s="14"/>
    </row>
    <row r="50977" spans="24:24" x14ac:dyDescent="0.25">
      <c r="X50977" s="14"/>
    </row>
    <row r="50978" spans="24:24" x14ac:dyDescent="0.25">
      <c r="X50978" s="14"/>
    </row>
    <row r="50979" spans="24:24" x14ac:dyDescent="0.25">
      <c r="X50979" s="14"/>
    </row>
    <row r="50980" spans="24:24" x14ac:dyDescent="0.25">
      <c r="X50980" s="14"/>
    </row>
    <row r="50981" spans="24:24" x14ac:dyDescent="0.25">
      <c r="X50981" s="14"/>
    </row>
    <row r="50982" spans="24:24" x14ac:dyDescent="0.25">
      <c r="X50982" s="14"/>
    </row>
    <row r="50983" spans="24:24" x14ac:dyDescent="0.25">
      <c r="X50983" s="14"/>
    </row>
    <row r="50984" spans="24:24" x14ac:dyDescent="0.25">
      <c r="X50984" s="14"/>
    </row>
    <row r="50985" spans="24:24" x14ac:dyDescent="0.25">
      <c r="X50985" s="14"/>
    </row>
    <row r="50986" spans="24:24" x14ac:dyDescent="0.25">
      <c r="X50986" s="14"/>
    </row>
    <row r="50987" spans="24:24" x14ac:dyDescent="0.25">
      <c r="X50987" s="14"/>
    </row>
    <row r="50988" spans="24:24" x14ac:dyDescent="0.25">
      <c r="X50988" s="14"/>
    </row>
    <row r="50989" spans="24:24" x14ac:dyDescent="0.25">
      <c r="X50989" s="14"/>
    </row>
    <row r="50990" spans="24:24" x14ac:dyDescent="0.25">
      <c r="X50990" s="14"/>
    </row>
    <row r="50991" spans="24:24" x14ac:dyDescent="0.25">
      <c r="X50991" s="14"/>
    </row>
    <row r="50992" spans="24:24" x14ac:dyDescent="0.25">
      <c r="X50992" s="14"/>
    </row>
    <row r="50993" spans="24:24" x14ac:dyDescent="0.25">
      <c r="X50993" s="14"/>
    </row>
    <row r="50994" spans="24:24" x14ac:dyDescent="0.25">
      <c r="X50994" s="14"/>
    </row>
    <row r="50995" spans="24:24" x14ac:dyDescent="0.25">
      <c r="X50995" s="14"/>
    </row>
    <row r="50996" spans="24:24" x14ac:dyDescent="0.25">
      <c r="X50996" s="14"/>
    </row>
    <row r="50997" spans="24:24" x14ac:dyDescent="0.25">
      <c r="X50997" s="14"/>
    </row>
    <row r="50998" spans="24:24" x14ac:dyDescent="0.25">
      <c r="X50998" s="14"/>
    </row>
    <row r="50999" spans="24:24" x14ac:dyDescent="0.25">
      <c r="X50999" s="14"/>
    </row>
    <row r="51000" spans="24:24" x14ac:dyDescent="0.25">
      <c r="X51000" s="14"/>
    </row>
    <row r="51001" spans="24:24" x14ac:dyDescent="0.25">
      <c r="X51001" s="14"/>
    </row>
    <row r="51002" spans="24:24" x14ac:dyDescent="0.25">
      <c r="X51002" s="14"/>
    </row>
    <row r="51003" spans="24:24" x14ac:dyDescent="0.25">
      <c r="X51003" s="14"/>
    </row>
    <row r="51004" spans="24:24" x14ac:dyDescent="0.25">
      <c r="X51004" s="14"/>
    </row>
    <row r="51005" spans="24:24" x14ac:dyDescent="0.25">
      <c r="X51005" s="14"/>
    </row>
    <row r="51006" spans="24:24" x14ac:dyDescent="0.25">
      <c r="X51006" s="14"/>
    </row>
    <row r="51007" spans="24:24" x14ac:dyDescent="0.25">
      <c r="X51007" s="14"/>
    </row>
    <row r="51008" spans="24:24" x14ac:dyDescent="0.25">
      <c r="X51008" s="14"/>
    </row>
    <row r="51009" spans="24:24" x14ac:dyDescent="0.25">
      <c r="X51009" s="14"/>
    </row>
    <row r="51010" spans="24:24" x14ac:dyDescent="0.25">
      <c r="X51010" s="14"/>
    </row>
    <row r="51011" spans="24:24" x14ac:dyDescent="0.25">
      <c r="X51011" s="14"/>
    </row>
    <row r="51012" spans="24:24" x14ac:dyDescent="0.25">
      <c r="X51012" s="14"/>
    </row>
    <row r="51013" spans="24:24" x14ac:dyDescent="0.25">
      <c r="X51013" s="14"/>
    </row>
    <row r="51014" spans="24:24" x14ac:dyDescent="0.25">
      <c r="X51014" s="14"/>
    </row>
    <row r="51015" spans="24:24" x14ac:dyDescent="0.25">
      <c r="X51015" s="14"/>
    </row>
    <row r="51016" spans="24:24" x14ac:dyDescent="0.25">
      <c r="X51016" s="14"/>
    </row>
    <row r="51017" spans="24:24" x14ac:dyDescent="0.25">
      <c r="X51017" s="14"/>
    </row>
    <row r="51018" spans="24:24" x14ac:dyDescent="0.25">
      <c r="X51018" s="14"/>
    </row>
    <row r="51019" spans="24:24" x14ac:dyDescent="0.25">
      <c r="X51019" s="14"/>
    </row>
    <row r="51020" spans="24:24" x14ac:dyDescent="0.25">
      <c r="X51020" s="14"/>
    </row>
    <row r="51021" spans="24:24" x14ac:dyDescent="0.25">
      <c r="X51021" s="14"/>
    </row>
    <row r="51022" spans="24:24" x14ac:dyDescent="0.25">
      <c r="X51022" s="14"/>
    </row>
    <row r="51023" spans="24:24" x14ac:dyDescent="0.25">
      <c r="X51023" s="14"/>
    </row>
    <row r="51024" spans="24:24" x14ac:dyDescent="0.25">
      <c r="X51024" s="14"/>
    </row>
    <row r="51025" spans="24:24" x14ac:dyDescent="0.25">
      <c r="X51025" s="14"/>
    </row>
    <row r="51026" spans="24:24" x14ac:dyDescent="0.25">
      <c r="X51026" s="14"/>
    </row>
    <row r="51027" spans="24:24" x14ac:dyDescent="0.25">
      <c r="X51027" s="14"/>
    </row>
    <row r="51028" spans="24:24" x14ac:dyDescent="0.25">
      <c r="X51028" s="14"/>
    </row>
    <row r="51029" spans="24:24" x14ac:dyDescent="0.25">
      <c r="X51029" s="14"/>
    </row>
    <row r="51030" spans="24:24" x14ac:dyDescent="0.25">
      <c r="X51030" s="14"/>
    </row>
    <row r="51031" spans="24:24" x14ac:dyDescent="0.25">
      <c r="X51031" s="14"/>
    </row>
    <row r="51032" spans="24:24" x14ac:dyDescent="0.25">
      <c r="X51032" s="14"/>
    </row>
    <row r="51033" spans="24:24" x14ac:dyDescent="0.25">
      <c r="X51033" s="14"/>
    </row>
    <row r="51034" spans="24:24" x14ac:dyDescent="0.25">
      <c r="X51034" s="14"/>
    </row>
    <row r="51035" spans="24:24" x14ac:dyDescent="0.25">
      <c r="X51035" s="14"/>
    </row>
    <row r="51036" spans="24:24" x14ac:dyDescent="0.25">
      <c r="X51036" s="14"/>
    </row>
    <row r="51037" spans="24:24" x14ac:dyDescent="0.25">
      <c r="X51037" s="14"/>
    </row>
    <row r="51038" spans="24:24" x14ac:dyDescent="0.25">
      <c r="X51038" s="14"/>
    </row>
    <row r="51039" spans="24:24" x14ac:dyDescent="0.25">
      <c r="X51039" s="14"/>
    </row>
    <row r="51040" spans="24:24" x14ac:dyDescent="0.25">
      <c r="X51040" s="14"/>
    </row>
    <row r="51041" spans="24:24" x14ac:dyDescent="0.25">
      <c r="X51041" s="14"/>
    </row>
    <row r="51042" spans="24:24" x14ac:dyDescent="0.25">
      <c r="X51042" s="14"/>
    </row>
    <row r="51043" spans="24:24" x14ac:dyDescent="0.25">
      <c r="X51043" s="14"/>
    </row>
    <row r="51044" spans="24:24" x14ac:dyDescent="0.25">
      <c r="X51044" s="14"/>
    </row>
    <row r="51045" spans="24:24" x14ac:dyDescent="0.25">
      <c r="X51045" s="14"/>
    </row>
    <row r="51046" spans="24:24" x14ac:dyDescent="0.25">
      <c r="X51046" s="14"/>
    </row>
    <row r="51047" spans="24:24" x14ac:dyDescent="0.25">
      <c r="X51047" s="14"/>
    </row>
    <row r="51048" spans="24:24" x14ac:dyDescent="0.25">
      <c r="X51048" s="14"/>
    </row>
    <row r="51049" spans="24:24" x14ac:dyDescent="0.25">
      <c r="X51049" s="14"/>
    </row>
    <row r="51050" spans="24:24" x14ac:dyDescent="0.25">
      <c r="X51050" s="14"/>
    </row>
    <row r="51051" spans="24:24" x14ac:dyDescent="0.25">
      <c r="X51051" s="14"/>
    </row>
    <row r="51052" spans="24:24" x14ac:dyDescent="0.25">
      <c r="X51052" s="14"/>
    </row>
    <row r="51053" spans="24:24" x14ac:dyDescent="0.25">
      <c r="X51053" s="14"/>
    </row>
    <row r="51054" spans="24:24" x14ac:dyDescent="0.25">
      <c r="X51054" s="14"/>
    </row>
    <row r="51055" spans="24:24" x14ac:dyDescent="0.25">
      <c r="X51055" s="14"/>
    </row>
    <row r="51056" spans="24:24" x14ac:dyDescent="0.25">
      <c r="X51056" s="14"/>
    </row>
    <row r="51057" spans="24:24" x14ac:dyDescent="0.25">
      <c r="X51057" s="14"/>
    </row>
    <row r="51058" spans="24:24" x14ac:dyDescent="0.25">
      <c r="X51058" s="14"/>
    </row>
    <row r="51059" spans="24:24" x14ac:dyDescent="0.25">
      <c r="X51059" s="14"/>
    </row>
    <row r="51060" spans="24:24" x14ac:dyDescent="0.25">
      <c r="X51060" s="14"/>
    </row>
    <row r="51061" spans="24:24" x14ac:dyDescent="0.25">
      <c r="X51061" s="14"/>
    </row>
    <row r="51062" spans="24:24" x14ac:dyDescent="0.25">
      <c r="X51062" s="14"/>
    </row>
    <row r="51063" spans="24:24" x14ac:dyDescent="0.25">
      <c r="X51063" s="14"/>
    </row>
    <row r="51064" spans="24:24" x14ac:dyDescent="0.25">
      <c r="X51064" s="14"/>
    </row>
    <row r="51065" spans="24:24" x14ac:dyDescent="0.25">
      <c r="X51065" s="14"/>
    </row>
    <row r="51066" spans="24:24" x14ac:dyDescent="0.25">
      <c r="X51066" s="14"/>
    </row>
    <row r="51067" spans="24:24" x14ac:dyDescent="0.25">
      <c r="X51067" s="14"/>
    </row>
    <row r="51068" spans="24:24" x14ac:dyDescent="0.25">
      <c r="X51068" s="14"/>
    </row>
    <row r="51069" spans="24:24" x14ac:dyDescent="0.25">
      <c r="X51069" s="14"/>
    </row>
    <row r="51070" spans="24:24" x14ac:dyDescent="0.25">
      <c r="X51070" s="14"/>
    </row>
    <row r="51071" spans="24:24" x14ac:dyDescent="0.25">
      <c r="X51071" s="14"/>
    </row>
    <row r="51072" spans="24:24" x14ac:dyDescent="0.25">
      <c r="X51072" s="14"/>
    </row>
    <row r="51073" spans="24:24" x14ac:dyDescent="0.25">
      <c r="X51073" s="14"/>
    </row>
    <row r="51074" spans="24:24" x14ac:dyDescent="0.25">
      <c r="X51074" s="14"/>
    </row>
    <row r="51075" spans="24:24" x14ac:dyDescent="0.25">
      <c r="X51075" s="14"/>
    </row>
    <row r="51076" spans="24:24" x14ac:dyDescent="0.25">
      <c r="X51076" s="14"/>
    </row>
    <row r="51077" spans="24:24" x14ac:dyDescent="0.25">
      <c r="X51077" s="14"/>
    </row>
    <row r="51078" spans="24:24" x14ac:dyDescent="0.25">
      <c r="X51078" s="14"/>
    </row>
    <row r="51079" spans="24:24" x14ac:dyDescent="0.25">
      <c r="X51079" s="14"/>
    </row>
    <row r="51080" spans="24:24" x14ac:dyDescent="0.25">
      <c r="X51080" s="14"/>
    </row>
    <row r="51081" spans="24:24" x14ac:dyDescent="0.25">
      <c r="X51081" s="14"/>
    </row>
    <row r="51082" spans="24:24" x14ac:dyDescent="0.25">
      <c r="X51082" s="14"/>
    </row>
    <row r="51083" spans="24:24" x14ac:dyDescent="0.25">
      <c r="X51083" s="14"/>
    </row>
    <row r="51084" spans="24:24" x14ac:dyDescent="0.25">
      <c r="X51084" s="14"/>
    </row>
    <row r="51085" spans="24:24" x14ac:dyDescent="0.25">
      <c r="X51085" s="14"/>
    </row>
    <row r="51086" spans="24:24" x14ac:dyDescent="0.25">
      <c r="X51086" s="14"/>
    </row>
    <row r="51087" spans="24:24" x14ac:dyDescent="0.25">
      <c r="X51087" s="14"/>
    </row>
    <row r="51088" spans="24:24" x14ac:dyDescent="0.25">
      <c r="X51088" s="14"/>
    </row>
    <row r="51089" spans="24:24" x14ac:dyDescent="0.25">
      <c r="X51089" s="14"/>
    </row>
    <row r="51090" spans="24:24" x14ac:dyDescent="0.25">
      <c r="X51090" s="14"/>
    </row>
    <row r="51091" spans="24:24" x14ac:dyDescent="0.25">
      <c r="X51091" s="14"/>
    </row>
    <row r="51092" spans="24:24" x14ac:dyDescent="0.25">
      <c r="X51092" s="14"/>
    </row>
    <row r="51093" spans="24:24" x14ac:dyDescent="0.25">
      <c r="X51093" s="14"/>
    </row>
    <row r="51094" spans="24:24" x14ac:dyDescent="0.25">
      <c r="X51094" s="14"/>
    </row>
    <row r="51095" spans="24:24" x14ac:dyDescent="0.25">
      <c r="X51095" s="14"/>
    </row>
    <row r="51096" spans="24:24" x14ac:dyDescent="0.25">
      <c r="X51096" s="14"/>
    </row>
    <row r="51097" spans="24:24" x14ac:dyDescent="0.25">
      <c r="X51097" s="14"/>
    </row>
    <row r="51098" spans="24:24" x14ac:dyDescent="0.25">
      <c r="X51098" s="14"/>
    </row>
    <row r="51099" spans="24:24" x14ac:dyDescent="0.25">
      <c r="X51099" s="14"/>
    </row>
    <row r="51100" spans="24:24" x14ac:dyDescent="0.25">
      <c r="X51100" s="14"/>
    </row>
    <row r="51101" spans="24:24" x14ac:dyDescent="0.25">
      <c r="X51101" s="14"/>
    </row>
    <row r="51102" spans="24:24" x14ac:dyDescent="0.25">
      <c r="X51102" s="14"/>
    </row>
    <row r="51103" spans="24:24" x14ac:dyDescent="0.25">
      <c r="X51103" s="14"/>
    </row>
    <row r="51104" spans="24:24" x14ac:dyDescent="0.25">
      <c r="X51104" s="14"/>
    </row>
    <row r="51105" spans="24:24" x14ac:dyDescent="0.25">
      <c r="X51105" s="14"/>
    </row>
    <row r="51106" spans="24:24" x14ac:dyDescent="0.25">
      <c r="X51106" s="14"/>
    </row>
    <row r="51107" spans="24:24" x14ac:dyDescent="0.25">
      <c r="X51107" s="14"/>
    </row>
    <row r="51108" spans="24:24" x14ac:dyDescent="0.25">
      <c r="X51108" s="14"/>
    </row>
    <row r="51109" spans="24:24" x14ac:dyDescent="0.25">
      <c r="X51109" s="14"/>
    </row>
    <row r="51110" spans="24:24" x14ac:dyDescent="0.25">
      <c r="X51110" s="14"/>
    </row>
    <row r="51111" spans="24:24" x14ac:dyDescent="0.25">
      <c r="X51111" s="14"/>
    </row>
    <row r="51112" spans="24:24" x14ac:dyDescent="0.25">
      <c r="X51112" s="14"/>
    </row>
    <row r="51113" spans="24:24" x14ac:dyDescent="0.25">
      <c r="X51113" s="14"/>
    </row>
    <row r="51114" spans="24:24" x14ac:dyDescent="0.25">
      <c r="X51114" s="14"/>
    </row>
    <row r="51115" spans="24:24" x14ac:dyDescent="0.25">
      <c r="X51115" s="14"/>
    </row>
    <row r="51116" spans="24:24" x14ac:dyDescent="0.25">
      <c r="X51116" s="14"/>
    </row>
    <row r="51117" spans="24:24" x14ac:dyDescent="0.25">
      <c r="X51117" s="14"/>
    </row>
    <row r="51118" spans="24:24" x14ac:dyDescent="0.25">
      <c r="X51118" s="14"/>
    </row>
    <row r="51119" spans="24:24" x14ac:dyDescent="0.25">
      <c r="X51119" s="14"/>
    </row>
    <row r="51120" spans="24:24" x14ac:dyDescent="0.25">
      <c r="X51120" s="14"/>
    </row>
    <row r="51121" spans="24:24" x14ac:dyDescent="0.25">
      <c r="X51121" s="14"/>
    </row>
    <row r="51122" spans="24:24" x14ac:dyDescent="0.25">
      <c r="X51122" s="14"/>
    </row>
    <row r="51123" spans="24:24" x14ac:dyDescent="0.25">
      <c r="X51123" s="14"/>
    </row>
    <row r="51124" spans="24:24" x14ac:dyDescent="0.25">
      <c r="X51124" s="14"/>
    </row>
    <row r="51125" spans="24:24" x14ac:dyDescent="0.25">
      <c r="X51125" s="14"/>
    </row>
    <row r="51126" spans="24:24" x14ac:dyDescent="0.25">
      <c r="X51126" s="14"/>
    </row>
    <row r="51127" spans="24:24" x14ac:dyDescent="0.25">
      <c r="X51127" s="14"/>
    </row>
    <row r="51128" spans="24:24" x14ac:dyDescent="0.25">
      <c r="X51128" s="14"/>
    </row>
    <row r="51129" spans="24:24" x14ac:dyDescent="0.25">
      <c r="X51129" s="14"/>
    </row>
    <row r="51130" spans="24:24" x14ac:dyDescent="0.25">
      <c r="X51130" s="14"/>
    </row>
    <row r="51131" spans="24:24" x14ac:dyDescent="0.25">
      <c r="X51131" s="14"/>
    </row>
    <row r="51132" spans="24:24" x14ac:dyDescent="0.25">
      <c r="X51132" s="14"/>
    </row>
    <row r="51133" spans="24:24" x14ac:dyDescent="0.25">
      <c r="X51133" s="14"/>
    </row>
    <row r="51134" spans="24:24" x14ac:dyDescent="0.25">
      <c r="X51134" s="14"/>
    </row>
    <row r="51135" spans="24:24" x14ac:dyDescent="0.25">
      <c r="X51135" s="14"/>
    </row>
    <row r="51136" spans="24:24" x14ac:dyDescent="0.25">
      <c r="X51136" s="14"/>
    </row>
    <row r="51137" spans="24:24" x14ac:dyDescent="0.25">
      <c r="X51137" s="14"/>
    </row>
    <row r="51138" spans="24:24" x14ac:dyDescent="0.25">
      <c r="X51138" s="14"/>
    </row>
    <row r="51139" spans="24:24" x14ac:dyDescent="0.25">
      <c r="X51139" s="14"/>
    </row>
    <row r="51140" spans="24:24" x14ac:dyDescent="0.25">
      <c r="X51140" s="14"/>
    </row>
    <row r="51141" spans="24:24" x14ac:dyDescent="0.25">
      <c r="X51141" s="14"/>
    </row>
    <row r="51142" spans="24:24" x14ac:dyDescent="0.25">
      <c r="X51142" s="14"/>
    </row>
    <row r="51143" spans="24:24" x14ac:dyDescent="0.25">
      <c r="X51143" s="14"/>
    </row>
    <row r="51144" spans="24:24" x14ac:dyDescent="0.25">
      <c r="X51144" s="14"/>
    </row>
    <row r="51145" spans="24:24" x14ac:dyDescent="0.25">
      <c r="X51145" s="14"/>
    </row>
    <row r="51146" spans="24:24" x14ac:dyDescent="0.25">
      <c r="X51146" s="14"/>
    </row>
    <row r="51147" spans="24:24" x14ac:dyDescent="0.25">
      <c r="X51147" s="14"/>
    </row>
    <row r="51148" spans="24:24" x14ac:dyDescent="0.25">
      <c r="X51148" s="14"/>
    </row>
    <row r="51149" spans="24:24" x14ac:dyDescent="0.25">
      <c r="X51149" s="14"/>
    </row>
    <row r="51150" spans="24:24" x14ac:dyDescent="0.25">
      <c r="X51150" s="14"/>
    </row>
    <row r="51151" spans="24:24" x14ac:dyDescent="0.25">
      <c r="X51151" s="14"/>
    </row>
    <row r="51152" spans="24:24" x14ac:dyDescent="0.25">
      <c r="X51152" s="14"/>
    </row>
    <row r="51153" spans="24:24" x14ac:dyDescent="0.25">
      <c r="X51153" s="14"/>
    </row>
    <row r="51154" spans="24:24" x14ac:dyDescent="0.25">
      <c r="X51154" s="14"/>
    </row>
    <row r="51155" spans="24:24" x14ac:dyDescent="0.25">
      <c r="X51155" s="14"/>
    </row>
    <row r="51156" spans="24:24" x14ac:dyDescent="0.25">
      <c r="X51156" s="14"/>
    </row>
    <row r="51157" spans="24:24" x14ac:dyDescent="0.25">
      <c r="X51157" s="14"/>
    </row>
    <row r="51158" spans="24:24" x14ac:dyDescent="0.25">
      <c r="X51158" s="14"/>
    </row>
    <row r="51159" spans="24:24" x14ac:dyDescent="0.25">
      <c r="X51159" s="14"/>
    </row>
    <row r="51160" spans="24:24" x14ac:dyDescent="0.25">
      <c r="X51160" s="14"/>
    </row>
    <row r="51161" spans="24:24" x14ac:dyDescent="0.25">
      <c r="X51161" s="14"/>
    </row>
    <row r="51162" spans="24:24" x14ac:dyDescent="0.25">
      <c r="X51162" s="14"/>
    </row>
    <row r="51163" spans="24:24" x14ac:dyDescent="0.25">
      <c r="X51163" s="14"/>
    </row>
    <row r="51164" spans="24:24" x14ac:dyDescent="0.25">
      <c r="X51164" s="14"/>
    </row>
    <row r="51165" spans="24:24" x14ac:dyDescent="0.25">
      <c r="X51165" s="14"/>
    </row>
    <row r="51166" spans="24:24" x14ac:dyDescent="0.25">
      <c r="X51166" s="14"/>
    </row>
    <row r="51167" spans="24:24" x14ac:dyDescent="0.25">
      <c r="X51167" s="14"/>
    </row>
    <row r="51168" spans="24:24" x14ac:dyDescent="0.25">
      <c r="X51168" s="14"/>
    </row>
    <row r="51169" spans="24:24" x14ac:dyDescent="0.25">
      <c r="X51169" s="14"/>
    </row>
    <row r="51170" spans="24:24" x14ac:dyDescent="0.25">
      <c r="X51170" s="14"/>
    </row>
    <row r="51171" spans="24:24" x14ac:dyDescent="0.25">
      <c r="X51171" s="14"/>
    </row>
    <row r="51172" spans="24:24" x14ac:dyDescent="0.25">
      <c r="X51172" s="14"/>
    </row>
    <row r="51173" spans="24:24" x14ac:dyDescent="0.25">
      <c r="X51173" s="14"/>
    </row>
    <row r="51174" spans="24:24" x14ac:dyDescent="0.25">
      <c r="X51174" s="14"/>
    </row>
    <row r="51175" spans="24:24" x14ac:dyDescent="0.25">
      <c r="X51175" s="14"/>
    </row>
    <row r="51176" spans="24:24" x14ac:dyDescent="0.25">
      <c r="X51176" s="14"/>
    </row>
    <row r="51177" spans="24:24" x14ac:dyDescent="0.25">
      <c r="X51177" s="14"/>
    </row>
    <row r="51178" spans="24:24" x14ac:dyDescent="0.25">
      <c r="X51178" s="14"/>
    </row>
    <row r="51179" spans="24:24" x14ac:dyDescent="0.25">
      <c r="X51179" s="14"/>
    </row>
    <row r="51180" spans="24:24" x14ac:dyDescent="0.25">
      <c r="X51180" s="14"/>
    </row>
    <row r="51181" spans="24:24" x14ac:dyDescent="0.25">
      <c r="X51181" s="14"/>
    </row>
    <row r="51182" spans="24:24" x14ac:dyDescent="0.25">
      <c r="X51182" s="14"/>
    </row>
    <row r="51183" spans="24:24" x14ac:dyDescent="0.25">
      <c r="X51183" s="14"/>
    </row>
    <row r="51184" spans="24:24" x14ac:dyDescent="0.25">
      <c r="X51184" s="14"/>
    </row>
    <row r="51185" spans="24:24" x14ac:dyDescent="0.25">
      <c r="X51185" s="14"/>
    </row>
    <row r="51186" spans="24:24" x14ac:dyDescent="0.25">
      <c r="X51186" s="14"/>
    </row>
    <row r="51187" spans="24:24" x14ac:dyDescent="0.25">
      <c r="X51187" s="14"/>
    </row>
    <row r="51188" spans="24:24" x14ac:dyDescent="0.25">
      <c r="X51188" s="14"/>
    </row>
    <row r="51189" spans="24:24" x14ac:dyDescent="0.25">
      <c r="X51189" s="14"/>
    </row>
    <row r="51190" spans="24:24" x14ac:dyDescent="0.25">
      <c r="X51190" s="14"/>
    </row>
    <row r="51191" spans="24:24" x14ac:dyDescent="0.25">
      <c r="X51191" s="14"/>
    </row>
    <row r="51192" spans="24:24" x14ac:dyDescent="0.25">
      <c r="X51192" s="14"/>
    </row>
    <row r="51193" spans="24:24" x14ac:dyDescent="0.25">
      <c r="X51193" s="14"/>
    </row>
    <row r="51194" spans="24:24" x14ac:dyDescent="0.25">
      <c r="X51194" s="14"/>
    </row>
    <row r="51195" spans="24:24" x14ac:dyDescent="0.25">
      <c r="X51195" s="14"/>
    </row>
    <row r="51196" spans="24:24" x14ac:dyDescent="0.25">
      <c r="X51196" s="14"/>
    </row>
    <row r="51197" spans="24:24" x14ac:dyDescent="0.25">
      <c r="X51197" s="14"/>
    </row>
    <row r="51198" spans="24:24" x14ac:dyDescent="0.25">
      <c r="X51198" s="14"/>
    </row>
    <row r="51199" spans="24:24" x14ac:dyDescent="0.25">
      <c r="X51199" s="14"/>
    </row>
    <row r="51200" spans="24:24" x14ac:dyDescent="0.25">
      <c r="X51200" s="14"/>
    </row>
    <row r="51201" spans="24:24" x14ac:dyDescent="0.25">
      <c r="X51201" s="14"/>
    </row>
    <row r="51202" spans="24:24" x14ac:dyDescent="0.25">
      <c r="X51202" s="14"/>
    </row>
    <row r="51203" spans="24:24" x14ac:dyDescent="0.25">
      <c r="X51203" s="14"/>
    </row>
    <row r="51204" spans="24:24" x14ac:dyDescent="0.25">
      <c r="X51204" s="14"/>
    </row>
    <row r="51205" spans="24:24" x14ac:dyDescent="0.25">
      <c r="X51205" s="14"/>
    </row>
    <row r="51206" spans="24:24" x14ac:dyDescent="0.25">
      <c r="X51206" s="14"/>
    </row>
    <row r="51207" spans="24:24" x14ac:dyDescent="0.25">
      <c r="X51207" s="14"/>
    </row>
    <row r="51208" spans="24:24" x14ac:dyDescent="0.25">
      <c r="X51208" s="14"/>
    </row>
    <row r="51209" spans="24:24" x14ac:dyDescent="0.25">
      <c r="X51209" s="14"/>
    </row>
    <row r="51210" spans="24:24" x14ac:dyDescent="0.25">
      <c r="X51210" s="14"/>
    </row>
    <row r="51211" spans="24:24" x14ac:dyDescent="0.25">
      <c r="X51211" s="14"/>
    </row>
    <row r="51212" spans="24:24" x14ac:dyDescent="0.25">
      <c r="X51212" s="14"/>
    </row>
    <row r="51213" spans="24:24" x14ac:dyDescent="0.25">
      <c r="X51213" s="14"/>
    </row>
    <row r="51214" spans="24:24" x14ac:dyDescent="0.25">
      <c r="X51214" s="14"/>
    </row>
    <row r="51215" spans="24:24" x14ac:dyDescent="0.25">
      <c r="X51215" s="14"/>
    </row>
    <row r="51216" spans="24:24" x14ac:dyDescent="0.25">
      <c r="X51216" s="14"/>
    </row>
    <row r="51217" spans="24:24" x14ac:dyDescent="0.25">
      <c r="X51217" s="14"/>
    </row>
    <row r="51218" spans="24:24" x14ac:dyDescent="0.25">
      <c r="X51218" s="14"/>
    </row>
    <row r="51219" spans="24:24" x14ac:dyDescent="0.25">
      <c r="X51219" s="14"/>
    </row>
    <row r="51220" spans="24:24" x14ac:dyDescent="0.25">
      <c r="X51220" s="14"/>
    </row>
    <row r="51221" spans="24:24" x14ac:dyDescent="0.25">
      <c r="X51221" s="14"/>
    </row>
    <row r="51222" spans="24:24" x14ac:dyDescent="0.25">
      <c r="X51222" s="14"/>
    </row>
    <row r="51223" spans="24:24" x14ac:dyDescent="0.25">
      <c r="X51223" s="14"/>
    </row>
    <row r="51224" spans="24:24" x14ac:dyDescent="0.25">
      <c r="X51224" s="14"/>
    </row>
    <row r="51225" spans="24:24" x14ac:dyDescent="0.25">
      <c r="X51225" s="14"/>
    </row>
    <row r="51226" spans="24:24" x14ac:dyDescent="0.25">
      <c r="X51226" s="14"/>
    </row>
    <row r="51227" spans="24:24" x14ac:dyDescent="0.25">
      <c r="X51227" s="14"/>
    </row>
    <row r="51228" spans="24:24" x14ac:dyDescent="0.25">
      <c r="X51228" s="14"/>
    </row>
    <row r="51229" spans="24:24" x14ac:dyDescent="0.25">
      <c r="X51229" s="14"/>
    </row>
    <row r="51230" spans="24:24" x14ac:dyDescent="0.25">
      <c r="X51230" s="14"/>
    </row>
    <row r="51231" spans="24:24" x14ac:dyDescent="0.25">
      <c r="X51231" s="14"/>
    </row>
    <row r="51232" spans="24:24" x14ac:dyDescent="0.25">
      <c r="X51232" s="14"/>
    </row>
    <row r="51233" spans="24:24" x14ac:dyDescent="0.25">
      <c r="X51233" s="14"/>
    </row>
    <row r="51234" spans="24:24" x14ac:dyDescent="0.25">
      <c r="X51234" s="14"/>
    </row>
    <row r="51235" spans="24:24" x14ac:dyDescent="0.25">
      <c r="X51235" s="14"/>
    </row>
    <row r="51236" spans="24:24" x14ac:dyDescent="0.25">
      <c r="X51236" s="14"/>
    </row>
    <row r="51237" spans="24:24" x14ac:dyDescent="0.25">
      <c r="X51237" s="14"/>
    </row>
    <row r="51238" spans="24:24" x14ac:dyDescent="0.25">
      <c r="X51238" s="14"/>
    </row>
    <row r="51239" spans="24:24" x14ac:dyDescent="0.25">
      <c r="X51239" s="14"/>
    </row>
    <row r="51240" spans="24:24" x14ac:dyDescent="0.25">
      <c r="X51240" s="14"/>
    </row>
    <row r="51241" spans="24:24" x14ac:dyDescent="0.25">
      <c r="X51241" s="14"/>
    </row>
    <row r="51242" spans="24:24" x14ac:dyDescent="0.25">
      <c r="X51242" s="14"/>
    </row>
    <row r="51243" spans="24:24" x14ac:dyDescent="0.25">
      <c r="X51243" s="14"/>
    </row>
    <row r="51244" spans="24:24" x14ac:dyDescent="0.25">
      <c r="X51244" s="14"/>
    </row>
    <row r="51245" spans="24:24" x14ac:dyDescent="0.25">
      <c r="X51245" s="14"/>
    </row>
    <row r="51246" spans="24:24" x14ac:dyDescent="0.25">
      <c r="X51246" s="14"/>
    </row>
    <row r="51247" spans="24:24" x14ac:dyDescent="0.25">
      <c r="X51247" s="14"/>
    </row>
    <row r="51248" spans="24:24" x14ac:dyDescent="0.25">
      <c r="X51248" s="14"/>
    </row>
    <row r="51249" spans="24:24" x14ac:dyDescent="0.25">
      <c r="X51249" s="14"/>
    </row>
    <row r="51250" spans="24:24" x14ac:dyDescent="0.25">
      <c r="X51250" s="14"/>
    </row>
    <row r="51251" spans="24:24" x14ac:dyDescent="0.25">
      <c r="X51251" s="14"/>
    </row>
    <row r="51252" spans="24:24" x14ac:dyDescent="0.25">
      <c r="X51252" s="14"/>
    </row>
    <row r="51253" spans="24:24" x14ac:dyDescent="0.25">
      <c r="X51253" s="14"/>
    </row>
    <row r="51254" spans="24:24" x14ac:dyDescent="0.25">
      <c r="X51254" s="14"/>
    </row>
    <row r="51255" spans="24:24" x14ac:dyDescent="0.25">
      <c r="X51255" s="14"/>
    </row>
    <row r="51256" spans="24:24" x14ac:dyDescent="0.25">
      <c r="X51256" s="14"/>
    </row>
    <row r="51257" spans="24:24" x14ac:dyDescent="0.25">
      <c r="X51257" s="14"/>
    </row>
    <row r="51258" spans="24:24" x14ac:dyDescent="0.25">
      <c r="X51258" s="14"/>
    </row>
    <row r="51259" spans="24:24" x14ac:dyDescent="0.25">
      <c r="X51259" s="14"/>
    </row>
    <row r="51260" spans="24:24" x14ac:dyDescent="0.25">
      <c r="X51260" s="14"/>
    </row>
    <row r="51261" spans="24:24" x14ac:dyDescent="0.25">
      <c r="X51261" s="14"/>
    </row>
    <row r="51262" spans="24:24" x14ac:dyDescent="0.25">
      <c r="X51262" s="14"/>
    </row>
    <row r="51263" spans="24:24" x14ac:dyDescent="0.25">
      <c r="X51263" s="14"/>
    </row>
    <row r="51264" spans="24:24" x14ac:dyDescent="0.25">
      <c r="X51264" s="14"/>
    </row>
    <row r="51265" spans="24:24" x14ac:dyDescent="0.25">
      <c r="X51265" s="14"/>
    </row>
    <row r="51266" spans="24:24" x14ac:dyDescent="0.25">
      <c r="X51266" s="14"/>
    </row>
    <row r="51267" spans="24:24" x14ac:dyDescent="0.25">
      <c r="X51267" s="14"/>
    </row>
    <row r="51268" spans="24:24" x14ac:dyDescent="0.25">
      <c r="X51268" s="14"/>
    </row>
    <row r="51269" spans="24:24" x14ac:dyDescent="0.25">
      <c r="X51269" s="14"/>
    </row>
    <row r="51270" spans="24:24" x14ac:dyDescent="0.25">
      <c r="X51270" s="14"/>
    </row>
    <row r="51271" spans="24:24" x14ac:dyDescent="0.25">
      <c r="X51271" s="14"/>
    </row>
    <row r="51272" spans="24:24" x14ac:dyDescent="0.25">
      <c r="X51272" s="14"/>
    </row>
    <row r="51273" spans="24:24" x14ac:dyDescent="0.25">
      <c r="X51273" s="14"/>
    </row>
    <row r="51274" spans="24:24" x14ac:dyDescent="0.25">
      <c r="X51274" s="14"/>
    </row>
    <row r="51275" spans="24:24" x14ac:dyDescent="0.25">
      <c r="X51275" s="14"/>
    </row>
    <row r="51276" spans="24:24" x14ac:dyDescent="0.25">
      <c r="X51276" s="14"/>
    </row>
    <row r="51277" spans="24:24" x14ac:dyDescent="0.25">
      <c r="X51277" s="14"/>
    </row>
    <row r="51278" spans="24:24" x14ac:dyDescent="0.25">
      <c r="X51278" s="14"/>
    </row>
    <row r="51279" spans="24:24" x14ac:dyDescent="0.25">
      <c r="X51279" s="14"/>
    </row>
    <row r="51280" spans="24:24" x14ac:dyDescent="0.25">
      <c r="X51280" s="14"/>
    </row>
    <row r="51281" spans="24:24" x14ac:dyDescent="0.25">
      <c r="X51281" s="14"/>
    </row>
    <row r="51282" spans="24:24" x14ac:dyDescent="0.25">
      <c r="X51282" s="14"/>
    </row>
    <row r="51283" spans="24:24" x14ac:dyDescent="0.25">
      <c r="X51283" s="14"/>
    </row>
    <row r="51284" spans="24:24" x14ac:dyDescent="0.25">
      <c r="X51284" s="14"/>
    </row>
    <row r="51285" spans="24:24" x14ac:dyDescent="0.25">
      <c r="X51285" s="14"/>
    </row>
    <row r="51286" spans="24:24" x14ac:dyDescent="0.25">
      <c r="X51286" s="14"/>
    </row>
    <row r="51287" spans="24:24" x14ac:dyDescent="0.25">
      <c r="X51287" s="14"/>
    </row>
    <row r="51288" spans="24:24" x14ac:dyDescent="0.25">
      <c r="X51288" s="14"/>
    </row>
    <row r="51289" spans="24:24" x14ac:dyDescent="0.25">
      <c r="X51289" s="14"/>
    </row>
    <row r="51290" spans="24:24" x14ac:dyDescent="0.25">
      <c r="X51290" s="14"/>
    </row>
    <row r="51291" spans="24:24" x14ac:dyDescent="0.25">
      <c r="X51291" s="14"/>
    </row>
    <row r="51292" spans="24:24" x14ac:dyDescent="0.25">
      <c r="X51292" s="14"/>
    </row>
    <row r="51293" spans="24:24" x14ac:dyDescent="0.25">
      <c r="X51293" s="14"/>
    </row>
    <row r="51294" spans="24:24" x14ac:dyDescent="0.25">
      <c r="X51294" s="14"/>
    </row>
    <row r="51295" spans="24:24" x14ac:dyDescent="0.25">
      <c r="X51295" s="14"/>
    </row>
    <row r="51296" spans="24:24" x14ac:dyDescent="0.25">
      <c r="X51296" s="14"/>
    </row>
    <row r="51297" spans="24:24" x14ac:dyDescent="0.25">
      <c r="X51297" s="14"/>
    </row>
    <row r="51298" spans="24:24" x14ac:dyDescent="0.25">
      <c r="X51298" s="14"/>
    </row>
    <row r="51299" spans="24:24" x14ac:dyDescent="0.25">
      <c r="X51299" s="14"/>
    </row>
    <row r="51300" spans="24:24" x14ac:dyDescent="0.25">
      <c r="X51300" s="14"/>
    </row>
    <row r="51301" spans="24:24" x14ac:dyDescent="0.25">
      <c r="X51301" s="14"/>
    </row>
    <row r="51302" spans="24:24" x14ac:dyDescent="0.25">
      <c r="X51302" s="14"/>
    </row>
    <row r="51303" spans="24:24" x14ac:dyDescent="0.25">
      <c r="X51303" s="14"/>
    </row>
    <row r="51304" spans="24:24" x14ac:dyDescent="0.25">
      <c r="X51304" s="14"/>
    </row>
    <row r="51305" spans="24:24" x14ac:dyDescent="0.25">
      <c r="X51305" s="14"/>
    </row>
    <row r="51306" spans="24:24" x14ac:dyDescent="0.25">
      <c r="X51306" s="14"/>
    </row>
    <row r="51307" spans="24:24" x14ac:dyDescent="0.25">
      <c r="X51307" s="14"/>
    </row>
    <row r="51308" spans="24:24" x14ac:dyDescent="0.25">
      <c r="X51308" s="14"/>
    </row>
    <row r="51309" spans="24:24" x14ac:dyDescent="0.25">
      <c r="X51309" s="14"/>
    </row>
    <row r="51310" spans="24:24" x14ac:dyDescent="0.25">
      <c r="X51310" s="14"/>
    </row>
    <row r="51311" spans="24:24" x14ac:dyDescent="0.25">
      <c r="X51311" s="14"/>
    </row>
    <row r="51312" spans="24:24" x14ac:dyDescent="0.25">
      <c r="X51312" s="14"/>
    </row>
    <row r="51313" spans="24:24" x14ac:dyDescent="0.25">
      <c r="X51313" s="14"/>
    </row>
    <row r="51314" spans="24:24" x14ac:dyDescent="0.25">
      <c r="X51314" s="14"/>
    </row>
    <row r="51315" spans="24:24" x14ac:dyDescent="0.25">
      <c r="X51315" s="14"/>
    </row>
    <row r="51316" spans="24:24" x14ac:dyDescent="0.25">
      <c r="X51316" s="14"/>
    </row>
    <row r="51317" spans="24:24" x14ac:dyDescent="0.25">
      <c r="X51317" s="14"/>
    </row>
    <row r="51318" spans="24:24" x14ac:dyDescent="0.25">
      <c r="X51318" s="14"/>
    </row>
    <row r="51319" spans="24:24" x14ac:dyDescent="0.25">
      <c r="X51319" s="14"/>
    </row>
    <row r="51320" spans="24:24" x14ac:dyDescent="0.25">
      <c r="X51320" s="14"/>
    </row>
    <row r="51321" spans="24:24" x14ac:dyDescent="0.25">
      <c r="X51321" s="14"/>
    </row>
    <row r="51322" spans="24:24" x14ac:dyDescent="0.25">
      <c r="X51322" s="14"/>
    </row>
    <row r="51323" spans="24:24" x14ac:dyDescent="0.25">
      <c r="X51323" s="14"/>
    </row>
    <row r="51324" spans="24:24" x14ac:dyDescent="0.25">
      <c r="X51324" s="14"/>
    </row>
    <row r="51325" spans="24:24" x14ac:dyDescent="0.25">
      <c r="X51325" s="14"/>
    </row>
    <row r="51326" spans="24:24" x14ac:dyDescent="0.25">
      <c r="X51326" s="14"/>
    </row>
    <row r="51327" spans="24:24" x14ac:dyDescent="0.25">
      <c r="X51327" s="14"/>
    </row>
    <row r="51328" spans="24:24" x14ac:dyDescent="0.25">
      <c r="X51328" s="14"/>
    </row>
    <row r="51329" spans="24:24" x14ac:dyDescent="0.25">
      <c r="X51329" s="14"/>
    </row>
    <row r="51330" spans="24:24" x14ac:dyDescent="0.25">
      <c r="X51330" s="14"/>
    </row>
    <row r="51331" spans="24:24" x14ac:dyDescent="0.25">
      <c r="X51331" s="14"/>
    </row>
    <row r="51332" spans="24:24" x14ac:dyDescent="0.25">
      <c r="X51332" s="14"/>
    </row>
    <row r="51333" spans="24:24" x14ac:dyDescent="0.25">
      <c r="X51333" s="14"/>
    </row>
    <row r="51334" spans="24:24" x14ac:dyDescent="0.25">
      <c r="X51334" s="14"/>
    </row>
    <row r="51335" spans="24:24" x14ac:dyDescent="0.25">
      <c r="X51335" s="14"/>
    </row>
    <row r="51336" spans="24:24" x14ac:dyDescent="0.25">
      <c r="X51336" s="14"/>
    </row>
    <row r="51337" spans="24:24" x14ac:dyDescent="0.25">
      <c r="X51337" s="14"/>
    </row>
    <row r="51338" spans="24:24" x14ac:dyDescent="0.25">
      <c r="X51338" s="14"/>
    </row>
    <row r="51339" spans="24:24" x14ac:dyDescent="0.25">
      <c r="X51339" s="14"/>
    </row>
    <row r="51340" spans="24:24" x14ac:dyDescent="0.25">
      <c r="X51340" s="14"/>
    </row>
    <row r="51341" spans="24:24" x14ac:dyDescent="0.25">
      <c r="X51341" s="14"/>
    </row>
    <row r="51342" spans="24:24" x14ac:dyDescent="0.25">
      <c r="X51342" s="14"/>
    </row>
    <row r="51343" spans="24:24" x14ac:dyDescent="0.25">
      <c r="X51343" s="14"/>
    </row>
    <row r="51344" spans="24:24" x14ac:dyDescent="0.25">
      <c r="X51344" s="14"/>
    </row>
    <row r="51345" spans="24:24" x14ac:dyDescent="0.25">
      <c r="X51345" s="14"/>
    </row>
    <row r="51346" spans="24:24" x14ac:dyDescent="0.25">
      <c r="X51346" s="14"/>
    </row>
    <row r="51347" spans="24:24" x14ac:dyDescent="0.25">
      <c r="X51347" s="14"/>
    </row>
    <row r="51348" spans="24:24" x14ac:dyDescent="0.25">
      <c r="X51348" s="14"/>
    </row>
    <row r="51349" spans="24:24" x14ac:dyDescent="0.25">
      <c r="X51349" s="14"/>
    </row>
    <row r="51350" spans="24:24" x14ac:dyDescent="0.25">
      <c r="X51350" s="14"/>
    </row>
    <row r="51351" spans="24:24" x14ac:dyDescent="0.25">
      <c r="X51351" s="14"/>
    </row>
    <row r="51352" spans="24:24" x14ac:dyDescent="0.25">
      <c r="X51352" s="14"/>
    </row>
    <row r="51353" spans="24:24" x14ac:dyDescent="0.25">
      <c r="X51353" s="14"/>
    </row>
    <row r="51354" spans="24:24" x14ac:dyDescent="0.25">
      <c r="X51354" s="14"/>
    </row>
    <row r="51355" spans="24:24" x14ac:dyDescent="0.25">
      <c r="X51355" s="14"/>
    </row>
    <row r="51356" spans="24:24" x14ac:dyDescent="0.25">
      <c r="X51356" s="14"/>
    </row>
    <row r="51357" spans="24:24" x14ac:dyDescent="0.25">
      <c r="X51357" s="14"/>
    </row>
    <row r="51358" spans="24:24" x14ac:dyDescent="0.25">
      <c r="X51358" s="14"/>
    </row>
    <row r="51359" spans="24:24" x14ac:dyDescent="0.25">
      <c r="X51359" s="14"/>
    </row>
    <row r="51360" spans="24:24" x14ac:dyDescent="0.25">
      <c r="X51360" s="14"/>
    </row>
    <row r="51361" spans="24:24" x14ac:dyDescent="0.25">
      <c r="X51361" s="14"/>
    </row>
    <row r="51362" spans="24:24" x14ac:dyDescent="0.25">
      <c r="X51362" s="14"/>
    </row>
    <row r="51363" spans="24:24" x14ac:dyDescent="0.25">
      <c r="X51363" s="14"/>
    </row>
    <row r="51364" spans="24:24" x14ac:dyDescent="0.25">
      <c r="X51364" s="14"/>
    </row>
    <row r="51365" spans="24:24" x14ac:dyDescent="0.25">
      <c r="X51365" s="14"/>
    </row>
    <row r="51366" spans="24:24" x14ac:dyDescent="0.25">
      <c r="X51366" s="14"/>
    </row>
    <row r="51367" spans="24:24" x14ac:dyDescent="0.25">
      <c r="X51367" s="14"/>
    </row>
    <row r="51368" spans="24:24" x14ac:dyDescent="0.25">
      <c r="X51368" s="14"/>
    </row>
    <row r="51369" spans="24:24" x14ac:dyDescent="0.25">
      <c r="X51369" s="14"/>
    </row>
    <row r="51370" spans="24:24" x14ac:dyDescent="0.25">
      <c r="X51370" s="14"/>
    </row>
    <row r="51371" spans="24:24" x14ac:dyDescent="0.25">
      <c r="X51371" s="14"/>
    </row>
    <row r="51372" spans="24:24" x14ac:dyDescent="0.25">
      <c r="X51372" s="14"/>
    </row>
    <row r="51373" spans="24:24" x14ac:dyDescent="0.25">
      <c r="X51373" s="14"/>
    </row>
    <row r="51374" spans="24:24" x14ac:dyDescent="0.25">
      <c r="X51374" s="14"/>
    </row>
    <row r="51375" spans="24:24" x14ac:dyDescent="0.25">
      <c r="X51375" s="14"/>
    </row>
    <row r="51376" spans="24:24" x14ac:dyDescent="0.25">
      <c r="X51376" s="14"/>
    </row>
    <row r="51377" spans="24:24" x14ac:dyDescent="0.25">
      <c r="X51377" s="14"/>
    </row>
    <row r="51378" spans="24:24" x14ac:dyDescent="0.25">
      <c r="X51378" s="14"/>
    </row>
    <row r="51379" spans="24:24" x14ac:dyDescent="0.25">
      <c r="X51379" s="14"/>
    </row>
    <row r="51380" spans="24:24" x14ac:dyDescent="0.25">
      <c r="X51380" s="14"/>
    </row>
    <row r="51381" spans="24:24" x14ac:dyDescent="0.25">
      <c r="X51381" s="14"/>
    </row>
    <row r="51382" spans="24:24" x14ac:dyDescent="0.25">
      <c r="X51382" s="14"/>
    </row>
    <row r="51383" spans="24:24" x14ac:dyDescent="0.25">
      <c r="X51383" s="14"/>
    </row>
    <row r="51384" spans="24:24" x14ac:dyDescent="0.25">
      <c r="X51384" s="14"/>
    </row>
    <row r="51385" spans="24:24" x14ac:dyDescent="0.25">
      <c r="X51385" s="14"/>
    </row>
    <row r="51386" spans="24:24" x14ac:dyDescent="0.25">
      <c r="X51386" s="14"/>
    </row>
    <row r="51387" spans="24:24" x14ac:dyDescent="0.25">
      <c r="X51387" s="14"/>
    </row>
    <row r="51388" spans="24:24" x14ac:dyDescent="0.25">
      <c r="X51388" s="14"/>
    </row>
    <row r="51389" spans="24:24" x14ac:dyDescent="0.25">
      <c r="X51389" s="14"/>
    </row>
    <row r="51390" spans="24:24" x14ac:dyDescent="0.25">
      <c r="X51390" s="14"/>
    </row>
    <row r="51391" spans="24:24" x14ac:dyDescent="0.25">
      <c r="X51391" s="14"/>
    </row>
    <row r="51392" spans="24:24" x14ac:dyDescent="0.25">
      <c r="X51392" s="14"/>
    </row>
    <row r="51393" spans="24:24" x14ac:dyDescent="0.25">
      <c r="X51393" s="14"/>
    </row>
    <row r="51394" spans="24:24" x14ac:dyDescent="0.25">
      <c r="X51394" s="14"/>
    </row>
    <row r="51395" spans="24:24" x14ac:dyDescent="0.25">
      <c r="X51395" s="14"/>
    </row>
    <row r="51396" spans="24:24" x14ac:dyDescent="0.25">
      <c r="X51396" s="14"/>
    </row>
    <row r="51397" spans="24:24" x14ac:dyDescent="0.25">
      <c r="X51397" s="14"/>
    </row>
    <row r="51398" spans="24:24" x14ac:dyDescent="0.25">
      <c r="X51398" s="14"/>
    </row>
    <row r="51399" spans="24:24" x14ac:dyDescent="0.25">
      <c r="X51399" s="14"/>
    </row>
    <row r="51400" spans="24:24" x14ac:dyDescent="0.25">
      <c r="X51400" s="14"/>
    </row>
    <row r="51401" spans="24:24" x14ac:dyDescent="0.25">
      <c r="X51401" s="14"/>
    </row>
    <row r="51402" spans="24:24" x14ac:dyDescent="0.25">
      <c r="X51402" s="14"/>
    </row>
    <row r="51403" spans="24:24" x14ac:dyDescent="0.25">
      <c r="X51403" s="14"/>
    </row>
    <row r="51404" spans="24:24" x14ac:dyDescent="0.25">
      <c r="X51404" s="14"/>
    </row>
    <row r="51405" spans="24:24" x14ac:dyDescent="0.25">
      <c r="X51405" s="14"/>
    </row>
    <row r="51406" spans="24:24" x14ac:dyDescent="0.25">
      <c r="X51406" s="14"/>
    </row>
    <row r="51407" spans="24:24" x14ac:dyDescent="0.25">
      <c r="X51407" s="14"/>
    </row>
    <row r="51408" spans="24:24" x14ac:dyDescent="0.25">
      <c r="X51408" s="14"/>
    </row>
    <row r="51409" spans="24:24" x14ac:dyDescent="0.25">
      <c r="X51409" s="14"/>
    </row>
    <row r="51410" spans="24:24" x14ac:dyDescent="0.25">
      <c r="X51410" s="14"/>
    </row>
    <row r="51411" spans="24:24" x14ac:dyDescent="0.25">
      <c r="X51411" s="14"/>
    </row>
    <row r="51412" spans="24:24" x14ac:dyDescent="0.25">
      <c r="X51412" s="14"/>
    </row>
    <row r="51413" spans="24:24" x14ac:dyDescent="0.25">
      <c r="X51413" s="14"/>
    </row>
    <row r="51414" spans="24:24" x14ac:dyDescent="0.25">
      <c r="X51414" s="14"/>
    </row>
    <row r="51415" spans="24:24" x14ac:dyDescent="0.25">
      <c r="X51415" s="14"/>
    </row>
    <row r="51416" spans="24:24" x14ac:dyDescent="0.25">
      <c r="X51416" s="14"/>
    </row>
    <row r="51417" spans="24:24" x14ac:dyDescent="0.25">
      <c r="X51417" s="14"/>
    </row>
    <row r="51418" spans="24:24" x14ac:dyDescent="0.25">
      <c r="X51418" s="14"/>
    </row>
    <row r="51419" spans="24:24" x14ac:dyDescent="0.25">
      <c r="X51419" s="14"/>
    </row>
    <row r="51420" spans="24:24" x14ac:dyDescent="0.25">
      <c r="X51420" s="14"/>
    </row>
    <row r="51421" spans="24:24" x14ac:dyDescent="0.25">
      <c r="X51421" s="14"/>
    </row>
    <row r="51422" spans="24:24" x14ac:dyDescent="0.25">
      <c r="X51422" s="14"/>
    </row>
    <row r="51423" spans="24:24" x14ac:dyDescent="0.25">
      <c r="X51423" s="14"/>
    </row>
    <row r="51424" spans="24:24" x14ac:dyDescent="0.25">
      <c r="X51424" s="14"/>
    </row>
    <row r="51425" spans="24:24" x14ac:dyDescent="0.25">
      <c r="X51425" s="14"/>
    </row>
    <row r="51426" spans="24:24" x14ac:dyDescent="0.25">
      <c r="X51426" s="14"/>
    </row>
    <row r="51427" spans="24:24" x14ac:dyDescent="0.25">
      <c r="X51427" s="14"/>
    </row>
    <row r="51428" spans="24:24" x14ac:dyDescent="0.25">
      <c r="X51428" s="14"/>
    </row>
    <row r="51429" spans="24:24" x14ac:dyDescent="0.25">
      <c r="X51429" s="14"/>
    </row>
    <row r="51430" spans="24:24" x14ac:dyDescent="0.25">
      <c r="X51430" s="14"/>
    </row>
    <row r="51431" spans="24:24" x14ac:dyDescent="0.25">
      <c r="X51431" s="14"/>
    </row>
    <row r="51432" spans="24:24" x14ac:dyDescent="0.25">
      <c r="X51432" s="14"/>
    </row>
    <row r="51433" spans="24:24" x14ac:dyDescent="0.25">
      <c r="X51433" s="14"/>
    </row>
    <row r="51434" spans="24:24" x14ac:dyDescent="0.25">
      <c r="X51434" s="14"/>
    </row>
    <row r="51435" spans="24:24" x14ac:dyDescent="0.25">
      <c r="X51435" s="14"/>
    </row>
    <row r="51436" spans="24:24" x14ac:dyDescent="0.25">
      <c r="X51436" s="14"/>
    </row>
    <row r="51437" spans="24:24" x14ac:dyDescent="0.25">
      <c r="X51437" s="14"/>
    </row>
    <row r="51438" spans="24:24" x14ac:dyDescent="0.25">
      <c r="X51438" s="14"/>
    </row>
    <row r="51439" spans="24:24" x14ac:dyDescent="0.25">
      <c r="X51439" s="14"/>
    </row>
    <row r="51440" spans="24:24" x14ac:dyDescent="0.25">
      <c r="X51440" s="14"/>
    </row>
    <row r="51441" spans="24:24" x14ac:dyDescent="0.25">
      <c r="X51441" s="14"/>
    </row>
    <row r="51442" spans="24:24" x14ac:dyDescent="0.25">
      <c r="X51442" s="14"/>
    </row>
    <row r="51443" spans="24:24" x14ac:dyDescent="0.25">
      <c r="X51443" s="14"/>
    </row>
    <row r="51444" spans="24:24" x14ac:dyDescent="0.25">
      <c r="X51444" s="14"/>
    </row>
    <row r="51445" spans="24:24" x14ac:dyDescent="0.25">
      <c r="X51445" s="14"/>
    </row>
    <row r="51446" spans="24:24" x14ac:dyDescent="0.25">
      <c r="X51446" s="14"/>
    </row>
    <row r="51447" spans="24:24" x14ac:dyDescent="0.25">
      <c r="X51447" s="14"/>
    </row>
    <row r="51448" spans="24:24" x14ac:dyDescent="0.25">
      <c r="X51448" s="14"/>
    </row>
    <row r="51449" spans="24:24" x14ac:dyDescent="0.25">
      <c r="X51449" s="14"/>
    </row>
    <row r="51450" spans="24:24" x14ac:dyDescent="0.25">
      <c r="X51450" s="14"/>
    </row>
    <row r="51451" spans="24:24" x14ac:dyDescent="0.25">
      <c r="X51451" s="14"/>
    </row>
    <row r="51452" spans="24:24" x14ac:dyDescent="0.25">
      <c r="X51452" s="14"/>
    </row>
    <row r="51453" spans="24:24" x14ac:dyDescent="0.25">
      <c r="X51453" s="14"/>
    </row>
    <row r="51454" spans="24:24" x14ac:dyDescent="0.25">
      <c r="X51454" s="14"/>
    </row>
    <row r="51455" spans="24:24" x14ac:dyDescent="0.25">
      <c r="X51455" s="14"/>
    </row>
    <row r="51456" spans="24:24" x14ac:dyDescent="0.25">
      <c r="X51456" s="14"/>
    </row>
    <row r="51457" spans="24:24" x14ac:dyDescent="0.25">
      <c r="X51457" s="14"/>
    </row>
    <row r="51458" spans="24:24" x14ac:dyDescent="0.25">
      <c r="X51458" s="14"/>
    </row>
    <row r="51459" spans="24:24" x14ac:dyDescent="0.25">
      <c r="X51459" s="14"/>
    </row>
    <row r="51460" spans="24:24" x14ac:dyDescent="0.25">
      <c r="X51460" s="14"/>
    </row>
    <row r="51461" spans="24:24" x14ac:dyDescent="0.25">
      <c r="X51461" s="14"/>
    </row>
    <row r="51462" spans="24:24" x14ac:dyDescent="0.25">
      <c r="X51462" s="14"/>
    </row>
    <row r="51463" spans="24:24" x14ac:dyDescent="0.25">
      <c r="X51463" s="14"/>
    </row>
    <row r="51464" spans="24:24" x14ac:dyDescent="0.25">
      <c r="X51464" s="14"/>
    </row>
    <row r="51465" spans="24:24" x14ac:dyDescent="0.25">
      <c r="X51465" s="14"/>
    </row>
    <row r="51466" spans="24:24" x14ac:dyDescent="0.25">
      <c r="X51466" s="14"/>
    </row>
    <row r="51467" spans="24:24" x14ac:dyDescent="0.25">
      <c r="X51467" s="14"/>
    </row>
    <row r="51468" spans="24:24" x14ac:dyDescent="0.25">
      <c r="X51468" s="14"/>
    </row>
    <row r="51469" spans="24:24" x14ac:dyDescent="0.25">
      <c r="X51469" s="14"/>
    </row>
    <row r="51470" spans="24:24" x14ac:dyDescent="0.25">
      <c r="X51470" s="14"/>
    </row>
    <row r="51471" spans="24:24" x14ac:dyDescent="0.25">
      <c r="X51471" s="14"/>
    </row>
    <row r="51472" spans="24:24" x14ac:dyDescent="0.25">
      <c r="X51472" s="14"/>
    </row>
    <row r="51473" spans="24:24" x14ac:dyDescent="0.25">
      <c r="X51473" s="14"/>
    </row>
    <row r="51474" spans="24:24" x14ac:dyDescent="0.25">
      <c r="X51474" s="14"/>
    </row>
    <row r="51475" spans="24:24" x14ac:dyDescent="0.25">
      <c r="X51475" s="14"/>
    </row>
    <row r="51476" spans="24:24" x14ac:dyDescent="0.25">
      <c r="X51476" s="14"/>
    </row>
    <row r="51477" spans="24:24" x14ac:dyDescent="0.25">
      <c r="X51477" s="14"/>
    </row>
    <row r="51478" spans="24:24" x14ac:dyDescent="0.25">
      <c r="X51478" s="14"/>
    </row>
    <row r="51479" spans="24:24" x14ac:dyDescent="0.25">
      <c r="X51479" s="14"/>
    </row>
    <row r="51480" spans="24:24" x14ac:dyDescent="0.25">
      <c r="X51480" s="14"/>
    </row>
    <row r="51481" spans="24:24" x14ac:dyDescent="0.25">
      <c r="X51481" s="14"/>
    </row>
    <row r="51482" spans="24:24" x14ac:dyDescent="0.25">
      <c r="X51482" s="14"/>
    </row>
    <row r="51483" spans="24:24" x14ac:dyDescent="0.25">
      <c r="X51483" s="14"/>
    </row>
    <row r="51484" spans="24:24" x14ac:dyDescent="0.25">
      <c r="X51484" s="14"/>
    </row>
    <row r="51485" spans="24:24" x14ac:dyDescent="0.25">
      <c r="X51485" s="14"/>
    </row>
    <row r="51486" spans="24:24" x14ac:dyDescent="0.25">
      <c r="X51486" s="14"/>
    </row>
    <row r="51487" spans="24:24" x14ac:dyDescent="0.25">
      <c r="X51487" s="14"/>
    </row>
    <row r="51488" spans="24:24" x14ac:dyDescent="0.25">
      <c r="X51488" s="14"/>
    </row>
    <row r="51489" spans="24:24" x14ac:dyDescent="0.25">
      <c r="X51489" s="14"/>
    </row>
    <row r="51490" spans="24:24" x14ac:dyDescent="0.25">
      <c r="X51490" s="14"/>
    </row>
    <row r="51491" spans="24:24" x14ac:dyDescent="0.25">
      <c r="X51491" s="14"/>
    </row>
    <row r="51492" spans="24:24" x14ac:dyDescent="0.25">
      <c r="X51492" s="14"/>
    </row>
    <row r="51493" spans="24:24" x14ac:dyDescent="0.25">
      <c r="X51493" s="14"/>
    </row>
    <row r="51494" spans="24:24" x14ac:dyDescent="0.25">
      <c r="X51494" s="14"/>
    </row>
    <row r="51495" spans="24:24" x14ac:dyDescent="0.25">
      <c r="X51495" s="14"/>
    </row>
    <row r="51496" spans="24:24" x14ac:dyDescent="0.25">
      <c r="X51496" s="14"/>
    </row>
    <row r="51497" spans="24:24" x14ac:dyDescent="0.25">
      <c r="X51497" s="14"/>
    </row>
    <row r="51498" spans="24:24" x14ac:dyDescent="0.25">
      <c r="X51498" s="14"/>
    </row>
    <row r="51499" spans="24:24" x14ac:dyDescent="0.25">
      <c r="X51499" s="14"/>
    </row>
    <row r="51500" spans="24:24" x14ac:dyDescent="0.25">
      <c r="X51500" s="14"/>
    </row>
    <row r="51501" spans="24:24" x14ac:dyDescent="0.25">
      <c r="X51501" s="14"/>
    </row>
    <row r="51502" spans="24:24" x14ac:dyDescent="0.25">
      <c r="X51502" s="14"/>
    </row>
    <row r="51503" spans="24:24" x14ac:dyDescent="0.25">
      <c r="X51503" s="14"/>
    </row>
    <row r="51504" spans="24:24" x14ac:dyDescent="0.25">
      <c r="X51504" s="14"/>
    </row>
    <row r="51505" spans="24:24" x14ac:dyDescent="0.25">
      <c r="X51505" s="14"/>
    </row>
    <row r="51506" spans="24:24" x14ac:dyDescent="0.25">
      <c r="X51506" s="14"/>
    </row>
    <row r="51507" spans="24:24" x14ac:dyDescent="0.25">
      <c r="X51507" s="14"/>
    </row>
    <row r="51508" spans="24:24" x14ac:dyDescent="0.25">
      <c r="X51508" s="14"/>
    </row>
    <row r="51509" spans="24:24" x14ac:dyDescent="0.25">
      <c r="X51509" s="14"/>
    </row>
    <row r="51510" spans="24:24" x14ac:dyDescent="0.25">
      <c r="X51510" s="14"/>
    </row>
    <row r="51511" spans="24:24" x14ac:dyDescent="0.25">
      <c r="X51511" s="14"/>
    </row>
    <row r="51512" spans="24:24" x14ac:dyDescent="0.25">
      <c r="X51512" s="14"/>
    </row>
    <row r="51513" spans="24:24" x14ac:dyDescent="0.25">
      <c r="X51513" s="14"/>
    </row>
    <row r="51514" spans="24:24" x14ac:dyDescent="0.25">
      <c r="X51514" s="14"/>
    </row>
    <row r="51515" spans="24:24" x14ac:dyDescent="0.25">
      <c r="X51515" s="14"/>
    </row>
    <row r="51516" spans="24:24" x14ac:dyDescent="0.25">
      <c r="X51516" s="14"/>
    </row>
    <row r="51517" spans="24:24" x14ac:dyDescent="0.25">
      <c r="X51517" s="14"/>
    </row>
    <row r="51518" spans="24:24" x14ac:dyDescent="0.25">
      <c r="X51518" s="14"/>
    </row>
    <row r="51519" spans="24:24" x14ac:dyDescent="0.25">
      <c r="X51519" s="14"/>
    </row>
    <row r="51520" spans="24:24" x14ac:dyDescent="0.25">
      <c r="X51520" s="14"/>
    </row>
    <row r="51521" spans="24:24" x14ac:dyDescent="0.25">
      <c r="X51521" s="14"/>
    </row>
    <row r="51522" spans="24:24" x14ac:dyDescent="0.25">
      <c r="X51522" s="14"/>
    </row>
    <row r="51523" spans="24:24" x14ac:dyDescent="0.25">
      <c r="X51523" s="14"/>
    </row>
    <row r="51524" spans="24:24" x14ac:dyDescent="0.25">
      <c r="X51524" s="14"/>
    </row>
    <row r="51525" spans="24:24" x14ac:dyDescent="0.25">
      <c r="X51525" s="14"/>
    </row>
    <row r="51526" spans="24:24" x14ac:dyDescent="0.25">
      <c r="X51526" s="14"/>
    </row>
    <row r="51527" spans="24:24" x14ac:dyDescent="0.25">
      <c r="X51527" s="14"/>
    </row>
    <row r="51528" spans="24:24" x14ac:dyDescent="0.25">
      <c r="X51528" s="14"/>
    </row>
    <row r="51529" spans="24:24" x14ac:dyDescent="0.25">
      <c r="X51529" s="14"/>
    </row>
    <row r="51530" spans="24:24" x14ac:dyDescent="0.25">
      <c r="X51530" s="14"/>
    </row>
    <row r="51531" spans="24:24" x14ac:dyDescent="0.25">
      <c r="X51531" s="14"/>
    </row>
    <row r="51532" spans="24:24" x14ac:dyDescent="0.25">
      <c r="X51532" s="14"/>
    </row>
    <row r="51533" spans="24:24" x14ac:dyDescent="0.25">
      <c r="X51533" s="14"/>
    </row>
    <row r="51534" spans="24:24" x14ac:dyDescent="0.25">
      <c r="X51534" s="14"/>
    </row>
    <row r="51535" spans="24:24" x14ac:dyDescent="0.25">
      <c r="X51535" s="14"/>
    </row>
    <row r="51536" spans="24:24" x14ac:dyDescent="0.25">
      <c r="X51536" s="14"/>
    </row>
    <row r="51537" spans="24:24" x14ac:dyDescent="0.25">
      <c r="X51537" s="14"/>
    </row>
    <row r="51538" spans="24:24" x14ac:dyDescent="0.25">
      <c r="X51538" s="14"/>
    </row>
    <row r="51539" spans="24:24" x14ac:dyDescent="0.25">
      <c r="X51539" s="14"/>
    </row>
    <row r="51540" spans="24:24" x14ac:dyDescent="0.25">
      <c r="X51540" s="14"/>
    </row>
    <row r="51541" spans="24:24" x14ac:dyDescent="0.25">
      <c r="X51541" s="14"/>
    </row>
    <row r="51542" spans="24:24" x14ac:dyDescent="0.25">
      <c r="X51542" s="14"/>
    </row>
    <row r="51543" spans="24:24" x14ac:dyDescent="0.25">
      <c r="X51543" s="14"/>
    </row>
    <row r="51544" spans="24:24" x14ac:dyDescent="0.25">
      <c r="X51544" s="14"/>
    </row>
    <row r="51545" spans="24:24" x14ac:dyDescent="0.25">
      <c r="X51545" s="14"/>
    </row>
    <row r="51546" spans="24:24" x14ac:dyDescent="0.25">
      <c r="X51546" s="14"/>
    </row>
    <row r="51547" spans="24:24" x14ac:dyDescent="0.25">
      <c r="X51547" s="14"/>
    </row>
    <row r="51548" spans="24:24" x14ac:dyDescent="0.25">
      <c r="X51548" s="14"/>
    </row>
    <row r="51549" spans="24:24" x14ac:dyDescent="0.25">
      <c r="X51549" s="14"/>
    </row>
    <row r="51550" spans="24:24" x14ac:dyDescent="0.25">
      <c r="X51550" s="14"/>
    </row>
    <row r="51551" spans="24:24" x14ac:dyDescent="0.25">
      <c r="X51551" s="14"/>
    </row>
    <row r="51552" spans="24:24" x14ac:dyDescent="0.25">
      <c r="X51552" s="14"/>
    </row>
    <row r="51553" spans="24:24" x14ac:dyDescent="0.25">
      <c r="X51553" s="14"/>
    </row>
    <row r="51554" spans="24:24" x14ac:dyDescent="0.25">
      <c r="X51554" s="14"/>
    </row>
    <row r="51555" spans="24:24" x14ac:dyDescent="0.25">
      <c r="X51555" s="14"/>
    </row>
    <row r="51556" spans="24:24" x14ac:dyDescent="0.25">
      <c r="X51556" s="14"/>
    </row>
    <row r="51557" spans="24:24" x14ac:dyDescent="0.25">
      <c r="X51557" s="14"/>
    </row>
    <row r="51558" spans="24:24" x14ac:dyDescent="0.25">
      <c r="X51558" s="14"/>
    </row>
    <row r="51559" spans="24:24" x14ac:dyDescent="0.25">
      <c r="X51559" s="14"/>
    </row>
    <row r="51560" spans="24:24" x14ac:dyDescent="0.25">
      <c r="X51560" s="14"/>
    </row>
    <row r="51561" spans="24:24" x14ac:dyDescent="0.25">
      <c r="X51561" s="14"/>
    </row>
    <row r="51562" spans="24:24" x14ac:dyDescent="0.25">
      <c r="X51562" s="14"/>
    </row>
    <row r="51563" spans="24:24" x14ac:dyDescent="0.25">
      <c r="X51563" s="14"/>
    </row>
    <row r="51564" spans="24:24" x14ac:dyDescent="0.25">
      <c r="X51564" s="14"/>
    </row>
    <row r="51565" spans="24:24" x14ac:dyDescent="0.25">
      <c r="X51565" s="14"/>
    </row>
    <row r="51566" spans="24:24" x14ac:dyDescent="0.25">
      <c r="X51566" s="14"/>
    </row>
    <row r="51567" spans="24:24" x14ac:dyDescent="0.25">
      <c r="X51567" s="14"/>
    </row>
    <row r="51568" spans="24:24" x14ac:dyDescent="0.25">
      <c r="X51568" s="14"/>
    </row>
    <row r="51569" spans="24:24" x14ac:dyDescent="0.25">
      <c r="X51569" s="14"/>
    </row>
    <row r="51570" spans="24:24" x14ac:dyDescent="0.25">
      <c r="X51570" s="14"/>
    </row>
    <row r="51571" spans="24:24" x14ac:dyDescent="0.25">
      <c r="X51571" s="14"/>
    </row>
    <row r="51572" spans="24:24" x14ac:dyDescent="0.25">
      <c r="X51572" s="14"/>
    </row>
    <row r="51573" spans="24:24" x14ac:dyDescent="0.25">
      <c r="X51573" s="14"/>
    </row>
    <row r="51574" spans="24:24" x14ac:dyDescent="0.25">
      <c r="X51574" s="14"/>
    </row>
    <row r="51575" spans="24:24" x14ac:dyDescent="0.25">
      <c r="X51575" s="14"/>
    </row>
    <row r="51576" spans="24:24" x14ac:dyDescent="0.25">
      <c r="X51576" s="14"/>
    </row>
    <row r="51577" spans="24:24" x14ac:dyDescent="0.25">
      <c r="X51577" s="14"/>
    </row>
    <row r="51578" spans="24:24" x14ac:dyDescent="0.25">
      <c r="X51578" s="14"/>
    </row>
    <row r="51579" spans="24:24" x14ac:dyDescent="0.25">
      <c r="X51579" s="14"/>
    </row>
    <row r="51580" spans="24:24" x14ac:dyDescent="0.25">
      <c r="X51580" s="14"/>
    </row>
    <row r="51581" spans="24:24" x14ac:dyDescent="0.25">
      <c r="X51581" s="14"/>
    </row>
    <row r="51582" spans="24:24" x14ac:dyDescent="0.25">
      <c r="X51582" s="14"/>
    </row>
    <row r="51583" spans="24:24" x14ac:dyDescent="0.25">
      <c r="X51583" s="14"/>
    </row>
    <row r="51584" spans="24:24" x14ac:dyDescent="0.25">
      <c r="X51584" s="14"/>
    </row>
    <row r="51585" spans="24:24" x14ac:dyDescent="0.25">
      <c r="X51585" s="14"/>
    </row>
    <row r="51586" spans="24:24" x14ac:dyDescent="0.25">
      <c r="X51586" s="14"/>
    </row>
    <row r="51587" spans="24:24" x14ac:dyDescent="0.25">
      <c r="X51587" s="14"/>
    </row>
    <row r="51588" spans="24:24" x14ac:dyDescent="0.25">
      <c r="X51588" s="14"/>
    </row>
    <row r="51589" spans="24:24" x14ac:dyDescent="0.25">
      <c r="X51589" s="14"/>
    </row>
    <row r="51590" spans="24:24" x14ac:dyDescent="0.25">
      <c r="X51590" s="14"/>
    </row>
    <row r="51591" spans="24:24" x14ac:dyDescent="0.25">
      <c r="X51591" s="14"/>
    </row>
    <row r="51592" spans="24:24" x14ac:dyDescent="0.25">
      <c r="X51592" s="14"/>
    </row>
    <row r="51593" spans="24:24" x14ac:dyDescent="0.25">
      <c r="X51593" s="14"/>
    </row>
    <row r="51594" spans="24:24" x14ac:dyDescent="0.25">
      <c r="X51594" s="14"/>
    </row>
    <row r="51595" spans="24:24" x14ac:dyDescent="0.25">
      <c r="X51595" s="14"/>
    </row>
    <row r="51596" spans="24:24" x14ac:dyDescent="0.25">
      <c r="X51596" s="14"/>
    </row>
    <row r="51597" spans="24:24" x14ac:dyDescent="0.25">
      <c r="X51597" s="14"/>
    </row>
    <row r="51598" spans="24:24" x14ac:dyDescent="0.25">
      <c r="X51598" s="14"/>
    </row>
    <row r="51599" spans="24:24" x14ac:dyDescent="0.25">
      <c r="X51599" s="14"/>
    </row>
    <row r="51600" spans="24:24" x14ac:dyDescent="0.25">
      <c r="X51600" s="14"/>
    </row>
    <row r="51601" spans="24:24" x14ac:dyDescent="0.25">
      <c r="X51601" s="14"/>
    </row>
    <row r="51602" spans="24:24" x14ac:dyDescent="0.25">
      <c r="X51602" s="14"/>
    </row>
    <row r="51603" spans="24:24" x14ac:dyDescent="0.25">
      <c r="X51603" s="14"/>
    </row>
    <row r="51604" spans="24:24" x14ac:dyDescent="0.25">
      <c r="X51604" s="14"/>
    </row>
    <row r="51605" spans="24:24" x14ac:dyDescent="0.25">
      <c r="X51605" s="14"/>
    </row>
    <row r="51606" spans="24:24" x14ac:dyDescent="0.25">
      <c r="X51606" s="14"/>
    </row>
    <row r="51607" spans="24:24" x14ac:dyDescent="0.25">
      <c r="X51607" s="14"/>
    </row>
    <row r="51608" spans="24:24" x14ac:dyDescent="0.25">
      <c r="X51608" s="14"/>
    </row>
    <row r="51609" spans="24:24" x14ac:dyDescent="0.25">
      <c r="X51609" s="14"/>
    </row>
    <row r="51610" spans="24:24" x14ac:dyDescent="0.25">
      <c r="X51610" s="14"/>
    </row>
    <row r="51611" spans="24:24" x14ac:dyDescent="0.25">
      <c r="X51611" s="14"/>
    </row>
    <row r="51612" spans="24:24" x14ac:dyDescent="0.25">
      <c r="X51612" s="14"/>
    </row>
    <row r="51613" spans="24:24" x14ac:dyDescent="0.25">
      <c r="X51613" s="14"/>
    </row>
    <row r="51614" spans="24:24" x14ac:dyDescent="0.25">
      <c r="X51614" s="14"/>
    </row>
    <row r="51615" spans="24:24" x14ac:dyDescent="0.25">
      <c r="X51615" s="14"/>
    </row>
    <row r="51616" spans="24:24" x14ac:dyDescent="0.25">
      <c r="X51616" s="14"/>
    </row>
    <row r="51617" spans="24:24" x14ac:dyDescent="0.25">
      <c r="X51617" s="14"/>
    </row>
    <row r="51618" spans="24:24" x14ac:dyDescent="0.25">
      <c r="X51618" s="14"/>
    </row>
    <row r="51619" spans="24:24" x14ac:dyDescent="0.25">
      <c r="X51619" s="14"/>
    </row>
    <row r="51620" spans="24:24" x14ac:dyDescent="0.25">
      <c r="X51620" s="14"/>
    </row>
    <row r="51621" spans="24:24" x14ac:dyDescent="0.25">
      <c r="X51621" s="14"/>
    </row>
    <row r="51622" spans="24:24" x14ac:dyDescent="0.25">
      <c r="X51622" s="14"/>
    </row>
    <row r="51623" spans="24:24" x14ac:dyDescent="0.25">
      <c r="X51623" s="14"/>
    </row>
    <row r="51624" spans="24:24" x14ac:dyDescent="0.25">
      <c r="X51624" s="14"/>
    </row>
    <row r="51625" spans="24:24" x14ac:dyDescent="0.25">
      <c r="X51625" s="14"/>
    </row>
    <row r="51626" spans="24:24" x14ac:dyDescent="0.25">
      <c r="X51626" s="14"/>
    </row>
    <row r="51627" spans="24:24" x14ac:dyDescent="0.25">
      <c r="X51627" s="14"/>
    </row>
    <row r="51628" spans="24:24" x14ac:dyDescent="0.25">
      <c r="X51628" s="14"/>
    </row>
    <row r="51629" spans="24:24" x14ac:dyDescent="0.25">
      <c r="X51629" s="14"/>
    </row>
    <row r="51630" spans="24:24" x14ac:dyDescent="0.25">
      <c r="X51630" s="14"/>
    </row>
    <row r="51631" spans="24:24" x14ac:dyDescent="0.25">
      <c r="X51631" s="14"/>
    </row>
    <row r="51632" spans="24:24" x14ac:dyDescent="0.25">
      <c r="X51632" s="14"/>
    </row>
    <row r="51633" spans="24:24" x14ac:dyDescent="0.25">
      <c r="X51633" s="14"/>
    </row>
    <row r="51634" spans="24:24" x14ac:dyDescent="0.25">
      <c r="X51634" s="14"/>
    </row>
    <row r="51635" spans="24:24" x14ac:dyDescent="0.25">
      <c r="X51635" s="14"/>
    </row>
    <row r="51636" spans="24:24" x14ac:dyDescent="0.25">
      <c r="X51636" s="14"/>
    </row>
    <row r="51637" spans="24:24" x14ac:dyDescent="0.25">
      <c r="X51637" s="14"/>
    </row>
    <row r="51638" spans="24:24" x14ac:dyDescent="0.25">
      <c r="X51638" s="14"/>
    </row>
    <row r="51639" spans="24:24" x14ac:dyDescent="0.25">
      <c r="X51639" s="14"/>
    </row>
    <row r="51640" spans="24:24" x14ac:dyDescent="0.25">
      <c r="X51640" s="14"/>
    </row>
    <row r="51641" spans="24:24" x14ac:dyDescent="0.25">
      <c r="X51641" s="14"/>
    </row>
    <row r="51642" spans="24:24" x14ac:dyDescent="0.25">
      <c r="X51642" s="14"/>
    </row>
    <row r="51643" spans="24:24" x14ac:dyDescent="0.25">
      <c r="X51643" s="14"/>
    </row>
    <row r="51644" spans="24:24" x14ac:dyDescent="0.25">
      <c r="X51644" s="14"/>
    </row>
    <row r="51645" spans="24:24" x14ac:dyDescent="0.25">
      <c r="X51645" s="14"/>
    </row>
    <row r="51646" spans="24:24" x14ac:dyDescent="0.25">
      <c r="X51646" s="14"/>
    </row>
    <row r="51647" spans="24:24" x14ac:dyDescent="0.25">
      <c r="X51647" s="14"/>
    </row>
    <row r="51648" spans="24:24" x14ac:dyDescent="0.25">
      <c r="X51648" s="14"/>
    </row>
    <row r="51649" spans="24:24" x14ac:dyDescent="0.25">
      <c r="X51649" s="14"/>
    </row>
    <row r="51650" spans="24:24" x14ac:dyDescent="0.25">
      <c r="X51650" s="14"/>
    </row>
    <row r="51651" spans="24:24" x14ac:dyDescent="0.25">
      <c r="X51651" s="14"/>
    </row>
    <row r="51652" spans="24:24" x14ac:dyDescent="0.25">
      <c r="X51652" s="14"/>
    </row>
    <row r="51653" spans="24:24" x14ac:dyDescent="0.25">
      <c r="X51653" s="14"/>
    </row>
    <row r="51654" spans="24:24" x14ac:dyDescent="0.25">
      <c r="X51654" s="14"/>
    </row>
    <row r="51655" spans="24:24" x14ac:dyDescent="0.25">
      <c r="X51655" s="14"/>
    </row>
    <row r="51656" spans="24:24" x14ac:dyDescent="0.25">
      <c r="X51656" s="14"/>
    </row>
    <row r="51657" spans="24:24" x14ac:dyDescent="0.25">
      <c r="X51657" s="14"/>
    </row>
    <row r="51658" spans="24:24" x14ac:dyDescent="0.25">
      <c r="X51658" s="14"/>
    </row>
    <row r="51659" spans="24:24" x14ac:dyDescent="0.25">
      <c r="X51659" s="14"/>
    </row>
    <row r="51660" spans="24:24" x14ac:dyDescent="0.25">
      <c r="X51660" s="14"/>
    </row>
    <row r="51661" spans="24:24" x14ac:dyDescent="0.25">
      <c r="X51661" s="14"/>
    </row>
    <row r="51662" spans="24:24" x14ac:dyDescent="0.25">
      <c r="X51662" s="14"/>
    </row>
    <row r="51663" spans="24:24" x14ac:dyDescent="0.25">
      <c r="X51663" s="14"/>
    </row>
    <row r="51664" spans="24:24" x14ac:dyDescent="0.25">
      <c r="X51664" s="14"/>
    </row>
    <row r="51665" spans="24:24" x14ac:dyDescent="0.25">
      <c r="X51665" s="14"/>
    </row>
    <row r="51666" spans="24:24" x14ac:dyDescent="0.25">
      <c r="X51666" s="14"/>
    </row>
    <row r="51667" spans="24:24" x14ac:dyDescent="0.25">
      <c r="X51667" s="14"/>
    </row>
    <row r="51668" spans="24:24" x14ac:dyDescent="0.25">
      <c r="X51668" s="14"/>
    </row>
    <row r="51669" spans="24:24" x14ac:dyDescent="0.25">
      <c r="X51669" s="14"/>
    </row>
    <row r="51670" spans="24:24" x14ac:dyDescent="0.25">
      <c r="X51670" s="14"/>
    </row>
    <row r="51671" spans="24:24" x14ac:dyDescent="0.25">
      <c r="X51671" s="14"/>
    </row>
    <row r="51672" spans="24:24" x14ac:dyDescent="0.25">
      <c r="X51672" s="14"/>
    </row>
    <row r="51673" spans="24:24" x14ac:dyDescent="0.25">
      <c r="X51673" s="14"/>
    </row>
    <row r="51674" spans="24:24" x14ac:dyDescent="0.25">
      <c r="X51674" s="14"/>
    </row>
    <row r="51675" spans="24:24" x14ac:dyDescent="0.25">
      <c r="X51675" s="14"/>
    </row>
    <row r="51676" spans="24:24" x14ac:dyDescent="0.25">
      <c r="X51676" s="14"/>
    </row>
    <row r="51677" spans="24:24" x14ac:dyDescent="0.25">
      <c r="X51677" s="14"/>
    </row>
    <row r="51678" spans="24:24" x14ac:dyDescent="0.25">
      <c r="X51678" s="14"/>
    </row>
    <row r="51679" spans="24:24" x14ac:dyDescent="0.25">
      <c r="X51679" s="14"/>
    </row>
    <row r="51680" spans="24:24" x14ac:dyDescent="0.25">
      <c r="X51680" s="14"/>
    </row>
    <row r="51681" spans="24:24" x14ac:dyDescent="0.25">
      <c r="X51681" s="14"/>
    </row>
    <row r="51682" spans="24:24" x14ac:dyDescent="0.25">
      <c r="X51682" s="14"/>
    </row>
    <row r="51683" spans="24:24" x14ac:dyDescent="0.25">
      <c r="X51683" s="14"/>
    </row>
    <row r="51684" spans="24:24" x14ac:dyDescent="0.25">
      <c r="X51684" s="14"/>
    </row>
    <row r="51685" spans="24:24" x14ac:dyDescent="0.25">
      <c r="X51685" s="14"/>
    </row>
    <row r="51686" spans="24:24" x14ac:dyDescent="0.25">
      <c r="X51686" s="14"/>
    </row>
    <row r="51687" spans="24:24" x14ac:dyDescent="0.25">
      <c r="X51687" s="14"/>
    </row>
    <row r="51688" spans="24:24" x14ac:dyDescent="0.25">
      <c r="X51688" s="14"/>
    </row>
    <row r="51689" spans="24:24" x14ac:dyDescent="0.25">
      <c r="X51689" s="14"/>
    </row>
    <row r="51690" spans="24:24" x14ac:dyDescent="0.25">
      <c r="X51690" s="14"/>
    </row>
    <row r="51691" spans="24:24" x14ac:dyDescent="0.25">
      <c r="X51691" s="14"/>
    </row>
    <row r="51692" spans="24:24" x14ac:dyDescent="0.25">
      <c r="X51692" s="14"/>
    </row>
    <row r="51693" spans="24:24" x14ac:dyDescent="0.25">
      <c r="X51693" s="14"/>
    </row>
    <row r="51694" spans="24:24" x14ac:dyDescent="0.25">
      <c r="X51694" s="14"/>
    </row>
    <row r="51695" spans="24:24" x14ac:dyDescent="0.25">
      <c r="X51695" s="14"/>
    </row>
    <row r="51696" spans="24:24" x14ac:dyDescent="0.25">
      <c r="X51696" s="14"/>
    </row>
    <row r="51697" spans="24:24" x14ac:dyDescent="0.25">
      <c r="X51697" s="14"/>
    </row>
    <row r="51698" spans="24:24" x14ac:dyDescent="0.25">
      <c r="X51698" s="14"/>
    </row>
    <row r="51699" spans="24:24" x14ac:dyDescent="0.25">
      <c r="X51699" s="14"/>
    </row>
    <row r="51700" spans="24:24" x14ac:dyDescent="0.25">
      <c r="X51700" s="14"/>
    </row>
    <row r="51701" spans="24:24" x14ac:dyDescent="0.25">
      <c r="X51701" s="14"/>
    </row>
    <row r="51702" spans="24:24" x14ac:dyDescent="0.25">
      <c r="X51702" s="14"/>
    </row>
    <row r="51703" spans="24:24" x14ac:dyDescent="0.25">
      <c r="X51703" s="14"/>
    </row>
    <row r="51704" spans="24:24" x14ac:dyDescent="0.25">
      <c r="X51704" s="14"/>
    </row>
    <row r="51705" spans="24:24" x14ac:dyDescent="0.25">
      <c r="X51705" s="14"/>
    </row>
    <row r="51706" spans="24:24" x14ac:dyDescent="0.25">
      <c r="X51706" s="14"/>
    </row>
    <row r="51707" spans="24:24" x14ac:dyDescent="0.25">
      <c r="X51707" s="14"/>
    </row>
    <row r="51708" spans="24:24" x14ac:dyDescent="0.25">
      <c r="X51708" s="14"/>
    </row>
    <row r="51709" spans="24:24" x14ac:dyDescent="0.25">
      <c r="X51709" s="14"/>
    </row>
    <row r="51710" spans="24:24" x14ac:dyDescent="0.25">
      <c r="X51710" s="14"/>
    </row>
    <row r="51711" spans="24:24" x14ac:dyDescent="0.25">
      <c r="X51711" s="14"/>
    </row>
    <row r="51712" spans="24:24" x14ac:dyDescent="0.25">
      <c r="X51712" s="14"/>
    </row>
    <row r="51713" spans="24:24" x14ac:dyDescent="0.25">
      <c r="X51713" s="14"/>
    </row>
    <row r="51714" spans="24:24" x14ac:dyDescent="0.25">
      <c r="X51714" s="14"/>
    </row>
    <row r="51715" spans="24:24" x14ac:dyDescent="0.25">
      <c r="X51715" s="14"/>
    </row>
    <row r="51716" spans="24:24" x14ac:dyDescent="0.25">
      <c r="X51716" s="14"/>
    </row>
    <row r="51717" spans="24:24" x14ac:dyDescent="0.25">
      <c r="X51717" s="14"/>
    </row>
    <row r="51718" spans="24:24" x14ac:dyDescent="0.25">
      <c r="X51718" s="14"/>
    </row>
    <row r="51719" spans="24:24" x14ac:dyDescent="0.25">
      <c r="X51719" s="14"/>
    </row>
    <row r="51720" spans="24:24" x14ac:dyDescent="0.25">
      <c r="X51720" s="14"/>
    </row>
    <row r="51721" spans="24:24" x14ac:dyDescent="0.25">
      <c r="X51721" s="14"/>
    </row>
    <row r="51722" spans="24:24" x14ac:dyDescent="0.25">
      <c r="X51722" s="14"/>
    </row>
    <row r="51723" spans="24:24" x14ac:dyDescent="0.25">
      <c r="X51723" s="14"/>
    </row>
    <row r="51724" spans="24:24" x14ac:dyDescent="0.25">
      <c r="X51724" s="14"/>
    </row>
    <row r="51725" spans="24:24" x14ac:dyDescent="0.25">
      <c r="X51725" s="14"/>
    </row>
    <row r="51726" spans="24:24" x14ac:dyDescent="0.25">
      <c r="X51726" s="14"/>
    </row>
    <row r="51727" spans="24:24" x14ac:dyDescent="0.25">
      <c r="X51727" s="14"/>
    </row>
    <row r="51728" spans="24:24" x14ac:dyDescent="0.25">
      <c r="X51728" s="14"/>
    </row>
    <row r="51729" spans="24:24" x14ac:dyDescent="0.25">
      <c r="X51729" s="14"/>
    </row>
    <row r="51730" spans="24:24" x14ac:dyDescent="0.25">
      <c r="X51730" s="14"/>
    </row>
    <row r="51731" spans="24:24" x14ac:dyDescent="0.25">
      <c r="X51731" s="14"/>
    </row>
    <row r="51732" spans="24:24" x14ac:dyDescent="0.25">
      <c r="X51732" s="14"/>
    </row>
    <row r="51733" spans="24:24" x14ac:dyDescent="0.25">
      <c r="X51733" s="14"/>
    </row>
    <row r="51734" spans="24:24" x14ac:dyDescent="0.25">
      <c r="X51734" s="14"/>
    </row>
    <row r="51735" spans="24:24" x14ac:dyDescent="0.25">
      <c r="X51735" s="14"/>
    </row>
    <row r="51736" spans="24:24" x14ac:dyDescent="0.25">
      <c r="X51736" s="14"/>
    </row>
    <row r="51737" spans="24:24" x14ac:dyDescent="0.25">
      <c r="X51737" s="14"/>
    </row>
    <row r="51738" spans="24:24" x14ac:dyDescent="0.25">
      <c r="X51738" s="14"/>
    </row>
    <row r="51739" spans="24:24" x14ac:dyDescent="0.25">
      <c r="X51739" s="14"/>
    </row>
    <row r="51740" spans="24:24" x14ac:dyDescent="0.25">
      <c r="X51740" s="14"/>
    </row>
    <row r="51741" spans="24:24" x14ac:dyDescent="0.25">
      <c r="X51741" s="14"/>
    </row>
    <row r="51742" spans="24:24" x14ac:dyDescent="0.25">
      <c r="X51742" s="14"/>
    </row>
    <row r="51743" spans="24:24" x14ac:dyDescent="0.25">
      <c r="X51743" s="14"/>
    </row>
    <row r="51744" spans="24:24" x14ac:dyDescent="0.25">
      <c r="X51744" s="14"/>
    </row>
    <row r="51745" spans="24:24" x14ac:dyDescent="0.25">
      <c r="X51745" s="14"/>
    </row>
    <row r="51746" spans="24:24" x14ac:dyDescent="0.25">
      <c r="X51746" s="14"/>
    </row>
    <row r="51747" spans="24:24" x14ac:dyDescent="0.25">
      <c r="X51747" s="14"/>
    </row>
    <row r="51748" spans="24:24" x14ac:dyDescent="0.25">
      <c r="X51748" s="14"/>
    </row>
    <row r="51749" spans="24:24" x14ac:dyDescent="0.25">
      <c r="X51749" s="14"/>
    </row>
    <row r="51750" spans="24:24" x14ac:dyDescent="0.25">
      <c r="X51750" s="14"/>
    </row>
    <row r="51751" spans="24:24" x14ac:dyDescent="0.25">
      <c r="X51751" s="14"/>
    </row>
    <row r="51752" spans="24:24" x14ac:dyDescent="0.25">
      <c r="X51752" s="14"/>
    </row>
    <row r="51753" spans="24:24" x14ac:dyDescent="0.25">
      <c r="X51753" s="14"/>
    </row>
    <row r="51754" spans="24:24" x14ac:dyDescent="0.25">
      <c r="X51754" s="14"/>
    </row>
    <row r="51755" spans="24:24" x14ac:dyDescent="0.25">
      <c r="X51755" s="14"/>
    </row>
    <row r="51756" spans="24:24" x14ac:dyDescent="0.25">
      <c r="X51756" s="14"/>
    </row>
    <row r="51757" spans="24:24" x14ac:dyDescent="0.25">
      <c r="X51757" s="14"/>
    </row>
    <row r="51758" spans="24:24" x14ac:dyDescent="0.25">
      <c r="X51758" s="14"/>
    </row>
    <row r="51759" spans="24:24" x14ac:dyDescent="0.25">
      <c r="X51759" s="14"/>
    </row>
    <row r="51760" spans="24:24" x14ac:dyDescent="0.25">
      <c r="X51760" s="14"/>
    </row>
    <row r="51761" spans="24:24" x14ac:dyDescent="0.25">
      <c r="X51761" s="14"/>
    </row>
    <row r="51762" spans="24:24" x14ac:dyDescent="0.25">
      <c r="X51762" s="14"/>
    </row>
    <row r="51763" spans="24:24" x14ac:dyDescent="0.25">
      <c r="X51763" s="14"/>
    </row>
    <row r="51764" spans="24:24" x14ac:dyDescent="0.25">
      <c r="X51764" s="14"/>
    </row>
    <row r="51765" spans="24:24" x14ac:dyDescent="0.25">
      <c r="X51765" s="14"/>
    </row>
    <row r="51766" spans="24:24" x14ac:dyDescent="0.25">
      <c r="X51766" s="14"/>
    </row>
    <row r="51767" spans="24:24" x14ac:dyDescent="0.25">
      <c r="X51767" s="14"/>
    </row>
    <row r="51768" spans="24:24" x14ac:dyDescent="0.25">
      <c r="X51768" s="14"/>
    </row>
    <row r="51769" spans="24:24" x14ac:dyDescent="0.25">
      <c r="X51769" s="14"/>
    </row>
    <row r="51770" spans="24:24" x14ac:dyDescent="0.25">
      <c r="X51770" s="14"/>
    </row>
    <row r="51771" spans="24:24" x14ac:dyDescent="0.25">
      <c r="X51771" s="14"/>
    </row>
    <row r="51772" spans="24:24" x14ac:dyDescent="0.25">
      <c r="X51772" s="14"/>
    </row>
    <row r="51773" spans="24:24" x14ac:dyDescent="0.25">
      <c r="X51773" s="14"/>
    </row>
    <row r="51774" spans="24:24" x14ac:dyDescent="0.25">
      <c r="X51774" s="14"/>
    </row>
    <row r="51775" spans="24:24" x14ac:dyDescent="0.25">
      <c r="X51775" s="14"/>
    </row>
    <row r="51776" spans="24:24" x14ac:dyDescent="0.25">
      <c r="X51776" s="14"/>
    </row>
    <row r="51777" spans="24:24" x14ac:dyDescent="0.25">
      <c r="X51777" s="14"/>
    </row>
    <row r="51778" spans="24:24" x14ac:dyDescent="0.25">
      <c r="X51778" s="14"/>
    </row>
    <row r="51779" spans="24:24" x14ac:dyDescent="0.25">
      <c r="X51779" s="14"/>
    </row>
    <row r="51780" spans="24:24" x14ac:dyDescent="0.25">
      <c r="X51780" s="14"/>
    </row>
    <row r="51781" spans="24:24" x14ac:dyDescent="0.25">
      <c r="X51781" s="14"/>
    </row>
    <row r="51782" spans="24:24" x14ac:dyDescent="0.25">
      <c r="X51782" s="14"/>
    </row>
    <row r="51783" spans="24:24" x14ac:dyDescent="0.25">
      <c r="X51783" s="14"/>
    </row>
    <row r="51784" spans="24:24" x14ac:dyDescent="0.25">
      <c r="X51784" s="14"/>
    </row>
    <row r="51785" spans="24:24" x14ac:dyDescent="0.25">
      <c r="X51785" s="14"/>
    </row>
    <row r="51786" spans="24:24" x14ac:dyDescent="0.25">
      <c r="X51786" s="14"/>
    </row>
    <row r="51787" spans="24:24" x14ac:dyDescent="0.25">
      <c r="X51787" s="14"/>
    </row>
    <row r="51788" spans="24:24" x14ac:dyDescent="0.25">
      <c r="X51788" s="14"/>
    </row>
    <row r="51789" spans="24:24" x14ac:dyDescent="0.25">
      <c r="X51789" s="14"/>
    </row>
    <row r="51790" spans="24:24" x14ac:dyDescent="0.25">
      <c r="X51790" s="14"/>
    </row>
    <row r="51791" spans="24:24" x14ac:dyDescent="0.25">
      <c r="X51791" s="14"/>
    </row>
    <row r="51792" spans="24:24" x14ac:dyDescent="0.25">
      <c r="X51792" s="14"/>
    </row>
    <row r="51793" spans="24:24" x14ac:dyDescent="0.25">
      <c r="X51793" s="14"/>
    </row>
    <row r="51794" spans="24:24" x14ac:dyDescent="0.25">
      <c r="X51794" s="14"/>
    </row>
    <row r="51795" spans="24:24" x14ac:dyDescent="0.25">
      <c r="X51795" s="14"/>
    </row>
    <row r="51796" spans="24:24" x14ac:dyDescent="0.25">
      <c r="X51796" s="14"/>
    </row>
    <row r="51797" spans="24:24" x14ac:dyDescent="0.25">
      <c r="X51797" s="14"/>
    </row>
    <row r="51798" spans="24:24" x14ac:dyDescent="0.25">
      <c r="X51798" s="14"/>
    </row>
    <row r="51799" spans="24:24" x14ac:dyDescent="0.25">
      <c r="X51799" s="14"/>
    </row>
    <row r="51800" spans="24:24" x14ac:dyDescent="0.25">
      <c r="X51800" s="14"/>
    </row>
    <row r="51801" spans="24:24" x14ac:dyDescent="0.25">
      <c r="X51801" s="14"/>
    </row>
    <row r="51802" spans="24:24" x14ac:dyDescent="0.25">
      <c r="X51802" s="14"/>
    </row>
    <row r="51803" spans="24:24" x14ac:dyDescent="0.25">
      <c r="X51803" s="14"/>
    </row>
    <row r="51804" spans="24:24" x14ac:dyDescent="0.25">
      <c r="X51804" s="14"/>
    </row>
    <row r="51805" spans="24:24" x14ac:dyDescent="0.25">
      <c r="X51805" s="14"/>
    </row>
    <row r="51806" spans="24:24" x14ac:dyDescent="0.25">
      <c r="X51806" s="14"/>
    </row>
    <row r="51807" spans="24:24" x14ac:dyDescent="0.25">
      <c r="X51807" s="14"/>
    </row>
    <row r="51808" spans="24:24" x14ac:dyDescent="0.25">
      <c r="X51808" s="14"/>
    </row>
    <row r="51809" spans="24:24" x14ac:dyDescent="0.25">
      <c r="X51809" s="14"/>
    </row>
    <row r="51810" spans="24:24" x14ac:dyDescent="0.25">
      <c r="X51810" s="14"/>
    </row>
    <row r="51811" spans="24:24" x14ac:dyDescent="0.25">
      <c r="X51811" s="14"/>
    </row>
    <row r="51812" spans="24:24" x14ac:dyDescent="0.25">
      <c r="X51812" s="14"/>
    </row>
    <row r="51813" spans="24:24" x14ac:dyDescent="0.25">
      <c r="X51813" s="14"/>
    </row>
    <row r="51814" spans="24:24" x14ac:dyDescent="0.25">
      <c r="X51814" s="14"/>
    </row>
    <row r="51815" spans="24:24" x14ac:dyDescent="0.25">
      <c r="X51815" s="14"/>
    </row>
    <row r="51816" spans="24:24" x14ac:dyDescent="0.25">
      <c r="X51816" s="14"/>
    </row>
    <row r="51817" spans="24:24" x14ac:dyDescent="0.25">
      <c r="X51817" s="14"/>
    </row>
    <row r="51818" spans="24:24" x14ac:dyDescent="0.25">
      <c r="X51818" s="14"/>
    </row>
    <row r="51819" spans="24:24" x14ac:dyDescent="0.25">
      <c r="X51819" s="14"/>
    </row>
    <row r="51820" spans="24:24" x14ac:dyDescent="0.25">
      <c r="X51820" s="14"/>
    </row>
    <row r="51821" spans="24:24" x14ac:dyDescent="0.25">
      <c r="X51821" s="14"/>
    </row>
    <row r="51822" spans="24:24" x14ac:dyDescent="0.25">
      <c r="X51822" s="14"/>
    </row>
    <row r="51823" spans="24:24" x14ac:dyDescent="0.25">
      <c r="X51823" s="14"/>
    </row>
    <row r="51824" spans="24:24" x14ac:dyDescent="0.25">
      <c r="X51824" s="14"/>
    </row>
    <row r="51825" spans="24:24" x14ac:dyDescent="0.25">
      <c r="X51825" s="14"/>
    </row>
    <row r="51826" spans="24:24" x14ac:dyDescent="0.25">
      <c r="X51826" s="14"/>
    </row>
    <row r="51827" spans="24:24" x14ac:dyDescent="0.25">
      <c r="X51827" s="14"/>
    </row>
    <row r="51828" spans="24:24" x14ac:dyDescent="0.25">
      <c r="X51828" s="14"/>
    </row>
    <row r="51829" spans="24:24" x14ac:dyDescent="0.25">
      <c r="X51829" s="14"/>
    </row>
    <row r="51830" spans="24:24" x14ac:dyDescent="0.25">
      <c r="X51830" s="14"/>
    </row>
    <row r="51831" spans="24:24" x14ac:dyDescent="0.25">
      <c r="X51831" s="14"/>
    </row>
    <row r="51832" spans="24:24" x14ac:dyDescent="0.25">
      <c r="X51832" s="14"/>
    </row>
    <row r="51833" spans="24:24" x14ac:dyDescent="0.25">
      <c r="X51833" s="14"/>
    </row>
    <row r="51834" spans="24:24" x14ac:dyDescent="0.25">
      <c r="X51834" s="14"/>
    </row>
    <row r="51835" spans="24:24" x14ac:dyDescent="0.25">
      <c r="X51835" s="14"/>
    </row>
    <row r="51836" spans="24:24" x14ac:dyDescent="0.25">
      <c r="X51836" s="14"/>
    </row>
    <row r="51837" spans="24:24" x14ac:dyDescent="0.25">
      <c r="X51837" s="14"/>
    </row>
    <row r="51838" spans="24:24" x14ac:dyDescent="0.25">
      <c r="X51838" s="14"/>
    </row>
    <row r="51839" spans="24:24" x14ac:dyDescent="0.25">
      <c r="X51839" s="14"/>
    </row>
    <row r="51840" spans="24:24" x14ac:dyDescent="0.25">
      <c r="X51840" s="14"/>
    </row>
    <row r="51841" spans="24:24" x14ac:dyDescent="0.25">
      <c r="X51841" s="14"/>
    </row>
    <row r="51842" spans="24:24" x14ac:dyDescent="0.25">
      <c r="X51842" s="14"/>
    </row>
    <row r="51843" spans="24:24" x14ac:dyDescent="0.25">
      <c r="X51843" s="14"/>
    </row>
    <row r="51844" spans="24:24" x14ac:dyDescent="0.25">
      <c r="X51844" s="14"/>
    </row>
    <row r="51845" spans="24:24" x14ac:dyDescent="0.25">
      <c r="X51845" s="14"/>
    </row>
    <row r="51846" spans="24:24" x14ac:dyDescent="0.25">
      <c r="X51846" s="14"/>
    </row>
    <row r="51847" spans="24:24" x14ac:dyDescent="0.25">
      <c r="X51847" s="14"/>
    </row>
    <row r="51848" spans="24:24" x14ac:dyDescent="0.25">
      <c r="X51848" s="14"/>
    </row>
    <row r="51849" spans="24:24" x14ac:dyDescent="0.25">
      <c r="X51849" s="14"/>
    </row>
    <row r="51850" spans="24:24" x14ac:dyDescent="0.25">
      <c r="X51850" s="14"/>
    </row>
    <row r="51851" spans="24:24" x14ac:dyDescent="0.25">
      <c r="X51851" s="14"/>
    </row>
    <row r="51852" spans="24:24" x14ac:dyDescent="0.25">
      <c r="X51852" s="14"/>
    </row>
    <row r="51853" spans="24:24" x14ac:dyDescent="0.25">
      <c r="X51853" s="14"/>
    </row>
    <row r="51854" spans="24:24" x14ac:dyDescent="0.25">
      <c r="X51854" s="14"/>
    </row>
    <row r="51855" spans="24:24" x14ac:dyDescent="0.25">
      <c r="X51855" s="14"/>
    </row>
    <row r="51856" spans="24:24" x14ac:dyDescent="0.25">
      <c r="X51856" s="14"/>
    </row>
    <row r="51857" spans="24:24" x14ac:dyDescent="0.25">
      <c r="X51857" s="14"/>
    </row>
    <row r="51858" spans="24:24" x14ac:dyDescent="0.25">
      <c r="X51858" s="14"/>
    </row>
    <row r="51859" spans="24:24" x14ac:dyDescent="0.25">
      <c r="X51859" s="14"/>
    </row>
    <row r="51860" spans="24:24" x14ac:dyDescent="0.25">
      <c r="X51860" s="14"/>
    </row>
    <row r="51861" spans="24:24" x14ac:dyDescent="0.25">
      <c r="X51861" s="14"/>
    </row>
    <row r="51862" spans="24:24" x14ac:dyDescent="0.25">
      <c r="X51862" s="14"/>
    </row>
    <row r="51863" spans="24:24" x14ac:dyDescent="0.25">
      <c r="X51863" s="14"/>
    </row>
    <row r="51864" spans="24:24" x14ac:dyDescent="0.25">
      <c r="X51864" s="14"/>
    </row>
    <row r="51865" spans="24:24" x14ac:dyDescent="0.25">
      <c r="X51865" s="14"/>
    </row>
    <row r="51866" spans="24:24" x14ac:dyDescent="0.25">
      <c r="X51866" s="14"/>
    </row>
    <row r="51867" spans="24:24" x14ac:dyDescent="0.25">
      <c r="X51867" s="14"/>
    </row>
    <row r="51868" spans="24:24" x14ac:dyDescent="0.25">
      <c r="X51868" s="14"/>
    </row>
    <row r="51869" spans="24:24" x14ac:dyDescent="0.25">
      <c r="X51869" s="14"/>
    </row>
    <row r="51870" spans="24:24" x14ac:dyDescent="0.25">
      <c r="X51870" s="14"/>
    </row>
    <row r="51871" spans="24:24" x14ac:dyDescent="0.25">
      <c r="X51871" s="14"/>
    </row>
    <row r="51872" spans="24:24" x14ac:dyDescent="0.25">
      <c r="X51872" s="14"/>
    </row>
    <row r="51873" spans="24:24" x14ac:dyDescent="0.25">
      <c r="X51873" s="14"/>
    </row>
    <row r="51874" spans="24:24" x14ac:dyDescent="0.25">
      <c r="X51874" s="14"/>
    </row>
    <row r="51875" spans="24:24" x14ac:dyDescent="0.25">
      <c r="X51875" s="14"/>
    </row>
    <row r="51876" spans="24:24" x14ac:dyDescent="0.25">
      <c r="X51876" s="14"/>
    </row>
    <row r="51877" spans="24:24" x14ac:dyDescent="0.25">
      <c r="X51877" s="14"/>
    </row>
    <row r="51878" spans="24:24" x14ac:dyDescent="0.25">
      <c r="X51878" s="14"/>
    </row>
    <row r="51879" spans="24:24" x14ac:dyDescent="0.25">
      <c r="X51879" s="14"/>
    </row>
    <row r="51880" spans="24:24" x14ac:dyDescent="0.25">
      <c r="X51880" s="14"/>
    </row>
    <row r="51881" spans="24:24" x14ac:dyDescent="0.25">
      <c r="X51881" s="14"/>
    </row>
    <row r="51882" spans="24:24" x14ac:dyDescent="0.25">
      <c r="X51882" s="14"/>
    </row>
    <row r="51883" spans="24:24" x14ac:dyDescent="0.25">
      <c r="X51883" s="14"/>
    </row>
    <row r="51884" spans="24:24" x14ac:dyDescent="0.25">
      <c r="X51884" s="14"/>
    </row>
    <row r="51885" spans="24:24" x14ac:dyDescent="0.25">
      <c r="X51885" s="14"/>
    </row>
    <row r="51886" spans="24:24" x14ac:dyDescent="0.25">
      <c r="X51886" s="14"/>
    </row>
    <row r="51887" spans="24:24" x14ac:dyDescent="0.25">
      <c r="X51887" s="14"/>
    </row>
    <row r="51888" spans="24:24" x14ac:dyDescent="0.25">
      <c r="X51888" s="14"/>
    </row>
    <row r="51889" spans="24:24" x14ac:dyDescent="0.25">
      <c r="X51889" s="14"/>
    </row>
    <row r="51890" spans="24:24" x14ac:dyDescent="0.25">
      <c r="X51890" s="14"/>
    </row>
    <row r="51891" spans="24:24" x14ac:dyDescent="0.25">
      <c r="X51891" s="14"/>
    </row>
    <row r="51892" spans="24:24" x14ac:dyDescent="0.25">
      <c r="X51892" s="14"/>
    </row>
    <row r="51893" spans="24:24" x14ac:dyDescent="0.25">
      <c r="X51893" s="14"/>
    </row>
    <row r="51894" spans="24:24" x14ac:dyDescent="0.25">
      <c r="X51894" s="14"/>
    </row>
    <row r="51895" spans="24:24" x14ac:dyDescent="0.25">
      <c r="X51895" s="14"/>
    </row>
    <row r="51896" spans="24:24" x14ac:dyDescent="0.25">
      <c r="X51896" s="14"/>
    </row>
    <row r="51897" spans="24:24" x14ac:dyDescent="0.25">
      <c r="X51897" s="14"/>
    </row>
    <row r="51898" spans="24:24" x14ac:dyDescent="0.25">
      <c r="X51898" s="14"/>
    </row>
    <row r="51899" spans="24:24" x14ac:dyDescent="0.25">
      <c r="X51899" s="14"/>
    </row>
    <row r="51900" spans="24:24" x14ac:dyDescent="0.25">
      <c r="X51900" s="14"/>
    </row>
    <row r="51901" spans="24:24" x14ac:dyDescent="0.25">
      <c r="X51901" s="14"/>
    </row>
    <row r="51902" spans="24:24" x14ac:dyDescent="0.25">
      <c r="X51902" s="14"/>
    </row>
    <row r="51903" spans="24:24" x14ac:dyDescent="0.25">
      <c r="X51903" s="14"/>
    </row>
    <row r="51904" spans="24:24" x14ac:dyDescent="0.25">
      <c r="X51904" s="14"/>
    </row>
    <row r="51905" spans="24:24" x14ac:dyDescent="0.25">
      <c r="X51905" s="14"/>
    </row>
    <row r="51906" spans="24:24" x14ac:dyDescent="0.25">
      <c r="X51906" s="14"/>
    </row>
    <row r="51907" spans="24:24" x14ac:dyDescent="0.25">
      <c r="X51907" s="14"/>
    </row>
    <row r="51908" spans="24:24" x14ac:dyDescent="0.25">
      <c r="X51908" s="14"/>
    </row>
    <row r="51909" spans="24:24" x14ac:dyDescent="0.25">
      <c r="X51909" s="14"/>
    </row>
    <row r="51910" spans="24:24" x14ac:dyDescent="0.25">
      <c r="X51910" s="14"/>
    </row>
    <row r="51911" spans="24:24" x14ac:dyDescent="0.25">
      <c r="X51911" s="14"/>
    </row>
    <row r="51912" spans="24:24" x14ac:dyDescent="0.25">
      <c r="X51912" s="14"/>
    </row>
    <row r="51913" spans="24:24" x14ac:dyDescent="0.25">
      <c r="X51913" s="14"/>
    </row>
    <row r="51914" spans="24:24" x14ac:dyDescent="0.25">
      <c r="X51914" s="14"/>
    </row>
    <row r="51915" spans="24:24" x14ac:dyDescent="0.25">
      <c r="X51915" s="14"/>
    </row>
    <row r="51916" spans="24:24" x14ac:dyDescent="0.25">
      <c r="X51916" s="14"/>
    </row>
    <row r="51917" spans="24:24" x14ac:dyDescent="0.25">
      <c r="X51917" s="14"/>
    </row>
    <row r="51918" spans="24:24" x14ac:dyDescent="0.25">
      <c r="X51918" s="14"/>
    </row>
    <row r="51919" spans="24:24" x14ac:dyDescent="0.25">
      <c r="X51919" s="14"/>
    </row>
    <row r="51920" spans="24:24" x14ac:dyDescent="0.25">
      <c r="X51920" s="14"/>
    </row>
    <row r="51921" spans="24:24" x14ac:dyDescent="0.25">
      <c r="X51921" s="14"/>
    </row>
    <row r="51922" spans="24:24" x14ac:dyDescent="0.25">
      <c r="X51922" s="14"/>
    </row>
    <row r="51923" spans="24:24" x14ac:dyDescent="0.25">
      <c r="X51923" s="14"/>
    </row>
    <row r="51924" spans="24:24" x14ac:dyDescent="0.25">
      <c r="X51924" s="14"/>
    </row>
    <row r="51925" spans="24:24" x14ac:dyDescent="0.25">
      <c r="X51925" s="14"/>
    </row>
    <row r="51926" spans="24:24" x14ac:dyDescent="0.25">
      <c r="X51926" s="14"/>
    </row>
    <row r="51927" spans="24:24" x14ac:dyDescent="0.25">
      <c r="X51927" s="14"/>
    </row>
    <row r="51928" spans="24:24" x14ac:dyDescent="0.25">
      <c r="X51928" s="14"/>
    </row>
    <row r="51929" spans="24:24" x14ac:dyDescent="0.25">
      <c r="X51929" s="14"/>
    </row>
    <row r="51930" spans="24:24" x14ac:dyDescent="0.25">
      <c r="X51930" s="14"/>
    </row>
    <row r="51931" spans="24:24" x14ac:dyDescent="0.25">
      <c r="X51931" s="14"/>
    </row>
    <row r="51932" spans="24:24" x14ac:dyDescent="0.25">
      <c r="X51932" s="14"/>
    </row>
    <row r="51933" spans="24:24" x14ac:dyDescent="0.25">
      <c r="X51933" s="14"/>
    </row>
    <row r="51934" spans="24:24" x14ac:dyDescent="0.25">
      <c r="X51934" s="14"/>
    </row>
    <row r="51935" spans="24:24" x14ac:dyDescent="0.25">
      <c r="X51935" s="14"/>
    </row>
    <row r="51936" spans="24:24" x14ac:dyDescent="0.25">
      <c r="X51936" s="14"/>
    </row>
    <row r="51937" spans="24:24" x14ac:dyDescent="0.25">
      <c r="X51937" s="14"/>
    </row>
    <row r="51938" spans="24:24" x14ac:dyDescent="0.25">
      <c r="X51938" s="14"/>
    </row>
    <row r="51939" spans="24:24" x14ac:dyDescent="0.25">
      <c r="X51939" s="14"/>
    </row>
    <row r="51940" spans="24:24" x14ac:dyDescent="0.25">
      <c r="X51940" s="14"/>
    </row>
    <row r="51941" spans="24:24" x14ac:dyDescent="0.25">
      <c r="X51941" s="14"/>
    </row>
    <row r="51942" spans="24:24" x14ac:dyDescent="0.25">
      <c r="X51942" s="14"/>
    </row>
    <row r="51943" spans="24:24" x14ac:dyDescent="0.25">
      <c r="X51943" s="14"/>
    </row>
    <row r="51944" spans="24:24" x14ac:dyDescent="0.25">
      <c r="X51944" s="14"/>
    </row>
    <row r="51945" spans="24:24" x14ac:dyDescent="0.25">
      <c r="X51945" s="14"/>
    </row>
    <row r="51946" spans="24:24" x14ac:dyDescent="0.25">
      <c r="X51946" s="14"/>
    </row>
    <row r="51947" spans="24:24" x14ac:dyDescent="0.25">
      <c r="X51947" s="14"/>
    </row>
    <row r="51948" spans="24:24" x14ac:dyDescent="0.25">
      <c r="X51948" s="14"/>
    </row>
    <row r="51949" spans="24:24" x14ac:dyDescent="0.25">
      <c r="X51949" s="14"/>
    </row>
    <row r="51950" spans="24:24" x14ac:dyDescent="0.25">
      <c r="X51950" s="14"/>
    </row>
    <row r="51951" spans="24:24" x14ac:dyDescent="0.25">
      <c r="X51951" s="14"/>
    </row>
    <row r="51952" spans="24:24" x14ac:dyDescent="0.25">
      <c r="X51952" s="14"/>
    </row>
    <row r="51953" spans="24:24" x14ac:dyDescent="0.25">
      <c r="X51953" s="14"/>
    </row>
    <row r="51954" spans="24:24" x14ac:dyDescent="0.25">
      <c r="X51954" s="14"/>
    </row>
    <row r="51955" spans="24:24" x14ac:dyDescent="0.25">
      <c r="X51955" s="14"/>
    </row>
    <row r="51956" spans="24:24" x14ac:dyDescent="0.25">
      <c r="X51956" s="14"/>
    </row>
    <row r="51957" spans="24:24" x14ac:dyDescent="0.25">
      <c r="X51957" s="14"/>
    </row>
    <row r="51958" spans="24:24" x14ac:dyDescent="0.25">
      <c r="X51958" s="14"/>
    </row>
    <row r="51959" spans="24:24" x14ac:dyDescent="0.25">
      <c r="X51959" s="14"/>
    </row>
    <row r="51960" spans="24:24" x14ac:dyDescent="0.25">
      <c r="X51960" s="14"/>
    </row>
    <row r="51961" spans="24:24" x14ac:dyDescent="0.25">
      <c r="X51961" s="14"/>
    </row>
    <row r="51962" spans="24:24" x14ac:dyDescent="0.25">
      <c r="X51962" s="14"/>
    </row>
    <row r="51963" spans="24:24" x14ac:dyDescent="0.25">
      <c r="X51963" s="14"/>
    </row>
    <row r="51964" spans="24:24" x14ac:dyDescent="0.25">
      <c r="X51964" s="14"/>
    </row>
    <row r="51965" spans="24:24" x14ac:dyDescent="0.25">
      <c r="X51965" s="14"/>
    </row>
    <row r="51966" spans="24:24" x14ac:dyDescent="0.25">
      <c r="X51966" s="14"/>
    </row>
    <row r="51967" spans="24:24" x14ac:dyDescent="0.25">
      <c r="X51967" s="14"/>
    </row>
    <row r="51968" spans="24:24" x14ac:dyDescent="0.25">
      <c r="X51968" s="14"/>
    </row>
    <row r="51969" spans="24:24" x14ac:dyDescent="0.25">
      <c r="X51969" s="14"/>
    </row>
    <row r="51970" spans="24:24" x14ac:dyDescent="0.25">
      <c r="X51970" s="14"/>
    </row>
    <row r="51971" spans="24:24" x14ac:dyDescent="0.25">
      <c r="X51971" s="14"/>
    </row>
    <row r="51972" spans="24:24" x14ac:dyDescent="0.25">
      <c r="X51972" s="14"/>
    </row>
    <row r="51973" spans="24:24" x14ac:dyDescent="0.25">
      <c r="X51973" s="14"/>
    </row>
    <row r="51974" spans="24:24" x14ac:dyDescent="0.25">
      <c r="X51974" s="14"/>
    </row>
    <row r="51975" spans="24:24" x14ac:dyDescent="0.25">
      <c r="X51975" s="14"/>
    </row>
    <row r="51976" spans="24:24" x14ac:dyDescent="0.25">
      <c r="X51976" s="14"/>
    </row>
    <row r="51977" spans="24:24" x14ac:dyDescent="0.25">
      <c r="X51977" s="14"/>
    </row>
    <row r="51978" spans="24:24" x14ac:dyDescent="0.25">
      <c r="X51978" s="14"/>
    </row>
    <row r="51979" spans="24:24" x14ac:dyDescent="0.25">
      <c r="X51979" s="14"/>
    </row>
    <row r="51980" spans="24:24" x14ac:dyDescent="0.25">
      <c r="X51980" s="14"/>
    </row>
    <row r="51981" spans="24:24" x14ac:dyDescent="0.25">
      <c r="X51981" s="14"/>
    </row>
    <row r="51982" spans="24:24" x14ac:dyDescent="0.25">
      <c r="X51982" s="14"/>
    </row>
    <row r="51983" spans="24:24" x14ac:dyDescent="0.25">
      <c r="X51983" s="14"/>
    </row>
    <row r="51984" spans="24:24" x14ac:dyDescent="0.25">
      <c r="X51984" s="14"/>
    </row>
    <row r="51985" spans="24:24" x14ac:dyDescent="0.25">
      <c r="X51985" s="14"/>
    </row>
    <row r="51986" spans="24:24" x14ac:dyDescent="0.25">
      <c r="X51986" s="14"/>
    </row>
    <row r="51987" spans="24:24" x14ac:dyDescent="0.25">
      <c r="X51987" s="14"/>
    </row>
    <row r="51988" spans="24:24" x14ac:dyDescent="0.25">
      <c r="X51988" s="14"/>
    </row>
    <row r="51989" spans="24:24" x14ac:dyDescent="0.25">
      <c r="X51989" s="14"/>
    </row>
    <row r="51990" spans="24:24" x14ac:dyDescent="0.25">
      <c r="X51990" s="14"/>
    </row>
    <row r="51991" spans="24:24" x14ac:dyDescent="0.25">
      <c r="X51991" s="14"/>
    </row>
    <row r="51992" spans="24:24" x14ac:dyDescent="0.25">
      <c r="X51992" s="14"/>
    </row>
    <row r="51993" spans="24:24" x14ac:dyDescent="0.25">
      <c r="X51993" s="14"/>
    </row>
    <row r="51994" spans="24:24" x14ac:dyDescent="0.25">
      <c r="X51994" s="14"/>
    </row>
    <row r="51995" spans="24:24" x14ac:dyDescent="0.25">
      <c r="X51995" s="14"/>
    </row>
    <row r="51996" spans="24:24" x14ac:dyDescent="0.25">
      <c r="X51996" s="14"/>
    </row>
    <row r="51997" spans="24:24" x14ac:dyDescent="0.25">
      <c r="X51997" s="14"/>
    </row>
    <row r="51998" spans="24:24" x14ac:dyDescent="0.25">
      <c r="X51998" s="14"/>
    </row>
    <row r="51999" spans="24:24" x14ac:dyDescent="0.25">
      <c r="X51999" s="14"/>
    </row>
    <row r="52000" spans="24:24" x14ac:dyDescent="0.25">
      <c r="X52000" s="14"/>
    </row>
    <row r="52001" spans="24:24" x14ac:dyDescent="0.25">
      <c r="X52001" s="14"/>
    </row>
    <row r="52002" spans="24:24" x14ac:dyDescent="0.25">
      <c r="X52002" s="14"/>
    </row>
    <row r="52003" spans="24:24" x14ac:dyDescent="0.25">
      <c r="X52003" s="14"/>
    </row>
    <row r="52004" spans="24:24" x14ac:dyDescent="0.25">
      <c r="X52004" s="14"/>
    </row>
    <row r="52005" spans="24:24" x14ac:dyDescent="0.25">
      <c r="X52005" s="14"/>
    </row>
    <row r="52006" spans="24:24" x14ac:dyDescent="0.25">
      <c r="X52006" s="14"/>
    </row>
    <row r="52007" spans="24:24" x14ac:dyDescent="0.25">
      <c r="X52007" s="14"/>
    </row>
    <row r="52008" spans="24:24" x14ac:dyDescent="0.25">
      <c r="X52008" s="14"/>
    </row>
    <row r="52009" spans="24:24" x14ac:dyDescent="0.25">
      <c r="X52009" s="14"/>
    </row>
    <row r="52010" spans="24:24" x14ac:dyDescent="0.25">
      <c r="X52010" s="14"/>
    </row>
    <row r="52011" spans="24:24" x14ac:dyDescent="0.25">
      <c r="X52011" s="14"/>
    </row>
    <row r="52012" spans="24:24" x14ac:dyDescent="0.25">
      <c r="X52012" s="14"/>
    </row>
    <row r="52013" spans="24:24" x14ac:dyDescent="0.25">
      <c r="X52013" s="14"/>
    </row>
    <row r="52014" spans="24:24" x14ac:dyDescent="0.25">
      <c r="X52014" s="14"/>
    </row>
    <row r="52015" spans="24:24" x14ac:dyDescent="0.25">
      <c r="X52015" s="14"/>
    </row>
    <row r="52016" spans="24:24" x14ac:dyDescent="0.25">
      <c r="X52016" s="14"/>
    </row>
    <row r="52017" spans="24:24" x14ac:dyDescent="0.25">
      <c r="X52017" s="14"/>
    </row>
    <row r="52018" spans="24:24" x14ac:dyDescent="0.25">
      <c r="X52018" s="14"/>
    </row>
    <row r="52019" spans="24:24" x14ac:dyDescent="0.25">
      <c r="X52019" s="14"/>
    </row>
    <row r="52020" spans="24:24" x14ac:dyDescent="0.25">
      <c r="X52020" s="14"/>
    </row>
    <row r="52021" spans="24:24" x14ac:dyDescent="0.25">
      <c r="X52021" s="14"/>
    </row>
    <row r="52022" spans="24:24" x14ac:dyDescent="0.25">
      <c r="X52022" s="14"/>
    </row>
    <row r="52023" spans="24:24" x14ac:dyDescent="0.25">
      <c r="X52023" s="14"/>
    </row>
    <row r="52024" spans="24:24" x14ac:dyDescent="0.25">
      <c r="X52024" s="14"/>
    </row>
    <row r="52025" spans="24:24" x14ac:dyDescent="0.25">
      <c r="X52025" s="14"/>
    </row>
    <row r="52026" spans="24:24" x14ac:dyDescent="0.25">
      <c r="X52026" s="14"/>
    </row>
    <row r="52027" spans="24:24" x14ac:dyDescent="0.25">
      <c r="X52027" s="14"/>
    </row>
    <row r="52028" spans="24:24" x14ac:dyDescent="0.25">
      <c r="X52028" s="14"/>
    </row>
    <row r="52029" spans="24:24" x14ac:dyDescent="0.25">
      <c r="X52029" s="14"/>
    </row>
    <row r="52030" spans="24:24" x14ac:dyDescent="0.25">
      <c r="X52030" s="14"/>
    </row>
    <row r="52031" spans="24:24" x14ac:dyDescent="0.25">
      <c r="X52031" s="14"/>
    </row>
    <row r="52032" spans="24:24" x14ac:dyDescent="0.25">
      <c r="X52032" s="14"/>
    </row>
    <row r="52033" spans="24:24" x14ac:dyDescent="0.25">
      <c r="X52033" s="14"/>
    </row>
    <row r="52034" spans="24:24" x14ac:dyDescent="0.25">
      <c r="X52034" s="14"/>
    </row>
    <row r="52035" spans="24:24" x14ac:dyDescent="0.25">
      <c r="X52035" s="14"/>
    </row>
    <row r="52036" spans="24:24" x14ac:dyDescent="0.25">
      <c r="X52036" s="14"/>
    </row>
    <row r="52037" spans="24:24" x14ac:dyDescent="0.25">
      <c r="X52037" s="14"/>
    </row>
    <row r="52038" spans="24:24" x14ac:dyDescent="0.25">
      <c r="X52038" s="14"/>
    </row>
    <row r="52039" spans="24:24" x14ac:dyDescent="0.25">
      <c r="X52039" s="14"/>
    </row>
    <row r="52040" spans="24:24" x14ac:dyDescent="0.25">
      <c r="X52040" s="14"/>
    </row>
    <row r="52041" spans="24:24" x14ac:dyDescent="0.25">
      <c r="X52041" s="14"/>
    </row>
    <row r="52042" spans="24:24" x14ac:dyDescent="0.25">
      <c r="X52042" s="14"/>
    </row>
    <row r="52043" spans="24:24" x14ac:dyDescent="0.25">
      <c r="X52043" s="14"/>
    </row>
    <row r="52044" spans="24:24" x14ac:dyDescent="0.25">
      <c r="X52044" s="14"/>
    </row>
    <row r="52045" spans="24:24" x14ac:dyDescent="0.25">
      <c r="X52045" s="14"/>
    </row>
    <row r="52046" spans="24:24" x14ac:dyDescent="0.25">
      <c r="X52046" s="14"/>
    </row>
    <row r="52047" spans="24:24" x14ac:dyDescent="0.25">
      <c r="X52047" s="14"/>
    </row>
    <row r="52048" spans="24:24" x14ac:dyDescent="0.25">
      <c r="X52048" s="14"/>
    </row>
    <row r="52049" spans="24:24" x14ac:dyDescent="0.25">
      <c r="X52049" s="14"/>
    </row>
    <row r="52050" spans="24:24" x14ac:dyDescent="0.25">
      <c r="X52050" s="14"/>
    </row>
    <row r="52051" spans="24:24" x14ac:dyDescent="0.25">
      <c r="X52051" s="14"/>
    </row>
    <row r="52052" spans="24:24" x14ac:dyDescent="0.25">
      <c r="X52052" s="14"/>
    </row>
    <row r="52053" spans="24:24" x14ac:dyDescent="0.25">
      <c r="X52053" s="14"/>
    </row>
    <row r="52054" spans="24:24" x14ac:dyDescent="0.25">
      <c r="X52054" s="14"/>
    </row>
    <row r="52055" spans="24:24" x14ac:dyDescent="0.25">
      <c r="X52055" s="14"/>
    </row>
    <row r="52056" spans="24:24" x14ac:dyDescent="0.25">
      <c r="X52056" s="14"/>
    </row>
    <row r="52057" spans="24:24" x14ac:dyDescent="0.25">
      <c r="X52057" s="14"/>
    </row>
    <row r="52058" spans="24:24" x14ac:dyDescent="0.25">
      <c r="X52058" s="14"/>
    </row>
    <row r="52059" spans="24:24" x14ac:dyDescent="0.25">
      <c r="X52059" s="14"/>
    </row>
    <row r="52060" spans="24:24" x14ac:dyDescent="0.25">
      <c r="X52060" s="14"/>
    </row>
    <row r="52061" spans="24:24" x14ac:dyDescent="0.25">
      <c r="X52061" s="14"/>
    </row>
    <row r="52062" spans="24:24" x14ac:dyDescent="0.25">
      <c r="X52062" s="14"/>
    </row>
    <row r="52063" spans="24:24" x14ac:dyDescent="0.25">
      <c r="X52063" s="14"/>
    </row>
    <row r="52064" spans="24:24" x14ac:dyDescent="0.25">
      <c r="X52064" s="14"/>
    </row>
    <row r="52065" spans="24:24" x14ac:dyDescent="0.25">
      <c r="X52065" s="14"/>
    </row>
    <row r="52066" spans="24:24" x14ac:dyDescent="0.25">
      <c r="X52066" s="14"/>
    </row>
    <row r="52067" spans="24:24" x14ac:dyDescent="0.25">
      <c r="X52067" s="14"/>
    </row>
    <row r="52068" spans="24:24" x14ac:dyDescent="0.25">
      <c r="X52068" s="14"/>
    </row>
    <row r="52069" spans="24:24" x14ac:dyDescent="0.25">
      <c r="X52069" s="14"/>
    </row>
    <row r="52070" spans="24:24" x14ac:dyDescent="0.25">
      <c r="X52070" s="14"/>
    </row>
    <row r="52071" spans="24:24" x14ac:dyDescent="0.25">
      <c r="X52071" s="14"/>
    </row>
    <row r="52072" spans="24:24" x14ac:dyDescent="0.25">
      <c r="X52072" s="14"/>
    </row>
    <row r="52073" spans="24:24" x14ac:dyDescent="0.25">
      <c r="X52073" s="14"/>
    </row>
    <row r="52074" spans="24:24" x14ac:dyDescent="0.25">
      <c r="X52074" s="14"/>
    </row>
    <row r="52075" spans="24:24" x14ac:dyDescent="0.25">
      <c r="X52075" s="14"/>
    </row>
    <row r="52076" spans="24:24" x14ac:dyDescent="0.25">
      <c r="X52076" s="14"/>
    </row>
    <row r="52077" spans="24:24" x14ac:dyDescent="0.25">
      <c r="X52077" s="14"/>
    </row>
    <row r="52078" spans="24:24" x14ac:dyDescent="0.25">
      <c r="X52078" s="14"/>
    </row>
    <row r="52079" spans="24:24" x14ac:dyDescent="0.25">
      <c r="X52079" s="14"/>
    </row>
    <row r="52080" spans="24:24" x14ac:dyDescent="0.25">
      <c r="X52080" s="14"/>
    </row>
    <row r="52081" spans="24:24" x14ac:dyDescent="0.25">
      <c r="X52081" s="14"/>
    </row>
    <row r="52082" spans="24:24" x14ac:dyDescent="0.25">
      <c r="X52082" s="14"/>
    </row>
    <row r="52083" spans="24:24" x14ac:dyDescent="0.25">
      <c r="X52083" s="14"/>
    </row>
    <row r="52084" spans="24:24" x14ac:dyDescent="0.25">
      <c r="X52084" s="14"/>
    </row>
    <row r="52085" spans="24:24" x14ac:dyDescent="0.25">
      <c r="X52085" s="14"/>
    </row>
    <row r="52086" spans="24:24" x14ac:dyDescent="0.25">
      <c r="X52086" s="14"/>
    </row>
    <row r="52087" spans="24:24" x14ac:dyDescent="0.25">
      <c r="X52087" s="14"/>
    </row>
    <row r="52088" spans="24:24" x14ac:dyDescent="0.25">
      <c r="X52088" s="14"/>
    </row>
    <row r="52089" spans="24:24" x14ac:dyDescent="0.25">
      <c r="X52089" s="14"/>
    </row>
    <row r="52090" spans="24:24" x14ac:dyDescent="0.25">
      <c r="X52090" s="14"/>
    </row>
    <row r="52091" spans="24:24" x14ac:dyDescent="0.25">
      <c r="X52091" s="14"/>
    </row>
    <row r="52092" spans="24:24" x14ac:dyDescent="0.25">
      <c r="X52092" s="14"/>
    </row>
    <row r="52093" spans="24:24" x14ac:dyDescent="0.25">
      <c r="X52093" s="14"/>
    </row>
    <row r="52094" spans="24:24" x14ac:dyDescent="0.25">
      <c r="X52094" s="14"/>
    </row>
    <row r="52095" spans="24:24" x14ac:dyDescent="0.25">
      <c r="X52095" s="14"/>
    </row>
    <row r="52096" spans="24:24" x14ac:dyDescent="0.25">
      <c r="X52096" s="14"/>
    </row>
    <row r="52097" spans="24:24" x14ac:dyDescent="0.25">
      <c r="X52097" s="14"/>
    </row>
    <row r="52098" spans="24:24" x14ac:dyDescent="0.25">
      <c r="X52098" s="14"/>
    </row>
    <row r="52099" spans="24:24" x14ac:dyDescent="0.25">
      <c r="X52099" s="14"/>
    </row>
    <row r="52100" spans="24:24" x14ac:dyDescent="0.25">
      <c r="X52100" s="14"/>
    </row>
    <row r="52101" spans="24:24" x14ac:dyDescent="0.25">
      <c r="X52101" s="14"/>
    </row>
    <row r="52102" spans="24:24" x14ac:dyDescent="0.25">
      <c r="X52102" s="14"/>
    </row>
    <row r="52103" spans="24:24" x14ac:dyDescent="0.25">
      <c r="X52103" s="14"/>
    </row>
    <row r="52104" spans="24:24" x14ac:dyDescent="0.25">
      <c r="X52104" s="14"/>
    </row>
    <row r="52105" spans="24:24" x14ac:dyDescent="0.25">
      <c r="X52105" s="14"/>
    </row>
    <row r="52106" spans="24:24" x14ac:dyDescent="0.25">
      <c r="X52106" s="14"/>
    </row>
    <row r="52107" spans="24:24" x14ac:dyDescent="0.25">
      <c r="X52107" s="14"/>
    </row>
    <row r="52108" spans="24:24" x14ac:dyDescent="0.25">
      <c r="X52108" s="14"/>
    </row>
    <row r="52109" spans="24:24" x14ac:dyDescent="0.25">
      <c r="X52109" s="14"/>
    </row>
    <row r="52110" spans="24:24" x14ac:dyDescent="0.25">
      <c r="X52110" s="14"/>
    </row>
    <row r="52111" spans="24:24" x14ac:dyDescent="0.25">
      <c r="X52111" s="14"/>
    </row>
    <row r="52112" spans="24:24" x14ac:dyDescent="0.25">
      <c r="X52112" s="14"/>
    </row>
    <row r="52113" spans="24:24" x14ac:dyDescent="0.25">
      <c r="X52113" s="14"/>
    </row>
    <row r="52114" spans="24:24" x14ac:dyDescent="0.25">
      <c r="X52114" s="14"/>
    </row>
    <row r="52115" spans="24:24" x14ac:dyDescent="0.25">
      <c r="X52115" s="14"/>
    </row>
    <row r="52116" spans="24:24" x14ac:dyDescent="0.25">
      <c r="X52116" s="14"/>
    </row>
    <row r="52117" spans="24:24" x14ac:dyDescent="0.25">
      <c r="X52117" s="14"/>
    </row>
    <row r="52118" spans="24:24" x14ac:dyDescent="0.25">
      <c r="X52118" s="14"/>
    </row>
    <row r="52119" spans="24:24" x14ac:dyDescent="0.25">
      <c r="X52119" s="14"/>
    </row>
    <row r="52120" spans="24:24" x14ac:dyDescent="0.25">
      <c r="X52120" s="14"/>
    </row>
    <row r="52121" spans="24:24" x14ac:dyDescent="0.25">
      <c r="X52121" s="14"/>
    </row>
    <row r="52122" spans="24:24" x14ac:dyDescent="0.25">
      <c r="X52122" s="14"/>
    </row>
    <row r="52123" spans="24:24" x14ac:dyDescent="0.25">
      <c r="X52123" s="14"/>
    </row>
    <row r="52124" spans="24:24" x14ac:dyDescent="0.25">
      <c r="X52124" s="14"/>
    </row>
    <row r="52125" spans="24:24" x14ac:dyDescent="0.25">
      <c r="X52125" s="14"/>
    </row>
    <row r="52126" spans="24:24" x14ac:dyDescent="0.25">
      <c r="X52126" s="14"/>
    </row>
    <row r="52127" spans="24:24" x14ac:dyDescent="0.25">
      <c r="X52127" s="14"/>
    </row>
    <row r="52128" spans="24:24" x14ac:dyDescent="0.25">
      <c r="X52128" s="14"/>
    </row>
    <row r="52129" spans="24:24" x14ac:dyDescent="0.25">
      <c r="X52129" s="14"/>
    </row>
    <row r="52130" spans="24:24" x14ac:dyDescent="0.25">
      <c r="X52130" s="14"/>
    </row>
    <row r="52131" spans="24:24" x14ac:dyDescent="0.25">
      <c r="X52131" s="14"/>
    </row>
    <row r="52132" spans="24:24" x14ac:dyDescent="0.25">
      <c r="X52132" s="14"/>
    </row>
    <row r="52133" spans="24:24" x14ac:dyDescent="0.25">
      <c r="X52133" s="14"/>
    </row>
    <row r="52134" spans="24:24" x14ac:dyDescent="0.25">
      <c r="X52134" s="14"/>
    </row>
    <row r="52135" spans="24:24" x14ac:dyDescent="0.25">
      <c r="X52135" s="14"/>
    </row>
    <row r="52136" spans="24:24" x14ac:dyDescent="0.25">
      <c r="X52136" s="14"/>
    </row>
    <row r="52137" spans="24:24" x14ac:dyDescent="0.25">
      <c r="X52137" s="14"/>
    </row>
    <row r="52138" spans="24:24" x14ac:dyDescent="0.25">
      <c r="X52138" s="14"/>
    </row>
    <row r="52139" spans="24:24" x14ac:dyDescent="0.25">
      <c r="X52139" s="14"/>
    </row>
    <row r="52140" spans="24:24" x14ac:dyDescent="0.25">
      <c r="X52140" s="14"/>
    </row>
    <row r="52141" spans="24:24" x14ac:dyDescent="0.25">
      <c r="X52141" s="14"/>
    </row>
    <row r="52142" spans="24:24" x14ac:dyDescent="0.25">
      <c r="X52142" s="14"/>
    </row>
    <row r="52143" spans="24:24" x14ac:dyDescent="0.25">
      <c r="X52143" s="14"/>
    </row>
    <row r="52144" spans="24:24" x14ac:dyDescent="0.25">
      <c r="X52144" s="14"/>
    </row>
    <row r="52145" spans="24:24" x14ac:dyDescent="0.25">
      <c r="X52145" s="14"/>
    </row>
    <row r="52146" spans="24:24" x14ac:dyDescent="0.25">
      <c r="X52146" s="14"/>
    </row>
    <row r="52147" spans="24:24" x14ac:dyDescent="0.25">
      <c r="X52147" s="14"/>
    </row>
    <row r="52148" spans="24:24" x14ac:dyDescent="0.25">
      <c r="X52148" s="14"/>
    </row>
    <row r="52149" spans="24:24" x14ac:dyDescent="0.25">
      <c r="X52149" s="14"/>
    </row>
    <row r="52150" spans="24:24" x14ac:dyDescent="0.25">
      <c r="X52150" s="14"/>
    </row>
    <row r="52151" spans="24:24" x14ac:dyDescent="0.25">
      <c r="X52151" s="14"/>
    </row>
    <row r="52152" spans="24:24" x14ac:dyDescent="0.25">
      <c r="X52152" s="14"/>
    </row>
    <row r="52153" spans="24:24" x14ac:dyDescent="0.25">
      <c r="X52153" s="14"/>
    </row>
    <row r="52154" spans="24:24" x14ac:dyDescent="0.25">
      <c r="X52154" s="14"/>
    </row>
    <row r="52155" spans="24:24" x14ac:dyDescent="0.25">
      <c r="X52155" s="14"/>
    </row>
    <row r="52156" spans="24:24" x14ac:dyDescent="0.25">
      <c r="X52156" s="14"/>
    </row>
    <row r="52157" spans="24:24" x14ac:dyDescent="0.25">
      <c r="X52157" s="14"/>
    </row>
    <row r="52158" spans="24:24" x14ac:dyDescent="0.25">
      <c r="X52158" s="14"/>
    </row>
    <row r="52159" spans="24:24" x14ac:dyDescent="0.25">
      <c r="X52159" s="14"/>
    </row>
    <row r="52160" spans="24:24" x14ac:dyDescent="0.25">
      <c r="X52160" s="14"/>
    </row>
    <row r="52161" spans="24:24" x14ac:dyDescent="0.25">
      <c r="X52161" s="14"/>
    </row>
    <row r="52162" spans="24:24" x14ac:dyDescent="0.25">
      <c r="X52162" s="14"/>
    </row>
    <row r="52163" spans="24:24" x14ac:dyDescent="0.25">
      <c r="X52163" s="14"/>
    </row>
    <row r="52164" spans="24:24" x14ac:dyDescent="0.25">
      <c r="X52164" s="14"/>
    </row>
    <row r="52165" spans="24:24" x14ac:dyDescent="0.25">
      <c r="X52165" s="14"/>
    </row>
    <row r="52166" spans="24:24" x14ac:dyDescent="0.25">
      <c r="X52166" s="14"/>
    </row>
    <row r="52167" spans="24:24" x14ac:dyDescent="0.25">
      <c r="X52167" s="14"/>
    </row>
    <row r="52168" spans="24:24" x14ac:dyDescent="0.25">
      <c r="X52168" s="14"/>
    </row>
    <row r="52169" spans="24:24" x14ac:dyDescent="0.25">
      <c r="X52169" s="14"/>
    </row>
    <row r="52170" spans="24:24" x14ac:dyDescent="0.25">
      <c r="X52170" s="14"/>
    </row>
    <row r="52171" spans="24:24" x14ac:dyDescent="0.25">
      <c r="X52171" s="14"/>
    </row>
    <row r="52172" spans="24:24" x14ac:dyDescent="0.25">
      <c r="X52172" s="14"/>
    </row>
    <row r="52173" spans="24:24" x14ac:dyDescent="0.25">
      <c r="X52173" s="14"/>
    </row>
    <row r="52174" spans="24:24" x14ac:dyDescent="0.25">
      <c r="X52174" s="14"/>
    </row>
    <row r="52175" spans="24:24" x14ac:dyDescent="0.25">
      <c r="X52175" s="14"/>
    </row>
    <row r="52176" spans="24:24" x14ac:dyDescent="0.25">
      <c r="X52176" s="14"/>
    </row>
    <row r="52177" spans="24:24" x14ac:dyDescent="0.25">
      <c r="X52177" s="14"/>
    </row>
    <row r="52178" spans="24:24" x14ac:dyDescent="0.25">
      <c r="X52178" s="14"/>
    </row>
    <row r="52179" spans="24:24" x14ac:dyDescent="0.25">
      <c r="X52179" s="14"/>
    </row>
    <row r="52180" spans="24:24" x14ac:dyDescent="0.25">
      <c r="X52180" s="14"/>
    </row>
    <row r="52181" spans="24:24" x14ac:dyDescent="0.25">
      <c r="X52181" s="14"/>
    </row>
    <row r="52182" spans="24:24" x14ac:dyDescent="0.25">
      <c r="X52182" s="14"/>
    </row>
    <row r="52183" spans="24:24" x14ac:dyDescent="0.25">
      <c r="X52183" s="14"/>
    </row>
    <row r="52184" spans="24:24" x14ac:dyDescent="0.25">
      <c r="X52184" s="14"/>
    </row>
    <row r="52185" spans="24:24" x14ac:dyDescent="0.25">
      <c r="X52185" s="14"/>
    </row>
    <row r="52186" spans="24:24" x14ac:dyDescent="0.25">
      <c r="X52186" s="14"/>
    </row>
    <row r="52187" spans="24:24" x14ac:dyDescent="0.25">
      <c r="X52187" s="14"/>
    </row>
    <row r="52188" spans="24:24" x14ac:dyDescent="0.25">
      <c r="X52188" s="14"/>
    </row>
    <row r="52189" spans="24:24" x14ac:dyDescent="0.25">
      <c r="X52189" s="14"/>
    </row>
    <row r="52190" spans="24:24" x14ac:dyDescent="0.25">
      <c r="X52190" s="14"/>
    </row>
    <row r="52191" spans="24:24" x14ac:dyDescent="0.25">
      <c r="X52191" s="14"/>
    </row>
    <row r="52192" spans="24:24" x14ac:dyDescent="0.25">
      <c r="X52192" s="14"/>
    </row>
    <row r="52193" spans="24:24" x14ac:dyDescent="0.25">
      <c r="X52193" s="14"/>
    </row>
    <row r="52194" spans="24:24" x14ac:dyDescent="0.25">
      <c r="X52194" s="14"/>
    </row>
    <row r="52195" spans="24:24" x14ac:dyDescent="0.25">
      <c r="X52195" s="14"/>
    </row>
    <row r="52196" spans="24:24" x14ac:dyDescent="0.25">
      <c r="X52196" s="14"/>
    </row>
    <row r="52197" spans="24:24" x14ac:dyDescent="0.25">
      <c r="X52197" s="14"/>
    </row>
    <row r="52198" spans="24:24" x14ac:dyDescent="0.25">
      <c r="X52198" s="14"/>
    </row>
    <row r="52199" spans="24:24" x14ac:dyDescent="0.25">
      <c r="X52199" s="14"/>
    </row>
    <row r="52200" spans="24:24" x14ac:dyDescent="0.25">
      <c r="X52200" s="14"/>
    </row>
    <row r="52201" spans="24:24" x14ac:dyDescent="0.25">
      <c r="X52201" s="14"/>
    </row>
    <row r="52202" spans="24:24" x14ac:dyDescent="0.25">
      <c r="X52202" s="14"/>
    </row>
    <row r="52203" spans="24:24" x14ac:dyDescent="0.25">
      <c r="X52203" s="14"/>
    </row>
    <row r="52204" spans="24:24" x14ac:dyDescent="0.25">
      <c r="X52204" s="14"/>
    </row>
    <row r="52205" spans="24:24" x14ac:dyDescent="0.25">
      <c r="X52205" s="14"/>
    </row>
    <row r="52206" spans="24:24" x14ac:dyDescent="0.25">
      <c r="X52206" s="14"/>
    </row>
    <row r="52207" spans="24:24" x14ac:dyDescent="0.25">
      <c r="X52207" s="14"/>
    </row>
    <row r="52208" spans="24:24" x14ac:dyDescent="0.25">
      <c r="X52208" s="14"/>
    </row>
    <row r="52209" spans="24:24" x14ac:dyDescent="0.25">
      <c r="X52209" s="14"/>
    </row>
    <row r="52210" spans="24:24" x14ac:dyDescent="0.25">
      <c r="X52210" s="14"/>
    </row>
    <row r="52211" spans="24:24" x14ac:dyDescent="0.25">
      <c r="X52211" s="14"/>
    </row>
    <row r="52212" spans="24:24" x14ac:dyDescent="0.25">
      <c r="X52212" s="14"/>
    </row>
    <row r="52213" spans="24:24" x14ac:dyDescent="0.25">
      <c r="X52213" s="14"/>
    </row>
    <row r="52214" spans="24:24" x14ac:dyDescent="0.25">
      <c r="X52214" s="14"/>
    </row>
    <row r="52215" spans="24:24" x14ac:dyDescent="0.25">
      <c r="X52215" s="14"/>
    </row>
    <row r="52216" spans="24:24" x14ac:dyDescent="0.25">
      <c r="X52216" s="14"/>
    </row>
    <row r="52217" spans="24:24" x14ac:dyDescent="0.25">
      <c r="X52217" s="14"/>
    </row>
    <row r="52218" spans="24:24" x14ac:dyDescent="0.25">
      <c r="X52218" s="14"/>
    </row>
    <row r="52219" spans="24:24" x14ac:dyDescent="0.25">
      <c r="X52219" s="14"/>
    </row>
    <row r="52220" spans="24:24" x14ac:dyDescent="0.25">
      <c r="X52220" s="14"/>
    </row>
    <row r="52221" spans="24:24" x14ac:dyDescent="0.25">
      <c r="X52221" s="14"/>
    </row>
    <row r="52222" spans="24:24" x14ac:dyDescent="0.25">
      <c r="X52222" s="14"/>
    </row>
    <row r="52223" spans="24:24" x14ac:dyDescent="0.25">
      <c r="X52223" s="14"/>
    </row>
    <row r="52224" spans="24:24" x14ac:dyDescent="0.25">
      <c r="X52224" s="14"/>
    </row>
    <row r="52225" spans="24:24" x14ac:dyDescent="0.25">
      <c r="X52225" s="14"/>
    </row>
    <row r="52226" spans="24:24" x14ac:dyDescent="0.25">
      <c r="X52226" s="14"/>
    </row>
    <row r="52227" spans="24:24" x14ac:dyDescent="0.25">
      <c r="X52227" s="14"/>
    </row>
    <row r="52228" spans="24:24" x14ac:dyDescent="0.25">
      <c r="X52228" s="14"/>
    </row>
    <row r="52229" spans="24:24" x14ac:dyDescent="0.25">
      <c r="X52229" s="14"/>
    </row>
    <row r="52230" spans="24:24" x14ac:dyDescent="0.25">
      <c r="X52230" s="14"/>
    </row>
    <row r="52231" spans="24:24" x14ac:dyDescent="0.25">
      <c r="X52231" s="14"/>
    </row>
    <row r="52232" spans="24:24" x14ac:dyDescent="0.25">
      <c r="X52232" s="14"/>
    </row>
    <row r="52233" spans="24:24" x14ac:dyDescent="0.25">
      <c r="X52233" s="14"/>
    </row>
    <row r="52234" spans="24:24" x14ac:dyDescent="0.25">
      <c r="X52234" s="14"/>
    </row>
    <row r="52235" spans="24:24" x14ac:dyDescent="0.25">
      <c r="X52235" s="14"/>
    </row>
    <row r="52236" spans="24:24" x14ac:dyDescent="0.25">
      <c r="X52236" s="14"/>
    </row>
    <row r="52237" spans="24:24" x14ac:dyDescent="0.25">
      <c r="X52237" s="14"/>
    </row>
    <row r="52238" spans="24:24" x14ac:dyDescent="0.25">
      <c r="X52238" s="14"/>
    </row>
    <row r="52239" spans="24:24" x14ac:dyDescent="0.25">
      <c r="X52239" s="14"/>
    </row>
    <row r="52240" spans="24:24" x14ac:dyDescent="0.25">
      <c r="X52240" s="14"/>
    </row>
    <row r="52241" spans="24:24" x14ac:dyDescent="0.25">
      <c r="X52241" s="14"/>
    </row>
    <row r="52242" spans="24:24" x14ac:dyDescent="0.25">
      <c r="X52242" s="14"/>
    </row>
    <row r="52243" spans="24:24" x14ac:dyDescent="0.25">
      <c r="X52243" s="14"/>
    </row>
    <row r="52244" spans="24:24" x14ac:dyDescent="0.25">
      <c r="X52244" s="14"/>
    </row>
    <row r="52245" spans="24:24" x14ac:dyDescent="0.25">
      <c r="X52245" s="14"/>
    </row>
    <row r="52246" spans="24:24" x14ac:dyDescent="0.25">
      <c r="X52246" s="14"/>
    </row>
    <row r="52247" spans="24:24" x14ac:dyDescent="0.25">
      <c r="X52247" s="14"/>
    </row>
    <row r="52248" spans="24:24" x14ac:dyDescent="0.25">
      <c r="X52248" s="14"/>
    </row>
    <row r="52249" spans="24:24" x14ac:dyDescent="0.25">
      <c r="X52249" s="14"/>
    </row>
    <row r="52250" spans="24:24" x14ac:dyDescent="0.25">
      <c r="X52250" s="14"/>
    </row>
    <row r="52251" spans="24:24" x14ac:dyDescent="0.25">
      <c r="X52251" s="14"/>
    </row>
    <row r="52252" spans="24:24" x14ac:dyDescent="0.25">
      <c r="X52252" s="14"/>
    </row>
    <row r="52253" spans="24:24" x14ac:dyDescent="0.25">
      <c r="X52253" s="14"/>
    </row>
    <row r="52254" spans="24:24" x14ac:dyDescent="0.25">
      <c r="X52254" s="14"/>
    </row>
    <row r="52255" spans="24:24" x14ac:dyDescent="0.25">
      <c r="X52255" s="14"/>
    </row>
    <row r="52256" spans="24:24" x14ac:dyDescent="0.25">
      <c r="X52256" s="14"/>
    </row>
    <row r="52257" spans="24:24" x14ac:dyDescent="0.25">
      <c r="X52257" s="14"/>
    </row>
    <row r="52258" spans="24:24" x14ac:dyDescent="0.25">
      <c r="X52258" s="14"/>
    </row>
    <row r="52259" spans="24:24" x14ac:dyDescent="0.25">
      <c r="X52259" s="14"/>
    </row>
    <row r="52260" spans="24:24" x14ac:dyDescent="0.25">
      <c r="X52260" s="14"/>
    </row>
    <row r="52261" spans="24:24" x14ac:dyDescent="0.25">
      <c r="X52261" s="14"/>
    </row>
    <row r="52262" spans="24:24" x14ac:dyDescent="0.25">
      <c r="X52262" s="14"/>
    </row>
    <row r="52263" spans="24:24" x14ac:dyDescent="0.25">
      <c r="X52263" s="14"/>
    </row>
    <row r="52264" spans="24:24" x14ac:dyDescent="0.25">
      <c r="X52264" s="14"/>
    </row>
    <row r="52265" spans="24:24" x14ac:dyDescent="0.25">
      <c r="X52265" s="14"/>
    </row>
    <row r="52266" spans="24:24" x14ac:dyDescent="0.25">
      <c r="X52266" s="14"/>
    </row>
    <row r="52267" spans="24:24" x14ac:dyDescent="0.25">
      <c r="X52267" s="14"/>
    </row>
    <row r="52268" spans="24:24" x14ac:dyDescent="0.25">
      <c r="X52268" s="14"/>
    </row>
    <row r="52269" spans="24:24" x14ac:dyDescent="0.25">
      <c r="X52269" s="14"/>
    </row>
    <row r="52270" spans="24:24" x14ac:dyDescent="0.25">
      <c r="X52270" s="14"/>
    </row>
    <row r="52271" spans="24:24" x14ac:dyDescent="0.25">
      <c r="X52271" s="14"/>
    </row>
    <row r="52272" spans="24:24" x14ac:dyDescent="0.25">
      <c r="X52272" s="14"/>
    </row>
    <row r="52273" spans="24:24" x14ac:dyDescent="0.25">
      <c r="X52273" s="14"/>
    </row>
    <row r="52274" spans="24:24" x14ac:dyDescent="0.25">
      <c r="X52274" s="14"/>
    </row>
    <row r="52275" spans="24:24" x14ac:dyDescent="0.25">
      <c r="X52275" s="14"/>
    </row>
    <row r="52276" spans="24:24" x14ac:dyDescent="0.25">
      <c r="X52276" s="14"/>
    </row>
    <row r="52277" spans="24:24" x14ac:dyDescent="0.25">
      <c r="X52277" s="14"/>
    </row>
    <row r="52278" spans="24:24" x14ac:dyDescent="0.25">
      <c r="X52278" s="14"/>
    </row>
    <row r="52279" spans="24:24" x14ac:dyDescent="0.25">
      <c r="X52279" s="14"/>
    </row>
    <row r="52280" spans="24:24" x14ac:dyDescent="0.25">
      <c r="X52280" s="14"/>
    </row>
    <row r="52281" spans="24:24" x14ac:dyDescent="0.25">
      <c r="X52281" s="14"/>
    </row>
    <row r="52282" spans="24:24" x14ac:dyDescent="0.25">
      <c r="X52282" s="14"/>
    </row>
    <row r="52283" spans="24:24" x14ac:dyDescent="0.25">
      <c r="X52283" s="14"/>
    </row>
    <row r="52284" spans="24:24" x14ac:dyDescent="0.25">
      <c r="X52284" s="14"/>
    </row>
    <row r="52285" spans="24:24" x14ac:dyDescent="0.25">
      <c r="X52285" s="14"/>
    </row>
    <row r="52286" spans="24:24" x14ac:dyDescent="0.25">
      <c r="X52286" s="14"/>
    </row>
    <row r="52287" spans="24:24" x14ac:dyDescent="0.25">
      <c r="X52287" s="14"/>
    </row>
    <row r="52288" spans="24:24" x14ac:dyDescent="0.25">
      <c r="X52288" s="14"/>
    </row>
    <row r="52289" spans="24:24" x14ac:dyDescent="0.25">
      <c r="X52289" s="14"/>
    </row>
    <row r="52290" spans="24:24" x14ac:dyDescent="0.25">
      <c r="X52290" s="14"/>
    </row>
    <row r="52291" spans="24:24" x14ac:dyDescent="0.25">
      <c r="X52291" s="14"/>
    </row>
    <row r="52292" spans="24:24" x14ac:dyDescent="0.25">
      <c r="X52292" s="14"/>
    </row>
    <row r="52293" spans="24:24" x14ac:dyDescent="0.25">
      <c r="X52293" s="14"/>
    </row>
    <row r="52294" spans="24:24" x14ac:dyDescent="0.25">
      <c r="X52294" s="14"/>
    </row>
    <row r="52295" spans="24:24" x14ac:dyDescent="0.25">
      <c r="X52295" s="14"/>
    </row>
    <row r="52296" spans="24:24" x14ac:dyDescent="0.25">
      <c r="X52296" s="14"/>
    </row>
    <row r="52297" spans="24:24" x14ac:dyDescent="0.25">
      <c r="X52297" s="14"/>
    </row>
    <row r="52298" spans="24:24" x14ac:dyDescent="0.25">
      <c r="X52298" s="14"/>
    </row>
    <row r="52299" spans="24:24" x14ac:dyDescent="0.25">
      <c r="X52299" s="14"/>
    </row>
    <row r="52300" spans="24:24" x14ac:dyDescent="0.25">
      <c r="X52300" s="14"/>
    </row>
    <row r="52301" spans="24:24" x14ac:dyDescent="0.25">
      <c r="X52301" s="14"/>
    </row>
    <row r="52302" spans="24:24" x14ac:dyDescent="0.25">
      <c r="X52302" s="14"/>
    </row>
    <row r="52303" spans="24:24" x14ac:dyDescent="0.25">
      <c r="X52303" s="14"/>
    </row>
    <row r="52304" spans="24:24" x14ac:dyDescent="0.25">
      <c r="X52304" s="14"/>
    </row>
    <row r="52305" spans="24:24" x14ac:dyDescent="0.25">
      <c r="X52305" s="14"/>
    </row>
    <row r="52306" spans="24:24" x14ac:dyDescent="0.25">
      <c r="X52306" s="14"/>
    </row>
    <row r="52307" spans="24:24" x14ac:dyDescent="0.25">
      <c r="X52307" s="14"/>
    </row>
    <row r="52308" spans="24:24" x14ac:dyDescent="0.25">
      <c r="X52308" s="14"/>
    </row>
    <row r="52309" spans="24:24" x14ac:dyDescent="0.25">
      <c r="X52309" s="14"/>
    </row>
    <row r="52310" spans="24:24" x14ac:dyDescent="0.25">
      <c r="X52310" s="14"/>
    </row>
    <row r="52311" spans="24:24" x14ac:dyDescent="0.25">
      <c r="X52311" s="14"/>
    </row>
    <row r="52312" spans="24:24" x14ac:dyDescent="0.25">
      <c r="X52312" s="14"/>
    </row>
    <row r="52313" spans="24:24" x14ac:dyDescent="0.25">
      <c r="X52313" s="14"/>
    </row>
    <row r="52314" spans="24:24" x14ac:dyDescent="0.25">
      <c r="X52314" s="14"/>
    </row>
    <row r="52315" spans="24:24" x14ac:dyDescent="0.25">
      <c r="X52315" s="14"/>
    </row>
    <row r="52316" spans="24:24" x14ac:dyDescent="0.25">
      <c r="X52316" s="14"/>
    </row>
    <row r="52317" spans="24:24" x14ac:dyDescent="0.25">
      <c r="X52317" s="14"/>
    </row>
    <row r="52318" spans="24:24" x14ac:dyDescent="0.25">
      <c r="X52318" s="14"/>
    </row>
    <row r="52319" spans="24:24" x14ac:dyDescent="0.25">
      <c r="X52319" s="14"/>
    </row>
    <row r="52320" spans="24:24" x14ac:dyDescent="0.25">
      <c r="X52320" s="14"/>
    </row>
    <row r="52321" spans="24:24" x14ac:dyDescent="0.25">
      <c r="X52321" s="14"/>
    </row>
    <row r="52322" spans="24:24" x14ac:dyDescent="0.25">
      <c r="X52322" s="14"/>
    </row>
    <row r="52323" spans="24:24" x14ac:dyDescent="0.25">
      <c r="X52323" s="14"/>
    </row>
    <row r="52324" spans="24:24" x14ac:dyDescent="0.25">
      <c r="X52324" s="14"/>
    </row>
    <row r="52325" spans="24:24" x14ac:dyDescent="0.25">
      <c r="X52325" s="14"/>
    </row>
    <row r="52326" spans="24:24" x14ac:dyDescent="0.25">
      <c r="X52326" s="14"/>
    </row>
    <row r="52327" spans="24:24" x14ac:dyDescent="0.25">
      <c r="X52327" s="14"/>
    </row>
    <row r="52328" spans="24:24" x14ac:dyDescent="0.25">
      <c r="X52328" s="14"/>
    </row>
    <row r="52329" spans="24:24" x14ac:dyDescent="0.25">
      <c r="X52329" s="14"/>
    </row>
    <row r="52330" spans="24:24" x14ac:dyDescent="0.25">
      <c r="X52330" s="14"/>
    </row>
    <row r="52331" spans="24:24" x14ac:dyDescent="0.25">
      <c r="X52331" s="14"/>
    </row>
    <row r="52332" spans="24:24" x14ac:dyDescent="0.25">
      <c r="X52332" s="14"/>
    </row>
    <row r="52333" spans="24:24" x14ac:dyDescent="0.25">
      <c r="X52333" s="14"/>
    </row>
    <row r="52334" spans="24:24" x14ac:dyDescent="0.25">
      <c r="X52334" s="14"/>
    </row>
    <row r="52335" spans="24:24" x14ac:dyDescent="0.25">
      <c r="X52335" s="14"/>
    </row>
    <row r="52336" spans="24:24" x14ac:dyDescent="0.25">
      <c r="X52336" s="14"/>
    </row>
    <row r="52337" spans="24:24" x14ac:dyDescent="0.25">
      <c r="X52337" s="14"/>
    </row>
    <row r="52338" spans="24:24" x14ac:dyDescent="0.25">
      <c r="X52338" s="14"/>
    </row>
    <row r="52339" spans="24:24" x14ac:dyDescent="0.25">
      <c r="X52339" s="14"/>
    </row>
    <row r="52340" spans="24:24" x14ac:dyDescent="0.25">
      <c r="X52340" s="14"/>
    </row>
    <row r="52341" spans="24:24" x14ac:dyDescent="0.25">
      <c r="X52341" s="14"/>
    </row>
    <row r="52342" spans="24:24" x14ac:dyDescent="0.25">
      <c r="X52342" s="14"/>
    </row>
    <row r="52343" spans="24:24" x14ac:dyDescent="0.25">
      <c r="X52343" s="14"/>
    </row>
    <row r="52344" spans="24:24" x14ac:dyDescent="0.25">
      <c r="X52344" s="14"/>
    </row>
    <row r="52345" spans="24:24" x14ac:dyDescent="0.25">
      <c r="X52345" s="14"/>
    </row>
    <row r="52346" spans="24:24" x14ac:dyDescent="0.25">
      <c r="X52346" s="14"/>
    </row>
    <row r="52347" spans="24:24" x14ac:dyDescent="0.25">
      <c r="X52347" s="14"/>
    </row>
    <row r="52348" spans="24:24" x14ac:dyDescent="0.25">
      <c r="X52348" s="14"/>
    </row>
    <row r="52349" spans="24:24" x14ac:dyDescent="0.25">
      <c r="X52349" s="14"/>
    </row>
    <row r="52350" spans="24:24" x14ac:dyDescent="0.25">
      <c r="X52350" s="14"/>
    </row>
    <row r="52351" spans="24:24" x14ac:dyDescent="0.25">
      <c r="X52351" s="14"/>
    </row>
    <row r="52352" spans="24:24" x14ac:dyDescent="0.25">
      <c r="X52352" s="14"/>
    </row>
    <row r="52353" spans="24:24" x14ac:dyDescent="0.25">
      <c r="X52353" s="14"/>
    </row>
    <row r="52354" spans="24:24" x14ac:dyDescent="0.25">
      <c r="X52354" s="14"/>
    </row>
    <row r="52355" spans="24:24" x14ac:dyDescent="0.25">
      <c r="X52355" s="14"/>
    </row>
    <row r="52356" spans="24:24" x14ac:dyDescent="0.25">
      <c r="X52356" s="14"/>
    </row>
    <row r="52357" spans="24:24" x14ac:dyDescent="0.25">
      <c r="X52357" s="14"/>
    </row>
    <row r="52358" spans="24:24" x14ac:dyDescent="0.25">
      <c r="X52358" s="14"/>
    </row>
    <row r="52359" spans="24:24" x14ac:dyDescent="0.25">
      <c r="X52359" s="14"/>
    </row>
    <row r="52360" spans="24:24" x14ac:dyDescent="0.25">
      <c r="X52360" s="14"/>
    </row>
    <row r="52361" spans="24:24" x14ac:dyDescent="0.25">
      <c r="X52361" s="14"/>
    </row>
    <row r="52362" spans="24:24" x14ac:dyDescent="0.25">
      <c r="X52362" s="14"/>
    </row>
    <row r="52363" spans="24:24" x14ac:dyDescent="0.25">
      <c r="X52363" s="14"/>
    </row>
    <row r="52364" spans="24:24" x14ac:dyDescent="0.25">
      <c r="X52364" s="14"/>
    </row>
    <row r="52365" spans="24:24" x14ac:dyDescent="0.25">
      <c r="X52365" s="14"/>
    </row>
    <row r="52366" spans="24:24" x14ac:dyDescent="0.25">
      <c r="X52366" s="14"/>
    </row>
    <row r="52367" spans="24:24" x14ac:dyDescent="0.25">
      <c r="X52367" s="14"/>
    </row>
    <row r="52368" spans="24:24" x14ac:dyDescent="0.25">
      <c r="X52368" s="14"/>
    </row>
    <row r="52369" spans="24:24" x14ac:dyDescent="0.25">
      <c r="X52369" s="14"/>
    </row>
    <row r="52370" spans="24:24" x14ac:dyDescent="0.25">
      <c r="X52370" s="14"/>
    </row>
    <row r="52371" spans="24:24" x14ac:dyDescent="0.25">
      <c r="X52371" s="14"/>
    </row>
    <row r="52372" spans="24:24" x14ac:dyDescent="0.25">
      <c r="X52372" s="14"/>
    </row>
    <row r="52373" spans="24:24" x14ac:dyDescent="0.25">
      <c r="X52373" s="14"/>
    </row>
    <row r="52374" spans="24:24" x14ac:dyDescent="0.25">
      <c r="X52374" s="14"/>
    </row>
    <row r="52375" spans="24:24" x14ac:dyDescent="0.25">
      <c r="X52375" s="14"/>
    </row>
    <row r="52376" spans="24:24" x14ac:dyDescent="0.25">
      <c r="X52376" s="14"/>
    </row>
    <row r="52377" spans="24:24" x14ac:dyDescent="0.25">
      <c r="X52377" s="14"/>
    </row>
    <row r="52378" spans="24:24" x14ac:dyDescent="0.25">
      <c r="X52378" s="14"/>
    </row>
    <row r="52379" spans="24:24" x14ac:dyDescent="0.25">
      <c r="X52379" s="14"/>
    </row>
    <row r="52380" spans="24:24" x14ac:dyDescent="0.25">
      <c r="X52380" s="14"/>
    </row>
    <row r="52381" spans="24:24" x14ac:dyDescent="0.25">
      <c r="X52381" s="14"/>
    </row>
    <row r="52382" spans="24:24" x14ac:dyDescent="0.25">
      <c r="X52382" s="14"/>
    </row>
    <row r="52383" spans="24:24" x14ac:dyDescent="0.25">
      <c r="X52383" s="14"/>
    </row>
    <row r="52384" spans="24:24" x14ac:dyDescent="0.25">
      <c r="X52384" s="14"/>
    </row>
    <row r="52385" spans="24:24" x14ac:dyDescent="0.25">
      <c r="X52385" s="14"/>
    </row>
    <row r="52386" spans="24:24" x14ac:dyDescent="0.25">
      <c r="X52386" s="14"/>
    </row>
    <row r="52387" spans="24:24" x14ac:dyDescent="0.25">
      <c r="X52387" s="14"/>
    </row>
    <row r="52388" spans="24:24" x14ac:dyDescent="0.25">
      <c r="X52388" s="14"/>
    </row>
    <row r="52389" spans="24:24" x14ac:dyDescent="0.25">
      <c r="X52389" s="14"/>
    </row>
    <row r="52390" spans="24:24" x14ac:dyDescent="0.25">
      <c r="X52390" s="14"/>
    </row>
    <row r="52391" spans="24:24" x14ac:dyDescent="0.25">
      <c r="X52391" s="14"/>
    </row>
    <row r="52392" spans="24:24" x14ac:dyDescent="0.25">
      <c r="X52392" s="14"/>
    </row>
    <row r="52393" spans="24:24" x14ac:dyDescent="0.25">
      <c r="X52393" s="14"/>
    </row>
    <row r="52394" spans="24:24" x14ac:dyDescent="0.25">
      <c r="X52394" s="14"/>
    </row>
    <row r="52395" spans="24:24" x14ac:dyDescent="0.25">
      <c r="X52395" s="14"/>
    </row>
    <row r="52396" spans="24:24" x14ac:dyDescent="0.25">
      <c r="X52396" s="14"/>
    </row>
    <row r="52397" spans="24:24" x14ac:dyDescent="0.25">
      <c r="X52397" s="14"/>
    </row>
    <row r="52398" spans="24:24" x14ac:dyDescent="0.25">
      <c r="X52398" s="14"/>
    </row>
    <row r="52399" spans="24:24" x14ac:dyDescent="0.25">
      <c r="X52399" s="14"/>
    </row>
    <row r="52400" spans="24:24" x14ac:dyDescent="0.25">
      <c r="X52400" s="14"/>
    </row>
    <row r="52401" spans="24:24" x14ac:dyDescent="0.25">
      <c r="X52401" s="14"/>
    </row>
    <row r="52402" spans="24:24" x14ac:dyDescent="0.25">
      <c r="X52402" s="14"/>
    </row>
    <row r="52403" spans="24:24" x14ac:dyDescent="0.25">
      <c r="X52403" s="14"/>
    </row>
    <row r="52404" spans="24:24" x14ac:dyDescent="0.25">
      <c r="X52404" s="14"/>
    </row>
    <row r="52405" spans="24:24" x14ac:dyDescent="0.25">
      <c r="X52405" s="14"/>
    </row>
    <row r="52406" spans="24:24" x14ac:dyDescent="0.25">
      <c r="X52406" s="14"/>
    </row>
    <row r="52407" spans="24:24" x14ac:dyDescent="0.25">
      <c r="X52407" s="14"/>
    </row>
    <row r="52408" spans="24:24" x14ac:dyDescent="0.25">
      <c r="X52408" s="14"/>
    </row>
    <row r="52409" spans="24:24" x14ac:dyDescent="0.25">
      <c r="X52409" s="14"/>
    </row>
    <row r="52410" spans="24:24" x14ac:dyDescent="0.25">
      <c r="X52410" s="14"/>
    </row>
    <row r="52411" spans="24:24" x14ac:dyDescent="0.25">
      <c r="X52411" s="14"/>
    </row>
    <row r="52412" spans="24:24" x14ac:dyDescent="0.25">
      <c r="X52412" s="14"/>
    </row>
    <row r="52413" spans="24:24" x14ac:dyDescent="0.25">
      <c r="X52413" s="14"/>
    </row>
    <row r="52414" spans="24:24" x14ac:dyDescent="0.25">
      <c r="X52414" s="14"/>
    </row>
    <row r="52415" spans="24:24" x14ac:dyDescent="0.25">
      <c r="X52415" s="14"/>
    </row>
    <row r="52416" spans="24:24" x14ac:dyDescent="0.25">
      <c r="X52416" s="14"/>
    </row>
    <row r="52417" spans="24:24" x14ac:dyDescent="0.25">
      <c r="X52417" s="14"/>
    </row>
    <row r="52418" spans="24:24" x14ac:dyDescent="0.25">
      <c r="X52418" s="14"/>
    </row>
    <row r="52419" spans="24:24" x14ac:dyDescent="0.25">
      <c r="X52419" s="14"/>
    </row>
    <row r="52420" spans="24:24" x14ac:dyDescent="0.25">
      <c r="X52420" s="14"/>
    </row>
    <row r="52421" spans="24:24" x14ac:dyDescent="0.25">
      <c r="X52421" s="14"/>
    </row>
    <row r="52422" spans="24:24" x14ac:dyDescent="0.25">
      <c r="X52422" s="14"/>
    </row>
    <row r="52423" spans="24:24" x14ac:dyDescent="0.25">
      <c r="X52423" s="14"/>
    </row>
    <row r="52424" spans="24:24" x14ac:dyDescent="0.25">
      <c r="X52424" s="14"/>
    </row>
    <row r="52425" spans="24:24" x14ac:dyDescent="0.25">
      <c r="X52425" s="14"/>
    </row>
    <row r="52426" spans="24:24" x14ac:dyDescent="0.25">
      <c r="X52426" s="14"/>
    </row>
    <row r="52427" spans="24:24" x14ac:dyDescent="0.25">
      <c r="X52427" s="14"/>
    </row>
    <row r="52428" spans="24:24" x14ac:dyDescent="0.25">
      <c r="X52428" s="14"/>
    </row>
    <row r="52429" spans="24:24" x14ac:dyDescent="0.25">
      <c r="X52429" s="14"/>
    </row>
    <row r="52430" spans="24:24" x14ac:dyDescent="0.25">
      <c r="X52430" s="14"/>
    </row>
    <row r="52431" spans="24:24" x14ac:dyDescent="0.25">
      <c r="X52431" s="14"/>
    </row>
    <row r="52432" spans="24:24" x14ac:dyDescent="0.25">
      <c r="X52432" s="14"/>
    </row>
    <row r="52433" spans="24:24" x14ac:dyDescent="0.25">
      <c r="X52433" s="14"/>
    </row>
    <row r="52434" spans="24:24" x14ac:dyDescent="0.25">
      <c r="X52434" s="14"/>
    </row>
    <row r="52435" spans="24:24" x14ac:dyDescent="0.25">
      <c r="X52435" s="14"/>
    </row>
    <row r="52436" spans="24:24" x14ac:dyDescent="0.25">
      <c r="X52436" s="14"/>
    </row>
    <row r="52437" spans="24:24" x14ac:dyDescent="0.25">
      <c r="X52437" s="14"/>
    </row>
    <row r="52438" spans="24:24" x14ac:dyDescent="0.25">
      <c r="X52438" s="14"/>
    </row>
    <row r="52439" spans="24:24" x14ac:dyDescent="0.25">
      <c r="X52439" s="14"/>
    </row>
    <row r="52440" spans="24:24" x14ac:dyDescent="0.25">
      <c r="X52440" s="14"/>
    </row>
    <row r="52441" spans="24:24" x14ac:dyDescent="0.25">
      <c r="X52441" s="14"/>
    </row>
    <row r="52442" spans="24:24" x14ac:dyDescent="0.25">
      <c r="X52442" s="14"/>
    </row>
    <row r="52443" spans="24:24" x14ac:dyDescent="0.25">
      <c r="X52443" s="14"/>
    </row>
    <row r="52444" spans="24:24" x14ac:dyDescent="0.25">
      <c r="X52444" s="14"/>
    </row>
    <row r="52445" spans="24:24" x14ac:dyDescent="0.25">
      <c r="X52445" s="14"/>
    </row>
    <row r="52446" spans="24:24" x14ac:dyDescent="0.25">
      <c r="X52446" s="14"/>
    </row>
    <row r="52447" spans="24:24" x14ac:dyDescent="0.25">
      <c r="X52447" s="14"/>
    </row>
    <row r="52448" spans="24:24" x14ac:dyDescent="0.25">
      <c r="X52448" s="14"/>
    </row>
    <row r="52449" spans="24:24" x14ac:dyDescent="0.25">
      <c r="X52449" s="14"/>
    </row>
    <row r="52450" spans="24:24" x14ac:dyDescent="0.25">
      <c r="X52450" s="14"/>
    </row>
    <row r="52451" spans="24:24" x14ac:dyDescent="0.25">
      <c r="X52451" s="14"/>
    </row>
    <row r="52452" spans="24:24" x14ac:dyDescent="0.25">
      <c r="X52452" s="14"/>
    </row>
    <row r="52453" spans="24:24" x14ac:dyDescent="0.25">
      <c r="X52453" s="14"/>
    </row>
    <row r="52454" spans="24:24" x14ac:dyDescent="0.25">
      <c r="X52454" s="14"/>
    </row>
    <row r="52455" spans="24:24" x14ac:dyDescent="0.25">
      <c r="X52455" s="14"/>
    </row>
    <row r="52456" spans="24:24" x14ac:dyDescent="0.25">
      <c r="X52456" s="14"/>
    </row>
    <row r="52457" spans="24:24" x14ac:dyDescent="0.25">
      <c r="X52457" s="14"/>
    </row>
    <row r="52458" spans="24:24" x14ac:dyDescent="0.25">
      <c r="X52458" s="14"/>
    </row>
    <row r="52459" spans="24:24" x14ac:dyDescent="0.25">
      <c r="X52459" s="14"/>
    </row>
    <row r="52460" spans="24:24" x14ac:dyDescent="0.25">
      <c r="X52460" s="14"/>
    </row>
    <row r="52461" spans="24:24" x14ac:dyDescent="0.25">
      <c r="X52461" s="14"/>
    </row>
    <row r="52462" spans="24:24" x14ac:dyDescent="0.25">
      <c r="X52462" s="14"/>
    </row>
    <row r="52463" spans="24:24" x14ac:dyDescent="0.25">
      <c r="X52463" s="14"/>
    </row>
    <row r="52464" spans="24:24" x14ac:dyDescent="0.25">
      <c r="X52464" s="14"/>
    </row>
    <row r="52465" spans="24:24" x14ac:dyDescent="0.25">
      <c r="X52465" s="14"/>
    </row>
    <row r="52466" spans="24:24" x14ac:dyDescent="0.25">
      <c r="X52466" s="14"/>
    </row>
    <row r="52467" spans="24:24" x14ac:dyDescent="0.25">
      <c r="X52467" s="14"/>
    </row>
    <row r="52468" spans="24:24" x14ac:dyDescent="0.25">
      <c r="X52468" s="14"/>
    </row>
    <row r="52469" spans="24:24" x14ac:dyDescent="0.25">
      <c r="X52469" s="14"/>
    </row>
    <row r="52470" spans="24:24" x14ac:dyDescent="0.25">
      <c r="X52470" s="14"/>
    </row>
    <row r="52471" spans="24:24" x14ac:dyDescent="0.25">
      <c r="X52471" s="14"/>
    </row>
    <row r="52472" spans="24:24" x14ac:dyDescent="0.25">
      <c r="X52472" s="14"/>
    </row>
    <row r="52473" spans="24:24" x14ac:dyDescent="0.25">
      <c r="X52473" s="14"/>
    </row>
    <row r="52474" spans="24:24" x14ac:dyDescent="0.25">
      <c r="X52474" s="14"/>
    </row>
    <row r="52475" spans="24:24" x14ac:dyDescent="0.25">
      <c r="X52475" s="14"/>
    </row>
    <row r="52476" spans="24:24" x14ac:dyDescent="0.25">
      <c r="X52476" s="14"/>
    </row>
    <row r="52477" spans="24:24" x14ac:dyDescent="0.25">
      <c r="X52477" s="14"/>
    </row>
    <row r="52478" spans="24:24" x14ac:dyDescent="0.25">
      <c r="X52478" s="14"/>
    </row>
    <row r="52479" spans="24:24" x14ac:dyDescent="0.25">
      <c r="X52479" s="14"/>
    </row>
    <row r="52480" spans="24:24" x14ac:dyDescent="0.25">
      <c r="X52480" s="14"/>
    </row>
    <row r="52481" spans="24:24" x14ac:dyDescent="0.25">
      <c r="X52481" s="14"/>
    </row>
    <row r="52482" spans="24:24" x14ac:dyDescent="0.25">
      <c r="X52482" s="14"/>
    </row>
    <row r="52483" spans="24:24" x14ac:dyDescent="0.25">
      <c r="X52483" s="14"/>
    </row>
    <row r="52484" spans="24:24" x14ac:dyDescent="0.25">
      <c r="X52484" s="14"/>
    </row>
    <row r="52485" spans="24:24" x14ac:dyDescent="0.25">
      <c r="X52485" s="14"/>
    </row>
    <row r="52486" spans="24:24" x14ac:dyDescent="0.25">
      <c r="X52486" s="14"/>
    </row>
    <row r="52487" spans="24:24" x14ac:dyDescent="0.25">
      <c r="X52487" s="14"/>
    </row>
    <row r="52488" spans="24:24" x14ac:dyDescent="0.25">
      <c r="X52488" s="14"/>
    </row>
    <row r="52489" spans="24:24" x14ac:dyDescent="0.25">
      <c r="X52489" s="14"/>
    </row>
    <row r="52490" spans="24:24" x14ac:dyDescent="0.25">
      <c r="X52490" s="14"/>
    </row>
    <row r="52491" spans="24:24" x14ac:dyDescent="0.25">
      <c r="X52491" s="14"/>
    </row>
    <row r="52492" spans="24:24" x14ac:dyDescent="0.25">
      <c r="X52492" s="14"/>
    </row>
    <row r="52493" spans="24:24" x14ac:dyDescent="0.25">
      <c r="X52493" s="14"/>
    </row>
    <row r="52494" spans="24:24" x14ac:dyDescent="0.25">
      <c r="X52494" s="14"/>
    </row>
    <row r="52495" spans="24:24" x14ac:dyDescent="0.25">
      <c r="X52495" s="14"/>
    </row>
    <row r="52496" spans="24:24" x14ac:dyDescent="0.25">
      <c r="X52496" s="14"/>
    </row>
    <row r="52497" spans="24:24" x14ac:dyDescent="0.25">
      <c r="X52497" s="14"/>
    </row>
    <row r="52498" spans="24:24" x14ac:dyDescent="0.25">
      <c r="X52498" s="14"/>
    </row>
    <row r="52499" spans="24:24" x14ac:dyDescent="0.25">
      <c r="X52499" s="14"/>
    </row>
    <row r="52500" spans="24:24" x14ac:dyDescent="0.25">
      <c r="X52500" s="14"/>
    </row>
    <row r="52501" spans="24:24" x14ac:dyDescent="0.25">
      <c r="X52501" s="14"/>
    </row>
    <row r="52502" spans="24:24" x14ac:dyDescent="0.25">
      <c r="X52502" s="14"/>
    </row>
    <row r="52503" spans="24:24" x14ac:dyDescent="0.25">
      <c r="X52503" s="14"/>
    </row>
    <row r="52504" spans="24:24" x14ac:dyDescent="0.25">
      <c r="X52504" s="14"/>
    </row>
    <row r="52505" spans="24:24" x14ac:dyDescent="0.25">
      <c r="X52505" s="14"/>
    </row>
    <row r="52506" spans="24:24" x14ac:dyDescent="0.25">
      <c r="X52506" s="14"/>
    </row>
    <row r="52507" spans="24:24" x14ac:dyDescent="0.25">
      <c r="X52507" s="14"/>
    </row>
    <row r="52508" spans="24:24" x14ac:dyDescent="0.25">
      <c r="X52508" s="14"/>
    </row>
    <row r="52509" spans="24:24" x14ac:dyDescent="0.25">
      <c r="X52509" s="14"/>
    </row>
    <row r="52510" spans="24:24" x14ac:dyDescent="0.25">
      <c r="X52510" s="14"/>
    </row>
    <row r="52511" spans="24:24" x14ac:dyDescent="0.25">
      <c r="X52511" s="14"/>
    </row>
    <row r="52512" spans="24:24" x14ac:dyDescent="0.25">
      <c r="X52512" s="14"/>
    </row>
    <row r="52513" spans="24:24" x14ac:dyDescent="0.25">
      <c r="X52513" s="14"/>
    </row>
    <row r="52514" spans="24:24" x14ac:dyDescent="0.25">
      <c r="X52514" s="14"/>
    </row>
    <row r="52515" spans="24:24" x14ac:dyDescent="0.25">
      <c r="X52515" s="14"/>
    </row>
    <row r="52516" spans="24:24" x14ac:dyDescent="0.25">
      <c r="X52516" s="14"/>
    </row>
    <row r="52517" spans="24:24" x14ac:dyDescent="0.25">
      <c r="X52517" s="14"/>
    </row>
    <row r="52518" spans="24:24" x14ac:dyDescent="0.25">
      <c r="X52518" s="14"/>
    </row>
    <row r="52519" spans="24:24" x14ac:dyDescent="0.25">
      <c r="X52519" s="14"/>
    </row>
    <row r="52520" spans="24:24" x14ac:dyDescent="0.25">
      <c r="X52520" s="14"/>
    </row>
    <row r="52521" spans="24:24" x14ac:dyDescent="0.25">
      <c r="X52521" s="14"/>
    </row>
    <row r="52522" spans="24:24" x14ac:dyDescent="0.25">
      <c r="X52522" s="14"/>
    </row>
    <row r="52523" spans="24:24" x14ac:dyDescent="0.25">
      <c r="X52523" s="14"/>
    </row>
    <row r="52524" spans="24:24" x14ac:dyDescent="0.25">
      <c r="X52524" s="14"/>
    </row>
    <row r="52525" spans="24:24" x14ac:dyDescent="0.25">
      <c r="X52525" s="14"/>
    </row>
    <row r="52526" spans="24:24" x14ac:dyDescent="0.25">
      <c r="X52526" s="14"/>
    </row>
    <row r="52527" spans="24:24" x14ac:dyDescent="0.25">
      <c r="X52527" s="14"/>
    </row>
    <row r="52528" spans="24:24" x14ac:dyDescent="0.25">
      <c r="X52528" s="14"/>
    </row>
    <row r="52529" spans="24:24" x14ac:dyDescent="0.25">
      <c r="X52529" s="14"/>
    </row>
    <row r="52530" spans="24:24" x14ac:dyDescent="0.25">
      <c r="X52530" s="14"/>
    </row>
    <row r="52531" spans="24:24" x14ac:dyDescent="0.25">
      <c r="X52531" s="14"/>
    </row>
    <row r="52532" spans="24:24" x14ac:dyDescent="0.25">
      <c r="X52532" s="14"/>
    </row>
    <row r="52533" spans="24:24" x14ac:dyDescent="0.25">
      <c r="X52533" s="14"/>
    </row>
    <row r="52534" spans="24:24" x14ac:dyDescent="0.25">
      <c r="X52534" s="14"/>
    </row>
    <row r="52535" spans="24:24" x14ac:dyDescent="0.25">
      <c r="X52535" s="14"/>
    </row>
    <row r="52536" spans="24:24" x14ac:dyDescent="0.25">
      <c r="X52536" s="14"/>
    </row>
    <row r="52537" spans="24:24" x14ac:dyDescent="0.25">
      <c r="X52537" s="14"/>
    </row>
    <row r="52538" spans="24:24" x14ac:dyDescent="0.25">
      <c r="X52538" s="14"/>
    </row>
    <row r="52539" spans="24:24" x14ac:dyDescent="0.25">
      <c r="X52539" s="14"/>
    </row>
    <row r="52540" spans="24:24" x14ac:dyDescent="0.25">
      <c r="X52540" s="14"/>
    </row>
    <row r="52541" spans="24:24" x14ac:dyDescent="0.25">
      <c r="X52541" s="14"/>
    </row>
    <row r="52542" spans="24:24" x14ac:dyDescent="0.25">
      <c r="X52542" s="14"/>
    </row>
    <row r="52543" spans="24:24" x14ac:dyDescent="0.25">
      <c r="X52543" s="14"/>
    </row>
    <row r="52544" spans="24:24" x14ac:dyDescent="0.25">
      <c r="X52544" s="14"/>
    </row>
    <row r="52545" spans="24:24" x14ac:dyDescent="0.25">
      <c r="X52545" s="14"/>
    </row>
    <row r="52546" spans="24:24" x14ac:dyDescent="0.25">
      <c r="X52546" s="14"/>
    </row>
    <row r="52547" spans="24:24" x14ac:dyDescent="0.25">
      <c r="X52547" s="14"/>
    </row>
    <row r="52548" spans="24:24" x14ac:dyDescent="0.25">
      <c r="X52548" s="14"/>
    </row>
    <row r="52549" spans="24:24" x14ac:dyDescent="0.25">
      <c r="X52549" s="14"/>
    </row>
    <row r="52550" spans="24:24" x14ac:dyDescent="0.25">
      <c r="X52550" s="14"/>
    </row>
    <row r="52551" spans="24:24" x14ac:dyDescent="0.25">
      <c r="X52551" s="14"/>
    </row>
    <row r="52552" spans="24:24" x14ac:dyDescent="0.25">
      <c r="X52552" s="14"/>
    </row>
    <row r="52553" spans="24:24" x14ac:dyDescent="0.25">
      <c r="X52553" s="14"/>
    </row>
    <row r="52554" spans="24:24" x14ac:dyDescent="0.25">
      <c r="X52554" s="14"/>
    </row>
    <row r="52555" spans="24:24" x14ac:dyDescent="0.25">
      <c r="X52555" s="14"/>
    </row>
    <row r="52556" spans="24:24" x14ac:dyDescent="0.25">
      <c r="X52556" s="14"/>
    </row>
    <row r="52557" spans="24:24" x14ac:dyDescent="0.25">
      <c r="X52557" s="14"/>
    </row>
    <row r="52558" spans="24:24" x14ac:dyDescent="0.25">
      <c r="X52558" s="14"/>
    </row>
    <row r="52559" spans="24:24" x14ac:dyDescent="0.25">
      <c r="X52559" s="14"/>
    </row>
    <row r="52560" spans="24:24" x14ac:dyDescent="0.25">
      <c r="X52560" s="14"/>
    </row>
    <row r="52561" spans="24:24" x14ac:dyDescent="0.25">
      <c r="X52561" s="14"/>
    </row>
    <row r="52562" spans="24:24" x14ac:dyDescent="0.25">
      <c r="X52562" s="14"/>
    </row>
    <row r="52563" spans="24:24" x14ac:dyDescent="0.25">
      <c r="X52563" s="14"/>
    </row>
    <row r="52564" spans="24:24" x14ac:dyDescent="0.25">
      <c r="X52564" s="14"/>
    </row>
    <row r="52565" spans="24:24" x14ac:dyDescent="0.25">
      <c r="X52565" s="14"/>
    </row>
    <row r="52566" spans="24:24" x14ac:dyDescent="0.25">
      <c r="X52566" s="14"/>
    </row>
    <row r="52567" spans="24:24" x14ac:dyDescent="0.25">
      <c r="X52567" s="14"/>
    </row>
    <row r="52568" spans="24:24" x14ac:dyDescent="0.25">
      <c r="X52568" s="14"/>
    </row>
    <row r="52569" spans="24:24" x14ac:dyDescent="0.25">
      <c r="X52569" s="14"/>
    </row>
    <row r="52570" spans="24:24" x14ac:dyDescent="0.25">
      <c r="X52570" s="14"/>
    </row>
    <row r="52571" spans="24:24" x14ac:dyDescent="0.25">
      <c r="X52571" s="14"/>
    </row>
    <row r="52572" spans="24:24" x14ac:dyDescent="0.25">
      <c r="X52572" s="14"/>
    </row>
    <row r="52573" spans="24:24" x14ac:dyDescent="0.25">
      <c r="X52573" s="14"/>
    </row>
    <row r="52574" spans="24:24" x14ac:dyDescent="0.25">
      <c r="X52574" s="14"/>
    </row>
    <row r="52575" spans="24:24" x14ac:dyDescent="0.25">
      <c r="X52575" s="14"/>
    </row>
    <row r="52576" spans="24:24" x14ac:dyDescent="0.25">
      <c r="X52576" s="14"/>
    </row>
    <row r="52577" spans="24:24" x14ac:dyDescent="0.25">
      <c r="X52577" s="14"/>
    </row>
    <row r="52578" spans="24:24" x14ac:dyDescent="0.25">
      <c r="X52578" s="14"/>
    </row>
    <row r="52579" spans="24:24" x14ac:dyDescent="0.25">
      <c r="X52579" s="14"/>
    </row>
    <row r="52580" spans="24:24" x14ac:dyDescent="0.25">
      <c r="X52580" s="14"/>
    </row>
    <row r="52581" spans="24:24" x14ac:dyDescent="0.25">
      <c r="X52581" s="14"/>
    </row>
    <row r="52582" spans="24:24" x14ac:dyDescent="0.25">
      <c r="X52582" s="14"/>
    </row>
    <row r="52583" spans="24:24" x14ac:dyDescent="0.25">
      <c r="X52583" s="14"/>
    </row>
    <row r="52584" spans="24:24" x14ac:dyDescent="0.25">
      <c r="X52584" s="14"/>
    </row>
    <row r="52585" spans="24:24" x14ac:dyDescent="0.25">
      <c r="X52585" s="14"/>
    </row>
    <row r="52586" spans="24:24" x14ac:dyDescent="0.25">
      <c r="X52586" s="14"/>
    </row>
    <row r="52587" spans="24:24" x14ac:dyDescent="0.25">
      <c r="X52587" s="14"/>
    </row>
    <row r="52588" spans="24:24" x14ac:dyDescent="0.25">
      <c r="X52588" s="14"/>
    </row>
    <row r="52589" spans="24:24" x14ac:dyDescent="0.25">
      <c r="X52589" s="14"/>
    </row>
    <row r="52590" spans="24:24" x14ac:dyDescent="0.25">
      <c r="X52590" s="14"/>
    </row>
    <row r="52591" spans="24:24" x14ac:dyDescent="0.25">
      <c r="X52591" s="14"/>
    </row>
    <row r="52592" spans="24:24" x14ac:dyDescent="0.25">
      <c r="X52592" s="14"/>
    </row>
    <row r="52593" spans="24:24" x14ac:dyDescent="0.25">
      <c r="X52593" s="14"/>
    </row>
    <row r="52594" spans="24:24" x14ac:dyDescent="0.25">
      <c r="X52594" s="14"/>
    </row>
    <row r="52595" spans="24:24" x14ac:dyDescent="0.25">
      <c r="X52595" s="14"/>
    </row>
    <row r="52596" spans="24:24" x14ac:dyDescent="0.25">
      <c r="X52596" s="14"/>
    </row>
    <row r="52597" spans="24:24" x14ac:dyDescent="0.25">
      <c r="X52597" s="14"/>
    </row>
    <row r="52598" spans="24:24" x14ac:dyDescent="0.25">
      <c r="X52598" s="14"/>
    </row>
    <row r="52599" spans="24:24" x14ac:dyDescent="0.25">
      <c r="X52599" s="14"/>
    </row>
    <row r="52600" spans="24:24" x14ac:dyDescent="0.25">
      <c r="X52600" s="14"/>
    </row>
    <row r="52601" spans="24:24" x14ac:dyDescent="0.25">
      <c r="X52601" s="14"/>
    </row>
    <row r="52602" spans="24:24" x14ac:dyDescent="0.25">
      <c r="X52602" s="14"/>
    </row>
    <row r="52603" spans="24:24" x14ac:dyDescent="0.25">
      <c r="X52603" s="14"/>
    </row>
    <row r="52604" spans="24:24" x14ac:dyDescent="0.25">
      <c r="X52604" s="14"/>
    </row>
    <row r="52605" spans="24:24" x14ac:dyDescent="0.25">
      <c r="X52605" s="14"/>
    </row>
    <row r="52606" spans="24:24" x14ac:dyDescent="0.25">
      <c r="X52606" s="14"/>
    </row>
    <row r="52607" spans="24:24" x14ac:dyDescent="0.25">
      <c r="X52607" s="14"/>
    </row>
    <row r="52608" spans="24:24" x14ac:dyDescent="0.25">
      <c r="X52608" s="14"/>
    </row>
    <row r="52609" spans="24:24" x14ac:dyDescent="0.25">
      <c r="X52609" s="14"/>
    </row>
    <row r="52610" spans="24:24" x14ac:dyDescent="0.25">
      <c r="X52610" s="14"/>
    </row>
    <row r="52611" spans="24:24" x14ac:dyDescent="0.25">
      <c r="X52611" s="14"/>
    </row>
    <row r="52612" spans="24:24" x14ac:dyDescent="0.25">
      <c r="X52612" s="14"/>
    </row>
    <row r="52613" spans="24:24" x14ac:dyDescent="0.25">
      <c r="X52613" s="14"/>
    </row>
    <row r="52614" spans="24:24" x14ac:dyDescent="0.25">
      <c r="X52614" s="14"/>
    </row>
    <row r="52615" spans="24:24" x14ac:dyDescent="0.25">
      <c r="X52615" s="14"/>
    </row>
    <row r="52616" spans="24:24" x14ac:dyDescent="0.25">
      <c r="X52616" s="14"/>
    </row>
    <row r="52617" spans="24:24" x14ac:dyDescent="0.25">
      <c r="X52617" s="14"/>
    </row>
    <row r="52618" spans="24:24" x14ac:dyDescent="0.25">
      <c r="X52618" s="14"/>
    </row>
    <row r="52619" spans="24:24" x14ac:dyDescent="0.25">
      <c r="X52619" s="14"/>
    </row>
    <row r="52620" spans="24:24" x14ac:dyDescent="0.25">
      <c r="X52620" s="14"/>
    </row>
    <row r="52621" spans="24:24" x14ac:dyDescent="0.25">
      <c r="X52621" s="14"/>
    </row>
    <row r="52622" spans="24:24" x14ac:dyDescent="0.25">
      <c r="X52622" s="14"/>
    </row>
    <row r="52623" spans="24:24" x14ac:dyDescent="0.25">
      <c r="X52623" s="14"/>
    </row>
    <row r="52624" spans="24:24" x14ac:dyDescent="0.25">
      <c r="X52624" s="14"/>
    </row>
    <row r="52625" spans="24:24" x14ac:dyDescent="0.25">
      <c r="X52625" s="14"/>
    </row>
    <row r="52626" spans="24:24" x14ac:dyDescent="0.25">
      <c r="X52626" s="14"/>
    </row>
    <row r="52627" spans="24:24" x14ac:dyDescent="0.25">
      <c r="X52627" s="14"/>
    </row>
    <row r="52628" spans="24:24" x14ac:dyDescent="0.25">
      <c r="X52628" s="14"/>
    </row>
    <row r="52629" spans="24:24" x14ac:dyDescent="0.25">
      <c r="X52629" s="14"/>
    </row>
    <row r="52630" spans="24:24" x14ac:dyDescent="0.25">
      <c r="X52630" s="14"/>
    </row>
    <row r="52631" spans="24:24" x14ac:dyDescent="0.25">
      <c r="X52631" s="14"/>
    </row>
    <row r="52632" spans="24:24" x14ac:dyDescent="0.25">
      <c r="X52632" s="14"/>
    </row>
    <row r="52633" spans="24:24" x14ac:dyDescent="0.25">
      <c r="X52633" s="14"/>
    </row>
    <row r="52634" spans="24:24" x14ac:dyDescent="0.25">
      <c r="X52634" s="14"/>
    </row>
    <row r="52635" spans="24:24" x14ac:dyDescent="0.25">
      <c r="X52635" s="14"/>
    </row>
    <row r="52636" spans="24:24" x14ac:dyDescent="0.25">
      <c r="X52636" s="14"/>
    </row>
    <row r="52637" spans="24:24" x14ac:dyDescent="0.25">
      <c r="X52637" s="14"/>
    </row>
    <row r="52638" spans="24:24" x14ac:dyDescent="0.25">
      <c r="X52638" s="14"/>
    </row>
    <row r="52639" spans="24:24" x14ac:dyDescent="0.25">
      <c r="X52639" s="14"/>
    </row>
    <row r="52640" spans="24:24" x14ac:dyDescent="0.25">
      <c r="X52640" s="14"/>
    </row>
    <row r="52641" spans="24:24" x14ac:dyDescent="0.25">
      <c r="X52641" s="14"/>
    </row>
    <row r="52642" spans="24:24" x14ac:dyDescent="0.25">
      <c r="X52642" s="14"/>
    </row>
    <row r="52643" spans="24:24" x14ac:dyDescent="0.25">
      <c r="X52643" s="14"/>
    </row>
    <row r="52644" spans="24:24" x14ac:dyDescent="0.25">
      <c r="X52644" s="14"/>
    </row>
    <row r="52645" spans="24:24" x14ac:dyDescent="0.25">
      <c r="X52645" s="14"/>
    </row>
    <row r="52646" spans="24:24" x14ac:dyDescent="0.25">
      <c r="X52646" s="14"/>
    </row>
    <row r="52647" spans="24:24" x14ac:dyDescent="0.25">
      <c r="X52647" s="14"/>
    </row>
    <row r="52648" spans="24:24" x14ac:dyDescent="0.25">
      <c r="X52648" s="14"/>
    </row>
    <row r="52649" spans="24:24" x14ac:dyDescent="0.25">
      <c r="X52649" s="14"/>
    </row>
    <row r="52650" spans="24:24" x14ac:dyDescent="0.25">
      <c r="X52650" s="14"/>
    </row>
    <row r="52651" spans="24:24" x14ac:dyDescent="0.25">
      <c r="X52651" s="14"/>
    </row>
    <row r="52652" spans="24:24" x14ac:dyDescent="0.25">
      <c r="X52652" s="14"/>
    </row>
    <row r="52653" spans="24:24" x14ac:dyDescent="0.25">
      <c r="X52653" s="14"/>
    </row>
    <row r="52654" spans="24:24" x14ac:dyDescent="0.25">
      <c r="X52654" s="14"/>
    </row>
    <row r="52655" spans="24:24" x14ac:dyDescent="0.25">
      <c r="X52655" s="14"/>
    </row>
    <row r="52656" spans="24:24" x14ac:dyDescent="0.25">
      <c r="X52656" s="14"/>
    </row>
    <row r="52657" spans="24:24" x14ac:dyDescent="0.25">
      <c r="X52657" s="14"/>
    </row>
    <row r="52658" spans="24:24" x14ac:dyDescent="0.25">
      <c r="X52658" s="14"/>
    </row>
    <row r="52659" spans="24:24" x14ac:dyDescent="0.25">
      <c r="X52659" s="14"/>
    </row>
    <row r="52660" spans="24:24" x14ac:dyDescent="0.25">
      <c r="X52660" s="14"/>
    </row>
    <row r="52661" spans="24:24" x14ac:dyDescent="0.25">
      <c r="X52661" s="14"/>
    </row>
    <row r="52662" spans="24:24" x14ac:dyDescent="0.25">
      <c r="X52662" s="14"/>
    </row>
    <row r="52663" spans="24:24" x14ac:dyDescent="0.25">
      <c r="X52663" s="14"/>
    </row>
    <row r="52664" spans="24:24" x14ac:dyDescent="0.25">
      <c r="X52664" s="14"/>
    </row>
    <row r="52665" spans="24:24" x14ac:dyDescent="0.25">
      <c r="X52665" s="14"/>
    </row>
    <row r="52666" spans="24:24" x14ac:dyDescent="0.25">
      <c r="X52666" s="14"/>
    </row>
    <row r="52667" spans="24:24" x14ac:dyDescent="0.25">
      <c r="X52667" s="14"/>
    </row>
    <row r="52668" spans="24:24" x14ac:dyDescent="0.25">
      <c r="X52668" s="14"/>
    </row>
    <row r="52669" spans="24:24" x14ac:dyDescent="0.25">
      <c r="X52669" s="14"/>
    </row>
    <row r="52670" spans="24:24" x14ac:dyDescent="0.25">
      <c r="X52670" s="14"/>
    </row>
    <row r="52671" spans="24:24" x14ac:dyDescent="0.25">
      <c r="X52671" s="14"/>
    </row>
    <row r="52672" spans="24:24" x14ac:dyDescent="0.25">
      <c r="X52672" s="14"/>
    </row>
    <row r="52673" spans="24:24" x14ac:dyDescent="0.25">
      <c r="X52673" s="14"/>
    </row>
    <row r="52674" spans="24:24" x14ac:dyDescent="0.25">
      <c r="X52674" s="14"/>
    </row>
    <row r="52675" spans="24:24" x14ac:dyDescent="0.25">
      <c r="X52675" s="14"/>
    </row>
    <row r="52676" spans="24:24" x14ac:dyDescent="0.25">
      <c r="X52676" s="14"/>
    </row>
    <row r="52677" spans="24:24" x14ac:dyDescent="0.25">
      <c r="X52677" s="14"/>
    </row>
    <row r="52678" spans="24:24" x14ac:dyDescent="0.25">
      <c r="X52678" s="14"/>
    </row>
    <row r="52679" spans="24:24" x14ac:dyDescent="0.25">
      <c r="X52679" s="14"/>
    </row>
    <row r="52680" spans="24:24" x14ac:dyDescent="0.25">
      <c r="X52680" s="14"/>
    </row>
    <row r="52681" spans="24:24" x14ac:dyDescent="0.25">
      <c r="X52681" s="14"/>
    </row>
    <row r="52682" spans="24:24" x14ac:dyDescent="0.25">
      <c r="X52682" s="14"/>
    </row>
    <row r="52683" spans="24:24" x14ac:dyDescent="0.25">
      <c r="X52683" s="14"/>
    </row>
    <row r="52684" spans="24:24" x14ac:dyDescent="0.25">
      <c r="X52684" s="14"/>
    </row>
    <row r="52685" spans="24:24" x14ac:dyDescent="0.25">
      <c r="X52685" s="14"/>
    </row>
    <row r="52686" spans="24:24" x14ac:dyDescent="0.25">
      <c r="X52686" s="14"/>
    </row>
    <row r="52687" spans="24:24" x14ac:dyDescent="0.25">
      <c r="X52687" s="14"/>
    </row>
    <row r="52688" spans="24:24" x14ac:dyDescent="0.25">
      <c r="X52688" s="14"/>
    </row>
    <row r="52689" spans="24:24" x14ac:dyDescent="0.25">
      <c r="X52689" s="14"/>
    </row>
    <row r="52690" spans="24:24" x14ac:dyDescent="0.25">
      <c r="X52690" s="14"/>
    </row>
    <row r="52691" spans="24:24" x14ac:dyDescent="0.25">
      <c r="X52691" s="14"/>
    </row>
    <row r="52692" spans="24:24" x14ac:dyDescent="0.25">
      <c r="X52692" s="14"/>
    </row>
    <row r="52693" spans="24:24" x14ac:dyDescent="0.25">
      <c r="X52693" s="14"/>
    </row>
    <row r="52694" spans="24:24" x14ac:dyDescent="0.25">
      <c r="X52694" s="14"/>
    </row>
    <row r="52695" spans="24:24" x14ac:dyDescent="0.25">
      <c r="X52695" s="14"/>
    </row>
    <row r="52696" spans="24:24" x14ac:dyDescent="0.25">
      <c r="X52696" s="14"/>
    </row>
    <row r="52697" spans="24:24" x14ac:dyDescent="0.25">
      <c r="X52697" s="14"/>
    </row>
    <row r="52698" spans="24:24" x14ac:dyDescent="0.25">
      <c r="X52698" s="14"/>
    </row>
    <row r="52699" spans="24:24" x14ac:dyDescent="0.25">
      <c r="X52699" s="14"/>
    </row>
    <row r="52700" spans="24:24" x14ac:dyDescent="0.25">
      <c r="X52700" s="14"/>
    </row>
    <row r="52701" spans="24:24" x14ac:dyDescent="0.25">
      <c r="X52701" s="14"/>
    </row>
    <row r="52702" spans="24:24" x14ac:dyDescent="0.25">
      <c r="X52702" s="14"/>
    </row>
    <row r="52703" spans="24:24" x14ac:dyDescent="0.25">
      <c r="X52703" s="14"/>
    </row>
    <row r="52704" spans="24:24" x14ac:dyDescent="0.25">
      <c r="X52704" s="14"/>
    </row>
    <row r="52705" spans="24:24" x14ac:dyDescent="0.25">
      <c r="X52705" s="14"/>
    </row>
    <row r="52706" spans="24:24" x14ac:dyDescent="0.25">
      <c r="X52706" s="14"/>
    </row>
    <row r="52707" spans="24:24" x14ac:dyDescent="0.25">
      <c r="X52707" s="14"/>
    </row>
    <row r="52708" spans="24:24" x14ac:dyDescent="0.25">
      <c r="X52708" s="14"/>
    </row>
    <row r="52709" spans="24:24" x14ac:dyDescent="0.25">
      <c r="X52709" s="14"/>
    </row>
    <row r="52710" spans="24:24" x14ac:dyDescent="0.25">
      <c r="X52710" s="14"/>
    </row>
    <row r="52711" spans="24:24" x14ac:dyDescent="0.25">
      <c r="X52711" s="14"/>
    </row>
    <row r="52712" spans="24:24" x14ac:dyDescent="0.25">
      <c r="X52712" s="14"/>
    </row>
    <row r="52713" spans="24:24" x14ac:dyDescent="0.25">
      <c r="X52713" s="14"/>
    </row>
    <row r="52714" spans="24:24" x14ac:dyDescent="0.25">
      <c r="X52714" s="14"/>
    </row>
    <row r="52715" spans="24:24" x14ac:dyDescent="0.25">
      <c r="X52715" s="14"/>
    </row>
    <row r="52716" spans="24:24" x14ac:dyDescent="0.25">
      <c r="X52716" s="14"/>
    </row>
    <row r="52717" spans="24:24" x14ac:dyDescent="0.25">
      <c r="X52717" s="14"/>
    </row>
    <row r="52718" spans="24:24" x14ac:dyDescent="0.25">
      <c r="X52718" s="14"/>
    </row>
    <row r="52719" spans="24:24" x14ac:dyDescent="0.25">
      <c r="X52719" s="14"/>
    </row>
    <row r="52720" spans="24:24" x14ac:dyDescent="0.25">
      <c r="X52720" s="14"/>
    </row>
    <row r="52721" spans="24:24" x14ac:dyDescent="0.25">
      <c r="X52721" s="14"/>
    </row>
    <row r="52722" spans="24:24" x14ac:dyDescent="0.25">
      <c r="X52722" s="14"/>
    </row>
    <row r="52723" spans="24:24" x14ac:dyDescent="0.25">
      <c r="X52723" s="14"/>
    </row>
    <row r="52724" spans="24:24" x14ac:dyDescent="0.25">
      <c r="X52724" s="14"/>
    </row>
    <row r="52725" spans="24:24" x14ac:dyDescent="0.25">
      <c r="X52725" s="14"/>
    </row>
    <row r="52726" spans="24:24" x14ac:dyDescent="0.25">
      <c r="X52726" s="14"/>
    </row>
    <row r="52727" spans="24:24" x14ac:dyDescent="0.25">
      <c r="X52727" s="14"/>
    </row>
    <row r="52728" spans="24:24" x14ac:dyDescent="0.25">
      <c r="X52728" s="14"/>
    </row>
    <row r="52729" spans="24:24" x14ac:dyDescent="0.25">
      <c r="X52729" s="14"/>
    </row>
    <row r="52730" spans="24:24" x14ac:dyDescent="0.25">
      <c r="X52730" s="14"/>
    </row>
    <row r="52731" spans="24:24" x14ac:dyDescent="0.25">
      <c r="X52731" s="14"/>
    </row>
    <row r="52732" spans="24:24" x14ac:dyDescent="0.25">
      <c r="X52732" s="14"/>
    </row>
    <row r="52733" spans="24:24" x14ac:dyDescent="0.25">
      <c r="X52733" s="14"/>
    </row>
    <row r="52734" spans="24:24" x14ac:dyDescent="0.25">
      <c r="X52734" s="14"/>
    </row>
    <row r="52735" spans="24:24" x14ac:dyDescent="0.25">
      <c r="X52735" s="14"/>
    </row>
    <row r="52736" spans="24:24" x14ac:dyDescent="0.25">
      <c r="X52736" s="14"/>
    </row>
    <row r="52737" spans="24:24" x14ac:dyDescent="0.25">
      <c r="X52737" s="14"/>
    </row>
    <row r="52738" spans="24:24" x14ac:dyDescent="0.25">
      <c r="X52738" s="14"/>
    </row>
    <row r="52739" spans="24:24" x14ac:dyDescent="0.25">
      <c r="X52739" s="14"/>
    </row>
    <row r="52740" spans="24:24" x14ac:dyDescent="0.25">
      <c r="X52740" s="14"/>
    </row>
    <row r="52741" spans="24:24" x14ac:dyDescent="0.25">
      <c r="X52741" s="14"/>
    </row>
    <row r="52742" spans="24:24" x14ac:dyDescent="0.25">
      <c r="X52742" s="14"/>
    </row>
    <row r="52743" spans="24:24" x14ac:dyDescent="0.25">
      <c r="X52743" s="14"/>
    </row>
    <row r="52744" spans="24:24" x14ac:dyDescent="0.25">
      <c r="X52744" s="14"/>
    </row>
    <row r="52745" spans="24:24" x14ac:dyDescent="0.25">
      <c r="X52745" s="14"/>
    </row>
    <row r="52746" spans="24:24" x14ac:dyDescent="0.25">
      <c r="X52746" s="14"/>
    </row>
    <row r="52747" spans="24:24" x14ac:dyDescent="0.25">
      <c r="X52747" s="14"/>
    </row>
    <row r="52748" spans="24:24" x14ac:dyDescent="0.25">
      <c r="X52748" s="14"/>
    </row>
    <row r="52749" spans="24:24" x14ac:dyDescent="0.25">
      <c r="X52749" s="14"/>
    </row>
    <row r="52750" spans="24:24" x14ac:dyDescent="0.25">
      <c r="X52750" s="14"/>
    </row>
    <row r="52751" spans="24:24" x14ac:dyDescent="0.25">
      <c r="X52751" s="14"/>
    </row>
    <row r="52752" spans="24:24" x14ac:dyDescent="0.25">
      <c r="X52752" s="14"/>
    </row>
    <row r="52753" spans="24:24" x14ac:dyDescent="0.25">
      <c r="X52753" s="14"/>
    </row>
    <row r="52754" spans="24:24" x14ac:dyDescent="0.25">
      <c r="X52754" s="14"/>
    </row>
    <row r="52755" spans="24:24" x14ac:dyDescent="0.25">
      <c r="X52755" s="14"/>
    </row>
    <row r="52756" spans="24:24" x14ac:dyDescent="0.25">
      <c r="X52756" s="14"/>
    </row>
    <row r="52757" spans="24:24" x14ac:dyDescent="0.25">
      <c r="X52757" s="14"/>
    </row>
    <row r="52758" spans="24:24" x14ac:dyDescent="0.25">
      <c r="X52758" s="14"/>
    </row>
    <row r="52759" spans="24:24" x14ac:dyDescent="0.25">
      <c r="X52759" s="14"/>
    </row>
    <row r="52760" spans="24:24" x14ac:dyDescent="0.25">
      <c r="X52760" s="14"/>
    </row>
    <row r="52761" spans="24:24" x14ac:dyDescent="0.25">
      <c r="X52761" s="14"/>
    </row>
    <row r="52762" spans="24:24" x14ac:dyDescent="0.25">
      <c r="X52762" s="14"/>
    </row>
    <row r="52763" spans="24:24" x14ac:dyDescent="0.25">
      <c r="X52763" s="14"/>
    </row>
    <row r="52764" spans="24:24" x14ac:dyDescent="0.25">
      <c r="X52764" s="14"/>
    </row>
    <row r="52765" spans="24:24" x14ac:dyDescent="0.25">
      <c r="X52765" s="14"/>
    </row>
    <row r="52766" spans="24:24" x14ac:dyDescent="0.25">
      <c r="X52766" s="14"/>
    </row>
    <row r="52767" spans="24:24" x14ac:dyDescent="0.25">
      <c r="X52767" s="14"/>
    </row>
    <row r="52768" spans="24:24" x14ac:dyDescent="0.25">
      <c r="X52768" s="14"/>
    </row>
    <row r="52769" spans="24:24" x14ac:dyDescent="0.25">
      <c r="X52769" s="14"/>
    </row>
    <row r="52770" spans="24:24" x14ac:dyDescent="0.25">
      <c r="X52770" s="14"/>
    </row>
    <row r="52771" spans="24:24" x14ac:dyDescent="0.25">
      <c r="X52771" s="14"/>
    </row>
    <row r="52772" spans="24:24" x14ac:dyDescent="0.25">
      <c r="X52772" s="14"/>
    </row>
    <row r="52773" spans="24:24" x14ac:dyDescent="0.25">
      <c r="X52773" s="14"/>
    </row>
    <row r="52774" spans="24:24" x14ac:dyDescent="0.25">
      <c r="X52774" s="14"/>
    </row>
    <row r="52775" spans="24:24" x14ac:dyDescent="0.25">
      <c r="X52775" s="14"/>
    </row>
    <row r="52776" spans="24:24" x14ac:dyDescent="0.25">
      <c r="X52776" s="14"/>
    </row>
    <row r="52777" spans="24:24" x14ac:dyDescent="0.25">
      <c r="X52777" s="14"/>
    </row>
    <row r="52778" spans="24:24" x14ac:dyDescent="0.25">
      <c r="X52778" s="14"/>
    </row>
    <row r="52779" spans="24:24" x14ac:dyDescent="0.25">
      <c r="X52779" s="14"/>
    </row>
    <row r="52780" spans="24:24" x14ac:dyDescent="0.25">
      <c r="X52780" s="14"/>
    </row>
    <row r="52781" spans="24:24" x14ac:dyDescent="0.25">
      <c r="X52781" s="14"/>
    </row>
    <row r="52782" spans="24:24" x14ac:dyDescent="0.25">
      <c r="X52782" s="14"/>
    </row>
    <row r="52783" spans="24:24" x14ac:dyDescent="0.25">
      <c r="X52783" s="14"/>
    </row>
    <row r="52784" spans="24:24" x14ac:dyDescent="0.25">
      <c r="X52784" s="14"/>
    </row>
    <row r="52785" spans="24:24" x14ac:dyDescent="0.25">
      <c r="X52785" s="14"/>
    </row>
    <row r="52786" spans="24:24" x14ac:dyDescent="0.25">
      <c r="X52786" s="14"/>
    </row>
    <row r="52787" spans="24:24" x14ac:dyDescent="0.25">
      <c r="X52787" s="14"/>
    </row>
    <row r="52788" spans="24:24" x14ac:dyDescent="0.25">
      <c r="X52788" s="14"/>
    </row>
    <row r="52789" spans="24:24" x14ac:dyDescent="0.25">
      <c r="X52789" s="14"/>
    </row>
    <row r="52790" spans="24:24" x14ac:dyDescent="0.25">
      <c r="X52790" s="14"/>
    </row>
    <row r="52791" spans="24:24" x14ac:dyDescent="0.25">
      <c r="X52791" s="14"/>
    </row>
    <row r="52792" spans="24:24" x14ac:dyDescent="0.25">
      <c r="X52792" s="14"/>
    </row>
    <row r="52793" spans="24:24" x14ac:dyDescent="0.25">
      <c r="X52793" s="14"/>
    </row>
    <row r="52794" spans="24:24" x14ac:dyDescent="0.25">
      <c r="X52794" s="14"/>
    </row>
    <row r="52795" spans="24:24" x14ac:dyDescent="0.25">
      <c r="X52795" s="14"/>
    </row>
    <row r="52796" spans="24:24" x14ac:dyDescent="0.25">
      <c r="X52796" s="14"/>
    </row>
    <row r="52797" spans="24:24" x14ac:dyDescent="0.25">
      <c r="X52797" s="14"/>
    </row>
    <row r="52798" spans="24:24" x14ac:dyDescent="0.25">
      <c r="X52798" s="14"/>
    </row>
    <row r="52799" spans="24:24" x14ac:dyDescent="0.25">
      <c r="X52799" s="14"/>
    </row>
    <row r="52800" spans="24:24" x14ac:dyDescent="0.25">
      <c r="X52800" s="14"/>
    </row>
    <row r="52801" spans="24:24" x14ac:dyDescent="0.25">
      <c r="X52801" s="14"/>
    </row>
    <row r="52802" spans="24:24" x14ac:dyDescent="0.25">
      <c r="X52802" s="14"/>
    </row>
    <row r="52803" spans="24:24" x14ac:dyDescent="0.25">
      <c r="X52803" s="14"/>
    </row>
    <row r="52804" spans="24:24" x14ac:dyDescent="0.25">
      <c r="X52804" s="14"/>
    </row>
    <row r="52805" spans="24:24" x14ac:dyDescent="0.25">
      <c r="X52805" s="14"/>
    </row>
    <row r="52806" spans="24:24" x14ac:dyDescent="0.25">
      <c r="X52806" s="14"/>
    </row>
    <row r="52807" spans="24:24" x14ac:dyDescent="0.25">
      <c r="X52807" s="14"/>
    </row>
    <row r="52808" spans="24:24" x14ac:dyDescent="0.25">
      <c r="X52808" s="14"/>
    </row>
    <row r="52809" spans="24:24" x14ac:dyDescent="0.25">
      <c r="X52809" s="14"/>
    </row>
    <row r="52810" spans="24:24" x14ac:dyDescent="0.25">
      <c r="X52810" s="14"/>
    </row>
    <row r="52811" spans="24:24" x14ac:dyDescent="0.25">
      <c r="X52811" s="14"/>
    </row>
    <row r="52812" spans="24:24" x14ac:dyDescent="0.25">
      <c r="X52812" s="14"/>
    </row>
    <row r="52813" spans="24:24" x14ac:dyDescent="0.25">
      <c r="X52813" s="14"/>
    </row>
    <row r="52814" spans="24:24" x14ac:dyDescent="0.25">
      <c r="X52814" s="14"/>
    </row>
    <row r="52815" spans="24:24" x14ac:dyDescent="0.25">
      <c r="X52815" s="14"/>
    </row>
    <row r="52816" spans="24:24" x14ac:dyDescent="0.25">
      <c r="X52816" s="14"/>
    </row>
    <row r="52817" spans="24:24" x14ac:dyDescent="0.25">
      <c r="X52817" s="14"/>
    </row>
    <row r="52818" spans="24:24" x14ac:dyDescent="0.25">
      <c r="X52818" s="14"/>
    </row>
    <row r="52819" spans="24:24" x14ac:dyDescent="0.25">
      <c r="X52819" s="14"/>
    </row>
    <row r="52820" spans="24:24" x14ac:dyDescent="0.25">
      <c r="X52820" s="14"/>
    </row>
    <row r="52821" spans="24:24" x14ac:dyDescent="0.25">
      <c r="X52821" s="14"/>
    </row>
    <row r="52822" spans="24:24" x14ac:dyDescent="0.25">
      <c r="X52822" s="14"/>
    </row>
    <row r="52823" spans="24:24" x14ac:dyDescent="0.25">
      <c r="X52823" s="14"/>
    </row>
    <row r="52824" spans="24:24" x14ac:dyDescent="0.25">
      <c r="X52824" s="14"/>
    </row>
    <row r="52825" spans="24:24" x14ac:dyDescent="0.25">
      <c r="X52825" s="14"/>
    </row>
    <row r="52826" spans="24:24" x14ac:dyDescent="0.25">
      <c r="X52826" s="14"/>
    </row>
    <row r="52827" spans="24:24" x14ac:dyDescent="0.25">
      <c r="X52827" s="14"/>
    </row>
    <row r="52828" spans="24:24" x14ac:dyDescent="0.25">
      <c r="X52828" s="14"/>
    </row>
    <row r="52829" spans="24:24" x14ac:dyDescent="0.25">
      <c r="X52829" s="14"/>
    </row>
    <row r="52830" spans="24:24" x14ac:dyDescent="0.25">
      <c r="X52830" s="14"/>
    </row>
    <row r="52831" spans="24:24" x14ac:dyDescent="0.25">
      <c r="X52831" s="14"/>
    </row>
    <row r="52832" spans="24:24" x14ac:dyDescent="0.25">
      <c r="X52832" s="14"/>
    </row>
    <row r="52833" spans="24:24" x14ac:dyDescent="0.25">
      <c r="X52833" s="14"/>
    </row>
    <row r="52834" spans="24:24" x14ac:dyDescent="0.25">
      <c r="X52834" s="14"/>
    </row>
    <row r="52835" spans="24:24" x14ac:dyDescent="0.25">
      <c r="X52835" s="14"/>
    </row>
    <row r="52836" spans="24:24" x14ac:dyDescent="0.25">
      <c r="X52836" s="14"/>
    </row>
    <row r="52837" spans="24:24" x14ac:dyDescent="0.25">
      <c r="X52837" s="14"/>
    </row>
    <row r="52838" spans="24:24" x14ac:dyDescent="0.25">
      <c r="X52838" s="14"/>
    </row>
    <row r="52839" spans="24:24" x14ac:dyDescent="0.25">
      <c r="X52839" s="14"/>
    </row>
    <row r="52840" spans="24:24" x14ac:dyDescent="0.25">
      <c r="X52840" s="14"/>
    </row>
    <row r="52841" spans="24:24" x14ac:dyDescent="0.25">
      <c r="X52841" s="14"/>
    </row>
    <row r="52842" spans="24:24" x14ac:dyDescent="0.25">
      <c r="X52842" s="14"/>
    </row>
    <row r="52843" spans="24:24" x14ac:dyDescent="0.25">
      <c r="X52843" s="14"/>
    </row>
    <row r="52844" spans="24:24" x14ac:dyDescent="0.25">
      <c r="X52844" s="14"/>
    </row>
    <row r="52845" spans="24:24" x14ac:dyDescent="0.25">
      <c r="X52845" s="14"/>
    </row>
    <row r="52846" spans="24:24" x14ac:dyDescent="0.25">
      <c r="X52846" s="14"/>
    </row>
    <row r="52847" spans="24:24" x14ac:dyDescent="0.25">
      <c r="X52847" s="14"/>
    </row>
    <row r="52848" spans="24:24" x14ac:dyDescent="0.25">
      <c r="X52848" s="14"/>
    </row>
    <row r="52849" spans="24:24" x14ac:dyDescent="0.25">
      <c r="X52849" s="14"/>
    </row>
    <row r="52850" spans="24:24" x14ac:dyDescent="0.25">
      <c r="X52850" s="14"/>
    </row>
    <row r="52851" spans="24:24" x14ac:dyDescent="0.25">
      <c r="X52851" s="14"/>
    </row>
    <row r="52852" spans="24:24" x14ac:dyDescent="0.25">
      <c r="X52852" s="14"/>
    </row>
    <row r="52853" spans="24:24" x14ac:dyDescent="0.25">
      <c r="X52853" s="14"/>
    </row>
    <row r="52854" spans="24:24" x14ac:dyDescent="0.25">
      <c r="X52854" s="14"/>
    </row>
    <row r="52855" spans="24:24" x14ac:dyDescent="0.25">
      <c r="X52855" s="14"/>
    </row>
    <row r="52856" spans="24:24" x14ac:dyDescent="0.25">
      <c r="X52856" s="14"/>
    </row>
    <row r="52857" spans="24:24" x14ac:dyDescent="0.25">
      <c r="X52857" s="14"/>
    </row>
    <row r="52858" spans="24:24" x14ac:dyDescent="0.25">
      <c r="X52858" s="14"/>
    </row>
    <row r="52859" spans="24:24" x14ac:dyDescent="0.25">
      <c r="X52859" s="14"/>
    </row>
    <row r="52860" spans="24:24" x14ac:dyDescent="0.25">
      <c r="X52860" s="14"/>
    </row>
    <row r="52861" spans="24:24" x14ac:dyDescent="0.25">
      <c r="X52861" s="14"/>
    </row>
    <row r="52862" spans="24:24" x14ac:dyDescent="0.25">
      <c r="X52862" s="14"/>
    </row>
    <row r="52863" spans="24:24" x14ac:dyDescent="0.25">
      <c r="X52863" s="14"/>
    </row>
    <row r="52864" spans="24:24" x14ac:dyDescent="0.25">
      <c r="X52864" s="14"/>
    </row>
    <row r="52865" spans="24:24" x14ac:dyDescent="0.25">
      <c r="X52865" s="14"/>
    </row>
    <row r="52866" spans="24:24" x14ac:dyDescent="0.25">
      <c r="X52866" s="14"/>
    </row>
    <row r="52867" spans="24:24" x14ac:dyDescent="0.25">
      <c r="X52867" s="14"/>
    </row>
    <row r="52868" spans="24:24" x14ac:dyDescent="0.25">
      <c r="X52868" s="14"/>
    </row>
    <row r="52869" spans="24:24" x14ac:dyDescent="0.25">
      <c r="X52869" s="14"/>
    </row>
    <row r="52870" spans="24:24" x14ac:dyDescent="0.25">
      <c r="X52870" s="14"/>
    </row>
    <row r="52871" spans="24:24" x14ac:dyDescent="0.25">
      <c r="X52871" s="14"/>
    </row>
    <row r="52872" spans="24:24" x14ac:dyDescent="0.25">
      <c r="X52872" s="14"/>
    </row>
    <row r="52873" spans="24:24" x14ac:dyDescent="0.25">
      <c r="X52873" s="14"/>
    </row>
    <row r="52874" spans="24:24" x14ac:dyDescent="0.25">
      <c r="X52874" s="14"/>
    </row>
    <row r="52875" spans="24:24" x14ac:dyDescent="0.25">
      <c r="X52875" s="14"/>
    </row>
    <row r="52876" spans="24:24" x14ac:dyDescent="0.25">
      <c r="X52876" s="14"/>
    </row>
    <row r="52877" spans="24:24" x14ac:dyDescent="0.25">
      <c r="X52877" s="14"/>
    </row>
    <row r="52878" spans="24:24" x14ac:dyDescent="0.25">
      <c r="X52878" s="14"/>
    </row>
    <row r="52879" spans="24:24" x14ac:dyDescent="0.25">
      <c r="X52879" s="14"/>
    </row>
    <row r="52880" spans="24:24" x14ac:dyDescent="0.25">
      <c r="X52880" s="14"/>
    </row>
    <row r="52881" spans="24:24" x14ac:dyDescent="0.25">
      <c r="X52881" s="14"/>
    </row>
    <row r="52882" spans="24:24" x14ac:dyDescent="0.25">
      <c r="X52882" s="14"/>
    </row>
    <row r="52883" spans="24:24" x14ac:dyDescent="0.25">
      <c r="X52883" s="14"/>
    </row>
    <row r="52884" spans="24:24" x14ac:dyDescent="0.25">
      <c r="X52884" s="14"/>
    </row>
    <row r="52885" spans="24:24" x14ac:dyDescent="0.25">
      <c r="X52885" s="14"/>
    </row>
    <row r="52886" spans="24:24" x14ac:dyDescent="0.25">
      <c r="X52886" s="14"/>
    </row>
    <row r="52887" spans="24:24" x14ac:dyDescent="0.25">
      <c r="X52887" s="14"/>
    </row>
    <row r="52888" spans="24:24" x14ac:dyDescent="0.25">
      <c r="X52888" s="14"/>
    </row>
    <row r="52889" spans="24:24" x14ac:dyDescent="0.25">
      <c r="X52889" s="14"/>
    </row>
    <row r="52890" spans="24:24" x14ac:dyDescent="0.25">
      <c r="X52890" s="14"/>
    </row>
    <row r="52891" spans="24:24" x14ac:dyDescent="0.25">
      <c r="X52891" s="14"/>
    </row>
    <row r="52892" spans="24:24" x14ac:dyDescent="0.25">
      <c r="X52892" s="14"/>
    </row>
    <row r="52893" spans="24:24" x14ac:dyDescent="0.25">
      <c r="X52893" s="14"/>
    </row>
    <row r="52894" spans="24:24" x14ac:dyDescent="0.25">
      <c r="X52894" s="14"/>
    </row>
    <row r="52895" spans="24:24" x14ac:dyDescent="0.25">
      <c r="X52895" s="14"/>
    </row>
    <row r="52896" spans="24:24" x14ac:dyDescent="0.25">
      <c r="X52896" s="14"/>
    </row>
    <row r="52897" spans="24:24" x14ac:dyDescent="0.25">
      <c r="X52897" s="14"/>
    </row>
    <row r="52898" spans="24:24" x14ac:dyDescent="0.25">
      <c r="X52898" s="14"/>
    </row>
    <row r="52899" spans="24:24" x14ac:dyDescent="0.25">
      <c r="X52899" s="14"/>
    </row>
    <row r="52900" spans="24:24" x14ac:dyDescent="0.25">
      <c r="X52900" s="14"/>
    </row>
    <row r="52901" spans="24:24" x14ac:dyDescent="0.25">
      <c r="X52901" s="14"/>
    </row>
    <row r="52902" spans="24:24" x14ac:dyDescent="0.25">
      <c r="X52902" s="14"/>
    </row>
    <row r="52903" spans="24:24" x14ac:dyDescent="0.25">
      <c r="X52903" s="14"/>
    </row>
    <row r="52904" spans="24:24" x14ac:dyDescent="0.25">
      <c r="X52904" s="14"/>
    </row>
    <row r="52905" spans="24:24" x14ac:dyDescent="0.25">
      <c r="X52905" s="14"/>
    </row>
    <row r="52906" spans="24:24" x14ac:dyDescent="0.25">
      <c r="X52906" s="14"/>
    </row>
    <row r="52907" spans="24:24" x14ac:dyDescent="0.25">
      <c r="X52907" s="14"/>
    </row>
    <row r="52908" spans="24:24" x14ac:dyDescent="0.25">
      <c r="X52908" s="14"/>
    </row>
    <row r="52909" spans="24:24" x14ac:dyDescent="0.25">
      <c r="X52909" s="14"/>
    </row>
    <row r="52910" spans="24:24" x14ac:dyDescent="0.25">
      <c r="X52910" s="14"/>
    </row>
    <row r="52911" spans="24:24" x14ac:dyDescent="0.25">
      <c r="X52911" s="14"/>
    </row>
    <row r="52912" spans="24:24" x14ac:dyDescent="0.25">
      <c r="X52912" s="14"/>
    </row>
    <row r="52913" spans="24:24" x14ac:dyDescent="0.25">
      <c r="X52913" s="14"/>
    </row>
    <row r="52914" spans="24:24" x14ac:dyDescent="0.25">
      <c r="X52914" s="14"/>
    </row>
    <row r="52915" spans="24:24" x14ac:dyDescent="0.25">
      <c r="X52915" s="14"/>
    </row>
    <row r="52916" spans="24:24" x14ac:dyDescent="0.25">
      <c r="X52916" s="14"/>
    </row>
    <row r="52917" spans="24:24" x14ac:dyDescent="0.25">
      <c r="X52917" s="14"/>
    </row>
    <row r="52918" spans="24:24" x14ac:dyDescent="0.25">
      <c r="X52918" s="14"/>
    </row>
    <row r="52919" spans="24:24" x14ac:dyDescent="0.25">
      <c r="X52919" s="14"/>
    </row>
    <row r="52920" spans="24:24" x14ac:dyDescent="0.25">
      <c r="X52920" s="14"/>
    </row>
    <row r="52921" spans="24:24" x14ac:dyDescent="0.25">
      <c r="X52921" s="14"/>
    </row>
    <row r="52922" spans="24:24" x14ac:dyDescent="0.25">
      <c r="X52922" s="14"/>
    </row>
    <row r="52923" spans="24:24" x14ac:dyDescent="0.25">
      <c r="X52923" s="14"/>
    </row>
    <row r="52924" spans="24:24" x14ac:dyDescent="0.25">
      <c r="X52924" s="14"/>
    </row>
    <row r="52925" spans="24:24" x14ac:dyDescent="0.25">
      <c r="X52925" s="14"/>
    </row>
    <row r="52926" spans="24:24" x14ac:dyDescent="0.25">
      <c r="X52926" s="14"/>
    </row>
    <row r="52927" spans="24:24" x14ac:dyDescent="0.25">
      <c r="X52927" s="14"/>
    </row>
    <row r="52928" spans="24:24" x14ac:dyDescent="0.25">
      <c r="X52928" s="14"/>
    </row>
    <row r="52929" spans="24:24" x14ac:dyDescent="0.25">
      <c r="X52929" s="14"/>
    </row>
    <row r="52930" spans="24:24" x14ac:dyDescent="0.25">
      <c r="X52930" s="14"/>
    </row>
    <row r="52931" spans="24:24" x14ac:dyDescent="0.25">
      <c r="X52931" s="14"/>
    </row>
    <row r="52932" spans="24:24" x14ac:dyDescent="0.25">
      <c r="X52932" s="14"/>
    </row>
    <row r="52933" spans="24:24" x14ac:dyDescent="0.25">
      <c r="X52933" s="14"/>
    </row>
    <row r="52934" spans="24:24" x14ac:dyDescent="0.25">
      <c r="X52934" s="14"/>
    </row>
    <row r="52935" spans="24:24" x14ac:dyDescent="0.25">
      <c r="X52935" s="14"/>
    </row>
    <row r="52936" spans="24:24" x14ac:dyDescent="0.25">
      <c r="X52936" s="14"/>
    </row>
    <row r="52937" spans="24:24" x14ac:dyDescent="0.25">
      <c r="X52937" s="14"/>
    </row>
    <row r="52938" spans="24:24" x14ac:dyDescent="0.25">
      <c r="X52938" s="14"/>
    </row>
    <row r="52939" spans="24:24" x14ac:dyDescent="0.25">
      <c r="X52939" s="14"/>
    </row>
    <row r="52940" spans="24:24" x14ac:dyDescent="0.25">
      <c r="X52940" s="14"/>
    </row>
    <row r="52941" spans="24:24" x14ac:dyDescent="0.25">
      <c r="X52941" s="14"/>
    </row>
    <row r="52942" spans="24:24" x14ac:dyDescent="0.25">
      <c r="X52942" s="14"/>
    </row>
    <row r="52943" spans="24:24" x14ac:dyDescent="0.25">
      <c r="X52943" s="14"/>
    </row>
    <row r="52944" spans="24:24" x14ac:dyDescent="0.25">
      <c r="X52944" s="14"/>
    </row>
    <row r="52945" spans="24:24" x14ac:dyDescent="0.25">
      <c r="X52945" s="14"/>
    </row>
    <row r="52946" spans="24:24" x14ac:dyDescent="0.25">
      <c r="X52946" s="14"/>
    </row>
    <row r="52947" spans="24:24" x14ac:dyDescent="0.25">
      <c r="X52947" s="14"/>
    </row>
    <row r="52948" spans="24:24" x14ac:dyDescent="0.25">
      <c r="X52948" s="14"/>
    </row>
    <row r="52949" spans="24:24" x14ac:dyDescent="0.25">
      <c r="X52949" s="14"/>
    </row>
    <row r="52950" spans="24:24" x14ac:dyDescent="0.25">
      <c r="X52950" s="14"/>
    </row>
    <row r="52951" spans="24:24" x14ac:dyDescent="0.25">
      <c r="X52951" s="14"/>
    </row>
    <row r="52952" spans="24:24" x14ac:dyDescent="0.25">
      <c r="X52952" s="14"/>
    </row>
    <row r="52953" spans="24:24" x14ac:dyDescent="0.25">
      <c r="X52953" s="14"/>
    </row>
    <row r="52954" spans="24:24" x14ac:dyDescent="0.25">
      <c r="X52954" s="14"/>
    </row>
    <row r="52955" spans="24:24" x14ac:dyDescent="0.25">
      <c r="X52955" s="14"/>
    </row>
    <row r="52956" spans="24:24" x14ac:dyDescent="0.25">
      <c r="X52956" s="14"/>
    </row>
    <row r="52957" spans="24:24" x14ac:dyDescent="0.25">
      <c r="X52957" s="14"/>
    </row>
    <row r="52958" spans="24:24" x14ac:dyDescent="0.25">
      <c r="X52958" s="14"/>
    </row>
    <row r="52959" spans="24:24" x14ac:dyDescent="0.25">
      <c r="X52959" s="14"/>
    </row>
    <row r="52960" spans="24:24" x14ac:dyDescent="0.25">
      <c r="X52960" s="14"/>
    </row>
    <row r="52961" spans="24:24" x14ac:dyDescent="0.25">
      <c r="X52961" s="14"/>
    </row>
    <row r="52962" spans="24:24" x14ac:dyDescent="0.25">
      <c r="X52962" s="14"/>
    </row>
    <row r="52963" spans="24:24" x14ac:dyDescent="0.25">
      <c r="X52963" s="14"/>
    </row>
    <row r="52964" spans="24:24" x14ac:dyDescent="0.25">
      <c r="X52964" s="14"/>
    </row>
    <row r="52965" spans="24:24" x14ac:dyDescent="0.25">
      <c r="X52965" s="14"/>
    </row>
    <row r="52966" spans="24:24" x14ac:dyDescent="0.25">
      <c r="X52966" s="14"/>
    </row>
    <row r="52967" spans="24:24" x14ac:dyDescent="0.25">
      <c r="X52967" s="14"/>
    </row>
    <row r="52968" spans="24:24" x14ac:dyDescent="0.25">
      <c r="X52968" s="14"/>
    </row>
    <row r="52969" spans="24:24" x14ac:dyDescent="0.25">
      <c r="X52969" s="14"/>
    </row>
    <row r="52970" spans="24:24" x14ac:dyDescent="0.25">
      <c r="X52970" s="14"/>
    </row>
    <row r="52971" spans="24:24" x14ac:dyDescent="0.25">
      <c r="X52971" s="14"/>
    </row>
    <row r="52972" spans="24:24" x14ac:dyDescent="0.25">
      <c r="X52972" s="14"/>
    </row>
    <row r="52973" spans="24:24" x14ac:dyDescent="0.25">
      <c r="X52973" s="14"/>
    </row>
    <row r="52974" spans="24:24" x14ac:dyDescent="0.25">
      <c r="X52974" s="14"/>
    </row>
    <row r="52975" spans="24:24" x14ac:dyDescent="0.25">
      <c r="X52975" s="14"/>
    </row>
    <row r="52976" spans="24:24" x14ac:dyDescent="0.25">
      <c r="X52976" s="14"/>
    </row>
    <row r="52977" spans="24:24" x14ac:dyDescent="0.25">
      <c r="X52977" s="14"/>
    </row>
    <row r="52978" spans="24:24" x14ac:dyDescent="0.25">
      <c r="X52978" s="14"/>
    </row>
    <row r="52979" spans="24:24" x14ac:dyDescent="0.25">
      <c r="X52979" s="14"/>
    </row>
    <row r="52980" spans="24:24" x14ac:dyDescent="0.25">
      <c r="X52980" s="14"/>
    </row>
    <row r="52981" spans="24:24" x14ac:dyDescent="0.25">
      <c r="X52981" s="14"/>
    </row>
    <row r="52982" spans="24:24" x14ac:dyDescent="0.25">
      <c r="X52982" s="14"/>
    </row>
    <row r="52983" spans="24:24" x14ac:dyDescent="0.25">
      <c r="X52983" s="14"/>
    </row>
    <row r="52984" spans="24:24" x14ac:dyDescent="0.25">
      <c r="X52984" s="14"/>
    </row>
    <row r="52985" spans="24:24" x14ac:dyDescent="0.25">
      <c r="X52985" s="14"/>
    </row>
    <row r="52986" spans="24:24" x14ac:dyDescent="0.25">
      <c r="X52986" s="14"/>
    </row>
    <row r="52987" spans="24:24" x14ac:dyDescent="0.25">
      <c r="X52987" s="14"/>
    </row>
    <row r="52988" spans="24:24" x14ac:dyDescent="0.25">
      <c r="X52988" s="14"/>
    </row>
    <row r="52989" spans="24:24" x14ac:dyDescent="0.25">
      <c r="X52989" s="14"/>
    </row>
    <row r="52990" spans="24:24" x14ac:dyDescent="0.25">
      <c r="X52990" s="14"/>
    </row>
    <row r="52991" spans="24:24" x14ac:dyDescent="0.25">
      <c r="X52991" s="14"/>
    </row>
    <row r="52992" spans="24:24" x14ac:dyDescent="0.25">
      <c r="X52992" s="14"/>
    </row>
    <row r="52993" spans="24:24" x14ac:dyDescent="0.25">
      <c r="X52993" s="14"/>
    </row>
    <row r="52994" spans="24:24" x14ac:dyDescent="0.25">
      <c r="X52994" s="14"/>
    </row>
    <row r="52995" spans="24:24" x14ac:dyDescent="0.25">
      <c r="X52995" s="14"/>
    </row>
    <row r="52996" spans="24:24" x14ac:dyDescent="0.25">
      <c r="X52996" s="14"/>
    </row>
    <row r="52997" spans="24:24" x14ac:dyDescent="0.25">
      <c r="X52997" s="14"/>
    </row>
    <row r="52998" spans="24:24" x14ac:dyDescent="0.25">
      <c r="X52998" s="14"/>
    </row>
    <row r="52999" spans="24:24" x14ac:dyDescent="0.25">
      <c r="X52999" s="14"/>
    </row>
    <row r="53000" spans="24:24" x14ac:dyDescent="0.25">
      <c r="X53000" s="14"/>
    </row>
    <row r="53001" spans="24:24" x14ac:dyDescent="0.25">
      <c r="X53001" s="14"/>
    </row>
    <row r="53002" spans="24:24" x14ac:dyDescent="0.25">
      <c r="X53002" s="14"/>
    </row>
    <row r="53003" spans="24:24" x14ac:dyDescent="0.25">
      <c r="X53003" s="14"/>
    </row>
    <row r="53004" spans="24:24" x14ac:dyDescent="0.25">
      <c r="X53004" s="14"/>
    </row>
    <row r="53005" spans="24:24" x14ac:dyDescent="0.25">
      <c r="X53005" s="14"/>
    </row>
    <row r="53006" spans="24:24" x14ac:dyDescent="0.25">
      <c r="X53006" s="14"/>
    </row>
    <row r="53007" spans="24:24" x14ac:dyDescent="0.25">
      <c r="X53007" s="14"/>
    </row>
    <row r="53008" spans="24:24" x14ac:dyDescent="0.25">
      <c r="X53008" s="14"/>
    </row>
    <row r="53009" spans="24:24" x14ac:dyDescent="0.25">
      <c r="X53009" s="14"/>
    </row>
    <row r="53010" spans="24:24" x14ac:dyDescent="0.25">
      <c r="X53010" s="14"/>
    </row>
    <row r="53011" spans="24:24" x14ac:dyDescent="0.25">
      <c r="X53011" s="14"/>
    </row>
    <row r="53012" spans="24:24" x14ac:dyDescent="0.25">
      <c r="X53012" s="14"/>
    </row>
    <row r="53013" spans="24:24" x14ac:dyDescent="0.25">
      <c r="X53013" s="14"/>
    </row>
    <row r="53014" spans="24:24" x14ac:dyDescent="0.25">
      <c r="X53014" s="14"/>
    </row>
    <row r="53015" spans="24:24" x14ac:dyDescent="0.25">
      <c r="X53015" s="14"/>
    </row>
    <row r="53016" spans="24:24" x14ac:dyDescent="0.25">
      <c r="X53016" s="14"/>
    </row>
    <row r="53017" spans="24:24" x14ac:dyDescent="0.25">
      <c r="X53017" s="14"/>
    </row>
    <row r="53018" spans="24:24" x14ac:dyDescent="0.25">
      <c r="X53018" s="14"/>
    </row>
    <row r="53019" spans="24:24" x14ac:dyDescent="0.25">
      <c r="X53019" s="14"/>
    </row>
    <row r="53020" spans="24:24" x14ac:dyDescent="0.25">
      <c r="X53020" s="14"/>
    </row>
    <row r="53021" spans="24:24" x14ac:dyDescent="0.25">
      <c r="X53021" s="14"/>
    </row>
    <row r="53022" spans="24:24" x14ac:dyDescent="0.25">
      <c r="X53022" s="14"/>
    </row>
    <row r="53023" spans="24:24" x14ac:dyDescent="0.25">
      <c r="X53023" s="14"/>
    </row>
    <row r="53024" spans="24:24" x14ac:dyDescent="0.25">
      <c r="X53024" s="14"/>
    </row>
    <row r="53025" spans="24:24" x14ac:dyDescent="0.25">
      <c r="X53025" s="14"/>
    </row>
    <row r="53026" spans="24:24" x14ac:dyDescent="0.25">
      <c r="X53026" s="14"/>
    </row>
    <row r="53027" spans="24:24" x14ac:dyDescent="0.25">
      <c r="X53027" s="14"/>
    </row>
    <row r="53028" spans="24:24" x14ac:dyDescent="0.25">
      <c r="X53028" s="14"/>
    </row>
    <row r="53029" spans="24:24" x14ac:dyDescent="0.25">
      <c r="X53029" s="14"/>
    </row>
    <row r="53030" spans="24:24" x14ac:dyDescent="0.25">
      <c r="X53030" s="14"/>
    </row>
    <row r="53031" spans="24:24" x14ac:dyDescent="0.25">
      <c r="X53031" s="14"/>
    </row>
    <row r="53032" spans="24:24" x14ac:dyDescent="0.25">
      <c r="X53032" s="14"/>
    </row>
    <row r="53033" spans="24:24" x14ac:dyDescent="0.25">
      <c r="X53033" s="14"/>
    </row>
    <row r="53034" spans="24:24" x14ac:dyDescent="0.25">
      <c r="X53034" s="14"/>
    </row>
    <row r="53035" spans="24:24" x14ac:dyDescent="0.25">
      <c r="X53035" s="14"/>
    </row>
    <row r="53036" spans="24:24" x14ac:dyDescent="0.25">
      <c r="X53036" s="14"/>
    </row>
    <row r="53037" spans="24:24" x14ac:dyDescent="0.25">
      <c r="X53037" s="14"/>
    </row>
    <row r="53038" spans="24:24" x14ac:dyDescent="0.25">
      <c r="X53038" s="14"/>
    </row>
    <row r="53039" spans="24:24" x14ac:dyDescent="0.25">
      <c r="X53039" s="14"/>
    </row>
    <row r="53040" spans="24:24" x14ac:dyDescent="0.25">
      <c r="X53040" s="14"/>
    </row>
    <row r="53041" spans="24:24" x14ac:dyDescent="0.25">
      <c r="X53041" s="14"/>
    </row>
    <row r="53042" spans="24:24" x14ac:dyDescent="0.25">
      <c r="X53042" s="14"/>
    </row>
    <row r="53043" spans="24:24" x14ac:dyDescent="0.25">
      <c r="X53043" s="14"/>
    </row>
    <row r="53044" spans="24:24" x14ac:dyDescent="0.25">
      <c r="X53044" s="14"/>
    </row>
    <row r="53045" spans="24:24" x14ac:dyDescent="0.25">
      <c r="X53045" s="14"/>
    </row>
    <row r="53046" spans="24:24" x14ac:dyDescent="0.25">
      <c r="X53046" s="14"/>
    </row>
    <row r="53047" spans="24:24" x14ac:dyDescent="0.25">
      <c r="X53047" s="14"/>
    </row>
    <row r="53048" spans="24:24" x14ac:dyDescent="0.25">
      <c r="X53048" s="14"/>
    </row>
    <row r="53049" spans="24:24" x14ac:dyDescent="0.25">
      <c r="X53049" s="14"/>
    </row>
    <row r="53050" spans="24:24" x14ac:dyDescent="0.25">
      <c r="X53050" s="14"/>
    </row>
    <row r="53051" spans="24:24" x14ac:dyDescent="0.25">
      <c r="X53051" s="14"/>
    </row>
    <row r="53052" spans="24:24" x14ac:dyDescent="0.25">
      <c r="X53052" s="14"/>
    </row>
    <row r="53053" spans="24:24" x14ac:dyDescent="0.25">
      <c r="X53053" s="14"/>
    </row>
    <row r="53054" spans="24:24" x14ac:dyDescent="0.25">
      <c r="X53054" s="14"/>
    </row>
    <row r="53055" spans="24:24" x14ac:dyDescent="0.25">
      <c r="X53055" s="14"/>
    </row>
    <row r="53056" spans="24:24" x14ac:dyDescent="0.25">
      <c r="X53056" s="14"/>
    </row>
    <row r="53057" spans="24:24" x14ac:dyDescent="0.25">
      <c r="X53057" s="14"/>
    </row>
    <row r="53058" spans="24:24" x14ac:dyDescent="0.25">
      <c r="X53058" s="14"/>
    </row>
    <row r="53059" spans="24:24" x14ac:dyDescent="0.25">
      <c r="X53059" s="14"/>
    </row>
    <row r="53060" spans="24:24" x14ac:dyDescent="0.25">
      <c r="X53060" s="14"/>
    </row>
    <row r="53061" spans="24:24" x14ac:dyDescent="0.25">
      <c r="X53061" s="14"/>
    </row>
    <row r="53062" spans="24:24" x14ac:dyDescent="0.25">
      <c r="X53062" s="14"/>
    </row>
    <row r="53063" spans="24:24" x14ac:dyDescent="0.25">
      <c r="X53063" s="14"/>
    </row>
    <row r="53064" spans="24:24" x14ac:dyDescent="0.25">
      <c r="X53064" s="14"/>
    </row>
    <row r="53065" spans="24:24" x14ac:dyDescent="0.25">
      <c r="X53065" s="14"/>
    </row>
    <row r="53066" spans="24:24" x14ac:dyDescent="0.25">
      <c r="X53066" s="14"/>
    </row>
    <row r="53067" spans="24:24" x14ac:dyDescent="0.25">
      <c r="X53067" s="14"/>
    </row>
    <row r="53068" spans="24:24" x14ac:dyDescent="0.25">
      <c r="X53068" s="14"/>
    </row>
    <row r="53069" spans="24:24" x14ac:dyDescent="0.25">
      <c r="X53069" s="14"/>
    </row>
    <row r="53070" spans="24:24" x14ac:dyDescent="0.25">
      <c r="X53070" s="14"/>
    </row>
    <row r="53071" spans="24:24" x14ac:dyDescent="0.25">
      <c r="X53071" s="14"/>
    </row>
    <row r="53072" spans="24:24" x14ac:dyDescent="0.25">
      <c r="X53072" s="14"/>
    </row>
    <row r="53073" spans="24:24" x14ac:dyDescent="0.25">
      <c r="X53073" s="14"/>
    </row>
    <row r="53074" spans="24:24" x14ac:dyDescent="0.25">
      <c r="X53074" s="14"/>
    </row>
    <row r="53075" spans="24:24" x14ac:dyDescent="0.25">
      <c r="X53075" s="14"/>
    </row>
    <row r="53076" spans="24:24" x14ac:dyDescent="0.25">
      <c r="X53076" s="14"/>
    </row>
    <row r="53077" spans="24:24" x14ac:dyDescent="0.25">
      <c r="X53077" s="14"/>
    </row>
    <row r="53078" spans="24:24" x14ac:dyDescent="0.25">
      <c r="X53078" s="14"/>
    </row>
    <row r="53079" spans="24:24" x14ac:dyDescent="0.25">
      <c r="X53079" s="14"/>
    </row>
    <row r="53080" spans="24:24" x14ac:dyDescent="0.25">
      <c r="X53080" s="14"/>
    </row>
    <row r="53081" spans="24:24" x14ac:dyDescent="0.25">
      <c r="X53081" s="14"/>
    </row>
    <row r="53082" spans="24:24" x14ac:dyDescent="0.25">
      <c r="X53082" s="14"/>
    </row>
    <row r="53083" spans="24:24" x14ac:dyDescent="0.25">
      <c r="X53083" s="14"/>
    </row>
    <row r="53084" spans="24:24" x14ac:dyDescent="0.25">
      <c r="X53084" s="14"/>
    </row>
    <row r="53085" spans="24:24" x14ac:dyDescent="0.25">
      <c r="X53085" s="14"/>
    </row>
    <row r="53086" spans="24:24" x14ac:dyDescent="0.25">
      <c r="X53086" s="14"/>
    </row>
    <row r="53087" spans="24:24" x14ac:dyDescent="0.25">
      <c r="X53087" s="14"/>
    </row>
    <row r="53088" spans="24:24" x14ac:dyDescent="0.25">
      <c r="X53088" s="14"/>
    </row>
    <row r="53089" spans="24:24" x14ac:dyDescent="0.25">
      <c r="X53089" s="14"/>
    </row>
    <row r="53090" spans="24:24" x14ac:dyDescent="0.25">
      <c r="X53090" s="14"/>
    </row>
    <row r="53091" spans="24:24" x14ac:dyDescent="0.25">
      <c r="X53091" s="14"/>
    </row>
    <row r="53092" spans="24:24" x14ac:dyDescent="0.25">
      <c r="X53092" s="14"/>
    </row>
    <row r="53093" spans="24:24" x14ac:dyDescent="0.25">
      <c r="X53093" s="14"/>
    </row>
    <row r="53094" spans="24:24" x14ac:dyDescent="0.25">
      <c r="X53094" s="14"/>
    </row>
    <row r="53095" spans="24:24" x14ac:dyDescent="0.25">
      <c r="X53095" s="14"/>
    </row>
    <row r="53096" spans="24:24" x14ac:dyDescent="0.25">
      <c r="X53096" s="14"/>
    </row>
    <row r="53097" spans="24:24" x14ac:dyDescent="0.25">
      <c r="X53097" s="14"/>
    </row>
    <row r="53098" spans="24:24" x14ac:dyDescent="0.25">
      <c r="X53098" s="14"/>
    </row>
    <row r="53099" spans="24:24" x14ac:dyDescent="0.25">
      <c r="X53099" s="14"/>
    </row>
    <row r="53100" spans="24:24" x14ac:dyDescent="0.25">
      <c r="X53100" s="14"/>
    </row>
    <row r="53101" spans="24:24" x14ac:dyDescent="0.25">
      <c r="X53101" s="14"/>
    </row>
    <row r="53102" spans="24:24" x14ac:dyDescent="0.25">
      <c r="X53102" s="14"/>
    </row>
    <row r="53103" spans="24:24" x14ac:dyDescent="0.25">
      <c r="X53103" s="14"/>
    </row>
    <row r="53104" spans="24:24" x14ac:dyDescent="0.25">
      <c r="X53104" s="14"/>
    </row>
    <row r="53105" spans="24:24" x14ac:dyDescent="0.25">
      <c r="X53105" s="14"/>
    </row>
    <row r="53106" spans="24:24" x14ac:dyDescent="0.25">
      <c r="X53106" s="14"/>
    </row>
    <row r="53107" spans="24:24" x14ac:dyDescent="0.25">
      <c r="X53107" s="14"/>
    </row>
    <row r="53108" spans="24:24" x14ac:dyDescent="0.25">
      <c r="X53108" s="14"/>
    </row>
    <row r="53109" spans="24:24" x14ac:dyDescent="0.25">
      <c r="X53109" s="14"/>
    </row>
    <row r="53110" spans="24:24" x14ac:dyDescent="0.25">
      <c r="X53110" s="14"/>
    </row>
    <row r="53111" spans="24:24" x14ac:dyDescent="0.25">
      <c r="X53111" s="14"/>
    </row>
    <row r="53112" spans="24:24" x14ac:dyDescent="0.25">
      <c r="X53112" s="14"/>
    </row>
    <row r="53113" spans="24:24" x14ac:dyDescent="0.25">
      <c r="X53113" s="14"/>
    </row>
    <row r="53114" spans="24:24" x14ac:dyDescent="0.25">
      <c r="X53114" s="14"/>
    </row>
    <row r="53115" spans="24:24" x14ac:dyDescent="0.25">
      <c r="X53115" s="14"/>
    </row>
    <row r="53116" spans="24:24" x14ac:dyDescent="0.25">
      <c r="X53116" s="14"/>
    </row>
    <row r="53117" spans="24:24" x14ac:dyDescent="0.25">
      <c r="X53117" s="14"/>
    </row>
    <row r="53118" spans="24:24" x14ac:dyDescent="0.25">
      <c r="X53118" s="14"/>
    </row>
    <row r="53119" spans="24:24" x14ac:dyDescent="0.25">
      <c r="X53119" s="14"/>
    </row>
    <row r="53120" spans="24:24" x14ac:dyDescent="0.25">
      <c r="X53120" s="14"/>
    </row>
    <row r="53121" spans="24:24" x14ac:dyDescent="0.25">
      <c r="X53121" s="14"/>
    </row>
    <row r="53122" spans="24:24" x14ac:dyDescent="0.25">
      <c r="X53122" s="14"/>
    </row>
    <row r="53123" spans="24:24" x14ac:dyDescent="0.25">
      <c r="X53123" s="14"/>
    </row>
    <row r="53124" spans="24:24" x14ac:dyDescent="0.25">
      <c r="X53124" s="14"/>
    </row>
    <row r="53125" spans="24:24" x14ac:dyDescent="0.25">
      <c r="X53125" s="14"/>
    </row>
    <row r="53126" spans="24:24" x14ac:dyDescent="0.25">
      <c r="X53126" s="14"/>
    </row>
    <row r="53127" spans="24:24" x14ac:dyDescent="0.25">
      <c r="X53127" s="14"/>
    </row>
    <row r="53128" spans="24:24" x14ac:dyDescent="0.25">
      <c r="X53128" s="14"/>
    </row>
    <row r="53129" spans="24:24" x14ac:dyDescent="0.25">
      <c r="X53129" s="14"/>
    </row>
    <row r="53130" spans="24:24" x14ac:dyDescent="0.25">
      <c r="X53130" s="14"/>
    </row>
    <row r="53131" spans="24:24" x14ac:dyDescent="0.25">
      <c r="X53131" s="14"/>
    </row>
    <row r="53132" spans="24:24" x14ac:dyDescent="0.25">
      <c r="X53132" s="14"/>
    </row>
    <row r="53133" spans="24:24" x14ac:dyDescent="0.25">
      <c r="X53133" s="14"/>
    </row>
    <row r="53134" spans="24:24" x14ac:dyDescent="0.25">
      <c r="X53134" s="14"/>
    </row>
    <row r="53135" spans="24:24" x14ac:dyDescent="0.25">
      <c r="X53135" s="14"/>
    </row>
    <row r="53136" spans="24:24" x14ac:dyDescent="0.25">
      <c r="X53136" s="14"/>
    </row>
    <row r="53137" spans="24:24" x14ac:dyDescent="0.25">
      <c r="X53137" s="14"/>
    </row>
    <row r="53138" spans="24:24" x14ac:dyDescent="0.25">
      <c r="X53138" s="14"/>
    </row>
    <row r="53139" spans="24:24" x14ac:dyDescent="0.25">
      <c r="X53139" s="14"/>
    </row>
    <row r="53140" spans="24:24" x14ac:dyDescent="0.25">
      <c r="X53140" s="14"/>
    </row>
    <row r="53141" spans="24:24" x14ac:dyDescent="0.25">
      <c r="X53141" s="14"/>
    </row>
    <row r="53142" spans="24:24" x14ac:dyDescent="0.25">
      <c r="X53142" s="14"/>
    </row>
    <row r="53143" spans="24:24" x14ac:dyDescent="0.25">
      <c r="X53143" s="14"/>
    </row>
    <row r="53144" spans="24:24" x14ac:dyDescent="0.25">
      <c r="X53144" s="14"/>
    </row>
    <row r="53145" spans="24:24" x14ac:dyDescent="0.25">
      <c r="X53145" s="14"/>
    </row>
    <row r="53146" spans="24:24" x14ac:dyDescent="0.25">
      <c r="X53146" s="14"/>
    </row>
    <row r="53147" spans="24:24" x14ac:dyDescent="0.25">
      <c r="X53147" s="14"/>
    </row>
    <row r="53148" spans="24:24" x14ac:dyDescent="0.25">
      <c r="X53148" s="14"/>
    </row>
    <row r="53149" spans="24:24" x14ac:dyDescent="0.25">
      <c r="X53149" s="14"/>
    </row>
    <row r="53150" spans="24:24" x14ac:dyDescent="0.25">
      <c r="X53150" s="14"/>
    </row>
    <row r="53151" spans="24:24" x14ac:dyDescent="0.25">
      <c r="X53151" s="14"/>
    </row>
    <row r="53152" spans="24:24" x14ac:dyDescent="0.25">
      <c r="X53152" s="14"/>
    </row>
    <row r="53153" spans="24:24" x14ac:dyDescent="0.25">
      <c r="X53153" s="14"/>
    </row>
    <row r="53154" spans="24:24" x14ac:dyDescent="0.25">
      <c r="X53154" s="14"/>
    </row>
    <row r="53155" spans="24:24" x14ac:dyDescent="0.25">
      <c r="X53155" s="14"/>
    </row>
    <row r="53156" spans="24:24" x14ac:dyDescent="0.25">
      <c r="X53156" s="14"/>
    </row>
    <row r="53157" spans="24:24" x14ac:dyDescent="0.25">
      <c r="X53157" s="14"/>
    </row>
    <row r="53158" spans="24:24" x14ac:dyDescent="0.25">
      <c r="X53158" s="14"/>
    </row>
    <row r="53159" spans="24:24" x14ac:dyDescent="0.25">
      <c r="X53159" s="14"/>
    </row>
    <row r="53160" spans="24:24" x14ac:dyDescent="0.25">
      <c r="X53160" s="14"/>
    </row>
    <row r="53161" spans="24:24" x14ac:dyDescent="0.25">
      <c r="X53161" s="14"/>
    </row>
    <row r="53162" spans="24:24" x14ac:dyDescent="0.25">
      <c r="X53162" s="14"/>
    </row>
    <row r="53163" spans="24:24" x14ac:dyDescent="0.25">
      <c r="X53163" s="14"/>
    </row>
    <row r="53164" spans="24:24" x14ac:dyDescent="0.25">
      <c r="X53164" s="14"/>
    </row>
    <row r="53165" spans="24:24" x14ac:dyDescent="0.25">
      <c r="X53165" s="14"/>
    </row>
    <row r="53166" spans="24:24" x14ac:dyDescent="0.25">
      <c r="X53166" s="14"/>
    </row>
    <row r="53167" spans="24:24" x14ac:dyDescent="0.25">
      <c r="X53167" s="14"/>
    </row>
    <row r="53168" spans="24:24" x14ac:dyDescent="0.25">
      <c r="X53168" s="14"/>
    </row>
    <row r="53169" spans="24:24" x14ac:dyDescent="0.25">
      <c r="X53169" s="14"/>
    </row>
    <row r="53170" spans="24:24" x14ac:dyDescent="0.25">
      <c r="X53170" s="14"/>
    </row>
    <row r="53171" spans="24:24" x14ac:dyDescent="0.25">
      <c r="X53171" s="14"/>
    </row>
    <row r="53172" spans="24:24" x14ac:dyDescent="0.25">
      <c r="X53172" s="14"/>
    </row>
    <row r="53173" spans="24:24" x14ac:dyDescent="0.25">
      <c r="X53173" s="14"/>
    </row>
    <row r="53174" spans="24:24" x14ac:dyDescent="0.25">
      <c r="X53174" s="14"/>
    </row>
    <row r="53175" spans="24:24" x14ac:dyDescent="0.25">
      <c r="X53175" s="14"/>
    </row>
    <row r="53176" spans="24:24" x14ac:dyDescent="0.25">
      <c r="X53176" s="14"/>
    </row>
    <row r="53177" spans="24:24" x14ac:dyDescent="0.25">
      <c r="X53177" s="14"/>
    </row>
    <row r="53178" spans="24:24" x14ac:dyDescent="0.25">
      <c r="X53178" s="14"/>
    </row>
    <row r="53179" spans="24:24" x14ac:dyDescent="0.25">
      <c r="X53179" s="14"/>
    </row>
    <row r="53180" spans="24:24" x14ac:dyDescent="0.25">
      <c r="X53180" s="14"/>
    </row>
    <row r="53181" spans="24:24" x14ac:dyDescent="0.25">
      <c r="X53181" s="14"/>
    </row>
    <row r="53182" spans="24:24" x14ac:dyDescent="0.25">
      <c r="X53182" s="14"/>
    </row>
    <row r="53183" spans="24:24" x14ac:dyDescent="0.25">
      <c r="X53183" s="14"/>
    </row>
    <row r="53184" spans="24:24" x14ac:dyDescent="0.25">
      <c r="X53184" s="14"/>
    </row>
    <row r="53185" spans="24:24" x14ac:dyDescent="0.25">
      <c r="X53185" s="14"/>
    </row>
    <row r="53186" spans="24:24" x14ac:dyDescent="0.25">
      <c r="X53186" s="14"/>
    </row>
    <row r="53187" spans="24:24" x14ac:dyDescent="0.25">
      <c r="X53187" s="14"/>
    </row>
    <row r="53188" spans="24:24" x14ac:dyDescent="0.25">
      <c r="X53188" s="14"/>
    </row>
    <row r="53189" spans="24:24" x14ac:dyDescent="0.25">
      <c r="X53189" s="14"/>
    </row>
    <row r="53190" spans="24:24" x14ac:dyDescent="0.25">
      <c r="X53190" s="14"/>
    </row>
    <row r="53191" spans="24:24" x14ac:dyDescent="0.25">
      <c r="X53191" s="14"/>
    </row>
    <row r="53192" spans="24:24" x14ac:dyDescent="0.25">
      <c r="X53192" s="14"/>
    </row>
    <row r="53193" spans="24:24" x14ac:dyDescent="0.25">
      <c r="X53193" s="14"/>
    </row>
    <row r="53194" spans="24:24" x14ac:dyDescent="0.25">
      <c r="X53194" s="14"/>
    </row>
    <row r="53195" spans="24:24" x14ac:dyDescent="0.25">
      <c r="X53195" s="14"/>
    </row>
    <row r="53196" spans="24:24" x14ac:dyDescent="0.25">
      <c r="X53196" s="14"/>
    </row>
    <row r="53197" spans="24:24" x14ac:dyDescent="0.25">
      <c r="X53197" s="14"/>
    </row>
    <row r="53198" spans="24:24" x14ac:dyDescent="0.25">
      <c r="X53198" s="14"/>
    </row>
    <row r="53199" spans="24:24" x14ac:dyDescent="0.25">
      <c r="X53199" s="14"/>
    </row>
    <row r="53200" spans="24:24" x14ac:dyDescent="0.25">
      <c r="X53200" s="14"/>
    </row>
    <row r="53201" spans="24:24" x14ac:dyDescent="0.25">
      <c r="X53201" s="14"/>
    </row>
    <row r="53202" spans="24:24" x14ac:dyDescent="0.25">
      <c r="X53202" s="14"/>
    </row>
    <row r="53203" spans="24:24" x14ac:dyDescent="0.25">
      <c r="X53203" s="14"/>
    </row>
    <row r="53204" spans="24:24" x14ac:dyDescent="0.25">
      <c r="X53204" s="14"/>
    </row>
    <row r="53205" spans="24:24" x14ac:dyDescent="0.25">
      <c r="X53205" s="14"/>
    </row>
    <row r="53206" spans="24:24" x14ac:dyDescent="0.25">
      <c r="X53206" s="14"/>
    </row>
    <row r="53207" spans="24:24" x14ac:dyDescent="0.25">
      <c r="X53207" s="14"/>
    </row>
    <row r="53208" spans="24:24" x14ac:dyDescent="0.25">
      <c r="X53208" s="14"/>
    </row>
    <row r="53209" spans="24:24" x14ac:dyDescent="0.25">
      <c r="X53209" s="14"/>
    </row>
    <row r="53210" spans="24:24" x14ac:dyDescent="0.25">
      <c r="X53210" s="14"/>
    </row>
    <row r="53211" spans="24:24" x14ac:dyDescent="0.25">
      <c r="X53211" s="14"/>
    </row>
    <row r="53212" spans="24:24" x14ac:dyDescent="0.25">
      <c r="X53212" s="14"/>
    </row>
    <row r="53213" spans="24:24" x14ac:dyDescent="0.25">
      <c r="X53213" s="14"/>
    </row>
    <row r="53214" spans="24:24" x14ac:dyDescent="0.25">
      <c r="X53214" s="14"/>
    </row>
    <row r="53215" spans="24:24" x14ac:dyDescent="0.25">
      <c r="X53215" s="14"/>
    </row>
    <row r="53216" spans="24:24" x14ac:dyDescent="0.25">
      <c r="X53216" s="14"/>
    </row>
    <row r="53217" spans="24:24" x14ac:dyDescent="0.25">
      <c r="X53217" s="14"/>
    </row>
    <row r="53218" spans="24:24" x14ac:dyDescent="0.25">
      <c r="X53218" s="14"/>
    </row>
    <row r="53219" spans="24:24" x14ac:dyDescent="0.25">
      <c r="X53219" s="14"/>
    </row>
    <row r="53220" spans="24:24" x14ac:dyDescent="0.25">
      <c r="X53220" s="14"/>
    </row>
    <row r="53221" spans="24:24" x14ac:dyDescent="0.25">
      <c r="X53221" s="14"/>
    </row>
    <row r="53222" spans="24:24" x14ac:dyDescent="0.25">
      <c r="X53222" s="14"/>
    </row>
    <row r="53223" spans="24:24" x14ac:dyDescent="0.25">
      <c r="X53223" s="14"/>
    </row>
    <row r="53224" spans="24:24" x14ac:dyDescent="0.25">
      <c r="X53224" s="14"/>
    </row>
    <row r="53225" spans="24:24" x14ac:dyDescent="0.25">
      <c r="X53225" s="14"/>
    </row>
    <row r="53226" spans="24:24" x14ac:dyDescent="0.25">
      <c r="X53226" s="14"/>
    </row>
    <row r="53227" spans="24:24" x14ac:dyDescent="0.25">
      <c r="X53227" s="14"/>
    </row>
    <row r="53228" spans="24:24" x14ac:dyDescent="0.25">
      <c r="X53228" s="14"/>
    </row>
    <row r="53229" spans="24:24" x14ac:dyDescent="0.25">
      <c r="X53229" s="14"/>
    </row>
    <row r="53230" spans="24:24" x14ac:dyDescent="0.25">
      <c r="X53230" s="14"/>
    </row>
    <row r="53231" spans="24:24" x14ac:dyDescent="0.25">
      <c r="X53231" s="14"/>
    </row>
    <row r="53232" spans="24:24" x14ac:dyDescent="0.25">
      <c r="X53232" s="14"/>
    </row>
    <row r="53233" spans="24:24" x14ac:dyDescent="0.25">
      <c r="X53233" s="14"/>
    </row>
    <row r="53234" spans="24:24" x14ac:dyDescent="0.25">
      <c r="X53234" s="14"/>
    </row>
    <row r="53235" spans="24:24" x14ac:dyDescent="0.25">
      <c r="X53235" s="14"/>
    </row>
    <row r="53236" spans="24:24" x14ac:dyDescent="0.25">
      <c r="X53236" s="14"/>
    </row>
    <row r="53237" spans="24:24" x14ac:dyDescent="0.25">
      <c r="X53237" s="14"/>
    </row>
    <row r="53238" spans="24:24" x14ac:dyDescent="0.25">
      <c r="X53238" s="14"/>
    </row>
    <row r="53239" spans="24:24" x14ac:dyDescent="0.25">
      <c r="X53239" s="14"/>
    </row>
    <row r="53240" spans="24:24" x14ac:dyDescent="0.25">
      <c r="X53240" s="14"/>
    </row>
    <row r="53241" spans="24:24" x14ac:dyDescent="0.25">
      <c r="X53241" s="14"/>
    </row>
    <row r="53242" spans="24:24" x14ac:dyDescent="0.25">
      <c r="X53242" s="14"/>
    </row>
    <row r="53243" spans="24:24" x14ac:dyDescent="0.25">
      <c r="X53243" s="14"/>
    </row>
    <row r="53244" spans="24:24" x14ac:dyDescent="0.25">
      <c r="X53244" s="14"/>
    </row>
    <row r="53245" spans="24:24" x14ac:dyDescent="0.25">
      <c r="X53245" s="14"/>
    </row>
    <row r="53246" spans="24:24" x14ac:dyDescent="0.25">
      <c r="X53246" s="14"/>
    </row>
    <row r="53247" spans="24:24" x14ac:dyDescent="0.25">
      <c r="X53247" s="14"/>
    </row>
    <row r="53248" spans="24:24" x14ac:dyDescent="0.25">
      <c r="X53248" s="14"/>
    </row>
    <row r="53249" spans="24:24" x14ac:dyDescent="0.25">
      <c r="X53249" s="14"/>
    </row>
    <row r="53250" spans="24:24" x14ac:dyDescent="0.25">
      <c r="X53250" s="14"/>
    </row>
    <row r="53251" spans="24:24" x14ac:dyDescent="0.25">
      <c r="X53251" s="14"/>
    </row>
    <row r="53252" spans="24:24" x14ac:dyDescent="0.25">
      <c r="X53252" s="14"/>
    </row>
    <row r="53253" spans="24:24" x14ac:dyDescent="0.25">
      <c r="X53253" s="14"/>
    </row>
    <row r="53254" spans="24:24" x14ac:dyDescent="0.25">
      <c r="X53254" s="14"/>
    </row>
    <row r="53255" spans="24:24" x14ac:dyDescent="0.25">
      <c r="X53255" s="14"/>
    </row>
    <row r="53256" spans="24:24" x14ac:dyDescent="0.25">
      <c r="X53256" s="14"/>
    </row>
    <row r="53257" spans="24:24" x14ac:dyDescent="0.25">
      <c r="X53257" s="14"/>
    </row>
    <row r="53258" spans="24:24" x14ac:dyDescent="0.25">
      <c r="X53258" s="14"/>
    </row>
    <row r="53259" spans="24:24" x14ac:dyDescent="0.25">
      <c r="X53259" s="14"/>
    </row>
    <row r="53260" spans="24:24" x14ac:dyDescent="0.25">
      <c r="X53260" s="14"/>
    </row>
    <row r="53261" spans="24:24" x14ac:dyDescent="0.25">
      <c r="X53261" s="14"/>
    </row>
    <row r="53262" spans="24:24" x14ac:dyDescent="0.25">
      <c r="X53262" s="14"/>
    </row>
    <row r="53263" spans="24:24" x14ac:dyDescent="0.25">
      <c r="X53263" s="14"/>
    </row>
    <row r="53264" spans="24:24" x14ac:dyDescent="0.25">
      <c r="X53264" s="14"/>
    </row>
    <row r="53265" spans="24:24" x14ac:dyDescent="0.25">
      <c r="X53265" s="14"/>
    </row>
    <row r="53266" spans="24:24" x14ac:dyDescent="0.25">
      <c r="X53266" s="14"/>
    </row>
    <row r="53267" spans="24:24" x14ac:dyDescent="0.25">
      <c r="X53267" s="14"/>
    </row>
    <row r="53268" spans="24:24" x14ac:dyDescent="0.25">
      <c r="X53268" s="14"/>
    </row>
    <row r="53269" spans="24:24" x14ac:dyDescent="0.25">
      <c r="X53269" s="14"/>
    </row>
    <row r="53270" spans="24:24" x14ac:dyDescent="0.25">
      <c r="X53270" s="14"/>
    </row>
    <row r="53271" spans="24:24" x14ac:dyDescent="0.25">
      <c r="X53271" s="14"/>
    </row>
    <row r="53272" spans="24:24" x14ac:dyDescent="0.25">
      <c r="X53272" s="14"/>
    </row>
    <row r="53273" spans="24:24" x14ac:dyDescent="0.25">
      <c r="X53273" s="14"/>
    </row>
    <row r="53274" spans="24:24" x14ac:dyDescent="0.25">
      <c r="X53274" s="14"/>
    </row>
    <row r="53275" spans="24:24" x14ac:dyDescent="0.25">
      <c r="X53275" s="14"/>
    </row>
    <row r="53276" spans="24:24" x14ac:dyDescent="0.25">
      <c r="X53276" s="14"/>
    </row>
    <row r="53277" spans="24:24" x14ac:dyDescent="0.25">
      <c r="X53277" s="14"/>
    </row>
    <row r="53278" spans="24:24" x14ac:dyDescent="0.25">
      <c r="X53278" s="14"/>
    </row>
    <row r="53279" spans="24:24" x14ac:dyDescent="0.25">
      <c r="X53279" s="14"/>
    </row>
    <row r="53280" spans="24:24" x14ac:dyDescent="0.25">
      <c r="X53280" s="14"/>
    </row>
    <row r="53281" spans="24:24" x14ac:dyDescent="0.25">
      <c r="X53281" s="14"/>
    </row>
    <row r="53282" spans="24:24" x14ac:dyDescent="0.25">
      <c r="X53282" s="14"/>
    </row>
    <row r="53283" spans="24:24" x14ac:dyDescent="0.25">
      <c r="X53283" s="14"/>
    </row>
    <row r="53284" spans="24:24" x14ac:dyDescent="0.25">
      <c r="X53284" s="14"/>
    </row>
    <row r="53285" spans="24:24" x14ac:dyDescent="0.25">
      <c r="X53285" s="14"/>
    </row>
    <row r="53286" spans="24:24" x14ac:dyDescent="0.25">
      <c r="X53286" s="14"/>
    </row>
    <row r="53287" spans="24:24" x14ac:dyDescent="0.25">
      <c r="X53287" s="14"/>
    </row>
    <row r="53288" spans="24:24" x14ac:dyDescent="0.25">
      <c r="X53288" s="14"/>
    </row>
    <row r="53289" spans="24:24" x14ac:dyDescent="0.25">
      <c r="X53289" s="14"/>
    </row>
    <row r="53290" spans="24:24" x14ac:dyDescent="0.25">
      <c r="X53290" s="14"/>
    </row>
    <row r="53291" spans="24:24" x14ac:dyDescent="0.25">
      <c r="X53291" s="14"/>
    </row>
    <row r="53292" spans="24:24" x14ac:dyDescent="0.25">
      <c r="X53292" s="14"/>
    </row>
    <row r="53293" spans="24:24" x14ac:dyDescent="0.25">
      <c r="X53293" s="14"/>
    </row>
    <row r="53294" spans="24:24" x14ac:dyDescent="0.25">
      <c r="X53294" s="14"/>
    </row>
    <row r="53295" spans="24:24" x14ac:dyDescent="0.25">
      <c r="X53295" s="14"/>
    </row>
    <row r="53296" spans="24:24" x14ac:dyDescent="0.25">
      <c r="X53296" s="14"/>
    </row>
    <row r="53297" spans="24:24" x14ac:dyDescent="0.25">
      <c r="X53297" s="14"/>
    </row>
    <row r="53298" spans="24:24" x14ac:dyDescent="0.25">
      <c r="X53298" s="14"/>
    </row>
    <row r="53299" spans="24:24" x14ac:dyDescent="0.25">
      <c r="X53299" s="14"/>
    </row>
    <row r="53300" spans="24:24" x14ac:dyDescent="0.25">
      <c r="X53300" s="14"/>
    </row>
    <row r="53301" spans="24:24" x14ac:dyDescent="0.25">
      <c r="X53301" s="14"/>
    </row>
    <row r="53302" spans="24:24" x14ac:dyDescent="0.25">
      <c r="X53302" s="14"/>
    </row>
    <row r="53303" spans="24:24" x14ac:dyDescent="0.25">
      <c r="X53303" s="14"/>
    </row>
    <row r="53304" spans="24:24" x14ac:dyDescent="0.25">
      <c r="X53304" s="14"/>
    </row>
    <row r="53305" spans="24:24" x14ac:dyDescent="0.25">
      <c r="X53305" s="14"/>
    </row>
    <row r="53306" spans="24:24" x14ac:dyDescent="0.25">
      <c r="X53306" s="14"/>
    </row>
    <row r="53307" spans="24:24" x14ac:dyDescent="0.25">
      <c r="X53307" s="14"/>
    </row>
    <row r="53308" spans="24:24" x14ac:dyDescent="0.25">
      <c r="X53308" s="14"/>
    </row>
    <row r="53309" spans="24:24" x14ac:dyDescent="0.25">
      <c r="X53309" s="14"/>
    </row>
    <row r="53310" spans="24:24" x14ac:dyDescent="0.25">
      <c r="X53310" s="14"/>
    </row>
    <row r="53311" spans="24:24" x14ac:dyDescent="0.25">
      <c r="X53311" s="14"/>
    </row>
    <row r="53312" spans="24:24" x14ac:dyDescent="0.25">
      <c r="X53312" s="14"/>
    </row>
    <row r="53313" spans="24:24" x14ac:dyDescent="0.25">
      <c r="X53313" s="14"/>
    </row>
    <row r="53314" spans="24:24" x14ac:dyDescent="0.25">
      <c r="X53314" s="14"/>
    </row>
    <row r="53315" spans="24:24" x14ac:dyDescent="0.25">
      <c r="X53315" s="14"/>
    </row>
    <row r="53316" spans="24:24" x14ac:dyDescent="0.25">
      <c r="X53316" s="14"/>
    </row>
    <row r="53317" spans="24:24" x14ac:dyDescent="0.25">
      <c r="X53317" s="14"/>
    </row>
    <row r="53318" spans="24:24" x14ac:dyDescent="0.25">
      <c r="X53318" s="14"/>
    </row>
    <row r="53319" spans="24:24" x14ac:dyDescent="0.25">
      <c r="X53319" s="14"/>
    </row>
    <row r="53320" spans="24:24" x14ac:dyDescent="0.25">
      <c r="X53320" s="14"/>
    </row>
    <row r="53321" spans="24:24" x14ac:dyDescent="0.25">
      <c r="X53321" s="14"/>
    </row>
    <row r="53322" spans="24:24" x14ac:dyDescent="0.25">
      <c r="X53322" s="14"/>
    </row>
    <row r="53323" spans="24:24" x14ac:dyDescent="0.25">
      <c r="X53323" s="14"/>
    </row>
    <row r="53324" spans="24:24" x14ac:dyDescent="0.25">
      <c r="X53324" s="14"/>
    </row>
    <row r="53325" spans="24:24" x14ac:dyDescent="0.25">
      <c r="X53325" s="14"/>
    </row>
    <row r="53326" spans="24:24" x14ac:dyDescent="0.25">
      <c r="X53326" s="14"/>
    </row>
    <row r="53327" spans="24:24" x14ac:dyDescent="0.25">
      <c r="X53327" s="14"/>
    </row>
    <row r="53328" spans="24:24" x14ac:dyDescent="0.25">
      <c r="X53328" s="14"/>
    </row>
    <row r="53329" spans="24:24" x14ac:dyDescent="0.25">
      <c r="X53329" s="14"/>
    </row>
    <row r="53330" spans="24:24" x14ac:dyDescent="0.25">
      <c r="X53330" s="14"/>
    </row>
    <row r="53331" spans="24:24" x14ac:dyDescent="0.25">
      <c r="X53331" s="14"/>
    </row>
    <row r="53332" spans="24:24" x14ac:dyDescent="0.25">
      <c r="X53332" s="14"/>
    </row>
    <row r="53333" spans="24:24" x14ac:dyDescent="0.25">
      <c r="X53333" s="14"/>
    </row>
    <row r="53334" spans="24:24" x14ac:dyDescent="0.25">
      <c r="X53334" s="14"/>
    </row>
    <row r="53335" spans="24:24" x14ac:dyDescent="0.25">
      <c r="X53335" s="14"/>
    </row>
    <row r="53336" spans="24:24" x14ac:dyDescent="0.25">
      <c r="X53336" s="14"/>
    </row>
    <row r="53337" spans="24:24" x14ac:dyDescent="0.25">
      <c r="X53337" s="14"/>
    </row>
    <row r="53338" spans="24:24" x14ac:dyDescent="0.25">
      <c r="X53338" s="14"/>
    </row>
    <row r="53339" spans="24:24" x14ac:dyDescent="0.25">
      <c r="X53339" s="14"/>
    </row>
    <row r="53340" spans="24:24" x14ac:dyDescent="0.25">
      <c r="X53340" s="14"/>
    </row>
    <row r="53341" spans="24:24" x14ac:dyDescent="0.25">
      <c r="X53341" s="14"/>
    </row>
    <row r="53342" spans="24:24" x14ac:dyDescent="0.25">
      <c r="X53342" s="14"/>
    </row>
    <row r="53343" spans="24:24" x14ac:dyDescent="0.25">
      <c r="X53343" s="14"/>
    </row>
    <row r="53344" spans="24:24" x14ac:dyDescent="0.25">
      <c r="X53344" s="14"/>
    </row>
    <row r="53345" spans="24:24" x14ac:dyDescent="0.25">
      <c r="X53345" s="14"/>
    </row>
    <row r="53346" spans="24:24" x14ac:dyDescent="0.25">
      <c r="X53346" s="14"/>
    </row>
    <row r="53347" spans="24:24" x14ac:dyDescent="0.25">
      <c r="X53347" s="14"/>
    </row>
    <row r="53348" spans="24:24" x14ac:dyDescent="0.25">
      <c r="X53348" s="14"/>
    </row>
    <row r="53349" spans="24:24" x14ac:dyDescent="0.25">
      <c r="X53349" s="14"/>
    </row>
    <row r="53350" spans="24:24" x14ac:dyDescent="0.25">
      <c r="X53350" s="14"/>
    </row>
    <row r="53351" spans="24:24" x14ac:dyDescent="0.25">
      <c r="X53351" s="14"/>
    </row>
    <row r="53352" spans="24:24" x14ac:dyDescent="0.25">
      <c r="X53352" s="14"/>
    </row>
    <row r="53353" spans="24:24" x14ac:dyDescent="0.25">
      <c r="X53353" s="14"/>
    </row>
    <row r="53354" spans="24:24" x14ac:dyDescent="0.25">
      <c r="X53354" s="14"/>
    </row>
    <row r="53355" spans="24:24" x14ac:dyDescent="0.25">
      <c r="X53355" s="14"/>
    </row>
    <row r="53356" spans="24:24" x14ac:dyDescent="0.25">
      <c r="X53356" s="14"/>
    </row>
    <row r="53357" spans="24:24" x14ac:dyDescent="0.25">
      <c r="X53357" s="14"/>
    </row>
    <row r="53358" spans="24:24" x14ac:dyDescent="0.25">
      <c r="X53358" s="14"/>
    </row>
    <row r="53359" spans="24:24" x14ac:dyDescent="0.25">
      <c r="X53359" s="14"/>
    </row>
    <row r="53360" spans="24:24" x14ac:dyDescent="0.25">
      <c r="X53360" s="14"/>
    </row>
    <row r="53361" spans="24:24" x14ac:dyDescent="0.25">
      <c r="X53361" s="14"/>
    </row>
    <row r="53362" spans="24:24" x14ac:dyDescent="0.25">
      <c r="X53362" s="14"/>
    </row>
    <row r="53363" spans="24:24" x14ac:dyDescent="0.25">
      <c r="X53363" s="14"/>
    </row>
    <row r="53364" spans="24:24" x14ac:dyDescent="0.25">
      <c r="X53364" s="14"/>
    </row>
    <row r="53365" spans="24:24" x14ac:dyDescent="0.25">
      <c r="X53365" s="14"/>
    </row>
    <row r="53366" spans="24:24" x14ac:dyDescent="0.25">
      <c r="X53366" s="14"/>
    </row>
    <row r="53367" spans="24:24" x14ac:dyDescent="0.25">
      <c r="X53367" s="14"/>
    </row>
    <row r="53368" spans="24:24" x14ac:dyDescent="0.25">
      <c r="X53368" s="14"/>
    </row>
    <row r="53369" spans="24:24" x14ac:dyDescent="0.25">
      <c r="X53369" s="14"/>
    </row>
    <row r="53370" spans="24:24" x14ac:dyDescent="0.25">
      <c r="X53370" s="14"/>
    </row>
    <row r="53371" spans="24:24" x14ac:dyDescent="0.25">
      <c r="X53371" s="14"/>
    </row>
    <row r="53372" spans="24:24" x14ac:dyDescent="0.25">
      <c r="X53372" s="14"/>
    </row>
    <row r="53373" spans="24:24" x14ac:dyDescent="0.25">
      <c r="X53373" s="14"/>
    </row>
    <row r="53374" spans="24:24" x14ac:dyDescent="0.25">
      <c r="X53374" s="14"/>
    </row>
    <row r="53375" spans="24:24" x14ac:dyDescent="0.25">
      <c r="X53375" s="14"/>
    </row>
    <row r="53376" spans="24:24" x14ac:dyDescent="0.25">
      <c r="X53376" s="14"/>
    </row>
    <row r="53377" spans="24:24" x14ac:dyDescent="0.25">
      <c r="X53377" s="14"/>
    </row>
    <row r="53378" spans="24:24" x14ac:dyDescent="0.25">
      <c r="X53378" s="14"/>
    </row>
    <row r="53379" spans="24:24" x14ac:dyDescent="0.25">
      <c r="X53379" s="14"/>
    </row>
    <row r="53380" spans="24:24" x14ac:dyDescent="0.25">
      <c r="X53380" s="14"/>
    </row>
    <row r="53381" spans="24:24" x14ac:dyDescent="0.25">
      <c r="X53381" s="14"/>
    </row>
    <row r="53382" spans="24:24" x14ac:dyDescent="0.25">
      <c r="X53382" s="14"/>
    </row>
    <row r="53383" spans="24:24" x14ac:dyDescent="0.25">
      <c r="X53383" s="14"/>
    </row>
    <row r="53384" spans="24:24" x14ac:dyDescent="0.25">
      <c r="X53384" s="14"/>
    </row>
    <row r="53385" spans="24:24" x14ac:dyDescent="0.25">
      <c r="X53385" s="14"/>
    </row>
    <row r="53386" spans="24:24" x14ac:dyDescent="0.25">
      <c r="X53386" s="14"/>
    </row>
    <row r="53387" spans="24:24" x14ac:dyDescent="0.25">
      <c r="X53387" s="14"/>
    </row>
    <row r="53388" spans="24:24" x14ac:dyDescent="0.25">
      <c r="X53388" s="14"/>
    </row>
    <row r="53389" spans="24:24" x14ac:dyDescent="0.25">
      <c r="X53389" s="14"/>
    </row>
    <row r="53390" spans="24:24" x14ac:dyDescent="0.25">
      <c r="X53390" s="14"/>
    </row>
    <row r="53391" spans="24:24" x14ac:dyDescent="0.25">
      <c r="X53391" s="14"/>
    </row>
    <row r="53392" spans="24:24" x14ac:dyDescent="0.25">
      <c r="X53392" s="14"/>
    </row>
    <row r="53393" spans="24:24" x14ac:dyDescent="0.25">
      <c r="X53393" s="14"/>
    </row>
    <row r="53394" spans="24:24" x14ac:dyDescent="0.25">
      <c r="X53394" s="14"/>
    </row>
    <row r="53395" spans="24:24" x14ac:dyDescent="0.25">
      <c r="X53395" s="14"/>
    </row>
    <row r="53396" spans="24:24" x14ac:dyDescent="0.25">
      <c r="X53396" s="14"/>
    </row>
    <row r="53397" spans="24:24" x14ac:dyDescent="0.25">
      <c r="X53397" s="14"/>
    </row>
    <row r="53398" spans="24:24" x14ac:dyDescent="0.25">
      <c r="X53398" s="14"/>
    </row>
    <row r="53399" spans="24:24" x14ac:dyDescent="0.25">
      <c r="X53399" s="14"/>
    </row>
    <row r="53400" spans="24:24" x14ac:dyDescent="0.25">
      <c r="X53400" s="14"/>
    </row>
    <row r="53401" spans="24:24" x14ac:dyDescent="0.25">
      <c r="X53401" s="14"/>
    </row>
    <row r="53402" spans="24:24" x14ac:dyDescent="0.25">
      <c r="X53402" s="14"/>
    </row>
    <row r="53403" spans="24:24" x14ac:dyDescent="0.25">
      <c r="X53403" s="14"/>
    </row>
    <row r="53404" spans="24:24" x14ac:dyDescent="0.25">
      <c r="X53404" s="14"/>
    </row>
    <row r="53405" spans="24:24" x14ac:dyDescent="0.25">
      <c r="X53405" s="14"/>
    </row>
    <row r="53406" spans="24:24" x14ac:dyDescent="0.25">
      <c r="X53406" s="14"/>
    </row>
    <row r="53407" spans="24:24" x14ac:dyDescent="0.25">
      <c r="X53407" s="14"/>
    </row>
    <row r="53408" spans="24:24" x14ac:dyDescent="0.25">
      <c r="X53408" s="14"/>
    </row>
    <row r="53409" spans="24:24" x14ac:dyDescent="0.25">
      <c r="X53409" s="14"/>
    </row>
    <row r="53410" spans="24:24" x14ac:dyDescent="0.25">
      <c r="X53410" s="14"/>
    </row>
    <row r="53411" spans="24:24" x14ac:dyDescent="0.25">
      <c r="X53411" s="14"/>
    </row>
    <row r="53412" spans="24:24" x14ac:dyDescent="0.25">
      <c r="X53412" s="14"/>
    </row>
    <row r="53413" spans="24:24" x14ac:dyDescent="0.25">
      <c r="X53413" s="14"/>
    </row>
    <row r="53414" spans="24:24" x14ac:dyDescent="0.25">
      <c r="X53414" s="14"/>
    </row>
    <row r="53415" spans="24:24" x14ac:dyDescent="0.25">
      <c r="X53415" s="14"/>
    </row>
    <row r="53416" spans="24:24" x14ac:dyDescent="0.25">
      <c r="X53416" s="14"/>
    </row>
    <row r="53417" spans="24:24" x14ac:dyDescent="0.25">
      <c r="X53417" s="14"/>
    </row>
    <row r="53418" spans="24:24" x14ac:dyDescent="0.25">
      <c r="X53418" s="14"/>
    </row>
    <row r="53419" spans="24:24" x14ac:dyDescent="0.25">
      <c r="X53419" s="14"/>
    </row>
    <row r="53420" spans="24:24" x14ac:dyDescent="0.25">
      <c r="X53420" s="14"/>
    </row>
    <row r="53421" spans="24:24" x14ac:dyDescent="0.25">
      <c r="X53421" s="14"/>
    </row>
    <row r="53422" spans="24:24" x14ac:dyDescent="0.25">
      <c r="X53422" s="14"/>
    </row>
    <row r="53423" spans="24:24" x14ac:dyDescent="0.25">
      <c r="X53423" s="14"/>
    </row>
    <row r="53424" spans="24:24" x14ac:dyDescent="0.25">
      <c r="X53424" s="14"/>
    </row>
    <row r="53425" spans="24:24" x14ac:dyDescent="0.25">
      <c r="X53425" s="14"/>
    </row>
    <row r="53426" spans="24:24" x14ac:dyDescent="0.25">
      <c r="X53426" s="14"/>
    </row>
    <row r="53427" spans="24:24" x14ac:dyDescent="0.25">
      <c r="X53427" s="14"/>
    </row>
    <row r="53428" spans="24:24" x14ac:dyDescent="0.25">
      <c r="X53428" s="14"/>
    </row>
    <row r="53429" spans="24:24" x14ac:dyDescent="0.25">
      <c r="X53429" s="14"/>
    </row>
    <row r="53430" spans="24:24" x14ac:dyDescent="0.25">
      <c r="X53430" s="14"/>
    </row>
    <row r="53431" spans="24:24" x14ac:dyDescent="0.25">
      <c r="X53431" s="14"/>
    </row>
    <row r="53432" spans="24:24" x14ac:dyDescent="0.25">
      <c r="X53432" s="14"/>
    </row>
    <row r="53433" spans="24:24" x14ac:dyDescent="0.25">
      <c r="X53433" s="14"/>
    </row>
    <row r="53434" spans="24:24" x14ac:dyDescent="0.25">
      <c r="X53434" s="14"/>
    </row>
    <row r="53435" spans="24:24" x14ac:dyDescent="0.25">
      <c r="X53435" s="14"/>
    </row>
    <row r="53436" spans="24:24" x14ac:dyDescent="0.25">
      <c r="X53436" s="14"/>
    </row>
    <row r="53437" spans="24:24" x14ac:dyDescent="0.25">
      <c r="X53437" s="14"/>
    </row>
    <row r="53438" spans="24:24" x14ac:dyDescent="0.25">
      <c r="X53438" s="14"/>
    </row>
    <row r="53439" spans="24:24" x14ac:dyDescent="0.25">
      <c r="X53439" s="14"/>
    </row>
    <row r="53440" spans="24:24" x14ac:dyDescent="0.25">
      <c r="X53440" s="14"/>
    </row>
    <row r="53441" spans="24:24" x14ac:dyDescent="0.25">
      <c r="X53441" s="14"/>
    </row>
    <row r="53442" spans="24:24" x14ac:dyDescent="0.25">
      <c r="X53442" s="14"/>
    </row>
    <row r="53443" spans="24:24" x14ac:dyDescent="0.25">
      <c r="X53443" s="14"/>
    </row>
    <row r="53444" spans="24:24" x14ac:dyDescent="0.25">
      <c r="X53444" s="14"/>
    </row>
    <row r="53445" spans="24:24" x14ac:dyDescent="0.25">
      <c r="X53445" s="14"/>
    </row>
    <row r="53446" spans="24:24" x14ac:dyDescent="0.25">
      <c r="X53446" s="14"/>
    </row>
    <row r="53447" spans="24:24" x14ac:dyDescent="0.25">
      <c r="X53447" s="14"/>
    </row>
    <row r="53448" spans="24:24" x14ac:dyDescent="0.25">
      <c r="X53448" s="14"/>
    </row>
    <row r="53449" spans="24:24" x14ac:dyDescent="0.25">
      <c r="X53449" s="14"/>
    </row>
    <row r="53450" spans="24:24" x14ac:dyDescent="0.25">
      <c r="X53450" s="14"/>
    </row>
    <row r="53451" spans="24:24" x14ac:dyDescent="0.25">
      <c r="X53451" s="14"/>
    </row>
    <row r="53452" spans="24:24" x14ac:dyDescent="0.25">
      <c r="X53452" s="14"/>
    </row>
    <row r="53453" spans="24:24" x14ac:dyDescent="0.25">
      <c r="X53453" s="14"/>
    </row>
    <row r="53454" spans="24:24" x14ac:dyDescent="0.25">
      <c r="X53454" s="14"/>
    </row>
    <row r="53455" spans="24:24" x14ac:dyDescent="0.25">
      <c r="X53455" s="14"/>
    </row>
    <row r="53456" spans="24:24" x14ac:dyDescent="0.25">
      <c r="X53456" s="14"/>
    </row>
    <row r="53457" spans="24:24" x14ac:dyDescent="0.25">
      <c r="X53457" s="14"/>
    </row>
    <row r="53458" spans="24:24" x14ac:dyDescent="0.25">
      <c r="X53458" s="14"/>
    </row>
    <row r="53459" spans="24:24" x14ac:dyDescent="0.25">
      <c r="X53459" s="14"/>
    </row>
    <row r="53460" spans="24:24" x14ac:dyDescent="0.25">
      <c r="X53460" s="14"/>
    </row>
    <row r="53461" spans="24:24" x14ac:dyDescent="0.25">
      <c r="X53461" s="14"/>
    </row>
    <row r="53462" spans="24:24" x14ac:dyDescent="0.25">
      <c r="X53462" s="14"/>
    </row>
    <row r="53463" spans="24:24" x14ac:dyDescent="0.25">
      <c r="X53463" s="14"/>
    </row>
    <row r="53464" spans="24:24" x14ac:dyDescent="0.25">
      <c r="X53464" s="14"/>
    </row>
    <row r="53465" spans="24:24" x14ac:dyDescent="0.25">
      <c r="X53465" s="14"/>
    </row>
    <row r="53466" spans="24:24" x14ac:dyDescent="0.25">
      <c r="X53466" s="14"/>
    </row>
    <row r="53467" spans="24:24" x14ac:dyDescent="0.25">
      <c r="X53467" s="14"/>
    </row>
    <row r="53468" spans="24:24" x14ac:dyDescent="0.25">
      <c r="X53468" s="14"/>
    </row>
    <row r="53469" spans="24:24" x14ac:dyDescent="0.25">
      <c r="X53469" s="14"/>
    </row>
    <row r="53470" spans="24:24" x14ac:dyDescent="0.25">
      <c r="X53470" s="14"/>
    </row>
    <row r="53471" spans="24:24" x14ac:dyDescent="0.25">
      <c r="X53471" s="14"/>
    </row>
    <row r="53472" spans="24:24" x14ac:dyDescent="0.25">
      <c r="X53472" s="14"/>
    </row>
    <row r="53473" spans="24:24" x14ac:dyDescent="0.25">
      <c r="X53473" s="14"/>
    </row>
    <row r="53474" spans="24:24" x14ac:dyDescent="0.25">
      <c r="X53474" s="14"/>
    </row>
    <row r="53475" spans="24:24" x14ac:dyDescent="0.25">
      <c r="X53475" s="14"/>
    </row>
    <row r="53476" spans="24:24" x14ac:dyDescent="0.25">
      <c r="X53476" s="14"/>
    </row>
    <row r="53477" spans="24:24" x14ac:dyDescent="0.25">
      <c r="X53477" s="14"/>
    </row>
    <row r="53478" spans="24:24" x14ac:dyDescent="0.25">
      <c r="X53478" s="14"/>
    </row>
    <row r="53479" spans="24:24" x14ac:dyDescent="0.25">
      <c r="X53479" s="14"/>
    </row>
    <row r="53480" spans="24:24" x14ac:dyDescent="0.25">
      <c r="X53480" s="14"/>
    </row>
    <row r="53481" spans="24:24" x14ac:dyDescent="0.25">
      <c r="X53481" s="14"/>
    </row>
    <row r="53482" spans="24:24" x14ac:dyDescent="0.25">
      <c r="X53482" s="14"/>
    </row>
    <row r="53483" spans="24:24" x14ac:dyDescent="0.25">
      <c r="X53483" s="14"/>
    </row>
    <row r="53484" spans="24:24" x14ac:dyDescent="0.25">
      <c r="X53484" s="14"/>
    </row>
    <row r="53485" spans="24:24" x14ac:dyDescent="0.25">
      <c r="X53485" s="14"/>
    </row>
    <row r="53486" spans="24:24" x14ac:dyDescent="0.25">
      <c r="X53486" s="14"/>
    </row>
    <row r="53487" spans="24:24" x14ac:dyDescent="0.25">
      <c r="X53487" s="14"/>
    </row>
    <row r="53488" spans="24:24" x14ac:dyDescent="0.25">
      <c r="X53488" s="14"/>
    </row>
    <row r="53489" spans="24:24" x14ac:dyDescent="0.25">
      <c r="X53489" s="14"/>
    </row>
    <row r="53490" spans="24:24" x14ac:dyDescent="0.25">
      <c r="X53490" s="14"/>
    </row>
    <row r="53491" spans="24:24" x14ac:dyDescent="0.25">
      <c r="X53491" s="14"/>
    </row>
    <row r="53492" spans="24:24" x14ac:dyDescent="0.25">
      <c r="X53492" s="14"/>
    </row>
    <row r="53493" spans="24:24" x14ac:dyDescent="0.25">
      <c r="X53493" s="14"/>
    </row>
    <row r="53494" spans="24:24" x14ac:dyDescent="0.25">
      <c r="X53494" s="14"/>
    </row>
    <row r="53495" spans="24:24" x14ac:dyDescent="0.25">
      <c r="X53495" s="14"/>
    </row>
    <row r="53496" spans="24:24" x14ac:dyDescent="0.25">
      <c r="X53496" s="14"/>
    </row>
    <row r="53497" spans="24:24" x14ac:dyDescent="0.25">
      <c r="X53497" s="14"/>
    </row>
    <row r="53498" spans="24:24" x14ac:dyDescent="0.25">
      <c r="X53498" s="14"/>
    </row>
    <row r="53499" spans="24:24" x14ac:dyDescent="0.25">
      <c r="X53499" s="14"/>
    </row>
    <row r="53500" spans="24:24" x14ac:dyDescent="0.25">
      <c r="X53500" s="14"/>
    </row>
    <row r="53501" spans="24:24" x14ac:dyDescent="0.25">
      <c r="X53501" s="14"/>
    </row>
    <row r="53502" spans="24:24" x14ac:dyDescent="0.25">
      <c r="X53502" s="14"/>
    </row>
    <row r="53503" spans="24:24" x14ac:dyDescent="0.25">
      <c r="X53503" s="14"/>
    </row>
    <row r="53504" spans="24:24" x14ac:dyDescent="0.25">
      <c r="X53504" s="14"/>
    </row>
    <row r="53505" spans="24:24" x14ac:dyDescent="0.25">
      <c r="X53505" s="14"/>
    </row>
    <row r="53506" spans="24:24" x14ac:dyDescent="0.25">
      <c r="X53506" s="14"/>
    </row>
    <row r="53507" spans="24:24" x14ac:dyDescent="0.25">
      <c r="X53507" s="14"/>
    </row>
    <row r="53508" spans="24:24" x14ac:dyDescent="0.25">
      <c r="X53508" s="14"/>
    </row>
    <row r="53509" spans="24:24" x14ac:dyDescent="0.25">
      <c r="X53509" s="14"/>
    </row>
    <row r="53510" spans="24:24" x14ac:dyDescent="0.25">
      <c r="X53510" s="14"/>
    </row>
    <row r="53511" spans="24:24" x14ac:dyDescent="0.25">
      <c r="X53511" s="14"/>
    </row>
    <row r="53512" spans="24:24" x14ac:dyDescent="0.25">
      <c r="X53512" s="14"/>
    </row>
    <row r="53513" spans="24:24" x14ac:dyDescent="0.25">
      <c r="X53513" s="14"/>
    </row>
    <row r="53514" spans="24:24" x14ac:dyDescent="0.25">
      <c r="X53514" s="14"/>
    </row>
    <row r="53515" spans="24:24" x14ac:dyDescent="0.25">
      <c r="X53515" s="14"/>
    </row>
    <row r="53516" spans="24:24" x14ac:dyDescent="0.25">
      <c r="X53516" s="14"/>
    </row>
    <row r="53517" spans="24:24" x14ac:dyDescent="0.25">
      <c r="X53517" s="14"/>
    </row>
    <row r="53518" spans="24:24" x14ac:dyDescent="0.25">
      <c r="X53518" s="14"/>
    </row>
    <row r="53519" spans="24:24" x14ac:dyDescent="0.25">
      <c r="X53519" s="14"/>
    </row>
    <row r="53520" spans="24:24" x14ac:dyDescent="0.25">
      <c r="X53520" s="14"/>
    </row>
    <row r="53521" spans="24:24" x14ac:dyDescent="0.25">
      <c r="X53521" s="14"/>
    </row>
    <row r="53522" spans="24:24" x14ac:dyDescent="0.25">
      <c r="X53522" s="14"/>
    </row>
    <row r="53523" spans="24:24" x14ac:dyDescent="0.25">
      <c r="X53523" s="14"/>
    </row>
    <row r="53524" spans="24:24" x14ac:dyDescent="0.25">
      <c r="X53524" s="14"/>
    </row>
    <row r="53525" spans="24:24" x14ac:dyDescent="0.25">
      <c r="X53525" s="14"/>
    </row>
    <row r="53526" spans="24:24" x14ac:dyDescent="0.25">
      <c r="X53526" s="14"/>
    </row>
    <row r="53527" spans="24:24" x14ac:dyDescent="0.25">
      <c r="X53527" s="14"/>
    </row>
    <row r="53528" spans="24:24" x14ac:dyDescent="0.25">
      <c r="X53528" s="14"/>
    </row>
    <row r="53529" spans="24:24" x14ac:dyDescent="0.25">
      <c r="X53529" s="14"/>
    </row>
    <row r="53530" spans="24:24" x14ac:dyDescent="0.25">
      <c r="X53530" s="14"/>
    </row>
    <row r="53531" spans="24:24" x14ac:dyDescent="0.25">
      <c r="X53531" s="14"/>
    </row>
    <row r="53532" spans="24:24" x14ac:dyDescent="0.25">
      <c r="X53532" s="14"/>
    </row>
    <row r="53533" spans="24:24" x14ac:dyDescent="0.25">
      <c r="X53533" s="14"/>
    </row>
    <row r="53534" spans="24:24" x14ac:dyDescent="0.25">
      <c r="X53534" s="14"/>
    </row>
    <row r="53535" spans="24:24" x14ac:dyDescent="0.25">
      <c r="X53535" s="14"/>
    </row>
    <row r="53536" spans="24:24" x14ac:dyDescent="0.25">
      <c r="X53536" s="14"/>
    </row>
    <row r="53537" spans="24:24" x14ac:dyDescent="0.25">
      <c r="X53537" s="14"/>
    </row>
    <row r="53538" spans="24:24" x14ac:dyDescent="0.25">
      <c r="X53538" s="14"/>
    </row>
    <row r="53539" spans="24:24" x14ac:dyDescent="0.25">
      <c r="X53539" s="14"/>
    </row>
    <row r="53540" spans="24:24" x14ac:dyDescent="0.25">
      <c r="X53540" s="14"/>
    </row>
    <row r="53541" spans="24:24" x14ac:dyDescent="0.25">
      <c r="X53541" s="14"/>
    </row>
    <row r="53542" spans="24:24" x14ac:dyDescent="0.25">
      <c r="X53542" s="14"/>
    </row>
    <row r="53543" spans="24:24" x14ac:dyDescent="0.25">
      <c r="X53543" s="14"/>
    </row>
    <row r="53544" spans="24:24" x14ac:dyDescent="0.25">
      <c r="X53544" s="14"/>
    </row>
    <row r="53545" spans="24:24" x14ac:dyDescent="0.25">
      <c r="X53545" s="14"/>
    </row>
    <row r="53546" spans="24:24" x14ac:dyDescent="0.25">
      <c r="X53546" s="14"/>
    </row>
    <row r="53547" spans="24:24" x14ac:dyDescent="0.25">
      <c r="X53547" s="14"/>
    </row>
    <row r="53548" spans="24:24" x14ac:dyDescent="0.25">
      <c r="X53548" s="14"/>
    </row>
    <row r="53549" spans="24:24" x14ac:dyDescent="0.25">
      <c r="X53549" s="14"/>
    </row>
    <row r="53550" spans="24:24" x14ac:dyDescent="0.25">
      <c r="X53550" s="14"/>
    </row>
    <row r="53551" spans="24:24" x14ac:dyDescent="0.25">
      <c r="X53551" s="14"/>
    </row>
    <row r="53552" spans="24:24" x14ac:dyDescent="0.25">
      <c r="X53552" s="14"/>
    </row>
    <row r="53553" spans="24:24" x14ac:dyDescent="0.25">
      <c r="X53553" s="14"/>
    </row>
    <row r="53554" spans="24:24" x14ac:dyDescent="0.25">
      <c r="X53554" s="14"/>
    </row>
    <row r="53555" spans="24:24" x14ac:dyDescent="0.25">
      <c r="X53555" s="14"/>
    </row>
    <row r="53556" spans="24:24" x14ac:dyDescent="0.25">
      <c r="X53556" s="14"/>
    </row>
    <row r="53557" spans="24:24" x14ac:dyDescent="0.25">
      <c r="X53557" s="14"/>
    </row>
    <row r="53558" spans="24:24" x14ac:dyDescent="0.25">
      <c r="X53558" s="14"/>
    </row>
    <row r="53559" spans="24:24" x14ac:dyDescent="0.25">
      <c r="X53559" s="14"/>
    </row>
    <row r="53560" spans="24:24" x14ac:dyDescent="0.25">
      <c r="X53560" s="14"/>
    </row>
    <row r="53561" spans="24:24" x14ac:dyDescent="0.25">
      <c r="X53561" s="14"/>
    </row>
    <row r="53562" spans="24:24" x14ac:dyDescent="0.25">
      <c r="X53562" s="14"/>
    </row>
    <row r="53563" spans="24:24" x14ac:dyDescent="0.25">
      <c r="X53563" s="14"/>
    </row>
    <row r="53564" spans="24:24" x14ac:dyDescent="0.25">
      <c r="X53564" s="14"/>
    </row>
    <row r="53565" spans="24:24" x14ac:dyDescent="0.25">
      <c r="X53565" s="14"/>
    </row>
    <row r="53566" spans="24:24" x14ac:dyDescent="0.25">
      <c r="X53566" s="14"/>
    </row>
    <row r="53567" spans="24:24" x14ac:dyDescent="0.25">
      <c r="X53567" s="14"/>
    </row>
    <row r="53568" spans="24:24" x14ac:dyDescent="0.25">
      <c r="X53568" s="14"/>
    </row>
    <row r="53569" spans="24:24" x14ac:dyDescent="0.25">
      <c r="X53569" s="14"/>
    </row>
    <row r="53570" spans="24:24" x14ac:dyDescent="0.25">
      <c r="X53570" s="14"/>
    </row>
    <row r="53571" spans="24:24" x14ac:dyDescent="0.25">
      <c r="X53571" s="14"/>
    </row>
    <row r="53572" spans="24:24" x14ac:dyDescent="0.25">
      <c r="X53572" s="14"/>
    </row>
    <row r="53573" spans="24:24" x14ac:dyDescent="0.25">
      <c r="X53573" s="14"/>
    </row>
    <row r="53574" spans="24:24" x14ac:dyDescent="0.25">
      <c r="X53574" s="14"/>
    </row>
    <row r="53575" spans="24:24" x14ac:dyDescent="0.25">
      <c r="X53575" s="14"/>
    </row>
    <row r="53576" spans="24:24" x14ac:dyDescent="0.25">
      <c r="X53576" s="14"/>
    </row>
    <row r="53577" spans="24:24" x14ac:dyDescent="0.25">
      <c r="X53577" s="14"/>
    </row>
    <row r="53578" spans="24:24" x14ac:dyDescent="0.25">
      <c r="X53578" s="14"/>
    </row>
    <row r="53579" spans="24:24" x14ac:dyDescent="0.25">
      <c r="X53579" s="14"/>
    </row>
    <row r="53580" spans="24:24" x14ac:dyDescent="0.25">
      <c r="X53580" s="14"/>
    </row>
    <row r="53581" spans="24:24" x14ac:dyDescent="0.25">
      <c r="X53581" s="14"/>
    </row>
    <row r="53582" spans="24:24" x14ac:dyDescent="0.25">
      <c r="X53582" s="14"/>
    </row>
    <row r="53583" spans="24:24" x14ac:dyDescent="0.25">
      <c r="X53583" s="14"/>
    </row>
    <row r="53584" spans="24:24" x14ac:dyDescent="0.25">
      <c r="X53584" s="14"/>
    </row>
    <row r="53585" spans="24:24" x14ac:dyDescent="0.25">
      <c r="X53585" s="14"/>
    </row>
    <row r="53586" spans="24:24" x14ac:dyDescent="0.25">
      <c r="X53586" s="14"/>
    </row>
    <row r="53587" spans="24:24" x14ac:dyDescent="0.25">
      <c r="X53587" s="14"/>
    </row>
    <row r="53588" spans="24:24" x14ac:dyDescent="0.25">
      <c r="X53588" s="14"/>
    </row>
    <row r="53589" spans="24:24" x14ac:dyDescent="0.25">
      <c r="X53589" s="14"/>
    </row>
    <row r="53590" spans="24:24" x14ac:dyDescent="0.25">
      <c r="X53590" s="14"/>
    </row>
    <row r="53591" spans="24:24" x14ac:dyDescent="0.25">
      <c r="X53591" s="14"/>
    </row>
    <row r="53592" spans="24:24" x14ac:dyDescent="0.25">
      <c r="X53592" s="14"/>
    </row>
    <row r="53593" spans="24:24" x14ac:dyDescent="0.25">
      <c r="X53593" s="14"/>
    </row>
    <row r="53594" spans="24:24" x14ac:dyDescent="0.25">
      <c r="X53594" s="14"/>
    </row>
    <row r="53595" spans="24:24" x14ac:dyDescent="0.25">
      <c r="X53595" s="14"/>
    </row>
    <row r="53596" spans="24:24" x14ac:dyDescent="0.25">
      <c r="X53596" s="14"/>
    </row>
    <row r="53597" spans="24:24" x14ac:dyDescent="0.25">
      <c r="X53597" s="14"/>
    </row>
    <row r="53598" spans="24:24" x14ac:dyDescent="0.25">
      <c r="X53598" s="14"/>
    </row>
    <row r="53599" spans="24:24" x14ac:dyDescent="0.25">
      <c r="X53599" s="14"/>
    </row>
    <row r="53600" spans="24:24" x14ac:dyDescent="0.25">
      <c r="X53600" s="14"/>
    </row>
    <row r="53601" spans="24:24" x14ac:dyDescent="0.25">
      <c r="X53601" s="14"/>
    </row>
    <row r="53602" spans="24:24" x14ac:dyDescent="0.25">
      <c r="X53602" s="14"/>
    </row>
    <row r="53603" spans="24:24" x14ac:dyDescent="0.25">
      <c r="X53603" s="14"/>
    </row>
    <row r="53604" spans="24:24" x14ac:dyDescent="0.25">
      <c r="X53604" s="14"/>
    </row>
    <row r="53605" spans="24:24" x14ac:dyDescent="0.25">
      <c r="X53605" s="14"/>
    </row>
    <row r="53606" spans="24:24" x14ac:dyDescent="0.25">
      <c r="X53606" s="14"/>
    </row>
    <row r="53607" spans="24:24" x14ac:dyDescent="0.25">
      <c r="X53607" s="14"/>
    </row>
    <row r="53608" spans="24:24" x14ac:dyDescent="0.25">
      <c r="X53608" s="14"/>
    </row>
    <row r="53609" spans="24:24" x14ac:dyDescent="0.25">
      <c r="X53609" s="14"/>
    </row>
    <row r="53610" spans="24:24" x14ac:dyDescent="0.25">
      <c r="X53610" s="14"/>
    </row>
    <row r="53611" spans="24:24" x14ac:dyDescent="0.25">
      <c r="X53611" s="14"/>
    </row>
    <row r="53612" spans="24:24" x14ac:dyDescent="0.25">
      <c r="X53612" s="14"/>
    </row>
    <row r="53613" spans="24:24" x14ac:dyDescent="0.25">
      <c r="X53613" s="14"/>
    </row>
    <row r="53614" spans="24:24" x14ac:dyDescent="0.25">
      <c r="X53614" s="14"/>
    </row>
    <row r="53615" spans="24:24" x14ac:dyDescent="0.25">
      <c r="X53615" s="14"/>
    </row>
    <row r="53616" spans="24:24" x14ac:dyDescent="0.25">
      <c r="X53616" s="14"/>
    </row>
    <row r="53617" spans="24:24" x14ac:dyDescent="0.25">
      <c r="X53617" s="14"/>
    </row>
    <row r="53618" spans="24:24" x14ac:dyDescent="0.25">
      <c r="X53618" s="14"/>
    </row>
    <row r="53619" spans="24:24" x14ac:dyDescent="0.25">
      <c r="X53619" s="14"/>
    </row>
    <row r="53620" spans="24:24" x14ac:dyDescent="0.25">
      <c r="X53620" s="14"/>
    </row>
    <row r="53621" spans="24:24" x14ac:dyDescent="0.25">
      <c r="X53621" s="14"/>
    </row>
    <row r="53622" spans="24:24" x14ac:dyDescent="0.25">
      <c r="X53622" s="14"/>
    </row>
    <row r="53623" spans="24:24" x14ac:dyDescent="0.25">
      <c r="X53623" s="14"/>
    </row>
    <row r="53624" spans="24:24" x14ac:dyDescent="0.25">
      <c r="X53624" s="14"/>
    </row>
    <row r="53625" spans="24:24" x14ac:dyDescent="0.25">
      <c r="X53625" s="14"/>
    </row>
    <row r="53626" spans="24:24" x14ac:dyDescent="0.25">
      <c r="X53626" s="14"/>
    </row>
    <row r="53627" spans="24:24" x14ac:dyDescent="0.25">
      <c r="X53627" s="14"/>
    </row>
    <row r="53628" spans="24:24" x14ac:dyDescent="0.25">
      <c r="X53628" s="14"/>
    </row>
    <row r="53629" spans="24:24" x14ac:dyDescent="0.25">
      <c r="X53629" s="14"/>
    </row>
    <row r="53630" spans="24:24" x14ac:dyDescent="0.25">
      <c r="X53630" s="14"/>
    </row>
    <row r="53631" spans="24:24" x14ac:dyDescent="0.25">
      <c r="X53631" s="14"/>
    </row>
    <row r="53632" spans="24:24" x14ac:dyDescent="0.25">
      <c r="X53632" s="14"/>
    </row>
    <row r="53633" spans="24:24" x14ac:dyDescent="0.25">
      <c r="X53633" s="14"/>
    </row>
    <row r="53634" spans="24:24" x14ac:dyDescent="0.25">
      <c r="X53634" s="14"/>
    </row>
    <row r="53635" spans="24:24" x14ac:dyDescent="0.25">
      <c r="X53635" s="14"/>
    </row>
    <row r="53636" spans="24:24" x14ac:dyDescent="0.25">
      <c r="X53636" s="14"/>
    </row>
    <row r="53637" spans="24:24" x14ac:dyDescent="0.25">
      <c r="X53637" s="14"/>
    </row>
    <row r="53638" spans="24:24" x14ac:dyDescent="0.25">
      <c r="X53638" s="14"/>
    </row>
    <row r="53639" spans="24:24" x14ac:dyDescent="0.25">
      <c r="X53639" s="14"/>
    </row>
    <row r="53640" spans="24:24" x14ac:dyDescent="0.25">
      <c r="X53640" s="14"/>
    </row>
    <row r="53641" spans="24:24" x14ac:dyDescent="0.25">
      <c r="X53641" s="14"/>
    </row>
    <row r="53642" spans="24:24" x14ac:dyDescent="0.25">
      <c r="X53642" s="14"/>
    </row>
    <row r="53643" spans="24:24" x14ac:dyDescent="0.25">
      <c r="X53643" s="14"/>
    </row>
    <row r="53644" spans="24:24" x14ac:dyDescent="0.25">
      <c r="X53644" s="14"/>
    </row>
    <row r="53645" spans="24:24" x14ac:dyDescent="0.25">
      <c r="X53645" s="14"/>
    </row>
    <row r="53646" spans="24:24" x14ac:dyDescent="0.25">
      <c r="X53646" s="14"/>
    </row>
    <row r="53647" spans="24:24" x14ac:dyDescent="0.25">
      <c r="X53647" s="14"/>
    </row>
    <row r="53648" spans="24:24" x14ac:dyDescent="0.25">
      <c r="X53648" s="14"/>
    </row>
    <row r="53649" spans="24:24" x14ac:dyDescent="0.25">
      <c r="X53649" s="14"/>
    </row>
    <row r="53650" spans="24:24" x14ac:dyDescent="0.25">
      <c r="X53650" s="14"/>
    </row>
    <row r="53651" spans="24:24" x14ac:dyDescent="0.25">
      <c r="X53651" s="14"/>
    </row>
    <row r="53652" spans="24:24" x14ac:dyDescent="0.25">
      <c r="X53652" s="14"/>
    </row>
    <row r="53653" spans="24:24" x14ac:dyDescent="0.25">
      <c r="X53653" s="14"/>
    </row>
    <row r="53654" spans="24:24" x14ac:dyDescent="0.25">
      <c r="X53654" s="14"/>
    </row>
    <row r="53655" spans="24:24" x14ac:dyDescent="0.25">
      <c r="X53655" s="14"/>
    </row>
    <row r="53656" spans="24:24" x14ac:dyDescent="0.25">
      <c r="X53656" s="14"/>
    </row>
    <row r="53657" spans="24:24" x14ac:dyDescent="0.25">
      <c r="X53657" s="14"/>
    </row>
    <row r="53658" spans="24:24" x14ac:dyDescent="0.25">
      <c r="X53658" s="14"/>
    </row>
    <row r="53659" spans="24:24" x14ac:dyDescent="0.25">
      <c r="X53659" s="14"/>
    </row>
    <row r="53660" spans="24:24" x14ac:dyDescent="0.25">
      <c r="X53660" s="14"/>
    </row>
    <row r="53661" spans="24:24" x14ac:dyDescent="0.25">
      <c r="X53661" s="14"/>
    </row>
    <row r="53662" spans="24:24" x14ac:dyDescent="0.25">
      <c r="X53662" s="14"/>
    </row>
    <row r="53663" spans="24:24" x14ac:dyDescent="0.25">
      <c r="X53663" s="14"/>
    </row>
    <row r="53664" spans="24:24" x14ac:dyDescent="0.25">
      <c r="X53664" s="14"/>
    </row>
    <row r="53665" spans="24:24" x14ac:dyDescent="0.25">
      <c r="X53665" s="14"/>
    </row>
    <row r="53666" spans="24:24" x14ac:dyDescent="0.25">
      <c r="X53666" s="14"/>
    </row>
    <row r="53667" spans="24:24" x14ac:dyDescent="0.25">
      <c r="X53667" s="14"/>
    </row>
    <row r="53668" spans="24:24" x14ac:dyDescent="0.25">
      <c r="X53668" s="14"/>
    </row>
    <row r="53669" spans="24:24" x14ac:dyDescent="0.25">
      <c r="X53669" s="14"/>
    </row>
    <row r="53670" spans="24:24" x14ac:dyDescent="0.25">
      <c r="X53670" s="14"/>
    </row>
    <row r="53671" spans="24:24" x14ac:dyDescent="0.25">
      <c r="X53671" s="14"/>
    </row>
    <row r="53672" spans="24:24" x14ac:dyDescent="0.25">
      <c r="X53672" s="14"/>
    </row>
    <row r="53673" spans="24:24" x14ac:dyDescent="0.25">
      <c r="X53673" s="14"/>
    </row>
    <row r="53674" spans="24:24" x14ac:dyDescent="0.25">
      <c r="X53674" s="14"/>
    </row>
    <row r="53675" spans="24:24" x14ac:dyDescent="0.25">
      <c r="X53675" s="14"/>
    </row>
    <row r="53676" spans="24:24" x14ac:dyDescent="0.25">
      <c r="X53676" s="14"/>
    </row>
    <row r="53677" spans="24:24" x14ac:dyDescent="0.25">
      <c r="X53677" s="14"/>
    </row>
    <row r="53678" spans="24:24" x14ac:dyDescent="0.25">
      <c r="X53678" s="14"/>
    </row>
    <row r="53679" spans="24:24" x14ac:dyDescent="0.25">
      <c r="X53679" s="14"/>
    </row>
    <row r="53680" spans="24:24" x14ac:dyDescent="0.25">
      <c r="X53680" s="14"/>
    </row>
    <row r="53681" spans="24:24" x14ac:dyDescent="0.25">
      <c r="X53681" s="14"/>
    </row>
    <row r="53682" spans="24:24" x14ac:dyDescent="0.25">
      <c r="X53682" s="14"/>
    </row>
    <row r="53683" spans="24:24" x14ac:dyDescent="0.25">
      <c r="X53683" s="14"/>
    </row>
    <row r="53684" spans="24:24" x14ac:dyDescent="0.25">
      <c r="X53684" s="14"/>
    </row>
    <row r="53685" spans="24:24" x14ac:dyDescent="0.25">
      <c r="X53685" s="14"/>
    </row>
    <row r="53686" spans="24:24" x14ac:dyDescent="0.25">
      <c r="X53686" s="14"/>
    </row>
    <row r="53687" spans="24:24" x14ac:dyDescent="0.25">
      <c r="X53687" s="14"/>
    </row>
    <row r="53688" spans="24:24" x14ac:dyDescent="0.25">
      <c r="X53688" s="14"/>
    </row>
    <row r="53689" spans="24:24" x14ac:dyDescent="0.25">
      <c r="X53689" s="14"/>
    </row>
    <row r="53690" spans="24:24" x14ac:dyDescent="0.25">
      <c r="X53690" s="14"/>
    </row>
    <row r="53691" spans="24:24" x14ac:dyDescent="0.25">
      <c r="X53691" s="14"/>
    </row>
    <row r="53692" spans="24:24" x14ac:dyDescent="0.25">
      <c r="X53692" s="14"/>
    </row>
    <row r="53693" spans="24:24" x14ac:dyDescent="0.25">
      <c r="X53693" s="14"/>
    </row>
    <row r="53694" spans="24:24" x14ac:dyDescent="0.25">
      <c r="X53694" s="14"/>
    </row>
    <row r="53695" spans="24:24" x14ac:dyDescent="0.25">
      <c r="X53695" s="14"/>
    </row>
    <row r="53696" spans="24:24" x14ac:dyDescent="0.25">
      <c r="X53696" s="14"/>
    </row>
    <row r="53697" spans="24:24" x14ac:dyDescent="0.25">
      <c r="X53697" s="14"/>
    </row>
    <row r="53698" spans="24:24" x14ac:dyDescent="0.25">
      <c r="X53698" s="14"/>
    </row>
    <row r="53699" spans="24:24" x14ac:dyDescent="0.25">
      <c r="X53699" s="14"/>
    </row>
    <row r="53700" spans="24:24" x14ac:dyDescent="0.25">
      <c r="X53700" s="14"/>
    </row>
    <row r="53701" spans="24:24" x14ac:dyDescent="0.25">
      <c r="X53701" s="14"/>
    </row>
    <row r="53702" spans="24:24" x14ac:dyDescent="0.25">
      <c r="X53702" s="14"/>
    </row>
    <row r="53703" spans="24:24" x14ac:dyDescent="0.25">
      <c r="X53703" s="14"/>
    </row>
    <row r="53704" spans="24:24" x14ac:dyDescent="0.25">
      <c r="X53704" s="14"/>
    </row>
    <row r="53705" spans="24:24" x14ac:dyDescent="0.25">
      <c r="X53705" s="14"/>
    </row>
    <row r="53706" spans="24:24" x14ac:dyDescent="0.25">
      <c r="X53706" s="14"/>
    </row>
    <row r="53707" spans="24:24" x14ac:dyDescent="0.25">
      <c r="X53707" s="14"/>
    </row>
    <row r="53708" spans="24:24" x14ac:dyDescent="0.25">
      <c r="X53708" s="14"/>
    </row>
    <row r="53709" spans="24:24" x14ac:dyDescent="0.25">
      <c r="X53709" s="14"/>
    </row>
    <row r="53710" spans="24:24" x14ac:dyDescent="0.25">
      <c r="X53710" s="14"/>
    </row>
    <row r="53711" spans="24:24" x14ac:dyDescent="0.25">
      <c r="X53711" s="14"/>
    </row>
    <row r="53712" spans="24:24" x14ac:dyDescent="0.25">
      <c r="X53712" s="14"/>
    </row>
    <row r="53713" spans="24:24" x14ac:dyDescent="0.25">
      <c r="X53713" s="14"/>
    </row>
    <row r="53714" spans="24:24" x14ac:dyDescent="0.25">
      <c r="X53714" s="14"/>
    </row>
    <row r="53715" spans="24:24" x14ac:dyDescent="0.25">
      <c r="X53715" s="14"/>
    </row>
    <row r="53716" spans="24:24" x14ac:dyDescent="0.25">
      <c r="X53716" s="14"/>
    </row>
    <row r="53717" spans="24:24" x14ac:dyDescent="0.25">
      <c r="X53717" s="14"/>
    </row>
    <row r="53718" spans="24:24" x14ac:dyDescent="0.25">
      <c r="X53718" s="14"/>
    </row>
    <row r="53719" spans="24:24" x14ac:dyDescent="0.25">
      <c r="X53719" s="14"/>
    </row>
    <row r="53720" spans="24:24" x14ac:dyDescent="0.25">
      <c r="X53720" s="14"/>
    </row>
    <row r="53721" spans="24:24" x14ac:dyDescent="0.25">
      <c r="X53721" s="14"/>
    </row>
    <row r="53722" spans="24:24" x14ac:dyDescent="0.25">
      <c r="X53722" s="14"/>
    </row>
    <row r="53723" spans="24:24" x14ac:dyDescent="0.25">
      <c r="X53723" s="14"/>
    </row>
    <row r="53724" spans="24:24" x14ac:dyDescent="0.25">
      <c r="X53724" s="14"/>
    </row>
    <row r="53725" spans="24:24" x14ac:dyDescent="0.25">
      <c r="X53725" s="14"/>
    </row>
    <row r="53726" spans="24:24" x14ac:dyDescent="0.25">
      <c r="X53726" s="14"/>
    </row>
    <row r="53727" spans="24:24" x14ac:dyDescent="0.25">
      <c r="X53727" s="14"/>
    </row>
    <row r="53728" spans="24:24" x14ac:dyDescent="0.25">
      <c r="X53728" s="14"/>
    </row>
    <row r="53729" spans="24:24" x14ac:dyDescent="0.25">
      <c r="X53729" s="14"/>
    </row>
    <row r="53730" spans="24:24" x14ac:dyDescent="0.25">
      <c r="X53730" s="14"/>
    </row>
    <row r="53731" spans="24:24" x14ac:dyDescent="0.25">
      <c r="X53731" s="14"/>
    </row>
    <row r="53732" spans="24:24" x14ac:dyDescent="0.25">
      <c r="X53732" s="14"/>
    </row>
    <row r="53733" spans="24:24" x14ac:dyDescent="0.25">
      <c r="X53733" s="14"/>
    </row>
    <row r="53734" spans="24:24" x14ac:dyDescent="0.25">
      <c r="X53734" s="14"/>
    </row>
    <row r="53735" spans="24:24" x14ac:dyDescent="0.25">
      <c r="X53735" s="14"/>
    </row>
    <row r="53736" spans="24:24" x14ac:dyDescent="0.25">
      <c r="X53736" s="14"/>
    </row>
    <row r="53737" spans="24:24" x14ac:dyDescent="0.25">
      <c r="X53737" s="14"/>
    </row>
    <row r="53738" spans="24:24" x14ac:dyDescent="0.25">
      <c r="X53738" s="14"/>
    </row>
    <row r="53739" spans="24:24" x14ac:dyDescent="0.25">
      <c r="X53739" s="14"/>
    </row>
    <row r="53740" spans="24:24" x14ac:dyDescent="0.25">
      <c r="X53740" s="14"/>
    </row>
    <row r="53741" spans="24:24" x14ac:dyDescent="0.25">
      <c r="X53741" s="14"/>
    </row>
    <row r="53742" spans="24:24" x14ac:dyDescent="0.25">
      <c r="X53742" s="14"/>
    </row>
    <row r="53743" spans="24:24" x14ac:dyDescent="0.25">
      <c r="X53743" s="14"/>
    </row>
    <row r="53744" spans="24:24" x14ac:dyDescent="0.25">
      <c r="X53744" s="14"/>
    </row>
    <row r="53745" spans="24:24" x14ac:dyDescent="0.25">
      <c r="X53745" s="14"/>
    </row>
    <row r="53746" spans="24:24" x14ac:dyDescent="0.25">
      <c r="X53746" s="14"/>
    </row>
    <row r="53747" spans="24:24" x14ac:dyDescent="0.25">
      <c r="X53747" s="14"/>
    </row>
    <row r="53748" spans="24:24" x14ac:dyDescent="0.25">
      <c r="X53748" s="14"/>
    </row>
    <row r="53749" spans="24:24" x14ac:dyDescent="0.25">
      <c r="X53749" s="14"/>
    </row>
    <row r="53750" spans="24:24" x14ac:dyDescent="0.25">
      <c r="X53750" s="14"/>
    </row>
    <row r="53751" spans="24:24" x14ac:dyDescent="0.25">
      <c r="X53751" s="14"/>
    </row>
    <row r="53752" spans="24:24" x14ac:dyDescent="0.25">
      <c r="X53752" s="14"/>
    </row>
    <row r="53753" spans="24:24" x14ac:dyDescent="0.25">
      <c r="X53753" s="14"/>
    </row>
    <row r="53754" spans="24:24" x14ac:dyDescent="0.25">
      <c r="X53754" s="14"/>
    </row>
    <row r="53755" spans="24:24" x14ac:dyDescent="0.25">
      <c r="X53755" s="14"/>
    </row>
    <row r="53756" spans="24:24" x14ac:dyDescent="0.25">
      <c r="X53756" s="14"/>
    </row>
    <row r="53757" spans="24:24" x14ac:dyDescent="0.25">
      <c r="X53757" s="14"/>
    </row>
    <row r="53758" spans="24:24" x14ac:dyDescent="0.25">
      <c r="X53758" s="14"/>
    </row>
    <row r="53759" spans="24:24" x14ac:dyDescent="0.25">
      <c r="X53759" s="14"/>
    </row>
    <row r="53760" spans="24:24" x14ac:dyDescent="0.25">
      <c r="X53760" s="14"/>
    </row>
    <row r="53761" spans="24:24" x14ac:dyDescent="0.25">
      <c r="X53761" s="14"/>
    </row>
    <row r="53762" spans="24:24" x14ac:dyDescent="0.25">
      <c r="X53762" s="14"/>
    </row>
    <row r="53763" spans="24:24" x14ac:dyDescent="0.25">
      <c r="X53763" s="14"/>
    </row>
    <row r="53764" spans="24:24" x14ac:dyDescent="0.25">
      <c r="X53764" s="14"/>
    </row>
    <row r="53765" spans="24:24" x14ac:dyDescent="0.25">
      <c r="X53765" s="14"/>
    </row>
    <row r="53766" spans="24:24" x14ac:dyDescent="0.25">
      <c r="X53766" s="14"/>
    </row>
    <row r="53767" spans="24:24" x14ac:dyDescent="0.25">
      <c r="X53767" s="14"/>
    </row>
    <row r="53768" spans="24:24" x14ac:dyDescent="0.25">
      <c r="X53768" s="14"/>
    </row>
    <row r="53769" spans="24:24" x14ac:dyDescent="0.25">
      <c r="X53769" s="14"/>
    </row>
    <row r="53770" spans="24:24" x14ac:dyDescent="0.25">
      <c r="X53770" s="14"/>
    </row>
    <row r="53771" spans="24:24" x14ac:dyDescent="0.25">
      <c r="X53771" s="14"/>
    </row>
    <row r="53772" spans="24:24" x14ac:dyDescent="0.25">
      <c r="X53772" s="14"/>
    </row>
    <row r="53773" spans="24:24" x14ac:dyDescent="0.25">
      <c r="X53773" s="14"/>
    </row>
    <row r="53774" spans="24:24" x14ac:dyDescent="0.25">
      <c r="X53774" s="14"/>
    </row>
    <row r="53775" spans="24:24" x14ac:dyDescent="0.25">
      <c r="X53775" s="14"/>
    </row>
    <row r="53776" spans="24:24" x14ac:dyDescent="0.25">
      <c r="X53776" s="14"/>
    </row>
    <row r="53777" spans="24:24" x14ac:dyDescent="0.25">
      <c r="X53777" s="14"/>
    </row>
    <row r="53778" spans="24:24" x14ac:dyDescent="0.25">
      <c r="X53778" s="14"/>
    </row>
    <row r="53779" spans="24:24" x14ac:dyDescent="0.25">
      <c r="X53779" s="14"/>
    </row>
    <row r="53780" spans="24:24" x14ac:dyDescent="0.25">
      <c r="X53780" s="14"/>
    </row>
    <row r="53781" spans="24:24" x14ac:dyDescent="0.25">
      <c r="X53781" s="14"/>
    </row>
    <row r="53782" spans="24:24" x14ac:dyDescent="0.25">
      <c r="X53782" s="14"/>
    </row>
    <row r="53783" spans="24:24" x14ac:dyDescent="0.25">
      <c r="X53783" s="14"/>
    </row>
    <row r="53784" spans="24:24" x14ac:dyDescent="0.25">
      <c r="X53784" s="14"/>
    </row>
    <row r="53785" spans="24:24" x14ac:dyDescent="0.25">
      <c r="X53785" s="14"/>
    </row>
    <row r="53786" spans="24:24" x14ac:dyDescent="0.25">
      <c r="X53786" s="14"/>
    </row>
    <row r="53787" spans="24:24" x14ac:dyDescent="0.25">
      <c r="X53787" s="14"/>
    </row>
    <row r="53788" spans="24:24" x14ac:dyDescent="0.25">
      <c r="X53788" s="14"/>
    </row>
    <row r="53789" spans="24:24" x14ac:dyDescent="0.25">
      <c r="X53789" s="14"/>
    </row>
    <row r="53790" spans="24:24" x14ac:dyDescent="0.25">
      <c r="X53790" s="14"/>
    </row>
    <row r="53791" spans="24:24" x14ac:dyDescent="0.25">
      <c r="X53791" s="14"/>
    </row>
    <row r="53792" spans="24:24" x14ac:dyDescent="0.25">
      <c r="X53792" s="14"/>
    </row>
    <row r="53793" spans="24:24" x14ac:dyDescent="0.25">
      <c r="X53793" s="14"/>
    </row>
    <row r="53794" spans="24:24" x14ac:dyDescent="0.25">
      <c r="X53794" s="14"/>
    </row>
    <row r="53795" spans="24:24" x14ac:dyDescent="0.25">
      <c r="X53795" s="14"/>
    </row>
    <row r="53796" spans="24:24" x14ac:dyDescent="0.25">
      <c r="X53796" s="14"/>
    </row>
    <row r="53797" spans="24:24" x14ac:dyDescent="0.25">
      <c r="X53797" s="14"/>
    </row>
    <row r="53798" spans="24:24" x14ac:dyDescent="0.25">
      <c r="X53798" s="14"/>
    </row>
    <row r="53799" spans="24:24" x14ac:dyDescent="0.25">
      <c r="X53799" s="14"/>
    </row>
    <row r="53800" spans="24:24" x14ac:dyDescent="0.25">
      <c r="X53800" s="14"/>
    </row>
    <row r="53801" spans="24:24" x14ac:dyDescent="0.25">
      <c r="X53801" s="14"/>
    </row>
    <row r="53802" spans="24:24" x14ac:dyDescent="0.25">
      <c r="X53802" s="14"/>
    </row>
    <row r="53803" spans="24:24" x14ac:dyDescent="0.25">
      <c r="X53803" s="14"/>
    </row>
    <row r="53804" spans="24:24" x14ac:dyDescent="0.25">
      <c r="X53804" s="14"/>
    </row>
    <row r="53805" spans="24:24" x14ac:dyDescent="0.25">
      <c r="X53805" s="14"/>
    </row>
    <row r="53806" spans="24:24" x14ac:dyDescent="0.25">
      <c r="X53806" s="14"/>
    </row>
    <row r="53807" spans="24:24" x14ac:dyDescent="0.25">
      <c r="X53807" s="14"/>
    </row>
    <row r="53808" spans="24:24" x14ac:dyDescent="0.25">
      <c r="X53808" s="14"/>
    </row>
    <row r="53809" spans="24:24" x14ac:dyDescent="0.25">
      <c r="X53809" s="14"/>
    </row>
    <row r="53810" spans="24:24" x14ac:dyDescent="0.25">
      <c r="X53810" s="14"/>
    </row>
    <row r="53811" spans="24:24" x14ac:dyDescent="0.25">
      <c r="X53811" s="14"/>
    </row>
    <row r="53812" spans="24:24" x14ac:dyDescent="0.25">
      <c r="X53812" s="14"/>
    </row>
    <row r="53813" spans="24:24" x14ac:dyDescent="0.25">
      <c r="X53813" s="14"/>
    </row>
    <row r="53814" spans="24:24" x14ac:dyDescent="0.25">
      <c r="X53814" s="14"/>
    </row>
    <row r="53815" spans="24:24" x14ac:dyDescent="0.25">
      <c r="X53815" s="14"/>
    </row>
    <row r="53816" spans="24:24" x14ac:dyDescent="0.25">
      <c r="X53816" s="14"/>
    </row>
    <row r="53817" spans="24:24" x14ac:dyDescent="0.25">
      <c r="X53817" s="14"/>
    </row>
    <row r="53818" spans="24:24" x14ac:dyDescent="0.25">
      <c r="X53818" s="14"/>
    </row>
    <row r="53819" spans="24:24" x14ac:dyDescent="0.25">
      <c r="X53819" s="14"/>
    </row>
    <row r="53820" spans="24:24" x14ac:dyDescent="0.25">
      <c r="X53820" s="14"/>
    </row>
    <row r="53821" spans="24:24" x14ac:dyDescent="0.25">
      <c r="X53821" s="14"/>
    </row>
    <row r="53822" spans="24:24" x14ac:dyDescent="0.25">
      <c r="X53822" s="14"/>
    </row>
    <row r="53823" spans="24:24" x14ac:dyDescent="0.25">
      <c r="X53823" s="14"/>
    </row>
    <row r="53824" spans="24:24" x14ac:dyDescent="0.25">
      <c r="X53824" s="14"/>
    </row>
    <row r="53825" spans="24:24" x14ac:dyDescent="0.25">
      <c r="X53825" s="14"/>
    </row>
    <row r="53826" spans="24:24" x14ac:dyDescent="0.25">
      <c r="X53826" s="14"/>
    </row>
    <row r="53827" spans="24:24" x14ac:dyDescent="0.25">
      <c r="X53827" s="14"/>
    </row>
    <row r="53828" spans="24:24" x14ac:dyDescent="0.25">
      <c r="X53828" s="14"/>
    </row>
    <row r="53829" spans="24:24" x14ac:dyDescent="0.25">
      <c r="X53829" s="14"/>
    </row>
    <row r="53830" spans="24:24" x14ac:dyDescent="0.25">
      <c r="X53830" s="14"/>
    </row>
    <row r="53831" spans="24:24" x14ac:dyDescent="0.25">
      <c r="X53831" s="14"/>
    </row>
    <row r="53832" spans="24:24" x14ac:dyDescent="0.25">
      <c r="X53832" s="14"/>
    </row>
    <row r="53833" spans="24:24" x14ac:dyDescent="0.25">
      <c r="X53833" s="14"/>
    </row>
    <row r="53834" spans="24:24" x14ac:dyDescent="0.25">
      <c r="X53834" s="14"/>
    </row>
    <row r="53835" spans="24:24" x14ac:dyDescent="0.25">
      <c r="X53835" s="14"/>
    </row>
    <row r="53836" spans="24:24" x14ac:dyDescent="0.25">
      <c r="X53836" s="14"/>
    </row>
    <row r="53837" spans="24:24" x14ac:dyDescent="0.25">
      <c r="X53837" s="14"/>
    </row>
    <row r="53838" spans="24:24" x14ac:dyDescent="0.25">
      <c r="X53838" s="14"/>
    </row>
    <row r="53839" spans="24:24" x14ac:dyDescent="0.25">
      <c r="X53839" s="14"/>
    </row>
    <row r="53840" spans="24:24" x14ac:dyDescent="0.25">
      <c r="X53840" s="14"/>
    </row>
    <row r="53841" spans="24:24" x14ac:dyDescent="0.25">
      <c r="X53841" s="14"/>
    </row>
    <row r="53842" spans="24:24" x14ac:dyDescent="0.25">
      <c r="X53842" s="14"/>
    </row>
    <row r="53843" spans="24:24" x14ac:dyDescent="0.25">
      <c r="X53843" s="14"/>
    </row>
    <row r="53844" spans="24:24" x14ac:dyDescent="0.25">
      <c r="X53844" s="14"/>
    </row>
    <row r="53845" spans="24:24" x14ac:dyDescent="0.25">
      <c r="X53845" s="14"/>
    </row>
    <row r="53846" spans="24:24" x14ac:dyDescent="0.25">
      <c r="X53846" s="14"/>
    </row>
    <row r="53847" spans="24:24" x14ac:dyDescent="0.25">
      <c r="X53847" s="14"/>
    </row>
    <row r="53848" spans="24:24" x14ac:dyDescent="0.25">
      <c r="X53848" s="14"/>
    </row>
    <row r="53849" spans="24:24" x14ac:dyDescent="0.25">
      <c r="X53849" s="14"/>
    </row>
    <row r="53850" spans="24:24" x14ac:dyDescent="0.25">
      <c r="X53850" s="14"/>
    </row>
    <row r="53851" spans="24:24" x14ac:dyDescent="0.25">
      <c r="X53851" s="14"/>
    </row>
    <row r="53852" spans="24:24" x14ac:dyDescent="0.25">
      <c r="X53852" s="14"/>
    </row>
    <row r="53853" spans="24:24" x14ac:dyDescent="0.25">
      <c r="X53853" s="14"/>
    </row>
    <row r="53854" spans="24:24" x14ac:dyDescent="0.25">
      <c r="X53854" s="14"/>
    </row>
    <row r="53855" spans="24:24" x14ac:dyDescent="0.25">
      <c r="X53855" s="14"/>
    </row>
    <row r="53856" spans="24:24" x14ac:dyDescent="0.25">
      <c r="X53856" s="14"/>
    </row>
    <row r="53857" spans="24:24" x14ac:dyDescent="0.25">
      <c r="X53857" s="14"/>
    </row>
    <row r="53858" spans="24:24" x14ac:dyDescent="0.25">
      <c r="X53858" s="14"/>
    </row>
    <row r="53859" spans="24:24" x14ac:dyDescent="0.25">
      <c r="X53859" s="14"/>
    </row>
    <row r="53860" spans="24:24" x14ac:dyDescent="0.25">
      <c r="X53860" s="14"/>
    </row>
    <row r="53861" spans="24:24" x14ac:dyDescent="0.25">
      <c r="X53861" s="14"/>
    </row>
    <row r="53862" spans="24:24" x14ac:dyDescent="0.25">
      <c r="X53862" s="14"/>
    </row>
    <row r="53863" spans="24:24" x14ac:dyDescent="0.25">
      <c r="X53863" s="14"/>
    </row>
    <row r="53864" spans="24:24" x14ac:dyDescent="0.25">
      <c r="X53864" s="14"/>
    </row>
    <row r="53865" spans="24:24" x14ac:dyDescent="0.25">
      <c r="X53865" s="14"/>
    </row>
    <row r="53866" spans="24:24" x14ac:dyDescent="0.25">
      <c r="X53866" s="14"/>
    </row>
    <row r="53867" spans="24:24" x14ac:dyDescent="0.25">
      <c r="X53867" s="14"/>
    </row>
    <row r="53868" spans="24:24" x14ac:dyDescent="0.25">
      <c r="X53868" s="14"/>
    </row>
    <row r="53869" spans="24:24" x14ac:dyDescent="0.25">
      <c r="X53869" s="14"/>
    </row>
    <row r="53870" spans="24:24" x14ac:dyDescent="0.25">
      <c r="X53870" s="14"/>
    </row>
    <row r="53871" spans="24:24" x14ac:dyDescent="0.25">
      <c r="X53871" s="14"/>
    </row>
    <row r="53872" spans="24:24" x14ac:dyDescent="0.25">
      <c r="X53872" s="14"/>
    </row>
    <row r="53873" spans="24:24" x14ac:dyDescent="0.25">
      <c r="X53873" s="14"/>
    </row>
    <row r="53874" spans="24:24" x14ac:dyDescent="0.25">
      <c r="X53874" s="14"/>
    </row>
    <row r="53875" spans="24:24" x14ac:dyDescent="0.25">
      <c r="X53875" s="14"/>
    </row>
    <row r="53876" spans="24:24" x14ac:dyDescent="0.25">
      <c r="X53876" s="14"/>
    </row>
    <row r="53877" spans="24:24" x14ac:dyDescent="0.25">
      <c r="X53877" s="14"/>
    </row>
    <row r="53878" spans="24:24" x14ac:dyDescent="0.25">
      <c r="X53878" s="14"/>
    </row>
    <row r="53879" spans="24:24" x14ac:dyDescent="0.25">
      <c r="X53879" s="14"/>
    </row>
    <row r="53880" spans="24:24" x14ac:dyDescent="0.25">
      <c r="X53880" s="14"/>
    </row>
    <row r="53881" spans="24:24" x14ac:dyDescent="0.25">
      <c r="X53881" s="14"/>
    </row>
    <row r="53882" spans="24:24" x14ac:dyDescent="0.25">
      <c r="X53882" s="14"/>
    </row>
    <row r="53883" spans="24:24" x14ac:dyDescent="0.25">
      <c r="X53883" s="14"/>
    </row>
    <row r="53884" spans="24:24" x14ac:dyDescent="0.25">
      <c r="X53884" s="14"/>
    </row>
    <row r="53885" spans="24:24" x14ac:dyDescent="0.25">
      <c r="X53885" s="14"/>
    </row>
    <row r="53886" spans="24:24" x14ac:dyDescent="0.25">
      <c r="X53886" s="14"/>
    </row>
    <row r="53887" spans="24:24" x14ac:dyDescent="0.25">
      <c r="X53887" s="14"/>
    </row>
    <row r="53888" spans="24:24" x14ac:dyDescent="0.25">
      <c r="X53888" s="14"/>
    </row>
    <row r="53889" spans="24:24" x14ac:dyDescent="0.25">
      <c r="X53889" s="14"/>
    </row>
    <row r="53890" spans="24:24" x14ac:dyDescent="0.25">
      <c r="X53890" s="14"/>
    </row>
    <row r="53891" spans="24:24" x14ac:dyDescent="0.25">
      <c r="X53891" s="14"/>
    </row>
    <row r="53892" spans="24:24" x14ac:dyDescent="0.25">
      <c r="X53892" s="14"/>
    </row>
    <row r="53893" spans="24:24" x14ac:dyDescent="0.25">
      <c r="X53893" s="14"/>
    </row>
    <row r="53894" spans="24:24" x14ac:dyDescent="0.25">
      <c r="X53894" s="14"/>
    </row>
    <row r="53895" spans="24:24" x14ac:dyDescent="0.25">
      <c r="X53895" s="14"/>
    </row>
    <row r="53896" spans="24:24" x14ac:dyDescent="0.25">
      <c r="X53896" s="14"/>
    </row>
    <row r="53897" spans="24:24" x14ac:dyDescent="0.25">
      <c r="X53897" s="14"/>
    </row>
    <row r="53898" spans="24:24" x14ac:dyDescent="0.25">
      <c r="X53898" s="14"/>
    </row>
    <row r="53899" spans="24:24" x14ac:dyDescent="0.25">
      <c r="X53899" s="14"/>
    </row>
    <row r="53900" spans="24:24" x14ac:dyDescent="0.25">
      <c r="X53900" s="14"/>
    </row>
    <row r="53901" spans="24:24" x14ac:dyDescent="0.25">
      <c r="X53901" s="14"/>
    </row>
    <row r="53902" spans="24:24" x14ac:dyDescent="0.25">
      <c r="X53902" s="14"/>
    </row>
    <row r="53903" spans="24:24" x14ac:dyDescent="0.25">
      <c r="X53903" s="14"/>
    </row>
    <row r="53904" spans="24:24" x14ac:dyDescent="0.25">
      <c r="X53904" s="14"/>
    </row>
    <row r="53905" spans="24:24" x14ac:dyDescent="0.25">
      <c r="X53905" s="14"/>
    </row>
    <row r="53906" spans="24:24" x14ac:dyDescent="0.25">
      <c r="X53906" s="14"/>
    </row>
    <row r="53907" spans="24:24" x14ac:dyDescent="0.25">
      <c r="X53907" s="14"/>
    </row>
    <row r="53908" spans="24:24" x14ac:dyDescent="0.25">
      <c r="X53908" s="14"/>
    </row>
    <row r="53909" spans="24:24" x14ac:dyDescent="0.25">
      <c r="X53909" s="14"/>
    </row>
    <row r="53910" spans="24:24" x14ac:dyDescent="0.25">
      <c r="X53910" s="14"/>
    </row>
    <row r="53911" spans="24:24" x14ac:dyDescent="0.25">
      <c r="X53911" s="14"/>
    </row>
    <row r="53912" spans="24:24" x14ac:dyDescent="0.25">
      <c r="X53912" s="14"/>
    </row>
    <row r="53913" spans="24:24" x14ac:dyDescent="0.25">
      <c r="X53913" s="14"/>
    </row>
    <row r="53914" spans="24:24" x14ac:dyDescent="0.25">
      <c r="X53914" s="14"/>
    </row>
    <row r="53915" spans="24:24" x14ac:dyDescent="0.25">
      <c r="X53915" s="14"/>
    </row>
    <row r="53916" spans="24:24" x14ac:dyDescent="0.25">
      <c r="X53916" s="14"/>
    </row>
    <row r="53917" spans="24:24" x14ac:dyDescent="0.25">
      <c r="X53917" s="14"/>
    </row>
    <row r="53918" spans="24:24" x14ac:dyDescent="0.25">
      <c r="X53918" s="14"/>
    </row>
    <row r="53919" spans="24:24" x14ac:dyDescent="0.25">
      <c r="X53919" s="14"/>
    </row>
    <row r="53920" spans="24:24" x14ac:dyDescent="0.25">
      <c r="X53920" s="14"/>
    </row>
    <row r="53921" spans="24:24" x14ac:dyDescent="0.25">
      <c r="X53921" s="14"/>
    </row>
    <row r="53922" spans="24:24" x14ac:dyDescent="0.25">
      <c r="X53922" s="14"/>
    </row>
    <row r="53923" spans="24:24" x14ac:dyDescent="0.25">
      <c r="X53923" s="14"/>
    </row>
    <row r="53924" spans="24:24" x14ac:dyDescent="0.25">
      <c r="X53924" s="14"/>
    </row>
    <row r="53925" spans="24:24" x14ac:dyDescent="0.25">
      <c r="X53925" s="14"/>
    </row>
    <row r="53926" spans="24:24" x14ac:dyDescent="0.25">
      <c r="X53926" s="14"/>
    </row>
    <row r="53927" spans="24:24" x14ac:dyDescent="0.25">
      <c r="X53927" s="14"/>
    </row>
    <row r="53928" spans="24:24" x14ac:dyDescent="0.25">
      <c r="X53928" s="14"/>
    </row>
    <row r="53929" spans="24:24" x14ac:dyDescent="0.25">
      <c r="X53929" s="14"/>
    </row>
    <row r="53930" spans="24:24" x14ac:dyDescent="0.25">
      <c r="X53930" s="14"/>
    </row>
    <row r="53931" spans="24:24" x14ac:dyDescent="0.25">
      <c r="X53931" s="14"/>
    </row>
    <row r="53932" spans="24:24" x14ac:dyDescent="0.25">
      <c r="X53932" s="14"/>
    </row>
    <row r="53933" spans="24:24" x14ac:dyDescent="0.25">
      <c r="X53933" s="14"/>
    </row>
    <row r="53934" spans="24:24" x14ac:dyDescent="0.25">
      <c r="X53934" s="14"/>
    </row>
    <row r="53935" spans="24:24" x14ac:dyDescent="0.25">
      <c r="X53935" s="14"/>
    </row>
    <row r="53936" spans="24:24" x14ac:dyDescent="0.25">
      <c r="X53936" s="14"/>
    </row>
    <row r="53937" spans="24:24" x14ac:dyDescent="0.25">
      <c r="X53937" s="14"/>
    </row>
    <row r="53938" spans="24:24" x14ac:dyDescent="0.25">
      <c r="X53938" s="14"/>
    </row>
    <row r="53939" spans="24:24" x14ac:dyDescent="0.25">
      <c r="X53939" s="14"/>
    </row>
    <row r="53940" spans="24:24" x14ac:dyDescent="0.25">
      <c r="X53940" s="14"/>
    </row>
    <row r="53941" spans="24:24" x14ac:dyDescent="0.25">
      <c r="X53941" s="14"/>
    </row>
    <row r="53942" spans="24:24" x14ac:dyDescent="0.25">
      <c r="X53942" s="14"/>
    </row>
    <row r="53943" spans="24:24" x14ac:dyDescent="0.25">
      <c r="X53943" s="14"/>
    </row>
    <row r="53944" spans="24:24" x14ac:dyDescent="0.25">
      <c r="X53944" s="14"/>
    </row>
    <row r="53945" spans="24:24" x14ac:dyDescent="0.25">
      <c r="X53945" s="14"/>
    </row>
    <row r="53946" spans="24:24" x14ac:dyDescent="0.25">
      <c r="X53946" s="14"/>
    </row>
    <row r="53947" spans="24:24" x14ac:dyDescent="0.25">
      <c r="X53947" s="14"/>
    </row>
    <row r="53948" spans="24:24" x14ac:dyDescent="0.25">
      <c r="X53948" s="14"/>
    </row>
    <row r="53949" spans="24:24" x14ac:dyDescent="0.25">
      <c r="X53949" s="14"/>
    </row>
    <row r="53950" spans="24:24" x14ac:dyDescent="0.25">
      <c r="X53950" s="14"/>
    </row>
    <row r="53951" spans="24:24" x14ac:dyDescent="0.25">
      <c r="X53951" s="14"/>
    </row>
    <row r="53952" spans="24:24" x14ac:dyDescent="0.25">
      <c r="X53952" s="14"/>
    </row>
    <row r="53953" spans="24:24" x14ac:dyDescent="0.25">
      <c r="X53953" s="14"/>
    </row>
    <row r="53954" spans="24:24" x14ac:dyDescent="0.25">
      <c r="X53954" s="14"/>
    </row>
    <row r="53955" spans="24:24" x14ac:dyDescent="0.25">
      <c r="X53955" s="14"/>
    </row>
    <row r="53956" spans="24:24" x14ac:dyDescent="0.25">
      <c r="X53956" s="14"/>
    </row>
    <row r="53957" spans="24:24" x14ac:dyDescent="0.25">
      <c r="X53957" s="14"/>
    </row>
    <row r="53958" spans="24:24" x14ac:dyDescent="0.25">
      <c r="X53958" s="14"/>
    </row>
    <row r="53959" spans="24:24" x14ac:dyDescent="0.25">
      <c r="X53959" s="14"/>
    </row>
    <row r="53960" spans="24:24" x14ac:dyDescent="0.25">
      <c r="X53960" s="14"/>
    </row>
    <row r="53961" spans="24:24" x14ac:dyDescent="0.25">
      <c r="X53961" s="14"/>
    </row>
    <row r="53962" spans="24:24" x14ac:dyDescent="0.25">
      <c r="X53962" s="14"/>
    </row>
    <row r="53963" spans="24:24" x14ac:dyDescent="0.25">
      <c r="X53963" s="14"/>
    </row>
    <row r="53964" spans="24:24" x14ac:dyDescent="0.25">
      <c r="X53964" s="14"/>
    </row>
    <row r="53965" spans="24:24" x14ac:dyDescent="0.25">
      <c r="X53965" s="14"/>
    </row>
    <row r="53966" spans="24:24" x14ac:dyDescent="0.25">
      <c r="X53966" s="14"/>
    </row>
    <row r="53967" spans="24:24" x14ac:dyDescent="0.25">
      <c r="X53967" s="14"/>
    </row>
    <row r="53968" spans="24:24" x14ac:dyDescent="0.25">
      <c r="X53968" s="14"/>
    </row>
    <row r="53969" spans="24:24" x14ac:dyDescent="0.25">
      <c r="X53969" s="14"/>
    </row>
    <row r="53970" spans="24:24" x14ac:dyDescent="0.25">
      <c r="X53970" s="14"/>
    </row>
    <row r="53971" spans="24:24" x14ac:dyDescent="0.25">
      <c r="X53971" s="14"/>
    </row>
    <row r="53972" spans="24:24" x14ac:dyDescent="0.25">
      <c r="X53972" s="14"/>
    </row>
    <row r="53973" spans="24:24" x14ac:dyDescent="0.25">
      <c r="X53973" s="14"/>
    </row>
    <row r="53974" spans="24:24" x14ac:dyDescent="0.25">
      <c r="X53974" s="14"/>
    </row>
    <row r="53975" spans="24:24" x14ac:dyDescent="0.25">
      <c r="X53975" s="14"/>
    </row>
    <row r="53976" spans="24:24" x14ac:dyDescent="0.25">
      <c r="X53976" s="14"/>
    </row>
    <row r="53977" spans="24:24" x14ac:dyDescent="0.25">
      <c r="X53977" s="14"/>
    </row>
    <row r="53978" spans="24:24" x14ac:dyDescent="0.25">
      <c r="X53978" s="14"/>
    </row>
    <row r="53979" spans="24:24" x14ac:dyDescent="0.25">
      <c r="X53979" s="14"/>
    </row>
    <row r="53980" spans="24:24" x14ac:dyDescent="0.25">
      <c r="X53980" s="14"/>
    </row>
    <row r="53981" spans="24:24" x14ac:dyDescent="0.25">
      <c r="X53981" s="14"/>
    </row>
    <row r="53982" spans="24:24" x14ac:dyDescent="0.25">
      <c r="X53982" s="14"/>
    </row>
    <row r="53983" spans="24:24" x14ac:dyDescent="0.25">
      <c r="X53983" s="14"/>
    </row>
    <row r="53984" spans="24:24" x14ac:dyDescent="0.25">
      <c r="X53984" s="14"/>
    </row>
    <row r="53985" spans="24:24" x14ac:dyDescent="0.25">
      <c r="X53985" s="14"/>
    </row>
    <row r="53986" spans="24:24" x14ac:dyDescent="0.25">
      <c r="X53986" s="14"/>
    </row>
    <row r="53987" spans="24:24" x14ac:dyDescent="0.25">
      <c r="X53987" s="14"/>
    </row>
    <row r="53988" spans="24:24" x14ac:dyDescent="0.25">
      <c r="X53988" s="14"/>
    </row>
    <row r="53989" spans="24:24" x14ac:dyDescent="0.25">
      <c r="X53989" s="14"/>
    </row>
    <row r="53990" spans="24:24" x14ac:dyDescent="0.25">
      <c r="X53990" s="14"/>
    </row>
    <row r="53991" spans="24:24" x14ac:dyDescent="0.25">
      <c r="X53991" s="14"/>
    </row>
    <row r="53992" spans="24:24" x14ac:dyDescent="0.25">
      <c r="X53992" s="14"/>
    </row>
    <row r="53993" spans="24:24" x14ac:dyDescent="0.25">
      <c r="X53993" s="14"/>
    </row>
    <row r="53994" spans="24:24" x14ac:dyDescent="0.25">
      <c r="X53994" s="14"/>
    </row>
    <row r="53995" spans="24:24" x14ac:dyDescent="0.25">
      <c r="X53995" s="14"/>
    </row>
    <row r="53996" spans="24:24" x14ac:dyDescent="0.25">
      <c r="X53996" s="14"/>
    </row>
    <row r="53997" spans="24:24" x14ac:dyDescent="0.25">
      <c r="X53997" s="14"/>
    </row>
    <row r="53998" spans="24:24" x14ac:dyDescent="0.25">
      <c r="X53998" s="14"/>
    </row>
    <row r="53999" spans="24:24" x14ac:dyDescent="0.25">
      <c r="X53999" s="14"/>
    </row>
    <row r="54000" spans="24:24" x14ac:dyDescent="0.25">
      <c r="X54000" s="14"/>
    </row>
    <row r="54001" spans="24:24" x14ac:dyDescent="0.25">
      <c r="X54001" s="14"/>
    </row>
    <row r="54002" spans="24:24" x14ac:dyDescent="0.25">
      <c r="X54002" s="14"/>
    </row>
    <row r="54003" spans="24:24" x14ac:dyDescent="0.25">
      <c r="X54003" s="14"/>
    </row>
    <row r="54004" spans="24:24" x14ac:dyDescent="0.25">
      <c r="X54004" s="14"/>
    </row>
    <row r="54005" spans="24:24" x14ac:dyDescent="0.25">
      <c r="X54005" s="14"/>
    </row>
    <row r="54006" spans="24:24" x14ac:dyDescent="0.25">
      <c r="X54006" s="14"/>
    </row>
    <row r="54007" spans="24:24" x14ac:dyDescent="0.25">
      <c r="X54007" s="14"/>
    </row>
    <row r="54008" spans="24:24" x14ac:dyDescent="0.25">
      <c r="X54008" s="14"/>
    </row>
    <row r="54009" spans="24:24" x14ac:dyDescent="0.25">
      <c r="X54009" s="14"/>
    </row>
    <row r="54010" spans="24:24" x14ac:dyDescent="0.25">
      <c r="X54010" s="14"/>
    </row>
    <row r="54011" spans="24:24" x14ac:dyDescent="0.25">
      <c r="X54011" s="14"/>
    </row>
    <row r="54012" spans="24:24" x14ac:dyDescent="0.25">
      <c r="X54012" s="14"/>
    </row>
    <row r="54013" spans="24:24" x14ac:dyDescent="0.25">
      <c r="X54013" s="14"/>
    </row>
    <row r="54014" spans="24:24" x14ac:dyDescent="0.25">
      <c r="X54014" s="14"/>
    </row>
    <row r="54015" spans="24:24" x14ac:dyDescent="0.25">
      <c r="X54015" s="14"/>
    </row>
    <row r="54016" spans="24:24" x14ac:dyDescent="0.25">
      <c r="X54016" s="14"/>
    </row>
    <row r="54017" spans="24:24" x14ac:dyDescent="0.25">
      <c r="X54017" s="14"/>
    </row>
    <row r="54018" spans="24:24" x14ac:dyDescent="0.25">
      <c r="X54018" s="14"/>
    </row>
    <row r="54019" spans="24:24" x14ac:dyDescent="0.25">
      <c r="X54019" s="14"/>
    </row>
    <row r="54020" spans="24:24" x14ac:dyDescent="0.25">
      <c r="X54020" s="14"/>
    </row>
    <row r="54021" spans="24:24" x14ac:dyDescent="0.25">
      <c r="X54021" s="14"/>
    </row>
    <row r="54022" spans="24:24" x14ac:dyDescent="0.25">
      <c r="X54022" s="14"/>
    </row>
    <row r="54023" spans="24:24" x14ac:dyDescent="0.25">
      <c r="X54023" s="14"/>
    </row>
    <row r="54024" spans="24:24" x14ac:dyDescent="0.25">
      <c r="X54024" s="14"/>
    </row>
    <row r="54025" spans="24:24" x14ac:dyDescent="0.25">
      <c r="X54025" s="14"/>
    </row>
    <row r="54026" spans="24:24" x14ac:dyDescent="0.25">
      <c r="X54026" s="14"/>
    </row>
    <row r="54027" spans="24:24" x14ac:dyDescent="0.25">
      <c r="X54027" s="14"/>
    </row>
    <row r="54028" spans="24:24" x14ac:dyDescent="0.25">
      <c r="X54028" s="14"/>
    </row>
    <row r="54029" spans="24:24" x14ac:dyDescent="0.25">
      <c r="X54029" s="14"/>
    </row>
    <row r="54030" spans="24:24" x14ac:dyDescent="0.25">
      <c r="X54030" s="14"/>
    </row>
    <row r="54031" spans="24:24" x14ac:dyDescent="0.25">
      <c r="X54031" s="14"/>
    </row>
    <row r="54032" spans="24:24" x14ac:dyDescent="0.25">
      <c r="X54032" s="14"/>
    </row>
    <row r="54033" spans="24:24" x14ac:dyDescent="0.25">
      <c r="X54033" s="14"/>
    </row>
    <row r="54034" spans="24:24" x14ac:dyDescent="0.25">
      <c r="X54034" s="14"/>
    </row>
    <row r="54035" spans="24:24" x14ac:dyDescent="0.25">
      <c r="X54035" s="14"/>
    </row>
    <row r="54036" spans="24:24" x14ac:dyDescent="0.25">
      <c r="X54036" s="14"/>
    </row>
    <row r="54037" spans="24:24" x14ac:dyDescent="0.25">
      <c r="X54037" s="14"/>
    </row>
    <row r="54038" spans="24:24" x14ac:dyDescent="0.25">
      <c r="X54038" s="14"/>
    </row>
    <row r="54039" spans="24:24" x14ac:dyDescent="0.25">
      <c r="X54039" s="14"/>
    </row>
    <row r="54040" spans="24:24" x14ac:dyDescent="0.25">
      <c r="X54040" s="14"/>
    </row>
    <row r="54041" spans="24:24" x14ac:dyDescent="0.25">
      <c r="X54041" s="14"/>
    </row>
    <row r="54042" spans="24:24" x14ac:dyDescent="0.25">
      <c r="X54042" s="14"/>
    </row>
    <row r="54043" spans="24:24" x14ac:dyDescent="0.25">
      <c r="X54043" s="14"/>
    </row>
    <row r="54044" spans="24:24" x14ac:dyDescent="0.25">
      <c r="X54044" s="14"/>
    </row>
    <row r="54045" spans="24:24" x14ac:dyDescent="0.25">
      <c r="X54045" s="14"/>
    </row>
    <row r="54046" spans="24:24" x14ac:dyDescent="0.25">
      <c r="X54046" s="14"/>
    </row>
    <row r="54047" spans="24:24" x14ac:dyDescent="0.25">
      <c r="X54047" s="14"/>
    </row>
    <row r="54048" spans="24:24" x14ac:dyDescent="0.25">
      <c r="X54048" s="14"/>
    </row>
    <row r="54049" spans="24:24" x14ac:dyDescent="0.25">
      <c r="X54049" s="14"/>
    </row>
    <row r="54050" spans="24:24" x14ac:dyDescent="0.25">
      <c r="X54050" s="14"/>
    </row>
    <row r="54051" spans="24:24" x14ac:dyDescent="0.25">
      <c r="X54051" s="14"/>
    </row>
    <row r="54052" spans="24:24" x14ac:dyDescent="0.25">
      <c r="X54052" s="14"/>
    </row>
    <row r="54053" spans="24:24" x14ac:dyDescent="0.25">
      <c r="X54053" s="14"/>
    </row>
    <row r="54054" spans="24:24" x14ac:dyDescent="0.25">
      <c r="X54054" s="14"/>
    </row>
    <row r="54055" spans="24:24" x14ac:dyDescent="0.25">
      <c r="X54055" s="14"/>
    </row>
    <row r="54056" spans="24:24" x14ac:dyDescent="0.25">
      <c r="X54056" s="14"/>
    </row>
    <row r="54057" spans="24:24" x14ac:dyDescent="0.25">
      <c r="X54057" s="14"/>
    </row>
    <row r="54058" spans="24:24" x14ac:dyDescent="0.25">
      <c r="X54058" s="14"/>
    </row>
    <row r="54059" spans="24:24" x14ac:dyDescent="0.25">
      <c r="X54059" s="14"/>
    </row>
    <row r="54060" spans="24:24" x14ac:dyDescent="0.25">
      <c r="X54060" s="14"/>
    </row>
    <row r="54061" spans="24:24" x14ac:dyDescent="0.25">
      <c r="X54061" s="14"/>
    </row>
    <row r="54062" spans="24:24" x14ac:dyDescent="0.25">
      <c r="X54062" s="14"/>
    </row>
    <row r="54063" spans="24:24" x14ac:dyDescent="0.25">
      <c r="X54063" s="14"/>
    </row>
    <row r="54064" spans="24:24" x14ac:dyDescent="0.25">
      <c r="X54064" s="14"/>
    </row>
    <row r="54065" spans="24:24" x14ac:dyDescent="0.25">
      <c r="X54065" s="14"/>
    </row>
    <row r="54066" spans="24:24" x14ac:dyDescent="0.25">
      <c r="X54066" s="14"/>
    </row>
    <row r="54067" spans="24:24" x14ac:dyDescent="0.25">
      <c r="X54067" s="14"/>
    </row>
    <row r="54068" spans="24:24" x14ac:dyDescent="0.25">
      <c r="X54068" s="14"/>
    </row>
    <row r="54069" spans="24:24" x14ac:dyDescent="0.25">
      <c r="X54069" s="14"/>
    </row>
    <row r="54070" spans="24:24" x14ac:dyDescent="0.25">
      <c r="X54070" s="14"/>
    </row>
    <row r="54071" spans="24:24" x14ac:dyDescent="0.25">
      <c r="X54071" s="14"/>
    </row>
    <row r="54072" spans="24:24" x14ac:dyDescent="0.25">
      <c r="X54072" s="14"/>
    </row>
    <row r="54073" spans="24:24" x14ac:dyDescent="0.25">
      <c r="X54073" s="14"/>
    </row>
    <row r="54074" spans="24:24" x14ac:dyDescent="0.25">
      <c r="X54074" s="14"/>
    </row>
    <row r="54075" spans="24:24" x14ac:dyDescent="0.25">
      <c r="X54075" s="14"/>
    </row>
    <row r="54076" spans="24:24" x14ac:dyDescent="0.25">
      <c r="X54076" s="14"/>
    </row>
    <row r="54077" spans="24:24" x14ac:dyDescent="0.25">
      <c r="X54077" s="14"/>
    </row>
    <row r="54078" spans="24:24" x14ac:dyDescent="0.25">
      <c r="X54078" s="14"/>
    </row>
    <row r="54079" spans="24:24" x14ac:dyDescent="0.25">
      <c r="X54079" s="14"/>
    </row>
    <row r="54080" spans="24:24" x14ac:dyDescent="0.25">
      <c r="X54080" s="14"/>
    </row>
    <row r="54081" spans="24:24" x14ac:dyDescent="0.25">
      <c r="X54081" s="14"/>
    </row>
    <row r="54082" spans="24:24" x14ac:dyDescent="0.25">
      <c r="X54082" s="14"/>
    </row>
    <row r="54083" spans="24:24" x14ac:dyDescent="0.25">
      <c r="X54083" s="14"/>
    </row>
    <row r="54084" spans="24:24" x14ac:dyDescent="0.25">
      <c r="X54084" s="14"/>
    </row>
    <row r="54085" spans="24:24" x14ac:dyDescent="0.25">
      <c r="X54085" s="14"/>
    </row>
    <row r="54086" spans="24:24" x14ac:dyDescent="0.25">
      <c r="X54086" s="14"/>
    </row>
    <row r="54087" spans="24:24" x14ac:dyDescent="0.25">
      <c r="X54087" s="14"/>
    </row>
    <row r="54088" spans="24:24" x14ac:dyDescent="0.25">
      <c r="X54088" s="14"/>
    </row>
    <row r="54089" spans="24:24" x14ac:dyDescent="0.25">
      <c r="X54089" s="14"/>
    </row>
    <row r="54090" spans="24:24" x14ac:dyDescent="0.25">
      <c r="X54090" s="14"/>
    </row>
    <row r="54091" spans="24:24" x14ac:dyDescent="0.25">
      <c r="X54091" s="14"/>
    </row>
    <row r="54092" spans="24:24" x14ac:dyDescent="0.25">
      <c r="X54092" s="14"/>
    </row>
    <row r="54093" spans="24:24" x14ac:dyDescent="0.25">
      <c r="X54093" s="14"/>
    </row>
    <row r="54094" spans="24:24" x14ac:dyDescent="0.25">
      <c r="X54094" s="14"/>
    </row>
    <row r="54095" spans="24:24" x14ac:dyDescent="0.25">
      <c r="X54095" s="14"/>
    </row>
    <row r="54096" spans="24:24" x14ac:dyDescent="0.25">
      <c r="X54096" s="14"/>
    </row>
    <row r="54097" spans="24:24" x14ac:dyDescent="0.25">
      <c r="X54097" s="14"/>
    </row>
    <row r="54098" spans="24:24" x14ac:dyDescent="0.25">
      <c r="X54098" s="14"/>
    </row>
    <row r="54099" spans="24:24" x14ac:dyDescent="0.25">
      <c r="X54099" s="14"/>
    </row>
    <row r="54100" spans="24:24" x14ac:dyDescent="0.25">
      <c r="X54100" s="14"/>
    </row>
    <row r="54101" spans="24:24" x14ac:dyDescent="0.25">
      <c r="X54101" s="14"/>
    </row>
    <row r="54102" spans="24:24" x14ac:dyDescent="0.25">
      <c r="X54102" s="14"/>
    </row>
    <row r="54103" spans="24:24" x14ac:dyDescent="0.25">
      <c r="X54103" s="14"/>
    </row>
    <row r="54104" spans="24:24" x14ac:dyDescent="0.25">
      <c r="X54104" s="14"/>
    </row>
    <row r="54105" spans="24:24" x14ac:dyDescent="0.25">
      <c r="X54105" s="14"/>
    </row>
    <row r="54106" spans="24:24" x14ac:dyDescent="0.25">
      <c r="X54106" s="14"/>
    </row>
    <row r="54107" spans="24:24" x14ac:dyDescent="0.25">
      <c r="X54107" s="14"/>
    </row>
    <row r="54108" spans="24:24" x14ac:dyDescent="0.25">
      <c r="X54108" s="14"/>
    </row>
    <row r="54109" spans="24:24" x14ac:dyDescent="0.25">
      <c r="X54109" s="14"/>
    </row>
    <row r="54110" spans="24:24" x14ac:dyDescent="0.25">
      <c r="X54110" s="14"/>
    </row>
    <row r="54111" spans="24:24" x14ac:dyDescent="0.25">
      <c r="X54111" s="14"/>
    </row>
    <row r="54112" spans="24:24" x14ac:dyDescent="0.25">
      <c r="X54112" s="14"/>
    </row>
    <row r="54113" spans="24:24" x14ac:dyDescent="0.25">
      <c r="X54113" s="14"/>
    </row>
    <row r="54114" spans="24:24" x14ac:dyDescent="0.25">
      <c r="X54114" s="14"/>
    </row>
    <row r="54115" spans="24:24" x14ac:dyDescent="0.25">
      <c r="X54115" s="14"/>
    </row>
    <row r="54116" spans="24:24" x14ac:dyDescent="0.25">
      <c r="X54116" s="14"/>
    </row>
    <row r="54117" spans="24:24" x14ac:dyDescent="0.25">
      <c r="X54117" s="14"/>
    </row>
    <row r="54118" spans="24:24" x14ac:dyDescent="0.25">
      <c r="X54118" s="14"/>
    </row>
    <row r="54119" spans="24:24" x14ac:dyDescent="0.25">
      <c r="X54119" s="14"/>
    </row>
    <row r="54120" spans="24:24" x14ac:dyDescent="0.25">
      <c r="X54120" s="14"/>
    </row>
    <row r="54121" spans="24:24" x14ac:dyDescent="0.25">
      <c r="X54121" s="14"/>
    </row>
    <row r="54122" spans="24:24" x14ac:dyDescent="0.25">
      <c r="X54122" s="14"/>
    </row>
    <row r="54123" spans="24:24" x14ac:dyDescent="0.25">
      <c r="X54123" s="14"/>
    </row>
    <row r="54124" spans="24:24" x14ac:dyDescent="0.25">
      <c r="X54124" s="14"/>
    </row>
    <row r="54125" spans="24:24" x14ac:dyDescent="0.25">
      <c r="X54125" s="14"/>
    </row>
    <row r="54126" spans="24:24" x14ac:dyDescent="0.25">
      <c r="X54126" s="14"/>
    </row>
    <row r="54127" spans="24:24" x14ac:dyDescent="0.25">
      <c r="X54127" s="14"/>
    </row>
    <row r="54128" spans="24:24" x14ac:dyDescent="0.25">
      <c r="X54128" s="14"/>
    </row>
    <row r="54129" spans="24:24" x14ac:dyDescent="0.25">
      <c r="X54129" s="14"/>
    </row>
    <row r="54130" spans="24:24" x14ac:dyDescent="0.25">
      <c r="X54130" s="14"/>
    </row>
    <row r="54131" spans="24:24" x14ac:dyDescent="0.25">
      <c r="X54131" s="14"/>
    </row>
    <row r="54132" spans="24:24" x14ac:dyDescent="0.25">
      <c r="X54132" s="14"/>
    </row>
    <row r="54133" spans="24:24" x14ac:dyDescent="0.25">
      <c r="X54133" s="14"/>
    </row>
    <row r="54134" spans="24:24" x14ac:dyDescent="0.25">
      <c r="X54134" s="14"/>
    </row>
    <row r="54135" spans="24:24" x14ac:dyDescent="0.25">
      <c r="X54135" s="14"/>
    </row>
    <row r="54136" spans="24:24" x14ac:dyDescent="0.25">
      <c r="X54136" s="14"/>
    </row>
    <row r="54137" spans="24:24" x14ac:dyDescent="0.25">
      <c r="X54137" s="14"/>
    </row>
    <row r="54138" spans="24:24" x14ac:dyDescent="0.25">
      <c r="X54138" s="14"/>
    </row>
    <row r="54139" spans="24:24" x14ac:dyDescent="0.25">
      <c r="X54139" s="14"/>
    </row>
    <row r="54140" spans="24:24" x14ac:dyDescent="0.25">
      <c r="X54140" s="14"/>
    </row>
    <row r="54141" spans="24:24" x14ac:dyDescent="0.25">
      <c r="X54141" s="14"/>
    </row>
    <row r="54142" spans="24:24" x14ac:dyDescent="0.25">
      <c r="X54142" s="14"/>
    </row>
    <row r="54143" spans="24:24" x14ac:dyDescent="0.25">
      <c r="X54143" s="14"/>
    </row>
    <row r="54144" spans="24:24" x14ac:dyDescent="0.25">
      <c r="X54144" s="14"/>
    </row>
    <row r="54145" spans="24:24" x14ac:dyDescent="0.25">
      <c r="X54145" s="14"/>
    </row>
    <row r="54146" spans="24:24" x14ac:dyDescent="0.25">
      <c r="X54146" s="14"/>
    </row>
    <row r="54147" spans="24:24" x14ac:dyDescent="0.25">
      <c r="X54147" s="14"/>
    </row>
    <row r="54148" spans="24:24" x14ac:dyDescent="0.25">
      <c r="X54148" s="14"/>
    </row>
    <row r="54149" spans="24:24" x14ac:dyDescent="0.25">
      <c r="X54149" s="14"/>
    </row>
    <row r="54150" spans="24:24" x14ac:dyDescent="0.25">
      <c r="X54150" s="14"/>
    </row>
    <row r="54151" spans="24:24" x14ac:dyDescent="0.25">
      <c r="X54151" s="14"/>
    </row>
    <row r="54152" spans="24:24" x14ac:dyDescent="0.25">
      <c r="X54152" s="14"/>
    </row>
    <row r="54153" spans="24:24" x14ac:dyDescent="0.25">
      <c r="X54153" s="14"/>
    </row>
    <row r="54154" spans="24:24" x14ac:dyDescent="0.25">
      <c r="X54154" s="14"/>
    </row>
    <row r="54155" spans="24:24" x14ac:dyDescent="0.25">
      <c r="X54155" s="14"/>
    </row>
    <row r="54156" spans="24:24" x14ac:dyDescent="0.25">
      <c r="X54156" s="14"/>
    </row>
    <row r="54157" spans="24:24" x14ac:dyDescent="0.25">
      <c r="X54157" s="14"/>
    </row>
    <row r="54158" spans="24:24" x14ac:dyDescent="0.25">
      <c r="X54158" s="14"/>
    </row>
    <row r="54159" spans="24:24" x14ac:dyDescent="0.25">
      <c r="X54159" s="14"/>
    </row>
    <row r="54160" spans="24:24" x14ac:dyDescent="0.25">
      <c r="X54160" s="14"/>
    </row>
    <row r="54161" spans="24:24" x14ac:dyDescent="0.25">
      <c r="X54161" s="14"/>
    </row>
    <row r="54162" spans="24:24" x14ac:dyDescent="0.25">
      <c r="X54162" s="14"/>
    </row>
    <row r="54163" spans="24:24" x14ac:dyDescent="0.25">
      <c r="X54163" s="14"/>
    </row>
    <row r="54164" spans="24:24" x14ac:dyDescent="0.25">
      <c r="X54164" s="14"/>
    </row>
    <row r="54165" spans="24:24" x14ac:dyDescent="0.25">
      <c r="X54165" s="14"/>
    </row>
    <row r="54166" spans="24:24" x14ac:dyDescent="0.25">
      <c r="X54166" s="14"/>
    </row>
    <row r="54167" spans="24:24" x14ac:dyDescent="0.25">
      <c r="X54167" s="14"/>
    </row>
    <row r="54168" spans="24:24" x14ac:dyDescent="0.25">
      <c r="X54168" s="14"/>
    </row>
    <row r="54169" spans="24:24" x14ac:dyDescent="0.25">
      <c r="X54169" s="14"/>
    </row>
    <row r="54170" spans="24:24" x14ac:dyDescent="0.25">
      <c r="X54170" s="14"/>
    </row>
    <row r="54171" spans="24:24" x14ac:dyDescent="0.25">
      <c r="X54171" s="14"/>
    </row>
    <row r="54172" spans="24:24" x14ac:dyDescent="0.25">
      <c r="X54172" s="14"/>
    </row>
    <row r="54173" spans="24:24" x14ac:dyDescent="0.25">
      <c r="X54173" s="14"/>
    </row>
    <row r="54174" spans="24:24" x14ac:dyDescent="0.25">
      <c r="X54174" s="14"/>
    </row>
    <row r="54175" spans="24:24" x14ac:dyDescent="0.25">
      <c r="X54175" s="14"/>
    </row>
    <row r="54176" spans="24:24" x14ac:dyDescent="0.25">
      <c r="X54176" s="14"/>
    </row>
    <row r="54177" spans="24:24" x14ac:dyDescent="0.25">
      <c r="X54177" s="14"/>
    </row>
    <row r="54178" spans="24:24" x14ac:dyDescent="0.25">
      <c r="X54178" s="14"/>
    </row>
    <row r="54179" spans="24:24" x14ac:dyDescent="0.25">
      <c r="X54179" s="14"/>
    </row>
    <row r="54180" spans="24:24" x14ac:dyDescent="0.25">
      <c r="X54180" s="14"/>
    </row>
    <row r="54181" spans="24:24" x14ac:dyDescent="0.25">
      <c r="X54181" s="14"/>
    </row>
    <row r="54182" spans="24:24" x14ac:dyDescent="0.25">
      <c r="X54182" s="14"/>
    </row>
    <row r="54183" spans="24:24" x14ac:dyDescent="0.25">
      <c r="X54183" s="14"/>
    </row>
    <row r="54184" spans="24:24" x14ac:dyDescent="0.25">
      <c r="X54184" s="14"/>
    </row>
    <row r="54185" spans="24:24" x14ac:dyDescent="0.25">
      <c r="X54185" s="14"/>
    </row>
    <row r="54186" spans="24:24" x14ac:dyDescent="0.25">
      <c r="X54186" s="14"/>
    </row>
    <row r="54187" spans="24:24" x14ac:dyDescent="0.25">
      <c r="X54187" s="14"/>
    </row>
    <row r="54188" spans="24:24" x14ac:dyDescent="0.25">
      <c r="X54188" s="14"/>
    </row>
    <row r="54189" spans="24:24" x14ac:dyDescent="0.25">
      <c r="X54189" s="14"/>
    </row>
    <row r="54190" spans="24:24" x14ac:dyDescent="0.25">
      <c r="X54190" s="14"/>
    </row>
    <row r="54191" spans="24:24" x14ac:dyDescent="0.25">
      <c r="X54191" s="14"/>
    </row>
    <row r="54192" spans="24:24" x14ac:dyDescent="0.25">
      <c r="X54192" s="14"/>
    </row>
    <row r="54193" spans="24:24" x14ac:dyDescent="0.25">
      <c r="X54193" s="14"/>
    </row>
    <row r="54194" spans="24:24" x14ac:dyDescent="0.25">
      <c r="X54194" s="14"/>
    </row>
    <row r="54195" spans="24:24" x14ac:dyDescent="0.25">
      <c r="X54195" s="14"/>
    </row>
    <row r="54196" spans="24:24" x14ac:dyDescent="0.25">
      <c r="X54196" s="14"/>
    </row>
    <row r="54197" spans="24:24" x14ac:dyDescent="0.25">
      <c r="X54197" s="14"/>
    </row>
    <row r="54198" spans="24:24" x14ac:dyDescent="0.25">
      <c r="X54198" s="14"/>
    </row>
    <row r="54199" spans="24:24" x14ac:dyDescent="0.25">
      <c r="X54199" s="14"/>
    </row>
    <row r="54200" spans="24:24" x14ac:dyDescent="0.25">
      <c r="X54200" s="14"/>
    </row>
    <row r="54201" spans="24:24" x14ac:dyDescent="0.25">
      <c r="X54201" s="14"/>
    </row>
    <row r="54202" spans="24:24" x14ac:dyDescent="0.25">
      <c r="X54202" s="14"/>
    </row>
    <row r="54203" spans="24:24" x14ac:dyDescent="0.25">
      <c r="X54203" s="14"/>
    </row>
    <row r="54204" spans="24:24" x14ac:dyDescent="0.25">
      <c r="X54204" s="14"/>
    </row>
    <row r="54205" spans="24:24" x14ac:dyDescent="0.25">
      <c r="X54205" s="14"/>
    </row>
    <row r="54206" spans="24:24" x14ac:dyDescent="0.25">
      <c r="X54206" s="14"/>
    </row>
    <row r="54207" spans="24:24" x14ac:dyDescent="0.25">
      <c r="X54207" s="14"/>
    </row>
    <row r="54208" spans="24:24" x14ac:dyDescent="0.25">
      <c r="X54208" s="14"/>
    </row>
    <row r="54209" spans="24:24" x14ac:dyDescent="0.25">
      <c r="X54209" s="14"/>
    </row>
    <row r="54210" spans="24:24" x14ac:dyDescent="0.25">
      <c r="X54210" s="14"/>
    </row>
    <row r="54211" spans="24:24" x14ac:dyDescent="0.25">
      <c r="X54211" s="14"/>
    </row>
    <row r="54212" spans="24:24" x14ac:dyDescent="0.25">
      <c r="X54212" s="14"/>
    </row>
    <row r="54213" spans="24:24" x14ac:dyDescent="0.25">
      <c r="X54213" s="14"/>
    </row>
    <row r="54214" spans="24:24" x14ac:dyDescent="0.25">
      <c r="X54214" s="14"/>
    </row>
    <row r="54215" spans="24:24" x14ac:dyDescent="0.25">
      <c r="X54215" s="14"/>
    </row>
    <row r="54216" spans="24:24" x14ac:dyDescent="0.25">
      <c r="X54216" s="14"/>
    </row>
    <row r="54217" spans="24:24" x14ac:dyDescent="0.25">
      <c r="X54217" s="14"/>
    </row>
    <row r="54218" spans="24:24" x14ac:dyDescent="0.25">
      <c r="X54218" s="14"/>
    </row>
    <row r="54219" spans="24:24" x14ac:dyDescent="0.25">
      <c r="X54219" s="14"/>
    </row>
    <row r="54220" spans="24:24" x14ac:dyDescent="0.25">
      <c r="X54220" s="14"/>
    </row>
    <row r="54221" spans="24:24" x14ac:dyDescent="0.25">
      <c r="X54221" s="14"/>
    </row>
    <row r="54222" spans="24:24" x14ac:dyDescent="0.25">
      <c r="X54222" s="14"/>
    </row>
    <row r="54223" spans="24:24" x14ac:dyDescent="0.25">
      <c r="X54223" s="14"/>
    </row>
    <row r="54224" spans="24:24" x14ac:dyDescent="0.25">
      <c r="X54224" s="14"/>
    </row>
    <row r="54225" spans="24:24" x14ac:dyDescent="0.25">
      <c r="X54225" s="14"/>
    </row>
    <row r="54226" spans="24:24" x14ac:dyDescent="0.25">
      <c r="X54226" s="14"/>
    </row>
    <row r="54227" spans="24:24" x14ac:dyDescent="0.25">
      <c r="X54227" s="14"/>
    </row>
    <row r="54228" spans="24:24" x14ac:dyDescent="0.25">
      <c r="X54228" s="14"/>
    </row>
    <row r="54229" spans="24:24" x14ac:dyDescent="0.25">
      <c r="X54229" s="14"/>
    </row>
    <row r="54230" spans="24:24" x14ac:dyDescent="0.25">
      <c r="X54230" s="14"/>
    </row>
    <row r="54231" spans="24:24" x14ac:dyDescent="0.25">
      <c r="X54231" s="14"/>
    </row>
    <row r="54232" spans="24:24" x14ac:dyDescent="0.25">
      <c r="X54232" s="14"/>
    </row>
    <row r="54233" spans="24:24" x14ac:dyDescent="0.25">
      <c r="X54233" s="14"/>
    </row>
    <row r="54234" spans="24:24" x14ac:dyDescent="0.25">
      <c r="X54234" s="14"/>
    </row>
    <row r="54235" spans="24:24" x14ac:dyDescent="0.25">
      <c r="X54235" s="14"/>
    </row>
    <row r="54236" spans="24:24" x14ac:dyDescent="0.25">
      <c r="X54236" s="14"/>
    </row>
    <row r="54237" spans="24:24" x14ac:dyDescent="0.25">
      <c r="X54237" s="14"/>
    </row>
    <row r="54238" spans="24:24" x14ac:dyDescent="0.25">
      <c r="X54238" s="14"/>
    </row>
    <row r="54239" spans="24:24" x14ac:dyDescent="0.25">
      <c r="X54239" s="14"/>
    </row>
    <row r="54240" spans="24:24" x14ac:dyDescent="0.25">
      <c r="X54240" s="14"/>
    </row>
    <row r="54241" spans="24:24" x14ac:dyDescent="0.25">
      <c r="X54241" s="14"/>
    </row>
    <row r="54242" spans="24:24" x14ac:dyDescent="0.25">
      <c r="X54242" s="14"/>
    </row>
    <row r="54243" spans="24:24" x14ac:dyDescent="0.25">
      <c r="X54243" s="14"/>
    </row>
    <row r="54244" spans="24:24" x14ac:dyDescent="0.25">
      <c r="X54244" s="14"/>
    </row>
    <row r="54245" spans="24:24" x14ac:dyDescent="0.25">
      <c r="X54245" s="14"/>
    </row>
    <row r="54246" spans="24:24" x14ac:dyDescent="0.25">
      <c r="X54246" s="14"/>
    </row>
    <row r="54247" spans="24:24" x14ac:dyDescent="0.25">
      <c r="X54247" s="14"/>
    </row>
    <row r="54248" spans="24:24" x14ac:dyDescent="0.25">
      <c r="X54248" s="14"/>
    </row>
    <row r="54249" spans="24:24" x14ac:dyDescent="0.25">
      <c r="X54249" s="14"/>
    </row>
    <row r="54250" spans="24:24" x14ac:dyDescent="0.25">
      <c r="X54250" s="14"/>
    </row>
    <row r="54251" spans="24:24" x14ac:dyDescent="0.25">
      <c r="X54251" s="14"/>
    </row>
    <row r="54252" spans="24:24" x14ac:dyDescent="0.25">
      <c r="X54252" s="14"/>
    </row>
    <row r="54253" spans="24:24" x14ac:dyDescent="0.25">
      <c r="X54253" s="14"/>
    </row>
    <row r="54254" spans="24:24" x14ac:dyDescent="0.25">
      <c r="X54254" s="14"/>
    </row>
    <row r="54255" spans="24:24" x14ac:dyDescent="0.25">
      <c r="X54255" s="14"/>
    </row>
    <row r="54256" spans="24:24" x14ac:dyDescent="0.25">
      <c r="X54256" s="14"/>
    </row>
    <row r="54257" spans="24:24" x14ac:dyDescent="0.25">
      <c r="X54257" s="14"/>
    </row>
    <row r="54258" spans="24:24" x14ac:dyDescent="0.25">
      <c r="X54258" s="14"/>
    </row>
    <row r="54259" spans="24:24" x14ac:dyDescent="0.25">
      <c r="X54259" s="14"/>
    </row>
    <row r="54260" spans="24:24" x14ac:dyDescent="0.25">
      <c r="X54260" s="14"/>
    </row>
    <row r="54261" spans="24:24" x14ac:dyDescent="0.25">
      <c r="X54261" s="14"/>
    </row>
    <row r="54262" spans="24:24" x14ac:dyDescent="0.25">
      <c r="X54262" s="14"/>
    </row>
    <row r="54263" spans="24:24" x14ac:dyDescent="0.25">
      <c r="X54263" s="14"/>
    </row>
    <row r="54264" spans="24:24" x14ac:dyDescent="0.25">
      <c r="X54264" s="14"/>
    </row>
    <row r="54265" spans="24:24" x14ac:dyDescent="0.25">
      <c r="X54265" s="14"/>
    </row>
    <row r="54266" spans="24:24" x14ac:dyDescent="0.25">
      <c r="X54266" s="14"/>
    </row>
    <row r="54267" spans="24:24" x14ac:dyDescent="0.25">
      <c r="X54267" s="14"/>
    </row>
    <row r="54268" spans="24:24" x14ac:dyDescent="0.25">
      <c r="X54268" s="14"/>
    </row>
    <row r="54269" spans="24:24" x14ac:dyDescent="0.25">
      <c r="X54269" s="14"/>
    </row>
    <row r="54270" spans="24:24" x14ac:dyDescent="0.25">
      <c r="X54270" s="14"/>
    </row>
    <row r="54271" spans="24:24" x14ac:dyDescent="0.25">
      <c r="X54271" s="14"/>
    </row>
    <row r="54272" spans="24:24" x14ac:dyDescent="0.25">
      <c r="X54272" s="14"/>
    </row>
    <row r="54273" spans="24:24" x14ac:dyDescent="0.25">
      <c r="X54273" s="14"/>
    </row>
    <row r="54274" spans="24:24" x14ac:dyDescent="0.25">
      <c r="X54274" s="14"/>
    </row>
    <row r="54275" spans="24:24" x14ac:dyDescent="0.25">
      <c r="X54275" s="14"/>
    </row>
    <row r="54276" spans="24:24" x14ac:dyDescent="0.25">
      <c r="X54276" s="14"/>
    </row>
    <row r="54277" spans="24:24" x14ac:dyDescent="0.25">
      <c r="X54277" s="14"/>
    </row>
    <row r="54278" spans="24:24" x14ac:dyDescent="0.25">
      <c r="X54278" s="14"/>
    </row>
    <row r="54279" spans="24:24" x14ac:dyDescent="0.25">
      <c r="X54279" s="14"/>
    </row>
    <row r="54280" spans="24:24" x14ac:dyDescent="0.25">
      <c r="X54280" s="14"/>
    </row>
    <row r="54281" spans="24:24" x14ac:dyDescent="0.25">
      <c r="X54281" s="14"/>
    </row>
    <row r="54282" spans="24:24" x14ac:dyDescent="0.25">
      <c r="X54282" s="14"/>
    </row>
    <row r="54283" spans="24:24" x14ac:dyDescent="0.25">
      <c r="X54283" s="14"/>
    </row>
    <row r="54284" spans="24:24" x14ac:dyDescent="0.25">
      <c r="X54284" s="14"/>
    </row>
    <row r="54285" spans="24:24" x14ac:dyDescent="0.25">
      <c r="X54285" s="14"/>
    </row>
    <row r="54286" spans="24:24" x14ac:dyDescent="0.25">
      <c r="X54286" s="14"/>
    </row>
    <row r="54287" spans="24:24" x14ac:dyDescent="0.25">
      <c r="X54287" s="14"/>
    </row>
    <row r="54288" spans="24:24" x14ac:dyDescent="0.25">
      <c r="X54288" s="14"/>
    </row>
    <row r="54289" spans="24:24" x14ac:dyDescent="0.25">
      <c r="X54289" s="14"/>
    </row>
    <row r="54290" spans="24:24" x14ac:dyDescent="0.25">
      <c r="X54290" s="14"/>
    </row>
    <row r="54291" spans="24:24" x14ac:dyDescent="0.25">
      <c r="X54291" s="14"/>
    </row>
    <row r="54292" spans="24:24" x14ac:dyDescent="0.25">
      <c r="X54292" s="14"/>
    </row>
    <row r="54293" spans="24:24" x14ac:dyDescent="0.25">
      <c r="X54293" s="14"/>
    </row>
    <row r="54294" spans="24:24" x14ac:dyDescent="0.25">
      <c r="X54294" s="14"/>
    </row>
    <row r="54295" spans="24:24" x14ac:dyDescent="0.25">
      <c r="X54295" s="14"/>
    </row>
    <row r="54296" spans="24:24" x14ac:dyDescent="0.25">
      <c r="X54296" s="14"/>
    </row>
    <row r="54297" spans="24:24" x14ac:dyDescent="0.25">
      <c r="X54297" s="14"/>
    </row>
    <row r="54298" spans="24:24" x14ac:dyDescent="0.25">
      <c r="X54298" s="14"/>
    </row>
    <row r="54299" spans="24:24" x14ac:dyDescent="0.25">
      <c r="X54299" s="14"/>
    </row>
    <row r="54300" spans="24:24" x14ac:dyDescent="0.25">
      <c r="X54300" s="14"/>
    </row>
    <row r="54301" spans="24:24" x14ac:dyDescent="0.25">
      <c r="X54301" s="14"/>
    </row>
    <row r="54302" spans="24:24" x14ac:dyDescent="0.25">
      <c r="X54302" s="14"/>
    </row>
    <row r="54303" spans="24:24" x14ac:dyDescent="0.25">
      <c r="X54303" s="14"/>
    </row>
    <row r="54304" spans="24:24" x14ac:dyDescent="0.25">
      <c r="X54304" s="14"/>
    </row>
    <row r="54305" spans="24:24" x14ac:dyDescent="0.25">
      <c r="X54305" s="14"/>
    </row>
    <row r="54306" spans="24:24" x14ac:dyDescent="0.25">
      <c r="X54306" s="14"/>
    </row>
    <row r="54307" spans="24:24" x14ac:dyDescent="0.25">
      <c r="X54307" s="14"/>
    </row>
    <row r="54308" spans="24:24" x14ac:dyDescent="0.25">
      <c r="X54308" s="14"/>
    </row>
    <row r="54309" spans="24:24" x14ac:dyDescent="0.25">
      <c r="X54309" s="14"/>
    </row>
    <row r="54310" spans="24:24" x14ac:dyDescent="0.25">
      <c r="X54310" s="14"/>
    </row>
    <row r="54311" spans="24:24" x14ac:dyDescent="0.25">
      <c r="X54311" s="14"/>
    </row>
    <row r="54312" spans="24:24" x14ac:dyDescent="0.25">
      <c r="X54312" s="14"/>
    </row>
    <row r="54313" spans="24:24" x14ac:dyDescent="0.25">
      <c r="X54313" s="14"/>
    </row>
    <row r="54314" spans="24:24" x14ac:dyDescent="0.25">
      <c r="X54314" s="14"/>
    </row>
    <row r="54315" spans="24:24" x14ac:dyDescent="0.25">
      <c r="X54315" s="14"/>
    </row>
    <row r="54316" spans="24:24" x14ac:dyDescent="0.25">
      <c r="X54316" s="14"/>
    </row>
    <row r="54317" spans="24:24" x14ac:dyDescent="0.25">
      <c r="X54317" s="14"/>
    </row>
    <row r="54318" spans="24:24" x14ac:dyDescent="0.25">
      <c r="X54318" s="14"/>
    </row>
    <row r="54319" spans="24:24" x14ac:dyDescent="0.25">
      <c r="X54319" s="14"/>
    </row>
    <row r="54320" spans="24:24" x14ac:dyDescent="0.25">
      <c r="X54320" s="14"/>
    </row>
    <row r="54321" spans="24:24" x14ac:dyDescent="0.25">
      <c r="X54321" s="14"/>
    </row>
    <row r="54322" spans="24:24" x14ac:dyDescent="0.25">
      <c r="X54322" s="14"/>
    </row>
    <row r="54323" spans="24:24" x14ac:dyDescent="0.25">
      <c r="X54323" s="14"/>
    </row>
    <row r="54324" spans="24:24" x14ac:dyDescent="0.25">
      <c r="X54324" s="14"/>
    </row>
    <row r="54325" spans="24:24" x14ac:dyDescent="0.25">
      <c r="X54325" s="14"/>
    </row>
    <row r="54326" spans="24:24" x14ac:dyDescent="0.25">
      <c r="X54326" s="14"/>
    </row>
    <row r="54327" spans="24:24" x14ac:dyDescent="0.25">
      <c r="X54327" s="14"/>
    </row>
    <row r="54328" spans="24:24" x14ac:dyDescent="0.25">
      <c r="X54328" s="14"/>
    </row>
    <row r="54329" spans="24:24" x14ac:dyDescent="0.25">
      <c r="X54329" s="14"/>
    </row>
    <row r="54330" spans="24:24" x14ac:dyDescent="0.25">
      <c r="X54330" s="14"/>
    </row>
    <row r="54331" spans="24:24" x14ac:dyDescent="0.25">
      <c r="X54331" s="14"/>
    </row>
    <row r="54332" spans="24:24" x14ac:dyDescent="0.25">
      <c r="X54332" s="14"/>
    </row>
    <row r="54333" spans="24:24" x14ac:dyDescent="0.25">
      <c r="X54333" s="14"/>
    </row>
    <row r="54334" spans="24:24" x14ac:dyDescent="0.25">
      <c r="X54334" s="14"/>
    </row>
    <row r="54335" spans="24:24" x14ac:dyDescent="0.25">
      <c r="X54335" s="14"/>
    </row>
    <row r="54336" spans="24:24" x14ac:dyDescent="0.25">
      <c r="X54336" s="14"/>
    </row>
    <row r="54337" spans="24:24" x14ac:dyDescent="0.25">
      <c r="X54337" s="14"/>
    </row>
    <row r="54338" spans="24:24" x14ac:dyDescent="0.25">
      <c r="X54338" s="14"/>
    </row>
    <row r="54339" spans="24:24" x14ac:dyDescent="0.25">
      <c r="X54339" s="14"/>
    </row>
    <row r="54340" spans="24:24" x14ac:dyDescent="0.25">
      <c r="X54340" s="14"/>
    </row>
    <row r="54341" spans="24:24" x14ac:dyDescent="0.25">
      <c r="X54341" s="14"/>
    </row>
    <row r="54342" spans="24:24" x14ac:dyDescent="0.25">
      <c r="X54342" s="14"/>
    </row>
    <row r="54343" spans="24:24" x14ac:dyDescent="0.25">
      <c r="X54343" s="14"/>
    </row>
    <row r="54344" spans="24:24" x14ac:dyDescent="0.25">
      <c r="X54344" s="14"/>
    </row>
    <row r="54345" spans="24:24" x14ac:dyDescent="0.25">
      <c r="X54345" s="14"/>
    </row>
    <row r="54346" spans="24:24" x14ac:dyDescent="0.25">
      <c r="X54346" s="14"/>
    </row>
    <row r="54347" spans="24:24" x14ac:dyDescent="0.25">
      <c r="X54347" s="14"/>
    </row>
    <row r="54348" spans="24:24" x14ac:dyDescent="0.25">
      <c r="X54348" s="14"/>
    </row>
    <row r="54349" spans="24:24" x14ac:dyDescent="0.25">
      <c r="X54349" s="14"/>
    </row>
    <row r="54350" spans="24:24" x14ac:dyDescent="0.25">
      <c r="X54350" s="14"/>
    </row>
    <row r="54351" spans="24:24" x14ac:dyDescent="0.25">
      <c r="X54351" s="14"/>
    </row>
    <row r="54352" spans="24:24" x14ac:dyDescent="0.25">
      <c r="X54352" s="14"/>
    </row>
    <row r="54353" spans="24:24" x14ac:dyDescent="0.25">
      <c r="X54353" s="14"/>
    </row>
    <row r="54354" spans="24:24" x14ac:dyDescent="0.25">
      <c r="X54354" s="14"/>
    </row>
    <row r="54355" spans="24:24" x14ac:dyDescent="0.25">
      <c r="X54355" s="14"/>
    </row>
    <row r="54356" spans="24:24" x14ac:dyDescent="0.25">
      <c r="X54356" s="14"/>
    </row>
    <row r="54357" spans="24:24" x14ac:dyDescent="0.25">
      <c r="X54357" s="14"/>
    </row>
    <row r="54358" spans="24:24" x14ac:dyDescent="0.25">
      <c r="X54358" s="14"/>
    </row>
    <row r="54359" spans="24:24" x14ac:dyDescent="0.25">
      <c r="X54359" s="14"/>
    </row>
    <row r="54360" spans="24:24" x14ac:dyDescent="0.25">
      <c r="X54360" s="14"/>
    </row>
    <row r="54361" spans="24:24" x14ac:dyDescent="0.25">
      <c r="X54361" s="14"/>
    </row>
    <row r="54362" spans="24:24" x14ac:dyDescent="0.25">
      <c r="X54362" s="14"/>
    </row>
    <row r="54363" spans="24:24" x14ac:dyDescent="0.25">
      <c r="X54363" s="14"/>
    </row>
    <row r="54364" spans="24:24" x14ac:dyDescent="0.25">
      <c r="X54364" s="14"/>
    </row>
    <row r="54365" spans="24:24" x14ac:dyDescent="0.25">
      <c r="X54365" s="14"/>
    </row>
    <row r="54366" spans="24:24" x14ac:dyDescent="0.25">
      <c r="X54366" s="14"/>
    </row>
    <row r="54367" spans="24:24" x14ac:dyDescent="0.25">
      <c r="X54367" s="14"/>
    </row>
    <row r="54368" spans="24:24" x14ac:dyDescent="0.25">
      <c r="X54368" s="14"/>
    </row>
    <row r="54369" spans="24:24" x14ac:dyDescent="0.25">
      <c r="X54369" s="14"/>
    </row>
    <row r="54370" spans="24:24" x14ac:dyDescent="0.25">
      <c r="X54370" s="14"/>
    </row>
    <row r="54371" spans="24:24" x14ac:dyDescent="0.25">
      <c r="X54371" s="14"/>
    </row>
    <row r="54372" spans="24:24" x14ac:dyDescent="0.25">
      <c r="X54372" s="14"/>
    </row>
    <row r="54373" spans="24:24" x14ac:dyDescent="0.25">
      <c r="X54373" s="14"/>
    </row>
    <row r="54374" spans="24:24" x14ac:dyDescent="0.25">
      <c r="X54374" s="14"/>
    </row>
    <row r="54375" spans="24:24" x14ac:dyDescent="0.25">
      <c r="X54375" s="14"/>
    </row>
    <row r="54376" spans="24:24" x14ac:dyDescent="0.25">
      <c r="X54376" s="14"/>
    </row>
    <row r="54377" spans="24:24" x14ac:dyDescent="0.25">
      <c r="X54377" s="14"/>
    </row>
    <row r="54378" spans="24:24" x14ac:dyDescent="0.25">
      <c r="X54378" s="14"/>
    </row>
    <row r="54379" spans="24:24" x14ac:dyDescent="0.25">
      <c r="X54379" s="14"/>
    </row>
    <row r="54380" spans="24:24" x14ac:dyDescent="0.25">
      <c r="X54380" s="14"/>
    </row>
    <row r="54381" spans="24:24" x14ac:dyDescent="0.25">
      <c r="X54381" s="14"/>
    </row>
    <row r="54382" spans="24:24" x14ac:dyDescent="0.25">
      <c r="X54382" s="14"/>
    </row>
    <row r="54383" spans="24:24" x14ac:dyDescent="0.25">
      <c r="X54383" s="14"/>
    </row>
    <row r="54384" spans="24:24" x14ac:dyDescent="0.25">
      <c r="X54384" s="14"/>
    </row>
    <row r="54385" spans="24:24" x14ac:dyDescent="0.25">
      <c r="X54385" s="14"/>
    </row>
    <row r="54386" spans="24:24" x14ac:dyDescent="0.25">
      <c r="X54386" s="14"/>
    </row>
    <row r="54387" spans="24:24" x14ac:dyDescent="0.25">
      <c r="X54387" s="14"/>
    </row>
    <row r="54388" spans="24:24" x14ac:dyDescent="0.25">
      <c r="X54388" s="14"/>
    </row>
    <row r="54389" spans="24:24" x14ac:dyDescent="0.25">
      <c r="X54389" s="14"/>
    </row>
    <row r="54390" spans="24:24" x14ac:dyDescent="0.25">
      <c r="X54390" s="14"/>
    </row>
    <row r="54391" spans="24:24" x14ac:dyDescent="0.25">
      <c r="X54391" s="14"/>
    </row>
    <row r="54392" spans="24:24" x14ac:dyDescent="0.25">
      <c r="X54392" s="14"/>
    </row>
    <row r="54393" spans="24:24" x14ac:dyDescent="0.25">
      <c r="X54393" s="14"/>
    </row>
    <row r="54394" spans="24:24" x14ac:dyDescent="0.25">
      <c r="X54394" s="14"/>
    </row>
    <row r="54395" spans="24:24" x14ac:dyDescent="0.25">
      <c r="X54395" s="14"/>
    </row>
    <row r="54396" spans="24:24" x14ac:dyDescent="0.25">
      <c r="X54396" s="14"/>
    </row>
    <row r="54397" spans="24:24" x14ac:dyDescent="0.25">
      <c r="X54397" s="14"/>
    </row>
    <row r="54398" spans="24:24" x14ac:dyDescent="0.25">
      <c r="X54398" s="14"/>
    </row>
    <row r="54399" spans="24:24" x14ac:dyDescent="0.25">
      <c r="X54399" s="14"/>
    </row>
    <row r="54400" spans="24:24" x14ac:dyDescent="0.25">
      <c r="X54400" s="14"/>
    </row>
    <row r="54401" spans="24:24" x14ac:dyDescent="0.25">
      <c r="X54401" s="14"/>
    </row>
    <row r="54402" spans="24:24" x14ac:dyDescent="0.25">
      <c r="X54402" s="14"/>
    </row>
    <row r="54403" spans="24:24" x14ac:dyDescent="0.25">
      <c r="X54403" s="14"/>
    </row>
    <row r="54404" spans="24:24" x14ac:dyDescent="0.25">
      <c r="X54404" s="14"/>
    </row>
    <row r="54405" spans="24:24" x14ac:dyDescent="0.25">
      <c r="X54405" s="14"/>
    </row>
    <row r="54406" spans="24:24" x14ac:dyDescent="0.25">
      <c r="X54406" s="14"/>
    </row>
    <row r="54407" spans="24:24" x14ac:dyDescent="0.25">
      <c r="X54407" s="14"/>
    </row>
    <row r="54408" spans="24:24" x14ac:dyDescent="0.25">
      <c r="X54408" s="14"/>
    </row>
    <row r="54409" spans="24:24" x14ac:dyDescent="0.25">
      <c r="X54409" s="14"/>
    </row>
    <row r="54410" spans="24:24" x14ac:dyDescent="0.25">
      <c r="X54410" s="14"/>
    </row>
    <row r="54411" spans="24:24" x14ac:dyDescent="0.25">
      <c r="X54411" s="14"/>
    </row>
    <row r="54412" spans="24:24" x14ac:dyDescent="0.25">
      <c r="X54412" s="14"/>
    </row>
    <row r="54413" spans="24:24" x14ac:dyDescent="0.25">
      <c r="X54413" s="14"/>
    </row>
    <row r="54414" spans="24:24" x14ac:dyDescent="0.25">
      <c r="X54414" s="14"/>
    </row>
    <row r="54415" spans="24:24" x14ac:dyDescent="0.25">
      <c r="X54415" s="14"/>
    </row>
    <row r="54416" spans="24:24" x14ac:dyDescent="0.25">
      <c r="X54416" s="14"/>
    </row>
    <row r="54417" spans="24:24" x14ac:dyDescent="0.25">
      <c r="X54417" s="14"/>
    </row>
    <row r="54418" spans="24:24" x14ac:dyDescent="0.25">
      <c r="X54418" s="14"/>
    </row>
    <row r="54419" spans="24:24" x14ac:dyDescent="0.25">
      <c r="X54419" s="14"/>
    </row>
    <row r="54420" spans="24:24" x14ac:dyDescent="0.25">
      <c r="X54420" s="14"/>
    </row>
    <row r="54421" spans="24:24" x14ac:dyDescent="0.25">
      <c r="X54421" s="14"/>
    </row>
    <row r="54422" spans="24:24" x14ac:dyDescent="0.25">
      <c r="X54422" s="14"/>
    </row>
    <row r="54423" spans="24:24" x14ac:dyDescent="0.25">
      <c r="X54423" s="14"/>
    </row>
    <row r="54424" spans="24:24" x14ac:dyDescent="0.25">
      <c r="X54424" s="14"/>
    </row>
    <row r="54425" spans="24:24" x14ac:dyDescent="0.25">
      <c r="X54425" s="14"/>
    </row>
    <row r="54426" spans="24:24" x14ac:dyDescent="0.25">
      <c r="X54426" s="14"/>
    </row>
    <row r="54427" spans="24:24" x14ac:dyDescent="0.25">
      <c r="X54427" s="14"/>
    </row>
    <row r="54428" spans="24:24" x14ac:dyDescent="0.25">
      <c r="X54428" s="14"/>
    </row>
    <row r="54429" spans="24:24" x14ac:dyDescent="0.25">
      <c r="X54429" s="14"/>
    </row>
    <row r="54430" spans="24:24" x14ac:dyDescent="0.25">
      <c r="X54430" s="14"/>
    </row>
    <row r="54431" spans="24:24" x14ac:dyDescent="0.25">
      <c r="X54431" s="14"/>
    </row>
    <row r="54432" spans="24:24" x14ac:dyDescent="0.25">
      <c r="X54432" s="14"/>
    </row>
    <row r="54433" spans="24:24" x14ac:dyDescent="0.25">
      <c r="X54433" s="14"/>
    </row>
    <row r="54434" spans="24:24" x14ac:dyDescent="0.25">
      <c r="X54434" s="14"/>
    </row>
    <row r="54435" spans="24:24" x14ac:dyDescent="0.25">
      <c r="X54435" s="14"/>
    </row>
    <row r="54436" spans="24:24" x14ac:dyDescent="0.25">
      <c r="X54436" s="14"/>
    </row>
    <row r="54437" spans="24:24" x14ac:dyDescent="0.25">
      <c r="X54437" s="14"/>
    </row>
    <row r="54438" spans="24:24" x14ac:dyDescent="0.25">
      <c r="X54438" s="14"/>
    </row>
    <row r="54439" spans="24:24" x14ac:dyDescent="0.25">
      <c r="X54439" s="14"/>
    </row>
    <row r="54440" spans="24:24" x14ac:dyDescent="0.25">
      <c r="X54440" s="14"/>
    </row>
    <row r="54441" spans="24:24" x14ac:dyDescent="0.25">
      <c r="X54441" s="14"/>
    </row>
    <row r="54442" spans="24:24" x14ac:dyDescent="0.25">
      <c r="X54442" s="14"/>
    </row>
    <row r="54443" spans="24:24" x14ac:dyDescent="0.25">
      <c r="X54443" s="14"/>
    </row>
    <row r="54444" spans="24:24" x14ac:dyDescent="0.25">
      <c r="X54444" s="14"/>
    </row>
    <row r="54445" spans="24:24" x14ac:dyDescent="0.25">
      <c r="X54445" s="14"/>
    </row>
    <row r="54446" spans="24:24" x14ac:dyDescent="0.25">
      <c r="X54446" s="14"/>
    </row>
    <row r="54447" spans="24:24" x14ac:dyDescent="0.25">
      <c r="X54447" s="14"/>
    </row>
    <row r="54448" spans="24:24" x14ac:dyDescent="0.25">
      <c r="X54448" s="14"/>
    </row>
    <row r="54449" spans="24:24" x14ac:dyDescent="0.25">
      <c r="X54449" s="14"/>
    </row>
    <row r="54450" spans="24:24" x14ac:dyDescent="0.25">
      <c r="X54450" s="14"/>
    </row>
    <row r="54451" spans="24:24" x14ac:dyDescent="0.25">
      <c r="X54451" s="14"/>
    </row>
    <row r="54452" spans="24:24" x14ac:dyDescent="0.25">
      <c r="X54452" s="14"/>
    </row>
    <row r="54453" spans="24:24" x14ac:dyDescent="0.25">
      <c r="X54453" s="14"/>
    </row>
    <row r="54454" spans="24:24" x14ac:dyDescent="0.25">
      <c r="X54454" s="14"/>
    </row>
    <row r="54455" spans="24:24" x14ac:dyDescent="0.25">
      <c r="X54455" s="14"/>
    </row>
    <row r="54456" spans="24:24" x14ac:dyDescent="0.25">
      <c r="X54456" s="14"/>
    </row>
    <row r="54457" spans="24:24" x14ac:dyDescent="0.25">
      <c r="X54457" s="14"/>
    </row>
    <row r="54458" spans="24:24" x14ac:dyDescent="0.25">
      <c r="X54458" s="14"/>
    </row>
    <row r="54459" spans="24:24" x14ac:dyDescent="0.25">
      <c r="X54459" s="14"/>
    </row>
    <row r="54460" spans="24:24" x14ac:dyDescent="0.25">
      <c r="X54460" s="14"/>
    </row>
    <row r="54461" spans="24:24" x14ac:dyDescent="0.25">
      <c r="X54461" s="14"/>
    </row>
    <row r="54462" spans="24:24" x14ac:dyDescent="0.25">
      <c r="X54462" s="14"/>
    </row>
    <row r="54463" spans="24:24" x14ac:dyDescent="0.25">
      <c r="X54463" s="14"/>
    </row>
    <row r="54464" spans="24:24" x14ac:dyDescent="0.25">
      <c r="X54464" s="14"/>
    </row>
    <row r="54465" spans="24:24" x14ac:dyDescent="0.25">
      <c r="X54465" s="14"/>
    </row>
    <row r="54466" spans="24:24" x14ac:dyDescent="0.25">
      <c r="X54466" s="14"/>
    </row>
    <row r="54467" spans="24:24" x14ac:dyDescent="0.25">
      <c r="X54467" s="14"/>
    </row>
    <row r="54468" spans="24:24" x14ac:dyDescent="0.25">
      <c r="X54468" s="14"/>
    </row>
    <row r="54469" spans="24:24" x14ac:dyDescent="0.25">
      <c r="X54469" s="14"/>
    </row>
    <row r="54470" spans="24:24" x14ac:dyDescent="0.25">
      <c r="X54470" s="14"/>
    </row>
    <row r="54471" spans="24:24" x14ac:dyDescent="0.25">
      <c r="X54471" s="14"/>
    </row>
    <row r="54472" spans="24:24" x14ac:dyDescent="0.25">
      <c r="X54472" s="14"/>
    </row>
    <row r="54473" spans="24:24" x14ac:dyDescent="0.25">
      <c r="X54473" s="14"/>
    </row>
    <row r="54474" spans="24:24" x14ac:dyDescent="0.25">
      <c r="X54474" s="14"/>
    </row>
    <row r="54475" spans="24:24" x14ac:dyDescent="0.25">
      <c r="X54475" s="14"/>
    </row>
    <row r="54476" spans="24:24" x14ac:dyDescent="0.25">
      <c r="X54476" s="14"/>
    </row>
    <row r="54477" spans="24:24" x14ac:dyDescent="0.25">
      <c r="X54477" s="14"/>
    </row>
    <row r="54478" spans="24:24" x14ac:dyDescent="0.25">
      <c r="X54478" s="14"/>
    </row>
    <row r="54479" spans="24:24" x14ac:dyDescent="0.25">
      <c r="X54479" s="14"/>
    </row>
    <row r="54480" spans="24:24" x14ac:dyDescent="0.25">
      <c r="X54480" s="14"/>
    </row>
    <row r="54481" spans="24:24" x14ac:dyDescent="0.25">
      <c r="X54481" s="14"/>
    </row>
    <row r="54482" spans="24:24" x14ac:dyDescent="0.25">
      <c r="X54482" s="14"/>
    </row>
    <row r="54483" spans="24:24" x14ac:dyDescent="0.25">
      <c r="X54483" s="14"/>
    </row>
    <row r="54484" spans="24:24" x14ac:dyDescent="0.25">
      <c r="X54484" s="14"/>
    </row>
    <row r="54485" spans="24:24" x14ac:dyDescent="0.25">
      <c r="X54485" s="14"/>
    </row>
    <row r="54486" spans="24:24" x14ac:dyDescent="0.25">
      <c r="X54486" s="14"/>
    </row>
    <row r="54487" spans="24:24" x14ac:dyDescent="0.25">
      <c r="X54487" s="14"/>
    </row>
    <row r="54488" spans="24:24" x14ac:dyDescent="0.25">
      <c r="X54488" s="14"/>
    </row>
    <row r="54489" spans="24:24" x14ac:dyDescent="0.25">
      <c r="X54489" s="14"/>
    </row>
    <row r="54490" spans="24:24" x14ac:dyDescent="0.25">
      <c r="X54490" s="14"/>
    </row>
    <row r="54491" spans="24:24" x14ac:dyDescent="0.25">
      <c r="X54491" s="14"/>
    </row>
    <row r="54492" spans="24:24" x14ac:dyDescent="0.25">
      <c r="X54492" s="14"/>
    </row>
    <row r="54493" spans="24:24" x14ac:dyDescent="0.25">
      <c r="X54493" s="14"/>
    </row>
    <row r="54494" spans="24:24" x14ac:dyDescent="0.25">
      <c r="X54494" s="14"/>
    </row>
    <row r="54495" spans="24:24" x14ac:dyDescent="0.25">
      <c r="X54495" s="14"/>
    </row>
    <row r="54496" spans="24:24" x14ac:dyDescent="0.25">
      <c r="X54496" s="14"/>
    </row>
    <row r="54497" spans="24:24" x14ac:dyDescent="0.25">
      <c r="X54497" s="14"/>
    </row>
    <row r="54498" spans="24:24" x14ac:dyDescent="0.25">
      <c r="X54498" s="14"/>
    </row>
    <row r="54499" spans="24:24" x14ac:dyDescent="0.25">
      <c r="X54499" s="14"/>
    </row>
    <row r="54500" spans="24:24" x14ac:dyDescent="0.25">
      <c r="X54500" s="14"/>
    </row>
    <row r="54501" spans="24:24" x14ac:dyDescent="0.25">
      <c r="X54501" s="14"/>
    </row>
    <row r="54502" spans="24:24" x14ac:dyDescent="0.25">
      <c r="X54502" s="14"/>
    </row>
    <row r="54503" spans="24:24" x14ac:dyDescent="0.25">
      <c r="X54503" s="14"/>
    </row>
    <row r="54504" spans="24:24" x14ac:dyDescent="0.25">
      <c r="X54504" s="14"/>
    </row>
    <row r="54505" spans="24:24" x14ac:dyDescent="0.25">
      <c r="X54505" s="14"/>
    </row>
    <row r="54506" spans="24:24" x14ac:dyDescent="0.25">
      <c r="X54506" s="14"/>
    </row>
    <row r="54507" spans="24:24" x14ac:dyDescent="0.25">
      <c r="X54507" s="14"/>
    </row>
    <row r="54508" spans="24:24" x14ac:dyDescent="0.25">
      <c r="X54508" s="14"/>
    </row>
    <row r="54509" spans="24:24" x14ac:dyDescent="0.25">
      <c r="X54509" s="14"/>
    </row>
    <row r="54510" spans="24:24" x14ac:dyDescent="0.25">
      <c r="X54510" s="14"/>
    </row>
    <row r="54511" spans="24:24" x14ac:dyDescent="0.25">
      <c r="X54511" s="14"/>
    </row>
    <row r="54512" spans="24:24" x14ac:dyDescent="0.25">
      <c r="X54512" s="14"/>
    </row>
    <row r="54513" spans="24:24" x14ac:dyDescent="0.25">
      <c r="X54513" s="14"/>
    </row>
    <row r="54514" spans="24:24" x14ac:dyDescent="0.25">
      <c r="X54514" s="14"/>
    </row>
    <row r="54515" spans="24:24" x14ac:dyDescent="0.25">
      <c r="X54515" s="14"/>
    </row>
    <row r="54516" spans="24:24" x14ac:dyDescent="0.25">
      <c r="X54516" s="14"/>
    </row>
    <row r="54517" spans="24:24" x14ac:dyDescent="0.25">
      <c r="X54517" s="14"/>
    </row>
    <row r="54518" spans="24:24" x14ac:dyDescent="0.25">
      <c r="X54518" s="14"/>
    </row>
    <row r="54519" spans="24:24" x14ac:dyDescent="0.25">
      <c r="X54519" s="14"/>
    </row>
    <row r="54520" spans="24:24" x14ac:dyDescent="0.25">
      <c r="X54520" s="14"/>
    </row>
    <row r="54521" spans="24:24" x14ac:dyDescent="0.25">
      <c r="X54521" s="14"/>
    </row>
    <row r="54522" spans="24:24" x14ac:dyDescent="0.25">
      <c r="X54522" s="14"/>
    </row>
    <row r="54523" spans="24:24" x14ac:dyDescent="0.25">
      <c r="X54523" s="14"/>
    </row>
    <row r="54524" spans="24:24" x14ac:dyDescent="0.25">
      <c r="X54524" s="14"/>
    </row>
    <row r="54525" spans="24:24" x14ac:dyDescent="0.25">
      <c r="X54525" s="14"/>
    </row>
    <row r="54526" spans="24:24" x14ac:dyDescent="0.25">
      <c r="X54526" s="14"/>
    </row>
    <row r="54527" spans="24:24" x14ac:dyDescent="0.25">
      <c r="X54527" s="14"/>
    </row>
    <row r="54528" spans="24:24" x14ac:dyDescent="0.25">
      <c r="X54528" s="14"/>
    </row>
    <row r="54529" spans="24:24" x14ac:dyDescent="0.25">
      <c r="X54529" s="14"/>
    </row>
    <row r="54530" spans="24:24" x14ac:dyDescent="0.25">
      <c r="X54530" s="14"/>
    </row>
    <row r="54531" spans="24:24" x14ac:dyDescent="0.25">
      <c r="X54531" s="14"/>
    </row>
    <row r="54532" spans="24:24" x14ac:dyDescent="0.25">
      <c r="X54532" s="14"/>
    </row>
    <row r="54533" spans="24:24" x14ac:dyDescent="0.25">
      <c r="X54533" s="14"/>
    </row>
    <row r="54534" spans="24:24" x14ac:dyDescent="0.25">
      <c r="X54534" s="14"/>
    </row>
    <row r="54535" spans="24:24" x14ac:dyDescent="0.25">
      <c r="X54535" s="14"/>
    </row>
    <row r="54536" spans="24:24" x14ac:dyDescent="0.25">
      <c r="X54536" s="14"/>
    </row>
    <row r="54537" spans="24:24" x14ac:dyDescent="0.25">
      <c r="X54537" s="14"/>
    </row>
    <row r="54538" spans="24:24" x14ac:dyDescent="0.25">
      <c r="X54538" s="14"/>
    </row>
    <row r="54539" spans="24:24" x14ac:dyDescent="0.25">
      <c r="X54539" s="14"/>
    </row>
    <row r="54540" spans="24:24" x14ac:dyDescent="0.25">
      <c r="X54540" s="14"/>
    </row>
    <row r="54541" spans="24:24" x14ac:dyDescent="0.25">
      <c r="X54541" s="14"/>
    </row>
    <row r="54542" spans="24:24" x14ac:dyDescent="0.25">
      <c r="X54542" s="14"/>
    </row>
    <row r="54543" spans="24:24" x14ac:dyDescent="0.25">
      <c r="X54543" s="14"/>
    </row>
    <row r="54544" spans="24:24" x14ac:dyDescent="0.25">
      <c r="X54544" s="14"/>
    </row>
    <row r="54545" spans="24:24" x14ac:dyDescent="0.25">
      <c r="X54545" s="14"/>
    </row>
    <row r="54546" spans="24:24" x14ac:dyDescent="0.25">
      <c r="X54546" s="14"/>
    </row>
    <row r="54547" spans="24:24" x14ac:dyDescent="0.25">
      <c r="X54547" s="14"/>
    </row>
    <row r="54548" spans="24:24" x14ac:dyDescent="0.25">
      <c r="X54548" s="14"/>
    </row>
    <row r="54549" spans="24:24" x14ac:dyDescent="0.25">
      <c r="X54549" s="14"/>
    </row>
    <row r="54550" spans="24:24" x14ac:dyDescent="0.25">
      <c r="X54550" s="14"/>
    </row>
    <row r="54551" spans="24:24" x14ac:dyDescent="0.25">
      <c r="X54551" s="14"/>
    </row>
    <row r="54552" spans="24:24" x14ac:dyDescent="0.25">
      <c r="X54552" s="14"/>
    </row>
    <row r="54553" spans="24:24" x14ac:dyDescent="0.25">
      <c r="X54553" s="14"/>
    </row>
    <row r="54554" spans="24:24" x14ac:dyDescent="0.25">
      <c r="X54554" s="14"/>
    </row>
    <row r="54555" spans="24:24" x14ac:dyDescent="0.25">
      <c r="X54555" s="14"/>
    </row>
    <row r="54556" spans="24:24" x14ac:dyDescent="0.25">
      <c r="X54556" s="14"/>
    </row>
    <row r="54557" spans="24:24" x14ac:dyDescent="0.25">
      <c r="X54557" s="14"/>
    </row>
    <row r="54558" spans="24:24" x14ac:dyDescent="0.25">
      <c r="X54558" s="14"/>
    </row>
    <row r="54559" spans="24:24" x14ac:dyDescent="0.25">
      <c r="X54559" s="14"/>
    </row>
    <row r="54560" spans="24:24" x14ac:dyDescent="0.25">
      <c r="X54560" s="14"/>
    </row>
    <row r="54561" spans="24:24" x14ac:dyDescent="0.25">
      <c r="X54561" s="14"/>
    </row>
    <row r="54562" spans="24:24" x14ac:dyDescent="0.25">
      <c r="X54562" s="14"/>
    </row>
    <row r="54563" spans="24:24" x14ac:dyDescent="0.25">
      <c r="X54563" s="14"/>
    </row>
    <row r="54564" spans="24:24" x14ac:dyDescent="0.25">
      <c r="X54564" s="14"/>
    </row>
    <row r="54565" spans="24:24" x14ac:dyDescent="0.25">
      <c r="X54565" s="14"/>
    </row>
    <row r="54566" spans="24:24" x14ac:dyDescent="0.25">
      <c r="X54566" s="14"/>
    </row>
    <row r="54567" spans="24:24" x14ac:dyDescent="0.25">
      <c r="X54567" s="14"/>
    </row>
    <row r="54568" spans="24:24" x14ac:dyDescent="0.25">
      <c r="X54568" s="14"/>
    </row>
    <row r="54569" spans="24:24" x14ac:dyDescent="0.25">
      <c r="X54569" s="14"/>
    </row>
    <row r="54570" spans="24:24" x14ac:dyDescent="0.25">
      <c r="X54570" s="14"/>
    </row>
    <row r="54571" spans="24:24" x14ac:dyDescent="0.25">
      <c r="X54571" s="14"/>
    </row>
    <row r="54572" spans="24:24" x14ac:dyDescent="0.25">
      <c r="X54572" s="14"/>
    </row>
    <row r="54573" spans="24:24" x14ac:dyDescent="0.25">
      <c r="X54573" s="14"/>
    </row>
    <row r="54574" spans="24:24" x14ac:dyDescent="0.25">
      <c r="X54574" s="14"/>
    </row>
    <row r="54575" spans="24:24" x14ac:dyDescent="0.25">
      <c r="X54575" s="14"/>
    </row>
    <row r="54576" spans="24:24" x14ac:dyDescent="0.25">
      <c r="X54576" s="14"/>
    </row>
    <row r="54577" spans="24:24" x14ac:dyDescent="0.25">
      <c r="X54577" s="14"/>
    </row>
    <row r="54578" spans="24:24" x14ac:dyDescent="0.25">
      <c r="X54578" s="14"/>
    </row>
    <row r="54579" spans="24:24" x14ac:dyDescent="0.25">
      <c r="X54579" s="14"/>
    </row>
    <row r="54580" spans="24:24" x14ac:dyDescent="0.25">
      <c r="X54580" s="14"/>
    </row>
    <row r="54581" spans="24:24" x14ac:dyDescent="0.25">
      <c r="X54581" s="14"/>
    </row>
    <row r="54582" spans="24:24" x14ac:dyDescent="0.25">
      <c r="X54582" s="14"/>
    </row>
    <row r="54583" spans="24:24" x14ac:dyDescent="0.25">
      <c r="X54583" s="14"/>
    </row>
    <row r="54584" spans="24:24" x14ac:dyDescent="0.25">
      <c r="X54584" s="14"/>
    </row>
    <row r="54585" spans="24:24" x14ac:dyDescent="0.25">
      <c r="X54585" s="14"/>
    </row>
    <row r="54586" spans="24:24" x14ac:dyDescent="0.25">
      <c r="X54586" s="14"/>
    </row>
    <row r="54587" spans="24:24" x14ac:dyDescent="0.25">
      <c r="X54587" s="14"/>
    </row>
    <row r="54588" spans="24:24" x14ac:dyDescent="0.25">
      <c r="X54588" s="14"/>
    </row>
    <row r="54589" spans="24:24" x14ac:dyDescent="0.25">
      <c r="X54589" s="14"/>
    </row>
    <row r="54590" spans="24:24" x14ac:dyDescent="0.25">
      <c r="X54590" s="14"/>
    </row>
    <row r="54591" spans="24:24" x14ac:dyDescent="0.25">
      <c r="X54591" s="14"/>
    </row>
    <row r="54592" spans="24:24" x14ac:dyDescent="0.25">
      <c r="X54592" s="14"/>
    </row>
    <row r="54593" spans="24:24" x14ac:dyDescent="0.25">
      <c r="X54593" s="14"/>
    </row>
    <row r="54594" spans="24:24" x14ac:dyDescent="0.25">
      <c r="X54594" s="14"/>
    </row>
    <row r="54595" spans="24:24" x14ac:dyDescent="0.25">
      <c r="X54595" s="14"/>
    </row>
    <row r="54596" spans="24:24" x14ac:dyDescent="0.25">
      <c r="X54596" s="14"/>
    </row>
    <row r="54597" spans="24:24" x14ac:dyDescent="0.25">
      <c r="X54597" s="14"/>
    </row>
    <row r="54598" spans="24:24" x14ac:dyDescent="0.25">
      <c r="X54598" s="14"/>
    </row>
    <row r="54599" spans="24:24" x14ac:dyDescent="0.25">
      <c r="X54599" s="14"/>
    </row>
    <row r="54600" spans="24:24" x14ac:dyDescent="0.25">
      <c r="X54600" s="14"/>
    </row>
    <row r="54601" spans="24:24" x14ac:dyDescent="0.25">
      <c r="X54601" s="14"/>
    </row>
    <row r="54602" spans="24:24" x14ac:dyDescent="0.25">
      <c r="X54602" s="14"/>
    </row>
    <row r="54603" spans="24:24" x14ac:dyDescent="0.25">
      <c r="X54603" s="14"/>
    </row>
    <row r="54604" spans="24:24" x14ac:dyDescent="0.25">
      <c r="X54604" s="14"/>
    </row>
    <row r="54605" spans="24:24" x14ac:dyDescent="0.25">
      <c r="X54605" s="14"/>
    </row>
    <row r="54606" spans="24:24" x14ac:dyDescent="0.25">
      <c r="X54606" s="14"/>
    </row>
    <row r="54607" spans="24:24" x14ac:dyDescent="0.25">
      <c r="X54607" s="14"/>
    </row>
    <row r="54608" spans="24:24" x14ac:dyDescent="0.25">
      <c r="X54608" s="14"/>
    </row>
    <row r="54609" spans="24:24" x14ac:dyDescent="0.25">
      <c r="X54609" s="14"/>
    </row>
    <row r="54610" spans="24:24" x14ac:dyDescent="0.25">
      <c r="X54610" s="14"/>
    </row>
    <row r="54611" spans="24:24" x14ac:dyDescent="0.25">
      <c r="X54611" s="14"/>
    </row>
    <row r="54612" spans="24:24" x14ac:dyDescent="0.25">
      <c r="X54612" s="14"/>
    </row>
    <row r="54613" spans="24:24" x14ac:dyDescent="0.25">
      <c r="X54613" s="14"/>
    </row>
    <row r="54614" spans="24:24" x14ac:dyDescent="0.25">
      <c r="X54614" s="14"/>
    </row>
    <row r="54615" spans="24:24" x14ac:dyDescent="0.25">
      <c r="X54615" s="14"/>
    </row>
    <row r="54616" spans="24:24" x14ac:dyDescent="0.25">
      <c r="X54616" s="14"/>
    </row>
    <row r="54617" spans="24:24" x14ac:dyDescent="0.25">
      <c r="X54617" s="14"/>
    </row>
    <row r="54618" spans="24:24" x14ac:dyDescent="0.25">
      <c r="X54618" s="14"/>
    </row>
    <row r="54619" spans="24:24" x14ac:dyDescent="0.25">
      <c r="X54619" s="14"/>
    </row>
    <row r="54620" spans="24:24" x14ac:dyDescent="0.25">
      <c r="X54620" s="14"/>
    </row>
    <row r="54621" spans="24:24" x14ac:dyDescent="0.25">
      <c r="X54621" s="14"/>
    </row>
    <row r="54622" spans="24:24" x14ac:dyDescent="0.25">
      <c r="X54622" s="14"/>
    </row>
    <row r="54623" spans="24:24" x14ac:dyDescent="0.25">
      <c r="X54623" s="14"/>
    </row>
    <row r="54624" spans="24:24" x14ac:dyDescent="0.25">
      <c r="X54624" s="14"/>
    </row>
    <row r="54625" spans="24:24" x14ac:dyDescent="0.25">
      <c r="X54625" s="14"/>
    </row>
    <row r="54626" spans="24:24" x14ac:dyDescent="0.25">
      <c r="X54626" s="14"/>
    </row>
    <row r="54627" spans="24:24" x14ac:dyDescent="0.25">
      <c r="X54627" s="14"/>
    </row>
    <row r="54628" spans="24:24" x14ac:dyDescent="0.25">
      <c r="X54628" s="14"/>
    </row>
    <row r="54629" spans="24:24" x14ac:dyDescent="0.25">
      <c r="X54629" s="14"/>
    </row>
    <row r="54630" spans="24:24" x14ac:dyDescent="0.25">
      <c r="X54630" s="14"/>
    </row>
    <row r="54631" spans="24:24" x14ac:dyDescent="0.25">
      <c r="X54631" s="14"/>
    </row>
    <row r="54632" spans="24:24" x14ac:dyDescent="0.25">
      <c r="X54632" s="14"/>
    </row>
    <row r="54633" spans="24:24" x14ac:dyDescent="0.25">
      <c r="X54633" s="14"/>
    </row>
    <row r="54634" spans="24:24" x14ac:dyDescent="0.25">
      <c r="X54634" s="14"/>
    </row>
    <row r="54635" spans="24:24" x14ac:dyDescent="0.25">
      <c r="X54635" s="14"/>
    </row>
    <row r="54636" spans="24:24" x14ac:dyDescent="0.25">
      <c r="X54636" s="14"/>
    </row>
    <row r="54637" spans="24:24" x14ac:dyDescent="0.25">
      <c r="X54637" s="14"/>
    </row>
    <row r="54638" spans="24:24" x14ac:dyDescent="0.25">
      <c r="X54638" s="14"/>
    </row>
    <row r="54639" spans="24:24" x14ac:dyDescent="0.25">
      <c r="X54639" s="14"/>
    </row>
    <row r="54640" spans="24:24" x14ac:dyDescent="0.25">
      <c r="X54640" s="14"/>
    </row>
    <row r="54641" spans="24:24" x14ac:dyDescent="0.25">
      <c r="X54641" s="14"/>
    </row>
    <row r="54642" spans="24:24" x14ac:dyDescent="0.25">
      <c r="X54642" s="14"/>
    </row>
    <row r="54643" spans="24:24" x14ac:dyDescent="0.25">
      <c r="X54643" s="14"/>
    </row>
    <row r="54644" spans="24:24" x14ac:dyDescent="0.25">
      <c r="X54644" s="14"/>
    </row>
    <row r="54645" spans="24:24" x14ac:dyDescent="0.25">
      <c r="X54645" s="14"/>
    </row>
    <row r="54646" spans="24:24" x14ac:dyDescent="0.25">
      <c r="X54646" s="14"/>
    </row>
    <row r="54647" spans="24:24" x14ac:dyDescent="0.25">
      <c r="X54647" s="14"/>
    </row>
    <row r="54648" spans="24:24" x14ac:dyDescent="0.25">
      <c r="X54648" s="14"/>
    </row>
    <row r="54649" spans="24:24" x14ac:dyDescent="0.25">
      <c r="X54649" s="14"/>
    </row>
    <row r="54650" spans="24:24" x14ac:dyDescent="0.25">
      <c r="X54650" s="14"/>
    </row>
    <row r="54651" spans="24:24" x14ac:dyDescent="0.25">
      <c r="X54651" s="14"/>
    </row>
    <row r="54652" spans="24:24" x14ac:dyDescent="0.25">
      <c r="X54652" s="14"/>
    </row>
    <row r="54653" spans="24:24" x14ac:dyDescent="0.25">
      <c r="X54653" s="14"/>
    </row>
    <row r="54654" spans="24:24" x14ac:dyDescent="0.25">
      <c r="X54654" s="14"/>
    </row>
    <row r="54655" spans="24:24" x14ac:dyDescent="0.25">
      <c r="X54655" s="14"/>
    </row>
    <row r="54656" spans="24:24" x14ac:dyDescent="0.25">
      <c r="X54656" s="14"/>
    </row>
    <row r="54657" spans="24:24" x14ac:dyDescent="0.25">
      <c r="X54657" s="14"/>
    </row>
    <row r="54658" spans="24:24" x14ac:dyDescent="0.25">
      <c r="X54658" s="14"/>
    </row>
    <row r="54659" spans="24:24" x14ac:dyDescent="0.25">
      <c r="X54659" s="14"/>
    </row>
    <row r="54660" spans="24:24" x14ac:dyDescent="0.25">
      <c r="X54660" s="14"/>
    </row>
    <row r="54661" spans="24:24" x14ac:dyDescent="0.25">
      <c r="X54661" s="14"/>
    </row>
    <row r="54662" spans="24:24" x14ac:dyDescent="0.25">
      <c r="X54662" s="14"/>
    </row>
    <row r="54663" spans="24:24" x14ac:dyDescent="0.25">
      <c r="X54663" s="14"/>
    </row>
    <row r="54664" spans="24:24" x14ac:dyDescent="0.25">
      <c r="X54664" s="14"/>
    </row>
    <row r="54665" spans="24:24" x14ac:dyDescent="0.25">
      <c r="X54665" s="14"/>
    </row>
    <row r="54666" spans="24:24" x14ac:dyDescent="0.25">
      <c r="X54666" s="14"/>
    </row>
    <row r="54667" spans="24:24" x14ac:dyDescent="0.25">
      <c r="X54667" s="14"/>
    </row>
    <row r="54668" spans="24:24" x14ac:dyDescent="0.25">
      <c r="X54668" s="14"/>
    </row>
    <row r="54669" spans="24:24" x14ac:dyDescent="0.25">
      <c r="X54669" s="14"/>
    </row>
    <row r="54670" spans="24:24" x14ac:dyDescent="0.25">
      <c r="X54670" s="14"/>
    </row>
    <row r="54671" spans="24:24" x14ac:dyDescent="0.25">
      <c r="X54671" s="14"/>
    </row>
    <row r="54672" spans="24:24" x14ac:dyDescent="0.25">
      <c r="X54672" s="14"/>
    </row>
    <row r="54673" spans="24:24" x14ac:dyDescent="0.25">
      <c r="X54673" s="14"/>
    </row>
    <row r="54674" spans="24:24" x14ac:dyDescent="0.25">
      <c r="X54674" s="14"/>
    </row>
    <row r="54675" spans="24:24" x14ac:dyDescent="0.25">
      <c r="X54675" s="14"/>
    </row>
    <row r="54676" spans="24:24" x14ac:dyDescent="0.25">
      <c r="X54676" s="14"/>
    </row>
    <row r="54677" spans="24:24" x14ac:dyDescent="0.25">
      <c r="X54677" s="14"/>
    </row>
    <row r="54678" spans="24:24" x14ac:dyDescent="0.25">
      <c r="X54678" s="14"/>
    </row>
    <row r="54679" spans="24:24" x14ac:dyDescent="0.25">
      <c r="X54679" s="14"/>
    </row>
    <row r="54680" spans="24:24" x14ac:dyDescent="0.25">
      <c r="X54680" s="14"/>
    </row>
    <row r="54681" spans="24:24" x14ac:dyDescent="0.25">
      <c r="X54681" s="14"/>
    </row>
    <row r="54682" spans="24:24" x14ac:dyDescent="0.25">
      <c r="X54682" s="14"/>
    </row>
    <row r="54683" spans="24:24" x14ac:dyDescent="0.25">
      <c r="X54683" s="14"/>
    </row>
    <row r="54684" spans="24:24" x14ac:dyDescent="0.25">
      <c r="X54684" s="14"/>
    </row>
    <row r="54685" spans="24:24" x14ac:dyDescent="0.25">
      <c r="X54685" s="14"/>
    </row>
    <row r="54686" spans="24:24" x14ac:dyDescent="0.25">
      <c r="X54686" s="14"/>
    </row>
    <row r="54687" spans="24:24" x14ac:dyDescent="0.25">
      <c r="X54687" s="14"/>
    </row>
    <row r="54688" spans="24:24" x14ac:dyDescent="0.25">
      <c r="X54688" s="14"/>
    </row>
    <row r="54689" spans="24:24" x14ac:dyDescent="0.25">
      <c r="X54689" s="14"/>
    </row>
    <row r="54690" spans="24:24" x14ac:dyDescent="0.25">
      <c r="X54690" s="14"/>
    </row>
    <row r="54691" spans="24:24" x14ac:dyDescent="0.25">
      <c r="X54691" s="14"/>
    </row>
    <row r="54692" spans="24:24" x14ac:dyDescent="0.25">
      <c r="X54692" s="14"/>
    </row>
    <row r="54693" spans="24:24" x14ac:dyDescent="0.25">
      <c r="X54693" s="14"/>
    </row>
    <row r="54694" spans="24:24" x14ac:dyDescent="0.25">
      <c r="X54694" s="14"/>
    </row>
    <row r="54695" spans="24:24" x14ac:dyDescent="0.25">
      <c r="X54695" s="14"/>
    </row>
    <row r="54696" spans="24:24" x14ac:dyDescent="0.25">
      <c r="X54696" s="14"/>
    </row>
    <row r="54697" spans="24:24" x14ac:dyDescent="0.25">
      <c r="X54697" s="14"/>
    </row>
    <row r="54698" spans="24:24" x14ac:dyDescent="0.25">
      <c r="X54698" s="14"/>
    </row>
    <row r="54699" spans="24:24" x14ac:dyDescent="0.25">
      <c r="X54699" s="14"/>
    </row>
    <row r="54700" spans="24:24" x14ac:dyDescent="0.25">
      <c r="X54700" s="14"/>
    </row>
    <row r="54701" spans="24:24" x14ac:dyDescent="0.25">
      <c r="X54701" s="14"/>
    </row>
    <row r="54702" spans="24:24" x14ac:dyDescent="0.25">
      <c r="X54702" s="14"/>
    </row>
    <row r="54703" spans="24:24" x14ac:dyDescent="0.25">
      <c r="X54703" s="14"/>
    </row>
    <row r="54704" spans="24:24" x14ac:dyDescent="0.25">
      <c r="X54704" s="14"/>
    </row>
    <row r="54705" spans="24:24" x14ac:dyDescent="0.25">
      <c r="X54705" s="14"/>
    </row>
    <row r="54706" spans="24:24" x14ac:dyDescent="0.25">
      <c r="X54706" s="14"/>
    </row>
    <row r="54707" spans="24:24" x14ac:dyDescent="0.25">
      <c r="X54707" s="14"/>
    </row>
    <row r="54708" spans="24:24" x14ac:dyDescent="0.25">
      <c r="X54708" s="14"/>
    </row>
    <row r="54709" spans="24:24" x14ac:dyDescent="0.25">
      <c r="X54709" s="14"/>
    </row>
    <row r="54710" spans="24:24" x14ac:dyDescent="0.25">
      <c r="X54710" s="14"/>
    </row>
    <row r="54711" spans="24:24" x14ac:dyDescent="0.25">
      <c r="X54711" s="14"/>
    </row>
    <row r="54712" spans="24:24" x14ac:dyDescent="0.25">
      <c r="X54712" s="14"/>
    </row>
    <row r="54713" spans="24:24" x14ac:dyDescent="0.25">
      <c r="X54713" s="14"/>
    </row>
    <row r="54714" spans="24:24" x14ac:dyDescent="0.25">
      <c r="X54714" s="14"/>
    </row>
    <row r="54715" spans="24:24" x14ac:dyDescent="0.25">
      <c r="X54715" s="14"/>
    </row>
    <row r="54716" spans="24:24" x14ac:dyDescent="0.25">
      <c r="X54716" s="14"/>
    </row>
    <row r="54717" spans="24:24" x14ac:dyDescent="0.25">
      <c r="X54717" s="14"/>
    </row>
    <row r="54718" spans="24:24" x14ac:dyDescent="0.25">
      <c r="X54718" s="14"/>
    </row>
    <row r="54719" spans="24:24" x14ac:dyDescent="0.25">
      <c r="X54719" s="14"/>
    </row>
    <row r="54720" spans="24:24" x14ac:dyDescent="0.25">
      <c r="X54720" s="14"/>
    </row>
    <row r="54721" spans="24:24" x14ac:dyDescent="0.25">
      <c r="X54721" s="14"/>
    </row>
    <row r="54722" spans="24:24" x14ac:dyDescent="0.25">
      <c r="X54722" s="14"/>
    </row>
    <row r="54723" spans="24:24" x14ac:dyDescent="0.25">
      <c r="X54723" s="14"/>
    </row>
    <row r="54724" spans="24:24" x14ac:dyDescent="0.25">
      <c r="X54724" s="14"/>
    </row>
    <row r="54725" spans="24:24" x14ac:dyDescent="0.25">
      <c r="X54725" s="14"/>
    </row>
    <row r="54726" spans="24:24" x14ac:dyDescent="0.25">
      <c r="X54726" s="14"/>
    </row>
    <row r="54727" spans="24:24" x14ac:dyDescent="0.25">
      <c r="X54727" s="14"/>
    </row>
    <row r="54728" spans="24:24" x14ac:dyDescent="0.25">
      <c r="X54728" s="14"/>
    </row>
    <row r="54729" spans="24:24" x14ac:dyDescent="0.25">
      <c r="X54729" s="14"/>
    </row>
    <row r="54730" spans="24:24" x14ac:dyDescent="0.25">
      <c r="X54730" s="14"/>
    </row>
    <row r="54731" spans="24:24" x14ac:dyDescent="0.25">
      <c r="X54731" s="14"/>
    </row>
    <row r="54732" spans="24:24" x14ac:dyDescent="0.25">
      <c r="X54732" s="14"/>
    </row>
    <row r="54733" spans="24:24" x14ac:dyDescent="0.25">
      <c r="X54733" s="14"/>
    </row>
    <row r="54734" spans="24:24" x14ac:dyDescent="0.25">
      <c r="X54734" s="14"/>
    </row>
    <row r="54735" spans="24:24" x14ac:dyDescent="0.25">
      <c r="X54735" s="14"/>
    </row>
    <row r="54736" spans="24:24" x14ac:dyDescent="0.25">
      <c r="X54736" s="14"/>
    </row>
    <row r="54737" spans="24:24" x14ac:dyDescent="0.25">
      <c r="X54737" s="14"/>
    </row>
    <row r="54738" spans="24:24" x14ac:dyDescent="0.25">
      <c r="X54738" s="14"/>
    </row>
    <row r="54739" spans="24:24" x14ac:dyDescent="0.25">
      <c r="X54739" s="14"/>
    </row>
    <row r="54740" spans="24:24" x14ac:dyDescent="0.25">
      <c r="X54740" s="14"/>
    </row>
    <row r="54741" spans="24:24" x14ac:dyDescent="0.25">
      <c r="X54741" s="14"/>
    </row>
    <row r="54742" spans="24:24" x14ac:dyDescent="0.25">
      <c r="X54742" s="14"/>
    </row>
    <row r="54743" spans="24:24" x14ac:dyDescent="0.25">
      <c r="X54743" s="14"/>
    </row>
    <row r="54744" spans="24:24" x14ac:dyDescent="0.25">
      <c r="X54744" s="14"/>
    </row>
    <row r="54745" spans="24:24" x14ac:dyDescent="0.25">
      <c r="X54745" s="14"/>
    </row>
    <row r="54746" spans="24:24" x14ac:dyDescent="0.25">
      <c r="X54746" s="14"/>
    </row>
    <row r="54747" spans="24:24" x14ac:dyDescent="0.25">
      <c r="X54747" s="14"/>
    </row>
    <row r="54748" spans="24:24" x14ac:dyDescent="0.25">
      <c r="X54748" s="14"/>
    </row>
    <row r="54749" spans="24:24" x14ac:dyDescent="0.25">
      <c r="X54749" s="14"/>
    </row>
    <row r="54750" spans="24:24" x14ac:dyDescent="0.25">
      <c r="X54750" s="14"/>
    </row>
    <row r="54751" spans="24:24" x14ac:dyDescent="0.25">
      <c r="X54751" s="14"/>
    </row>
    <row r="54752" spans="24:24" x14ac:dyDescent="0.25">
      <c r="X54752" s="14"/>
    </row>
    <row r="54753" spans="24:24" x14ac:dyDescent="0.25">
      <c r="X54753" s="14"/>
    </row>
    <row r="54754" spans="24:24" x14ac:dyDescent="0.25">
      <c r="X54754" s="14"/>
    </row>
    <row r="54755" spans="24:24" x14ac:dyDescent="0.25">
      <c r="X54755" s="14"/>
    </row>
    <row r="54756" spans="24:24" x14ac:dyDescent="0.25">
      <c r="X54756" s="14"/>
    </row>
    <row r="54757" spans="24:24" x14ac:dyDescent="0.25">
      <c r="X54757" s="14"/>
    </row>
    <row r="54758" spans="24:24" x14ac:dyDescent="0.25">
      <c r="X54758" s="14"/>
    </row>
    <row r="54759" spans="24:24" x14ac:dyDescent="0.25">
      <c r="X54759" s="14"/>
    </row>
    <row r="54760" spans="24:24" x14ac:dyDescent="0.25">
      <c r="X54760" s="14"/>
    </row>
    <row r="54761" spans="24:24" x14ac:dyDescent="0.25">
      <c r="X54761" s="14"/>
    </row>
    <row r="54762" spans="24:24" x14ac:dyDescent="0.25">
      <c r="X54762" s="14"/>
    </row>
    <row r="54763" spans="24:24" x14ac:dyDescent="0.25">
      <c r="X54763" s="14"/>
    </row>
    <row r="54764" spans="24:24" x14ac:dyDescent="0.25">
      <c r="X54764" s="14"/>
    </row>
    <row r="54765" spans="24:24" x14ac:dyDescent="0.25">
      <c r="X54765" s="14"/>
    </row>
    <row r="54766" spans="24:24" x14ac:dyDescent="0.25">
      <c r="X54766" s="14"/>
    </row>
    <row r="54767" spans="24:24" x14ac:dyDescent="0.25">
      <c r="X54767" s="14"/>
    </row>
    <row r="54768" spans="24:24" x14ac:dyDescent="0.25">
      <c r="X54768" s="14"/>
    </row>
    <row r="54769" spans="24:24" x14ac:dyDescent="0.25">
      <c r="X54769" s="14"/>
    </row>
    <row r="54770" spans="24:24" x14ac:dyDescent="0.25">
      <c r="X54770" s="14"/>
    </row>
    <row r="54771" spans="24:24" x14ac:dyDescent="0.25">
      <c r="X54771" s="14"/>
    </row>
    <row r="54772" spans="24:24" x14ac:dyDescent="0.25">
      <c r="X54772" s="14"/>
    </row>
    <row r="54773" spans="24:24" x14ac:dyDescent="0.25">
      <c r="X54773" s="14"/>
    </row>
    <row r="54774" spans="24:24" x14ac:dyDescent="0.25">
      <c r="X54774" s="14"/>
    </row>
    <row r="54775" spans="24:24" x14ac:dyDescent="0.25">
      <c r="X54775" s="14"/>
    </row>
    <row r="54776" spans="24:24" x14ac:dyDescent="0.25">
      <c r="X54776" s="14"/>
    </row>
    <row r="54777" spans="24:24" x14ac:dyDescent="0.25">
      <c r="X54777" s="14"/>
    </row>
    <row r="54778" spans="24:24" x14ac:dyDescent="0.25">
      <c r="X54778" s="14"/>
    </row>
    <row r="54779" spans="24:24" x14ac:dyDescent="0.25">
      <c r="X54779" s="14"/>
    </row>
    <row r="54780" spans="24:24" x14ac:dyDescent="0.25">
      <c r="X54780" s="14"/>
    </row>
    <row r="54781" spans="24:24" x14ac:dyDescent="0.25">
      <c r="X54781" s="14"/>
    </row>
    <row r="54782" spans="24:24" x14ac:dyDescent="0.25">
      <c r="X54782" s="14"/>
    </row>
    <row r="54783" spans="24:24" x14ac:dyDescent="0.25">
      <c r="X54783" s="14"/>
    </row>
    <row r="54784" spans="24:24" x14ac:dyDescent="0.25">
      <c r="X54784" s="14"/>
    </row>
    <row r="54785" spans="24:24" x14ac:dyDescent="0.25">
      <c r="X54785" s="14"/>
    </row>
    <row r="54786" spans="24:24" x14ac:dyDescent="0.25">
      <c r="X54786" s="14"/>
    </row>
    <row r="54787" spans="24:24" x14ac:dyDescent="0.25">
      <c r="X54787" s="14"/>
    </row>
    <row r="54788" spans="24:24" x14ac:dyDescent="0.25">
      <c r="X54788" s="14"/>
    </row>
    <row r="54789" spans="24:24" x14ac:dyDescent="0.25">
      <c r="X54789" s="14"/>
    </row>
    <row r="54790" spans="24:24" x14ac:dyDescent="0.25">
      <c r="X54790" s="14"/>
    </row>
    <row r="54791" spans="24:24" x14ac:dyDescent="0.25">
      <c r="X54791" s="14"/>
    </row>
    <row r="54792" spans="24:24" x14ac:dyDescent="0.25">
      <c r="X54792" s="14"/>
    </row>
    <row r="54793" spans="24:24" x14ac:dyDescent="0.25">
      <c r="X54793" s="14"/>
    </row>
    <row r="54794" spans="24:24" x14ac:dyDescent="0.25">
      <c r="X54794" s="14"/>
    </row>
    <row r="54795" spans="24:24" x14ac:dyDescent="0.25">
      <c r="X54795" s="14"/>
    </row>
    <row r="54796" spans="24:24" x14ac:dyDescent="0.25">
      <c r="X54796" s="14"/>
    </row>
    <row r="54797" spans="24:24" x14ac:dyDescent="0.25">
      <c r="X54797" s="14"/>
    </row>
    <row r="54798" spans="24:24" x14ac:dyDescent="0.25">
      <c r="X54798" s="14"/>
    </row>
    <row r="54799" spans="24:24" x14ac:dyDescent="0.25">
      <c r="X54799" s="14"/>
    </row>
    <row r="54800" spans="24:24" x14ac:dyDescent="0.25">
      <c r="X54800" s="14"/>
    </row>
    <row r="54801" spans="24:24" x14ac:dyDescent="0.25">
      <c r="X54801" s="14"/>
    </row>
    <row r="54802" spans="24:24" x14ac:dyDescent="0.25">
      <c r="X54802" s="14"/>
    </row>
    <row r="54803" spans="24:24" x14ac:dyDescent="0.25">
      <c r="X54803" s="14"/>
    </row>
    <row r="54804" spans="24:24" x14ac:dyDescent="0.25">
      <c r="X54804" s="14"/>
    </row>
    <row r="54805" spans="24:24" x14ac:dyDescent="0.25">
      <c r="X54805" s="14"/>
    </row>
    <row r="54806" spans="24:24" x14ac:dyDescent="0.25">
      <c r="X54806" s="14"/>
    </row>
    <row r="54807" spans="24:24" x14ac:dyDescent="0.25">
      <c r="X54807" s="14"/>
    </row>
    <row r="54808" spans="24:24" x14ac:dyDescent="0.25">
      <c r="X54808" s="14"/>
    </row>
    <row r="54809" spans="24:24" x14ac:dyDescent="0.25">
      <c r="X54809" s="14"/>
    </row>
    <row r="54810" spans="24:24" x14ac:dyDescent="0.25">
      <c r="X54810" s="14"/>
    </row>
    <row r="54811" spans="24:24" x14ac:dyDescent="0.25">
      <c r="X54811" s="14"/>
    </row>
    <row r="54812" spans="24:24" x14ac:dyDescent="0.25">
      <c r="X54812" s="14"/>
    </row>
    <row r="54813" spans="24:24" x14ac:dyDescent="0.25">
      <c r="X54813" s="14"/>
    </row>
    <row r="54814" spans="24:24" x14ac:dyDescent="0.25">
      <c r="X54814" s="14"/>
    </row>
    <row r="54815" spans="24:24" x14ac:dyDescent="0.25">
      <c r="X54815" s="14"/>
    </row>
    <row r="54816" spans="24:24" x14ac:dyDescent="0.25">
      <c r="X54816" s="14"/>
    </row>
    <row r="54817" spans="24:24" x14ac:dyDescent="0.25">
      <c r="X54817" s="14"/>
    </row>
    <row r="54818" spans="24:24" x14ac:dyDescent="0.25">
      <c r="X54818" s="14"/>
    </row>
    <row r="54819" spans="24:24" x14ac:dyDescent="0.25">
      <c r="X54819" s="14"/>
    </row>
    <row r="54820" spans="24:24" x14ac:dyDescent="0.25">
      <c r="X54820" s="14"/>
    </row>
    <row r="54821" spans="24:24" x14ac:dyDescent="0.25">
      <c r="X54821" s="14"/>
    </row>
    <row r="54822" spans="24:24" x14ac:dyDescent="0.25">
      <c r="X54822" s="14"/>
    </row>
    <row r="54823" spans="24:24" x14ac:dyDescent="0.25">
      <c r="X54823" s="14"/>
    </row>
    <row r="54824" spans="24:24" x14ac:dyDescent="0.25">
      <c r="X54824" s="14"/>
    </row>
    <row r="54825" spans="24:24" x14ac:dyDescent="0.25">
      <c r="X54825" s="14"/>
    </row>
    <row r="54826" spans="24:24" x14ac:dyDescent="0.25">
      <c r="X54826" s="14"/>
    </row>
    <row r="54827" spans="24:24" x14ac:dyDescent="0.25">
      <c r="X54827" s="14"/>
    </row>
    <row r="54828" spans="24:24" x14ac:dyDescent="0.25">
      <c r="X54828" s="14"/>
    </row>
    <row r="54829" spans="24:24" x14ac:dyDescent="0.25">
      <c r="X54829" s="14"/>
    </row>
    <row r="54830" spans="24:24" x14ac:dyDescent="0.25">
      <c r="X54830" s="14"/>
    </row>
    <row r="54831" spans="24:24" x14ac:dyDescent="0.25">
      <c r="X54831" s="14"/>
    </row>
    <row r="54832" spans="24:24" x14ac:dyDescent="0.25">
      <c r="X54832" s="14"/>
    </row>
    <row r="54833" spans="24:24" x14ac:dyDescent="0.25">
      <c r="X54833" s="14"/>
    </row>
    <row r="54834" spans="24:24" x14ac:dyDescent="0.25">
      <c r="X54834" s="14"/>
    </row>
    <row r="54835" spans="24:24" x14ac:dyDescent="0.25">
      <c r="X54835" s="14"/>
    </row>
    <row r="54836" spans="24:24" x14ac:dyDescent="0.25">
      <c r="X54836" s="14"/>
    </row>
    <row r="54837" spans="24:24" x14ac:dyDescent="0.25">
      <c r="X54837" s="14"/>
    </row>
    <row r="54838" spans="24:24" x14ac:dyDescent="0.25">
      <c r="X54838" s="14"/>
    </row>
    <row r="54839" spans="24:24" x14ac:dyDescent="0.25">
      <c r="X54839" s="14"/>
    </row>
    <row r="54840" spans="24:24" x14ac:dyDescent="0.25">
      <c r="X54840" s="14"/>
    </row>
    <row r="54841" spans="24:24" x14ac:dyDescent="0.25">
      <c r="X54841" s="14"/>
    </row>
    <row r="54842" spans="24:24" x14ac:dyDescent="0.25">
      <c r="X54842" s="14"/>
    </row>
    <row r="54843" spans="24:24" x14ac:dyDescent="0.25">
      <c r="X54843" s="14"/>
    </row>
    <row r="54844" spans="24:24" x14ac:dyDescent="0.25">
      <c r="X54844" s="14"/>
    </row>
    <row r="54845" spans="24:24" x14ac:dyDescent="0.25">
      <c r="X54845" s="14"/>
    </row>
    <row r="54846" spans="24:24" x14ac:dyDescent="0.25">
      <c r="X54846" s="14"/>
    </row>
    <row r="54847" spans="24:24" x14ac:dyDescent="0.25">
      <c r="X54847" s="14"/>
    </row>
    <row r="54848" spans="24:24" x14ac:dyDescent="0.25">
      <c r="X54848" s="14"/>
    </row>
    <row r="54849" spans="24:24" x14ac:dyDescent="0.25">
      <c r="X54849" s="14"/>
    </row>
    <row r="54850" spans="24:24" x14ac:dyDescent="0.25">
      <c r="X54850" s="14"/>
    </row>
    <row r="54851" spans="24:24" x14ac:dyDescent="0.25">
      <c r="X54851" s="14"/>
    </row>
    <row r="54852" spans="24:24" x14ac:dyDescent="0.25">
      <c r="X54852" s="14"/>
    </row>
    <row r="54853" spans="24:24" x14ac:dyDescent="0.25">
      <c r="X54853" s="14"/>
    </row>
    <row r="54854" spans="24:24" x14ac:dyDescent="0.25">
      <c r="X54854" s="14"/>
    </row>
    <row r="54855" spans="24:24" x14ac:dyDescent="0.25">
      <c r="X54855" s="14"/>
    </row>
    <row r="54856" spans="24:24" x14ac:dyDescent="0.25">
      <c r="X54856" s="14"/>
    </row>
    <row r="54857" spans="24:24" x14ac:dyDescent="0.25">
      <c r="X54857" s="14"/>
    </row>
    <row r="54858" spans="24:24" x14ac:dyDescent="0.25">
      <c r="X54858" s="14"/>
    </row>
    <row r="54859" spans="24:24" x14ac:dyDescent="0.25">
      <c r="X54859" s="14"/>
    </row>
    <row r="54860" spans="24:24" x14ac:dyDescent="0.25">
      <c r="X54860" s="14"/>
    </row>
    <row r="54861" spans="24:24" x14ac:dyDescent="0.25">
      <c r="X54861" s="14"/>
    </row>
    <row r="54862" spans="24:24" x14ac:dyDescent="0.25">
      <c r="X54862" s="14"/>
    </row>
    <row r="54863" spans="24:24" x14ac:dyDescent="0.25">
      <c r="X54863" s="14"/>
    </row>
    <row r="54864" spans="24:24" x14ac:dyDescent="0.25">
      <c r="X54864" s="14"/>
    </row>
    <row r="54865" spans="24:24" x14ac:dyDescent="0.25">
      <c r="X54865" s="14"/>
    </row>
    <row r="54866" spans="24:24" x14ac:dyDescent="0.25">
      <c r="X54866" s="14"/>
    </row>
    <row r="54867" spans="24:24" x14ac:dyDescent="0.25">
      <c r="X54867" s="14"/>
    </row>
    <row r="54868" spans="24:24" x14ac:dyDescent="0.25">
      <c r="X54868" s="14"/>
    </row>
    <row r="54869" spans="24:24" x14ac:dyDescent="0.25">
      <c r="X54869" s="14"/>
    </row>
    <row r="54870" spans="24:24" x14ac:dyDescent="0.25">
      <c r="X54870" s="14"/>
    </row>
    <row r="54871" spans="24:24" x14ac:dyDescent="0.25">
      <c r="X54871" s="14"/>
    </row>
    <row r="54872" spans="24:24" x14ac:dyDescent="0.25">
      <c r="X54872" s="14"/>
    </row>
    <row r="54873" spans="24:24" x14ac:dyDescent="0.25">
      <c r="X54873" s="14"/>
    </row>
    <row r="54874" spans="24:24" x14ac:dyDescent="0.25">
      <c r="X54874" s="14"/>
    </row>
    <row r="54875" spans="24:24" x14ac:dyDescent="0.25">
      <c r="X54875" s="14"/>
    </row>
    <row r="54876" spans="24:24" x14ac:dyDescent="0.25">
      <c r="X54876" s="14"/>
    </row>
    <row r="54877" spans="24:24" x14ac:dyDescent="0.25">
      <c r="X54877" s="14"/>
    </row>
    <row r="54878" spans="24:24" x14ac:dyDescent="0.25">
      <c r="X54878" s="14"/>
    </row>
    <row r="54879" spans="24:24" x14ac:dyDescent="0.25">
      <c r="X54879" s="14"/>
    </row>
    <row r="54880" spans="24:24" x14ac:dyDescent="0.25">
      <c r="X54880" s="14"/>
    </row>
    <row r="54881" spans="24:24" x14ac:dyDescent="0.25">
      <c r="X54881" s="14"/>
    </row>
    <row r="54882" spans="24:24" x14ac:dyDescent="0.25">
      <c r="X54882" s="14"/>
    </row>
    <row r="54883" spans="24:24" x14ac:dyDescent="0.25">
      <c r="X54883" s="14"/>
    </row>
    <row r="54884" spans="24:24" x14ac:dyDescent="0.25">
      <c r="X54884" s="14"/>
    </row>
    <row r="54885" spans="24:24" x14ac:dyDescent="0.25">
      <c r="X54885" s="14"/>
    </row>
    <row r="54886" spans="24:24" x14ac:dyDescent="0.25">
      <c r="X54886" s="14"/>
    </row>
    <row r="54887" spans="24:24" x14ac:dyDescent="0.25">
      <c r="X54887" s="14"/>
    </row>
    <row r="54888" spans="24:24" x14ac:dyDescent="0.25">
      <c r="X54888" s="14"/>
    </row>
    <row r="54889" spans="24:24" x14ac:dyDescent="0.25">
      <c r="X54889" s="14"/>
    </row>
    <row r="54890" spans="24:24" x14ac:dyDescent="0.25">
      <c r="X54890" s="14"/>
    </row>
    <row r="54891" spans="24:24" x14ac:dyDescent="0.25">
      <c r="X54891" s="14"/>
    </row>
    <row r="54892" spans="24:24" x14ac:dyDescent="0.25">
      <c r="X54892" s="14"/>
    </row>
    <row r="54893" spans="24:24" x14ac:dyDescent="0.25">
      <c r="X54893" s="14"/>
    </row>
    <row r="54894" spans="24:24" x14ac:dyDescent="0.25">
      <c r="X54894" s="14"/>
    </row>
    <row r="54895" spans="24:24" x14ac:dyDescent="0.25">
      <c r="X54895" s="14"/>
    </row>
    <row r="54896" spans="24:24" x14ac:dyDescent="0.25">
      <c r="X54896" s="14"/>
    </row>
    <row r="54897" spans="24:24" x14ac:dyDescent="0.25">
      <c r="X54897" s="14"/>
    </row>
    <row r="54898" spans="24:24" x14ac:dyDescent="0.25">
      <c r="X54898" s="14"/>
    </row>
    <row r="54899" spans="24:24" x14ac:dyDescent="0.25">
      <c r="X54899" s="14"/>
    </row>
    <row r="54900" spans="24:24" x14ac:dyDescent="0.25">
      <c r="X54900" s="14"/>
    </row>
    <row r="54901" spans="24:24" x14ac:dyDescent="0.25">
      <c r="X54901" s="14"/>
    </row>
    <row r="54902" spans="24:24" x14ac:dyDescent="0.25">
      <c r="X54902" s="14"/>
    </row>
    <row r="54903" spans="24:24" x14ac:dyDescent="0.25">
      <c r="X54903" s="14"/>
    </row>
    <row r="54904" spans="24:24" x14ac:dyDescent="0.25">
      <c r="X54904" s="14"/>
    </row>
    <row r="54905" spans="24:24" x14ac:dyDescent="0.25">
      <c r="X54905" s="14"/>
    </row>
    <row r="54906" spans="24:24" x14ac:dyDescent="0.25">
      <c r="X54906" s="14"/>
    </row>
    <row r="54907" spans="24:24" x14ac:dyDescent="0.25">
      <c r="X54907" s="14"/>
    </row>
    <row r="54908" spans="24:24" x14ac:dyDescent="0.25">
      <c r="X54908" s="14"/>
    </row>
    <row r="54909" spans="24:24" x14ac:dyDescent="0.25">
      <c r="X54909" s="14"/>
    </row>
    <row r="54910" spans="24:24" x14ac:dyDescent="0.25">
      <c r="X54910" s="14"/>
    </row>
    <row r="54911" spans="24:24" x14ac:dyDescent="0.25">
      <c r="X54911" s="14"/>
    </row>
    <row r="54912" spans="24:24" x14ac:dyDescent="0.25">
      <c r="X54912" s="14"/>
    </row>
    <row r="54913" spans="24:24" x14ac:dyDescent="0.25">
      <c r="X54913" s="14"/>
    </row>
    <row r="54914" spans="24:24" x14ac:dyDescent="0.25">
      <c r="X54914" s="14"/>
    </row>
    <row r="54915" spans="24:24" x14ac:dyDescent="0.25">
      <c r="X54915" s="14"/>
    </row>
    <row r="54916" spans="24:24" x14ac:dyDescent="0.25">
      <c r="X54916" s="14"/>
    </row>
    <row r="54917" spans="24:24" x14ac:dyDescent="0.25">
      <c r="X54917" s="14"/>
    </row>
    <row r="54918" spans="24:24" x14ac:dyDescent="0.25">
      <c r="X54918" s="14"/>
    </row>
    <row r="54919" spans="24:24" x14ac:dyDescent="0.25">
      <c r="X54919" s="14"/>
    </row>
    <row r="54920" spans="24:24" x14ac:dyDescent="0.25">
      <c r="X54920" s="14"/>
    </row>
    <row r="54921" spans="24:24" x14ac:dyDescent="0.25">
      <c r="X54921" s="14"/>
    </row>
    <row r="54922" spans="24:24" x14ac:dyDescent="0.25">
      <c r="X54922" s="14"/>
    </row>
    <row r="54923" spans="24:24" x14ac:dyDescent="0.25">
      <c r="X54923" s="14"/>
    </row>
    <row r="54924" spans="24:24" x14ac:dyDescent="0.25">
      <c r="X54924" s="14"/>
    </row>
    <row r="54925" spans="24:24" x14ac:dyDescent="0.25">
      <c r="X54925" s="14"/>
    </row>
    <row r="54926" spans="24:24" x14ac:dyDescent="0.25">
      <c r="X54926" s="14"/>
    </row>
    <row r="54927" spans="24:24" x14ac:dyDescent="0.25">
      <c r="X54927" s="14"/>
    </row>
    <row r="54928" spans="24:24" x14ac:dyDescent="0.25">
      <c r="X54928" s="14"/>
    </row>
    <row r="54929" spans="24:24" x14ac:dyDescent="0.25">
      <c r="X54929" s="14"/>
    </row>
    <row r="54930" spans="24:24" x14ac:dyDescent="0.25">
      <c r="X54930" s="14"/>
    </row>
    <row r="54931" spans="24:24" x14ac:dyDescent="0.25">
      <c r="X54931" s="14"/>
    </row>
    <row r="54932" spans="24:24" x14ac:dyDescent="0.25">
      <c r="X54932" s="14"/>
    </row>
    <row r="54933" spans="24:24" x14ac:dyDescent="0.25">
      <c r="X54933" s="14"/>
    </row>
    <row r="54934" spans="24:24" x14ac:dyDescent="0.25">
      <c r="X54934" s="14"/>
    </row>
    <row r="54935" spans="24:24" x14ac:dyDescent="0.25">
      <c r="X54935" s="14"/>
    </row>
    <row r="54936" spans="24:24" x14ac:dyDescent="0.25">
      <c r="X54936" s="14"/>
    </row>
    <row r="54937" spans="24:24" x14ac:dyDescent="0.25">
      <c r="X54937" s="14"/>
    </row>
    <row r="54938" spans="24:24" x14ac:dyDescent="0.25">
      <c r="X54938" s="14"/>
    </row>
    <row r="54939" spans="24:24" x14ac:dyDescent="0.25">
      <c r="X54939" s="14"/>
    </row>
    <row r="54940" spans="24:24" x14ac:dyDescent="0.25">
      <c r="X54940" s="14"/>
    </row>
    <row r="54941" spans="24:24" x14ac:dyDescent="0.25">
      <c r="X54941" s="14"/>
    </row>
    <row r="54942" spans="24:24" x14ac:dyDescent="0.25">
      <c r="X54942" s="14"/>
    </row>
    <row r="54943" spans="24:24" x14ac:dyDescent="0.25">
      <c r="X54943" s="14"/>
    </row>
    <row r="54944" spans="24:24" x14ac:dyDescent="0.25">
      <c r="X54944" s="14"/>
    </row>
    <row r="54945" spans="24:24" x14ac:dyDescent="0.25">
      <c r="X54945" s="14"/>
    </row>
    <row r="54946" spans="24:24" x14ac:dyDescent="0.25">
      <c r="X54946" s="14"/>
    </row>
    <row r="54947" spans="24:24" x14ac:dyDescent="0.25">
      <c r="X54947" s="14"/>
    </row>
    <row r="54948" spans="24:24" x14ac:dyDescent="0.25">
      <c r="X54948" s="14"/>
    </row>
    <row r="54949" spans="24:24" x14ac:dyDescent="0.25">
      <c r="X54949" s="14"/>
    </row>
    <row r="54950" spans="24:24" x14ac:dyDescent="0.25">
      <c r="X54950" s="14"/>
    </row>
    <row r="54951" spans="24:24" x14ac:dyDescent="0.25">
      <c r="X54951" s="14"/>
    </row>
    <row r="54952" spans="24:24" x14ac:dyDescent="0.25">
      <c r="X54952" s="14"/>
    </row>
    <row r="54953" spans="24:24" x14ac:dyDescent="0.25">
      <c r="X54953" s="14"/>
    </row>
    <row r="54954" spans="24:24" x14ac:dyDescent="0.25">
      <c r="X54954" s="14"/>
    </row>
    <row r="54955" spans="24:24" x14ac:dyDescent="0.25">
      <c r="X54955" s="14"/>
    </row>
    <row r="54956" spans="24:24" x14ac:dyDescent="0.25">
      <c r="X54956" s="14"/>
    </row>
    <row r="54957" spans="24:24" x14ac:dyDescent="0.25">
      <c r="X54957" s="14"/>
    </row>
    <row r="54958" spans="24:24" x14ac:dyDescent="0.25">
      <c r="X54958" s="14"/>
    </row>
    <row r="54959" spans="24:24" x14ac:dyDescent="0.25">
      <c r="X54959" s="14"/>
    </row>
    <row r="54960" spans="24:24" x14ac:dyDescent="0.25">
      <c r="X54960" s="14"/>
    </row>
    <row r="54961" spans="24:24" x14ac:dyDescent="0.25">
      <c r="X54961" s="14"/>
    </row>
    <row r="54962" spans="24:24" x14ac:dyDescent="0.25">
      <c r="X54962" s="14"/>
    </row>
    <row r="54963" spans="24:24" x14ac:dyDescent="0.25">
      <c r="X54963" s="14"/>
    </row>
    <row r="54964" spans="24:24" x14ac:dyDescent="0.25">
      <c r="X54964" s="14"/>
    </row>
    <row r="54965" spans="24:24" x14ac:dyDescent="0.25">
      <c r="X54965" s="14"/>
    </row>
    <row r="54966" spans="24:24" x14ac:dyDescent="0.25">
      <c r="X54966" s="14"/>
    </row>
    <row r="54967" spans="24:24" x14ac:dyDescent="0.25">
      <c r="X54967" s="14"/>
    </row>
    <row r="54968" spans="24:24" x14ac:dyDescent="0.25">
      <c r="X54968" s="14"/>
    </row>
    <row r="54969" spans="24:24" x14ac:dyDescent="0.25">
      <c r="X54969" s="14"/>
    </row>
    <row r="54970" spans="24:24" x14ac:dyDescent="0.25">
      <c r="X54970" s="14"/>
    </row>
    <row r="54971" spans="24:24" x14ac:dyDescent="0.25">
      <c r="X54971" s="14"/>
    </row>
    <row r="54972" spans="24:24" x14ac:dyDescent="0.25">
      <c r="X54972" s="14"/>
    </row>
    <row r="54973" spans="24:24" x14ac:dyDescent="0.25">
      <c r="X54973" s="14"/>
    </row>
    <row r="54974" spans="24:24" x14ac:dyDescent="0.25">
      <c r="X54974" s="14"/>
    </row>
    <row r="54975" spans="24:24" x14ac:dyDescent="0.25">
      <c r="X54975" s="14"/>
    </row>
    <row r="54976" spans="24:24" x14ac:dyDescent="0.25">
      <c r="X54976" s="14"/>
    </row>
    <row r="54977" spans="24:24" x14ac:dyDescent="0.25">
      <c r="X54977" s="14"/>
    </row>
    <row r="54978" spans="24:24" x14ac:dyDescent="0.25">
      <c r="X54978" s="14"/>
    </row>
    <row r="54979" spans="24:24" x14ac:dyDescent="0.25">
      <c r="X54979" s="14"/>
    </row>
    <row r="54980" spans="24:24" x14ac:dyDescent="0.25">
      <c r="X54980" s="14"/>
    </row>
    <row r="54981" spans="24:24" x14ac:dyDescent="0.25">
      <c r="X54981" s="14"/>
    </row>
    <row r="54982" spans="24:24" x14ac:dyDescent="0.25">
      <c r="X54982" s="14"/>
    </row>
    <row r="54983" spans="24:24" x14ac:dyDescent="0.25">
      <c r="X54983" s="14"/>
    </row>
    <row r="54984" spans="24:24" x14ac:dyDescent="0.25">
      <c r="X54984" s="14"/>
    </row>
    <row r="54985" spans="24:24" x14ac:dyDescent="0.25">
      <c r="X54985" s="14"/>
    </row>
    <row r="54986" spans="24:24" x14ac:dyDescent="0.25">
      <c r="X54986" s="14"/>
    </row>
    <row r="54987" spans="24:24" x14ac:dyDescent="0.25">
      <c r="X54987" s="14"/>
    </row>
    <row r="54988" spans="24:24" x14ac:dyDescent="0.25">
      <c r="X54988" s="14"/>
    </row>
    <row r="54989" spans="24:24" x14ac:dyDescent="0.25">
      <c r="X54989" s="14"/>
    </row>
    <row r="54990" spans="24:24" x14ac:dyDescent="0.25">
      <c r="X54990" s="14"/>
    </row>
    <row r="54991" spans="24:24" x14ac:dyDescent="0.25">
      <c r="X54991" s="14"/>
    </row>
    <row r="54992" spans="24:24" x14ac:dyDescent="0.25">
      <c r="X54992" s="14"/>
    </row>
    <row r="54993" spans="24:24" x14ac:dyDescent="0.25">
      <c r="X54993" s="14"/>
    </row>
    <row r="54994" spans="24:24" x14ac:dyDescent="0.25">
      <c r="X54994" s="14"/>
    </row>
    <row r="54995" spans="24:24" x14ac:dyDescent="0.25">
      <c r="X54995" s="14"/>
    </row>
    <row r="54996" spans="24:24" x14ac:dyDescent="0.25">
      <c r="X54996" s="14"/>
    </row>
    <row r="54997" spans="24:24" x14ac:dyDescent="0.25">
      <c r="X54997" s="14"/>
    </row>
    <row r="54998" spans="24:24" x14ac:dyDescent="0.25">
      <c r="X54998" s="14"/>
    </row>
    <row r="54999" spans="24:24" x14ac:dyDescent="0.25">
      <c r="X54999" s="14"/>
    </row>
    <row r="55000" spans="24:24" x14ac:dyDescent="0.25">
      <c r="X55000" s="14"/>
    </row>
    <row r="55001" spans="24:24" x14ac:dyDescent="0.25">
      <c r="X55001" s="14"/>
    </row>
    <row r="55002" spans="24:24" x14ac:dyDescent="0.25">
      <c r="X55002" s="14"/>
    </row>
    <row r="55003" spans="24:24" x14ac:dyDescent="0.25">
      <c r="X55003" s="14"/>
    </row>
    <row r="55004" spans="24:24" x14ac:dyDescent="0.25">
      <c r="X55004" s="14"/>
    </row>
    <row r="55005" spans="24:24" x14ac:dyDescent="0.25">
      <c r="X55005" s="14"/>
    </row>
    <row r="55006" spans="24:24" x14ac:dyDescent="0.25">
      <c r="X55006" s="14"/>
    </row>
    <row r="55007" spans="24:24" x14ac:dyDescent="0.25">
      <c r="X55007" s="14"/>
    </row>
    <row r="55008" spans="24:24" x14ac:dyDescent="0.25">
      <c r="X55008" s="14"/>
    </row>
    <row r="55009" spans="24:24" x14ac:dyDescent="0.25">
      <c r="X55009" s="14"/>
    </row>
    <row r="55010" spans="24:24" x14ac:dyDescent="0.25">
      <c r="X55010" s="14"/>
    </row>
    <row r="55011" spans="24:24" x14ac:dyDescent="0.25">
      <c r="X55011" s="14"/>
    </row>
    <row r="55012" spans="24:24" x14ac:dyDescent="0.25">
      <c r="X55012" s="14"/>
    </row>
    <row r="55013" spans="24:24" x14ac:dyDescent="0.25">
      <c r="X55013" s="14"/>
    </row>
    <row r="55014" spans="24:24" x14ac:dyDescent="0.25">
      <c r="X55014" s="14"/>
    </row>
    <row r="55015" spans="24:24" x14ac:dyDescent="0.25">
      <c r="X55015" s="14"/>
    </row>
    <row r="55016" spans="24:24" x14ac:dyDescent="0.25">
      <c r="X55016" s="14"/>
    </row>
    <row r="55017" spans="24:24" x14ac:dyDescent="0.25">
      <c r="X55017" s="14"/>
    </row>
    <row r="55018" spans="24:24" x14ac:dyDescent="0.25">
      <c r="X55018" s="14"/>
    </row>
    <row r="55019" spans="24:24" x14ac:dyDescent="0.25">
      <c r="X55019" s="14"/>
    </row>
    <row r="55020" spans="24:24" x14ac:dyDescent="0.25">
      <c r="X55020" s="14"/>
    </row>
    <row r="55021" spans="24:24" x14ac:dyDescent="0.25">
      <c r="X55021" s="14"/>
    </row>
    <row r="55022" spans="24:24" x14ac:dyDescent="0.25">
      <c r="X55022" s="14"/>
    </row>
    <row r="55023" spans="24:24" x14ac:dyDescent="0.25">
      <c r="X55023" s="14"/>
    </row>
    <row r="55024" spans="24:24" x14ac:dyDescent="0.25">
      <c r="X55024" s="14"/>
    </row>
    <row r="55025" spans="24:24" x14ac:dyDescent="0.25">
      <c r="X55025" s="14"/>
    </row>
    <row r="55026" spans="24:24" x14ac:dyDescent="0.25">
      <c r="X55026" s="14"/>
    </row>
    <row r="55027" spans="24:24" x14ac:dyDescent="0.25">
      <c r="X55027" s="14"/>
    </row>
    <row r="55028" spans="24:24" x14ac:dyDescent="0.25">
      <c r="X55028" s="14"/>
    </row>
    <row r="55029" spans="24:24" x14ac:dyDescent="0.25">
      <c r="X55029" s="14"/>
    </row>
    <row r="55030" spans="24:24" x14ac:dyDescent="0.25">
      <c r="X55030" s="14"/>
    </row>
    <row r="55031" spans="24:24" x14ac:dyDescent="0.25">
      <c r="X55031" s="14"/>
    </row>
    <row r="55032" spans="24:24" x14ac:dyDescent="0.25">
      <c r="X55032" s="14"/>
    </row>
    <row r="55033" spans="24:24" x14ac:dyDescent="0.25">
      <c r="X55033" s="14"/>
    </row>
    <row r="55034" spans="24:24" x14ac:dyDescent="0.25">
      <c r="X55034" s="14"/>
    </row>
    <row r="55035" spans="24:24" x14ac:dyDescent="0.25">
      <c r="X55035" s="14"/>
    </row>
    <row r="55036" spans="24:24" x14ac:dyDescent="0.25">
      <c r="X55036" s="14"/>
    </row>
    <row r="55037" spans="24:24" x14ac:dyDescent="0.25">
      <c r="X55037" s="14"/>
    </row>
    <row r="55038" spans="24:24" x14ac:dyDescent="0.25">
      <c r="X55038" s="14"/>
    </row>
    <row r="55039" spans="24:24" x14ac:dyDescent="0.25">
      <c r="X55039" s="14"/>
    </row>
    <row r="55040" spans="24:24" x14ac:dyDescent="0.25">
      <c r="X55040" s="14"/>
    </row>
    <row r="55041" spans="24:24" x14ac:dyDescent="0.25">
      <c r="X55041" s="14"/>
    </row>
    <row r="55042" spans="24:24" x14ac:dyDescent="0.25">
      <c r="X55042" s="14"/>
    </row>
    <row r="55043" spans="24:24" x14ac:dyDescent="0.25">
      <c r="X55043" s="14"/>
    </row>
    <row r="55044" spans="24:24" x14ac:dyDescent="0.25">
      <c r="X55044" s="14"/>
    </row>
    <row r="55045" spans="24:24" x14ac:dyDescent="0.25">
      <c r="X55045" s="14"/>
    </row>
    <row r="55046" spans="24:24" x14ac:dyDescent="0.25">
      <c r="X55046" s="14"/>
    </row>
    <row r="55047" spans="24:24" x14ac:dyDescent="0.25">
      <c r="X55047" s="14"/>
    </row>
    <row r="55048" spans="24:24" x14ac:dyDescent="0.25">
      <c r="X55048" s="14"/>
    </row>
    <row r="55049" spans="24:24" x14ac:dyDescent="0.25">
      <c r="X55049" s="14"/>
    </row>
    <row r="55050" spans="24:24" x14ac:dyDescent="0.25">
      <c r="X55050" s="14"/>
    </row>
    <row r="55051" spans="24:24" x14ac:dyDescent="0.25">
      <c r="X55051" s="14"/>
    </row>
    <row r="55052" spans="24:24" x14ac:dyDescent="0.25">
      <c r="X55052" s="14"/>
    </row>
    <row r="55053" spans="24:24" x14ac:dyDescent="0.25">
      <c r="X55053" s="14"/>
    </row>
    <row r="55054" spans="24:24" x14ac:dyDescent="0.25">
      <c r="X55054" s="14"/>
    </row>
    <row r="55055" spans="24:24" x14ac:dyDescent="0.25">
      <c r="X55055" s="14"/>
    </row>
    <row r="55056" spans="24:24" x14ac:dyDescent="0.25">
      <c r="X55056" s="14"/>
    </row>
    <row r="55057" spans="24:24" x14ac:dyDescent="0.25">
      <c r="X55057" s="14"/>
    </row>
    <row r="55058" spans="24:24" x14ac:dyDescent="0.25">
      <c r="X55058" s="14"/>
    </row>
    <row r="55059" spans="24:24" x14ac:dyDescent="0.25">
      <c r="X55059" s="14"/>
    </row>
    <row r="55060" spans="24:24" x14ac:dyDescent="0.25">
      <c r="X55060" s="14"/>
    </row>
    <row r="55061" spans="24:24" x14ac:dyDescent="0.25">
      <c r="X55061" s="14"/>
    </row>
    <row r="55062" spans="24:24" x14ac:dyDescent="0.25">
      <c r="X55062" s="14"/>
    </row>
    <row r="55063" spans="24:24" x14ac:dyDescent="0.25">
      <c r="X55063" s="14"/>
    </row>
    <row r="55064" spans="24:24" x14ac:dyDescent="0.25">
      <c r="X55064" s="14"/>
    </row>
    <row r="55065" spans="24:24" x14ac:dyDescent="0.25">
      <c r="X55065" s="14"/>
    </row>
    <row r="55066" spans="24:24" x14ac:dyDescent="0.25">
      <c r="X55066" s="14"/>
    </row>
    <row r="55067" spans="24:24" x14ac:dyDescent="0.25">
      <c r="X55067" s="14"/>
    </row>
    <row r="55068" spans="24:24" x14ac:dyDescent="0.25">
      <c r="X55068" s="14"/>
    </row>
    <row r="55069" spans="24:24" x14ac:dyDescent="0.25">
      <c r="X55069" s="14"/>
    </row>
    <row r="55070" spans="24:24" x14ac:dyDescent="0.25">
      <c r="X55070" s="14"/>
    </row>
    <row r="55071" spans="24:24" x14ac:dyDescent="0.25">
      <c r="X55071" s="14"/>
    </row>
    <row r="55072" spans="24:24" x14ac:dyDescent="0.25">
      <c r="X55072" s="14"/>
    </row>
    <row r="55073" spans="24:24" x14ac:dyDescent="0.25">
      <c r="X55073" s="14"/>
    </row>
    <row r="55074" spans="24:24" x14ac:dyDescent="0.25">
      <c r="X55074" s="14"/>
    </row>
    <row r="55075" spans="24:24" x14ac:dyDescent="0.25">
      <c r="X55075" s="14"/>
    </row>
    <row r="55076" spans="24:24" x14ac:dyDescent="0.25">
      <c r="X55076" s="14"/>
    </row>
    <row r="55077" spans="24:24" x14ac:dyDescent="0.25">
      <c r="X55077" s="14"/>
    </row>
    <row r="55078" spans="24:24" x14ac:dyDescent="0.25">
      <c r="X55078" s="14"/>
    </row>
    <row r="55079" spans="24:24" x14ac:dyDescent="0.25">
      <c r="X55079" s="14"/>
    </row>
    <row r="55080" spans="24:24" x14ac:dyDescent="0.25">
      <c r="X55080" s="14"/>
    </row>
    <row r="55081" spans="24:24" x14ac:dyDescent="0.25">
      <c r="X55081" s="14"/>
    </row>
    <row r="55082" spans="24:24" x14ac:dyDescent="0.25">
      <c r="X55082" s="14"/>
    </row>
    <row r="55083" spans="24:24" x14ac:dyDescent="0.25">
      <c r="X55083" s="14"/>
    </row>
    <row r="55084" spans="24:24" x14ac:dyDescent="0.25">
      <c r="X55084" s="14"/>
    </row>
    <row r="55085" spans="24:24" x14ac:dyDescent="0.25">
      <c r="X55085" s="14"/>
    </row>
    <row r="55086" spans="24:24" x14ac:dyDescent="0.25">
      <c r="X55086" s="14"/>
    </row>
    <row r="55087" spans="24:24" x14ac:dyDescent="0.25">
      <c r="X55087" s="14"/>
    </row>
    <row r="55088" spans="24:24" x14ac:dyDescent="0.25">
      <c r="X55088" s="14"/>
    </row>
    <row r="55089" spans="24:24" x14ac:dyDescent="0.25">
      <c r="X55089" s="14"/>
    </row>
    <row r="55090" spans="24:24" x14ac:dyDescent="0.25">
      <c r="X55090" s="14"/>
    </row>
    <row r="55091" spans="24:24" x14ac:dyDescent="0.25">
      <c r="X55091" s="14"/>
    </row>
    <row r="55092" spans="24:24" x14ac:dyDescent="0.25">
      <c r="X55092" s="14"/>
    </row>
    <row r="55093" spans="24:24" x14ac:dyDescent="0.25">
      <c r="X55093" s="14"/>
    </row>
    <row r="55094" spans="24:24" x14ac:dyDescent="0.25">
      <c r="X55094" s="14"/>
    </row>
    <row r="55095" spans="24:24" x14ac:dyDescent="0.25">
      <c r="X55095" s="14"/>
    </row>
    <row r="55096" spans="24:24" x14ac:dyDescent="0.25">
      <c r="X55096" s="14"/>
    </row>
    <row r="55097" spans="24:24" x14ac:dyDescent="0.25">
      <c r="X55097" s="14"/>
    </row>
    <row r="55098" spans="24:24" x14ac:dyDescent="0.25">
      <c r="X55098" s="14"/>
    </row>
    <row r="55099" spans="24:24" x14ac:dyDescent="0.25">
      <c r="X55099" s="14"/>
    </row>
    <row r="55100" spans="24:24" x14ac:dyDescent="0.25">
      <c r="X55100" s="14"/>
    </row>
    <row r="55101" spans="24:24" x14ac:dyDescent="0.25">
      <c r="X55101" s="14"/>
    </row>
    <row r="55102" spans="24:24" x14ac:dyDescent="0.25">
      <c r="X55102" s="14"/>
    </row>
    <row r="55103" spans="24:24" x14ac:dyDescent="0.25">
      <c r="X55103" s="14"/>
    </row>
    <row r="55104" spans="24:24" x14ac:dyDescent="0.25">
      <c r="X55104" s="14"/>
    </row>
    <row r="55105" spans="24:24" x14ac:dyDescent="0.25">
      <c r="X55105" s="14"/>
    </row>
    <row r="55106" spans="24:24" x14ac:dyDescent="0.25">
      <c r="X55106" s="14"/>
    </row>
    <row r="55107" spans="24:24" x14ac:dyDescent="0.25">
      <c r="X55107" s="14"/>
    </row>
    <row r="55108" spans="24:24" x14ac:dyDescent="0.25">
      <c r="X55108" s="14"/>
    </row>
    <row r="55109" spans="24:24" x14ac:dyDescent="0.25">
      <c r="X55109" s="14"/>
    </row>
    <row r="55110" spans="24:24" x14ac:dyDescent="0.25">
      <c r="X55110" s="14"/>
    </row>
    <row r="55111" spans="24:24" x14ac:dyDescent="0.25">
      <c r="X55111" s="14"/>
    </row>
    <row r="55112" spans="24:24" x14ac:dyDescent="0.25">
      <c r="X55112" s="14"/>
    </row>
    <row r="55113" spans="24:24" x14ac:dyDescent="0.25">
      <c r="X55113" s="14"/>
    </row>
    <row r="55114" spans="24:24" x14ac:dyDescent="0.25">
      <c r="X55114" s="14"/>
    </row>
    <row r="55115" spans="24:24" x14ac:dyDescent="0.25">
      <c r="X55115" s="14"/>
    </row>
    <row r="55116" spans="24:24" x14ac:dyDescent="0.25">
      <c r="X55116" s="14"/>
    </row>
    <row r="55117" spans="24:24" x14ac:dyDescent="0.25">
      <c r="X55117" s="14"/>
    </row>
    <row r="55118" spans="24:24" x14ac:dyDescent="0.25">
      <c r="X55118" s="14"/>
    </row>
    <row r="55119" spans="24:24" x14ac:dyDescent="0.25">
      <c r="X55119" s="14"/>
    </row>
    <row r="55120" spans="24:24" x14ac:dyDescent="0.25">
      <c r="X55120" s="14"/>
    </row>
    <row r="55121" spans="24:24" x14ac:dyDescent="0.25">
      <c r="X55121" s="14"/>
    </row>
    <row r="55122" spans="24:24" x14ac:dyDescent="0.25">
      <c r="X55122" s="14"/>
    </row>
    <row r="55123" spans="24:24" x14ac:dyDescent="0.25">
      <c r="X55123" s="14"/>
    </row>
    <row r="55124" spans="24:24" x14ac:dyDescent="0.25">
      <c r="X55124" s="14"/>
    </row>
    <row r="55125" spans="24:24" x14ac:dyDescent="0.25">
      <c r="X55125" s="14"/>
    </row>
    <row r="55126" spans="24:24" x14ac:dyDescent="0.25">
      <c r="X55126" s="14"/>
    </row>
    <row r="55127" spans="24:24" x14ac:dyDescent="0.25">
      <c r="X55127" s="14"/>
    </row>
    <row r="55128" spans="24:24" x14ac:dyDescent="0.25">
      <c r="X55128" s="14"/>
    </row>
    <row r="55129" spans="24:24" x14ac:dyDescent="0.25">
      <c r="X55129" s="14"/>
    </row>
    <row r="55130" spans="24:24" x14ac:dyDescent="0.25">
      <c r="X55130" s="14"/>
    </row>
    <row r="55131" spans="24:24" x14ac:dyDescent="0.25">
      <c r="X55131" s="14"/>
    </row>
    <row r="55132" spans="24:24" x14ac:dyDescent="0.25">
      <c r="X55132" s="14"/>
    </row>
    <row r="55133" spans="24:24" x14ac:dyDescent="0.25">
      <c r="X55133" s="14"/>
    </row>
    <row r="55134" spans="24:24" x14ac:dyDescent="0.25">
      <c r="X55134" s="14"/>
    </row>
    <row r="55135" spans="24:24" x14ac:dyDescent="0.25">
      <c r="X55135" s="14"/>
    </row>
    <row r="55136" spans="24:24" x14ac:dyDescent="0.25">
      <c r="X55136" s="14"/>
    </row>
    <row r="55137" spans="24:24" x14ac:dyDescent="0.25">
      <c r="X55137" s="14"/>
    </row>
    <row r="55138" spans="24:24" x14ac:dyDescent="0.25">
      <c r="X55138" s="14"/>
    </row>
    <row r="55139" spans="24:24" x14ac:dyDescent="0.25">
      <c r="X55139" s="14"/>
    </row>
    <row r="55140" spans="24:24" x14ac:dyDescent="0.25">
      <c r="X55140" s="14"/>
    </row>
    <row r="55141" spans="24:24" x14ac:dyDescent="0.25">
      <c r="X55141" s="14"/>
    </row>
    <row r="55142" spans="24:24" x14ac:dyDescent="0.25">
      <c r="X55142" s="14"/>
    </row>
    <row r="55143" spans="24:24" x14ac:dyDescent="0.25">
      <c r="X55143" s="14"/>
    </row>
    <row r="55144" spans="24:24" x14ac:dyDescent="0.25">
      <c r="X55144" s="14"/>
    </row>
    <row r="55145" spans="24:24" x14ac:dyDescent="0.25">
      <c r="X55145" s="14"/>
    </row>
    <row r="55146" spans="24:24" x14ac:dyDescent="0.25">
      <c r="X55146" s="14"/>
    </row>
    <row r="55147" spans="24:24" x14ac:dyDescent="0.25">
      <c r="X55147" s="14"/>
    </row>
    <row r="55148" spans="24:24" x14ac:dyDescent="0.25">
      <c r="X55148" s="14"/>
    </row>
    <row r="55149" spans="24:24" x14ac:dyDescent="0.25">
      <c r="X55149" s="14"/>
    </row>
    <row r="55150" spans="24:24" x14ac:dyDescent="0.25">
      <c r="X55150" s="14"/>
    </row>
    <row r="55151" spans="24:24" x14ac:dyDescent="0.25">
      <c r="X55151" s="14"/>
    </row>
    <row r="55152" spans="24:24" x14ac:dyDescent="0.25">
      <c r="X55152" s="14"/>
    </row>
    <row r="55153" spans="24:24" x14ac:dyDescent="0.25">
      <c r="X55153" s="14"/>
    </row>
    <row r="55154" spans="24:24" x14ac:dyDescent="0.25">
      <c r="X55154" s="14"/>
    </row>
    <row r="55155" spans="24:24" x14ac:dyDescent="0.25">
      <c r="X55155" s="14"/>
    </row>
    <row r="55156" spans="24:24" x14ac:dyDescent="0.25">
      <c r="X55156" s="14"/>
    </row>
    <row r="55157" spans="24:24" x14ac:dyDescent="0.25">
      <c r="X55157" s="14"/>
    </row>
    <row r="55158" spans="24:24" x14ac:dyDescent="0.25">
      <c r="X55158" s="14"/>
    </row>
    <row r="55159" spans="24:24" x14ac:dyDescent="0.25">
      <c r="X55159" s="14"/>
    </row>
    <row r="55160" spans="24:24" x14ac:dyDescent="0.25">
      <c r="X55160" s="14"/>
    </row>
    <row r="55161" spans="24:24" x14ac:dyDescent="0.25">
      <c r="X55161" s="14"/>
    </row>
    <row r="55162" spans="24:24" x14ac:dyDescent="0.25">
      <c r="X55162" s="14"/>
    </row>
    <row r="55163" spans="24:24" x14ac:dyDescent="0.25">
      <c r="X55163" s="14"/>
    </row>
    <row r="55164" spans="24:24" x14ac:dyDescent="0.25">
      <c r="X55164" s="14"/>
    </row>
    <row r="55165" spans="24:24" x14ac:dyDescent="0.25">
      <c r="X55165" s="14"/>
    </row>
    <row r="55166" spans="24:24" x14ac:dyDescent="0.25">
      <c r="X55166" s="14"/>
    </row>
    <row r="55167" spans="24:24" x14ac:dyDescent="0.25">
      <c r="X55167" s="14"/>
    </row>
    <row r="55168" spans="24:24" x14ac:dyDescent="0.25">
      <c r="X55168" s="14"/>
    </row>
    <row r="55169" spans="24:24" x14ac:dyDescent="0.25">
      <c r="X55169" s="14"/>
    </row>
    <row r="55170" spans="24:24" x14ac:dyDescent="0.25">
      <c r="X55170" s="14"/>
    </row>
    <row r="55171" spans="24:24" x14ac:dyDescent="0.25">
      <c r="X55171" s="14"/>
    </row>
    <row r="55172" spans="24:24" x14ac:dyDescent="0.25">
      <c r="X55172" s="14"/>
    </row>
    <row r="55173" spans="24:24" x14ac:dyDescent="0.25">
      <c r="X55173" s="14"/>
    </row>
    <row r="55174" spans="24:24" x14ac:dyDescent="0.25">
      <c r="X55174" s="14"/>
    </row>
    <row r="55175" spans="24:24" x14ac:dyDescent="0.25">
      <c r="X55175" s="14"/>
    </row>
    <row r="55176" spans="24:24" x14ac:dyDescent="0.25">
      <c r="X55176" s="14"/>
    </row>
    <row r="55177" spans="24:24" x14ac:dyDescent="0.25">
      <c r="X55177" s="14"/>
    </row>
    <row r="55178" spans="24:24" x14ac:dyDescent="0.25">
      <c r="X55178" s="14"/>
    </row>
    <row r="55179" spans="24:24" x14ac:dyDescent="0.25">
      <c r="X55179" s="14"/>
    </row>
    <row r="55180" spans="24:24" x14ac:dyDescent="0.25">
      <c r="X55180" s="14"/>
    </row>
    <row r="55181" spans="24:24" x14ac:dyDescent="0.25">
      <c r="X55181" s="14"/>
    </row>
    <row r="55182" spans="24:24" x14ac:dyDescent="0.25">
      <c r="X55182" s="14"/>
    </row>
    <row r="55183" spans="24:24" x14ac:dyDescent="0.25">
      <c r="X55183" s="14"/>
    </row>
    <row r="55184" spans="24:24" x14ac:dyDescent="0.25">
      <c r="X55184" s="14"/>
    </row>
    <row r="55185" spans="24:24" x14ac:dyDescent="0.25">
      <c r="X55185" s="14"/>
    </row>
    <row r="55186" spans="24:24" x14ac:dyDescent="0.25">
      <c r="X55186" s="14"/>
    </row>
    <row r="55187" spans="24:24" x14ac:dyDescent="0.25">
      <c r="X55187" s="14"/>
    </row>
    <row r="55188" spans="24:24" x14ac:dyDescent="0.25">
      <c r="X55188" s="14"/>
    </row>
    <row r="55189" spans="24:24" x14ac:dyDescent="0.25">
      <c r="X55189" s="14"/>
    </row>
    <row r="55190" spans="24:24" x14ac:dyDescent="0.25">
      <c r="X55190" s="14"/>
    </row>
    <row r="55191" spans="24:24" x14ac:dyDescent="0.25">
      <c r="X55191" s="14"/>
    </row>
    <row r="55192" spans="24:24" x14ac:dyDescent="0.25">
      <c r="X55192" s="14"/>
    </row>
    <row r="55193" spans="24:24" x14ac:dyDescent="0.25">
      <c r="X55193" s="14"/>
    </row>
    <row r="55194" spans="24:24" x14ac:dyDescent="0.25">
      <c r="X55194" s="14"/>
    </row>
    <row r="55195" spans="24:24" x14ac:dyDescent="0.25">
      <c r="X55195" s="14"/>
    </row>
    <row r="55196" spans="24:24" x14ac:dyDescent="0.25">
      <c r="X55196" s="14"/>
    </row>
    <row r="55197" spans="24:24" x14ac:dyDescent="0.25">
      <c r="X55197" s="14"/>
    </row>
    <row r="55198" spans="24:24" x14ac:dyDescent="0.25">
      <c r="X55198" s="14"/>
    </row>
    <row r="55199" spans="24:24" x14ac:dyDescent="0.25">
      <c r="X55199" s="14"/>
    </row>
    <row r="55200" spans="24:24" x14ac:dyDescent="0.25">
      <c r="X55200" s="14"/>
    </row>
    <row r="55201" spans="24:24" x14ac:dyDescent="0.25">
      <c r="X55201" s="14"/>
    </row>
    <row r="55202" spans="24:24" x14ac:dyDescent="0.25">
      <c r="X55202" s="14"/>
    </row>
    <row r="55203" spans="24:24" x14ac:dyDescent="0.25">
      <c r="X55203" s="14"/>
    </row>
    <row r="55204" spans="24:24" x14ac:dyDescent="0.25">
      <c r="X55204" s="14"/>
    </row>
    <row r="55205" spans="24:24" x14ac:dyDescent="0.25">
      <c r="X55205" s="14"/>
    </row>
    <row r="55206" spans="24:24" x14ac:dyDescent="0.25">
      <c r="X55206" s="14"/>
    </row>
    <row r="55207" spans="24:24" x14ac:dyDescent="0.25">
      <c r="X55207" s="14"/>
    </row>
    <row r="55208" spans="24:24" x14ac:dyDescent="0.25">
      <c r="X55208" s="14"/>
    </row>
    <row r="55209" spans="24:24" x14ac:dyDescent="0.25">
      <c r="X55209" s="14"/>
    </row>
    <row r="55210" spans="24:24" x14ac:dyDescent="0.25">
      <c r="X55210" s="14"/>
    </row>
    <row r="55211" spans="24:24" x14ac:dyDescent="0.25">
      <c r="X55211" s="14"/>
    </row>
    <row r="55212" spans="24:24" x14ac:dyDescent="0.25">
      <c r="X55212" s="14"/>
    </row>
    <row r="55213" spans="24:24" x14ac:dyDescent="0.25">
      <c r="X55213" s="14"/>
    </row>
    <row r="55214" spans="24:24" x14ac:dyDescent="0.25">
      <c r="X55214" s="14"/>
    </row>
    <row r="55215" spans="24:24" x14ac:dyDescent="0.25">
      <c r="X55215" s="14"/>
    </row>
    <row r="55216" spans="24:24" x14ac:dyDescent="0.25">
      <c r="X55216" s="14"/>
    </row>
    <row r="55217" spans="24:24" x14ac:dyDescent="0.25">
      <c r="X55217" s="14"/>
    </row>
    <row r="55218" spans="24:24" x14ac:dyDescent="0.25">
      <c r="X55218" s="14"/>
    </row>
    <row r="55219" spans="24:24" x14ac:dyDescent="0.25">
      <c r="X55219" s="14"/>
    </row>
    <row r="55220" spans="24:24" x14ac:dyDescent="0.25">
      <c r="X55220" s="14"/>
    </row>
    <row r="55221" spans="24:24" x14ac:dyDescent="0.25">
      <c r="X55221" s="14"/>
    </row>
    <row r="55222" spans="24:24" x14ac:dyDescent="0.25">
      <c r="X55222" s="14"/>
    </row>
    <row r="55223" spans="24:24" x14ac:dyDescent="0.25">
      <c r="X55223" s="14"/>
    </row>
    <row r="55224" spans="24:24" x14ac:dyDescent="0.25">
      <c r="X55224" s="14"/>
    </row>
    <row r="55225" spans="24:24" x14ac:dyDescent="0.25">
      <c r="X55225" s="14"/>
    </row>
    <row r="55226" spans="24:24" x14ac:dyDescent="0.25">
      <c r="X55226" s="14"/>
    </row>
    <row r="55227" spans="24:24" x14ac:dyDescent="0.25">
      <c r="X55227" s="14"/>
    </row>
    <row r="55228" spans="24:24" x14ac:dyDescent="0.25">
      <c r="X55228" s="14"/>
    </row>
    <row r="55229" spans="24:24" x14ac:dyDescent="0.25">
      <c r="X55229" s="14"/>
    </row>
    <row r="55230" spans="24:24" x14ac:dyDescent="0.25">
      <c r="X55230" s="14"/>
    </row>
    <row r="55231" spans="24:24" x14ac:dyDescent="0.25">
      <c r="X55231" s="14"/>
    </row>
    <row r="55232" spans="24:24" x14ac:dyDescent="0.25">
      <c r="X55232" s="14"/>
    </row>
    <row r="55233" spans="24:24" x14ac:dyDescent="0.25">
      <c r="X55233" s="14"/>
    </row>
    <row r="55234" spans="24:24" x14ac:dyDescent="0.25">
      <c r="X55234" s="14"/>
    </row>
    <row r="55235" spans="24:24" x14ac:dyDescent="0.25">
      <c r="X55235" s="14"/>
    </row>
    <row r="55236" spans="24:24" x14ac:dyDescent="0.25">
      <c r="X55236" s="14"/>
    </row>
    <row r="55237" spans="24:24" x14ac:dyDescent="0.25">
      <c r="X55237" s="14"/>
    </row>
    <row r="55238" spans="24:24" x14ac:dyDescent="0.25">
      <c r="X55238" s="14"/>
    </row>
    <row r="55239" spans="24:24" x14ac:dyDescent="0.25">
      <c r="X55239" s="14"/>
    </row>
    <row r="55240" spans="24:24" x14ac:dyDescent="0.25">
      <c r="X55240" s="14"/>
    </row>
    <row r="55241" spans="24:24" x14ac:dyDescent="0.25">
      <c r="X55241" s="14"/>
    </row>
    <row r="55242" spans="24:24" x14ac:dyDescent="0.25">
      <c r="X55242" s="14"/>
    </row>
    <row r="55243" spans="24:24" x14ac:dyDescent="0.25">
      <c r="X55243" s="14"/>
    </row>
    <row r="55244" spans="24:24" x14ac:dyDescent="0.25">
      <c r="X55244" s="14"/>
    </row>
    <row r="55245" spans="24:24" x14ac:dyDescent="0.25">
      <c r="X55245" s="14"/>
    </row>
    <row r="55246" spans="24:24" x14ac:dyDescent="0.25">
      <c r="X55246" s="14"/>
    </row>
    <row r="55247" spans="24:24" x14ac:dyDescent="0.25">
      <c r="X55247" s="14"/>
    </row>
    <row r="55248" spans="24:24" x14ac:dyDescent="0.25">
      <c r="X55248" s="14"/>
    </row>
    <row r="55249" spans="24:24" x14ac:dyDescent="0.25">
      <c r="X55249" s="14"/>
    </row>
    <row r="55250" spans="24:24" x14ac:dyDescent="0.25">
      <c r="X55250" s="14"/>
    </row>
    <row r="55251" spans="24:24" x14ac:dyDescent="0.25">
      <c r="X55251" s="14"/>
    </row>
    <row r="55252" spans="24:24" x14ac:dyDescent="0.25">
      <c r="X55252" s="14"/>
    </row>
    <row r="55253" spans="24:24" x14ac:dyDescent="0.25">
      <c r="X55253" s="14"/>
    </row>
    <row r="55254" spans="24:24" x14ac:dyDescent="0.25">
      <c r="X55254" s="14"/>
    </row>
    <row r="55255" spans="24:24" x14ac:dyDescent="0.25">
      <c r="X55255" s="14"/>
    </row>
    <row r="55256" spans="24:24" x14ac:dyDescent="0.25">
      <c r="X55256" s="14"/>
    </row>
    <row r="55257" spans="24:24" x14ac:dyDescent="0.25">
      <c r="X55257" s="14"/>
    </row>
    <row r="55258" spans="24:24" x14ac:dyDescent="0.25">
      <c r="X55258" s="14"/>
    </row>
    <row r="55259" spans="24:24" x14ac:dyDescent="0.25">
      <c r="X55259" s="14"/>
    </row>
    <row r="55260" spans="24:24" x14ac:dyDescent="0.25">
      <c r="X55260" s="14"/>
    </row>
    <row r="55261" spans="24:24" x14ac:dyDescent="0.25">
      <c r="X55261" s="14"/>
    </row>
    <row r="55262" spans="24:24" x14ac:dyDescent="0.25">
      <c r="X55262" s="14"/>
    </row>
    <row r="55263" spans="24:24" x14ac:dyDescent="0.25">
      <c r="X55263" s="14"/>
    </row>
    <row r="55264" spans="24:24" x14ac:dyDescent="0.25">
      <c r="X55264" s="14"/>
    </row>
    <row r="55265" spans="24:24" x14ac:dyDescent="0.25">
      <c r="X55265" s="14"/>
    </row>
    <row r="55266" spans="24:24" x14ac:dyDescent="0.25">
      <c r="X55266" s="14"/>
    </row>
    <row r="55267" spans="24:24" x14ac:dyDescent="0.25">
      <c r="X55267" s="14"/>
    </row>
    <row r="55268" spans="24:24" x14ac:dyDescent="0.25">
      <c r="X55268" s="14"/>
    </row>
    <row r="55269" spans="24:24" x14ac:dyDescent="0.25">
      <c r="X55269" s="14"/>
    </row>
    <row r="55270" spans="24:24" x14ac:dyDescent="0.25">
      <c r="X55270" s="14"/>
    </row>
    <row r="55271" spans="24:24" x14ac:dyDescent="0.25">
      <c r="X55271" s="14"/>
    </row>
    <row r="55272" spans="24:24" x14ac:dyDescent="0.25">
      <c r="X55272" s="14"/>
    </row>
    <row r="55273" spans="24:24" x14ac:dyDescent="0.25">
      <c r="X55273" s="14"/>
    </row>
    <row r="55274" spans="24:24" x14ac:dyDescent="0.25">
      <c r="X55274" s="14"/>
    </row>
    <row r="55275" spans="24:24" x14ac:dyDescent="0.25">
      <c r="X55275" s="14"/>
    </row>
    <row r="55276" spans="24:24" x14ac:dyDescent="0.25">
      <c r="X55276" s="14"/>
    </row>
    <row r="55277" spans="24:24" x14ac:dyDescent="0.25">
      <c r="X55277" s="14"/>
    </row>
    <row r="55278" spans="24:24" x14ac:dyDescent="0.25">
      <c r="X55278" s="14"/>
    </row>
    <row r="55279" spans="24:24" x14ac:dyDescent="0.25">
      <c r="X55279" s="14"/>
    </row>
    <row r="55280" spans="24:24" x14ac:dyDescent="0.25">
      <c r="X55280" s="14"/>
    </row>
    <row r="55281" spans="24:24" x14ac:dyDescent="0.25">
      <c r="X55281" s="14"/>
    </row>
    <row r="55282" spans="24:24" x14ac:dyDescent="0.25">
      <c r="X55282" s="14"/>
    </row>
    <row r="55283" spans="24:24" x14ac:dyDescent="0.25">
      <c r="X55283" s="14"/>
    </row>
    <row r="55284" spans="24:24" x14ac:dyDescent="0.25">
      <c r="X55284" s="14"/>
    </row>
    <row r="55285" spans="24:24" x14ac:dyDescent="0.25">
      <c r="X55285" s="14"/>
    </row>
    <row r="55286" spans="24:24" x14ac:dyDescent="0.25">
      <c r="X55286" s="14"/>
    </row>
    <row r="55287" spans="24:24" x14ac:dyDescent="0.25">
      <c r="X55287" s="14"/>
    </row>
    <row r="55288" spans="24:24" x14ac:dyDescent="0.25">
      <c r="X55288" s="14"/>
    </row>
    <row r="55289" spans="24:24" x14ac:dyDescent="0.25">
      <c r="X55289" s="14"/>
    </row>
    <row r="55290" spans="24:24" x14ac:dyDescent="0.25">
      <c r="X55290" s="14"/>
    </row>
    <row r="55291" spans="24:24" x14ac:dyDescent="0.25">
      <c r="X55291" s="14"/>
    </row>
    <row r="55292" spans="24:24" x14ac:dyDescent="0.25">
      <c r="X55292" s="14"/>
    </row>
    <row r="55293" spans="24:24" x14ac:dyDescent="0.25">
      <c r="X55293" s="14"/>
    </row>
    <row r="55294" spans="24:24" x14ac:dyDescent="0.25">
      <c r="X55294" s="14"/>
    </row>
    <row r="55295" spans="24:24" x14ac:dyDescent="0.25">
      <c r="X55295" s="14"/>
    </row>
    <row r="55296" spans="24:24" x14ac:dyDescent="0.25">
      <c r="X55296" s="14"/>
    </row>
    <row r="55297" spans="24:24" x14ac:dyDescent="0.25">
      <c r="X55297" s="14"/>
    </row>
    <row r="55298" spans="24:24" x14ac:dyDescent="0.25">
      <c r="X55298" s="14"/>
    </row>
    <row r="55299" spans="24:24" x14ac:dyDescent="0.25">
      <c r="X55299" s="14"/>
    </row>
    <row r="55300" spans="24:24" x14ac:dyDescent="0.25">
      <c r="X55300" s="14"/>
    </row>
    <row r="55301" spans="24:24" x14ac:dyDescent="0.25">
      <c r="X55301" s="14"/>
    </row>
    <row r="55302" spans="24:24" x14ac:dyDescent="0.25">
      <c r="X55302" s="14"/>
    </row>
    <row r="55303" spans="24:24" x14ac:dyDescent="0.25">
      <c r="X55303" s="14"/>
    </row>
    <row r="55304" spans="24:24" x14ac:dyDescent="0.25">
      <c r="X55304" s="14"/>
    </row>
    <row r="55305" spans="24:24" x14ac:dyDescent="0.25">
      <c r="X55305" s="14"/>
    </row>
    <row r="55306" spans="24:24" x14ac:dyDescent="0.25">
      <c r="X55306" s="14"/>
    </row>
    <row r="55307" spans="24:24" x14ac:dyDescent="0.25">
      <c r="X55307" s="14"/>
    </row>
    <row r="55308" spans="24:24" x14ac:dyDescent="0.25">
      <c r="X55308" s="14"/>
    </row>
    <row r="55309" spans="24:24" x14ac:dyDescent="0.25">
      <c r="X55309" s="14"/>
    </row>
    <row r="55310" spans="24:24" x14ac:dyDescent="0.25">
      <c r="X55310" s="14"/>
    </row>
    <row r="55311" spans="24:24" x14ac:dyDescent="0.25">
      <c r="X55311" s="14"/>
    </row>
    <row r="55312" spans="24:24" x14ac:dyDescent="0.25">
      <c r="X55312" s="14"/>
    </row>
    <row r="55313" spans="24:24" x14ac:dyDescent="0.25">
      <c r="X55313" s="14"/>
    </row>
    <row r="55314" spans="24:24" x14ac:dyDescent="0.25">
      <c r="X55314" s="14"/>
    </row>
    <row r="55315" spans="24:24" x14ac:dyDescent="0.25">
      <c r="X55315" s="14"/>
    </row>
    <row r="55316" spans="24:24" x14ac:dyDescent="0.25">
      <c r="X55316" s="14"/>
    </row>
    <row r="55317" spans="24:24" x14ac:dyDescent="0.25">
      <c r="X55317" s="14"/>
    </row>
    <row r="55318" spans="24:24" x14ac:dyDescent="0.25">
      <c r="X55318" s="14"/>
    </row>
    <row r="55319" spans="24:24" x14ac:dyDescent="0.25">
      <c r="X55319" s="14"/>
    </row>
    <row r="55320" spans="24:24" x14ac:dyDescent="0.25">
      <c r="X55320" s="14"/>
    </row>
    <row r="55321" spans="24:24" x14ac:dyDescent="0.25">
      <c r="X55321" s="14"/>
    </row>
    <row r="55322" spans="24:24" x14ac:dyDescent="0.25">
      <c r="X55322" s="14"/>
    </row>
    <row r="55323" spans="24:24" x14ac:dyDescent="0.25">
      <c r="X55323" s="14"/>
    </row>
    <row r="55324" spans="24:24" x14ac:dyDescent="0.25">
      <c r="X55324" s="14"/>
    </row>
    <row r="55325" spans="24:24" x14ac:dyDescent="0.25">
      <c r="X55325" s="14"/>
    </row>
    <row r="55326" spans="24:24" x14ac:dyDescent="0.25">
      <c r="X55326" s="14"/>
    </row>
    <row r="55327" spans="24:24" x14ac:dyDescent="0.25">
      <c r="X55327" s="14"/>
    </row>
    <row r="55328" spans="24:24" x14ac:dyDescent="0.25">
      <c r="X55328" s="14"/>
    </row>
    <row r="55329" spans="24:24" x14ac:dyDescent="0.25">
      <c r="X55329" s="14"/>
    </row>
    <row r="55330" spans="24:24" x14ac:dyDescent="0.25">
      <c r="X55330" s="14"/>
    </row>
    <row r="55331" spans="24:24" x14ac:dyDescent="0.25">
      <c r="X55331" s="14"/>
    </row>
    <row r="55332" spans="24:24" x14ac:dyDescent="0.25">
      <c r="X55332" s="14"/>
    </row>
    <row r="55333" spans="24:24" x14ac:dyDescent="0.25">
      <c r="X55333" s="14"/>
    </row>
    <row r="55334" spans="24:24" x14ac:dyDescent="0.25">
      <c r="X55334" s="14"/>
    </row>
    <row r="55335" spans="24:24" x14ac:dyDescent="0.25">
      <c r="X55335" s="14"/>
    </row>
    <row r="55336" spans="24:24" x14ac:dyDescent="0.25">
      <c r="X55336" s="14"/>
    </row>
    <row r="55337" spans="24:24" x14ac:dyDescent="0.25">
      <c r="X55337" s="14"/>
    </row>
    <row r="55338" spans="24:24" x14ac:dyDescent="0.25">
      <c r="X55338" s="14"/>
    </row>
    <row r="55339" spans="24:24" x14ac:dyDescent="0.25">
      <c r="X55339" s="14"/>
    </row>
    <row r="55340" spans="24:24" x14ac:dyDescent="0.25">
      <c r="X55340" s="14"/>
    </row>
    <row r="55341" spans="24:24" x14ac:dyDescent="0.25">
      <c r="X55341" s="14"/>
    </row>
    <row r="55342" spans="24:24" x14ac:dyDescent="0.25">
      <c r="X55342" s="14"/>
    </row>
    <row r="55343" spans="24:24" x14ac:dyDescent="0.25">
      <c r="X55343" s="14"/>
    </row>
    <row r="55344" spans="24:24" x14ac:dyDescent="0.25">
      <c r="X55344" s="14"/>
    </row>
    <row r="55345" spans="24:24" x14ac:dyDescent="0.25">
      <c r="X55345" s="14"/>
    </row>
    <row r="55346" spans="24:24" x14ac:dyDescent="0.25">
      <c r="X55346" s="14"/>
    </row>
    <row r="55347" spans="24:24" x14ac:dyDescent="0.25">
      <c r="X55347" s="14"/>
    </row>
    <row r="55348" spans="24:24" x14ac:dyDescent="0.25">
      <c r="X55348" s="14"/>
    </row>
    <row r="55349" spans="24:24" x14ac:dyDescent="0.25">
      <c r="X55349" s="14"/>
    </row>
    <row r="55350" spans="24:24" x14ac:dyDescent="0.25">
      <c r="X55350" s="14"/>
    </row>
    <row r="55351" spans="24:24" x14ac:dyDescent="0.25">
      <c r="X55351" s="14"/>
    </row>
    <row r="55352" spans="24:24" x14ac:dyDescent="0.25">
      <c r="X55352" s="14"/>
    </row>
    <row r="55353" spans="24:24" x14ac:dyDescent="0.25">
      <c r="X55353" s="14"/>
    </row>
    <row r="55354" spans="24:24" x14ac:dyDescent="0.25">
      <c r="X55354" s="14"/>
    </row>
    <row r="55355" spans="24:24" x14ac:dyDescent="0.25">
      <c r="X55355" s="14"/>
    </row>
    <row r="55356" spans="24:24" x14ac:dyDescent="0.25">
      <c r="X55356" s="14"/>
    </row>
    <row r="55357" spans="24:24" x14ac:dyDescent="0.25">
      <c r="X55357" s="14"/>
    </row>
    <row r="55358" spans="24:24" x14ac:dyDescent="0.25">
      <c r="X55358" s="14"/>
    </row>
    <row r="55359" spans="24:24" x14ac:dyDescent="0.25">
      <c r="X55359" s="14"/>
    </row>
    <row r="55360" spans="24:24" x14ac:dyDescent="0.25">
      <c r="X55360" s="14"/>
    </row>
    <row r="55361" spans="24:24" x14ac:dyDescent="0.25">
      <c r="X55361" s="14"/>
    </row>
    <row r="55362" spans="24:24" x14ac:dyDescent="0.25">
      <c r="X55362" s="14"/>
    </row>
    <row r="55363" spans="24:24" x14ac:dyDescent="0.25">
      <c r="X55363" s="14"/>
    </row>
    <row r="55364" spans="24:24" x14ac:dyDescent="0.25">
      <c r="X55364" s="14"/>
    </row>
    <row r="55365" spans="24:24" x14ac:dyDescent="0.25">
      <c r="X55365" s="14"/>
    </row>
    <row r="55366" spans="24:24" x14ac:dyDescent="0.25">
      <c r="X55366" s="14"/>
    </row>
    <row r="55367" spans="24:24" x14ac:dyDescent="0.25">
      <c r="X55367" s="14"/>
    </row>
    <row r="55368" spans="24:24" x14ac:dyDescent="0.25">
      <c r="X55368" s="14"/>
    </row>
    <row r="55369" spans="24:24" x14ac:dyDescent="0.25">
      <c r="X55369" s="14"/>
    </row>
    <row r="55370" spans="24:24" x14ac:dyDescent="0.25">
      <c r="X55370" s="14"/>
    </row>
    <row r="55371" spans="24:24" x14ac:dyDescent="0.25">
      <c r="X55371" s="14"/>
    </row>
    <row r="55372" spans="24:24" x14ac:dyDescent="0.25">
      <c r="X55372" s="14"/>
    </row>
    <row r="55373" spans="24:24" x14ac:dyDescent="0.25">
      <c r="X55373" s="14"/>
    </row>
    <row r="55374" spans="24:24" x14ac:dyDescent="0.25">
      <c r="X55374" s="14"/>
    </row>
    <row r="55375" spans="24:24" x14ac:dyDescent="0.25">
      <c r="X55375" s="14"/>
    </row>
    <row r="55376" spans="24:24" x14ac:dyDescent="0.25">
      <c r="X55376" s="14"/>
    </row>
    <row r="55377" spans="24:24" x14ac:dyDescent="0.25">
      <c r="X55377" s="14"/>
    </row>
    <row r="55378" spans="24:24" x14ac:dyDescent="0.25">
      <c r="X55378" s="14"/>
    </row>
    <row r="55379" spans="24:24" x14ac:dyDescent="0.25">
      <c r="X55379" s="14"/>
    </row>
    <row r="55380" spans="24:24" x14ac:dyDescent="0.25">
      <c r="X55380" s="14"/>
    </row>
    <row r="55381" spans="24:24" x14ac:dyDescent="0.25">
      <c r="X55381" s="14"/>
    </row>
    <row r="55382" spans="24:24" x14ac:dyDescent="0.25">
      <c r="X55382" s="14"/>
    </row>
    <row r="55383" spans="24:24" x14ac:dyDescent="0.25">
      <c r="X55383" s="14"/>
    </row>
    <row r="55384" spans="24:24" x14ac:dyDescent="0.25">
      <c r="X55384" s="14"/>
    </row>
    <row r="55385" spans="24:24" x14ac:dyDescent="0.25">
      <c r="X55385" s="14"/>
    </row>
    <row r="55386" spans="24:24" x14ac:dyDescent="0.25">
      <c r="X55386" s="14"/>
    </row>
    <row r="55387" spans="24:24" x14ac:dyDescent="0.25">
      <c r="X55387" s="14"/>
    </row>
    <row r="55388" spans="24:24" x14ac:dyDescent="0.25">
      <c r="X55388" s="14"/>
    </row>
    <row r="55389" spans="24:24" x14ac:dyDescent="0.25">
      <c r="X55389" s="14"/>
    </row>
    <row r="55390" spans="24:24" x14ac:dyDescent="0.25">
      <c r="X55390" s="14"/>
    </row>
    <row r="55391" spans="24:24" x14ac:dyDescent="0.25">
      <c r="X55391" s="14"/>
    </row>
    <row r="55392" spans="24:24" x14ac:dyDescent="0.25">
      <c r="X55392" s="14"/>
    </row>
    <row r="55393" spans="24:24" x14ac:dyDescent="0.25">
      <c r="X55393" s="14"/>
    </row>
    <row r="55394" spans="24:24" x14ac:dyDescent="0.25">
      <c r="X55394" s="14"/>
    </row>
    <row r="55395" spans="24:24" x14ac:dyDescent="0.25">
      <c r="X55395" s="14"/>
    </row>
    <row r="55396" spans="24:24" x14ac:dyDescent="0.25">
      <c r="X55396" s="14"/>
    </row>
    <row r="55397" spans="24:24" x14ac:dyDescent="0.25">
      <c r="X55397" s="14"/>
    </row>
    <row r="55398" spans="24:24" x14ac:dyDescent="0.25">
      <c r="X55398" s="14"/>
    </row>
    <row r="55399" spans="24:24" x14ac:dyDescent="0.25">
      <c r="X55399" s="14"/>
    </row>
    <row r="55400" spans="24:24" x14ac:dyDescent="0.25">
      <c r="X55400" s="14"/>
    </row>
    <row r="55401" spans="24:24" x14ac:dyDescent="0.25">
      <c r="X55401" s="14"/>
    </row>
    <row r="55402" spans="24:24" x14ac:dyDescent="0.25">
      <c r="X55402" s="14"/>
    </row>
    <row r="55403" spans="24:24" x14ac:dyDescent="0.25">
      <c r="X55403" s="14"/>
    </row>
    <row r="55404" spans="24:24" x14ac:dyDescent="0.25">
      <c r="X55404" s="14"/>
    </row>
    <row r="55405" spans="24:24" x14ac:dyDescent="0.25">
      <c r="X55405" s="14"/>
    </row>
    <row r="55406" spans="24:24" x14ac:dyDescent="0.25">
      <c r="X55406" s="14"/>
    </row>
    <row r="55407" spans="24:24" x14ac:dyDescent="0.25">
      <c r="X55407" s="14"/>
    </row>
    <row r="55408" spans="24:24" x14ac:dyDescent="0.25">
      <c r="X55408" s="14"/>
    </row>
    <row r="55409" spans="24:24" x14ac:dyDescent="0.25">
      <c r="X55409" s="14"/>
    </row>
    <row r="55410" spans="24:24" x14ac:dyDescent="0.25">
      <c r="X55410" s="14"/>
    </row>
    <row r="55411" spans="24:24" x14ac:dyDescent="0.25">
      <c r="X55411" s="14"/>
    </row>
    <row r="55412" spans="24:24" x14ac:dyDescent="0.25">
      <c r="X55412" s="14"/>
    </row>
    <row r="55413" spans="24:24" x14ac:dyDescent="0.25">
      <c r="X55413" s="14"/>
    </row>
    <row r="55414" spans="24:24" x14ac:dyDescent="0.25">
      <c r="X55414" s="14"/>
    </row>
    <row r="55415" spans="24:24" x14ac:dyDescent="0.25">
      <c r="X55415" s="14"/>
    </row>
    <row r="55416" spans="24:24" x14ac:dyDescent="0.25">
      <c r="X55416" s="14"/>
    </row>
    <row r="55417" spans="24:24" x14ac:dyDescent="0.25">
      <c r="X55417" s="14"/>
    </row>
    <row r="55418" spans="24:24" x14ac:dyDescent="0.25">
      <c r="X55418" s="14"/>
    </row>
    <row r="55419" spans="24:24" x14ac:dyDescent="0.25">
      <c r="X55419" s="14"/>
    </row>
    <row r="55420" spans="24:24" x14ac:dyDescent="0.25">
      <c r="X55420" s="14"/>
    </row>
    <row r="55421" spans="24:24" x14ac:dyDescent="0.25">
      <c r="X55421" s="14"/>
    </row>
    <row r="55422" spans="24:24" x14ac:dyDescent="0.25">
      <c r="X55422" s="14"/>
    </row>
    <row r="55423" spans="24:24" x14ac:dyDescent="0.25">
      <c r="X55423" s="14"/>
    </row>
    <row r="55424" spans="24:24" x14ac:dyDescent="0.25">
      <c r="X55424" s="14"/>
    </row>
    <row r="55425" spans="24:24" x14ac:dyDescent="0.25">
      <c r="X55425" s="14"/>
    </row>
    <row r="55426" spans="24:24" x14ac:dyDescent="0.25">
      <c r="X55426" s="14"/>
    </row>
    <row r="55427" spans="24:24" x14ac:dyDescent="0.25">
      <c r="X55427" s="14"/>
    </row>
    <row r="55428" spans="24:24" x14ac:dyDescent="0.25">
      <c r="X55428" s="14"/>
    </row>
    <row r="55429" spans="24:24" x14ac:dyDescent="0.25">
      <c r="X55429" s="14"/>
    </row>
    <row r="55430" spans="24:24" x14ac:dyDescent="0.25">
      <c r="X55430" s="14"/>
    </row>
    <row r="55431" spans="24:24" x14ac:dyDescent="0.25">
      <c r="X55431" s="14"/>
    </row>
    <row r="55432" spans="24:24" x14ac:dyDescent="0.25">
      <c r="X55432" s="14"/>
    </row>
    <row r="55433" spans="24:24" x14ac:dyDescent="0.25">
      <c r="X55433" s="14"/>
    </row>
    <row r="55434" spans="24:24" x14ac:dyDescent="0.25">
      <c r="X55434" s="14"/>
    </row>
    <row r="55435" spans="24:24" x14ac:dyDescent="0.25">
      <c r="X55435" s="14"/>
    </row>
    <row r="55436" spans="24:24" x14ac:dyDescent="0.25">
      <c r="X55436" s="14"/>
    </row>
    <row r="55437" spans="24:24" x14ac:dyDescent="0.25">
      <c r="X55437" s="14"/>
    </row>
    <row r="55438" spans="24:24" x14ac:dyDescent="0.25">
      <c r="X55438" s="14"/>
    </row>
    <row r="55439" spans="24:24" x14ac:dyDescent="0.25">
      <c r="X55439" s="14"/>
    </row>
    <row r="55440" spans="24:24" x14ac:dyDescent="0.25">
      <c r="X55440" s="14"/>
    </row>
    <row r="55441" spans="24:24" x14ac:dyDescent="0.25">
      <c r="X55441" s="14"/>
    </row>
    <row r="55442" spans="24:24" x14ac:dyDescent="0.25">
      <c r="X55442" s="14"/>
    </row>
    <row r="55443" spans="24:24" x14ac:dyDescent="0.25">
      <c r="X55443" s="14"/>
    </row>
    <row r="55444" spans="24:24" x14ac:dyDescent="0.25">
      <c r="X55444" s="14"/>
    </row>
    <row r="55445" spans="24:24" x14ac:dyDescent="0.25">
      <c r="X55445" s="14"/>
    </row>
    <row r="55446" spans="24:24" x14ac:dyDescent="0.25">
      <c r="X55446" s="14"/>
    </row>
    <row r="55447" spans="24:24" x14ac:dyDescent="0.25">
      <c r="X55447" s="14"/>
    </row>
    <row r="55448" spans="24:24" x14ac:dyDescent="0.25">
      <c r="X55448" s="14"/>
    </row>
    <row r="55449" spans="24:24" x14ac:dyDescent="0.25">
      <c r="X55449" s="14"/>
    </row>
    <row r="55450" spans="24:24" x14ac:dyDescent="0.25">
      <c r="X55450" s="14"/>
    </row>
    <row r="55451" spans="24:24" x14ac:dyDescent="0.25">
      <c r="X55451" s="14"/>
    </row>
    <row r="55452" spans="24:24" x14ac:dyDescent="0.25">
      <c r="X55452" s="14"/>
    </row>
    <row r="55453" spans="24:24" x14ac:dyDescent="0.25">
      <c r="X55453" s="14"/>
    </row>
    <row r="55454" spans="24:24" x14ac:dyDescent="0.25">
      <c r="X55454" s="14"/>
    </row>
    <row r="55455" spans="24:24" x14ac:dyDescent="0.25">
      <c r="X55455" s="14"/>
    </row>
    <row r="55456" spans="24:24" x14ac:dyDescent="0.25">
      <c r="X55456" s="14"/>
    </row>
    <row r="55457" spans="24:24" x14ac:dyDescent="0.25">
      <c r="X55457" s="14"/>
    </row>
    <row r="55458" spans="24:24" x14ac:dyDescent="0.25">
      <c r="X55458" s="14"/>
    </row>
    <row r="55459" spans="24:24" x14ac:dyDescent="0.25">
      <c r="X55459" s="14"/>
    </row>
    <row r="55460" spans="24:24" x14ac:dyDescent="0.25">
      <c r="X55460" s="14"/>
    </row>
    <row r="55461" spans="24:24" x14ac:dyDescent="0.25">
      <c r="X55461" s="14"/>
    </row>
    <row r="55462" spans="24:24" x14ac:dyDescent="0.25">
      <c r="X55462" s="14"/>
    </row>
    <row r="55463" spans="24:24" x14ac:dyDescent="0.25">
      <c r="X55463" s="14"/>
    </row>
    <row r="55464" spans="24:24" x14ac:dyDescent="0.25">
      <c r="X55464" s="14"/>
    </row>
    <row r="55465" spans="24:24" x14ac:dyDescent="0.25">
      <c r="X55465" s="14"/>
    </row>
    <row r="55466" spans="24:24" x14ac:dyDescent="0.25">
      <c r="X55466" s="14"/>
    </row>
    <row r="55467" spans="24:24" x14ac:dyDescent="0.25">
      <c r="X55467" s="14"/>
    </row>
    <row r="55468" spans="24:24" x14ac:dyDescent="0.25">
      <c r="X55468" s="14"/>
    </row>
    <row r="55469" spans="24:24" x14ac:dyDescent="0.25">
      <c r="X55469" s="14"/>
    </row>
    <row r="55470" spans="24:24" x14ac:dyDescent="0.25">
      <c r="X55470" s="14"/>
    </row>
    <row r="55471" spans="24:24" x14ac:dyDescent="0.25">
      <c r="X55471" s="14"/>
    </row>
    <row r="55472" spans="24:24" x14ac:dyDescent="0.25">
      <c r="X55472" s="14"/>
    </row>
    <row r="55473" spans="24:24" x14ac:dyDescent="0.25">
      <c r="X55473" s="14"/>
    </row>
    <row r="55474" spans="24:24" x14ac:dyDescent="0.25">
      <c r="X55474" s="14"/>
    </row>
    <row r="55475" spans="24:24" x14ac:dyDescent="0.25">
      <c r="X55475" s="14"/>
    </row>
    <row r="55476" spans="24:24" x14ac:dyDescent="0.25">
      <c r="X55476" s="14"/>
    </row>
    <row r="55477" spans="24:24" x14ac:dyDescent="0.25">
      <c r="X55477" s="14"/>
    </row>
    <row r="55478" spans="24:24" x14ac:dyDescent="0.25">
      <c r="X55478" s="14"/>
    </row>
    <row r="55479" spans="24:24" x14ac:dyDescent="0.25">
      <c r="X55479" s="14"/>
    </row>
    <row r="55480" spans="24:24" x14ac:dyDescent="0.25">
      <c r="X55480" s="14"/>
    </row>
    <row r="55481" spans="24:24" x14ac:dyDescent="0.25">
      <c r="X55481" s="14"/>
    </row>
    <row r="55482" spans="24:24" x14ac:dyDescent="0.25">
      <c r="X55482" s="14"/>
    </row>
    <row r="55483" spans="24:24" x14ac:dyDescent="0.25">
      <c r="X55483" s="14"/>
    </row>
    <row r="55484" spans="24:24" x14ac:dyDescent="0.25">
      <c r="X55484" s="14"/>
    </row>
    <row r="55485" spans="24:24" x14ac:dyDescent="0.25">
      <c r="X55485" s="14"/>
    </row>
    <row r="55486" spans="24:24" x14ac:dyDescent="0.25">
      <c r="X55486" s="14"/>
    </row>
    <row r="55487" spans="24:24" x14ac:dyDescent="0.25">
      <c r="X55487" s="14"/>
    </row>
    <row r="55488" spans="24:24" x14ac:dyDescent="0.25">
      <c r="X55488" s="14"/>
    </row>
    <row r="55489" spans="24:24" x14ac:dyDescent="0.25">
      <c r="X55489" s="14"/>
    </row>
    <row r="55490" spans="24:24" x14ac:dyDescent="0.25">
      <c r="X55490" s="14"/>
    </row>
    <row r="55491" spans="24:24" x14ac:dyDescent="0.25">
      <c r="X55491" s="14"/>
    </row>
    <row r="55492" spans="24:24" x14ac:dyDescent="0.25">
      <c r="X55492" s="14"/>
    </row>
    <row r="55493" spans="24:24" x14ac:dyDescent="0.25">
      <c r="X55493" s="14"/>
    </row>
    <row r="55494" spans="24:24" x14ac:dyDescent="0.25">
      <c r="X55494" s="14"/>
    </row>
    <row r="55495" spans="24:24" x14ac:dyDescent="0.25">
      <c r="X55495" s="14"/>
    </row>
    <row r="55496" spans="24:24" x14ac:dyDescent="0.25">
      <c r="X55496" s="14"/>
    </row>
    <row r="55497" spans="24:24" x14ac:dyDescent="0.25">
      <c r="X55497" s="14"/>
    </row>
    <row r="55498" spans="24:24" x14ac:dyDescent="0.25">
      <c r="X55498" s="14"/>
    </row>
    <row r="55499" spans="24:24" x14ac:dyDescent="0.25">
      <c r="X55499" s="14"/>
    </row>
    <row r="55500" spans="24:24" x14ac:dyDescent="0.25">
      <c r="X55500" s="14"/>
    </row>
    <row r="55501" spans="24:24" x14ac:dyDescent="0.25">
      <c r="X55501" s="14"/>
    </row>
    <row r="55502" spans="24:24" x14ac:dyDescent="0.25">
      <c r="X55502" s="14"/>
    </row>
    <row r="55503" spans="24:24" x14ac:dyDescent="0.25">
      <c r="X55503" s="14"/>
    </row>
    <row r="55504" spans="24:24" x14ac:dyDescent="0.25">
      <c r="X55504" s="14"/>
    </row>
    <row r="55505" spans="24:24" x14ac:dyDescent="0.25">
      <c r="X55505" s="14"/>
    </row>
    <row r="55506" spans="24:24" x14ac:dyDescent="0.25">
      <c r="X55506" s="14"/>
    </row>
    <row r="55507" spans="24:24" x14ac:dyDescent="0.25">
      <c r="X55507" s="14"/>
    </row>
    <row r="55508" spans="24:24" x14ac:dyDescent="0.25">
      <c r="X55508" s="14"/>
    </row>
    <row r="55509" spans="24:24" x14ac:dyDescent="0.25">
      <c r="X55509" s="14"/>
    </row>
    <row r="55510" spans="24:24" x14ac:dyDescent="0.25">
      <c r="X55510" s="14"/>
    </row>
    <row r="55511" spans="24:24" x14ac:dyDescent="0.25">
      <c r="X55511" s="14"/>
    </row>
    <row r="55512" spans="24:24" x14ac:dyDescent="0.25">
      <c r="X55512" s="14"/>
    </row>
    <row r="55513" spans="24:24" x14ac:dyDescent="0.25">
      <c r="X55513" s="14"/>
    </row>
    <row r="55514" spans="24:24" x14ac:dyDescent="0.25">
      <c r="X55514" s="14"/>
    </row>
    <row r="55515" spans="24:24" x14ac:dyDescent="0.25">
      <c r="X55515" s="14"/>
    </row>
    <row r="55516" spans="24:24" x14ac:dyDescent="0.25">
      <c r="X55516" s="14"/>
    </row>
    <row r="55517" spans="24:24" x14ac:dyDescent="0.25">
      <c r="X55517" s="14"/>
    </row>
    <row r="55518" spans="24:24" x14ac:dyDescent="0.25">
      <c r="X55518" s="14"/>
    </row>
    <row r="55519" spans="24:24" x14ac:dyDescent="0.25">
      <c r="X55519" s="14"/>
    </row>
    <row r="55520" spans="24:24" x14ac:dyDescent="0.25">
      <c r="X55520" s="14"/>
    </row>
    <row r="55521" spans="24:24" x14ac:dyDescent="0.25">
      <c r="X55521" s="14"/>
    </row>
    <row r="55522" spans="24:24" x14ac:dyDescent="0.25">
      <c r="X55522" s="14"/>
    </row>
    <row r="55523" spans="24:24" x14ac:dyDescent="0.25">
      <c r="X55523" s="14"/>
    </row>
    <row r="55524" spans="24:24" x14ac:dyDescent="0.25">
      <c r="X55524" s="14"/>
    </row>
    <row r="55525" spans="24:24" x14ac:dyDescent="0.25">
      <c r="X55525" s="14"/>
    </row>
    <row r="55526" spans="24:24" x14ac:dyDescent="0.25">
      <c r="X55526" s="14"/>
    </row>
    <row r="55527" spans="24:24" x14ac:dyDescent="0.25">
      <c r="X55527" s="14"/>
    </row>
    <row r="55528" spans="24:24" x14ac:dyDescent="0.25">
      <c r="X55528" s="14"/>
    </row>
    <row r="55529" spans="24:24" x14ac:dyDescent="0.25">
      <c r="X55529" s="14"/>
    </row>
    <row r="55530" spans="24:24" x14ac:dyDescent="0.25">
      <c r="X55530" s="14"/>
    </row>
    <row r="55531" spans="24:24" x14ac:dyDescent="0.25">
      <c r="X55531" s="14"/>
    </row>
    <row r="55532" spans="24:24" x14ac:dyDescent="0.25">
      <c r="X55532" s="14"/>
    </row>
    <row r="55533" spans="24:24" x14ac:dyDescent="0.25">
      <c r="X55533" s="14"/>
    </row>
    <row r="55534" spans="24:24" x14ac:dyDescent="0.25">
      <c r="X55534" s="14"/>
    </row>
    <row r="55535" spans="24:24" x14ac:dyDescent="0.25">
      <c r="X55535" s="14"/>
    </row>
    <row r="55536" spans="24:24" x14ac:dyDescent="0.25">
      <c r="X55536" s="14"/>
    </row>
    <row r="55537" spans="24:24" x14ac:dyDescent="0.25">
      <c r="X55537" s="14"/>
    </row>
    <row r="55538" spans="24:24" x14ac:dyDescent="0.25">
      <c r="X55538" s="14"/>
    </row>
    <row r="55539" spans="24:24" x14ac:dyDescent="0.25">
      <c r="X55539" s="14"/>
    </row>
    <row r="55540" spans="24:24" x14ac:dyDescent="0.25">
      <c r="X55540" s="14"/>
    </row>
    <row r="55541" spans="24:24" x14ac:dyDescent="0.25">
      <c r="X55541" s="14"/>
    </row>
    <row r="55542" spans="24:24" x14ac:dyDescent="0.25">
      <c r="X55542" s="14"/>
    </row>
    <row r="55543" spans="24:24" x14ac:dyDescent="0.25">
      <c r="X55543" s="14"/>
    </row>
    <row r="55544" spans="24:24" x14ac:dyDescent="0.25">
      <c r="X55544" s="14"/>
    </row>
    <row r="55545" spans="24:24" x14ac:dyDescent="0.25">
      <c r="X55545" s="14"/>
    </row>
    <row r="55546" spans="24:24" x14ac:dyDescent="0.25">
      <c r="X55546" s="14"/>
    </row>
    <row r="55547" spans="24:24" x14ac:dyDescent="0.25">
      <c r="X55547" s="14"/>
    </row>
    <row r="55548" spans="24:24" x14ac:dyDescent="0.25">
      <c r="X55548" s="14"/>
    </row>
    <row r="55549" spans="24:24" x14ac:dyDescent="0.25">
      <c r="X55549" s="14"/>
    </row>
    <row r="55550" spans="24:24" x14ac:dyDescent="0.25">
      <c r="X55550" s="14"/>
    </row>
    <row r="55551" spans="24:24" x14ac:dyDescent="0.25">
      <c r="X55551" s="14"/>
    </row>
    <row r="55552" spans="24:24" x14ac:dyDescent="0.25">
      <c r="X55552" s="14"/>
    </row>
    <row r="55553" spans="24:24" x14ac:dyDescent="0.25">
      <c r="X55553" s="14"/>
    </row>
    <row r="55554" spans="24:24" x14ac:dyDescent="0.25">
      <c r="X55554" s="14"/>
    </row>
    <row r="55555" spans="24:24" x14ac:dyDescent="0.25">
      <c r="X55555" s="14"/>
    </row>
    <row r="55556" spans="24:24" x14ac:dyDescent="0.25">
      <c r="X55556" s="14"/>
    </row>
    <row r="55557" spans="24:24" x14ac:dyDescent="0.25">
      <c r="X55557" s="14"/>
    </row>
    <row r="55558" spans="24:24" x14ac:dyDescent="0.25">
      <c r="X55558" s="14"/>
    </row>
    <row r="55559" spans="24:24" x14ac:dyDescent="0.25">
      <c r="X55559" s="14"/>
    </row>
    <row r="55560" spans="24:24" x14ac:dyDescent="0.25">
      <c r="X55560" s="14"/>
    </row>
    <row r="55561" spans="24:24" x14ac:dyDescent="0.25">
      <c r="X55561" s="14"/>
    </row>
    <row r="55562" spans="24:24" x14ac:dyDescent="0.25">
      <c r="X55562" s="14"/>
    </row>
    <row r="55563" spans="24:24" x14ac:dyDescent="0.25">
      <c r="X55563" s="14"/>
    </row>
    <row r="55564" spans="24:24" x14ac:dyDescent="0.25">
      <c r="X55564" s="14"/>
    </row>
    <row r="55565" spans="24:24" x14ac:dyDescent="0.25">
      <c r="X55565" s="14"/>
    </row>
    <row r="55566" spans="24:24" x14ac:dyDescent="0.25">
      <c r="X55566" s="14"/>
    </row>
    <row r="55567" spans="24:24" x14ac:dyDescent="0.25">
      <c r="X55567" s="14"/>
    </row>
    <row r="55568" spans="24:24" x14ac:dyDescent="0.25">
      <c r="X55568" s="14"/>
    </row>
    <row r="55569" spans="24:24" x14ac:dyDescent="0.25">
      <c r="X55569" s="14"/>
    </row>
    <row r="55570" spans="24:24" x14ac:dyDescent="0.25">
      <c r="X55570" s="14"/>
    </row>
    <row r="55571" spans="24:24" x14ac:dyDescent="0.25">
      <c r="X55571" s="14"/>
    </row>
    <row r="55572" spans="24:24" x14ac:dyDescent="0.25">
      <c r="X55572" s="14"/>
    </row>
    <row r="55573" spans="24:24" x14ac:dyDescent="0.25">
      <c r="X55573" s="14"/>
    </row>
    <row r="55574" spans="24:24" x14ac:dyDescent="0.25">
      <c r="X55574" s="14"/>
    </row>
    <row r="55575" spans="24:24" x14ac:dyDescent="0.25">
      <c r="X55575" s="14"/>
    </row>
    <row r="55576" spans="24:24" x14ac:dyDescent="0.25">
      <c r="X55576" s="14"/>
    </row>
    <row r="55577" spans="24:24" x14ac:dyDescent="0.25">
      <c r="X55577" s="14"/>
    </row>
    <row r="55578" spans="24:24" x14ac:dyDescent="0.25">
      <c r="X55578" s="14"/>
    </row>
    <row r="55579" spans="24:24" x14ac:dyDescent="0.25">
      <c r="X55579" s="14"/>
    </row>
    <row r="55580" spans="24:24" x14ac:dyDescent="0.25">
      <c r="X55580" s="14"/>
    </row>
    <row r="55581" spans="24:24" x14ac:dyDescent="0.25">
      <c r="X55581" s="14"/>
    </row>
    <row r="55582" spans="24:24" x14ac:dyDescent="0.25">
      <c r="X55582" s="14"/>
    </row>
    <row r="55583" spans="24:24" x14ac:dyDescent="0.25">
      <c r="X55583" s="14"/>
    </row>
    <row r="55584" spans="24:24" x14ac:dyDescent="0.25">
      <c r="X55584" s="14"/>
    </row>
    <row r="55585" spans="24:24" x14ac:dyDescent="0.25">
      <c r="X55585" s="14"/>
    </row>
    <row r="55586" spans="24:24" x14ac:dyDescent="0.25">
      <c r="X55586" s="14"/>
    </row>
    <row r="55587" spans="24:24" x14ac:dyDescent="0.25">
      <c r="X55587" s="14"/>
    </row>
    <row r="55588" spans="24:24" x14ac:dyDescent="0.25">
      <c r="X55588" s="14"/>
    </row>
    <row r="55589" spans="24:24" x14ac:dyDescent="0.25">
      <c r="X55589" s="14"/>
    </row>
    <row r="55590" spans="24:24" x14ac:dyDescent="0.25">
      <c r="X55590" s="14"/>
    </row>
    <row r="55591" spans="24:24" x14ac:dyDescent="0.25">
      <c r="X55591" s="14"/>
    </row>
    <row r="55592" spans="24:24" x14ac:dyDescent="0.25">
      <c r="X55592" s="14"/>
    </row>
    <row r="55593" spans="24:24" x14ac:dyDescent="0.25">
      <c r="X55593" s="14"/>
    </row>
    <row r="55594" spans="24:24" x14ac:dyDescent="0.25">
      <c r="X55594" s="14"/>
    </row>
    <row r="55595" spans="24:24" x14ac:dyDescent="0.25">
      <c r="X55595" s="14"/>
    </row>
    <row r="55596" spans="24:24" x14ac:dyDescent="0.25">
      <c r="X55596" s="14"/>
    </row>
    <row r="55597" spans="24:24" x14ac:dyDescent="0.25">
      <c r="X55597" s="14"/>
    </row>
    <row r="55598" spans="24:24" x14ac:dyDescent="0.25">
      <c r="X55598" s="14"/>
    </row>
    <row r="55599" spans="24:24" x14ac:dyDescent="0.25">
      <c r="X55599" s="14"/>
    </row>
    <row r="55600" spans="24:24" x14ac:dyDescent="0.25">
      <c r="X55600" s="14"/>
    </row>
    <row r="55601" spans="24:24" x14ac:dyDescent="0.25">
      <c r="X55601" s="14"/>
    </row>
    <row r="55602" spans="24:24" x14ac:dyDescent="0.25">
      <c r="X55602" s="14"/>
    </row>
    <row r="55603" spans="24:24" x14ac:dyDescent="0.25">
      <c r="X55603" s="14"/>
    </row>
    <row r="55604" spans="24:24" x14ac:dyDescent="0.25">
      <c r="X55604" s="14"/>
    </row>
    <row r="55605" spans="24:24" x14ac:dyDescent="0.25">
      <c r="X55605" s="14"/>
    </row>
    <row r="55606" spans="24:24" x14ac:dyDescent="0.25">
      <c r="X55606" s="14"/>
    </row>
    <row r="55607" spans="24:24" x14ac:dyDescent="0.25">
      <c r="X55607" s="14"/>
    </row>
    <row r="55608" spans="24:24" x14ac:dyDescent="0.25">
      <c r="X55608" s="14"/>
    </row>
    <row r="55609" spans="24:24" x14ac:dyDescent="0.25">
      <c r="X55609" s="14"/>
    </row>
    <row r="55610" spans="24:24" x14ac:dyDescent="0.25">
      <c r="X55610" s="14"/>
    </row>
    <row r="55611" spans="24:24" x14ac:dyDescent="0.25">
      <c r="X55611" s="14"/>
    </row>
    <row r="55612" spans="24:24" x14ac:dyDescent="0.25">
      <c r="X55612" s="14"/>
    </row>
    <row r="55613" spans="24:24" x14ac:dyDescent="0.25">
      <c r="X55613" s="14"/>
    </row>
    <row r="55614" spans="24:24" x14ac:dyDescent="0.25">
      <c r="X55614" s="14"/>
    </row>
    <row r="55615" spans="24:24" x14ac:dyDescent="0.25">
      <c r="X55615" s="14"/>
    </row>
    <row r="55616" spans="24:24" x14ac:dyDescent="0.25">
      <c r="X55616" s="14"/>
    </row>
    <row r="55617" spans="24:24" x14ac:dyDescent="0.25">
      <c r="X55617" s="14"/>
    </row>
    <row r="55618" spans="24:24" x14ac:dyDescent="0.25">
      <c r="X55618" s="14"/>
    </row>
    <row r="55619" spans="24:24" x14ac:dyDescent="0.25">
      <c r="X55619" s="14"/>
    </row>
    <row r="55620" spans="24:24" x14ac:dyDescent="0.25">
      <c r="X55620" s="14"/>
    </row>
    <row r="55621" spans="24:24" x14ac:dyDescent="0.25">
      <c r="X55621" s="14"/>
    </row>
    <row r="55622" spans="24:24" x14ac:dyDescent="0.25">
      <c r="X55622" s="14"/>
    </row>
    <row r="55623" spans="24:24" x14ac:dyDescent="0.25">
      <c r="X55623" s="14"/>
    </row>
    <row r="55624" spans="24:24" x14ac:dyDescent="0.25">
      <c r="X55624" s="14"/>
    </row>
    <row r="55625" spans="24:24" x14ac:dyDescent="0.25">
      <c r="X55625" s="14"/>
    </row>
    <row r="55626" spans="24:24" x14ac:dyDescent="0.25">
      <c r="X55626" s="14"/>
    </row>
    <row r="55627" spans="24:24" x14ac:dyDescent="0.25">
      <c r="X55627" s="14"/>
    </row>
    <row r="55628" spans="24:24" x14ac:dyDescent="0.25">
      <c r="X55628" s="14"/>
    </row>
    <row r="55629" spans="24:24" x14ac:dyDescent="0.25">
      <c r="X55629" s="14"/>
    </row>
    <row r="55630" spans="24:24" x14ac:dyDescent="0.25">
      <c r="X55630" s="14"/>
    </row>
    <row r="55631" spans="24:24" x14ac:dyDescent="0.25">
      <c r="X55631" s="14"/>
    </row>
    <row r="55632" spans="24:24" x14ac:dyDescent="0.25">
      <c r="X55632" s="14"/>
    </row>
    <row r="55633" spans="24:24" x14ac:dyDescent="0.25">
      <c r="X55633" s="14"/>
    </row>
    <row r="55634" spans="24:24" x14ac:dyDescent="0.25">
      <c r="X55634" s="14"/>
    </row>
    <row r="55635" spans="24:24" x14ac:dyDescent="0.25">
      <c r="X55635" s="14"/>
    </row>
    <row r="55636" spans="24:24" x14ac:dyDescent="0.25">
      <c r="X55636" s="14"/>
    </row>
    <row r="55637" spans="24:24" x14ac:dyDescent="0.25">
      <c r="X55637" s="14"/>
    </row>
    <row r="55638" spans="24:24" x14ac:dyDescent="0.25">
      <c r="X55638" s="14"/>
    </row>
    <row r="55639" spans="24:24" x14ac:dyDescent="0.25">
      <c r="X55639" s="14"/>
    </row>
    <row r="55640" spans="24:24" x14ac:dyDescent="0.25">
      <c r="X55640" s="14"/>
    </row>
    <row r="55641" spans="24:24" x14ac:dyDescent="0.25">
      <c r="X55641" s="14"/>
    </row>
    <row r="55642" spans="24:24" x14ac:dyDescent="0.25">
      <c r="X55642" s="14"/>
    </row>
    <row r="55643" spans="24:24" x14ac:dyDescent="0.25">
      <c r="X55643" s="14"/>
    </row>
    <row r="55644" spans="24:24" x14ac:dyDescent="0.25">
      <c r="X55644" s="14"/>
    </row>
    <row r="55645" spans="24:24" x14ac:dyDescent="0.25">
      <c r="X55645" s="14"/>
    </row>
    <row r="55646" spans="24:24" x14ac:dyDescent="0.25">
      <c r="X55646" s="14"/>
    </row>
    <row r="55647" spans="24:24" x14ac:dyDescent="0.25">
      <c r="X55647" s="14"/>
    </row>
    <row r="55648" spans="24:24" x14ac:dyDescent="0.25">
      <c r="X55648" s="14"/>
    </row>
    <row r="55649" spans="24:24" x14ac:dyDescent="0.25">
      <c r="X55649" s="14"/>
    </row>
    <row r="55650" spans="24:24" x14ac:dyDescent="0.25">
      <c r="X55650" s="14"/>
    </row>
    <row r="55651" spans="24:24" x14ac:dyDescent="0.25">
      <c r="X55651" s="14"/>
    </row>
    <row r="55652" spans="24:24" x14ac:dyDescent="0.25">
      <c r="X55652" s="14"/>
    </row>
    <row r="55653" spans="24:24" x14ac:dyDescent="0.25">
      <c r="X55653" s="14"/>
    </row>
    <row r="55654" spans="24:24" x14ac:dyDescent="0.25">
      <c r="X55654" s="14"/>
    </row>
    <row r="55655" spans="24:24" x14ac:dyDescent="0.25">
      <c r="X55655" s="14"/>
    </row>
    <row r="55656" spans="24:24" x14ac:dyDescent="0.25">
      <c r="X55656" s="14"/>
    </row>
    <row r="55657" spans="24:24" x14ac:dyDescent="0.25">
      <c r="X55657" s="14"/>
    </row>
    <row r="55658" spans="24:24" x14ac:dyDescent="0.25">
      <c r="X55658" s="14"/>
    </row>
    <row r="55659" spans="24:24" x14ac:dyDescent="0.25">
      <c r="X55659" s="14"/>
    </row>
    <row r="55660" spans="24:24" x14ac:dyDescent="0.25">
      <c r="X55660" s="14"/>
    </row>
    <row r="55661" spans="24:24" x14ac:dyDescent="0.25">
      <c r="X55661" s="14"/>
    </row>
    <row r="55662" spans="24:24" x14ac:dyDescent="0.25">
      <c r="X55662" s="14"/>
    </row>
    <row r="55663" spans="24:24" x14ac:dyDescent="0.25">
      <c r="X55663" s="14"/>
    </row>
    <row r="55664" spans="24:24" x14ac:dyDescent="0.25">
      <c r="X55664" s="14"/>
    </row>
    <row r="55665" spans="24:24" x14ac:dyDescent="0.25">
      <c r="X55665" s="14"/>
    </row>
    <row r="55666" spans="24:24" x14ac:dyDescent="0.25">
      <c r="X55666" s="14"/>
    </row>
    <row r="55667" spans="24:24" x14ac:dyDescent="0.25">
      <c r="X55667" s="14"/>
    </row>
    <row r="55668" spans="24:24" x14ac:dyDescent="0.25">
      <c r="X55668" s="14"/>
    </row>
    <row r="55669" spans="24:24" x14ac:dyDescent="0.25">
      <c r="X55669" s="14"/>
    </row>
    <row r="55670" spans="24:24" x14ac:dyDescent="0.25">
      <c r="X55670" s="14"/>
    </row>
    <row r="55671" spans="24:24" x14ac:dyDescent="0.25">
      <c r="X55671" s="14"/>
    </row>
    <row r="55672" spans="24:24" x14ac:dyDescent="0.25">
      <c r="X55672" s="14"/>
    </row>
    <row r="55673" spans="24:24" x14ac:dyDescent="0.25">
      <c r="X55673" s="14"/>
    </row>
    <row r="55674" spans="24:24" x14ac:dyDescent="0.25">
      <c r="X55674" s="14"/>
    </row>
    <row r="55675" spans="24:24" x14ac:dyDescent="0.25">
      <c r="X55675" s="14"/>
    </row>
    <row r="55676" spans="24:24" x14ac:dyDescent="0.25">
      <c r="X55676" s="14"/>
    </row>
    <row r="55677" spans="24:24" x14ac:dyDescent="0.25">
      <c r="X55677" s="14"/>
    </row>
    <row r="55678" spans="24:24" x14ac:dyDescent="0.25">
      <c r="X55678" s="14"/>
    </row>
    <row r="55679" spans="24:24" x14ac:dyDescent="0.25">
      <c r="X55679" s="14"/>
    </row>
    <row r="55680" spans="24:24" x14ac:dyDescent="0.25">
      <c r="X55680" s="14"/>
    </row>
    <row r="55681" spans="24:24" x14ac:dyDescent="0.25">
      <c r="X55681" s="14"/>
    </row>
    <row r="55682" spans="24:24" x14ac:dyDescent="0.25">
      <c r="X55682" s="14"/>
    </row>
    <row r="55683" spans="24:24" x14ac:dyDescent="0.25">
      <c r="X55683" s="14"/>
    </row>
    <row r="55684" spans="24:24" x14ac:dyDescent="0.25">
      <c r="X55684" s="14"/>
    </row>
    <row r="55685" spans="24:24" x14ac:dyDescent="0.25">
      <c r="X55685" s="14"/>
    </row>
    <row r="55686" spans="24:24" x14ac:dyDescent="0.25">
      <c r="X55686" s="14"/>
    </row>
    <row r="55687" spans="24:24" x14ac:dyDescent="0.25">
      <c r="X55687" s="14"/>
    </row>
    <row r="55688" spans="24:24" x14ac:dyDescent="0.25">
      <c r="X55688" s="14"/>
    </row>
    <row r="55689" spans="24:24" x14ac:dyDescent="0.25">
      <c r="X55689" s="14"/>
    </row>
    <row r="55690" spans="24:24" x14ac:dyDescent="0.25">
      <c r="X55690" s="14"/>
    </row>
    <row r="55691" spans="24:24" x14ac:dyDescent="0.25">
      <c r="X55691" s="14"/>
    </row>
    <row r="55692" spans="24:24" x14ac:dyDescent="0.25">
      <c r="X55692" s="14"/>
    </row>
    <row r="55693" spans="24:24" x14ac:dyDescent="0.25">
      <c r="X55693" s="14"/>
    </row>
    <row r="55694" spans="24:24" x14ac:dyDescent="0.25">
      <c r="X55694" s="14"/>
    </row>
    <row r="55695" spans="24:24" x14ac:dyDescent="0.25">
      <c r="X55695" s="14"/>
    </row>
    <row r="55696" spans="24:24" x14ac:dyDescent="0.25">
      <c r="X55696" s="14"/>
    </row>
    <row r="55697" spans="24:24" x14ac:dyDescent="0.25">
      <c r="X55697" s="14"/>
    </row>
    <row r="55698" spans="24:24" x14ac:dyDescent="0.25">
      <c r="X55698" s="14"/>
    </row>
    <row r="55699" spans="24:24" x14ac:dyDescent="0.25">
      <c r="X55699" s="14"/>
    </row>
    <row r="55700" spans="24:24" x14ac:dyDescent="0.25">
      <c r="X55700" s="14"/>
    </row>
    <row r="55701" spans="24:24" x14ac:dyDescent="0.25">
      <c r="X55701" s="14"/>
    </row>
    <row r="55702" spans="24:24" x14ac:dyDescent="0.25">
      <c r="X55702" s="14"/>
    </row>
    <row r="55703" spans="24:24" x14ac:dyDescent="0.25">
      <c r="X55703" s="14"/>
    </row>
    <row r="55704" spans="24:24" x14ac:dyDescent="0.25">
      <c r="X55704" s="14"/>
    </row>
    <row r="55705" spans="24:24" x14ac:dyDescent="0.25">
      <c r="X55705" s="14"/>
    </row>
    <row r="55706" spans="24:24" x14ac:dyDescent="0.25">
      <c r="X55706" s="14"/>
    </row>
    <row r="55707" spans="24:24" x14ac:dyDescent="0.25">
      <c r="X55707" s="14"/>
    </row>
    <row r="55708" spans="24:24" x14ac:dyDescent="0.25">
      <c r="X55708" s="14"/>
    </row>
    <row r="55709" spans="24:24" x14ac:dyDescent="0.25">
      <c r="X55709" s="14"/>
    </row>
    <row r="55710" spans="24:24" x14ac:dyDescent="0.25">
      <c r="X55710" s="14"/>
    </row>
    <row r="55711" spans="24:24" x14ac:dyDescent="0.25">
      <c r="X55711" s="14"/>
    </row>
    <row r="55712" spans="24:24" x14ac:dyDescent="0.25">
      <c r="X55712" s="14"/>
    </row>
    <row r="55713" spans="24:24" x14ac:dyDescent="0.25">
      <c r="X55713" s="14"/>
    </row>
    <row r="55714" spans="24:24" x14ac:dyDescent="0.25">
      <c r="X55714" s="14"/>
    </row>
    <row r="55715" spans="24:24" x14ac:dyDescent="0.25">
      <c r="X55715" s="14"/>
    </row>
    <row r="55716" spans="24:24" x14ac:dyDescent="0.25">
      <c r="X55716" s="14"/>
    </row>
    <row r="55717" spans="24:24" x14ac:dyDescent="0.25">
      <c r="X55717" s="14"/>
    </row>
    <row r="55718" spans="24:24" x14ac:dyDescent="0.25">
      <c r="X55718" s="14"/>
    </row>
    <row r="55719" spans="24:24" x14ac:dyDescent="0.25">
      <c r="X55719" s="14"/>
    </row>
    <row r="55720" spans="24:24" x14ac:dyDescent="0.25">
      <c r="X55720" s="14"/>
    </row>
    <row r="55721" spans="24:24" x14ac:dyDescent="0.25">
      <c r="X55721" s="14"/>
    </row>
    <row r="55722" spans="24:24" x14ac:dyDescent="0.25">
      <c r="X55722" s="14"/>
    </row>
    <row r="55723" spans="24:24" x14ac:dyDescent="0.25">
      <c r="X55723" s="14"/>
    </row>
    <row r="55724" spans="24:24" x14ac:dyDescent="0.25">
      <c r="X55724" s="14"/>
    </row>
    <row r="55725" spans="24:24" x14ac:dyDescent="0.25">
      <c r="X55725" s="14"/>
    </row>
    <row r="55726" spans="24:24" x14ac:dyDescent="0.25">
      <c r="X55726" s="14"/>
    </row>
    <row r="55727" spans="24:24" x14ac:dyDescent="0.25">
      <c r="X55727" s="14"/>
    </row>
    <row r="55728" spans="24:24" x14ac:dyDescent="0.25">
      <c r="X55728" s="14"/>
    </row>
    <row r="55729" spans="24:24" x14ac:dyDescent="0.25">
      <c r="X55729" s="14"/>
    </row>
    <row r="55730" spans="24:24" x14ac:dyDescent="0.25">
      <c r="X55730" s="14"/>
    </row>
    <row r="55731" spans="24:24" x14ac:dyDescent="0.25">
      <c r="X55731" s="14"/>
    </row>
    <row r="55732" spans="24:24" x14ac:dyDescent="0.25">
      <c r="X55732" s="14"/>
    </row>
    <row r="55733" spans="24:24" x14ac:dyDescent="0.25">
      <c r="X55733" s="14"/>
    </row>
    <row r="55734" spans="24:24" x14ac:dyDescent="0.25">
      <c r="X55734" s="14"/>
    </row>
    <row r="55735" spans="24:24" x14ac:dyDescent="0.25">
      <c r="X55735" s="14"/>
    </row>
    <row r="55736" spans="24:24" x14ac:dyDescent="0.25">
      <c r="X55736" s="14"/>
    </row>
    <row r="55737" spans="24:24" x14ac:dyDescent="0.25">
      <c r="X55737" s="14"/>
    </row>
    <row r="55738" spans="24:24" x14ac:dyDescent="0.25">
      <c r="X55738" s="14"/>
    </row>
    <row r="55739" spans="24:24" x14ac:dyDescent="0.25">
      <c r="X55739" s="14"/>
    </row>
    <row r="55740" spans="24:24" x14ac:dyDescent="0.25">
      <c r="X55740" s="14"/>
    </row>
    <row r="55741" spans="24:24" x14ac:dyDescent="0.25">
      <c r="X55741" s="14"/>
    </row>
    <row r="55742" spans="24:24" x14ac:dyDescent="0.25">
      <c r="X55742" s="14"/>
    </row>
    <row r="55743" spans="24:24" x14ac:dyDescent="0.25">
      <c r="X55743" s="14"/>
    </row>
    <row r="55744" spans="24:24" x14ac:dyDescent="0.25">
      <c r="X55744" s="14"/>
    </row>
    <row r="55745" spans="24:24" x14ac:dyDescent="0.25">
      <c r="X55745" s="14"/>
    </row>
    <row r="55746" spans="24:24" x14ac:dyDescent="0.25">
      <c r="X55746" s="14"/>
    </row>
    <row r="55747" spans="24:24" x14ac:dyDescent="0.25">
      <c r="X55747" s="14"/>
    </row>
    <row r="55748" spans="24:24" x14ac:dyDescent="0.25">
      <c r="X55748" s="14"/>
    </row>
    <row r="55749" spans="24:24" x14ac:dyDescent="0.25">
      <c r="X55749" s="14"/>
    </row>
    <row r="55750" spans="24:24" x14ac:dyDescent="0.25">
      <c r="X55750" s="14"/>
    </row>
    <row r="55751" spans="24:24" x14ac:dyDescent="0.25">
      <c r="X55751" s="14"/>
    </row>
    <row r="55752" spans="24:24" x14ac:dyDescent="0.25">
      <c r="X55752" s="14"/>
    </row>
    <row r="55753" spans="24:24" x14ac:dyDescent="0.25">
      <c r="X55753" s="14"/>
    </row>
    <row r="55754" spans="24:24" x14ac:dyDescent="0.25">
      <c r="X55754" s="14"/>
    </row>
    <row r="55755" spans="24:24" x14ac:dyDescent="0.25">
      <c r="X55755" s="14"/>
    </row>
    <row r="55756" spans="24:24" x14ac:dyDescent="0.25">
      <c r="X55756" s="14"/>
    </row>
    <row r="55757" spans="24:24" x14ac:dyDescent="0.25">
      <c r="X55757" s="14"/>
    </row>
    <row r="55758" spans="24:24" x14ac:dyDescent="0.25">
      <c r="X55758" s="14"/>
    </row>
    <row r="55759" spans="24:24" x14ac:dyDescent="0.25">
      <c r="X55759" s="14"/>
    </row>
    <row r="55760" spans="24:24" x14ac:dyDescent="0.25">
      <c r="X55760" s="14"/>
    </row>
    <row r="55761" spans="24:24" x14ac:dyDescent="0.25">
      <c r="X55761" s="14"/>
    </row>
    <row r="55762" spans="24:24" x14ac:dyDescent="0.25">
      <c r="X55762" s="14"/>
    </row>
    <row r="55763" spans="24:24" x14ac:dyDescent="0.25">
      <c r="X55763" s="14"/>
    </row>
    <row r="55764" spans="24:24" x14ac:dyDescent="0.25">
      <c r="X55764" s="14"/>
    </row>
    <row r="55765" spans="24:24" x14ac:dyDescent="0.25">
      <c r="X55765" s="14"/>
    </row>
    <row r="55766" spans="24:24" x14ac:dyDescent="0.25">
      <c r="X55766" s="14"/>
    </row>
    <row r="55767" spans="24:24" x14ac:dyDescent="0.25">
      <c r="X55767" s="14"/>
    </row>
    <row r="55768" spans="24:24" x14ac:dyDescent="0.25">
      <c r="X55768" s="14"/>
    </row>
    <row r="55769" spans="24:24" x14ac:dyDescent="0.25">
      <c r="X55769" s="14"/>
    </row>
    <row r="55770" spans="24:24" x14ac:dyDescent="0.25">
      <c r="X55770" s="14"/>
    </row>
    <row r="55771" spans="24:24" x14ac:dyDescent="0.25">
      <c r="X55771" s="14"/>
    </row>
    <row r="55772" spans="24:24" x14ac:dyDescent="0.25">
      <c r="X55772" s="14"/>
    </row>
    <row r="55773" spans="24:24" x14ac:dyDescent="0.25">
      <c r="X55773" s="14"/>
    </row>
    <row r="55774" spans="24:24" x14ac:dyDescent="0.25">
      <c r="X55774" s="14"/>
    </row>
    <row r="55775" spans="24:24" x14ac:dyDescent="0.25">
      <c r="X55775" s="14"/>
    </row>
    <row r="55776" spans="24:24" x14ac:dyDescent="0.25">
      <c r="X55776" s="14"/>
    </row>
    <row r="55777" spans="24:24" x14ac:dyDescent="0.25">
      <c r="X55777" s="14"/>
    </row>
    <row r="55778" spans="24:24" x14ac:dyDescent="0.25">
      <c r="X55778" s="14"/>
    </row>
    <row r="55779" spans="24:24" x14ac:dyDescent="0.25">
      <c r="X55779" s="14"/>
    </row>
    <row r="55780" spans="24:24" x14ac:dyDescent="0.25">
      <c r="X55780" s="14"/>
    </row>
    <row r="55781" spans="24:24" x14ac:dyDescent="0.25">
      <c r="X55781" s="14"/>
    </row>
    <row r="55782" spans="24:24" x14ac:dyDescent="0.25">
      <c r="X55782" s="14"/>
    </row>
    <row r="55783" spans="24:24" x14ac:dyDescent="0.25">
      <c r="X55783" s="14"/>
    </row>
    <row r="55784" spans="24:24" x14ac:dyDescent="0.25">
      <c r="X55784" s="14"/>
    </row>
    <row r="55785" spans="24:24" x14ac:dyDescent="0.25">
      <c r="X55785" s="14"/>
    </row>
    <row r="55786" spans="24:24" x14ac:dyDescent="0.25">
      <c r="X55786" s="14"/>
    </row>
    <row r="55787" spans="24:24" x14ac:dyDescent="0.25">
      <c r="X55787" s="14"/>
    </row>
    <row r="55788" spans="24:24" x14ac:dyDescent="0.25">
      <c r="X55788" s="14"/>
    </row>
    <row r="55789" spans="24:24" x14ac:dyDescent="0.25">
      <c r="X55789" s="14"/>
    </row>
    <row r="55790" spans="24:24" x14ac:dyDescent="0.25">
      <c r="X55790" s="14"/>
    </row>
    <row r="55791" spans="24:24" x14ac:dyDescent="0.25">
      <c r="X55791" s="14"/>
    </row>
    <row r="55792" spans="24:24" x14ac:dyDescent="0.25">
      <c r="X55792" s="14"/>
    </row>
    <row r="55793" spans="24:24" x14ac:dyDescent="0.25">
      <c r="X55793" s="14"/>
    </row>
    <row r="55794" spans="24:24" x14ac:dyDescent="0.25">
      <c r="X55794" s="14"/>
    </row>
    <row r="55795" spans="24:24" x14ac:dyDescent="0.25">
      <c r="X55795" s="14"/>
    </row>
    <row r="55796" spans="24:24" x14ac:dyDescent="0.25">
      <c r="X55796" s="14"/>
    </row>
    <row r="55797" spans="24:24" x14ac:dyDescent="0.25">
      <c r="X55797" s="14"/>
    </row>
    <row r="55798" spans="24:24" x14ac:dyDescent="0.25">
      <c r="X55798" s="14"/>
    </row>
    <row r="55799" spans="24:24" x14ac:dyDescent="0.25">
      <c r="X55799" s="14"/>
    </row>
    <row r="55800" spans="24:24" x14ac:dyDescent="0.25">
      <c r="X55800" s="14"/>
    </row>
    <row r="55801" spans="24:24" x14ac:dyDescent="0.25">
      <c r="X55801" s="14"/>
    </row>
    <row r="55802" spans="24:24" x14ac:dyDescent="0.25">
      <c r="X55802" s="14"/>
    </row>
    <row r="55803" spans="24:24" x14ac:dyDescent="0.25">
      <c r="X55803" s="14"/>
    </row>
    <row r="55804" spans="24:24" x14ac:dyDescent="0.25">
      <c r="X55804" s="14"/>
    </row>
    <row r="55805" spans="24:24" x14ac:dyDescent="0.25">
      <c r="X55805" s="14"/>
    </row>
    <row r="55806" spans="24:24" x14ac:dyDescent="0.25">
      <c r="X55806" s="14"/>
    </row>
    <row r="55807" spans="24:24" x14ac:dyDescent="0.25">
      <c r="X55807" s="14"/>
    </row>
    <row r="55808" spans="24:24" x14ac:dyDescent="0.25">
      <c r="X55808" s="14"/>
    </row>
    <row r="55809" spans="24:24" x14ac:dyDescent="0.25">
      <c r="X55809" s="14"/>
    </row>
    <row r="55810" spans="24:24" x14ac:dyDescent="0.25">
      <c r="X55810" s="14"/>
    </row>
    <row r="55811" spans="24:24" x14ac:dyDescent="0.25">
      <c r="X55811" s="14"/>
    </row>
    <row r="55812" spans="24:24" x14ac:dyDescent="0.25">
      <c r="X55812" s="14"/>
    </row>
    <row r="55813" spans="24:24" x14ac:dyDescent="0.25">
      <c r="X55813" s="14"/>
    </row>
    <row r="55814" spans="24:24" x14ac:dyDescent="0.25">
      <c r="X55814" s="14"/>
    </row>
    <row r="55815" spans="24:24" x14ac:dyDescent="0.25">
      <c r="X55815" s="14"/>
    </row>
    <row r="55816" spans="24:24" x14ac:dyDescent="0.25">
      <c r="X55816" s="14"/>
    </row>
    <row r="55817" spans="24:24" x14ac:dyDescent="0.25">
      <c r="X55817" s="14"/>
    </row>
    <row r="55818" spans="24:24" x14ac:dyDescent="0.25">
      <c r="X55818" s="14"/>
    </row>
    <row r="55819" spans="24:24" x14ac:dyDescent="0.25">
      <c r="X55819" s="14"/>
    </row>
    <row r="55820" spans="24:24" x14ac:dyDescent="0.25">
      <c r="X55820" s="14"/>
    </row>
    <row r="55821" spans="24:24" x14ac:dyDescent="0.25">
      <c r="X55821" s="14"/>
    </row>
    <row r="55822" spans="24:24" x14ac:dyDescent="0.25">
      <c r="X55822" s="14"/>
    </row>
    <row r="55823" spans="24:24" x14ac:dyDescent="0.25">
      <c r="X55823" s="14"/>
    </row>
    <row r="55824" spans="24:24" x14ac:dyDescent="0.25">
      <c r="X55824" s="14"/>
    </row>
    <row r="55825" spans="24:24" x14ac:dyDescent="0.25">
      <c r="X55825" s="14"/>
    </row>
    <row r="55826" spans="24:24" x14ac:dyDescent="0.25">
      <c r="X55826" s="14"/>
    </row>
    <row r="55827" spans="24:24" x14ac:dyDescent="0.25">
      <c r="X55827" s="14"/>
    </row>
    <row r="55828" spans="24:24" x14ac:dyDescent="0.25">
      <c r="X55828" s="14"/>
    </row>
    <row r="55829" spans="24:24" x14ac:dyDescent="0.25">
      <c r="X55829" s="14"/>
    </row>
    <row r="55830" spans="24:24" x14ac:dyDescent="0.25">
      <c r="X55830" s="14"/>
    </row>
    <row r="55831" spans="24:24" x14ac:dyDescent="0.25">
      <c r="X55831" s="14"/>
    </row>
    <row r="55832" spans="24:24" x14ac:dyDescent="0.25">
      <c r="X55832" s="14"/>
    </row>
    <row r="55833" spans="24:24" x14ac:dyDescent="0.25">
      <c r="X55833" s="14"/>
    </row>
    <row r="55834" spans="24:24" x14ac:dyDescent="0.25">
      <c r="X55834" s="14"/>
    </row>
    <row r="55835" spans="24:24" x14ac:dyDescent="0.25">
      <c r="X55835" s="14"/>
    </row>
    <row r="55836" spans="24:24" x14ac:dyDescent="0.25">
      <c r="X55836" s="14"/>
    </row>
    <row r="55837" spans="24:24" x14ac:dyDescent="0.25">
      <c r="X55837" s="14"/>
    </row>
    <row r="55838" spans="24:24" x14ac:dyDescent="0.25">
      <c r="X55838" s="14"/>
    </row>
    <row r="55839" spans="24:24" x14ac:dyDescent="0.25">
      <c r="X55839" s="14"/>
    </row>
    <row r="55840" spans="24:24" x14ac:dyDescent="0.25">
      <c r="X55840" s="14"/>
    </row>
    <row r="55841" spans="24:24" x14ac:dyDescent="0.25">
      <c r="X55841" s="14"/>
    </row>
    <row r="55842" spans="24:24" x14ac:dyDescent="0.25">
      <c r="X55842" s="14"/>
    </row>
    <row r="55843" spans="24:24" x14ac:dyDescent="0.25">
      <c r="X55843" s="14"/>
    </row>
    <row r="55844" spans="24:24" x14ac:dyDescent="0.25">
      <c r="X55844" s="14"/>
    </row>
    <row r="55845" spans="24:24" x14ac:dyDescent="0.25">
      <c r="X55845" s="14"/>
    </row>
    <row r="55846" spans="24:24" x14ac:dyDescent="0.25">
      <c r="X55846" s="14"/>
    </row>
    <row r="55847" spans="24:24" x14ac:dyDescent="0.25">
      <c r="X55847" s="14"/>
    </row>
    <row r="55848" spans="24:24" x14ac:dyDescent="0.25">
      <c r="X55848" s="14"/>
    </row>
    <row r="55849" spans="24:24" x14ac:dyDescent="0.25">
      <c r="X55849" s="14"/>
    </row>
    <row r="55850" spans="24:24" x14ac:dyDescent="0.25">
      <c r="X55850" s="14"/>
    </row>
    <row r="55851" spans="24:24" x14ac:dyDescent="0.25">
      <c r="X55851" s="14"/>
    </row>
    <row r="55852" spans="24:24" x14ac:dyDescent="0.25">
      <c r="X55852" s="14"/>
    </row>
    <row r="55853" spans="24:24" x14ac:dyDescent="0.25">
      <c r="X55853" s="14"/>
    </row>
    <row r="55854" spans="24:24" x14ac:dyDescent="0.25">
      <c r="X55854" s="14"/>
    </row>
    <row r="55855" spans="24:24" x14ac:dyDescent="0.25">
      <c r="X55855" s="14"/>
    </row>
    <row r="55856" spans="24:24" x14ac:dyDescent="0.25">
      <c r="X55856" s="14"/>
    </row>
    <row r="55857" spans="24:24" x14ac:dyDescent="0.25">
      <c r="X55857" s="14"/>
    </row>
    <row r="55858" spans="24:24" x14ac:dyDescent="0.25">
      <c r="X55858" s="14"/>
    </row>
    <row r="55859" spans="24:24" x14ac:dyDescent="0.25">
      <c r="X55859" s="14"/>
    </row>
    <row r="55860" spans="24:24" x14ac:dyDescent="0.25">
      <c r="X55860" s="14"/>
    </row>
    <row r="55861" spans="24:24" x14ac:dyDescent="0.25">
      <c r="X55861" s="14"/>
    </row>
    <row r="55862" spans="24:24" x14ac:dyDescent="0.25">
      <c r="X55862" s="14"/>
    </row>
    <row r="55863" spans="24:24" x14ac:dyDescent="0.25">
      <c r="X55863" s="14"/>
    </row>
    <row r="55864" spans="24:24" x14ac:dyDescent="0.25">
      <c r="X55864" s="14"/>
    </row>
    <row r="55865" spans="24:24" x14ac:dyDescent="0.25">
      <c r="X55865" s="14"/>
    </row>
    <row r="55866" spans="24:24" x14ac:dyDescent="0.25">
      <c r="X55866" s="14"/>
    </row>
    <row r="55867" spans="24:24" x14ac:dyDescent="0.25">
      <c r="X55867" s="14"/>
    </row>
    <row r="55868" spans="24:24" x14ac:dyDescent="0.25">
      <c r="X55868" s="14"/>
    </row>
    <row r="55869" spans="24:24" x14ac:dyDescent="0.25">
      <c r="X55869" s="14"/>
    </row>
    <row r="55870" spans="24:24" x14ac:dyDescent="0.25">
      <c r="X55870" s="14"/>
    </row>
    <row r="55871" spans="24:24" x14ac:dyDescent="0.25">
      <c r="X55871" s="14"/>
    </row>
    <row r="55872" spans="24:24" x14ac:dyDescent="0.25">
      <c r="X55872" s="14"/>
    </row>
    <row r="55873" spans="24:24" x14ac:dyDescent="0.25">
      <c r="X55873" s="14"/>
    </row>
    <row r="55874" spans="24:24" x14ac:dyDescent="0.25">
      <c r="X55874" s="14"/>
    </row>
    <row r="55875" spans="24:24" x14ac:dyDescent="0.25">
      <c r="X55875" s="14"/>
    </row>
    <row r="55876" spans="24:24" x14ac:dyDescent="0.25">
      <c r="X55876" s="14"/>
    </row>
    <row r="55877" spans="24:24" x14ac:dyDescent="0.25">
      <c r="X55877" s="14"/>
    </row>
    <row r="55878" spans="24:24" x14ac:dyDescent="0.25">
      <c r="X55878" s="14"/>
    </row>
    <row r="55879" spans="24:24" x14ac:dyDescent="0.25">
      <c r="X55879" s="14"/>
    </row>
    <row r="55880" spans="24:24" x14ac:dyDescent="0.25">
      <c r="X55880" s="14"/>
    </row>
    <row r="55881" spans="24:24" x14ac:dyDescent="0.25">
      <c r="X55881" s="14"/>
    </row>
    <row r="55882" spans="24:24" x14ac:dyDescent="0.25">
      <c r="X55882" s="14"/>
    </row>
    <row r="55883" spans="24:24" x14ac:dyDescent="0.25">
      <c r="X55883" s="14"/>
    </row>
    <row r="55884" spans="24:24" x14ac:dyDescent="0.25">
      <c r="X55884" s="14"/>
    </row>
    <row r="55885" spans="24:24" x14ac:dyDescent="0.25">
      <c r="X55885" s="14"/>
    </row>
    <row r="55886" spans="24:24" x14ac:dyDescent="0.25">
      <c r="X55886" s="14"/>
    </row>
    <row r="55887" spans="24:24" x14ac:dyDescent="0.25">
      <c r="X55887" s="14"/>
    </row>
    <row r="55888" spans="24:24" x14ac:dyDescent="0.25">
      <c r="X55888" s="14"/>
    </row>
    <row r="55889" spans="24:24" x14ac:dyDescent="0.25">
      <c r="X55889" s="14"/>
    </row>
    <row r="55890" spans="24:24" x14ac:dyDescent="0.25">
      <c r="X55890" s="14"/>
    </row>
    <row r="55891" spans="24:24" x14ac:dyDescent="0.25">
      <c r="X55891" s="14"/>
    </row>
    <row r="55892" spans="24:24" x14ac:dyDescent="0.25">
      <c r="X55892" s="14"/>
    </row>
    <row r="55893" spans="24:24" x14ac:dyDescent="0.25">
      <c r="X55893" s="14"/>
    </row>
    <row r="55894" spans="24:24" x14ac:dyDescent="0.25">
      <c r="X55894" s="14"/>
    </row>
    <row r="55895" spans="24:24" x14ac:dyDescent="0.25">
      <c r="X55895" s="14"/>
    </row>
    <row r="55896" spans="24:24" x14ac:dyDescent="0.25">
      <c r="X55896" s="14"/>
    </row>
    <row r="55897" spans="24:24" x14ac:dyDescent="0.25">
      <c r="X55897" s="14"/>
    </row>
    <row r="55898" spans="24:24" x14ac:dyDescent="0.25">
      <c r="X55898" s="14"/>
    </row>
    <row r="55899" spans="24:24" x14ac:dyDescent="0.25">
      <c r="X55899" s="14"/>
    </row>
    <row r="55900" spans="24:24" x14ac:dyDescent="0.25">
      <c r="X55900" s="14"/>
    </row>
    <row r="55901" spans="24:24" x14ac:dyDescent="0.25">
      <c r="X55901" s="14"/>
    </row>
    <row r="55902" spans="24:24" x14ac:dyDescent="0.25">
      <c r="X55902" s="14"/>
    </row>
    <row r="55903" spans="24:24" x14ac:dyDescent="0.25">
      <c r="X55903" s="14"/>
    </row>
    <row r="55904" spans="24:24" x14ac:dyDescent="0.25">
      <c r="X55904" s="14"/>
    </row>
    <row r="55905" spans="24:24" x14ac:dyDescent="0.25">
      <c r="X55905" s="14"/>
    </row>
    <row r="55906" spans="24:24" x14ac:dyDescent="0.25">
      <c r="X55906" s="14"/>
    </row>
    <row r="55907" spans="24:24" x14ac:dyDescent="0.25">
      <c r="X55907" s="14"/>
    </row>
    <row r="55908" spans="24:24" x14ac:dyDescent="0.25">
      <c r="X55908" s="14"/>
    </row>
    <row r="55909" spans="24:24" x14ac:dyDescent="0.25">
      <c r="X55909" s="14"/>
    </row>
    <row r="55910" spans="24:24" x14ac:dyDescent="0.25">
      <c r="X55910" s="14"/>
    </row>
    <row r="55911" spans="24:24" x14ac:dyDescent="0.25">
      <c r="X55911" s="14"/>
    </row>
    <row r="55912" spans="24:24" x14ac:dyDescent="0.25">
      <c r="X55912" s="14"/>
    </row>
    <row r="55913" spans="24:24" x14ac:dyDescent="0.25">
      <c r="X55913" s="14"/>
    </row>
    <row r="55914" spans="24:24" x14ac:dyDescent="0.25">
      <c r="X55914" s="14"/>
    </row>
    <row r="55915" spans="24:24" x14ac:dyDescent="0.25">
      <c r="X55915" s="14"/>
    </row>
    <row r="55916" spans="24:24" x14ac:dyDescent="0.25">
      <c r="X55916" s="14"/>
    </row>
    <row r="55917" spans="24:24" x14ac:dyDescent="0.25">
      <c r="X55917" s="14"/>
    </row>
    <row r="55918" spans="24:24" x14ac:dyDescent="0.25">
      <c r="X55918" s="14"/>
    </row>
    <row r="55919" spans="24:24" x14ac:dyDescent="0.25">
      <c r="X55919" s="14"/>
    </row>
    <row r="55920" spans="24:24" x14ac:dyDescent="0.25">
      <c r="X55920" s="14"/>
    </row>
    <row r="55921" spans="24:24" x14ac:dyDescent="0.25">
      <c r="X55921" s="14"/>
    </row>
    <row r="55922" spans="24:24" x14ac:dyDescent="0.25">
      <c r="X55922" s="14"/>
    </row>
    <row r="55923" spans="24:24" x14ac:dyDescent="0.25">
      <c r="X55923" s="14"/>
    </row>
    <row r="55924" spans="24:24" x14ac:dyDescent="0.25">
      <c r="X55924" s="14"/>
    </row>
    <row r="55925" spans="24:24" x14ac:dyDescent="0.25">
      <c r="X55925" s="14"/>
    </row>
    <row r="55926" spans="24:24" x14ac:dyDescent="0.25">
      <c r="X55926" s="14"/>
    </row>
    <row r="55927" spans="24:24" x14ac:dyDescent="0.25">
      <c r="X55927" s="14"/>
    </row>
    <row r="55928" spans="24:24" x14ac:dyDescent="0.25">
      <c r="X55928" s="14"/>
    </row>
    <row r="55929" spans="24:24" x14ac:dyDescent="0.25">
      <c r="X55929" s="14"/>
    </row>
    <row r="55930" spans="24:24" x14ac:dyDescent="0.25">
      <c r="X55930" s="14"/>
    </row>
    <row r="55931" spans="24:24" x14ac:dyDescent="0.25">
      <c r="X55931" s="14"/>
    </row>
    <row r="55932" spans="24:24" x14ac:dyDescent="0.25">
      <c r="X55932" s="14"/>
    </row>
    <row r="55933" spans="24:24" x14ac:dyDescent="0.25">
      <c r="X55933" s="14"/>
    </row>
    <row r="55934" spans="24:24" x14ac:dyDescent="0.25">
      <c r="X55934" s="14"/>
    </row>
    <row r="55935" spans="24:24" x14ac:dyDescent="0.25">
      <c r="X55935" s="14"/>
    </row>
    <row r="55936" spans="24:24" x14ac:dyDescent="0.25">
      <c r="X55936" s="14"/>
    </row>
    <row r="55937" spans="24:24" x14ac:dyDescent="0.25">
      <c r="X55937" s="14"/>
    </row>
    <row r="55938" spans="24:24" x14ac:dyDescent="0.25">
      <c r="X55938" s="14"/>
    </row>
    <row r="55939" spans="24:24" x14ac:dyDescent="0.25">
      <c r="X55939" s="14"/>
    </row>
    <row r="55940" spans="24:24" x14ac:dyDescent="0.25">
      <c r="X55940" s="14"/>
    </row>
    <row r="55941" spans="24:24" x14ac:dyDescent="0.25">
      <c r="X55941" s="14"/>
    </row>
    <row r="55942" spans="24:24" x14ac:dyDescent="0.25">
      <c r="X55942" s="14"/>
    </row>
    <row r="55943" spans="24:24" x14ac:dyDescent="0.25">
      <c r="X55943" s="14"/>
    </row>
    <row r="55944" spans="24:24" x14ac:dyDescent="0.25">
      <c r="X55944" s="14"/>
    </row>
    <row r="55945" spans="24:24" x14ac:dyDescent="0.25">
      <c r="X55945" s="14"/>
    </row>
    <row r="55946" spans="24:24" x14ac:dyDescent="0.25">
      <c r="X55946" s="14"/>
    </row>
    <row r="55947" spans="24:24" x14ac:dyDescent="0.25">
      <c r="X55947" s="14"/>
    </row>
    <row r="55948" spans="24:24" x14ac:dyDescent="0.25">
      <c r="X55948" s="14"/>
    </row>
    <row r="55949" spans="24:24" x14ac:dyDescent="0.25">
      <c r="X55949" s="14"/>
    </row>
    <row r="55950" spans="24:24" x14ac:dyDescent="0.25">
      <c r="X55950" s="14"/>
    </row>
    <row r="55951" spans="24:24" x14ac:dyDescent="0.25">
      <c r="X55951" s="14"/>
    </row>
    <row r="55952" spans="24:24" x14ac:dyDescent="0.25">
      <c r="X55952" s="14"/>
    </row>
    <row r="55953" spans="24:24" x14ac:dyDescent="0.25">
      <c r="X55953" s="14"/>
    </row>
    <row r="55954" spans="24:24" x14ac:dyDescent="0.25">
      <c r="X55954" s="14"/>
    </row>
    <row r="55955" spans="24:24" x14ac:dyDescent="0.25">
      <c r="X55955" s="14"/>
    </row>
    <row r="55956" spans="24:24" x14ac:dyDescent="0.25">
      <c r="X55956" s="14"/>
    </row>
    <row r="55957" spans="24:24" x14ac:dyDescent="0.25">
      <c r="X55957" s="14"/>
    </row>
    <row r="55958" spans="24:24" x14ac:dyDescent="0.25">
      <c r="X55958" s="14"/>
    </row>
    <row r="55959" spans="24:24" x14ac:dyDescent="0.25">
      <c r="X55959" s="14"/>
    </row>
    <row r="55960" spans="24:24" x14ac:dyDescent="0.25">
      <c r="X55960" s="14"/>
    </row>
    <row r="55961" spans="24:24" x14ac:dyDescent="0.25">
      <c r="X55961" s="14"/>
    </row>
    <row r="55962" spans="24:24" x14ac:dyDescent="0.25">
      <c r="X55962" s="14"/>
    </row>
    <row r="55963" spans="24:24" x14ac:dyDescent="0.25">
      <c r="X55963" s="14"/>
    </row>
    <row r="55964" spans="24:24" x14ac:dyDescent="0.25">
      <c r="X55964" s="14"/>
    </row>
    <row r="55965" spans="24:24" x14ac:dyDescent="0.25">
      <c r="X55965" s="14"/>
    </row>
    <row r="55966" spans="24:24" x14ac:dyDescent="0.25">
      <c r="X55966" s="14"/>
    </row>
    <row r="55967" spans="24:24" x14ac:dyDescent="0.25">
      <c r="X55967" s="14"/>
    </row>
    <row r="55968" spans="24:24" x14ac:dyDescent="0.25">
      <c r="X55968" s="14"/>
    </row>
    <row r="55969" spans="24:24" x14ac:dyDescent="0.25">
      <c r="X55969" s="14"/>
    </row>
    <row r="55970" spans="24:24" x14ac:dyDescent="0.25">
      <c r="X55970" s="14"/>
    </row>
    <row r="55971" spans="24:24" x14ac:dyDescent="0.25">
      <c r="X55971" s="14"/>
    </row>
    <row r="55972" spans="24:24" x14ac:dyDescent="0.25">
      <c r="X55972" s="14"/>
    </row>
    <row r="55973" spans="24:24" x14ac:dyDescent="0.25">
      <c r="X55973" s="14"/>
    </row>
    <row r="55974" spans="24:24" x14ac:dyDescent="0.25">
      <c r="X55974" s="14"/>
    </row>
    <row r="55975" spans="24:24" x14ac:dyDescent="0.25">
      <c r="X55975" s="14"/>
    </row>
    <row r="55976" spans="24:24" x14ac:dyDescent="0.25">
      <c r="X55976" s="14"/>
    </row>
    <row r="55977" spans="24:24" x14ac:dyDescent="0.25">
      <c r="X55977" s="14"/>
    </row>
    <row r="55978" spans="24:24" x14ac:dyDescent="0.25">
      <c r="X55978" s="14"/>
    </row>
    <row r="55979" spans="24:24" x14ac:dyDescent="0.25">
      <c r="X55979" s="14"/>
    </row>
    <row r="55980" spans="24:24" x14ac:dyDescent="0.25">
      <c r="X55980" s="14"/>
    </row>
    <row r="55981" spans="24:24" x14ac:dyDescent="0.25">
      <c r="X55981" s="14"/>
    </row>
    <row r="55982" spans="24:24" x14ac:dyDescent="0.25">
      <c r="X55982" s="14"/>
    </row>
    <row r="55983" spans="24:24" x14ac:dyDescent="0.25">
      <c r="X55983" s="14"/>
    </row>
    <row r="55984" spans="24:24" x14ac:dyDescent="0.25">
      <c r="X55984" s="14"/>
    </row>
    <row r="55985" spans="24:24" x14ac:dyDescent="0.25">
      <c r="X55985" s="14"/>
    </row>
    <row r="55986" spans="24:24" x14ac:dyDescent="0.25">
      <c r="X55986" s="14"/>
    </row>
    <row r="55987" spans="24:24" x14ac:dyDescent="0.25">
      <c r="X55987" s="14"/>
    </row>
    <row r="55988" spans="24:24" x14ac:dyDescent="0.25">
      <c r="X55988" s="14"/>
    </row>
    <row r="55989" spans="24:24" x14ac:dyDescent="0.25">
      <c r="X55989" s="14"/>
    </row>
    <row r="55990" spans="24:24" x14ac:dyDescent="0.25">
      <c r="X55990" s="14"/>
    </row>
    <row r="55991" spans="24:24" x14ac:dyDescent="0.25">
      <c r="X55991" s="14"/>
    </row>
    <row r="55992" spans="24:24" x14ac:dyDescent="0.25">
      <c r="X55992" s="14"/>
    </row>
    <row r="55993" spans="24:24" x14ac:dyDescent="0.25">
      <c r="X55993" s="14"/>
    </row>
    <row r="55994" spans="24:24" x14ac:dyDescent="0.25">
      <c r="X55994" s="14"/>
    </row>
    <row r="55995" spans="24:24" x14ac:dyDescent="0.25">
      <c r="X55995" s="14"/>
    </row>
    <row r="55996" spans="24:24" x14ac:dyDescent="0.25">
      <c r="X55996" s="14"/>
    </row>
    <row r="55997" spans="24:24" x14ac:dyDescent="0.25">
      <c r="X55997" s="14"/>
    </row>
    <row r="55998" spans="24:24" x14ac:dyDescent="0.25">
      <c r="X55998" s="14"/>
    </row>
    <row r="55999" spans="24:24" x14ac:dyDescent="0.25">
      <c r="X55999" s="14"/>
    </row>
    <row r="56000" spans="24:24" x14ac:dyDescent="0.25">
      <c r="X56000" s="14"/>
    </row>
    <row r="56001" spans="24:24" x14ac:dyDescent="0.25">
      <c r="X56001" s="14"/>
    </row>
    <row r="56002" spans="24:24" x14ac:dyDescent="0.25">
      <c r="X56002" s="14"/>
    </row>
    <row r="56003" spans="24:24" x14ac:dyDescent="0.25">
      <c r="X56003" s="14"/>
    </row>
    <row r="56004" spans="24:24" x14ac:dyDescent="0.25">
      <c r="X56004" s="14"/>
    </row>
    <row r="56005" spans="24:24" x14ac:dyDescent="0.25">
      <c r="X56005" s="14"/>
    </row>
    <row r="56006" spans="24:24" x14ac:dyDescent="0.25">
      <c r="X56006" s="14"/>
    </row>
    <row r="56007" spans="24:24" x14ac:dyDescent="0.25">
      <c r="X56007" s="14"/>
    </row>
    <row r="56008" spans="24:24" x14ac:dyDescent="0.25">
      <c r="X56008" s="14"/>
    </row>
    <row r="56009" spans="24:24" x14ac:dyDescent="0.25">
      <c r="X56009" s="14"/>
    </row>
    <row r="56010" spans="24:24" x14ac:dyDescent="0.25">
      <c r="X56010" s="14"/>
    </row>
    <row r="56011" spans="24:24" x14ac:dyDescent="0.25">
      <c r="X56011" s="14"/>
    </row>
    <row r="56012" spans="24:24" x14ac:dyDescent="0.25">
      <c r="X56012" s="14"/>
    </row>
    <row r="56013" spans="24:24" x14ac:dyDescent="0.25">
      <c r="X56013" s="14"/>
    </row>
    <row r="56014" spans="24:24" x14ac:dyDescent="0.25">
      <c r="X56014" s="14"/>
    </row>
    <row r="56015" spans="24:24" x14ac:dyDescent="0.25">
      <c r="X56015" s="14"/>
    </row>
    <row r="56016" spans="24:24" x14ac:dyDescent="0.25">
      <c r="X56016" s="14"/>
    </row>
    <row r="56017" spans="24:24" x14ac:dyDescent="0.25">
      <c r="X56017" s="14"/>
    </row>
    <row r="56018" spans="24:24" x14ac:dyDescent="0.25">
      <c r="X56018" s="14"/>
    </row>
    <row r="56019" spans="24:24" x14ac:dyDescent="0.25">
      <c r="X56019" s="14"/>
    </row>
    <row r="56020" spans="24:24" x14ac:dyDescent="0.25">
      <c r="X56020" s="14"/>
    </row>
    <row r="56021" spans="24:24" x14ac:dyDescent="0.25">
      <c r="X56021" s="14"/>
    </row>
    <row r="56022" spans="24:24" x14ac:dyDescent="0.25">
      <c r="X56022" s="14"/>
    </row>
    <row r="56023" spans="24:24" x14ac:dyDescent="0.25">
      <c r="X56023" s="14"/>
    </row>
    <row r="56024" spans="24:24" x14ac:dyDescent="0.25">
      <c r="X56024" s="14"/>
    </row>
    <row r="56025" spans="24:24" x14ac:dyDescent="0.25">
      <c r="X56025" s="14"/>
    </row>
    <row r="56026" spans="24:24" x14ac:dyDescent="0.25">
      <c r="X56026" s="14"/>
    </row>
    <row r="56027" spans="24:24" x14ac:dyDescent="0.25">
      <c r="X56027" s="14"/>
    </row>
    <row r="56028" spans="24:24" x14ac:dyDescent="0.25">
      <c r="X56028" s="14"/>
    </row>
    <row r="56029" spans="24:24" x14ac:dyDescent="0.25">
      <c r="X56029" s="14"/>
    </row>
    <row r="56030" spans="24:24" x14ac:dyDescent="0.25">
      <c r="X56030" s="14"/>
    </row>
    <row r="56031" spans="24:24" x14ac:dyDescent="0.25">
      <c r="X56031" s="14"/>
    </row>
    <row r="56032" spans="24:24" x14ac:dyDescent="0.25">
      <c r="X56032" s="14"/>
    </row>
    <row r="56033" spans="24:24" x14ac:dyDescent="0.25">
      <c r="X56033" s="14"/>
    </row>
    <row r="56034" spans="24:24" x14ac:dyDescent="0.25">
      <c r="X56034" s="14"/>
    </row>
    <row r="56035" spans="24:24" x14ac:dyDescent="0.25">
      <c r="X56035" s="14"/>
    </row>
    <row r="56036" spans="24:24" x14ac:dyDescent="0.25">
      <c r="X56036" s="14"/>
    </row>
    <row r="56037" spans="24:24" x14ac:dyDescent="0.25">
      <c r="X56037" s="14"/>
    </row>
    <row r="56038" spans="24:24" x14ac:dyDescent="0.25">
      <c r="X56038" s="14"/>
    </row>
    <row r="56039" spans="24:24" x14ac:dyDescent="0.25">
      <c r="X56039" s="14"/>
    </row>
    <row r="56040" spans="24:24" x14ac:dyDescent="0.25">
      <c r="X56040" s="14"/>
    </row>
    <row r="56041" spans="24:24" x14ac:dyDescent="0.25">
      <c r="X56041" s="14"/>
    </row>
    <row r="56042" spans="24:24" x14ac:dyDescent="0.25">
      <c r="X56042" s="14"/>
    </row>
    <row r="56043" spans="24:24" x14ac:dyDescent="0.25">
      <c r="X56043" s="14"/>
    </row>
    <row r="56044" spans="24:24" x14ac:dyDescent="0.25">
      <c r="X56044" s="14"/>
    </row>
    <row r="56045" spans="24:24" x14ac:dyDescent="0.25">
      <c r="X56045" s="14"/>
    </row>
    <row r="56046" spans="24:24" x14ac:dyDescent="0.25">
      <c r="X56046" s="14"/>
    </row>
    <row r="56047" spans="24:24" x14ac:dyDescent="0.25">
      <c r="X56047" s="14"/>
    </row>
    <row r="56048" spans="24:24" x14ac:dyDescent="0.25">
      <c r="X56048" s="14"/>
    </row>
    <row r="56049" spans="24:24" x14ac:dyDescent="0.25">
      <c r="X56049" s="14"/>
    </row>
    <row r="56050" spans="24:24" x14ac:dyDescent="0.25">
      <c r="X56050" s="14"/>
    </row>
    <row r="56051" spans="24:24" x14ac:dyDescent="0.25">
      <c r="X56051" s="14"/>
    </row>
    <row r="56052" spans="24:24" x14ac:dyDescent="0.25">
      <c r="X56052" s="14"/>
    </row>
    <row r="56053" spans="24:24" x14ac:dyDescent="0.25">
      <c r="X56053" s="14"/>
    </row>
    <row r="56054" spans="24:24" x14ac:dyDescent="0.25">
      <c r="X56054" s="14"/>
    </row>
    <row r="56055" spans="24:24" x14ac:dyDescent="0.25">
      <c r="X56055" s="14"/>
    </row>
    <row r="56056" spans="24:24" x14ac:dyDescent="0.25">
      <c r="X56056" s="14"/>
    </row>
    <row r="56057" spans="24:24" x14ac:dyDescent="0.25">
      <c r="X56057" s="14"/>
    </row>
    <row r="56058" spans="24:24" x14ac:dyDescent="0.25">
      <c r="X56058" s="14"/>
    </row>
    <row r="56059" spans="24:24" x14ac:dyDescent="0.25">
      <c r="X56059" s="14"/>
    </row>
    <row r="56060" spans="24:24" x14ac:dyDescent="0.25">
      <c r="X56060" s="14"/>
    </row>
    <row r="56061" spans="24:24" x14ac:dyDescent="0.25">
      <c r="X56061" s="14"/>
    </row>
    <row r="56062" spans="24:24" x14ac:dyDescent="0.25">
      <c r="X56062" s="14"/>
    </row>
    <row r="56063" spans="24:24" x14ac:dyDescent="0.25">
      <c r="X56063" s="14"/>
    </row>
    <row r="56064" spans="24:24" x14ac:dyDescent="0.25">
      <c r="X56064" s="14"/>
    </row>
    <row r="56065" spans="24:24" x14ac:dyDescent="0.25">
      <c r="X56065" s="14"/>
    </row>
    <row r="56066" spans="24:24" x14ac:dyDescent="0.25">
      <c r="X56066" s="14"/>
    </row>
    <row r="56067" spans="24:24" x14ac:dyDescent="0.25">
      <c r="X56067" s="14"/>
    </row>
    <row r="56068" spans="24:24" x14ac:dyDescent="0.25">
      <c r="X56068" s="14"/>
    </row>
    <row r="56069" spans="24:24" x14ac:dyDescent="0.25">
      <c r="X56069" s="14"/>
    </row>
    <row r="56070" spans="24:24" x14ac:dyDescent="0.25">
      <c r="X56070" s="14"/>
    </row>
    <row r="56071" spans="24:24" x14ac:dyDescent="0.25">
      <c r="X56071" s="14"/>
    </row>
    <row r="56072" spans="24:24" x14ac:dyDescent="0.25">
      <c r="X56072" s="14"/>
    </row>
    <row r="56073" spans="24:24" x14ac:dyDescent="0.25">
      <c r="X56073" s="14"/>
    </row>
    <row r="56074" spans="24:24" x14ac:dyDescent="0.25">
      <c r="X56074" s="14"/>
    </row>
    <row r="56075" spans="24:24" x14ac:dyDescent="0.25">
      <c r="X56075" s="14"/>
    </row>
    <row r="56076" spans="24:24" x14ac:dyDescent="0.25">
      <c r="X56076" s="14"/>
    </row>
    <row r="56077" spans="24:24" x14ac:dyDescent="0.25">
      <c r="X56077" s="14"/>
    </row>
    <row r="56078" spans="24:24" x14ac:dyDescent="0.25">
      <c r="X56078" s="14"/>
    </row>
    <row r="56079" spans="24:24" x14ac:dyDescent="0.25">
      <c r="X56079" s="14"/>
    </row>
    <row r="56080" spans="24:24" x14ac:dyDescent="0.25">
      <c r="X56080" s="14"/>
    </row>
    <row r="56081" spans="24:24" x14ac:dyDescent="0.25">
      <c r="X56081" s="14"/>
    </row>
    <row r="56082" spans="24:24" x14ac:dyDescent="0.25">
      <c r="X56082" s="14"/>
    </row>
    <row r="56083" spans="24:24" x14ac:dyDescent="0.25">
      <c r="X56083" s="14"/>
    </row>
    <row r="56084" spans="24:24" x14ac:dyDescent="0.25">
      <c r="X56084" s="14"/>
    </row>
    <row r="56085" spans="24:24" x14ac:dyDescent="0.25">
      <c r="X56085" s="14"/>
    </row>
    <row r="56086" spans="24:24" x14ac:dyDescent="0.25">
      <c r="X56086" s="14"/>
    </row>
    <row r="56087" spans="24:24" x14ac:dyDescent="0.25">
      <c r="X56087" s="14"/>
    </row>
    <row r="56088" spans="24:24" x14ac:dyDescent="0.25">
      <c r="X56088" s="14"/>
    </row>
    <row r="56089" spans="24:24" x14ac:dyDescent="0.25">
      <c r="X56089" s="14"/>
    </row>
    <row r="56090" spans="24:24" x14ac:dyDescent="0.25">
      <c r="X56090" s="14"/>
    </row>
    <row r="56091" spans="24:24" x14ac:dyDescent="0.25">
      <c r="X56091" s="14"/>
    </row>
    <row r="56092" spans="24:24" x14ac:dyDescent="0.25">
      <c r="X56092" s="14"/>
    </row>
    <row r="56093" spans="24:24" x14ac:dyDescent="0.25">
      <c r="X56093" s="14"/>
    </row>
    <row r="56094" spans="24:24" x14ac:dyDescent="0.25">
      <c r="X56094" s="14"/>
    </row>
    <row r="56095" spans="24:24" x14ac:dyDescent="0.25">
      <c r="X56095" s="14"/>
    </row>
    <row r="56096" spans="24:24" x14ac:dyDescent="0.25">
      <c r="X56096" s="14"/>
    </row>
    <row r="56097" spans="24:24" x14ac:dyDescent="0.25">
      <c r="X56097" s="14"/>
    </row>
    <row r="56098" spans="24:24" x14ac:dyDescent="0.25">
      <c r="X56098" s="14"/>
    </row>
    <row r="56099" spans="24:24" x14ac:dyDescent="0.25">
      <c r="X56099" s="14"/>
    </row>
    <row r="56100" spans="24:24" x14ac:dyDescent="0.25">
      <c r="X56100" s="14"/>
    </row>
    <row r="56101" spans="24:24" x14ac:dyDescent="0.25">
      <c r="X56101" s="14"/>
    </row>
    <row r="56102" spans="24:24" x14ac:dyDescent="0.25">
      <c r="X56102" s="14"/>
    </row>
    <row r="56103" spans="24:24" x14ac:dyDescent="0.25">
      <c r="X56103" s="14"/>
    </row>
    <row r="56104" spans="24:24" x14ac:dyDescent="0.25">
      <c r="X56104" s="14"/>
    </row>
    <row r="56105" spans="24:24" x14ac:dyDescent="0.25">
      <c r="X56105" s="14"/>
    </row>
    <row r="56106" spans="24:24" x14ac:dyDescent="0.25">
      <c r="X56106" s="14"/>
    </row>
    <row r="56107" spans="24:24" x14ac:dyDescent="0.25">
      <c r="X56107" s="14"/>
    </row>
    <row r="56108" spans="24:24" x14ac:dyDescent="0.25">
      <c r="X56108" s="14"/>
    </row>
    <row r="56109" spans="24:24" x14ac:dyDescent="0.25">
      <c r="X56109" s="14"/>
    </row>
    <row r="56110" spans="24:24" x14ac:dyDescent="0.25">
      <c r="X56110" s="14"/>
    </row>
    <row r="56111" spans="24:24" x14ac:dyDescent="0.25">
      <c r="X56111" s="14"/>
    </row>
    <row r="56112" spans="24:24" x14ac:dyDescent="0.25">
      <c r="X56112" s="14"/>
    </row>
    <row r="56113" spans="24:24" x14ac:dyDescent="0.25">
      <c r="X56113" s="14"/>
    </row>
    <row r="56114" spans="24:24" x14ac:dyDescent="0.25">
      <c r="X56114" s="14"/>
    </row>
    <row r="56115" spans="24:24" x14ac:dyDescent="0.25">
      <c r="X56115" s="14"/>
    </row>
    <row r="56116" spans="24:24" x14ac:dyDescent="0.25">
      <c r="X56116" s="14"/>
    </row>
    <row r="56117" spans="24:24" x14ac:dyDescent="0.25">
      <c r="X56117" s="14"/>
    </row>
    <row r="56118" spans="24:24" x14ac:dyDescent="0.25">
      <c r="X56118" s="14"/>
    </row>
    <row r="56119" spans="24:24" x14ac:dyDescent="0.25">
      <c r="X56119" s="14"/>
    </row>
    <row r="56120" spans="24:24" x14ac:dyDescent="0.25">
      <c r="X56120" s="14"/>
    </row>
    <row r="56121" spans="24:24" x14ac:dyDescent="0.25">
      <c r="X56121" s="14"/>
    </row>
    <row r="56122" spans="24:24" x14ac:dyDescent="0.25">
      <c r="X56122" s="14"/>
    </row>
    <row r="56123" spans="24:24" x14ac:dyDescent="0.25">
      <c r="X56123" s="14"/>
    </row>
    <row r="56124" spans="24:24" x14ac:dyDescent="0.25">
      <c r="X56124" s="14"/>
    </row>
    <row r="56125" spans="24:24" x14ac:dyDescent="0.25">
      <c r="X56125" s="14"/>
    </row>
    <row r="56126" spans="24:24" x14ac:dyDescent="0.25">
      <c r="X56126" s="14"/>
    </row>
    <row r="56127" spans="24:24" x14ac:dyDescent="0.25">
      <c r="X56127" s="14"/>
    </row>
    <row r="56128" spans="24:24" x14ac:dyDescent="0.25">
      <c r="X56128" s="14"/>
    </row>
    <row r="56129" spans="24:24" x14ac:dyDescent="0.25">
      <c r="X56129" s="14"/>
    </row>
    <row r="56130" spans="24:24" x14ac:dyDescent="0.25">
      <c r="X56130" s="14"/>
    </row>
    <row r="56131" spans="24:24" x14ac:dyDescent="0.25">
      <c r="X56131" s="14"/>
    </row>
    <row r="56132" spans="24:24" x14ac:dyDescent="0.25">
      <c r="X56132" s="14"/>
    </row>
    <row r="56133" spans="24:24" x14ac:dyDescent="0.25">
      <c r="X56133" s="14"/>
    </row>
    <row r="56134" spans="24:24" x14ac:dyDescent="0.25">
      <c r="X56134" s="14"/>
    </row>
    <row r="56135" spans="24:24" x14ac:dyDescent="0.25">
      <c r="X56135" s="14"/>
    </row>
    <row r="56136" spans="24:24" x14ac:dyDescent="0.25">
      <c r="X56136" s="14"/>
    </row>
    <row r="56137" spans="24:24" x14ac:dyDescent="0.25">
      <c r="X56137" s="14"/>
    </row>
    <row r="56138" spans="24:24" x14ac:dyDescent="0.25">
      <c r="X56138" s="14"/>
    </row>
    <row r="56139" spans="24:24" x14ac:dyDescent="0.25">
      <c r="X56139" s="14"/>
    </row>
    <row r="56140" spans="24:24" x14ac:dyDescent="0.25">
      <c r="X56140" s="14"/>
    </row>
    <row r="56141" spans="24:24" x14ac:dyDescent="0.25">
      <c r="X56141" s="14"/>
    </row>
    <row r="56142" spans="24:24" x14ac:dyDescent="0.25">
      <c r="X56142" s="14"/>
    </row>
    <row r="56143" spans="24:24" x14ac:dyDescent="0.25">
      <c r="X56143" s="14"/>
    </row>
    <row r="56144" spans="24:24" x14ac:dyDescent="0.25">
      <c r="X56144" s="14"/>
    </row>
    <row r="56145" spans="24:24" x14ac:dyDescent="0.25">
      <c r="X56145" s="14"/>
    </row>
    <row r="56146" spans="24:24" x14ac:dyDescent="0.25">
      <c r="X56146" s="14"/>
    </row>
    <row r="56147" spans="24:24" x14ac:dyDescent="0.25">
      <c r="X56147" s="14"/>
    </row>
    <row r="56148" spans="24:24" x14ac:dyDescent="0.25">
      <c r="X56148" s="14"/>
    </row>
    <row r="56149" spans="24:24" x14ac:dyDescent="0.25">
      <c r="X56149" s="14"/>
    </row>
    <row r="56150" spans="24:24" x14ac:dyDescent="0.25">
      <c r="X56150" s="14"/>
    </row>
    <row r="56151" spans="24:24" x14ac:dyDescent="0.25">
      <c r="X56151" s="14"/>
    </row>
    <row r="56152" spans="24:24" x14ac:dyDescent="0.25">
      <c r="X56152" s="14"/>
    </row>
    <row r="56153" spans="24:24" x14ac:dyDescent="0.25">
      <c r="X56153" s="14"/>
    </row>
    <row r="56154" spans="24:24" x14ac:dyDescent="0.25">
      <c r="X56154" s="14"/>
    </row>
    <row r="56155" spans="24:24" x14ac:dyDescent="0.25">
      <c r="X56155" s="14"/>
    </row>
    <row r="56156" spans="24:24" x14ac:dyDescent="0.25">
      <c r="X56156" s="14"/>
    </row>
    <row r="56157" spans="24:24" x14ac:dyDescent="0.25">
      <c r="X56157" s="14"/>
    </row>
    <row r="56158" spans="24:24" x14ac:dyDescent="0.25">
      <c r="X56158" s="14"/>
    </row>
    <row r="56159" spans="24:24" x14ac:dyDescent="0.25">
      <c r="X56159" s="14"/>
    </row>
    <row r="56160" spans="24:24" x14ac:dyDescent="0.25">
      <c r="X56160" s="14"/>
    </row>
    <row r="56161" spans="24:24" x14ac:dyDescent="0.25">
      <c r="X56161" s="14"/>
    </row>
    <row r="56162" spans="24:24" x14ac:dyDescent="0.25">
      <c r="X56162" s="14"/>
    </row>
    <row r="56163" spans="24:24" x14ac:dyDescent="0.25">
      <c r="X56163" s="14"/>
    </row>
    <row r="56164" spans="24:24" x14ac:dyDescent="0.25">
      <c r="X56164" s="14"/>
    </row>
    <row r="56165" spans="24:24" x14ac:dyDescent="0.25">
      <c r="X56165" s="14"/>
    </row>
    <row r="56166" spans="24:24" x14ac:dyDescent="0.25">
      <c r="X56166" s="14"/>
    </row>
    <row r="56167" spans="24:24" x14ac:dyDescent="0.25">
      <c r="X56167" s="14"/>
    </row>
    <row r="56168" spans="24:24" x14ac:dyDescent="0.25">
      <c r="X56168" s="14"/>
    </row>
    <row r="56169" spans="24:24" x14ac:dyDescent="0.25">
      <c r="X56169" s="14"/>
    </row>
    <row r="56170" spans="24:24" x14ac:dyDescent="0.25">
      <c r="X56170" s="14"/>
    </row>
    <row r="56171" spans="24:24" x14ac:dyDescent="0.25">
      <c r="X56171" s="14"/>
    </row>
    <row r="56172" spans="24:24" x14ac:dyDescent="0.25">
      <c r="X56172" s="14"/>
    </row>
    <row r="56173" spans="24:24" x14ac:dyDescent="0.25">
      <c r="X56173" s="14"/>
    </row>
    <row r="56174" spans="24:24" x14ac:dyDescent="0.25">
      <c r="X56174" s="14"/>
    </row>
    <row r="56175" spans="24:24" x14ac:dyDescent="0.25">
      <c r="X56175" s="14"/>
    </row>
    <row r="56176" spans="24:24" x14ac:dyDescent="0.25">
      <c r="X56176" s="14"/>
    </row>
    <row r="56177" spans="24:24" x14ac:dyDescent="0.25">
      <c r="X56177" s="14"/>
    </row>
    <row r="56178" spans="24:24" x14ac:dyDescent="0.25">
      <c r="X56178" s="14"/>
    </row>
    <row r="56179" spans="24:24" x14ac:dyDescent="0.25">
      <c r="X56179" s="14"/>
    </row>
    <row r="56180" spans="24:24" x14ac:dyDescent="0.25">
      <c r="X56180" s="14"/>
    </row>
    <row r="56181" spans="24:24" x14ac:dyDescent="0.25">
      <c r="X56181" s="14"/>
    </row>
    <row r="56182" spans="24:24" x14ac:dyDescent="0.25">
      <c r="X56182" s="14"/>
    </row>
    <row r="56183" spans="24:24" x14ac:dyDescent="0.25">
      <c r="X56183" s="14"/>
    </row>
    <row r="56184" spans="24:24" x14ac:dyDescent="0.25">
      <c r="X56184" s="14"/>
    </row>
    <row r="56185" spans="24:24" x14ac:dyDescent="0.25">
      <c r="X56185" s="14"/>
    </row>
    <row r="56186" spans="24:24" x14ac:dyDescent="0.25">
      <c r="X56186" s="14"/>
    </row>
    <row r="56187" spans="24:24" x14ac:dyDescent="0.25">
      <c r="X56187" s="14"/>
    </row>
    <row r="56188" spans="24:24" x14ac:dyDescent="0.25">
      <c r="X56188" s="14"/>
    </row>
    <row r="56189" spans="24:24" x14ac:dyDescent="0.25">
      <c r="X56189" s="14"/>
    </row>
    <row r="56190" spans="24:24" x14ac:dyDescent="0.25">
      <c r="X56190" s="14"/>
    </row>
    <row r="56191" spans="24:24" x14ac:dyDescent="0.25">
      <c r="X56191" s="14"/>
    </row>
    <row r="56192" spans="24:24" x14ac:dyDescent="0.25">
      <c r="X56192" s="14"/>
    </row>
    <row r="56193" spans="24:24" x14ac:dyDescent="0.25">
      <c r="X56193" s="14"/>
    </row>
    <row r="56194" spans="24:24" x14ac:dyDescent="0.25">
      <c r="X56194" s="14"/>
    </row>
    <row r="56195" spans="24:24" x14ac:dyDescent="0.25">
      <c r="X56195" s="14"/>
    </row>
    <row r="56196" spans="24:24" x14ac:dyDescent="0.25">
      <c r="X56196" s="14"/>
    </row>
    <row r="56197" spans="24:24" x14ac:dyDescent="0.25">
      <c r="X56197" s="14"/>
    </row>
    <row r="56198" spans="24:24" x14ac:dyDescent="0.25">
      <c r="X56198" s="14"/>
    </row>
    <row r="56199" spans="24:24" x14ac:dyDescent="0.25">
      <c r="X56199" s="14"/>
    </row>
    <row r="56200" spans="24:24" x14ac:dyDescent="0.25">
      <c r="X56200" s="14"/>
    </row>
    <row r="56201" spans="24:24" x14ac:dyDescent="0.25">
      <c r="X56201" s="14"/>
    </row>
    <row r="56202" spans="24:24" x14ac:dyDescent="0.25">
      <c r="X56202" s="14"/>
    </row>
    <row r="56203" spans="24:24" x14ac:dyDescent="0.25">
      <c r="X56203" s="14"/>
    </row>
    <row r="56204" spans="24:24" x14ac:dyDescent="0.25">
      <c r="X56204" s="14"/>
    </row>
    <row r="56205" spans="24:24" x14ac:dyDescent="0.25">
      <c r="X56205" s="14"/>
    </row>
    <row r="56206" spans="24:24" x14ac:dyDescent="0.25">
      <c r="X56206" s="14"/>
    </row>
    <row r="56207" spans="24:24" x14ac:dyDescent="0.25">
      <c r="X56207" s="14"/>
    </row>
    <row r="56208" spans="24:24" x14ac:dyDescent="0.25">
      <c r="X56208" s="14"/>
    </row>
    <row r="56209" spans="24:24" x14ac:dyDescent="0.25">
      <c r="X56209" s="14"/>
    </row>
    <row r="56210" spans="24:24" x14ac:dyDescent="0.25">
      <c r="X56210" s="14"/>
    </row>
    <row r="56211" spans="24:24" x14ac:dyDescent="0.25">
      <c r="X56211" s="14"/>
    </row>
    <row r="56212" spans="24:24" x14ac:dyDescent="0.25">
      <c r="X56212" s="14"/>
    </row>
    <row r="56213" spans="24:24" x14ac:dyDescent="0.25">
      <c r="X56213" s="14"/>
    </row>
    <row r="56214" spans="24:24" x14ac:dyDescent="0.25">
      <c r="X56214" s="14"/>
    </row>
    <row r="56215" spans="24:24" x14ac:dyDescent="0.25">
      <c r="X56215" s="14"/>
    </row>
    <row r="56216" spans="24:24" x14ac:dyDescent="0.25">
      <c r="X56216" s="14"/>
    </row>
    <row r="56217" spans="24:24" x14ac:dyDescent="0.25">
      <c r="X56217" s="14"/>
    </row>
    <row r="56218" spans="24:24" x14ac:dyDescent="0.25">
      <c r="X56218" s="14"/>
    </row>
    <row r="56219" spans="24:24" x14ac:dyDescent="0.25">
      <c r="X56219" s="14"/>
    </row>
    <row r="56220" spans="24:24" x14ac:dyDescent="0.25">
      <c r="X56220" s="14"/>
    </row>
    <row r="56221" spans="24:24" x14ac:dyDescent="0.25">
      <c r="X56221" s="14"/>
    </row>
    <row r="56222" spans="24:24" x14ac:dyDescent="0.25">
      <c r="X56222" s="14"/>
    </row>
    <row r="56223" spans="24:24" x14ac:dyDescent="0.25">
      <c r="X56223" s="14"/>
    </row>
    <row r="56224" spans="24:24" x14ac:dyDescent="0.25">
      <c r="X56224" s="14"/>
    </row>
    <row r="56225" spans="24:24" x14ac:dyDescent="0.25">
      <c r="X56225" s="14"/>
    </row>
    <row r="56226" spans="24:24" x14ac:dyDescent="0.25">
      <c r="X56226" s="14"/>
    </row>
    <row r="56227" spans="24:24" x14ac:dyDescent="0.25">
      <c r="X56227" s="14"/>
    </row>
    <row r="56228" spans="24:24" x14ac:dyDescent="0.25">
      <c r="X56228" s="14"/>
    </row>
    <row r="56229" spans="24:24" x14ac:dyDescent="0.25">
      <c r="X56229" s="14"/>
    </row>
    <row r="56230" spans="24:24" x14ac:dyDescent="0.25">
      <c r="X56230" s="14"/>
    </row>
    <row r="56231" spans="24:24" x14ac:dyDescent="0.25">
      <c r="X56231" s="14"/>
    </row>
    <row r="56232" spans="24:24" x14ac:dyDescent="0.25">
      <c r="X56232" s="14"/>
    </row>
    <row r="56233" spans="24:24" x14ac:dyDescent="0.25">
      <c r="X56233" s="14"/>
    </row>
    <row r="56234" spans="24:24" x14ac:dyDescent="0.25">
      <c r="X56234" s="14"/>
    </row>
    <row r="56235" spans="24:24" x14ac:dyDescent="0.25">
      <c r="X56235" s="14"/>
    </row>
    <row r="56236" spans="24:24" x14ac:dyDescent="0.25">
      <c r="X56236" s="14"/>
    </row>
    <row r="56237" spans="24:24" x14ac:dyDescent="0.25">
      <c r="X56237" s="14"/>
    </row>
    <row r="56238" spans="24:24" x14ac:dyDescent="0.25">
      <c r="X56238" s="14"/>
    </row>
    <row r="56239" spans="24:24" x14ac:dyDescent="0.25">
      <c r="X56239" s="14"/>
    </row>
    <row r="56240" spans="24:24" x14ac:dyDescent="0.25">
      <c r="X56240" s="14"/>
    </row>
    <row r="56241" spans="24:24" x14ac:dyDescent="0.25">
      <c r="X56241" s="14"/>
    </row>
    <row r="56242" spans="24:24" x14ac:dyDescent="0.25">
      <c r="X56242" s="14"/>
    </row>
    <row r="56243" spans="24:24" x14ac:dyDescent="0.25">
      <c r="X56243" s="14"/>
    </row>
    <row r="56244" spans="24:24" x14ac:dyDescent="0.25">
      <c r="X56244" s="14"/>
    </row>
    <row r="56245" spans="24:24" x14ac:dyDescent="0.25">
      <c r="X56245" s="14"/>
    </row>
    <row r="56246" spans="24:24" x14ac:dyDescent="0.25">
      <c r="X56246" s="14"/>
    </row>
    <row r="56247" spans="24:24" x14ac:dyDescent="0.25">
      <c r="X56247" s="14"/>
    </row>
    <row r="56248" spans="24:24" x14ac:dyDescent="0.25">
      <c r="X56248" s="14"/>
    </row>
    <row r="56249" spans="24:24" x14ac:dyDescent="0.25">
      <c r="X56249" s="14"/>
    </row>
    <row r="56250" spans="24:24" x14ac:dyDescent="0.25">
      <c r="X56250" s="14"/>
    </row>
    <row r="56251" spans="24:24" x14ac:dyDescent="0.25">
      <c r="X56251" s="14"/>
    </row>
    <row r="56252" spans="24:24" x14ac:dyDescent="0.25">
      <c r="X56252" s="14"/>
    </row>
    <row r="56253" spans="24:24" x14ac:dyDescent="0.25">
      <c r="X56253" s="14"/>
    </row>
    <row r="56254" spans="24:24" x14ac:dyDescent="0.25">
      <c r="X56254" s="14"/>
    </row>
    <row r="56255" spans="24:24" x14ac:dyDescent="0.25">
      <c r="X56255" s="14"/>
    </row>
    <row r="56256" spans="24:24" x14ac:dyDescent="0.25">
      <c r="X56256" s="14"/>
    </row>
    <row r="56257" spans="24:24" x14ac:dyDescent="0.25">
      <c r="X56257" s="14"/>
    </row>
    <row r="56258" spans="24:24" x14ac:dyDescent="0.25">
      <c r="X56258" s="14"/>
    </row>
    <row r="56259" spans="24:24" x14ac:dyDescent="0.25">
      <c r="X56259" s="14"/>
    </row>
    <row r="56260" spans="24:24" x14ac:dyDescent="0.25">
      <c r="X56260" s="14"/>
    </row>
    <row r="56261" spans="24:24" x14ac:dyDescent="0.25">
      <c r="X56261" s="14"/>
    </row>
    <row r="56262" spans="24:24" x14ac:dyDescent="0.25">
      <c r="X56262" s="14"/>
    </row>
    <row r="56263" spans="24:24" x14ac:dyDescent="0.25">
      <c r="X56263" s="14"/>
    </row>
    <row r="56264" spans="24:24" x14ac:dyDescent="0.25">
      <c r="X56264" s="14"/>
    </row>
    <row r="56265" spans="24:24" x14ac:dyDescent="0.25">
      <c r="X56265" s="14"/>
    </row>
    <row r="56266" spans="24:24" x14ac:dyDescent="0.25">
      <c r="X56266" s="14"/>
    </row>
    <row r="56267" spans="24:24" x14ac:dyDescent="0.25">
      <c r="X56267" s="14"/>
    </row>
    <row r="56268" spans="24:24" x14ac:dyDescent="0.25">
      <c r="X56268" s="14"/>
    </row>
    <row r="56269" spans="24:24" x14ac:dyDescent="0.25">
      <c r="X56269" s="14"/>
    </row>
    <row r="56270" spans="24:24" x14ac:dyDescent="0.25">
      <c r="X56270" s="14"/>
    </row>
    <row r="56271" spans="24:24" x14ac:dyDescent="0.25">
      <c r="X56271" s="14"/>
    </row>
    <row r="56272" spans="24:24" x14ac:dyDescent="0.25">
      <c r="X56272" s="14"/>
    </row>
    <row r="56273" spans="24:24" x14ac:dyDescent="0.25">
      <c r="X56273" s="14"/>
    </row>
    <row r="56274" spans="24:24" x14ac:dyDescent="0.25">
      <c r="X56274" s="14"/>
    </row>
    <row r="56275" spans="24:24" x14ac:dyDescent="0.25">
      <c r="X56275" s="14"/>
    </row>
    <row r="56276" spans="24:24" x14ac:dyDescent="0.25">
      <c r="X56276" s="14"/>
    </row>
    <row r="56277" spans="24:24" x14ac:dyDescent="0.25">
      <c r="X56277" s="14"/>
    </row>
    <row r="56278" spans="24:24" x14ac:dyDescent="0.25">
      <c r="X56278" s="14"/>
    </row>
    <row r="56279" spans="24:24" x14ac:dyDescent="0.25">
      <c r="X56279" s="14"/>
    </row>
    <row r="56280" spans="24:24" x14ac:dyDescent="0.25">
      <c r="X56280" s="14"/>
    </row>
    <row r="56281" spans="24:24" x14ac:dyDescent="0.25">
      <c r="X56281" s="14"/>
    </row>
    <row r="56282" spans="24:24" x14ac:dyDescent="0.25">
      <c r="X56282" s="14"/>
    </row>
    <row r="56283" spans="24:24" x14ac:dyDescent="0.25">
      <c r="X56283" s="14"/>
    </row>
    <row r="56284" spans="24:24" x14ac:dyDescent="0.25">
      <c r="X56284" s="14"/>
    </row>
    <row r="56285" spans="24:24" x14ac:dyDescent="0.25">
      <c r="X56285" s="14"/>
    </row>
    <row r="56286" spans="24:24" x14ac:dyDescent="0.25">
      <c r="X56286" s="14"/>
    </row>
    <row r="56287" spans="24:24" x14ac:dyDescent="0.25">
      <c r="X56287" s="14"/>
    </row>
    <row r="56288" spans="24:24" x14ac:dyDescent="0.25">
      <c r="X56288" s="14"/>
    </row>
    <row r="56289" spans="24:24" x14ac:dyDescent="0.25">
      <c r="X56289" s="14"/>
    </row>
    <row r="56290" spans="24:24" x14ac:dyDescent="0.25">
      <c r="X56290" s="14"/>
    </row>
    <row r="56291" spans="24:24" x14ac:dyDescent="0.25">
      <c r="X56291" s="14"/>
    </row>
    <row r="56292" spans="24:24" x14ac:dyDescent="0.25">
      <c r="X56292" s="14"/>
    </row>
    <row r="56293" spans="24:24" x14ac:dyDescent="0.25">
      <c r="X56293" s="14"/>
    </row>
    <row r="56294" spans="24:24" x14ac:dyDescent="0.25">
      <c r="X56294" s="14"/>
    </row>
    <row r="56295" spans="24:24" x14ac:dyDescent="0.25">
      <c r="X56295" s="14"/>
    </row>
    <row r="56296" spans="24:24" x14ac:dyDescent="0.25">
      <c r="X56296" s="14"/>
    </row>
    <row r="56297" spans="24:24" x14ac:dyDescent="0.25">
      <c r="X56297" s="14"/>
    </row>
    <row r="56298" spans="24:24" x14ac:dyDescent="0.25">
      <c r="X56298" s="14"/>
    </row>
    <row r="56299" spans="24:24" x14ac:dyDescent="0.25">
      <c r="X56299" s="14"/>
    </row>
    <row r="56300" spans="24:24" x14ac:dyDescent="0.25">
      <c r="X56300" s="14"/>
    </row>
    <row r="56301" spans="24:24" x14ac:dyDescent="0.25">
      <c r="X56301" s="14"/>
    </row>
    <row r="56302" spans="24:24" x14ac:dyDescent="0.25">
      <c r="X56302" s="14"/>
    </row>
    <row r="56303" spans="24:24" x14ac:dyDescent="0.25">
      <c r="X56303" s="14"/>
    </row>
    <row r="56304" spans="24:24" x14ac:dyDescent="0.25">
      <c r="X56304" s="14"/>
    </row>
    <row r="56305" spans="24:24" x14ac:dyDescent="0.25">
      <c r="X56305" s="14"/>
    </row>
    <row r="56306" spans="24:24" x14ac:dyDescent="0.25">
      <c r="X56306" s="14"/>
    </row>
    <row r="56307" spans="24:24" x14ac:dyDescent="0.25">
      <c r="X56307" s="14"/>
    </row>
    <row r="56308" spans="24:24" x14ac:dyDescent="0.25">
      <c r="X56308" s="14"/>
    </row>
    <row r="56309" spans="24:24" x14ac:dyDescent="0.25">
      <c r="X56309" s="14"/>
    </row>
    <row r="56310" spans="24:24" x14ac:dyDescent="0.25">
      <c r="X56310" s="14"/>
    </row>
    <row r="56311" spans="24:24" x14ac:dyDescent="0.25">
      <c r="X56311" s="14"/>
    </row>
    <row r="56312" spans="24:24" x14ac:dyDescent="0.25">
      <c r="X56312" s="14"/>
    </row>
    <row r="56313" spans="24:24" x14ac:dyDescent="0.25">
      <c r="X56313" s="14"/>
    </row>
    <row r="56314" spans="24:24" x14ac:dyDescent="0.25">
      <c r="X56314" s="14"/>
    </row>
    <row r="56315" spans="24:24" x14ac:dyDescent="0.25">
      <c r="X56315" s="14"/>
    </row>
    <row r="56316" spans="24:24" x14ac:dyDescent="0.25">
      <c r="X56316" s="14"/>
    </row>
    <row r="56317" spans="24:24" x14ac:dyDescent="0.25">
      <c r="X56317" s="14"/>
    </row>
    <row r="56318" spans="24:24" x14ac:dyDescent="0.25">
      <c r="X56318" s="14"/>
    </row>
    <row r="56319" spans="24:24" x14ac:dyDescent="0.25">
      <c r="X56319" s="14"/>
    </row>
    <row r="56320" spans="24:24" x14ac:dyDescent="0.25">
      <c r="X56320" s="14"/>
    </row>
    <row r="56321" spans="24:24" x14ac:dyDescent="0.25">
      <c r="X56321" s="14"/>
    </row>
    <row r="56322" spans="24:24" x14ac:dyDescent="0.25">
      <c r="X56322" s="14"/>
    </row>
    <row r="56323" spans="24:24" x14ac:dyDescent="0.25">
      <c r="X56323" s="14"/>
    </row>
    <row r="56324" spans="24:24" x14ac:dyDescent="0.25">
      <c r="X56324" s="14"/>
    </row>
    <row r="56325" spans="24:24" x14ac:dyDescent="0.25">
      <c r="X56325" s="14"/>
    </row>
    <row r="56326" spans="24:24" x14ac:dyDescent="0.25">
      <c r="X56326" s="14"/>
    </row>
    <row r="56327" spans="24:24" x14ac:dyDescent="0.25">
      <c r="X56327" s="14"/>
    </row>
    <row r="56328" spans="24:24" x14ac:dyDescent="0.25">
      <c r="X56328" s="14"/>
    </row>
    <row r="56329" spans="24:24" x14ac:dyDescent="0.25">
      <c r="X56329" s="14"/>
    </row>
    <row r="56330" spans="24:24" x14ac:dyDescent="0.25">
      <c r="X56330" s="14"/>
    </row>
    <row r="56331" spans="24:24" x14ac:dyDescent="0.25">
      <c r="X56331" s="14"/>
    </row>
    <row r="56332" spans="24:24" x14ac:dyDescent="0.25">
      <c r="X56332" s="14"/>
    </row>
    <row r="56333" spans="24:24" x14ac:dyDescent="0.25">
      <c r="X56333" s="14"/>
    </row>
    <row r="56334" spans="24:24" x14ac:dyDescent="0.25">
      <c r="X56334" s="14"/>
    </row>
    <row r="56335" spans="24:24" x14ac:dyDescent="0.25">
      <c r="X56335" s="14"/>
    </row>
    <row r="56336" spans="24:24" x14ac:dyDescent="0.25">
      <c r="X56336" s="14"/>
    </row>
    <row r="56337" spans="24:24" x14ac:dyDescent="0.25">
      <c r="X56337" s="14"/>
    </row>
    <row r="56338" spans="24:24" x14ac:dyDescent="0.25">
      <c r="X56338" s="14"/>
    </row>
    <row r="56339" spans="24:24" x14ac:dyDescent="0.25">
      <c r="X56339" s="14"/>
    </row>
    <row r="56340" spans="24:24" x14ac:dyDescent="0.25">
      <c r="X56340" s="14"/>
    </row>
    <row r="56341" spans="24:24" x14ac:dyDescent="0.25">
      <c r="X56341" s="14"/>
    </row>
    <row r="56342" spans="24:24" x14ac:dyDescent="0.25">
      <c r="X56342" s="14"/>
    </row>
    <row r="56343" spans="24:24" x14ac:dyDescent="0.25">
      <c r="X56343" s="14"/>
    </row>
    <row r="56344" spans="24:24" x14ac:dyDescent="0.25">
      <c r="X56344" s="14"/>
    </row>
    <row r="56345" spans="24:24" x14ac:dyDescent="0.25">
      <c r="X56345" s="14"/>
    </row>
    <row r="56346" spans="24:24" x14ac:dyDescent="0.25">
      <c r="X56346" s="14"/>
    </row>
    <row r="56347" spans="24:24" x14ac:dyDescent="0.25">
      <c r="X56347" s="14"/>
    </row>
    <row r="56348" spans="24:24" x14ac:dyDescent="0.25">
      <c r="X56348" s="14"/>
    </row>
    <row r="56349" spans="24:24" x14ac:dyDescent="0.25">
      <c r="X56349" s="14"/>
    </row>
    <row r="56350" spans="24:24" x14ac:dyDescent="0.25">
      <c r="X56350" s="14"/>
    </row>
    <row r="56351" spans="24:24" x14ac:dyDescent="0.25">
      <c r="X56351" s="14"/>
    </row>
    <row r="56352" spans="24:24" x14ac:dyDescent="0.25">
      <c r="X56352" s="14"/>
    </row>
    <row r="56353" spans="24:24" x14ac:dyDescent="0.25">
      <c r="X56353" s="14"/>
    </row>
    <row r="56354" spans="24:24" x14ac:dyDescent="0.25">
      <c r="X56354" s="14"/>
    </row>
    <row r="56355" spans="24:24" x14ac:dyDescent="0.25">
      <c r="X56355" s="14"/>
    </row>
    <row r="56356" spans="24:24" x14ac:dyDescent="0.25">
      <c r="X56356" s="14"/>
    </row>
    <row r="56357" spans="24:24" x14ac:dyDescent="0.25">
      <c r="X56357" s="14"/>
    </row>
    <row r="56358" spans="24:24" x14ac:dyDescent="0.25">
      <c r="X56358" s="14"/>
    </row>
    <row r="56359" spans="24:24" x14ac:dyDescent="0.25">
      <c r="X56359" s="14"/>
    </row>
    <row r="56360" spans="24:24" x14ac:dyDescent="0.25">
      <c r="X56360" s="14"/>
    </row>
    <row r="56361" spans="24:24" x14ac:dyDescent="0.25">
      <c r="X56361" s="14"/>
    </row>
    <row r="56362" spans="24:24" x14ac:dyDescent="0.25">
      <c r="X56362" s="14"/>
    </row>
    <row r="56363" spans="24:24" x14ac:dyDescent="0.25">
      <c r="X56363" s="14"/>
    </row>
    <row r="56364" spans="24:24" x14ac:dyDescent="0.25">
      <c r="X56364" s="14"/>
    </row>
    <row r="56365" spans="24:24" x14ac:dyDescent="0.25">
      <c r="X56365" s="14"/>
    </row>
    <row r="56366" spans="24:24" x14ac:dyDescent="0.25">
      <c r="X56366" s="14"/>
    </row>
    <row r="56367" spans="24:24" x14ac:dyDescent="0.25">
      <c r="X56367" s="14"/>
    </row>
    <row r="56368" spans="24:24" x14ac:dyDescent="0.25">
      <c r="X56368" s="14"/>
    </row>
    <row r="56369" spans="24:24" x14ac:dyDescent="0.25">
      <c r="X56369" s="14"/>
    </row>
    <row r="56370" spans="24:24" x14ac:dyDescent="0.25">
      <c r="X56370" s="14"/>
    </row>
    <row r="56371" spans="24:24" x14ac:dyDescent="0.25">
      <c r="X56371" s="14"/>
    </row>
    <row r="56372" spans="24:24" x14ac:dyDescent="0.25">
      <c r="X56372" s="14"/>
    </row>
    <row r="56373" spans="24:24" x14ac:dyDescent="0.25">
      <c r="X56373" s="14"/>
    </row>
    <row r="56374" spans="24:24" x14ac:dyDescent="0.25">
      <c r="X56374" s="14"/>
    </row>
    <row r="56375" spans="24:24" x14ac:dyDescent="0.25">
      <c r="X56375" s="14"/>
    </row>
    <row r="56376" spans="24:24" x14ac:dyDescent="0.25">
      <c r="X56376" s="14"/>
    </row>
    <row r="56377" spans="24:24" x14ac:dyDescent="0.25">
      <c r="X56377" s="14"/>
    </row>
    <row r="56378" spans="24:24" x14ac:dyDescent="0.25">
      <c r="X56378" s="14"/>
    </row>
    <row r="56379" spans="24:24" x14ac:dyDescent="0.25">
      <c r="X56379" s="14"/>
    </row>
    <row r="56380" spans="24:24" x14ac:dyDescent="0.25">
      <c r="X56380" s="14"/>
    </row>
    <row r="56381" spans="24:24" x14ac:dyDescent="0.25">
      <c r="X56381" s="14"/>
    </row>
    <row r="56382" spans="24:24" x14ac:dyDescent="0.25">
      <c r="X56382" s="14"/>
    </row>
    <row r="56383" spans="24:24" x14ac:dyDescent="0.25">
      <c r="X56383" s="14"/>
    </row>
    <row r="56384" spans="24:24" x14ac:dyDescent="0.25">
      <c r="X56384" s="14"/>
    </row>
    <row r="56385" spans="24:24" x14ac:dyDescent="0.25">
      <c r="X56385" s="14"/>
    </row>
    <row r="56386" spans="24:24" x14ac:dyDescent="0.25">
      <c r="X56386" s="14"/>
    </row>
    <row r="56387" spans="24:24" x14ac:dyDescent="0.25">
      <c r="X56387" s="14"/>
    </row>
    <row r="56388" spans="24:24" x14ac:dyDescent="0.25">
      <c r="X56388" s="14"/>
    </row>
    <row r="56389" spans="24:24" x14ac:dyDescent="0.25">
      <c r="X56389" s="14"/>
    </row>
    <row r="56390" spans="24:24" x14ac:dyDescent="0.25">
      <c r="X56390" s="14"/>
    </row>
    <row r="56391" spans="24:24" x14ac:dyDescent="0.25">
      <c r="X56391" s="14"/>
    </row>
    <row r="56392" spans="24:24" x14ac:dyDescent="0.25">
      <c r="X56392" s="14"/>
    </row>
    <row r="56393" spans="24:24" x14ac:dyDescent="0.25">
      <c r="X56393" s="14"/>
    </row>
    <row r="56394" spans="24:24" x14ac:dyDescent="0.25">
      <c r="X56394" s="14"/>
    </row>
    <row r="56395" spans="24:24" x14ac:dyDescent="0.25">
      <c r="X56395" s="14"/>
    </row>
    <row r="56396" spans="24:24" x14ac:dyDescent="0.25">
      <c r="X56396" s="14"/>
    </row>
    <row r="56397" spans="24:24" x14ac:dyDescent="0.25">
      <c r="X56397" s="14"/>
    </row>
    <row r="56398" spans="24:24" x14ac:dyDescent="0.25">
      <c r="X56398" s="14"/>
    </row>
    <row r="56399" spans="24:24" x14ac:dyDescent="0.25">
      <c r="X56399" s="14"/>
    </row>
    <row r="56400" spans="24:24" x14ac:dyDescent="0.25">
      <c r="X56400" s="14"/>
    </row>
    <row r="56401" spans="24:24" x14ac:dyDescent="0.25">
      <c r="X56401" s="14"/>
    </row>
    <row r="56402" spans="24:24" x14ac:dyDescent="0.25">
      <c r="X56402" s="14"/>
    </row>
    <row r="56403" spans="24:24" x14ac:dyDescent="0.25">
      <c r="X56403" s="14"/>
    </row>
    <row r="56404" spans="24:24" x14ac:dyDescent="0.25">
      <c r="X56404" s="14"/>
    </row>
    <row r="56405" spans="24:24" x14ac:dyDescent="0.25">
      <c r="X56405" s="14"/>
    </row>
    <row r="56406" spans="24:24" x14ac:dyDescent="0.25">
      <c r="X56406" s="14"/>
    </row>
    <row r="56407" spans="24:24" x14ac:dyDescent="0.25">
      <c r="X56407" s="14"/>
    </row>
    <row r="56408" spans="24:24" x14ac:dyDescent="0.25">
      <c r="X56408" s="14"/>
    </row>
    <row r="56409" spans="24:24" x14ac:dyDescent="0.25">
      <c r="X56409" s="14"/>
    </row>
    <row r="56410" spans="24:24" x14ac:dyDescent="0.25">
      <c r="X56410" s="14"/>
    </row>
    <row r="56411" spans="24:24" x14ac:dyDescent="0.25">
      <c r="X56411" s="14"/>
    </row>
    <row r="56412" spans="24:24" x14ac:dyDescent="0.25">
      <c r="X56412" s="14"/>
    </row>
    <row r="56413" spans="24:24" x14ac:dyDescent="0.25">
      <c r="X56413" s="14"/>
    </row>
    <row r="56414" spans="24:24" x14ac:dyDescent="0.25">
      <c r="X56414" s="14"/>
    </row>
    <row r="56415" spans="24:24" x14ac:dyDescent="0.25">
      <c r="X56415" s="14"/>
    </row>
    <row r="56416" spans="24:24" x14ac:dyDescent="0.25">
      <c r="X56416" s="14"/>
    </row>
    <row r="56417" spans="24:24" x14ac:dyDescent="0.25">
      <c r="X56417" s="14"/>
    </row>
    <row r="56418" spans="24:24" x14ac:dyDescent="0.25">
      <c r="X56418" s="14"/>
    </row>
    <row r="56419" spans="24:24" x14ac:dyDescent="0.25">
      <c r="X56419" s="14"/>
    </row>
    <row r="56420" spans="24:24" x14ac:dyDescent="0.25">
      <c r="X56420" s="14"/>
    </row>
    <row r="56421" spans="24:24" x14ac:dyDescent="0.25">
      <c r="X56421" s="14"/>
    </row>
    <row r="56422" spans="24:24" x14ac:dyDescent="0.25">
      <c r="X56422" s="14"/>
    </row>
    <row r="56423" spans="24:24" x14ac:dyDescent="0.25">
      <c r="X56423" s="14"/>
    </row>
    <row r="56424" spans="24:24" x14ac:dyDescent="0.25">
      <c r="X56424" s="14"/>
    </row>
    <row r="56425" spans="24:24" x14ac:dyDescent="0.25">
      <c r="X56425" s="14"/>
    </row>
    <row r="56426" spans="24:24" x14ac:dyDescent="0.25">
      <c r="X56426" s="14"/>
    </row>
    <row r="56427" spans="24:24" x14ac:dyDescent="0.25">
      <c r="X56427" s="14"/>
    </row>
    <row r="56428" spans="24:24" x14ac:dyDescent="0.25">
      <c r="X56428" s="14"/>
    </row>
    <row r="56429" spans="24:24" x14ac:dyDescent="0.25">
      <c r="X56429" s="14"/>
    </row>
    <row r="56430" spans="24:24" x14ac:dyDescent="0.25">
      <c r="X56430" s="14"/>
    </row>
    <row r="56431" spans="24:24" x14ac:dyDescent="0.25">
      <c r="X56431" s="14"/>
    </row>
    <row r="56432" spans="24:24" x14ac:dyDescent="0.25">
      <c r="X56432" s="14"/>
    </row>
    <row r="56433" spans="24:24" x14ac:dyDescent="0.25">
      <c r="X56433" s="14"/>
    </row>
    <row r="56434" spans="24:24" x14ac:dyDescent="0.25">
      <c r="X56434" s="14"/>
    </row>
    <row r="56435" spans="24:24" x14ac:dyDescent="0.25">
      <c r="X56435" s="14"/>
    </row>
    <row r="56436" spans="24:24" x14ac:dyDescent="0.25">
      <c r="X56436" s="14"/>
    </row>
    <row r="56437" spans="24:24" x14ac:dyDescent="0.25">
      <c r="X56437" s="14"/>
    </row>
    <row r="56438" spans="24:24" x14ac:dyDescent="0.25">
      <c r="X56438" s="14"/>
    </row>
    <row r="56439" spans="24:24" x14ac:dyDescent="0.25">
      <c r="X56439" s="14"/>
    </row>
    <row r="56440" spans="24:24" x14ac:dyDescent="0.25">
      <c r="X56440" s="14"/>
    </row>
    <row r="56441" spans="24:24" x14ac:dyDescent="0.25">
      <c r="X56441" s="14"/>
    </row>
    <row r="56442" spans="24:24" x14ac:dyDescent="0.25">
      <c r="X56442" s="14"/>
    </row>
    <row r="56443" spans="24:24" x14ac:dyDescent="0.25">
      <c r="X56443" s="14"/>
    </row>
    <row r="56444" spans="24:24" x14ac:dyDescent="0.25">
      <c r="X56444" s="14"/>
    </row>
    <row r="56445" spans="24:24" x14ac:dyDescent="0.25">
      <c r="X56445" s="14"/>
    </row>
    <row r="56446" spans="24:24" x14ac:dyDescent="0.25">
      <c r="X56446" s="14"/>
    </row>
    <row r="56447" spans="24:24" x14ac:dyDescent="0.25">
      <c r="X56447" s="14"/>
    </row>
    <row r="56448" spans="24:24" x14ac:dyDescent="0.25">
      <c r="X56448" s="14"/>
    </row>
    <row r="56449" spans="24:24" x14ac:dyDescent="0.25">
      <c r="X56449" s="14"/>
    </row>
    <row r="56450" spans="24:24" x14ac:dyDescent="0.25">
      <c r="X56450" s="14"/>
    </row>
    <row r="56451" spans="24:24" x14ac:dyDescent="0.25">
      <c r="X56451" s="14"/>
    </row>
    <row r="56452" spans="24:24" x14ac:dyDescent="0.25">
      <c r="X56452" s="14"/>
    </row>
    <row r="56453" spans="24:24" x14ac:dyDescent="0.25">
      <c r="X56453" s="14"/>
    </row>
    <row r="56454" spans="24:24" x14ac:dyDescent="0.25">
      <c r="X56454" s="14"/>
    </row>
    <row r="56455" spans="24:24" x14ac:dyDescent="0.25">
      <c r="X56455" s="14"/>
    </row>
    <row r="56456" spans="24:24" x14ac:dyDescent="0.25">
      <c r="X56456" s="14"/>
    </row>
    <row r="56457" spans="24:24" x14ac:dyDescent="0.25">
      <c r="X56457" s="14"/>
    </row>
    <row r="56458" spans="24:24" x14ac:dyDescent="0.25">
      <c r="X56458" s="14"/>
    </row>
    <row r="56459" spans="24:24" x14ac:dyDescent="0.25">
      <c r="X56459" s="14"/>
    </row>
    <row r="56460" spans="24:24" x14ac:dyDescent="0.25">
      <c r="X56460" s="14"/>
    </row>
    <row r="56461" spans="24:24" x14ac:dyDescent="0.25">
      <c r="X56461" s="14"/>
    </row>
    <row r="56462" spans="24:24" x14ac:dyDescent="0.25">
      <c r="X56462" s="14"/>
    </row>
    <row r="56463" spans="24:24" x14ac:dyDescent="0.25">
      <c r="X56463" s="14"/>
    </row>
    <row r="56464" spans="24:24" x14ac:dyDescent="0.25">
      <c r="X56464" s="14"/>
    </row>
    <row r="56465" spans="24:24" x14ac:dyDescent="0.25">
      <c r="X56465" s="14"/>
    </row>
    <row r="56466" spans="24:24" x14ac:dyDescent="0.25">
      <c r="X56466" s="14"/>
    </row>
    <row r="56467" spans="24:24" x14ac:dyDescent="0.25">
      <c r="X56467" s="14"/>
    </row>
    <row r="56468" spans="24:24" x14ac:dyDescent="0.25">
      <c r="X56468" s="14"/>
    </row>
    <row r="56469" spans="24:24" x14ac:dyDescent="0.25">
      <c r="X56469" s="14"/>
    </row>
    <row r="56470" spans="24:24" x14ac:dyDescent="0.25">
      <c r="X56470" s="14"/>
    </row>
    <row r="56471" spans="24:24" x14ac:dyDescent="0.25">
      <c r="X56471" s="14"/>
    </row>
    <row r="56472" spans="24:24" x14ac:dyDescent="0.25">
      <c r="X56472" s="14"/>
    </row>
    <row r="56473" spans="24:24" x14ac:dyDescent="0.25">
      <c r="X56473" s="14"/>
    </row>
    <row r="56474" spans="24:24" x14ac:dyDescent="0.25">
      <c r="X56474" s="14"/>
    </row>
    <row r="56475" spans="24:24" x14ac:dyDescent="0.25">
      <c r="X56475" s="14"/>
    </row>
    <row r="56476" spans="24:24" x14ac:dyDescent="0.25">
      <c r="X56476" s="14"/>
    </row>
    <row r="56477" spans="24:24" x14ac:dyDescent="0.25">
      <c r="X56477" s="14"/>
    </row>
    <row r="56478" spans="24:24" x14ac:dyDescent="0.25">
      <c r="X56478" s="14"/>
    </row>
    <row r="56479" spans="24:24" x14ac:dyDescent="0.25">
      <c r="X56479" s="14"/>
    </row>
    <row r="56480" spans="24:24" x14ac:dyDescent="0.25">
      <c r="X56480" s="14"/>
    </row>
    <row r="56481" spans="24:24" x14ac:dyDescent="0.25">
      <c r="X56481" s="14"/>
    </row>
    <row r="56482" spans="24:24" x14ac:dyDescent="0.25">
      <c r="X56482" s="14"/>
    </row>
    <row r="56483" spans="24:24" x14ac:dyDescent="0.25">
      <c r="X56483" s="14"/>
    </row>
    <row r="56484" spans="24:24" x14ac:dyDescent="0.25">
      <c r="X56484" s="14"/>
    </row>
    <row r="56485" spans="24:24" x14ac:dyDescent="0.25">
      <c r="X56485" s="14"/>
    </row>
    <row r="56486" spans="24:24" x14ac:dyDescent="0.25">
      <c r="X56486" s="14"/>
    </row>
    <row r="56487" spans="24:24" x14ac:dyDescent="0.25">
      <c r="X56487" s="14"/>
    </row>
    <row r="56488" spans="24:24" x14ac:dyDescent="0.25">
      <c r="X56488" s="14"/>
    </row>
    <row r="56489" spans="24:24" x14ac:dyDescent="0.25">
      <c r="X56489" s="14"/>
    </row>
    <row r="56490" spans="24:24" x14ac:dyDescent="0.25">
      <c r="X56490" s="14"/>
    </row>
    <row r="56491" spans="24:24" x14ac:dyDescent="0.25">
      <c r="X56491" s="14"/>
    </row>
    <row r="56492" spans="24:24" x14ac:dyDescent="0.25">
      <c r="X56492" s="14"/>
    </row>
    <row r="56493" spans="24:24" x14ac:dyDescent="0.25">
      <c r="X56493" s="14"/>
    </row>
    <row r="56494" spans="24:24" x14ac:dyDescent="0.25">
      <c r="X56494" s="14"/>
    </row>
    <row r="56495" spans="24:24" x14ac:dyDescent="0.25">
      <c r="X56495" s="14"/>
    </row>
    <row r="56496" spans="24:24" x14ac:dyDescent="0.25">
      <c r="X56496" s="14"/>
    </row>
    <row r="56497" spans="24:24" x14ac:dyDescent="0.25">
      <c r="X56497" s="14"/>
    </row>
    <row r="56498" spans="24:24" x14ac:dyDescent="0.25">
      <c r="X56498" s="14"/>
    </row>
    <row r="56499" spans="24:24" x14ac:dyDescent="0.25">
      <c r="X56499" s="14"/>
    </row>
    <row r="56500" spans="24:24" x14ac:dyDescent="0.25">
      <c r="X56500" s="14"/>
    </row>
    <row r="56501" spans="24:24" x14ac:dyDescent="0.25">
      <c r="X56501" s="14"/>
    </row>
    <row r="56502" spans="24:24" x14ac:dyDescent="0.25">
      <c r="X56502" s="14"/>
    </row>
    <row r="56503" spans="24:24" x14ac:dyDescent="0.25">
      <c r="X56503" s="14"/>
    </row>
    <row r="56504" spans="24:24" x14ac:dyDescent="0.25">
      <c r="X56504" s="14"/>
    </row>
    <row r="56505" spans="24:24" x14ac:dyDescent="0.25">
      <c r="X56505" s="14"/>
    </row>
    <row r="56506" spans="24:24" x14ac:dyDescent="0.25">
      <c r="X56506" s="14"/>
    </row>
    <row r="56507" spans="24:24" x14ac:dyDescent="0.25">
      <c r="X56507" s="14"/>
    </row>
    <row r="56508" spans="24:24" x14ac:dyDescent="0.25">
      <c r="X56508" s="14"/>
    </row>
    <row r="56509" spans="24:24" x14ac:dyDescent="0.25">
      <c r="X56509" s="14"/>
    </row>
    <row r="56510" spans="24:24" x14ac:dyDescent="0.25">
      <c r="X56510" s="14"/>
    </row>
    <row r="56511" spans="24:24" x14ac:dyDescent="0.25">
      <c r="X56511" s="14"/>
    </row>
    <row r="56512" spans="24:24" x14ac:dyDescent="0.25">
      <c r="X56512" s="14"/>
    </row>
    <row r="56513" spans="24:24" x14ac:dyDescent="0.25">
      <c r="X56513" s="14"/>
    </row>
    <row r="56514" spans="24:24" x14ac:dyDescent="0.25">
      <c r="X56514" s="14"/>
    </row>
    <row r="56515" spans="24:24" x14ac:dyDescent="0.25">
      <c r="X56515" s="14"/>
    </row>
    <row r="56516" spans="24:24" x14ac:dyDescent="0.25">
      <c r="X56516" s="14"/>
    </row>
    <row r="56517" spans="24:24" x14ac:dyDescent="0.25">
      <c r="X56517" s="14"/>
    </row>
    <row r="56518" spans="24:24" x14ac:dyDescent="0.25">
      <c r="X56518" s="14"/>
    </row>
    <row r="56519" spans="24:24" x14ac:dyDescent="0.25">
      <c r="X56519" s="14"/>
    </row>
    <row r="56520" spans="24:24" x14ac:dyDescent="0.25">
      <c r="X56520" s="14"/>
    </row>
    <row r="56521" spans="24:24" x14ac:dyDescent="0.25">
      <c r="X56521" s="14"/>
    </row>
    <row r="56522" spans="24:24" x14ac:dyDescent="0.25">
      <c r="X56522" s="14"/>
    </row>
    <row r="56523" spans="24:24" x14ac:dyDescent="0.25">
      <c r="X56523" s="14"/>
    </row>
    <row r="56524" spans="24:24" x14ac:dyDescent="0.25">
      <c r="X56524" s="14"/>
    </row>
    <row r="56525" spans="24:24" x14ac:dyDescent="0.25">
      <c r="X56525" s="14"/>
    </row>
    <row r="56526" spans="24:24" x14ac:dyDescent="0.25">
      <c r="X56526" s="14"/>
    </row>
    <row r="56527" spans="24:24" x14ac:dyDescent="0.25">
      <c r="X56527" s="14"/>
    </row>
    <row r="56528" spans="24:24" x14ac:dyDescent="0.25">
      <c r="X56528" s="14"/>
    </row>
    <row r="56529" spans="24:24" x14ac:dyDescent="0.25">
      <c r="X56529" s="14"/>
    </row>
    <row r="56530" spans="24:24" x14ac:dyDescent="0.25">
      <c r="X56530" s="14"/>
    </row>
    <row r="56531" spans="24:24" x14ac:dyDescent="0.25">
      <c r="X56531" s="14"/>
    </row>
    <row r="56532" spans="24:24" x14ac:dyDescent="0.25">
      <c r="X56532" s="14"/>
    </row>
    <row r="56533" spans="24:24" x14ac:dyDescent="0.25">
      <c r="X56533" s="14"/>
    </row>
    <row r="56534" spans="24:24" x14ac:dyDescent="0.25">
      <c r="X56534" s="14"/>
    </row>
    <row r="56535" spans="24:24" x14ac:dyDescent="0.25">
      <c r="X56535" s="14"/>
    </row>
    <row r="56536" spans="24:24" x14ac:dyDescent="0.25">
      <c r="X56536" s="14"/>
    </row>
    <row r="56537" spans="24:24" x14ac:dyDescent="0.25">
      <c r="X56537" s="14"/>
    </row>
    <row r="56538" spans="24:24" x14ac:dyDescent="0.25">
      <c r="X56538" s="14"/>
    </row>
    <row r="56539" spans="24:24" x14ac:dyDescent="0.25">
      <c r="X56539" s="14"/>
    </row>
    <row r="56540" spans="24:24" x14ac:dyDescent="0.25">
      <c r="X56540" s="14"/>
    </row>
    <row r="56541" spans="24:24" x14ac:dyDescent="0.25">
      <c r="X56541" s="14"/>
    </row>
    <row r="56542" spans="24:24" x14ac:dyDescent="0.25">
      <c r="X56542" s="14"/>
    </row>
    <row r="56543" spans="24:24" x14ac:dyDescent="0.25">
      <c r="X56543" s="14"/>
    </row>
    <row r="56544" spans="24:24" x14ac:dyDescent="0.25">
      <c r="X56544" s="14"/>
    </row>
    <row r="56545" spans="24:24" x14ac:dyDescent="0.25">
      <c r="X56545" s="14"/>
    </row>
    <row r="56546" spans="24:24" x14ac:dyDescent="0.25">
      <c r="X56546" s="14"/>
    </row>
    <row r="56547" spans="24:24" x14ac:dyDescent="0.25">
      <c r="X56547" s="14"/>
    </row>
    <row r="56548" spans="24:24" x14ac:dyDescent="0.25">
      <c r="X56548" s="14"/>
    </row>
    <row r="56549" spans="24:24" x14ac:dyDescent="0.25">
      <c r="X56549" s="14"/>
    </row>
    <row r="56550" spans="24:24" x14ac:dyDescent="0.25">
      <c r="X56550" s="14"/>
    </row>
    <row r="56551" spans="24:24" x14ac:dyDescent="0.25">
      <c r="X56551" s="14"/>
    </row>
    <row r="56552" spans="24:24" x14ac:dyDescent="0.25">
      <c r="X56552" s="14"/>
    </row>
    <row r="56553" spans="24:24" x14ac:dyDescent="0.25">
      <c r="X56553" s="14"/>
    </row>
    <row r="56554" spans="24:24" x14ac:dyDescent="0.25">
      <c r="X56554" s="14"/>
    </row>
    <row r="56555" spans="24:24" x14ac:dyDescent="0.25">
      <c r="X56555" s="14"/>
    </row>
    <row r="56556" spans="24:24" x14ac:dyDescent="0.25">
      <c r="X56556" s="14"/>
    </row>
    <row r="56557" spans="24:24" x14ac:dyDescent="0.25">
      <c r="X56557" s="14"/>
    </row>
    <row r="56558" spans="24:24" x14ac:dyDescent="0.25">
      <c r="X56558" s="14"/>
    </row>
    <row r="56559" spans="24:24" x14ac:dyDescent="0.25">
      <c r="X56559" s="14"/>
    </row>
    <row r="56560" spans="24:24" x14ac:dyDescent="0.25">
      <c r="X56560" s="14"/>
    </row>
    <row r="56561" spans="24:24" x14ac:dyDescent="0.25">
      <c r="X56561" s="14"/>
    </row>
    <row r="56562" spans="24:24" x14ac:dyDescent="0.25">
      <c r="X56562" s="14"/>
    </row>
    <row r="56563" spans="24:24" x14ac:dyDescent="0.25">
      <c r="X56563" s="14"/>
    </row>
    <row r="56564" spans="24:24" x14ac:dyDescent="0.25">
      <c r="X56564" s="14"/>
    </row>
    <row r="56565" spans="24:24" x14ac:dyDescent="0.25">
      <c r="X56565" s="14"/>
    </row>
    <row r="56566" spans="24:24" x14ac:dyDescent="0.25">
      <c r="X56566" s="14"/>
    </row>
    <row r="56567" spans="24:24" x14ac:dyDescent="0.25">
      <c r="X56567" s="14"/>
    </row>
    <row r="56568" spans="24:24" x14ac:dyDescent="0.25">
      <c r="X56568" s="14"/>
    </row>
    <row r="56569" spans="24:24" x14ac:dyDescent="0.25">
      <c r="X56569" s="14"/>
    </row>
    <row r="56570" spans="24:24" x14ac:dyDescent="0.25">
      <c r="X56570" s="14"/>
    </row>
    <row r="56571" spans="24:24" x14ac:dyDescent="0.25">
      <c r="X56571" s="14"/>
    </row>
    <row r="56572" spans="24:24" x14ac:dyDescent="0.25">
      <c r="X56572" s="14"/>
    </row>
    <row r="56573" spans="24:24" x14ac:dyDescent="0.25">
      <c r="X56573" s="14"/>
    </row>
    <row r="56574" spans="24:24" x14ac:dyDescent="0.25">
      <c r="X56574" s="14"/>
    </row>
    <row r="56575" spans="24:24" x14ac:dyDescent="0.25">
      <c r="X56575" s="14"/>
    </row>
    <row r="56576" spans="24:24" x14ac:dyDescent="0.25">
      <c r="X56576" s="14"/>
    </row>
    <row r="56577" spans="24:24" x14ac:dyDescent="0.25">
      <c r="X56577" s="14"/>
    </row>
    <row r="56578" spans="24:24" x14ac:dyDescent="0.25">
      <c r="X56578" s="14"/>
    </row>
    <row r="56579" spans="24:24" x14ac:dyDescent="0.25">
      <c r="X56579" s="14"/>
    </row>
    <row r="56580" spans="24:24" x14ac:dyDescent="0.25">
      <c r="X56580" s="14"/>
    </row>
    <row r="56581" spans="24:24" x14ac:dyDescent="0.25">
      <c r="X56581" s="14"/>
    </row>
    <row r="56582" spans="24:24" x14ac:dyDescent="0.25">
      <c r="X56582" s="14"/>
    </row>
    <row r="56583" spans="24:24" x14ac:dyDescent="0.25">
      <c r="X56583" s="14"/>
    </row>
    <row r="56584" spans="24:24" x14ac:dyDescent="0.25">
      <c r="X56584" s="14"/>
    </row>
    <row r="56585" spans="24:24" x14ac:dyDescent="0.25">
      <c r="X56585" s="14"/>
    </row>
    <row r="56586" spans="24:24" x14ac:dyDescent="0.25">
      <c r="X56586" s="14"/>
    </row>
    <row r="56587" spans="24:24" x14ac:dyDescent="0.25">
      <c r="X56587" s="14"/>
    </row>
    <row r="56588" spans="24:24" x14ac:dyDescent="0.25">
      <c r="X56588" s="14"/>
    </row>
    <row r="56589" spans="24:24" x14ac:dyDescent="0.25">
      <c r="X56589" s="14"/>
    </row>
    <row r="56590" spans="24:24" x14ac:dyDescent="0.25">
      <c r="X56590" s="14"/>
    </row>
    <row r="56591" spans="24:24" x14ac:dyDescent="0.25">
      <c r="X56591" s="14"/>
    </row>
    <row r="56592" spans="24:24" x14ac:dyDescent="0.25">
      <c r="X56592" s="14"/>
    </row>
    <row r="56593" spans="24:24" x14ac:dyDescent="0.25">
      <c r="X56593" s="14"/>
    </row>
    <row r="56594" spans="24:24" x14ac:dyDescent="0.25">
      <c r="X56594" s="14"/>
    </row>
    <row r="56595" spans="24:24" x14ac:dyDescent="0.25">
      <c r="X56595" s="14"/>
    </row>
    <row r="56596" spans="24:24" x14ac:dyDescent="0.25">
      <c r="X56596" s="14"/>
    </row>
    <row r="56597" spans="24:24" x14ac:dyDescent="0.25">
      <c r="X56597" s="14"/>
    </row>
    <row r="56598" spans="24:24" x14ac:dyDescent="0.25">
      <c r="X56598" s="14"/>
    </row>
    <row r="56599" spans="24:24" x14ac:dyDescent="0.25">
      <c r="X56599" s="14"/>
    </row>
    <row r="56600" spans="24:24" x14ac:dyDescent="0.25">
      <c r="X56600" s="14"/>
    </row>
    <row r="56601" spans="24:24" x14ac:dyDescent="0.25">
      <c r="X56601" s="14"/>
    </row>
    <row r="56602" spans="24:24" x14ac:dyDescent="0.25">
      <c r="X56602" s="14"/>
    </row>
    <row r="56603" spans="24:24" x14ac:dyDescent="0.25">
      <c r="X56603" s="14"/>
    </row>
    <row r="56604" spans="24:24" x14ac:dyDescent="0.25">
      <c r="X56604" s="14"/>
    </row>
    <row r="56605" spans="24:24" x14ac:dyDescent="0.25">
      <c r="X56605" s="14"/>
    </row>
    <row r="56606" spans="24:24" x14ac:dyDescent="0.25">
      <c r="X56606" s="14"/>
    </row>
    <row r="56607" spans="24:24" x14ac:dyDescent="0.25">
      <c r="X56607" s="14"/>
    </row>
    <row r="56608" spans="24:24" x14ac:dyDescent="0.25">
      <c r="X56608" s="14"/>
    </row>
    <row r="56609" spans="24:24" x14ac:dyDescent="0.25">
      <c r="X56609" s="14"/>
    </row>
    <row r="56610" spans="24:24" x14ac:dyDescent="0.25">
      <c r="X56610" s="14"/>
    </row>
    <row r="56611" spans="24:24" x14ac:dyDescent="0.25">
      <c r="X56611" s="14"/>
    </row>
    <row r="56612" spans="24:24" x14ac:dyDescent="0.25">
      <c r="X56612" s="14"/>
    </row>
    <row r="56613" spans="24:24" x14ac:dyDescent="0.25">
      <c r="X56613" s="14"/>
    </row>
    <row r="56614" spans="24:24" x14ac:dyDescent="0.25">
      <c r="X56614" s="14"/>
    </row>
    <row r="56615" spans="24:24" x14ac:dyDescent="0.25">
      <c r="X56615" s="14"/>
    </row>
    <row r="56616" spans="24:24" x14ac:dyDescent="0.25">
      <c r="X56616" s="14"/>
    </row>
    <row r="56617" spans="24:24" x14ac:dyDescent="0.25">
      <c r="X56617" s="14"/>
    </row>
    <row r="56618" spans="24:24" x14ac:dyDescent="0.25">
      <c r="X56618" s="14"/>
    </row>
    <row r="56619" spans="24:24" x14ac:dyDescent="0.25">
      <c r="X56619" s="14"/>
    </row>
    <row r="56620" spans="24:24" x14ac:dyDescent="0.25">
      <c r="X56620" s="14"/>
    </row>
    <row r="56621" spans="24:24" x14ac:dyDescent="0.25">
      <c r="X56621" s="14"/>
    </row>
    <row r="56622" spans="24:24" x14ac:dyDescent="0.25">
      <c r="X56622" s="14"/>
    </row>
    <row r="56623" spans="24:24" x14ac:dyDescent="0.25">
      <c r="X56623" s="14"/>
    </row>
    <row r="56624" spans="24:24" x14ac:dyDescent="0.25">
      <c r="X56624" s="14"/>
    </row>
    <row r="56625" spans="24:24" x14ac:dyDescent="0.25">
      <c r="X56625" s="14"/>
    </row>
    <row r="56626" spans="24:24" x14ac:dyDescent="0.25">
      <c r="X56626" s="14"/>
    </row>
    <row r="56627" spans="24:24" x14ac:dyDescent="0.25">
      <c r="X56627" s="14"/>
    </row>
    <row r="56628" spans="24:24" x14ac:dyDescent="0.25">
      <c r="X56628" s="14"/>
    </row>
    <row r="56629" spans="24:24" x14ac:dyDescent="0.25">
      <c r="X56629" s="14"/>
    </row>
    <row r="56630" spans="24:24" x14ac:dyDescent="0.25">
      <c r="X56630" s="14"/>
    </row>
    <row r="56631" spans="24:24" x14ac:dyDescent="0.25">
      <c r="X56631" s="14"/>
    </row>
    <row r="56632" spans="24:24" x14ac:dyDescent="0.25">
      <c r="X56632" s="14"/>
    </row>
    <row r="56633" spans="24:24" x14ac:dyDescent="0.25">
      <c r="X56633" s="14"/>
    </row>
    <row r="56634" spans="24:24" x14ac:dyDescent="0.25">
      <c r="X56634" s="14"/>
    </row>
    <row r="56635" spans="24:24" x14ac:dyDescent="0.25">
      <c r="X56635" s="14"/>
    </row>
    <row r="56636" spans="24:24" x14ac:dyDescent="0.25">
      <c r="X56636" s="14"/>
    </row>
    <row r="56637" spans="24:24" x14ac:dyDescent="0.25">
      <c r="X56637" s="14"/>
    </row>
    <row r="56638" spans="24:24" x14ac:dyDescent="0.25">
      <c r="X56638" s="14"/>
    </row>
    <row r="56639" spans="24:24" x14ac:dyDescent="0.25">
      <c r="X56639" s="14"/>
    </row>
    <row r="56640" spans="24:24" x14ac:dyDescent="0.25">
      <c r="X56640" s="14"/>
    </row>
    <row r="56641" spans="24:24" x14ac:dyDescent="0.25">
      <c r="X56641" s="14"/>
    </row>
    <row r="56642" spans="24:24" x14ac:dyDescent="0.25">
      <c r="X56642" s="14"/>
    </row>
    <row r="56643" spans="24:24" x14ac:dyDescent="0.25">
      <c r="X56643" s="14"/>
    </row>
    <row r="56644" spans="24:24" x14ac:dyDescent="0.25">
      <c r="X56644" s="14"/>
    </row>
    <row r="56645" spans="24:24" x14ac:dyDescent="0.25">
      <c r="X56645" s="14"/>
    </row>
    <row r="56646" spans="24:24" x14ac:dyDescent="0.25">
      <c r="X56646" s="14"/>
    </row>
    <row r="56647" spans="24:24" x14ac:dyDescent="0.25">
      <c r="X56647" s="14"/>
    </row>
    <row r="56648" spans="24:24" x14ac:dyDescent="0.25">
      <c r="X56648" s="14"/>
    </row>
    <row r="56649" spans="24:24" x14ac:dyDescent="0.25">
      <c r="X56649" s="14"/>
    </row>
    <row r="56650" spans="24:24" x14ac:dyDescent="0.25">
      <c r="X56650" s="14"/>
    </row>
    <row r="56651" spans="24:24" x14ac:dyDescent="0.25">
      <c r="X56651" s="14"/>
    </row>
    <row r="56652" spans="24:24" x14ac:dyDescent="0.25">
      <c r="X56652" s="14"/>
    </row>
    <row r="56653" spans="24:24" x14ac:dyDescent="0.25">
      <c r="X56653" s="14"/>
    </row>
    <row r="56654" spans="24:24" x14ac:dyDescent="0.25">
      <c r="X56654" s="14"/>
    </row>
    <row r="56655" spans="24:24" x14ac:dyDescent="0.25">
      <c r="X56655" s="14"/>
    </row>
    <row r="56656" spans="24:24" x14ac:dyDescent="0.25">
      <c r="X56656" s="14"/>
    </row>
    <row r="56657" spans="24:24" x14ac:dyDescent="0.25">
      <c r="X56657" s="14"/>
    </row>
    <row r="56658" spans="24:24" x14ac:dyDescent="0.25">
      <c r="X56658" s="14"/>
    </row>
    <row r="56659" spans="24:24" x14ac:dyDescent="0.25">
      <c r="X56659" s="14"/>
    </row>
    <row r="56660" spans="24:24" x14ac:dyDescent="0.25">
      <c r="X56660" s="14"/>
    </row>
    <row r="56661" spans="24:24" x14ac:dyDescent="0.25">
      <c r="X56661" s="14"/>
    </row>
    <row r="56662" spans="24:24" x14ac:dyDescent="0.25">
      <c r="X56662" s="14"/>
    </row>
    <row r="56663" spans="24:24" x14ac:dyDescent="0.25">
      <c r="X56663" s="14"/>
    </row>
    <row r="56664" spans="24:24" x14ac:dyDescent="0.25">
      <c r="X56664" s="14"/>
    </row>
    <row r="56665" spans="24:24" x14ac:dyDescent="0.25">
      <c r="X56665" s="14"/>
    </row>
    <row r="56666" spans="24:24" x14ac:dyDescent="0.25">
      <c r="X56666" s="14"/>
    </row>
    <row r="56667" spans="24:24" x14ac:dyDescent="0.25">
      <c r="X56667" s="14"/>
    </row>
    <row r="56668" spans="24:24" x14ac:dyDescent="0.25">
      <c r="X56668" s="14"/>
    </row>
    <row r="56669" spans="24:24" x14ac:dyDescent="0.25">
      <c r="X56669" s="14"/>
    </row>
    <row r="56670" spans="24:24" x14ac:dyDescent="0.25">
      <c r="X56670" s="14"/>
    </row>
    <row r="56671" spans="24:24" x14ac:dyDescent="0.25">
      <c r="X56671" s="14"/>
    </row>
    <row r="56672" spans="24:24" x14ac:dyDescent="0.25">
      <c r="X56672" s="14"/>
    </row>
    <row r="56673" spans="24:24" x14ac:dyDescent="0.25">
      <c r="X56673" s="14"/>
    </row>
    <row r="56674" spans="24:24" x14ac:dyDescent="0.25">
      <c r="X56674" s="14"/>
    </row>
    <row r="56675" spans="24:24" x14ac:dyDescent="0.25">
      <c r="X56675" s="14"/>
    </row>
    <row r="56676" spans="24:24" x14ac:dyDescent="0.25">
      <c r="X56676" s="14"/>
    </row>
    <row r="56677" spans="24:24" x14ac:dyDescent="0.25">
      <c r="X56677" s="14"/>
    </row>
    <row r="56678" spans="24:24" x14ac:dyDescent="0.25">
      <c r="X56678" s="14"/>
    </row>
    <row r="56679" spans="24:24" x14ac:dyDescent="0.25">
      <c r="X56679" s="14"/>
    </row>
    <row r="56680" spans="24:24" x14ac:dyDescent="0.25">
      <c r="X56680" s="14"/>
    </row>
    <row r="56681" spans="24:24" x14ac:dyDescent="0.25">
      <c r="X56681" s="14"/>
    </row>
    <row r="56682" spans="24:24" x14ac:dyDescent="0.25">
      <c r="X56682" s="14"/>
    </row>
    <row r="56683" spans="24:24" x14ac:dyDescent="0.25">
      <c r="X56683" s="14"/>
    </row>
    <row r="56684" spans="24:24" x14ac:dyDescent="0.25">
      <c r="X56684" s="14"/>
    </row>
    <row r="56685" spans="24:24" x14ac:dyDescent="0.25">
      <c r="X56685" s="14"/>
    </row>
    <row r="56686" spans="24:24" x14ac:dyDescent="0.25">
      <c r="X56686" s="14"/>
    </row>
    <row r="56687" spans="24:24" x14ac:dyDescent="0.25">
      <c r="X56687" s="14"/>
    </row>
    <row r="56688" spans="24:24" x14ac:dyDescent="0.25">
      <c r="X56688" s="14"/>
    </row>
    <row r="56689" spans="24:24" x14ac:dyDescent="0.25">
      <c r="X56689" s="14"/>
    </row>
    <row r="56690" spans="24:24" x14ac:dyDescent="0.25">
      <c r="X56690" s="14"/>
    </row>
    <row r="56691" spans="24:24" x14ac:dyDescent="0.25">
      <c r="X56691" s="14"/>
    </row>
    <row r="56692" spans="24:24" x14ac:dyDescent="0.25">
      <c r="X56692" s="14"/>
    </row>
    <row r="56693" spans="24:24" x14ac:dyDescent="0.25">
      <c r="X56693" s="14"/>
    </row>
    <row r="56694" spans="24:24" x14ac:dyDescent="0.25">
      <c r="X56694" s="14"/>
    </row>
    <row r="56695" spans="24:24" x14ac:dyDescent="0.25">
      <c r="X56695" s="14"/>
    </row>
    <row r="56696" spans="24:24" x14ac:dyDescent="0.25">
      <c r="X56696" s="14"/>
    </row>
    <row r="56697" spans="24:24" x14ac:dyDescent="0.25">
      <c r="X56697" s="14"/>
    </row>
    <row r="56698" spans="24:24" x14ac:dyDescent="0.25">
      <c r="X56698" s="14"/>
    </row>
    <row r="56699" spans="24:24" x14ac:dyDescent="0.25">
      <c r="X56699" s="14"/>
    </row>
    <row r="56700" spans="24:24" x14ac:dyDescent="0.25">
      <c r="X56700" s="14"/>
    </row>
    <row r="56701" spans="24:24" x14ac:dyDescent="0.25">
      <c r="X56701" s="14"/>
    </row>
    <row r="56702" spans="24:24" x14ac:dyDescent="0.25">
      <c r="X56702" s="14"/>
    </row>
    <row r="56703" spans="24:24" x14ac:dyDescent="0.25">
      <c r="X56703" s="14"/>
    </row>
    <row r="56704" spans="24:24" x14ac:dyDescent="0.25">
      <c r="X56704" s="14"/>
    </row>
    <row r="56705" spans="24:24" x14ac:dyDescent="0.25">
      <c r="X56705" s="14"/>
    </row>
    <row r="56706" spans="24:24" x14ac:dyDescent="0.25">
      <c r="X56706" s="14"/>
    </row>
    <row r="56707" spans="24:24" x14ac:dyDescent="0.25">
      <c r="X56707" s="14"/>
    </row>
    <row r="56708" spans="24:24" x14ac:dyDescent="0.25">
      <c r="X56708" s="14"/>
    </row>
    <row r="56709" spans="24:24" x14ac:dyDescent="0.25">
      <c r="X56709" s="14"/>
    </row>
    <row r="56710" spans="24:24" x14ac:dyDescent="0.25">
      <c r="X56710" s="14"/>
    </row>
    <row r="56711" spans="24:24" x14ac:dyDescent="0.25">
      <c r="X56711" s="14"/>
    </row>
    <row r="56712" spans="24:24" x14ac:dyDescent="0.25">
      <c r="X56712" s="14"/>
    </row>
    <row r="56713" spans="24:24" x14ac:dyDescent="0.25">
      <c r="X56713" s="14"/>
    </row>
    <row r="56714" spans="24:24" x14ac:dyDescent="0.25">
      <c r="X56714" s="14"/>
    </row>
    <row r="56715" spans="24:24" x14ac:dyDescent="0.25">
      <c r="X56715" s="14"/>
    </row>
    <row r="56716" spans="24:24" x14ac:dyDescent="0.25">
      <c r="X56716" s="14"/>
    </row>
    <row r="56717" spans="24:24" x14ac:dyDescent="0.25">
      <c r="X56717" s="14"/>
    </row>
    <row r="56718" spans="24:24" x14ac:dyDescent="0.25">
      <c r="X56718" s="14"/>
    </row>
    <row r="56719" spans="24:24" x14ac:dyDescent="0.25">
      <c r="X56719" s="14"/>
    </row>
    <row r="56720" spans="24:24" x14ac:dyDescent="0.25">
      <c r="X56720" s="14"/>
    </row>
    <row r="56721" spans="24:24" x14ac:dyDescent="0.25">
      <c r="X56721" s="14"/>
    </row>
    <row r="56722" spans="24:24" x14ac:dyDescent="0.25">
      <c r="X56722" s="14"/>
    </row>
    <row r="56723" spans="24:24" x14ac:dyDescent="0.25">
      <c r="X56723" s="14"/>
    </row>
    <row r="56724" spans="24:24" x14ac:dyDescent="0.25">
      <c r="X56724" s="14"/>
    </row>
    <row r="56725" spans="24:24" x14ac:dyDescent="0.25">
      <c r="X56725" s="14"/>
    </row>
    <row r="56726" spans="24:24" x14ac:dyDescent="0.25">
      <c r="X56726" s="14"/>
    </row>
    <row r="56727" spans="24:24" x14ac:dyDescent="0.25">
      <c r="X56727" s="14"/>
    </row>
    <row r="56728" spans="24:24" x14ac:dyDescent="0.25">
      <c r="X56728" s="14"/>
    </row>
    <row r="56729" spans="24:24" x14ac:dyDescent="0.25">
      <c r="X56729" s="14"/>
    </row>
    <row r="56730" spans="24:24" x14ac:dyDescent="0.25">
      <c r="X56730" s="14"/>
    </row>
    <row r="56731" spans="24:24" x14ac:dyDescent="0.25">
      <c r="X56731" s="14"/>
    </row>
    <row r="56732" spans="24:24" x14ac:dyDescent="0.25">
      <c r="X56732" s="14"/>
    </row>
    <row r="56733" spans="24:24" x14ac:dyDescent="0.25">
      <c r="X56733" s="14"/>
    </row>
    <row r="56734" spans="24:24" x14ac:dyDescent="0.25">
      <c r="X56734" s="14"/>
    </row>
    <row r="56735" spans="24:24" x14ac:dyDescent="0.25">
      <c r="X56735" s="14"/>
    </row>
    <row r="56736" spans="24:24" x14ac:dyDescent="0.25">
      <c r="X56736" s="14"/>
    </row>
    <row r="56737" spans="24:24" x14ac:dyDescent="0.25">
      <c r="X56737" s="14"/>
    </row>
    <row r="56738" spans="24:24" x14ac:dyDescent="0.25">
      <c r="X56738" s="14"/>
    </row>
    <row r="56739" spans="24:24" x14ac:dyDescent="0.25">
      <c r="X56739" s="14"/>
    </row>
    <row r="56740" spans="24:24" x14ac:dyDescent="0.25">
      <c r="X56740" s="14"/>
    </row>
    <row r="56741" spans="24:24" x14ac:dyDescent="0.25">
      <c r="X56741" s="14"/>
    </row>
    <row r="56742" spans="24:24" x14ac:dyDescent="0.25">
      <c r="X56742" s="14"/>
    </row>
    <row r="56743" spans="24:24" x14ac:dyDescent="0.25">
      <c r="X56743" s="14"/>
    </row>
    <row r="56744" spans="24:24" x14ac:dyDescent="0.25">
      <c r="X56744" s="14"/>
    </row>
    <row r="56745" spans="24:24" x14ac:dyDescent="0.25">
      <c r="X56745" s="14"/>
    </row>
    <row r="56746" spans="24:24" x14ac:dyDescent="0.25">
      <c r="X56746" s="14"/>
    </row>
    <row r="56747" spans="24:24" x14ac:dyDescent="0.25">
      <c r="X56747" s="14"/>
    </row>
    <row r="56748" spans="24:24" x14ac:dyDescent="0.25">
      <c r="X56748" s="14"/>
    </row>
    <row r="56749" spans="24:24" x14ac:dyDescent="0.25">
      <c r="X56749" s="14"/>
    </row>
    <row r="56750" spans="24:24" x14ac:dyDescent="0.25">
      <c r="X56750" s="14"/>
    </row>
    <row r="56751" spans="24:24" x14ac:dyDescent="0.25">
      <c r="X56751" s="14"/>
    </row>
    <row r="56752" spans="24:24" x14ac:dyDescent="0.25">
      <c r="X56752" s="14"/>
    </row>
    <row r="56753" spans="24:24" x14ac:dyDescent="0.25">
      <c r="X56753" s="14"/>
    </row>
    <row r="56754" spans="24:24" x14ac:dyDescent="0.25">
      <c r="X56754" s="14"/>
    </row>
    <row r="56755" spans="24:24" x14ac:dyDescent="0.25">
      <c r="X56755" s="14"/>
    </row>
    <row r="56756" spans="24:24" x14ac:dyDescent="0.25">
      <c r="X56756" s="14"/>
    </row>
    <row r="56757" spans="24:24" x14ac:dyDescent="0.25">
      <c r="X56757" s="14"/>
    </row>
    <row r="56758" spans="24:24" x14ac:dyDescent="0.25">
      <c r="X56758" s="14"/>
    </row>
    <row r="56759" spans="24:24" x14ac:dyDescent="0.25">
      <c r="X56759" s="14"/>
    </row>
    <row r="56760" spans="24:24" x14ac:dyDescent="0.25">
      <c r="X56760" s="14"/>
    </row>
    <row r="56761" spans="24:24" x14ac:dyDescent="0.25">
      <c r="X56761" s="14"/>
    </row>
    <row r="56762" spans="24:24" x14ac:dyDescent="0.25">
      <c r="X56762" s="14"/>
    </row>
    <row r="56763" spans="24:24" x14ac:dyDescent="0.25">
      <c r="X56763" s="14"/>
    </row>
    <row r="56764" spans="24:24" x14ac:dyDescent="0.25">
      <c r="X56764" s="14"/>
    </row>
    <row r="56765" spans="24:24" x14ac:dyDescent="0.25">
      <c r="X56765" s="14"/>
    </row>
    <row r="56766" spans="24:24" x14ac:dyDescent="0.25">
      <c r="X56766" s="14"/>
    </row>
    <row r="56767" spans="24:24" x14ac:dyDescent="0.25">
      <c r="X56767" s="14"/>
    </row>
    <row r="56768" spans="24:24" x14ac:dyDescent="0.25">
      <c r="X56768" s="14"/>
    </row>
    <row r="56769" spans="24:24" x14ac:dyDescent="0.25">
      <c r="X56769" s="14"/>
    </row>
    <row r="56770" spans="24:24" x14ac:dyDescent="0.25">
      <c r="X56770" s="14"/>
    </row>
    <row r="56771" spans="24:24" x14ac:dyDescent="0.25">
      <c r="X56771" s="14"/>
    </row>
    <row r="56772" spans="24:24" x14ac:dyDescent="0.25">
      <c r="X56772" s="14"/>
    </row>
    <row r="56773" spans="24:24" x14ac:dyDescent="0.25">
      <c r="X56773" s="14"/>
    </row>
    <row r="56774" spans="24:24" x14ac:dyDescent="0.25">
      <c r="X56774" s="14"/>
    </row>
    <row r="56775" spans="24:24" x14ac:dyDescent="0.25">
      <c r="X56775" s="14"/>
    </row>
    <row r="56776" spans="24:24" x14ac:dyDescent="0.25">
      <c r="X56776" s="14"/>
    </row>
    <row r="56777" spans="24:24" x14ac:dyDescent="0.25">
      <c r="X56777" s="14"/>
    </row>
    <row r="56778" spans="24:24" x14ac:dyDescent="0.25">
      <c r="X56778" s="14"/>
    </row>
    <row r="56779" spans="24:24" x14ac:dyDescent="0.25">
      <c r="X56779" s="14"/>
    </row>
    <row r="56780" spans="24:24" x14ac:dyDescent="0.25">
      <c r="X56780" s="14"/>
    </row>
    <row r="56781" spans="24:24" x14ac:dyDescent="0.25">
      <c r="X56781" s="14"/>
    </row>
    <row r="56782" spans="24:24" x14ac:dyDescent="0.25">
      <c r="X56782" s="14"/>
    </row>
    <row r="56783" spans="24:24" x14ac:dyDescent="0.25">
      <c r="X56783" s="14"/>
    </row>
    <row r="56784" spans="24:24" x14ac:dyDescent="0.25">
      <c r="X56784" s="14"/>
    </row>
    <row r="56785" spans="24:24" x14ac:dyDescent="0.25">
      <c r="X56785" s="14"/>
    </row>
    <row r="56786" spans="24:24" x14ac:dyDescent="0.25">
      <c r="X56786" s="14"/>
    </row>
    <row r="56787" spans="24:24" x14ac:dyDescent="0.25">
      <c r="X56787" s="14"/>
    </row>
    <row r="56788" spans="24:24" x14ac:dyDescent="0.25">
      <c r="X56788" s="14"/>
    </row>
    <row r="56789" spans="24:24" x14ac:dyDescent="0.25">
      <c r="X56789" s="14"/>
    </row>
    <row r="56790" spans="24:24" x14ac:dyDescent="0.25">
      <c r="X56790" s="14"/>
    </row>
    <row r="56791" spans="24:24" x14ac:dyDescent="0.25">
      <c r="X56791" s="14"/>
    </row>
    <row r="56792" spans="24:24" x14ac:dyDescent="0.25">
      <c r="X56792" s="14"/>
    </row>
    <row r="56793" spans="24:24" x14ac:dyDescent="0.25">
      <c r="X56793" s="14"/>
    </row>
    <row r="56794" spans="24:24" x14ac:dyDescent="0.25">
      <c r="X56794" s="14"/>
    </row>
    <row r="56795" spans="24:24" x14ac:dyDescent="0.25">
      <c r="X56795" s="14"/>
    </row>
    <row r="56796" spans="24:24" x14ac:dyDescent="0.25">
      <c r="X56796" s="14"/>
    </row>
    <row r="56797" spans="24:24" x14ac:dyDescent="0.25">
      <c r="X56797" s="14"/>
    </row>
    <row r="56798" spans="24:24" x14ac:dyDescent="0.25">
      <c r="X56798" s="14"/>
    </row>
    <row r="56799" spans="24:24" x14ac:dyDescent="0.25">
      <c r="X56799" s="14"/>
    </row>
    <row r="56800" spans="24:24" x14ac:dyDescent="0.25">
      <c r="X56800" s="14"/>
    </row>
    <row r="56801" spans="24:24" x14ac:dyDescent="0.25">
      <c r="X56801" s="14"/>
    </row>
    <row r="56802" spans="24:24" x14ac:dyDescent="0.25">
      <c r="X56802" s="14"/>
    </row>
    <row r="56803" spans="24:24" x14ac:dyDescent="0.25">
      <c r="X56803" s="14"/>
    </row>
    <row r="56804" spans="24:24" x14ac:dyDescent="0.25">
      <c r="X56804" s="14"/>
    </row>
    <row r="56805" spans="24:24" x14ac:dyDescent="0.25">
      <c r="X56805" s="14"/>
    </row>
    <row r="56806" spans="24:24" x14ac:dyDescent="0.25">
      <c r="X56806" s="14"/>
    </row>
    <row r="56807" spans="24:24" x14ac:dyDescent="0.25">
      <c r="X56807" s="14"/>
    </row>
    <row r="56808" spans="24:24" x14ac:dyDescent="0.25">
      <c r="X56808" s="14"/>
    </row>
    <row r="56809" spans="24:24" x14ac:dyDescent="0.25">
      <c r="X56809" s="14"/>
    </row>
    <row r="56810" spans="24:24" x14ac:dyDescent="0.25">
      <c r="X56810" s="14"/>
    </row>
    <row r="56811" spans="24:24" x14ac:dyDescent="0.25">
      <c r="X56811" s="14"/>
    </row>
    <row r="56812" spans="24:24" x14ac:dyDescent="0.25">
      <c r="X56812" s="14"/>
    </row>
    <row r="56813" spans="24:24" x14ac:dyDescent="0.25">
      <c r="X56813" s="14"/>
    </row>
    <row r="56814" spans="24:24" x14ac:dyDescent="0.25">
      <c r="X56814" s="14"/>
    </row>
    <row r="56815" spans="24:24" x14ac:dyDescent="0.25">
      <c r="X56815" s="14"/>
    </row>
    <row r="56816" spans="24:24" x14ac:dyDescent="0.25">
      <c r="X56816" s="14"/>
    </row>
    <row r="56817" spans="24:24" x14ac:dyDescent="0.25">
      <c r="X56817" s="14"/>
    </row>
    <row r="56818" spans="24:24" x14ac:dyDescent="0.25">
      <c r="X56818" s="14"/>
    </row>
    <row r="56819" spans="24:24" x14ac:dyDescent="0.25">
      <c r="X56819" s="14"/>
    </row>
    <row r="56820" spans="24:24" x14ac:dyDescent="0.25">
      <c r="X56820" s="14"/>
    </row>
    <row r="56821" spans="24:24" x14ac:dyDescent="0.25">
      <c r="X56821" s="14"/>
    </row>
    <row r="56822" spans="24:24" x14ac:dyDescent="0.25">
      <c r="X56822" s="14"/>
    </row>
    <row r="56823" spans="24:24" x14ac:dyDescent="0.25">
      <c r="X56823" s="14"/>
    </row>
    <row r="56824" spans="24:24" x14ac:dyDescent="0.25">
      <c r="X56824" s="14"/>
    </row>
    <row r="56825" spans="24:24" x14ac:dyDescent="0.25">
      <c r="X56825" s="14"/>
    </row>
    <row r="56826" spans="24:24" x14ac:dyDescent="0.25">
      <c r="X56826" s="14"/>
    </row>
    <row r="56827" spans="24:24" x14ac:dyDescent="0.25">
      <c r="X56827" s="14"/>
    </row>
    <row r="56828" spans="24:24" x14ac:dyDescent="0.25">
      <c r="X56828" s="14"/>
    </row>
    <row r="56829" spans="24:24" x14ac:dyDescent="0.25">
      <c r="X56829" s="14"/>
    </row>
    <row r="56830" spans="24:24" x14ac:dyDescent="0.25">
      <c r="X56830" s="14"/>
    </row>
    <row r="56831" spans="24:24" x14ac:dyDescent="0.25">
      <c r="X56831" s="14"/>
    </row>
    <row r="56832" spans="24:24" x14ac:dyDescent="0.25">
      <c r="X56832" s="14"/>
    </row>
    <row r="56833" spans="24:24" x14ac:dyDescent="0.25">
      <c r="X56833" s="14"/>
    </row>
    <row r="56834" spans="24:24" x14ac:dyDescent="0.25">
      <c r="X56834" s="14"/>
    </row>
    <row r="56835" spans="24:24" x14ac:dyDescent="0.25">
      <c r="X56835" s="14"/>
    </row>
    <row r="56836" spans="24:24" x14ac:dyDescent="0.25">
      <c r="X56836" s="14"/>
    </row>
    <row r="56837" spans="24:24" x14ac:dyDescent="0.25">
      <c r="X56837" s="14"/>
    </row>
    <row r="56838" spans="24:24" x14ac:dyDescent="0.25">
      <c r="X56838" s="14"/>
    </row>
    <row r="56839" spans="24:24" x14ac:dyDescent="0.25">
      <c r="X56839" s="14"/>
    </row>
    <row r="56840" spans="24:24" x14ac:dyDescent="0.25">
      <c r="X56840" s="14"/>
    </row>
    <row r="56841" spans="24:24" x14ac:dyDescent="0.25">
      <c r="X56841" s="14"/>
    </row>
    <row r="56842" spans="24:24" x14ac:dyDescent="0.25">
      <c r="X56842" s="14"/>
    </row>
    <row r="56843" spans="24:24" x14ac:dyDescent="0.25">
      <c r="X56843" s="14"/>
    </row>
    <row r="56844" spans="24:24" x14ac:dyDescent="0.25">
      <c r="X56844" s="14"/>
    </row>
    <row r="56845" spans="24:24" x14ac:dyDescent="0.25">
      <c r="X56845" s="14"/>
    </row>
    <row r="56846" spans="24:24" x14ac:dyDescent="0.25">
      <c r="X56846" s="14"/>
    </row>
    <row r="56847" spans="24:24" x14ac:dyDescent="0.25">
      <c r="X56847" s="14"/>
    </row>
    <row r="56848" spans="24:24" x14ac:dyDescent="0.25">
      <c r="X56848" s="14"/>
    </row>
    <row r="56849" spans="24:24" x14ac:dyDescent="0.25">
      <c r="X56849" s="14"/>
    </row>
    <row r="56850" spans="24:24" x14ac:dyDescent="0.25">
      <c r="X56850" s="14"/>
    </row>
    <row r="56851" spans="24:24" x14ac:dyDescent="0.25">
      <c r="X56851" s="14"/>
    </row>
    <row r="56852" spans="24:24" x14ac:dyDescent="0.25">
      <c r="X56852" s="14"/>
    </row>
    <row r="56853" spans="24:24" x14ac:dyDescent="0.25">
      <c r="X56853" s="14"/>
    </row>
    <row r="56854" spans="24:24" x14ac:dyDescent="0.25">
      <c r="X56854" s="14"/>
    </row>
    <row r="56855" spans="24:24" x14ac:dyDescent="0.25">
      <c r="X56855" s="14"/>
    </row>
    <row r="56856" spans="24:24" x14ac:dyDescent="0.25">
      <c r="X56856" s="14"/>
    </row>
    <row r="56857" spans="24:24" x14ac:dyDescent="0.25">
      <c r="X56857" s="14"/>
    </row>
    <row r="56858" spans="24:24" x14ac:dyDescent="0.25">
      <c r="X56858" s="14"/>
    </row>
    <row r="56859" spans="24:24" x14ac:dyDescent="0.25">
      <c r="X56859" s="14"/>
    </row>
    <row r="56860" spans="24:24" x14ac:dyDescent="0.25">
      <c r="X56860" s="14"/>
    </row>
    <row r="56861" spans="24:24" x14ac:dyDescent="0.25">
      <c r="X56861" s="14"/>
    </row>
    <row r="56862" spans="24:24" x14ac:dyDescent="0.25">
      <c r="X56862" s="14"/>
    </row>
    <row r="56863" spans="24:24" x14ac:dyDescent="0.25">
      <c r="X56863" s="14"/>
    </row>
    <row r="56864" spans="24:24" x14ac:dyDescent="0.25">
      <c r="X56864" s="14"/>
    </row>
    <row r="56865" spans="24:24" x14ac:dyDescent="0.25">
      <c r="X56865" s="14"/>
    </row>
    <row r="56866" spans="24:24" x14ac:dyDescent="0.25">
      <c r="X56866" s="14"/>
    </row>
    <row r="56867" spans="24:24" x14ac:dyDescent="0.25">
      <c r="X56867" s="14"/>
    </row>
    <row r="56868" spans="24:24" x14ac:dyDescent="0.25">
      <c r="X56868" s="14"/>
    </row>
    <row r="56869" spans="24:24" x14ac:dyDescent="0.25">
      <c r="X56869" s="14"/>
    </row>
    <row r="56870" spans="24:24" x14ac:dyDescent="0.25">
      <c r="X56870" s="14"/>
    </row>
    <row r="56871" spans="24:24" x14ac:dyDescent="0.25">
      <c r="X56871" s="14"/>
    </row>
    <row r="56872" spans="24:24" x14ac:dyDescent="0.25">
      <c r="X56872" s="14"/>
    </row>
    <row r="56873" spans="24:24" x14ac:dyDescent="0.25">
      <c r="X56873" s="14"/>
    </row>
    <row r="56874" spans="24:24" x14ac:dyDescent="0.25">
      <c r="X56874" s="14"/>
    </row>
    <row r="56875" spans="24:24" x14ac:dyDescent="0.25">
      <c r="X56875" s="14"/>
    </row>
    <row r="56876" spans="24:24" x14ac:dyDescent="0.25">
      <c r="X56876" s="14"/>
    </row>
    <row r="56877" spans="24:24" x14ac:dyDescent="0.25">
      <c r="X56877" s="14"/>
    </row>
    <row r="56878" spans="24:24" x14ac:dyDescent="0.25">
      <c r="X56878" s="14"/>
    </row>
    <row r="56879" spans="24:24" x14ac:dyDescent="0.25">
      <c r="X56879" s="14"/>
    </row>
    <row r="56880" spans="24:24" x14ac:dyDescent="0.25">
      <c r="X56880" s="14"/>
    </row>
    <row r="56881" spans="24:24" x14ac:dyDescent="0.25">
      <c r="X56881" s="14"/>
    </row>
    <row r="56882" spans="24:24" x14ac:dyDescent="0.25">
      <c r="X56882" s="14"/>
    </row>
    <row r="56883" spans="24:24" x14ac:dyDescent="0.25">
      <c r="X56883" s="14"/>
    </row>
    <row r="56884" spans="24:24" x14ac:dyDescent="0.25">
      <c r="X56884" s="14"/>
    </row>
    <row r="56885" spans="24:24" x14ac:dyDescent="0.25">
      <c r="X56885" s="14"/>
    </row>
    <row r="56886" spans="24:24" x14ac:dyDescent="0.25">
      <c r="X56886" s="14"/>
    </row>
    <row r="56887" spans="24:24" x14ac:dyDescent="0.25">
      <c r="X56887" s="14"/>
    </row>
    <row r="56888" spans="24:24" x14ac:dyDescent="0.25">
      <c r="X56888" s="14"/>
    </row>
    <row r="56889" spans="24:24" x14ac:dyDescent="0.25">
      <c r="X56889" s="14"/>
    </row>
    <row r="56890" spans="24:24" x14ac:dyDescent="0.25">
      <c r="X56890" s="14"/>
    </row>
    <row r="56891" spans="24:24" x14ac:dyDescent="0.25">
      <c r="X56891" s="14"/>
    </row>
    <row r="56892" spans="24:24" x14ac:dyDescent="0.25">
      <c r="X56892" s="14"/>
    </row>
    <row r="56893" spans="24:24" x14ac:dyDescent="0.25">
      <c r="X56893" s="14"/>
    </row>
    <row r="56894" spans="24:24" x14ac:dyDescent="0.25">
      <c r="X56894" s="14"/>
    </row>
    <row r="56895" spans="24:24" x14ac:dyDescent="0.25">
      <c r="X56895" s="14"/>
    </row>
    <row r="56896" spans="24:24" x14ac:dyDescent="0.25">
      <c r="X56896" s="14"/>
    </row>
    <row r="56897" spans="24:24" x14ac:dyDescent="0.25">
      <c r="X56897" s="14"/>
    </row>
    <row r="56898" spans="24:24" x14ac:dyDescent="0.25">
      <c r="X56898" s="14"/>
    </row>
    <row r="56899" spans="24:24" x14ac:dyDescent="0.25">
      <c r="X56899" s="14"/>
    </row>
    <row r="56900" spans="24:24" x14ac:dyDescent="0.25">
      <c r="X56900" s="14"/>
    </row>
    <row r="56901" spans="24:24" x14ac:dyDescent="0.25">
      <c r="X56901" s="14"/>
    </row>
    <row r="56902" spans="24:24" x14ac:dyDescent="0.25">
      <c r="X56902" s="14"/>
    </row>
    <row r="56903" spans="24:24" x14ac:dyDescent="0.25">
      <c r="X56903" s="14"/>
    </row>
    <row r="56904" spans="24:24" x14ac:dyDescent="0.25">
      <c r="X56904" s="14"/>
    </row>
    <row r="56905" spans="24:24" x14ac:dyDescent="0.25">
      <c r="X56905" s="14"/>
    </row>
    <row r="56906" spans="24:24" x14ac:dyDescent="0.25">
      <c r="X56906" s="14"/>
    </row>
    <row r="56907" spans="24:24" x14ac:dyDescent="0.25">
      <c r="X56907" s="14"/>
    </row>
    <row r="56908" spans="24:24" x14ac:dyDescent="0.25">
      <c r="X56908" s="14"/>
    </row>
    <row r="56909" spans="24:24" x14ac:dyDescent="0.25">
      <c r="X56909" s="14"/>
    </row>
    <row r="56910" spans="24:24" x14ac:dyDescent="0.25">
      <c r="X56910" s="14"/>
    </row>
    <row r="56911" spans="24:24" x14ac:dyDescent="0.25">
      <c r="X56911" s="14"/>
    </row>
    <row r="56912" spans="24:24" x14ac:dyDescent="0.25">
      <c r="X56912" s="14"/>
    </row>
    <row r="56913" spans="24:24" x14ac:dyDescent="0.25">
      <c r="X56913" s="14"/>
    </row>
    <row r="56914" spans="24:24" x14ac:dyDescent="0.25">
      <c r="X56914" s="14"/>
    </row>
    <row r="56915" spans="24:24" x14ac:dyDescent="0.25">
      <c r="X56915" s="14"/>
    </row>
    <row r="56916" spans="24:24" x14ac:dyDescent="0.25">
      <c r="X56916" s="14"/>
    </row>
    <row r="56917" spans="24:24" x14ac:dyDescent="0.25">
      <c r="X56917" s="14"/>
    </row>
    <row r="56918" spans="24:24" x14ac:dyDescent="0.25">
      <c r="X56918" s="14"/>
    </row>
    <row r="56919" spans="24:24" x14ac:dyDescent="0.25">
      <c r="X56919" s="14"/>
    </row>
    <row r="56920" spans="24:24" x14ac:dyDescent="0.25">
      <c r="X56920" s="14"/>
    </row>
    <row r="56921" spans="24:24" x14ac:dyDescent="0.25">
      <c r="X56921" s="14"/>
    </row>
    <row r="56922" spans="24:24" x14ac:dyDescent="0.25">
      <c r="X56922" s="14"/>
    </row>
    <row r="56923" spans="24:24" x14ac:dyDescent="0.25">
      <c r="X56923" s="14"/>
    </row>
    <row r="56924" spans="24:24" x14ac:dyDescent="0.25">
      <c r="X56924" s="14"/>
    </row>
    <row r="56925" spans="24:24" x14ac:dyDescent="0.25">
      <c r="X56925" s="14"/>
    </row>
    <row r="56926" spans="24:24" x14ac:dyDescent="0.25">
      <c r="X56926" s="14"/>
    </row>
    <row r="56927" spans="24:24" x14ac:dyDescent="0.25">
      <c r="X56927" s="14"/>
    </row>
    <row r="56928" spans="24:24" x14ac:dyDescent="0.25">
      <c r="X56928" s="14"/>
    </row>
    <row r="56929" spans="24:24" x14ac:dyDescent="0.25">
      <c r="X56929" s="14"/>
    </row>
    <row r="56930" spans="24:24" x14ac:dyDescent="0.25">
      <c r="X56930" s="14"/>
    </row>
    <row r="56931" spans="24:24" x14ac:dyDescent="0.25">
      <c r="X56931" s="14"/>
    </row>
    <row r="56932" spans="24:24" x14ac:dyDescent="0.25">
      <c r="X56932" s="14"/>
    </row>
    <row r="56933" spans="24:24" x14ac:dyDescent="0.25">
      <c r="X56933" s="14"/>
    </row>
    <row r="56934" spans="24:24" x14ac:dyDescent="0.25">
      <c r="X56934" s="14"/>
    </row>
    <row r="56935" spans="24:24" x14ac:dyDescent="0.25">
      <c r="X56935" s="14"/>
    </row>
    <row r="56936" spans="24:24" x14ac:dyDescent="0.25">
      <c r="X56936" s="14"/>
    </row>
    <row r="56937" spans="24:24" x14ac:dyDescent="0.25">
      <c r="X56937" s="14"/>
    </row>
    <row r="56938" spans="24:24" x14ac:dyDescent="0.25">
      <c r="X56938" s="14"/>
    </row>
    <row r="56939" spans="24:24" x14ac:dyDescent="0.25">
      <c r="X56939" s="14"/>
    </row>
    <row r="56940" spans="24:24" x14ac:dyDescent="0.25">
      <c r="X56940" s="14"/>
    </row>
    <row r="56941" spans="24:24" x14ac:dyDescent="0.25">
      <c r="X56941" s="14"/>
    </row>
    <row r="56942" spans="24:24" x14ac:dyDescent="0.25">
      <c r="X56942" s="14"/>
    </row>
    <row r="56943" spans="24:24" x14ac:dyDescent="0.25">
      <c r="X56943" s="14"/>
    </row>
    <row r="56944" spans="24:24" x14ac:dyDescent="0.25">
      <c r="X56944" s="14"/>
    </row>
    <row r="56945" spans="24:24" x14ac:dyDescent="0.25">
      <c r="X56945" s="14"/>
    </row>
    <row r="56946" spans="24:24" x14ac:dyDescent="0.25">
      <c r="X56946" s="14"/>
    </row>
    <row r="56947" spans="24:24" x14ac:dyDescent="0.25">
      <c r="X56947" s="14"/>
    </row>
    <row r="56948" spans="24:24" x14ac:dyDescent="0.25">
      <c r="X56948" s="14"/>
    </row>
    <row r="56949" spans="24:24" x14ac:dyDescent="0.25">
      <c r="X56949" s="14"/>
    </row>
    <row r="56950" spans="24:24" x14ac:dyDescent="0.25">
      <c r="X56950" s="14"/>
    </row>
    <row r="56951" spans="24:24" x14ac:dyDescent="0.25">
      <c r="X56951" s="14"/>
    </row>
    <row r="56952" spans="24:24" x14ac:dyDescent="0.25">
      <c r="X56952" s="14"/>
    </row>
    <row r="56953" spans="24:24" x14ac:dyDescent="0.25">
      <c r="X56953" s="14"/>
    </row>
    <row r="56954" spans="24:24" x14ac:dyDescent="0.25">
      <c r="X56954" s="14"/>
    </row>
    <row r="56955" spans="24:24" x14ac:dyDescent="0.25">
      <c r="X56955" s="14"/>
    </row>
    <row r="56956" spans="24:24" x14ac:dyDescent="0.25">
      <c r="X56956" s="14"/>
    </row>
    <row r="56957" spans="24:24" x14ac:dyDescent="0.25">
      <c r="X56957" s="14"/>
    </row>
    <row r="56958" spans="24:24" x14ac:dyDescent="0.25">
      <c r="X56958" s="14"/>
    </row>
    <row r="56959" spans="24:24" x14ac:dyDescent="0.25">
      <c r="X56959" s="14"/>
    </row>
    <row r="56960" spans="24:24" x14ac:dyDescent="0.25">
      <c r="X56960" s="14"/>
    </row>
    <row r="56961" spans="24:24" x14ac:dyDescent="0.25">
      <c r="X56961" s="14"/>
    </row>
    <row r="56962" spans="24:24" x14ac:dyDescent="0.25">
      <c r="X56962" s="14"/>
    </row>
    <row r="56963" spans="24:24" x14ac:dyDescent="0.25">
      <c r="X56963" s="14"/>
    </row>
    <row r="56964" spans="24:24" x14ac:dyDescent="0.25">
      <c r="X56964" s="14"/>
    </row>
    <row r="56965" spans="24:24" x14ac:dyDescent="0.25">
      <c r="X56965" s="14"/>
    </row>
    <row r="56966" spans="24:24" x14ac:dyDescent="0.25">
      <c r="X56966" s="14"/>
    </row>
    <row r="56967" spans="24:24" x14ac:dyDescent="0.25">
      <c r="X56967" s="14"/>
    </row>
    <row r="56968" spans="24:24" x14ac:dyDescent="0.25">
      <c r="X56968" s="14"/>
    </row>
    <row r="56969" spans="24:24" x14ac:dyDescent="0.25">
      <c r="X56969" s="14"/>
    </row>
    <row r="56970" spans="24:24" x14ac:dyDescent="0.25">
      <c r="X56970" s="14"/>
    </row>
    <row r="56971" spans="24:24" x14ac:dyDescent="0.25">
      <c r="X56971" s="14"/>
    </row>
    <row r="56972" spans="24:24" x14ac:dyDescent="0.25">
      <c r="X56972" s="14"/>
    </row>
    <row r="56973" spans="24:24" x14ac:dyDescent="0.25">
      <c r="X56973" s="14"/>
    </row>
    <row r="56974" spans="24:24" x14ac:dyDescent="0.25">
      <c r="X56974" s="14"/>
    </row>
    <row r="56975" spans="24:24" x14ac:dyDescent="0.25">
      <c r="X56975" s="14"/>
    </row>
    <row r="56976" spans="24:24" x14ac:dyDescent="0.25">
      <c r="X56976" s="14"/>
    </row>
    <row r="56977" spans="24:24" x14ac:dyDescent="0.25">
      <c r="X56977" s="14"/>
    </row>
    <row r="56978" spans="24:24" x14ac:dyDescent="0.25">
      <c r="X56978" s="14"/>
    </row>
    <row r="56979" spans="24:24" x14ac:dyDescent="0.25">
      <c r="X56979" s="14"/>
    </row>
    <row r="56980" spans="24:24" x14ac:dyDescent="0.25">
      <c r="X56980" s="14"/>
    </row>
    <row r="56981" spans="24:24" x14ac:dyDescent="0.25">
      <c r="X56981" s="14"/>
    </row>
    <row r="56982" spans="24:24" x14ac:dyDescent="0.25">
      <c r="X56982" s="14"/>
    </row>
    <row r="56983" spans="24:24" x14ac:dyDescent="0.25">
      <c r="X56983" s="14"/>
    </row>
    <row r="56984" spans="24:24" x14ac:dyDescent="0.25">
      <c r="X56984" s="14"/>
    </row>
    <row r="56985" spans="24:24" x14ac:dyDescent="0.25">
      <c r="X56985" s="14"/>
    </row>
    <row r="56986" spans="24:24" x14ac:dyDescent="0.25">
      <c r="X56986" s="14"/>
    </row>
    <row r="56987" spans="24:24" x14ac:dyDescent="0.25">
      <c r="X56987" s="14"/>
    </row>
    <row r="56988" spans="24:24" x14ac:dyDescent="0.25">
      <c r="X56988" s="14"/>
    </row>
    <row r="56989" spans="24:24" x14ac:dyDescent="0.25">
      <c r="X56989" s="14"/>
    </row>
    <row r="56990" spans="24:24" x14ac:dyDescent="0.25">
      <c r="X56990" s="14"/>
    </row>
    <row r="56991" spans="24:24" x14ac:dyDescent="0.25">
      <c r="X56991" s="14"/>
    </row>
    <row r="56992" spans="24:24" x14ac:dyDescent="0.25">
      <c r="X56992" s="14"/>
    </row>
    <row r="56993" spans="24:24" x14ac:dyDescent="0.25">
      <c r="X56993" s="14"/>
    </row>
    <row r="56994" spans="24:24" x14ac:dyDescent="0.25">
      <c r="X56994" s="14"/>
    </row>
    <row r="56995" spans="24:24" x14ac:dyDescent="0.25">
      <c r="X56995" s="14"/>
    </row>
    <row r="56996" spans="24:24" x14ac:dyDescent="0.25">
      <c r="X56996" s="14"/>
    </row>
    <row r="56997" spans="24:24" x14ac:dyDescent="0.25">
      <c r="X56997" s="14"/>
    </row>
    <row r="56998" spans="24:24" x14ac:dyDescent="0.25">
      <c r="X56998" s="14"/>
    </row>
    <row r="56999" spans="24:24" x14ac:dyDescent="0.25">
      <c r="X56999" s="14"/>
    </row>
    <row r="57000" spans="24:24" x14ac:dyDescent="0.25">
      <c r="X57000" s="14"/>
    </row>
    <row r="57001" spans="24:24" x14ac:dyDescent="0.25">
      <c r="X57001" s="14"/>
    </row>
    <row r="57002" spans="24:24" x14ac:dyDescent="0.25">
      <c r="X57002" s="14"/>
    </row>
    <row r="57003" spans="24:24" x14ac:dyDescent="0.25">
      <c r="X57003" s="14"/>
    </row>
    <row r="57004" spans="24:24" x14ac:dyDescent="0.25">
      <c r="X57004" s="14"/>
    </row>
    <row r="57005" spans="24:24" x14ac:dyDescent="0.25">
      <c r="X57005" s="14"/>
    </row>
    <row r="57006" spans="24:24" x14ac:dyDescent="0.25">
      <c r="X57006" s="14"/>
    </row>
    <row r="57007" spans="24:24" x14ac:dyDescent="0.25">
      <c r="X57007" s="14"/>
    </row>
    <row r="57008" spans="24:24" x14ac:dyDescent="0.25">
      <c r="X57008" s="14"/>
    </row>
    <row r="57009" spans="24:24" x14ac:dyDescent="0.25">
      <c r="X57009" s="14"/>
    </row>
    <row r="57010" spans="24:24" x14ac:dyDescent="0.25">
      <c r="X57010" s="14"/>
    </row>
    <row r="57011" spans="24:24" x14ac:dyDescent="0.25">
      <c r="X57011" s="14"/>
    </row>
    <row r="57012" spans="24:24" x14ac:dyDescent="0.25">
      <c r="X57012" s="14"/>
    </row>
    <row r="57013" spans="24:24" x14ac:dyDescent="0.25">
      <c r="X57013" s="14"/>
    </row>
    <row r="57014" spans="24:24" x14ac:dyDescent="0.25">
      <c r="X57014" s="14"/>
    </row>
    <row r="57015" spans="24:24" x14ac:dyDescent="0.25">
      <c r="X57015" s="14"/>
    </row>
    <row r="57016" spans="24:24" x14ac:dyDescent="0.25">
      <c r="X57016" s="14"/>
    </row>
    <row r="57017" spans="24:24" x14ac:dyDescent="0.25">
      <c r="X57017" s="14"/>
    </row>
    <row r="57018" spans="24:24" x14ac:dyDescent="0.25">
      <c r="X57018" s="14"/>
    </row>
    <row r="57019" spans="24:24" x14ac:dyDescent="0.25">
      <c r="X57019" s="14"/>
    </row>
    <row r="57020" spans="24:24" x14ac:dyDescent="0.25">
      <c r="X57020" s="14"/>
    </row>
    <row r="57021" spans="24:24" x14ac:dyDescent="0.25">
      <c r="X57021" s="14"/>
    </row>
    <row r="57022" spans="24:24" x14ac:dyDescent="0.25">
      <c r="X57022" s="14"/>
    </row>
    <row r="57023" spans="24:24" x14ac:dyDescent="0.25">
      <c r="X57023" s="14"/>
    </row>
    <row r="57024" spans="24:24" x14ac:dyDescent="0.25">
      <c r="X57024" s="14"/>
    </row>
    <row r="57025" spans="24:24" x14ac:dyDescent="0.25">
      <c r="X57025" s="14"/>
    </row>
    <row r="57026" spans="24:24" x14ac:dyDescent="0.25">
      <c r="X57026" s="14"/>
    </row>
    <row r="57027" spans="24:24" x14ac:dyDescent="0.25">
      <c r="X57027" s="14"/>
    </row>
    <row r="57028" spans="24:24" x14ac:dyDescent="0.25">
      <c r="X57028" s="14"/>
    </row>
    <row r="57029" spans="24:24" x14ac:dyDescent="0.25">
      <c r="X57029" s="14"/>
    </row>
    <row r="57030" spans="24:24" x14ac:dyDescent="0.25">
      <c r="X57030" s="14"/>
    </row>
    <row r="57031" spans="24:24" x14ac:dyDescent="0.25">
      <c r="X57031" s="14"/>
    </row>
    <row r="57032" spans="24:24" x14ac:dyDescent="0.25">
      <c r="X57032" s="14"/>
    </row>
    <row r="57033" spans="24:24" x14ac:dyDescent="0.25">
      <c r="X57033" s="14"/>
    </row>
    <row r="57034" spans="24:24" x14ac:dyDescent="0.25">
      <c r="X57034" s="14"/>
    </row>
    <row r="57035" spans="24:24" x14ac:dyDescent="0.25">
      <c r="X57035" s="14"/>
    </row>
    <row r="57036" spans="24:24" x14ac:dyDescent="0.25">
      <c r="X57036" s="14"/>
    </row>
    <row r="57037" spans="24:24" x14ac:dyDescent="0.25">
      <c r="X57037" s="14"/>
    </row>
    <row r="57038" spans="24:24" x14ac:dyDescent="0.25">
      <c r="X57038" s="14"/>
    </row>
    <row r="57039" spans="24:24" x14ac:dyDescent="0.25">
      <c r="X57039" s="14"/>
    </row>
    <row r="57040" spans="24:24" x14ac:dyDescent="0.25">
      <c r="X57040" s="14"/>
    </row>
    <row r="57041" spans="24:24" x14ac:dyDescent="0.25">
      <c r="X57041" s="14"/>
    </row>
    <row r="57042" spans="24:24" x14ac:dyDescent="0.25">
      <c r="X57042" s="14"/>
    </row>
    <row r="57043" spans="24:24" x14ac:dyDescent="0.25">
      <c r="X57043" s="14"/>
    </row>
    <row r="57044" spans="24:24" x14ac:dyDescent="0.25">
      <c r="X57044" s="14"/>
    </row>
    <row r="57045" spans="24:24" x14ac:dyDescent="0.25">
      <c r="X57045" s="14"/>
    </row>
    <row r="57046" spans="24:24" x14ac:dyDescent="0.25">
      <c r="X57046" s="14"/>
    </row>
    <row r="57047" spans="24:24" x14ac:dyDescent="0.25">
      <c r="X57047" s="14"/>
    </row>
    <row r="57048" spans="24:24" x14ac:dyDescent="0.25">
      <c r="X57048" s="14"/>
    </row>
    <row r="57049" spans="24:24" x14ac:dyDescent="0.25">
      <c r="X57049" s="14"/>
    </row>
    <row r="57050" spans="24:24" x14ac:dyDescent="0.25">
      <c r="X57050" s="14"/>
    </row>
    <row r="57051" spans="24:24" x14ac:dyDescent="0.25">
      <c r="X57051" s="14"/>
    </row>
    <row r="57052" spans="24:24" x14ac:dyDescent="0.25">
      <c r="X57052" s="14"/>
    </row>
    <row r="57053" spans="24:24" x14ac:dyDescent="0.25">
      <c r="X57053" s="14"/>
    </row>
    <row r="57054" spans="24:24" x14ac:dyDescent="0.25">
      <c r="X57054" s="14"/>
    </row>
    <row r="57055" spans="24:24" x14ac:dyDescent="0.25">
      <c r="X57055" s="14"/>
    </row>
    <row r="57056" spans="24:24" x14ac:dyDescent="0.25">
      <c r="X57056" s="14"/>
    </row>
    <row r="57057" spans="24:24" x14ac:dyDescent="0.25">
      <c r="X57057" s="14"/>
    </row>
    <row r="57058" spans="24:24" x14ac:dyDescent="0.25">
      <c r="X57058" s="14"/>
    </row>
    <row r="57059" spans="24:24" x14ac:dyDescent="0.25">
      <c r="X57059" s="14"/>
    </row>
    <row r="57060" spans="24:24" x14ac:dyDescent="0.25">
      <c r="X57060" s="14"/>
    </row>
    <row r="57061" spans="24:24" x14ac:dyDescent="0.25">
      <c r="X57061" s="14"/>
    </row>
    <row r="57062" spans="24:24" x14ac:dyDescent="0.25">
      <c r="X57062" s="14"/>
    </row>
    <row r="57063" spans="24:24" x14ac:dyDescent="0.25">
      <c r="X57063" s="14"/>
    </row>
    <row r="57064" spans="24:24" x14ac:dyDescent="0.25">
      <c r="X57064" s="14"/>
    </row>
    <row r="57065" spans="24:24" x14ac:dyDescent="0.25">
      <c r="X57065" s="14"/>
    </row>
    <row r="57066" spans="24:24" x14ac:dyDescent="0.25">
      <c r="X57066" s="14"/>
    </row>
    <row r="57067" spans="24:24" x14ac:dyDescent="0.25">
      <c r="X57067" s="14"/>
    </row>
    <row r="57068" spans="24:24" x14ac:dyDescent="0.25">
      <c r="X57068" s="14"/>
    </row>
    <row r="57069" spans="24:24" x14ac:dyDescent="0.25">
      <c r="X57069" s="14"/>
    </row>
    <row r="57070" spans="24:24" x14ac:dyDescent="0.25">
      <c r="X57070" s="14"/>
    </row>
    <row r="57071" spans="24:24" x14ac:dyDescent="0.25">
      <c r="X57071" s="14"/>
    </row>
    <row r="57072" spans="24:24" x14ac:dyDescent="0.25">
      <c r="X57072" s="14"/>
    </row>
    <row r="57073" spans="24:24" x14ac:dyDescent="0.25">
      <c r="X57073" s="14"/>
    </row>
    <row r="57074" spans="24:24" x14ac:dyDescent="0.25">
      <c r="X57074" s="14"/>
    </row>
    <row r="57075" spans="24:24" x14ac:dyDescent="0.25">
      <c r="X57075" s="14"/>
    </row>
    <row r="57076" spans="24:24" x14ac:dyDescent="0.25">
      <c r="X57076" s="14"/>
    </row>
    <row r="57077" spans="24:24" x14ac:dyDescent="0.25">
      <c r="X57077" s="14"/>
    </row>
    <row r="57078" spans="24:24" x14ac:dyDescent="0.25">
      <c r="X57078" s="14"/>
    </row>
    <row r="57079" spans="24:24" x14ac:dyDescent="0.25">
      <c r="X57079" s="14"/>
    </row>
    <row r="57080" spans="24:24" x14ac:dyDescent="0.25">
      <c r="X57080" s="14"/>
    </row>
    <row r="57081" spans="24:24" x14ac:dyDescent="0.25">
      <c r="X57081" s="14"/>
    </row>
    <row r="57082" spans="24:24" x14ac:dyDescent="0.25">
      <c r="X57082" s="14"/>
    </row>
    <row r="57083" spans="24:24" x14ac:dyDescent="0.25">
      <c r="X57083" s="14"/>
    </row>
    <row r="57084" spans="24:24" x14ac:dyDescent="0.25">
      <c r="X57084" s="14"/>
    </row>
    <row r="57085" spans="24:24" x14ac:dyDescent="0.25">
      <c r="X57085" s="14"/>
    </row>
    <row r="57086" spans="24:24" x14ac:dyDescent="0.25">
      <c r="X57086" s="14"/>
    </row>
    <row r="57087" spans="24:24" x14ac:dyDescent="0.25">
      <c r="X57087" s="14"/>
    </row>
    <row r="57088" spans="24:24" x14ac:dyDescent="0.25">
      <c r="X57088" s="14"/>
    </row>
    <row r="57089" spans="24:24" x14ac:dyDescent="0.25">
      <c r="X57089" s="14"/>
    </row>
    <row r="57090" spans="24:24" x14ac:dyDescent="0.25">
      <c r="X57090" s="14"/>
    </row>
    <row r="57091" spans="24:24" x14ac:dyDescent="0.25">
      <c r="X57091" s="14"/>
    </row>
    <row r="57092" spans="24:24" x14ac:dyDescent="0.25">
      <c r="X57092" s="14"/>
    </row>
    <row r="57093" spans="24:24" x14ac:dyDescent="0.25">
      <c r="X57093" s="14"/>
    </row>
    <row r="57094" spans="24:24" x14ac:dyDescent="0.25">
      <c r="X57094" s="14"/>
    </row>
    <row r="57095" spans="24:24" x14ac:dyDescent="0.25">
      <c r="X57095" s="14"/>
    </row>
    <row r="57096" spans="24:24" x14ac:dyDescent="0.25">
      <c r="X57096" s="14"/>
    </row>
    <row r="57097" spans="24:24" x14ac:dyDescent="0.25">
      <c r="X57097" s="14"/>
    </row>
    <row r="57098" spans="24:24" x14ac:dyDescent="0.25">
      <c r="X57098" s="14"/>
    </row>
    <row r="57099" spans="24:24" x14ac:dyDescent="0.25">
      <c r="X57099" s="14"/>
    </row>
    <row r="57100" spans="24:24" x14ac:dyDescent="0.25">
      <c r="X57100" s="14"/>
    </row>
    <row r="57101" spans="24:24" x14ac:dyDescent="0.25">
      <c r="X57101" s="14"/>
    </row>
    <row r="57102" spans="24:24" x14ac:dyDescent="0.25">
      <c r="X57102" s="14"/>
    </row>
    <row r="57103" spans="24:24" x14ac:dyDescent="0.25">
      <c r="X57103" s="14"/>
    </row>
    <row r="57104" spans="24:24" x14ac:dyDescent="0.25">
      <c r="X57104" s="14"/>
    </row>
    <row r="57105" spans="24:24" x14ac:dyDescent="0.25">
      <c r="X57105" s="14"/>
    </row>
    <row r="57106" spans="24:24" x14ac:dyDescent="0.25">
      <c r="X57106" s="14"/>
    </row>
    <row r="57107" spans="24:24" x14ac:dyDescent="0.25">
      <c r="X57107" s="14"/>
    </row>
    <row r="57108" spans="24:24" x14ac:dyDescent="0.25">
      <c r="X57108" s="14"/>
    </row>
    <row r="57109" spans="24:24" x14ac:dyDescent="0.25">
      <c r="X57109" s="14"/>
    </row>
    <row r="57110" spans="24:24" x14ac:dyDescent="0.25">
      <c r="X57110" s="14"/>
    </row>
    <row r="57111" spans="24:24" x14ac:dyDescent="0.25">
      <c r="X57111" s="14"/>
    </row>
    <row r="57112" spans="24:24" x14ac:dyDescent="0.25">
      <c r="X57112" s="14"/>
    </row>
    <row r="57113" spans="24:24" x14ac:dyDescent="0.25">
      <c r="X57113" s="14"/>
    </row>
    <row r="57114" spans="24:24" x14ac:dyDescent="0.25">
      <c r="X57114" s="14"/>
    </row>
    <row r="57115" spans="24:24" x14ac:dyDescent="0.25">
      <c r="X57115" s="14"/>
    </row>
    <row r="57116" spans="24:24" x14ac:dyDescent="0.25">
      <c r="X57116" s="14"/>
    </row>
    <row r="57117" spans="24:24" x14ac:dyDescent="0.25">
      <c r="X57117" s="14"/>
    </row>
    <row r="57118" spans="24:24" x14ac:dyDescent="0.25">
      <c r="X57118" s="14"/>
    </row>
    <row r="57119" spans="24:24" x14ac:dyDescent="0.25">
      <c r="X57119" s="14"/>
    </row>
    <row r="57120" spans="24:24" x14ac:dyDescent="0.25">
      <c r="X57120" s="14"/>
    </row>
    <row r="57121" spans="24:24" x14ac:dyDescent="0.25">
      <c r="X57121" s="14"/>
    </row>
    <row r="57122" spans="24:24" x14ac:dyDescent="0.25">
      <c r="X57122" s="14"/>
    </row>
    <row r="57123" spans="24:24" x14ac:dyDescent="0.25">
      <c r="X57123" s="14"/>
    </row>
    <row r="57124" spans="24:24" x14ac:dyDescent="0.25">
      <c r="X57124" s="14"/>
    </row>
    <row r="57125" spans="24:24" x14ac:dyDescent="0.25">
      <c r="X57125" s="14"/>
    </row>
    <row r="57126" spans="24:24" x14ac:dyDescent="0.25">
      <c r="X57126" s="14"/>
    </row>
    <row r="57127" spans="24:24" x14ac:dyDescent="0.25">
      <c r="X57127" s="14"/>
    </row>
    <row r="57128" spans="24:24" x14ac:dyDescent="0.25">
      <c r="X57128" s="14"/>
    </row>
    <row r="57129" spans="24:24" x14ac:dyDescent="0.25">
      <c r="X57129" s="14"/>
    </row>
    <row r="57130" spans="24:24" x14ac:dyDescent="0.25">
      <c r="X57130" s="14"/>
    </row>
    <row r="57131" spans="24:24" x14ac:dyDescent="0.25">
      <c r="X57131" s="14"/>
    </row>
    <row r="57132" spans="24:24" x14ac:dyDescent="0.25">
      <c r="X57132" s="14"/>
    </row>
    <row r="57133" spans="24:24" x14ac:dyDescent="0.25">
      <c r="X57133" s="14"/>
    </row>
    <row r="57134" spans="24:24" x14ac:dyDescent="0.25">
      <c r="X57134" s="14"/>
    </row>
    <row r="57135" spans="24:24" x14ac:dyDescent="0.25">
      <c r="X57135" s="14"/>
    </row>
    <row r="57136" spans="24:24" x14ac:dyDescent="0.25">
      <c r="X57136" s="14"/>
    </row>
    <row r="57137" spans="24:24" x14ac:dyDescent="0.25">
      <c r="X57137" s="14"/>
    </row>
    <row r="57138" spans="24:24" x14ac:dyDescent="0.25">
      <c r="X57138" s="14"/>
    </row>
    <row r="57139" spans="24:24" x14ac:dyDescent="0.25">
      <c r="X57139" s="14"/>
    </row>
    <row r="57140" spans="24:24" x14ac:dyDescent="0.25">
      <c r="X57140" s="14"/>
    </row>
    <row r="57141" spans="24:24" x14ac:dyDescent="0.25">
      <c r="X57141" s="14"/>
    </row>
    <row r="57142" spans="24:24" x14ac:dyDescent="0.25">
      <c r="X57142" s="14"/>
    </row>
    <row r="57143" spans="24:24" x14ac:dyDescent="0.25">
      <c r="X57143" s="14"/>
    </row>
    <row r="57144" spans="24:24" x14ac:dyDescent="0.25">
      <c r="X57144" s="14"/>
    </row>
    <row r="57145" spans="24:24" x14ac:dyDescent="0.25">
      <c r="X57145" s="14"/>
    </row>
    <row r="57146" spans="24:24" x14ac:dyDescent="0.25">
      <c r="X57146" s="14"/>
    </row>
    <row r="57147" spans="24:24" x14ac:dyDescent="0.25">
      <c r="X57147" s="14"/>
    </row>
    <row r="57148" spans="24:24" x14ac:dyDescent="0.25">
      <c r="X57148" s="14"/>
    </row>
    <row r="57149" spans="24:24" x14ac:dyDescent="0.25">
      <c r="X57149" s="14"/>
    </row>
    <row r="57150" spans="24:24" x14ac:dyDescent="0.25">
      <c r="X57150" s="14"/>
    </row>
    <row r="57151" spans="24:24" x14ac:dyDescent="0.25">
      <c r="X57151" s="14"/>
    </row>
    <row r="57152" spans="24:24" x14ac:dyDescent="0.25">
      <c r="X57152" s="14"/>
    </row>
    <row r="57153" spans="24:24" x14ac:dyDescent="0.25">
      <c r="X57153" s="14"/>
    </row>
    <row r="57154" spans="24:24" x14ac:dyDescent="0.25">
      <c r="X57154" s="14"/>
    </row>
    <row r="57155" spans="24:24" x14ac:dyDescent="0.25">
      <c r="X57155" s="14"/>
    </row>
    <row r="57156" spans="24:24" x14ac:dyDescent="0.25">
      <c r="X57156" s="14"/>
    </row>
    <row r="57157" spans="24:24" x14ac:dyDescent="0.25">
      <c r="X57157" s="14"/>
    </row>
    <row r="57158" spans="24:24" x14ac:dyDescent="0.25">
      <c r="X57158" s="14"/>
    </row>
    <row r="57159" spans="24:24" x14ac:dyDescent="0.25">
      <c r="X57159" s="14"/>
    </row>
    <row r="57160" spans="24:24" x14ac:dyDescent="0.25">
      <c r="X57160" s="14"/>
    </row>
    <row r="57161" spans="24:24" x14ac:dyDescent="0.25">
      <c r="X57161" s="14"/>
    </row>
    <row r="57162" spans="24:24" x14ac:dyDescent="0.25">
      <c r="X57162" s="14"/>
    </row>
    <row r="57163" spans="24:24" x14ac:dyDescent="0.25">
      <c r="X57163" s="14"/>
    </row>
    <row r="57164" spans="24:24" x14ac:dyDescent="0.25">
      <c r="X57164" s="14"/>
    </row>
    <row r="57165" spans="24:24" x14ac:dyDescent="0.25">
      <c r="X57165" s="14"/>
    </row>
    <row r="57166" spans="24:24" x14ac:dyDescent="0.25">
      <c r="X57166" s="14"/>
    </row>
    <row r="57167" spans="24:24" x14ac:dyDescent="0.25">
      <c r="X57167" s="14"/>
    </row>
    <row r="57168" spans="24:24" x14ac:dyDescent="0.25">
      <c r="X57168" s="14"/>
    </row>
    <row r="57169" spans="24:24" x14ac:dyDescent="0.25">
      <c r="X57169" s="14"/>
    </row>
    <row r="57170" spans="24:24" x14ac:dyDescent="0.25">
      <c r="X57170" s="14"/>
    </row>
    <row r="57171" spans="24:24" x14ac:dyDescent="0.25">
      <c r="X57171" s="14"/>
    </row>
    <row r="57172" spans="24:24" x14ac:dyDescent="0.25">
      <c r="X57172" s="14"/>
    </row>
    <row r="57173" spans="24:24" x14ac:dyDescent="0.25">
      <c r="X57173" s="14"/>
    </row>
    <row r="57174" spans="24:24" x14ac:dyDescent="0.25">
      <c r="X57174" s="14"/>
    </row>
    <row r="57175" spans="24:24" x14ac:dyDescent="0.25">
      <c r="X57175" s="14"/>
    </row>
    <row r="57176" spans="24:24" x14ac:dyDescent="0.25">
      <c r="X57176" s="14"/>
    </row>
    <row r="57177" spans="24:24" x14ac:dyDescent="0.25">
      <c r="X57177" s="14"/>
    </row>
    <row r="57178" spans="24:24" x14ac:dyDescent="0.25">
      <c r="X57178" s="14"/>
    </row>
    <row r="57179" spans="24:24" x14ac:dyDescent="0.25">
      <c r="X57179" s="14"/>
    </row>
    <row r="57180" spans="24:24" x14ac:dyDescent="0.25">
      <c r="X57180" s="14"/>
    </row>
    <row r="57181" spans="24:24" x14ac:dyDescent="0.25">
      <c r="X57181" s="14"/>
    </row>
    <row r="57182" spans="24:24" x14ac:dyDescent="0.25">
      <c r="X57182" s="14"/>
    </row>
    <row r="57183" spans="24:24" x14ac:dyDescent="0.25">
      <c r="X57183" s="14"/>
    </row>
    <row r="57184" spans="24:24" x14ac:dyDescent="0.25">
      <c r="X57184" s="14"/>
    </row>
    <row r="57185" spans="24:24" x14ac:dyDescent="0.25">
      <c r="X57185" s="14"/>
    </row>
    <row r="57186" spans="24:24" x14ac:dyDescent="0.25">
      <c r="X57186" s="14"/>
    </row>
    <row r="57187" spans="24:24" x14ac:dyDescent="0.25">
      <c r="X57187" s="14"/>
    </row>
    <row r="57188" spans="24:24" x14ac:dyDescent="0.25">
      <c r="X57188" s="14"/>
    </row>
    <row r="57189" spans="24:24" x14ac:dyDescent="0.25">
      <c r="X57189" s="14"/>
    </row>
    <row r="57190" spans="24:24" x14ac:dyDescent="0.25">
      <c r="X57190" s="14"/>
    </row>
    <row r="57191" spans="24:24" x14ac:dyDescent="0.25">
      <c r="X57191" s="14"/>
    </row>
    <row r="57192" spans="24:24" x14ac:dyDescent="0.25">
      <c r="X57192" s="14"/>
    </row>
    <row r="57193" spans="24:24" x14ac:dyDescent="0.25">
      <c r="X57193" s="14"/>
    </row>
    <row r="57194" spans="24:24" x14ac:dyDescent="0.25">
      <c r="X57194" s="14"/>
    </row>
    <row r="57195" spans="24:24" x14ac:dyDescent="0.25">
      <c r="X57195" s="14"/>
    </row>
    <row r="57196" spans="24:24" x14ac:dyDescent="0.25">
      <c r="X57196" s="14"/>
    </row>
    <row r="57197" spans="24:24" x14ac:dyDescent="0.25">
      <c r="X57197" s="14"/>
    </row>
    <row r="57198" spans="24:24" x14ac:dyDescent="0.25">
      <c r="X57198" s="14"/>
    </row>
    <row r="57199" spans="24:24" x14ac:dyDescent="0.25">
      <c r="X57199" s="14"/>
    </row>
    <row r="57200" spans="24:24" x14ac:dyDescent="0.25">
      <c r="X57200" s="14"/>
    </row>
    <row r="57201" spans="24:24" x14ac:dyDescent="0.25">
      <c r="X57201" s="14"/>
    </row>
    <row r="57202" spans="24:24" x14ac:dyDescent="0.25">
      <c r="X57202" s="14"/>
    </row>
    <row r="57203" spans="24:24" x14ac:dyDescent="0.25">
      <c r="X57203" s="14"/>
    </row>
    <row r="57204" spans="24:24" x14ac:dyDescent="0.25">
      <c r="X57204" s="14"/>
    </row>
    <row r="57205" spans="24:24" x14ac:dyDescent="0.25">
      <c r="X57205" s="14"/>
    </row>
    <row r="57206" spans="24:24" x14ac:dyDescent="0.25">
      <c r="X57206" s="14"/>
    </row>
    <row r="57207" spans="24:24" x14ac:dyDescent="0.25">
      <c r="X57207" s="14"/>
    </row>
    <row r="57208" spans="24:24" x14ac:dyDescent="0.25">
      <c r="X57208" s="14"/>
    </row>
    <row r="57209" spans="24:24" x14ac:dyDescent="0.25">
      <c r="X57209" s="14"/>
    </row>
    <row r="57210" spans="24:24" x14ac:dyDescent="0.25">
      <c r="X57210" s="14"/>
    </row>
    <row r="57211" spans="24:24" x14ac:dyDescent="0.25">
      <c r="X57211" s="14"/>
    </row>
    <row r="57212" spans="24:24" x14ac:dyDescent="0.25">
      <c r="X57212" s="14"/>
    </row>
    <row r="57213" spans="24:24" x14ac:dyDescent="0.25">
      <c r="X57213" s="14"/>
    </row>
    <row r="57214" spans="24:24" x14ac:dyDescent="0.25">
      <c r="X57214" s="14"/>
    </row>
    <row r="57215" spans="24:24" x14ac:dyDescent="0.25">
      <c r="X57215" s="14"/>
    </row>
    <row r="57216" spans="24:24" x14ac:dyDescent="0.25">
      <c r="X57216" s="14"/>
    </row>
    <row r="57217" spans="24:24" x14ac:dyDescent="0.25">
      <c r="X57217" s="14"/>
    </row>
    <row r="57218" spans="24:24" x14ac:dyDescent="0.25">
      <c r="X57218" s="14"/>
    </row>
    <row r="57219" spans="24:24" x14ac:dyDescent="0.25">
      <c r="X57219" s="14"/>
    </row>
    <row r="57220" spans="24:24" x14ac:dyDescent="0.25">
      <c r="X57220" s="14"/>
    </row>
    <row r="57221" spans="24:24" x14ac:dyDescent="0.25">
      <c r="X57221" s="14"/>
    </row>
    <row r="57222" spans="24:24" x14ac:dyDescent="0.25">
      <c r="X57222" s="14"/>
    </row>
    <row r="57223" spans="24:24" x14ac:dyDescent="0.25">
      <c r="X57223" s="14"/>
    </row>
    <row r="57224" spans="24:24" x14ac:dyDescent="0.25">
      <c r="X57224" s="14"/>
    </row>
    <row r="57225" spans="24:24" x14ac:dyDescent="0.25">
      <c r="X57225" s="14"/>
    </row>
    <row r="57226" spans="24:24" x14ac:dyDescent="0.25">
      <c r="X57226" s="14"/>
    </row>
    <row r="57227" spans="24:24" x14ac:dyDescent="0.25">
      <c r="X57227" s="14"/>
    </row>
    <row r="57228" spans="24:24" x14ac:dyDescent="0.25">
      <c r="X57228" s="14"/>
    </row>
    <row r="57229" spans="24:24" x14ac:dyDescent="0.25">
      <c r="X57229" s="14"/>
    </row>
    <row r="57230" spans="24:24" x14ac:dyDescent="0.25">
      <c r="X57230" s="14"/>
    </row>
    <row r="57231" spans="24:24" x14ac:dyDescent="0.25">
      <c r="X57231" s="14"/>
    </row>
    <row r="57232" spans="24:24" x14ac:dyDescent="0.25">
      <c r="X57232" s="14"/>
    </row>
    <row r="57233" spans="24:24" x14ac:dyDescent="0.25">
      <c r="X57233" s="14"/>
    </row>
    <row r="57234" spans="24:24" x14ac:dyDescent="0.25">
      <c r="X57234" s="14"/>
    </row>
    <row r="57235" spans="24:24" x14ac:dyDescent="0.25">
      <c r="X57235" s="14"/>
    </row>
    <row r="57236" spans="24:24" x14ac:dyDescent="0.25">
      <c r="X57236" s="14"/>
    </row>
    <row r="57237" spans="24:24" x14ac:dyDescent="0.25">
      <c r="X57237" s="14"/>
    </row>
    <row r="57238" spans="24:24" x14ac:dyDescent="0.25">
      <c r="X57238" s="14"/>
    </row>
    <row r="57239" spans="24:24" x14ac:dyDescent="0.25">
      <c r="X57239" s="14"/>
    </row>
    <row r="57240" spans="24:24" x14ac:dyDescent="0.25">
      <c r="X57240" s="14"/>
    </row>
    <row r="57241" spans="24:24" x14ac:dyDescent="0.25">
      <c r="X57241" s="14"/>
    </row>
    <row r="57242" spans="24:24" x14ac:dyDescent="0.25">
      <c r="X57242" s="14"/>
    </row>
    <row r="57243" spans="24:24" x14ac:dyDescent="0.25">
      <c r="X57243" s="14"/>
    </row>
    <row r="57244" spans="24:24" x14ac:dyDescent="0.25">
      <c r="X57244" s="14"/>
    </row>
    <row r="57245" spans="24:24" x14ac:dyDescent="0.25">
      <c r="X57245" s="14"/>
    </row>
    <row r="57246" spans="24:24" x14ac:dyDescent="0.25">
      <c r="X57246" s="14"/>
    </row>
    <row r="57247" spans="24:24" x14ac:dyDescent="0.25">
      <c r="X57247" s="14"/>
    </row>
    <row r="57248" spans="24:24" x14ac:dyDescent="0.25">
      <c r="X57248" s="14"/>
    </row>
    <row r="57249" spans="24:24" x14ac:dyDescent="0.25">
      <c r="X57249" s="14"/>
    </row>
    <row r="57250" spans="24:24" x14ac:dyDescent="0.25">
      <c r="X57250" s="14"/>
    </row>
    <row r="57251" spans="24:24" x14ac:dyDescent="0.25">
      <c r="X57251" s="14"/>
    </row>
    <row r="57252" spans="24:24" x14ac:dyDescent="0.25">
      <c r="X57252" s="14"/>
    </row>
    <row r="57253" spans="24:24" x14ac:dyDescent="0.25">
      <c r="X57253" s="14"/>
    </row>
    <row r="57254" spans="24:24" x14ac:dyDescent="0.25">
      <c r="X57254" s="14"/>
    </row>
    <row r="57255" spans="24:24" x14ac:dyDescent="0.25">
      <c r="X57255" s="14"/>
    </row>
    <row r="57256" spans="24:24" x14ac:dyDescent="0.25">
      <c r="X57256" s="14"/>
    </row>
    <row r="57257" spans="24:24" x14ac:dyDescent="0.25">
      <c r="X57257" s="14"/>
    </row>
    <row r="57258" spans="24:24" x14ac:dyDescent="0.25">
      <c r="X57258" s="14"/>
    </row>
    <row r="57259" spans="24:24" x14ac:dyDescent="0.25">
      <c r="X57259" s="14"/>
    </row>
    <row r="57260" spans="24:24" x14ac:dyDescent="0.25">
      <c r="X57260" s="14"/>
    </row>
    <row r="57261" spans="24:24" x14ac:dyDescent="0.25">
      <c r="X57261" s="14"/>
    </row>
    <row r="57262" spans="24:24" x14ac:dyDescent="0.25">
      <c r="X57262" s="14"/>
    </row>
    <row r="57263" spans="24:24" x14ac:dyDescent="0.25">
      <c r="X57263" s="14"/>
    </row>
    <row r="57264" spans="24:24" x14ac:dyDescent="0.25">
      <c r="X57264" s="14"/>
    </row>
    <row r="57265" spans="24:24" x14ac:dyDescent="0.25">
      <c r="X57265" s="14"/>
    </row>
    <row r="57266" spans="24:24" x14ac:dyDescent="0.25">
      <c r="X57266" s="14"/>
    </row>
    <row r="57267" spans="24:24" x14ac:dyDescent="0.25">
      <c r="X57267" s="14"/>
    </row>
    <row r="57268" spans="24:24" x14ac:dyDescent="0.25">
      <c r="X57268" s="14"/>
    </row>
    <row r="57269" spans="24:24" x14ac:dyDescent="0.25">
      <c r="X57269" s="14"/>
    </row>
    <row r="57270" spans="24:24" x14ac:dyDescent="0.25">
      <c r="X57270" s="14"/>
    </row>
    <row r="57271" spans="24:24" x14ac:dyDescent="0.25">
      <c r="X57271" s="14"/>
    </row>
    <row r="57272" spans="24:24" x14ac:dyDescent="0.25">
      <c r="X57272" s="14"/>
    </row>
    <row r="57273" spans="24:24" x14ac:dyDescent="0.25">
      <c r="X57273" s="14"/>
    </row>
    <row r="57274" spans="24:24" x14ac:dyDescent="0.25">
      <c r="X57274" s="14"/>
    </row>
    <row r="57275" spans="24:24" x14ac:dyDescent="0.25">
      <c r="X57275" s="14"/>
    </row>
    <row r="57276" spans="24:24" x14ac:dyDescent="0.25">
      <c r="X57276" s="14"/>
    </row>
    <row r="57277" spans="24:24" x14ac:dyDescent="0.25">
      <c r="X57277" s="14"/>
    </row>
    <row r="57278" spans="24:24" x14ac:dyDescent="0.25">
      <c r="X57278" s="14"/>
    </row>
    <row r="57279" spans="24:24" x14ac:dyDescent="0.25">
      <c r="X57279" s="14"/>
    </row>
    <row r="57280" spans="24:24" x14ac:dyDescent="0.25">
      <c r="X57280" s="14"/>
    </row>
    <row r="57281" spans="24:24" x14ac:dyDescent="0.25">
      <c r="X57281" s="14"/>
    </row>
    <row r="57282" spans="24:24" x14ac:dyDescent="0.25">
      <c r="X57282" s="14"/>
    </row>
    <row r="57283" spans="24:24" x14ac:dyDescent="0.25">
      <c r="X57283" s="14"/>
    </row>
    <row r="57284" spans="24:24" x14ac:dyDescent="0.25">
      <c r="X57284" s="14"/>
    </row>
    <row r="57285" spans="24:24" x14ac:dyDescent="0.25">
      <c r="X57285" s="14"/>
    </row>
    <row r="57286" spans="24:24" x14ac:dyDescent="0.25">
      <c r="X57286" s="14"/>
    </row>
    <row r="57287" spans="24:24" x14ac:dyDescent="0.25">
      <c r="X57287" s="14"/>
    </row>
    <row r="57288" spans="24:24" x14ac:dyDescent="0.25">
      <c r="X57288" s="14"/>
    </row>
    <row r="57289" spans="24:24" x14ac:dyDescent="0.25">
      <c r="X57289" s="14"/>
    </row>
    <row r="57290" spans="24:24" x14ac:dyDescent="0.25">
      <c r="X57290" s="14"/>
    </row>
    <row r="57291" spans="24:24" x14ac:dyDescent="0.25">
      <c r="X57291" s="14"/>
    </row>
    <row r="57292" spans="24:24" x14ac:dyDescent="0.25">
      <c r="X57292" s="14"/>
    </row>
    <row r="57293" spans="24:24" x14ac:dyDescent="0.25">
      <c r="X57293" s="14"/>
    </row>
    <row r="57294" spans="24:24" x14ac:dyDescent="0.25">
      <c r="X57294" s="14"/>
    </row>
    <row r="57295" spans="24:24" x14ac:dyDescent="0.25">
      <c r="X57295" s="14"/>
    </row>
    <row r="57296" spans="24:24" x14ac:dyDescent="0.25">
      <c r="X57296" s="14"/>
    </row>
    <row r="57297" spans="24:24" x14ac:dyDescent="0.25">
      <c r="X57297" s="14"/>
    </row>
    <row r="57298" spans="24:24" x14ac:dyDescent="0.25">
      <c r="X57298" s="14"/>
    </row>
    <row r="57299" spans="24:24" x14ac:dyDescent="0.25">
      <c r="X57299" s="14"/>
    </row>
    <row r="57300" spans="24:24" x14ac:dyDescent="0.25">
      <c r="X57300" s="14"/>
    </row>
    <row r="57301" spans="24:24" x14ac:dyDescent="0.25">
      <c r="X57301" s="14"/>
    </row>
    <row r="57302" spans="24:24" x14ac:dyDescent="0.25">
      <c r="X57302" s="14"/>
    </row>
    <row r="57303" spans="24:24" x14ac:dyDescent="0.25">
      <c r="X57303" s="14"/>
    </row>
    <row r="57304" spans="24:24" x14ac:dyDescent="0.25">
      <c r="X57304" s="14"/>
    </row>
    <row r="57305" spans="24:24" x14ac:dyDescent="0.25">
      <c r="X57305" s="14"/>
    </row>
    <row r="57306" spans="24:24" x14ac:dyDescent="0.25">
      <c r="X57306" s="14"/>
    </row>
    <row r="57307" spans="24:24" x14ac:dyDescent="0.25">
      <c r="X57307" s="14"/>
    </row>
    <row r="57308" spans="24:24" x14ac:dyDescent="0.25">
      <c r="X57308" s="14"/>
    </row>
    <row r="57309" spans="24:24" x14ac:dyDescent="0.25">
      <c r="X57309" s="14"/>
    </row>
    <row r="57310" spans="24:24" x14ac:dyDescent="0.25">
      <c r="X57310" s="14"/>
    </row>
    <row r="57311" spans="24:24" x14ac:dyDescent="0.25">
      <c r="X57311" s="14"/>
    </row>
    <row r="57312" spans="24:24" x14ac:dyDescent="0.25">
      <c r="X57312" s="14"/>
    </row>
    <row r="57313" spans="24:24" x14ac:dyDescent="0.25">
      <c r="X57313" s="14"/>
    </row>
    <row r="57314" spans="24:24" x14ac:dyDescent="0.25">
      <c r="X57314" s="14"/>
    </row>
    <row r="57315" spans="24:24" x14ac:dyDescent="0.25">
      <c r="X57315" s="14"/>
    </row>
    <row r="57316" spans="24:24" x14ac:dyDescent="0.25">
      <c r="X57316" s="14"/>
    </row>
    <row r="57317" spans="24:24" x14ac:dyDescent="0.25">
      <c r="X57317" s="14"/>
    </row>
    <row r="57318" spans="24:24" x14ac:dyDescent="0.25">
      <c r="X57318" s="14"/>
    </row>
    <row r="57319" spans="24:24" x14ac:dyDescent="0.25">
      <c r="X57319" s="14"/>
    </row>
    <row r="57320" spans="24:24" x14ac:dyDescent="0.25">
      <c r="X57320" s="14"/>
    </row>
    <row r="57321" spans="24:24" x14ac:dyDescent="0.25">
      <c r="X57321" s="14"/>
    </row>
    <row r="57322" spans="24:24" x14ac:dyDescent="0.25">
      <c r="X57322" s="14"/>
    </row>
    <row r="57323" spans="24:24" x14ac:dyDescent="0.25">
      <c r="X57323" s="14"/>
    </row>
    <row r="57324" spans="24:24" x14ac:dyDescent="0.25">
      <c r="X57324" s="14"/>
    </row>
    <row r="57325" spans="24:24" x14ac:dyDescent="0.25">
      <c r="X57325" s="14"/>
    </row>
    <row r="57326" spans="24:24" x14ac:dyDescent="0.25">
      <c r="X57326" s="14"/>
    </row>
    <row r="57327" spans="24:24" x14ac:dyDescent="0.25">
      <c r="X57327" s="14"/>
    </row>
    <row r="57328" spans="24:24" x14ac:dyDescent="0.25">
      <c r="X57328" s="14"/>
    </row>
    <row r="57329" spans="24:24" x14ac:dyDescent="0.25">
      <c r="X57329" s="14"/>
    </row>
    <row r="57330" spans="24:24" x14ac:dyDescent="0.25">
      <c r="X57330" s="14"/>
    </row>
    <row r="57331" spans="24:24" x14ac:dyDescent="0.25">
      <c r="X57331" s="14"/>
    </row>
    <row r="57332" spans="24:24" x14ac:dyDescent="0.25">
      <c r="X57332" s="14"/>
    </row>
    <row r="57333" spans="24:24" x14ac:dyDescent="0.25">
      <c r="X57333" s="14"/>
    </row>
    <row r="57334" spans="24:24" x14ac:dyDescent="0.25">
      <c r="X57334" s="14"/>
    </row>
    <row r="57335" spans="24:24" x14ac:dyDescent="0.25">
      <c r="X57335" s="14"/>
    </row>
    <row r="57336" spans="24:24" x14ac:dyDescent="0.25">
      <c r="X57336" s="14"/>
    </row>
    <row r="57337" spans="24:24" x14ac:dyDescent="0.25">
      <c r="X57337" s="14"/>
    </row>
    <row r="57338" spans="24:24" x14ac:dyDescent="0.25">
      <c r="X57338" s="14"/>
    </row>
    <row r="57339" spans="24:24" x14ac:dyDescent="0.25">
      <c r="X57339" s="14"/>
    </row>
    <row r="57340" spans="24:24" x14ac:dyDescent="0.25">
      <c r="X57340" s="14"/>
    </row>
    <row r="57341" spans="24:24" x14ac:dyDescent="0.25">
      <c r="X57341" s="14"/>
    </row>
    <row r="57342" spans="24:24" x14ac:dyDescent="0.25">
      <c r="X57342" s="14"/>
    </row>
    <row r="57343" spans="24:24" x14ac:dyDescent="0.25">
      <c r="X57343" s="14"/>
    </row>
    <row r="57344" spans="24:24" x14ac:dyDescent="0.25">
      <c r="X57344" s="14"/>
    </row>
    <row r="57345" spans="24:24" x14ac:dyDescent="0.25">
      <c r="X57345" s="14"/>
    </row>
    <row r="57346" spans="24:24" x14ac:dyDescent="0.25">
      <c r="X57346" s="14"/>
    </row>
    <row r="57347" spans="24:24" x14ac:dyDescent="0.25">
      <c r="X57347" s="14"/>
    </row>
    <row r="57348" spans="24:24" x14ac:dyDescent="0.25">
      <c r="X57348" s="14"/>
    </row>
    <row r="57349" spans="24:24" x14ac:dyDescent="0.25">
      <c r="X57349" s="14"/>
    </row>
    <row r="57350" spans="24:24" x14ac:dyDescent="0.25">
      <c r="X57350" s="14"/>
    </row>
    <row r="57351" spans="24:24" x14ac:dyDescent="0.25">
      <c r="X57351" s="14"/>
    </row>
    <row r="57352" spans="24:24" x14ac:dyDescent="0.25">
      <c r="X57352" s="14"/>
    </row>
    <row r="57353" spans="24:24" x14ac:dyDescent="0.25">
      <c r="X57353" s="14"/>
    </row>
    <row r="57354" spans="24:24" x14ac:dyDescent="0.25">
      <c r="X57354" s="14"/>
    </row>
    <row r="57355" spans="24:24" x14ac:dyDescent="0.25">
      <c r="X57355" s="14"/>
    </row>
    <row r="57356" spans="24:24" x14ac:dyDescent="0.25">
      <c r="X57356" s="14"/>
    </row>
    <row r="57357" spans="24:24" x14ac:dyDescent="0.25">
      <c r="X57357" s="14"/>
    </row>
    <row r="57358" spans="24:24" x14ac:dyDescent="0.25">
      <c r="X57358" s="14"/>
    </row>
    <row r="57359" spans="24:24" x14ac:dyDescent="0.25">
      <c r="X57359" s="14"/>
    </row>
    <row r="57360" spans="24:24" x14ac:dyDescent="0.25">
      <c r="X57360" s="14"/>
    </row>
    <row r="57361" spans="24:24" x14ac:dyDescent="0.25">
      <c r="X57361" s="14"/>
    </row>
    <row r="57362" spans="24:24" x14ac:dyDescent="0.25">
      <c r="X57362" s="14"/>
    </row>
    <row r="57363" spans="24:24" x14ac:dyDescent="0.25">
      <c r="X57363" s="14"/>
    </row>
    <row r="57364" spans="24:24" x14ac:dyDescent="0.25">
      <c r="X57364" s="14"/>
    </row>
    <row r="57365" spans="24:24" x14ac:dyDescent="0.25">
      <c r="X57365" s="14"/>
    </row>
    <row r="57366" spans="24:24" x14ac:dyDescent="0.25">
      <c r="X57366" s="14"/>
    </row>
    <row r="57367" spans="24:24" x14ac:dyDescent="0.25">
      <c r="X57367" s="14"/>
    </row>
    <row r="57368" spans="24:24" x14ac:dyDescent="0.25">
      <c r="X57368" s="14"/>
    </row>
    <row r="57369" spans="24:24" x14ac:dyDescent="0.25">
      <c r="X57369" s="14"/>
    </row>
    <row r="57370" spans="24:24" x14ac:dyDescent="0.25">
      <c r="X57370" s="14"/>
    </row>
    <row r="57371" spans="24:24" x14ac:dyDescent="0.25">
      <c r="X57371" s="14"/>
    </row>
    <row r="57372" spans="24:24" x14ac:dyDescent="0.25">
      <c r="X57372" s="14"/>
    </row>
    <row r="57373" spans="24:24" x14ac:dyDescent="0.25">
      <c r="X57373" s="14"/>
    </row>
    <row r="57374" spans="24:24" x14ac:dyDescent="0.25">
      <c r="X57374" s="14"/>
    </row>
    <row r="57375" spans="24:24" x14ac:dyDescent="0.25">
      <c r="X57375" s="14"/>
    </row>
    <row r="57376" spans="24:24" x14ac:dyDescent="0.25">
      <c r="X57376" s="14"/>
    </row>
    <row r="57377" spans="24:24" x14ac:dyDescent="0.25">
      <c r="X57377" s="14"/>
    </row>
    <row r="57378" spans="24:24" x14ac:dyDescent="0.25">
      <c r="X57378" s="14"/>
    </row>
    <row r="57379" spans="24:24" x14ac:dyDescent="0.25">
      <c r="X57379" s="14"/>
    </row>
    <row r="57380" spans="24:24" x14ac:dyDescent="0.25">
      <c r="X57380" s="14"/>
    </row>
    <row r="57381" spans="24:24" x14ac:dyDescent="0.25">
      <c r="X57381" s="14"/>
    </row>
    <row r="57382" spans="24:24" x14ac:dyDescent="0.25">
      <c r="X57382" s="14"/>
    </row>
    <row r="57383" spans="24:24" x14ac:dyDescent="0.25">
      <c r="X57383" s="14"/>
    </row>
    <row r="57384" spans="24:24" x14ac:dyDescent="0.25">
      <c r="X57384" s="14"/>
    </row>
    <row r="57385" spans="24:24" x14ac:dyDescent="0.25">
      <c r="X57385" s="14"/>
    </row>
    <row r="57386" spans="24:24" x14ac:dyDescent="0.25">
      <c r="X57386" s="14"/>
    </row>
    <row r="57387" spans="24:24" x14ac:dyDescent="0.25">
      <c r="X57387" s="14"/>
    </row>
    <row r="57388" spans="24:24" x14ac:dyDescent="0.25">
      <c r="X57388" s="14"/>
    </row>
    <row r="57389" spans="24:24" x14ac:dyDescent="0.25">
      <c r="X57389" s="14"/>
    </row>
    <row r="57390" spans="24:24" x14ac:dyDescent="0.25">
      <c r="X57390" s="14"/>
    </row>
    <row r="57391" spans="24:24" x14ac:dyDescent="0.25">
      <c r="X57391" s="14"/>
    </row>
    <row r="57392" spans="24:24" x14ac:dyDescent="0.25">
      <c r="X57392" s="14"/>
    </row>
    <row r="57393" spans="24:24" x14ac:dyDescent="0.25">
      <c r="X57393" s="14"/>
    </row>
    <row r="57394" spans="24:24" x14ac:dyDescent="0.25">
      <c r="X57394" s="14"/>
    </row>
    <row r="57395" spans="24:24" x14ac:dyDescent="0.25">
      <c r="X57395" s="14"/>
    </row>
    <row r="57396" spans="24:24" x14ac:dyDescent="0.25">
      <c r="X57396" s="14"/>
    </row>
    <row r="57397" spans="24:24" x14ac:dyDescent="0.25">
      <c r="X57397" s="14"/>
    </row>
    <row r="57398" spans="24:24" x14ac:dyDescent="0.25">
      <c r="X57398" s="14"/>
    </row>
    <row r="57399" spans="24:24" x14ac:dyDescent="0.25">
      <c r="X57399" s="14"/>
    </row>
    <row r="57400" spans="24:24" x14ac:dyDescent="0.25">
      <c r="X57400" s="14"/>
    </row>
    <row r="57401" spans="24:24" x14ac:dyDescent="0.25">
      <c r="X57401" s="14"/>
    </row>
    <row r="57402" spans="24:24" x14ac:dyDescent="0.25">
      <c r="X57402" s="14"/>
    </row>
    <row r="57403" spans="24:24" x14ac:dyDescent="0.25">
      <c r="X57403" s="14"/>
    </row>
    <row r="57404" spans="24:24" x14ac:dyDescent="0.25">
      <c r="X57404" s="14"/>
    </row>
    <row r="57405" spans="24:24" x14ac:dyDescent="0.25">
      <c r="X57405" s="14"/>
    </row>
    <row r="57406" spans="24:24" x14ac:dyDescent="0.25">
      <c r="X57406" s="14"/>
    </row>
    <row r="57407" spans="24:24" x14ac:dyDescent="0.25">
      <c r="X57407" s="14"/>
    </row>
    <row r="57408" spans="24:24" x14ac:dyDescent="0.25">
      <c r="X57408" s="14"/>
    </row>
    <row r="57409" spans="24:24" x14ac:dyDescent="0.25">
      <c r="X57409" s="14"/>
    </row>
    <row r="57410" spans="24:24" x14ac:dyDescent="0.25">
      <c r="X57410" s="14"/>
    </row>
    <row r="57411" spans="24:24" x14ac:dyDescent="0.25">
      <c r="X57411" s="14"/>
    </row>
    <row r="57412" spans="24:24" x14ac:dyDescent="0.25">
      <c r="X57412" s="14"/>
    </row>
    <row r="57413" spans="24:24" x14ac:dyDescent="0.25">
      <c r="X57413" s="14"/>
    </row>
    <row r="57414" spans="24:24" x14ac:dyDescent="0.25">
      <c r="X57414" s="14"/>
    </row>
    <row r="57415" spans="24:24" x14ac:dyDescent="0.25">
      <c r="X57415" s="14"/>
    </row>
    <row r="57416" spans="24:24" x14ac:dyDescent="0.25">
      <c r="X57416" s="14"/>
    </row>
    <row r="57417" spans="24:24" x14ac:dyDescent="0.25">
      <c r="X57417" s="14"/>
    </row>
    <row r="57418" spans="24:24" x14ac:dyDescent="0.25">
      <c r="X57418" s="14"/>
    </row>
    <row r="57419" spans="24:24" x14ac:dyDescent="0.25">
      <c r="X57419" s="14"/>
    </row>
    <row r="57420" spans="24:24" x14ac:dyDescent="0.25">
      <c r="X57420" s="14"/>
    </row>
    <row r="57421" spans="24:24" x14ac:dyDescent="0.25">
      <c r="X57421" s="14"/>
    </row>
    <row r="57422" spans="24:24" x14ac:dyDescent="0.25">
      <c r="X57422" s="14"/>
    </row>
    <row r="57423" spans="24:24" x14ac:dyDescent="0.25">
      <c r="X57423" s="14"/>
    </row>
    <row r="57424" spans="24:24" x14ac:dyDescent="0.25">
      <c r="X57424" s="14"/>
    </row>
    <row r="57425" spans="24:24" x14ac:dyDescent="0.25">
      <c r="X57425" s="14"/>
    </row>
    <row r="57426" spans="24:24" x14ac:dyDescent="0.25">
      <c r="X57426" s="14"/>
    </row>
    <row r="57427" spans="24:24" x14ac:dyDescent="0.25">
      <c r="X57427" s="14"/>
    </row>
    <row r="57428" spans="24:24" x14ac:dyDescent="0.25">
      <c r="X57428" s="14"/>
    </row>
    <row r="57429" spans="24:24" x14ac:dyDescent="0.25">
      <c r="X57429" s="14"/>
    </row>
    <row r="57430" spans="24:24" x14ac:dyDescent="0.25">
      <c r="X57430" s="14"/>
    </row>
    <row r="57431" spans="24:24" x14ac:dyDescent="0.25">
      <c r="X57431" s="14"/>
    </row>
    <row r="57432" spans="24:24" x14ac:dyDescent="0.25">
      <c r="X57432" s="14"/>
    </row>
    <row r="57433" spans="24:24" x14ac:dyDescent="0.25">
      <c r="X57433" s="14"/>
    </row>
    <row r="57434" spans="24:24" x14ac:dyDescent="0.25">
      <c r="X57434" s="14"/>
    </row>
    <row r="57435" spans="24:24" x14ac:dyDescent="0.25">
      <c r="X57435" s="14"/>
    </row>
    <row r="57436" spans="24:24" x14ac:dyDescent="0.25">
      <c r="X57436" s="14"/>
    </row>
    <row r="57437" spans="24:24" x14ac:dyDescent="0.25">
      <c r="X57437" s="14"/>
    </row>
    <row r="57438" spans="24:24" x14ac:dyDescent="0.25">
      <c r="X57438" s="14"/>
    </row>
    <row r="57439" spans="24:24" x14ac:dyDescent="0.25">
      <c r="X57439" s="14"/>
    </row>
    <row r="57440" spans="24:24" x14ac:dyDescent="0.25">
      <c r="X57440" s="14"/>
    </row>
    <row r="57441" spans="24:24" x14ac:dyDescent="0.25">
      <c r="X57441" s="14"/>
    </row>
    <row r="57442" spans="24:24" x14ac:dyDescent="0.25">
      <c r="X57442" s="14"/>
    </row>
    <row r="57443" spans="24:24" x14ac:dyDescent="0.25">
      <c r="X57443" s="14"/>
    </row>
    <row r="57444" spans="24:24" x14ac:dyDescent="0.25">
      <c r="X57444" s="14"/>
    </row>
    <row r="57445" spans="24:24" x14ac:dyDescent="0.25">
      <c r="X57445" s="14"/>
    </row>
    <row r="57446" spans="24:24" x14ac:dyDescent="0.25">
      <c r="X57446" s="14"/>
    </row>
    <row r="57447" spans="24:24" x14ac:dyDescent="0.25">
      <c r="X57447" s="14"/>
    </row>
    <row r="57448" spans="24:24" x14ac:dyDescent="0.25">
      <c r="X57448" s="14"/>
    </row>
    <row r="57449" spans="24:24" x14ac:dyDescent="0.25">
      <c r="X57449" s="14"/>
    </row>
    <row r="57450" spans="24:24" x14ac:dyDescent="0.25">
      <c r="X57450" s="14"/>
    </row>
    <row r="57451" spans="24:24" x14ac:dyDescent="0.25">
      <c r="X57451" s="14"/>
    </row>
    <row r="57452" spans="24:24" x14ac:dyDescent="0.25">
      <c r="X57452" s="14"/>
    </row>
    <row r="57453" spans="24:24" x14ac:dyDescent="0.25">
      <c r="X57453" s="14"/>
    </row>
    <row r="57454" spans="24:24" x14ac:dyDescent="0.25">
      <c r="X57454" s="14"/>
    </row>
    <row r="57455" spans="24:24" x14ac:dyDescent="0.25">
      <c r="X57455" s="14"/>
    </row>
    <row r="57456" spans="24:24" x14ac:dyDescent="0.25">
      <c r="X57456" s="14"/>
    </row>
    <row r="57457" spans="24:24" x14ac:dyDescent="0.25">
      <c r="X57457" s="14"/>
    </row>
    <row r="57458" spans="24:24" x14ac:dyDescent="0.25">
      <c r="X57458" s="14"/>
    </row>
    <row r="57459" spans="24:24" x14ac:dyDescent="0.25">
      <c r="X57459" s="14"/>
    </row>
    <row r="57460" spans="24:24" x14ac:dyDescent="0.25">
      <c r="X57460" s="14"/>
    </row>
    <row r="57461" spans="24:24" x14ac:dyDescent="0.25">
      <c r="X57461" s="14"/>
    </row>
    <row r="57462" spans="24:24" x14ac:dyDescent="0.25">
      <c r="X57462" s="14"/>
    </row>
    <row r="57463" spans="24:24" x14ac:dyDescent="0.25">
      <c r="X57463" s="14"/>
    </row>
    <row r="57464" spans="24:24" x14ac:dyDescent="0.25">
      <c r="X57464" s="14"/>
    </row>
    <row r="57465" spans="24:24" x14ac:dyDescent="0.25">
      <c r="X57465" s="14"/>
    </row>
    <row r="57466" spans="24:24" x14ac:dyDescent="0.25">
      <c r="X57466" s="14"/>
    </row>
    <row r="57467" spans="24:24" x14ac:dyDescent="0.25">
      <c r="X57467" s="14"/>
    </row>
    <row r="57468" spans="24:24" x14ac:dyDescent="0.25">
      <c r="X57468" s="14"/>
    </row>
    <row r="57469" spans="24:24" x14ac:dyDescent="0.25">
      <c r="X57469" s="14"/>
    </row>
    <row r="57470" spans="24:24" x14ac:dyDescent="0.25">
      <c r="X57470" s="14"/>
    </row>
    <row r="57471" spans="24:24" x14ac:dyDescent="0.25">
      <c r="X57471" s="14"/>
    </row>
    <row r="57472" spans="24:24" x14ac:dyDescent="0.25">
      <c r="X57472" s="14"/>
    </row>
    <row r="57473" spans="24:24" x14ac:dyDescent="0.25">
      <c r="X57473" s="14"/>
    </row>
    <row r="57474" spans="24:24" x14ac:dyDescent="0.25">
      <c r="X57474" s="14"/>
    </row>
    <row r="57475" spans="24:24" x14ac:dyDescent="0.25">
      <c r="X57475" s="14"/>
    </row>
    <row r="57476" spans="24:24" x14ac:dyDescent="0.25">
      <c r="X57476" s="14"/>
    </row>
    <row r="57477" spans="24:24" x14ac:dyDescent="0.25">
      <c r="X57477" s="14"/>
    </row>
    <row r="57478" spans="24:24" x14ac:dyDescent="0.25">
      <c r="X57478" s="14"/>
    </row>
    <row r="57479" spans="24:24" x14ac:dyDescent="0.25">
      <c r="X57479" s="14"/>
    </row>
    <row r="57480" spans="24:24" x14ac:dyDescent="0.25">
      <c r="X57480" s="14"/>
    </row>
    <row r="57481" spans="24:24" x14ac:dyDescent="0.25">
      <c r="X57481" s="14"/>
    </row>
    <row r="57482" spans="24:24" x14ac:dyDescent="0.25">
      <c r="X57482" s="14"/>
    </row>
    <row r="57483" spans="24:24" x14ac:dyDescent="0.25">
      <c r="X57483" s="14"/>
    </row>
    <row r="57484" spans="24:24" x14ac:dyDescent="0.25">
      <c r="X57484" s="14"/>
    </row>
    <row r="57485" spans="24:24" x14ac:dyDescent="0.25">
      <c r="X57485" s="14"/>
    </row>
    <row r="57486" spans="24:24" x14ac:dyDescent="0.25">
      <c r="X57486" s="14"/>
    </row>
    <row r="57487" spans="24:24" x14ac:dyDescent="0.25">
      <c r="X57487" s="14"/>
    </row>
    <row r="57488" spans="24:24" x14ac:dyDescent="0.25">
      <c r="X57488" s="14"/>
    </row>
    <row r="57489" spans="24:24" x14ac:dyDescent="0.25">
      <c r="X57489" s="14"/>
    </row>
    <row r="57490" spans="24:24" x14ac:dyDescent="0.25">
      <c r="X57490" s="14"/>
    </row>
    <row r="57491" spans="24:24" x14ac:dyDescent="0.25">
      <c r="X57491" s="14"/>
    </row>
    <row r="57492" spans="24:24" x14ac:dyDescent="0.25">
      <c r="X57492" s="14"/>
    </row>
    <row r="57493" spans="24:24" x14ac:dyDescent="0.25">
      <c r="X57493" s="14"/>
    </row>
    <row r="57494" spans="24:24" x14ac:dyDescent="0.25">
      <c r="X57494" s="14"/>
    </row>
    <row r="57495" spans="24:24" x14ac:dyDescent="0.25">
      <c r="X57495" s="14"/>
    </row>
    <row r="57496" spans="24:24" x14ac:dyDescent="0.25">
      <c r="X57496" s="14"/>
    </row>
    <row r="57497" spans="24:24" x14ac:dyDescent="0.25">
      <c r="X57497" s="14"/>
    </row>
    <row r="57498" spans="24:24" x14ac:dyDescent="0.25">
      <c r="X57498" s="14"/>
    </row>
    <row r="57499" spans="24:24" x14ac:dyDescent="0.25">
      <c r="X57499" s="14"/>
    </row>
    <row r="57500" spans="24:24" x14ac:dyDescent="0.25">
      <c r="X57500" s="14"/>
    </row>
    <row r="57501" spans="24:24" x14ac:dyDescent="0.25">
      <c r="X57501" s="14"/>
    </row>
    <row r="57502" spans="24:24" x14ac:dyDescent="0.25">
      <c r="X57502" s="14"/>
    </row>
    <row r="57503" spans="24:24" x14ac:dyDescent="0.25">
      <c r="X57503" s="14"/>
    </row>
    <row r="57504" spans="24:24" x14ac:dyDescent="0.25">
      <c r="X57504" s="14"/>
    </row>
    <row r="57505" spans="24:24" x14ac:dyDescent="0.25">
      <c r="X57505" s="14"/>
    </row>
    <row r="57506" spans="24:24" x14ac:dyDescent="0.25">
      <c r="X57506" s="14"/>
    </row>
    <row r="57507" spans="24:24" x14ac:dyDescent="0.25">
      <c r="X57507" s="14"/>
    </row>
    <row r="57508" spans="24:24" x14ac:dyDescent="0.25">
      <c r="X57508" s="14"/>
    </row>
    <row r="57509" spans="24:24" x14ac:dyDescent="0.25">
      <c r="X57509" s="14"/>
    </row>
    <row r="57510" spans="24:24" x14ac:dyDescent="0.25">
      <c r="X57510" s="14"/>
    </row>
    <row r="57511" spans="24:24" x14ac:dyDescent="0.25">
      <c r="X57511" s="14"/>
    </row>
    <row r="57512" spans="24:24" x14ac:dyDescent="0.25">
      <c r="X57512" s="14"/>
    </row>
    <row r="57513" spans="24:24" x14ac:dyDescent="0.25">
      <c r="X57513" s="14"/>
    </row>
    <row r="57514" spans="24:24" x14ac:dyDescent="0.25">
      <c r="X57514" s="14"/>
    </row>
    <row r="57515" spans="24:24" x14ac:dyDescent="0.25">
      <c r="X57515" s="14"/>
    </row>
    <row r="57516" spans="24:24" x14ac:dyDescent="0.25">
      <c r="X57516" s="14"/>
    </row>
    <row r="57517" spans="24:24" x14ac:dyDescent="0.25">
      <c r="X57517" s="14"/>
    </row>
    <row r="57518" spans="24:24" x14ac:dyDescent="0.25">
      <c r="X57518" s="14"/>
    </row>
    <row r="57519" spans="24:24" x14ac:dyDescent="0.25">
      <c r="X57519" s="14"/>
    </row>
    <row r="57520" spans="24:24" x14ac:dyDescent="0.25">
      <c r="X57520" s="14"/>
    </row>
    <row r="57521" spans="24:24" x14ac:dyDescent="0.25">
      <c r="X57521" s="14"/>
    </row>
    <row r="57522" spans="24:24" x14ac:dyDescent="0.25">
      <c r="X57522" s="14"/>
    </row>
    <row r="57523" spans="24:24" x14ac:dyDescent="0.25">
      <c r="X57523" s="14"/>
    </row>
    <row r="57524" spans="24:24" x14ac:dyDescent="0.25">
      <c r="X57524" s="14"/>
    </row>
    <row r="57525" spans="24:24" x14ac:dyDescent="0.25">
      <c r="X57525" s="14"/>
    </row>
    <row r="57526" spans="24:24" x14ac:dyDescent="0.25">
      <c r="X57526" s="14"/>
    </row>
    <row r="57527" spans="24:24" x14ac:dyDescent="0.25">
      <c r="X57527" s="14"/>
    </row>
    <row r="57528" spans="24:24" x14ac:dyDescent="0.25">
      <c r="X57528" s="14"/>
    </row>
    <row r="57529" spans="24:24" x14ac:dyDescent="0.25">
      <c r="X57529" s="14"/>
    </row>
    <row r="57530" spans="24:24" x14ac:dyDescent="0.25">
      <c r="X57530" s="14"/>
    </row>
    <row r="57531" spans="24:24" x14ac:dyDescent="0.25">
      <c r="X57531" s="14"/>
    </row>
    <row r="57532" spans="24:24" x14ac:dyDescent="0.25">
      <c r="X57532" s="14"/>
    </row>
    <row r="57533" spans="24:24" x14ac:dyDescent="0.25">
      <c r="X57533" s="14"/>
    </row>
    <row r="57534" spans="24:24" x14ac:dyDescent="0.25">
      <c r="X57534" s="14"/>
    </row>
    <row r="57535" spans="24:24" x14ac:dyDescent="0.25">
      <c r="X57535" s="14"/>
    </row>
    <row r="57536" spans="24:24" x14ac:dyDescent="0.25">
      <c r="X57536" s="14"/>
    </row>
    <row r="57537" spans="24:24" x14ac:dyDescent="0.25">
      <c r="X57537" s="14"/>
    </row>
    <row r="57538" spans="24:24" x14ac:dyDescent="0.25">
      <c r="X57538" s="14"/>
    </row>
    <row r="57539" spans="24:24" x14ac:dyDescent="0.25">
      <c r="X57539" s="14"/>
    </row>
    <row r="57540" spans="24:24" x14ac:dyDescent="0.25">
      <c r="X57540" s="14"/>
    </row>
    <row r="57541" spans="24:24" x14ac:dyDescent="0.25">
      <c r="X57541" s="14"/>
    </row>
    <row r="57542" spans="24:24" x14ac:dyDescent="0.25">
      <c r="X57542" s="14"/>
    </row>
    <row r="57543" spans="24:24" x14ac:dyDescent="0.25">
      <c r="X57543" s="14"/>
    </row>
    <row r="57544" spans="24:24" x14ac:dyDescent="0.25">
      <c r="X57544" s="14"/>
    </row>
    <row r="57545" spans="24:24" x14ac:dyDescent="0.25">
      <c r="X57545" s="14"/>
    </row>
    <row r="57546" spans="24:24" x14ac:dyDescent="0.25">
      <c r="X57546" s="14"/>
    </row>
    <row r="57547" spans="24:24" x14ac:dyDescent="0.25">
      <c r="X57547" s="14"/>
    </row>
    <row r="57548" spans="24:24" x14ac:dyDescent="0.25">
      <c r="X57548" s="14"/>
    </row>
    <row r="57549" spans="24:24" x14ac:dyDescent="0.25">
      <c r="X57549" s="14"/>
    </row>
    <row r="57550" spans="24:24" x14ac:dyDescent="0.25">
      <c r="X57550" s="14"/>
    </row>
    <row r="57551" spans="24:24" x14ac:dyDescent="0.25">
      <c r="X57551" s="14"/>
    </row>
    <row r="57552" spans="24:24" x14ac:dyDescent="0.25">
      <c r="X57552" s="14"/>
    </row>
    <row r="57553" spans="24:24" x14ac:dyDescent="0.25">
      <c r="X57553" s="14"/>
    </row>
    <row r="57554" spans="24:24" x14ac:dyDescent="0.25">
      <c r="X57554" s="14"/>
    </row>
    <row r="57555" spans="24:24" x14ac:dyDescent="0.25">
      <c r="X57555" s="14"/>
    </row>
    <row r="57556" spans="24:24" x14ac:dyDescent="0.25">
      <c r="X57556" s="14"/>
    </row>
    <row r="57557" spans="24:24" x14ac:dyDescent="0.25">
      <c r="X57557" s="14"/>
    </row>
    <row r="57558" spans="24:24" x14ac:dyDescent="0.25">
      <c r="X57558" s="14"/>
    </row>
    <row r="57559" spans="24:24" x14ac:dyDescent="0.25">
      <c r="X57559" s="14"/>
    </row>
    <row r="57560" spans="24:24" x14ac:dyDescent="0.25">
      <c r="X57560" s="14"/>
    </row>
    <row r="57561" spans="24:24" x14ac:dyDescent="0.25">
      <c r="X57561" s="14"/>
    </row>
    <row r="57562" spans="24:24" x14ac:dyDescent="0.25">
      <c r="X57562" s="14"/>
    </row>
    <row r="57563" spans="24:24" x14ac:dyDescent="0.25">
      <c r="X57563" s="14"/>
    </row>
    <row r="57564" spans="24:24" x14ac:dyDescent="0.25">
      <c r="X57564" s="14"/>
    </row>
    <row r="57565" spans="24:24" x14ac:dyDescent="0.25">
      <c r="X57565" s="14"/>
    </row>
    <row r="57566" spans="24:24" x14ac:dyDescent="0.25">
      <c r="X57566" s="14"/>
    </row>
    <row r="57567" spans="24:24" x14ac:dyDescent="0.25">
      <c r="X57567" s="14"/>
    </row>
    <row r="57568" spans="24:24" x14ac:dyDescent="0.25">
      <c r="X57568" s="14"/>
    </row>
    <row r="57569" spans="24:24" x14ac:dyDescent="0.25">
      <c r="X57569" s="14"/>
    </row>
    <row r="57570" spans="24:24" x14ac:dyDescent="0.25">
      <c r="X57570" s="14"/>
    </row>
    <row r="57571" spans="24:24" x14ac:dyDescent="0.25">
      <c r="X57571" s="14"/>
    </row>
    <row r="57572" spans="24:24" x14ac:dyDescent="0.25">
      <c r="X57572" s="14"/>
    </row>
    <row r="57573" spans="24:24" x14ac:dyDescent="0.25">
      <c r="X57573" s="14"/>
    </row>
    <row r="57574" spans="24:24" x14ac:dyDescent="0.25">
      <c r="X57574" s="14"/>
    </row>
    <row r="57575" spans="24:24" x14ac:dyDescent="0.25">
      <c r="X57575" s="14"/>
    </row>
    <row r="57576" spans="24:24" x14ac:dyDescent="0.25">
      <c r="X57576" s="14"/>
    </row>
    <row r="57577" spans="24:24" x14ac:dyDescent="0.25">
      <c r="X57577" s="14"/>
    </row>
    <row r="57578" spans="24:24" x14ac:dyDescent="0.25">
      <c r="X57578" s="14"/>
    </row>
    <row r="57579" spans="24:24" x14ac:dyDescent="0.25">
      <c r="X57579" s="14"/>
    </row>
    <row r="57580" spans="24:24" x14ac:dyDescent="0.25">
      <c r="X57580" s="14"/>
    </row>
    <row r="57581" spans="24:24" x14ac:dyDescent="0.25">
      <c r="X57581" s="14"/>
    </row>
    <row r="57582" spans="24:24" x14ac:dyDescent="0.25">
      <c r="X57582" s="14"/>
    </row>
    <row r="57583" spans="24:24" x14ac:dyDescent="0.25">
      <c r="X57583" s="14"/>
    </row>
    <row r="57584" spans="24:24" x14ac:dyDescent="0.25">
      <c r="X57584" s="14"/>
    </row>
    <row r="57585" spans="24:24" x14ac:dyDescent="0.25">
      <c r="X57585" s="14"/>
    </row>
    <row r="57586" spans="24:24" x14ac:dyDescent="0.25">
      <c r="X57586" s="14"/>
    </row>
    <row r="57587" spans="24:24" x14ac:dyDescent="0.25">
      <c r="X57587" s="14"/>
    </row>
    <row r="57588" spans="24:24" x14ac:dyDescent="0.25">
      <c r="X57588" s="14"/>
    </row>
    <row r="57589" spans="24:24" x14ac:dyDescent="0.25">
      <c r="X57589" s="14"/>
    </row>
    <row r="57590" spans="24:24" x14ac:dyDescent="0.25">
      <c r="X57590" s="14"/>
    </row>
    <row r="57591" spans="24:24" x14ac:dyDescent="0.25">
      <c r="X57591" s="14"/>
    </row>
    <row r="57592" spans="24:24" x14ac:dyDescent="0.25">
      <c r="X57592" s="14"/>
    </row>
    <row r="57593" spans="24:24" x14ac:dyDescent="0.25">
      <c r="X57593" s="14"/>
    </row>
    <row r="57594" spans="24:24" x14ac:dyDescent="0.25">
      <c r="X57594" s="14"/>
    </row>
    <row r="57595" spans="24:24" x14ac:dyDescent="0.25">
      <c r="X57595" s="14"/>
    </row>
    <row r="57596" spans="24:24" x14ac:dyDescent="0.25">
      <c r="X57596" s="14"/>
    </row>
    <row r="57597" spans="24:24" x14ac:dyDescent="0.25">
      <c r="X57597" s="14"/>
    </row>
    <row r="57598" spans="24:24" x14ac:dyDescent="0.25">
      <c r="X57598" s="14"/>
    </row>
    <row r="57599" spans="24:24" x14ac:dyDescent="0.25">
      <c r="X57599" s="14"/>
    </row>
    <row r="57600" spans="24:24" x14ac:dyDescent="0.25">
      <c r="X57600" s="14"/>
    </row>
    <row r="57601" spans="24:24" x14ac:dyDescent="0.25">
      <c r="X57601" s="14"/>
    </row>
    <row r="57602" spans="24:24" x14ac:dyDescent="0.25">
      <c r="X57602" s="14"/>
    </row>
    <row r="57603" spans="24:24" x14ac:dyDescent="0.25">
      <c r="X57603" s="14"/>
    </row>
    <row r="57604" spans="24:24" x14ac:dyDescent="0.25">
      <c r="X57604" s="14"/>
    </row>
    <row r="57605" spans="24:24" x14ac:dyDescent="0.25">
      <c r="X57605" s="14"/>
    </row>
    <row r="57606" spans="24:24" x14ac:dyDescent="0.25">
      <c r="X57606" s="14"/>
    </row>
    <row r="57607" spans="24:24" x14ac:dyDescent="0.25">
      <c r="X57607" s="14"/>
    </row>
    <row r="57608" spans="24:24" x14ac:dyDescent="0.25">
      <c r="X57608" s="14"/>
    </row>
    <row r="57609" spans="24:24" x14ac:dyDescent="0.25">
      <c r="X57609" s="14"/>
    </row>
    <row r="57610" spans="24:24" x14ac:dyDescent="0.25">
      <c r="X57610" s="14"/>
    </row>
    <row r="57611" spans="24:24" x14ac:dyDescent="0.25">
      <c r="X57611" s="14"/>
    </row>
    <row r="57612" spans="24:24" x14ac:dyDescent="0.25">
      <c r="X57612" s="14"/>
    </row>
    <row r="57613" spans="24:24" x14ac:dyDescent="0.25">
      <c r="X57613" s="14"/>
    </row>
    <row r="57614" spans="24:24" x14ac:dyDescent="0.25">
      <c r="X57614" s="14"/>
    </row>
    <row r="57615" spans="24:24" x14ac:dyDescent="0.25">
      <c r="X57615" s="14"/>
    </row>
    <row r="57616" spans="24:24" x14ac:dyDescent="0.25">
      <c r="X57616" s="14"/>
    </row>
    <row r="57617" spans="24:24" x14ac:dyDescent="0.25">
      <c r="X57617" s="14"/>
    </row>
    <row r="57618" spans="24:24" x14ac:dyDescent="0.25">
      <c r="X57618" s="14"/>
    </row>
    <row r="57619" spans="24:24" x14ac:dyDescent="0.25">
      <c r="X57619" s="14"/>
    </row>
    <row r="57620" spans="24:24" x14ac:dyDescent="0.25">
      <c r="X57620" s="14"/>
    </row>
    <row r="57621" spans="24:24" x14ac:dyDescent="0.25">
      <c r="X57621" s="14"/>
    </row>
    <row r="57622" spans="24:24" x14ac:dyDescent="0.25">
      <c r="X57622" s="14"/>
    </row>
    <row r="57623" spans="24:24" x14ac:dyDescent="0.25">
      <c r="X57623" s="14"/>
    </row>
    <row r="57624" spans="24:24" x14ac:dyDescent="0.25">
      <c r="X57624" s="14"/>
    </row>
    <row r="57625" spans="24:24" x14ac:dyDescent="0.25">
      <c r="X57625" s="14"/>
    </row>
    <row r="57626" spans="24:24" x14ac:dyDescent="0.25">
      <c r="X57626" s="14"/>
    </row>
    <row r="57627" spans="24:24" x14ac:dyDescent="0.25">
      <c r="X57627" s="14"/>
    </row>
    <row r="57628" spans="24:24" x14ac:dyDescent="0.25">
      <c r="X57628" s="14"/>
    </row>
    <row r="57629" spans="24:24" x14ac:dyDescent="0.25">
      <c r="X57629" s="14"/>
    </row>
    <row r="57630" spans="24:24" x14ac:dyDescent="0.25">
      <c r="X57630" s="14"/>
    </row>
    <row r="57631" spans="24:24" x14ac:dyDescent="0.25">
      <c r="X57631" s="14"/>
    </row>
    <row r="57632" spans="24:24" x14ac:dyDescent="0.25">
      <c r="X57632" s="14"/>
    </row>
    <row r="57633" spans="24:24" x14ac:dyDescent="0.25">
      <c r="X57633" s="14"/>
    </row>
    <row r="57634" spans="24:24" x14ac:dyDescent="0.25">
      <c r="X57634" s="14"/>
    </row>
    <row r="57635" spans="24:24" x14ac:dyDescent="0.25">
      <c r="X57635" s="14"/>
    </row>
    <row r="57636" spans="24:24" x14ac:dyDescent="0.25">
      <c r="X57636" s="14"/>
    </row>
    <row r="57637" spans="24:24" x14ac:dyDescent="0.25">
      <c r="X57637" s="14"/>
    </row>
    <row r="57638" spans="24:24" x14ac:dyDescent="0.25">
      <c r="X57638" s="14"/>
    </row>
    <row r="57639" spans="24:24" x14ac:dyDescent="0.25">
      <c r="X57639" s="14"/>
    </row>
    <row r="57640" spans="24:24" x14ac:dyDescent="0.25">
      <c r="X57640" s="14"/>
    </row>
    <row r="57641" spans="24:24" x14ac:dyDescent="0.25">
      <c r="X57641" s="14"/>
    </row>
    <row r="57642" spans="24:24" x14ac:dyDescent="0.25">
      <c r="X57642" s="14"/>
    </row>
    <row r="57643" spans="24:24" x14ac:dyDescent="0.25">
      <c r="X57643" s="14"/>
    </row>
    <row r="57644" spans="24:24" x14ac:dyDescent="0.25">
      <c r="X57644" s="14"/>
    </row>
    <row r="57645" spans="24:24" x14ac:dyDescent="0.25">
      <c r="X57645" s="14"/>
    </row>
    <row r="57646" spans="24:24" x14ac:dyDescent="0.25">
      <c r="X57646" s="14"/>
    </row>
    <row r="57647" spans="24:24" x14ac:dyDescent="0.25">
      <c r="X57647" s="14"/>
    </row>
    <row r="57648" spans="24:24" x14ac:dyDescent="0.25">
      <c r="X57648" s="14"/>
    </row>
    <row r="57649" spans="24:24" x14ac:dyDescent="0.25">
      <c r="X57649" s="14"/>
    </row>
    <row r="57650" spans="24:24" x14ac:dyDescent="0.25">
      <c r="X57650" s="14"/>
    </row>
    <row r="57651" spans="24:24" x14ac:dyDescent="0.25">
      <c r="X57651" s="14"/>
    </row>
    <row r="57652" spans="24:24" x14ac:dyDescent="0.25">
      <c r="X57652" s="14"/>
    </row>
    <row r="57653" spans="24:24" x14ac:dyDescent="0.25">
      <c r="X57653" s="14"/>
    </row>
    <row r="57654" spans="24:24" x14ac:dyDescent="0.25">
      <c r="X57654" s="14"/>
    </row>
    <row r="57655" spans="24:24" x14ac:dyDescent="0.25">
      <c r="X57655" s="14"/>
    </row>
    <row r="57656" spans="24:24" x14ac:dyDescent="0.25">
      <c r="X57656" s="14"/>
    </row>
    <row r="57657" spans="24:24" x14ac:dyDescent="0.25">
      <c r="X57657" s="14"/>
    </row>
    <row r="57658" spans="24:24" x14ac:dyDescent="0.25">
      <c r="X57658" s="14"/>
    </row>
    <row r="57659" spans="24:24" x14ac:dyDescent="0.25">
      <c r="X57659" s="14"/>
    </row>
    <row r="57660" spans="24:24" x14ac:dyDescent="0.25">
      <c r="X57660" s="14"/>
    </row>
    <row r="57661" spans="24:24" x14ac:dyDescent="0.25">
      <c r="X57661" s="14"/>
    </row>
    <row r="57662" spans="24:24" x14ac:dyDescent="0.25">
      <c r="X57662" s="14"/>
    </row>
    <row r="57663" spans="24:24" x14ac:dyDescent="0.25">
      <c r="X57663" s="14"/>
    </row>
    <row r="57664" spans="24:24" x14ac:dyDescent="0.25">
      <c r="X57664" s="14"/>
    </row>
    <row r="57665" spans="24:24" x14ac:dyDescent="0.25">
      <c r="X57665" s="14"/>
    </row>
    <row r="57666" spans="24:24" x14ac:dyDescent="0.25">
      <c r="X57666" s="14"/>
    </row>
    <row r="57667" spans="24:24" x14ac:dyDescent="0.25">
      <c r="X57667" s="14"/>
    </row>
    <row r="57668" spans="24:24" x14ac:dyDescent="0.25">
      <c r="X57668" s="14"/>
    </row>
    <row r="57669" spans="24:24" x14ac:dyDescent="0.25">
      <c r="X57669" s="14"/>
    </row>
    <row r="57670" spans="24:24" x14ac:dyDescent="0.25">
      <c r="X57670" s="14"/>
    </row>
    <row r="57671" spans="24:24" x14ac:dyDescent="0.25">
      <c r="X57671" s="14"/>
    </row>
    <row r="57672" spans="24:24" x14ac:dyDescent="0.25">
      <c r="X57672" s="14"/>
    </row>
    <row r="57673" spans="24:24" x14ac:dyDescent="0.25">
      <c r="X57673" s="14"/>
    </row>
    <row r="57674" spans="24:24" x14ac:dyDescent="0.25">
      <c r="X57674" s="14"/>
    </row>
    <row r="57675" spans="24:24" x14ac:dyDescent="0.25">
      <c r="X57675" s="14"/>
    </row>
    <row r="57676" spans="24:24" x14ac:dyDescent="0.25">
      <c r="X57676" s="14"/>
    </row>
    <row r="57677" spans="24:24" x14ac:dyDescent="0.25">
      <c r="X57677" s="14"/>
    </row>
    <row r="57678" spans="24:24" x14ac:dyDescent="0.25">
      <c r="X57678" s="14"/>
    </row>
    <row r="57679" spans="24:24" x14ac:dyDescent="0.25">
      <c r="X57679" s="14"/>
    </row>
    <row r="57680" spans="24:24" x14ac:dyDescent="0.25">
      <c r="X57680" s="14"/>
    </row>
    <row r="57681" spans="24:24" x14ac:dyDescent="0.25">
      <c r="X57681" s="14"/>
    </row>
    <row r="57682" spans="24:24" x14ac:dyDescent="0.25">
      <c r="X57682" s="14"/>
    </row>
    <row r="57683" spans="24:24" x14ac:dyDescent="0.25">
      <c r="X57683" s="14"/>
    </row>
    <row r="57684" spans="24:24" x14ac:dyDescent="0.25">
      <c r="X57684" s="14"/>
    </row>
    <row r="57685" spans="24:24" x14ac:dyDescent="0.25">
      <c r="X57685" s="14"/>
    </row>
    <row r="57686" spans="24:24" x14ac:dyDescent="0.25">
      <c r="X57686" s="14"/>
    </row>
    <row r="57687" spans="24:24" x14ac:dyDescent="0.25">
      <c r="X57687" s="14"/>
    </row>
    <row r="57688" spans="24:24" x14ac:dyDescent="0.25">
      <c r="X57688" s="14"/>
    </row>
    <row r="57689" spans="24:24" x14ac:dyDescent="0.25">
      <c r="X57689" s="14"/>
    </row>
    <row r="57690" spans="24:24" x14ac:dyDescent="0.25">
      <c r="X57690" s="14"/>
    </row>
    <row r="57691" spans="24:24" x14ac:dyDescent="0.25">
      <c r="X57691" s="14"/>
    </row>
    <row r="57692" spans="24:24" x14ac:dyDescent="0.25">
      <c r="X57692" s="14"/>
    </row>
    <row r="57693" spans="24:24" x14ac:dyDescent="0.25">
      <c r="X57693" s="14"/>
    </row>
    <row r="57694" spans="24:24" x14ac:dyDescent="0.25">
      <c r="X57694" s="14"/>
    </row>
    <row r="57695" spans="24:24" x14ac:dyDescent="0.25">
      <c r="X57695" s="14"/>
    </row>
    <row r="57696" spans="24:24" x14ac:dyDescent="0.25">
      <c r="X57696" s="14"/>
    </row>
    <row r="57697" spans="24:24" x14ac:dyDescent="0.25">
      <c r="X57697" s="14"/>
    </row>
    <row r="57698" spans="24:24" x14ac:dyDescent="0.25">
      <c r="X57698" s="14"/>
    </row>
    <row r="57699" spans="24:24" x14ac:dyDescent="0.25">
      <c r="X57699" s="14"/>
    </row>
    <row r="57700" spans="24:24" x14ac:dyDescent="0.25">
      <c r="X57700" s="14"/>
    </row>
    <row r="57701" spans="24:24" x14ac:dyDescent="0.25">
      <c r="X57701" s="14"/>
    </row>
    <row r="57702" spans="24:24" x14ac:dyDescent="0.25">
      <c r="X57702" s="14"/>
    </row>
    <row r="57703" spans="24:24" x14ac:dyDescent="0.25">
      <c r="X57703" s="14"/>
    </row>
    <row r="57704" spans="24:24" x14ac:dyDescent="0.25">
      <c r="X57704" s="14"/>
    </row>
    <row r="57705" spans="24:24" x14ac:dyDescent="0.25">
      <c r="X57705" s="14"/>
    </row>
    <row r="57706" spans="24:24" x14ac:dyDescent="0.25">
      <c r="X57706" s="14"/>
    </row>
    <row r="57707" spans="24:24" x14ac:dyDescent="0.25">
      <c r="X57707" s="14"/>
    </row>
    <row r="57708" spans="24:24" x14ac:dyDescent="0.25">
      <c r="X57708" s="14"/>
    </row>
    <row r="57709" spans="24:24" x14ac:dyDescent="0.25">
      <c r="X57709" s="14"/>
    </row>
    <row r="57710" spans="24:24" x14ac:dyDescent="0.25">
      <c r="X57710" s="14"/>
    </row>
    <row r="57711" spans="24:24" x14ac:dyDescent="0.25">
      <c r="X57711" s="14"/>
    </row>
    <row r="57712" spans="24:24" x14ac:dyDescent="0.25">
      <c r="X57712" s="14"/>
    </row>
    <row r="57713" spans="24:24" x14ac:dyDescent="0.25">
      <c r="X57713" s="14"/>
    </row>
    <row r="57714" spans="24:24" x14ac:dyDescent="0.25">
      <c r="X57714" s="14"/>
    </row>
    <row r="57715" spans="24:24" x14ac:dyDescent="0.25">
      <c r="X57715" s="14"/>
    </row>
    <row r="57716" spans="24:24" x14ac:dyDescent="0.25">
      <c r="X57716" s="14"/>
    </row>
    <row r="57717" spans="24:24" x14ac:dyDescent="0.25">
      <c r="X57717" s="14"/>
    </row>
    <row r="57718" spans="24:24" x14ac:dyDescent="0.25">
      <c r="X57718" s="14"/>
    </row>
    <row r="57719" spans="24:24" x14ac:dyDescent="0.25">
      <c r="X57719" s="14"/>
    </row>
    <row r="57720" spans="24:24" x14ac:dyDescent="0.25">
      <c r="X57720" s="14"/>
    </row>
    <row r="57721" spans="24:24" x14ac:dyDescent="0.25">
      <c r="X57721" s="14"/>
    </row>
    <row r="57722" spans="24:24" x14ac:dyDescent="0.25">
      <c r="X57722" s="14"/>
    </row>
    <row r="57723" spans="24:24" x14ac:dyDescent="0.25">
      <c r="X57723" s="14"/>
    </row>
    <row r="57724" spans="24:24" x14ac:dyDescent="0.25">
      <c r="X57724" s="14"/>
    </row>
    <row r="57725" spans="24:24" x14ac:dyDescent="0.25">
      <c r="X57725" s="14"/>
    </row>
    <row r="57726" spans="24:24" x14ac:dyDescent="0.25">
      <c r="X57726" s="14"/>
    </row>
    <row r="57727" spans="24:24" x14ac:dyDescent="0.25">
      <c r="X57727" s="14"/>
    </row>
    <row r="57728" spans="24:24" x14ac:dyDescent="0.25">
      <c r="X57728" s="14"/>
    </row>
    <row r="57729" spans="24:24" x14ac:dyDescent="0.25">
      <c r="X57729" s="14"/>
    </row>
    <row r="57730" spans="24:24" x14ac:dyDescent="0.25">
      <c r="X57730" s="14"/>
    </row>
    <row r="57731" spans="24:24" x14ac:dyDescent="0.25">
      <c r="X57731" s="14"/>
    </row>
    <row r="57732" spans="24:24" x14ac:dyDescent="0.25">
      <c r="X57732" s="14"/>
    </row>
    <row r="57733" spans="24:24" x14ac:dyDescent="0.25">
      <c r="X57733" s="14"/>
    </row>
    <row r="57734" spans="24:24" x14ac:dyDescent="0.25">
      <c r="X57734" s="14"/>
    </row>
    <row r="57735" spans="24:24" x14ac:dyDescent="0.25">
      <c r="X57735" s="14"/>
    </row>
    <row r="57736" spans="24:24" x14ac:dyDescent="0.25">
      <c r="X57736" s="14"/>
    </row>
    <row r="57737" spans="24:24" x14ac:dyDescent="0.25">
      <c r="X57737" s="14"/>
    </row>
    <row r="57738" spans="24:24" x14ac:dyDescent="0.25">
      <c r="X57738" s="14"/>
    </row>
    <row r="57739" spans="24:24" x14ac:dyDescent="0.25">
      <c r="X57739" s="14"/>
    </row>
    <row r="57740" spans="24:24" x14ac:dyDescent="0.25">
      <c r="X57740" s="14"/>
    </row>
    <row r="57741" spans="24:24" x14ac:dyDescent="0.25">
      <c r="X57741" s="14"/>
    </row>
    <row r="57742" spans="24:24" x14ac:dyDescent="0.25">
      <c r="X57742" s="14"/>
    </row>
    <row r="57743" spans="24:24" x14ac:dyDescent="0.25">
      <c r="X57743" s="14"/>
    </row>
    <row r="57744" spans="24:24" x14ac:dyDescent="0.25">
      <c r="X57744" s="14"/>
    </row>
    <row r="57745" spans="24:24" x14ac:dyDescent="0.25">
      <c r="X57745" s="14"/>
    </row>
    <row r="57746" spans="24:24" x14ac:dyDescent="0.25">
      <c r="X57746" s="14"/>
    </row>
    <row r="57747" spans="24:24" x14ac:dyDescent="0.25">
      <c r="X57747" s="14"/>
    </row>
    <row r="57748" spans="24:24" x14ac:dyDescent="0.25">
      <c r="X57748" s="14"/>
    </row>
    <row r="57749" spans="24:24" x14ac:dyDescent="0.25">
      <c r="X57749" s="14"/>
    </row>
    <row r="57750" spans="24:24" x14ac:dyDescent="0.25">
      <c r="X57750" s="14"/>
    </row>
    <row r="57751" spans="24:24" x14ac:dyDescent="0.25">
      <c r="X57751" s="14"/>
    </row>
    <row r="57752" spans="24:24" x14ac:dyDescent="0.25">
      <c r="X57752" s="14"/>
    </row>
    <row r="57753" spans="24:24" x14ac:dyDescent="0.25">
      <c r="X57753" s="14"/>
    </row>
    <row r="57754" spans="24:24" x14ac:dyDescent="0.25">
      <c r="X57754" s="14"/>
    </row>
    <row r="57755" spans="24:24" x14ac:dyDescent="0.25">
      <c r="X57755" s="14"/>
    </row>
    <row r="57756" spans="24:24" x14ac:dyDescent="0.25">
      <c r="X57756" s="14"/>
    </row>
    <row r="57757" spans="24:24" x14ac:dyDescent="0.25">
      <c r="X57757" s="14"/>
    </row>
    <row r="57758" spans="24:24" x14ac:dyDescent="0.25">
      <c r="X57758" s="14"/>
    </row>
    <row r="57759" spans="24:24" x14ac:dyDescent="0.25">
      <c r="X57759" s="14"/>
    </row>
    <row r="57760" spans="24:24" x14ac:dyDescent="0.25">
      <c r="X57760" s="14"/>
    </row>
    <row r="57761" spans="24:24" x14ac:dyDescent="0.25">
      <c r="X57761" s="14"/>
    </row>
    <row r="57762" spans="24:24" x14ac:dyDescent="0.25">
      <c r="X57762" s="14"/>
    </row>
    <row r="57763" spans="24:24" x14ac:dyDescent="0.25">
      <c r="X57763" s="14"/>
    </row>
    <row r="57764" spans="24:24" x14ac:dyDescent="0.25">
      <c r="X57764" s="14"/>
    </row>
    <row r="57765" spans="24:24" x14ac:dyDescent="0.25">
      <c r="X57765" s="14"/>
    </row>
    <row r="57766" spans="24:24" x14ac:dyDescent="0.25">
      <c r="X57766" s="14"/>
    </row>
    <row r="57767" spans="24:24" x14ac:dyDescent="0.25">
      <c r="X57767" s="14"/>
    </row>
    <row r="57768" spans="24:24" x14ac:dyDescent="0.25">
      <c r="X57768" s="14"/>
    </row>
    <row r="57769" spans="24:24" x14ac:dyDescent="0.25">
      <c r="X57769" s="14"/>
    </row>
    <row r="57770" spans="24:24" x14ac:dyDescent="0.25">
      <c r="X57770" s="14"/>
    </row>
    <row r="57771" spans="24:24" x14ac:dyDescent="0.25">
      <c r="X57771" s="14"/>
    </row>
    <row r="57772" spans="24:24" x14ac:dyDescent="0.25">
      <c r="X57772" s="14"/>
    </row>
    <row r="57773" spans="24:24" x14ac:dyDescent="0.25">
      <c r="X57773" s="14"/>
    </row>
    <row r="57774" spans="24:24" x14ac:dyDescent="0.25">
      <c r="X57774" s="14"/>
    </row>
    <row r="57775" spans="24:24" x14ac:dyDescent="0.25">
      <c r="X57775" s="14"/>
    </row>
    <row r="57776" spans="24:24" x14ac:dyDescent="0.25">
      <c r="X57776" s="14"/>
    </row>
    <row r="57777" spans="24:24" x14ac:dyDescent="0.25">
      <c r="X57777" s="14"/>
    </row>
    <row r="57778" spans="24:24" x14ac:dyDescent="0.25">
      <c r="X57778" s="14"/>
    </row>
    <row r="57779" spans="24:24" x14ac:dyDescent="0.25">
      <c r="X57779" s="14"/>
    </row>
    <row r="57780" spans="24:24" x14ac:dyDescent="0.25">
      <c r="X57780" s="14"/>
    </row>
    <row r="57781" spans="24:24" x14ac:dyDescent="0.25">
      <c r="X57781" s="14"/>
    </row>
    <row r="57782" spans="24:24" x14ac:dyDescent="0.25">
      <c r="X57782" s="14"/>
    </row>
    <row r="57783" spans="24:24" x14ac:dyDescent="0.25">
      <c r="X57783" s="14"/>
    </row>
    <row r="57784" spans="24:24" x14ac:dyDescent="0.25">
      <c r="X57784" s="14"/>
    </row>
    <row r="57785" spans="24:24" x14ac:dyDescent="0.25">
      <c r="X57785" s="14"/>
    </row>
    <row r="57786" spans="24:24" x14ac:dyDescent="0.25">
      <c r="X57786" s="14"/>
    </row>
    <row r="57787" spans="24:24" x14ac:dyDescent="0.25">
      <c r="X57787" s="14"/>
    </row>
    <row r="57788" spans="24:24" x14ac:dyDescent="0.25">
      <c r="X57788" s="14"/>
    </row>
    <row r="57789" spans="24:24" x14ac:dyDescent="0.25">
      <c r="X57789" s="14"/>
    </row>
    <row r="57790" spans="24:24" x14ac:dyDescent="0.25">
      <c r="X57790" s="14"/>
    </row>
    <row r="57791" spans="24:24" x14ac:dyDescent="0.25">
      <c r="X57791" s="14"/>
    </row>
    <row r="57792" spans="24:24" x14ac:dyDescent="0.25">
      <c r="X57792" s="14"/>
    </row>
    <row r="57793" spans="24:24" x14ac:dyDescent="0.25">
      <c r="X57793" s="14"/>
    </row>
    <row r="57794" spans="24:24" x14ac:dyDescent="0.25">
      <c r="X57794" s="14"/>
    </row>
    <row r="57795" spans="24:24" x14ac:dyDescent="0.25">
      <c r="X57795" s="14"/>
    </row>
    <row r="57796" spans="24:24" x14ac:dyDescent="0.25">
      <c r="X57796" s="14"/>
    </row>
    <row r="57797" spans="24:24" x14ac:dyDescent="0.25">
      <c r="X57797" s="14"/>
    </row>
    <row r="57798" spans="24:24" x14ac:dyDescent="0.25">
      <c r="X57798" s="14"/>
    </row>
    <row r="57799" spans="24:24" x14ac:dyDescent="0.25">
      <c r="X57799" s="14"/>
    </row>
    <row r="57800" spans="24:24" x14ac:dyDescent="0.25">
      <c r="X57800" s="14"/>
    </row>
    <row r="57801" spans="24:24" x14ac:dyDescent="0.25">
      <c r="X57801" s="14"/>
    </row>
    <row r="57802" spans="24:24" x14ac:dyDescent="0.25">
      <c r="X57802" s="14"/>
    </row>
    <row r="57803" spans="24:24" x14ac:dyDescent="0.25">
      <c r="X57803" s="14"/>
    </row>
    <row r="57804" spans="24:24" x14ac:dyDescent="0.25">
      <c r="X57804" s="14"/>
    </row>
    <row r="57805" spans="24:24" x14ac:dyDescent="0.25">
      <c r="X57805" s="14"/>
    </row>
    <row r="57806" spans="24:24" x14ac:dyDescent="0.25">
      <c r="X57806" s="14"/>
    </row>
    <row r="57807" spans="24:24" x14ac:dyDescent="0.25">
      <c r="X57807" s="14"/>
    </row>
    <row r="57808" spans="24:24" x14ac:dyDescent="0.25">
      <c r="X57808" s="14"/>
    </row>
    <row r="57809" spans="24:24" x14ac:dyDescent="0.25">
      <c r="X57809" s="14"/>
    </row>
    <row r="57810" spans="24:24" x14ac:dyDescent="0.25">
      <c r="X57810" s="14"/>
    </row>
    <row r="57811" spans="24:24" x14ac:dyDescent="0.25">
      <c r="X57811" s="14"/>
    </row>
    <row r="57812" spans="24:24" x14ac:dyDescent="0.25">
      <c r="X57812" s="14"/>
    </row>
    <row r="57813" spans="24:24" x14ac:dyDescent="0.25">
      <c r="X57813" s="14"/>
    </row>
    <row r="57814" spans="24:24" x14ac:dyDescent="0.25">
      <c r="X57814" s="14"/>
    </row>
    <row r="57815" spans="24:24" x14ac:dyDescent="0.25">
      <c r="X57815" s="14"/>
    </row>
    <row r="57816" spans="24:24" x14ac:dyDescent="0.25">
      <c r="X57816" s="14"/>
    </row>
    <row r="57817" spans="24:24" x14ac:dyDescent="0.25">
      <c r="X57817" s="14"/>
    </row>
    <row r="57818" spans="24:24" x14ac:dyDescent="0.25">
      <c r="X57818" s="14"/>
    </row>
    <row r="57819" spans="24:24" x14ac:dyDescent="0.25">
      <c r="X57819" s="14"/>
    </row>
    <row r="57820" spans="24:24" x14ac:dyDescent="0.25">
      <c r="X57820" s="14"/>
    </row>
    <row r="57821" spans="24:24" x14ac:dyDescent="0.25">
      <c r="X57821" s="14"/>
    </row>
    <row r="57822" spans="24:24" x14ac:dyDescent="0.25">
      <c r="X57822" s="14"/>
    </row>
    <row r="57823" spans="24:24" x14ac:dyDescent="0.25">
      <c r="X57823" s="14"/>
    </row>
    <row r="57824" spans="24:24" x14ac:dyDescent="0.25">
      <c r="X57824" s="14"/>
    </row>
    <row r="57825" spans="24:24" x14ac:dyDescent="0.25">
      <c r="X57825" s="14"/>
    </row>
    <row r="57826" spans="24:24" x14ac:dyDescent="0.25">
      <c r="X57826" s="14"/>
    </row>
    <row r="57827" spans="24:24" x14ac:dyDescent="0.25">
      <c r="X57827" s="14"/>
    </row>
    <row r="57828" spans="24:24" x14ac:dyDescent="0.25">
      <c r="X57828" s="14"/>
    </row>
    <row r="57829" spans="24:24" x14ac:dyDescent="0.25">
      <c r="X57829" s="14"/>
    </row>
    <row r="57830" spans="24:24" x14ac:dyDescent="0.25">
      <c r="X57830" s="14"/>
    </row>
    <row r="57831" spans="24:24" x14ac:dyDescent="0.25">
      <c r="X57831" s="14"/>
    </row>
    <row r="57832" spans="24:24" x14ac:dyDescent="0.25">
      <c r="X57832" s="14"/>
    </row>
    <row r="57833" spans="24:24" x14ac:dyDescent="0.25">
      <c r="X57833" s="14"/>
    </row>
    <row r="57834" spans="24:24" x14ac:dyDescent="0.25">
      <c r="X57834" s="14"/>
    </row>
    <row r="57835" spans="24:24" x14ac:dyDescent="0.25">
      <c r="X57835" s="14"/>
    </row>
    <row r="57836" spans="24:24" x14ac:dyDescent="0.25">
      <c r="X57836" s="14"/>
    </row>
    <row r="57837" spans="24:24" x14ac:dyDescent="0.25">
      <c r="X57837" s="14"/>
    </row>
    <row r="57838" spans="24:24" x14ac:dyDescent="0.25">
      <c r="X57838" s="14"/>
    </row>
    <row r="57839" spans="24:24" x14ac:dyDescent="0.25">
      <c r="X57839" s="14"/>
    </row>
    <row r="57840" spans="24:24" x14ac:dyDescent="0.25">
      <c r="X57840" s="14"/>
    </row>
    <row r="57841" spans="24:24" x14ac:dyDescent="0.25">
      <c r="X57841" s="14"/>
    </row>
    <row r="57842" spans="24:24" x14ac:dyDescent="0.25">
      <c r="X57842" s="14"/>
    </row>
    <row r="57843" spans="24:24" x14ac:dyDescent="0.25">
      <c r="X57843" s="14"/>
    </row>
    <row r="57844" spans="24:24" x14ac:dyDescent="0.25">
      <c r="X57844" s="14"/>
    </row>
    <row r="57845" spans="24:24" x14ac:dyDescent="0.25">
      <c r="X57845" s="14"/>
    </row>
    <row r="57846" spans="24:24" x14ac:dyDescent="0.25">
      <c r="X57846" s="14"/>
    </row>
    <row r="57847" spans="24:24" x14ac:dyDescent="0.25">
      <c r="X57847" s="14"/>
    </row>
    <row r="57848" spans="24:24" x14ac:dyDescent="0.25">
      <c r="X57848" s="14"/>
    </row>
    <row r="57849" spans="24:24" x14ac:dyDescent="0.25">
      <c r="X57849" s="14"/>
    </row>
    <row r="57850" spans="24:24" x14ac:dyDescent="0.25">
      <c r="X57850" s="14"/>
    </row>
    <row r="57851" spans="24:24" x14ac:dyDescent="0.25">
      <c r="X57851" s="14"/>
    </row>
    <row r="57852" spans="24:24" x14ac:dyDescent="0.25">
      <c r="X57852" s="14"/>
    </row>
    <row r="57853" spans="24:24" x14ac:dyDescent="0.25">
      <c r="X57853" s="14"/>
    </row>
    <row r="57854" spans="24:24" x14ac:dyDescent="0.25">
      <c r="X57854" s="14"/>
    </row>
    <row r="57855" spans="24:24" x14ac:dyDescent="0.25">
      <c r="X57855" s="14"/>
    </row>
    <row r="57856" spans="24:24" x14ac:dyDescent="0.25">
      <c r="X57856" s="14"/>
    </row>
    <row r="57857" spans="24:24" x14ac:dyDescent="0.25">
      <c r="X57857" s="14"/>
    </row>
    <row r="57858" spans="24:24" x14ac:dyDescent="0.25">
      <c r="X57858" s="14"/>
    </row>
    <row r="57859" spans="24:24" x14ac:dyDescent="0.25">
      <c r="X57859" s="14"/>
    </row>
    <row r="57860" spans="24:24" x14ac:dyDescent="0.25">
      <c r="X57860" s="14"/>
    </row>
    <row r="57861" spans="24:24" x14ac:dyDescent="0.25">
      <c r="X57861" s="14"/>
    </row>
    <row r="57862" spans="24:24" x14ac:dyDescent="0.25">
      <c r="X57862" s="14"/>
    </row>
    <row r="57863" spans="24:24" x14ac:dyDescent="0.25">
      <c r="X57863" s="14"/>
    </row>
    <row r="57864" spans="24:24" x14ac:dyDescent="0.25">
      <c r="X57864" s="14"/>
    </row>
    <row r="57865" spans="24:24" x14ac:dyDescent="0.25">
      <c r="X57865" s="14"/>
    </row>
    <row r="57866" spans="24:24" x14ac:dyDescent="0.25">
      <c r="X57866" s="14"/>
    </row>
    <row r="57867" spans="24:24" x14ac:dyDescent="0.25">
      <c r="X57867" s="14"/>
    </row>
    <row r="57868" spans="24:24" x14ac:dyDescent="0.25">
      <c r="X57868" s="14"/>
    </row>
    <row r="57869" spans="24:24" x14ac:dyDescent="0.25">
      <c r="X57869" s="14"/>
    </row>
    <row r="57870" spans="24:24" x14ac:dyDescent="0.25">
      <c r="X57870" s="14"/>
    </row>
    <row r="57871" spans="24:24" x14ac:dyDescent="0.25">
      <c r="X57871" s="14"/>
    </row>
    <row r="57872" spans="24:24" x14ac:dyDescent="0.25">
      <c r="X57872" s="14"/>
    </row>
    <row r="57873" spans="24:24" x14ac:dyDescent="0.25">
      <c r="X57873" s="14"/>
    </row>
    <row r="57874" spans="24:24" x14ac:dyDescent="0.25">
      <c r="X57874" s="14"/>
    </row>
    <row r="57875" spans="24:24" x14ac:dyDescent="0.25">
      <c r="X57875" s="14"/>
    </row>
    <row r="57876" spans="24:24" x14ac:dyDescent="0.25">
      <c r="X57876" s="14"/>
    </row>
    <row r="57877" spans="24:24" x14ac:dyDescent="0.25">
      <c r="X57877" s="14"/>
    </row>
    <row r="57878" spans="24:24" x14ac:dyDescent="0.25">
      <c r="X57878" s="14"/>
    </row>
    <row r="57879" spans="24:24" x14ac:dyDescent="0.25">
      <c r="X57879" s="14"/>
    </row>
    <row r="57880" spans="24:24" x14ac:dyDescent="0.25">
      <c r="X57880" s="14"/>
    </row>
    <row r="57881" spans="24:24" x14ac:dyDescent="0.25">
      <c r="X57881" s="14"/>
    </row>
    <row r="57882" spans="24:24" x14ac:dyDescent="0.25">
      <c r="X57882" s="14"/>
    </row>
    <row r="57883" spans="24:24" x14ac:dyDescent="0.25">
      <c r="X57883" s="14"/>
    </row>
    <row r="57884" spans="24:24" x14ac:dyDescent="0.25">
      <c r="X57884" s="14"/>
    </row>
    <row r="57885" spans="24:24" x14ac:dyDescent="0.25">
      <c r="X57885" s="14"/>
    </row>
    <row r="57886" spans="24:24" x14ac:dyDescent="0.25">
      <c r="X57886" s="14"/>
    </row>
    <row r="57887" spans="24:24" x14ac:dyDescent="0.25">
      <c r="X57887" s="14"/>
    </row>
    <row r="57888" spans="24:24" x14ac:dyDescent="0.25">
      <c r="X57888" s="14"/>
    </row>
    <row r="57889" spans="24:24" x14ac:dyDescent="0.25">
      <c r="X57889" s="14"/>
    </row>
    <row r="57890" spans="24:24" x14ac:dyDescent="0.25">
      <c r="X57890" s="14"/>
    </row>
    <row r="57891" spans="24:24" x14ac:dyDescent="0.25">
      <c r="X57891" s="14"/>
    </row>
    <row r="57892" spans="24:24" x14ac:dyDescent="0.25">
      <c r="X57892" s="14"/>
    </row>
    <row r="57893" spans="24:24" x14ac:dyDescent="0.25">
      <c r="X57893" s="14"/>
    </row>
    <row r="57894" spans="24:24" x14ac:dyDescent="0.25">
      <c r="X57894" s="14"/>
    </row>
    <row r="57895" spans="24:24" x14ac:dyDescent="0.25">
      <c r="X57895" s="14"/>
    </row>
    <row r="57896" spans="24:24" x14ac:dyDescent="0.25">
      <c r="X57896" s="14"/>
    </row>
    <row r="57897" spans="24:24" x14ac:dyDescent="0.25">
      <c r="X57897" s="14"/>
    </row>
    <row r="57898" spans="24:24" x14ac:dyDescent="0.25">
      <c r="X57898" s="14"/>
    </row>
    <row r="57899" spans="24:24" x14ac:dyDescent="0.25">
      <c r="X57899" s="14"/>
    </row>
    <row r="57900" spans="24:24" x14ac:dyDescent="0.25">
      <c r="X57900" s="14"/>
    </row>
    <row r="57901" spans="24:24" x14ac:dyDescent="0.25">
      <c r="X57901" s="14"/>
    </row>
    <row r="57902" spans="24:24" x14ac:dyDescent="0.25">
      <c r="X57902" s="14"/>
    </row>
    <row r="57903" spans="24:24" x14ac:dyDescent="0.25">
      <c r="X57903" s="14"/>
    </row>
    <row r="57904" spans="24:24" x14ac:dyDescent="0.25">
      <c r="X57904" s="14"/>
    </row>
    <row r="57905" spans="24:24" x14ac:dyDescent="0.25">
      <c r="X57905" s="14"/>
    </row>
    <row r="57906" spans="24:24" x14ac:dyDescent="0.25">
      <c r="X57906" s="14"/>
    </row>
    <row r="57907" spans="24:24" x14ac:dyDescent="0.25">
      <c r="X57907" s="14"/>
    </row>
    <row r="57908" spans="24:24" x14ac:dyDescent="0.25">
      <c r="X57908" s="14"/>
    </row>
    <row r="57909" spans="24:24" x14ac:dyDescent="0.25">
      <c r="X57909" s="14"/>
    </row>
    <row r="57910" spans="24:24" x14ac:dyDescent="0.25">
      <c r="X57910" s="14"/>
    </row>
    <row r="57911" spans="24:24" x14ac:dyDescent="0.25">
      <c r="X57911" s="14"/>
    </row>
    <row r="57912" spans="24:24" x14ac:dyDescent="0.25">
      <c r="X57912" s="14"/>
    </row>
    <row r="57913" spans="24:24" x14ac:dyDescent="0.25">
      <c r="X57913" s="14"/>
    </row>
    <row r="57914" spans="24:24" x14ac:dyDescent="0.25">
      <c r="X57914" s="14"/>
    </row>
    <row r="57915" spans="24:24" x14ac:dyDescent="0.25">
      <c r="X57915" s="14"/>
    </row>
    <row r="57916" spans="24:24" x14ac:dyDescent="0.25">
      <c r="X57916" s="14"/>
    </row>
    <row r="57917" spans="24:24" x14ac:dyDescent="0.25">
      <c r="X57917" s="14"/>
    </row>
    <row r="57918" spans="24:24" x14ac:dyDescent="0.25">
      <c r="X57918" s="14"/>
    </row>
    <row r="57919" spans="24:24" x14ac:dyDescent="0.25">
      <c r="X57919" s="14"/>
    </row>
    <row r="57920" spans="24:24" x14ac:dyDescent="0.25">
      <c r="X57920" s="14"/>
    </row>
    <row r="57921" spans="24:24" x14ac:dyDescent="0.25">
      <c r="X57921" s="14"/>
    </row>
    <row r="57922" spans="24:24" x14ac:dyDescent="0.25">
      <c r="X57922" s="14"/>
    </row>
    <row r="57923" spans="24:24" x14ac:dyDescent="0.25">
      <c r="X57923" s="14"/>
    </row>
    <row r="57924" spans="24:24" x14ac:dyDescent="0.25">
      <c r="X57924" s="14"/>
    </row>
    <row r="57925" spans="24:24" x14ac:dyDescent="0.25">
      <c r="X57925" s="14"/>
    </row>
    <row r="57926" spans="24:24" x14ac:dyDescent="0.25">
      <c r="X57926" s="14"/>
    </row>
    <row r="57927" spans="24:24" x14ac:dyDescent="0.25">
      <c r="X57927" s="14"/>
    </row>
    <row r="57928" spans="24:24" x14ac:dyDescent="0.25">
      <c r="X57928" s="14"/>
    </row>
    <row r="57929" spans="24:24" x14ac:dyDescent="0.25">
      <c r="X57929" s="14"/>
    </row>
    <row r="57930" spans="24:24" x14ac:dyDescent="0.25">
      <c r="X57930" s="14"/>
    </row>
    <row r="57931" spans="24:24" x14ac:dyDescent="0.25">
      <c r="X57931" s="14"/>
    </row>
    <row r="57932" spans="24:24" x14ac:dyDescent="0.25">
      <c r="X57932" s="14"/>
    </row>
    <row r="57933" spans="24:24" x14ac:dyDescent="0.25">
      <c r="X57933" s="14"/>
    </row>
    <row r="57934" spans="24:24" x14ac:dyDescent="0.25">
      <c r="X57934" s="14"/>
    </row>
    <row r="57935" spans="24:24" x14ac:dyDescent="0.25">
      <c r="X57935" s="14"/>
    </row>
    <row r="57936" spans="24:24" x14ac:dyDescent="0.25">
      <c r="X57936" s="14"/>
    </row>
    <row r="57937" spans="24:24" x14ac:dyDescent="0.25">
      <c r="X57937" s="14"/>
    </row>
    <row r="57938" spans="24:24" x14ac:dyDescent="0.25">
      <c r="X57938" s="14"/>
    </row>
    <row r="57939" spans="24:24" x14ac:dyDescent="0.25">
      <c r="X57939" s="14"/>
    </row>
    <row r="57940" spans="24:24" x14ac:dyDescent="0.25">
      <c r="X57940" s="14"/>
    </row>
    <row r="57941" spans="24:24" x14ac:dyDescent="0.25">
      <c r="X57941" s="14"/>
    </row>
    <row r="57942" spans="24:24" x14ac:dyDescent="0.25">
      <c r="X57942" s="14"/>
    </row>
    <row r="57943" spans="24:24" x14ac:dyDescent="0.25">
      <c r="X57943" s="14"/>
    </row>
    <row r="57944" spans="24:24" x14ac:dyDescent="0.25">
      <c r="X57944" s="14"/>
    </row>
    <row r="57945" spans="24:24" x14ac:dyDescent="0.25">
      <c r="X57945" s="14"/>
    </row>
    <row r="57946" spans="24:24" x14ac:dyDescent="0.25">
      <c r="X57946" s="14"/>
    </row>
    <row r="57947" spans="24:24" x14ac:dyDescent="0.25">
      <c r="X57947" s="14"/>
    </row>
    <row r="57948" spans="24:24" x14ac:dyDescent="0.25">
      <c r="X57948" s="14"/>
    </row>
    <row r="57949" spans="24:24" x14ac:dyDescent="0.25">
      <c r="X57949" s="14"/>
    </row>
    <row r="57950" spans="24:24" x14ac:dyDescent="0.25">
      <c r="X57950" s="14"/>
    </row>
    <row r="57951" spans="24:24" x14ac:dyDescent="0.25">
      <c r="X57951" s="14"/>
    </row>
    <row r="57952" spans="24:24" x14ac:dyDescent="0.25">
      <c r="X57952" s="14"/>
    </row>
    <row r="57953" spans="24:24" x14ac:dyDescent="0.25">
      <c r="X57953" s="14"/>
    </row>
    <row r="57954" spans="24:24" x14ac:dyDescent="0.25">
      <c r="X57954" s="14"/>
    </row>
    <row r="57955" spans="24:24" x14ac:dyDescent="0.25">
      <c r="X57955" s="14"/>
    </row>
    <row r="57956" spans="24:24" x14ac:dyDescent="0.25">
      <c r="X57956" s="14"/>
    </row>
    <row r="57957" spans="24:24" x14ac:dyDescent="0.25">
      <c r="X57957" s="14"/>
    </row>
    <row r="57958" spans="24:24" x14ac:dyDescent="0.25">
      <c r="X57958" s="14"/>
    </row>
    <row r="57959" spans="24:24" x14ac:dyDescent="0.25">
      <c r="X57959" s="14"/>
    </row>
    <row r="57960" spans="24:24" x14ac:dyDescent="0.25">
      <c r="X57960" s="14"/>
    </row>
    <row r="57961" spans="24:24" x14ac:dyDescent="0.25">
      <c r="X57961" s="14"/>
    </row>
    <row r="57962" spans="24:24" x14ac:dyDescent="0.25">
      <c r="X57962" s="14"/>
    </row>
    <row r="57963" spans="24:24" x14ac:dyDescent="0.25">
      <c r="X57963" s="14"/>
    </row>
    <row r="57964" spans="24:24" x14ac:dyDescent="0.25">
      <c r="X57964" s="14"/>
    </row>
    <row r="57965" spans="24:24" x14ac:dyDescent="0.25">
      <c r="X57965" s="14"/>
    </row>
    <row r="57966" spans="24:24" x14ac:dyDescent="0.25">
      <c r="X57966" s="14"/>
    </row>
    <row r="57967" spans="24:24" x14ac:dyDescent="0.25">
      <c r="X57967" s="14"/>
    </row>
    <row r="57968" spans="24:24" x14ac:dyDescent="0.25">
      <c r="X57968" s="14"/>
    </row>
    <row r="57969" spans="24:24" x14ac:dyDescent="0.25">
      <c r="X57969" s="14"/>
    </row>
    <row r="57970" spans="24:24" x14ac:dyDescent="0.25">
      <c r="X57970" s="14"/>
    </row>
    <row r="57971" spans="24:24" x14ac:dyDescent="0.25">
      <c r="X57971" s="14"/>
    </row>
    <row r="57972" spans="24:24" x14ac:dyDescent="0.25">
      <c r="X57972" s="14"/>
    </row>
    <row r="57973" spans="24:24" x14ac:dyDescent="0.25">
      <c r="X57973" s="14"/>
    </row>
    <row r="57974" spans="24:24" x14ac:dyDescent="0.25">
      <c r="X57974" s="14"/>
    </row>
    <row r="57975" spans="24:24" x14ac:dyDescent="0.25">
      <c r="X57975" s="14"/>
    </row>
    <row r="57976" spans="24:24" x14ac:dyDescent="0.25">
      <c r="X57976" s="14"/>
    </row>
    <row r="57977" spans="24:24" x14ac:dyDescent="0.25">
      <c r="X57977" s="14"/>
    </row>
    <row r="57978" spans="24:24" x14ac:dyDescent="0.25">
      <c r="X57978" s="14"/>
    </row>
    <row r="57979" spans="24:24" x14ac:dyDescent="0.25">
      <c r="X57979" s="14"/>
    </row>
    <row r="57980" spans="24:24" x14ac:dyDescent="0.25">
      <c r="X57980" s="14"/>
    </row>
    <row r="57981" spans="24:24" x14ac:dyDescent="0.25">
      <c r="X57981" s="14"/>
    </row>
    <row r="57982" spans="24:24" x14ac:dyDescent="0.25">
      <c r="X57982" s="14"/>
    </row>
    <row r="57983" spans="24:24" x14ac:dyDescent="0.25">
      <c r="X57983" s="14"/>
    </row>
    <row r="57984" spans="24:24" x14ac:dyDescent="0.25">
      <c r="X57984" s="14"/>
    </row>
    <row r="57985" spans="24:24" x14ac:dyDescent="0.25">
      <c r="X57985" s="14"/>
    </row>
    <row r="57986" spans="24:24" x14ac:dyDescent="0.25">
      <c r="X57986" s="14"/>
    </row>
    <row r="57987" spans="24:24" x14ac:dyDescent="0.25">
      <c r="X57987" s="14"/>
    </row>
    <row r="57988" spans="24:24" x14ac:dyDescent="0.25">
      <c r="X57988" s="14"/>
    </row>
    <row r="57989" spans="24:24" x14ac:dyDescent="0.25">
      <c r="X57989" s="14"/>
    </row>
    <row r="57990" spans="24:24" x14ac:dyDescent="0.25">
      <c r="X57990" s="14"/>
    </row>
    <row r="57991" spans="24:24" x14ac:dyDescent="0.25">
      <c r="X57991" s="14"/>
    </row>
    <row r="57992" spans="24:24" x14ac:dyDescent="0.25">
      <c r="X57992" s="14"/>
    </row>
    <row r="57993" spans="24:24" x14ac:dyDescent="0.25">
      <c r="X57993" s="14"/>
    </row>
    <row r="57994" spans="24:24" x14ac:dyDescent="0.25">
      <c r="X57994" s="14"/>
    </row>
    <row r="57995" spans="24:24" x14ac:dyDescent="0.25">
      <c r="X57995" s="14"/>
    </row>
    <row r="57996" spans="24:24" x14ac:dyDescent="0.25">
      <c r="X57996" s="14"/>
    </row>
    <row r="57997" spans="24:24" x14ac:dyDescent="0.25">
      <c r="X57997" s="14"/>
    </row>
    <row r="57998" spans="24:24" x14ac:dyDescent="0.25">
      <c r="X57998" s="14"/>
    </row>
    <row r="57999" spans="24:24" x14ac:dyDescent="0.25">
      <c r="X57999" s="14"/>
    </row>
    <row r="58000" spans="24:24" x14ac:dyDescent="0.25">
      <c r="X58000" s="14"/>
    </row>
    <row r="58001" spans="24:24" x14ac:dyDescent="0.25">
      <c r="X58001" s="14"/>
    </row>
    <row r="58002" spans="24:24" x14ac:dyDescent="0.25">
      <c r="X58002" s="14"/>
    </row>
    <row r="58003" spans="24:24" x14ac:dyDescent="0.25">
      <c r="X58003" s="14"/>
    </row>
    <row r="58004" spans="24:24" x14ac:dyDescent="0.25">
      <c r="X58004" s="14"/>
    </row>
    <row r="58005" spans="24:24" x14ac:dyDescent="0.25">
      <c r="X58005" s="14"/>
    </row>
    <row r="58006" spans="24:24" x14ac:dyDescent="0.25">
      <c r="X58006" s="14"/>
    </row>
    <row r="58007" spans="24:24" x14ac:dyDescent="0.25">
      <c r="X58007" s="14"/>
    </row>
    <row r="58008" spans="24:24" x14ac:dyDescent="0.25">
      <c r="X58008" s="14"/>
    </row>
    <row r="58009" spans="24:24" x14ac:dyDescent="0.25">
      <c r="X58009" s="14"/>
    </row>
    <row r="58010" spans="24:24" x14ac:dyDescent="0.25">
      <c r="X58010" s="14"/>
    </row>
    <row r="58011" spans="24:24" x14ac:dyDescent="0.25">
      <c r="X58011" s="14"/>
    </row>
    <row r="58012" spans="24:24" x14ac:dyDescent="0.25">
      <c r="X58012" s="14"/>
    </row>
    <row r="58013" spans="24:24" x14ac:dyDescent="0.25">
      <c r="X58013" s="14"/>
    </row>
    <row r="58014" spans="24:24" x14ac:dyDescent="0.25">
      <c r="X58014" s="14"/>
    </row>
    <row r="58015" spans="24:24" x14ac:dyDescent="0.25">
      <c r="X58015" s="14"/>
    </row>
    <row r="58016" spans="24:24" x14ac:dyDescent="0.25">
      <c r="X58016" s="14"/>
    </row>
    <row r="58017" spans="24:24" x14ac:dyDescent="0.25">
      <c r="X58017" s="14"/>
    </row>
    <row r="58018" spans="24:24" x14ac:dyDescent="0.25">
      <c r="X58018" s="14"/>
    </row>
    <row r="58019" spans="24:24" x14ac:dyDescent="0.25">
      <c r="X58019" s="14"/>
    </row>
    <row r="58020" spans="24:24" x14ac:dyDescent="0.25">
      <c r="X58020" s="14"/>
    </row>
    <row r="58021" spans="24:24" x14ac:dyDescent="0.25">
      <c r="X58021" s="14"/>
    </row>
    <row r="58022" spans="24:24" x14ac:dyDescent="0.25">
      <c r="X58022" s="14"/>
    </row>
    <row r="58023" spans="24:24" x14ac:dyDescent="0.25">
      <c r="X58023" s="14"/>
    </row>
    <row r="58024" spans="24:24" x14ac:dyDescent="0.25">
      <c r="X58024" s="14"/>
    </row>
    <row r="58025" spans="24:24" x14ac:dyDescent="0.25">
      <c r="X58025" s="14"/>
    </row>
    <row r="58026" spans="24:24" x14ac:dyDescent="0.25">
      <c r="X58026" s="14"/>
    </row>
    <row r="58027" spans="24:24" x14ac:dyDescent="0.25">
      <c r="X58027" s="14"/>
    </row>
    <row r="58028" spans="24:24" x14ac:dyDescent="0.25">
      <c r="X58028" s="14"/>
    </row>
    <row r="58029" spans="24:24" x14ac:dyDescent="0.25">
      <c r="X58029" s="14"/>
    </row>
    <row r="58030" spans="24:24" x14ac:dyDescent="0.25">
      <c r="X58030" s="14"/>
    </row>
    <row r="58031" spans="24:24" x14ac:dyDescent="0.25">
      <c r="X58031" s="14"/>
    </row>
    <row r="58032" spans="24:24" x14ac:dyDescent="0.25">
      <c r="X58032" s="14"/>
    </row>
    <row r="58033" spans="24:24" x14ac:dyDescent="0.25">
      <c r="X58033" s="14"/>
    </row>
    <row r="58034" spans="24:24" x14ac:dyDescent="0.25">
      <c r="X58034" s="14"/>
    </row>
    <row r="58035" spans="24:24" x14ac:dyDescent="0.25">
      <c r="X58035" s="14"/>
    </row>
    <row r="58036" spans="24:24" x14ac:dyDescent="0.25">
      <c r="X58036" s="14"/>
    </row>
    <row r="58037" spans="24:24" x14ac:dyDescent="0.25">
      <c r="X58037" s="14"/>
    </row>
    <row r="58038" spans="24:24" x14ac:dyDescent="0.25">
      <c r="X58038" s="14"/>
    </row>
    <row r="58039" spans="24:24" x14ac:dyDescent="0.25">
      <c r="X58039" s="14"/>
    </row>
    <row r="58040" spans="24:24" x14ac:dyDescent="0.25">
      <c r="X58040" s="14"/>
    </row>
    <row r="58041" spans="24:24" x14ac:dyDescent="0.25">
      <c r="X58041" s="14"/>
    </row>
    <row r="58042" spans="24:24" x14ac:dyDescent="0.25">
      <c r="X58042" s="14"/>
    </row>
    <row r="58043" spans="24:24" x14ac:dyDescent="0.25">
      <c r="X58043" s="14"/>
    </row>
    <row r="58044" spans="24:24" x14ac:dyDescent="0.25">
      <c r="X58044" s="14"/>
    </row>
    <row r="58045" spans="24:24" x14ac:dyDescent="0.25">
      <c r="X58045" s="14"/>
    </row>
    <row r="58046" spans="24:24" x14ac:dyDescent="0.25">
      <c r="X58046" s="14"/>
    </row>
    <row r="58047" spans="24:24" x14ac:dyDescent="0.25">
      <c r="X58047" s="14"/>
    </row>
    <row r="58048" spans="24:24" x14ac:dyDescent="0.25">
      <c r="X58048" s="14"/>
    </row>
    <row r="58049" spans="24:24" x14ac:dyDescent="0.25">
      <c r="X58049" s="14"/>
    </row>
    <row r="58050" spans="24:24" x14ac:dyDescent="0.25">
      <c r="X58050" s="14"/>
    </row>
    <row r="58051" spans="24:24" x14ac:dyDescent="0.25">
      <c r="X58051" s="14"/>
    </row>
    <row r="58052" spans="24:24" x14ac:dyDescent="0.25">
      <c r="X58052" s="14"/>
    </row>
    <row r="58053" spans="24:24" x14ac:dyDescent="0.25">
      <c r="X58053" s="14"/>
    </row>
    <row r="58054" spans="24:24" x14ac:dyDescent="0.25">
      <c r="X58054" s="14"/>
    </row>
    <row r="58055" spans="24:24" x14ac:dyDescent="0.25">
      <c r="X58055" s="14"/>
    </row>
    <row r="58056" spans="24:24" x14ac:dyDescent="0.25">
      <c r="X58056" s="14"/>
    </row>
    <row r="58057" spans="24:24" x14ac:dyDescent="0.25">
      <c r="X58057" s="14"/>
    </row>
    <row r="58058" spans="24:24" x14ac:dyDescent="0.25">
      <c r="X58058" s="14"/>
    </row>
    <row r="58059" spans="24:24" x14ac:dyDescent="0.25">
      <c r="X58059" s="14"/>
    </row>
    <row r="58060" spans="24:24" x14ac:dyDescent="0.25">
      <c r="X58060" s="14"/>
    </row>
    <row r="58061" spans="24:24" x14ac:dyDescent="0.25">
      <c r="X58061" s="14"/>
    </row>
    <row r="58062" spans="24:24" x14ac:dyDescent="0.25">
      <c r="X58062" s="14"/>
    </row>
    <row r="58063" spans="24:24" x14ac:dyDescent="0.25">
      <c r="X58063" s="14"/>
    </row>
    <row r="58064" spans="24:24" x14ac:dyDescent="0.25">
      <c r="X58064" s="14"/>
    </row>
    <row r="58065" spans="24:24" x14ac:dyDescent="0.25">
      <c r="X58065" s="14"/>
    </row>
    <row r="58066" spans="24:24" x14ac:dyDescent="0.25">
      <c r="X58066" s="14"/>
    </row>
    <row r="58067" spans="24:24" x14ac:dyDescent="0.25">
      <c r="X58067" s="14"/>
    </row>
    <row r="58068" spans="24:24" x14ac:dyDescent="0.25">
      <c r="X58068" s="14"/>
    </row>
    <row r="58069" spans="24:24" x14ac:dyDescent="0.25">
      <c r="X58069" s="14"/>
    </row>
    <row r="58070" spans="24:24" x14ac:dyDescent="0.25">
      <c r="X58070" s="14"/>
    </row>
    <row r="58071" spans="24:24" x14ac:dyDescent="0.25">
      <c r="X58071" s="14"/>
    </row>
    <row r="58072" spans="24:24" x14ac:dyDescent="0.25">
      <c r="X58072" s="14"/>
    </row>
    <row r="58073" spans="24:24" x14ac:dyDescent="0.25">
      <c r="X58073" s="14"/>
    </row>
    <row r="58074" spans="24:24" x14ac:dyDescent="0.25">
      <c r="X58074" s="14"/>
    </row>
    <row r="58075" spans="24:24" x14ac:dyDescent="0.25">
      <c r="X58075" s="14"/>
    </row>
    <row r="58076" spans="24:24" x14ac:dyDescent="0.25">
      <c r="X58076" s="14"/>
    </row>
    <row r="58077" spans="24:24" x14ac:dyDescent="0.25">
      <c r="X58077" s="14"/>
    </row>
    <row r="58078" spans="24:24" x14ac:dyDescent="0.25">
      <c r="X58078" s="14"/>
    </row>
    <row r="58079" spans="24:24" x14ac:dyDescent="0.25">
      <c r="X58079" s="14"/>
    </row>
    <row r="58080" spans="24:24" x14ac:dyDescent="0.25">
      <c r="X58080" s="14"/>
    </row>
    <row r="58081" spans="24:24" x14ac:dyDescent="0.25">
      <c r="X58081" s="14"/>
    </row>
    <row r="58082" spans="24:24" x14ac:dyDescent="0.25">
      <c r="X58082" s="14"/>
    </row>
    <row r="58083" spans="24:24" x14ac:dyDescent="0.25">
      <c r="X58083" s="14"/>
    </row>
    <row r="58084" spans="24:24" x14ac:dyDescent="0.25">
      <c r="X58084" s="14"/>
    </row>
    <row r="58085" spans="24:24" x14ac:dyDescent="0.25">
      <c r="X58085" s="14"/>
    </row>
    <row r="58086" spans="24:24" x14ac:dyDescent="0.25">
      <c r="X58086" s="14"/>
    </row>
    <row r="58087" spans="24:24" x14ac:dyDescent="0.25">
      <c r="X58087" s="14"/>
    </row>
    <row r="58088" spans="24:24" x14ac:dyDescent="0.25">
      <c r="X58088" s="14"/>
    </row>
    <row r="58089" spans="24:24" x14ac:dyDescent="0.25">
      <c r="X58089" s="14"/>
    </row>
    <row r="58090" spans="24:24" x14ac:dyDescent="0.25">
      <c r="X58090" s="14"/>
    </row>
    <row r="58091" spans="24:24" x14ac:dyDescent="0.25">
      <c r="X58091" s="14"/>
    </row>
    <row r="58092" spans="24:24" x14ac:dyDescent="0.25">
      <c r="X58092" s="14"/>
    </row>
    <row r="58093" spans="24:24" x14ac:dyDescent="0.25">
      <c r="X58093" s="14"/>
    </row>
    <row r="58094" spans="24:24" x14ac:dyDescent="0.25">
      <c r="X58094" s="14"/>
    </row>
    <row r="58095" spans="24:24" x14ac:dyDescent="0.25">
      <c r="X58095" s="14"/>
    </row>
    <row r="58096" spans="24:24" x14ac:dyDescent="0.25">
      <c r="X58096" s="14"/>
    </row>
    <row r="58097" spans="24:24" x14ac:dyDescent="0.25">
      <c r="X58097" s="14"/>
    </row>
    <row r="58098" spans="24:24" x14ac:dyDescent="0.25">
      <c r="X58098" s="14"/>
    </row>
    <row r="58099" spans="24:24" x14ac:dyDescent="0.25">
      <c r="X58099" s="14"/>
    </row>
    <row r="58100" spans="24:24" x14ac:dyDescent="0.25">
      <c r="X58100" s="14"/>
    </row>
    <row r="58101" spans="24:24" x14ac:dyDescent="0.25">
      <c r="X58101" s="14"/>
    </row>
    <row r="58102" spans="24:24" x14ac:dyDescent="0.25">
      <c r="X58102" s="14"/>
    </row>
    <row r="58103" spans="24:24" x14ac:dyDescent="0.25">
      <c r="X58103" s="14"/>
    </row>
    <row r="58104" spans="24:24" x14ac:dyDescent="0.25">
      <c r="X58104" s="14"/>
    </row>
    <row r="58105" spans="24:24" x14ac:dyDescent="0.25">
      <c r="X58105" s="14"/>
    </row>
    <row r="58106" spans="24:24" x14ac:dyDescent="0.25">
      <c r="X58106" s="14"/>
    </row>
    <row r="58107" spans="24:24" x14ac:dyDescent="0.25">
      <c r="X58107" s="14"/>
    </row>
    <row r="58108" spans="24:24" x14ac:dyDescent="0.25">
      <c r="X58108" s="14"/>
    </row>
    <row r="58109" spans="24:24" x14ac:dyDescent="0.25">
      <c r="X58109" s="14"/>
    </row>
    <row r="58110" spans="24:24" x14ac:dyDescent="0.25">
      <c r="X58110" s="14"/>
    </row>
    <row r="58111" spans="24:24" x14ac:dyDescent="0.25">
      <c r="X58111" s="14"/>
    </row>
    <row r="58112" spans="24:24" x14ac:dyDescent="0.25">
      <c r="X58112" s="14"/>
    </row>
    <row r="58113" spans="24:24" x14ac:dyDescent="0.25">
      <c r="X58113" s="14"/>
    </row>
    <row r="58114" spans="24:24" x14ac:dyDescent="0.25">
      <c r="X58114" s="14"/>
    </row>
    <row r="58115" spans="24:24" x14ac:dyDescent="0.25">
      <c r="X58115" s="14"/>
    </row>
    <row r="58116" spans="24:24" x14ac:dyDescent="0.25">
      <c r="X58116" s="14"/>
    </row>
    <row r="58117" spans="24:24" x14ac:dyDescent="0.25">
      <c r="X58117" s="14"/>
    </row>
    <row r="58118" spans="24:24" x14ac:dyDescent="0.25">
      <c r="X58118" s="14"/>
    </row>
    <row r="58119" spans="24:24" x14ac:dyDescent="0.25">
      <c r="X58119" s="14"/>
    </row>
    <row r="58120" spans="24:24" x14ac:dyDescent="0.25">
      <c r="X58120" s="14"/>
    </row>
    <row r="58121" spans="24:24" x14ac:dyDescent="0.25">
      <c r="X58121" s="14"/>
    </row>
    <row r="58122" spans="24:24" x14ac:dyDescent="0.25">
      <c r="X58122" s="14"/>
    </row>
    <row r="58123" spans="24:24" x14ac:dyDescent="0.25">
      <c r="X58123" s="14"/>
    </row>
    <row r="58124" spans="24:24" x14ac:dyDescent="0.25">
      <c r="X58124" s="14"/>
    </row>
    <row r="58125" spans="24:24" x14ac:dyDescent="0.25">
      <c r="X58125" s="14"/>
    </row>
    <row r="58126" spans="24:24" x14ac:dyDescent="0.25">
      <c r="X58126" s="14"/>
    </row>
    <row r="58127" spans="24:24" x14ac:dyDescent="0.25">
      <c r="X58127" s="14"/>
    </row>
    <row r="58128" spans="24:24" x14ac:dyDescent="0.25">
      <c r="X58128" s="14"/>
    </row>
    <row r="58129" spans="24:24" x14ac:dyDescent="0.25">
      <c r="X58129" s="14"/>
    </row>
    <row r="58130" spans="24:24" x14ac:dyDescent="0.25">
      <c r="X58130" s="14"/>
    </row>
    <row r="58131" spans="24:24" x14ac:dyDescent="0.25">
      <c r="X58131" s="14"/>
    </row>
    <row r="58132" spans="24:24" x14ac:dyDescent="0.25">
      <c r="X58132" s="14"/>
    </row>
    <row r="58133" spans="24:24" x14ac:dyDescent="0.25">
      <c r="X58133" s="14"/>
    </row>
    <row r="58134" spans="24:24" x14ac:dyDescent="0.25">
      <c r="X58134" s="14"/>
    </row>
    <row r="58135" spans="24:24" x14ac:dyDescent="0.25">
      <c r="X58135" s="14"/>
    </row>
    <row r="58136" spans="24:24" x14ac:dyDescent="0.25">
      <c r="X58136" s="14"/>
    </row>
    <row r="58137" spans="24:24" x14ac:dyDescent="0.25">
      <c r="X58137" s="14"/>
    </row>
    <row r="58138" spans="24:24" x14ac:dyDescent="0.25">
      <c r="X58138" s="14"/>
    </row>
    <row r="58139" spans="24:24" x14ac:dyDescent="0.25">
      <c r="X58139" s="14"/>
    </row>
    <row r="58140" spans="24:24" x14ac:dyDescent="0.25">
      <c r="X58140" s="14"/>
    </row>
    <row r="58141" spans="24:24" x14ac:dyDescent="0.25">
      <c r="X58141" s="14"/>
    </row>
    <row r="58142" spans="24:24" x14ac:dyDescent="0.25">
      <c r="X58142" s="14"/>
    </row>
    <row r="58143" spans="24:24" x14ac:dyDescent="0.25">
      <c r="X58143" s="14"/>
    </row>
    <row r="58144" spans="24:24" x14ac:dyDescent="0.25">
      <c r="X58144" s="14"/>
    </row>
    <row r="58145" spans="24:24" x14ac:dyDescent="0.25">
      <c r="X58145" s="14"/>
    </row>
    <row r="58146" spans="24:24" x14ac:dyDescent="0.25">
      <c r="X58146" s="14"/>
    </row>
    <row r="58147" spans="24:24" x14ac:dyDescent="0.25">
      <c r="X58147" s="14"/>
    </row>
    <row r="58148" spans="24:24" x14ac:dyDescent="0.25">
      <c r="X58148" s="14"/>
    </row>
    <row r="58149" spans="24:24" x14ac:dyDescent="0.25">
      <c r="X58149" s="14"/>
    </row>
    <row r="58150" spans="24:24" x14ac:dyDescent="0.25">
      <c r="X58150" s="14"/>
    </row>
    <row r="58151" spans="24:24" x14ac:dyDescent="0.25">
      <c r="X58151" s="14"/>
    </row>
    <row r="58152" spans="24:24" x14ac:dyDescent="0.25">
      <c r="X58152" s="14"/>
    </row>
    <row r="58153" spans="24:24" x14ac:dyDescent="0.25">
      <c r="X58153" s="14"/>
    </row>
    <row r="58154" spans="24:24" x14ac:dyDescent="0.25">
      <c r="X58154" s="14"/>
    </row>
    <row r="58155" spans="24:24" x14ac:dyDescent="0.25">
      <c r="X58155" s="14"/>
    </row>
    <row r="58156" spans="24:24" x14ac:dyDescent="0.25">
      <c r="X58156" s="14"/>
    </row>
    <row r="58157" spans="24:24" x14ac:dyDescent="0.25">
      <c r="X58157" s="14"/>
    </row>
    <row r="58158" spans="24:24" x14ac:dyDescent="0.25">
      <c r="X58158" s="14"/>
    </row>
    <row r="58159" spans="24:24" x14ac:dyDescent="0.25">
      <c r="X58159" s="14"/>
    </row>
    <row r="58160" spans="24:24" x14ac:dyDescent="0.25">
      <c r="X58160" s="14"/>
    </row>
    <row r="58161" spans="24:24" x14ac:dyDescent="0.25">
      <c r="X58161" s="14"/>
    </row>
    <row r="58162" spans="24:24" x14ac:dyDescent="0.25">
      <c r="X58162" s="14"/>
    </row>
    <row r="58163" spans="24:24" x14ac:dyDescent="0.25">
      <c r="X58163" s="14"/>
    </row>
    <row r="58164" spans="24:24" x14ac:dyDescent="0.25">
      <c r="X58164" s="14"/>
    </row>
    <row r="58165" spans="24:24" x14ac:dyDescent="0.25">
      <c r="X58165" s="14"/>
    </row>
    <row r="58166" spans="24:24" x14ac:dyDescent="0.25">
      <c r="X58166" s="14"/>
    </row>
    <row r="58167" spans="24:24" x14ac:dyDescent="0.25">
      <c r="X58167" s="14"/>
    </row>
    <row r="58168" spans="24:24" x14ac:dyDescent="0.25">
      <c r="X58168" s="14"/>
    </row>
    <row r="58169" spans="24:24" x14ac:dyDescent="0.25">
      <c r="X58169" s="14"/>
    </row>
    <row r="58170" spans="24:24" x14ac:dyDescent="0.25">
      <c r="X58170" s="14"/>
    </row>
    <row r="58171" spans="24:24" x14ac:dyDescent="0.25">
      <c r="X58171" s="14"/>
    </row>
    <row r="58172" spans="24:24" x14ac:dyDescent="0.25">
      <c r="X58172" s="14"/>
    </row>
    <row r="58173" spans="24:24" x14ac:dyDescent="0.25">
      <c r="X58173" s="14"/>
    </row>
    <row r="58174" spans="24:24" x14ac:dyDescent="0.25">
      <c r="X58174" s="14"/>
    </row>
    <row r="58175" spans="24:24" x14ac:dyDescent="0.25">
      <c r="X58175" s="14"/>
    </row>
    <row r="58176" spans="24:24" x14ac:dyDescent="0.25">
      <c r="X58176" s="14"/>
    </row>
    <row r="58177" spans="24:24" x14ac:dyDescent="0.25">
      <c r="X58177" s="14"/>
    </row>
    <row r="58178" spans="24:24" x14ac:dyDescent="0.25">
      <c r="X58178" s="14"/>
    </row>
    <row r="58179" spans="24:24" x14ac:dyDescent="0.25">
      <c r="X58179" s="14"/>
    </row>
    <row r="58180" spans="24:24" x14ac:dyDescent="0.25">
      <c r="X58180" s="14"/>
    </row>
    <row r="58181" spans="24:24" x14ac:dyDescent="0.25">
      <c r="X58181" s="14"/>
    </row>
    <row r="58182" spans="24:24" x14ac:dyDescent="0.25">
      <c r="X58182" s="14"/>
    </row>
    <row r="58183" spans="24:24" x14ac:dyDescent="0.25">
      <c r="X58183" s="14"/>
    </row>
    <row r="58184" spans="24:24" x14ac:dyDescent="0.25">
      <c r="X58184" s="14"/>
    </row>
    <row r="58185" spans="24:24" x14ac:dyDescent="0.25">
      <c r="X58185" s="14"/>
    </row>
    <row r="58186" spans="24:24" x14ac:dyDescent="0.25">
      <c r="X58186" s="14"/>
    </row>
    <row r="58187" spans="24:24" x14ac:dyDescent="0.25">
      <c r="X58187" s="14"/>
    </row>
    <row r="58188" spans="24:24" x14ac:dyDescent="0.25">
      <c r="X58188" s="14"/>
    </row>
    <row r="58189" spans="24:24" x14ac:dyDescent="0.25">
      <c r="X58189" s="14"/>
    </row>
    <row r="58190" spans="24:24" x14ac:dyDescent="0.25">
      <c r="X58190" s="14"/>
    </row>
    <row r="58191" spans="24:24" x14ac:dyDescent="0.25">
      <c r="X58191" s="14"/>
    </row>
    <row r="58192" spans="24:24" x14ac:dyDescent="0.25">
      <c r="X58192" s="14"/>
    </row>
    <row r="58193" spans="24:24" x14ac:dyDescent="0.25">
      <c r="X58193" s="14"/>
    </row>
    <row r="58194" spans="24:24" x14ac:dyDescent="0.25">
      <c r="X58194" s="14"/>
    </row>
    <row r="58195" spans="24:24" x14ac:dyDescent="0.25">
      <c r="X58195" s="14"/>
    </row>
    <row r="58196" spans="24:24" x14ac:dyDescent="0.25">
      <c r="X58196" s="14"/>
    </row>
    <row r="58197" spans="24:24" x14ac:dyDescent="0.25">
      <c r="X58197" s="14"/>
    </row>
    <row r="58198" spans="24:24" x14ac:dyDescent="0.25">
      <c r="X58198" s="14"/>
    </row>
    <row r="58199" spans="24:24" x14ac:dyDescent="0.25">
      <c r="X58199" s="14"/>
    </row>
    <row r="58200" spans="24:24" x14ac:dyDescent="0.25">
      <c r="X58200" s="14"/>
    </row>
    <row r="58201" spans="24:24" x14ac:dyDescent="0.25">
      <c r="X58201" s="14"/>
    </row>
    <row r="58202" spans="24:24" x14ac:dyDescent="0.25">
      <c r="X58202" s="14"/>
    </row>
    <row r="58203" spans="24:24" x14ac:dyDescent="0.25">
      <c r="X58203" s="14"/>
    </row>
    <row r="58204" spans="24:24" x14ac:dyDescent="0.25">
      <c r="X58204" s="14"/>
    </row>
    <row r="58205" spans="24:24" x14ac:dyDescent="0.25">
      <c r="X58205" s="14"/>
    </row>
    <row r="58206" spans="24:24" x14ac:dyDescent="0.25">
      <c r="X58206" s="14"/>
    </row>
    <row r="58207" spans="24:24" x14ac:dyDescent="0.25">
      <c r="X58207" s="14"/>
    </row>
    <row r="58208" spans="24:24" x14ac:dyDescent="0.25">
      <c r="X58208" s="14"/>
    </row>
    <row r="58209" spans="24:24" x14ac:dyDescent="0.25">
      <c r="X58209" s="14"/>
    </row>
    <row r="58210" spans="24:24" x14ac:dyDescent="0.25">
      <c r="X58210" s="14"/>
    </row>
    <row r="58211" spans="24:24" x14ac:dyDescent="0.25">
      <c r="X58211" s="14"/>
    </row>
    <row r="58212" spans="24:24" x14ac:dyDescent="0.25">
      <c r="X58212" s="14"/>
    </row>
    <row r="58213" spans="24:24" x14ac:dyDescent="0.25">
      <c r="X58213" s="14"/>
    </row>
    <row r="58214" spans="24:24" x14ac:dyDescent="0.25">
      <c r="X58214" s="14"/>
    </row>
    <row r="58215" spans="24:24" x14ac:dyDescent="0.25">
      <c r="X58215" s="14"/>
    </row>
    <row r="58216" spans="24:24" x14ac:dyDescent="0.25">
      <c r="X58216" s="14"/>
    </row>
    <row r="58217" spans="24:24" x14ac:dyDescent="0.25">
      <c r="X58217" s="14"/>
    </row>
    <row r="58218" spans="24:24" x14ac:dyDescent="0.25">
      <c r="X58218" s="14"/>
    </row>
    <row r="58219" spans="24:24" x14ac:dyDescent="0.25">
      <c r="X58219" s="14"/>
    </row>
    <row r="58220" spans="24:24" x14ac:dyDescent="0.25">
      <c r="X58220" s="14"/>
    </row>
    <row r="58221" spans="24:24" x14ac:dyDescent="0.25">
      <c r="X58221" s="14"/>
    </row>
    <row r="58222" spans="24:24" x14ac:dyDescent="0.25">
      <c r="X58222" s="14"/>
    </row>
    <row r="58223" spans="24:24" x14ac:dyDescent="0.25">
      <c r="X58223" s="14"/>
    </row>
    <row r="58224" spans="24:24" x14ac:dyDescent="0.25">
      <c r="X58224" s="14"/>
    </row>
    <row r="58225" spans="24:24" x14ac:dyDescent="0.25">
      <c r="X58225" s="14"/>
    </row>
    <row r="58226" spans="24:24" x14ac:dyDescent="0.25">
      <c r="X58226" s="14"/>
    </row>
    <row r="58227" spans="24:24" x14ac:dyDescent="0.25">
      <c r="X58227" s="14"/>
    </row>
    <row r="58228" spans="24:24" x14ac:dyDescent="0.25">
      <c r="X58228" s="14"/>
    </row>
    <row r="58229" spans="24:24" x14ac:dyDescent="0.25">
      <c r="X58229" s="14"/>
    </row>
    <row r="58230" spans="24:24" x14ac:dyDescent="0.25">
      <c r="X58230" s="14"/>
    </row>
    <row r="58231" spans="24:24" x14ac:dyDescent="0.25">
      <c r="X58231" s="14"/>
    </row>
    <row r="58232" spans="24:24" x14ac:dyDescent="0.25">
      <c r="X58232" s="14"/>
    </row>
    <row r="58233" spans="24:24" x14ac:dyDescent="0.25">
      <c r="X58233" s="14"/>
    </row>
    <row r="58234" spans="24:24" x14ac:dyDescent="0.25">
      <c r="X58234" s="14"/>
    </row>
    <row r="58235" spans="24:24" x14ac:dyDescent="0.25">
      <c r="X58235" s="14"/>
    </row>
    <row r="58236" spans="24:24" x14ac:dyDescent="0.25">
      <c r="X58236" s="14"/>
    </row>
    <row r="58237" spans="24:24" x14ac:dyDescent="0.25">
      <c r="X58237" s="14"/>
    </row>
    <row r="58238" spans="24:24" x14ac:dyDescent="0.25">
      <c r="X58238" s="14"/>
    </row>
    <row r="58239" spans="24:24" x14ac:dyDescent="0.25">
      <c r="X58239" s="14"/>
    </row>
    <row r="58240" spans="24:24" x14ac:dyDescent="0.25">
      <c r="X58240" s="14"/>
    </row>
    <row r="58241" spans="24:24" x14ac:dyDescent="0.25">
      <c r="X58241" s="14"/>
    </row>
    <row r="58242" spans="24:24" x14ac:dyDescent="0.25">
      <c r="X58242" s="14"/>
    </row>
    <row r="58243" spans="24:24" x14ac:dyDescent="0.25">
      <c r="X58243" s="14"/>
    </row>
    <row r="58244" spans="24:24" x14ac:dyDescent="0.25">
      <c r="X58244" s="14"/>
    </row>
    <row r="58245" spans="24:24" x14ac:dyDescent="0.25">
      <c r="X58245" s="14"/>
    </row>
    <row r="58246" spans="24:24" x14ac:dyDescent="0.25">
      <c r="X58246" s="14"/>
    </row>
    <row r="58247" spans="24:24" x14ac:dyDescent="0.25">
      <c r="X58247" s="14"/>
    </row>
    <row r="58248" spans="24:24" x14ac:dyDescent="0.25">
      <c r="X58248" s="14"/>
    </row>
    <row r="58249" spans="24:24" x14ac:dyDescent="0.25">
      <c r="X58249" s="14"/>
    </row>
    <row r="58250" spans="24:24" x14ac:dyDescent="0.25">
      <c r="X58250" s="14"/>
    </row>
    <row r="58251" spans="24:24" x14ac:dyDescent="0.25">
      <c r="X58251" s="14"/>
    </row>
    <row r="58252" spans="24:24" x14ac:dyDescent="0.25">
      <c r="X58252" s="14"/>
    </row>
    <row r="58253" spans="24:24" x14ac:dyDescent="0.25">
      <c r="X58253" s="14"/>
    </row>
    <row r="58254" spans="24:24" x14ac:dyDescent="0.25">
      <c r="X58254" s="14"/>
    </row>
    <row r="58255" spans="24:24" x14ac:dyDescent="0.25">
      <c r="X58255" s="14"/>
    </row>
    <row r="58256" spans="24:24" x14ac:dyDescent="0.25">
      <c r="X58256" s="14"/>
    </row>
    <row r="58257" spans="24:24" x14ac:dyDescent="0.25">
      <c r="X58257" s="14"/>
    </row>
    <row r="58258" spans="24:24" x14ac:dyDescent="0.25">
      <c r="X58258" s="14"/>
    </row>
    <row r="58259" spans="24:24" x14ac:dyDescent="0.25">
      <c r="X58259" s="14"/>
    </row>
    <row r="58260" spans="24:24" x14ac:dyDescent="0.25">
      <c r="X58260" s="14"/>
    </row>
    <row r="58261" spans="24:24" x14ac:dyDescent="0.25">
      <c r="X58261" s="14"/>
    </row>
    <row r="58262" spans="24:24" x14ac:dyDescent="0.25">
      <c r="X58262" s="14"/>
    </row>
    <row r="58263" spans="24:24" x14ac:dyDescent="0.25">
      <c r="X58263" s="14"/>
    </row>
    <row r="58264" spans="24:24" x14ac:dyDescent="0.25">
      <c r="X58264" s="14"/>
    </row>
    <row r="58265" spans="24:24" x14ac:dyDescent="0.25">
      <c r="X58265" s="14"/>
    </row>
    <row r="58266" spans="24:24" x14ac:dyDescent="0.25">
      <c r="X58266" s="14"/>
    </row>
    <row r="58267" spans="24:24" x14ac:dyDescent="0.25">
      <c r="X58267" s="14"/>
    </row>
    <row r="58268" spans="24:24" x14ac:dyDescent="0.25">
      <c r="X58268" s="14"/>
    </row>
    <row r="58269" spans="24:24" x14ac:dyDescent="0.25">
      <c r="X58269" s="14"/>
    </row>
    <row r="58270" spans="24:24" x14ac:dyDescent="0.25">
      <c r="X58270" s="14"/>
    </row>
    <row r="58271" spans="24:24" x14ac:dyDescent="0.25">
      <c r="X58271" s="14"/>
    </row>
    <row r="58272" spans="24:24" x14ac:dyDescent="0.25">
      <c r="X58272" s="14"/>
    </row>
    <row r="58273" spans="24:24" x14ac:dyDescent="0.25">
      <c r="X58273" s="14"/>
    </row>
    <row r="58274" spans="24:24" x14ac:dyDescent="0.25">
      <c r="X58274" s="14"/>
    </row>
    <row r="58275" spans="24:24" x14ac:dyDescent="0.25">
      <c r="X58275" s="14"/>
    </row>
    <row r="58276" spans="24:24" x14ac:dyDescent="0.25">
      <c r="X58276" s="14"/>
    </row>
    <row r="58277" spans="24:24" x14ac:dyDescent="0.25">
      <c r="X58277" s="14"/>
    </row>
    <row r="58278" spans="24:24" x14ac:dyDescent="0.25">
      <c r="X58278" s="14"/>
    </row>
    <row r="58279" spans="24:24" x14ac:dyDescent="0.25">
      <c r="X58279" s="14"/>
    </row>
    <row r="58280" spans="24:24" x14ac:dyDescent="0.25">
      <c r="X58280" s="14"/>
    </row>
    <row r="58281" spans="24:24" x14ac:dyDescent="0.25">
      <c r="X58281" s="14"/>
    </row>
    <row r="58282" spans="24:24" x14ac:dyDescent="0.25">
      <c r="X58282" s="14"/>
    </row>
    <row r="58283" spans="24:24" x14ac:dyDescent="0.25">
      <c r="X58283" s="14"/>
    </row>
    <row r="58284" spans="24:24" x14ac:dyDescent="0.25">
      <c r="X58284" s="14"/>
    </row>
    <row r="58285" spans="24:24" x14ac:dyDescent="0.25">
      <c r="X58285" s="14"/>
    </row>
    <row r="58286" spans="24:24" x14ac:dyDescent="0.25">
      <c r="X58286" s="14"/>
    </row>
    <row r="58287" spans="24:24" x14ac:dyDescent="0.25">
      <c r="X58287" s="14"/>
    </row>
    <row r="58288" spans="24:24" x14ac:dyDescent="0.25">
      <c r="X58288" s="14"/>
    </row>
    <row r="58289" spans="24:24" x14ac:dyDescent="0.25">
      <c r="X58289" s="14"/>
    </row>
    <row r="58290" spans="24:24" x14ac:dyDescent="0.25">
      <c r="X58290" s="14"/>
    </row>
    <row r="58291" spans="24:24" x14ac:dyDescent="0.25">
      <c r="X58291" s="14"/>
    </row>
    <row r="58292" spans="24:24" x14ac:dyDescent="0.25">
      <c r="X58292" s="14"/>
    </row>
    <row r="58293" spans="24:24" x14ac:dyDescent="0.25">
      <c r="X58293" s="14"/>
    </row>
    <row r="58294" spans="24:24" x14ac:dyDescent="0.25">
      <c r="X58294" s="14"/>
    </row>
    <row r="58295" spans="24:24" x14ac:dyDescent="0.25">
      <c r="X58295" s="14"/>
    </row>
    <row r="58296" spans="24:24" x14ac:dyDescent="0.25">
      <c r="X58296" s="14"/>
    </row>
    <row r="58297" spans="24:24" x14ac:dyDescent="0.25">
      <c r="X58297" s="14"/>
    </row>
    <row r="58298" spans="24:24" x14ac:dyDescent="0.25">
      <c r="X58298" s="14"/>
    </row>
    <row r="58299" spans="24:24" x14ac:dyDescent="0.25">
      <c r="X58299" s="14"/>
    </row>
    <row r="58300" spans="24:24" x14ac:dyDescent="0.25">
      <c r="X58300" s="14"/>
    </row>
    <row r="58301" spans="24:24" x14ac:dyDescent="0.25">
      <c r="X58301" s="14"/>
    </row>
    <row r="58302" spans="24:24" x14ac:dyDescent="0.25">
      <c r="X58302" s="14"/>
    </row>
    <row r="58303" spans="24:24" x14ac:dyDescent="0.25">
      <c r="X58303" s="14"/>
    </row>
    <row r="58304" spans="24:24" x14ac:dyDescent="0.25">
      <c r="X58304" s="14"/>
    </row>
    <row r="58305" spans="24:24" x14ac:dyDescent="0.25">
      <c r="X58305" s="14"/>
    </row>
    <row r="58306" spans="24:24" x14ac:dyDescent="0.25">
      <c r="X58306" s="14"/>
    </row>
    <row r="58307" spans="24:24" x14ac:dyDescent="0.25">
      <c r="X58307" s="14"/>
    </row>
    <row r="58308" spans="24:24" x14ac:dyDescent="0.25">
      <c r="X58308" s="14"/>
    </row>
    <row r="58309" spans="24:24" x14ac:dyDescent="0.25">
      <c r="X58309" s="14"/>
    </row>
    <row r="58310" spans="24:24" x14ac:dyDescent="0.25">
      <c r="X58310" s="14"/>
    </row>
    <row r="58311" spans="24:24" x14ac:dyDescent="0.25">
      <c r="X58311" s="14"/>
    </row>
    <row r="58312" spans="24:24" x14ac:dyDescent="0.25">
      <c r="X58312" s="14"/>
    </row>
    <row r="58313" spans="24:24" x14ac:dyDescent="0.25">
      <c r="X58313" s="14"/>
    </row>
    <row r="58314" spans="24:24" x14ac:dyDescent="0.25">
      <c r="X58314" s="14"/>
    </row>
    <row r="58315" spans="24:24" x14ac:dyDescent="0.25">
      <c r="X58315" s="14"/>
    </row>
    <row r="58316" spans="24:24" x14ac:dyDescent="0.25">
      <c r="X58316" s="14"/>
    </row>
    <row r="58317" spans="24:24" x14ac:dyDescent="0.25">
      <c r="X58317" s="14"/>
    </row>
    <row r="58318" spans="24:24" x14ac:dyDescent="0.25">
      <c r="X58318" s="14"/>
    </row>
    <row r="58319" spans="24:24" x14ac:dyDescent="0.25">
      <c r="X58319" s="14"/>
    </row>
    <row r="58320" spans="24:24" x14ac:dyDescent="0.25">
      <c r="X58320" s="14"/>
    </row>
    <row r="58321" spans="24:24" x14ac:dyDescent="0.25">
      <c r="X58321" s="14"/>
    </row>
    <row r="58322" spans="24:24" x14ac:dyDescent="0.25">
      <c r="X58322" s="14"/>
    </row>
    <row r="58323" spans="24:24" x14ac:dyDescent="0.25">
      <c r="X58323" s="14"/>
    </row>
    <row r="58324" spans="24:24" x14ac:dyDescent="0.25">
      <c r="X58324" s="14"/>
    </row>
    <row r="58325" spans="24:24" x14ac:dyDescent="0.25">
      <c r="X58325" s="14"/>
    </row>
    <row r="58326" spans="24:24" x14ac:dyDescent="0.25">
      <c r="X58326" s="14"/>
    </row>
    <row r="58327" spans="24:24" x14ac:dyDescent="0.25">
      <c r="X58327" s="14"/>
    </row>
    <row r="58328" spans="24:24" x14ac:dyDescent="0.25">
      <c r="X58328" s="14"/>
    </row>
    <row r="58329" spans="24:24" x14ac:dyDescent="0.25">
      <c r="X58329" s="14"/>
    </row>
    <row r="58330" spans="24:24" x14ac:dyDescent="0.25">
      <c r="X58330" s="14"/>
    </row>
    <row r="58331" spans="24:24" x14ac:dyDescent="0.25">
      <c r="X58331" s="14"/>
    </row>
    <row r="58332" spans="24:24" x14ac:dyDescent="0.25">
      <c r="X58332" s="14"/>
    </row>
    <row r="58333" spans="24:24" x14ac:dyDescent="0.25">
      <c r="X58333" s="14"/>
    </row>
    <row r="58334" spans="24:24" x14ac:dyDescent="0.25">
      <c r="X58334" s="14"/>
    </row>
    <row r="58335" spans="24:24" x14ac:dyDescent="0.25">
      <c r="X58335" s="14"/>
    </row>
    <row r="58336" spans="24:24" x14ac:dyDescent="0.25">
      <c r="X58336" s="14"/>
    </row>
    <row r="58337" spans="24:24" x14ac:dyDescent="0.25">
      <c r="X58337" s="14"/>
    </row>
    <row r="58338" spans="24:24" x14ac:dyDescent="0.25">
      <c r="X58338" s="14"/>
    </row>
    <row r="58339" spans="24:24" x14ac:dyDescent="0.25">
      <c r="X58339" s="14"/>
    </row>
    <row r="58340" spans="24:24" x14ac:dyDescent="0.25">
      <c r="X58340" s="14"/>
    </row>
    <row r="58341" spans="24:24" x14ac:dyDescent="0.25">
      <c r="X58341" s="14"/>
    </row>
    <row r="58342" spans="24:24" x14ac:dyDescent="0.25">
      <c r="X58342" s="14"/>
    </row>
    <row r="58343" spans="24:24" x14ac:dyDescent="0.25">
      <c r="X58343" s="14"/>
    </row>
    <row r="58344" spans="24:24" x14ac:dyDescent="0.25">
      <c r="X58344" s="14"/>
    </row>
    <row r="58345" spans="24:24" x14ac:dyDescent="0.25">
      <c r="X58345" s="14"/>
    </row>
    <row r="58346" spans="24:24" x14ac:dyDescent="0.25">
      <c r="X58346" s="14"/>
    </row>
    <row r="58347" spans="24:24" x14ac:dyDescent="0.25">
      <c r="X58347" s="14"/>
    </row>
    <row r="58348" spans="24:24" x14ac:dyDescent="0.25">
      <c r="X58348" s="14"/>
    </row>
    <row r="58349" spans="24:24" x14ac:dyDescent="0.25">
      <c r="X58349" s="14"/>
    </row>
    <row r="58350" spans="24:24" x14ac:dyDescent="0.25">
      <c r="X58350" s="14"/>
    </row>
    <row r="58351" spans="24:24" x14ac:dyDescent="0.25">
      <c r="X58351" s="14"/>
    </row>
    <row r="58352" spans="24:24" x14ac:dyDescent="0.25">
      <c r="X58352" s="14"/>
    </row>
    <row r="58353" spans="24:24" x14ac:dyDescent="0.25">
      <c r="X58353" s="14"/>
    </row>
    <row r="58354" spans="24:24" x14ac:dyDescent="0.25">
      <c r="X58354" s="14"/>
    </row>
    <row r="58355" spans="24:24" x14ac:dyDescent="0.25">
      <c r="X58355" s="14"/>
    </row>
    <row r="58356" spans="24:24" x14ac:dyDescent="0.25">
      <c r="X58356" s="14"/>
    </row>
    <row r="58357" spans="24:24" x14ac:dyDescent="0.25">
      <c r="X58357" s="14"/>
    </row>
    <row r="58358" spans="24:24" x14ac:dyDescent="0.25">
      <c r="X58358" s="14"/>
    </row>
    <row r="58359" spans="24:24" x14ac:dyDescent="0.25">
      <c r="X58359" s="14"/>
    </row>
    <row r="58360" spans="24:24" x14ac:dyDescent="0.25">
      <c r="X58360" s="14"/>
    </row>
    <row r="58361" spans="24:24" x14ac:dyDescent="0.25">
      <c r="X58361" s="14"/>
    </row>
    <row r="58362" spans="24:24" x14ac:dyDescent="0.25">
      <c r="X58362" s="14"/>
    </row>
    <row r="58363" spans="24:24" x14ac:dyDescent="0.25">
      <c r="X58363" s="14"/>
    </row>
    <row r="58364" spans="24:24" x14ac:dyDescent="0.25">
      <c r="X58364" s="14"/>
    </row>
    <row r="58365" spans="24:24" x14ac:dyDescent="0.25">
      <c r="X58365" s="14"/>
    </row>
    <row r="58366" spans="24:24" x14ac:dyDescent="0.25">
      <c r="X58366" s="14"/>
    </row>
    <row r="58367" spans="24:24" x14ac:dyDescent="0.25">
      <c r="X58367" s="14"/>
    </row>
    <row r="58368" spans="24:24" x14ac:dyDescent="0.25">
      <c r="X58368" s="14"/>
    </row>
    <row r="58369" spans="24:24" x14ac:dyDescent="0.25">
      <c r="X58369" s="14"/>
    </row>
    <row r="58370" spans="24:24" x14ac:dyDescent="0.25">
      <c r="X58370" s="14"/>
    </row>
    <row r="58371" spans="24:24" x14ac:dyDescent="0.25">
      <c r="X58371" s="14"/>
    </row>
    <row r="58372" spans="24:24" x14ac:dyDescent="0.25">
      <c r="X58372" s="14"/>
    </row>
    <row r="58373" spans="24:24" x14ac:dyDescent="0.25">
      <c r="X58373" s="14"/>
    </row>
    <row r="58374" spans="24:24" x14ac:dyDescent="0.25">
      <c r="X58374" s="14"/>
    </row>
    <row r="58375" spans="24:24" x14ac:dyDescent="0.25">
      <c r="X58375" s="14"/>
    </row>
    <row r="58376" spans="24:24" x14ac:dyDescent="0.25">
      <c r="X58376" s="14"/>
    </row>
    <row r="58377" spans="24:24" x14ac:dyDescent="0.25">
      <c r="X58377" s="14"/>
    </row>
    <row r="58378" spans="24:24" x14ac:dyDescent="0.25">
      <c r="X58378" s="14"/>
    </row>
    <row r="58379" spans="24:24" x14ac:dyDescent="0.25">
      <c r="X58379" s="14"/>
    </row>
    <row r="58380" spans="24:24" x14ac:dyDescent="0.25">
      <c r="X58380" s="14"/>
    </row>
    <row r="58381" spans="24:24" x14ac:dyDescent="0.25">
      <c r="X58381" s="14"/>
    </row>
    <row r="58382" spans="24:24" x14ac:dyDescent="0.25">
      <c r="X58382" s="14"/>
    </row>
    <row r="58383" spans="24:24" x14ac:dyDescent="0.25">
      <c r="X58383" s="14"/>
    </row>
    <row r="58384" spans="24:24" x14ac:dyDescent="0.25">
      <c r="X58384" s="14"/>
    </row>
    <row r="58385" spans="24:24" x14ac:dyDescent="0.25">
      <c r="X58385" s="14"/>
    </row>
    <row r="58386" spans="24:24" x14ac:dyDescent="0.25">
      <c r="X58386" s="14"/>
    </row>
    <row r="58387" spans="24:24" x14ac:dyDescent="0.25">
      <c r="X58387" s="14"/>
    </row>
    <row r="58388" spans="24:24" x14ac:dyDescent="0.25">
      <c r="X58388" s="14"/>
    </row>
    <row r="58389" spans="24:24" x14ac:dyDescent="0.25">
      <c r="X58389" s="14"/>
    </row>
    <row r="58390" spans="24:24" x14ac:dyDescent="0.25">
      <c r="X58390" s="14"/>
    </row>
    <row r="58391" spans="24:24" x14ac:dyDescent="0.25">
      <c r="X58391" s="14"/>
    </row>
    <row r="58392" spans="24:24" x14ac:dyDescent="0.25">
      <c r="X58392" s="14"/>
    </row>
    <row r="58393" spans="24:24" x14ac:dyDescent="0.25">
      <c r="X58393" s="14"/>
    </row>
    <row r="58394" spans="24:24" x14ac:dyDescent="0.25">
      <c r="X58394" s="14"/>
    </row>
    <row r="58395" spans="24:24" x14ac:dyDescent="0.25">
      <c r="X58395" s="14"/>
    </row>
    <row r="58396" spans="24:24" x14ac:dyDescent="0.25">
      <c r="X58396" s="14"/>
    </row>
    <row r="58397" spans="24:24" x14ac:dyDescent="0.25">
      <c r="X58397" s="14"/>
    </row>
    <row r="58398" spans="24:24" x14ac:dyDescent="0.25">
      <c r="X58398" s="14"/>
    </row>
    <row r="58399" spans="24:24" x14ac:dyDescent="0.25">
      <c r="X58399" s="14"/>
    </row>
    <row r="58400" spans="24:24" x14ac:dyDescent="0.25">
      <c r="X58400" s="14"/>
    </row>
    <row r="58401" spans="24:24" x14ac:dyDescent="0.25">
      <c r="X58401" s="14"/>
    </row>
    <row r="58402" spans="24:24" x14ac:dyDescent="0.25">
      <c r="X58402" s="14"/>
    </row>
    <row r="58403" spans="24:24" x14ac:dyDescent="0.25">
      <c r="X58403" s="14"/>
    </row>
    <row r="58404" spans="24:24" x14ac:dyDescent="0.25">
      <c r="X58404" s="14"/>
    </row>
    <row r="58405" spans="24:24" x14ac:dyDescent="0.25">
      <c r="X58405" s="14"/>
    </row>
    <row r="58406" spans="24:24" x14ac:dyDescent="0.25">
      <c r="X58406" s="14"/>
    </row>
    <row r="58407" spans="24:24" x14ac:dyDescent="0.25">
      <c r="X58407" s="14"/>
    </row>
    <row r="58408" spans="24:24" x14ac:dyDescent="0.25">
      <c r="X58408" s="14"/>
    </row>
    <row r="58409" spans="24:24" x14ac:dyDescent="0.25">
      <c r="X58409" s="14"/>
    </row>
    <row r="58410" spans="24:24" x14ac:dyDescent="0.25">
      <c r="X58410" s="14"/>
    </row>
    <row r="58411" spans="24:24" x14ac:dyDescent="0.25">
      <c r="X58411" s="14"/>
    </row>
    <row r="58412" spans="24:24" x14ac:dyDescent="0.25">
      <c r="X58412" s="14"/>
    </row>
    <row r="58413" spans="24:24" x14ac:dyDescent="0.25">
      <c r="X58413" s="14"/>
    </row>
    <row r="58414" spans="24:24" x14ac:dyDescent="0.25">
      <c r="X58414" s="14"/>
    </row>
    <row r="58415" spans="24:24" x14ac:dyDescent="0.25">
      <c r="X58415" s="14"/>
    </row>
    <row r="58416" spans="24:24" x14ac:dyDescent="0.25">
      <c r="X58416" s="14"/>
    </row>
    <row r="58417" spans="24:24" x14ac:dyDescent="0.25">
      <c r="X58417" s="14"/>
    </row>
    <row r="58418" spans="24:24" x14ac:dyDescent="0.25">
      <c r="X58418" s="14"/>
    </row>
    <row r="58419" spans="24:24" x14ac:dyDescent="0.25">
      <c r="X58419" s="14"/>
    </row>
    <row r="58420" spans="24:24" x14ac:dyDescent="0.25">
      <c r="X58420" s="14"/>
    </row>
    <row r="58421" spans="24:24" x14ac:dyDescent="0.25">
      <c r="X58421" s="14"/>
    </row>
    <row r="58422" spans="24:24" x14ac:dyDescent="0.25">
      <c r="X58422" s="14"/>
    </row>
    <row r="58423" spans="24:24" x14ac:dyDescent="0.25">
      <c r="X58423" s="14"/>
    </row>
    <row r="58424" spans="24:24" x14ac:dyDescent="0.25">
      <c r="X58424" s="14"/>
    </row>
    <row r="58425" spans="24:24" x14ac:dyDescent="0.25">
      <c r="X58425" s="14"/>
    </row>
    <row r="58426" spans="24:24" x14ac:dyDescent="0.25">
      <c r="X58426" s="14"/>
    </row>
    <row r="58427" spans="24:24" x14ac:dyDescent="0.25">
      <c r="X58427" s="14"/>
    </row>
    <row r="58428" spans="24:24" x14ac:dyDescent="0.25">
      <c r="X58428" s="14"/>
    </row>
    <row r="58429" spans="24:24" x14ac:dyDescent="0.25">
      <c r="X58429" s="14"/>
    </row>
    <row r="58430" spans="24:24" x14ac:dyDescent="0.25">
      <c r="X58430" s="14"/>
    </row>
    <row r="58431" spans="24:24" x14ac:dyDescent="0.25">
      <c r="X58431" s="14"/>
    </row>
    <row r="58432" spans="24:24" x14ac:dyDescent="0.25">
      <c r="X58432" s="14"/>
    </row>
    <row r="58433" spans="24:24" x14ac:dyDescent="0.25">
      <c r="X58433" s="14"/>
    </row>
    <row r="58434" spans="24:24" x14ac:dyDescent="0.25">
      <c r="X58434" s="14"/>
    </row>
    <row r="58435" spans="24:24" x14ac:dyDescent="0.25">
      <c r="X58435" s="14"/>
    </row>
    <row r="58436" spans="24:24" x14ac:dyDescent="0.25">
      <c r="X58436" s="14"/>
    </row>
    <row r="58437" spans="24:24" x14ac:dyDescent="0.25">
      <c r="X58437" s="14"/>
    </row>
    <row r="58438" spans="24:24" x14ac:dyDescent="0.25">
      <c r="X58438" s="14"/>
    </row>
    <row r="58439" spans="24:24" x14ac:dyDescent="0.25">
      <c r="X58439" s="14"/>
    </row>
    <row r="58440" spans="24:24" x14ac:dyDescent="0.25">
      <c r="X58440" s="14"/>
    </row>
    <row r="58441" spans="24:24" x14ac:dyDescent="0.25">
      <c r="X58441" s="14"/>
    </row>
    <row r="58442" spans="24:24" x14ac:dyDescent="0.25">
      <c r="X58442" s="14"/>
    </row>
    <row r="58443" spans="24:24" x14ac:dyDescent="0.25">
      <c r="X58443" s="14"/>
    </row>
    <row r="58444" spans="24:24" x14ac:dyDescent="0.25">
      <c r="X58444" s="14"/>
    </row>
    <row r="58445" spans="24:24" x14ac:dyDescent="0.25">
      <c r="X58445" s="14"/>
    </row>
    <row r="58446" spans="24:24" x14ac:dyDescent="0.25">
      <c r="X58446" s="14"/>
    </row>
    <row r="58447" spans="24:24" x14ac:dyDescent="0.25">
      <c r="X58447" s="14"/>
    </row>
    <row r="58448" spans="24:24" x14ac:dyDescent="0.25">
      <c r="X58448" s="14"/>
    </row>
    <row r="58449" spans="24:24" x14ac:dyDescent="0.25">
      <c r="X58449" s="14"/>
    </row>
    <row r="58450" spans="24:24" x14ac:dyDescent="0.25">
      <c r="X58450" s="14"/>
    </row>
    <row r="58451" spans="24:24" x14ac:dyDescent="0.25">
      <c r="X58451" s="14"/>
    </row>
    <row r="58452" spans="24:24" x14ac:dyDescent="0.25">
      <c r="X58452" s="14"/>
    </row>
    <row r="58453" spans="24:24" x14ac:dyDescent="0.25">
      <c r="X58453" s="14"/>
    </row>
    <row r="58454" spans="24:24" x14ac:dyDescent="0.25">
      <c r="X58454" s="14"/>
    </row>
    <row r="58455" spans="24:24" x14ac:dyDescent="0.25">
      <c r="X58455" s="14"/>
    </row>
    <row r="58456" spans="24:24" x14ac:dyDescent="0.25">
      <c r="X58456" s="14"/>
    </row>
    <row r="58457" spans="24:24" x14ac:dyDescent="0.25">
      <c r="X58457" s="14"/>
    </row>
    <row r="58458" spans="24:24" x14ac:dyDescent="0.25">
      <c r="X58458" s="14"/>
    </row>
    <row r="58459" spans="24:24" x14ac:dyDescent="0.25">
      <c r="X58459" s="14"/>
    </row>
    <row r="58460" spans="24:24" x14ac:dyDescent="0.25">
      <c r="X58460" s="14"/>
    </row>
    <row r="58461" spans="24:24" x14ac:dyDescent="0.25">
      <c r="X58461" s="14"/>
    </row>
    <row r="58462" spans="24:24" x14ac:dyDescent="0.25">
      <c r="X58462" s="14"/>
    </row>
    <row r="58463" spans="24:24" x14ac:dyDescent="0.25">
      <c r="X58463" s="14"/>
    </row>
    <row r="58464" spans="24:24" x14ac:dyDescent="0.25">
      <c r="X58464" s="14"/>
    </row>
    <row r="58465" spans="24:24" x14ac:dyDescent="0.25">
      <c r="X58465" s="14"/>
    </row>
    <row r="58466" spans="24:24" x14ac:dyDescent="0.25">
      <c r="X58466" s="14"/>
    </row>
    <row r="58467" spans="24:24" x14ac:dyDescent="0.25">
      <c r="X58467" s="14"/>
    </row>
    <row r="58468" spans="24:24" x14ac:dyDescent="0.25">
      <c r="X58468" s="14"/>
    </row>
    <row r="58469" spans="24:24" x14ac:dyDescent="0.25">
      <c r="X58469" s="14"/>
    </row>
    <row r="58470" spans="24:24" x14ac:dyDescent="0.25">
      <c r="X58470" s="14"/>
    </row>
    <row r="58471" spans="24:24" x14ac:dyDescent="0.25">
      <c r="X58471" s="14"/>
    </row>
    <row r="58472" spans="24:24" x14ac:dyDescent="0.25">
      <c r="X58472" s="14"/>
    </row>
    <row r="58473" spans="24:24" x14ac:dyDescent="0.25">
      <c r="X58473" s="14"/>
    </row>
    <row r="58474" spans="24:24" x14ac:dyDescent="0.25">
      <c r="X58474" s="14"/>
    </row>
    <row r="58475" spans="24:24" x14ac:dyDescent="0.25">
      <c r="X58475" s="14"/>
    </row>
    <row r="58476" spans="24:24" x14ac:dyDescent="0.25">
      <c r="X58476" s="14"/>
    </row>
    <row r="58477" spans="24:24" x14ac:dyDescent="0.25">
      <c r="X58477" s="14"/>
    </row>
    <row r="58478" spans="24:24" x14ac:dyDescent="0.25">
      <c r="X58478" s="14"/>
    </row>
    <row r="58479" spans="24:24" x14ac:dyDescent="0.25">
      <c r="X58479" s="14"/>
    </row>
    <row r="58480" spans="24:24" x14ac:dyDescent="0.25">
      <c r="X58480" s="14"/>
    </row>
    <row r="58481" spans="24:24" x14ac:dyDescent="0.25">
      <c r="X58481" s="14"/>
    </row>
    <row r="58482" spans="24:24" x14ac:dyDescent="0.25">
      <c r="X58482" s="14"/>
    </row>
    <row r="58483" spans="24:24" x14ac:dyDescent="0.25">
      <c r="X58483" s="14"/>
    </row>
    <row r="58484" spans="24:24" x14ac:dyDescent="0.25">
      <c r="X58484" s="14"/>
    </row>
    <row r="58485" spans="24:24" x14ac:dyDescent="0.25">
      <c r="X58485" s="14"/>
    </row>
    <row r="58486" spans="24:24" x14ac:dyDescent="0.25">
      <c r="X58486" s="14"/>
    </row>
    <row r="58487" spans="24:24" x14ac:dyDescent="0.25">
      <c r="X58487" s="14"/>
    </row>
    <row r="58488" spans="24:24" x14ac:dyDescent="0.25">
      <c r="X58488" s="14"/>
    </row>
    <row r="58489" spans="24:24" x14ac:dyDescent="0.25">
      <c r="X58489" s="14"/>
    </row>
    <row r="58490" spans="24:24" x14ac:dyDescent="0.25">
      <c r="X58490" s="14"/>
    </row>
    <row r="58491" spans="24:24" x14ac:dyDescent="0.25">
      <c r="X58491" s="14"/>
    </row>
    <row r="58492" spans="24:24" x14ac:dyDescent="0.25">
      <c r="X58492" s="14"/>
    </row>
    <row r="58493" spans="24:24" x14ac:dyDescent="0.25">
      <c r="X58493" s="14"/>
    </row>
    <row r="58494" spans="24:24" x14ac:dyDescent="0.25">
      <c r="X58494" s="14"/>
    </row>
    <row r="58495" spans="24:24" x14ac:dyDescent="0.25">
      <c r="X58495" s="14"/>
    </row>
    <row r="58496" spans="24:24" x14ac:dyDescent="0.25">
      <c r="X58496" s="14"/>
    </row>
    <row r="58497" spans="24:24" x14ac:dyDescent="0.25">
      <c r="X58497" s="14"/>
    </row>
    <row r="58498" spans="24:24" x14ac:dyDescent="0.25">
      <c r="X58498" s="14"/>
    </row>
    <row r="58499" spans="24:24" x14ac:dyDescent="0.25">
      <c r="X58499" s="14"/>
    </row>
    <row r="58500" spans="24:24" x14ac:dyDescent="0.25">
      <c r="X58500" s="14"/>
    </row>
    <row r="58501" spans="24:24" x14ac:dyDescent="0.25">
      <c r="X58501" s="14"/>
    </row>
    <row r="58502" spans="24:24" x14ac:dyDescent="0.25">
      <c r="X58502" s="14"/>
    </row>
    <row r="58503" spans="24:24" x14ac:dyDescent="0.25">
      <c r="X58503" s="14"/>
    </row>
    <row r="58504" spans="24:24" x14ac:dyDescent="0.25">
      <c r="X58504" s="14"/>
    </row>
    <row r="58505" spans="24:24" x14ac:dyDescent="0.25">
      <c r="X58505" s="14"/>
    </row>
    <row r="58506" spans="24:24" x14ac:dyDescent="0.25">
      <c r="X58506" s="14"/>
    </row>
    <row r="58507" spans="24:24" x14ac:dyDescent="0.25">
      <c r="X58507" s="14"/>
    </row>
    <row r="58508" spans="24:24" x14ac:dyDescent="0.25">
      <c r="X58508" s="14"/>
    </row>
    <row r="58509" spans="24:24" x14ac:dyDescent="0.25">
      <c r="X58509" s="14"/>
    </row>
    <row r="58510" spans="24:24" x14ac:dyDescent="0.25">
      <c r="X58510" s="14"/>
    </row>
    <row r="58511" spans="24:24" x14ac:dyDescent="0.25">
      <c r="X58511" s="14"/>
    </row>
    <row r="58512" spans="24:24" x14ac:dyDescent="0.25">
      <c r="X58512" s="14"/>
    </row>
    <row r="58513" spans="24:24" x14ac:dyDescent="0.25">
      <c r="X58513" s="14"/>
    </row>
    <row r="58514" spans="24:24" x14ac:dyDescent="0.25">
      <c r="X58514" s="14"/>
    </row>
    <row r="58515" spans="24:24" x14ac:dyDescent="0.25">
      <c r="X58515" s="14"/>
    </row>
    <row r="58516" spans="24:24" x14ac:dyDescent="0.25">
      <c r="X58516" s="14"/>
    </row>
    <row r="58517" spans="24:24" x14ac:dyDescent="0.25">
      <c r="X58517" s="14"/>
    </row>
    <row r="58518" spans="24:24" x14ac:dyDescent="0.25">
      <c r="X58518" s="14"/>
    </row>
    <row r="58519" spans="24:24" x14ac:dyDescent="0.25">
      <c r="X58519" s="14"/>
    </row>
    <row r="58520" spans="24:24" x14ac:dyDescent="0.25">
      <c r="X58520" s="14"/>
    </row>
    <row r="58521" spans="24:24" x14ac:dyDescent="0.25">
      <c r="X58521" s="14"/>
    </row>
    <row r="58522" spans="24:24" x14ac:dyDescent="0.25">
      <c r="X58522" s="14"/>
    </row>
    <row r="58523" spans="24:24" x14ac:dyDescent="0.25">
      <c r="X58523" s="14"/>
    </row>
    <row r="58524" spans="24:24" x14ac:dyDescent="0.25">
      <c r="X58524" s="14"/>
    </row>
    <row r="58525" spans="24:24" x14ac:dyDescent="0.25">
      <c r="X58525" s="14"/>
    </row>
    <row r="58526" spans="24:24" x14ac:dyDescent="0.25">
      <c r="X58526" s="14"/>
    </row>
    <row r="58527" spans="24:24" x14ac:dyDescent="0.25">
      <c r="X58527" s="14"/>
    </row>
    <row r="58528" spans="24:24" x14ac:dyDescent="0.25">
      <c r="X58528" s="14"/>
    </row>
    <row r="58529" spans="24:24" x14ac:dyDescent="0.25">
      <c r="X58529" s="14"/>
    </row>
    <row r="58530" spans="24:24" x14ac:dyDescent="0.25">
      <c r="X58530" s="14"/>
    </row>
    <row r="58531" spans="24:24" x14ac:dyDescent="0.25">
      <c r="X58531" s="14"/>
    </row>
    <row r="58532" spans="24:24" x14ac:dyDescent="0.25">
      <c r="X58532" s="14"/>
    </row>
    <row r="58533" spans="24:24" x14ac:dyDescent="0.25">
      <c r="X58533" s="14"/>
    </row>
    <row r="58534" spans="24:24" x14ac:dyDescent="0.25">
      <c r="X58534" s="14"/>
    </row>
    <row r="58535" spans="24:24" x14ac:dyDescent="0.25">
      <c r="X58535" s="14"/>
    </row>
    <row r="58536" spans="24:24" x14ac:dyDescent="0.25">
      <c r="X58536" s="14"/>
    </row>
    <row r="58537" spans="24:24" x14ac:dyDescent="0.25">
      <c r="X58537" s="14"/>
    </row>
    <row r="58538" spans="24:24" x14ac:dyDescent="0.25">
      <c r="X58538" s="14"/>
    </row>
    <row r="58539" spans="24:24" x14ac:dyDescent="0.25">
      <c r="X58539" s="14"/>
    </row>
    <row r="58540" spans="24:24" x14ac:dyDescent="0.25">
      <c r="X58540" s="14"/>
    </row>
    <row r="58541" spans="24:24" x14ac:dyDescent="0.25">
      <c r="X58541" s="14"/>
    </row>
    <row r="58542" spans="24:24" x14ac:dyDescent="0.25">
      <c r="X58542" s="14"/>
    </row>
    <row r="58543" spans="24:24" x14ac:dyDescent="0.25">
      <c r="X58543" s="14"/>
    </row>
    <row r="58544" spans="24:24" x14ac:dyDescent="0.25">
      <c r="X58544" s="14"/>
    </row>
    <row r="58545" spans="24:24" x14ac:dyDescent="0.25">
      <c r="X58545" s="14"/>
    </row>
    <row r="58546" spans="24:24" x14ac:dyDescent="0.25">
      <c r="X58546" s="14"/>
    </row>
    <row r="58547" spans="24:24" x14ac:dyDescent="0.25">
      <c r="X58547" s="14"/>
    </row>
    <row r="58548" spans="24:24" x14ac:dyDescent="0.25">
      <c r="X58548" s="14"/>
    </row>
    <row r="58549" spans="24:24" x14ac:dyDescent="0.25">
      <c r="X58549" s="14"/>
    </row>
    <row r="58550" spans="24:24" x14ac:dyDescent="0.25">
      <c r="X58550" s="14"/>
    </row>
    <row r="58551" spans="24:24" x14ac:dyDescent="0.25">
      <c r="X58551" s="14"/>
    </row>
    <row r="58552" spans="24:24" x14ac:dyDescent="0.25">
      <c r="X58552" s="14"/>
    </row>
    <row r="58553" spans="24:24" x14ac:dyDescent="0.25">
      <c r="X58553" s="14"/>
    </row>
    <row r="58554" spans="24:24" x14ac:dyDescent="0.25">
      <c r="X58554" s="14"/>
    </row>
    <row r="58555" spans="24:24" x14ac:dyDescent="0.25">
      <c r="X58555" s="14"/>
    </row>
    <row r="58556" spans="24:24" x14ac:dyDescent="0.25">
      <c r="X58556" s="14"/>
    </row>
    <row r="58557" spans="24:24" x14ac:dyDescent="0.25">
      <c r="X58557" s="14"/>
    </row>
    <row r="58558" spans="24:24" x14ac:dyDescent="0.25">
      <c r="X58558" s="14"/>
    </row>
    <row r="58559" spans="24:24" x14ac:dyDescent="0.25">
      <c r="X58559" s="14"/>
    </row>
    <row r="58560" spans="24:24" x14ac:dyDescent="0.25">
      <c r="X58560" s="14"/>
    </row>
    <row r="58561" spans="24:24" x14ac:dyDescent="0.25">
      <c r="X58561" s="14"/>
    </row>
    <row r="58562" spans="24:24" x14ac:dyDescent="0.25">
      <c r="X58562" s="14"/>
    </row>
    <row r="58563" spans="24:24" x14ac:dyDescent="0.25">
      <c r="X58563" s="14"/>
    </row>
    <row r="58564" spans="24:24" x14ac:dyDescent="0.25">
      <c r="X58564" s="14"/>
    </row>
    <row r="58565" spans="24:24" x14ac:dyDescent="0.25">
      <c r="X58565" s="14"/>
    </row>
    <row r="58566" spans="24:24" x14ac:dyDescent="0.25">
      <c r="X58566" s="14"/>
    </row>
    <row r="58567" spans="24:24" x14ac:dyDescent="0.25">
      <c r="X58567" s="14"/>
    </row>
    <row r="58568" spans="24:24" x14ac:dyDescent="0.25">
      <c r="X58568" s="14"/>
    </row>
    <row r="58569" spans="24:24" x14ac:dyDescent="0.25">
      <c r="X58569" s="14"/>
    </row>
    <row r="58570" spans="24:24" x14ac:dyDescent="0.25">
      <c r="X58570" s="14"/>
    </row>
    <row r="58571" spans="24:24" x14ac:dyDescent="0.25">
      <c r="X58571" s="14"/>
    </row>
    <row r="58572" spans="24:24" x14ac:dyDescent="0.25">
      <c r="X58572" s="14"/>
    </row>
    <row r="58573" spans="24:24" x14ac:dyDescent="0.25">
      <c r="X58573" s="14"/>
    </row>
    <row r="58574" spans="24:24" x14ac:dyDescent="0.25">
      <c r="X58574" s="14"/>
    </row>
    <row r="58575" spans="24:24" x14ac:dyDescent="0.25">
      <c r="X58575" s="14"/>
    </row>
    <row r="58576" spans="24:24" x14ac:dyDescent="0.25">
      <c r="X58576" s="14"/>
    </row>
    <row r="58577" spans="24:24" x14ac:dyDescent="0.25">
      <c r="X58577" s="14"/>
    </row>
    <row r="58578" spans="24:24" x14ac:dyDescent="0.25">
      <c r="X58578" s="14"/>
    </row>
    <row r="58579" spans="24:24" x14ac:dyDescent="0.25">
      <c r="X58579" s="14"/>
    </row>
    <row r="58580" spans="24:24" x14ac:dyDescent="0.25">
      <c r="X58580" s="14"/>
    </row>
    <row r="58581" spans="24:24" x14ac:dyDescent="0.25">
      <c r="X58581" s="14"/>
    </row>
    <row r="58582" spans="24:24" x14ac:dyDescent="0.25">
      <c r="X58582" s="14"/>
    </row>
    <row r="58583" spans="24:24" x14ac:dyDescent="0.25">
      <c r="X58583" s="14"/>
    </row>
    <row r="58584" spans="24:24" x14ac:dyDescent="0.25">
      <c r="X58584" s="14"/>
    </row>
    <row r="58585" spans="24:24" x14ac:dyDescent="0.25">
      <c r="X58585" s="14"/>
    </row>
    <row r="58586" spans="24:24" x14ac:dyDescent="0.25">
      <c r="X58586" s="14"/>
    </row>
    <row r="58587" spans="24:24" x14ac:dyDescent="0.25">
      <c r="X58587" s="14"/>
    </row>
    <row r="58588" spans="24:24" x14ac:dyDescent="0.25">
      <c r="X58588" s="14"/>
    </row>
    <row r="58589" spans="24:24" x14ac:dyDescent="0.25">
      <c r="X58589" s="14"/>
    </row>
    <row r="58590" spans="24:24" x14ac:dyDescent="0.25">
      <c r="X58590" s="14"/>
    </row>
    <row r="58591" spans="24:24" x14ac:dyDescent="0.25">
      <c r="X58591" s="14"/>
    </row>
    <row r="58592" spans="24:24" x14ac:dyDescent="0.25">
      <c r="X58592" s="14"/>
    </row>
    <row r="58593" spans="24:24" x14ac:dyDescent="0.25">
      <c r="X58593" s="14"/>
    </row>
    <row r="58594" spans="24:24" x14ac:dyDescent="0.25">
      <c r="X58594" s="14"/>
    </row>
    <row r="58595" spans="24:24" x14ac:dyDescent="0.25">
      <c r="X58595" s="14"/>
    </row>
    <row r="58596" spans="24:24" x14ac:dyDescent="0.25">
      <c r="X58596" s="14"/>
    </row>
    <row r="58597" spans="24:24" x14ac:dyDescent="0.25">
      <c r="X58597" s="14"/>
    </row>
    <row r="58598" spans="24:24" x14ac:dyDescent="0.25">
      <c r="X58598" s="14"/>
    </row>
    <row r="58599" spans="24:24" x14ac:dyDescent="0.25">
      <c r="X58599" s="14"/>
    </row>
    <row r="58600" spans="24:24" x14ac:dyDescent="0.25">
      <c r="X58600" s="14"/>
    </row>
    <row r="58601" spans="24:24" x14ac:dyDescent="0.25">
      <c r="X58601" s="14"/>
    </row>
    <row r="58602" spans="24:24" x14ac:dyDescent="0.25">
      <c r="X58602" s="14"/>
    </row>
    <row r="58603" spans="24:24" x14ac:dyDescent="0.25">
      <c r="X58603" s="14"/>
    </row>
    <row r="58604" spans="24:24" x14ac:dyDescent="0.25">
      <c r="X58604" s="14"/>
    </row>
    <row r="58605" spans="24:24" x14ac:dyDescent="0.25">
      <c r="X58605" s="14"/>
    </row>
    <row r="58606" spans="24:24" x14ac:dyDescent="0.25">
      <c r="X58606" s="14"/>
    </row>
    <row r="58607" spans="24:24" x14ac:dyDescent="0.25">
      <c r="X58607" s="14"/>
    </row>
    <row r="58608" spans="24:24" x14ac:dyDescent="0.25">
      <c r="X58608" s="14"/>
    </row>
    <row r="58609" spans="24:24" x14ac:dyDescent="0.25">
      <c r="X58609" s="14"/>
    </row>
    <row r="58610" spans="24:24" x14ac:dyDescent="0.25">
      <c r="X58610" s="14"/>
    </row>
    <row r="58611" spans="24:24" x14ac:dyDescent="0.25">
      <c r="X58611" s="14"/>
    </row>
    <row r="58612" spans="24:24" x14ac:dyDescent="0.25">
      <c r="X58612" s="14"/>
    </row>
    <row r="58613" spans="24:24" x14ac:dyDescent="0.25">
      <c r="X58613" s="14"/>
    </row>
    <row r="58614" spans="24:24" x14ac:dyDescent="0.25">
      <c r="X58614" s="14"/>
    </row>
    <row r="58615" spans="24:24" x14ac:dyDescent="0.25">
      <c r="X58615" s="14"/>
    </row>
    <row r="58616" spans="24:24" x14ac:dyDescent="0.25">
      <c r="X58616" s="14"/>
    </row>
    <row r="58617" spans="24:24" x14ac:dyDescent="0.25">
      <c r="X58617" s="14"/>
    </row>
    <row r="58618" spans="24:24" x14ac:dyDescent="0.25">
      <c r="X58618" s="14"/>
    </row>
    <row r="58619" spans="24:24" x14ac:dyDescent="0.25">
      <c r="X58619" s="14"/>
    </row>
    <row r="58620" spans="24:24" x14ac:dyDescent="0.25">
      <c r="X58620" s="14"/>
    </row>
    <row r="58621" spans="24:24" x14ac:dyDescent="0.25">
      <c r="X58621" s="14"/>
    </row>
    <row r="58622" spans="24:24" x14ac:dyDescent="0.25">
      <c r="X58622" s="14"/>
    </row>
    <row r="58623" spans="24:24" x14ac:dyDescent="0.25">
      <c r="X58623" s="14"/>
    </row>
    <row r="58624" spans="24:24" x14ac:dyDescent="0.25">
      <c r="X58624" s="14"/>
    </row>
    <row r="58625" spans="24:24" x14ac:dyDescent="0.25">
      <c r="X58625" s="14"/>
    </row>
    <row r="58626" spans="24:24" x14ac:dyDescent="0.25">
      <c r="X58626" s="14"/>
    </row>
    <row r="58627" spans="24:24" x14ac:dyDescent="0.25">
      <c r="X58627" s="14"/>
    </row>
    <row r="58628" spans="24:24" x14ac:dyDescent="0.25">
      <c r="X58628" s="14"/>
    </row>
    <row r="58629" spans="24:24" x14ac:dyDescent="0.25">
      <c r="X58629" s="14"/>
    </row>
    <row r="58630" spans="24:24" x14ac:dyDescent="0.25">
      <c r="X58630" s="14"/>
    </row>
    <row r="58631" spans="24:24" x14ac:dyDescent="0.25">
      <c r="X58631" s="14"/>
    </row>
    <row r="58632" spans="24:24" x14ac:dyDescent="0.25">
      <c r="X58632" s="14"/>
    </row>
    <row r="58633" spans="24:24" x14ac:dyDescent="0.25">
      <c r="X58633" s="14"/>
    </row>
    <row r="58634" spans="24:24" x14ac:dyDescent="0.25">
      <c r="X58634" s="14"/>
    </row>
    <row r="58635" spans="24:24" x14ac:dyDescent="0.25">
      <c r="X58635" s="14"/>
    </row>
    <row r="58636" spans="24:24" x14ac:dyDescent="0.25">
      <c r="X58636" s="14"/>
    </row>
    <row r="58637" spans="24:24" x14ac:dyDescent="0.25">
      <c r="X58637" s="14"/>
    </row>
    <row r="58638" spans="24:24" x14ac:dyDescent="0.25">
      <c r="X58638" s="14"/>
    </row>
    <row r="58639" spans="24:24" x14ac:dyDescent="0.25">
      <c r="X58639" s="14"/>
    </row>
    <row r="58640" spans="24:24" x14ac:dyDescent="0.25">
      <c r="X58640" s="14"/>
    </row>
    <row r="58641" spans="24:24" x14ac:dyDescent="0.25">
      <c r="X58641" s="14"/>
    </row>
    <row r="58642" spans="24:24" x14ac:dyDescent="0.25">
      <c r="X58642" s="14"/>
    </row>
    <row r="58643" spans="24:24" x14ac:dyDescent="0.25">
      <c r="X58643" s="14"/>
    </row>
    <row r="58644" spans="24:24" x14ac:dyDescent="0.25">
      <c r="X58644" s="14"/>
    </row>
    <row r="58645" spans="24:24" x14ac:dyDescent="0.25">
      <c r="X58645" s="14"/>
    </row>
    <row r="58646" spans="24:24" x14ac:dyDescent="0.25">
      <c r="X58646" s="14"/>
    </row>
    <row r="58647" spans="24:24" x14ac:dyDescent="0.25">
      <c r="X58647" s="14"/>
    </row>
    <row r="58648" spans="24:24" x14ac:dyDescent="0.25">
      <c r="X58648" s="14"/>
    </row>
    <row r="58649" spans="24:24" x14ac:dyDescent="0.25">
      <c r="X58649" s="14"/>
    </row>
    <row r="58650" spans="24:24" x14ac:dyDescent="0.25">
      <c r="X58650" s="14"/>
    </row>
    <row r="58651" spans="24:24" x14ac:dyDescent="0.25">
      <c r="X58651" s="14"/>
    </row>
    <row r="58652" spans="24:24" x14ac:dyDescent="0.25">
      <c r="X58652" s="14"/>
    </row>
    <row r="58653" spans="24:24" x14ac:dyDescent="0.25">
      <c r="X58653" s="14"/>
    </row>
    <row r="58654" spans="24:24" x14ac:dyDescent="0.25">
      <c r="X58654" s="14"/>
    </row>
    <row r="58655" spans="24:24" x14ac:dyDescent="0.25">
      <c r="X58655" s="14"/>
    </row>
    <row r="58656" spans="24:24" x14ac:dyDescent="0.25">
      <c r="X58656" s="14"/>
    </row>
    <row r="58657" spans="24:24" x14ac:dyDescent="0.25">
      <c r="X58657" s="14"/>
    </row>
    <row r="58658" spans="24:24" x14ac:dyDescent="0.25">
      <c r="X58658" s="14"/>
    </row>
    <row r="58659" spans="24:24" x14ac:dyDescent="0.25">
      <c r="X58659" s="14"/>
    </row>
    <row r="58660" spans="24:24" x14ac:dyDescent="0.25">
      <c r="X58660" s="14"/>
    </row>
    <row r="58661" spans="24:24" x14ac:dyDescent="0.25">
      <c r="X58661" s="14"/>
    </row>
    <row r="58662" spans="24:24" x14ac:dyDescent="0.25">
      <c r="X58662" s="14"/>
    </row>
    <row r="58663" spans="24:24" x14ac:dyDescent="0.25">
      <c r="X58663" s="14"/>
    </row>
    <row r="58664" spans="24:24" x14ac:dyDescent="0.25">
      <c r="X58664" s="14"/>
    </row>
    <row r="58665" spans="24:24" x14ac:dyDescent="0.25">
      <c r="X58665" s="14"/>
    </row>
    <row r="58666" spans="24:24" x14ac:dyDescent="0.25">
      <c r="X58666" s="14"/>
    </row>
    <row r="58667" spans="24:24" x14ac:dyDescent="0.25">
      <c r="X58667" s="14"/>
    </row>
    <row r="58668" spans="24:24" x14ac:dyDescent="0.25">
      <c r="X58668" s="14"/>
    </row>
    <row r="58669" spans="24:24" x14ac:dyDescent="0.25">
      <c r="X58669" s="14"/>
    </row>
    <row r="58670" spans="24:24" x14ac:dyDescent="0.25">
      <c r="X58670" s="14"/>
    </row>
    <row r="58671" spans="24:24" x14ac:dyDescent="0.25">
      <c r="X58671" s="14"/>
    </row>
    <row r="58672" spans="24:24" x14ac:dyDescent="0.25">
      <c r="X58672" s="14"/>
    </row>
    <row r="58673" spans="24:24" x14ac:dyDescent="0.25">
      <c r="X58673" s="14"/>
    </row>
    <row r="58674" spans="24:24" x14ac:dyDescent="0.25">
      <c r="X58674" s="14"/>
    </row>
    <row r="58675" spans="24:24" x14ac:dyDescent="0.25">
      <c r="X58675" s="14"/>
    </row>
    <row r="58676" spans="24:24" x14ac:dyDescent="0.25">
      <c r="X58676" s="14"/>
    </row>
    <row r="58677" spans="24:24" x14ac:dyDescent="0.25">
      <c r="X58677" s="14"/>
    </row>
    <row r="58678" spans="24:24" x14ac:dyDescent="0.25">
      <c r="X58678" s="14"/>
    </row>
    <row r="58679" spans="24:24" x14ac:dyDescent="0.25">
      <c r="X58679" s="14"/>
    </row>
    <row r="58680" spans="24:24" x14ac:dyDescent="0.25">
      <c r="X58680" s="14"/>
    </row>
    <row r="58681" spans="24:24" x14ac:dyDescent="0.25">
      <c r="X58681" s="14"/>
    </row>
    <row r="58682" spans="24:24" x14ac:dyDescent="0.25">
      <c r="X58682" s="14"/>
    </row>
    <row r="58683" spans="24:24" x14ac:dyDescent="0.25">
      <c r="X58683" s="14"/>
    </row>
    <row r="58684" spans="24:24" x14ac:dyDescent="0.25">
      <c r="X58684" s="14"/>
    </row>
    <row r="58685" spans="24:24" x14ac:dyDescent="0.25">
      <c r="X58685" s="14"/>
    </row>
    <row r="58686" spans="24:24" x14ac:dyDescent="0.25">
      <c r="X58686" s="14"/>
    </row>
    <row r="58687" spans="24:24" x14ac:dyDescent="0.25">
      <c r="X58687" s="14"/>
    </row>
    <row r="58688" spans="24:24" x14ac:dyDescent="0.25">
      <c r="X58688" s="14"/>
    </row>
    <row r="58689" spans="24:24" x14ac:dyDescent="0.25">
      <c r="X58689" s="14"/>
    </row>
    <row r="58690" spans="24:24" x14ac:dyDescent="0.25">
      <c r="X58690" s="14"/>
    </row>
    <row r="58691" spans="24:24" x14ac:dyDescent="0.25">
      <c r="X58691" s="14"/>
    </row>
    <row r="58692" spans="24:24" x14ac:dyDescent="0.25">
      <c r="X58692" s="14"/>
    </row>
    <row r="58693" spans="24:24" x14ac:dyDescent="0.25">
      <c r="X58693" s="14"/>
    </row>
    <row r="58694" spans="24:24" x14ac:dyDescent="0.25">
      <c r="X58694" s="14"/>
    </row>
    <row r="58695" spans="24:24" x14ac:dyDescent="0.25">
      <c r="X58695" s="14"/>
    </row>
    <row r="58696" spans="24:24" x14ac:dyDescent="0.25">
      <c r="X58696" s="14"/>
    </row>
    <row r="58697" spans="24:24" x14ac:dyDescent="0.25">
      <c r="X58697" s="14"/>
    </row>
    <row r="58698" spans="24:24" x14ac:dyDescent="0.25">
      <c r="X58698" s="14"/>
    </row>
    <row r="58699" spans="24:24" x14ac:dyDescent="0.25">
      <c r="X58699" s="14"/>
    </row>
    <row r="58700" spans="24:24" x14ac:dyDescent="0.25">
      <c r="X58700" s="14"/>
    </row>
    <row r="58701" spans="24:24" x14ac:dyDescent="0.25">
      <c r="X58701" s="14"/>
    </row>
    <row r="58702" spans="24:24" x14ac:dyDescent="0.25">
      <c r="X58702" s="14"/>
    </row>
    <row r="58703" spans="24:24" x14ac:dyDescent="0.25">
      <c r="X58703" s="14"/>
    </row>
    <row r="58704" spans="24:24" x14ac:dyDescent="0.25">
      <c r="X58704" s="14"/>
    </row>
    <row r="58705" spans="24:24" x14ac:dyDescent="0.25">
      <c r="X58705" s="14"/>
    </row>
    <row r="58706" spans="24:24" x14ac:dyDescent="0.25">
      <c r="X58706" s="14"/>
    </row>
    <row r="58707" spans="24:24" x14ac:dyDescent="0.25">
      <c r="X58707" s="14"/>
    </row>
    <row r="58708" spans="24:24" x14ac:dyDescent="0.25">
      <c r="X58708" s="14"/>
    </row>
    <row r="58709" spans="24:24" x14ac:dyDescent="0.25">
      <c r="X58709" s="14"/>
    </row>
    <row r="58710" spans="24:24" x14ac:dyDescent="0.25">
      <c r="X58710" s="14"/>
    </row>
    <row r="58711" spans="24:24" x14ac:dyDescent="0.25">
      <c r="X58711" s="14"/>
    </row>
    <row r="58712" spans="24:24" x14ac:dyDescent="0.25">
      <c r="X58712" s="14"/>
    </row>
    <row r="58713" spans="24:24" x14ac:dyDescent="0.25">
      <c r="X58713" s="14"/>
    </row>
    <row r="58714" spans="24:24" x14ac:dyDescent="0.25">
      <c r="X58714" s="14"/>
    </row>
    <row r="58715" spans="24:24" x14ac:dyDescent="0.25">
      <c r="X58715" s="14"/>
    </row>
    <row r="58716" spans="24:24" x14ac:dyDescent="0.25">
      <c r="X58716" s="14"/>
    </row>
    <row r="58717" spans="24:24" x14ac:dyDescent="0.25">
      <c r="X58717" s="14"/>
    </row>
    <row r="58718" spans="24:24" x14ac:dyDescent="0.25">
      <c r="X58718" s="14"/>
    </row>
    <row r="58719" spans="24:24" x14ac:dyDescent="0.25">
      <c r="X58719" s="14"/>
    </row>
    <row r="58720" spans="24:24" x14ac:dyDescent="0.25">
      <c r="X58720" s="14"/>
    </row>
    <row r="58721" spans="24:24" x14ac:dyDescent="0.25">
      <c r="X58721" s="14"/>
    </row>
    <row r="58722" spans="24:24" x14ac:dyDescent="0.25">
      <c r="X58722" s="14"/>
    </row>
    <row r="58723" spans="24:24" x14ac:dyDescent="0.25">
      <c r="X58723" s="14"/>
    </row>
    <row r="58724" spans="24:24" x14ac:dyDescent="0.25">
      <c r="X58724" s="14"/>
    </row>
    <row r="58725" spans="24:24" x14ac:dyDescent="0.25">
      <c r="X58725" s="14"/>
    </row>
    <row r="58726" spans="24:24" x14ac:dyDescent="0.25">
      <c r="X58726" s="14"/>
    </row>
    <row r="58727" spans="24:24" x14ac:dyDescent="0.25">
      <c r="X58727" s="14"/>
    </row>
    <row r="58728" spans="24:24" x14ac:dyDescent="0.25">
      <c r="X58728" s="14"/>
    </row>
    <row r="58729" spans="24:24" x14ac:dyDescent="0.25">
      <c r="X58729" s="14"/>
    </row>
    <row r="58730" spans="24:24" x14ac:dyDescent="0.25">
      <c r="X58730" s="14"/>
    </row>
    <row r="58731" spans="24:24" x14ac:dyDescent="0.25">
      <c r="X58731" s="14"/>
    </row>
    <row r="58732" spans="24:24" x14ac:dyDescent="0.25">
      <c r="X58732" s="14"/>
    </row>
    <row r="58733" spans="24:24" x14ac:dyDescent="0.25">
      <c r="X58733" s="14"/>
    </row>
    <row r="58734" spans="24:24" x14ac:dyDescent="0.25">
      <c r="X58734" s="14"/>
    </row>
    <row r="58735" spans="24:24" x14ac:dyDescent="0.25">
      <c r="X58735" s="14"/>
    </row>
    <row r="58736" spans="24:24" x14ac:dyDescent="0.25">
      <c r="X58736" s="14"/>
    </row>
    <row r="58737" spans="24:24" x14ac:dyDescent="0.25">
      <c r="X58737" s="14"/>
    </row>
    <row r="58738" spans="24:24" x14ac:dyDescent="0.25">
      <c r="X58738" s="14"/>
    </row>
    <row r="58739" spans="24:24" x14ac:dyDescent="0.25">
      <c r="X58739" s="14"/>
    </row>
    <row r="58740" spans="24:24" x14ac:dyDescent="0.25">
      <c r="X58740" s="14"/>
    </row>
    <row r="58741" spans="24:24" x14ac:dyDescent="0.25">
      <c r="X58741" s="14"/>
    </row>
    <row r="58742" spans="24:24" x14ac:dyDescent="0.25">
      <c r="X58742" s="14"/>
    </row>
    <row r="58743" spans="24:24" x14ac:dyDescent="0.25">
      <c r="X58743" s="14"/>
    </row>
    <row r="58744" spans="24:24" x14ac:dyDescent="0.25">
      <c r="X58744" s="14"/>
    </row>
    <row r="58745" spans="24:24" x14ac:dyDescent="0.25">
      <c r="X58745" s="14"/>
    </row>
    <row r="58746" spans="24:24" x14ac:dyDescent="0.25">
      <c r="X58746" s="14"/>
    </row>
    <row r="58747" spans="24:24" x14ac:dyDescent="0.25">
      <c r="X58747" s="14"/>
    </row>
    <row r="58748" spans="24:24" x14ac:dyDescent="0.25">
      <c r="X58748" s="14"/>
    </row>
    <row r="58749" spans="24:24" x14ac:dyDescent="0.25">
      <c r="X58749" s="14"/>
    </row>
    <row r="58750" spans="24:24" x14ac:dyDescent="0.25">
      <c r="X58750" s="14"/>
    </row>
    <row r="58751" spans="24:24" x14ac:dyDescent="0.25">
      <c r="X58751" s="14"/>
    </row>
    <row r="58752" spans="24:24" x14ac:dyDescent="0.25">
      <c r="X58752" s="14"/>
    </row>
    <row r="58753" spans="24:24" x14ac:dyDescent="0.25">
      <c r="X58753" s="14"/>
    </row>
    <row r="58754" spans="24:24" x14ac:dyDescent="0.25">
      <c r="X58754" s="14"/>
    </row>
    <row r="58755" spans="24:24" x14ac:dyDescent="0.25">
      <c r="X58755" s="14"/>
    </row>
    <row r="58756" spans="24:24" x14ac:dyDescent="0.25">
      <c r="X58756" s="14"/>
    </row>
    <row r="58757" spans="24:24" x14ac:dyDescent="0.25">
      <c r="X58757" s="14"/>
    </row>
    <row r="58758" spans="24:24" x14ac:dyDescent="0.25">
      <c r="X58758" s="14"/>
    </row>
    <row r="58759" spans="24:24" x14ac:dyDescent="0.25">
      <c r="X58759" s="14"/>
    </row>
    <row r="58760" spans="24:24" x14ac:dyDescent="0.25">
      <c r="X58760" s="14"/>
    </row>
    <row r="58761" spans="24:24" x14ac:dyDescent="0.25">
      <c r="X58761" s="14"/>
    </row>
    <row r="58762" spans="24:24" x14ac:dyDescent="0.25">
      <c r="X58762" s="14"/>
    </row>
    <row r="58763" spans="24:24" x14ac:dyDescent="0.25">
      <c r="X58763" s="14"/>
    </row>
    <row r="58764" spans="24:24" x14ac:dyDescent="0.25">
      <c r="X58764" s="14"/>
    </row>
    <row r="58765" spans="24:24" x14ac:dyDescent="0.25">
      <c r="X58765" s="14"/>
    </row>
    <row r="58766" spans="24:24" x14ac:dyDescent="0.25">
      <c r="X58766" s="14"/>
    </row>
    <row r="58767" spans="24:24" x14ac:dyDescent="0.25">
      <c r="X58767" s="14"/>
    </row>
    <row r="58768" spans="24:24" x14ac:dyDescent="0.25">
      <c r="X58768" s="14"/>
    </row>
    <row r="58769" spans="24:24" x14ac:dyDescent="0.25">
      <c r="X58769" s="14"/>
    </row>
    <row r="58770" spans="24:24" x14ac:dyDescent="0.25">
      <c r="X58770" s="14"/>
    </row>
    <row r="58771" spans="24:24" x14ac:dyDescent="0.25">
      <c r="X58771" s="14"/>
    </row>
    <row r="58772" spans="24:24" x14ac:dyDescent="0.25">
      <c r="X58772" s="14"/>
    </row>
    <row r="58773" spans="24:24" x14ac:dyDescent="0.25">
      <c r="X58773" s="14"/>
    </row>
    <row r="58774" spans="24:24" x14ac:dyDescent="0.25">
      <c r="X58774" s="14"/>
    </row>
    <row r="58775" spans="24:24" x14ac:dyDescent="0.25">
      <c r="X58775" s="14"/>
    </row>
    <row r="58776" spans="24:24" x14ac:dyDescent="0.25">
      <c r="X58776" s="14"/>
    </row>
    <row r="58777" spans="24:24" x14ac:dyDescent="0.25">
      <c r="X58777" s="14"/>
    </row>
    <row r="58778" spans="24:24" x14ac:dyDescent="0.25">
      <c r="X58778" s="14"/>
    </row>
    <row r="58779" spans="24:24" x14ac:dyDescent="0.25">
      <c r="X58779" s="14"/>
    </row>
    <row r="58780" spans="24:24" x14ac:dyDescent="0.25">
      <c r="X58780" s="14"/>
    </row>
    <row r="58781" spans="24:24" x14ac:dyDescent="0.25">
      <c r="X58781" s="14"/>
    </row>
    <row r="58782" spans="24:24" x14ac:dyDescent="0.25">
      <c r="X58782" s="14"/>
    </row>
    <row r="58783" spans="24:24" x14ac:dyDescent="0.25">
      <c r="X58783" s="14"/>
    </row>
    <row r="58784" spans="24:24" x14ac:dyDescent="0.25">
      <c r="X58784" s="14"/>
    </row>
    <row r="58785" spans="24:24" x14ac:dyDescent="0.25">
      <c r="X58785" s="14"/>
    </row>
    <row r="58786" spans="24:24" x14ac:dyDescent="0.25">
      <c r="X58786" s="14"/>
    </row>
    <row r="58787" spans="24:24" x14ac:dyDescent="0.25">
      <c r="X58787" s="14"/>
    </row>
    <row r="58788" spans="24:24" x14ac:dyDescent="0.25">
      <c r="X58788" s="14"/>
    </row>
    <row r="58789" spans="24:24" x14ac:dyDescent="0.25">
      <c r="X58789" s="14"/>
    </row>
    <row r="58790" spans="24:24" x14ac:dyDescent="0.25">
      <c r="X58790" s="14"/>
    </row>
    <row r="58791" spans="24:24" x14ac:dyDescent="0.25">
      <c r="X58791" s="14"/>
    </row>
    <row r="58792" spans="24:24" x14ac:dyDescent="0.25">
      <c r="X58792" s="14"/>
    </row>
    <row r="58793" spans="24:24" x14ac:dyDescent="0.25">
      <c r="X58793" s="14"/>
    </row>
    <row r="58794" spans="24:24" x14ac:dyDescent="0.25">
      <c r="X58794" s="14"/>
    </row>
    <row r="58795" spans="24:24" x14ac:dyDescent="0.25">
      <c r="X58795" s="14"/>
    </row>
    <row r="58796" spans="24:24" x14ac:dyDescent="0.25">
      <c r="X58796" s="14"/>
    </row>
    <row r="58797" spans="24:24" x14ac:dyDescent="0.25">
      <c r="X58797" s="14"/>
    </row>
    <row r="58798" spans="24:24" x14ac:dyDescent="0.25">
      <c r="X58798" s="14"/>
    </row>
    <row r="58799" spans="24:24" x14ac:dyDescent="0.25">
      <c r="X58799" s="14"/>
    </row>
    <row r="58800" spans="24:24" x14ac:dyDescent="0.25">
      <c r="X58800" s="14"/>
    </row>
    <row r="58801" spans="24:24" x14ac:dyDescent="0.25">
      <c r="X58801" s="14"/>
    </row>
    <row r="58802" spans="24:24" x14ac:dyDescent="0.25">
      <c r="X58802" s="14"/>
    </row>
    <row r="58803" spans="24:24" x14ac:dyDescent="0.25">
      <c r="X58803" s="14"/>
    </row>
    <row r="58804" spans="24:24" x14ac:dyDescent="0.25">
      <c r="X58804" s="14"/>
    </row>
    <row r="58805" spans="24:24" x14ac:dyDescent="0.25">
      <c r="X58805" s="14"/>
    </row>
    <row r="58806" spans="24:24" x14ac:dyDescent="0.25">
      <c r="X58806" s="14"/>
    </row>
    <row r="58807" spans="24:24" x14ac:dyDescent="0.25">
      <c r="X58807" s="14"/>
    </row>
    <row r="58808" spans="24:24" x14ac:dyDescent="0.25">
      <c r="X58808" s="14"/>
    </row>
    <row r="58809" spans="24:24" x14ac:dyDescent="0.25">
      <c r="X58809" s="14"/>
    </row>
    <row r="58810" spans="24:24" x14ac:dyDescent="0.25">
      <c r="X58810" s="14"/>
    </row>
    <row r="58811" spans="24:24" x14ac:dyDescent="0.25">
      <c r="X58811" s="14"/>
    </row>
    <row r="58812" spans="24:24" x14ac:dyDescent="0.25">
      <c r="X58812" s="14"/>
    </row>
    <row r="58813" spans="24:24" x14ac:dyDescent="0.25">
      <c r="X58813" s="14"/>
    </row>
    <row r="58814" spans="24:24" x14ac:dyDescent="0.25">
      <c r="X58814" s="14"/>
    </row>
    <row r="58815" spans="24:24" x14ac:dyDescent="0.25">
      <c r="X58815" s="14"/>
    </row>
    <row r="58816" spans="24:24" x14ac:dyDescent="0.25">
      <c r="X58816" s="14"/>
    </row>
    <row r="58817" spans="24:24" x14ac:dyDescent="0.25">
      <c r="X58817" s="14"/>
    </row>
    <row r="58818" spans="24:24" x14ac:dyDescent="0.25">
      <c r="X58818" s="14"/>
    </row>
    <row r="58819" spans="24:24" x14ac:dyDescent="0.25">
      <c r="X58819" s="14"/>
    </row>
    <row r="58820" spans="24:24" x14ac:dyDescent="0.25">
      <c r="X58820" s="14"/>
    </row>
    <row r="58821" spans="24:24" x14ac:dyDescent="0.25">
      <c r="X58821" s="14"/>
    </row>
    <row r="58822" spans="24:24" x14ac:dyDescent="0.25">
      <c r="X58822" s="14"/>
    </row>
    <row r="58823" spans="24:24" x14ac:dyDescent="0.25">
      <c r="X58823" s="14"/>
    </row>
    <row r="58824" spans="24:24" x14ac:dyDescent="0.25">
      <c r="X58824" s="14"/>
    </row>
    <row r="58825" spans="24:24" x14ac:dyDescent="0.25">
      <c r="X58825" s="14"/>
    </row>
    <row r="58826" spans="24:24" x14ac:dyDescent="0.25">
      <c r="X58826" s="14"/>
    </row>
    <row r="58827" spans="24:24" x14ac:dyDescent="0.25">
      <c r="X58827" s="14"/>
    </row>
    <row r="58828" spans="24:24" x14ac:dyDescent="0.25">
      <c r="X58828" s="14"/>
    </row>
    <row r="58829" spans="24:24" x14ac:dyDescent="0.25">
      <c r="X58829" s="14"/>
    </row>
    <row r="58830" spans="24:24" x14ac:dyDescent="0.25">
      <c r="X58830" s="14"/>
    </row>
    <row r="58831" spans="24:24" x14ac:dyDescent="0.25">
      <c r="X58831" s="14"/>
    </row>
    <row r="58832" spans="24:24" x14ac:dyDescent="0.25">
      <c r="X58832" s="14"/>
    </row>
    <row r="58833" spans="24:24" x14ac:dyDescent="0.25">
      <c r="X58833" s="14"/>
    </row>
    <row r="58834" spans="24:24" x14ac:dyDescent="0.25">
      <c r="X58834" s="14"/>
    </row>
    <row r="58835" spans="24:24" x14ac:dyDescent="0.25">
      <c r="X58835" s="14"/>
    </row>
    <row r="58836" spans="24:24" x14ac:dyDescent="0.25">
      <c r="X58836" s="14"/>
    </row>
    <row r="58837" spans="24:24" x14ac:dyDescent="0.25">
      <c r="X58837" s="14"/>
    </row>
    <row r="58838" spans="24:24" x14ac:dyDescent="0.25">
      <c r="X58838" s="14"/>
    </row>
    <row r="58839" spans="24:24" x14ac:dyDescent="0.25">
      <c r="X58839" s="14"/>
    </row>
    <row r="58840" spans="24:24" x14ac:dyDescent="0.25">
      <c r="X58840" s="14"/>
    </row>
    <row r="58841" spans="24:24" x14ac:dyDescent="0.25">
      <c r="X58841" s="14"/>
    </row>
    <row r="58842" spans="24:24" x14ac:dyDescent="0.25">
      <c r="X58842" s="14"/>
    </row>
    <row r="58843" spans="24:24" x14ac:dyDescent="0.25">
      <c r="X58843" s="14"/>
    </row>
    <row r="58844" spans="24:24" x14ac:dyDescent="0.25">
      <c r="X58844" s="14"/>
    </row>
    <row r="58845" spans="24:24" x14ac:dyDescent="0.25">
      <c r="X58845" s="14"/>
    </row>
    <row r="58846" spans="24:24" x14ac:dyDescent="0.25">
      <c r="X58846" s="14"/>
    </row>
    <row r="58847" spans="24:24" x14ac:dyDescent="0.25">
      <c r="X58847" s="14"/>
    </row>
    <row r="58848" spans="24:24" x14ac:dyDescent="0.25">
      <c r="X58848" s="14"/>
    </row>
    <row r="58849" spans="24:24" x14ac:dyDescent="0.25">
      <c r="X58849" s="14"/>
    </row>
    <row r="58850" spans="24:24" x14ac:dyDescent="0.25">
      <c r="X58850" s="14"/>
    </row>
    <row r="58851" spans="24:24" x14ac:dyDescent="0.25">
      <c r="X58851" s="14"/>
    </row>
    <row r="58852" spans="24:24" x14ac:dyDescent="0.25">
      <c r="X58852" s="14"/>
    </row>
    <row r="58853" spans="24:24" x14ac:dyDescent="0.25">
      <c r="X58853" s="14"/>
    </row>
    <row r="58854" spans="24:24" x14ac:dyDescent="0.25">
      <c r="X58854" s="14"/>
    </row>
    <row r="58855" spans="24:24" x14ac:dyDescent="0.25">
      <c r="X58855" s="14"/>
    </row>
    <row r="58856" spans="24:24" x14ac:dyDescent="0.25">
      <c r="X58856" s="14"/>
    </row>
    <row r="58857" spans="24:24" x14ac:dyDescent="0.25">
      <c r="X58857" s="14"/>
    </row>
    <row r="58858" spans="24:24" x14ac:dyDescent="0.25">
      <c r="X58858" s="14"/>
    </row>
    <row r="58859" spans="24:24" x14ac:dyDescent="0.25">
      <c r="X58859" s="14"/>
    </row>
    <row r="58860" spans="24:24" x14ac:dyDescent="0.25">
      <c r="X58860" s="14"/>
    </row>
    <row r="58861" spans="24:24" x14ac:dyDescent="0.25">
      <c r="X58861" s="14"/>
    </row>
    <row r="58862" spans="24:24" x14ac:dyDescent="0.25">
      <c r="X58862" s="14"/>
    </row>
    <row r="58863" spans="24:24" x14ac:dyDescent="0.25">
      <c r="X58863" s="14"/>
    </row>
    <row r="58864" spans="24:24" x14ac:dyDescent="0.25">
      <c r="X58864" s="14"/>
    </row>
    <row r="58865" spans="24:24" x14ac:dyDescent="0.25">
      <c r="X58865" s="14"/>
    </row>
    <row r="58866" spans="24:24" x14ac:dyDescent="0.25">
      <c r="X58866" s="14"/>
    </row>
    <row r="58867" spans="24:24" x14ac:dyDescent="0.25">
      <c r="X58867" s="14"/>
    </row>
    <row r="58868" spans="24:24" x14ac:dyDescent="0.25">
      <c r="X58868" s="14"/>
    </row>
    <row r="58869" spans="24:24" x14ac:dyDescent="0.25">
      <c r="X58869" s="14"/>
    </row>
    <row r="58870" spans="24:24" x14ac:dyDescent="0.25">
      <c r="X58870" s="14"/>
    </row>
    <row r="58871" spans="24:24" x14ac:dyDescent="0.25">
      <c r="X58871" s="14"/>
    </row>
    <row r="58872" spans="24:24" x14ac:dyDescent="0.25">
      <c r="X58872" s="14"/>
    </row>
    <row r="58873" spans="24:24" x14ac:dyDescent="0.25">
      <c r="X58873" s="14"/>
    </row>
    <row r="58874" spans="24:24" x14ac:dyDescent="0.25">
      <c r="X58874" s="14"/>
    </row>
    <row r="58875" spans="24:24" x14ac:dyDescent="0.25">
      <c r="X58875" s="14"/>
    </row>
    <row r="58876" spans="24:24" x14ac:dyDescent="0.25">
      <c r="X58876" s="14"/>
    </row>
    <row r="58877" spans="24:24" x14ac:dyDescent="0.25">
      <c r="X58877" s="14"/>
    </row>
    <row r="58878" spans="24:24" x14ac:dyDescent="0.25">
      <c r="X58878" s="14"/>
    </row>
    <row r="58879" spans="24:24" x14ac:dyDescent="0.25">
      <c r="X58879" s="14"/>
    </row>
    <row r="58880" spans="24:24" x14ac:dyDescent="0.25">
      <c r="X58880" s="14"/>
    </row>
    <row r="58881" spans="24:24" x14ac:dyDescent="0.25">
      <c r="X58881" s="14"/>
    </row>
    <row r="58882" spans="24:24" x14ac:dyDescent="0.25">
      <c r="X58882" s="14"/>
    </row>
    <row r="58883" spans="24:24" x14ac:dyDescent="0.25">
      <c r="X58883" s="14"/>
    </row>
    <row r="58884" spans="24:24" x14ac:dyDescent="0.25">
      <c r="X58884" s="14"/>
    </row>
    <row r="58885" spans="24:24" x14ac:dyDescent="0.25">
      <c r="X58885" s="14"/>
    </row>
    <row r="58886" spans="24:24" x14ac:dyDescent="0.25">
      <c r="X58886" s="14"/>
    </row>
    <row r="58887" spans="24:24" x14ac:dyDescent="0.25">
      <c r="X58887" s="14"/>
    </row>
    <row r="58888" spans="24:24" x14ac:dyDescent="0.25">
      <c r="X58888" s="14"/>
    </row>
    <row r="58889" spans="24:24" x14ac:dyDescent="0.25">
      <c r="X58889" s="14"/>
    </row>
    <row r="58890" spans="24:24" x14ac:dyDescent="0.25">
      <c r="X58890" s="14"/>
    </row>
    <row r="58891" spans="24:24" x14ac:dyDescent="0.25">
      <c r="X58891" s="14"/>
    </row>
    <row r="58892" spans="24:24" x14ac:dyDescent="0.25">
      <c r="X58892" s="14"/>
    </row>
    <row r="58893" spans="24:24" x14ac:dyDescent="0.25">
      <c r="X58893" s="14"/>
    </row>
    <row r="58894" spans="24:24" x14ac:dyDescent="0.25">
      <c r="X58894" s="14"/>
    </row>
    <row r="58895" spans="24:24" x14ac:dyDescent="0.25">
      <c r="X58895" s="14"/>
    </row>
    <row r="58896" spans="24:24" x14ac:dyDescent="0.25">
      <c r="X58896" s="14"/>
    </row>
    <row r="58897" spans="24:24" x14ac:dyDescent="0.25">
      <c r="X58897" s="14"/>
    </row>
    <row r="58898" spans="24:24" x14ac:dyDescent="0.25">
      <c r="X58898" s="14"/>
    </row>
    <row r="58899" spans="24:24" x14ac:dyDescent="0.25">
      <c r="X58899" s="14"/>
    </row>
    <row r="58900" spans="24:24" x14ac:dyDescent="0.25">
      <c r="X58900" s="14"/>
    </row>
    <row r="58901" spans="24:24" x14ac:dyDescent="0.25">
      <c r="X58901" s="14"/>
    </row>
    <row r="58902" spans="24:24" x14ac:dyDescent="0.25">
      <c r="X58902" s="14"/>
    </row>
    <row r="58903" spans="24:24" x14ac:dyDescent="0.25">
      <c r="X58903" s="14"/>
    </row>
    <row r="58904" spans="24:24" x14ac:dyDescent="0.25">
      <c r="X58904" s="14"/>
    </row>
    <row r="58905" spans="24:24" x14ac:dyDescent="0.25">
      <c r="X58905" s="14"/>
    </row>
    <row r="58906" spans="24:24" x14ac:dyDescent="0.25">
      <c r="X58906" s="14"/>
    </row>
    <row r="58907" spans="24:24" x14ac:dyDescent="0.25">
      <c r="X58907" s="14"/>
    </row>
    <row r="58908" spans="24:24" x14ac:dyDescent="0.25">
      <c r="X58908" s="14"/>
    </row>
    <row r="58909" spans="24:24" x14ac:dyDescent="0.25">
      <c r="X58909" s="14"/>
    </row>
    <row r="58910" spans="24:24" x14ac:dyDescent="0.25">
      <c r="X58910" s="14"/>
    </row>
    <row r="58911" spans="24:24" x14ac:dyDescent="0.25">
      <c r="X58911" s="14"/>
    </row>
    <row r="58912" spans="24:24" x14ac:dyDescent="0.25">
      <c r="X58912" s="14"/>
    </row>
    <row r="58913" spans="24:24" x14ac:dyDescent="0.25">
      <c r="X58913" s="14"/>
    </row>
    <row r="58914" spans="24:24" x14ac:dyDescent="0.25">
      <c r="X58914" s="14"/>
    </row>
    <row r="58915" spans="24:24" x14ac:dyDescent="0.25">
      <c r="X58915" s="14"/>
    </row>
    <row r="58916" spans="24:24" x14ac:dyDescent="0.25">
      <c r="X58916" s="14"/>
    </row>
    <row r="58917" spans="24:24" x14ac:dyDescent="0.25">
      <c r="X58917" s="14"/>
    </row>
    <row r="58918" spans="24:24" x14ac:dyDescent="0.25">
      <c r="X58918" s="14"/>
    </row>
    <row r="58919" spans="24:24" x14ac:dyDescent="0.25">
      <c r="X58919" s="14"/>
    </row>
    <row r="58920" spans="24:24" x14ac:dyDescent="0.25">
      <c r="X58920" s="14"/>
    </row>
    <row r="58921" spans="24:24" x14ac:dyDescent="0.25">
      <c r="X58921" s="14"/>
    </row>
    <row r="58922" spans="24:24" x14ac:dyDescent="0.25">
      <c r="X58922" s="14"/>
    </row>
    <row r="58923" spans="24:24" x14ac:dyDescent="0.25">
      <c r="X58923" s="14"/>
    </row>
    <row r="58924" spans="24:24" x14ac:dyDescent="0.25">
      <c r="X58924" s="14"/>
    </row>
    <row r="58925" spans="24:24" x14ac:dyDescent="0.25">
      <c r="X58925" s="14"/>
    </row>
    <row r="58926" spans="24:24" x14ac:dyDescent="0.25">
      <c r="X58926" s="14"/>
    </row>
    <row r="58927" spans="24:24" x14ac:dyDescent="0.25">
      <c r="X58927" s="14"/>
    </row>
    <row r="58928" spans="24:24" x14ac:dyDescent="0.25">
      <c r="X58928" s="14"/>
    </row>
    <row r="58929" spans="24:24" x14ac:dyDescent="0.25">
      <c r="X58929" s="14"/>
    </row>
    <row r="58930" spans="24:24" x14ac:dyDescent="0.25">
      <c r="X58930" s="14"/>
    </row>
    <row r="58931" spans="24:24" x14ac:dyDescent="0.25">
      <c r="X58931" s="14"/>
    </row>
    <row r="58932" spans="24:24" x14ac:dyDescent="0.25">
      <c r="X58932" s="14"/>
    </row>
    <row r="58933" spans="24:24" x14ac:dyDescent="0.25">
      <c r="X58933" s="14"/>
    </row>
    <row r="58934" spans="24:24" x14ac:dyDescent="0.25">
      <c r="X58934" s="14"/>
    </row>
    <row r="58935" spans="24:24" x14ac:dyDescent="0.25">
      <c r="X58935" s="14"/>
    </row>
    <row r="58936" spans="24:24" x14ac:dyDescent="0.25">
      <c r="X58936" s="14"/>
    </row>
    <row r="58937" spans="24:24" x14ac:dyDescent="0.25">
      <c r="X58937" s="14"/>
    </row>
    <row r="58938" spans="24:24" x14ac:dyDescent="0.25">
      <c r="X58938" s="14"/>
    </row>
    <row r="58939" spans="24:24" x14ac:dyDescent="0.25">
      <c r="X58939" s="14"/>
    </row>
    <row r="58940" spans="24:24" x14ac:dyDescent="0.25">
      <c r="X58940" s="14"/>
    </row>
    <row r="58941" spans="24:24" x14ac:dyDescent="0.25">
      <c r="X58941" s="14"/>
    </row>
    <row r="58942" spans="24:24" x14ac:dyDescent="0.25">
      <c r="X58942" s="14"/>
    </row>
    <row r="58943" spans="24:24" x14ac:dyDescent="0.25">
      <c r="X58943" s="14"/>
    </row>
    <row r="58944" spans="24:24" x14ac:dyDescent="0.25">
      <c r="X58944" s="14"/>
    </row>
    <row r="58945" spans="24:24" x14ac:dyDescent="0.25">
      <c r="X58945" s="14"/>
    </row>
    <row r="58946" spans="24:24" x14ac:dyDescent="0.25">
      <c r="X58946" s="14"/>
    </row>
    <row r="58947" spans="24:24" x14ac:dyDescent="0.25">
      <c r="X58947" s="14"/>
    </row>
    <row r="58948" spans="24:24" x14ac:dyDescent="0.25">
      <c r="X58948" s="14"/>
    </row>
    <row r="58949" spans="24:24" x14ac:dyDescent="0.25">
      <c r="X58949" s="14"/>
    </row>
    <row r="58950" spans="24:24" x14ac:dyDescent="0.25">
      <c r="X58950" s="14"/>
    </row>
    <row r="58951" spans="24:24" x14ac:dyDescent="0.25">
      <c r="X58951" s="14"/>
    </row>
    <row r="58952" spans="24:24" x14ac:dyDescent="0.25">
      <c r="X58952" s="14"/>
    </row>
    <row r="58953" spans="24:24" x14ac:dyDescent="0.25">
      <c r="X58953" s="14"/>
    </row>
    <row r="58954" spans="24:24" x14ac:dyDescent="0.25">
      <c r="X58954" s="14"/>
    </row>
    <row r="58955" spans="24:24" x14ac:dyDescent="0.25">
      <c r="X58955" s="14"/>
    </row>
    <row r="58956" spans="24:24" x14ac:dyDescent="0.25">
      <c r="X58956" s="14"/>
    </row>
    <row r="58957" spans="24:24" x14ac:dyDescent="0.25">
      <c r="X58957" s="14"/>
    </row>
    <row r="58958" spans="24:24" x14ac:dyDescent="0.25">
      <c r="X58958" s="14"/>
    </row>
    <row r="58959" spans="24:24" x14ac:dyDescent="0.25">
      <c r="X58959" s="14"/>
    </row>
    <row r="58960" spans="24:24" x14ac:dyDescent="0.25">
      <c r="X58960" s="14"/>
    </row>
    <row r="58961" spans="24:24" x14ac:dyDescent="0.25">
      <c r="X58961" s="14"/>
    </row>
    <row r="58962" spans="24:24" x14ac:dyDescent="0.25">
      <c r="X58962" s="14"/>
    </row>
    <row r="58963" spans="24:24" x14ac:dyDescent="0.25">
      <c r="X58963" s="14"/>
    </row>
    <row r="58964" spans="24:24" x14ac:dyDescent="0.25">
      <c r="X58964" s="14"/>
    </row>
    <row r="58965" spans="24:24" x14ac:dyDescent="0.25">
      <c r="X58965" s="14"/>
    </row>
    <row r="58966" spans="24:24" x14ac:dyDescent="0.25">
      <c r="X58966" s="14"/>
    </row>
    <row r="58967" spans="24:24" x14ac:dyDescent="0.25">
      <c r="X58967" s="14"/>
    </row>
    <row r="58968" spans="24:24" x14ac:dyDescent="0.25">
      <c r="X58968" s="14"/>
    </row>
    <row r="58969" spans="24:24" x14ac:dyDescent="0.25">
      <c r="X58969" s="14"/>
    </row>
    <row r="58970" spans="24:24" x14ac:dyDescent="0.25">
      <c r="X58970" s="14"/>
    </row>
    <row r="58971" spans="24:24" x14ac:dyDescent="0.25">
      <c r="X58971" s="14"/>
    </row>
    <row r="58972" spans="24:24" x14ac:dyDescent="0.25">
      <c r="X58972" s="14"/>
    </row>
    <row r="58973" spans="24:24" x14ac:dyDescent="0.25">
      <c r="X58973" s="14"/>
    </row>
    <row r="58974" spans="24:24" x14ac:dyDescent="0.25">
      <c r="X58974" s="14"/>
    </row>
    <row r="58975" spans="24:24" x14ac:dyDescent="0.25">
      <c r="X58975" s="14"/>
    </row>
    <row r="58976" spans="24:24" x14ac:dyDescent="0.25">
      <c r="X58976" s="14"/>
    </row>
    <row r="58977" spans="24:24" x14ac:dyDescent="0.25">
      <c r="X58977" s="14"/>
    </row>
    <row r="58978" spans="24:24" x14ac:dyDescent="0.25">
      <c r="X58978" s="14"/>
    </row>
    <row r="58979" spans="24:24" x14ac:dyDescent="0.25">
      <c r="X58979" s="14"/>
    </row>
    <row r="58980" spans="24:24" x14ac:dyDescent="0.25">
      <c r="X58980" s="14"/>
    </row>
    <row r="58981" spans="24:24" x14ac:dyDescent="0.25">
      <c r="X58981" s="14"/>
    </row>
    <row r="58982" spans="24:24" x14ac:dyDescent="0.25">
      <c r="X58982" s="14"/>
    </row>
    <row r="58983" spans="24:24" x14ac:dyDescent="0.25">
      <c r="X58983" s="14"/>
    </row>
    <row r="58984" spans="24:24" x14ac:dyDescent="0.25">
      <c r="X58984" s="14"/>
    </row>
    <row r="58985" spans="24:24" x14ac:dyDescent="0.25">
      <c r="X58985" s="14"/>
    </row>
    <row r="58986" spans="24:24" x14ac:dyDescent="0.25">
      <c r="X58986" s="14"/>
    </row>
    <row r="58987" spans="24:24" x14ac:dyDescent="0.25">
      <c r="X58987" s="14"/>
    </row>
    <row r="58988" spans="24:24" x14ac:dyDescent="0.25">
      <c r="X58988" s="14"/>
    </row>
    <row r="58989" spans="24:24" x14ac:dyDescent="0.25">
      <c r="X58989" s="14"/>
    </row>
    <row r="58990" spans="24:24" x14ac:dyDescent="0.25">
      <c r="X58990" s="14"/>
    </row>
    <row r="58991" spans="24:24" x14ac:dyDescent="0.25">
      <c r="X58991" s="14"/>
    </row>
    <row r="58992" spans="24:24" x14ac:dyDescent="0.25">
      <c r="X58992" s="14"/>
    </row>
    <row r="58993" spans="24:24" x14ac:dyDescent="0.25">
      <c r="X58993" s="14"/>
    </row>
    <row r="58994" spans="24:24" x14ac:dyDescent="0.25">
      <c r="X58994" s="14"/>
    </row>
    <row r="58995" spans="24:24" x14ac:dyDescent="0.25">
      <c r="X58995" s="14"/>
    </row>
    <row r="58996" spans="24:24" x14ac:dyDescent="0.25">
      <c r="X58996" s="14"/>
    </row>
    <row r="58997" spans="24:24" x14ac:dyDescent="0.25">
      <c r="X58997" s="14"/>
    </row>
    <row r="58998" spans="24:24" x14ac:dyDescent="0.25">
      <c r="X58998" s="14"/>
    </row>
    <row r="58999" spans="24:24" x14ac:dyDescent="0.25">
      <c r="X58999" s="14"/>
    </row>
    <row r="59000" spans="24:24" x14ac:dyDescent="0.25">
      <c r="X59000" s="14"/>
    </row>
    <row r="59001" spans="24:24" x14ac:dyDescent="0.25">
      <c r="X59001" s="14"/>
    </row>
    <row r="59002" spans="24:24" x14ac:dyDescent="0.25">
      <c r="X59002" s="14"/>
    </row>
    <row r="59003" spans="24:24" x14ac:dyDescent="0.25">
      <c r="X59003" s="14"/>
    </row>
    <row r="59004" spans="24:24" x14ac:dyDescent="0.25">
      <c r="X59004" s="14"/>
    </row>
    <row r="59005" spans="24:24" x14ac:dyDescent="0.25">
      <c r="X59005" s="14"/>
    </row>
    <row r="59006" spans="24:24" x14ac:dyDescent="0.25">
      <c r="X59006" s="14"/>
    </row>
    <row r="59007" spans="24:24" x14ac:dyDescent="0.25">
      <c r="X59007" s="14"/>
    </row>
    <row r="59008" spans="24:24" x14ac:dyDescent="0.25">
      <c r="X59008" s="14"/>
    </row>
    <row r="59009" spans="24:24" x14ac:dyDescent="0.25">
      <c r="X59009" s="14"/>
    </row>
    <row r="59010" spans="24:24" x14ac:dyDescent="0.25">
      <c r="X59010" s="14"/>
    </row>
    <row r="59011" spans="24:24" x14ac:dyDescent="0.25">
      <c r="X59011" s="14"/>
    </row>
    <row r="59012" spans="24:24" x14ac:dyDescent="0.25">
      <c r="X59012" s="14"/>
    </row>
    <row r="59013" spans="24:24" x14ac:dyDescent="0.25">
      <c r="X59013" s="14"/>
    </row>
    <row r="59014" spans="24:24" x14ac:dyDescent="0.25">
      <c r="X59014" s="14"/>
    </row>
    <row r="59015" spans="24:24" x14ac:dyDescent="0.25">
      <c r="X59015" s="14"/>
    </row>
    <row r="59016" spans="24:24" x14ac:dyDescent="0.25">
      <c r="X59016" s="14"/>
    </row>
    <row r="59017" spans="24:24" x14ac:dyDescent="0.25">
      <c r="X59017" s="14"/>
    </row>
    <row r="59018" spans="24:24" x14ac:dyDescent="0.25">
      <c r="X59018" s="14"/>
    </row>
    <row r="59019" spans="24:24" x14ac:dyDescent="0.25">
      <c r="X59019" s="14"/>
    </row>
    <row r="59020" spans="24:24" x14ac:dyDescent="0.25">
      <c r="X59020" s="14"/>
    </row>
    <row r="59021" spans="24:24" x14ac:dyDescent="0.25">
      <c r="X59021" s="14"/>
    </row>
    <row r="59022" spans="24:24" x14ac:dyDescent="0.25">
      <c r="X59022" s="14"/>
    </row>
    <row r="59023" spans="24:24" x14ac:dyDescent="0.25">
      <c r="X59023" s="14"/>
    </row>
    <row r="59024" spans="24:24" x14ac:dyDescent="0.25">
      <c r="X59024" s="14"/>
    </row>
    <row r="59025" spans="24:24" x14ac:dyDescent="0.25">
      <c r="X59025" s="14"/>
    </row>
    <row r="59026" spans="24:24" x14ac:dyDescent="0.25">
      <c r="X59026" s="14"/>
    </row>
    <row r="59027" spans="24:24" x14ac:dyDescent="0.25">
      <c r="X59027" s="14"/>
    </row>
    <row r="59028" spans="24:24" x14ac:dyDescent="0.25">
      <c r="X59028" s="14"/>
    </row>
    <row r="59029" spans="24:24" x14ac:dyDescent="0.25">
      <c r="X59029" s="14"/>
    </row>
    <row r="59030" spans="24:24" x14ac:dyDescent="0.25">
      <c r="X59030" s="14"/>
    </row>
    <row r="59031" spans="24:24" x14ac:dyDescent="0.25">
      <c r="X59031" s="14"/>
    </row>
    <row r="59032" spans="24:24" x14ac:dyDescent="0.25">
      <c r="X59032" s="14"/>
    </row>
    <row r="59033" spans="24:24" x14ac:dyDescent="0.25">
      <c r="X59033" s="14"/>
    </row>
    <row r="59034" spans="24:24" x14ac:dyDescent="0.25">
      <c r="X59034" s="14"/>
    </row>
    <row r="59035" spans="24:24" x14ac:dyDescent="0.25">
      <c r="X59035" s="14"/>
    </row>
    <row r="59036" spans="24:24" x14ac:dyDescent="0.25">
      <c r="X59036" s="14"/>
    </row>
    <row r="59037" spans="24:24" x14ac:dyDescent="0.25">
      <c r="X59037" s="14"/>
    </row>
    <row r="59038" spans="24:24" x14ac:dyDescent="0.25">
      <c r="X59038" s="14"/>
    </row>
    <row r="59039" spans="24:24" x14ac:dyDescent="0.25">
      <c r="X59039" s="14"/>
    </row>
    <row r="59040" spans="24:24" x14ac:dyDescent="0.25">
      <c r="X59040" s="14"/>
    </row>
    <row r="59041" spans="24:24" x14ac:dyDescent="0.25">
      <c r="X59041" s="14"/>
    </row>
    <row r="59042" spans="24:24" x14ac:dyDescent="0.25">
      <c r="X59042" s="14"/>
    </row>
    <row r="59043" spans="24:24" x14ac:dyDescent="0.25">
      <c r="X59043" s="14"/>
    </row>
    <row r="59044" spans="24:24" x14ac:dyDescent="0.25">
      <c r="X59044" s="14"/>
    </row>
    <row r="59045" spans="24:24" x14ac:dyDescent="0.25">
      <c r="X59045" s="14"/>
    </row>
    <row r="59046" spans="24:24" x14ac:dyDescent="0.25">
      <c r="X59046" s="14"/>
    </row>
    <row r="59047" spans="24:24" x14ac:dyDescent="0.25">
      <c r="X59047" s="14"/>
    </row>
    <row r="59048" spans="24:24" x14ac:dyDescent="0.25">
      <c r="X59048" s="14"/>
    </row>
    <row r="59049" spans="24:24" x14ac:dyDescent="0.25">
      <c r="X59049" s="14"/>
    </row>
    <row r="59050" spans="24:24" x14ac:dyDescent="0.25">
      <c r="X59050" s="14"/>
    </row>
    <row r="59051" spans="24:24" x14ac:dyDescent="0.25">
      <c r="X59051" s="14"/>
    </row>
    <row r="59052" spans="24:24" x14ac:dyDescent="0.25">
      <c r="X59052" s="14"/>
    </row>
    <row r="59053" spans="24:24" x14ac:dyDescent="0.25">
      <c r="X59053" s="14"/>
    </row>
    <row r="59054" spans="24:24" x14ac:dyDescent="0.25">
      <c r="X59054" s="14"/>
    </row>
    <row r="59055" spans="24:24" x14ac:dyDescent="0.25">
      <c r="X59055" s="14"/>
    </row>
    <row r="59056" spans="24:24" x14ac:dyDescent="0.25">
      <c r="X59056" s="14"/>
    </row>
    <row r="59057" spans="24:24" x14ac:dyDescent="0.25">
      <c r="X59057" s="14"/>
    </row>
    <row r="59058" spans="24:24" x14ac:dyDescent="0.25">
      <c r="X59058" s="14"/>
    </row>
    <row r="59059" spans="24:24" x14ac:dyDescent="0.25">
      <c r="X59059" s="14"/>
    </row>
    <row r="59060" spans="24:24" x14ac:dyDescent="0.25">
      <c r="X59060" s="14"/>
    </row>
    <row r="59061" spans="24:24" x14ac:dyDescent="0.25">
      <c r="X59061" s="14"/>
    </row>
    <row r="59062" spans="24:24" x14ac:dyDescent="0.25">
      <c r="X59062" s="14"/>
    </row>
    <row r="59063" spans="24:24" x14ac:dyDescent="0.25">
      <c r="X59063" s="14"/>
    </row>
    <row r="59064" spans="24:24" x14ac:dyDescent="0.25">
      <c r="X59064" s="14"/>
    </row>
    <row r="59065" spans="24:24" x14ac:dyDescent="0.25">
      <c r="X59065" s="14"/>
    </row>
    <row r="59066" spans="24:24" x14ac:dyDescent="0.25">
      <c r="X59066" s="14"/>
    </row>
    <row r="59067" spans="24:24" x14ac:dyDescent="0.25">
      <c r="X59067" s="14"/>
    </row>
    <row r="59068" spans="24:24" x14ac:dyDescent="0.25">
      <c r="X59068" s="14"/>
    </row>
    <row r="59069" spans="24:24" x14ac:dyDescent="0.25">
      <c r="X59069" s="14"/>
    </row>
    <row r="59070" spans="24:24" x14ac:dyDescent="0.25">
      <c r="X59070" s="14"/>
    </row>
    <row r="59071" spans="24:24" x14ac:dyDescent="0.25">
      <c r="X59071" s="14"/>
    </row>
    <row r="59072" spans="24:24" x14ac:dyDescent="0.25">
      <c r="X59072" s="14"/>
    </row>
    <row r="59073" spans="24:24" x14ac:dyDescent="0.25">
      <c r="X59073" s="14"/>
    </row>
    <row r="59074" spans="24:24" x14ac:dyDescent="0.25">
      <c r="X59074" s="14"/>
    </row>
    <row r="59075" spans="24:24" x14ac:dyDescent="0.25">
      <c r="X59075" s="14"/>
    </row>
    <row r="59076" spans="24:24" x14ac:dyDescent="0.25">
      <c r="X59076" s="14"/>
    </row>
    <row r="59077" spans="24:24" x14ac:dyDescent="0.25">
      <c r="X59077" s="14"/>
    </row>
    <row r="59078" spans="24:24" x14ac:dyDescent="0.25">
      <c r="X59078" s="14"/>
    </row>
    <row r="59079" spans="24:24" x14ac:dyDescent="0.25">
      <c r="X59079" s="14"/>
    </row>
    <row r="59080" spans="24:24" x14ac:dyDescent="0.25">
      <c r="X59080" s="14"/>
    </row>
    <row r="59081" spans="24:24" x14ac:dyDescent="0.25">
      <c r="X59081" s="14"/>
    </row>
    <row r="59082" spans="24:24" x14ac:dyDescent="0.25">
      <c r="X59082" s="14"/>
    </row>
    <row r="59083" spans="24:24" x14ac:dyDescent="0.25">
      <c r="X59083" s="14"/>
    </row>
    <row r="59084" spans="24:24" x14ac:dyDescent="0.25">
      <c r="X59084" s="14"/>
    </row>
    <row r="59085" spans="24:24" x14ac:dyDescent="0.25">
      <c r="X59085" s="14"/>
    </row>
    <row r="59086" spans="24:24" x14ac:dyDescent="0.25">
      <c r="X59086" s="14"/>
    </row>
    <row r="59087" spans="24:24" x14ac:dyDescent="0.25">
      <c r="X59087" s="14"/>
    </row>
    <row r="59088" spans="24:24" x14ac:dyDescent="0.25">
      <c r="X59088" s="14"/>
    </row>
    <row r="59089" spans="24:24" x14ac:dyDescent="0.25">
      <c r="X59089" s="14"/>
    </row>
    <row r="59090" spans="24:24" x14ac:dyDescent="0.25">
      <c r="X59090" s="14"/>
    </row>
    <row r="59091" spans="24:24" x14ac:dyDescent="0.25">
      <c r="X59091" s="14"/>
    </row>
    <row r="59092" spans="24:24" x14ac:dyDescent="0.25">
      <c r="X59092" s="14"/>
    </row>
    <row r="59093" spans="24:24" x14ac:dyDescent="0.25">
      <c r="X59093" s="14"/>
    </row>
    <row r="59094" spans="24:24" x14ac:dyDescent="0.25">
      <c r="X59094" s="14"/>
    </row>
    <row r="59095" spans="24:24" x14ac:dyDescent="0.25">
      <c r="X59095" s="14"/>
    </row>
    <row r="59096" spans="24:24" x14ac:dyDescent="0.25">
      <c r="X59096" s="14"/>
    </row>
    <row r="59097" spans="24:24" x14ac:dyDescent="0.25">
      <c r="X59097" s="14"/>
    </row>
    <row r="59098" spans="24:24" x14ac:dyDescent="0.25">
      <c r="X59098" s="14"/>
    </row>
    <row r="59099" spans="24:24" x14ac:dyDescent="0.25">
      <c r="X59099" s="14"/>
    </row>
    <row r="59100" spans="24:24" x14ac:dyDescent="0.25">
      <c r="X59100" s="14"/>
    </row>
    <row r="59101" spans="24:24" x14ac:dyDescent="0.25">
      <c r="X59101" s="14"/>
    </row>
    <row r="59102" spans="24:24" x14ac:dyDescent="0.25">
      <c r="X59102" s="14"/>
    </row>
    <row r="59103" spans="24:24" x14ac:dyDescent="0.25">
      <c r="X59103" s="14"/>
    </row>
    <row r="59104" spans="24:24" x14ac:dyDescent="0.25">
      <c r="X59104" s="14"/>
    </row>
    <row r="59105" spans="24:24" x14ac:dyDescent="0.25">
      <c r="X59105" s="14"/>
    </row>
    <row r="59106" spans="24:24" x14ac:dyDescent="0.25">
      <c r="X59106" s="14"/>
    </row>
    <row r="59107" spans="24:24" x14ac:dyDescent="0.25">
      <c r="X59107" s="14"/>
    </row>
    <row r="59108" spans="24:24" x14ac:dyDescent="0.25">
      <c r="X59108" s="14"/>
    </row>
    <row r="59109" spans="24:24" x14ac:dyDescent="0.25">
      <c r="X59109" s="14"/>
    </row>
    <row r="59110" spans="24:24" x14ac:dyDescent="0.25">
      <c r="X59110" s="14"/>
    </row>
    <row r="59111" spans="24:24" x14ac:dyDescent="0.25">
      <c r="X59111" s="14"/>
    </row>
    <row r="59112" spans="24:24" x14ac:dyDescent="0.25">
      <c r="X59112" s="14"/>
    </row>
    <row r="59113" spans="24:24" x14ac:dyDescent="0.25">
      <c r="X59113" s="14"/>
    </row>
    <row r="59114" spans="24:24" x14ac:dyDescent="0.25">
      <c r="X59114" s="14"/>
    </row>
    <row r="59115" spans="24:24" x14ac:dyDescent="0.25">
      <c r="X59115" s="14"/>
    </row>
    <row r="59116" spans="24:24" x14ac:dyDescent="0.25">
      <c r="X59116" s="14"/>
    </row>
    <row r="59117" spans="24:24" x14ac:dyDescent="0.25">
      <c r="X59117" s="14"/>
    </row>
    <row r="59118" spans="24:24" x14ac:dyDescent="0.25">
      <c r="X59118" s="14"/>
    </row>
    <row r="59119" spans="24:24" x14ac:dyDescent="0.25">
      <c r="X59119" s="14"/>
    </row>
    <row r="59120" spans="24:24" x14ac:dyDescent="0.25">
      <c r="X59120" s="14"/>
    </row>
    <row r="59121" spans="24:24" x14ac:dyDescent="0.25">
      <c r="X59121" s="14"/>
    </row>
    <row r="59122" spans="24:24" x14ac:dyDescent="0.25">
      <c r="X59122" s="14"/>
    </row>
    <row r="59123" spans="24:24" x14ac:dyDescent="0.25">
      <c r="X59123" s="14"/>
    </row>
    <row r="59124" spans="24:24" x14ac:dyDescent="0.25">
      <c r="X59124" s="14"/>
    </row>
    <row r="59125" spans="24:24" x14ac:dyDescent="0.25">
      <c r="X59125" s="14"/>
    </row>
    <row r="59126" spans="24:24" x14ac:dyDescent="0.25">
      <c r="X59126" s="14"/>
    </row>
    <row r="59127" spans="24:24" x14ac:dyDescent="0.25">
      <c r="X59127" s="14"/>
    </row>
    <row r="59128" spans="24:24" x14ac:dyDescent="0.25">
      <c r="X59128" s="14"/>
    </row>
    <row r="59129" spans="24:24" x14ac:dyDescent="0.25">
      <c r="X59129" s="14"/>
    </row>
    <row r="59130" spans="24:24" x14ac:dyDescent="0.25">
      <c r="X59130" s="14"/>
    </row>
    <row r="59131" spans="24:24" x14ac:dyDescent="0.25">
      <c r="X59131" s="14"/>
    </row>
    <row r="59132" spans="24:24" x14ac:dyDescent="0.25">
      <c r="X59132" s="14"/>
    </row>
    <row r="59133" spans="24:24" x14ac:dyDescent="0.25">
      <c r="X59133" s="14"/>
    </row>
    <row r="59134" spans="24:24" x14ac:dyDescent="0.25">
      <c r="X59134" s="14"/>
    </row>
    <row r="59135" spans="24:24" x14ac:dyDescent="0.25">
      <c r="X59135" s="14"/>
    </row>
    <row r="59136" spans="24:24" x14ac:dyDescent="0.25">
      <c r="X59136" s="14"/>
    </row>
    <row r="59137" spans="24:24" x14ac:dyDescent="0.25">
      <c r="X59137" s="14"/>
    </row>
    <row r="59138" spans="24:24" x14ac:dyDescent="0.25">
      <c r="X59138" s="14"/>
    </row>
    <row r="59139" spans="24:24" x14ac:dyDescent="0.25">
      <c r="X59139" s="14"/>
    </row>
    <row r="59140" spans="24:24" x14ac:dyDescent="0.25">
      <c r="X59140" s="14"/>
    </row>
    <row r="59141" spans="24:24" x14ac:dyDescent="0.25">
      <c r="X59141" s="14"/>
    </row>
    <row r="59142" spans="24:24" x14ac:dyDescent="0.25">
      <c r="X59142" s="14"/>
    </row>
    <row r="59143" spans="24:24" x14ac:dyDescent="0.25">
      <c r="X59143" s="14"/>
    </row>
    <row r="59144" spans="24:24" x14ac:dyDescent="0.25">
      <c r="X59144" s="14"/>
    </row>
    <row r="59145" spans="24:24" x14ac:dyDescent="0.25">
      <c r="X59145" s="14"/>
    </row>
    <row r="59146" spans="24:24" x14ac:dyDescent="0.25">
      <c r="X59146" s="14"/>
    </row>
    <row r="59147" spans="24:24" x14ac:dyDescent="0.25">
      <c r="X59147" s="14"/>
    </row>
    <row r="59148" spans="24:24" x14ac:dyDescent="0.25">
      <c r="X59148" s="14"/>
    </row>
    <row r="59149" spans="24:24" x14ac:dyDescent="0.25">
      <c r="X59149" s="14"/>
    </row>
    <row r="59150" spans="24:24" x14ac:dyDescent="0.25">
      <c r="X59150" s="14"/>
    </row>
    <row r="59151" spans="24:24" x14ac:dyDescent="0.25">
      <c r="X59151" s="14"/>
    </row>
    <row r="59152" spans="24:24" x14ac:dyDescent="0.25">
      <c r="X59152" s="14"/>
    </row>
    <row r="59153" spans="24:24" x14ac:dyDescent="0.25">
      <c r="X59153" s="14"/>
    </row>
    <row r="59154" spans="24:24" x14ac:dyDescent="0.25">
      <c r="X59154" s="14"/>
    </row>
    <row r="59155" spans="24:24" x14ac:dyDescent="0.25">
      <c r="X59155" s="14"/>
    </row>
    <row r="59156" spans="24:24" x14ac:dyDescent="0.25">
      <c r="X59156" s="14"/>
    </row>
    <row r="59157" spans="24:24" x14ac:dyDescent="0.25">
      <c r="X59157" s="14"/>
    </row>
    <row r="59158" spans="24:24" x14ac:dyDescent="0.25">
      <c r="X59158" s="14"/>
    </row>
    <row r="59159" spans="24:24" x14ac:dyDescent="0.25">
      <c r="X59159" s="14"/>
    </row>
    <row r="59160" spans="24:24" x14ac:dyDescent="0.25">
      <c r="X59160" s="14"/>
    </row>
    <row r="59161" spans="24:24" x14ac:dyDescent="0.25">
      <c r="X59161" s="14"/>
    </row>
    <row r="59162" spans="24:24" x14ac:dyDescent="0.25">
      <c r="X59162" s="14"/>
    </row>
    <row r="59163" spans="24:24" x14ac:dyDescent="0.25">
      <c r="X59163" s="14"/>
    </row>
    <row r="59164" spans="24:24" x14ac:dyDescent="0.25">
      <c r="X59164" s="14"/>
    </row>
    <row r="59165" spans="24:24" x14ac:dyDescent="0.25">
      <c r="X59165" s="14"/>
    </row>
    <row r="59166" spans="24:24" x14ac:dyDescent="0.25">
      <c r="X59166" s="14"/>
    </row>
    <row r="59167" spans="24:24" x14ac:dyDescent="0.25">
      <c r="X59167" s="14"/>
    </row>
    <row r="59168" spans="24:24" x14ac:dyDescent="0.25">
      <c r="X59168" s="14"/>
    </row>
    <row r="59169" spans="24:24" x14ac:dyDescent="0.25">
      <c r="X59169" s="14"/>
    </row>
    <row r="59170" spans="24:24" x14ac:dyDescent="0.25">
      <c r="X59170" s="14"/>
    </row>
    <row r="59171" spans="24:24" x14ac:dyDescent="0.25">
      <c r="X59171" s="14"/>
    </row>
    <row r="59172" spans="24:24" x14ac:dyDescent="0.25">
      <c r="X59172" s="14"/>
    </row>
    <row r="59173" spans="24:24" x14ac:dyDescent="0.25">
      <c r="X59173" s="14"/>
    </row>
    <row r="59174" spans="24:24" x14ac:dyDescent="0.25">
      <c r="X59174" s="14"/>
    </row>
    <row r="59175" spans="24:24" x14ac:dyDescent="0.25">
      <c r="X59175" s="14"/>
    </row>
    <row r="59176" spans="24:24" x14ac:dyDescent="0.25">
      <c r="X59176" s="14"/>
    </row>
    <row r="59177" spans="24:24" x14ac:dyDescent="0.25">
      <c r="X59177" s="14"/>
    </row>
    <row r="59178" spans="24:24" x14ac:dyDescent="0.25">
      <c r="X59178" s="14"/>
    </row>
    <row r="59179" spans="24:24" x14ac:dyDescent="0.25">
      <c r="X59179" s="14"/>
    </row>
    <row r="59180" spans="24:24" x14ac:dyDescent="0.25">
      <c r="X59180" s="14"/>
    </row>
    <row r="59181" spans="24:24" x14ac:dyDescent="0.25">
      <c r="X59181" s="14"/>
    </row>
    <row r="59182" spans="24:24" x14ac:dyDescent="0.25">
      <c r="X59182" s="14"/>
    </row>
    <row r="59183" spans="24:24" x14ac:dyDescent="0.25">
      <c r="X59183" s="14"/>
    </row>
    <row r="59184" spans="24:24" x14ac:dyDescent="0.25">
      <c r="X59184" s="14"/>
    </row>
    <row r="59185" spans="24:24" x14ac:dyDescent="0.25">
      <c r="X59185" s="14"/>
    </row>
    <row r="59186" spans="24:24" x14ac:dyDescent="0.25">
      <c r="X59186" s="14"/>
    </row>
    <row r="59187" spans="24:24" x14ac:dyDescent="0.25">
      <c r="X59187" s="14"/>
    </row>
    <row r="59188" spans="24:24" x14ac:dyDescent="0.25">
      <c r="X59188" s="14"/>
    </row>
    <row r="59189" spans="24:24" x14ac:dyDescent="0.25">
      <c r="X59189" s="14"/>
    </row>
    <row r="59190" spans="24:24" x14ac:dyDescent="0.25">
      <c r="X59190" s="14"/>
    </row>
    <row r="59191" spans="24:24" x14ac:dyDescent="0.25">
      <c r="X59191" s="14"/>
    </row>
    <row r="59192" spans="24:24" x14ac:dyDescent="0.25">
      <c r="X59192" s="14"/>
    </row>
    <row r="59193" spans="24:24" x14ac:dyDescent="0.25">
      <c r="X59193" s="14"/>
    </row>
    <row r="59194" spans="24:24" x14ac:dyDescent="0.25">
      <c r="X59194" s="14"/>
    </row>
    <row r="59195" spans="24:24" x14ac:dyDescent="0.25">
      <c r="X59195" s="14"/>
    </row>
    <row r="59196" spans="24:24" x14ac:dyDescent="0.25">
      <c r="X59196" s="14"/>
    </row>
    <row r="59197" spans="24:24" x14ac:dyDescent="0.25">
      <c r="X59197" s="14"/>
    </row>
    <row r="59198" spans="24:24" x14ac:dyDescent="0.25">
      <c r="X59198" s="14"/>
    </row>
    <row r="59199" spans="24:24" x14ac:dyDescent="0.25">
      <c r="X59199" s="14"/>
    </row>
    <row r="59200" spans="24:24" x14ac:dyDescent="0.25">
      <c r="X59200" s="14"/>
    </row>
    <row r="59201" spans="24:24" x14ac:dyDescent="0.25">
      <c r="X59201" s="14"/>
    </row>
    <row r="59202" spans="24:24" x14ac:dyDescent="0.25">
      <c r="X59202" s="14"/>
    </row>
    <row r="59203" spans="24:24" x14ac:dyDescent="0.25">
      <c r="X59203" s="14"/>
    </row>
    <row r="59204" spans="24:24" x14ac:dyDescent="0.25">
      <c r="X59204" s="14"/>
    </row>
    <row r="59205" spans="24:24" x14ac:dyDescent="0.25">
      <c r="X59205" s="14"/>
    </row>
    <row r="59206" spans="24:24" x14ac:dyDescent="0.25">
      <c r="X59206" s="14"/>
    </row>
    <row r="59207" spans="24:24" x14ac:dyDescent="0.25">
      <c r="X59207" s="14"/>
    </row>
    <row r="59208" spans="24:24" x14ac:dyDescent="0.25">
      <c r="X59208" s="14"/>
    </row>
    <row r="59209" spans="24:24" x14ac:dyDescent="0.25">
      <c r="X59209" s="14"/>
    </row>
    <row r="59210" spans="24:24" x14ac:dyDescent="0.25">
      <c r="X59210" s="14"/>
    </row>
    <row r="59211" spans="24:24" x14ac:dyDescent="0.25">
      <c r="X59211" s="14"/>
    </row>
    <row r="59212" spans="24:24" x14ac:dyDescent="0.25">
      <c r="X59212" s="14"/>
    </row>
    <row r="59213" spans="24:24" x14ac:dyDescent="0.25">
      <c r="X59213" s="14"/>
    </row>
    <row r="59214" spans="24:24" x14ac:dyDescent="0.25">
      <c r="X59214" s="14"/>
    </row>
    <row r="59215" spans="24:24" x14ac:dyDescent="0.25">
      <c r="X59215" s="14"/>
    </row>
    <row r="59216" spans="24:24" x14ac:dyDescent="0.25">
      <c r="X59216" s="14"/>
    </row>
    <row r="59217" spans="24:24" x14ac:dyDescent="0.25">
      <c r="X59217" s="14"/>
    </row>
    <row r="59218" spans="24:24" x14ac:dyDescent="0.25">
      <c r="X59218" s="14"/>
    </row>
    <row r="59219" spans="24:24" x14ac:dyDescent="0.25">
      <c r="X59219" s="14"/>
    </row>
    <row r="59220" spans="24:24" x14ac:dyDescent="0.25">
      <c r="X59220" s="14"/>
    </row>
    <row r="59221" spans="24:24" x14ac:dyDescent="0.25">
      <c r="X59221" s="14"/>
    </row>
    <row r="59222" spans="24:24" x14ac:dyDescent="0.25">
      <c r="X59222" s="14"/>
    </row>
    <row r="59223" spans="24:24" x14ac:dyDescent="0.25">
      <c r="X59223" s="14"/>
    </row>
    <row r="59224" spans="24:24" x14ac:dyDescent="0.25">
      <c r="X59224" s="14"/>
    </row>
    <row r="59225" spans="24:24" x14ac:dyDescent="0.25">
      <c r="X59225" s="14"/>
    </row>
    <row r="59226" spans="24:24" x14ac:dyDescent="0.25">
      <c r="X59226" s="14"/>
    </row>
    <row r="59227" spans="24:24" x14ac:dyDescent="0.25">
      <c r="X59227" s="14"/>
    </row>
    <row r="59228" spans="24:24" x14ac:dyDescent="0.25">
      <c r="X59228" s="14"/>
    </row>
    <row r="59229" spans="24:24" x14ac:dyDescent="0.25">
      <c r="X59229" s="14"/>
    </row>
    <row r="59230" spans="24:24" x14ac:dyDescent="0.25">
      <c r="X59230" s="14"/>
    </row>
    <row r="59231" spans="24:24" x14ac:dyDescent="0.25">
      <c r="X59231" s="14"/>
    </row>
    <row r="59232" spans="24:24" x14ac:dyDescent="0.25">
      <c r="X59232" s="14"/>
    </row>
    <row r="59233" spans="24:24" x14ac:dyDescent="0.25">
      <c r="X59233" s="14"/>
    </row>
    <row r="59234" spans="24:24" x14ac:dyDescent="0.25">
      <c r="X59234" s="14"/>
    </row>
    <row r="59235" spans="24:24" x14ac:dyDescent="0.25">
      <c r="X59235" s="14"/>
    </row>
    <row r="59236" spans="24:24" x14ac:dyDescent="0.25">
      <c r="X59236" s="14"/>
    </row>
    <row r="59237" spans="24:24" x14ac:dyDescent="0.25">
      <c r="X59237" s="14"/>
    </row>
    <row r="59238" spans="24:24" x14ac:dyDescent="0.25">
      <c r="X59238" s="14"/>
    </row>
    <row r="59239" spans="24:24" x14ac:dyDescent="0.25">
      <c r="X59239" s="14"/>
    </row>
    <row r="59240" spans="24:24" x14ac:dyDescent="0.25">
      <c r="X59240" s="14"/>
    </row>
    <row r="59241" spans="24:24" x14ac:dyDescent="0.25">
      <c r="X59241" s="14"/>
    </row>
    <row r="59242" spans="24:24" x14ac:dyDescent="0.25">
      <c r="X59242" s="14"/>
    </row>
    <row r="59243" spans="24:24" x14ac:dyDescent="0.25">
      <c r="X59243" s="14"/>
    </row>
    <row r="59244" spans="24:24" x14ac:dyDescent="0.25">
      <c r="X59244" s="14"/>
    </row>
    <row r="59245" spans="24:24" x14ac:dyDescent="0.25">
      <c r="X59245" s="14"/>
    </row>
    <row r="59246" spans="24:24" x14ac:dyDescent="0.25">
      <c r="X59246" s="14"/>
    </row>
    <row r="59247" spans="24:24" x14ac:dyDescent="0.25">
      <c r="X59247" s="14"/>
    </row>
    <row r="59248" spans="24:24" x14ac:dyDescent="0.25">
      <c r="X59248" s="14"/>
    </row>
    <row r="59249" spans="24:24" x14ac:dyDescent="0.25">
      <c r="X59249" s="14"/>
    </row>
    <row r="59250" spans="24:24" x14ac:dyDescent="0.25">
      <c r="X59250" s="14"/>
    </row>
    <row r="59251" spans="24:24" x14ac:dyDescent="0.25">
      <c r="X59251" s="14"/>
    </row>
    <row r="59252" spans="24:24" x14ac:dyDescent="0.25">
      <c r="X59252" s="14"/>
    </row>
    <row r="59253" spans="24:24" x14ac:dyDescent="0.25">
      <c r="X59253" s="14"/>
    </row>
    <row r="59254" spans="24:24" x14ac:dyDescent="0.25">
      <c r="X59254" s="14"/>
    </row>
    <row r="59255" spans="24:24" x14ac:dyDescent="0.25">
      <c r="X59255" s="14"/>
    </row>
    <row r="59256" spans="24:24" x14ac:dyDescent="0.25">
      <c r="X59256" s="14"/>
    </row>
    <row r="59257" spans="24:24" x14ac:dyDescent="0.25">
      <c r="X59257" s="14"/>
    </row>
    <row r="59258" spans="24:24" x14ac:dyDescent="0.25">
      <c r="X59258" s="14"/>
    </row>
    <row r="59259" spans="24:24" x14ac:dyDescent="0.25">
      <c r="X59259" s="14"/>
    </row>
    <row r="59260" spans="24:24" x14ac:dyDescent="0.25">
      <c r="X59260" s="14"/>
    </row>
    <row r="59261" spans="24:24" x14ac:dyDescent="0.25">
      <c r="X59261" s="14"/>
    </row>
    <row r="59262" spans="24:24" x14ac:dyDescent="0.25">
      <c r="X59262" s="14"/>
    </row>
    <row r="59263" spans="24:24" x14ac:dyDescent="0.25">
      <c r="X59263" s="14"/>
    </row>
    <row r="59264" spans="24:24" x14ac:dyDescent="0.25">
      <c r="X59264" s="14"/>
    </row>
    <row r="59265" spans="24:24" x14ac:dyDescent="0.25">
      <c r="X59265" s="14"/>
    </row>
    <row r="59266" spans="24:24" x14ac:dyDescent="0.25">
      <c r="X59266" s="14"/>
    </row>
    <row r="59267" spans="24:24" x14ac:dyDescent="0.25">
      <c r="X59267" s="14"/>
    </row>
    <row r="59268" spans="24:24" x14ac:dyDescent="0.25">
      <c r="X59268" s="14"/>
    </row>
    <row r="59269" spans="24:24" x14ac:dyDescent="0.25">
      <c r="X59269" s="14"/>
    </row>
    <row r="59270" spans="24:24" x14ac:dyDescent="0.25">
      <c r="X59270" s="14"/>
    </row>
    <row r="59271" spans="24:24" x14ac:dyDescent="0.25">
      <c r="X59271" s="14"/>
    </row>
    <row r="59272" spans="24:24" x14ac:dyDescent="0.25">
      <c r="X59272" s="14"/>
    </row>
    <row r="59273" spans="24:24" x14ac:dyDescent="0.25">
      <c r="X59273" s="14"/>
    </row>
    <row r="59274" spans="24:24" x14ac:dyDescent="0.25">
      <c r="X59274" s="14"/>
    </row>
    <row r="59275" spans="24:24" x14ac:dyDescent="0.25">
      <c r="X59275" s="14"/>
    </row>
    <row r="59276" spans="24:24" x14ac:dyDescent="0.25">
      <c r="X59276" s="14"/>
    </row>
    <row r="59277" spans="24:24" x14ac:dyDescent="0.25">
      <c r="X59277" s="14"/>
    </row>
    <row r="59278" spans="24:24" x14ac:dyDescent="0.25">
      <c r="X59278" s="14"/>
    </row>
    <row r="59279" spans="24:24" x14ac:dyDescent="0.25">
      <c r="X59279" s="14"/>
    </row>
    <row r="59280" spans="24:24" x14ac:dyDescent="0.25">
      <c r="X59280" s="14"/>
    </row>
    <row r="59281" spans="24:24" x14ac:dyDescent="0.25">
      <c r="X59281" s="14"/>
    </row>
    <row r="59282" spans="24:24" x14ac:dyDescent="0.25">
      <c r="X59282" s="14"/>
    </row>
    <row r="59283" spans="24:24" x14ac:dyDescent="0.25">
      <c r="X59283" s="14"/>
    </row>
    <row r="59284" spans="24:24" x14ac:dyDescent="0.25">
      <c r="X59284" s="14"/>
    </row>
    <row r="59285" spans="24:24" x14ac:dyDescent="0.25">
      <c r="X59285" s="14"/>
    </row>
    <row r="59286" spans="24:24" x14ac:dyDescent="0.25">
      <c r="X59286" s="14"/>
    </row>
    <row r="59287" spans="24:24" x14ac:dyDescent="0.25">
      <c r="X59287" s="14"/>
    </row>
    <row r="59288" spans="24:24" x14ac:dyDescent="0.25">
      <c r="X59288" s="14"/>
    </row>
    <row r="59289" spans="24:24" x14ac:dyDescent="0.25">
      <c r="X59289" s="14"/>
    </row>
    <row r="59290" spans="24:24" x14ac:dyDescent="0.25">
      <c r="X59290" s="14"/>
    </row>
    <row r="59291" spans="24:24" x14ac:dyDescent="0.25">
      <c r="X59291" s="14"/>
    </row>
    <row r="59292" spans="24:24" x14ac:dyDescent="0.25">
      <c r="X59292" s="14"/>
    </row>
    <row r="59293" spans="24:24" x14ac:dyDescent="0.25">
      <c r="X59293" s="14"/>
    </row>
    <row r="59294" spans="24:24" x14ac:dyDescent="0.25">
      <c r="X59294" s="14"/>
    </row>
    <row r="59295" spans="24:24" x14ac:dyDescent="0.25">
      <c r="X59295" s="14"/>
    </row>
    <row r="59296" spans="24:24" x14ac:dyDescent="0.25">
      <c r="X59296" s="14"/>
    </row>
    <row r="59297" spans="24:24" x14ac:dyDescent="0.25">
      <c r="X59297" s="14"/>
    </row>
    <row r="59298" spans="24:24" x14ac:dyDescent="0.25">
      <c r="X59298" s="14"/>
    </row>
    <row r="59299" spans="24:24" x14ac:dyDescent="0.25">
      <c r="X59299" s="14"/>
    </row>
    <row r="59300" spans="24:24" x14ac:dyDescent="0.25">
      <c r="X59300" s="14"/>
    </row>
    <row r="59301" spans="24:24" x14ac:dyDescent="0.25">
      <c r="X59301" s="14"/>
    </row>
    <row r="59302" spans="24:24" x14ac:dyDescent="0.25">
      <c r="X59302" s="14"/>
    </row>
    <row r="59303" spans="24:24" x14ac:dyDescent="0.25">
      <c r="X59303" s="14"/>
    </row>
    <row r="59304" spans="24:24" x14ac:dyDescent="0.25">
      <c r="X59304" s="14"/>
    </row>
    <row r="59305" spans="24:24" x14ac:dyDescent="0.25">
      <c r="X59305" s="14"/>
    </row>
    <row r="59306" spans="24:24" x14ac:dyDescent="0.25">
      <c r="X59306" s="14"/>
    </row>
    <row r="59307" spans="24:24" x14ac:dyDescent="0.25">
      <c r="X59307" s="14"/>
    </row>
    <row r="59308" spans="24:24" x14ac:dyDescent="0.25">
      <c r="X59308" s="14"/>
    </row>
    <row r="59309" spans="24:24" x14ac:dyDescent="0.25">
      <c r="X59309" s="14"/>
    </row>
    <row r="59310" spans="24:24" x14ac:dyDescent="0.25">
      <c r="X59310" s="14"/>
    </row>
    <row r="59311" spans="24:24" x14ac:dyDescent="0.25">
      <c r="X59311" s="14"/>
    </row>
    <row r="59312" spans="24:24" x14ac:dyDescent="0.25">
      <c r="X59312" s="14"/>
    </row>
    <row r="59313" spans="24:24" x14ac:dyDescent="0.25">
      <c r="X59313" s="14"/>
    </row>
    <row r="59314" spans="24:24" x14ac:dyDescent="0.25">
      <c r="X59314" s="14"/>
    </row>
    <row r="59315" spans="24:24" x14ac:dyDescent="0.25">
      <c r="X59315" s="14"/>
    </row>
    <row r="59316" spans="24:24" x14ac:dyDescent="0.25">
      <c r="X59316" s="14"/>
    </row>
    <row r="59317" spans="24:24" x14ac:dyDescent="0.25">
      <c r="X59317" s="14"/>
    </row>
    <row r="59318" spans="24:24" x14ac:dyDescent="0.25">
      <c r="X59318" s="14"/>
    </row>
    <row r="59319" spans="24:24" x14ac:dyDescent="0.25">
      <c r="X59319" s="14"/>
    </row>
    <row r="59320" spans="24:24" x14ac:dyDescent="0.25">
      <c r="X59320" s="14"/>
    </row>
    <row r="59321" spans="24:24" x14ac:dyDescent="0.25">
      <c r="X59321" s="14"/>
    </row>
    <row r="59322" spans="24:24" x14ac:dyDescent="0.25">
      <c r="X59322" s="14"/>
    </row>
    <row r="59323" spans="24:24" x14ac:dyDescent="0.25">
      <c r="X59323" s="14"/>
    </row>
    <row r="59324" spans="24:24" x14ac:dyDescent="0.25">
      <c r="X59324" s="14"/>
    </row>
    <row r="59325" spans="24:24" x14ac:dyDescent="0.25">
      <c r="X59325" s="14"/>
    </row>
    <row r="59326" spans="24:24" x14ac:dyDescent="0.25">
      <c r="X59326" s="14"/>
    </row>
    <row r="59327" spans="24:24" x14ac:dyDescent="0.25">
      <c r="X59327" s="14"/>
    </row>
    <row r="59328" spans="24:24" x14ac:dyDescent="0.25">
      <c r="X59328" s="14"/>
    </row>
    <row r="59329" spans="24:24" x14ac:dyDescent="0.25">
      <c r="X59329" s="14"/>
    </row>
    <row r="59330" spans="24:24" x14ac:dyDescent="0.25">
      <c r="X59330" s="14"/>
    </row>
    <row r="59331" spans="24:24" x14ac:dyDescent="0.25">
      <c r="X59331" s="14"/>
    </row>
    <row r="59332" spans="24:24" x14ac:dyDescent="0.25">
      <c r="X59332" s="14"/>
    </row>
    <row r="59333" spans="24:24" x14ac:dyDescent="0.25">
      <c r="X59333" s="14"/>
    </row>
    <row r="59334" spans="24:24" x14ac:dyDescent="0.25">
      <c r="X59334" s="14"/>
    </row>
    <row r="59335" spans="24:24" x14ac:dyDescent="0.25">
      <c r="X59335" s="14"/>
    </row>
    <row r="59336" spans="24:24" x14ac:dyDescent="0.25">
      <c r="X59336" s="14"/>
    </row>
    <row r="59337" spans="24:24" x14ac:dyDescent="0.25">
      <c r="X59337" s="14"/>
    </row>
    <row r="59338" spans="24:24" x14ac:dyDescent="0.25">
      <c r="X59338" s="14"/>
    </row>
    <row r="59339" spans="24:24" x14ac:dyDescent="0.25">
      <c r="X59339" s="14"/>
    </row>
    <row r="59340" spans="24:24" x14ac:dyDescent="0.25">
      <c r="X59340" s="14"/>
    </row>
    <row r="59341" spans="24:24" x14ac:dyDescent="0.25">
      <c r="X59341" s="14"/>
    </row>
    <row r="59342" spans="24:24" x14ac:dyDescent="0.25">
      <c r="X59342" s="14"/>
    </row>
    <row r="59343" spans="24:24" x14ac:dyDescent="0.25">
      <c r="X59343" s="14"/>
    </row>
    <row r="59344" spans="24:24" x14ac:dyDescent="0.25">
      <c r="X59344" s="14"/>
    </row>
    <row r="59345" spans="24:24" x14ac:dyDescent="0.25">
      <c r="X59345" s="14"/>
    </row>
    <row r="59346" spans="24:24" x14ac:dyDescent="0.25">
      <c r="X59346" s="14"/>
    </row>
    <row r="59347" spans="24:24" x14ac:dyDescent="0.25">
      <c r="X59347" s="14"/>
    </row>
    <row r="59348" spans="24:24" x14ac:dyDescent="0.25">
      <c r="X59348" s="14"/>
    </row>
    <row r="59349" spans="24:24" x14ac:dyDescent="0.25">
      <c r="X59349" s="14"/>
    </row>
    <row r="59350" spans="24:24" x14ac:dyDescent="0.25">
      <c r="X59350" s="14"/>
    </row>
    <row r="59351" spans="24:24" x14ac:dyDescent="0.25">
      <c r="X59351" s="14"/>
    </row>
    <row r="59352" spans="24:24" x14ac:dyDescent="0.25">
      <c r="X59352" s="14"/>
    </row>
    <row r="59353" spans="24:24" x14ac:dyDescent="0.25">
      <c r="X59353" s="14"/>
    </row>
    <row r="59354" spans="24:24" x14ac:dyDescent="0.25">
      <c r="X59354" s="14"/>
    </row>
    <row r="59355" spans="24:24" x14ac:dyDescent="0.25">
      <c r="X59355" s="14"/>
    </row>
    <row r="59356" spans="24:24" x14ac:dyDescent="0.25">
      <c r="X59356" s="14"/>
    </row>
    <row r="59357" spans="24:24" x14ac:dyDescent="0.25">
      <c r="X59357" s="14"/>
    </row>
    <row r="59358" spans="24:24" x14ac:dyDescent="0.25">
      <c r="X59358" s="14"/>
    </row>
    <row r="59359" spans="24:24" x14ac:dyDescent="0.25">
      <c r="X59359" s="14"/>
    </row>
    <row r="59360" spans="24:24" x14ac:dyDescent="0.25">
      <c r="X59360" s="14"/>
    </row>
    <row r="59361" spans="24:24" x14ac:dyDescent="0.25">
      <c r="X59361" s="14"/>
    </row>
    <row r="59362" spans="24:24" x14ac:dyDescent="0.25">
      <c r="X59362" s="14"/>
    </row>
    <row r="59363" spans="24:24" x14ac:dyDescent="0.25">
      <c r="X59363" s="14"/>
    </row>
    <row r="59364" spans="24:24" x14ac:dyDescent="0.25">
      <c r="X59364" s="14"/>
    </row>
    <row r="59365" spans="24:24" x14ac:dyDescent="0.25">
      <c r="X59365" s="14"/>
    </row>
    <row r="59366" spans="24:24" x14ac:dyDescent="0.25">
      <c r="X59366" s="14"/>
    </row>
    <row r="59367" spans="24:24" x14ac:dyDescent="0.25">
      <c r="X59367" s="14"/>
    </row>
    <row r="59368" spans="24:24" x14ac:dyDescent="0.25">
      <c r="X59368" s="14"/>
    </row>
    <row r="59369" spans="24:24" x14ac:dyDescent="0.25">
      <c r="X59369" s="14"/>
    </row>
    <row r="59370" spans="24:24" x14ac:dyDescent="0.25">
      <c r="X59370" s="14"/>
    </row>
    <row r="59371" spans="24:24" x14ac:dyDescent="0.25">
      <c r="X59371" s="14"/>
    </row>
    <row r="59372" spans="24:24" x14ac:dyDescent="0.25">
      <c r="X59372" s="14"/>
    </row>
    <row r="59373" spans="24:24" x14ac:dyDescent="0.25">
      <c r="X59373" s="14"/>
    </row>
    <row r="59374" spans="24:24" x14ac:dyDescent="0.25">
      <c r="X59374" s="14"/>
    </row>
    <row r="59375" spans="24:24" x14ac:dyDescent="0.25">
      <c r="X59375" s="14"/>
    </row>
    <row r="59376" spans="24:24" x14ac:dyDescent="0.25">
      <c r="X59376" s="14"/>
    </row>
    <row r="59377" spans="24:24" x14ac:dyDescent="0.25">
      <c r="X59377" s="14"/>
    </row>
    <row r="59378" spans="24:24" x14ac:dyDescent="0.25">
      <c r="X59378" s="14"/>
    </row>
    <row r="59379" spans="24:24" x14ac:dyDescent="0.25">
      <c r="X59379" s="14"/>
    </row>
    <row r="59380" spans="24:24" x14ac:dyDescent="0.25">
      <c r="X59380" s="14"/>
    </row>
    <row r="59381" spans="24:24" x14ac:dyDescent="0.25">
      <c r="X59381" s="14"/>
    </row>
    <row r="59382" spans="24:24" x14ac:dyDescent="0.25">
      <c r="X59382" s="14"/>
    </row>
    <row r="59383" spans="24:24" x14ac:dyDescent="0.25">
      <c r="X59383" s="14"/>
    </row>
    <row r="59384" spans="24:24" x14ac:dyDescent="0.25">
      <c r="X59384" s="14"/>
    </row>
    <row r="59385" spans="24:24" x14ac:dyDescent="0.25">
      <c r="X59385" s="14"/>
    </row>
    <row r="59386" spans="24:24" x14ac:dyDescent="0.25">
      <c r="X59386" s="14"/>
    </row>
    <row r="59387" spans="24:24" x14ac:dyDescent="0.25">
      <c r="X59387" s="14"/>
    </row>
    <row r="59388" spans="24:24" x14ac:dyDescent="0.25">
      <c r="X59388" s="14"/>
    </row>
    <row r="59389" spans="24:24" x14ac:dyDescent="0.25">
      <c r="X59389" s="14"/>
    </row>
    <row r="59390" spans="24:24" x14ac:dyDescent="0.25">
      <c r="X59390" s="14"/>
    </row>
    <row r="59391" spans="24:24" x14ac:dyDescent="0.25">
      <c r="X59391" s="14"/>
    </row>
    <row r="59392" spans="24:24" x14ac:dyDescent="0.25">
      <c r="X59392" s="14"/>
    </row>
    <row r="59393" spans="24:24" x14ac:dyDescent="0.25">
      <c r="X59393" s="14"/>
    </row>
    <row r="59394" spans="24:24" x14ac:dyDescent="0.25">
      <c r="X59394" s="14"/>
    </row>
    <row r="59395" spans="24:24" x14ac:dyDescent="0.25">
      <c r="X59395" s="14"/>
    </row>
    <row r="59396" spans="24:24" x14ac:dyDescent="0.25">
      <c r="X59396" s="14"/>
    </row>
    <row r="59397" spans="24:24" x14ac:dyDescent="0.25">
      <c r="X59397" s="14"/>
    </row>
    <row r="59398" spans="24:24" x14ac:dyDescent="0.25">
      <c r="X59398" s="14"/>
    </row>
    <row r="59399" spans="24:24" x14ac:dyDescent="0.25">
      <c r="X59399" s="14"/>
    </row>
    <row r="59400" spans="24:24" x14ac:dyDescent="0.25">
      <c r="X59400" s="14"/>
    </row>
    <row r="59401" spans="24:24" x14ac:dyDescent="0.25">
      <c r="X59401" s="14"/>
    </row>
    <row r="59402" spans="24:24" x14ac:dyDescent="0.25">
      <c r="X59402" s="14"/>
    </row>
    <row r="59403" spans="24:24" x14ac:dyDescent="0.25">
      <c r="X59403" s="14"/>
    </row>
    <row r="59404" spans="24:24" x14ac:dyDescent="0.25">
      <c r="X59404" s="14"/>
    </row>
    <row r="59405" spans="24:24" x14ac:dyDescent="0.25">
      <c r="X59405" s="14"/>
    </row>
    <row r="59406" spans="24:24" x14ac:dyDescent="0.25">
      <c r="X59406" s="14"/>
    </row>
    <row r="59407" spans="24:24" x14ac:dyDescent="0.25">
      <c r="X59407" s="14"/>
    </row>
    <row r="59408" spans="24:24" x14ac:dyDescent="0.25">
      <c r="X59408" s="14"/>
    </row>
    <row r="59409" spans="24:24" x14ac:dyDescent="0.25">
      <c r="X59409" s="14"/>
    </row>
    <row r="59410" spans="24:24" x14ac:dyDescent="0.25">
      <c r="X59410" s="14"/>
    </row>
    <row r="59411" spans="24:24" x14ac:dyDescent="0.25">
      <c r="X59411" s="14"/>
    </row>
    <row r="59412" spans="24:24" x14ac:dyDescent="0.25">
      <c r="X59412" s="14"/>
    </row>
    <row r="59413" spans="24:24" x14ac:dyDescent="0.25">
      <c r="X59413" s="14"/>
    </row>
    <row r="59414" spans="24:24" x14ac:dyDescent="0.25">
      <c r="X59414" s="14"/>
    </row>
    <row r="59415" spans="24:24" x14ac:dyDescent="0.25">
      <c r="X59415" s="14"/>
    </row>
    <row r="59416" spans="24:24" x14ac:dyDescent="0.25">
      <c r="X59416" s="14"/>
    </row>
    <row r="59417" spans="24:24" x14ac:dyDescent="0.25">
      <c r="X59417" s="14"/>
    </row>
    <row r="59418" spans="24:24" x14ac:dyDescent="0.25">
      <c r="X59418" s="14"/>
    </row>
    <row r="59419" spans="24:24" x14ac:dyDescent="0.25">
      <c r="X59419" s="14"/>
    </row>
    <row r="59420" spans="24:24" x14ac:dyDescent="0.25">
      <c r="X59420" s="14"/>
    </row>
    <row r="59421" spans="24:24" x14ac:dyDescent="0.25">
      <c r="X59421" s="14"/>
    </row>
    <row r="59422" spans="24:24" x14ac:dyDescent="0.25">
      <c r="X59422" s="14"/>
    </row>
    <row r="59423" spans="24:24" x14ac:dyDescent="0.25">
      <c r="X59423" s="14"/>
    </row>
    <row r="59424" spans="24:24" x14ac:dyDescent="0.25">
      <c r="X59424" s="14"/>
    </row>
    <row r="59425" spans="24:24" x14ac:dyDescent="0.25">
      <c r="X59425" s="14"/>
    </row>
    <row r="59426" spans="24:24" x14ac:dyDescent="0.25">
      <c r="X59426" s="14"/>
    </row>
    <row r="59427" spans="24:24" x14ac:dyDescent="0.25">
      <c r="X59427" s="14"/>
    </row>
    <row r="59428" spans="24:24" x14ac:dyDescent="0.25">
      <c r="X59428" s="14"/>
    </row>
    <row r="59429" spans="24:24" x14ac:dyDescent="0.25">
      <c r="X59429" s="14"/>
    </row>
    <row r="59430" spans="24:24" x14ac:dyDescent="0.25">
      <c r="X59430" s="14"/>
    </row>
    <row r="59431" spans="24:24" x14ac:dyDescent="0.25">
      <c r="X59431" s="14"/>
    </row>
    <row r="59432" spans="24:24" x14ac:dyDescent="0.25">
      <c r="X59432" s="14"/>
    </row>
    <row r="59433" spans="24:24" x14ac:dyDescent="0.25">
      <c r="X59433" s="14"/>
    </row>
    <row r="59434" spans="24:24" x14ac:dyDescent="0.25">
      <c r="X59434" s="14"/>
    </row>
    <row r="59435" spans="24:24" x14ac:dyDescent="0.25">
      <c r="X59435" s="14"/>
    </row>
    <row r="59436" spans="24:24" x14ac:dyDescent="0.25">
      <c r="X59436" s="14"/>
    </row>
    <row r="59437" spans="24:24" x14ac:dyDescent="0.25">
      <c r="X59437" s="14"/>
    </row>
    <row r="59438" spans="24:24" x14ac:dyDescent="0.25">
      <c r="X59438" s="14"/>
    </row>
    <row r="59439" spans="24:24" x14ac:dyDescent="0.25">
      <c r="X59439" s="14"/>
    </row>
    <row r="59440" spans="24:24" x14ac:dyDescent="0.25">
      <c r="X59440" s="14"/>
    </row>
    <row r="59441" spans="24:24" x14ac:dyDescent="0.25">
      <c r="X59441" s="14"/>
    </row>
    <row r="59442" spans="24:24" x14ac:dyDescent="0.25">
      <c r="X59442" s="14"/>
    </row>
    <row r="59443" spans="24:24" x14ac:dyDescent="0.25">
      <c r="X59443" s="14"/>
    </row>
    <row r="59444" spans="24:24" x14ac:dyDescent="0.25">
      <c r="X59444" s="14"/>
    </row>
    <row r="59445" spans="24:24" x14ac:dyDescent="0.25">
      <c r="X59445" s="14"/>
    </row>
    <row r="59446" spans="24:24" x14ac:dyDescent="0.25">
      <c r="X59446" s="14"/>
    </row>
    <row r="59447" spans="24:24" x14ac:dyDescent="0.25">
      <c r="X59447" s="14"/>
    </row>
    <row r="59448" spans="24:24" x14ac:dyDescent="0.25">
      <c r="X59448" s="14"/>
    </row>
    <row r="59449" spans="24:24" x14ac:dyDescent="0.25">
      <c r="X59449" s="14"/>
    </row>
    <row r="59450" spans="24:24" x14ac:dyDescent="0.25">
      <c r="X59450" s="14"/>
    </row>
    <row r="59451" spans="24:24" x14ac:dyDescent="0.25">
      <c r="X59451" s="14"/>
    </row>
    <row r="59452" spans="24:24" x14ac:dyDescent="0.25">
      <c r="X59452" s="14"/>
    </row>
    <row r="59453" spans="24:24" x14ac:dyDescent="0.25">
      <c r="X59453" s="14"/>
    </row>
    <row r="59454" spans="24:24" x14ac:dyDescent="0.25">
      <c r="X59454" s="14"/>
    </row>
    <row r="59455" spans="24:24" x14ac:dyDescent="0.25">
      <c r="X59455" s="14"/>
    </row>
    <row r="59456" spans="24:24" x14ac:dyDescent="0.25">
      <c r="X59456" s="14"/>
    </row>
    <row r="59457" spans="24:24" x14ac:dyDescent="0.25">
      <c r="X59457" s="14"/>
    </row>
    <row r="59458" spans="24:24" x14ac:dyDescent="0.25">
      <c r="X59458" s="14"/>
    </row>
    <row r="59459" spans="24:24" x14ac:dyDescent="0.25">
      <c r="X59459" s="14"/>
    </row>
    <row r="59460" spans="24:24" x14ac:dyDescent="0.25">
      <c r="X59460" s="14"/>
    </row>
    <row r="59461" spans="24:24" x14ac:dyDescent="0.25">
      <c r="X59461" s="14"/>
    </row>
    <row r="59462" spans="24:24" x14ac:dyDescent="0.25">
      <c r="X59462" s="14"/>
    </row>
    <row r="59463" spans="24:24" x14ac:dyDescent="0.25">
      <c r="X59463" s="14"/>
    </row>
    <row r="59464" spans="24:24" x14ac:dyDescent="0.25">
      <c r="X59464" s="14"/>
    </row>
    <row r="59465" spans="24:24" x14ac:dyDescent="0.25">
      <c r="X59465" s="14"/>
    </row>
    <row r="59466" spans="24:24" x14ac:dyDescent="0.25">
      <c r="X59466" s="14"/>
    </row>
    <row r="59467" spans="24:24" x14ac:dyDescent="0.25">
      <c r="X59467" s="14"/>
    </row>
    <row r="59468" spans="24:24" x14ac:dyDescent="0.25">
      <c r="X59468" s="14"/>
    </row>
    <row r="59469" spans="24:24" x14ac:dyDescent="0.25">
      <c r="X59469" s="14"/>
    </row>
    <row r="59470" spans="24:24" x14ac:dyDescent="0.25">
      <c r="X59470" s="14"/>
    </row>
    <row r="59471" spans="24:24" x14ac:dyDescent="0.25">
      <c r="X59471" s="14"/>
    </row>
    <row r="59472" spans="24:24" x14ac:dyDescent="0.25">
      <c r="X59472" s="14"/>
    </row>
    <row r="59473" spans="24:24" x14ac:dyDescent="0.25">
      <c r="X59473" s="14"/>
    </row>
    <row r="59474" spans="24:24" x14ac:dyDescent="0.25">
      <c r="X59474" s="14"/>
    </row>
    <row r="59475" spans="24:24" x14ac:dyDescent="0.25">
      <c r="X59475" s="14"/>
    </row>
    <row r="59476" spans="24:24" x14ac:dyDescent="0.25">
      <c r="X59476" s="14"/>
    </row>
    <row r="59477" spans="24:24" x14ac:dyDescent="0.25">
      <c r="X59477" s="14"/>
    </row>
    <row r="59478" spans="24:24" x14ac:dyDescent="0.25">
      <c r="X59478" s="14"/>
    </row>
    <row r="59479" spans="24:24" x14ac:dyDescent="0.25">
      <c r="X59479" s="14"/>
    </row>
    <row r="59480" spans="24:24" x14ac:dyDescent="0.25">
      <c r="X59480" s="14"/>
    </row>
    <row r="59481" spans="24:24" x14ac:dyDescent="0.25">
      <c r="X59481" s="14"/>
    </row>
    <row r="59482" spans="24:24" x14ac:dyDescent="0.25">
      <c r="X59482" s="14"/>
    </row>
    <row r="59483" spans="24:24" x14ac:dyDescent="0.25">
      <c r="X59483" s="14"/>
    </row>
    <row r="59484" spans="24:24" x14ac:dyDescent="0.25">
      <c r="X59484" s="14"/>
    </row>
    <row r="59485" spans="24:24" x14ac:dyDescent="0.25">
      <c r="X59485" s="14"/>
    </row>
    <row r="59486" spans="24:24" x14ac:dyDescent="0.25">
      <c r="X59486" s="14"/>
    </row>
    <row r="59487" spans="24:24" x14ac:dyDescent="0.25">
      <c r="X59487" s="14"/>
    </row>
    <row r="59488" spans="24:24" x14ac:dyDescent="0.25">
      <c r="X59488" s="14"/>
    </row>
    <row r="59489" spans="24:24" x14ac:dyDescent="0.25">
      <c r="X59489" s="14"/>
    </row>
    <row r="59490" spans="24:24" x14ac:dyDescent="0.25">
      <c r="X59490" s="14"/>
    </row>
    <row r="59491" spans="24:24" x14ac:dyDescent="0.25">
      <c r="X59491" s="14"/>
    </row>
    <row r="59492" spans="24:24" x14ac:dyDescent="0.25">
      <c r="X59492" s="14"/>
    </row>
    <row r="59493" spans="24:24" x14ac:dyDescent="0.25">
      <c r="X59493" s="14"/>
    </row>
    <row r="59494" spans="24:24" x14ac:dyDescent="0.25">
      <c r="X59494" s="14"/>
    </row>
    <row r="59495" spans="24:24" x14ac:dyDescent="0.25">
      <c r="X59495" s="14"/>
    </row>
    <row r="59496" spans="24:24" x14ac:dyDescent="0.25">
      <c r="X59496" s="14"/>
    </row>
    <row r="59497" spans="24:24" x14ac:dyDescent="0.25">
      <c r="X59497" s="14"/>
    </row>
    <row r="59498" spans="24:24" x14ac:dyDescent="0.25">
      <c r="X59498" s="14"/>
    </row>
    <row r="59499" spans="24:24" x14ac:dyDescent="0.25">
      <c r="X59499" s="14"/>
    </row>
    <row r="59500" spans="24:24" x14ac:dyDescent="0.25">
      <c r="X59500" s="14"/>
    </row>
    <row r="59501" spans="24:24" x14ac:dyDescent="0.25">
      <c r="X59501" s="14"/>
    </row>
    <row r="59502" spans="24:24" x14ac:dyDescent="0.25">
      <c r="X59502" s="14"/>
    </row>
    <row r="59503" spans="24:24" x14ac:dyDescent="0.25">
      <c r="X59503" s="14"/>
    </row>
    <row r="59504" spans="24:24" x14ac:dyDescent="0.25">
      <c r="X59504" s="14"/>
    </row>
    <row r="59505" spans="24:24" x14ac:dyDescent="0.25">
      <c r="X59505" s="14"/>
    </row>
    <row r="59506" spans="24:24" x14ac:dyDescent="0.25">
      <c r="X59506" s="14"/>
    </row>
    <row r="59507" spans="24:24" x14ac:dyDescent="0.25">
      <c r="X59507" s="14"/>
    </row>
    <row r="59508" spans="24:24" x14ac:dyDescent="0.25">
      <c r="X59508" s="14"/>
    </row>
    <row r="59509" spans="24:24" x14ac:dyDescent="0.25">
      <c r="X59509" s="14"/>
    </row>
    <row r="59510" spans="24:24" x14ac:dyDescent="0.25">
      <c r="X59510" s="14"/>
    </row>
    <row r="59511" spans="24:24" x14ac:dyDescent="0.25">
      <c r="X59511" s="14"/>
    </row>
    <row r="59512" spans="24:24" x14ac:dyDescent="0.25">
      <c r="X59512" s="14"/>
    </row>
    <row r="59513" spans="24:24" x14ac:dyDescent="0.25">
      <c r="X59513" s="14"/>
    </row>
    <row r="59514" spans="24:24" x14ac:dyDescent="0.25">
      <c r="X59514" s="14"/>
    </row>
    <row r="59515" spans="24:24" x14ac:dyDescent="0.25">
      <c r="X59515" s="14"/>
    </row>
    <row r="59516" spans="24:24" x14ac:dyDescent="0.25">
      <c r="X59516" s="14"/>
    </row>
    <row r="59517" spans="24:24" x14ac:dyDescent="0.25">
      <c r="X59517" s="14"/>
    </row>
    <row r="59518" spans="24:24" x14ac:dyDescent="0.25">
      <c r="X59518" s="14"/>
    </row>
    <row r="59519" spans="24:24" x14ac:dyDescent="0.25">
      <c r="X59519" s="14"/>
    </row>
    <row r="59520" spans="24:24" x14ac:dyDescent="0.25">
      <c r="X59520" s="14"/>
    </row>
    <row r="59521" spans="24:24" x14ac:dyDescent="0.25">
      <c r="X59521" s="14"/>
    </row>
    <row r="59522" spans="24:24" x14ac:dyDescent="0.25">
      <c r="X59522" s="14"/>
    </row>
    <row r="59523" spans="24:24" x14ac:dyDescent="0.25">
      <c r="X59523" s="14"/>
    </row>
    <row r="59524" spans="24:24" x14ac:dyDescent="0.25">
      <c r="X59524" s="14"/>
    </row>
    <row r="59525" spans="24:24" x14ac:dyDescent="0.25">
      <c r="X59525" s="14"/>
    </row>
    <row r="59526" spans="24:24" x14ac:dyDescent="0.25">
      <c r="X59526" s="14"/>
    </row>
    <row r="59527" spans="24:24" x14ac:dyDescent="0.25">
      <c r="X59527" s="14"/>
    </row>
    <row r="59528" spans="24:24" x14ac:dyDescent="0.25">
      <c r="X59528" s="14"/>
    </row>
    <row r="59529" spans="24:24" x14ac:dyDescent="0.25">
      <c r="X59529" s="14"/>
    </row>
    <row r="59530" spans="24:24" x14ac:dyDescent="0.25">
      <c r="X59530" s="14"/>
    </row>
    <row r="59531" spans="24:24" x14ac:dyDescent="0.25">
      <c r="X59531" s="14"/>
    </row>
    <row r="59532" spans="24:24" x14ac:dyDescent="0.25">
      <c r="X59532" s="14"/>
    </row>
    <row r="59533" spans="24:24" x14ac:dyDescent="0.25">
      <c r="X59533" s="14"/>
    </row>
    <row r="59534" spans="24:24" x14ac:dyDescent="0.25">
      <c r="X59534" s="14"/>
    </row>
    <row r="59535" spans="24:24" x14ac:dyDescent="0.25">
      <c r="X59535" s="14"/>
    </row>
    <row r="59536" spans="24:24" x14ac:dyDescent="0.25">
      <c r="X59536" s="14"/>
    </row>
    <row r="59537" spans="24:24" x14ac:dyDescent="0.25">
      <c r="X59537" s="14"/>
    </row>
    <row r="59538" spans="24:24" x14ac:dyDescent="0.25">
      <c r="X59538" s="14"/>
    </row>
    <row r="59539" spans="24:24" x14ac:dyDescent="0.25">
      <c r="X59539" s="14"/>
    </row>
    <row r="59540" spans="24:24" x14ac:dyDescent="0.25">
      <c r="X59540" s="14"/>
    </row>
    <row r="59541" spans="24:24" x14ac:dyDescent="0.25">
      <c r="X59541" s="14"/>
    </row>
    <row r="59542" spans="24:24" x14ac:dyDescent="0.25">
      <c r="X59542" s="14"/>
    </row>
    <row r="59543" spans="24:24" x14ac:dyDescent="0.25">
      <c r="X59543" s="14"/>
    </row>
    <row r="59544" spans="24:24" x14ac:dyDescent="0.25">
      <c r="X59544" s="14"/>
    </row>
    <row r="59545" spans="24:24" x14ac:dyDescent="0.25">
      <c r="X59545" s="14"/>
    </row>
    <row r="59546" spans="24:24" x14ac:dyDescent="0.25">
      <c r="X59546" s="14"/>
    </row>
    <row r="59547" spans="24:24" x14ac:dyDescent="0.25">
      <c r="X59547" s="14"/>
    </row>
    <row r="59548" spans="24:24" x14ac:dyDescent="0.25">
      <c r="X59548" s="14"/>
    </row>
    <row r="59549" spans="24:24" x14ac:dyDescent="0.25">
      <c r="X59549" s="14"/>
    </row>
    <row r="59550" spans="24:24" x14ac:dyDescent="0.25">
      <c r="X59550" s="14"/>
    </row>
    <row r="59551" spans="24:24" x14ac:dyDescent="0.25">
      <c r="X59551" s="14"/>
    </row>
    <row r="59552" spans="24:24" x14ac:dyDescent="0.25">
      <c r="X59552" s="14"/>
    </row>
    <row r="59553" spans="24:24" x14ac:dyDescent="0.25">
      <c r="X59553" s="14"/>
    </row>
    <row r="59554" spans="24:24" x14ac:dyDescent="0.25">
      <c r="X59554" s="14"/>
    </row>
    <row r="59555" spans="24:24" x14ac:dyDescent="0.25">
      <c r="X59555" s="14"/>
    </row>
    <row r="59556" spans="24:24" x14ac:dyDescent="0.25">
      <c r="X59556" s="14"/>
    </row>
    <row r="59557" spans="24:24" x14ac:dyDescent="0.25">
      <c r="X59557" s="14"/>
    </row>
    <row r="59558" spans="24:24" x14ac:dyDescent="0.25">
      <c r="X59558" s="14"/>
    </row>
    <row r="59559" spans="24:24" x14ac:dyDescent="0.25">
      <c r="X59559" s="14"/>
    </row>
    <row r="59560" spans="24:24" x14ac:dyDescent="0.25">
      <c r="X59560" s="14"/>
    </row>
    <row r="59561" spans="24:24" x14ac:dyDescent="0.25">
      <c r="X59561" s="14"/>
    </row>
    <row r="59562" spans="24:24" x14ac:dyDescent="0.25">
      <c r="X59562" s="14"/>
    </row>
    <row r="59563" spans="24:24" x14ac:dyDescent="0.25">
      <c r="X59563" s="14"/>
    </row>
    <row r="59564" spans="24:24" x14ac:dyDescent="0.25">
      <c r="X59564" s="14"/>
    </row>
    <row r="59565" spans="24:24" x14ac:dyDescent="0.25">
      <c r="X59565" s="14"/>
    </row>
    <row r="59566" spans="24:24" x14ac:dyDescent="0.25">
      <c r="X59566" s="14"/>
    </row>
    <row r="59567" spans="24:24" x14ac:dyDescent="0.25">
      <c r="X59567" s="14"/>
    </row>
    <row r="59568" spans="24:24" x14ac:dyDescent="0.25">
      <c r="X59568" s="14"/>
    </row>
    <row r="59569" spans="24:24" x14ac:dyDescent="0.25">
      <c r="X59569" s="14"/>
    </row>
    <row r="59570" spans="24:24" x14ac:dyDescent="0.25">
      <c r="X59570" s="14"/>
    </row>
    <row r="59571" spans="24:24" x14ac:dyDescent="0.25">
      <c r="X59571" s="14"/>
    </row>
    <row r="59572" spans="24:24" x14ac:dyDescent="0.25">
      <c r="X59572" s="14"/>
    </row>
    <row r="59573" spans="24:24" x14ac:dyDescent="0.25">
      <c r="X59573" s="14"/>
    </row>
    <row r="59574" spans="24:24" x14ac:dyDescent="0.25">
      <c r="X59574" s="14"/>
    </row>
    <row r="59575" spans="24:24" x14ac:dyDescent="0.25">
      <c r="X59575" s="14"/>
    </row>
    <row r="59576" spans="24:24" x14ac:dyDescent="0.25">
      <c r="X59576" s="14"/>
    </row>
    <row r="59577" spans="24:24" x14ac:dyDescent="0.25">
      <c r="X59577" s="14"/>
    </row>
    <row r="59578" spans="24:24" x14ac:dyDescent="0.25">
      <c r="X59578" s="14"/>
    </row>
    <row r="59579" spans="24:24" x14ac:dyDescent="0.25">
      <c r="X59579" s="14"/>
    </row>
    <row r="59580" spans="24:24" x14ac:dyDescent="0.25">
      <c r="X59580" s="14"/>
    </row>
    <row r="59581" spans="24:24" x14ac:dyDescent="0.25">
      <c r="X59581" s="14"/>
    </row>
    <row r="59582" spans="24:24" x14ac:dyDescent="0.25">
      <c r="X59582" s="14"/>
    </row>
    <row r="59583" spans="24:24" x14ac:dyDescent="0.25">
      <c r="X59583" s="14"/>
    </row>
    <row r="59584" spans="24:24" x14ac:dyDescent="0.25">
      <c r="X59584" s="14"/>
    </row>
    <row r="59585" spans="24:24" x14ac:dyDescent="0.25">
      <c r="X59585" s="14"/>
    </row>
    <row r="59586" spans="24:24" x14ac:dyDescent="0.25">
      <c r="X59586" s="14"/>
    </row>
    <row r="59587" spans="24:24" x14ac:dyDescent="0.25">
      <c r="X59587" s="14"/>
    </row>
    <row r="59588" spans="24:24" x14ac:dyDescent="0.25">
      <c r="X59588" s="14"/>
    </row>
    <row r="59589" spans="24:24" x14ac:dyDescent="0.25">
      <c r="X59589" s="14"/>
    </row>
    <row r="59590" spans="24:24" x14ac:dyDescent="0.25">
      <c r="X59590" s="14"/>
    </row>
    <row r="59591" spans="24:24" x14ac:dyDescent="0.25">
      <c r="X59591" s="14"/>
    </row>
    <row r="59592" spans="24:24" x14ac:dyDescent="0.25">
      <c r="X59592" s="14"/>
    </row>
    <row r="59593" spans="24:24" x14ac:dyDescent="0.25">
      <c r="X59593" s="14"/>
    </row>
    <row r="59594" spans="24:24" x14ac:dyDescent="0.25">
      <c r="X59594" s="14"/>
    </row>
    <row r="59595" spans="24:24" x14ac:dyDescent="0.25">
      <c r="X59595" s="14"/>
    </row>
    <row r="59596" spans="24:24" x14ac:dyDescent="0.25">
      <c r="X59596" s="14"/>
    </row>
    <row r="59597" spans="24:24" x14ac:dyDescent="0.25">
      <c r="X59597" s="14"/>
    </row>
    <row r="59598" spans="24:24" x14ac:dyDescent="0.25">
      <c r="X59598" s="14"/>
    </row>
    <row r="59599" spans="24:24" x14ac:dyDescent="0.25">
      <c r="X59599" s="14"/>
    </row>
    <row r="59600" spans="24:24" x14ac:dyDescent="0.25">
      <c r="X59600" s="14"/>
    </row>
    <row r="59601" spans="24:24" x14ac:dyDescent="0.25">
      <c r="X59601" s="14"/>
    </row>
    <row r="59602" spans="24:24" x14ac:dyDescent="0.25">
      <c r="X59602" s="14"/>
    </row>
    <row r="59603" spans="24:24" x14ac:dyDescent="0.25">
      <c r="X59603" s="14"/>
    </row>
    <row r="59604" spans="24:24" x14ac:dyDescent="0.25">
      <c r="X59604" s="14"/>
    </row>
    <row r="59605" spans="24:24" x14ac:dyDescent="0.25">
      <c r="X59605" s="14"/>
    </row>
    <row r="59606" spans="24:24" x14ac:dyDescent="0.25">
      <c r="X59606" s="14"/>
    </row>
    <row r="59607" spans="24:24" x14ac:dyDescent="0.25">
      <c r="X59607" s="14"/>
    </row>
    <row r="59608" spans="24:24" x14ac:dyDescent="0.25">
      <c r="X59608" s="14"/>
    </row>
    <row r="59609" spans="24:24" x14ac:dyDescent="0.25">
      <c r="X59609" s="14"/>
    </row>
    <row r="59610" spans="24:24" x14ac:dyDescent="0.25">
      <c r="X59610" s="14"/>
    </row>
    <row r="59611" spans="24:24" x14ac:dyDescent="0.25">
      <c r="X59611" s="14"/>
    </row>
    <row r="59612" spans="24:24" x14ac:dyDescent="0.25">
      <c r="X59612" s="14"/>
    </row>
    <row r="59613" spans="24:24" x14ac:dyDescent="0.25">
      <c r="X59613" s="14"/>
    </row>
    <row r="59614" spans="24:24" x14ac:dyDescent="0.25">
      <c r="X59614" s="14"/>
    </row>
    <row r="59615" spans="24:24" x14ac:dyDescent="0.25">
      <c r="X59615" s="14"/>
    </row>
    <row r="59616" spans="24:24" x14ac:dyDescent="0.25">
      <c r="X59616" s="14"/>
    </row>
    <row r="59617" spans="24:24" x14ac:dyDescent="0.25">
      <c r="X59617" s="14"/>
    </row>
    <row r="59618" spans="24:24" x14ac:dyDescent="0.25">
      <c r="X59618" s="14"/>
    </row>
    <row r="59619" spans="24:24" x14ac:dyDescent="0.25">
      <c r="X59619" s="14"/>
    </row>
    <row r="59620" spans="24:24" x14ac:dyDescent="0.25">
      <c r="X59620" s="14"/>
    </row>
    <row r="59621" spans="24:24" x14ac:dyDescent="0.25">
      <c r="X59621" s="14"/>
    </row>
    <row r="59622" spans="24:24" x14ac:dyDescent="0.25">
      <c r="X59622" s="14"/>
    </row>
    <row r="59623" spans="24:24" x14ac:dyDescent="0.25">
      <c r="X59623" s="14"/>
    </row>
    <row r="59624" spans="24:24" x14ac:dyDescent="0.25">
      <c r="X59624" s="14"/>
    </row>
    <row r="59625" spans="24:24" x14ac:dyDescent="0.25">
      <c r="X59625" s="14"/>
    </row>
    <row r="59626" spans="24:24" x14ac:dyDescent="0.25">
      <c r="X59626" s="14"/>
    </row>
    <row r="59627" spans="24:24" x14ac:dyDescent="0.25">
      <c r="X59627" s="14"/>
    </row>
    <row r="59628" spans="24:24" x14ac:dyDescent="0.25">
      <c r="X59628" s="14"/>
    </row>
    <row r="59629" spans="24:24" x14ac:dyDescent="0.25">
      <c r="X59629" s="14"/>
    </row>
    <row r="59630" spans="24:24" x14ac:dyDescent="0.25">
      <c r="X59630" s="14"/>
    </row>
    <row r="59631" spans="24:24" x14ac:dyDescent="0.25">
      <c r="X59631" s="14"/>
    </row>
    <row r="59632" spans="24:24" x14ac:dyDescent="0.25">
      <c r="X59632" s="14"/>
    </row>
    <row r="59633" spans="24:24" x14ac:dyDescent="0.25">
      <c r="X59633" s="14"/>
    </row>
    <row r="59634" spans="24:24" x14ac:dyDescent="0.25">
      <c r="X59634" s="14"/>
    </row>
    <row r="59635" spans="24:24" x14ac:dyDescent="0.25">
      <c r="X59635" s="14"/>
    </row>
    <row r="59636" spans="24:24" x14ac:dyDescent="0.25">
      <c r="X59636" s="14"/>
    </row>
    <row r="59637" spans="24:24" x14ac:dyDescent="0.25">
      <c r="X59637" s="14"/>
    </row>
    <row r="59638" spans="24:24" x14ac:dyDescent="0.25">
      <c r="X59638" s="14"/>
    </row>
    <row r="59639" spans="24:24" x14ac:dyDescent="0.25">
      <c r="X59639" s="14"/>
    </row>
    <row r="59640" spans="24:24" x14ac:dyDescent="0.25">
      <c r="X59640" s="14"/>
    </row>
    <row r="59641" spans="24:24" x14ac:dyDescent="0.25">
      <c r="X59641" s="14"/>
    </row>
    <row r="59642" spans="24:24" x14ac:dyDescent="0.25">
      <c r="X59642" s="14"/>
    </row>
    <row r="59643" spans="24:24" x14ac:dyDescent="0.25">
      <c r="X59643" s="14"/>
    </row>
    <row r="59644" spans="24:24" x14ac:dyDescent="0.25">
      <c r="X59644" s="14"/>
    </row>
    <row r="59645" spans="24:24" x14ac:dyDescent="0.25">
      <c r="X59645" s="14"/>
    </row>
    <row r="59646" spans="24:24" x14ac:dyDescent="0.25">
      <c r="X59646" s="14"/>
    </row>
    <row r="59647" spans="24:24" x14ac:dyDescent="0.25">
      <c r="X59647" s="14"/>
    </row>
    <row r="59648" spans="24:24" x14ac:dyDescent="0.25">
      <c r="X59648" s="14"/>
    </row>
    <row r="59649" spans="24:24" x14ac:dyDescent="0.25">
      <c r="X59649" s="14"/>
    </row>
    <row r="59650" spans="24:24" x14ac:dyDescent="0.25">
      <c r="X59650" s="14"/>
    </row>
    <row r="59651" spans="24:24" x14ac:dyDescent="0.25">
      <c r="X59651" s="14"/>
    </row>
    <row r="59652" spans="24:24" x14ac:dyDescent="0.25">
      <c r="X59652" s="14"/>
    </row>
    <row r="59653" spans="24:24" x14ac:dyDescent="0.25">
      <c r="X59653" s="14"/>
    </row>
    <row r="59654" spans="24:24" x14ac:dyDescent="0.25">
      <c r="X59654" s="14"/>
    </row>
    <row r="59655" spans="24:24" x14ac:dyDescent="0.25">
      <c r="X59655" s="14"/>
    </row>
    <row r="59656" spans="24:24" x14ac:dyDescent="0.25">
      <c r="X59656" s="14"/>
    </row>
    <row r="59657" spans="24:24" x14ac:dyDescent="0.25">
      <c r="X59657" s="14"/>
    </row>
    <row r="59658" spans="24:24" x14ac:dyDescent="0.25">
      <c r="X59658" s="14"/>
    </row>
    <row r="59659" spans="24:24" x14ac:dyDescent="0.25">
      <c r="X59659" s="14"/>
    </row>
    <row r="59660" spans="24:24" x14ac:dyDescent="0.25">
      <c r="X59660" s="14"/>
    </row>
    <row r="59661" spans="24:24" x14ac:dyDescent="0.25">
      <c r="X59661" s="14"/>
    </row>
    <row r="59662" spans="24:24" x14ac:dyDescent="0.25">
      <c r="X59662" s="14"/>
    </row>
    <row r="59663" spans="24:24" x14ac:dyDescent="0.25">
      <c r="X59663" s="14"/>
    </row>
    <row r="59664" spans="24:24" x14ac:dyDescent="0.25">
      <c r="X59664" s="14"/>
    </row>
    <row r="59665" spans="24:24" x14ac:dyDescent="0.25">
      <c r="X59665" s="14"/>
    </row>
    <row r="59666" spans="24:24" x14ac:dyDescent="0.25">
      <c r="X59666" s="14"/>
    </row>
    <row r="59667" spans="24:24" x14ac:dyDescent="0.25">
      <c r="X59667" s="14"/>
    </row>
    <row r="59668" spans="24:24" x14ac:dyDescent="0.25">
      <c r="X59668" s="14"/>
    </row>
    <row r="59669" spans="24:24" x14ac:dyDescent="0.25">
      <c r="X59669" s="14"/>
    </row>
    <row r="59670" spans="24:24" x14ac:dyDescent="0.25">
      <c r="X59670" s="14"/>
    </row>
    <row r="59671" spans="24:24" x14ac:dyDescent="0.25">
      <c r="X59671" s="14"/>
    </row>
    <row r="59672" spans="24:24" x14ac:dyDescent="0.25">
      <c r="X59672" s="14"/>
    </row>
    <row r="59673" spans="24:24" x14ac:dyDescent="0.25">
      <c r="X59673" s="14"/>
    </row>
    <row r="59674" spans="24:24" x14ac:dyDescent="0.25">
      <c r="X59674" s="14"/>
    </row>
    <row r="59675" spans="24:24" x14ac:dyDescent="0.25">
      <c r="X59675" s="14"/>
    </row>
    <row r="59676" spans="24:24" x14ac:dyDescent="0.25">
      <c r="X59676" s="14"/>
    </row>
    <row r="59677" spans="24:24" x14ac:dyDescent="0.25">
      <c r="X59677" s="14"/>
    </row>
    <row r="59678" spans="24:24" x14ac:dyDescent="0.25">
      <c r="X59678" s="14"/>
    </row>
    <row r="59679" spans="24:24" x14ac:dyDescent="0.25">
      <c r="X59679" s="14"/>
    </row>
    <row r="59680" spans="24:24" x14ac:dyDescent="0.25">
      <c r="X59680" s="14"/>
    </row>
    <row r="59681" spans="24:24" x14ac:dyDescent="0.25">
      <c r="X59681" s="14"/>
    </row>
    <row r="59682" spans="24:24" x14ac:dyDescent="0.25">
      <c r="X59682" s="14"/>
    </row>
    <row r="59683" spans="24:24" x14ac:dyDescent="0.25">
      <c r="X59683" s="14"/>
    </row>
    <row r="59684" spans="24:24" x14ac:dyDescent="0.25">
      <c r="X59684" s="14"/>
    </row>
    <row r="59685" spans="24:24" x14ac:dyDescent="0.25">
      <c r="X59685" s="14"/>
    </row>
    <row r="59686" spans="24:24" x14ac:dyDescent="0.25">
      <c r="X59686" s="14"/>
    </row>
    <row r="59687" spans="24:24" x14ac:dyDescent="0.25">
      <c r="X59687" s="14"/>
    </row>
    <row r="59688" spans="24:24" x14ac:dyDescent="0.25">
      <c r="X59688" s="14"/>
    </row>
    <row r="59689" spans="24:24" x14ac:dyDescent="0.25">
      <c r="X59689" s="14"/>
    </row>
    <row r="59690" spans="24:24" x14ac:dyDescent="0.25">
      <c r="X59690" s="14"/>
    </row>
    <row r="59691" spans="24:24" x14ac:dyDescent="0.25">
      <c r="X59691" s="14"/>
    </row>
    <row r="59692" spans="24:24" x14ac:dyDescent="0.25">
      <c r="X59692" s="14"/>
    </row>
    <row r="59693" spans="24:24" x14ac:dyDescent="0.25">
      <c r="X59693" s="14"/>
    </row>
    <row r="59694" spans="24:24" x14ac:dyDescent="0.25">
      <c r="X59694" s="14"/>
    </row>
    <row r="59695" spans="24:24" x14ac:dyDescent="0.25">
      <c r="X59695" s="14"/>
    </row>
    <row r="59696" spans="24:24" x14ac:dyDescent="0.25">
      <c r="X59696" s="14"/>
    </row>
    <row r="59697" spans="24:24" x14ac:dyDescent="0.25">
      <c r="X59697" s="14"/>
    </row>
    <row r="59698" spans="24:24" x14ac:dyDescent="0.25">
      <c r="X59698" s="14"/>
    </row>
    <row r="59699" spans="24:24" x14ac:dyDescent="0.25">
      <c r="X59699" s="14"/>
    </row>
    <row r="59700" spans="24:24" x14ac:dyDescent="0.25">
      <c r="X59700" s="14"/>
    </row>
    <row r="59701" spans="24:24" x14ac:dyDescent="0.25">
      <c r="X59701" s="14"/>
    </row>
    <row r="59702" spans="24:24" x14ac:dyDescent="0.25">
      <c r="X59702" s="14"/>
    </row>
    <row r="59703" spans="24:24" x14ac:dyDescent="0.25">
      <c r="X59703" s="14"/>
    </row>
    <row r="59704" spans="24:24" x14ac:dyDescent="0.25">
      <c r="X59704" s="14"/>
    </row>
    <row r="59705" spans="24:24" x14ac:dyDescent="0.25">
      <c r="X59705" s="14"/>
    </row>
    <row r="59706" spans="24:24" x14ac:dyDescent="0.25">
      <c r="X59706" s="14"/>
    </row>
    <row r="59707" spans="24:24" x14ac:dyDescent="0.25">
      <c r="X59707" s="14"/>
    </row>
    <row r="59708" spans="24:24" x14ac:dyDescent="0.25">
      <c r="X59708" s="14"/>
    </row>
    <row r="59709" spans="24:24" x14ac:dyDescent="0.25">
      <c r="X59709" s="14"/>
    </row>
    <row r="59710" spans="24:24" x14ac:dyDescent="0.25">
      <c r="X59710" s="14"/>
    </row>
    <row r="59711" spans="24:24" x14ac:dyDescent="0.25">
      <c r="X59711" s="14"/>
    </row>
    <row r="59712" spans="24:24" x14ac:dyDescent="0.25">
      <c r="X59712" s="14"/>
    </row>
    <row r="59713" spans="24:24" x14ac:dyDescent="0.25">
      <c r="X59713" s="14"/>
    </row>
    <row r="59714" spans="24:24" x14ac:dyDescent="0.25">
      <c r="X59714" s="14"/>
    </row>
    <row r="59715" spans="24:24" x14ac:dyDescent="0.25">
      <c r="X59715" s="14"/>
    </row>
    <row r="59716" spans="24:24" x14ac:dyDescent="0.25">
      <c r="X59716" s="14"/>
    </row>
    <row r="59717" spans="24:24" x14ac:dyDescent="0.25">
      <c r="X59717" s="14"/>
    </row>
    <row r="59718" spans="24:24" x14ac:dyDescent="0.25">
      <c r="X59718" s="14"/>
    </row>
    <row r="59719" spans="24:24" x14ac:dyDescent="0.25">
      <c r="X59719" s="14"/>
    </row>
    <row r="59720" spans="24:24" x14ac:dyDescent="0.25">
      <c r="X59720" s="14"/>
    </row>
    <row r="59721" spans="24:24" x14ac:dyDescent="0.25">
      <c r="X59721" s="14"/>
    </row>
    <row r="59722" spans="24:24" x14ac:dyDescent="0.25">
      <c r="X59722" s="14"/>
    </row>
    <row r="59723" spans="24:24" x14ac:dyDescent="0.25">
      <c r="X59723" s="14"/>
    </row>
    <row r="59724" spans="24:24" x14ac:dyDescent="0.25">
      <c r="X59724" s="14"/>
    </row>
    <row r="59725" spans="24:24" x14ac:dyDescent="0.25">
      <c r="X59725" s="14"/>
    </row>
    <row r="59726" spans="24:24" x14ac:dyDescent="0.25">
      <c r="X59726" s="14"/>
    </row>
    <row r="59727" spans="24:24" x14ac:dyDescent="0.25">
      <c r="X59727" s="14"/>
    </row>
    <row r="59728" spans="24:24" x14ac:dyDescent="0.25">
      <c r="X59728" s="14"/>
    </row>
    <row r="59729" spans="24:24" x14ac:dyDescent="0.25">
      <c r="X59729" s="14"/>
    </row>
    <row r="59730" spans="24:24" x14ac:dyDescent="0.25">
      <c r="X59730" s="14"/>
    </row>
    <row r="59731" spans="24:24" x14ac:dyDescent="0.25">
      <c r="X59731" s="14"/>
    </row>
    <row r="59732" spans="24:24" x14ac:dyDescent="0.25">
      <c r="X59732" s="14"/>
    </row>
    <row r="59733" spans="24:24" x14ac:dyDescent="0.25">
      <c r="X59733" s="14"/>
    </row>
    <row r="59734" spans="24:24" x14ac:dyDescent="0.25">
      <c r="X59734" s="14"/>
    </row>
    <row r="59735" spans="24:24" x14ac:dyDescent="0.25">
      <c r="X59735" s="14"/>
    </row>
    <row r="59736" spans="24:24" x14ac:dyDescent="0.25">
      <c r="X59736" s="14"/>
    </row>
    <row r="59737" spans="24:24" x14ac:dyDescent="0.25">
      <c r="X59737" s="14"/>
    </row>
    <row r="59738" spans="24:24" x14ac:dyDescent="0.25">
      <c r="X59738" s="14"/>
    </row>
    <row r="59739" spans="24:24" x14ac:dyDescent="0.25">
      <c r="X59739" s="14"/>
    </row>
    <row r="59740" spans="24:24" x14ac:dyDescent="0.25">
      <c r="X59740" s="14"/>
    </row>
    <row r="59741" spans="24:24" x14ac:dyDescent="0.25">
      <c r="X59741" s="14"/>
    </row>
    <row r="59742" spans="24:24" x14ac:dyDescent="0.25">
      <c r="X59742" s="14"/>
    </row>
    <row r="59743" spans="24:24" x14ac:dyDescent="0.25">
      <c r="X59743" s="14"/>
    </row>
    <row r="59744" spans="24:24" x14ac:dyDescent="0.25">
      <c r="X59744" s="14"/>
    </row>
    <row r="59745" spans="24:24" x14ac:dyDescent="0.25">
      <c r="X59745" s="14"/>
    </row>
    <row r="59746" spans="24:24" x14ac:dyDescent="0.25">
      <c r="X59746" s="14"/>
    </row>
    <row r="59747" spans="24:24" x14ac:dyDescent="0.25">
      <c r="X59747" s="14"/>
    </row>
    <row r="59748" spans="24:24" x14ac:dyDescent="0.25">
      <c r="X59748" s="14"/>
    </row>
    <row r="59749" spans="24:24" x14ac:dyDescent="0.25">
      <c r="X59749" s="14"/>
    </row>
    <row r="59750" spans="24:24" x14ac:dyDescent="0.25">
      <c r="X59750" s="14"/>
    </row>
    <row r="59751" spans="24:24" x14ac:dyDescent="0.25">
      <c r="X59751" s="14"/>
    </row>
    <row r="59752" spans="24:24" x14ac:dyDescent="0.25">
      <c r="X59752" s="14"/>
    </row>
    <row r="59753" spans="24:24" x14ac:dyDescent="0.25">
      <c r="X59753" s="14"/>
    </row>
    <row r="59754" spans="24:24" x14ac:dyDescent="0.25">
      <c r="X59754" s="14"/>
    </row>
    <row r="59755" spans="24:24" x14ac:dyDescent="0.25">
      <c r="X59755" s="14"/>
    </row>
    <row r="59756" spans="24:24" x14ac:dyDescent="0.25">
      <c r="X59756" s="14"/>
    </row>
    <row r="59757" spans="24:24" x14ac:dyDescent="0.25">
      <c r="X59757" s="14"/>
    </row>
    <row r="59758" spans="24:24" x14ac:dyDescent="0.25">
      <c r="X59758" s="14"/>
    </row>
    <row r="59759" spans="24:24" x14ac:dyDescent="0.25">
      <c r="X59759" s="14"/>
    </row>
    <row r="59760" spans="24:24" x14ac:dyDescent="0.25">
      <c r="X59760" s="14"/>
    </row>
    <row r="59761" spans="24:24" x14ac:dyDescent="0.25">
      <c r="X59761" s="14"/>
    </row>
    <row r="59762" spans="24:24" x14ac:dyDescent="0.25">
      <c r="X59762" s="14"/>
    </row>
    <row r="59763" spans="24:24" x14ac:dyDescent="0.25">
      <c r="X59763" s="14"/>
    </row>
    <row r="59764" spans="24:24" x14ac:dyDescent="0.25">
      <c r="X59764" s="14"/>
    </row>
    <row r="59765" spans="24:24" x14ac:dyDescent="0.25">
      <c r="X59765" s="14"/>
    </row>
    <row r="59766" spans="24:24" x14ac:dyDescent="0.25">
      <c r="X59766" s="14"/>
    </row>
    <row r="59767" spans="24:24" x14ac:dyDescent="0.25">
      <c r="X59767" s="14"/>
    </row>
    <row r="59768" spans="24:24" x14ac:dyDescent="0.25">
      <c r="X59768" s="14"/>
    </row>
    <row r="59769" spans="24:24" x14ac:dyDescent="0.25">
      <c r="X59769" s="14"/>
    </row>
    <row r="59770" spans="24:24" x14ac:dyDescent="0.25">
      <c r="X59770" s="14"/>
    </row>
    <row r="59771" spans="24:24" x14ac:dyDescent="0.25">
      <c r="X59771" s="14"/>
    </row>
    <row r="59772" spans="24:24" x14ac:dyDescent="0.25">
      <c r="X59772" s="14"/>
    </row>
    <row r="59773" spans="24:24" x14ac:dyDescent="0.25">
      <c r="X59773" s="14"/>
    </row>
    <row r="59774" spans="24:24" x14ac:dyDescent="0.25">
      <c r="X59774" s="14"/>
    </row>
    <row r="59775" spans="24:24" x14ac:dyDescent="0.25">
      <c r="X59775" s="14"/>
    </row>
    <row r="59776" spans="24:24" x14ac:dyDescent="0.25">
      <c r="X59776" s="14"/>
    </row>
    <row r="59777" spans="24:24" x14ac:dyDescent="0.25">
      <c r="X59777" s="14"/>
    </row>
    <row r="59778" spans="24:24" x14ac:dyDescent="0.25">
      <c r="X59778" s="14"/>
    </row>
    <row r="59779" spans="24:24" x14ac:dyDescent="0.25">
      <c r="X59779" s="14"/>
    </row>
    <row r="59780" spans="24:24" x14ac:dyDescent="0.25">
      <c r="X59780" s="14"/>
    </row>
    <row r="59781" spans="24:24" x14ac:dyDescent="0.25">
      <c r="X59781" s="14"/>
    </row>
    <row r="59782" spans="24:24" x14ac:dyDescent="0.25">
      <c r="X59782" s="14"/>
    </row>
    <row r="59783" spans="24:24" x14ac:dyDescent="0.25">
      <c r="X59783" s="14"/>
    </row>
    <row r="59784" spans="24:24" x14ac:dyDescent="0.25">
      <c r="X59784" s="14"/>
    </row>
    <row r="59785" spans="24:24" x14ac:dyDescent="0.25">
      <c r="X59785" s="14"/>
    </row>
    <row r="59786" spans="24:24" x14ac:dyDescent="0.25">
      <c r="X59786" s="14"/>
    </row>
    <row r="59787" spans="24:24" x14ac:dyDescent="0.25">
      <c r="X59787" s="14"/>
    </row>
    <row r="59788" spans="24:24" x14ac:dyDescent="0.25">
      <c r="X59788" s="14"/>
    </row>
    <row r="59789" spans="24:24" x14ac:dyDescent="0.25">
      <c r="X59789" s="14"/>
    </row>
    <row r="59790" spans="24:24" x14ac:dyDescent="0.25">
      <c r="X59790" s="14"/>
    </row>
    <row r="59791" spans="24:24" x14ac:dyDescent="0.25">
      <c r="X59791" s="14"/>
    </row>
    <row r="59792" spans="24:24" x14ac:dyDescent="0.25">
      <c r="X59792" s="14"/>
    </row>
    <row r="59793" spans="24:24" x14ac:dyDescent="0.25">
      <c r="X59793" s="14"/>
    </row>
    <row r="59794" spans="24:24" x14ac:dyDescent="0.25">
      <c r="X59794" s="14"/>
    </row>
    <row r="59795" spans="24:24" x14ac:dyDescent="0.25">
      <c r="X59795" s="14"/>
    </row>
    <row r="59796" spans="24:24" x14ac:dyDescent="0.25">
      <c r="X59796" s="14"/>
    </row>
    <row r="59797" spans="24:24" x14ac:dyDescent="0.25">
      <c r="X59797" s="14"/>
    </row>
    <row r="59798" spans="24:24" x14ac:dyDescent="0.25">
      <c r="X59798" s="14"/>
    </row>
    <row r="59799" spans="24:24" x14ac:dyDescent="0.25">
      <c r="X59799" s="14"/>
    </row>
    <row r="59800" spans="24:24" x14ac:dyDescent="0.25">
      <c r="X59800" s="14"/>
    </row>
    <row r="59801" spans="24:24" x14ac:dyDescent="0.25">
      <c r="X59801" s="14"/>
    </row>
    <row r="59802" spans="24:24" x14ac:dyDescent="0.25">
      <c r="X59802" s="14"/>
    </row>
    <row r="59803" spans="24:24" x14ac:dyDescent="0.25">
      <c r="X59803" s="14"/>
    </row>
    <row r="59804" spans="24:24" x14ac:dyDescent="0.25">
      <c r="X59804" s="14"/>
    </row>
    <row r="59805" spans="24:24" x14ac:dyDescent="0.25">
      <c r="X59805" s="14"/>
    </row>
    <row r="59806" spans="24:24" x14ac:dyDescent="0.25">
      <c r="X59806" s="14"/>
    </row>
    <row r="59807" spans="24:24" x14ac:dyDescent="0.25">
      <c r="X59807" s="14"/>
    </row>
    <row r="59808" spans="24:24" x14ac:dyDescent="0.25">
      <c r="X59808" s="14"/>
    </row>
    <row r="59809" spans="24:24" x14ac:dyDescent="0.25">
      <c r="X59809" s="14"/>
    </row>
    <row r="59810" spans="24:24" x14ac:dyDescent="0.25">
      <c r="X59810" s="14"/>
    </row>
    <row r="59811" spans="24:24" x14ac:dyDescent="0.25">
      <c r="X59811" s="14"/>
    </row>
    <row r="59812" spans="24:24" x14ac:dyDescent="0.25">
      <c r="X59812" s="14"/>
    </row>
    <row r="59813" spans="24:24" x14ac:dyDescent="0.25">
      <c r="X59813" s="14"/>
    </row>
    <row r="59814" spans="24:24" x14ac:dyDescent="0.25">
      <c r="X59814" s="14"/>
    </row>
    <row r="59815" spans="24:24" x14ac:dyDescent="0.25">
      <c r="X59815" s="14"/>
    </row>
    <row r="59816" spans="24:24" x14ac:dyDescent="0.25">
      <c r="X59816" s="14"/>
    </row>
    <row r="59817" spans="24:24" x14ac:dyDescent="0.25">
      <c r="X59817" s="14"/>
    </row>
    <row r="59818" spans="24:24" x14ac:dyDescent="0.25">
      <c r="X59818" s="14"/>
    </row>
    <row r="59819" spans="24:24" x14ac:dyDescent="0.25">
      <c r="X59819" s="14"/>
    </row>
    <row r="59820" spans="24:24" x14ac:dyDescent="0.25">
      <c r="X59820" s="14"/>
    </row>
    <row r="59821" spans="24:24" x14ac:dyDescent="0.25">
      <c r="X59821" s="14"/>
    </row>
    <row r="59822" spans="24:24" x14ac:dyDescent="0.25">
      <c r="X59822" s="14"/>
    </row>
    <row r="59823" spans="24:24" x14ac:dyDescent="0.25">
      <c r="X59823" s="14"/>
    </row>
    <row r="59824" spans="24:24" x14ac:dyDescent="0.25">
      <c r="X59824" s="14"/>
    </row>
    <row r="59825" spans="24:24" x14ac:dyDescent="0.25">
      <c r="X59825" s="14"/>
    </row>
    <row r="59826" spans="24:24" x14ac:dyDescent="0.25">
      <c r="X59826" s="14"/>
    </row>
    <row r="59827" spans="24:24" x14ac:dyDescent="0.25">
      <c r="X59827" s="14"/>
    </row>
    <row r="59828" spans="24:24" x14ac:dyDescent="0.25">
      <c r="X59828" s="14"/>
    </row>
    <row r="59829" spans="24:24" x14ac:dyDescent="0.25">
      <c r="X59829" s="14"/>
    </row>
    <row r="59830" spans="24:24" x14ac:dyDescent="0.25">
      <c r="X59830" s="14"/>
    </row>
    <row r="59831" spans="24:24" x14ac:dyDescent="0.25">
      <c r="X59831" s="14"/>
    </row>
    <row r="59832" spans="24:24" x14ac:dyDescent="0.25">
      <c r="X59832" s="14"/>
    </row>
    <row r="59833" spans="24:24" x14ac:dyDescent="0.25">
      <c r="X59833" s="14"/>
    </row>
    <row r="59834" spans="24:24" x14ac:dyDescent="0.25">
      <c r="X59834" s="14"/>
    </row>
    <row r="59835" spans="24:24" x14ac:dyDescent="0.25">
      <c r="X59835" s="14"/>
    </row>
    <row r="59836" spans="24:24" x14ac:dyDescent="0.25">
      <c r="X59836" s="14"/>
    </row>
    <row r="59837" spans="24:24" x14ac:dyDescent="0.25">
      <c r="X59837" s="14"/>
    </row>
    <row r="59838" spans="24:24" x14ac:dyDescent="0.25">
      <c r="X59838" s="14"/>
    </row>
    <row r="59839" spans="24:24" x14ac:dyDescent="0.25">
      <c r="X59839" s="14"/>
    </row>
    <row r="59840" spans="24:24" x14ac:dyDescent="0.25">
      <c r="X59840" s="14"/>
    </row>
    <row r="59841" spans="24:24" x14ac:dyDescent="0.25">
      <c r="X59841" s="14"/>
    </row>
    <row r="59842" spans="24:24" x14ac:dyDescent="0.25">
      <c r="X59842" s="14"/>
    </row>
    <row r="59843" spans="24:24" x14ac:dyDescent="0.25">
      <c r="X59843" s="14"/>
    </row>
    <row r="59844" spans="24:24" x14ac:dyDescent="0.25">
      <c r="X59844" s="14"/>
    </row>
    <row r="59845" spans="24:24" x14ac:dyDescent="0.25">
      <c r="X59845" s="14"/>
    </row>
    <row r="59846" spans="24:24" x14ac:dyDescent="0.25">
      <c r="X59846" s="14"/>
    </row>
    <row r="59847" spans="24:24" x14ac:dyDescent="0.25">
      <c r="X59847" s="14"/>
    </row>
    <row r="59848" spans="24:24" x14ac:dyDescent="0.25">
      <c r="X59848" s="14"/>
    </row>
    <row r="59849" spans="24:24" x14ac:dyDescent="0.25">
      <c r="X59849" s="14"/>
    </row>
    <row r="59850" spans="24:24" x14ac:dyDescent="0.25">
      <c r="X59850" s="14"/>
    </row>
    <row r="59851" spans="24:24" x14ac:dyDescent="0.25">
      <c r="X59851" s="14"/>
    </row>
    <row r="59852" spans="24:24" x14ac:dyDescent="0.25">
      <c r="X59852" s="14"/>
    </row>
    <row r="59853" spans="24:24" x14ac:dyDescent="0.25">
      <c r="X59853" s="14"/>
    </row>
    <row r="59854" spans="24:24" x14ac:dyDescent="0.25">
      <c r="X59854" s="14"/>
    </row>
    <row r="59855" spans="24:24" x14ac:dyDescent="0.25">
      <c r="X59855" s="14"/>
    </row>
    <row r="59856" spans="24:24" x14ac:dyDescent="0.25">
      <c r="X59856" s="14"/>
    </row>
    <row r="59857" spans="24:24" x14ac:dyDescent="0.25">
      <c r="X59857" s="14"/>
    </row>
    <row r="59858" spans="24:24" x14ac:dyDescent="0.25">
      <c r="X59858" s="14"/>
    </row>
    <row r="59859" spans="24:24" x14ac:dyDescent="0.25">
      <c r="X59859" s="14"/>
    </row>
    <row r="59860" spans="24:24" x14ac:dyDescent="0.25">
      <c r="X59860" s="14"/>
    </row>
    <row r="59861" spans="24:24" x14ac:dyDescent="0.25">
      <c r="X59861" s="14"/>
    </row>
    <row r="59862" spans="24:24" x14ac:dyDescent="0.25">
      <c r="X59862" s="14"/>
    </row>
    <row r="59863" spans="24:24" x14ac:dyDescent="0.25">
      <c r="X59863" s="14"/>
    </row>
    <row r="59864" spans="24:24" x14ac:dyDescent="0.25">
      <c r="X59864" s="14"/>
    </row>
    <row r="59865" spans="24:24" x14ac:dyDescent="0.25">
      <c r="X59865" s="14"/>
    </row>
    <row r="59866" spans="24:24" x14ac:dyDescent="0.25">
      <c r="X59866" s="14"/>
    </row>
    <row r="59867" spans="24:24" x14ac:dyDescent="0.25">
      <c r="X59867" s="14"/>
    </row>
    <row r="59868" spans="24:24" x14ac:dyDescent="0.25">
      <c r="X59868" s="14"/>
    </row>
    <row r="59869" spans="24:24" x14ac:dyDescent="0.25">
      <c r="X59869" s="14"/>
    </row>
    <row r="59870" spans="24:24" x14ac:dyDescent="0.25">
      <c r="X59870" s="14"/>
    </row>
    <row r="59871" spans="24:24" x14ac:dyDescent="0.25">
      <c r="X59871" s="14"/>
    </row>
    <row r="59872" spans="24:24" x14ac:dyDescent="0.25">
      <c r="X59872" s="14"/>
    </row>
    <row r="59873" spans="24:24" x14ac:dyDescent="0.25">
      <c r="X59873" s="14"/>
    </row>
    <row r="59874" spans="24:24" x14ac:dyDescent="0.25">
      <c r="X59874" s="14"/>
    </row>
    <row r="59875" spans="24:24" x14ac:dyDescent="0.25">
      <c r="X59875" s="14"/>
    </row>
    <row r="59876" spans="24:24" x14ac:dyDescent="0.25">
      <c r="X59876" s="14"/>
    </row>
    <row r="59877" spans="24:24" x14ac:dyDescent="0.25">
      <c r="X59877" s="14"/>
    </row>
    <row r="59878" spans="24:24" x14ac:dyDescent="0.25">
      <c r="X59878" s="14"/>
    </row>
    <row r="59879" spans="24:24" x14ac:dyDescent="0.25">
      <c r="X59879" s="14"/>
    </row>
    <row r="59880" spans="24:24" x14ac:dyDescent="0.25">
      <c r="X59880" s="14"/>
    </row>
    <row r="59881" spans="24:24" x14ac:dyDescent="0.25">
      <c r="X59881" s="14"/>
    </row>
    <row r="59882" spans="24:24" x14ac:dyDescent="0.25">
      <c r="X59882" s="14"/>
    </row>
    <row r="59883" spans="24:24" x14ac:dyDescent="0.25">
      <c r="X59883" s="14"/>
    </row>
    <row r="59884" spans="24:24" x14ac:dyDescent="0.25">
      <c r="X59884" s="14"/>
    </row>
    <row r="59885" spans="24:24" x14ac:dyDescent="0.25">
      <c r="X59885" s="14"/>
    </row>
    <row r="59886" spans="24:24" x14ac:dyDescent="0.25">
      <c r="X59886" s="14"/>
    </row>
    <row r="59887" spans="24:24" x14ac:dyDescent="0.25">
      <c r="X59887" s="14"/>
    </row>
    <row r="59888" spans="24:24" x14ac:dyDescent="0.25">
      <c r="X59888" s="14"/>
    </row>
    <row r="59889" spans="24:24" x14ac:dyDescent="0.25">
      <c r="X59889" s="14"/>
    </row>
    <row r="59890" spans="24:24" x14ac:dyDescent="0.25">
      <c r="X59890" s="14"/>
    </row>
    <row r="59891" spans="24:24" x14ac:dyDescent="0.25">
      <c r="X59891" s="14"/>
    </row>
    <row r="59892" spans="24:24" x14ac:dyDescent="0.25">
      <c r="X59892" s="14"/>
    </row>
    <row r="59893" spans="24:24" x14ac:dyDescent="0.25">
      <c r="X59893" s="14"/>
    </row>
    <row r="59894" spans="24:24" x14ac:dyDescent="0.25">
      <c r="X59894" s="14"/>
    </row>
    <row r="59895" spans="24:24" x14ac:dyDescent="0.25">
      <c r="X59895" s="14"/>
    </row>
    <row r="59896" spans="24:24" x14ac:dyDescent="0.25">
      <c r="X59896" s="14"/>
    </row>
    <row r="59897" spans="24:24" x14ac:dyDescent="0.25">
      <c r="X59897" s="14"/>
    </row>
    <row r="59898" spans="24:24" x14ac:dyDescent="0.25">
      <c r="X59898" s="14"/>
    </row>
    <row r="59899" spans="24:24" x14ac:dyDescent="0.25">
      <c r="X59899" s="14"/>
    </row>
    <row r="59900" spans="24:24" x14ac:dyDescent="0.25">
      <c r="X59900" s="14"/>
    </row>
    <row r="59901" spans="24:24" x14ac:dyDescent="0.25">
      <c r="X59901" s="14"/>
    </row>
    <row r="59902" spans="24:24" x14ac:dyDescent="0.25">
      <c r="X59902" s="14"/>
    </row>
    <row r="59903" spans="24:24" x14ac:dyDescent="0.25">
      <c r="X59903" s="14"/>
    </row>
    <row r="59904" spans="24:24" x14ac:dyDescent="0.25">
      <c r="X59904" s="14"/>
    </row>
    <row r="59905" spans="24:24" x14ac:dyDescent="0.25">
      <c r="X59905" s="14"/>
    </row>
    <row r="59906" spans="24:24" x14ac:dyDescent="0.25">
      <c r="X59906" s="14"/>
    </row>
    <row r="59907" spans="24:24" x14ac:dyDescent="0.25">
      <c r="X59907" s="14"/>
    </row>
    <row r="59908" spans="24:24" x14ac:dyDescent="0.25">
      <c r="X59908" s="14"/>
    </row>
    <row r="59909" spans="24:24" x14ac:dyDescent="0.25">
      <c r="X59909" s="14"/>
    </row>
    <row r="59910" spans="24:24" x14ac:dyDescent="0.25">
      <c r="X59910" s="14"/>
    </row>
    <row r="59911" spans="24:24" x14ac:dyDescent="0.25">
      <c r="X59911" s="14"/>
    </row>
    <row r="59912" spans="24:24" x14ac:dyDescent="0.25">
      <c r="X59912" s="14"/>
    </row>
    <row r="59913" spans="24:24" x14ac:dyDescent="0.25">
      <c r="X59913" s="14"/>
    </row>
    <row r="59914" spans="24:24" x14ac:dyDescent="0.25">
      <c r="X59914" s="14"/>
    </row>
    <row r="59915" spans="24:24" x14ac:dyDescent="0.25">
      <c r="X59915" s="14"/>
    </row>
    <row r="59916" spans="24:24" x14ac:dyDescent="0.25">
      <c r="X59916" s="14"/>
    </row>
    <row r="59917" spans="24:24" x14ac:dyDescent="0.25">
      <c r="X59917" s="14"/>
    </row>
    <row r="59918" spans="24:24" x14ac:dyDescent="0.25">
      <c r="X59918" s="14"/>
    </row>
    <row r="59919" spans="24:24" x14ac:dyDescent="0.25">
      <c r="X59919" s="14"/>
    </row>
    <row r="59920" spans="24:24" x14ac:dyDescent="0.25">
      <c r="X59920" s="14"/>
    </row>
    <row r="59921" spans="24:24" x14ac:dyDescent="0.25">
      <c r="X59921" s="14"/>
    </row>
    <row r="59922" spans="24:24" x14ac:dyDescent="0.25">
      <c r="X59922" s="14"/>
    </row>
    <row r="59923" spans="24:24" x14ac:dyDescent="0.25">
      <c r="X59923" s="14"/>
    </row>
    <row r="59924" spans="24:24" x14ac:dyDescent="0.25">
      <c r="X59924" s="14"/>
    </row>
    <row r="59925" spans="24:24" x14ac:dyDescent="0.25">
      <c r="X59925" s="14"/>
    </row>
    <row r="59926" spans="24:24" x14ac:dyDescent="0.25">
      <c r="X59926" s="14"/>
    </row>
    <row r="59927" spans="24:24" x14ac:dyDescent="0.25">
      <c r="X59927" s="14"/>
    </row>
    <row r="59928" spans="24:24" x14ac:dyDescent="0.25">
      <c r="X59928" s="14"/>
    </row>
    <row r="59929" spans="24:24" x14ac:dyDescent="0.25">
      <c r="X59929" s="14"/>
    </row>
    <row r="59930" spans="24:24" x14ac:dyDescent="0.25">
      <c r="X59930" s="14"/>
    </row>
    <row r="59931" spans="24:24" x14ac:dyDescent="0.25">
      <c r="X59931" s="14"/>
    </row>
    <row r="59932" spans="24:24" x14ac:dyDescent="0.25">
      <c r="X59932" s="14"/>
    </row>
    <row r="59933" spans="24:24" x14ac:dyDescent="0.25">
      <c r="X59933" s="14"/>
    </row>
    <row r="59934" spans="24:24" x14ac:dyDescent="0.25">
      <c r="X59934" s="14"/>
    </row>
    <row r="59935" spans="24:24" x14ac:dyDescent="0.25">
      <c r="X59935" s="14"/>
    </row>
    <row r="59936" spans="24:24" x14ac:dyDescent="0.25">
      <c r="X59936" s="14"/>
    </row>
    <row r="59937" spans="24:24" x14ac:dyDescent="0.25">
      <c r="X59937" s="14"/>
    </row>
    <row r="59938" spans="24:24" x14ac:dyDescent="0.25">
      <c r="X59938" s="14"/>
    </row>
    <row r="59939" spans="24:24" x14ac:dyDescent="0.25">
      <c r="X59939" s="14"/>
    </row>
    <row r="59940" spans="24:24" x14ac:dyDescent="0.25">
      <c r="X59940" s="14"/>
    </row>
    <row r="59941" spans="24:24" x14ac:dyDescent="0.25">
      <c r="X59941" s="14"/>
    </row>
    <row r="59942" spans="24:24" x14ac:dyDescent="0.25">
      <c r="X59942" s="14"/>
    </row>
    <row r="59943" spans="24:24" x14ac:dyDescent="0.25">
      <c r="X59943" s="14"/>
    </row>
    <row r="59944" spans="24:24" x14ac:dyDescent="0.25">
      <c r="X59944" s="14"/>
    </row>
    <row r="59945" spans="24:24" x14ac:dyDescent="0.25">
      <c r="X59945" s="14"/>
    </row>
    <row r="59946" spans="24:24" x14ac:dyDescent="0.25">
      <c r="X59946" s="14"/>
    </row>
    <row r="59947" spans="24:24" x14ac:dyDescent="0.25">
      <c r="X59947" s="14"/>
    </row>
    <row r="59948" spans="24:24" x14ac:dyDescent="0.25">
      <c r="X59948" s="14"/>
    </row>
    <row r="59949" spans="24:24" x14ac:dyDescent="0.25">
      <c r="X59949" s="14"/>
    </row>
    <row r="59950" spans="24:24" x14ac:dyDescent="0.25">
      <c r="X59950" s="14"/>
    </row>
    <row r="59951" spans="24:24" x14ac:dyDescent="0.25">
      <c r="X59951" s="14"/>
    </row>
    <row r="59952" spans="24:24" x14ac:dyDescent="0.25">
      <c r="X59952" s="14"/>
    </row>
    <row r="59953" spans="24:24" x14ac:dyDescent="0.25">
      <c r="X59953" s="14"/>
    </row>
    <row r="59954" spans="24:24" x14ac:dyDescent="0.25">
      <c r="X59954" s="14"/>
    </row>
    <row r="59955" spans="24:24" x14ac:dyDescent="0.25">
      <c r="X59955" s="14"/>
    </row>
    <row r="59956" spans="24:24" x14ac:dyDescent="0.25">
      <c r="X59956" s="14"/>
    </row>
    <row r="59957" spans="24:24" x14ac:dyDescent="0.25">
      <c r="X59957" s="14"/>
    </row>
    <row r="59958" spans="24:24" x14ac:dyDescent="0.25">
      <c r="X59958" s="14"/>
    </row>
    <row r="59959" spans="24:24" x14ac:dyDescent="0.25">
      <c r="X59959" s="14"/>
    </row>
    <row r="59960" spans="24:24" x14ac:dyDescent="0.25">
      <c r="X59960" s="14"/>
    </row>
    <row r="59961" spans="24:24" x14ac:dyDescent="0.25">
      <c r="X59961" s="14"/>
    </row>
    <row r="59962" spans="24:24" x14ac:dyDescent="0.25">
      <c r="X59962" s="14"/>
    </row>
    <row r="59963" spans="24:24" x14ac:dyDescent="0.25">
      <c r="X59963" s="14"/>
    </row>
    <row r="59964" spans="24:24" x14ac:dyDescent="0.25">
      <c r="X59964" s="14"/>
    </row>
    <row r="59965" spans="24:24" x14ac:dyDescent="0.25">
      <c r="X59965" s="14"/>
    </row>
    <row r="59966" spans="24:24" x14ac:dyDescent="0.25">
      <c r="X59966" s="14"/>
    </row>
    <row r="59967" spans="24:24" x14ac:dyDescent="0.25">
      <c r="X59967" s="14"/>
    </row>
    <row r="59968" spans="24:24" x14ac:dyDescent="0.25">
      <c r="X59968" s="14"/>
    </row>
    <row r="59969" spans="24:24" x14ac:dyDescent="0.25">
      <c r="X59969" s="14"/>
    </row>
    <row r="59970" spans="24:24" x14ac:dyDescent="0.25">
      <c r="X59970" s="14"/>
    </row>
    <row r="59971" spans="24:24" x14ac:dyDescent="0.25">
      <c r="X59971" s="14"/>
    </row>
    <row r="59972" spans="24:24" x14ac:dyDescent="0.25">
      <c r="X59972" s="14"/>
    </row>
    <row r="59973" spans="24:24" x14ac:dyDescent="0.25">
      <c r="X59973" s="14"/>
    </row>
    <row r="59974" spans="24:24" x14ac:dyDescent="0.25">
      <c r="X59974" s="14"/>
    </row>
    <row r="59975" spans="24:24" x14ac:dyDescent="0.25">
      <c r="X59975" s="14"/>
    </row>
    <row r="59976" spans="24:24" x14ac:dyDescent="0.25">
      <c r="X59976" s="14"/>
    </row>
    <row r="59977" spans="24:24" x14ac:dyDescent="0.25">
      <c r="X59977" s="14"/>
    </row>
    <row r="59978" spans="24:24" x14ac:dyDescent="0.25">
      <c r="X59978" s="14"/>
    </row>
    <row r="59979" spans="24:24" x14ac:dyDescent="0.25">
      <c r="X59979" s="14"/>
    </row>
    <row r="59980" spans="24:24" x14ac:dyDescent="0.25">
      <c r="X59980" s="14"/>
    </row>
    <row r="59981" spans="24:24" x14ac:dyDescent="0.25">
      <c r="X59981" s="14"/>
    </row>
    <row r="59982" spans="24:24" x14ac:dyDescent="0.25">
      <c r="X59982" s="14"/>
    </row>
    <row r="59983" spans="24:24" x14ac:dyDescent="0.25">
      <c r="X59983" s="14"/>
    </row>
    <row r="59984" spans="24:24" x14ac:dyDescent="0.25">
      <c r="X59984" s="14"/>
    </row>
    <row r="59985" spans="24:24" x14ac:dyDescent="0.25">
      <c r="X59985" s="14"/>
    </row>
    <row r="59986" spans="24:24" x14ac:dyDescent="0.25">
      <c r="X59986" s="14"/>
    </row>
    <row r="59987" spans="24:24" x14ac:dyDescent="0.25">
      <c r="X59987" s="14"/>
    </row>
    <row r="59988" spans="24:24" x14ac:dyDescent="0.25">
      <c r="X59988" s="14"/>
    </row>
    <row r="59989" spans="24:24" x14ac:dyDescent="0.25">
      <c r="X59989" s="14"/>
    </row>
    <row r="59990" spans="24:24" x14ac:dyDescent="0.25">
      <c r="X59990" s="14"/>
    </row>
    <row r="59991" spans="24:24" x14ac:dyDescent="0.25">
      <c r="X59991" s="14"/>
    </row>
    <row r="59992" spans="24:24" x14ac:dyDescent="0.25">
      <c r="X59992" s="14"/>
    </row>
    <row r="59993" spans="24:24" x14ac:dyDescent="0.25">
      <c r="X59993" s="14"/>
    </row>
    <row r="59994" spans="24:24" x14ac:dyDescent="0.25">
      <c r="X59994" s="14"/>
    </row>
    <row r="59995" spans="24:24" x14ac:dyDescent="0.25">
      <c r="X59995" s="14"/>
    </row>
    <row r="59996" spans="24:24" x14ac:dyDescent="0.25">
      <c r="X59996" s="14"/>
    </row>
    <row r="59997" spans="24:24" x14ac:dyDescent="0.25">
      <c r="X59997" s="14"/>
    </row>
    <row r="59998" spans="24:24" x14ac:dyDescent="0.25">
      <c r="X59998" s="14"/>
    </row>
    <row r="59999" spans="24:24" x14ac:dyDescent="0.25">
      <c r="X59999" s="14"/>
    </row>
    <row r="60000" spans="24:24" x14ac:dyDescent="0.25">
      <c r="X60000" s="14"/>
    </row>
    <row r="60001" spans="24:24" x14ac:dyDescent="0.25">
      <c r="X60001" s="14"/>
    </row>
    <row r="60002" spans="24:24" x14ac:dyDescent="0.25">
      <c r="X60002" s="14"/>
    </row>
    <row r="60003" spans="24:24" x14ac:dyDescent="0.25">
      <c r="X60003" s="14"/>
    </row>
    <row r="60004" spans="24:24" x14ac:dyDescent="0.25">
      <c r="X60004" s="14"/>
    </row>
    <row r="60005" spans="24:24" x14ac:dyDescent="0.25">
      <c r="X60005" s="14"/>
    </row>
    <row r="60006" spans="24:24" x14ac:dyDescent="0.25">
      <c r="X60006" s="14"/>
    </row>
    <row r="60007" spans="24:24" x14ac:dyDescent="0.25">
      <c r="X60007" s="14"/>
    </row>
    <row r="60008" spans="24:24" x14ac:dyDescent="0.25">
      <c r="X60008" s="14"/>
    </row>
    <row r="60009" spans="24:24" x14ac:dyDescent="0.25">
      <c r="X60009" s="14"/>
    </row>
    <row r="60010" spans="24:24" x14ac:dyDescent="0.25">
      <c r="X60010" s="14"/>
    </row>
    <row r="60011" spans="24:24" x14ac:dyDescent="0.25">
      <c r="X60011" s="14"/>
    </row>
    <row r="60012" spans="24:24" x14ac:dyDescent="0.25">
      <c r="X60012" s="14"/>
    </row>
    <row r="60013" spans="24:24" x14ac:dyDescent="0.25">
      <c r="X60013" s="14"/>
    </row>
    <row r="60014" spans="24:24" x14ac:dyDescent="0.25">
      <c r="X60014" s="14"/>
    </row>
    <row r="60015" spans="24:24" x14ac:dyDescent="0.25">
      <c r="X60015" s="14"/>
    </row>
    <row r="60016" spans="24:24" x14ac:dyDescent="0.25">
      <c r="X60016" s="14"/>
    </row>
    <row r="60017" spans="24:24" x14ac:dyDescent="0.25">
      <c r="X60017" s="14"/>
    </row>
    <row r="60018" spans="24:24" x14ac:dyDescent="0.25">
      <c r="X60018" s="14"/>
    </row>
    <row r="60019" spans="24:24" x14ac:dyDescent="0.25">
      <c r="X60019" s="14"/>
    </row>
    <row r="60020" spans="24:24" x14ac:dyDescent="0.25">
      <c r="X60020" s="14"/>
    </row>
    <row r="60021" spans="24:24" x14ac:dyDescent="0.25">
      <c r="X60021" s="14"/>
    </row>
    <row r="60022" spans="24:24" x14ac:dyDescent="0.25">
      <c r="X60022" s="14"/>
    </row>
    <row r="60023" spans="24:24" x14ac:dyDescent="0.25">
      <c r="X60023" s="14"/>
    </row>
    <row r="60024" spans="24:24" x14ac:dyDescent="0.25">
      <c r="X60024" s="14"/>
    </row>
    <row r="60025" spans="24:24" x14ac:dyDescent="0.25">
      <c r="X60025" s="14"/>
    </row>
    <row r="60026" spans="24:24" x14ac:dyDescent="0.25">
      <c r="X60026" s="14"/>
    </row>
    <row r="60027" spans="24:24" x14ac:dyDescent="0.25">
      <c r="X60027" s="14"/>
    </row>
    <row r="60028" spans="24:24" x14ac:dyDescent="0.25">
      <c r="X60028" s="14"/>
    </row>
    <row r="60029" spans="24:24" x14ac:dyDescent="0.25">
      <c r="X60029" s="14"/>
    </row>
    <row r="60030" spans="24:24" x14ac:dyDescent="0.25">
      <c r="X60030" s="14"/>
    </row>
    <row r="60031" spans="24:24" x14ac:dyDescent="0.25">
      <c r="X60031" s="14"/>
    </row>
    <row r="60032" spans="24:24" x14ac:dyDescent="0.25">
      <c r="X60032" s="14"/>
    </row>
    <row r="60033" spans="24:24" x14ac:dyDescent="0.25">
      <c r="X60033" s="14"/>
    </row>
    <row r="60034" spans="24:24" x14ac:dyDescent="0.25">
      <c r="X60034" s="14"/>
    </row>
    <row r="60035" spans="24:24" x14ac:dyDescent="0.25">
      <c r="X60035" s="14"/>
    </row>
    <row r="60036" spans="24:24" x14ac:dyDescent="0.25">
      <c r="X60036" s="14"/>
    </row>
    <row r="60037" spans="24:24" x14ac:dyDescent="0.25">
      <c r="X60037" s="14"/>
    </row>
    <row r="60038" spans="24:24" x14ac:dyDescent="0.25">
      <c r="X60038" s="14"/>
    </row>
    <row r="60039" spans="24:24" x14ac:dyDescent="0.25">
      <c r="X60039" s="14"/>
    </row>
    <row r="60040" spans="24:24" x14ac:dyDescent="0.25">
      <c r="X60040" s="14"/>
    </row>
    <row r="60041" spans="24:24" x14ac:dyDescent="0.25">
      <c r="X60041" s="14"/>
    </row>
    <row r="60042" spans="24:24" x14ac:dyDescent="0.25">
      <c r="X60042" s="14"/>
    </row>
    <row r="60043" spans="24:24" x14ac:dyDescent="0.25">
      <c r="X60043" s="14"/>
    </row>
    <row r="60044" spans="24:24" x14ac:dyDescent="0.25">
      <c r="X60044" s="14"/>
    </row>
    <row r="60045" spans="24:24" x14ac:dyDescent="0.25">
      <c r="X60045" s="14"/>
    </row>
    <row r="60046" spans="24:24" x14ac:dyDescent="0.25">
      <c r="X60046" s="14"/>
    </row>
    <row r="60047" spans="24:24" x14ac:dyDescent="0.25">
      <c r="X60047" s="14"/>
    </row>
    <row r="60048" spans="24:24" x14ac:dyDescent="0.25">
      <c r="X60048" s="14"/>
    </row>
    <row r="60049" spans="24:24" x14ac:dyDescent="0.25">
      <c r="X60049" s="14"/>
    </row>
    <row r="60050" spans="24:24" x14ac:dyDescent="0.25">
      <c r="X60050" s="14"/>
    </row>
    <row r="60051" spans="24:24" x14ac:dyDescent="0.25">
      <c r="X60051" s="14"/>
    </row>
    <row r="60052" spans="24:24" x14ac:dyDescent="0.25">
      <c r="X60052" s="14"/>
    </row>
    <row r="60053" spans="24:24" x14ac:dyDescent="0.25">
      <c r="X60053" s="14"/>
    </row>
    <row r="60054" spans="24:24" x14ac:dyDescent="0.25">
      <c r="X60054" s="14"/>
    </row>
    <row r="60055" spans="24:24" x14ac:dyDescent="0.25">
      <c r="X60055" s="14"/>
    </row>
    <row r="60056" spans="24:24" x14ac:dyDescent="0.25">
      <c r="X60056" s="14"/>
    </row>
    <row r="60057" spans="24:24" x14ac:dyDescent="0.25">
      <c r="X60057" s="14"/>
    </row>
    <row r="60058" spans="24:24" x14ac:dyDescent="0.25">
      <c r="X60058" s="14"/>
    </row>
    <row r="60059" spans="24:24" x14ac:dyDescent="0.25">
      <c r="X60059" s="14"/>
    </row>
    <row r="60060" spans="24:24" x14ac:dyDescent="0.25">
      <c r="X60060" s="14"/>
    </row>
    <row r="60061" spans="24:24" x14ac:dyDescent="0.25">
      <c r="X60061" s="14"/>
    </row>
    <row r="60062" spans="24:24" x14ac:dyDescent="0.25">
      <c r="X60062" s="14"/>
    </row>
    <row r="60063" spans="24:24" x14ac:dyDescent="0.25">
      <c r="X60063" s="14"/>
    </row>
    <row r="60064" spans="24:24" x14ac:dyDescent="0.25">
      <c r="X60064" s="14"/>
    </row>
    <row r="60065" spans="24:24" x14ac:dyDescent="0.25">
      <c r="X60065" s="14"/>
    </row>
    <row r="60066" spans="24:24" x14ac:dyDescent="0.25">
      <c r="X60066" s="14"/>
    </row>
    <row r="60067" spans="24:24" x14ac:dyDescent="0.25">
      <c r="X60067" s="14"/>
    </row>
    <row r="60068" spans="24:24" x14ac:dyDescent="0.25">
      <c r="X60068" s="14"/>
    </row>
    <row r="60069" spans="24:24" x14ac:dyDescent="0.25">
      <c r="X60069" s="14"/>
    </row>
    <row r="60070" spans="24:24" x14ac:dyDescent="0.25">
      <c r="X60070" s="14"/>
    </row>
    <row r="60071" spans="24:24" x14ac:dyDescent="0.25">
      <c r="X60071" s="14"/>
    </row>
    <row r="60072" spans="24:24" x14ac:dyDescent="0.25">
      <c r="X60072" s="14"/>
    </row>
    <row r="60073" spans="24:24" x14ac:dyDescent="0.25">
      <c r="X60073" s="14"/>
    </row>
    <row r="60074" spans="24:24" x14ac:dyDescent="0.25">
      <c r="X60074" s="14"/>
    </row>
    <row r="60075" spans="24:24" x14ac:dyDescent="0.25">
      <c r="X60075" s="14"/>
    </row>
    <row r="60076" spans="24:24" x14ac:dyDescent="0.25">
      <c r="X60076" s="14"/>
    </row>
    <row r="60077" spans="24:24" x14ac:dyDescent="0.25">
      <c r="X60077" s="14"/>
    </row>
    <row r="60078" spans="24:24" x14ac:dyDescent="0.25">
      <c r="X60078" s="14"/>
    </row>
    <row r="60079" spans="24:24" x14ac:dyDescent="0.25">
      <c r="X60079" s="14"/>
    </row>
    <row r="60080" spans="24:24" x14ac:dyDescent="0.25">
      <c r="X60080" s="14"/>
    </row>
    <row r="60081" spans="24:24" x14ac:dyDescent="0.25">
      <c r="X60081" s="14"/>
    </row>
    <row r="60082" spans="24:24" x14ac:dyDescent="0.25">
      <c r="X60082" s="14"/>
    </row>
    <row r="60083" spans="24:24" x14ac:dyDescent="0.25">
      <c r="X60083" s="14"/>
    </row>
    <row r="60084" spans="24:24" x14ac:dyDescent="0.25">
      <c r="X60084" s="14"/>
    </row>
    <row r="60085" spans="24:24" x14ac:dyDescent="0.25">
      <c r="X60085" s="14"/>
    </row>
    <row r="60086" spans="24:24" x14ac:dyDescent="0.25">
      <c r="X60086" s="14"/>
    </row>
    <row r="60087" spans="24:24" x14ac:dyDescent="0.25">
      <c r="X60087" s="14"/>
    </row>
    <row r="60088" spans="24:24" x14ac:dyDescent="0.25">
      <c r="X60088" s="14"/>
    </row>
    <row r="60089" spans="24:24" x14ac:dyDescent="0.25">
      <c r="X60089" s="14"/>
    </row>
    <row r="60090" spans="24:24" x14ac:dyDescent="0.25">
      <c r="X60090" s="14"/>
    </row>
    <row r="60091" spans="24:24" x14ac:dyDescent="0.25">
      <c r="X60091" s="14"/>
    </row>
    <row r="60092" spans="24:24" x14ac:dyDescent="0.25">
      <c r="X60092" s="14"/>
    </row>
    <row r="60093" spans="24:24" x14ac:dyDescent="0.25">
      <c r="X60093" s="14"/>
    </row>
    <row r="60094" spans="24:24" x14ac:dyDescent="0.25">
      <c r="X60094" s="14"/>
    </row>
    <row r="60095" spans="24:24" x14ac:dyDescent="0.25">
      <c r="X60095" s="14"/>
    </row>
    <row r="60096" spans="24:24" x14ac:dyDescent="0.25">
      <c r="X60096" s="14"/>
    </row>
    <row r="60097" spans="24:24" x14ac:dyDescent="0.25">
      <c r="X60097" s="14"/>
    </row>
    <row r="60098" spans="24:24" x14ac:dyDescent="0.25">
      <c r="X60098" s="14"/>
    </row>
    <row r="60099" spans="24:24" x14ac:dyDescent="0.25">
      <c r="X60099" s="14"/>
    </row>
    <row r="60100" spans="24:24" x14ac:dyDescent="0.25">
      <c r="X60100" s="14"/>
    </row>
    <row r="60101" spans="24:24" x14ac:dyDescent="0.25">
      <c r="X60101" s="14"/>
    </row>
    <row r="60102" spans="24:24" x14ac:dyDescent="0.25">
      <c r="X60102" s="14"/>
    </row>
    <row r="60103" spans="24:24" x14ac:dyDescent="0.25">
      <c r="X60103" s="14"/>
    </row>
    <row r="60104" spans="24:24" x14ac:dyDescent="0.25">
      <c r="X60104" s="14"/>
    </row>
    <row r="60105" spans="24:24" x14ac:dyDescent="0.25">
      <c r="X60105" s="14"/>
    </row>
    <row r="60106" spans="24:24" x14ac:dyDescent="0.25">
      <c r="X60106" s="14"/>
    </row>
    <row r="60107" spans="24:24" x14ac:dyDescent="0.25">
      <c r="X60107" s="14"/>
    </row>
    <row r="60108" spans="24:24" x14ac:dyDescent="0.25">
      <c r="X60108" s="14"/>
    </row>
    <row r="60109" spans="24:24" x14ac:dyDescent="0.25">
      <c r="X60109" s="14"/>
    </row>
    <row r="60110" spans="24:24" x14ac:dyDescent="0.25">
      <c r="X60110" s="14"/>
    </row>
    <row r="60111" spans="24:24" x14ac:dyDescent="0.25">
      <c r="X60111" s="14"/>
    </row>
    <row r="60112" spans="24:24" x14ac:dyDescent="0.25">
      <c r="X60112" s="14"/>
    </row>
    <row r="60113" spans="24:24" x14ac:dyDescent="0.25">
      <c r="X60113" s="14"/>
    </row>
    <row r="60114" spans="24:24" x14ac:dyDescent="0.25">
      <c r="X60114" s="14"/>
    </row>
    <row r="60115" spans="24:24" x14ac:dyDescent="0.25">
      <c r="X60115" s="14"/>
    </row>
    <row r="60116" spans="24:24" x14ac:dyDescent="0.25">
      <c r="X60116" s="14"/>
    </row>
    <row r="60117" spans="24:24" x14ac:dyDescent="0.25">
      <c r="X60117" s="14"/>
    </row>
    <row r="60118" spans="24:24" x14ac:dyDescent="0.25">
      <c r="X60118" s="14"/>
    </row>
    <row r="60119" spans="24:24" x14ac:dyDescent="0.25">
      <c r="X60119" s="14"/>
    </row>
    <row r="60120" spans="24:24" x14ac:dyDescent="0.25">
      <c r="X60120" s="14"/>
    </row>
    <row r="60121" spans="24:24" x14ac:dyDescent="0.25">
      <c r="X60121" s="14"/>
    </row>
    <row r="60122" spans="24:24" x14ac:dyDescent="0.25">
      <c r="X60122" s="14"/>
    </row>
    <row r="60123" spans="24:24" x14ac:dyDescent="0.25">
      <c r="X60123" s="14"/>
    </row>
    <row r="60124" spans="24:24" x14ac:dyDescent="0.25">
      <c r="X60124" s="14"/>
    </row>
    <row r="60125" spans="24:24" x14ac:dyDescent="0.25">
      <c r="X60125" s="14"/>
    </row>
    <row r="60126" spans="24:24" x14ac:dyDescent="0.25">
      <c r="X60126" s="14"/>
    </row>
    <row r="60127" spans="24:24" x14ac:dyDescent="0.25">
      <c r="X60127" s="14"/>
    </row>
    <row r="60128" spans="24:24" x14ac:dyDescent="0.25">
      <c r="X60128" s="14"/>
    </row>
    <row r="60129" spans="24:24" x14ac:dyDescent="0.25">
      <c r="X60129" s="14"/>
    </row>
    <row r="60130" spans="24:24" x14ac:dyDescent="0.25">
      <c r="X60130" s="14"/>
    </row>
    <row r="60131" spans="24:24" x14ac:dyDescent="0.25">
      <c r="X60131" s="14"/>
    </row>
    <row r="60132" spans="24:24" x14ac:dyDescent="0.25">
      <c r="X60132" s="14"/>
    </row>
    <row r="60133" spans="24:24" x14ac:dyDescent="0.25">
      <c r="X60133" s="14"/>
    </row>
    <row r="60134" spans="24:24" x14ac:dyDescent="0.25">
      <c r="X60134" s="14"/>
    </row>
    <row r="60135" spans="24:24" x14ac:dyDescent="0.25">
      <c r="X60135" s="14"/>
    </row>
    <row r="60136" spans="24:24" x14ac:dyDescent="0.25">
      <c r="X60136" s="14"/>
    </row>
    <row r="60137" spans="24:24" x14ac:dyDescent="0.25">
      <c r="X60137" s="14"/>
    </row>
    <row r="60138" spans="24:24" x14ac:dyDescent="0.25">
      <c r="X60138" s="14"/>
    </row>
    <row r="60139" spans="24:24" x14ac:dyDescent="0.25">
      <c r="X60139" s="14"/>
    </row>
    <row r="60140" spans="24:24" x14ac:dyDescent="0.25">
      <c r="X60140" s="14"/>
    </row>
    <row r="60141" spans="24:24" x14ac:dyDescent="0.25">
      <c r="X60141" s="14"/>
    </row>
    <row r="60142" spans="24:24" x14ac:dyDescent="0.25">
      <c r="X60142" s="14"/>
    </row>
    <row r="60143" spans="24:24" x14ac:dyDescent="0.25">
      <c r="X60143" s="14"/>
    </row>
    <row r="60144" spans="24:24" x14ac:dyDescent="0.25">
      <c r="X60144" s="14"/>
    </row>
    <row r="60145" spans="24:24" x14ac:dyDescent="0.25">
      <c r="X60145" s="14"/>
    </row>
    <row r="60146" spans="24:24" x14ac:dyDescent="0.25">
      <c r="X60146" s="14"/>
    </row>
    <row r="60147" spans="24:24" x14ac:dyDescent="0.25">
      <c r="X60147" s="14"/>
    </row>
    <row r="60148" spans="24:24" x14ac:dyDescent="0.25">
      <c r="X60148" s="14"/>
    </row>
    <row r="60149" spans="24:24" x14ac:dyDescent="0.25">
      <c r="X60149" s="14"/>
    </row>
    <row r="60150" spans="24:24" x14ac:dyDescent="0.25">
      <c r="X60150" s="14"/>
    </row>
    <row r="60151" spans="24:24" x14ac:dyDescent="0.25">
      <c r="X60151" s="14"/>
    </row>
    <row r="60152" spans="24:24" x14ac:dyDescent="0.25">
      <c r="X60152" s="14"/>
    </row>
    <row r="60153" spans="24:24" x14ac:dyDescent="0.25">
      <c r="X60153" s="14"/>
    </row>
    <row r="60154" spans="24:24" x14ac:dyDescent="0.25">
      <c r="X60154" s="14"/>
    </row>
    <row r="60155" spans="24:24" x14ac:dyDescent="0.25">
      <c r="X60155" s="14"/>
    </row>
    <row r="60156" spans="24:24" x14ac:dyDescent="0.25">
      <c r="X60156" s="14"/>
    </row>
    <row r="60157" spans="24:24" x14ac:dyDescent="0.25">
      <c r="X60157" s="14"/>
    </row>
    <row r="60158" spans="24:24" x14ac:dyDescent="0.25">
      <c r="X60158" s="14"/>
    </row>
    <row r="60159" spans="24:24" x14ac:dyDescent="0.25">
      <c r="X60159" s="14"/>
    </row>
    <row r="60160" spans="24:24" x14ac:dyDescent="0.25">
      <c r="X60160" s="14"/>
    </row>
    <row r="60161" spans="24:24" x14ac:dyDescent="0.25">
      <c r="X60161" s="14"/>
    </row>
    <row r="60162" spans="24:24" x14ac:dyDescent="0.25">
      <c r="X60162" s="14"/>
    </row>
    <row r="60163" spans="24:24" x14ac:dyDescent="0.25">
      <c r="X60163" s="14"/>
    </row>
    <row r="60164" spans="24:24" x14ac:dyDescent="0.25">
      <c r="X60164" s="14"/>
    </row>
    <row r="60165" spans="24:24" x14ac:dyDescent="0.25">
      <c r="X60165" s="14"/>
    </row>
    <row r="60166" spans="24:24" x14ac:dyDescent="0.25">
      <c r="X60166" s="14"/>
    </row>
    <row r="60167" spans="24:24" x14ac:dyDescent="0.25">
      <c r="X60167" s="14"/>
    </row>
    <row r="60168" spans="24:24" x14ac:dyDescent="0.25">
      <c r="X60168" s="14"/>
    </row>
    <row r="60169" spans="24:24" x14ac:dyDescent="0.25">
      <c r="X60169" s="14"/>
    </row>
    <row r="60170" spans="24:24" x14ac:dyDescent="0.25">
      <c r="X60170" s="14"/>
    </row>
    <row r="60171" spans="24:24" x14ac:dyDescent="0.25">
      <c r="X60171" s="14"/>
    </row>
    <row r="60172" spans="24:24" x14ac:dyDescent="0.25">
      <c r="X60172" s="14"/>
    </row>
    <row r="60173" spans="24:24" x14ac:dyDescent="0.25">
      <c r="X60173" s="14"/>
    </row>
    <row r="60174" spans="24:24" x14ac:dyDescent="0.25">
      <c r="X60174" s="14"/>
    </row>
    <row r="60175" spans="24:24" x14ac:dyDescent="0.25">
      <c r="X60175" s="14"/>
    </row>
    <row r="60176" spans="24:24" x14ac:dyDescent="0.25">
      <c r="X60176" s="14"/>
    </row>
    <row r="60177" spans="24:24" x14ac:dyDescent="0.25">
      <c r="X60177" s="14"/>
    </row>
    <row r="60178" spans="24:24" x14ac:dyDescent="0.25">
      <c r="X60178" s="14"/>
    </row>
    <row r="60179" spans="24:24" x14ac:dyDescent="0.25">
      <c r="X60179" s="14"/>
    </row>
    <row r="60180" spans="24:24" x14ac:dyDescent="0.25">
      <c r="X60180" s="14"/>
    </row>
    <row r="60181" spans="24:24" x14ac:dyDescent="0.25">
      <c r="X60181" s="14"/>
    </row>
    <row r="60182" spans="24:24" x14ac:dyDescent="0.25">
      <c r="X60182" s="14"/>
    </row>
    <row r="60183" spans="24:24" x14ac:dyDescent="0.25">
      <c r="X60183" s="14"/>
    </row>
    <row r="60184" spans="24:24" x14ac:dyDescent="0.25">
      <c r="X60184" s="14"/>
    </row>
    <row r="60185" spans="24:24" x14ac:dyDescent="0.25">
      <c r="X60185" s="14"/>
    </row>
    <row r="60186" spans="24:24" x14ac:dyDescent="0.25">
      <c r="X60186" s="14"/>
    </row>
    <row r="60187" spans="24:24" x14ac:dyDescent="0.25">
      <c r="X60187" s="14"/>
    </row>
    <row r="60188" spans="24:24" x14ac:dyDescent="0.25">
      <c r="X60188" s="14"/>
    </row>
    <row r="60189" spans="24:24" x14ac:dyDescent="0.25">
      <c r="X60189" s="14"/>
    </row>
    <row r="60190" spans="24:24" x14ac:dyDescent="0.25">
      <c r="X60190" s="14"/>
    </row>
    <row r="60191" spans="24:24" x14ac:dyDescent="0.25">
      <c r="X60191" s="14"/>
    </row>
    <row r="60192" spans="24:24" x14ac:dyDescent="0.25">
      <c r="X60192" s="14"/>
    </row>
    <row r="60193" spans="24:24" x14ac:dyDescent="0.25">
      <c r="X60193" s="14"/>
    </row>
    <row r="60194" spans="24:24" x14ac:dyDescent="0.25">
      <c r="X60194" s="14"/>
    </row>
    <row r="60195" spans="24:24" x14ac:dyDescent="0.25">
      <c r="X60195" s="14"/>
    </row>
    <row r="60196" spans="24:24" x14ac:dyDescent="0.25">
      <c r="X60196" s="14"/>
    </row>
    <row r="60197" spans="24:24" x14ac:dyDescent="0.25">
      <c r="X60197" s="14"/>
    </row>
    <row r="60198" spans="24:24" x14ac:dyDescent="0.25">
      <c r="X60198" s="14"/>
    </row>
    <row r="60199" spans="24:24" x14ac:dyDescent="0.25">
      <c r="X60199" s="14"/>
    </row>
    <row r="60200" spans="24:24" x14ac:dyDescent="0.25">
      <c r="X60200" s="14"/>
    </row>
    <row r="60201" spans="24:24" x14ac:dyDescent="0.25">
      <c r="X60201" s="14"/>
    </row>
    <row r="60202" spans="24:24" x14ac:dyDescent="0.25">
      <c r="X60202" s="14"/>
    </row>
    <row r="60203" spans="24:24" x14ac:dyDescent="0.25">
      <c r="X60203" s="14"/>
    </row>
    <row r="60204" spans="24:24" x14ac:dyDescent="0.25">
      <c r="X60204" s="14"/>
    </row>
    <row r="60205" spans="24:24" x14ac:dyDescent="0.25">
      <c r="X60205" s="14"/>
    </row>
    <row r="60206" spans="24:24" x14ac:dyDescent="0.25">
      <c r="X60206" s="14"/>
    </row>
    <row r="60207" spans="24:24" x14ac:dyDescent="0.25">
      <c r="X60207" s="14"/>
    </row>
    <row r="60208" spans="24:24" x14ac:dyDescent="0.25">
      <c r="X60208" s="14"/>
    </row>
    <row r="60209" spans="24:24" x14ac:dyDescent="0.25">
      <c r="X60209" s="14"/>
    </row>
    <row r="60210" spans="24:24" x14ac:dyDescent="0.25">
      <c r="X60210" s="14"/>
    </row>
    <row r="60211" spans="24:24" x14ac:dyDescent="0.25">
      <c r="X60211" s="14"/>
    </row>
    <row r="60212" spans="24:24" x14ac:dyDescent="0.25">
      <c r="X60212" s="14"/>
    </row>
    <row r="60213" spans="24:24" x14ac:dyDescent="0.25">
      <c r="X60213" s="14"/>
    </row>
    <row r="60214" spans="24:24" x14ac:dyDescent="0.25">
      <c r="X60214" s="14"/>
    </row>
    <row r="60215" spans="24:24" x14ac:dyDescent="0.25">
      <c r="X60215" s="14"/>
    </row>
    <row r="60216" spans="24:24" x14ac:dyDescent="0.25">
      <c r="X60216" s="14"/>
    </row>
    <row r="60217" spans="24:24" x14ac:dyDescent="0.25">
      <c r="X60217" s="14"/>
    </row>
    <row r="60218" spans="24:24" x14ac:dyDescent="0.25">
      <c r="X60218" s="14"/>
    </row>
    <row r="60219" spans="24:24" x14ac:dyDescent="0.25">
      <c r="X60219" s="14"/>
    </row>
    <row r="60220" spans="24:24" x14ac:dyDescent="0.25">
      <c r="X60220" s="14"/>
    </row>
    <row r="60221" spans="24:24" x14ac:dyDescent="0.25">
      <c r="X60221" s="14"/>
    </row>
    <row r="60222" spans="24:24" x14ac:dyDescent="0.25">
      <c r="X60222" s="14"/>
    </row>
    <row r="60223" spans="24:24" x14ac:dyDescent="0.25">
      <c r="X60223" s="14"/>
    </row>
    <row r="60224" spans="24:24" x14ac:dyDescent="0.25">
      <c r="X60224" s="14"/>
    </row>
    <row r="60225" spans="24:24" x14ac:dyDescent="0.25">
      <c r="X60225" s="14"/>
    </row>
    <row r="60226" spans="24:24" x14ac:dyDescent="0.25">
      <c r="X60226" s="14"/>
    </row>
    <row r="60227" spans="24:24" x14ac:dyDescent="0.25">
      <c r="X60227" s="14"/>
    </row>
    <row r="60228" spans="24:24" x14ac:dyDescent="0.25">
      <c r="X60228" s="14"/>
    </row>
    <row r="60229" spans="24:24" x14ac:dyDescent="0.25">
      <c r="X60229" s="14"/>
    </row>
    <row r="60230" spans="24:24" x14ac:dyDescent="0.25">
      <c r="X60230" s="14"/>
    </row>
    <row r="60231" spans="24:24" x14ac:dyDescent="0.25">
      <c r="X60231" s="14"/>
    </row>
    <row r="60232" spans="24:24" x14ac:dyDescent="0.25">
      <c r="X60232" s="14"/>
    </row>
    <row r="60233" spans="24:24" x14ac:dyDescent="0.25">
      <c r="X60233" s="14"/>
    </row>
    <row r="60234" spans="24:24" x14ac:dyDescent="0.25">
      <c r="X60234" s="14"/>
    </row>
    <row r="60235" spans="24:24" x14ac:dyDescent="0.25">
      <c r="X60235" s="14"/>
    </row>
    <row r="60236" spans="24:24" x14ac:dyDescent="0.25">
      <c r="X60236" s="14"/>
    </row>
    <row r="60237" spans="24:24" x14ac:dyDescent="0.25">
      <c r="X60237" s="14"/>
    </row>
    <row r="60238" spans="24:24" x14ac:dyDescent="0.25">
      <c r="X60238" s="14"/>
    </row>
    <row r="60239" spans="24:24" x14ac:dyDescent="0.25">
      <c r="X60239" s="14"/>
    </row>
    <row r="60240" spans="24:24" x14ac:dyDescent="0.25">
      <c r="X60240" s="14"/>
    </row>
    <row r="60241" spans="24:24" x14ac:dyDescent="0.25">
      <c r="X60241" s="14"/>
    </row>
    <row r="60242" spans="24:24" x14ac:dyDescent="0.25">
      <c r="X60242" s="14"/>
    </row>
    <row r="60243" spans="24:24" x14ac:dyDescent="0.25">
      <c r="X60243" s="14"/>
    </row>
    <row r="60244" spans="24:24" x14ac:dyDescent="0.25">
      <c r="X60244" s="14"/>
    </row>
    <row r="60245" spans="24:24" x14ac:dyDescent="0.25">
      <c r="X60245" s="14"/>
    </row>
    <row r="60246" spans="24:24" x14ac:dyDescent="0.25">
      <c r="X60246" s="14"/>
    </row>
    <row r="60247" spans="24:24" x14ac:dyDescent="0.25">
      <c r="X60247" s="14"/>
    </row>
    <row r="60248" spans="24:24" x14ac:dyDescent="0.25">
      <c r="X60248" s="14"/>
    </row>
    <row r="60249" spans="24:24" x14ac:dyDescent="0.25">
      <c r="X60249" s="14"/>
    </row>
    <row r="60250" spans="24:24" x14ac:dyDescent="0.25">
      <c r="X60250" s="14"/>
    </row>
    <row r="60251" spans="24:24" x14ac:dyDescent="0.25">
      <c r="X60251" s="14"/>
    </row>
    <row r="60252" spans="24:24" x14ac:dyDescent="0.25">
      <c r="X60252" s="14"/>
    </row>
    <row r="60253" spans="24:24" x14ac:dyDescent="0.25">
      <c r="X60253" s="14"/>
    </row>
    <row r="60254" spans="24:24" x14ac:dyDescent="0.25">
      <c r="X60254" s="14"/>
    </row>
    <row r="60255" spans="24:24" x14ac:dyDescent="0.25">
      <c r="X60255" s="14"/>
    </row>
    <row r="60256" spans="24:24" x14ac:dyDescent="0.25">
      <c r="X60256" s="14"/>
    </row>
    <row r="60257" spans="24:24" x14ac:dyDescent="0.25">
      <c r="X60257" s="14"/>
    </row>
    <row r="60258" spans="24:24" x14ac:dyDescent="0.25">
      <c r="X60258" s="14"/>
    </row>
    <row r="60259" spans="24:24" x14ac:dyDescent="0.25">
      <c r="X60259" s="14"/>
    </row>
    <row r="60260" spans="24:24" x14ac:dyDescent="0.25">
      <c r="X60260" s="14"/>
    </row>
    <row r="60261" spans="24:24" x14ac:dyDescent="0.25">
      <c r="X60261" s="14"/>
    </row>
    <row r="60262" spans="24:24" x14ac:dyDescent="0.25">
      <c r="X60262" s="14"/>
    </row>
    <row r="60263" spans="24:24" x14ac:dyDescent="0.25">
      <c r="X60263" s="14"/>
    </row>
    <row r="60264" spans="24:24" x14ac:dyDescent="0.25">
      <c r="X60264" s="14"/>
    </row>
    <row r="60265" spans="24:24" x14ac:dyDescent="0.25">
      <c r="X60265" s="14"/>
    </row>
    <row r="60266" spans="24:24" x14ac:dyDescent="0.25">
      <c r="X60266" s="14"/>
    </row>
    <row r="60267" spans="24:24" x14ac:dyDescent="0.25">
      <c r="X60267" s="14"/>
    </row>
    <row r="60268" spans="24:24" x14ac:dyDescent="0.25">
      <c r="X60268" s="14"/>
    </row>
    <row r="60269" spans="24:24" x14ac:dyDescent="0.25">
      <c r="X60269" s="14"/>
    </row>
    <row r="60270" spans="24:24" x14ac:dyDescent="0.25">
      <c r="X60270" s="14"/>
    </row>
    <row r="60271" spans="24:24" x14ac:dyDescent="0.25">
      <c r="X60271" s="14"/>
    </row>
    <row r="60272" spans="24:24" x14ac:dyDescent="0.25">
      <c r="X60272" s="14"/>
    </row>
    <row r="60273" spans="24:24" x14ac:dyDescent="0.25">
      <c r="X60273" s="14"/>
    </row>
    <row r="60274" spans="24:24" x14ac:dyDescent="0.25">
      <c r="X60274" s="14"/>
    </row>
    <row r="60275" spans="24:24" x14ac:dyDescent="0.25">
      <c r="X60275" s="14"/>
    </row>
    <row r="60276" spans="24:24" x14ac:dyDescent="0.25">
      <c r="X60276" s="14"/>
    </row>
    <row r="60277" spans="24:24" x14ac:dyDescent="0.25">
      <c r="X60277" s="14"/>
    </row>
    <row r="60278" spans="24:24" x14ac:dyDescent="0.25">
      <c r="X60278" s="14"/>
    </row>
    <row r="60279" spans="24:24" x14ac:dyDescent="0.25">
      <c r="X60279" s="14"/>
    </row>
    <row r="60280" spans="24:24" x14ac:dyDescent="0.25">
      <c r="X60280" s="14"/>
    </row>
    <row r="60281" spans="24:24" x14ac:dyDescent="0.25">
      <c r="X60281" s="14"/>
    </row>
    <row r="60282" spans="24:24" x14ac:dyDescent="0.25">
      <c r="X60282" s="14"/>
    </row>
    <row r="60283" spans="24:24" x14ac:dyDescent="0.25">
      <c r="X60283" s="14"/>
    </row>
    <row r="60284" spans="24:24" x14ac:dyDescent="0.25">
      <c r="X60284" s="14"/>
    </row>
    <row r="60285" spans="24:24" x14ac:dyDescent="0.25">
      <c r="X60285" s="14"/>
    </row>
    <row r="60286" spans="24:24" x14ac:dyDescent="0.25">
      <c r="X60286" s="14"/>
    </row>
    <row r="60287" spans="24:24" x14ac:dyDescent="0.25">
      <c r="X60287" s="14"/>
    </row>
    <row r="60288" spans="24:24" x14ac:dyDescent="0.25">
      <c r="X60288" s="14"/>
    </row>
    <row r="60289" spans="24:24" x14ac:dyDescent="0.25">
      <c r="X60289" s="14"/>
    </row>
    <row r="60290" spans="24:24" x14ac:dyDescent="0.25">
      <c r="X60290" s="14"/>
    </row>
    <row r="60291" spans="24:24" x14ac:dyDescent="0.25">
      <c r="X60291" s="14"/>
    </row>
    <row r="60292" spans="24:24" x14ac:dyDescent="0.25">
      <c r="X60292" s="14"/>
    </row>
    <row r="60293" spans="24:24" x14ac:dyDescent="0.25">
      <c r="X60293" s="14"/>
    </row>
    <row r="60294" spans="24:24" x14ac:dyDescent="0.25">
      <c r="X60294" s="14"/>
    </row>
    <row r="60295" spans="24:24" x14ac:dyDescent="0.25">
      <c r="X60295" s="14"/>
    </row>
    <row r="60296" spans="24:24" x14ac:dyDescent="0.25">
      <c r="X60296" s="14"/>
    </row>
    <row r="60297" spans="24:24" x14ac:dyDescent="0.25">
      <c r="X60297" s="14"/>
    </row>
    <row r="60298" spans="24:24" x14ac:dyDescent="0.25">
      <c r="X60298" s="14"/>
    </row>
    <row r="60299" spans="24:24" x14ac:dyDescent="0.25">
      <c r="X60299" s="14"/>
    </row>
    <row r="60300" spans="24:24" x14ac:dyDescent="0.25">
      <c r="X60300" s="14"/>
    </row>
    <row r="60301" spans="24:24" x14ac:dyDescent="0.25">
      <c r="X60301" s="14"/>
    </row>
    <row r="60302" spans="24:24" x14ac:dyDescent="0.25">
      <c r="X60302" s="14"/>
    </row>
    <row r="60303" spans="24:24" x14ac:dyDescent="0.25">
      <c r="X60303" s="14"/>
    </row>
    <row r="60304" spans="24:24" x14ac:dyDescent="0.25">
      <c r="X60304" s="14"/>
    </row>
    <row r="60305" spans="24:24" x14ac:dyDescent="0.25">
      <c r="X60305" s="14"/>
    </row>
    <row r="60306" spans="24:24" x14ac:dyDescent="0.25">
      <c r="X60306" s="14"/>
    </row>
    <row r="60307" spans="24:24" x14ac:dyDescent="0.25">
      <c r="X60307" s="14"/>
    </row>
    <row r="60308" spans="24:24" x14ac:dyDescent="0.25">
      <c r="X60308" s="14"/>
    </row>
    <row r="60309" spans="24:24" x14ac:dyDescent="0.25">
      <c r="X60309" s="14"/>
    </row>
    <row r="60310" spans="24:24" x14ac:dyDescent="0.25">
      <c r="X60310" s="14"/>
    </row>
    <row r="60311" spans="24:24" x14ac:dyDescent="0.25">
      <c r="X60311" s="14"/>
    </row>
    <row r="60312" spans="24:24" x14ac:dyDescent="0.25">
      <c r="X60312" s="14"/>
    </row>
    <row r="60313" spans="24:24" x14ac:dyDescent="0.25">
      <c r="X60313" s="14"/>
    </row>
    <row r="60314" spans="24:24" x14ac:dyDescent="0.25">
      <c r="X60314" s="14"/>
    </row>
    <row r="60315" spans="24:24" x14ac:dyDescent="0.25">
      <c r="X60315" s="14"/>
    </row>
    <row r="60316" spans="24:24" x14ac:dyDescent="0.25">
      <c r="X60316" s="14"/>
    </row>
    <row r="60317" spans="24:24" x14ac:dyDescent="0.25">
      <c r="X60317" s="14"/>
    </row>
    <row r="60318" spans="24:24" x14ac:dyDescent="0.25">
      <c r="X60318" s="14"/>
    </row>
    <row r="60319" spans="24:24" x14ac:dyDescent="0.25">
      <c r="X60319" s="14"/>
    </row>
    <row r="60320" spans="24:24" x14ac:dyDescent="0.25">
      <c r="X60320" s="14"/>
    </row>
    <row r="60321" spans="24:24" x14ac:dyDescent="0.25">
      <c r="X60321" s="14"/>
    </row>
    <row r="60322" spans="24:24" x14ac:dyDescent="0.25">
      <c r="X60322" s="14"/>
    </row>
    <row r="60323" spans="24:24" x14ac:dyDescent="0.25">
      <c r="X60323" s="14"/>
    </row>
    <row r="60324" spans="24:24" x14ac:dyDescent="0.25">
      <c r="X60324" s="14"/>
    </row>
    <row r="60325" spans="24:24" x14ac:dyDescent="0.25">
      <c r="X60325" s="14"/>
    </row>
    <row r="60326" spans="24:24" x14ac:dyDescent="0.25">
      <c r="X60326" s="14"/>
    </row>
    <row r="60327" spans="24:24" x14ac:dyDescent="0.25">
      <c r="X60327" s="14"/>
    </row>
    <row r="60328" spans="24:24" x14ac:dyDescent="0.25">
      <c r="X60328" s="14"/>
    </row>
    <row r="60329" spans="24:24" x14ac:dyDescent="0.25">
      <c r="X60329" s="14"/>
    </row>
    <row r="60330" spans="24:24" x14ac:dyDescent="0.25">
      <c r="X60330" s="14"/>
    </row>
    <row r="60331" spans="24:24" x14ac:dyDescent="0.25">
      <c r="X60331" s="14"/>
    </row>
    <row r="60332" spans="24:24" x14ac:dyDescent="0.25">
      <c r="X60332" s="14"/>
    </row>
    <row r="60333" spans="24:24" x14ac:dyDescent="0.25">
      <c r="X60333" s="14"/>
    </row>
    <row r="60334" spans="24:24" x14ac:dyDescent="0.25">
      <c r="X60334" s="14"/>
    </row>
    <row r="60335" spans="24:24" x14ac:dyDescent="0.25">
      <c r="X60335" s="14"/>
    </row>
    <row r="60336" spans="24:24" x14ac:dyDescent="0.25">
      <c r="X60336" s="14"/>
    </row>
    <row r="60337" spans="24:24" x14ac:dyDescent="0.25">
      <c r="X60337" s="14"/>
    </row>
    <row r="60338" spans="24:24" x14ac:dyDescent="0.25">
      <c r="X60338" s="14"/>
    </row>
    <row r="60339" spans="24:24" x14ac:dyDescent="0.25">
      <c r="X60339" s="14"/>
    </row>
    <row r="60340" spans="24:24" x14ac:dyDescent="0.25">
      <c r="X60340" s="14"/>
    </row>
    <row r="60341" spans="24:24" x14ac:dyDescent="0.25">
      <c r="X60341" s="14"/>
    </row>
    <row r="60342" spans="24:24" x14ac:dyDescent="0.25">
      <c r="X60342" s="14"/>
    </row>
    <row r="60343" spans="24:24" x14ac:dyDescent="0.25">
      <c r="X60343" s="14"/>
    </row>
    <row r="60344" spans="24:24" x14ac:dyDescent="0.25">
      <c r="X60344" s="14"/>
    </row>
    <row r="60345" spans="24:24" x14ac:dyDescent="0.25">
      <c r="X60345" s="14"/>
    </row>
    <row r="60346" spans="24:24" x14ac:dyDescent="0.25">
      <c r="X60346" s="14"/>
    </row>
    <row r="60347" spans="24:24" x14ac:dyDescent="0.25">
      <c r="X60347" s="14"/>
    </row>
    <row r="60348" spans="24:24" x14ac:dyDescent="0.25">
      <c r="X60348" s="14"/>
    </row>
    <row r="60349" spans="24:24" x14ac:dyDescent="0.25">
      <c r="X60349" s="14"/>
    </row>
    <row r="60350" spans="24:24" x14ac:dyDescent="0.25">
      <c r="X60350" s="14"/>
    </row>
    <row r="60351" spans="24:24" x14ac:dyDescent="0.25">
      <c r="X60351" s="14"/>
    </row>
    <row r="60352" spans="24:24" x14ac:dyDescent="0.25">
      <c r="X60352" s="14"/>
    </row>
    <row r="60353" spans="24:24" x14ac:dyDescent="0.25">
      <c r="X60353" s="14"/>
    </row>
    <row r="60354" spans="24:24" x14ac:dyDescent="0.25">
      <c r="X60354" s="14"/>
    </row>
    <row r="60355" spans="24:24" x14ac:dyDescent="0.25">
      <c r="X60355" s="14"/>
    </row>
    <row r="60356" spans="24:24" x14ac:dyDescent="0.25">
      <c r="X60356" s="14"/>
    </row>
    <row r="60357" spans="24:24" x14ac:dyDescent="0.25">
      <c r="X60357" s="14"/>
    </row>
    <row r="60358" spans="24:24" x14ac:dyDescent="0.25">
      <c r="X60358" s="14"/>
    </row>
    <row r="60359" spans="24:24" x14ac:dyDescent="0.25">
      <c r="X60359" s="14"/>
    </row>
    <row r="60360" spans="24:24" x14ac:dyDescent="0.25">
      <c r="X60360" s="14"/>
    </row>
    <row r="60361" spans="24:24" x14ac:dyDescent="0.25">
      <c r="X60361" s="14"/>
    </row>
    <row r="60362" spans="24:24" x14ac:dyDescent="0.25">
      <c r="X60362" s="14"/>
    </row>
    <row r="60363" spans="24:24" x14ac:dyDescent="0.25">
      <c r="X60363" s="14"/>
    </row>
    <row r="60364" spans="24:24" x14ac:dyDescent="0.25">
      <c r="X60364" s="14"/>
    </row>
    <row r="60365" spans="24:24" x14ac:dyDescent="0.25">
      <c r="X60365" s="14"/>
    </row>
    <row r="60366" spans="24:24" x14ac:dyDescent="0.25">
      <c r="X60366" s="14"/>
    </row>
    <row r="60367" spans="24:24" x14ac:dyDescent="0.25">
      <c r="X60367" s="14"/>
    </row>
    <row r="60368" spans="24:24" x14ac:dyDescent="0.25">
      <c r="X60368" s="14"/>
    </row>
    <row r="60369" spans="24:24" x14ac:dyDescent="0.25">
      <c r="X60369" s="14"/>
    </row>
    <row r="60370" spans="24:24" x14ac:dyDescent="0.25">
      <c r="X60370" s="14"/>
    </row>
    <row r="60371" spans="24:24" x14ac:dyDescent="0.25">
      <c r="X60371" s="14"/>
    </row>
    <row r="60372" spans="24:24" x14ac:dyDescent="0.25">
      <c r="X60372" s="14"/>
    </row>
    <row r="60373" spans="24:24" x14ac:dyDescent="0.25">
      <c r="X60373" s="14"/>
    </row>
    <row r="60374" spans="24:24" x14ac:dyDescent="0.25">
      <c r="X60374" s="14"/>
    </row>
    <row r="60375" spans="24:24" x14ac:dyDescent="0.25">
      <c r="X60375" s="14"/>
    </row>
    <row r="60376" spans="24:24" x14ac:dyDescent="0.25">
      <c r="X60376" s="14"/>
    </row>
    <row r="60377" spans="24:24" x14ac:dyDescent="0.25">
      <c r="X60377" s="14"/>
    </row>
    <row r="60378" spans="24:24" x14ac:dyDescent="0.25">
      <c r="X60378" s="14"/>
    </row>
    <row r="60379" spans="24:24" x14ac:dyDescent="0.25">
      <c r="X60379" s="14"/>
    </row>
    <row r="60380" spans="24:24" x14ac:dyDescent="0.25">
      <c r="X60380" s="14"/>
    </row>
    <row r="60381" spans="24:24" x14ac:dyDescent="0.25">
      <c r="X60381" s="14"/>
    </row>
    <row r="60382" spans="24:24" x14ac:dyDescent="0.25">
      <c r="X60382" s="14"/>
    </row>
    <row r="60383" spans="24:24" x14ac:dyDescent="0.25">
      <c r="X60383" s="14"/>
    </row>
    <row r="60384" spans="24:24" x14ac:dyDescent="0.25">
      <c r="X60384" s="14"/>
    </row>
    <row r="60385" spans="24:24" x14ac:dyDescent="0.25">
      <c r="X60385" s="14"/>
    </row>
    <row r="60386" spans="24:24" x14ac:dyDescent="0.25">
      <c r="X60386" s="14"/>
    </row>
    <row r="60387" spans="24:24" x14ac:dyDescent="0.25">
      <c r="X60387" s="14"/>
    </row>
    <row r="60388" spans="24:24" x14ac:dyDescent="0.25">
      <c r="X60388" s="14"/>
    </row>
    <row r="60389" spans="24:24" x14ac:dyDescent="0.25">
      <c r="X60389" s="14"/>
    </row>
    <row r="60390" spans="24:24" x14ac:dyDescent="0.25">
      <c r="X60390" s="14"/>
    </row>
    <row r="60391" spans="24:24" x14ac:dyDescent="0.25">
      <c r="X60391" s="14"/>
    </row>
    <row r="60392" spans="24:24" x14ac:dyDescent="0.25">
      <c r="X60392" s="14"/>
    </row>
    <row r="60393" spans="24:24" x14ac:dyDescent="0.25">
      <c r="X60393" s="14"/>
    </row>
    <row r="60394" spans="24:24" x14ac:dyDescent="0.25">
      <c r="X60394" s="14"/>
    </row>
    <row r="60395" spans="24:24" x14ac:dyDescent="0.25">
      <c r="X60395" s="14"/>
    </row>
    <row r="60396" spans="24:24" x14ac:dyDescent="0.25">
      <c r="X60396" s="14"/>
    </row>
    <row r="60397" spans="24:24" x14ac:dyDescent="0.25">
      <c r="X60397" s="14"/>
    </row>
    <row r="60398" spans="24:24" x14ac:dyDescent="0.25">
      <c r="X60398" s="14"/>
    </row>
    <row r="60399" spans="24:24" x14ac:dyDescent="0.25">
      <c r="X60399" s="14"/>
    </row>
    <row r="60400" spans="24:24" x14ac:dyDescent="0.25">
      <c r="X60400" s="14"/>
    </row>
    <row r="60401" spans="24:24" x14ac:dyDescent="0.25">
      <c r="X60401" s="14"/>
    </row>
    <row r="60402" spans="24:24" x14ac:dyDescent="0.25">
      <c r="X60402" s="14"/>
    </row>
    <row r="60403" spans="24:24" x14ac:dyDescent="0.25">
      <c r="X60403" s="14"/>
    </row>
    <row r="60404" spans="24:24" x14ac:dyDescent="0.25">
      <c r="X60404" s="14"/>
    </row>
    <row r="60405" spans="24:24" x14ac:dyDescent="0.25">
      <c r="X60405" s="14"/>
    </row>
    <row r="60406" spans="24:24" x14ac:dyDescent="0.25">
      <c r="X60406" s="14"/>
    </row>
    <row r="60407" spans="24:24" x14ac:dyDescent="0.25">
      <c r="X60407" s="14"/>
    </row>
    <row r="60408" spans="24:24" x14ac:dyDescent="0.25">
      <c r="X60408" s="14"/>
    </row>
    <row r="60409" spans="24:24" x14ac:dyDescent="0.25">
      <c r="X60409" s="14"/>
    </row>
    <row r="60410" spans="24:24" x14ac:dyDescent="0.25">
      <c r="X60410" s="14"/>
    </row>
    <row r="60411" spans="24:24" x14ac:dyDescent="0.25">
      <c r="X60411" s="14"/>
    </row>
    <row r="60412" spans="24:24" x14ac:dyDescent="0.25">
      <c r="X60412" s="14"/>
    </row>
    <row r="60413" spans="24:24" x14ac:dyDescent="0.25">
      <c r="X60413" s="14"/>
    </row>
    <row r="60414" spans="24:24" x14ac:dyDescent="0.25">
      <c r="X60414" s="14"/>
    </row>
    <row r="60415" spans="24:24" x14ac:dyDescent="0.25">
      <c r="X60415" s="14"/>
    </row>
    <row r="60416" spans="24:24" x14ac:dyDescent="0.25">
      <c r="X60416" s="14"/>
    </row>
    <row r="60417" spans="24:24" x14ac:dyDescent="0.25">
      <c r="X60417" s="14"/>
    </row>
    <row r="60418" spans="24:24" x14ac:dyDescent="0.25">
      <c r="X60418" s="14"/>
    </row>
    <row r="60419" spans="24:24" x14ac:dyDescent="0.25">
      <c r="X60419" s="14"/>
    </row>
    <row r="60420" spans="24:24" x14ac:dyDescent="0.25">
      <c r="X60420" s="14"/>
    </row>
    <row r="60421" spans="24:24" x14ac:dyDescent="0.25">
      <c r="X60421" s="14"/>
    </row>
    <row r="60422" spans="24:24" x14ac:dyDescent="0.25">
      <c r="X60422" s="14"/>
    </row>
    <row r="60423" spans="24:24" x14ac:dyDescent="0.25">
      <c r="X60423" s="14"/>
    </row>
    <row r="60424" spans="24:24" x14ac:dyDescent="0.25">
      <c r="X60424" s="14"/>
    </row>
    <row r="60425" spans="24:24" x14ac:dyDescent="0.25">
      <c r="X60425" s="14"/>
    </row>
    <row r="60426" spans="24:24" x14ac:dyDescent="0.25">
      <c r="X60426" s="14"/>
    </row>
    <row r="60427" spans="24:24" x14ac:dyDescent="0.25">
      <c r="X60427" s="14"/>
    </row>
    <row r="60428" spans="24:24" x14ac:dyDescent="0.25">
      <c r="X60428" s="14"/>
    </row>
    <row r="60429" spans="24:24" x14ac:dyDescent="0.25">
      <c r="X60429" s="14"/>
    </row>
    <row r="60430" spans="24:24" x14ac:dyDescent="0.25">
      <c r="X60430" s="14"/>
    </row>
    <row r="60431" spans="24:24" x14ac:dyDescent="0.25">
      <c r="X60431" s="14"/>
    </row>
    <row r="60432" spans="24:24" x14ac:dyDescent="0.25">
      <c r="X60432" s="14"/>
    </row>
    <row r="60433" spans="24:24" x14ac:dyDescent="0.25">
      <c r="X60433" s="14"/>
    </row>
    <row r="60434" spans="24:24" x14ac:dyDescent="0.25">
      <c r="X60434" s="14"/>
    </row>
    <row r="60435" spans="24:24" x14ac:dyDescent="0.25">
      <c r="X60435" s="14"/>
    </row>
    <row r="60436" spans="24:24" x14ac:dyDescent="0.25">
      <c r="X60436" s="14"/>
    </row>
    <row r="60437" spans="24:24" x14ac:dyDescent="0.25">
      <c r="X60437" s="14"/>
    </row>
    <row r="60438" spans="24:24" x14ac:dyDescent="0.25">
      <c r="X60438" s="14"/>
    </row>
    <row r="60439" spans="24:24" x14ac:dyDescent="0.25">
      <c r="X60439" s="14"/>
    </row>
    <row r="60440" spans="24:24" x14ac:dyDescent="0.25">
      <c r="X60440" s="14"/>
    </row>
    <row r="60441" spans="24:24" x14ac:dyDescent="0.25">
      <c r="X60441" s="14"/>
    </row>
    <row r="60442" spans="24:24" x14ac:dyDescent="0.25">
      <c r="X60442" s="14"/>
    </row>
    <row r="60443" spans="24:24" x14ac:dyDescent="0.25">
      <c r="X60443" s="14"/>
    </row>
    <row r="60444" spans="24:24" x14ac:dyDescent="0.25">
      <c r="X60444" s="14"/>
    </row>
    <row r="60445" spans="24:24" x14ac:dyDescent="0.25">
      <c r="X60445" s="14"/>
    </row>
    <row r="60446" spans="24:24" x14ac:dyDescent="0.25">
      <c r="X60446" s="14"/>
    </row>
    <row r="60447" spans="24:24" x14ac:dyDescent="0.25">
      <c r="X60447" s="14"/>
    </row>
    <row r="60448" spans="24:24" x14ac:dyDescent="0.25">
      <c r="X60448" s="14"/>
    </row>
    <row r="60449" spans="24:24" x14ac:dyDescent="0.25">
      <c r="X60449" s="14"/>
    </row>
    <row r="60450" spans="24:24" x14ac:dyDescent="0.25">
      <c r="X60450" s="14"/>
    </row>
    <row r="60451" spans="24:24" x14ac:dyDescent="0.25">
      <c r="X60451" s="14"/>
    </row>
    <row r="60452" spans="24:24" x14ac:dyDescent="0.25">
      <c r="X60452" s="14"/>
    </row>
    <row r="60453" spans="24:24" x14ac:dyDescent="0.25">
      <c r="X60453" s="14"/>
    </row>
    <row r="60454" spans="24:24" x14ac:dyDescent="0.25">
      <c r="X60454" s="14"/>
    </row>
    <row r="60455" spans="24:24" x14ac:dyDescent="0.25">
      <c r="X60455" s="14"/>
    </row>
    <row r="60456" spans="24:24" x14ac:dyDescent="0.25">
      <c r="X60456" s="14"/>
    </row>
    <row r="60457" spans="24:24" x14ac:dyDescent="0.25">
      <c r="X60457" s="14"/>
    </row>
    <row r="60458" spans="24:24" x14ac:dyDescent="0.25">
      <c r="X60458" s="14"/>
    </row>
    <row r="60459" spans="24:24" x14ac:dyDescent="0.25">
      <c r="X60459" s="14"/>
    </row>
    <row r="60460" spans="24:24" x14ac:dyDescent="0.25">
      <c r="X60460" s="14"/>
    </row>
    <row r="60461" spans="24:24" x14ac:dyDescent="0.25">
      <c r="X60461" s="14"/>
    </row>
    <row r="60462" spans="24:24" x14ac:dyDescent="0.25">
      <c r="X60462" s="14"/>
    </row>
    <row r="60463" spans="24:24" x14ac:dyDescent="0.25">
      <c r="X60463" s="14"/>
    </row>
    <row r="60464" spans="24:24" x14ac:dyDescent="0.25">
      <c r="X60464" s="14"/>
    </row>
    <row r="60465" spans="24:24" x14ac:dyDescent="0.25">
      <c r="X60465" s="14"/>
    </row>
    <row r="60466" spans="24:24" x14ac:dyDescent="0.25">
      <c r="X60466" s="14"/>
    </row>
    <row r="60467" spans="24:24" x14ac:dyDescent="0.25">
      <c r="X60467" s="14"/>
    </row>
    <row r="60468" spans="24:24" x14ac:dyDescent="0.25">
      <c r="X60468" s="14"/>
    </row>
    <row r="60469" spans="24:24" x14ac:dyDescent="0.25">
      <c r="X60469" s="14"/>
    </row>
    <row r="60470" spans="24:24" x14ac:dyDescent="0.25">
      <c r="X60470" s="14"/>
    </row>
    <row r="60471" spans="24:24" x14ac:dyDescent="0.25">
      <c r="X60471" s="14"/>
    </row>
    <row r="60472" spans="24:24" x14ac:dyDescent="0.25">
      <c r="X60472" s="14"/>
    </row>
    <row r="60473" spans="24:24" x14ac:dyDescent="0.25">
      <c r="X60473" s="14"/>
    </row>
    <row r="60474" spans="24:24" x14ac:dyDescent="0.25">
      <c r="X60474" s="14"/>
    </row>
    <row r="60475" spans="24:24" x14ac:dyDescent="0.25">
      <c r="X60475" s="14"/>
    </row>
    <row r="60476" spans="24:24" x14ac:dyDescent="0.25">
      <c r="X60476" s="14"/>
    </row>
    <row r="60477" spans="24:24" x14ac:dyDescent="0.25">
      <c r="X60477" s="14"/>
    </row>
    <row r="60478" spans="24:24" x14ac:dyDescent="0.25">
      <c r="X60478" s="14"/>
    </row>
    <row r="60479" spans="24:24" x14ac:dyDescent="0.25">
      <c r="X60479" s="14"/>
    </row>
    <row r="60480" spans="24:24" x14ac:dyDescent="0.25">
      <c r="X60480" s="14"/>
    </row>
    <row r="60481" spans="24:24" x14ac:dyDescent="0.25">
      <c r="X60481" s="14"/>
    </row>
    <row r="60482" spans="24:24" x14ac:dyDescent="0.25">
      <c r="X60482" s="14"/>
    </row>
    <row r="60483" spans="24:24" x14ac:dyDescent="0.25">
      <c r="X60483" s="14"/>
    </row>
    <row r="60484" spans="24:24" x14ac:dyDescent="0.25">
      <c r="X60484" s="14"/>
    </row>
    <row r="60485" spans="24:24" x14ac:dyDescent="0.25">
      <c r="X60485" s="14"/>
    </row>
    <row r="60486" spans="24:24" x14ac:dyDescent="0.25">
      <c r="X60486" s="14"/>
    </row>
    <row r="60487" spans="24:24" x14ac:dyDescent="0.25">
      <c r="X60487" s="14"/>
    </row>
    <row r="60488" spans="24:24" x14ac:dyDescent="0.25">
      <c r="X60488" s="14"/>
    </row>
    <row r="60489" spans="24:24" x14ac:dyDescent="0.25">
      <c r="X60489" s="14"/>
    </row>
    <row r="60490" spans="24:24" x14ac:dyDescent="0.25">
      <c r="X60490" s="14"/>
    </row>
    <row r="60491" spans="24:24" x14ac:dyDescent="0.25">
      <c r="X60491" s="14"/>
    </row>
    <row r="60492" spans="24:24" x14ac:dyDescent="0.25">
      <c r="X60492" s="14"/>
    </row>
    <row r="60493" spans="24:24" x14ac:dyDescent="0.25">
      <c r="X60493" s="14"/>
    </row>
    <row r="60494" spans="24:24" x14ac:dyDescent="0.25">
      <c r="X60494" s="14"/>
    </row>
    <row r="60495" spans="24:24" x14ac:dyDescent="0.25">
      <c r="X60495" s="14"/>
    </row>
    <row r="60496" spans="24:24" x14ac:dyDescent="0.25">
      <c r="X60496" s="14"/>
    </row>
    <row r="60497" spans="24:24" x14ac:dyDescent="0.25">
      <c r="X60497" s="14"/>
    </row>
    <row r="60498" spans="24:24" x14ac:dyDescent="0.25">
      <c r="X60498" s="14"/>
    </row>
    <row r="60499" spans="24:24" x14ac:dyDescent="0.25">
      <c r="X60499" s="14"/>
    </row>
    <row r="60500" spans="24:24" x14ac:dyDescent="0.25">
      <c r="X60500" s="14"/>
    </row>
    <row r="60501" spans="24:24" x14ac:dyDescent="0.25">
      <c r="X60501" s="14"/>
    </row>
    <row r="60502" spans="24:24" x14ac:dyDescent="0.25">
      <c r="X60502" s="14"/>
    </row>
    <row r="60503" spans="24:24" x14ac:dyDescent="0.25">
      <c r="X60503" s="14"/>
    </row>
    <row r="60504" spans="24:24" x14ac:dyDescent="0.25">
      <c r="X60504" s="14"/>
    </row>
    <row r="60505" spans="24:24" x14ac:dyDescent="0.25">
      <c r="X60505" s="14"/>
    </row>
    <row r="60506" spans="24:24" x14ac:dyDescent="0.25">
      <c r="X60506" s="14"/>
    </row>
    <row r="60507" spans="24:24" x14ac:dyDescent="0.25">
      <c r="X60507" s="14"/>
    </row>
    <row r="60508" spans="24:24" x14ac:dyDescent="0.25">
      <c r="X60508" s="14"/>
    </row>
    <row r="60509" spans="24:24" x14ac:dyDescent="0.25">
      <c r="X60509" s="14"/>
    </row>
    <row r="60510" spans="24:24" x14ac:dyDescent="0.25">
      <c r="X60510" s="14"/>
    </row>
    <row r="60511" spans="24:24" x14ac:dyDescent="0.25">
      <c r="X60511" s="14"/>
    </row>
    <row r="60512" spans="24:24" x14ac:dyDescent="0.25">
      <c r="X60512" s="14"/>
    </row>
    <row r="60513" spans="24:24" x14ac:dyDescent="0.25">
      <c r="X60513" s="14"/>
    </row>
    <row r="60514" spans="24:24" x14ac:dyDescent="0.25">
      <c r="X60514" s="14"/>
    </row>
    <row r="60515" spans="24:24" x14ac:dyDescent="0.25">
      <c r="X60515" s="14"/>
    </row>
    <row r="60516" spans="24:24" x14ac:dyDescent="0.25">
      <c r="X60516" s="14"/>
    </row>
    <row r="60517" spans="24:24" x14ac:dyDescent="0.25">
      <c r="X60517" s="14"/>
    </row>
    <row r="60518" spans="24:24" x14ac:dyDescent="0.25">
      <c r="X60518" s="14"/>
    </row>
    <row r="60519" spans="24:24" x14ac:dyDescent="0.25">
      <c r="X60519" s="14"/>
    </row>
    <row r="60520" spans="24:24" x14ac:dyDescent="0.25">
      <c r="X60520" s="14"/>
    </row>
    <row r="60521" spans="24:24" x14ac:dyDescent="0.25">
      <c r="X60521" s="14"/>
    </row>
    <row r="60522" spans="24:24" x14ac:dyDescent="0.25">
      <c r="X60522" s="14"/>
    </row>
    <row r="60523" spans="24:24" x14ac:dyDescent="0.25">
      <c r="X60523" s="14"/>
    </row>
    <row r="60524" spans="24:24" x14ac:dyDescent="0.25">
      <c r="X60524" s="14"/>
    </row>
    <row r="60525" spans="24:24" x14ac:dyDescent="0.25">
      <c r="X60525" s="14"/>
    </row>
    <row r="60526" spans="24:24" x14ac:dyDescent="0.25">
      <c r="X60526" s="14"/>
    </row>
    <row r="60527" spans="24:24" x14ac:dyDescent="0.25">
      <c r="X60527" s="14"/>
    </row>
    <row r="60528" spans="24:24" x14ac:dyDescent="0.25">
      <c r="X60528" s="14"/>
    </row>
    <row r="60529" spans="24:24" x14ac:dyDescent="0.25">
      <c r="X60529" s="14"/>
    </row>
    <row r="60530" spans="24:24" x14ac:dyDescent="0.25">
      <c r="X60530" s="14"/>
    </row>
    <row r="60531" spans="24:24" x14ac:dyDescent="0.25">
      <c r="X60531" s="14"/>
    </row>
    <row r="60532" spans="24:24" x14ac:dyDescent="0.25">
      <c r="X60532" s="14"/>
    </row>
    <row r="60533" spans="24:24" x14ac:dyDescent="0.25">
      <c r="X60533" s="14"/>
    </row>
    <row r="60534" spans="24:24" x14ac:dyDescent="0.25">
      <c r="X60534" s="14"/>
    </row>
    <row r="60535" spans="24:24" x14ac:dyDescent="0.25">
      <c r="X60535" s="14"/>
    </row>
    <row r="60536" spans="24:24" x14ac:dyDescent="0.25">
      <c r="X60536" s="14"/>
    </row>
    <row r="60537" spans="24:24" x14ac:dyDescent="0.25">
      <c r="X60537" s="14"/>
    </row>
    <row r="60538" spans="24:24" x14ac:dyDescent="0.25">
      <c r="X60538" s="14"/>
    </row>
    <row r="60539" spans="24:24" x14ac:dyDescent="0.25">
      <c r="X60539" s="14"/>
    </row>
    <row r="60540" spans="24:24" x14ac:dyDescent="0.25">
      <c r="X60540" s="14"/>
    </row>
    <row r="60541" spans="24:24" x14ac:dyDescent="0.25">
      <c r="X60541" s="14"/>
    </row>
    <row r="60542" spans="24:24" x14ac:dyDescent="0.25">
      <c r="X60542" s="14"/>
    </row>
    <row r="60543" spans="24:24" x14ac:dyDescent="0.25">
      <c r="X60543" s="14"/>
    </row>
    <row r="60544" spans="24:24" x14ac:dyDescent="0.25">
      <c r="X60544" s="14"/>
    </row>
    <row r="60545" spans="24:24" x14ac:dyDescent="0.25">
      <c r="X60545" s="14"/>
    </row>
    <row r="60546" spans="24:24" x14ac:dyDescent="0.25">
      <c r="X60546" s="14"/>
    </row>
    <row r="60547" spans="24:24" x14ac:dyDescent="0.25">
      <c r="X60547" s="14"/>
    </row>
    <row r="60548" spans="24:24" x14ac:dyDescent="0.25">
      <c r="X60548" s="14"/>
    </row>
    <row r="60549" spans="24:24" x14ac:dyDescent="0.25">
      <c r="X60549" s="14"/>
    </row>
    <row r="60550" spans="24:24" x14ac:dyDescent="0.25">
      <c r="X60550" s="14"/>
    </row>
    <row r="60551" spans="24:24" x14ac:dyDescent="0.25">
      <c r="X60551" s="14"/>
    </row>
    <row r="60552" spans="24:24" x14ac:dyDescent="0.25">
      <c r="X60552" s="14"/>
    </row>
    <row r="60553" spans="24:24" x14ac:dyDescent="0.25">
      <c r="X60553" s="14"/>
    </row>
    <row r="60554" spans="24:24" x14ac:dyDescent="0.25">
      <c r="X60554" s="14"/>
    </row>
    <row r="60555" spans="24:24" x14ac:dyDescent="0.25">
      <c r="X60555" s="14"/>
    </row>
    <row r="60556" spans="24:24" x14ac:dyDescent="0.25">
      <c r="X60556" s="14"/>
    </row>
    <row r="60557" spans="24:24" x14ac:dyDescent="0.25">
      <c r="X60557" s="14"/>
    </row>
    <row r="60558" spans="24:24" x14ac:dyDescent="0.25">
      <c r="X60558" s="14"/>
    </row>
    <row r="60559" spans="24:24" x14ac:dyDescent="0.25">
      <c r="X60559" s="14"/>
    </row>
    <row r="60560" spans="24:24" x14ac:dyDescent="0.25">
      <c r="X60560" s="14"/>
    </row>
    <row r="60561" spans="24:24" x14ac:dyDescent="0.25">
      <c r="X60561" s="14"/>
    </row>
    <row r="60562" spans="24:24" x14ac:dyDescent="0.25">
      <c r="X60562" s="14"/>
    </row>
    <row r="60563" spans="24:24" x14ac:dyDescent="0.25">
      <c r="X60563" s="14"/>
    </row>
    <row r="60564" spans="24:24" x14ac:dyDescent="0.25">
      <c r="X60564" s="14"/>
    </row>
    <row r="60565" spans="24:24" x14ac:dyDescent="0.25">
      <c r="X60565" s="14"/>
    </row>
    <row r="60566" spans="24:24" x14ac:dyDescent="0.25">
      <c r="X60566" s="14"/>
    </row>
    <row r="60567" spans="24:24" x14ac:dyDescent="0.25">
      <c r="X60567" s="14"/>
    </row>
    <row r="60568" spans="24:24" x14ac:dyDescent="0.25">
      <c r="X60568" s="14"/>
    </row>
    <row r="60569" spans="24:24" x14ac:dyDescent="0.25">
      <c r="X60569" s="14"/>
    </row>
    <row r="60570" spans="24:24" x14ac:dyDescent="0.25">
      <c r="X60570" s="14"/>
    </row>
    <row r="60571" spans="24:24" x14ac:dyDescent="0.25">
      <c r="X60571" s="14"/>
    </row>
    <row r="60572" spans="24:24" x14ac:dyDescent="0.25">
      <c r="X60572" s="14"/>
    </row>
    <row r="60573" spans="24:24" x14ac:dyDescent="0.25">
      <c r="X60573" s="14"/>
    </row>
    <row r="60574" spans="24:24" x14ac:dyDescent="0.25">
      <c r="X60574" s="14"/>
    </row>
    <row r="60575" spans="24:24" x14ac:dyDescent="0.25">
      <c r="X60575" s="14"/>
    </row>
    <row r="60576" spans="24:24" x14ac:dyDescent="0.25">
      <c r="X60576" s="14"/>
    </row>
    <row r="60577" spans="24:24" x14ac:dyDescent="0.25">
      <c r="X60577" s="14"/>
    </row>
    <row r="60578" spans="24:24" x14ac:dyDescent="0.25">
      <c r="X60578" s="14"/>
    </row>
    <row r="60579" spans="24:24" x14ac:dyDescent="0.25">
      <c r="X60579" s="14"/>
    </row>
    <row r="60580" spans="24:24" x14ac:dyDescent="0.25">
      <c r="X60580" s="14"/>
    </row>
    <row r="60581" spans="24:24" x14ac:dyDescent="0.25">
      <c r="X60581" s="14"/>
    </row>
    <row r="60582" spans="24:24" x14ac:dyDescent="0.25">
      <c r="X60582" s="14"/>
    </row>
    <row r="60583" spans="24:24" x14ac:dyDescent="0.25">
      <c r="X60583" s="14"/>
    </row>
    <row r="60584" spans="24:24" x14ac:dyDescent="0.25">
      <c r="X60584" s="14"/>
    </row>
    <row r="60585" spans="24:24" x14ac:dyDescent="0.25">
      <c r="X60585" s="14"/>
    </row>
    <row r="60586" spans="24:24" x14ac:dyDescent="0.25">
      <c r="X60586" s="14"/>
    </row>
    <row r="60587" spans="24:24" x14ac:dyDescent="0.25">
      <c r="X60587" s="14"/>
    </row>
    <row r="60588" spans="24:24" x14ac:dyDescent="0.25">
      <c r="X60588" s="14"/>
    </row>
    <row r="60589" spans="24:24" x14ac:dyDescent="0.25">
      <c r="X60589" s="14"/>
    </row>
    <row r="60590" spans="24:24" x14ac:dyDescent="0.25">
      <c r="X60590" s="14"/>
    </row>
    <row r="60591" spans="24:24" x14ac:dyDescent="0.25">
      <c r="X60591" s="14"/>
    </row>
    <row r="60592" spans="24:24" x14ac:dyDescent="0.25">
      <c r="X60592" s="14"/>
    </row>
    <row r="60593" spans="24:24" x14ac:dyDescent="0.25">
      <c r="X60593" s="14"/>
    </row>
    <row r="60594" spans="24:24" x14ac:dyDescent="0.25">
      <c r="X60594" s="14"/>
    </row>
    <row r="60595" spans="24:24" x14ac:dyDescent="0.25">
      <c r="X60595" s="14"/>
    </row>
    <row r="60596" spans="24:24" x14ac:dyDescent="0.25">
      <c r="X60596" s="14"/>
    </row>
    <row r="60597" spans="24:24" x14ac:dyDescent="0.25">
      <c r="X60597" s="14"/>
    </row>
    <row r="60598" spans="24:24" x14ac:dyDescent="0.25">
      <c r="X60598" s="14"/>
    </row>
    <row r="60599" spans="24:24" x14ac:dyDescent="0.25">
      <c r="X60599" s="14"/>
    </row>
    <row r="60600" spans="24:24" x14ac:dyDescent="0.25">
      <c r="X60600" s="14"/>
    </row>
    <row r="60601" spans="24:24" x14ac:dyDescent="0.25">
      <c r="X60601" s="14"/>
    </row>
    <row r="60602" spans="24:24" x14ac:dyDescent="0.25">
      <c r="X60602" s="14"/>
    </row>
    <row r="60603" spans="24:24" x14ac:dyDescent="0.25">
      <c r="X60603" s="14"/>
    </row>
    <row r="60604" spans="24:24" x14ac:dyDescent="0.25">
      <c r="X60604" s="14"/>
    </row>
    <row r="60605" spans="24:24" x14ac:dyDescent="0.25">
      <c r="X60605" s="14"/>
    </row>
    <row r="60606" spans="24:24" x14ac:dyDescent="0.25">
      <c r="X60606" s="14"/>
    </row>
    <row r="60607" spans="24:24" x14ac:dyDescent="0.25">
      <c r="X60607" s="14"/>
    </row>
    <row r="60608" spans="24:24" x14ac:dyDescent="0.25">
      <c r="X60608" s="14"/>
    </row>
    <row r="60609" spans="24:24" x14ac:dyDescent="0.25">
      <c r="X60609" s="14"/>
    </row>
    <row r="60610" spans="24:24" x14ac:dyDescent="0.25">
      <c r="X60610" s="14"/>
    </row>
    <row r="60611" spans="24:24" x14ac:dyDescent="0.25">
      <c r="X60611" s="14"/>
    </row>
    <row r="60612" spans="24:24" x14ac:dyDescent="0.25">
      <c r="X60612" s="14"/>
    </row>
    <row r="60613" spans="24:24" x14ac:dyDescent="0.25">
      <c r="X60613" s="14"/>
    </row>
    <row r="60614" spans="24:24" x14ac:dyDescent="0.25">
      <c r="X60614" s="14"/>
    </row>
    <row r="60615" spans="24:24" x14ac:dyDescent="0.25">
      <c r="X60615" s="14"/>
    </row>
    <row r="60616" spans="24:24" x14ac:dyDescent="0.25">
      <c r="X60616" s="14"/>
    </row>
    <row r="60617" spans="24:24" x14ac:dyDescent="0.25">
      <c r="X60617" s="14"/>
    </row>
    <row r="60618" spans="24:24" x14ac:dyDescent="0.25">
      <c r="X60618" s="14"/>
    </row>
    <row r="60619" spans="24:24" x14ac:dyDescent="0.25">
      <c r="X60619" s="14"/>
    </row>
    <row r="60620" spans="24:24" x14ac:dyDescent="0.25">
      <c r="X60620" s="14"/>
    </row>
    <row r="60621" spans="24:24" x14ac:dyDescent="0.25">
      <c r="X60621" s="14"/>
    </row>
    <row r="60622" spans="24:24" x14ac:dyDescent="0.25">
      <c r="X60622" s="14"/>
    </row>
    <row r="60623" spans="24:24" x14ac:dyDescent="0.25">
      <c r="X60623" s="14"/>
    </row>
    <row r="60624" spans="24:24" x14ac:dyDescent="0.25">
      <c r="X60624" s="14"/>
    </row>
    <row r="60625" spans="24:24" x14ac:dyDescent="0.25">
      <c r="X60625" s="14"/>
    </row>
    <row r="60626" spans="24:24" x14ac:dyDescent="0.25">
      <c r="X60626" s="14"/>
    </row>
    <row r="60627" spans="24:24" x14ac:dyDescent="0.25">
      <c r="X60627" s="14"/>
    </row>
    <row r="60628" spans="24:24" x14ac:dyDescent="0.25">
      <c r="X60628" s="14"/>
    </row>
    <row r="60629" spans="24:24" x14ac:dyDescent="0.25">
      <c r="X60629" s="14"/>
    </row>
    <row r="60630" spans="24:24" x14ac:dyDescent="0.25">
      <c r="X60630" s="14"/>
    </row>
    <row r="60631" spans="24:24" x14ac:dyDescent="0.25">
      <c r="X60631" s="14"/>
    </row>
    <row r="60632" spans="24:24" x14ac:dyDescent="0.25">
      <c r="X60632" s="14"/>
    </row>
    <row r="60633" spans="24:24" x14ac:dyDescent="0.25">
      <c r="X60633" s="14"/>
    </row>
    <row r="60634" spans="24:24" x14ac:dyDescent="0.25">
      <c r="X60634" s="14"/>
    </row>
    <row r="60635" spans="24:24" x14ac:dyDescent="0.25">
      <c r="X60635" s="14"/>
    </row>
    <row r="60636" spans="24:24" x14ac:dyDescent="0.25">
      <c r="X60636" s="14"/>
    </row>
    <row r="60637" spans="24:24" x14ac:dyDescent="0.25">
      <c r="X60637" s="14"/>
    </row>
    <row r="60638" spans="24:24" x14ac:dyDescent="0.25">
      <c r="X60638" s="14"/>
    </row>
    <row r="60639" spans="24:24" x14ac:dyDescent="0.25">
      <c r="X60639" s="14"/>
    </row>
    <row r="60640" spans="24:24" x14ac:dyDescent="0.25">
      <c r="X60640" s="14"/>
    </row>
    <row r="60641" spans="24:24" x14ac:dyDescent="0.25">
      <c r="X60641" s="14"/>
    </row>
    <row r="60642" spans="24:24" x14ac:dyDescent="0.25">
      <c r="X60642" s="14"/>
    </row>
    <row r="60643" spans="24:24" x14ac:dyDescent="0.25">
      <c r="X60643" s="14"/>
    </row>
    <row r="60644" spans="24:24" x14ac:dyDescent="0.25">
      <c r="X60644" s="14"/>
    </row>
    <row r="60645" spans="24:24" x14ac:dyDescent="0.25">
      <c r="X60645" s="14"/>
    </row>
    <row r="60646" spans="24:24" x14ac:dyDescent="0.25">
      <c r="X60646" s="14"/>
    </row>
    <row r="60647" spans="24:24" x14ac:dyDescent="0.25">
      <c r="X60647" s="14"/>
    </row>
    <row r="60648" spans="24:24" x14ac:dyDescent="0.25">
      <c r="X60648" s="14"/>
    </row>
    <row r="60649" spans="24:24" x14ac:dyDescent="0.25">
      <c r="X60649" s="14"/>
    </row>
    <row r="60650" spans="24:24" x14ac:dyDescent="0.25">
      <c r="X60650" s="14"/>
    </row>
    <row r="60651" spans="24:24" x14ac:dyDescent="0.25">
      <c r="X60651" s="14"/>
    </row>
    <row r="60652" spans="24:24" x14ac:dyDescent="0.25">
      <c r="X60652" s="14"/>
    </row>
    <row r="60653" spans="24:24" x14ac:dyDescent="0.25">
      <c r="X60653" s="14"/>
    </row>
    <row r="60654" spans="24:24" x14ac:dyDescent="0.25">
      <c r="X60654" s="14"/>
    </row>
    <row r="60655" spans="24:24" x14ac:dyDescent="0.25">
      <c r="X60655" s="14"/>
    </row>
    <row r="60656" spans="24:24" x14ac:dyDescent="0.25">
      <c r="X60656" s="14"/>
    </row>
    <row r="60657" spans="24:24" x14ac:dyDescent="0.25">
      <c r="X60657" s="14"/>
    </row>
    <row r="60658" spans="24:24" x14ac:dyDescent="0.25">
      <c r="X60658" s="14"/>
    </row>
    <row r="60659" spans="24:24" x14ac:dyDescent="0.25">
      <c r="X60659" s="14"/>
    </row>
    <row r="60660" spans="24:24" x14ac:dyDescent="0.25">
      <c r="X60660" s="14"/>
    </row>
    <row r="60661" spans="24:24" x14ac:dyDescent="0.25">
      <c r="X60661" s="14"/>
    </row>
    <row r="60662" spans="24:24" x14ac:dyDescent="0.25">
      <c r="X60662" s="14"/>
    </row>
    <row r="60663" spans="24:24" x14ac:dyDescent="0.25">
      <c r="X60663" s="14"/>
    </row>
    <row r="60664" spans="24:24" x14ac:dyDescent="0.25">
      <c r="X60664" s="14"/>
    </row>
    <row r="60665" spans="24:24" x14ac:dyDescent="0.25">
      <c r="X60665" s="14"/>
    </row>
    <row r="60666" spans="24:24" x14ac:dyDescent="0.25">
      <c r="X60666" s="14"/>
    </row>
    <row r="60667" spans="24:24" x14ac:dyDescent="0.25">
      <c r="X60667" s="14"/>
    </row>
    <row r="60668" spans="24:24" x14ac:dyDescent="0.25">
      <c r="X60668" s="14"/>
    </row>
    <row r="60669" spans="24:24" x14ac:dyDescent="0.25">
      <c r="X60669" s="14"/>
    </row>
    <row r="60670" spans="24:24" x14ac:dyDescent="0.25">
      <c r="X60670" s="14"/>
    </row>
    <row r="60671" spans="24:24" x14ac:dyDescent="0.25">
      <c r="X60671" s="14"/>
    </row>
    <row r="60672" spans="24:24" x14ac:dyDescent="0.25">
      <c r="X60672" s="14"/>
    </row>
    <row r="60673" spans="24:24" x14ac:dyDescent="0.25">
      <c r="X60673" s="14"/>
    </row>
    <row r="60674" spans="24:24" x14ac:dyDescent="0.25">
      <c r="X60674" s="14"/>
    </row>
    <row r="60675" spans="24:24" x14ac:dyDescent="0.25">
      <c r="X60675" s="14"/>
    </row>
    <row r="60676" spans="24:24" x14ac:dyDescent="0.25">
      <c r="X60676" s="14"/>
    </row>
    <row r="60677" spans="24:24" x14ac:dyDescent="0.25">
      <c r="X60677" s="14"/>
    </row>
    <row r="60678" spans="24:24" x14ac:dyDescent="0.25">
      <c r="X60678" s="14"/>
    </row>
    <row r="60679" spans="24:24" x14ac:dyDescent="0.25">
      <c r="X60679" s="14"/>
    </row>
    <row r="60680" spans="24:24" x14ac:dyDescent="0.25">
      <c r="X60680" s="14"/>
    </row>
    <row r="60681" spans="24:24" x14ac:dyDescent="0.25">
      <c r="X60681" s="14"/>
    </row>
    <row r="60682" spans="24:24" x14ac:dyDescent="0.25">
      <c r="X60682" s="14"/>
    </row>
    <row r="60683" spans="24:24" x14ac:dyDescent="0.25">
      <c r="X60683" s="14"/>
    </row>
    <row r="60684" spans="24:24" x14ac:dyDescent="0.25">
      <c r="X60684" s="14"/>
    </row>
    <row r="60685" spans="24:24" x14ac:dyDescent="0.25">
      <c r="X60685" s="14"/>
    </row>
    <row r="60686" spans="24:24" x14ac:dyDescent="0.25">
      <c r="X60686" s="14"/>
    </row>
    <row r="60687" spans="24:24" x14ac:dyDescent="0.25">
      <c r="X60687" s="14"/>
    </row>
    <row r="60688" spans="24:24" x14ac:dyDescent="0.25">
      <c r="X60688" s="14"/>
    </row>
    <row r="60689" spans="24:24" x14ac:dyDescent="0.25">
      <c r="X60689" s="14"/>
    </row>
    <row r="60690" spans="24:24" x14ac:dyDescent="0.25">
      <c r="X60690" s="14"/>
    </row>
    <row r="60691" spans="24:24" x14ac:dyDescent="0.25">
      <c r="X60691" s="14"/>
    </row>
    <row r="60692" spans="24:24" x14ac:dyDescent="0.25">
      <c r="X60692" s="14"/>
    </row>
    <row r="60693" spans="24:24" x14ac:dyDescent="0.25">
      <c r="X60693" s="14"/>
    </row>
    <row r="60694" spans="24:24" x14ac:dyDescent="0.25">
      <c r="X60694" s="14"/>
    </row>
    <row r="60695" spans="24:24" x14ac:dyDescent="0.25">
      <c r="X60695" s="14"/>
    </row>
    <row r="60696" spans="24:24" x14ac:dyDescent="0.25">
      <c r="X60696" s="14"/>
    </row>
    <row r="60697" spans="24:24" x14ac:dyDescent="0.25">
      <c r="X60697" s="14"/>
    </row>
    <row r="60698" spans="24:24" x14ac:dyDescent="0.25">
      <c r="X60698" s="14"/>
    </row>
    <row r="60699" spans="24:24" x14ac:dyDescent="0.25">
      <c r="X60699" s="14"/>
    </row>
    <row r="60700" spans="24:24" x14ac:dyDescent="0.25">
      <c r="X60700" s="14"/>
    </row>
    <row r="60701" spans="24:24" x14ac:dyDescent="0.25">
      <c r="X60701" s="14"/>
    </row>
    <row r="60702" spans="24:24" x14ac:dyDescent="0.25">
      <c r="X60702" s="14"/>
    </row>
    <row r="60703" spans="24:24" x14ac:dyDescent="0.25">
      <c r="X60703" s="14"/>
    </row>
    <row r="60704" spans="24:24" x14ac:dyDescent="0.25">
      <c r="X60704" s="14"/>
    </row>
    <row r="60705" spans="24:24" x14ac:dyDescent="0.25">
      <c r="X60705" s="14"/>
    </row>
    <row r="60706" spans="24:24" x14ac:dyDescent="0.25">
      <c r="X60706" s="14"/>
    </row>
    <row r="60707" spans="24:24" x14ac:dyDescent="0.25">
      <c r="X60707" s="14"/>
    </row>
    <row r="60708" spans="24:24" x14ac:dyDescent="0.25">
      <c r="X60708" s="14"/>
    </row>
    <row r="60709" spans="24:24" x14ac:dyDescent="0.25">
      <c r="X60709" s="14"/>
    </row>
    <row r="60710" spans="24:24" x14ac:dyDescent="0.25">
      <c r="X60710" s="14"/>
    </row>
    <row r="60711" spans="24:24" x14ac:dyDescent="0.25">
      <c r="X60711" s="14"/>
    </row>
    <row r="60712" spans="24:24" x14ac:dyDescent="0.25">
      <c r="X60712" s="14"/>
    </row>
    <row r="60713" spans="24:24" x14ac:dyDescent="0.25">
      <c r="X60713" s="14"/>
    </row>
    <row r="60714" spans="24:24" x14ac:dyDescent="0.25">
      <c r="X60714" s="14"/>
    </row>
    <row r="60715" spans="24:24" x14ac:dyDescent="0.25">
      <c r="X60715" s="14"/>
    </row>
    <row r="60716" spans="24:24" x14ac:dyDescent="0.25">
      <c r="X60716" s="14"/>
    </row>
    <row r="60717" spans="24:24" x14ac:dyDescent="0.25">
      <c r="X60717" s="14"/>
    </row>
    <row r="60718" spans="24:24" x14ac:dyDescent="0.25">
      <c r="X60718" s="14"/>
    </row>
    <row r="60719" spans="24:24" x14ac:dyDescent="0.25">
      <c r="X60719" s="14"/>
    </row>
    <row r="60720" spans="24:24" x14ac:dyDescent="0.25">
      <c r="X60720" s="14"/>
    </row>
    <row r="60721" spans="24:24" x14ac:dyDescent="0.25">
      <c r="X60721" s="14"/>
    </row>
    <row r="60722" spans="24:24" x14ac:dyDescent="0.25">
      <c r="X60722" s="14"/>
    </row>
    <row r="60723" spans="24:24" x14ac:dyDescent="0.25">
      <c r="X60723" s="14"/>
    </row>
    <row r="60724" spans="24:24" x14ac:dyDescent="0.25">
      <c r="X60724" s="14"/>
    </row>
    <row r="60725" spans="24:24" x14ac:dyDescent="0.25">
      <c r="X60725" s="14"/>
    </row>
    <row r="60726" spans="24:24" x14ac:dyDescent="0.25">
      <c r="X60726" s="14"/>
    </row>
    <row r="60727" spans="24:24" x14ac:dyDescent="0.25">
      <c r="X60727" s="14"/>
    </row>
    <row r="60728" spans="24:24" x14ac:dyDescent="0.25">
      <c r="X60728" s="14"/>
    </row>
    <row r="60729" spans="24:24" x14ac:dyDescent="0.25">
      <c r="X60729" s="14"/>
    </row>
    <row r="60730" spans="24:24" x14ac:dyDescent="0.25">
      <c r="X60730" s="14"/>
    </row>
    <row r="60731" spans="24:24" x14ac:dyDescent="0.25">
      <c r="X60731" s="14"/>
    </row>
    <row r="60732" spans="24:24" x14ac:dyDescent="0.25">
      <c r="X60732" s="14"/>
    </row>
    <row r="60733" spans="24:24" x14ac:dyDescent="0.25">
      <c r="X60733" s="14"/>
    </row>
    <row r="60734" spans="24:24" x14ac:dyDescent="0.25">
      <c r="X60734" s="14"/>
    </row>
    <row r="60735" spans="24:24" x14ac:dyDescent="0.25">
      <c r="X60735" s="14"/>
    </row>
    <row r="60736" spans="24:24" x14ac:dyDescent="0.25">
      <c r="X60736" s="14"/>
    </row>
    <row r="60737" spans="24:24" x14ac:dyDescent="0.25">
      <c r="X60737" s="14"/>
    </row>
    <row r="60738" spans="24:24" x14ac:dyDescent="0.25">
      <c r="X60738" s="14"/>
    </row>
    <row r="60739" spans="24:24" x14ac:dyDescent="0.25">
      <c r="X60739" s="14"/>
    </row>
    <row r="60740" spans="24:24" x14ac:dyDescent="0.25">
      <c r="X60740" s="14"/>
    </row>
    <row r="60741" spans="24:24" x14ac:dyDescent="0.25">
      <c r="X60741" s="14"/>
    </row>
    <row r="60742" spans="24:24" x14ac:dyDescent="0.25">
      <c r="X60742" s="14"/>
    </row>
    <row r="60743" spans="24:24" x14ac:dyDescent="0.25">
      <c r="X60743" s="14"/>
    </row>
    <row r="60744" spans="24:24" x14ac:dyDescent="0.25">
      <c r="X60744" s="14"/>
    </row>
    <row r="60745" spans="24:24" x14ac:dyDescent="0.25">
      <c r="X60745" s="14"/>
    </row>
    <row r="60746" spans="24:24" x14ac:dyDescent="0.25">
      <c r="X60746" s="14"/>
    </row>
    <row r="60747" spans="24:24" x14ac:dyDescent="0.25">
      <c r="X60747" s="14"/>
    </row>
    <row r="60748" spans="24:24" x14ac:dyDescent="0.25">
      <c r="X60748" s="14"/>
    </row>
    <row r="60749" spans="24:24" x14ac:dyDescent="0.25">
      <c r="X60749" s="14"/>
    </row>
    <row r="60750" spans="24:24" x14ac:dyDescent="0.25">
      <c r="X60750" s="14"/>
    </row>
    <row r="60751" spans="24:24" x14ac:dyDescent="0.25">
      <c r="X60751" s="14"/>
    </row>
    <row r="60752" spans="24:24" x14ac:dyDescent="0.25">
      <c r="X60752" s="14"/>
    </row>
    <row r="60753" spans="24:24" x14ac:dyDescent="0.25">
      <c r="X60753" s="14"/>
    </row>
    <row r="60754" spans="24:24" x14ac:dyDescent="0.25">
      <c r="X60754" s="14"/>
    </row>
    <row r="60755" spans="24:24" x14ac:dyDescent="0.25">
      <c r="X60755" s="14"/>
    </row>
    <row r="60756" spans="24:24" x14ac:dyDescent="0.25">
      <c r="X60756" s="14"/>
    </row>
    <row r="60757" spans="24:24" x14ac:dyDescent="0.25">
      <c r="X60757" s="14"/>
    </row>
    <row r="60758" spans="24:24" x14ac:dyDescent="0.25">
      <c r="X60758" s="14"/>
    </row>
    <row r="60759" spans="24:24" x14ac:dyDescent="0.25">
      <c r="X60759" s="14"/>
    </row>
    <row r="60760" spans="24:24" x14ac:dyDescent="0.25">
      <c r="X60760" s="14"/>
    </row>
    <row r="60761" spans="24:24" x14ac:dyDescent="0.25">
      <c r="X60761" s="14"/>
    </row>
    <row r="60762" spans="24:24" x14ac:dyDescent="0.25">
      <c r="X60762" s="14"/>
    </row>
    <row r="60763" spans="24:24" x14ac:dyDescent="0.25">
      <c r="X60763" s="14"/>
    </row>
    <row r="60764" spans="24:24" x14ac:dyDescent="0.25">
      <c r="X60764" s="14"/>
    </row>
    <row r="60765" spans="24:24" x14ac:dyDescent="0.25">
      <c r="X60765" s="14"/>
    </row>
    <row r="60766" spans="24:24" x14ac:dyDescent="0.25">
      <c r="X60766" s="14"/>
    </row>
    <row r="60767" spans="24:24" x14ac:dyDescent="0.25">
      <c r="X60767" s="14"/>
    </row>
    <row r="60768" spans="24:24" x14ac:dyDescent="0.25">
      <c r="X60768" s="14"/>
    </row>
    <row r="60769" spans="24:24" x14ac:dyDescent="0.25">
      <c r="X60769" s="14"/>
    </row>
    <row r="60770" spans="24:24" x14ac:dyDescent="0.25">
      <c r="X60770" s="14"/>
    </row>
    <row r="60771" spans="24:24" x14ac:dyDescent="0.25">
      <c r="X60771" s="14"/>
    </row>
    <row r="60772" spans="24:24" x14ac:dyDescent="0.25">
      <c r="X60772" s="14"/>
    </row>
    <row r="60773" spans="24:24" x14ac:dyDescent="0.25">
      <c r="X60773" s="14"/>
    </row>
    <row r="60774" spans="24:24" x14ac:dyDescent="0.25">
      <c r="X60774" s="14"/>
    </row>
    <row r="60775" spans="24:24" x14ac:dyDescent="0.25">
      <c r="X60775" s="14"/>
    </row>
    <row r="60776" spans="24:24" x14ac:dyDescent="0.25">
      <c r="X60776" s="14"/>
    </row>
    <row r="60777" spans="24:24" x14ac:dyDescent="0.25">
      <c r="X60777" s="14"/>
    </row>
    <row r="60778" spans="24:24" x14ac:dyDescent="0.25">
      <c r="X60778" s="14"/>
    </row>
    <row r="60779" spans="24:24" x14ac:dyDescent="0.25">
      <c r="X60779" s="14"/>
    </row>
    <row r="60780" spans="24:24" x14ac:dyDescent="0.25">
      <c r="X60780" s="14"/>
    </row>
    <row r="60781" spans="24:24" x14ac:dyDescent="0.25">
      <c r="X60781" s="14"/>
    </row>
    <row r="60782" spans="24:24" x14ac:dyDescent="0.25">
      <c r="X60782" s="14"/>
    </row>
    <row r="60783" spans="24:24" x14ac:dyDescent="0.25">
      <c r="X60783" s="14"/>
    </row>
    <row r="60784" spans="24:24" x14ac:dyDescent="0.25">
      <c r="X60784" s="14"/>
    </row>
    <row r="60785" spans="24:24" x14ac:dyDescent="0.25">
      <c r="X60785" s="14"/>
    </row>
    <row r="60786" spans="24:24" x14ac:dyDescent="0.25">
      <c r="X60786" s="14"/>
    </row>
    <row r="60787" spans="24:24" x14ac:dyDescent="0.25">
      <c r="X60787" s="14"/>
    </row>
    <row r="60788" spans="24:24" x14ac:dyDescent="0.25">
      <c r="X60788" s="14"/>
    </row>
    <row r="60789" spans="24:24" x14ac:dyDescent="0.25">
      <c r="X60789" s="14"/>
    </row>
    <row r="60790" spans="24:24" x14ac:dyDescent="0.25">
      <c r="X60790" s="14"/>
    </row>
    <row r="60791" spans="24:24" x14ac:dyDescent="0.25">
      <c r="X60791" s="14"/>
    </row>
    <row r="60792" spans="24:24" x14ac:dyDescent="0.25">
      <c r="X60792" s="14"/>
    </row>
    <row r="60793" spans="24:24" x14ac:dyDescent="0.25">
      <c r="X60793" s="14"/>
    </row>
    <row r="60794" spans="24:24" x14ac:dyDescent="0.25">
      <c r="X60794" s="14"/>
    </row>
    <row r="60795" spans="24:24" x14ac:dyDescent="0.25">
      <c r="X60795" s="14"/>
    </row>
    <row r="60796" spans="24:24" x14ac:dyDescent="0.25">
      <c r="X60796" s="14"/>
    </row>
    <row r="60797" spans="24:24" x14ac:dyDescent="0.25">
      <c r="X60797" s="14"/>
    </row>
    <row r="60798" spans="24:24" x14ac:dyDescent="0.25">
      <c r="X60798" s="14"/>
    </row>
    <row r="60799" spans="24:24" x14ac:dyDescent="0.25">
      <c r="X60799" s="14"/>
    </row>
    <row r="60800" spans="24:24" x14ac:dyDescent="0.25">
      <c r="X60800" s="14"/>
    </row>
    <row r="60801" spans="24:24" x14ac:dyDescent="0.25">
      <c r="X60801" s="14"/>
    </row>
    <row r="60802" spans="24:24" x14ac:dyDescent="0.25">
      <c r="X60802" s="14"/>
    </row>
    <row r="60803" spans="24:24" x14ac:dyDescent="0.25">
      <c r="X60803" s="14"/>
    </row>
    <row r="60804" spans="24:24" x14ac:dyDescent="0.25">
      <c r="X60804" s="14"/>
    </row>
    <row r="60805" spans="24:24" x14ac:dyDescent="0.25">
      <c r="X60805" s="14"/>
    </row>
    <row r="60806" spans="24:24" x14ac:dyDescent="0.25">
      <c r="X60806" s="14"/>
    </row>
    <row r="60807" spans="24:24" x14ac:dyDescent="0.25">
      <c r="X60807" s="14"/>
    </row>
    <row r="60808" spans="24:24" x14ac:dyDescent="0.25">
      <c r="X60808" s="14"/>
    </row>
    <row r="60809" spans="24:24" x14ac:dyDescent="0.25">
      <c r="X60809" s="14"/>
    </row>
    <row r="60810" spans="24:24" x14ac:dyDescent="0.25">
      <c r="X60810" s="14"/>
    </row>
    <row r="60811" spans="24:24" x14ac:dyDescent="0.25">
      <c r="X60811" s="14"/>
    </row>
    <row r="60812" spans="24:24" x14ac:dyDescent="0.25">
      <c r="X60812" s="14"/>
    </row>
    <row r="60813" spans="24:24" x14ac:dyDescent="0.25">
      <c r="X60813" s="14"/>
    </row>
    <row r="60814" spans="24:24" x14ac:dyDescent="0.25">
      <c r="X60814" s="14"/>
    </row>
    <row r="60815" spans="24:24" x14ac:dyDescent="0.25">
      <c r="X60815" s="14"/>
    </row>
    <row r="60816" spans="24:24" x14ac:dyDescent="0.25">
      <c r="X60816" s="14"/>
    </row>
    <row r="60817" spans="24:24" x14ac:dyDescent="0.25">
      <c r="X60817" s="14"/>
    </row>
    <row r="60818" spans="24:24" x14ac:dyDescent="0.25">
      <c r="X60818" s="14"/>
    </row>
    <row r="60819" spans="24:24" x14ac:dyDescent="0.25">
      <c r="X60819" s="14"/>
    </row>
    <row r="60820" spans="24:24" x14ac:dyDescent="0.25">
      <c r="X60820" s="14"/>
    </row>
    <row r="60821" spans="24:24" x14ac:dyDescent="0.25">
      <c r="X60821" s="14"/>
    </row>
    <row r="60822" spans="24:24" x14ac:dyDescent="0.25">
      <c r="X60822" s="14"/>
    </row>
    <row r="60823" spans="24:24" x14ac:dyDescent="0.25">
      <c r="X60823" s="14"/>
    </row>
    <row r="60824" spans="24:24" x14ac:dyDescent="0.25">
      <c r="X60824" s="14"/>
    </row>
    <row r="60825" spans="24:24" x14ac:dyDescent="0.25">
      <c r="X60825" s="14"/>
    </row>
    <row r="60826" spans="24:24" x14ac:dyDescent="0.25">
      <c r="X60826" s="14"/>
    </row>
    <row r="60827" spans="24:24" x14ac:dyDescent="0.25">
      <c r="X60827" s="14"/>
    </row>
    <row r="60828" spans="24:24" x14ac:dyDescent="0.25">
      <c r="X60828" s="14"/>
    </row>
    <row r="60829" spans="24:24" x14ac:dyDescent="0.25">
      <c r="X60829" s="14"/>
    </row>
    <row r="60830" spans="24:24" x14ac:dyDescent="0.25">
      <c r="X60830" s="14"/>
    </row>
    <row r="60831" spans="24:24" x14ac:dyDescent="0.25">
      <c r="X60831" s="14"/>
    </row>
    <row r="60832" spans="24:24" x14ac:dyDescent="0.25">
      <c r="X60832" s="14"/>
    </row>
    <row r="60833" spans="24:24" x14ac:dyDescent="0.25">
      <c r="X60833" s="14"/>
    </row>
    <row r="60834" spans="24:24" x14ac:dyDescent="0.25">
      <c r="X60834" s="14"/>
    </row>
    <row r="60835" spans="24:24" x14ac:dyDescent="0.25">
      <c r="X60835" s="14"/>
    </row>
    <row r="60836" spans="24:24" x14ac:dyDescent="0.25">
      <c r="X60836" s="14"/>
    </row>
    <row r="60837" spans="24:24" x14ac:dyDescent="0.25">
      <c r="X60837" s="14"/>
    </row>
    <row r="60838" spans="24:24" x14ac:dyDescent="0.25">
      <c r="X60838" s="14"/>
    </row>
    <row r="60839" spans="24:24" x14ac:dyDescent="0.25">
      <c r="X60839" s="14"/>
    </row>
    <row r="60840" spans="24:24" x14ac:dyDescent="0.25">
      <c r="X60840" s="14"/>
    </row>
    <row r="60841" spans="24:24" x14ac:dyDescent="0.25">
      <c r="X60841" s="14"/>
    </row>
    <row r="60842" spans="24:24" x14ac:dyDescent="0.25">
      <c r="X60842" s="14"/>
    </row>
    <row r="60843" spans="24:24" x14ac:dyDescent="0.25">
      <c r="X60843" s="14"/>
    </row>
    <row r="60844" spans="24:24" x14ac:dyDescent="0.25">
      <c r="X60844" s="14"/>
    </row>
    <row r="60845" spans="24:24" x14ac:dyDescent="0.25">
      <c r="X60845" s="14"/>
    </row>
    <row r="60846" spans="24:24" x14ac:dyDescent="0.25">
      <c r="X60846" s="14"/>
    </row>
    <row r="60847" spans="24:24" x14ac:dyDescent="0.25">
      <c r="X60847" s="14"/>
    </row>
    <row r="60848" spans="24:24" x14ac:dyDescent="0.25">
      <c r="X60848" s="14"/>
    </row>
    <row r="60849" spans="24:24" x14ac:dyDescent="0.25">
      <c r="X60849" s="14"/>
    </row>
    <row r="60850" spans="24:24" x14ac:dyDescent="0.25">
      <c r="X60850" s="14"/>
    </row>
    <row r="60851" spans="24:24" x14ac:dyDescent="0.25">
      <c r="X60851" s="14"/>
    </row>
    <row r="60852" spans="24:24" x14ac:dyDescent="0.25">
      <c r="X60852" s="14"/>
    </row>
    <row r="60853" spans="24:24" x14ac:dyDescent="0.25">
      <c r="X60853" s="14"/>
    </row>
    <row r="60854" spans="24:24" x14ac:dyDescent="0.25">
      <c r="X60854" s="14"/>
    </row>
    <row r="60855" spans="24:24" x14ac:dyDescent="0.25">
      <c r="X60855" s="14"/>
    </row>
    <row r="60856" spans="24:24" x14ac:dyDescent="0.25">
      <c r="X60856" s="14"/>
    </row>
    <row r="60857" spans="24:24" x14ac:dyDescent="0.25">
      <c r="X60857" s="14"/>
    </row>
    <row r="60858" spans="24:24" x14ac:dyDescent="0.25">
      <c r="X60858" s="14"/>
    </row>
    <row r="60859" spans="24:24" x14ac:dyDescent="0.25">
      <c r="X60859" s="14"/>
    </row>
    <row r="60860" spans="24:24" x14ac:dyDescent="0.25">
      <c r="X60860" s="14"/>
    </row>
    <row r="60861" spans="24:24" x14ac:dyDescent="0.25">
      <c r="X60861" s="14"/>
    </row>
    <row r="60862" spans="24:24" x14ac:dyDescent="0.25">
      <c r="X60862" s="14"/>
    </row>
    <row r="60863" spans="24:24" x14ac:dyDescent="0.25">
      <c r="X60863" s="14"/>
    </row>
    <row r="60864" spans="24:24" x14ac:dyDescent="0.25">
      <c r="X60864" s="14"/>
    </row>
    <row r="60865" spans="24:24" x14ac:dyDescent="0.25">
      <c r="X60865" s="14"/>
    </row>
    <row r="60866" spans="24:24" x14ac:dyDescent="0.25">
      <c r="X60866" s="14"/>
    </row>
    <row r="60867" spans="24:24" x14ac:dyDescent="0.25">
      <c r="X60867" s="14"/>
    </row>
    <row r="60868" spans="24:24" x14ac:dyDescent="0.25">
      <c r="X60868" s="14"/>
    </row>
    <row r="60869" spans="24:24" x14ac:dyDescent="0.25">
      <c r="X60869" s="14"/>
    </row>
    <row r="60870" spans="24:24" x14ac:dyDescent="0.25">
      <c r="X60870" s="14"/>
    </row>
    <row r="60871" spans="24:24" x14ac:dyDescent="0.25">
      <c r="X60871" s="14"/>
    </row>
    <row r="60872" spans="24:24" x14ac:dyDescent="0.25">
      <c r="X60872" s="14"/>
    </row>
    <row r="60873" spans="24:24" x14ac:dyDescent="0.25">
      <c r="X60873" s="14"/>
    </row>
    <row r="60874" spans="24:24" x14ac:dyDescent="0.25">
      <c r="X60874" s="14"/>
    </row>
    <row r="60875" spans="24:24" x14ac:dyDescent="0.25">
      <c r="X60875" s="14"/>
    </row>
    <row r="60876" spans="24:24" x14ac:dyDescent="0.25">
      <c r="X60876" s="14"/>
    </row>
    <row r="60877" spans="24:24" x14ac:dyDescent="0.25">
      <c r="X60877" s="14"/>
    </row>
    <row r="60878" spans="24:24" x14ac:dyDescent="0.25">
      <c r="X60878" s="14"/>
    </row>
    <row r="60879" spans="24:24" x14ac:dyDescent="0.25">
      <c r="X60879" s="14"/>
    </row>
    <row r="60880" spans="24:24" x14ac:dyDescent="0.25">
      <c r="X60880" s="14"/>
    </row>
    <row r="60881" spans="24:24" x14ac:dyDescent="0.25">
      <c r="X60881" s="14"/>
    </row>
    <row r="60882" spans="24:24" x14ac:dyDescent="0.25">
      <c r="X60882" s="14"/>
    </row>
    <row r="60883" spans="24:24" x14ac:dyDescent="0.25">
      <c r="X60883" s="14"/>
    </row>
    <row r="60884" spans="24:24" x14ac:dyDescent="0.25">
      <c r="X60884" s="14"/>
    </row>
    <row r="60885" spans="24:24" x14ac:dyDescent="0.25">
      <c r="X60885" s="14"/>
    </row>
    <row r="60886" spans="24:24" x14ac:dyDescent="0.25">
      <c r="X60886" s="14"/>
    </row>
    <row r="60887" spans="24:24" x14ac:dyDescent="0.25">
      <c r="X60887" s="14"/>
    </row>
    <row r="60888" spans="24:24" x14ac:dyDescent="0.25">
      <c r="X60888" s="14"/>
    </row>
    <row r="60889" spans="24:24" x14ac:dyDescent="0.25">
      <c r="X60889" s="14"/>
    </row>
    <row r="60890" spans="24:24" x14ac:dyDescent="0.25">
      <c r="X60890" s="14"/>
    </row>
    <row r="60891" spans="24:24" x14ac:dyDescent="0.25">
      <c r="X60891" s="14"/>
    </row>
    <row r="60892" spans="24:24" x14ac:dyDescent="0.25">
      <c r="X60892" s="14"/>
    </row>
    <row r="60893" spans="24:24" x14ac:dyDescent="0.25">
      <c r="X60893" s="14"/>
    </row>
    <row r="60894" spans="24:24" x14ac:dyDescent="0.25">
      <c r="X60894" s="14"/>
    </row>
    <row r="60895" spans="24:24" x14ac:dyDescent="0.25">
      <c r="X60895" s="14"/>
    </row>
    <row r="60896" spans="24:24" x14ac:dyDescent="0.25">
      <c r="X60896" s="14"/>
    </row>
    <row r="60897" spans="24:24" x14ac:dyDescent="0.25">
      <c r="X60897" s="14"/>
    </row>
    <row r="60898" spans="24:24" x14ac:dyDescent="0.25">
      <c r="X60898" s="14"/>
    </row>
    <row r="60899" spans="24:24" x14ac:dyDescent="0.25">
      <c r="X60899" s="14"/>
    </row>
    <row r="60900" spans="24:24" x14ac:dyDescent="0.25">
      <c r="X60900" s="14"/>
    </row>
    <row r="60901" spans="24:24" x14ac:dyDescent="0.25">
      <c r="X60901" s="14"/>
    </row>
    <row r="60902" spans="24:24" x14ac:dyDescent="0.25">
      <c r="X60902" s="14"/>
    </row>
    <row r="60903" spans="24:24" x14ac:dyDescent="0.25">
      <c r="X60903" s="14"/>
    </row>
    <row r="60904" spans="24:24" x14ac:dyDescent="0.25">
      <c r="X60904" s="14"/>
    </row>
    <row r="60905" spans="24:24" x14ac:dyDescent="0.25">
      <c r="X60905" s="14"/>
    </row>
    <row r="60906" spans="24:24" x14ac:dyDescent="0.25">
      <c r="X60906" s="14"/>
    </row>
    <row r="60907" spans="24:24" x14ac:dyDescent="0.25">
      <c r="X60907" s="14"/>
    </row>
    <row r="60908" spans="24:24" x14ac:dyDescent="0.25">
      <c r="X60908" s="14"/>
    </row>
    <row r="60909" spans="24:24" x14ac:dyDescent="0.25">
      <c r="X60909" s="14"/>
    </row>
    <row r="60910" spans="24:24" x14ac:dyDescent="0.25">
      <c r="X60910" s="14"/>
    </row>
    <row r="60911" spans="24:24" x14ac:dyDescent="0.25">
      <c r="X60911" s="14"/>
    </row>
    <row r="60912" spans="24:24" x14ac:dyDescent="0.25">
      <c r="X60912" s="14"/>
    </row>
    <row r="60913" spans="24:24" x14ac:dyDescent="0.25">
      <c r="X60913" s="14"/>
    </row>
    <row r="60914" spans="24:24" x14ac:dyDescent="0.25">
      <c r="X60914" s="14"/>
    </row>
    <row r="60915" spans="24:24" x14ac:dyDescent="0.25">
      <c r="X60915" s="14"/>
    </row>
    <row r="60916" spans="24:24" x14ac:dyDescent="0.25">
      <c r="X60916" s="14"/>
    </row>
    <row r="60917" spans="24:24" x14ac:dyDescent="0.25">
      <c r="X60917" s="14"/>
    </row>
    <row r="60918" spans="24:24" x14ac:dyDescent="0.25">
      <c r="X60918" s="14"/>
    </row>
    <row r="60919" spans="24:24" x14ac:dyDescent="0.25">
      <c r="X60919" s="14"/>
    </row>
    <row r="60920" spans="24:24" x14ac:dyDescent="0.25">
      <c r="X60920" s="14"/>
    </row>
    <row r="60921" spans="24:24" x14ac:dyDescent="0.25">
      <c r="X60921" s="14"/>
    </row>
    <row r="60922" spans="24:24" x14ac:dyDescent="0.25">
      <c r="X60922" s="14"/>
    </row>
    <row r="60923" spans="24:24" x14ac:dyDescent="0.25">
      <c r="X60923" s="14"/>
    </row>
    <row r="60924" spans="24:24" x14ac:dyDescent="0.25">
      <c r="X60924" s="14"/>
    </row>
    <row r="60925" spans="24:24" x14ac:dyDescent="0.25">
      <c r="X60925" s="14"/>
    </row>
    <row r="60926" spans="24:24" x14ac:dyDescent="0.25">
      <c r="X60926" s="14"/>
    </row>
    <row r="60927" spans="24:24" x14ac:dyDescent="0.25">
      <c r="X60927" s="14"/>
    </row>
    <row r="60928" spans="24:24" x14ac:dyDescent="0.25">
      <c r="X60928" s="14"/>
    </row>
    <row r="60929" spans="24:24" x14ac:dyDescent="0.25">
      <c r="X60929" s="14"/>
    </row>
    <row r="60930" spans="24:24" x14ac:dyDescent="0.25">
      <c r="X60930" s="14"/>
    </row>
    <row r="60931" spans="24:24" x14ac:dyDescent="0.25">
      <c r="X60931" s="14"/>
    </row>
    <row r="60932" spans="24:24" x14ac:dyDescent="0.25">
      <c r="X60932" s="14"/>
    </row>
    <row r="60933" spans="24:24" x14ac:dyDescent="0.25">
      <c r="X60933" s="14"/>
    </row>
    <row r="60934" spans="24:24" x14ac:dyDescent="0.25">
      <c r="X60934" s="14"/>
    </row>
    <row r="60935" spans="24:24" x14ac:dyDescent="0.25">
      <c r="X60935" s="14"/>
    </row>
    <row r="60936" spans="24:24" x14ac:dyDescent="0.25">
      <c r="X60936" s="14"/>
    </row>
    <row r="60937" spans="24:24" x14ac:dyDescent="0.25">
      <c r="X60937" s="14"/>
    </row>
    <row r="60938" spans="24:24" x14ac:dyDescent="0.25">
      <c r="X60938" s="14"/>
    </row>
    <row r="60939" spans="24:24" x14ac:dyDescent="0.25">
      <c r="X60939" s="14"/>
    </row>
    <row r="60940" spans="24:24" x14ac:dyDescent="0.25">
      <c r="X60940" s="14"/>
    </row>
    <row r="60941" spans="24:24" x14ac:dyDescent="0.25">
      <c r="X60941" s="14"/>
    </row>
    <row r="60942" spans="24:24" x14ac:dyDescent="0.25">
      <c r="X60942" s="14"/>
    </row>
    <row r="60943" spans="24:24" x14ac:dyDescent="0.25">
      <c r="X60943" s="14"/>
    </row>
    <row r="60944" spans="24:24" x14ac:dyDescent="0.25">
      <c r="X60944" s="14"/>
    </row>
    <row r="60945" spans="24:24" x14ac:dyDescent="0.25">
      <c r="X60945" s="14"/>
    </row>
    <row r="60946" spans="24:24" x14ac:dyDescent="0.25">
      <c r="X60946" s="14"/>
    </row>
    <row r="60947" spans="24:24" x14ac:dyDescent="0.25">
      <c r="X60947" s="14"/>
    </row>
    <row r="60948" spans="24:24" x14ac:dyDescent="0.25">
      <c r="X60948" s="14"/>
    </row>
    <row r="60949" spans="24:24" x14ac:dyDescent="0.25">
      <c r="X60949" s="14"/>
    </row>
    <row r="60950" spans="24:24" x14ac:dyDescent="0.25">
      <c r="X60950" s="14"/>
    </row>
    <row r="60951" spans="24:24" x14ac:dyDescent="0.25">
      <c r="X60951" s="14"/>
    </row>
    <row r="60952" spans="24:24" x14ac:dyDescent="0.25">
      <c r="X60952" s="14"/>
    </row>
    <row r="60953" spans="24:24" x14ac:dyDescent="0.25">
      <c r="X60953" s="14"/>
    </row>
    <row r="60954" spans="24:24" x14ac:dyDescent="0.25">
      <c r="X60954" s="14"/>
    </row>
    <row r="60955" spans="24:24" x14ac:dyDescent="0.25">
      <c r="X60955" s="14"/>
    </row>
    <row r="60956" spans="24:24" x14ac:dyDescent="0.25">
      <c r="X60956" s="14"/>
    </row>
    <row r="60957" spans="24:24" x14ac:dyDescent="0.25">
      <c r="X60957" s="14"/>
    </row>
    <row r="60958" spans="24:24" x14ac:dyDescent="0.25">
      <c r="X60958" s="14"/>
    </row>
    <row r="60959" spans="24:24" x14ac:dyDescent="0.25">
      <c r="X60959" s="14"/>
    </row>
    <row r="60960" spans="24:24" x14ac:dyDescent="0.25">
      <c r="X60960" s="14"/>
    </row>
    <row r="60961" spans="24:24" x14ac:dyDescent="0.25">
      <c r="X60961" s="14"/>
    </row>
    <row r="60962" spans="24:24" x14ac:dyDescent="0.25">
      <c r="X60962" s="14"/>
    </row>
    <row r="60963" spans="24:24" x14ac:dyDescent="0.25">
      <c r="X60963" s="14"/>
    </row>
    <row r="60964" spans="24:24" x14ac:dyDescent="0.25">
      <c r="X60964" s="14"/>
    </row>
    <row r="60965" spans="24:24" x14ac:dyDescent="0.25">
      <c r="X60965" s="14"/>
    </row>
    <row r="60966" spans="24:24" x14ac:dyDescent="0.25">
      <c r="X60966" s="14"/>
    </row>
    <row r="60967" spans="24:24" x14ac:dyDescent="0.25">
      <c r="X60967" s="14"/>
    </row>
    <row r="60968" spans="24:24" x14ac:dyDescent="0.25">
      <c r="X60968" s="14"/>
    </row>
    <row r="60969" spans="24:24" x14ac:dyDescent="0.25">
      <c r="X60969" s="14"/>
    </row>
    <row r="60970" spans="24:24" x14ac:dyDescent="0.25">
      <c r="X60970" s="14"/>
    </row>
    <row r="60971" spans="24:24" x14ac:dyDescent="0.25">
      <c r="X60971" s="14"/>
    </row>
    <row r="60972" spans="24:24" x14ac:dyDescent="0.25">
      <c r="X60972" s="14"/>
    </row>
    <row r="60973" spans="24:24" x14ac:dyDescent="0.25">
      <c r="X60973" s="14"/>
    </row>
    <row r="60974" spans="24:24" x14ac:dyDescent="0.25">
      <c r="X60974" s="14"/>
    </row>
    <row r="60975" spans="24:24" x14ac:dyDescent="0.25">
      <c r="X60975" s="14"/>
    </row>
    <row r="60976" spans="24:24" x14ac:dyDescent="0.25">
      <c r="X60976" s="14"/>
    </row>
    <row r="60977" spans="24:24" x14ac:dyDescent="0.25">
      <c r="X60977" s="14"/>
    </row>
    <row r="60978" spans="24:24" x14ac:dyDescent="0.25">
      <c r="X60978" s="14"/>
    </row>
    <row r="60979" spans="24:24" x14ac:dyDescent="0.25">
      <c r="X60979" s="14"/>
    </row>
    <row r="60980" spans="24:24" x14ac:dyDescent="0.25">
      <c r="X60980" s="14"/>
    </row>
    <row r="60981" spans="24:24" x14ac:dyDescent="0.25">
      <c r="X60981" s="14"/>
    </row>
    <row r="60982" spans="24:24" x14ac:dyDescent="0.25">
      <c r="X60982" s="14"/>
    </row>
    <row r="60983" spans="24:24" x14ac:dyDescent="0.25">
      <c r="X60983" s="14"/>
    </row>
    <row r="60984" spans="24:24" x14ac:dyDescent="0.25">
      <c r="X60984" s="14"/>
    </row>
    <row r="60985" spans="24:24" x14ac:dyDescent="0.25">
      <c r="X60985" s="14"/>
    </row>
    <row r="60986" spans="24:24" x14ac:dyDescent="0.25">
      <c r="X60986" s="14"/>
    </row>
    <row r="60987" spans="24:24" x14ac:dyDescent="0.25">
      <c r="X60987" s="14"/>
    </row>
    <row r="60988" spans="24:24" x14ac:dyDescent="0.25">
      <c r="X60988" s="14"/>
    </row>
    <row r="60989" spans="24:24" x14ac:dyDescent="0.25">
      <c r="X60989" s="14"/>
    </row>
    <row r="60990" spans="24:24" x14ac:dyDescent="0.25">
      <c r="X60990" s="14"/>
    </row>
    <row r="60991" spans="24:24" x14ac:dyDescent="0.25">
      <c r="X60991" s="14"/>
    </row>
    <row r="60992" spans="24:24" x14ac:dyDescent="0.25">
      <c r="X60992" s="14"/>
    </row>
    <row r="60993" spans="24:24" x14ac:dyDescent="0.25">
      <c r="X60993" s="14"/>
    </row>
    <row r="60994" spans="24:24" x14ac:dyDescent="0.25">
      <c r="X60994" s="14"/>
    </row>
    <row r="60995" spans="24:24" x14ac:dyDescent="0.25">
      <c r="X60995" s="14"/>
    </row>
    <row r="60996" spans="24:24" x14ac:dyDescent="0.25">
      <c r="X60996" s="14"/>
    </row>
    <row r="60997" spans="24:24" x14ac:dyDescent="0.25">
      <c r="X60997" s="14"/>
    </row>
    <row r="60998" spans="24:24" x14ac:dyDescent="0.25">
      <c r="X60998" s="14"/>
    </row>
    <row r="60999" spans="24:24" x14ac:dyDescent="0.25">
      <c r="X60999" s="14"/>
    </row>
    <row r="61000" spans="24:24" x14ac:dyDescent="0.25">
      <c r="X61000" s="14"/>
    </row>
    <row r="61001" spans="24:24" x14ac:dyDescent="0.25">
      <c r="X61001" s="14"/>
    </row>
    <row r="61002" spans="24:24" x14ac:dyDescent="0.25">
      <c r="X61002" s="14"/>
    </row>
    <row r="61003" spans="24:24" x14ac:dyDescent="0.25">
      <c r="X61003" s="14"/>
    </row>
    <row r="61004" spans="24:24" x14ac:dyDescent="0.25">
      <c r="X61004" s="14"/>
    </row>
    <row r="61005" spans="24:24" x14ac:dyDescent="0.25">
      <c r="X61005" s="14"/>
    </row>
    <row r="61006" spans="24:24" x14ac:dyDescent="0.25">
      <c r="X61006" s="14"/>
    </row>
    <row r="61007" spans="24:24" x14ac:dyDescent="0.25">
      <c r="X61007" s="14"/>
    </row>
    <row r="61008" spans="24:24" x14ac:dyDescent="0.25">
      <c r="X61008" s="14"/>
    </row>
    <row r="61009" spans="24:24" x14ac:dyDescent="0.25">
      <c r="X61009" s="14"/>
    </row>
    <row r="61010" spans="24:24" x14ac:dyDescent="0.25">
      <c r="X61010" s="14"/>
    </row>
    <row r="61011" spans="24:24" x14ac:dyDescent="0.25">
      <c r="X61011" s="14"/>
    </row>
    <row r="61012" spans="24:24" x14ac:dyDescent="0.25">
      <c r="X61012" s="14"/>
    </row>
    <row r="61013" spans="24:24" x14ac:dyDescent="0.25">
      <c r="X61013" s="14"/>
    </row>
    <row r="61014" spans="24:24" x14ac:dyDescent="0.25">
      <c r="X61014" s="14"/>
    </row>
    <row r="61015" spans="24:24" x14ac:dyDescent="0.25">
      <c r="X61015" s="14"/>
    </row>
    <row r="61016" spans="24:24" x14ac:dyDescent="0.25">
      <c r="X61016" s="14"/>
    </row>
    <row r="61017" spans="24:24" x14ac:dyDescent="0.25">
      <c r="X61017" s="14"/>
    </row>
    <row r="61018" spans="24:24" x14ac:dyDescent="0.25">
      <c r="X61018" s="14"/>
    </row>
    <row r="61019" spans="24:24" x14ac:dyDescent="0.25">
      <c r="X61019" s="14"/>
    </row>
    <row r="61020" spans="24:24" x14ac:dyDescent="0.25">
      <c r="X61020" s="14"/>
    </row>
    <row r="61021" spans="24:24" x14ac:dyDescent="0.25">
      <c r="X61021" s="14"/>
    </row>
    <row r="61022" spans="24:24" x14ac:dyDescent="0.25">
      <c r="X61022" s="14"/>
    </row>
    <row r="61023" spans="24:24" x14ac:dyDescent="0.25">
      <c r="X61023" s="14"/>
    </row>
    <row r="61024" spans="24:24" x14ac:dyDescent="0.25">
      <c r="X61024" s="14"/>
    </row>
    <row r="61025" spans="24:24" x14ac:dyDescent="0.25">
      <c r="X61025" s="14"/>
    </row>
    <row r="61026" spans="24:24" x14ac:dyDescent="0.25">
      <c r="X61026" s="14"/>
    </row>
    <row r="61027" spans="24:24" x14ac:dyDescent="0.25">
      <c r="X61027" s="14"/>
    </row>
    <row r="61028" spans="24:24" x14ac:dyDescent="0.25">
      <c r="X61028" s="14"/>
    </row>
    <row r="61029" spans="24:24" x14ac:dyDescent="0.25">
      <c r="X61029" s="14"/>
    </row>
    <row r="61030" spans="24:24" x14ac:dyDescent="0.25">
      <c r="X61030" s="14"/>
    </row>
    <row r="61031" spans="24:24" x14ac:dyDescent="0.25">
      <c r="X61031" s="14"/>
    </row>
    <row r="61032" spans="24:24" x14ac:dyDescent="0.25">
      <c r="X61032" s="14"/>
    </row>
    <row r="61033" spans="24:24" x14ac:dyDescent="0.25">
      <c r="X61033" s="14"/>
    </row>
    <row r="61034" spans="24:24" x14ac:dyDescent="0.25">
      <c r="X61034" s="14"/>
    </row>
    <row r="61035" spans="24:24" x14ac:dyDescent="0.25">
      <c r="X61035" s="14"/>
    </row>
    <row r="61036" spans="24:24" x14ac:dyDescent="0.25">
      <c r="X61036" s="14"/>
    </row>
    <row r="61037" spans="24:24" x14ac:dyDescent="0.25">
      <c r="X61037" s="14"/>
    </row>
    <row r="61038" spans="24:24" x14ac:dyDescent="0.25">
      <c r="X61038" s="14"/>
    </row>
    <row r="61039" spans="24:24" x14ac:dyDescent="0.25">
      <c r="X61039" s="14"/>
    </row>
    <row r="61040" spans="24:24" x14ac:dyDescent="0.25">
      <c r="X61040" s="14"/>
    </row>
    <row r="61041" spans="24:24" x14ac:dyDescent="0.25">
      <c r="X61041" s="14"/>
    </row>
    <row r="61042" spans="24:24" x14ac:dyDescent="0.25">
      <c r="X61042" s="14"/>
    </row>
    <row r="61043" spans="24:24" x14ac:dyDescent="0.25">
      <c r="X61043" s="14"/>
    </row>
    <row r="61044" spans="24:24" x14ac:dyDescent="0.25">
      <c r="X61044" s="14"/>
    </row>
    <row r="61045" spans="24:24" x14ac:dyDescent="0.25">
      <c r="X61045" s="14"/>
    </row>
    <row r="61046" spans="24:24" x14ac:dyDescent="0.25">
      <c r="X61046" s="14"/>
    </row>
    <row r="61047" spans="24:24" x14ac:dyDescent="0.25">
      <c r="X61047" s="14"/>
    </row>
    <row r="61048" spans="24:24" x14ac:dyDescent="0.25">
      <c r="X61048" s="14"/>
    </row>
    <row r="61049" spans="24:24" x14ac:dyDescent="0.25">
      <c r="X61049" s="14"/>
    </row>
    <row r="61050" spans="24:24" x14ac:dyDescent="0.25">
      <c r="X61050" s="14"/>
    </row>
    <row r="61051" spans="24:24" x14ac:dyDescent="0.25">
      <c r="X61051" s="14"/>
    </row>
    <row r="61052" spans="24:24" x14ac:dyDescent="0.25">
      <c r="X61052" s="14"/>
    </row>
    <row r="61053" spans="24:24" x14ac:dyDescent="0.25">
      <c r="X61053" s="14"/>
    </row>
    <row r="61054" spans="24:24" x14ac:dyDescent="0.25">
      <c r="X61054" s="14"/>
    </row>
    <row r="61055" spans="24:24" x14ac:dyDescent="0.25">
      <c r="X61055" s="14"/>
    </row>
    <row r="61056" spans="24:24" x14ac:dyDescent="0.25">
      <c r="X61056" s="14"/>
    </row>
    <row r="61057" spans="24:24" x14ac:dyDescent="0.25">
      <c r="X61057" s="14"/>
    </row>
    <row r="61058" spans="24:24" x14ac:dyDescent="0.25">
      <c r="X61058" s="14"/>
    </row>
    <row r="61059" spans="24:24" x14ac:dyDescent="0.25">
      <c r="X61059" s="14"/>
    </row>
    <row r="61060" spans="24:24" x14ac:dyDescent="0.25">
      <c r="X61060" s="14"/>
    </row>
    <row r="61061" spans="24:24" x14ac:dyDescent="0.25">
      <c r="X61061" s="14"/>
    </row>
    <row r="61062" spans="24:24" x14ac:dyDescent="0.25">
      <c r="X61062" s="14"/>
    </row>
    <row r="61063" spans="24:24" x14ac:dyDescent="0.25">
      <c r="X61063" s="14"/>
    </row>
    <row r="61064" spans="24:24" x14ac:dyDescent="0.25">
      <c r="X61064" s="14"/>
    </row>
    <row r="61065" spans="24:24" x14ac:dyDescent="0.25">
      <c r="X61065" s="14"/>
    </row>
    <row r="61066" spans="24:24" x14ac:dyDescent="0.25">
      <c r="X61066" s="14"/>
    </row>
    <row r="61067" spans="24:24" x14ac:dyDescent="0.25">
      <c r="X61067" s="14"/>
    </row>
    <row r="61068" spans="24:24" x14ac:dyDescent="0.25">
      <c r="X61068" s="14"/>
    </row>
    <row r="61069" spans="24:24" x14ac:dyDescent="0.25">
      <c r="X61069" s="14"/>
    </row>
    <row r="61070" spans="24:24" x14ac:dyDescent="0.25">
      <c r="X61070" s="14"/>
    </row>
    <row r="61071" spans="24:24" x14ac:dyDescent="0.25">
      <c r="X61071" s="14"/>
    </row>
    <row r="61072" spans="24:24" x14ac:dyDescent="0.25">
      <c r="X61072" s="14"/>
    </row>
    <row r="61073" spans="24:24" x14ac:dyDescent="0.25">
      <c r="X61073" s="14"/>
    </row>
    <row r="61074" spans="24:24" x14ac:dyDescent="0.25">
      <c r="X61074" s="14"/>
    </row>
    <row r="61075" spans="24:24" x14ac:dyDescent="0.25">
      <c r="X61075" s="14"/>
    </row>
    <row r="61076" spans="24:24" x14ac:dyDescent="0.25">
      <c r="X61076" s="14"/>
    </row>
    <row r="61077" spans="24:24" x14ac:dyDescent="0.25">
      <c r="X61077" s="14"/>
    </row>
    <row r="61078" spans="24:24" x14ac:dyDescent="0.25">
      <c r="X61078" s="14"/>
    </row>
    <row r="61079" spans="24:24" x14ac:dyDescent="0.25">
      <c r="X61079" s="14"/>
    </row>
    <row r="61080" spans="24:24" x14ac:dyDescent="0.25">
      <c r="X61080" s="14"/>
    </row>
    <row r="61081" spans="24:24" x14ac:dyDescent="0.25">
      <c r="X61081" s="14"/>
    </row>
    <row r="61082" spans="24:24" x14ac:dyDescent="0.25">
      <c r="X61082" s="14"/>
    </row>
    <row r="61083" spans="24:24" x14ac:dyDescent="0.25">
      <c r="X61083" s="14"/>
    </row>
    <row r="61084" spans="24:24" x14ac:dyDescent="0.25">
      <c r="X61084" s="14"/>
    </row>
    <row r="61085" spans="24:24" x14ac:dyDescent="0.25">
      <c r="X61085" s="14"/>
    </row>
    <row r="61086" spans="24:24" x14ac:dyDescent="0.25">
      <c r="X61086" s="14"/>
    </row>
    <row r="61087" spans="24:24" x14ac:dyDescent="0.25">
      <c r="X61087" s="14"/>
    </row>
    <row r="61088" spans="24:24" x14ac:dyDescent="0.25">
      <c r="X61088" s="14"/>
    </row>
    <row r="61089" spans="24:24" x14ac:dyDescent="0.25">
      <c r="X61089" s="14"/>
    </row>
    <row r="61090" spans="24:24" x14ac:dyDescent="0.25">
      <c r="X61090" s="14"/>
    </row>
    <row r="61091" spans="24:24" x14ac:dyDescent="0.25">
      <c r="X61091" s="14"/>
    </row>
    <row r="61092" spans="24:24" x14ac:dyDescent="0.25">
      <c r="X61092" s="14"/>
    </row>
    <row r="61093" spans="24:24" x14ac:dyDescent="0.25">
      <c r="X61093" s="14"/>
    </row>
    <row r="61094" spans="24:24" x14ac:dyDescent="0.25">
      <c r="X61094" s="14"/>
    </row>
    <row r="61095" spans="24:24" x14ac:dyDescent="0.25">
      <c r="X61095" s="14"/>
    </row>
    <row r="61096" spans="24:24" x14ac:dyDescent="0.25">
      <c r="X61096" s="14"/>
    </row>
    <row r="61097" spans="24:24" x14ac:dyDescent="0.25">
      <c r="X61097" s="14"/>
    </row>
    <row r="61098" spans="24:24" x14ac:dyDescent="0.25">
      <c r="X61098" s="14"/>
    </row>
    <row r="61099" spans="24:24" x14ac:dyDescent="0.25">
      <c r="X61099" s="14"/>
    </row>
    <row r="61100" spans="24:24" x14ac:dyDescent="0.25">
      <c r="X61100" s="14"/>
    </row>
    <row r="61101" spans="24:24" x14ac:dyDescent="0.25">
      <c r="X61101" s="14"/>
    </row>
    <row r="61102" spans="24:24" x14ac:dyDescent="0.25">
      <c r="X61102" s="14"/>
    </row>
    <row r="61103" spans="24:24" x14ac:dyDescent="0.25">
      <c r="X61103" s="14"/>
    </row>
    <row r="61104" spans="24:24" x14ac:dyDescent="0.25">
      <c r="X61104" s="14"/>
    </row>
    <row r="61105" spans="24:24" x14ac:dyDescent="0.25">
      <c r="X61105" s="14"/>
    </row>
    <row r="61106" spans="24:24" x14ac:dyDescent="0.25">
      <c r="X61106" s="14"/>
    </row>
    <row r="61107" spans="24:24" x14ac:dyDescent="0.25">
      <c r="X61107" s="14"/>
    </row>
    <row r="61108" spans="24:24" x14ac:dyDescent="0.25">
      <c r="X61108" s="14"/>
    </row>
    <row r="61109" spans="24:24" x14ac:dyDescent="0.25">
      <c r="X61109" s="14"/>
    </row>
    <row r="61110" spans="24:24" x14ac:dyDescent="0.25">
      <c r="X61110" s="14"/>
    </row>
    <row r="61111" spans="24:24" x14ac:dyDescent="0.25">
      <c r="X61111" s="14"/>
    </row>
    <row r="61112" spans="24:24" x14ac:dyDescent="0.25">
      <c r="X61112" s="14"/>
    </row>
    <row r="61113" spans="24:24" x14ac:dyDescent="0.25">
      <c r="X61113" s="14"/>
    </row>
    <row r="61114" spans="24:24" x14ac:dyDescent="0.25">
      <c r="X61114" s="14"/>
    </row>
    <row r="61115" spans="24:24" x14ac:dyDescent="0.25">
      <c r="X61115" s="14"/>
    </row>
    <row r="61116" spans="24:24" x14ac:dyDescent="0.25">
      <c r="X61116" s="14"/>
    </row>
    <row r="61117" spans="24:24" x14ac:dyDescent="0.25">
      <c r="X61117" s="14"/>
    </row>
    <row r="61118" spans="24:24" x14ac:dyDescent="0.25">
      <c r="X61118" s="14"/>
    </row>
    <row r="61119" spans="24:24" x14ac:dyDescent="0.25">
      <c r="X61119" s="14"/>
    </row>
    <row r="61120" spans="24:24" x14ac:dyDescent="0.25">
      <c r="X61120" s="14"/>
    </row>
    <row r="61121" spans="24:24" x14ac:dyDescent="0.25">
      <c r="X61121" s="14"/>
    </row>
    <row r="61122" spans="24:24" x14ac:dyDescent="0.25">
      <c r="X61122" s="14"/>
    </row>
    <row r="61123" spans="24:24" x14ac:dyDescent="0.25">
      <c r="X61123" s="14"/>
    </row>
    <row r="61124" spans="24:24" x14ac:dyDescent="0.25">
      <c r="X61124" s="14"/>
    </row>
    <row r="61125" spans="24:24" x14ac:dyDescent="0.25">
      <c r="X61125" s="14"/>
    </row>
    <row r="61126" spans="24:24" x14ac:dyDescent="0.25">
      <c r="X61126" s="14"/>
    </row>
    <row r="61127" spans="24:24" x14ac:dyDescent="0.25">
      <c r="X61127" s="14"/>
    </row>
    <row r="61128" spans="24:24" x14ac:dyDescent="0.25">
      <c r="X61128" s="14"/>
    </row>
    <row r="61129" spans="24:24" x14ac:dyDescent="0.25">
      <c r="X61129" s="14"/>
    </row>
    <row r="61130" spans="24:24" x14ac:dyDescent="0.25">
      <c r="X61130" s="14"/>
    </row>
    <row r="61131" spans="24:24" x14ac:dyDescent="0.25">
      <c r="X61131" s="14"/>
    </row>
    <row r="61132" spans="24:24" x14ac:dyDescent="0.25">
      <c r="X61132" s="14"/>
    </row>
    <row r="61133" spans="24:24" x14ac:dyDescent="0.25">
      <c r="X61133" s="14"/>
    </row>
    <row r="61134" spans="24:24" x14ac:dyDescent="0.25">
      <c r="X61134" s="14"/>
    </row>
    <row r="61135" spans="24:24" x14ac:dyDescent="0.25">
      <c r="X61135" s="14"/>
    </row>
    <row r="61136" spans="24:24" x14ac:dyDescent="0.25">
      <c r="X61136" s="14"/>
    </row>
    <row r="61137" spans="24:24" x14ac:dyDescent="0.25">
      <c r="X61137" s="14"/>
    </row>
    <row r="61138" spans="24:24" x14ac:dyDescent="0.25">
      <c r="X61138" s="14"/>
    </row>
    <row r="61139" spans="24:24" x14ac:dyDescent="0.25">
      <c r="X61139" s="14"/>
    </row>
    <row r="61140" spans="24:24" x14ac:dyDescent="0.25">
      <c r="X61140" s="14"/>
    </row>
    <row r="61141" spans="24:24" x14ac:dyDescent="0.25">
      <c r="X61141" s="14"/>
    </row>
    <row r="61142" spans="24:24" x14ac:dyDescent="0.25">
      <c r="X61142" s="14"/>
    </row>
    <row r="61143" spans="24:24" x14ac:dyDescent="0.25">
      <c r="X61143" s="14"/>
    </row>
    <row r="61144" spans="24:24" x14ac:dyDescent="0.25">
      <c r="X61144" s="14"/>
    </row>
    <row r="61145" spans="24:24" x14ac:dyDescent="0.25">
      <c r="X61145" s="14"/>
    </row>
    <row r="61146" spans="24:24" x14ac:dyDescent="0.25">
      <c r="X61146" s="14"/>
    </row>
    <row r="61147" spans="24:24" x14ac:dyDescent="0.25">
      <c r="X61147" s="14"/>
    </row>
    <row r="61148" spans="24:24" x14ac:dyDescent="0.25">
      <c r="X61148" s="14"/>
    </row>
    <row r="61149" spans="24:24" x14ac:dyDescent="0.25">
      <c r="X61149" s="14"/>
    </row>
    <row r="61150" spans="24:24" x14ac:dyDescent="0.25">
      <c r="X61150" s="14"/>
    </row>
    <row r="61151" spans="24:24" x14ac:dyDescent="0.25">
      <c r="X61151" s="14"/>
    </row>
    <row r="61152" spans="24:24" x14ac:dyDescent="0.25">
      <c r="X61152" s="14"/>
    </row>
    <row r="61153" spans="24:24" x14ac:dyDescent="0.25">
      <c r="X61153" s="14"/>
    </row>
    <row r="61154" spans="24:24" x14ac:dyDescent="0.25">
      <c r="X61154" s="14"/>
    </row>
    <row r="61155" spans="24:24" x14ac:dyDescent="0.25">
      <c r="X61155" s="14"/>
    </row>
    <row r="61156" spans="24:24" x14ac:dyDescent="0.25">
      <c r="X61156" s="14"/>
    </row>
    <row r="61157" spans="24:24" x14ac:dyDescent="0.25">
      <c r="X61157" s="14"/>
    </row>
    <row r="61158" spans="24:24" x14ac:dyDescent="0.25">
      <c r="X61158" s="14"/>
    </row>
    <row r="61159" spans="24:24" x14ac:dyDescent="0.25">
      <c r="X61159" s="14"/>
    </row>
    <row r="61160" spans="24:24" x14ac:dyDescent="0.25">
      <c r="X61160" s="14"/>
    </row>
    <row r="61161" spans="24:24" x14ac:dyDescent="0.25">
      <c r="X61161" s="14"/>
    </row>
    <row r="61162" spans="24:24" x14ac:dyDescent="0.25">
      <c r="X61162" s="14"/>
    </row>
    <row r="61163" spans="24:24" x14ac:dyDescent="0.25">
      <c r="X61163" s="14"/>
    </row>
    <row r="61164" spans="24:24" x14ac:dyDescent="0.25">
      <c r="X61164" s="14"/>
    </row>
    <row r="61165" spans="24:24" x14ac:dyDescent="0.25">
      <c r="X61165" s="14"/>
    </row>
    <row r="61166" spans="24:24" x14ac:dyDescent="0.25">
      <c r="X61166" s="14"/>
    </row>
    <row r="61167" spans="24:24" x14ac:dyDescent="0.25">
      <c r="X61167" s="14"/>
    </row>
    <row r="61168" spans="24:24" x14ac:dyDescent="0.25">
      <c r="X61168" s="14"/>
    </row>
    <row r="61169" spans="24:24" x14ac:dyDescent="0.25">
      <c r="X61169" s="14"/>
    </row>
    <row r="61170" spans="24:24" x14ac:dyDescent="0.25">
      <c r="X61170" s="14"/>
    </row>
    <row r="61171" spans="24:24" x14ac:dyDescent="0.25">
      <c r="X61171" s="14"/>
    </row>
    <row r="61172" spans="24:24" x14ac:dyDescent="0.25">
      <c r="X61172" s="14"/>
    </row>
    <row r="61173" spans="24:24" x14ac:dyDescent="0.25">
      <c r="X61173" s="14"/>
    </row>
    <row r="61174" spans="24:24" x14ac:dyDescent="0.25">
      <c r="X61174" s="14"/>
    </row>
    <row r="61175" spans="24:24" x14ac:dyDescent="0.25">
      <c r="X61175" s="14"/>
    </row>
    <row r="61176" spans="24:24" x14ac:dyDescent="0.25">
      <c r="X61176" s="14"/>
    </row>
    <row r="61177" spans="24:24" x14ac:dyDescent="0.25">
      <c r="X61177" s="14"/>
    </row>
    <row r="61178" spans="24:24" x14ac:dyDescent="0.25">
      <c r="X61178" s="14"/>
    </row>
    <row r="61179" spans="24:24" x14ac:dyDescent="0.25">
      <c r="X61179" s="14"/>
    </row>
    <row r="61180" spans="24:24" x14ac:dyDescent="0.25">
      <c r="X61180" s="14"/>
    </row>
    <row r="61181" spans="24:24" x14ac:dyDescent="0.25">
      <c r="X61181" s="14"/>
    </row>
    <row r="61182" spans="24:24" x14ac:dyDescent="0.25">
      <c r="X61182" s="14"/>
    </row>
    <row r="61183" spans="24:24" x14ac:dyDescent="0.25">
      <c r="X61183" s="14"/>
    </row>
    <row r="61184" spans="24:24" x14ac:dyDescent="0.25">
      <c r="X61184" s="14"/>
    </row>
    <row r="61185" spans="24:24" x14ac:dyDescent="0.25">
      <c r="X61185" s="14"/>
    </row>
    <row r="61186" spans="24:24" x14ac:dyDescent="0.25">
      <c r="X61186" s="14"/>
    </row>
    <row r="61187" spans="24:24" x14ac:dyDescent="0.25">
      <c r="X61187" s="14"/>
    </row>
    <row r="61188" spans="24:24" x14ac:dyDescent="0.25">
      <c r="X61188" s="14"/>
    </row>
    <row r="61189" spans="24:24" x14ac:dyDescent="0.25">
      <c r="X61189" s="14"/>
    </row>
    <row r="61190" spans="24:24" x14ac:dyDescent="0.25">
      <c r="X61190" s="14"/>
    </row>
    <row r="61191" spans="24:24" x14ac:dyDescent="0.25">
      <c r="X61191" s="14"/>
    </row>
    <row r="61192" spans="24:24" x14ac:dyDescent="0.25">
      <c r="X61192" s="14"/>
    </row>
    <row r="61193" spans="24:24" x14ac:dyDescent="0.25">
      <c r="X61193" s="14"/>
    </row>
    <row r="61194" spans="24:24" x14ac:dyDescent="0.25">
      <c r="X61194" s="14"/>
    </row>
    <row r="61195" spans="24:24" x14ac:dyDescent="0.25">
      <c r="X61195" s="14"/>
    </row>
    <row r="61196" spans="24:24" x14ac:dyDescent="0.25">
      <c r="X61196" s="14"/>
    </row>
    <row r="61197" spans="24:24" x14ac:dyDescent="0.25">
      <c r="X61197" s="14"/>
    </row>
    <row r="61198" spans="24:24" x14ac:dyDescent="0.25">
      <c r="X61198" s="14"/>
    </row>
    <row r="61199" spans="24:24" x14ac:dyDescent="0.25">
      <c r="X61199" s="14"/>
    </row>
    <row r="61200" spans="24:24" x14ac:dyDescent="0.25">
      <c r="X61200" s="14"/>
    </row>
    <row r="61201" spans="24:24" x14ac:dyDescent="0.25">
      <c r="X61201" s="14"/>
    </row>
    <row r="61202" spans="24:24" x14ac:dyDescent="0.25">
      <c r="X61202" s="14"/>
    </row>
    <row r="61203" spans="24:24" x14ac:dyDescent="0.25">
      <c r="X61203" s="14"/>
    </row>
    <row r="61204" spans="24:24" x14ac:dyDescent="0.25">
      <c r="X61204" s="14"/>
    </row>
    <row r="61205" spans="24:24" x14ac:dyDescent="0.25">
      <c r="X61205" s="14"/>
    </row>
    <row r="61206" spans="24:24" x14ac:dyDescent="0.25">
      <c r="X61206" s="14"/>
    </row>
    <row r="61207" spans="24:24" x14ac:dyDescent="0.25">
      <c r="X61207" s="14"/>
    </row>
    <row r="61208" spans="24:24" x14ac:dyDescent="0.25">
      <c r="X61208" s="14"/>
    </row>
    <row r="61209" spans="24:24" x14ac:dyDescent="0.25">
      <c r="X61209" s="14"/>
    </row>
    <row r="61210" spans="24:24" x14ac:dyDescent="0.25">
      <c r="X61210" s="14"/>
    </row>
    <row r="61211" spans="24:24" x14ac:dyDescent="0.25">
      <c r="X61211" s="14"/>
    </row>
    <row r="61212" spans="24:24" x14ac:dyDescent="0.25">
      <c r="X61212" s="14"/>
    </row>
    <row r="61213" spans="24:24" x14ac:dyDescent="0.25">
      <c r="X61213" s="14"/>
    </row>
    <row r="61214" spans="24:24" x14ac:dyDescent="0.25">
      <c r="X61214" s="14"/>
    </row>
    <row r="61215" spans="24:24" x14ac:dyDescent="0.25">
      <c r="X61215" s="14"/>
    </row>
    <row r="61216" spans="24:24" x14ac:dyDescent="0.25">
      <c r="X61216" s="14"/>
    </row>
    <row r="61217" spans="24:24" x14ac:dyDescent="0.25">
      <c r="X61217" s="14"/>
    </row>
    <row r="61218" spans="24:24" x14ac:dyDescent="0.25">
      <c r="X61218" s="14"/>
    </row>
    <row r="61219" spans="24:24" x14ac:dyDescent="0.25">
      <c r="X61219" s="14"/>
    </row>
    <row r="61220" spans="24:24" x14ac:dyDescent="0.25">
      <c r="X61220" s="14"/>
    </row>
    <row r="61221" spans="24:24" x14ac:dyDescent="0.25">
      <c r="X61221" s="14"/>
    </row>
    <row r="61222" spans="24:24" x14ac:dyDescent="0.25">
      <c r="X61222" s="14"/>
    </row>
    <row r="61223" spans="24:24" x14ac:dyDescent="0.25">
      <c r="X61223" s="14"/>
    </row>
    <row r="61224" spans="24:24" x14ac:dyDescent="0.25">
      <c r="X61224" s="14"/>
    </row>
    <row r="61225" spans="24:24" x14ac:dyDescent="0.25">
      <c r="X61225" s="14"/>
    </row>
    <row r="61226" spans="24:24" x14ac:dyDescent="0.25">
      <c r="X61226" s="14"/>
    </row>
    <row r="61227" spans="24:24" x14ac:dyDescent="0.25">
      <c r="X61227" s="14"/>
    </row>
    <row r="61228" spans="24:24" x14ac:dyDescent="0.25">
      <c r="X61228" s="14"/>
    </row>
    <row r="61229" spans="24:24" x14ac:dyDescent="0.25">
      <c r="X61229" s="14"/>
    </row>
    <row r="61230" spans="24:24" x14ac:dyDescent="0.25">
      <c r="X61230" s="14"/>
    </row>
    <row r="61231" spans="24:24" x14ac:dyDescent="0.25">
      <c r="X61231" s="14"/>
    </row>
    <row r="61232" spans="24:24" x14ac:dyDescent="0.25">
      <c r="X61232" s="14"/>
    </row>
    <row r="61233" spans="24:24" x14ac:dyDescent="0.25">
      <c r="X61233" s="14"/>
    </row>
    <row r="61234" spans="24:24" x14ac:dyDescent="0.25">
      <c r="X61234" s="14"/>
    </row>
    <row r="61235" spans="24:24" x14ac:dyDescent="0.25">
      <c r="X61235" s="14"/>
    </row>
    <row r="61236" spans="24:24" x14ac:dyDescent="0.25">
      <c r="X61236" s="14"/>
    </row>
    <row r="61237" spans="24:24" x14ac:dyDescent="0.25">
      <c r="X61237" s="14"/>
    </row>
    <row r="61238" spans="24:24" x14ac:dyDescent="0.25">
      <c r="X61238" s="14"/>
    </row>
    <row r="61239" spans="24:24" x14ac:dyDescent="0.25">
      <c r="X61239" s="14"/>
    </row>
    <row r="61240" spans="24:24" x14ac:dyDescent="0.25">
      <c r="X61240" s="14"/>
    </row>
    <row r="61241" spans="24:24" x14ac:dyDescent="0.25">
      <c r="X61241" s="14"/>
    </row>
    <row r="61242" spans="24:24" x14ac:dyDescent="0.25">
      <c r="X61242" s="14"/>
    </row>
    <row r="61243" spans="24:24" x14ac:dyDescent="0.25">
      <c r="X61243" s="14"/>
    </row>
    <row r="61244" spans="24:24" x14ac:dyDescent="0.25">
      <c r="X61244" s="14"/>
    </row>
    <row r="61245" spans="24:24" x14ac:dyDescent="0.25">
      <c r="X61245" s="14"/>
    </row>
    <row r="61246" spans="24:24" x14ac:dyDescent="0.25">
      <c r="X61246" s="14"/>
    </row>
    <row r="61247" spans="24:24" x14ac:dyDescent="0.25">
      <c r="X61247" s="14"/>
    </row>
    <row r="61248" spans="24:24" x14ac:dyDescent="0.25">
      <c r="X61248" s="14"/>
    </row>
    <row r="61249" spans="24:24" x14ac:dyDescent="0.25">
      <c r="X61249" s="14"/>
    </row>
    <row r="61250" spans="24:24" x14ac:dyDescent="0.25">
      <c r="X61250" s="14"/>
    </row>
    <row r="61251" spans="24:24" x14ac:dyDescent="0.25">
      <c r="X61251" s="14"/>
    </row>
    <row r="61252" spans="24:24" x14ac:dyDescent="0.25">
      <c r="X61252" s="14"/>
    </row>
    <row r="61253" spans="24:24" x14ac:dyDescent="0.25">
      <c r="X61253" s="14"/>
    </row>
    <row r="61254" spans="24:24" x14ac:dyDescent="0.25">
      <c r="X61254" s="14"/>
    </row>
    <row r="61255" spans="24:24" x14ac:dyDescent="0.25">
      <c r="X61255" s="14"/>
    </row>
    <row r="61256" spans="24:24" x14ac:dyDescent="0.25">
      <c r="X61256" s="14"/>
    </row>
    <row r="61257" spans="24:24" x14ac:dyDescent="0.25">
      <c r="X61257" s="14"/>
    </row>
    <row r="61258" spans="24:24" x14ac:dyDescent="0.25">
      <c r="X61258" s="14"/>
    </row>
    <row r="61259" spans="24:24" x14ac:dyDescent="0.25">
      <c r="X61259" s="14"/>
    </row>
    <row r="61260" spans="24:24" x14ac:dyDescent="0.25">
      <c r="X61260" s="14"/>
    </row>
    <row r="61261" spans="24:24" x14ac:dyDescent="0.25">
      <c r="X61261" s="14"/>
    </row>
    <row r="61262" spans="24:24" x14ac:dyDescent="0.25">
      <c r="X61262" s="14"/>
    </row>
    <row r="61263" spans="24:24" x14ac:dyDescent="0.25">
      <c r="X61263" s="14"/>
    </row>
    <row r="61264" spans="24:24" x14ac:dyDescent="0.25">
      <c r="X61264" s="14"/>
    </row>
    <row r="61265" spans="24:24" x14ac:dyDescent="0.25">
      <c r="X61265" s="14"/>
    </row>
    <row r="61266" spans="24:24" x14ac:dyDescent="0.25">
      <c r="X61266" s="14"/>
    </row>
    <row r="61267" spans="24:24" x14ac:dyDescent="0.25">
      <c r="X61267" s="14"/>
    </row>
    <row r="61268" spans="24:24" x14ac:dyDescent="0.25">
      <c r="X61268" s="14"/>
    </row>
    <row r="61269" spans="24:24" x14ac:dyDescent="0.25">
      <c r="X61269" s="14"/>
    </row>
    <row r="61270" spans="24:24" x14ac:dyDescent="0.25">
      <c r="X61270" s="14"/>
    </row>
    <row r="61271" spans="24:24" x14ac:dyDescent="0.25">
      <c r="X61271" s="14"/>
    </row>
    <row r="61272" spans="24:24" x14ac:dyDescent="0.25">
      <c r="X61272" s="14"/>
    </row>
    <row r="61273" spans="24:24" x14ac:dyDescent="0.25">
      <c r="X61273" s="14"/>
    </row>
    <row r="61274" spans="24:24" x14ac:dyDescent="0.25">
      <c r="X61274" s="14"/>
    </row>
    <row r="61275" spans="24:24" x14ac:dyDescent="0.25">
      <c r="X61275" s="14"/>
    </row>
    <row r="61276" spans="24:24" x14ac:dyDescent="0.25">
      <c r="X61276" s="14"/>
    </row>
    <row r="61277" spans="24:24" x14ac:dyDescent="0.25">
      <c r="X61277" s="14"/>
    </row>
    <row r="61278" spans="24:24" x14ac:dyDescent="0.25">
      <c r="X61278" s="14"/>
    </row>
    <row r="61279" spans="24:24" x14ac:dyDescent="0.25">
      <c r="X61279" s="14"/>
    </row>
    <row r="61280" spans="24:24" x14ac:dyDescent="0.25">
      <c r="X61280" s="14"/>
    </row>
    <row r="61281" spans="24:24" x14ac:dyDescent="0.25">
      <c r="X61281" s="14"/>
    </row>
    <row r="61282" spans="24:24" x14ac:dyDescent="0.25">
      <c r="X61282" s="14"/>
    </row>
    <row r="61283" spans="24:24" x14ac:dyDescent="0.25">
      <c r="X61283" s="14"/>
    </row>
    <row r="61284" spans="24:24" x14ac:dyDescent="0.25">
      <c r="X61284" s="14"/>
    </row>
    <row r="61285" spans="24:24" x14ac:dyDescent="0.25">
      <c r="X61285" s="14"/>
    </row>
    <row r="61286" spans="24:24" x14ac:dyDescent="0.25">
      <c r="X61286" s="14"/>
    </row>
    <row r="61287" spans="24:24" x14ac:dyDescent="0.25">
      <c r="X61287" s="14"/>
    </row>
    <row r="61288" spans="24:24" x14ac:dyDescent="0.25">
      <c r="X61288" s="14"/>
    </row>
    <row r="61289" spans="24:24" x14ac:dyDescent="0.25">
      <c r="X61289" s="14"/>
    </row>
    <row r="61290" spans="24:24" x14ac:dyDescent="0.25">
      <c r="X61290" s="14"/>
    </row>
    <row r="61291" spans="24:24" x14ac:dyDescent="0.25">
      <c r="X61291" s="14"/>
    </row>
    <row r="61292" spans="24:24" x14ac:dyDescent="0.25">
      <c r="X61292" s="14"/>
    </row>
    <row r="61293" spans="24:24" x14ac:dyDescent="0.25">
      <c r="X61293" s="14"/>
    </row>
    <row r="61294" spans="24:24" x14ac:dyDescent="0.25">
      <c r="X61294" s="14"/>
    </row>
    <row r="61295" spans="24:24" x14ac:dyDescent="0.25">
      <c r="X61295" s="14"/>
    </row>
    <row r="61296" spans="24:24" x14ac:dyDescent="0.25">
      <c r="X61296" s="14"/>
    </row>
    <row r="61297" spans="24:24" x14ac:dyDescent="0.25">
      <c r="X61297" s="14"/>
    </row>
    <row r="61298" spans="24:24" x14ac:dyDescent="0.25">
      <c r="X61298" s="14"/>
    </row>
    <row r="61299" spans="24:24" x14ac:dyDescent="0.25">
      <c r="X61299" s="14"/>
    </row>
    <row r="61300" spans="24:24" x14ac:dyDescent="0.25">
      <c r="X61300" s="14"/>
    </row>
    <row r="61301" spans="24:24" x14ac:dyDescent="0.25">
      <c r="X61301" s="14"/>
    </row>
    <row r="61302" spans="24:24" x14ac:dyDescent="0.25">
      <c r="X61302" s="14"/>
    </row>
    <row r="61303" spans="24:24" x14ac:dyDescent="0.25">
      <c r="X61303" s="14"/>
    </row>
    <row r="61304" spans="24:24" x14ac:dyDescent="0.25">
      <c r="X61304" s="14"/>
    </row>
    <row r="61305" spans="24:24" x14ac:dyDescent="0.25">
      <c r="X61305" s="14"/>
    </row>
    <row r="61306" spans="24:24" x14ac:dyDescent="0.25">
      <c r="X61306" s="14"/>
    </row>
    <row r="61307" spans="24:24" x14ac:dyDescent="0.25">
      <c r="X61307" s="14"/>
    </row>
    <row r="61308" spans="24:24" x14ac:dyDescent="0.25">
      <c r="X61308" s="14"/>
    </row>
    <row r="61309" spans="24:24" x14ac:dyDescent="0.25">
      <c r="X61309" s="14"/>
    </row>
    <row r="61310" spans="24:24" x14ac:dyDescent="0.25">
      <c r="X61310" s="14"/>
    </row>
    <row r="61311" spans="24:24" x14ac:dyDescent="0.25">
      <c r="X61311" s="14"/>
    </row>
    <row r="61312" spans="24:24" x14ac:dyDescent="0.25">
      <c r="X61312" s="14"/>
    </row>
    <row r="61313" spans="24:24" x14ac:dyDescent="0.25">
      <c r="X61313" s="14"/>
    </row>
    <row r="61314" spans="24:24" x14ac:dyDescent="0.25">
      <c r="X61314" s="14"/>
    </row>
    <row r="61315" spans="24:24" x14ac:dyDescent="0.25">
      <c r="X61315" s="14"/>
    </row>
    <row r="61316" spans="24:24" x14ac:dyDescent="0.25">
      <c r="X61316" s="14"/>
    </row>
    <row r="61317" spans="24:24" x14ac:dyDescent="0.25">
      <c r="X61317" s="14"/>
    </row>
    <row r="61318" spans="24:24" x14ac:dyDescent="0.25">
      <c r="X61318" s="14"/>
    </row>
    <row r="61319" spans="24:24" x14ac:dyDescent="0.25">
      <c r="X61319" s="14"/>
    </row>
    <row r="61320" spans="24:24" x14ac:dyDescent="0.25">
      <c r="X61320" s="14"/>
    </row>
    <row r="61321" spans="24:24" x14ac:dyDescent="0.25">
      <c r="X61321" s="14"/>
    </row>
    <row r="61322" spans="24:24" x14ac:dyDescent="0.25">
      <c r="X61322" s="14"/>
    </row>
    <row r="61323" spans="24:24" x14ac:dyDescent="0.25">
      <c r="X61323" s="14"/>
    </row>
    <row r="61324" spans="24:24" x14ac:dyDescent="0.25">
      <c r="X61324" s="14"/>
    </row>
    <row r="61325" spans="24:24" x14ac:dyDescent="0.25">
      <c r="X61325" s="14"/>
    </row>
    <row r="61326" spans="24:24" x14ac:dyDescent="0.25">
      <c r="X61326" s="14"/>
    </row>
    <row r="61327" spans="24:24" x14ac:dyDescent="0.25">
      <c r="X61327" s="14"/>
    </row>
    <row r="61328" spans="24:24" x14ac:dyDescent="0.25">
      <c r="X61328" s="14"/>
    </row>
    <row r="61329" spans="24:24" x14ac:dyDescent="0.25">
      <c r="X61329" s="14"/>
    </row>
    <row r="61330" spans="24:24" x14ac:dyDescent="0.25">
      <c r="X61330" s="14"/>
    </row>
    <row r="61331" spans="24:24" x14ac:dyDescent="0.25">
      <c r="X61331" s="14"/>
    </row>
    <row r="61332" spans="24:24" x14ac:dyDescent="0.25">
      <c r="X61332" s="14"/>
    </row>
    <row r="61333" spans="24:24" x14ac:dyDescent="0.25">
      <c r="X61333" s="14"/>
    </row>
    <row r="61334" spans="24:24" x14ac:dyDescent="0.25">
      <c r="X61334" s="14"/>
    </row>
    <row r="61335" spans="24:24" x14ac:dyDescent="0.25">
      <c r="X61335" s="14"/>
    </row>
    <row r="61336" spans="24:24" x14ac:dyDescent="0.25">
      <c r="X61336" s="14"/>
    </row>
    <row r="61337" spans="24:24" x14ac:dyDescent="0.25">
      <c r="X61337" s="14"/>
    </row>
    <row r="61338" spans="24:24" x14ac:dyDescent="0.25">
      <c r="X61338" s="14"/>
    </row>
    <row r="61339" spans="24:24" x14ac:dyDescent="0.25">
      <c r="X61339" s="14"/>
    </row>
    <row r="61340" spans="24:24" x14ac:dyDescent="0.25">
      <c r="X61340" s="14"/>
    </row>
    <row r="61341" spans="24:24" x14ac:dyDescent="0.25">
      <c r="X61341" s="14"/>
    </row>
    <row r="61342" spans="24:24" x14ac:dyDescent="0.25">
      <c r="X61342" s="14"/>
    </row>
    <row r="61343" spans="24:24" x14ac:dyDescent="0.25">
      <c r="X61343" s="14"/>
    </row>
    <row r="61344" spans="24:24" x14ac:dyDescent="0.25">
      <c r="X61344" s="14"/>
    </row>
    <row r="61345" spans="24:24" x14ac:dyDescent="0.25">
      <c r="X61345" s="14"/>
    </row>
    <row r="61346" spans="24:24" x14ac:dyDescent="0.25">
      <c r="X61346" s="14"/>
    </row>
    <row r="61347" spans="24:24" x14ac:dyDescent="0.25">
      <c r="X61347" s="14"/>
    </row>
    <row r="61348" spans="24:24" x14ac:dyDescent="0.25">
      <c r="X61348" s="14"/>
    </row>
    <row r="61349" spans="24:24" x14ac:dyDescent="0.25">
      <c r="X61349" s="14"/>
    </row>
    <row r="61350" spans="24:24" x14ac:dyDescent="0.25">
      <c r="X61350" s="14"/>
    </row>
    <row r="61351" spans="24:24" x14ac:dyDescent="0.25">
      <c r="X61351" s="14"/>
    </row>
    <row r="61352" spans="24:24" x14ac:dyDescent="0.25">
      <c r="X61352" s="14"/>
    </row>
    <row r="61353" spans="24:24" x14ac:dyDescent="0.25">
      <c r="X61353" s="14"/>
    </row>
    <row r="61354" spans="24:24" x14ac:dyDescent="0.25">
      <c r="X61354" s="14"/>
    </row>
    <row r="61355" spans="24:24" x14ac:dyDescent="0.25">
      <c r="X61355" s="14"/>
    </row>
    <row r="61356" spans="24:24" x14ac:dyDescent="0.25">
      <c r="X61356" s="14"/>
    </row>
    <row r="61357" spans="24:24" x14ac:dyDescent="0.25">
      <c r="X61357" s="14"/>
    </row>
    <row r="61358" spans="24:24" x14ac:dyDescent="0.25">
      <c r="X61358" s="14"/>
    </row>
    <row r="61359" spans="24:24" x14ac:dyDescent="0.25">
      <c r="X61359" s="14"/>
    </row>
    <row r="61360" spans="24:24" x14ac:dyDescent="0.25">
      <c r="X61360" s="14"/>
    </row>
    <row r="61361" spans="24:24" x14ac:dyDescent="0.25">
      <c r="X61361" s="14"/>
    </row>
    <row r="61362" spans="24:24" x14ac:dyDescent="0.25">
      <c r="X61362" s="14"/>
    </row>
    <row r="61363" spans="24:24" x14ac:dyDescent="0.25">
      <c r="X61363" s="14"/>
    </row>
    <row r="61364" spans="24:24" x14ac:dyDescent="0.25">
      <c r="X61364" s="14"/>
    </row>
    <row r="61365" spans="24:24" x14ac:dyDescent="0.25">
      <c r="X61365" s="14"/>
    </row>
    <row r="61366" spans="24:24" x14ac:dyDescent="0.25">
      <c r="X61366" s="14"/>
    </row>
    <row r="61367" spans="24:24" x14ac:dyDescent="0.25">
      <c r="X61367" s="14"/>
    </row>
    <row r="61368" spans="24:24" x14ac:dyDescent="0.25">
      <c r="X61368" s="14"/>
    </row>
    <row r="61369" spans="24:24" x14ac:dyDescent="0.25">
      <c r="X61369" s="14"/>
    </row>
    <row r="61370" spans="24:24" x14ac:dyDescent="0.25">
      <c r="X61370" s="14"/>
    </row>
    <row r="61371" spans="24:24" x14ac:dyDescent="0.25">
      <c r="X61371" s="14"/>
    </row>
    <row r="61372" spans="24:24" x14ac:dyDescent="0.25">
      <c r="X61372" s="14"/>
    </row>
    <row r="61373" spans="24:24" x14ac:dyDescent="0.25">
      <c r="X61373" s="14"/>
    </row>
    <row r="61374" spans="24:24" x14ac:dyDescent="0.25">
      <c r="X61374" s="14"/>
    </row>
    <row r="61375" spans="24:24" x14ac:dyDescent="0.25">
      <c r="X61375" s="14"/>
    </row>
    <row r="61376" spans="24:24" x14ac:dyDescent="0.25">
      <c r="X61376" s="14"/>
    </row>
    <row r="61377" spans="24:24" x14ac:dyDescent="0.25">
      <c r="X61377" s="14"/>
    </row>
    <row r="61378" spans="24:24" x14ac:dyDescent="0.25">
      <c r="X61378" s="14"/>
    </row>
    <row r="61379" spans="24:24" x14ac:dyDescent="0.25">
      <c r="X61379" s="14"/>
    </row>
    <row r="61380" spans="24:24" x14ac:dyDescent="0.25">
      <c r="X61380" s="14"/>
    </row>
    <row r="61381" spans="24:24" x14ac:dyDescent="0.25">
      <c r="X61381" s="14"/>
    </row>
    <row r="61382" spans="24:24" x14ac:dyDescent="0.25">
      <c r="X61382" s="14"/>
    </row>
    <row r="61383" spans="24:24" x14ac:dyDescent="0.25">
      <c r="X61383" s="14"/>
    </row>
    <row r="61384" spans="24:24" x14ac:dyDescent="0.25">
      <c r="X61384" s="14"/>
    </row>
    <row r="61385" spans="24:24" x14ac:dyDescent="0.25">
      <c r="X61385" s="14"/>
    </row>
    <row r="61386" spans="24:24" x14ac:dyDescent="0.25">
      <c r="X61386" s="14"/>
    </row>
    <row r="61387" spans="24:24" x14ac:dyDescent="0.25">
      <c r="X61387" s="14"/>
    </row>
    <row r="61388" spans="24:24" x14ac:dyDescent="0.25">
      <c r="X61388" s="14"/>
    </row>
    <row r="61389" spans="24:24" x14ac:dyDescent="0.25">
      <c r="X61389" s="14"/>
    </row>
    <row r="61390" spans="24:24" x14ac:dyDescent="0.25">
      <c r="X61390" s="14"/>
    </row>
    <row r="61391" spans="24:24" x14ac:dyDescent="0.25">
      <c r="X61391" s="14"/>
    </row>
    <row r="61392" spans="24:24" x14ac:dyDescent="0.25">
      <c r="X61392" s="14"/>
    </row>
    <row r="61393" spans="24:24" x14ac:dyDescent="0.25">
      <c r="X61393" s="14"/>
    </row>
    <row r="61394" spans="24:24" x14ac:dyDescent="0.25">
      <c r="X61394" s="14"/>
    </row>
    <row r="61395" spans="24:24" x14ac:dyDescent="0.25">
      <c r="X61395" s="14"/>
    </row>
    <row r="61396" spans="24:24" x14ac:dyDescent="0.25">
      <c r="X61396" s="14"/>
    </row>
    <row r="61397" spans="24:24" x14ac:dyDescent="0.25">
      <c r="X61397" s="14"/>
    </row>
    <row r="61398" spans="24:24" x14ac:dyDescent="0.25">
      <c r="X61398" s="14"/>
    </row>
    <row r="61399" spans="24:24" x14ac:dyDescent="0.25">
      <c r="X61399" s="14"/>
    </row>
    <row r="61400" spans="24:24" x14ac:dyDescent="0.25">
      <c r="X61400" s="14"/>
    </row>
    <row r="61401" spans="24:24" x14ac:dyDescent="0.25">
      <c r="X61401" s="14"/>
    </row>
    <row r="61402" spans="24:24" x14ac:dyDescent="0.25">
      <c r="X61402" s="14"/>
    </row>
    <row r="61403" spans="24:24" x14ac:dyDescent="0.25">
      <c r="X61403" s="14"/>
    </row>
    <row r="61404" spans="24:24" x14ac:dyDescent="0.25">
      <c r="X61404" s="14"/>
    </row>
    <row r="61405" spans="24:24" x14ac:dyDescent="0.25">
      <c r="X61405" s="14"/>
    </row>
    <row r="61406" spans="24:24" x14ac:dyDescent="0.25">
      <c r="X61406" s="14"/>
    </row>
    <row r="61407" spans="24:24" x14ac:dyDescent="0.25">
      <c r="X61407" s="14"/>
    </row>
    <row r="61408" spans="24:24" x14ac:dyDescent="0.25">
      <c r="X61408" s="14"/>
    </row>
    <row r="61409" spans="24:24" x14ac:dyDescent="0.25">
      <c r="X61409" s="14"/>
    </row>
    <row r="61410" spans="24:24" x14ac:dyDescent="0.25">
      <c r="X61410" s="14"/>
    </row>
    <row r="61411" spans="24:24" x14ac:dyDescent="0.25">
      <c r="X61411" s="14"/>
    </row>
    <row r="61412" spans="24:24" x14ac:dyDescent="0.25">
      <c r="X61412" s="14"/>
    </row>
    <row r="61413" spans="24:24" x14ac:dyDescent="0.25">
      <c r="X61413" s="14"/>
    </row>
    <row r="61414" spans="24:24" x14ac:dyDescent="0.25">
      <c r="X61414" s="14"/>
    </row>
    <row r="61415" spans="24:24" x14ac:dyDescent="0.25">
      <c r="X61415" s="14"/>
    </row>
    <row r="61416" spans="24:24" x14ac:dyDescent="0.25">
      <c r="X61416" s="14"/>
    </row>
    <row r="61417" spans="24:24" x14ac:dyDescent="0.25">
      <c r="X61417" s="14"/>
    </row>
    <row r="61418" spans="24:24" x14ac:dyDescent="0.25">
      <c r="X61418" s="14"/>
    </row>
    <row r="61419" spans="24:24" x14ac:dyDescent="0.25">
      <c r="X61419" s="14"/>
    </row>
    <row r="61420" spans="24:24" x14ac:dyDescent="0.25">
      <c r="X61420" s="14"/>
    </row>
    <row r="61421" spans="24:24" x14ac:dyDescent="0.25">
      <c r="X61421" s="14"/>
    </row>
    <row r="61422" spans="24:24" x14ac:dyDescent="0.25">
      <c r="X61422" s="14"/>
    </row>
    <row r="61423" spans="24:24" x14ac:dyDescent="0.25">
      <c r="X61423" s="14"/>
    </row>
    <row r="61424" spans="24:24" x14ac:dyDescent="0.25">
      <c r="X61424" s="14"/>
    </row>
    <row r="61425" spans="24:24" x14ac:dyDescent="0.25">
      <c r="X61425" s="14"/>
    </row>
    <row r="61426" spans="24:24" x14ac:dyDescent="0.25">
      <c r="X61426" s="14"/>
    </row>
    <row r="61427" spans="24:24" x14ac:dyDescent="0.25">
      <c r="X61427" s="14"/>
    </row>
    <row r="61428" spans="24:24" x14ac:dyDescent="0.25">
      <c r="X61428" s="14"/>
    </row>
    <row r="61429" spans="24:24" x14ac:dyDescent="0.25">
      <c r="X61429" s="14"/>
    </row>
    <row r="61430" spans="24:24" x14ac:dyDescent="0.25">
      <c r="X61430" s="14"/>
    </row>
    <row r="61431" spans="24:24" x14ac:dyDescent="0.25">
      <c r="X61431" s="14"/>
    </row>
    <row r="61432" spans="24:24" x14ac:dyDescent="0.25">
      <c r="X61432" s="14"/>
    </row>
    <row r="61433" spans="24:24" x14ac:dyDescent="0.25">
      <c r="X61433" s="14"/>
    </row>
    <row r="61434" spans="24:24" x14ac:dyDescent="0.25">
      <c r="X61434" s="14"/>
    </row>
    <row r="61435" spans="24:24" x14ac:dyDescent="0.25">
      <c r="X61435" s="14"/>
    </row>
    <row r="61436" spans="24:24" x14ac:dyDescent="0.25">
      <c r="X61436" s="14"/>
    </row>
    <row r="61437" spans="24:24" x14ac:dyDescent="0.25">
      <c r="X61437" s="14"/>
    </row>
    <row r="61438" spans="24:24" x14ac:dyDescent="0.25">
      <c r="X61438" s="14"/>
    </row>
    <row r="61439" spans="24:24" x14ac:dyDescent="0.25">
      <c r="X61439" s="14"/>
    </row>
    <row r="61440" spans="24:24" x14ac:dyDescent="0.25">
      <c r="X61440" s="14"/>
    </row>
    <row r="61441" spans="24:24" x14ac:dyDescent="0.25">
      <c r="X61441" s="14"/>
    </row>
    <row r="61442" spans="24:24" x14ac:dyDescent="0.25">
      <c r="X61442" s="14"/>
    </row>
    <row r="61443" spans="24:24" x14ac:dyDescent="0.25">
      <c r="X61443" s="14"/>
    </row>
    <row r="61444" spans="24:24" x14ac:dyDescent="0.25">
      <c r="X61444" s="14"/>
    </row>
    <row r="61445" spans="24:24" x14ac:dyDescent="0.25">
      <c r="X61445" s="14"/>
    </row>
    <row r="61446" spans="24:24" x14ac:dyDescent="0.25">
      <c r="X61446" s="14"/>
    </row>
    <row r="61447" spans="24:24" x14ac:dyDescent="0.25">
      <c r="X61447" s="14"/>
    </row>
    <row r="61448" spans="24:24" x14ac:dyDescent="0.25">
      <c r="X61448" s="14"/>
    </row>
    <row r="61449" spans="24:24" x14ac:dyDescent="0.25">
      <c r="X61449" s="14"/>
    </row>
    <row r="61450" spans="24:24" x14ac:dyDescent="0.25">
      <c r="X61450" s="14"/>
    </row>
    <row r="61451" spans="24:24" x14ac:dyDescent="0.25">
      <c r="X61451" s="14"/>
    </row>
    <row r="61452" spans="24:24" x14ac:dyDescent="0.25">
      <c r="X61452" s="14"/>
    </row>
    <row r="61453" spans="24:24" x14ac:dyDescent="0.25">
      <c r="X61453" s="14"/>
    </row>
    <row r="61454" spans="24:24" x14ac:dyDescent="0.25">
      <c r="X61454" s="14"/>
    </row>
    <row r="61455" spans="24:24" x14ac:dyDescent="0.25">
      <c r="X61455" s="14"/>
    </row>
    <row r="61456" spans="24:24" x14ac:dyDescent="0.25">
      <c r="X61456" s="14"/>
    </row>
    <row r="61457" spans="24:24" x14ac:dyDescent="0.25">
      <c r="X61457" s="14"/>
    </row>
    <row r="61458" spans="24:24" x14ac:dyDescent="0.25">
      <c r="X61458" s="14"/>
    </row>
    <row r="61459" spans="24:24" x14ac:dyDescent="0.25">
      <c r="X61459" s="14"/>
    </row>
    <row r="61460" spans="24:24" x14ac:dyDescent="0.25">
      <c r="X61460" s="14"/>
    </row>
    <row r="61461" spans="24:24" x14ac:dyDescent="0.25">
      <c r="X61461" s="14"/>
    </row>
    <row r="61462" spans="24:24" x14ac:dyDescent="0.25">
      <c r="X61462" s="14"/>
    </row>
    <row r="61463" spans="24:24" x14ac:dyDescent="0.25">
      <c r="X61463" s="14"/>
    </row>
    <row r="61464" spans="24:24" x14ac:dyDescent="0.25">
      <c r="X61464" s="14"/>
    </row>
    <row r="61465" spans="24:24" x14ac:dyDescent="0.25">
      <c r="X61465" s="14"/>
    </row>
    <row r="61466" spans="24:24" x14ac:dyDescent="0.25">
      <c r="X61466" s="14"/>
    </row>
    <row r="61467" spans="24:24" x14ac:dyDescent="0.25">
      <c r="X61467" s="14"/>
    </row>
    <row r="61468" spans="24:24" x14ac:dyDescent="0.25">
      <c r="X61468" s="14"/>
    </row>
    <row r="61469" spans="24:24" x14ac:dyDescent="0.25">
      <c r="X61469" s="14"/>
    </row>
    <row r="61470" spans="24:24" x14ac:dyDescent="0.25">
      <c r="X61470" s="14"/>
    </row>
    <row r="61471" spans="24:24" x14ac:dyDescent="0.25">
      <c r="X61471" s="14"/>
    </row>
    <row r="61472" spans="24:24" x14ac:dyDescent="0.25">
      <c r="X61472" s="14"/>
    </row>
    <row r="61473" spans="24:24" x14ac:dyDescent="0.25">
      <c r="X61473" s="14"/>
    </row>
    <row r="61474" spans="24:24" x14ac:dyDescent="0.25">
      <c r="X61474" s="14"/>
    </row>
    <row r="61475" spans="24:24" x14ac:dyDescent="0.25">
      <c r="X61475" s="14"/>
    </row>
    <row r="61476" spans="24:24" x14ac:dyDescent="0.25">
      <c r="X61476" s="14"/>
    </row>
    <row r="61477" spans="24:24" x14ac:dyDescent="0.25">
      <c r="X61477" s="14"/>
    </row>
    <row r="61478" spans="24:24" x14ac:dyDescent="0.25">
      <c r="X61478" s="14"/>
    </row>
    <row r="61479" spans="24:24" x14ac:dyDescent="0.25">
      <c r="X61479" s="14"/>
    </row>
    <row r="61480" spans="24:24" x14ac:dyDescent="0.25">
      <c r="X61480" s="14"/>
    </row>
    <row r="61481" spans="24:24" x14ac:dyDescent="0.25">
      <c r="X61481" s="14"/>
    </row>
    <row r="61482" spans="24:24" x14ac:dyDescent="0.25">
      <c r="X61482" s="14"/>
    </row>
    <row r="61483" spans="24:24" x14ac:dyDescent="0.25">
      <c r="X61483" s="14"/>
    </row>
    <row r="61484" spans="24:24" x14ac:dyDescent="0.25">
      <c r="X61484" s="14"/>
    </row>
    <row r="61485" spans="24:24" x14ac:dyDescent="0.25">
      <c r="X61485" s="14"/>
    </row>
    <row r="61486" spans="24:24" x14ac:dyDescent="0.25">
      <c r="X61486" s="14"/>
    </row>
    <row r="61487" spans="24:24" x14ac:dyDescent="0.25">
      <c r="X61487" s="14"/>
    </row>
    <row r="61488" spans="24:24" x14ac:dyDescent="0.25">
      <c r="X61488" s="14"/>
    </row>
    <row r="61489" spans="24:24" x14ac:dyDescent="0.25">
      <c r="X61489" s="14"/>
    </row>
    <row r="61490" spans="24:24" x14ac:dyDescent="0.25">
      <c r="X61490" s="14"/>
    </row>
    <row r="61491" spans="24:24" x14ac:dyDescent="0.25">
      <c r="X61491" s="14"/>
    </row>
    <row r="61492" spans="24:24" x14ac:dyDescent="0.25">
      <c r="X61492" s="14"/>
    </row>
    <row r="61493" spans="24:24" x14ac:dyDescent="0.25">
      <c r="X61493" s="14"/>
    </row>
    <row r="61494" spans="24:24" x14ac:dyDescent="0.25">
      <c r="X61494" s="14"/>
    </row>
    <row r="61495" spans="24:24" x14ac:dyDescent="0.25">
      <c r="X61495" s="14"/>
    </row>
    <row r="61496" spans="24:24" x14ac:dyDescent="0.25">
      <c r="X61496" s="14"/>
    </row>
    <row r="61497" spans="24:24" x14ac:dyDescent="0.25">
      <c r="X61497" s="14"/>
    </row>
    <row r="61498" spans="24:24" x14ac:dyDescent="0.25">
      <c r="X61498" s="14"/>
    </row>
    <row r="61499" spans="24:24" x14ac:dyDescent="0.25">
      <c r="X61499" s="14"/>
    </row>
    <row r="61500" spans="24:24" x14ac:dyDescent="0.25">
      <c r="X61500" s="14"/>
    </row>
    <row r="61501" spans="24:24" x14ac:dyDescent="0.25">
      <c r="X61501" s="14"/>
    </row>
    <row r="61502" spans="24:24" x14ac:dyDescent="0.25">
      <c r="X61502" s="14"/>
    </row>
    <row r="61503" spans="24:24" x14ac:dyDescent="0.25">
      <c r="X61503" s="14"/>
    </row>
    <row r="61504" spans="24:24" x14ac:dyDescent="0.25">
      <c r="X61504" s="14"/>
    </row>
    <row r="61505" spans="24:24" x14ac:dyDescent="0.25">
      <c r="X61505" s="14"/>
    </row>
    <row r="61506" spans="24:24" x14ac:dyDescent="0.25">
      <c r="X61506" s="14"/>
    </row>
    <row r="61507" spans="24:24" x14ac:dyDescent="0.25">
      <c r="X61507" s="14"/>
    </row>
    <row r="61508" spans="24:24" x14ac:dyDescent="0.25">
      <c r="X61508" s="14"/>
    </row>
    <row r="61509" spans="24:24" x14ac:dyDescent="0.25">
      <c r="X61509" s="14"/>
    </row>
    <row r="61510" spans="24:24" x14ac:dyDescent="0.25">
      <c r="X61510" s="14"/>
    </row>
    <row r="61511" spans="24:24" x14ac:dyDescent="0.25">
      <c r="X61511" s="14"/>
    </row>
    <row r="61512" spans="24:24" x14ac:dyDescent="0.25">
      <c r="X61512" s="14"/>
    </row>
    <row r="61513" spans="24:24" x14ac:dyDescent="0.25">
      <c r="X61513" s="14"/>
    </row>
    <row r="61514" spans="24:24" x14ac:dyDescent="0.25">
      <c r="X61514" s="14"/>
    </row>
    <row r="61515" spans="24:24" x14ac:dyDescent="0.25">
      <c r="X61515" s="14"/>
    </row>
    <row r="61516" spans="24:24" x14ac:dyDescent="0.25">
      <c r="X61516" s="14"/>
    </row>
    <row r="61517" spans="24:24" x14ac:dyDescent="0.25">
      <c r="X61517" s="14"/>
    </row>
    <row r="61518" spans="24:24" x14ac:dyDescent="0.25">
      <c r="X61518" s="14"/>
    </row>
    <row r="61519" spans="24:24" x14ac:dyDescent="0.25">
      <c r="X61519" s="14"/>
    </row>
    <row r="61520" spans="24:24" x14ac:dyDescent="0.25">
      <c r="X61520" s="14"/>
    </row>
    <row r="61521" spans="24:24" x14ac:dyDescent="0.25">
      <c r="X61521" s="14"/>
    </row>
    <row r="61522" spans="24:24" x14ac:dyDescent="0.25">
      <c r="X61522" s="14"/>
    </row>
    <row r="61523" spans="24:24" x14ac:dyDescent="0.25">
      <c r="X61523" s="14"/>
    </row>
    <row r="61524" spans="24:24" x14ac:dyDescent="0.25">
      <c r="X61524" s="14"/>
    </row>
    <row r="61525" spans="24:24" x14ac:dyDescent="0.25">
      <c r="X61525" s="14"/>
    </row>
    <row r="61526" spans="24:24" x14ac:dyDescent="0.25">
      <c r="X61526" s="14"/>
    </row>
    <row r="61527" spans="24:24" x14ac:dyDescent="0.25">
      <c r="X61527" s="14"/>
    </row>
    <row r="61528" spans="24:24" x14ac:dyDescent="0.25">
      <c r="X61528" s="14"/>
    </row>
    <row r="61529" spans="24:24" x14ac:dyDescent="0.25">
      <c r="X61529" s="14"/>
    </row>
    <row r="61530" spans="24:24" x14ac:dyDescent="0.25">
      <c r="X61530" s="14"/>
    </row>
    <row r="61531" spans="24:24" x14ac:dyDescent="0.25">
      <c r="X61531" s="14"/>
    </row>
    <row r="61532" spans="24:24" x14ac:dyDescent="0.25">
      <c r="X61532" s="14"/>
    </row>
    <row r="61533" spans="24:24" x14ac:dyDescent="0.25">
      <c r="X61533" s="14"/>
    </row>
    <row r="61534" spans="24:24" x14ac:dyDescent="0.25">
      <c r="X61534" s="14"/>
    </row>
    <row r="61535" spans="24:24" x14ac:dyDescent="0.25">
      <c r="X61535" s="14"/>
    </row>
    <row r="61536" spans="24:24" x14ac:dyDescent="0.25">
      <c r="X61536" s="14"/>
    </row>
    <row r="61537" spans="24:24" x14ac:dyDescent="0.25">
      <c r="X61537" s="14"/>
    </row>
    <row r="61538" spans="24:24" x14ac:dyDescent="0.25">
      <c r="X61538" s="14"/>
    </row>
    <row r="61539" spans="24:24" x14ac:dyDescent="0.25">
      <c r="X61539" s="14"/>
    </row>
    <row r="61540" spans="24:24" x14ac:dyDescent="0.25">
      <c r="X61540" s="14"/>
    </row>
    <row r="61541" spans="24:24" x14ac:dyDescent="0.25">
      <c r="X61541" s="14"/>
    </row>
    <row r="61542" spans="24:24" x14ac:dyDescent="0.25">
      <c r="X61542" s="14"/>
    </row>
    <row r="61543" spans="24:24" x14ac:dyDescent="0.25">
      <c r="X61543" s="14"/>
    </row>
    <row r="61544" spans="24:24" x14ac:dyDescent="0.25">
      <c r="X61544" s="14"/>
    </row>
    <row r="61545" spans="24:24" x14ac:dyDescent="0.25">
      <c r="X61545" s="14"/>
    </row>
    <row r="61546" spans="24:24" x14ac:dyDescent="0.25">
      <c r="X61546" s="14"/>
    </row>
    <row r="61547" spans="24:24" x14ac:dyDescent="0.25">
      <c r="X61547" s="14"/>
    </row>
    <row r="61548" spans="24:24" x14ac:dyDescent="0.25">
      <c r="X61548" s="14"/>
    </row>
    <row r="61549" spans="24:24" x14ac:dyDescent="0.25">
      <c r="X61549" s="14"/>
    </row>
    <row r="61550" spans="24:24" x14ac:dyDescent="0.25">
      <c r="X61550" s="14"/>
    </row>
    <row r="61551" spans="24:24" x14ac:dyDescent="0.25">
      <c r="X61551" s="14"/>
    </row>
    <row r="61552" spans="24:24" x14ac:dyDescent="0.25">
      <c r="X61552" s="14"/>
    </row>
    <row r="61553" spans="24:24" x14ac:dyDescent="0.25">
      <c r="X61553" s="14"/>
    </row>
    <row r="61554" spans="24:24" x14ac:dyDescent="0.25">
      <c r="X61554" s="14"/>
    </row>
    <row r="61555" spans="24:24" x14ac:dyDescent="0.25">
      <c r="X61555" s="14"/>
    </row>
    <row r="61556" spans="24:24" x14ac:dyDescent="0.25">
      <c r="X61556" s="14"/>
    </row>
    <row r="61557" spans="24:24" x14ac:dyDescent="0.25">
      <c r="X61557" s="14"/>
    </row>
    <row r="61558" spans="24:24" x14ac:dyDescent="0.25">
      <c r="X61558" s="14"/>
    </row>
    <row r="61559" spans="24:24" x14ac:dyDescent="0.25">
      <c r="X61559" s="14"/>
    </row>
    <row r="61560" spans="24:24" x14ac:dyDescent="0.25">
      <c r="X61560" s="14"/>
    </row>
    <row r="61561" spans="24:24" x14ac:dyDescent="0.25">
      <c r="X61561" s="14"/>
    </row>
    <row r="61562" spans="24:24" x14ac:dyDescent="0.25">
      <c r="X61562" s="14"/>
    </row>
    <row r="61563" spans="24:24" x14ac:dyDescent="0.25">
      <c r="X61563" s="14"/>
    </row>
    <row r="61564" spans="24:24" x14ac:dyDescent="0.25">
      <c r="X61564" s="14"/>
    </row>
    <row r="61565" spans="24:24" x14ac:dyDescent="0.25">
      <c r="X61565" s="14"/>
    </row>
    <row r="61566" spans="24:24" x14ac:dyDescent="0.25">
      <c r="X61566" s="14"/>
    </row>
    <row r="61567" spans="24:24" x14ac:dyDescent="0.25">
      <c r="X61567" s="14"/>
    </row>
    <row r="61568" spans="24:24" x14ac:dyDescent="0.25">
      <c r="X61568" s="14"/>
    </row>
    <row r="61569" spans="24:24" x14ac:dyDescent="0.25">
      <c r="X61569" s="14"/>
    </row>
    <row r="61570" spans="24:24" x14ac:dyDescent="0.25">
      <c r="X61570" s="14"/>
    </row>
    <row r="61571" spans="24:24" x14ac:dyDescent="0.25">
      <c r="X61571" s="14"/>
    </row>
    <row r="61572" spans="24:24" x14ac:dyDescent="0.25">
      <c r="X61572" s="14"/>
    </row>
    <row r="61573" spans="24:24" x14ac:dyDescent="0.25">
      <c r="X61573" s="14"/>
    </row>
    <row r="61574" spans="24:24" x14ac:dyDescent="0.25">
      <c r="X61574" s="14"/>
    </row>
    <row r="61575" spans="24:24" x14ac:dyDescent="0.25">
      <c r="X61575" s="14"/>
    </row>
    <row r="61576" spans="24:24" x14ac:dyDescent="0.25">
      <c r="X61576" s="14"/>
    </row>
    <row r="61577" spans="24:24" x14ac:dyDescent="0.25">
      <c r="X61577" s="14"/>
    </row>
    <row r="61578" spans="24:24" x14ac:dyDescent="0.25">
      <c r="X61578" s="14"/>
    </row>
    <row r="61579" spans="24:24" x14ac:dyDescent="0.25">
      <c r="X61579" s="14"/>
    </row>
    <row r="61580" spans="24:24" x14ac:dyDescent="0.25">
      <c r="X61580" s="14"/>
    </row>
    <row r="61581" spans="24:24" x14ac:dyDescent="0.25">
      <c r="X61581" s="14"/>
    </row>
    <row r="61582" spans="24:24" x14ac:dyDescent="0.25">
      <c r="X61582" s="14"/>
    </row>
    <row r="61583" spans="24:24" x14ac:dyDescent="0.25">
      <c r="X61583" s="14"/>
    </row>
    <row r="61584" spans="24:24" x14ac:dyDescent="0.25">
      <c r="X61584" s="14"/>
    </row>
    <row r="61585" spans="24:24" x14ac:dyDescent="0.25">
      <c r="X61585" s="14"/>
    </row>
    <row r="61586" spans="24:24" x14ac:dyDescent="0.25">
      <c r="X61586" s="14"/>
    </row>
    <row r="61587" spans="24:24" x14ac:dyDescent="0.25">
      <c r="X61587" s="14"/>
    </row>
    <row r="61588" spans="24:24" x14ac:dyDescent="0.25">
      <c r="X61588" s="14"/>
    </row>
    <row r="61589" spans="24:24" x14ac:dyDescent="0.25">
      <c r="X61589" s="14"/>
    </row>
    <row r="61590" spans="24:24" x14ac:dyDescent="0.25">
      <c r="X61590" s="14"/>
    </row>
    <row r="61591" spans="24:24" x14ac:dyDescent="0.25">
      <c r="X61591" s="14"/>
    </row>
    <row r="61592" spans="24:24" x14ac:dyDescent="0.25">
      <c r="X61592" s="14"/>
    </row>
    <row r="61593" spans="24:24" x14ac:dyDescent="0.25">
      <c r="X61593" s="14"/>
    </row>
    <row r="61594" spans="24:24" x14ac:dyDescent="0.25">
      <c r="X61594" s="14"/>
    </row>
    <row r="61595" spans="24:24" x14ac:dyDescent="0.25">
      <c r="X61595" s="14"/>
    </row>
    <row r="61596" spans="24:24" x14ac:dyDescent="0.25">
      <c r="X61596" s="14"/>
    </row>
    <row r="61597" spans="24:24" x14ac:dyDescent="0.25">
      <c r="X61597" s="14"/>
    </row>
    <row r="61598" spans="24:24" x14ac:dyDescent="0.25">
      <c r="X61598" s="14"/>
    </row>
    <row r="61599" spans="24:24" x14ac:dyDescent="0.25">
      <c r="X61599" s="14"/>
    </row>
    <row r="61600" spans="24:24" x14ac:dyDescent="0.25">
      <c r="X61600" s="14"/>
    </row>
    <row r="61601" spans="24:24" x14ac:dyDescent="0.25">
      <c r="X61601" s="14"/>
    </row>
    <row r="61602" spans="24:24" x14ac:dyDescent="0.25">
      <c r="X61602" s="14"/>
    </row>
    <row r="61603" spans="24:24" x14ac:dyDescent="0.25">
      <c r="X61603" s="14"/>
    </row>
    <row r="61604" spans="24:24" x14ac:dyDescent="0.25">
      <c r="X61604" s="14"/>
    </row>
    <row r="61605" spans="24:24" x14ac:dyDescent="0.25">
      <c r="X61605" s="14"/>
    </row>
    <row r="61606" spans="24:24" x14ac:dyDescent="0.25">
      <c r="X61606" s="14"/>
    </row>
    <row r="61607" spans="24:24" x14ac:dyDescent="0.25">
      <c r="X61607" s="14"/>
    </row>
    <row r="61608" spans="24:24" x14ac:dyDescent="0.25">
      <c r="X61608" s="14"/>
    </row>
    <row r="61609" spans="24:24" x14ac:dyDescent="0.25">
      <c r="X61609" s="14"/>
    </row>
    <row r="61610" spans="24:24" x14ac:dyDescent="0.25">
      <c r="X61610" s="14"/>
    </row>
    <row r="61611" spans="24:24" x14ac:dyDescent="0.25">
      <c r="X61611" s="14"/>
    </row>
    <row r="61612" spans="24:24" x14ac:dyDescent="0.25">
      <c r="X61612" s="14"/>
    </row>
    <row r="61613" spans="24:24" x14ac:dyDescent="0.25">
      <c r="X61613" s="14"/>
    </row>
    <row r="61614" spans="24:24" x14ac:dyDescent="0.25">
      <c r="X61614" s="14"/>
    </row>
    <row r="61615" spans="24:24" x14ac:dyDescent="0.25">
      <c r="X61615" s="14"/>
    </row>
    <row r="61616" spans="24:24" x14ac:dyDescent="0.25">
      <c r="X61616" s="14"/>
    </row>
    <row r="61617" spans="24:24" x14ac:dyDescent="0.25">
      <c r="X61617" s="14"/>
    </row>
    <row r="61618" spans="24:24" x14ac:dyDescent="0.25">
      <c r="X61618" s="14"/>
    </row>
    <row r="61619" spans="24:24" x14ac:dyDescent="0.25">
      <c r="X61619" s="14"/>
    </row>
    <row r="61620" spans="24:24" x14ac:dyDescent="0.25">
      <c r="X61620" s="14"/>
    </row>
    <row r="61621" spans="24:24" x14ac:dyDescent="0.25">
      <c r="X61621" s="14"/>
    </row>
    <row r="61622" spans="24:24" x14ac:dyDescent="0.25">
      <c r="X61622" s="14"/>
    </row>
    <row r="61623" spans="24:24" x14ac:dyDescent="0.25">
      <c r="X61623" s="14"/>
    </row>
    <row r="61624" spans="24:24" x14ac:dyDescent="0.25">
      <c r="X61624" s="14"/>
    </row>
    <row r="61625" spans="24:24" x14ac:dyDescent="0.25">
      <c r="X61625" s="14"/>
    </row>
    <row r="61626" spans="24:24" x14ac:dyDescent="0.25">
      <c r="X61626" s="14"/>
    </row>
    <row r="61627" spans="24:24" x14ac:dyDescent="0.25">
      <c r="X61627" s="14"/>
    </row>
    <row r="61628" spans="24:24" x14ac:dyDescent="0.25">
      <c r="X61628" s="14"/>
    </row>
    <row r="61629" spans="24:24" x14ac:dyDescent="0.25">
      <c r="X61629" s="14"/>
    </row>
    <row r="61630" spans="24:24" x14ac:dyDescent="0.25">
      <c r="X61630" s="14"/>
    </row>
    <row r="61631" spans="24:24" x14ac:dyDescent="0.25">
      <c r="X61631" s="14"/>
    </row>
    <row r="61632" spans="24:24" x14ac:dyDescent="0.25">
      <c r="X61632" s="14"/>
    </row>
    <row r="61633" spans="24:24" x14ac:dyDescent="0.25">
      <c r="X61633" s="14"/>
    </row>
    <row r="61634" spans="24:24" x14ac:dyDescent="0.25">
      <c r="X61634" s="14"/>
    </row>
    <row r="61635" spans="24:24" x14ac:dyDescent="0.25">
      <c r="X61635" s="14"/>
    </row>
    <row r="61636" spans="24:24" x14ac:dyDescent="0.25">
      <c r="X61636" s="14"/>
    </row>
    <row r="61637" spans="24:24" x14ac:dyDescent="0.25">
      <c r="X61637" s="14"/>
    </row>
    <row r="61638" spans="24:24" x14ac:dyDescent="0.25">
      <c r="X61638" s="14"/>
    </row>
    <row r="61639" spans="24:24" x14ac:dyDescent="0.25">
      <c r="X61639" s="14"/>
    </row>
    <row r="61640" spans="24:24" x14ac:dyDescent="0.25">
      <c r="X61640" s="14"/>
    </row>
    <row r="61641" spans="24:24" x14ac:dyDescent="0.25">
      <c r="X61641" s="14"/>
    </row>
    <row r="61642" spans="24:24" x14ac:dyDescent="0.25">
      <c r="X61642" s="14"/>
    </row>
    <row r="61643" spans="24:24" x14ac:dyDescent="0.25">
      <c r="X61643" s="14"/>
    </row>
    <row r="61644" spans="24:24" x14ac:dyDescent="0.25">
      <c r="X61644" s="14"/>
    </row>
    <row r="61645" spans="24:24" x14ac:dyDescent="0.25">
      <c r="X61645" s="14"/>
    </row>
    <row r="61646" spans="24:24" x14ac:dyDescent="0.25">
      <c r="X61646" s="14"/>
    </row>
    <row r="61647" spans="24:24" x14ac:dyDescent="0.25">
      <c r="X61647" s="14"/>
    </row>
    <row r="61648" spans="24:24" x14ac:dyDescent="0.25">
      <c r="X61648" s="14"/>
    </row>
    <row r="61649" spans="24:24" x14ac:dyDescent="0.25">
      <c r="X61649" s="14"/>
    </row>
    <row r="61650" spans="24:24" x14ac:dyDescent="0.25">
      <c r="X61650" s="14"/>
    </row>
    <row r="61651" spans="24:24" x14ac:dyDescent="0.25">
      <c r="X61651" s="14"/>
    </row>
    <row r="61652" spans="24:24" x14ac:dyDescent="0.25">
      <c r="X61652" s="14"/>
    </row>
    <row r="61653" spans="24:24" x14ac:dyDescent="0.25">
      <c r="X61653" s="14"/>
    </row>
    <row r="61654" spans="24:24" x14ac:dyDescent="0.25">
      <c r="X61654" s="14"/>
    </row>
    <row r="61655" spans="24:24" x14ac:dyDescent="0.25">
      <c r="X61655" s="14"/>
    </row>
    <row r="61656" spans="24:24" x14ac:dyDescent="0.25">
      <c r="X61656" s="14"/>
    </row>
    <row r="61657" spans="24:24" x14ac:dyDescent="0.25">
      <c r="X61657" s="14"/>
    </row>
    <row r="61658" spans="24:24" x14ac:dyDescent="0.25">
      <c r="X61658" s="14"/>
    </row>
    <row r="61659" spans="24:24" x14ac:dyDescent="0.25">
      <c r="X61659" s="14"/>
    </row>
    <row r="61660" spans="24:24" x14ac:dyDescent="0.25">
      <c r="X61660" s="14"/>
    </row>
    <row r="61661" spans="24:24" x14ac:dyDescent="0.25">
      <c r="X61661" s="14"/>
    </row>
    <row r="61662" spans="24:24" x14ac:dyDescent="0.25">
      <c r="X61662" s="14"/>
    </row>
    <row r="61663" spans="24:24" x14ac:dyDescent="0.25">
      <c r="X61663" s="14"/>
    </row>
    <row r="61664" spans="24:24" x14ac:dyDescent="0.25">
      <c r="X61664" s="14"/>
    </row>
    <row r="61665" spans="24:24" x14ac:dyDescent="0.25">
      <c r="X61665" s="14"/>
    </row>
    <row r="61666" spans="24:24" x14ac:dyDescent="0.25">
      <c r="X61666" s="14"/>
    </row>
    <row r="61667" spans="24:24" x14ac:dyDescent="0.25">
      <c r="X61667" s="14"/>
    </row>
    <row r="61668" spans="24:24" x14ac:dyDescent="0.25">
      <c r="X61668" s="14"/>
    </row>
    <row r="61669" spans="24:24" x14ac:dyDescent="0.25">
      <c r="X61669" s="14"/>
    </row>
    <row r="61670" spans="24:24" x14ac:dyDescent="0.25">
      <c r="X61670" s="14"/>
    </row>
    <row r="61671" spans="24:24" x14ac:dyDescent="0.25">
      <c r="X61671" s="14"/>
    </row>
    <row r="61672" spans="24:24" x14ac:dyDescent="0.25">
      <c r="X61672" s="14"/>
    </row>
    <row r="61673" spans="24:24" x14ac:dyDescent="0.25">
      <c r="X61673" s="14"/>
    </row>
    <row r="61674" spans="24:24" x14ac:dyDescent="0.25">
      <c r="X61674" s="14"/>
    </row>
    <row r="61675" spans="24:24" x14ac:dyDescent="0.25">
      <c r="X61675" s="14"/>
    </row>
    <row r="61676" spans="24:24" x14ac:dyDescent="0.25">
      <c r="X61676" s="14"/>
    </row>
    <row r="61677" spans="24:24" x14ac:dyDescent="0.25">
      <c r="X61677" s="14"/>
    </row>
    <row r="61678" spans="24:24" x14ac:dyDescent="0.25">
      <c r="X61678" s="14"/>
    </row>
    <row r="61679" spans="24:24" x14ac:dyDescent="0.25">
      <c r="X61679" s="14"/>
    </row>
    <row r="61680" spans="24:24" x14ac:dyDescent="0.25">
      <c r="X61680" s="14"/>
    </row>
    <row r="61681" spans="24:24" x14ac:dyDescent="0.25">
      <c r="X61681" s="14"/>
    </row>
    <row r="61682" spans="24:24" x14ac:dyDescent="0.25">
      <c r="X61682" s="14"/>
    </row>
    <row r="61683" spans="24:24" x14ac:dyDescent="0.25">
      <c r="X61683" s="14"/>
    </row>
    <row r="61684" spans="24:24" x14ac:dyDescent="0.25">
      <c r="X61684" s="14"/>
    </row>
    <row r="61685" spans="24:24" x14ac:dyDescent="0.25">
      <c r="X61685" s="14"/>
    </row>
    <row r="61686" spans="24:24" x14ac:dyDescent="0.25">
      <c r="X61686" s="14"/>
    </row>
    <row r="61687" spans="24:24" x14ac:dyDescent="0.25">
      <c r="X61687" s="14"/>
    </row>
    <row r="61688" spans="24:24" x14ac:dyDescent="0.25">
      <c r="X61688" s="14"/>
    </row>
    <row r="61689" spans="24:24" x14ac:dyDescent="0.25">
      <c r="X61689" s="14"/>
    </row>
    <row r="61690" spans="24:24" x14ac:dyDescent="0.25">
      <c r="X61690" s="14"/>
    </row>
    <row r="61691" spans="24:24" x14ac:dyDescent="0.25">
      <c r="X61691" s="14"/>
    </row>
    <row r="61692" spans="24:24" x14ac:dyDescent="0.25">
      <c r="X61692" s="14"/>
    </row>
    <row r="61693" spans="24:24" x14ac:dyDescent="0.25">
      <c r="X61693" s="14"/>
    </row>
    <row r="61694" spans="24:24" x14ac:dyDescent="0.25">
      <c r="X61694" s="14"/>
    </row>
    <row r="61695" spans="24:24" x14ac:dyDescent="0.25">
      <c r="X61695" s="14"/>
    </row>
    <row r="61696" spans="24:24" x14ac:dyDescent="0.25">
      <c r="X61696" s="14"/>
    </row>
    <row r="61697" spans="24:24" x14ac:dyDescent="0.25">
      <c r="X61697" s="14"/>
    </row>
    <row r="61698" spans="24:24" x14ac:dyDescent="0.25">
      <c r="X61698" s="14"/>
    </row>
    <row r="61699" spans="24:24" x14ac:dyDescent="0.25">
      <c r="X61699" s="14"/>
    </row>
    <row r="61700" spans="24:24" x14ac:dyDescent="0.25">
      <c r="X61700" s="14"/>
    </row>
    <row r="61701" spans="24:24" x14ac:dyDescent="0.25">
      <c r="X61701" s="14"/>
    </row>
    <row r="61702" spans="24:24" x14ac:dyDescent="0.25">
      <c r="X61702" s="14"/>
    </row>
    <row r="61703" spans="24:24" x14ac:dyDescent="0.25">
      <c r="X61703" s="14"/>
    </row>
    <row r="61704" spans="24:24" x14ac:dyDescent="0.25">
      <c r="X61704" s="14"/>
    </row>
    <row r="61705" spans="24:24" x14ac:dyDescent="0.25">
      <c r="X61705" s="14"/>
    </row>
    <row r="61706" spans="24:24" x14ac:dyDescent="0.25">
      <c r="X61706" s="14"/>
    </row>
    <row r="61707" spans="24:24" x14ac:dyDescent="0.25">
      <c r="X61707" s="14"/>
    </row>
    <row r="61708" spans="24:24" x14ac:dyDescent="0.25">
      <c r="X61708" s="14"/>
    </row>
    <row r="61709" spans="24:24" x14ac:dyDescent="0.25">
      <c r="X61709" s="14"/>
    </row>
    <row r="61710" spans="24:24" x14ac:dyDescent="0.25">
      <c r="X61710" s="14"/>
    </row>
    <row r="61711" spans="24:24" x14ac:dyDescent="0.25">
      <c r="X61711" s="14"/>
    </row>
    <row r="61712" spans="24:24" x14ac:dyDescent="0.25">
      <c r="X61712" s="14"/>
    </row>
    <row r="61713" spans="24:24" x14ac:dyDescent="0.25">
      <c r="X61713" s="14"/>
    </row>
    <row r="61714" spans="24:24" x14ac:dyDescent="0.25">
      <c r="X61714" s="14"/>
    </row>
    <row r="61715" spans="24:24" x14ac:dyDescent="0.25">
      <c r="X61715" s="14"/>
    </row>
    <row r="61716" spans="24:24" x14ac:dyDescent="0.25">
      <c r="X61716" s="14"/>
    </row>
    <row r="61717" spans="24:24" x14ac:dyDescent="0.25">
      <c r="X61717" s="14"/>
    </row>
    <row r="61718" spans="24:24" x14ac:dyDescent="0.25">
      <c r="X61718" s="14"/>
    </row>
    <row r="61719" spans="24:24" x14ac:dyDescent="0.25">
      <c r="X61719" s="14"/>
    </row>
    <row r="61720" spans="24:24" x14ac:dyDescent="0.25">
      <c r="X61720" s="14"/>
    </row>
    <row r="61721" spans="24:24" x14ac:dyDescent="0.25">
      <c r="X61721" s="14"/>
    </row>
    <row r="61722" spans="24:24" x14ac:dyDescent="0.25">
      <c r="X61722" s="14"/>
    </row>
    <row r="61723" spans="24:24" x14ac:dyDescent="0.25">
      <c r="X61723" s="14"/>
    </row>
    <row r="61724" spans="24:24" x14ac:dyDescent="0.25">
      <c r="X61724" s="14"/>
    </row>
    <row r="61725" spans="24:24" x14ac:dyDescent="0.25">
      <c r="X61725" s="14"/>
    </row>
    <row r="61726" spans="24:24" x14ac:dyDescent="0.25">
      <c r="X61726" s="14"/>
    </row>
    <row r="61727" spans="24:24" x14ac:dyDescent="0.25">
      <c r="X61727" s="14"/>
    </row>
    <row r="61728" spans="24:24" x14ac:dyDescent="0.25">
      <c r="X61728" s="14"/>
    </row>
    <row r="61729" spans="24:24" x14ac:dyDescent="0.25">
      <c r="X61729" s="14"/>
    </row>
    <row r="61730" spans="24:24" x14ac:dyDescent="0.25">
      <c r="X61730" s="14"/>
    </row>
    <row r="61731" spans="24:24" x14ac:dyDescent="0.25">
      <c r="X61731" s="14"/>
    </row>
    <row r="61732" spans="24:24" x14ac:dyDescent="0.25">
      <c r="X61732" s="14"/>
    </row>
    <row r="61733" spans="24:24" x14ac:dyDescent="0.25">
      <c r="X61733" s="14"/>
    </row>
    <row r="61734" spans="24:24" x14ac:dyDescent="0.25">
      <c r="X61734" s="14"/>
    </row>
    <row r="61735" spans="24:24" x14ac:dyDescent="0.25">
      <c r="X61735" s="14"/>
    </row>
    <row r="61736" spans="24:24" x14ac:dyDescent="0.25">
      <c r="X61736" s="14"/>
    </row>
    <row r="61737" spans="24:24" x14ac:dyDescent="0.25">
      <c r="X61737" s="14"/>
    </row>
    <row r="61738" spans="24:24" x14ac:dyDescent="0.25">
      <c r="X61738" s="14"/>
    </row>
    <row r="61739" spans="24:24" x14ac:dyDescent="0.25">
      <c r="X61739" s="14"/>
    </row>
    <row r="61740" spans="24:24" x14ac:dyDescent="0.25">
      <c r="X61740" s="14"/>
    </row>
    <row r="61741" spans="24:24" x14ac:dyDescent="0.25">
      <c r="X61741" s="14"/>
    </row>
    <row r="61742" spans="24:24" x14ac:dyDescent="0.25">
      <c r="X61742" s="14"/>
    </row>
    <row r="61743" spans="24:24" x14ac:dyDescent="0.25">
      <c r="X61743" s="14"/>
    </row>
    <row r="61744" spans="24:24" x14ac:dyDescent="0.25">
      <c r="X61744" s="14"/>
    </row>
    <row r="61745" spans="24:24" x14ac:dyDescent="0.25">
      <c r="X61745" s="14"/>
    </row>
    <row r="61746" spans="24:24" x14ac:dyDescent="0.25">
      <c r="X61746" s="14"/>
    </row>
    <row r="61747" spans="24:24" x14ac:dyDescent="0.25">
      <c r="X61747" s="14"/>
    </row>
    <row r="61748" spans="24:24" x14ac:dyDescent="0.25">
      <c r="X61748" s="14"/>
    </row>
    <row r="61749" spans="24:24" x14ac:dyDescent="0.25">
      <c r="X61749" s="14"/>
    </row>
    <row r="61750" spans="24:24" x14ac:dyDescent="0.25">
      <c r="X61750" s="14"/>
    </row>
    <row r="61751" spans="24:24" x14ac:dyDescent="0.25">
      <c r="X61751" s="14"/>
    </row>
    <row r="61752" spans="24:24" x14ac:dyDescent="0.25">
      <c r="X61752" s="14"/>
    </row>
    <row r="61753" spans="24:24" x14ac:dyDescent="0.25">
      <c r="X61753" s="14"/>
    </row>
    <row r="61754" spans="24:24" x14ac:dyDescent="0.25">
      <c r="X61754" s="14"/>
    </row>
    <row r="61755" spans="24:24" x14ac:dyDescent="0.25">
      <c r="X61755" s="14"/>
    </row>
    <row r="61756" spans="24:24" x14ac:dyDescent="0.25">
      <c r="X61756" s="14"/>
    </row>
    <row r="61757" spans="24:24" x14ac:dyDescent="0.25">
      <c r="X61757" s="14"/>
    </row>
    <row r="61758" spans="24:24" x14ac:dyDescent="0.25">
      <c r="X61758" s="14"/>
    </row>
    <row r="61759" spans="24:24" x14ac:dyDescent="0.25">
      <c r="X61759" s="14"/>
    </row>
    <row r="61760" spans="24:24" x14ac:dyDescent="0.25">
      <c r="X61760" s="14"/>
    </row>
    <row r="61761" spans="24:24" x14ac:dyDescent="0.25">
      <c r="X61761" s="14"/>
    </row>
    <row r="61762" spans="24:24" x14ac:dyDescent="0.25">
      <c r="X61762" s="14"/>
    </row>
    <row r="61763" spans="24:24" x14ac:dyDescent="0.25">
      <c r="X61763" s="14"/>
    </row>
    <row r="61764" spans="24:24" x14ac:dyDescent="0.25">
      <c r="X61764" s="14"/>
    </row>
    <row r="61765" spans="24:24" x14ac:dyDescent="0.25">
      <c r="X61765" s="14"/>
    </row>
    <row r="61766" spans="24:24" x14ac:dyDescent="0.25">
      <c r="X61766" s="14"/>
    </row>
    <row r="61767" spans="24:24" x14ac:dyDescent="0.25">
      <c r="X61767" s="14"/>
    </row>
    <row r="61768" spans="24:24" x14ac:dyDescent="0.25">
      <c r="X61768" s="14"/>
    </row>
    <row r="61769" spans="24:24" x14ac:dyDescent="0.25">
      <c r="X61769" s="14"/>
    </row>
    <row r="61770" spans="24:24" x14ac:dyDescent="0.25">
      <c r="X61770" s="14"/>
    </row>
    <row r="61771" spans="24:24" x14ac:dyDescent="0.25">
      <c r="X61771" s="14"/>
    </row>
    <row r="61772" spans="24:24" x14ac:dyDescent="0.25">
      <c r="X61772" s="14"/>
    </row>
    <row r="61773" spans="24:24" x14ac:dyDescent="0.25">
      <c r="X61773" s="14"/>
    </row>
    <row r="61774" spans="24:24" x14ac:dyDescent="0.25">
      <c r="X61774" s="14"/>
    </row>
    <row r="61775" spans="24:24" x14ac:dyDescent="0.25">
      <c r="X61775" s="14"/>
    </row>
    <row r="61776" spans="24:24" x14ac:dyDescent="0.25">
      <c r="X61776" s="14"/>
    </row>
    <row r="61777" spans="24:24" x14ac:dyDescent="0.25">
      <c r="X61777" s="14"/>
    </row>
    <row r="61778" spans="24:24" x14ac:dyDescent="0.25">
      <c r="X61778" s="14"/>
    </row>
    <row r="61779" spans="24:24" x14ac:dyDescent="0.25">
      <c r="X61779" s="14"/>
    </row>
    <row r="61780" spans="24:24" x14ac:dyDescent="0.25">
      <c r="X61780" s="14"/>
    </row>
    <row r="61781" spans="24:24" x14ac:dyDescent="0.25">
      <c r="X61781" s="14"/>
    </row>
    <row r="61782" spans="24:24" x14ac:dyDescent="0.25">
      <c r="X61782" s="14"/>
    </row>
    <row r="61783" spans="24:24" x14ac:dyDescent="0.25">
      <c r="X61783" s="14"/>
    </row>
    <row r="61784" spans="24:24" x14ac:dyDescent="0.25">
      <c r="X61784" s="14"/>
    </row>
    <row r="61785" spans="24:24" x14ac:dyDescent="0.25">
      <c r="X61785" s="14"/>
    </row>
    <row r="61786" spans="24:24" x14ac:dyDescent="0.25">
      <c r="X61786" s="14"/>
    </row>
    <row r="61787" spans="24:24" x14ac:dyDescent="0.25">
      <c r="X61787" s="14"/>
    </row>
    <row r="61788" spans="24:24" x14ac:dyDescent="0.25">
      <c r="X61788" s="14"/>
    </row>
    <row r="61789" spans="24:24" x14ac:dyDescent="0.25">
      <c r="X61789" s="14"/>
    </row>
    <row r="61790" spans="24:24" x14ac:dyDescent="0.25">
      <c r="X61790" s="14"/>
    </row>
    <row r="61791" spans="24:24" x14ac:dyDescent="0.25">
      <c r="X61791" s="14"/>
    </row>
    <row r="61792" spans="24:24" x14ac:dyDescent="0.25">
      <c r="X61792" s="14"/>
    </row>
    <row r="61793" spans="24:24" x14ac:dyDescent="0.25">
      <c r="X61793" s="14"/>
    </row>
    <row r="61794" spans="24:24" x14ac:dyDescent="0.25">
      <c r="X61794" s="14"/>
    </row>
    <row r="61795" spans="24:24" x14ac:dyDescent="0.25">
      <c r="X61795" s="14"/>
    </row>
    <row r="61796" spans="24:24" x14ac:dyDescent="0.25">
      <c r="X61796" s="14"/>
    </row>
    <row r="61797" spans="24:24" x14ac:dyDescent="0.25">
      <c r="X61797" s="14"/>
    </row>
    <row r="61798" spans="24:24" x14ac:dyDescent="0.25">
      <c r="X61798" s="14"/>
    </row>
    <row r="61799" spans="24:24" x14ac:dyDescent="0.25">
      <c r="X61799" s="14"/>
    </row>
    <row r="61800" spans="24:24" x14ac:dyDescent="0.25">
      <c r="X61800" s="14"/>
    </row>
    <row r="61801" spans="24:24" x14ac:dyDescent="0.25">
      <c r="X61801" s="14"/>
    </row>
    <row r="61802" spans="24:24" x14ac:dyDescent="0.25">
      <c r="X61802" s="14"/>
    </row>
    <row r="61803" spans="24:24" x14ac:dyDescent="0.25">
      <c r="X61803" s="14"/>
    </row>
    <row r="61804" spans="24:24" x14ac:dyDescent="0.25">
      <c r="X61804" s="14"/>
    </row>
    <row r="61805" spans="24:24" x14ac:dyDescent="0.25">
      <c r="X61805" s="14"/>
    </row>
    <row r="61806" spans="24:24" x14ac:dyDescent="0.25">
      <c r="X61806" s="14"/>
    </row>
    <row r="61807" spans="24:24" x14ac:dyDescent="0.25">
      <c r="X61807" s="14"/>
    </row>
    <row r="61808" spans="24:24" x14ac:dyDescent="0.25">
      <c r="X61808" s="14"/>
    </row>
    <row r="61809" spans="24:24" x14ac:dyDescent="0.25">
      <c r="X61809" s="14"/>
    </row>
    <row r="61810" spans="24:24" x14ac:dyDescent="0.25">
      <c r="X61810" s="14"/>
    </row>
    <row r="61811" spans="24:24" x14ac:dyDescent="0.25">
      <c r="X61811" s="14"/>
    </row>
    <row r="61812" spans="24:24" x14ac:dyDescent="0.25">
      <c r="X61812" s="14"/>
    </row>
    <row r="61813" spans="24:24" x14ac:dyDescent="0.25">
      <c r="X61813" s="14"/>
    </row>
    <row r="61814" spans="24:24" x14ac:dyDescent="0.25">
      <c r="X61814" s="14"/>
    </row>
    <row r="61815" spans="24:24" x14ac:dyDescent="0.25">
      <c r="X61815" s="14"/>
    </row>
    <row r="61816" spans="24:24" x14ac:dyDescent="0.25">
      <c r="X61816" s="14"/>
    </row>
    <row r="61817" spans="24:24" x14ac:dyDescent="0.25">
      <c r="X61817" s="14"/>
    </row>
    <row r="61818" spans="24:24" x14ac:dyDescent="0.25">
      <c r="X61818" s="14"/>
    </row>
    <row r="61819" spans="24:24" x14ac:dyDescent="0.25">
      <c r="X61819" s="14"/>
    </row>
    <row r="61820" spans="24:24" x14ac:dyDescent="0.25">
      <c r="X61820" s="14"/>
    </row>
    <row r="61821" spans="24:24" x14ac:dyDescent="0.25">
      <c r="X61821" s="14"/>
    </row>
    <row r="61822" spans="24:24" x14ac:dyDescent="0.25">
      <c r="X61822" s="14"/>
    </row>
    <row r="61823" spans="24:24" x14ac:dyDescent="0.25">
      <c r="X61823" s="14"/>
    </row>
    <row r="61824" spans="24:24" x14ac:dyDescent="0.25">
      <c r="X61824" s="14"/>
    </row>
    <row r="61825" spans="24:24" x14ac:dyDescent="0.25">
      <c r="X61825" s="14"/>
    </row>
    <row r="61826" spans="24:24" x14ac:dyDescent="0.25">
      <c r="X61826" s="14"/>
    </row>
    <row r="61827" spans="24:24" x14ac:dyDescent="0.25">
      <c r="X61827" s="14"/>
    </row>
    <row r="61828" spans="24:24" x14ac:dyDescent="0.25">
      <c r="X61828" s="14"/>
    </row>
    <row r="61829" spans="24:24" x14ac:dyDescent="0.25">
      <c r="X61829" s="14"/>
    </row>
    <row r="61830" spans="24:24" x14ac:dyDescent="0.25">
      <c r="X61830" s="14"/>
    </row>
    <row r="61831" spans="24:24" x14ac:dyDescent="0.25">
      <c r="X61831" s="14"/>
    </row>
    <row r="61832" spans="24:24" x14ac:dyDescent="0.25">
      <c r="X61832" s="14"/>
    </row>
    <row r="61833" spans="24:24" x14ac:dyDescent="0.25">
      <c r="X61833" s="14"/>
    </row>
    <row r="61834" spans="24:24" x14ac:dyDescent="0.25">
      <c r="X61834" s="14"/>
    </row>
    <row r="61835" spans="24:24" x14ac:dyDescent="0.25">
      <c r="X61835" s="14"/>
    </row>
    <row r="61836" spans="24:24" x14ac:dyDescent="0.25">
      <c r="X61836" s="14"/>
    </row>
    <row r="61837" spans="24:24" x14ac:dyDescent="0.25">
      <c r="X61837" s="14"/>
    </row>
    <row r="61838" spans="24:24" x14ac:dyDescent="0.25">
      <c r="X61838" s="14"/>
    </row>
    <row r="61839" spans="24:24" x14ac:dyDescent="0.25">
      <c r="X61839" s="14"/>
    </row>
    <row r="61840" spans="24:24" x14ac:dyDescent="0.25">
      <c r="X61840" s="14"/>
    </row>
    <row r="61841" spans="24:24" x14ac:dyDescent="0.25">
      <c r="X61841" s="14"/>
    </row>
    <row r="61842" spans="24:24" x14ac:dyDescent="0.25">
      <c r="X61842" s="14"/>
    </row>
    <row r="61843" spans="24:24" x14ac:dyDescent="0.25">
      <c r="X61843" s="14"/>
    </row>
    <row r="61844" spans="24:24" x14ac:dyDescent="0.25">
      <c r="X61844" s="14"/>
    </row>
    <row r="61845" spans="24:24" x14ac:dyDescent="0.25">
      <c r="X61845" s="14"/>
    </row>
    <row r="61846" spans="24:24" x14ac:dyDescent="0.25">
      <c r="X61846" s="14"/>
    </row>
    <row r="61847" spans="24:24" x14ac:dyDescent="0.25">
      <c r="X61847" s="14"/>
    </row>
    <row r="61848" spans="24:24" x14ac:dyDescent="0.25">
      <c r="X61848" s="14"/>
    </row>
    <row r="61849" spans="24:24" x14ac:dyDescent="0.25">
      <c r="X61849" s="14"/>
    </row>
    <row r="61850" spans="24:24" x14ac:dyDescent="0.25">
      <c r="X61850" s="14"/>
    </row>
    <row r="61851" spans="24:24" x14ac:dyDescent="0.25">
      <c r="X61851" s="14"/>
    </row>
    <row r="61852" spans="24:24" x14ac:dyDescent="0.25">
      <c r="X61852" s="14"/>
    </row>
    <row r="61853" spans="24:24" x14ac:dyDescent="0.25">
      <c r="X61853" s="14"/>
    </row>
    <row r="61854" spans="24:24" x14ac:dyDescent="0.25">
      <c r="X61854" s="14"/>
    </row>
    <row r="61855" spans="24:24" x14ac:dyDescent="0.25">
      <c r="X61855" s="14"/>
    </row>
    <row r="61856" spans="24:24" x14ac:dyDescent="0.25">
      <c r="X61856" s="14"/>
    </row>
    <row r="61857" spans="24:24" x14ac:dyDescent="0.25">
      <c r="X61857" s="14"/>
    </row>
    <row r="61858" spans="24:24" x14ac:dyDescent="0.25">
      <c r="X61858" s="14"/>
    </row>
    <row r="61859" spans="24:24" x14ac:dyDescent="0.25">
      <c r="X61859" s="14"/>
    </row>
    <row r="61860" spans="24:24" x14ac:dyDescent="0.25">
      <c r="X61860" s="14"/>
    </row>
    <row r="61861" spans="24:24" x14ac:dyDescent="0.25">
      <c r="X61861" s="14"/>
    </row>
    <row r="61862" spans="24:24" x14ac:dyDescent="0.25">
      <c r="X61862" s="14"/>
    </row>
    <row r="61863" spans="24:24" x14ac:dyDescent="0.25">
      <c r="X61863" s="14"/>
    </row>
    <row r="61864" spans="24:24" x14ac:dyDescent="0.25">
      <c r="X61864" s="14"/>
    </row>
    <row r="61865" spans="24:24" x14ac:dyDescent="0.25">
      <c r="X61865" s="14"/>
    </row>
    <row r="61866" spans="24:24" x14ac:dyDescent="0.25">
      <c r="X61866" s="14"/>
    </row>
    <row r="61867" spans="24:24" x14ac:dyDescent="0.25">
      <c r="X61867" s="14"/>
    </row>
    <row r="61868" spans="24:24" x14ac:dyDescent="0.25">
      <c r="X61868" s="14"/>
    </row>
    <row r="61869" spans="24:24" x14ac:dyDescent="0.25">
      <c r="X61869" s="14"/>
    </row>
    <row r="61870" spans="24:24" x14ac:dyDescent="0.25">
      <c r="X61870" s="14"/>
    </row>
    <row r="61871" spans="24:24" x14ac:dyDescent="0.25">
      <c r="X61871" s="14"/>
    </row>
    <row r="61872" spans="24:24" x14ac:dyDescent="0.25">
      <c r="X61872" s="14"/>
    </row>
    <row r="61873" spans="24:24" x14ac:dyDescent="0.25">
      <c r="X61873" s="14"/>
    </row>
    <row r="61874" spans="24:24" x14ac:dyDescent="0.25">
      <c r="X61874" s="14"/>
    </row>
    <row r="61875" spans="24:24" x14ac:dyDescent="0.25">
      <c r="X61875" s="14"/>
    </row>
    <row r="61876" spans="24:24" x14ac:dyDescent="0.25">
      <c r="X61876" s="14"/>
    </row>
    <row r="61877" spans="24:24" x14ac:dyDescent="0.25">
      <c r="X61877" s="14"/>
    </row>
    <row r="61878" spans="24:24" x14ac:dyDescent="0.25">
      <c r="X61878" s="14"/>
    </row>
    <row r="61879" spans="24:24" x14ac:dyDescent="0.25">
      <c r="X61879" s="14"/>
    </row>
    <row r="61880" spans="24:24" x14ac:dyDescent="0.25">
      <c r="X61880" s="14"/>
    </row>
    <row r="61881" spans="24:24" x14ac:dyDescent="0.25">
      <c r="X61881" s="14"/>
    </row>
    <row r="61882" spans="24:24" x14ac:dyDescent="0.25">
      <c r="X61882" s="14"/>
    </row>
    <row r="61883" spans="24:24" x14ac:dyDescent="0.25">
      <c r="X61883" s="14"/>
    </row>
    <row r="61884" spans="24:24" x14ac:dyDescent="0.25">
      <c r="X61884" s="14"/>
    </row>
    <row r="61885" spans="24:24" x14ac:dyDescent="0.25">
      <c r="X61885" s="14"/>
    </row>
    <row r="61886" spans="24:24" x14ac:dyDescent="0.25">
      <c r="X61886" s="14"/>
    </row>
    <row r="61887" spans="24:24" x14ac:dyDescent="0.25">
      <c r="X61887" s="14"/>
    </row>
    <row r="61888" spans="24:24" x14ac:dyDescent="0.25">
      <c r="X61888" s="14"/>
    </row>
    <row r="61889" spans="24:24" x14ac:dyDescent="0.25">
      <c r="X61889" s="14"/>
    </row>
    <row r="61890" spans="24:24" x14ac:dyDescent="0.25">
      <c r="X61890" s="14"/>
    </row>
    <row r="61891" spans="24:24" x14ac:dyDescent="0.25">
      <c r="X61891" s="14"/>
    </row>
    <row r="61892" spans="24:24" x14ac:dyDescent="0.25">
      <c r="X61892" s="14"/>
    </row>
    <row r="61893" spans="24:24" x14ac:dyDescent="0.25">
      <c r="X61893" s="14"/>
    </row>
    <row r="61894" spans="24:24" x14ac:dyDescent="0.25">
      <c r="X61894" s="14"/>
    </row>
    <row r="61895" spans="24:24" x14ac:dyDescent="0.25">
      <c r="X61895" s="14"/>
    </row>
    <row r="61896" spans="24:24" x14ac:dyDescent="0.25">
      <c r="X61896" s="14"/>
    </row>
    <row r="61897" spans="24:24" x14ac:dyDescent="0.25">
      <c r="X61897" s="14"/>
    </row>
    <row r="61898" spans="24:24" x14ac:dyDescent="0.25">
      <c r="X61898" s="14"/>
    </row>
    <row r="61899" spans="24:24" x14ac:dyDescent="0.25">
      <c r="X61899" s="14"/>
    </row>
    <row r="61900" spans="24:24" x14ac:dyDescent="0.25">
      <c r="X61900" s="14"/>
    </row>
    <row r="61901" spans="24:24" x14ac:dyDescent="0.25">
      <c r="X61901" s="14"/>
    </row>
    <row r="61902" spans="24:24" x14ac:dyDescent="0.25">
      <c r="X61902" s="14"/>
    </row>
    <row r="61903" spans="24:24" x14ac:dyDescent="0.25">
      <c r="X61903" s="14"/>
    </row>
    <row r="61904" spans="24:24" x14ac:dyDescent="0.25">
      <c r="X61904" s="14"/>
    </row>
    <row r="61905" spans="24:24" x14ac:dyDescent="0.25">
      <c r="X61905" s="14"/>
    </row>
    <row r="61906" spans="24:24" x14ac:dyDescent="0.25">
      <c r="X61906" s="14"/>
    </row>
    <row r="61907" spans="24:24" x14ac:dyDescent="0.25">
      <c r="X61907" s="14"/>
    </row>
    <row r="61908" spans="24:24" x14ac:dyDescent="0.25">
      <c r="X61908" s="14"/>
    </row>
    <row r="61909" spans="24:24" x14ac:dyDescent="0.25">
      <c r="X61909" s="14"/>
    </row>
    <row r="61910" spans="24:24" x14ac:dyDescent="0.25">
      <c r="X61910" s="14"/>
    </row>
    <row r="61911" spans="24:24" x14ac:dyDescent="0.25">
      <c r="X61911" s="14"/>
    </row>
    <row r="61912" spans="24:24" x14ac:dyDescent="0.25">
      <c r="X61912" s="14"/>
    </row>
    <row r="61913" spans="24:24" x14ac:dyDescent="0.25">
      <c r="X61913" s="14"/>
    </row>
    <row r="61914" spans="24:24" x14ac:dyDescent="0.25">
      <c r="X61914" s="14"/>
    </row>
    <row r="61915" spans="24:24" x14ac:dyDescent="0.25">
      <c r="X61915" s="14"/>
    </row>
    <row r="61916" spans="24:24" x14ac:dyDescent="0.25">
      <c r="X61916" s="14"/>
    </row>
    <row r="61917" spans="24:24" x14ac:dyDescent="0.25">
      <c r="X61917" s="14"/>
    </row>
    <row r="61918" spans="24:24" x14ac:dyDescent="0.25">
      <c r="X61918" s="14"/>
    </row>
    <row r="61919" spans="24:24" x14ac:dyDescent="0.25">
      <c r="X61919" s="14"/>
    </row>
    <row r="61920" spans="24:24" x14ac:dyDescent="0.25">
      <c r="X61920" s="14"/>
    </row>
    <row r="61921" spans="24:24" x14ac:dyDescent="0.25">
      <c r="X61921" s="14"/>
    </row>
    <row r="61922" spans="24:24" x14ac:dyDescent="0.25">
      <c r="X61922" s="14"/>
    </row>
    <row r="61923" spans="24:24" x14ac:dyDescent="0.25">
      <c r="X61923" s="14"/>
    </row>
    <row r="61924" spans="24:24" x14ac:dyDescent="0.25">
      <c r="X61924" s="14"/>
    </row>
    <row r="61925" spans="24:24" x14ac:dyDescent="0.25">
      <c r="X61925" s="14"/>
    </row>
    <row r="61926" spans="24:24" x14ac:dyDescent="0.25">
      <c r="X61926" s="14"/>
    </row>
    <row r="61927" spans="24:24" x14ac:dyDescent="0.25">
      <c r="X61927" s="14"/>
    </row>
    <row r="61928" spans="24:24" x14ac:dyDescent="0.25">
      <c r="X61928" s="14"/>
    </row>
    <row r="61929" spans="24:24" x14ac:dyDescent="0.25">
      <c r="X61929" s="14"/>
    </row>
    <row r="61930" spans="24:24" x14ac:dyDescent="0.25">
      <c r="X61930" s="14"/>
    </row>
    <row r="61931" spans="24:24" x14ac:dyDescent="0.25">
      <c r="X61931" s="14"/>
    </row>
    <row r="61932" spans="24:24" x14ac:dyDescent="0.25">
      <c r="X61932" s="14"/>
    </row>
    <row r="61933" spans="24:24" x14ac:dyDescent="0.25">
      <c r="X61933" s="14"/>
    </row>
    <row r="61934" spans="24:24" x14ac:dyDescent="0.25">
      <c r="X61934" s="14"/>
    </row>
    <row r="61935" spans="24:24" x14ac:dyDescent="0.25">
      <c r="X61935" s="14"/>
    </row>
    <row r="61936" spans="24:24" x14ac:dyDescent="0.25">
      <c r="X61936" s="14"/>
    </row>
    <row r="61937" spans="24:24" x14ac:dyDescent="0.25">
      <c r="X61937" s="14"/>
    </row>
    <row r="61938" spans="24:24" x14ac:dyDescent="0.25">
      <c r="X61938" s="14"/>
    </row>
    <row r="61939" spans="24:24" x14ac:dyDescent="0.25">
      <c r="X61939" s="14"/>
    </row>
    <row r="61940" spans="24:24" x14ac:dyDescent="0.25">
      <c r="X61940" s="14"/>
    </row>
    <row r="61941" spans="24:24" x14ac:dyDescent="0.25">
      <c r="X61941" s="14"/>
    </row>
    <row r="61942" spans="24:24" x14ac:dyDescent="0.25">
      <c r="X61942" s="14"/>
    </row>
    <row r="61943" spans="24:24" x14ac:dyDescent="0.25">
      <c r="X61943" s="14"/>
    </row>
    <row r="61944" spans="24:24" x14ac:dyDescent="0.25">
      <c r="X61944" s="14"/>
    </row>
    <row r="61945" spans="24:24" x14ac:dyDescent="0.25">
      <c r="X61945" s="14"/>
    </row>
    <row r="61946" spans="24:24" x14ac:dyDescent="0.25">
      <c r="X61946" s="14"/>
    </row>
    <row r="61947" spans="24:24" x14ac:dyDescent="0.25">
      <c r="X61947" s="14"/>
    </row>
    <row r="61948" spans="24:24" x14ac:dyDescent="0.25">
      <c r="X61948" s="14"/>
    </row>
    <row r="61949" spans="24:24" x14ac:dyDescent="0.25">
      <c r="X61949" s="14"/>
    </row>
    <row r="61950" spans="24:24" x14ac:dyDescent="0.25">
      <c r="X61950" s="14"/>
    </row>
    <row r="61951" spans="24:24" x14ac:dyDescent="0.25">
      <c r="X61951" s="14"/>
    </row>
    <row r="61952" spans="24:24" x14ac:dyDescent="0.25">
      <c r="X61952" s="14"/>
    </row>
    <row r="61953" spans="24:24" x14ac:dyDescent="0.25">
      <c r="X61953" s="14"/>
    </row>
    <row r="61954" spans="24:24" x14ac:dyDescent="0.25">
      <c r="X61954" s="14"/>
    </row>
    <row r="61955" spans="24:24" x14ac:dyDescent="0.25">
      <c r="X61955" s="14"/>
    </row>
    <row r="61956" spans="24:24" x14ac:dyDescent="0.25">
      <c r="X61956" s="14"/>
    </row>
    <row r="61957" spans="24:24" x14ac:dyDescent="0.25">
      <c r="X61957" s="14"/>
    </row>
    <row r="61958" spans="24:24" x14ac:dyDescent="0.25">
      <c r="X61958" s="14"/>
    </row>
    <row r="61959" spans="24:24" x14ac:dyDescent="0.25">
      <c r="X61959" s="14"/>
    </row>
    <row r="61960" spans="24:24" x14ac:dyDescent="0.25">
      <c r="X61960" s="14"/>
    </row>
    <row r="61961" spans="24:24" x14ac:dyDescent="0.25">
      <c r="X61961" s="14"/>
    </row>
    <row r="61962" spans="24:24" x14ac:dyDescent="0.25">
      <c r="X61962" s="14"/>
    </row>
    <row r="61963" spans="24:24" x14ac:dyDescent="0.25">
      <c r="X61963" s="14"/>
    </row>
    <row r="61964" spans="24:24" x14ac:dyDescent="0.25">
      <c r="X61964" s="14"/>
    </row>
    <row r="61965" spans="24:24" x14ac:dyDescent="0.25">
      <c r="X61965" s="14"/>
    </row>
    <row r="61966" spans="24:24" x14ac:dyDescent="0.25">
      <c r="X61966" s="14"/>
    </row>
    <row r="61967" spans="24:24" x14ac:dyDescent="0.25">
      <c r="X61967" s="14"/>
    </row>
    <row r="61968" spans="24:24" x14ac:dyDescent="0.25">
      <c r="X61968" s="14"/>
    </row>
    <row r="61969" spans="24:24" x14ac:dyDescent="0.25">
      <c r="X61969" s="14"/>
    </row>
    <row r="61970" spans="24:24" x14ac:dyDescent="0.25">
      <c r="X61970" s="14"/>
    </row>
    <row r="61971" spans="24:24" x14ac:dyDescent="0.25">
      <c r="X61971" s="14"/>
    </row>
    <row r="61972" spans="24:24" x14ac:dyDescent="0.25">
      <c r="X61972" s="14"/>
    </row>
    <row r="61973" spans="24:24" x14ac:dyDescent="0.25">
      <c r="X61973" s="14"/>
    </row>
    <row r="61974" spans="24:24" x14ac:dyDescent="0.25">
      <c r="X61974" s="14"/>
    </row>
    <row r="61975" spans="24:24" x14ac:dyDescent="0.25">
      <c r="X61975" s="14"/>
    </row>
    <row r="61976" spans="24:24" x14ac:dyDescent="0.25">
      <c r="X61976" s="14"/>
    </row>
    <row r="61977" spans="24:24" x14ac:dyDescent="0.25">
      <c r="X61977" s="14"/>
    </row>
    <row r="61978" spans="24:24" x14ac:dyDescent="0.25">
      <c r="X61978" s="14"/>
    </row>
    <row r="61979" spans="24:24" x14ac:dyDescent="0.25">
      <c r="X61979" s="14"/>
    </row>
    <row r="61980" spans="24:24" x14ac:dyDescent="0.25">
      <c r="X61980" s="14"/>
    </row>
    <row r="61981" spans="24:24" x14ac:dyDescent="0.25">
      <c r="X61981" s="14"/>
    </row>
    <row r="61982" spans="24:24" x14ac:dyDescent="0.25">
      <c r="X61982" s="14"/>
    </row>
    <row r="61983" spans="24:24" x14ac:dyDescent="0.25">
      <c r="X61983" s="14"/>
    </row>
    <row r="61984" spans="24:24" x14ac:dyDescent="0.25">
      <c r="X61984" s="14"/>
    </row>
    <row r="61985" spans="24:24" x14ac:dyDescent="0.25">
      <c r="X61985" s="14"/>
    </row>
    <row r="61986" spans="24:24" x14ac:dyDescent="0.25">
      <c r="X61986" s="14"/>
    </row>
    <row r="61987" spans="24:24" x14ac:dyDescent="0.25">
      <c r="X61987" s="14"/>
    </row>
    <row r="61988" spans="24:24" x14ac:dyDescent="0.25">
      <c r="X61988" s="14"/>
    </row>
    <row r="61989" spans="24:24" x14ac:dyDescent="0.25">
      <c r="X61989" s="14"/>
    </row>
    <row r="61990" spans="24:24" x14ac:dyDescent="0.25">
      <c r="X61990" s="14"/>
    </row>
    <row r="61991" spans="24:24" x14ac:dyDescent="0.25">
      <c r="X61991" s="14"/>
    </row>
    <row r="61992" spans="24:24" x14ac:dyDescent="0.25">
      <c r="X61992" s="14"/>
    </row>
    <row r="61993" spans="24:24" x14ac:dyDescent="0.25">
      <c r="X61993" s="14"/>
    </row>
    <row r="61994" spans="24:24" x14ac:dyDescent="0.25">
      <c r="X61994" s="14"/>
    </row>
    <row r="61995" spans="24:24" x14ac:dyDescent="0.25">
      <c r="X61995" s="14"/>
    </row>
    <row r="61996" spans="24:24" x14ac:dyDescent="0.25">
      <c r="X61996" s="14"/>
    </row>
    <row r="61997" spans="24:24" x14ac:dyDescent="0.25">
      <c r="X61997" s="14"/>
    </row>
    <row r="61998" spans="24:24" x14ac:dyDescent="0.25">
      <c r="X61998" s="14"/>
    </row>
    <row r="61999" spans="24:24" x14ac:dyDescent="0.25">
      <c r="X61999" s="14"/>
    </row>
    <row r="62000" spans="24:24" x14ac:dyDescent="0.25">
      <c r="X62000" s="14"/>
    </row>
    <row r="62001" spans="24:24" x14ac:dyDescent="0.25">
      <c r="X62001" s="14"/>
    </row>
    <row r="62002" spans="24:24" x14ac:dyDescent="0.25">
      <c r="X62002" s="14"/>
    </row>
    <row r="62003" spans="24:24" x14ac:dyDescent="0.25">
      <c r="X62003" s="14"/>
    </row>
    <row r="62004" spans="24:24" x14ac:dyDescent="0.25">
      <c r="X62004" s="14"/>
    </row>
    <row r="62005" spans="24:24" x14ac:dyDescent="0.25">
      <c r="X62005" s="14"/>
    </row>
    <row r="62006" spans="24:24" x14ac:dyDescent="0.25">
      <c r="X62006" s="14"/>
    </row>
    <row r="62007" spans="24:24" x14ac:dyDescent="0.25">
      <c r="X62007" s="14"/>
    </row>
    <row r="62008" spans="24:24" x14ac:dyDescent="0.25">
      <c r="X62008" s="14"/>
    </row>
    <row r="62009" spans="24:24" x14ac:dyDescent="0.25">
      <c r="X62009" s="14"/>
    </row>
    <row r="62010" spans="24:24" x14ac:dyDescent="0.25">
      <c r="X62010" s="14"/>
    </row>
    <row r="62011" spans="24:24" x14ac:dyDescent="0.25">
      <c r="X62011" s="14"/>
    </row>
    <row r="62012" spans="24:24" x14ac:dyDescent="0.25">
      <c r="X62012" s="14"/>
    </row>
    <row r="62013" spans="24:24" x14ac:dyDescent="0.25">
      <c r="X62013" s="14"/>
    </row>
    <row r="62014" spans="24:24" x14ac:dyDescent="0.25">
      <c r="X62014" s="14"/>
    </row>
    <row r="62015" spans="24:24" x14ac:dyDescent="0.25">
      <c r="X62015" s="14"/>
    </row>
    <row r="62016" spans="24:24" x14ac:dyDescent="0.25">
      <c r="X62016" s="14"/>
    </row>
    <row r="62017" spans="24:24" x14ac:dyDescent="0.25">
      <c r="X62017" s="14"/>
    </row>
    <row r="62018" spans="24:24" x14ac:dyDescent="0.25">
      <c r="X62018" s="14"/>
    </row>
    <row r="62019" spans="24:24" x14ac:dyDescent="0.25">
      <c r="X62019" s="14"/>
    </row>
    <row r="62020" spans="24:24" x14ac:dyDescent="0.25">
      <c r="X62020" s="14"/>
    </row>
    <row r="62021" spans="24:24" x14ac:dyDescent="0.25">
      <c r="X62021" s="14"/>
    </row>
    <row r="62022" spans="24:24" x14ac:dyDescent="0.25">
      <c r="X62022" s="14"/>
    </row>
    <row r="62023" spans="24:24" x14ac:dyDescent="0.25">
      <c r="X62023" s="14"/>
    </row>
    <row r="62024" spans="24:24" x14ac:dyDescent="0.25">
      <c r="X62024" s="14"/>
    </row>
    <row r="62025" spans="24:24" x14ac:dyDescent="0.25">
      <c r="X62025" s="14"/>
    </row>
    <row r="62026" spans="24:24" x14ac:dyDescent="0.25">
      <c r="X62026" s="14"/>
    </row>
    <row r="62027" spans="24:24" x14ac:dyDescent="0.25">
      <c r="X62027" s="14"/>
    </row>
    <row r="62028" spans="24:24" x14ac:dyDescent="0.25">
      <c r="X62028" s="14"/>
    </row>
    <row r="62029" spans="24:24" x14ac:dyDescent="0.25">
      <c r="X62029" s="14"/>
    </row>
    <row r="62030" spans="24:24" x14ac:dyDescent="0.25">
      <c r="X62030" s="14"/>
    </row>
    <row r="62031" spans="24:24" x14ac:dyDescent="0.25">
      <c r="X62031" s="14"/>
    </row>
    <row r="62032" spans="24:24" x14ac:dyDescent="0.25">
      <c r="X62032" s="14"/>
    </row>
    <row r="62033" spans="24:24" x14ac:dyDescent="0.25">
      <c r="X62033" s="14"/>
    </row>
    <row r="62034" spans="24:24" x14ac:dyDescent="0.25">
      <c r="X62034" s="14"/>
    </row>
    <row r="62035" spans="24:24" x14ac:dyDescent="0.25">
      <c r="X62035" s="14"/>
    </row>
    <row r="62036" spans="24:24" x14ac:dyDescent="0.25">
      <c r="X62036" s="14"/>
    </row>
    <row r="62037" spans="24:24" x14ac:dyDescent="0.25">
      <c r="X62037" s="14"/>
    </row>
    <row r="62038" spans="24:24" x14ac:dyDescent="0.25">
      <c r="X62038" s="14"/>
    </row>
    <row r="62039" spans="24:24" x14ac:dyDescent="0.25">
      <c r="X62039" s="14"/>
    </row>
    <row r="62040" spans="24:24" x14ac:dyDescent="0.25">
      <c r="X62040" s="14"/>
    </row>
    <row r="62041" spans="24:24" x14ac:dyDescent="0.25">
      <c r="X62041" s="14"/>
    </row>
    <row r="62042" spans="24:24" x14ac:dyDescent="0.25">
      <c r="X62042" s="14"/>
    </row>
    <row r="62043" spans="24:24" x14ac:dyDescent="0.25">
      <c r="X62043" s="14"/>
    </row>
    <row r="62044" spans="24:24" x14ac:dyDescent="0.25">
      <c r="X62044" s="14"/>
    </row>
    <row r="62045" spans="24:24" x14ac:dyDescent="0.25">
      <c r="X62045" s="14"/>
    </row>
    <row r="62046" spans="24:24" x14ac:dyDescent="0.25">
      <c r="X62046" s="14"/>
    </row>
    <row r="62047" spans="24:24" x14ac:dyDescent="0.25">
      <c r="X62047" s="14"/>
    </row>
    <row r="62048" spans="24:24" x14ac:dyDescent="0.25">
      <c r="X62048" s="14"/>
    </row>
    <row r="62049" spans="24:24" x14ac:dyDescent="0.25">
      <c r="X62049" s="14"/>
    </row>
    <row r="62050" spans="24:24" x14ac:dyDescent="0.25">
      <c r="X62050" s="14"/>
    </row>
    <row r="62051" spans="24:24" x14ac:dyDescent="0.25">
      <c r="X62051" s="14"/>
    </row>
    <row r="62052" spans="24:24" x14ac:dyDescent="0.25">
      <c r="X62052" s="14"/>
    </row>
    <row r="62053" spans="24:24" x14ac:dyDescent="0.25">
      <c r="X62053" s="14"/>
    </row>
    <row r="62054" spans="24:24" x14ac:dyDescent="0.25">
      <c r="X62054" s="14"/>
    </row>
    <row r="62055" spans="24:24" x14ac:dyDescent="0.25">
      <c r="X62055" s="14"/>
    </row>
    <row r="62056" spans="24:24" x14ac:dyDescent="0.25">
      <c r="X62056" s="14"/>
    </row>
    <row r="62057" spans="24:24" x14ac:dyDescent="0.25">
      <c r="X62057" s="14"/>
    </row>
    <row r="62058" spans="24:24" x14ac:dyDescent="0.25">
      <c r="X62058" s="14"/>
    </row>
    <row r="62059" spans="24:24" x14ac:dyDescent="0.25">
      <c r="X62059" s="14"/>
    </row>
    <row r="62060" spans="24:24" x14ac:dyDescent="0.25">
      <c r="X62060" s="14"/>
    </row>
    <row r="62061" spans="24:24" x14ac:dyDescent="0.25">
      <c r="X62061" s="14"/>
    </row>
    <row r="62062" spans="24:24" x14ac:dyDescent="0.25">
      <c r="X62062" s="14"/>
    </row>
    <row r="62063" spans="24:24" x14ac:dyDescent="0.25">
      <c r="X62063" s="14"/>
    </row>
    <row r="62064" spans="24:24" x14ac:dyDescent="0.25">
      <c r="X62064" s="14"/>
    </row>
    <row r="62065" spans="24:24" x14ac:dyDescent="0.25">
      <c r="X62065" s="14"/>
    </row>
    <row r="62066" spans="24:24" x14ac:dyDescent="0.25">
      <c r="X62066" s="14"/>
    </row>
    <row r="62067" spans="24:24" x14ac:dyDescent="0.25">
      <c r="X62067" s="14"/>
    </row>
    <row r="62068" spans="24:24" x14ac:dyDescent="0.25">
      <c r="X62068" s="14"/>
    </row>
    <row r="62069" spans="24:24" x14ac:dyDescent="0.25">
      <c r="X62069" s="14"/>
    </row>
    <row r="62070" spans="24:24" x14ac:dyDescent="0.25">
      <c r="X62070" s="14"/>
    </row>
    <row r="62071" spans="24:24" x14ac:dyDescent="0.25">
      <c r="X62071" s="14"/>
    </row>
    <row r="62072" spans="24:24" x14ac:dyDescent="0.25">
      <c r="X62072" s="14"/>
    </row>
    <row r="62073" spans="24:24" x14ac:dyDescent="0.25">
      <c r="X62073" s="14"/>
    </row>
    <row r="62074" spans="24:24" x14ac:dyDescent="0.25">
      <c r="X62074" s="14"/>
    </row>
    <row r="62075" spans="24:24" x14ac:dyDescent="0.25">
      <c r="X62075" s="14"/>
    </row>
    <row r="62076" spans="24:24" x14ac:dyDescent="0.25">
      <c r="X62076" s="14"/>
    </row>
    <row r="62077" spans="24:24" x14ac:dyDescent="0.25">
      <c r="X62077" s="14"/>
    </row>
    <row r="62078" spans="24:24" x14ac:dyDescent="0.25">
      <c r="X62078" s="14"/>
    </row>
    <row r="62079" spans="24:24" x14ac:dyDescent="0.25">
      <c r="X62079" s="14"/>
    </row>
    <row r="62080" spans="24:24" x14ac:dyDescent="0.25">
      <c r="X62080" s="14"/>
    </row>
    <row r="62081" spans="24:24" x14ac:dyDescent="0.25">
      <c r="X62081" s="14"/>
    </row>
    <row r="62082" spans="24:24" x14ac:dyDescent="0.25">
      <c r="X62082" s="14"/>
    </row>
    <row r="62083" spans="24:24" x14ac:dyDescent="0.25">
      <c r="X62083" s="14"/>
    </row>
    <row r="62084" spans="24:24" x14ac:dyDescent="0.25">
      <c r="X62084" s="14"/>
    </row>
    <row r="62085" spans="24:24" x14ac:dyDescent="0.25">
      <c r="X62085" s="14"/>
    </row>
    <row r="62086" spans="24:24" x14ac:dyDescent="0.25">
      <c r="X62086" s="14"/>
    </row>
    <row r="62087" spans="24:24" x14ac:dyDescent="0.25">
      <c r="X62087" s="14"/>
    </row>
    <row r="62088" spans="24:24" x14ac:dyDescent="0.25">
      <c r="X62088" s="14"/>
    </row>
    <row r="62089" spans="24:24" x14ac:dyDescent="0.25">
      <c r="X62089" s="14"/>
    </row>
    <row r="62090" spans="24:24" x14ac:dyDescent="0.25">
      <c r="X62090" s="14"/>
    </row>
    <row r="62091" spans="24:24" x14ac:dyDescent="0.25">
      <c r="X62091" s="14"/>
    </row>
    <row r="62092" spans="24:24" x14ac:dyDescent="0.25">
      <c r="X62092" s="14"/>
    </row>
    <row r="62093" spans="24:24" x14ac:dyDescent="0.25">
      <c r="X62093" s="14"/>
    </row>
    <row r="62094" spans="24:24" x14ac:dyDescent="0.25">
      <c r="X62094" s="14"/>
    </row>
    <row r="62095" spans="24:24" x14ac:dyDescent="0.25">
      <c r="X62095" s="14"/>
    </row>
    <row r="62096" spans="24:24" x14ac:dyDescent="0.25">
      <c r="X62096" s="14"/>
    </row>
    <row r="62097" spans="24:24" x14ac:dyDescent="0.25">
      <c r="X62097" s="14"/>
    </row>
    <row r="62098" spans="24:24" x14ac:dyDescent="0.25">
      <c r="X62098" s="14"/>
    </row>
    <row r="62099" spans="24:24" x14ac:dyDescent="0.25">
      <c r="X62099" s="14"/>
    </row>
    <row r="62100" spans="24:24" x14ac:dyDescent="0.25">
      <c r="X62100" s="14"/>
    </row>
    <row r="62101" spans="24:24" x14ac:dyDescent="0.25">
      <c r="X62101" s="14"/>
    </row>
    <row r="62102" spans="24:24" x14ac:dyDescent="0.25">
      <c r="X62102" s="14"/>
    </row>
    <row r="62103" spans="24:24" x14ac:dyDescent="0.25">
      <c r="X62103" s="14"/>
    </row>
    <row r="62104" spans="24:24" x14ac:dyDescent="0.25">
      <c r="X62104" s="14"/>
    </row>
    <row r="62105" spans="24:24" x14ac:dyDescent="0.25">
      <c r="X62105" s="14"/>
    </row>
    <row r="62106" spans="24:24" x14ac:dyDescent="0.25">
      <c r="X62106" s="14"/>
    </row>
    <row r="62107" spans="24:24" x14ac:dyDescent="0.25">
      <c r="X62107" s="14"/>
    </row>
    <row r="62108" spans="24:24" x14ac:dyDescent="0.25">
      <c r="X62108" s="14"/>
    </row>
    <row r="62109" spans="24:24" x14ac:dyDescent="0.25">
      <c r="X62109" s="14"/>
    </row>
    <row r="62110" spans="24:24" x14ac:dyDescent="0.25">
      <c r="X62110" s="14"/>
    </row>
    <row r="62111" spans="24:24" x14ac:dyDescent="0.25">
      <c r="X62111" s="14"/>
    </row>
    <row r="62112" spans="24:24" x14ac:dyDescent="0.25">
      <c r="X62112" s="14"/>
    </row>
    <row r="62113" spans="24:24" x14ac:dyDescent="0.25">
      <c r="X62113" s="14"/>
    </row>
    <row r="62114" spans="24:24" x14ac:dyDescent="0.25">
      <c r="X62114" s="14"/>
    </row>
    <row r="62115" spans="24:24" x14ac:dyDescent="0.25">
      <c r="X62115" s="14"/>
    </row>
    <row r="62116" spans="24:24" x14ac:dyDescent="0.25">
      <c r="X62116" s="14"/>
    </row>
    <row r="62117" spans="24:24" x14ac:dyDescent="0.25">
      <c r="X62117" s="14"/>
    </row>
    <row r="62118" spans="24:24" x14ac:dyDescent="0.25">
      <c r="X62118" s="14"/>
    </row>
    <row r="62119" spans="24:24" x14ac:dyDescent="0.25">
      <c r="X62119" s="14"/>
    </row>
    <row r="62120" spans="24:24" x14ac:dyDescent="0.25">
      <c r="X62120" s="14"/>
    </row>
    <row r="62121" spans="24:24" x14ac:dyDescent="0.25">
      <c r="X62121" s="14"/>
    </row>
    <row r="62122" spans="24:24" x14ac:dyDescent="0.25">
      <c r="X62122" s="14"/>
    </row>
    <row r="62123" spans="24:24" x14ac:dyDescent="0.25">
      <c r="X62123" s="14"/>
    </row>
    <row r="62124" spans="24:24" x14ac:dyDescent="0.25">
      <c r="X62124" s="14"/>
    </row>
    <row r="62125" spans="24:24" x14ac:dyDescent="0.25">
      <c r="X62125" s="14"/>
    </row>
    <row r="62126" spans="24:24" x14ac:dyDescent="0.25">
      <c r="X62126" s="14"/>
    </row>
    <row r="62127" spans="24:24" x14ac:dyDescent="0.25">
      <c r="X62127" s="14"/>
    </row>
    <row r="62128" spans="24:24" x14ac:dyDescent="0.25">
      <c r="X62128" s="14"/>
    </row>
    <row r="62129" spans="24:24" x14ac:dyDescent="0.25">
      <c r="X62129" s="14"/>
    </row>
    <row r="62130" spans="24:24" x14ac:dyDescent="0.25">
      <c r="X62130" s="14"/>
    </row>
    <row r="62131" spans="24:24" x14ac:dyDescent="0.25">
      <c r="X62131" s="14"/>
    </row>
    <row r="62132" spans="24:24" x14ac:dyDescent="0.25">
      <c r="X62132" s="14"/>
    </row>
    <row r="62133" spans="24:24" x14ac:dyDescent="0.25">
      <c r="X62133" s="14"/>
    </row>
    <row r="62134" spans="24:24" x14ac:dyDescent="0.25">
      <c r="X62134" s="14"/>
    </row>
    <row r="62135" spans="24:24" x14ac:dyDescent="0.25">
      <c r="X62135" s="14"/>
    </row>
    <row r="62136" spans="24:24" x14ac:dyDescent="0.25">
      <c r="X62136" s="14"/>
    </row>
    <row r="62137" spans="24:24" x14ac:dyDescent="0.25">
      <c r="X62137" s="14"/>
    </row>
    <row r="62138" spans="24:24" x14ac:dyDescent="0.25">
      <c r="X62138" s="14"/>
    </row>
    <row r="62139" spans="24:24" x14ac:dyDescent="0.25">
      <c r="X62139" s="14"/>
    </row>
    <row r="62140" spans="24:24" x14ac:dyDescent="0.25">
      <c r="X62140" s="14"/>
    </row>
    <row r="62141" spans="24:24" x14ac:dyDescent="0.25">
      <c r="X62141" s="14"/>
    </row>
    <row r="62142" spans="24:24" x14ac:dyDescent="0.25">
      <c r="X62142" s="14"/>
    </row>
    <row r="62143" spans="24:24" x14ac:dyDescent="0.25">
      <c r="X62143" s="14"/>
    </row>
    <row r="62144" spans="24:24" x14ac:dyDescent="0.25">
      <c r="X62144" s="14"/>
    </row>
    <row r="62145" spans="24:24" x14ac:dyDescent="0.25">
      <c r="X62145" s="14"/>
    </row>
    <row r="62146" spans="24:24" x14ac:dyDescent="0.25">
      <c r="X62146" s="14"/>
    </row>
    <row r="62147" spans="24:24" x14ac:dyDescent="0.25">
      <c r="X62147" s="14"/>
    </row>
    <row r="62148" spans="24:24" x14ac:dyDescent="0.25">
      <c r="X62148" s="14"/>
    </row>
    <row r="62149" spans="24:24" x14ac:dyDescent="0.25">
      <c r="X62149" s="14"/>
    </row>
    <row r="62150" spans="24:24" x14ac:dyDescent="0.25">
      <c r="X62150" s="14"/>
    </row>
    <row r="62151" spans="24:24" x14ac:dyDescent="0.25">
      <c r="X62151" s="14"/>
    </row>
    <row r="62152" spans="24:24" x14ac:dyDescent="0.25">
      <c r="X62152" s="14"/>
    </row>
    <row r="62153" spans="24:24" x14ac:dyDescent="0.25">
      <c r="X62153" s="14"/>
    </row>
    <row r="62154" spans="24:24" x14ac:dyDescent="0.25">
      <c r="X62154" s="14"/>
    </row>
    <row r="62155" spans="24:24" x14ac:dyDescent="0.25">
      <c r="X62155" s="14"/>
    </row>
    <row r="62156" spans="24:24" x14ac:dyDescent="0.25">
      <c r="X62156" s="14"/>
    </row>
    <row r="62157" spans="24:24" x14ac:dyDescent="0.25">
      <c r="X62157" s="14"/>
    </row>
    <row r="62158" spans="24:24" x14ac:dyDescent="0.25">
      <c r="X62158" s="14"/>
    </row>
    <row r="62159" spans="24:24" x14ac:dyDescent="0.25">
      <c r="X62159" s="14"/>
    </row>
    <row r="62160" spans="24:24" x14ac:dyDescent="0.25">
      <c r="X62160" s="14"/>
    </row>
    <row r="62161" spans="24:24" x14ac:dyDescent="0.25">
      <c r="X62161" s="14"/>
    </row>
    <row r="62162" spans="24:24" x14ac:dyDescent="0.25">
      <c r="X62162" s="14"/>
    </row>
    <row r="62163" spans="24:24" x14ac:dyDescent="0.25">
      <c r="X62163" s="14"/>
    </row>
    <row r="62164" spans="24:24" x14ac:dyDescent="0.25">
      <c r="X62164" s="14"/>
    </row>
    <row r="62165" spans="24:24" x14ac:dyDescent="0.25">
      <c r="X62165" s="14"/>
    </row>
    <row r="62166" spans="24:24" x14ac:dyDescent="0.25">
      <c r="X62166" s="14"/>
    </row>
    <row r="62167" spans="24:24" x14ac:dyDescent="0.25">
      <c r="X62167" s="14"/>
    </row>
    <row r="62168" spans="24:24" x14ac:dyDescent="0.25">
      <c r="X62168" s="14"/>
    </row>
    <row r="62169" spans="24:24" x14ac:dyDescent="0.25">
      <c r="X62169" s="14"/>
    </row>
    <row r="62170" spans="24:24" x14ac:dyDescent="0.25">
      <c r="X62170" s="14"/>
    </row>
    <row r="62171" spans="24:24" x14ac:dyDescent="0.25">
      <c r="X62171" s="14"/>
    </row>
    <row r="62172" spans="24:24" x14ac:dyDescent="0.25">
      <c r="X62172" s="14"/>
    </row>
    <row r="62173" spans="24:24" x14ac:dyDescent="0.25">
      <c r="X62173" s="14"/>
    </row>
    <row r="62174" spans="24:24" x14ac:dyDescent="0.25">
      <c r="X62174" s="14"/>
    </row>
    <row r="62175" spans="24:24" x14ac:dyDescent="0.25">
      <c r="X62175" s="14"/>
    </row>
    <row r="62176" spans="24:24" x14ac:dyDescent="0.25">
      <c r="X62176" s="14"/>
    </row>
    <row r="62177" spans="24:24" x14ac:dyDescent="0.25">
      <c r="X62177" s="14"/>
    </row>
    <row r="62178" spans="24:24" x14ac:dyDescent="0.25">
      <c r="X62178" s="14"/>
    </row>
    <row r="62179" spans="24:24" x14ac:dyDescent="0.25">
      <c r="X62179" s="14"/>
    </row>
    <row r="62180" spans="24:24" x14ac:dyDescent="0.25">
      <c r="X62180" s="14"/>
    </row>
    <row r="62181" spans="24:24" x14ac:dyDescent="0.25">
      <c r="X62181" s="14"/>
    </row>
    <row r="62182" spans="24:24" x14ac:dyDescent="0.25">
      <c r="X62182" s="14"/>
    </row>
    <row r="62183" spans="24:24" x14ac:dyDescent="0.25">
      <c r="X62183" s="14"/>
    </row>
    <row r="62184" spans="24:24" x14ac:dyDescent="0.25">
      <c r="X62184" s="14"/>
    </row>
    <row r="62185" spans="24:24" x14ac:dyDescent="0.25">
      <c r="X62185" s="14"/>
    </row>
    <row r="62186" spans="24:24" x14ac:dyDescent="0.25">
      <c r="X62186" s="14"/>
    </row>
    <row r="62187" spans="24:24" x14ac:dyDescent="0.25">
      <c r="X62187" s="14"/>
    </row>
    <row r="62188" spans="24:24" x14ac:dyDescent="0.25">
      <c r="X62188" s="14"/>
    </row>
    <row r="62189" spans="24:24" x14ac:dyDescent="0.25">
      <c r="X62189" s="14"/>
    </row>
    <row r="62190" spans="24:24" x14ac:dyDescent="0.25">
      <c r="X62190" s="14"/>
    </row>
    <row r="62191" spans="24:24" x14ac:dyDescent="0.25">
      <c r="X62191" s="14"/>
    </row>
    <row r="62192" spans="24:24" x14ac:dyDescent="0.25">
      <c r="X62192" s="14"/>
    </row>
    <row r="62193" spans="24:24" x14ac:dyDescent="0.25">
      <c r="X62193" s="14"/>
    </row>
    <row r="62194" spans="24:24" x14ac:dyDescent="0.25">
      <c r="X62194" s="14"/>
    </row>
    <row r="62195" spans="24:24" x14ac:dyDescent="0.25">
      <c r="X62195" s="14"/>
    </row>
    <row r="62196" spans="24:24" x14ac:dyDescent="0.25">
      <c r="X62196" s="14"/>
    </row>
    <row r="62197" spans="24:24" x14ac:dyDescent="0.25">
      <c r="X62197" s="14"/>
    </row>
    <row r="62198" spans="24:24" x14ac:dyDescent="0.25">
      <c r="X62198" s="14"/>
    </row>
    <row r="62199" spans="24:24" x14ac:dyDescent="0.25">
      <c r="X62199" s="14"/>
    </row>
    <row r="62200" spans="24:24" x14ac:dyDescent="0.25">
      <c r="X62200" s="14"/>
    </row>
    <row r="62201" spans="24:24" x14ac:dyDescent="0.25">
      <c r="X62201" s="14"/>
    </row>
    <row r="62202" spans="24:24" x14ac:dyDescent="0.25">
      <c r="X62202" s="14"/>
    </row>
    <row r="62203" spans="24:24" x14ac:dyDescent="0.25">
      <c r="X62203" s="14"/>
    </row>
    <row r="62204" spans="24:24" x14ac:dyDescent="0.25">
      <c r="X62204" s="14"/>
    </row>
    <row r="62205" spans="24:24" x14ac:dyDescent="0.25">
      <c r="X62205" s="14"/>
    </row>
    <row r="62206" spans="24:24" x14ac:dyDescent="0.25">
      <c r="X62206" s="14"/>
    </row>
    <row r="62207" spans="24:24" x14ac:dyDescent="0.25">
      <c r="X62207" s="14"/>
    </row>
    <row r="62208" spans="24:24" x14ac:dyDescent="0.25">
      <c r="X62208" s="14"/>
    </row>
    <row r="62209" spans="24:24" x14ac:dyDescent="0.25">
      <c r="X62209" s="14"/>
    </row>
    <row r="62210" spans="24:24" x14ac:dyDescent="0.25">
      <c r="X62210" s="14"/>
    </row>
    <row r="62211" spans="24:24" x14ac:dyDescent="0.25">
      <c r="X62211" s="14"/>
    </row>
    <row r="62212" spans="24:24" x14ac:dyDescent="0.25">
      <c r="X62212" s="14"/>
    </row>
    <row r="62213" spans="24:24" x14ac:dyDescent="0.25">
      <c r="X62213" s="14"/>
    </row>
    <row r="62214" spans="24:24" x14ac:dyDescent="0.25">
      <c r="X62214" s="14"/>
    </row>
    <row r="62215" spans="24:24" x14ac:dyDescent="0.25">
      <c r="X62215" s="14"/>
    </row>
    <row r="62216" spans="24:24" x14ac:dyDescent="0.25">
      <c r="X62216" s="14"/>
    </row>
    <row r="62217" spans="24:24" x14ac:dyDescent="0.25">
      <c r="X62217" s="14"/>
    </row>
    <row r="62218" spans="24:24" x14ac:dyDescent="0.25">
      <c r="X62218" s="14"/>
    </row>
    <row r="62219" spans="24:24" x14ac:dyDescent="0.25">
      <c r="X62219" s="14"/>
    </row>
    <row r="62220" spans="24:24" x14ac:dyDescent="0.25">
      <c r="X62220" s="14"/>
    </row>
    <row r="62221" spans="24:24" x14ac:dyDescent="0.25">
      <c r="X62221" s="14"/>
    </row>
    <row r="62222" spans="24:24" x14ac:dyDescent="0.25">
      <c r="X62222" s="14"/>
    </row>
    <row r="62223" spans="24:24" x14ac:dyDescent="0.25">
      <c r="X62223" s="14"/>
    </row>
    <row r="62224" spans="24:24" x14ac:dyDescent="0.25">
      <c r="X62224" s="14"/>
    </row>
    <row r="62225" spans="24:24" x14ac:dyDescent="0.25">
      <c r="X62225" s="14"/>
    </row>
    <row r="62226" spans="24:24" x14ac:dyDescent="0.25">
      <c r="X62226" s="14"/>
    </row>
    <row r="62227" spans="24:24" x14ac:dyDescent="0.25">
      <c r="X62227" s="14"/>
    </row>
    <row r="62228" spans="24:24" x14ac:dyDescent="0.25">
      <c r="X62228" s="14"/>
    </row>
    <row r="62229" spans="24:24" x14ac:dyDescent="0.25">
      <c r="X62229" s="14"/>
    </row>
    <row r="62230" spans="24:24" x14ac:dyDescent="0.25">
      <c r="X62230" s="14"/>
    </row>
    <row r="62231" spans="24:24" x14ac:dyDescent="0.25">
      <c r="X62231" s="14"/>
    </row>
    <row r="62232" spans="24:24" x14ac:dyDescent="0.25">
      <c r="X62232" s="14"/>
    </row>
    <row r="62233" spans="24:24" x14ac:dyDescent="0.25">
      <c r="X62233" s="14"/>
    </row>
    <row r="62234" spans="24:24" x14ac:dyDescent="0.25">
      <c r="X62234" s="14"/>
    </row>
    <row r="62235" spans="24:24" x14ac:dyDescent="0.25">
      <c r="X62235" s="14"/>
    </row>
    <row r="62236" spans="24:24" x14ac:dyDescent="0.25">
      <c r="X62236" s="14"/>
    </row>
    <row r="62237" spans="24:24" x14ac:dyDescent="0.25">
      <c r="X62237" s="14"/>
    </row>
    <row r="62238" spans="24:24" x14ac:dyDescent="0.25">
      <c r="X62238" s="14"/>
    </row>
    <row r="62239" spans="24:24" x14ac:dyDescent="0.25">
      <c r="X62239" s="14"/>
    </row>
    <row r="62240" spans="24:24" x14ac:dyDescent="0.25">
      <c r="X62240" s="14"/>
    </row>
    <row r="62241" spans="24:24" x14ac:dyDescent="0.25">
      <c r="X62241" s="14"/>
    </row>
    <row r="62242" spans="24:24" x14ac:dyDescent="0.25">
      <c r="X62242" s="14"/>
    </row>
    <row r="62243" spans="24:24" x14ac:dyDescent="0.25">
      <c r="X62243" s="14"/>
    </row>
    <row r="62244" spans="24:24" x14ac:dyDescent="0.25">
      <c r="X62244" s="14"/>
    </row>
    <row r="62245" spans="24:24" x14ac:dyDescent="0.25">
      <c r="X62245" s="14"/>
    </row>
    <row r="62246" spans="24:24" x14ac:dyDescent="0.25">
      <c r="X62246" s="14"/>
    </row>
    <row r="62247" spans="24:24" x14ac:dyDescent="0.25">
      <c r="X62247" s="14"/>
    </row>
    <row r="62248" spans="24:24" x14ac:dyDescent="0.25">
      <c r="X62248" s="14"/>
    </row>
    <row r="62249" spans="24:24" x14ac:dyDescent="0.25">
      <c r="X62249" s="14"/>
    </row>
    <row r="62250" spans="24:24" x14ac:dyDescent="0.25">
      <c r="X62250" s="14"/>
    </row>
    <row r="62251" spans="24:24" x14ac:dyDescent="0.25">
      <c r="X62251" s="14"/>
    </row>
    <row r="62252" spans="24:24" x14ac:dyDescent="0.25">
      <c r="X62252" s="14"/>
    </row>
    <row r="62253" spans="24:24" x14ac:dyDescent="0.25">
      <c r="X62253" s="14"/>
    </row>
    <row r="62254" spans="24:24" x14ac:dyDescent="0.25">
      <c r="X62254" s="14"/>
    </row>
    <row r="62255" spans="24:24" x14ac:dyDescent="0.25">
      <c r="X62255" s="14"/>
    </row>
    <row r="62256" spans="24:24" x14ac:dyDescent="0.25">
      <c r="X62256" s="14"/>
    </row>
    <row r="62257" spans="24:24" x14ac:dyDescent="0.25">
      <c r="X62257" s="14"/>
    </row>
    <row r="62258" spans="24:24" x14ac:dyDescent="0.25">
      <c r="X62258" s="14"/>
    </row>
    <row r="62259" spans="24:24" x14ac:dyDescent="0.25">
      <c r="X62259" s="14"/>
    </row>
    <row r="62260" spans="24:24" x14ac:dyDescent="0.25">
      <c r="X62260" s="14"/>
    </row>
    <row r="62261" spans="24:24" x14ac:dyDescent="0.25">
      <c r="X62261" s="14"/>
    </row>
    <row r="62262" spans="24:24" x14ac:dyDescent="0.25">
      <c r="X62262" s="14"/>
    </row>
    <row r="62263" spans="24:24" x14ac:dyDescent="0.25">
      <c r="X62263" s="14"/>
    </row>
    <row r="62264" spans="24:24" x14ac:dyDescent="0.25">
      <c r="X62264" s="14"/>
    </row>
    <row r="62265" spans="24:24" x14ac:dyDescent="0.25">
      <c r="X62265" s="14"/>
    </row>
    <row r="62266" spans="24:24" x14ac:dyDescent="0.25">
      <c r="X62266" s="14"/>
    </row>
    <row r="62267" spans="24:24" x14ac:dyDescent="0.25">
      <c r="X62267" s="14"/>
    </row>
    <row r="62268" spans="24:24" x14ac:dyDescent="0.25">
      <c r="X62268" s="14"/>
    </row>
    <row r="62269" spans="24:24" x14ac:dyDescent="0.25">
      <c r="X62269" s="14"/>
    </row>
    <row r="62270" spans="24:24" x14ac:dyDescent="0.25">
      <c r="X62270" s="14"/>
    </row>
    <row r="62271" spans="24:24" x14ac:dyDescent="0.25">
      <c r="X62271" s="14"/>
    </row>
    <row r="62272" spans="24:24" x14ac:dyDescent="0.25">
      <c r="X62272" s="14"/>
    </row>
    <row r="62273" spans="24:24" x14ac:dyDescent="0.25">
      <c r="X62273" s="14"/>
    </row>
    <row r="62274" spans="24:24" x14ac:dyDescent="0.25">
      <c r="X62274" s="14"/>
    </row>
    <row r="62275" spans="24:24" x14ac:dyDescent="0.25">
      <c r="X62275" s="14"/>
    </row>
    <row r="62276" spans="24:24" x14ac:dyDescent="0.25">
      <c r="X62276" s="14"/>
    </row>
    <row r="62277" spans="24:24" x14ac:dyDescent="0.25">
      <c r="X62277" s="14"/>
    </row>
    <row r="62278" spans="24:24" x14ac:dyDescent="0.25">
      <c r="X62278" s="14"/>
    </row>
    <row r="62279" spans="24:24" x14ac:dyDescent="0.25">
      <c r="X62279" s="14"/>
    </row>
    <row r="62280" spans="24:24" x14ac:dyDescent="0.25">
      <c r="X62280" s="14"/>
    </row>
    <row r="62281" spans="24:24" x14ac:dyDescent="0.25">
      <c r="X62281" s="14"/>
    </row>
    <row r="62282" spans="24:24" x14ac:dyDescent="0.25">
      <c r="X62282" s="14"/>
    </row>
    <row r="62283" spans="24:24" x14ac:dyDescent="0.25">
      <c r="X62283" s="14"/>
    </row>
    <row r="62284" spans="24:24" x14ac:dyDescent="0.25">
      <c r="X62284" s="14"/>
    </row>
    <row r="62285" spans="24:24" x14ac:dyDescent="0.25">
      <c r="X62285" s="14"/>
    </row>
    <row r="62286" spans="24:24" x14ac:dyDescent="0.25">
      <c r="X62286" s="14"/>
    </row>
    <row r="62287" spans="24:24" x14ac:dyDescent="0.25">
      <c r="X62287" s="14"/>
    </row>
    <row r="62288" spans="24:24" x14ac:dyDescent="0.25">
      <c r="X62288" s="14"/>
    </row>
    <row r="62289" spans="24:24" x14ac:dyDescent="0.25">
      <c r="X62289" s="14"/>
    </row>
    <row r="62290" spans="24:24" x14ac:dyDescent="0.25">
      <c r="X62290" s="14"/>
    </row>
    <row r="62291" spans="24:24" x14ac:dyDescent="0.25">
      <c r="X62291" s="14"/>
    </row>
    <row r="62292" spans="24:24" x14ac:dyDescent="0.25">
      <c r="X62292" s="14"/>
    </row>
    <row r="62293" spans="24:24" x14ac:dyDescent="0.25">
      <c r="X62293" s="14"/>
    </row>
    <row r="62294" spans="24:24" x14ac:dyDescent="0.25">
      <c r="X62294" s="14"/>
    </row>
    <row r="62295" spans="24:24" x14ac:dyDescent="0.25">
      <c r="X62295" s="14"/>
    </row>
    <row r="62296" spans="24:24" x14ac:dyDescent="0.25">
      <c r="X62296" s="14"/>
    </row>
    <row r="62297" spans="24:24" x14ac:dyDescent="0.25">
      <c r="X62297" s="14"/>
    </row>
    <row r="62298" spans="24:24" x14ac:dyDescent="0.25">
      <c r="X62298" s="14"/>
    </row>
    <row r="62299" spans="24:24" x14ac:dyDescent="0.25">
      <c r="X62299" s="14"/>
    </row>
    <row r="62300" spans="24:24" x14ac:dyDescent="0.25">
      <c r="X62300" s="14"/>
    </row>
    <row r="62301" spans="24:24" x14ac:dyDescent="0.25">
      <c r="X62301" s="14"/>
    </row>
    <row r="62302" spans="24:24" x14ac:dyDescent="0.25">
      <c r="X62302" s="14"/>
    </row>
    <row r="62303" spans="24:24" x14ac:dyDescent="0.25">
      <c r="X62303" s="14"/>
    </row>
    <row r="62304" spans="24:24" x14ac:dyDescent="0.25">
      <c r="X62304" s="14"/>
    </row>
    <row r="62305" spans="24:24" x14ac:dyDescent="0.25">
      <c r="X62305" s="14"/>
    </row>
    <row r="62306" spans="24:24" x14ac:dyDescent="0.25">
      <c r="X62306" s="14"/>
    </row>
    <row r="62307" spans="24:24" x14ac:dyDescent="0.25">
      <c r="X62307" s="14"/>
    </row>
    <row r="62308" spans="24:24" x14ac:dyDescent="0.25">
      <c r="X62308" s="14"/>
    </row>
    <row r="62309" spans="24:24" x14ac:dyDescent="0.25">
      <c r="X62309" s="14"/>
    </row>
    <row r="62310" spans="24:24" x14ac:dyDescent="0.25">
      <c r="X62310" s="14"/>
    </row>
    <row r="62311" spans="24:24" x14ac:dyDescent="0.25">
      <c r="X62311" s="14"/>
    </row>
    <row r="62312" spans="24:24" x14ac:dyDescent="0.25">
      <c r="X62312" s="14"/>
    </row>
    <row r="62313" spans="24:24" x14ac:dyDescent="0.25">
      <c r="X62313" s="14"/>
    </row>
    <row r="62314" spans="24:24" x14ac:dyDescent="0.25">
      <c r="X62314" s="14"/>
    </row>
    <row r="62315" spans="24:24" x14ac:dyDescent="0.25">
      <c r="X62315" s="14"/>
    </row>
    <row r="62316" spans="24:24" x14ac:dyDescent="0.25">
      <c r="X62316" s="14"/>
    </row>
    <row r="62317" spans="24:24" x14ac:dyDescent="0.25">
      <c r="X62317" s="14"/>
    </row>
    <row r="62318" spans="24:24" x14ac:dyDescent="0.25">
      <c r="X62318" s="14"/>
    </row>
    <row r="62319" spans="24:24" x14ac:dyDescent="0.25">
      <c r="X62319" s="14"/>
    </row>
    <row r="62320" spans="24:24" x14ac:dyDescent="0.25">
      <c r="X62320" s="14"/>
    </row>
    <row r="62321" spans="24:24" x14ac:dyDescent="0.25">
      <c r="X62321" s="14"/>
    </row>
    <row r="62322" spans="24:24" x14ac:dyDescent="0.25">
      <c r="X62322" s="14"/>
    </row>
    <row r="62323" spans="24:24" x14ac:dyDescent="0.25">
      <c r="X62323" s="14"/>
    </row>
    <row r="62324" spans="24:24" x14ac:dyDescent="0.25">
      <c r="X62324" s="14"/>
    </row>
    <row r="62325" spans="24:24" x14ac:dyDescent="0.25">
      <c r="X62325" s="14"/>
    </row>
    <row r="62326" spans="24:24" x14ac:dyDescent="0.25">
      <c r="X62326" s="14"/>
    </row>
    <row r="62327" spans="24:24" x14ac:dyDescent="0.25">
      <c r="X62327" s="14"/>
    </row>
    <row r="62328" spans="24:24" x14ac:dyDescent="0.25">
      <c r="X62328" s="14"/>
    </row>
    <row r="62329" spans="24:24" x14ac:dyDescent="0.25">
      <c r="X62329" s="14"/>
    </row>
    <row r="62330" spans="24:24" x14ac:dyDescent="0.25">
      <c r="X62330" s="14"/>
    </row>
    <row r="62331" spans="24:24" x14ac:dyDescent="0.25">
      <c r="X62331" s="14"/>
    </row>
    <row r="62332" spans="24:24" x14ac:dyDescent="0.25">
      <c r="X62332" s="14"/>
    </row>
    <row r="62333" spans="24:24" x14ac:dyDescent="0.25">
      <c r="X62333" s="14"/>
    </row>
    <row r="62334" spans="24:24" x14ac:dyDescent="0.25">
      <c r="X62334" s="14"/>
    </row>
    <row r="62335" spans="24:24" x14ac:dyDescent="0.25">
      <c r="X62335" s="14"/>
    </row>
    <row r="62336" spans="24:24" x14ac:dyDescent="0.25">
      <c r="X62336" s="14"/>
    </row>
    <row r="62337" spans="24:24" x14ac:dyDescent="0.25">
      <c r="X62337" s="14"/>
    </row>
    <row r="62338" spans="24:24" x14ac:dyDescent="0.25">
      <c r="X62338" s="14"/>
    </row>
    <row r="62339" spans="24:24" x14ac:dyDescent="0.25">
      <c r="X62339" s="14"/>
    </row>
    <row r="62340" spans="24:24" x14ac:dyDescent="0.25">
      <c r="X62340" s="14"/>
    </row>
    <row r="62341" spans="24:24" x14ac:dyDescent="0.25">
      <c r="X62341" s="14"/>
    </row>
    <row r="62342" spans="24:24" x14ac:dyDescent="0.25">
      <c r="X62342" s="14"/>
    </row>
    <row r="62343" spans="24:24" x14ac:dyDescent="0.25">
      <c r="X62343" s="14"/>
    </row>
    <row r="62344" spans="24:24" x14ac:dyDescent="0.25">
      <c r="X62344" s="14"/>
    </row>
    <row r="62345" spans="24:24" x14ac:dyDescent="0.25">
      <c r="X62345" s="14"/>
    </row>
    <row r="62346" spans="24:24" x14ac:dyDescent="0.25">
      <c r="X62346" s="14"/>
    </row>
    <row r="62347" spans="24:24" x14ac:dyDescent="0.25">
      <c r="X62347" s="14"/>
    </row>
    <row r="62348" spans="24:24" x14ac:dyDescent="0.25">
      <c r="X62348" s="14"/>
    </row>
    <row r="62349" spans="24:24" x14ac:dyDescent="0.25">
      <c r="X62349" s="14"/>
    </row>
    <row r="62350" spans="24:24" x14ac:dyDescent="0.25">
      <c r="X62350" s="14"/>
    </row>
    <row r="62351" spans="24:24" x14ac:dyDescent="0.25">
      <c r="X62351" s="14"/>
    </row>
    <row r="62352" spans="24:24" x14ac:dyDescent="0.25">
      <c r="X62352" s="14"/>
    </row>
    <row r="62353" spans="24:24" x14ac:dyDescent="0.25">
      <c r="X62353" s="14"/>
    </row>
    <row r="62354" spans="24:24" x14ac:dyDescent="0.25">
      <c r="X62354" s="14"/>
    </row>
    <row r="62355" spans="24:24" x14ac:dyDescent="0.25">
      <c r="X62355" s="14"/>
    </row>
    <row r="62356" spans="24:24" x14ac:dyDescent="0.25">
      <c r="X62356" s="14"/>
    </row>
    <row r="62357" spans="24:24" x14ac:dyDescent="0.25">
      <c r="X62357" s="14"/>
    </row>
    <row r="62358" spans="24:24" x14ac:dyDescent="0.25">
      <c r="X62358" s="14"/>
    </row>
    <row r="62359" spans="24:24" x14ac:dyDescent="0.25">
      <c r="X62359" s="14"/>
    </row>
    <row r="62360" spans="24:24" x14ac:dyDescent="0.25">
      <c r="X62360" s="14"/>
    </row>
    <row r="62361" spans="24:24" x14ac:dyDescent="0.25">
      <c r="X62361" s="14"/>
    </row>
    <row r="62362" spans="24:24" x14ac:dyDescent="0.25">
      <c r="X62362" s="14"/>
    </row>
    <row r="62363" spans="24:24" x14ac:dyDescent="0.25">
      <c r="X62363" s="14"/>
    </row>
    <row r="62364" spans="24:24" x14ac:dyDescent="0.25">
      <c r="X62364" s="14"/>
    </row>
    <row r="62365" spans="24:24" x14ac:dyDescent="0.25">
      <c r="X62365" s="14"/>
    </row>
    <row r="62366" spans="24:24" x14ac:dyDescent="0.25">
      <c r="X62366" s="14"/>
    </row>
    <row r="62367" spans="24:24" x14ac:dyDescent="0.25">
      <c r="X62367" s="14"/>
    </row>
    <row r="62368" spans="24:24" x14ac:dyDescent="0.25">
      <c r="X62368" s="14"/>
    </row>
    <row r="62369" spans="24:24" x14ac:dyDescent="0.25">
      <c r="X62369" s="14"/>
    </row>
    <row r="62370" spans="24:24" x14ac:dyDescent="0.25">
      <c r="X62370" s="14"/>
    </row>
    <row r="62371" spans="24:24" x14ac:dyDescent="0.25">
      <c r="X62371" s="14"/>
    </row>
    <row r="62372" spans="24:24" x14ac:dyDescent="0.25">
      <c r="X62372" s="14"/>
    </row>
    <row r="62373" spans="24:24" x14ac:dyDescent="0.25">
      <c r="X62373" s="14"/>
    </row>
    <row r="62374" spans="24:24" x14ac:dyDescent="0.25">
      <c r="X62374" s="14"/>
    </row>
    <row r="62375" spans="24:24" x14ac:dyDescent="0.25">
      <c r="X62375" s="14"/>
    </row>
    <row r="62376" spans="24:24" x14ac:dyDescent="0.25">
      <c r="X62376" s="14"/>
    </row>
    <row r="62377" spans="24:24" x14ac:dyDescent="0.25">
      <c r="X62377" s="14"/>
    </row>
    <row r="62378" spans="24:24" x14ac:dyDescent="0.25">
      <c r="X62378" s="14"/>
    </row>
    <row r="62379" spans="24:24" x14ac:dyDescent="0.25">
      <c r="X62379" s="14"/>
    </row>
    <row r="62380" spans="24:24" x14ac:dyDescent="0.25">
      <c r="X62380" s="14"/>
    </row>
    <row r="62381" spans="24:24" x14ac:dyDescent="0.25">
      <c r="X62381" s="14"/>
    </row>
    <row r="62382" spans="24:24" x14ac:dyDescent="0.25">
      <c r="X62382" s="14"/>
    </row>
    <row r="62383" spans="24:24" x14ac:dyDescent="0.25">
      <c r="X62383" s="14"/>
    </row>
    <row r="62384" spans="24:24" x14ac:dyDescent="0.25">
      <c r="X62384" s="14"/>
    </row>
    <row r="62385" spans="24:24" x14ac:dyDescent="0.25">
      <c r="X62385" s="14"/>
    </row>
    <row r="62386" spans="24:24" x14ac:dyDescent="0.25">
      <c r="X62386" s="14"/>
    </row>
    <row r="62387" spans="24:24" x14ac:dyDescent="0.25">
      <c r="X62387" s="14"/>
    </row>
    <row r="62388" spans="24:24" x14ac:dyDescent="0.25">
      <c r="X62388" s="14"/>
    </row>
    <row r="62389" spans="24:24" x14ac:dyDescent="0.25">
      <c r="X62389" s="14"/>
    </row>
    <row r="62390" spans="24:24" x14ac:dyDescent="0.25">
      <c r="X62390" s="14"/>
    </row>
    <row r="62391" spans="24:24" x14ac:dyDescent="0.25">
      <c r="X62391" s="14"/>
    </row>
    <row r="62392" spans="24:24" x14ac:dyDescent="0.25">
      <c r="X62392" s="14"/>
    </row>
    <row r="62393" spans="24:24" x14ac:dyDescent="0.25">
      <c r="X62393" s="14"/>
    </row>
    <row r="62394" spans="24:24" x14ac:dyDescent="0.25">
      <c r="X62394" s="14"/>
    </row>
    <row r="62395" spans="24:24" x14ac:dyDescent="0.25">
      <c r="X62395" s="14"/>
    </row>
    <row r="62396" spans="24:24" x14ac:dyDescent="0.25">
      <c r="X62396" s="14"/>
    </row>
    <row r="62397" spans="24:24" x14ac:dyDescent="0.25">
      <c r="X62397" s="14"/>
    </row>
    <row r="62398" spans="24:24" x14ac:dyDescent="0.25">
      <c r="X62398" s="14"/>
    </row>
    <row r="62399" spans="24:24" x14ac:dyDescent="0.25">
      <c r="X62399" s="14"/>
    </row>
    <row r="62400" spans="24:24" x14ac:dyDescent="0.25">
      <c r="X62400" s="14"/>
    </row>
    <row r="62401" spans="24:24" x14ac:dyDescent="0.25">
      <c r="X62401" s="14"/>
    </row>
    <row r="62402" spans="24:24" x14ac:dyDescent="0.25">
      <c r="X62402" s="14"/>
    </row>
    <row r="62403" spans="24:24" x14ac:dyDescent="0.25">
      <c r="X62403" s="14"/>
    </row>
    <row r="62404" spans="24:24" x14ac:dyDescent="0.25">
      <c r="X62404" s="14"/>
    </row>
    <row r="62405" spans="24:24" x14ac:dyDescent="0.25">
      <c r="X62405" s="14"/>
    </row>
    <row r="62406" spans="24:24" x14ac:dyDescent="0.25">
      <c r="X62406" s="14"/>
    </row>
    <row r="62407" spans="24:24" x14ac:dyDescent="0.25">
      <c r="X62407" s="14"/>
    </row>
    <row r="62408" spans="24:24" x14ac:dyDescent="0.25">
      <c r="X62408" s="14"/>
    </row>
    <row r="62409" spans="24:24" x14ac:dyDescent="0.25">
      <c r="X62409" s="14"/>
    </row>
    <row r="62410" spans="24:24" x14ac:dyDescent="0.25">
      <c r="X62410" s="14"/>
    </row>
    <row r="62411" spans="24:24" x14ac:dyDescent="0.25">
      <c r="X62411" s="14"/>
    </row>
    <row r="62412" spans="24:24" x14ac:dyDescent="0.25">
      <c r="X62412" s="14"/>
    </row>
    <row r="62413" spans="24:24" x14ac:dyDescent="0.25">
      <c r="X62413" s="14"/>
    </row>
    <row r="62414" spans="24:24" x14ac:dyDescent="0.25">
      <c r="X62414" s="14"/>
    </row>
    <row r="62415" spans="24:24" x14ac:dyDescent="0.25">
      <c r="X62415" s="14"/>
    </row>
    <row r="62416" spans="24:24" x14ac:dyDescent="0.25">
      <c r="X62416" s="14"/>
    </row>
    <row r="62417" spans="24:24" x14ac:dyDescent="0.25">
      <c r="X62417" s="14"/>
    </row>
    <row r="62418" spans="24:24" x14ac:dyDescent="0.25">
      <c r="X62418" s="14"/>
    </row>
    <row r="62419" spans="24:24" x14ac:dyDescent="0.25">
      <c r="X62419" s="14"/>
    </row>
    <row r="62420" spans="24:24" x14ac:dyDescent="0.25">
      <c r="X62420" s="14"/>
    </row>
    <row r="62421" spans="24:24" x14ac:dyDescent="0.25">
      <c r="X62421" s="14"/>
    </row>
    <row r="62422" spans="24:24" x14ac:dyDescent="0.25">
      <c r="X62422" s="14"/>
    </row>
    <row r="62423" spans="24:24" x14ac:dyDescent="0.25">
      <c r="X62423" s="14"/>
    </row>
    <row r="62424" spans="24:24" x14ac:dyDescent="0.25">
      <c r="X62424" s="14"/>
    </row>
    <row r="62425" spans="24:24" x14ac:dyDescent="0.25">
      <c r="X62425" s="14"/>
    </row>
    <row r="62426" spans="24:24" x14ac:dyDescent="0.25">
      <c r="X62426" s="14"/>
    </row>
    <row r="62427" spans="24:24" x14ac:dyDescent="0.25">
      <c r="X62427" s="14"/>
    </row>
    <row r="62428" spans="24:24" x14ac:dyDescent="0.25">
      <c r="X62428" s="14"/>
    </row>
    <row r="62429" spans="24:24" x14ac:dyDescent="0.25">
      <c r="X62429" s="14"/>
    </row>
    <row r="62430" spans="24:24" x14ac:dyDescent="0.25">
      <c r="X62430" s="14"/>
    </row>
    <row r="62431" spans="24:24" x14ac:dyDescent="0.25">
      <c r="X62431" s="14"/>
    </row>
    <row r="62432" spans="24:24" x14ac:dyDescent="0.25">
      <c r="X62432" s="14"/>
    </row>
    <row r="62433" spans="24:24" x14ac:dyDescent="0.25">
      <c r="X62433" s="14"/>
    </row>
    <row r="62434" spans="24:24" x14ac:dyDescent="0.25">
      <c r="X62434" s="14"/>
    </row>
    <row r="62435" spans="24:24" x14ac:dyDescent="0.25">
      <c r="X62435" s="14"/>
    </row>
    <row r="62436" spans="24:24" x14ac:dyDescent="0.25">
      <c r="X62436" s="14"/>
    </row>
    <row r="62437" spans="24:24" x14ac:dyDescent="0.25">
      <c r="X62437" s="14"/>
    </row>
    <row r="62438" spans="24:24" x14ac:dyDescent="0.25">
      <c r="X62438" s="14"/>
    </row>
    <row r="62439" spans="24:24" x14ac:dyDescent="0.25">
      <c r="X62439" s="14"/>
    </row>
    <row r="62440" spans="24:24" x14ac:dyDescent="0.25">
      <c r="X62440" s="14"/>
    </row>
    <row r="62441" spans="24:24" x14ac:dyDescent="0.25">
      <c r="X62441" s="14"/>
    </row>
    <row r="62442" spans="24:24" x14ac:dyDescent="0.25">
      <c r="X62442" s="14"/>
    </row>
    <row r="62443" spans="24:24" x14ac:dyDescent="0.25">
      <c r="X62443" s="14"/>
    </row>
    <row r="62444" spans="24:24" x14ac:dyDescent="0.25">
      <c r="X62444" s="14"/>
    </row>
    <row r="62445" spans="24:24" x14ac:dyDescent="0.25">
      <c r="X62445" s="14"/>
    </row>
    <row r="62446" spans="24:24" x14ac:dyDescent="0.25">
      <c r="X62446" s="14"/>
    </row>
    <row r="62447" spans="24:24" x14ac:dyDescent="0.25">
      <c r="X62447" s="14"/>
    </row>
    <row r="62448" spans="24:24" x14ac:dyDescent="0.25">
      <c r="X62448" s="14"/>
    </row>
    <row r="62449" spans="24:24" x14ac:dyDescent="0.25">
      <c r="X62449" s="14"/>
    </row>
    <row r="62450" spans="24:24" x14ac:dyDescent="0.25">
      <c r="X62450" s="14"/>
    </row>
    <row r="62451" spans="24:24" x14ac:dyDescent="0.25">
      <c r="X62451" s="14"/>
    </row>
    <row r="62452" spans="24:24" x14ac:dyDescent="0.25">
      <c r="X62452" s="14"/>
    </row>
    <row r="62453" spans="24:24" x14ac:dyDescent="0.25">
      <c r="X62453" s="14"/>
    </row>
    <row r="62454" spans="24:24" x14ac:dyDescent="0.25">
      <c r="X62454" s="14"/>
    </row>
    <row r="62455" spans="24:24" x14ac:dyDescent="0.25">
      <c r="X62455" s="14"/>
    </row>
    <row r="62456" spans="24:24" x14ac:dyDescent="0.25">
      <c r="X62456" s="14"/>
    </row>
    <row r="62457" spans="24:24" x14ac:dyDescent="0.25">
      <c r="X62457" s="14"/>
    </row>
    <row r="62458" spans="24:24" x14ac:dyDescent="0.25">
      <c r="X62458" s="14"/>
    </row>
    <row r="62459" spans="24:24" x14ac:dyDescent="0.25">
      <c r="X62459" s="14"/>
    </row>
    <row r="62460" spans="24:24" x14ac:dyDescent="0.25">
      <c r="X62460" s="14"/>
    </row>
    <row r="62461" spans="24:24" x14ac:dyDescent="0.25">
      <c r="X62461" s="14"/>
    </row>
    <row r="62462" spans="24:24" x14ac:dyDescent="0.25">
      <c r="X62462" s="14"/>
    </row>
    <row r="62463" spans="24:24" x14ac:dyDescent="0.25">
      <c r="X62463" s="14"/>
    </row>
    <row r="62464" spans="24:24" x14ac:dyDescent="0.25">
      <c r="X62464" s="14"/>
    </row>
    <row r="62465" spans="24:24" x14ac:dyDescent="0.25">
      <c r="X62465" s="14"/>
    </row>
    <row r="62466" spans="24:24" x14ac:dyDescent="0.25">
      <c r="X62466" s="14"/>
    </row>
    <row r="62467" spans="24:24" x14ac:dyDescent="0.25">
      <c r="X62467" s="14"/>
    </row>
    <row r="62468" spans="24:24" x14ac:dyDescent="0.25">
      <c r="X62468" s="14"/>
    </row>
    <row r="62469" spans="24:24" x14ac:dyDescent="0.25">
      <c r="X62469" s="14"/>
    </row>
    <row r="62470" spans="24:24" x14ac:dyDescent="0.25">
      <c r="X62470" s="14"/>
    </row>
    <row r="62471" spans="24:24" x14ac:dyDescent="0.25">
      <c r="X62471" s="14"/>
    </row>
    <row r="62472" spans="24:24" x14ac:dyDescent="0.25">
      <c r="X62472" s="14"/>
    </row>
    <row r="62473" spans="24:24" x14ac:dyDescent="0.25">
      <c r="X62473" s="14"/>
    </row>
    <row r="62474" spans="24:24" x14ac:dyDescent="0.25">
      <c r="X62474" s="14"/>
    </row>
    <row r="62475" spans="24:24" x14ac:dyDescent="0.25">
      <c r="X62475" s="14"/>
    </row>
    <row r="62476" spans="24:24" x14ac:dyDescent="0.25">
      <c r="X62476" s="14"/>
    </row>
    <row r="62477" spans="24:24" x14ac:dyDescent="0.25">
      <c r="X62477" s="14"/>
    </row>
    <row r="62478" spans="24:24" x14ac:dyDescent="0.25">
      <c r="X62478" s="14"/>
    </row>
    <row r="62479" spans="24:24" x14ac:dyDescent="0.25">
      <c r="X62479" s="14"/>
    </row>
    <row r="62480" spans="24:24" x14ac:dyDescent="0.25">
      <c r="X62480" s="14"/>
    </row>
    <row r="62481" spans="24:24" x14ac:dyDescent="0.25">
      <c r="X62481" s="14"/>
    </row>
    <row r="62482" spans="24:24" x14ac:dyDescent="0.25">
      <c r="X62482" s="14"/>
    </row>
    <row r="62483" spans="24:24" x14ac:dyDescent="0.25">
      <c r="X62483" s="14"/>
    </row>
    <row r="62484" spans="24:24" x14ac:dyDescent="0.25">
      <c r="X62484" s="14"/>
    </row>
    <row r="62485" spans="24:24" x14ac:dyDescent="0.25">
      <c r="X62485" s="14"/>
    </row>
    <row r="62486" spans="24:24" x14ac:dyDescent="0.25">
      <c r="X62486" s="14"/>
    </row>
    <row r="62487" spans="24:24" x14ac:dyDescent="0.25">
      <c r="X62487" s="14"/>
    </row>
    <row r="62488" spans="24:24" x14ac:dyDescent="0.25">
      <c r="X62488" s="14"/>
    </row>
    <row r="62489" spans="24:24" x14ac:dyDescent="0.25">
      <c r="X62489" s="14"/>
    </row>
    <row r="62490" spans="24:24" x14ac:dyDescent="0.25">
      <c r="X62490" s="14"/>
    </row>
    <row r="62491" spans="24:24" x14ac:dyDescent="0.25">
      <c r="X62491" s="14"/>
    </row>
    <row r="62492" spans="24:24" x14ac:dyDescent="0.25">
      <c r="X62492" s="14"/>
    </row>
    <row r="62493" spans="24:24" x14ac:dyDescent="0.25">
      <c r="X62493" s="14"/>
    </row>
    <row r="62494" spans="24:24" x14ac:dyDescent="0.25">
      <c r="X62494" s="14"/>
    </row>
    <row r="62495" spans="24:24" x14ac:dyDescent="0.25">
      <c r="X62495" s="14"/>
    </row>
    <row r="62496" spans="24:24" x14ac:dyDescent="0.25">
      <c r="X62496" s="14"/>
    </row>
    <row r="62497" spans="24:24" x14ac:dyDescent="0.25">
      <c r="X62497" s="14"/>
    </row>
    <row r="62498" spans="24:24" x14ac:dyDescent="0.25">
      <c r="X62498" s="14"/>
    </row>
    <row r="62499" spans="24:24" x14ac:dyDescent="0.25">
      <c r="X62499" s="14"/>
    </row>
    <row r="62500" spans="24:24" x14ac:dyDescent="0.25">
      <c r="X62500" s="14"/>
    </row>
    <row r="62501" spans="24:24" x14ac:dyDescent="0.25">
      <c r="X62501" s="14"/>
    </row>
    <row r="62502" spans="24:24" x14ac:dyDescent="0.25">
      <c r="X62502" s="14"/>
    </row>
    <row r="62503" spans="24:24" x14ac:dyDescent="0.25">
      <c r="X62503" s="14"/>
    </row>
    <row r="62504" spans="24:24" x14ac:dyDescent="0.25">
      <c r="X62504" s="14"/>
    </row>
    <row r="62505" spans="24:24" x14ac:dyDescent="0.25">
      <c r="X62505" s="14"/>
    </row>
    <row r="62506" spans="24:24" x14ac:dyDescent="0.25">
      <c r="X62506" s="14"/>
    </row>
    <row r="62507" spans="24:24" x14ac:dyDescent="0.25">
      <c r="X62507" s="14"/>
    </row>
    <row r="62508" spans="24:24" x14ac:dyDescent="0.25">
      <c r="X62508" s="14"/>
    </row>
    <row r="62509" spans="24:24" x14ac:dyDescent="0.25">
      <c r="X62509" s="14"/>
    </row>
    <row r="62510" spans="24:24" x14ac:dyDescent="0.25">
      <c r="X62510" s="14"/>
    </row>
    <row r="62511" spans="24:24" x14ac:dyDescent="0.25">
      <c r="X62511" s="14"/>
    </row>
    <row r="62512" spans="24:24" x14ac:dyDescent="0.25">
      <c r="X62512" s="14"/>
    </row>
    <row r="62513" spans="24:24" x14ac:dyDescent="0.25">
      <c r="X62513" s="14"/>
    </row>
    <row r="62514" spans="24:24" x14ac:dyDescent="0.25">
      <c r="X62514" s="14"/>
    </row>
    <row r="62515" spans="24:24" x14ac:dyDescent="0.25">
      <c r="X62515" s="14"/>
    </row>
    <row r="62516" spans="24:24" x14ac:dyDescent="0.25">
      <c r="X62516" s="14"/>
    </row>
    <row r="62517" spans="24:24" x14ac:dyDescent="0.25">
      <c r="X62517" s="14"/>
    </row>
    <row r="62518" spans="24:24" x14ac:dyDescent="0.25">
      <c r="X62518" s="14"/>
    </row>
    <row r="62519" spans="24:24" x14ac:dyDescent="0.25">
      <c r="X62519" s="14"/>
    </row>
    <row r="62520" spans="24:24" x14ac:dyDescent="0.25">
      <c r="X62520" s="14"/>
    </row>
    <row r="62521" spans="24:24" x14ac:dyDescent="0.25">
      <c r="X62521" s="14"/>
    </row>
    <row r="62522" spans="24:24" x14ac:dyDescent="0.25">
      <c r="X62522" s="14"/>
    </row>
    <row r="62523" spans="24:24" x14ac:dyDescent="0.25">
      <c r="X62523" s="14"/>
    </row>
    <row r="62524" spans="24:24" x14ac:dyDescent="0.25">
      <c r="X62524" s="14"/>
    </row>
    <row r="62525" spans="24:24" x14ac:dyDescent="0.25">
      <c r="X62525" s="14"/>
    </row>
    <row r="62526" spans="24:24" x14ac:dyDescent="0.25">
      <c r="X62526" s="14"/>
    </row>
    <row r="62527" spans="24:24" x14ac:dyDescent="0.25">
      <c r="X62527" s="14"/>
    </row>
    <row r="62528" spans="24:24" x14ac:dyDescent="0.25">
      <c r="X62528" s="14"/>
    </row>
    <row r="62529" spans="24:24" x14ac:dyDescent="0.25">
      <c r="X62529" s="14"/>
    </row>
    <row r="62530" spans="24:24" x14ac:dyDescent="0.25">
      <c r="X62530" s="14"/>
    </row>
    <row r="62531" spans="24:24" x14ac:dyDescent="0.25">
      <c r="X62531" s="14"/>
    </row>
    <row r="62532" spans="24:24" x14ac:dyDescent="0.25">
      <c r="X62532" s="14"/>
    </row>
    <row r="62533" spans="24:24" x14ac:dyDescent="0.25">
      <c r="X62533" s="14"/>
    </row>
    <row r="62534" spans="24:24" x14ac:dyDescent="0.25">
      <c r="X62534" s="14"/>
    </row>
    <row r="62535" spans="24:24" x14ac:dyDescent="0.25">
      <c r="X62535" s="14"/>
    </row>
    <row r="62536" spans="24:24" x14ac:dyDescent="0.25">
      <c r="X62536" s="14"/>
    </row>
    <row r="62537" spans="24:24" x14ac:dyDescent="0.25">
      <c r="X62537" s="14"/>
    </row>
    <row r="62538" spans="24:24" x14ac:dyDescent="0.25">
      <c r="X62538" s="14"/>
    </row>
    <row r="62539" spans="24:24" x14ac:dyDescent="0.25">
      <c r="X62539" s="14"/>
    </row>
    <row r="62540" spans="24:24" x14ac:dyDescent="0.25">
      <c r="X62540" s="14"/>
    </row>
    <row r="62541" spans="24:24" x14ac:dyDescent="0.25">
      <c r="X62541" s="14"/>
    </row>
    <row r="62542" spans="24:24" x14ac:dyDescent="0.25">
      <c r="X62542" s="14"/>
    </row>
    <row r="62543" spans="24:24" x14ac:dyDescent="0.25">
      <c r="X62543" s="14"/>
    </row>
    <row r="62544" spans="24:24" x14ac:dyDescent="0.25">
      <c r="X62544" s="14"/>
    </row>
    <row r="62545" spans="24:24" x14ac:dyDescent="0.25">
      <c r="X62545" s="14"/>
    </row>
    <row r="62546" spans="24:24" x14ac:dyDescent="0.25">
      <c r="X62546" s="14"/>
    </row>
    <row r="62547" spans="24:24" x14ac:dyDescent="0.25">
      <c r="X62547" s="14"/>
    </row>
    <row r="62548" spans="24:24" x14ac:dyDescent="0.25">
      <c r="X62548" s="14"/>
    </row>
    <row r="62549" spans="24:24" x14ac:dyDescent="0.25">
      <c r="X62549" s="14"/>
    </row>
    <row r="62550" spans="24:24" x14ac:dyDescent="0.25">
      <c r="X62550" s="14"/>
    </row>
    <row r="62551" spans="24:24" x14ac:dyDescent="0.25">
      <c r="X62551" s="14"/>
    </row>
    <row r="62552" spans="24:24" x14ac:dyDescent="0.25">
      <c r="X62552" s="14"/>
    </row>
    <row r="62553" spans="24:24" x14ac:dyDescent="0.25">
      <c r="X62553" s="14"/>
    </row>
    <row r="62554" spans="24:24" x14ac:dyDescent="0.25">
      <c r="X62554" s="14"/>
    </row>
    <row r="62555" spans="24:24" x14ac:dyDescent="0.25">
      <c r="X62555" s="14"/>
    </row>
    <row r="62556" spans="24:24" x14ac:dyDescent="0.25">
      <c r="X62556" s="14"/>
    </row>
    <row r="62557" spans="24:24" x14ac:dyDescent="0.25">
      <c r="X62557" s="14"/>
    </row>
    <row r="62558" spans="24:24" x14ac:dyDescent="0.25">
      <c r="X62558" s="14"/>
    </row>
    <row r="62559" spans="24:24" x14ac:dyDescent="0.25">
      <c r="X62559" s="14"/>
    </row>
    <row r="62560" spans="24:24" x14ac:dyDescent="0.25">
      <c r="X62560" s="14"/>
    </row>
    <row r="62561" spans="24:24" x14ac:dyDescent="0.25">
      <c r="X62561" s="14"/>
    </row>
    <row r="62562" spans="24:24" x14ac:dyDescent="0.25">
      <c r="X62562" s="14"/>
    </row>
    <row r="62563" spans="24:24" x14ac:dyDescent="0.25">
      <c r="X62563" s="14"/>
    </row>
    <row r="62564" spans="24:24" x14ac:dyDescent="0.25">
      <c r="X62564" s="14"/>
    </row>
    <row r="62565" spans="24:24" x14ac:dyDescent="0.25">
      <c r="X62565" s="14"/>
    </row>
    <row r="62566" spans="24:24" x14ac:dyDescent="0.25">
      <c r="X62566" s="14"/>
    </row>
    <row r="62567" spans="24:24" x14ac:dyDescent="0.25">
      <c r="X62567" s="14"/>
    </row>
    <row r="62568" spans="24:24" x14ac:dyDescent="0.25">
      <c r="X62568" s="14"/>
    </row>
    <row r="62569" spans="24:24" x14ac:dyDescent="0.25">
      <c r="X62569" s="14"/>
    </row>
    <row r="62570" spans="24:24" x14ac:dyDescent="0.25">
      <c r="X62570" s="14"/>
    </row>
    <row r="62571" spans="24:24" x14ac:dyDescent="0.25">
      <c r="X62571" s="14"/>
    </row>
    <row r="62572" spans="24:24" x14ac:dyDescent="0.25">
      <c r="X62572" s="14"/>
    </row>
    <row r="62573" spans="24:24" x14ac:dyDescent="0.25">
      <c r="X62573" s="14"/>
    </row>
    <row r="62574" spans="24:24" x14ac:dyDescent="0.25">
      <c r="X62574" s="14"/>
    </row>
    <row r="62575" spans="24:24" x14ac:dyDescent="0.25">
      <c r="X62575" s="14"/>
    </row>
    <row r="62576" spans="24:24" x14ac:dyDescent="0.25">
      <c r="X62576" s="14"/>
    </row>
    <row r="62577" spans="24:24" x14ac:dyDescent="0.25">
      <c r="X62577" s="14"/>
    </row>
    <row r="62578" spans="24:24" x14ac:dyDescent="0.25">
      <c r="X62578" s="14"/>
    </row>
    <row r="62579" spans="24:24" x14ac:dyDescent="0.25">
      <c r="X62579" s="14"/>
    </row>
    <row r="62580" spans="24:24" x14ac:dyDescent="0.25">
      <c r="X62580" s="14"/>
    </row>
    <row r="62581" spans="24:24" x14ac:dyDescent="0.25">
      <c r="X62581" s="14"/>
    </row>
    <row r="62582" spans="24:24" x14ac:dyDescent="0.25">
      <c r="X62582" s="14"/>
    </row>
    <row r="62583" spans="24:24" x14ac:dyDescent="0.25">
      <c r="X62583" s="14"/>
    </row>
    <row r="62584" spans="24:24" x14ac:dyDescent="0.25">
      <c r="X62584" s="14"/>
    </row>
    <row r="62585" spans="24:24" x14ac:dyDescent="0.25">
      <c r="X62585" s="14"/>
    </row>
    <row r="62586" spans="24:24" x14ac:dyDescent="0.25">
      <c r="X62586" s="14"/>
    </row>
    <row r="62587" spans="24:24" x14ac:dyDescent="0.25">
      <c r="X62587" s="14"/>
    </row>
    <row r="62588" spans="24:24" x14ac:dyDescent="0.25">
      <c r="X62588" s="14"/>
    </row>
    <row r="62589" spans="24:24" x14ac:dyDescent="0.25">
      <c r="X62589" s="14"/>
    </row>
    <row r="62590" spans="24:24" x14ac:dyDescent="0.25">
      <c r="X62590" s="14"/>
    </row>
    <row r="62591" spans="24:24" x14ac:dyDescent="0.25">
      <c r="X62591" s="14"/>
    </row>
    <row r="62592" spans="24:24" x14ac:dyDescent="0.25">
      <c r="X62592" s="14"/>
    </row>
    <row r="62593" spans="24:24" x14ac:dyDescent="0.25">
      <c r="X62593" s="14"/>
    </row>
    <row r="62594" spans="24:24" x14ac:dyDescent="0.25">
      <c r="X62594" s="14"/>
    </row>
    <row r="62595" spans="24:24" x14ac:dyDescent="0.25">
      <c r="X62595" s="14"/>
    </row>
    <row r="62596" spans="24:24" x14ac:dyDescent="0.25">
      <c r="X62596" s="14"/>
    </row>
    <row r="62597" spans="24:24" x14ac:dyDescent="0.25">
      <c r="X62597" s="14"/>
    </row>
    <row r="62598" spans="24:24" x14ac:dyDescent="0.25">
      <c r="X62598" s="14"/>
    </row>
    <row r="62599" spans="24:24" x14ac:dyDescent="0.25">
      <c r="X62599" s="14"/>
    </row>
    <row r="62600" spans="24:24" x14ac:dyDescent="0.25">
      <c r="X62600" s="14"/>
    </row>
    <row r="62601" spans="24:24" x14ac:dyDescent="0.25">
      <c r="X62601" s="14"/>
    </row>
    <row r="62602" spans="24:24" x14ac:dyDescent="0.25">
      <c r="X62602" s="14"/>
    </row>
    <row r="62603" spans="24:24" x14ac:dyDescent="0.25">
      <c r="X62603" s="14"/>
    </row>
    <row r="62604" spans="24:24" x14ac:dyDescent="0.25">
      <c r="X62604" s="14"/>
    </row>
    <row r="62605" spans="24:24" x14ac:dyDescent="0.25">
      <c r="X62605" s="14"/>
    </row>
    <row r="62606" spans="24:24" x14ac:dyDescent="0.25">
      <c r="X62606" s="14"/>
    </row>
    <row r="62607" spans="24:24" x14ac:dyDescent="0.25">
      <c r="X62607" s="14"/>
    </row>
    <row r="62608" spans="24:24" x14ac:dyDescent="0.25">
      <c r="X62608" s="14"/>
    </row>
    <row r="62609" spans="24:24" x14ac:dyDescent="0.25">
      <c r="X62609" s="14"/>
    </row>
    <row r="62610" spans="24:24" x14ac:dyDescent="0.25">
      <c r="X62610" s="14"/>
    </row>
    <row r="62611" spans="24:24" x14ac:dyDescent="0.25">
      <c r="X62611" s="14"/>
    </row>
    <row r="62612" spans="24:24" x14ac:dyDescent="0.25">
      <c r="X62612" s="14"/>
    </row>
    <row r="62613" spans="24:24" x14ac:dyDescent="0.25">
      <c r="X62613" s="14"/>
    </row>
    <row r="62614" spans="24:24" x14ac:dyDescent="0.25">
      <c r="X62614" s="14"/>
    </row>
    <row r="62615" spans="24:24" x14ac:dyDescent="0.25">
      <c r="X62615" s="14"/>
    </row>
    <row r="62616" spans="24:24" x14ac:dyDescent="0.25">
      <c r="X62616" s="14"/>
    </row>
    <row r="62617" spans="24:24" x14ac:dyDescent="0.25">
      <c r="X62617" s="14"/>
    </row>
    <row r="62618" spans="24:24" x14ac:dyDescent="0.25">
      <c r="X62618" s="14"/>
    </row>
    <row r="62619" spans="24:24" x14ac:dyDescent="0.25">
      <c r="X62619" s="14"/>
    </row>
    <row r="62620" spans="24:24" x14ac:dyDescent="0.25">
      <c r="X62620" s="14"/>
    </row>
    <row r="62621" spans="24:24" x14ac:dyDescent="0.25">
      <c r="X62621" s="14"/>
    </row>
    <row r="62622" spans="24:24" x14ac:dyDescent="0.25">
      <c r="X62622" s="14"/>
    </row>
    <row r="62623" spans="24:24" x14ac:dyDescent="0.25">
      <c r="X62623" s="14"/>
    </row>
    <row r="62624" spans="24:24" x14ac:dyDescent="0.25">
      <c r="X62624" s="14"/>
    </row>
    <row r="62625" spans="24:24" x14ac:dyDescent="0.25">
      <c r="X62625" s="14"/>
    </row>
    <row r="62626" spans="24:24" x14ac:dyDescent="0.25">
      <c r="X62626" s="14"/>
    </row>
    <row r="62627" spans="24:24" x14ac:dyDescent="0.25">
      <c r="X62627" s="14"/>
    </row>
    <row r="62628" spans="24:24" x14ac:dyDescent="0.25">
      <c r="X62628" s="14"/>
    </row>
    <row r="62629" spans="24:24" x14ac:dyDescent="0.25">
      <c r="X62629" s="14"/>
    </row>
    <row r="62630" spans="24:24" x14ac:dyDescent="0.25">
      <c r="X62630" s="14"/>
    </row>
    <row r="62631" spans="24:24" x14ac:dyDescent="0.25">
      <c r="X62631" s="14"/>
    </row>
    <row r="62632" spans="24:24" x14ac:dyDescent="0.25">
      <c r="X62632" s="14"/>
    </row>
    <row r="62633" spans="24:24" x14ac:dyDescent="0.25">
      <c r="X62633" s="14"/>
    </row>
    <row r="62634" spans="24:24" x14ac:dyDescent="0.25">
      <c r="X62634" s="14"/>
    </row>
    <row r="62635" spans="24:24" x14ac:dyDescent="0.25">
      <c r="X62635" s="14"/>
    </row>
    <row r="62636" spans="24:24" x14ac:dyDescent="0.25">
      <c r="X62636" s="14"/>
    </row>
    <row r="62637" spans="24:24" x14ac:dyDescent="0.25">
      <c r="X62637" s="14"/>
    </row>
    <row r="62638" spans="24:24" x14ac:dyDescent="0.25">
      <c r="X62638" s="14"/>
    </row>
    <row r="62639" spans="24:24" x14ac:dyDescent="0.25">
      <c r="X62639" s="14"/>
    </row>
    <row r="62640" spans="24:24" x14ac:dyDescent="0.25">
      <c r="X62640" s="14"/>
    </row>
    <row r="62641" spans="24:24" x14ac:dyDescent="0.25">
      <c r="X62641" s="14"/>
    </row>
    <row r="62642" spans="24:24" x14ac:dyDescent="0.25">
      <c r="X62642" s="14"/>
    </row>
    <row r="62643" spans="24:24" x14ac:dyDescent="0.25">
      <c r="X62643" s="14"/>
    </row>
    <row r="62644" spans="24:24" x14ac:dyDescent="0.25">
      <c r="X62644" s="14"/>
    </row>
    <row r="62645" spans="24:24" x14ac:dyDescent="0.25">
      <c r="X62645" s="14"/>
    </row>
    <row r="62646" spans="24:24" x14ac:dyDescent="0.25">
      <c r="X62646" s="14"/>
    </row>
    <row r="62647" spans="24:24" x14ac:dyDescent="0.25">
      <c r="X62647" s="14"/>
    </row>
    <row r="62648" spans="24:24" x14ac:dyDescent="0.25">
      <c r="X62648" s="14"/>
    </row>
    <row r="62649" spans="24:24" x14ac:dyDescent="0.25">
      <c r="X62649" s="14"/>
    </row>
    <row r="62650" spans="24:24" x14ac:dyDescent="0.25">
      <c r="X62650" s="14"/>
    </row>
    <row r="62651" spans="24:24" x14ac:dyDescent="0.25">
      <c r="X62651" s="14"/>
    </row>
    <row r="62652" spans="24:24" x14ac:dyDescent="0.25">
      <c r="X62652" s="14"/>
    </row>
    <row r="62653" spans="24:24" x14ac:dyDescent="0.25">
      <c r="X62653" s="14"/>
    </row>
    <row r="62654" spans="24:24" x14ac:dyDescent="0.25">
      <c r="X62654" s="14"/>
    </row>
    <row r="62655" spans="24:24" x14ac:dyDescent="0.25">
      <c r="X62655" s="14"/>
    </row>
    <row r="62656" spans="24:24" x14ac:dyDescent="0.25">
      <c r="X62656" s="14"/>
    </row>
    <row r="62657" spans="24:24" x14ac:dyDescent="0.25">
      <c r="X62657" s="14"/>
    </row>
    <row r="62658" spans="24:24" x14ac:dyDescent="0.25">
      <c r="X62658" s="14"/>
    </row>
    <row r="62659" spans="24:24" x14ac:dyDescent="0.25">
      <c r="X62659" s="14"/>
    </row>
    <row r="62660" spans="24:24" x14ac:dyDescent="0.25">
      <c r="X62660" s="14"/>
    </row>
    <row r="62661" spans="24:24" x14ac:dyDescent="0.25">
      <c r="X62661" s="14"/>
    </row>
    <row r="62662" spans="24:24" x14ac:dyDescent="0.25">
      <c r="X62662" s="14"/>
    </row>
    <row r="62663" spans="24:24" x14ac:dyDescent="0.25">
      <c r="X62663" s="14"/>
    </row>
    <row r="62664" spans="24:24" x14ac:dyDescent="0.25">
      <c r="X62664" s="14"/>
    </row>
    <row r="62665" spans="24:24" x14ac:dyDescent="0.25">
      <c r="X62665" s="14"/>
    </row>
    <row r="62666" spans="24:24" x14ac:dyDescent="0.25">
      <c r="X62666" s="14"/>
    </row>
    <row r="62667" spans="24:24" x14ac:dyDescent="0.25">
      <c r="X62667" s="14"/>
    </row>
    <row r="62668" spans="24:24" x14ac:dyDescent="0.25">
      <c r="X62668" s="14"/>
    </row>
    <row r="62669" spans="24:24" x14ac:dyDescent="0.25">
      <c r="X62669" s="14"/>
    </row>
    <row r="62670" spans="24:24" x14ac:dyDescent="0.25">
      <c r="X62670" s="14"/>
    </row>
    <row r="62671" spans="24:24" x14ac:dyDescent="0.25">
      <c r="X62671" s="14"/>
    </row>
    <row r="62672" spans="24:24" x14ac:dyDescent="0.25">
      <c r="X62672" s="14"/>
    </row>
    <row r="62673" spans="24:24" x14ac:dyDescent="0.25">
      <c r="X62673" s="14"/>
    </row>
    <row r="62674" spans="24:24" x14ac:dyDescent="0.25">
      <c r="X62674" s="14"/>
    </row>
    <row r="62675" spans="24:24" x14ac:dyDescent="0.25">
      <c r="X62675" s="14"/>
    </row>
    <row r="62676" spans="24:24" x14ac:dyDescent="0.25">
      <c r="X62676" s="14"/>
    </row>
    <row r="62677" spans="24:24" x14ac:dyDescent="0.25">
      <c r="X62677" s="14"/>
    </row>
    <row r="62678" spans="24:24" x14ac:dyDescent="0.25">
      <c r="X62678" s="14"/>
    </row>
    <row r="62679" spans="24:24" x14ac:dyDescent="0.25">
      <c r="X62679" s="14"/>
    </row>
    <row r="62680" spans="24:24" x14ac:dyDescent="0.25">
      <c r="X62680" s="14"/>
    </row>
    <row r="62681" spans="24:24" x14ac:dyDescent="0.25">
      <c r="X62681" s="14"/>
    </row>
    <row r="62682" spans="24:24" x14ac:dyDescent="0.25">
      <c r="X62682" s="14"/>
    </row>
    <row r="62683" spans="24:24" x14ac:dyDescent="0.25">
      <c r="X62683" s="14"/>
    </row>
    <row r="62684" spans="24:24" x14ac:dyDescent="0.25">
      <c r="X62684" s="14"/>
    </row>
    <row r="62685" spans="24:24" x14ac:dyDescent="0.25">
      <c r="X62685" s="14"/>
    </row>
    <row r="62686" spans="24:24" x14ac:dyDescent="0.25">
      <c r="X62686" s="14"/>
    </row>
    <row r="62687" spans="24:24" x14ac:dyDescent="0.25">
      <c r="X62687" s="14"/>
    </row>
    <row r="62688" spans="24:24" x14ac:dyDescent="0.25">
      <c r="X62688" s="14"/>
    </row>
    <row r="62689" spans="24:24" x14ac:dyDescent="0.25">
      <c r="X62689" s="14"/>
    </row>
    <row r="62690" spans="24:24" x14ac:dyDescent="0.25">
      <c r="X62690" s="14"/>
    </row>
    <row r="62691" spans="24:24" x14ac:dyDescent="0.25">
      <c r="X62691" s="14"/>
    </row>
    <row r="62692" spans="24:24" x14ac:dyDescent="0.25">
      <c r="X62692" s="14"/>
    </row>
    <row r="62693" spans="24:24" x14ac:dyDescent="0.25">
      <c r="X62693" s="14"/>
    </row>
    <row r="62694" spans="24:24" x14ac:dyDescent="0.25">
      <c r="X62694" s="14"/>
    </row>
    <row r="62695" spans="24:24" x14ac:dyDescent="0.25">
      <c r="X62695" s="14"/>
    </row>
    <row r="62696" spans="24:24" x14ac:dyDescent="0.25">
      <c r="X62696" s="14"/>
    </row>
    <row r="62697" spans="24:24" x14ac:dyDescent="0.25">
      <c r="X62697" s="14"/>
    </row>
    <row r="62698" spans="24:24" x14ac:dyDescent="0.25">
      <c r="X62698" s="14"/>
    </row>
    <row r="62699" spans="24:24" x14ac:dyDescent="0.25">
      <c r="X62699" s="14"/>
    </row>
    <row r="62700" spans="24:24" x14ac:dyDescent="0.25">
      <c r="X62700" s="14"/>
    </row>
    <row r="62701" spans="24:24" x14ac:dyDescent="0.25">
      <c r="X62701" s="14"/>
    </row>
    <row r="62702" spans="24:24" x14ac:dyDescent="0.25">
      <c r="X62702" s="14"/>
    </row>
    <row r="62703" spans="24:24" x14ac:dyDescent="0.25">
      <c r="X62703" s="14"/>
    </row>
    <row r="62704" spans="24:24" x14ac:dyDescent="0.25">
      <c r="X62704" s="14"/>
    </row>
    <row r="62705" spans="24:24" x14ac:dyDescent="0.25">
      <c r="X62705" s="14"/>
    </row>
    <row r="62706" spans="24:24" x14ac:dyDescent="0.25">
      <c r="X62706" s="14"/>
    </row>
    <row r="62707" spans="24:24" x14ac:dyDescent="0.25">
      <c r="X62707" s="14"/>
    </row>
    <row r="62708" spans="24:24" x14ac:dyDescent="0.25">
      <c r="X62708" s="14"/>
    </row>
    <row r="62709" spans="24:24" x14ac:dyDescent="0.25">
      <c r="X62709" s="14"/>
    </row>
    <row r="62710" spans="24:24" x14ac:dyDescent="0.25">
      <c r="X62710" s="14"/>
    </row>
    <row r="62711" spans="24:24" x14ac:dyDescent="0.25">
      <c r="X62711" s="14"/>
    </row>
    <row r="62712" spans="24:24" x14ac:dyDescent="0.25">
      <c r="X62712" s="14"/>
    </row>
    <row r="62713" spans="24:24" x14ac:dyDescent="0.25">
      <c r="X62713" s="14"/>
    </row>
    <row r="62714" spans="24:24" x14ac:dyDescent="0.25">
      <c r="X62714" s="14"/>
    </row>
    <row r="62715" spans="24:24" x14ac:dyDescent="0.25">
      <c r="X62715" s="14"/>
    </row>
    <row r="62716" spans="24:24" x14ac:dyDescent="0.25">
      <c r="X62716" s="14"/>
    </row>
    <row r="62717" spans="24:24" x14ac:dyDescent="0.25">
      <c r="X62717" s="14"/>
    </row>
    <row r="62718" spans="24:24" x14ac:dyDescent="0.25">
      <c r="X62718" s="14"/>
    </row>
    <row r="62719" spans="24:24" x14ac:dyDescent="0.25">
      <c r="X62719" s="14"/>
    </row>
    <row r="62720" spans="24:24" x14ac:dyDescent="0.25">
      <c r="X62720" s="14"/>
    </row>
    <row r="62721" spans="24:24" x14ac:dyDescent="0.25">
      <c r="X62721" s="14"/>
    </row>
    <row r="62722" spans="24:24" x14ac:dyDescent="0.25">
      <c r="X62722" s="14"/>
    </row>
    <row r="62723" spans="24:24" x14ac:dyDescent="0.25">
      <c r="X62723" s="14"/>
    </row>
    <row r="62724" spans="24:24" x14ac:dyDescent="0.25">
      <c r="X62724" s="14"/>
    </row>
    <row r="62725" spans="24:24" x14ac:dyDescent="0.25">
      <c r="X62725" s="14"/>
    </row>
    <row r="62726" spans="24:24" x14ac:dyDescent="0.25">
      <c r="X62726" s="14"/>
    </row>
    <row r="62727" spans="24:24" x14ac:dyDescent="0.25">
      <c r="X62727" s="14"/>
    </row>
    <row r="62728" spans="24:24" x14ac:dyDescent="0.25">
      <c r="X62728" s="14"/>
    </row>
    <row r="62729" spans="24:24" x14ac:dyDescent="0.25">
      <c r="X62729" s="14"/>
    </row>
    <row r="62730" spans="24:24" x14ac:dyDescent="0.25">
      <c r="X62730" s="14"/>
    </row>
    <row r="62731" spans="24:24" x14ac:dyDescent="0.25">
      <c r="X62731" s="14"/>
    </row>
    <row r="62732" spans="24:24" x14ac:dyDescent="0.25">
      <c r="X62732" s="14"/>
    </row>
    <row r="62733" spans="24:24" x14ac:dyDescent="0.25">
      <c r="X62733" s="14"/>
    </row>
    <row r="62734" spans="24:24" x14ac:dyDescent="0.25">
      <c r="X62734" s="14"/>
    </row>
    <row r="62735" spans="24:24" x14ac:dyDescent="0.25">
      <c r="X62735" s="14"/>
    </row>
    <row r="62736" spans="24:24" x14ac:dyDescent="0.25">
      <c r="X62736" s="14"/>
    </row>
    <row r="62737" spans="24:24" x14ac:dyDescent="0.25">
      <c r="X62737" s="14"/>
    </row>
    <row r="62738" spans="24:24" x14ac:dyDescent="0.25">
      <c r="X62738" s="14"/>
    </row>
    <row r="62739" spans="24:24" x14ac:dyDescent="0.25">
      <c r="X62739" s="14"/>
    </row>
    <row r="62740" spans="24:24" x14ac:dyDescent="0.25">
      <c r="X62740" s="14"/>
    </row>
    <row r="62741" spans="24:24" x14ac:dyDescent="0.25">
      <c r="X62741" s="14"/>
    </row>
    <row r="62742" spans="24:24" x14ac:dyDescent="0.25">
      <c r="X62742" s="14"/>
    </row>
    <row r="62743" spans="24:24" x14ac:dyDescent="0.25">
      <c r="X62743" s="14"/>
    </row>
    <row r="62744" spans="24:24" x14ac:dyDescent="0.25">
      <c r="X62744" s="14"/>
    </row>
    <row r="62745" spans="24:24" x14ac:dyDescent="0.25">
      <c r="X62745" s="14"/>
    </row>
    <row r="62746" spans="24:24" x14ac:dyDescent="0.25">
      <c r="X62746" s="14"/>
    </row>
    <row r="62747" spans="24:24" x14ac:dyDescent="0.25">
      <c r="X62747" s="14"/>
    </row>
    <row r="62748" spans="24:24" x14ac:dyDescent="0.25">
      <c r="X62748" s="14"/>
    </row>
    <row r="62749" spans="24:24" x14ac:dyDescent="0.25">
      <c r="X62749" s="14"/>
    </row>
    <row r="62750" spans="24:24" x14ac:dyDescent="0.25">
      <c r="X62750" s="14"/>
    </row>
    <row r="62751" spans="24:24" x14ac:dyDescent="0.25">
      <c r="X62751" s="14"/>
    </row>
    <row r="62752" spans="24:24" x14ac:dyDescent="0.25">
      <c r="X62752" s="14"/>
    </row>
    <row r="62753" spans="24:24" x14ac:dyDescent="0.25">
      <c r="X62753" s="14"/>
    </row>
    <row r="62754" spans="24:24" x14ac:dyDescent="0.25">
      <c r="X62754" s="14"/>
    </row>
    <row r="62755" spans="24:24" x14ac:dyDescent="0.25">
      <c r="X62755" s="14"/>
    </row>
    <row r="62756" spans="24:24" x14ac:dyDescent="0.25">
      <c r="X62756" s="14"/>
    </row>
    <row r="62757" spans="24:24" x14ac:dyDescent="0.25">
      <c r="X62757" s="14"/>
    </row>
    <row r="62758" spans="24:24" x14ac:dyDescent="0.25">
      <c r="X62758" s="14"/>
    </row>
    <row r="62759" spans="24:24" x14ac:dyDescent="0.25">
      <c r="X62759" s="14"/>
    </row>
    <row r="62760" spans="24:24" x14ac:dyDescent="0.25">
      <c r="X62760" s="14"/>
    </row>
    <row r="62761" spans="24:24" x14ac:dyDescent="0.25">
      <c r="X62761" s="14"/>
    </row>
    <row r="62762" spans="24:24" x14ac:dyDescent="0.25">
      <c r="X62762" s="14"/>
    </row>
    <row r="62763" spans="24:24" x14ac:dyDescent="0.25">
      <c r="X62763" s="14"/>
    </row>
    <row r="62764" spans="24:24" x14ac:dyDescent="0.25">
      <c r="X62764" s="14"/>
    </row>
    <row r="62765" spans="24:24" x14ac:dyDescent="0.25">
      <c r="X62765" s="14"/>
    </row>
    <row r="62766" spans="24:24" x14ac:dyDescent="0.25">
      <c r="X62766" s="14"/>
    </row>
    <row r="62767" spans="24:24" x14ac:dyDescent="0.25">
      <c r="X62767" s="14"/>
    </row>
    <row r="62768" spans="24:24" x14ac:dyDescent="0.25">
      <c r="X62768" s="14"/>
    </row>
    <row r="62769" spans="24:24" x14ac:dyDescent="0.25">
      <c r="X62769" s="14"/>
    </row>
    <row r="62770" spans="24:24" x14ac:dyDescent="0.25">
      <c r="X62770" s="14"/>
    </row>
    <row r="62771" spans="24:24" x14ac:dyDescent="0.25">
      <c r="X62771" s="14"/>
    </row>
    <row r="62772" spans="24:24" x14ac:dyDescent="0.25">
      <c r="X62772" s="14"/>
    </row>
    <row r="62773" spans="24:24" x14ac:dyDescent="0.25">
      <c r="X62773" s="14"/>
    </row>
    <row r="62774" spans="24:24" x14ac:dyDescent="0.25">
      <c r="X62774" s="14"/>
    </row>
    <row r="62775" spans="24:24" x14ac:dyDescent="0.25">
      <c r="X62775" s="14"/>
    </row>
    <row r="62776" spans="24:24" x14ac:dyDescent="0.25">
      <c r="X62776" s="14"/>
    </row>
    <row r="62777" spans="24:24" x14ac:dyDescent="0.25">
      <c r="X62777" s="14"/>
    </row>
    <row r="62778" spans="24:24" x14ac:dyDescent="0.25">
      <c r="X62778" s="14"/>
    </row>
    <row r="62779" spans="24:24" x14ac:dyDescent="0.25">
      <c r="X62779" s="14"/>
    </row>
    <row r="62780" spans="24:24" x14ac:dyDescent="0.25">
      <c r="X62780" s="14"/>
    </row>
    <row r="62781" spans="24:24" x14ac:dyDescent="0.25">
      <c r="X62781" s="14"/>
    </row>
    <row r="62782" spans="24:24" x14ac:dyDescent="0.25">
      <c r="X62782" s="14"/>
    </row>
    <row r="62783" spans="24:24" x14ac:dyDescent="0.25">
      <c r="X62783" s="14"/>
    </row>
    <row r="62784" spans="24:24" x14ac:dyDescent="0.25">
      <c r="X62784" s="14"/>
    </row>
    <row r="62785" spans="24:24" x14ac:dyDescent="0.25">
      <c r="X62785" s="14"/>
    </row>
    <row r="62786" spans="24:24" x14ac:dyDescent="0.25">
      <c r="X62786" s="14"/>
    </row>
    <row r="62787" spans="24:24" x14ac:dyDescent="0.25">
      <c r="X62787" s="14"/>
    </row>
    <row r="62788" spans="24:24" x14ac:dyDescent="0.25">
      <c r="X62788" s="14"/>
    </row>
    <row r="62789" spans="24:24" x14ac:dyDescent="0.25">
      <c r="X62789" s="14"/>
    </row>
    <row r="62790" spans="24:24" x14ac:dyDescent="0.25">
      <c r="X62790" s="14"/>
    </row>
    <row r="62791" spans="24:24" x14ac:dyDescent="0.25">
      <c r="X62791" s="14"/>
    </row>
    <row r="62792" spans="24:24" x14ac:dyDescent="0.25">
      <c r="X62792" s="14"/>
    </row>
    <row r="62793" spans="24:24" x14ac:dyDescent="0.25">
      <c r="X62793" s="14"/>
    </row>
    <row r="62794" spans="24:24" x14ac:dyDescent="0.25">
      <c r="X62794" s="14"/>
    </row>
    <row r="62795" spans="24:24" x14ac:dyDescent="0.25">
      <c r="X62795" s="14"/>
    </row>
    <row r="62796" spans="24:24" x14ac:dyDescent="0.25">
      <c r="X62796" s="14"/>
    </row>
    <row r="62797" spans="24:24" x14ac:dyDescent="0.25">
      <c r="X62797" s="14"/>
    </row>
    <row r="62798" spans="24:24" x14ac:dyDescent="0.25">
      <c r="X62798" s="14"/>
    </row>
    <row r="62799" spans="24:24" x14ac:dyDescent="0.25">
      <c r="X62799" s="14"/>
    </row>
    <row r="62800" spans="24:24" x14ac:dyDescent="0.25">
      <c r="X62800" s="14"/>
    </row>
    <row r="62801" spans="24:24" x14ac:dyDescent="0.25">
      <c r="X62801" s="14"/>
    </row>
    <row r="62802" spans="24:24" x14ac:dyDescent="0.25">
      <c r="X62802" s="14"/>
    </row>
    <row r="62803" spans="24:24" x14ac:dyDescent="0.25">
      <c r="X62803" s="14"/>
    </row>
    <row r="62804" spans="24:24" x14ac:dyDescent="0.25">
      <c r="X62804" s="14"/>
    </row>
    <row r="62805" spans="24:24" x14ac:dyDescent="0.25">
      <c r="X62805" s="14"/>
    </row>
    <row r="62806" spans="24:24" x14ac:dyDescent="0.25">
      <c r="X62806" s="14"/>
    </row>
    <row r="62807" spans="24:24" x14ac:dyDescent="0.25">
      <c r="X62807" s="14"/>
    </row>
    <row r="62808" spans="24:24" x14ac:dyDescent="0.25">
      <c r="X62808" s="14"/>
    </row>
    <row r="62809" spans="24:24" x14ac:dyDescent="0.25">
      <c r="X62809" s="14"/>
    </row>
    <row r="62810" spans="24:24" x14ac:dyDescent="0.25">
      <c r="X62810" s="14"/>
    </row>
    <row r="62811" spans="24:24" x14ac:dyDescent="0.25">
      <c r="X62811" s="14"/>
    </row>
    <row r="62812" spans="24:24" x14ac:dyDescent="0.25">
      <c r="X62812" s="14"/>
    </row>
    <row r="62813" spans="24:24" x14ac:dyDescent="0.25">
      <c r="X62813" s="14"/>
    </row>
    <row r="62814" spans="24:24" x14ac:dyDescent="0.25">
      <c r="X62814" s="14"/>
    </row>
    <row r="62815" spans="24:24" x14ac:dyDescent="0.25">
      <c r="X62815" s="14"/>
    </row>
    <row r="62816" spans="24:24" x14ac:dyDescent="0.25">
      <c r="X62816" s="14"/>
    </row>
    <row r="62817" spans="24:24" x14ac:dyDescent="0.25">
      <c r="X62817" s="14"/>
    </row>
    <row r="62818" spans="24:24" x14ac:dyDescent="0.25">
      <c r="X62818" s="14"/>
    </row>
    <row r="62819" spans="24:24" x14ac:dyDescent="0.25">
      <c r="X62819" s="14"/>
    </row>
    <row r="62820" spans="24:24" x14ac:dyDescent="0.25">
      <c r="X62820" s="14"/>
    </row>
    <row r="62821" spans="24:24" x14ac:dyDescent="0.25">
      <c r="X62821" s="14"/>
    </row>
    <row r="62822" spans="24:24" x14ac:dyDescent="0.25">
      <c r="X62822" s="14"/>
    </row>
    <row r="62823" spans="24:24" x14ac:dyDescent="0.25">
      <c r="X62823" s="14"/>
    </row>
    <row r="62824" spans="24:24" x14ac:dyDescent="0.25">
      <c r="X62824" s="14"/>
    </row>
    <row r="62825" spans="24:24" x14ac:dyDescent="0.25">
      <c r="X62825" s="14"/>
    </row>
    <row r="62826" spans="24:24" x14ac:dyDescent="0.25">
      <c r="X62826" s="14"/>
    </row>
    <row r="62827" spans="24:24" x14ac:dyDescent="0.25">
      <c r="X62827" s="14"/>
    </row>
    <row r="62828" spans="24:24" x14ac:dyDescent="0.25">
      <c r="X62828" s="14"/>
    </row>
    <row r="62829" spans="24:24" x14ac:dyDescent="0.25">
      <c r="X62829" s="14"/>
    </row>
    <row r="62830" spans="24:24" x14ac:dyDescent="0.25">
      <c r="X62830" s="14"/>
    </row>
    <row r="62831" spans="24:24" x14ac:dyDescent="0.25">
      <c r="X62831" s="14"/>
    </row>
    <row r="62832" spans="24:24" x14ac:dyDescent="0.25">
      <c r="X62832" s="14"/>
    </row>
    <row r="62833" spans="24:24" x14ac:dyDescent="0.25">
      <c r="X62833" s="14"/>
    </row>
    <row r="62834" spans="24:24" x14ac:dyDescent="0.25">
      <c r="X62834" s="14"/>
    </row>
    <row r="62835" spans="24:24" x14ac:dyDescent="0.25">
      <c r="X62835" s="14"/>
    </row>
    <row r="62836" spans="24:24" x14ac:dyDescent="0.25">
      <c r="X62836" s="14"/>
    </row>
    <row r="62837" spans="24:24" x14ac:dyDescent="0.25">
      <c r="X62837" s="14"/>
    </row>
    <row r="62838" spans="24:24" x14ac:dyDescent="0.25">
      <c r="X62838" s="14"/>
    </row>
    <row r="62839" spans="24:24" x14ac:dyDescent="0.25">
      <c r="X62839" s="14"/>
    </row>
    <row r="62840" spans="24:24" x14ac:dyDescent="0.25">
      <c r="X62840" s="14"/>
    </row>
    <row r="62841" spans="24:24" x14ac:dyDescent="0.25">
      <c r="X62841" s="14"/>
    </row>
    <row r="62842" spans="24:24" x14ac:dyDescent="0.25">
      <c r="X62842" s="14"/>
    </row>
    <row r="62843" spans="24:24" x14ac:dyDescent="0.25">
      <c r="X62843" s="14"/>
    </row>
    <row r="62844" spans="24:24" x14ac:dyDescent="0.25">
      <c r="X62844" s="14"/>
    </row>
    <row r="62845" spans="24:24" x14ac:dyDescent="0.25">
      <c r="X62845" s="14"/>
    </row>
    <row r="62846" spans="24:24" x14ac:dyDescent="0.25">
      <c r="X62846" s="14"/>
    </row>
    <row r="62847" spans="24:24" x14ac:dyDescent="0.25">
      <c r="X62847" s="14"/>
    </row>
    <row r="62848" spans="24:24" x14ac:dyDescent="0.25">
      <c r="X62848" s="14"/>
    </row>
    <row r="62849" spans="24:24" x14ac:dyDescent="0.25">
      <c r="X62849" s="14"/>
    </row>
    <row r="62850" spans="24:24" x14ac:dyDescent="0.25">
      <c r="X62850" s="14"/>
    </row>
    <row r="62851" spans="24:24" x14ac:dyDescent="0.25">
      <c r="X62851" s="14"/>
    </row>
    <row r="62852" spans="24:24" x14ac:dyDescent="0.25">
      <c r="X62852" s="14"/>
    </row>
    <row r="62853" spans="24:24" x14ac:dyDescent="0.25">
      <c r="X62853" s="14"/>
    </row>
    <row r="62854" spans="24:24" x14ac:dyDescent="0.25">
      <c r="X62854" s="14"/>
    </row>
    <row r="62855" spans="24:24" x14ac:dyDescent="0.25">
      <c r="X62855" s="14"/>
    </row>
    <row r="62856" spans="24:24" x14ac:dyDescent="0.25">
      <c r="X62856" s="14"/>
    </row>
    <row r="62857" spans="24:24" x14ac:dyDescent="0.25">
      <c r="X62857" s="14"/>
    </row>
    <row r="62858" spans="24:24" x14ac:dyDescent="0.25">
      <c r="X62858" s="14"/>
    </row>
    <row r="62859" spans="24:24" x14ac:dyDescent="0.25">
      <c r="X62859" s="14"/>
    </row>
    <row r="62860" spans="24:24" x14ac:dyDescent="0.25">
      <c r="X62860" s="14"/>
    </row>
    <row r="62861" spans="24:24" x14ac:dyDescent="0.25">
      <c r="X62861" s="14"/>
    </row>
    <row r="62862" spans="24:24" x14ac:dyDescent="0.25">
      <c r="X62862" s="14"/>
    </row>
    <row r="62863" spans="24:24" x14ac:dyDescent="0.25">
      <c r="X62863" s="14"/>
    </row>
    <row r="62864" spans="24:24" x14ac:dyDescent="0.25">
      <c r="X62864" s="14"/>
    </row>
    <row r="62865" spans="24:24" x14ac:dyDescent="0.25">
      <c r="X62865" s="14"/>
    </row>
    <row r="62866" spans="24:24" x14ac:dyDescent="0.25">
      <c r="X62866" s="14"/>
    </row>
    <row r="62867" spans="24:24" x14ac:dyDescent="0.25">
      <c r="X62867" s="14"/>
    </row>
    <row r="62868" spans="24:24" x14ac:dyDescent="0.25">
      <c r="X62868" s="14"/>
    </row>
    <row r="62869" spans="24:24" x14ac:dyDescent="0.25">
      <c r="X62869" s="14"/>
    </row>
    <row r="62870" spans="24:24" x14ac:dyDescent="0.25">
      <c r="X62870" s="14"/>
    </row>
    <row r="62871" spans="24:24" x14ac:dyDescent="0.25">
      <c r="X62871" s="14"/>
    </row>
    <row r="62872" spans="24:24" x14ac:dyDescent="0.25">
      <c r="X62872" s="14"/>
    </row>
    <row r="62873" spans="24:24" x14ac:dyDescent="0.25">
      <c r="X62873" s="14"/>
    </row>
    <row r="62874" spans="24:24" x14ac:dyDescent="0.25">
      <c r="X62874" s="14"/>
    </row>
    <row r="62875" spans="24:24" x14ac:dyDescent="0.25">
      <c r="X62875" s="14"/>
    </row>
    <row r="62876" spans="24:24" x14ac:dyDescent="0.25">
      <c r="X62876" s="14"/>
    </row>
    <row r="62877" spans="24:24" x14ac:dyDescent="0.25">
      <c r="X62877" s="14"/>
    </row>
    <row r="62878" spans="24:24" x14ac:dyDescent="0.25">
      <c r="X62878" s="14"/>
    </row>
    <row r="62879" spans="24:24" x14ac:dyDescent="0.25">
      <c r="X62879" s="14"/>
    </row>
    <row r="62880" spans="24:24" x14ac:dyDescent="0.25">
      <c r="X62880" s="14"/>
    </row>
    <row r="62881" spans="24:24" x14ac:dyDescent="0.25">
      <c r="X62881" s="14"/>
    </row>
    <row r="62882" spans="24:24" x14ac:dyDescent="0.25">
      <c r="X62882" s="14"/>
    </row>
    <row r="62883" spans="24:24" x14ac:dyDescent="0.25">
      <c r="X62883" s="14"/>
    </row>
    <row r="62884" spans="24:24" x14ac:dyDescent="0.25">
      <c r="X62884" s="14"/>
    </row>
    <row r="62885" spans="24:24" x14ac:dyDescent="0.25">
      <c r="X62885" s="14"/>
    </row>
    <row r="62886" spans="24:24" x14ac:dyDescent="0.25">
      <c r="X62886" s="14"/>
    </row>
    <row r="62887" spans="24:24" x14ac:dyDescent="0.25">
      <c r="X62887" s="14"/>
    </row>
    <row r="62888" spans="24:24" x14ac:dyDescent="0.25">
      <c r="X62888" s="14"/>
    </row>
    <row r="62889" spans="24:24" x14ac:dyDescent="0.25">
      <c r="X62889" s="14"/>
    </row>
    <row r="62890" spans="24:24" x14ac:dyDescent="0.25">
      <c r="X62890" s="14"/>
    </row>
    <row r="62891" spans="24:24" x14ac:dyDescent="0.25">
      <c r="X62891" s="14"/>
    </row>
    <row r="62892" spans="24:24" x14ac:dyDescent="0.25">
      <c r="X62892" s="14"/>
    </row>
    <row r="62893" spans="24:24" x14ac:dyDescent="0.25">
      <c r="X62893" s="14"/>
    </row>
    <row r="62894" spans="24:24" x14ac:dyDescent="0.25">
      <c r="X62894" s="14"/>
    </row>
    <row r="62895" spans="24:24" x14ac:dyDescent="0.25">
      <c r="X62895" s="14"/>
    </row>
    <row r="62896" spans="24:24" x14ac:dyDescent="0.25">
      <c r="X62896" s="14"/>
    </row>
    <row r="62897" spans="24:24" x14ac:dyDescent="0.25">
      <c r="X62897" s="14"/>
    </row>
    <row r="62898" spans="24:24" x14ac:dyDescent="0.25">
      <c r="X62898" s="14"/>
    </row>
    <row r="62899" spans="24:24" x14ac:dyDescent="0.25">
      <c r="X62899" s="14"/>
    </row>
    <row r="62900" spans="24:24" x14ac:dyDescent="0.25">
      <c r="X62900" s="14"/>
    </row>
    <row r="62901" spans="24:24" x14ac:dyDescent="0.25">
      <c r="X62901" s="14"/>
    </row>
    <row r="62902" spans="24:24" x14ac:dyDescent="0.25">
      <c r="X62902" s="14"/>
    </row>
    <row r="62903" spans="24:24" x14ac:dyDescent="0.25">
      <c r="X62903" s="14"/>
    </row>
    <row r="62904" spans="24:24" x14ac:dyDescent="0.25">
      <c r="X62904" s="14"/>
    </row>
    <row r="62905" spans="24:24" x14ac:dyDescent="0.25">
      <c r="X62905" s="14"/>
    </row>
    <row r="62906" spans="24:24" x14ac:dyDescent="0.25">
      <c r="X62906" s="14"/>
    </row>
    <row r="62907" spans="24:24" x14ac:dyDescent="0.25">
      <c r="X62907" s="14"/>
    </row>
    <row r="62908" spans="24:24" x14ac:dyDescent="0.25">
      <c r="X62908" s="14"/>
    </row>
    <row r="62909" spans="24:24" x14ac:dyDescent="0.25">
      <c r="X62909" s="14"/>
    </row>
    <row r="62910" spans="24:24" x14ac:dyDescent="0.25">
      <c r="X62910" s="14"/>
    </row>
    <row r="62911" spans="24:24" x14ac:dyDescent="0.25">
      <c r="X62911" s="14"/>
    </row>
    <row r="62912" spans="24:24" x14ac:dyDescent="0.25">
      <c r="X62912" s="14"/>
    </row>
    <row r="62913" spans="24:24" x14ac:dyDescent="0.25">
      <c r="X62913" s="14"/>
    </row>
    <row r="62914" spans="24:24" x14ac:dyDescent="0.25">
      <c r="X62914" s="14"/>
    </row>
    <row r="62915" spans="24:24" x14ac:dyDescent="0.25">
      <c r="X62915" s="14"/>
    </row>
    <row r="62916" spans="24:24" x14ac:dyDescent="0.25">
      <c r="X62916" s="14"/>
    </row>
    <row r="62917" spans="24:24" x14ac:dyDescent="0.25">
      <c r="X62917" s="14"/>
    </row>
    <row r="62918" spans="24:24" x14ac:dyDescent="0.25">
      <c r="X62918" s="14"/>
    </row>
    <row r="62919" spans="24:24" x14ac:dyDescent="0.25">
      <c r="X62919" s="14"/>
    </row>
    <row r="62920" spans="24:24" x14ac:dyDescent="0.25">
      <c r="X62920" s="14"/>
    </row>
    <row r="62921" spans="24:24" x14ac:dyDescent="0.25">
      <c r="X62921" s="14"/>
    </row>
    <row r="62922" spans="24:24" x14ac:dyDescent="0.25">
      <c r="X62922" s="14"/>
    </row>
    <row r="62923" spans="24:24" x14ac:dyDescent="0.25">
      <c r="X62923" s="14"/>
    </row>
    <row r="62924" spans="24:24" x14ac:dyDescent="0.25">
      <c r="X62924" s="14"/>
    </row>
    <row r="62925" spans="24:24" x14ac:dyDescent="0.25">
      <c r="X62925" s="14"/>
    </row>
    <row r="62926" spans="24:24" x14ac:dyDescent="0.25">
      <c r="X62926" s="14"/>
    </row>
    <row r="62927" spans="24:24" x14ac:dyDescent="0.25">
      <c r="X62927" s="14"/>
    </row>
    <row r="62928" spans="24:24" x14ac:dyDescent="0.25">
      <c r="X62928" s="14"/>
    </row>
    <row r="62929" spans="24:24" x14ac:dyDescent="0.25">
      <c r="X62929" s="14"/>
    </row>
    <row r="62930" spans="24:24" x14ac:dyDescent="0.25">
      <c r="X62930" s="14"/>
    </row>
    <row r="62931" spans="24:24" x14ac:dyDescent="0.25">
      <c r="X62931" s="14"/>
    </row>
    <row r="62932" spans="24:24" x14ac:dyDescent="0.25">
      <c r="X62932" s="14"/>
    </row>
    <row r="62933" spans="24:24" x14ac:dyDescent="0.25">
      <c r="X62933" s="14"/>
    </row>
    <row r="62934" spans="24:24" x14ac:dyDescent="0.25">
      <c r="X62934" s="14"/>
    </row>
    <row r="62935" spans="24:24" x14ac:dyDescent="0.25">
      <c r="X62935" s="14"/>
    </row>
    <row r="62936" spans="24:24" x14ac:dyDescent="0.25">
      <c r="X62936" s="14"/>
    </row>
    <row r="62937" spans="24:24" x14ac:dyDescent="0.25">
      <c r="X62937" s="14"/>
    </row>
    <row r="62938" spans="24:24" x14ac:dyDescent="0.25">
      <c r="X62938" s="14"/>
    </row>
    <row r="62939" spans="24:24" x14ac:dyDescent="0.25">
      <c r="X62939" s="14"/>
    </row>
    <row r="62940" spans="24:24" x14ac:dyDescent="0.25">
      <c r="X62940" s="14"/>
    </row>
    <row r="62941" spans="24:24" x14ac:dyDescent="0.25">
      <c r="X62941" s="14"/>
    </row>
    <row r="62942" spans="24:24" x14ac:dyDescent="0.25">
      <c r="X62942" s="14"/>
    </row>
    <row r="62943" spans="24:24" x14ac:dyDescent="0.25">
      <c r="X62943" s="14"/>
    </row>
    <row r="62944" spans="24:24" x14ac:dyDescent="0.25">
      <c r="X62944" s="14"/>
    </row>
    <row r="62945" spans="24:24" x14ac:dyDescent="0.25">
      <c r="X62945" s="14"/>
    </row>
    <row r="62946" spans="24:24" x14ac:dyDescent="0.25">
      <c r="X62946" s="14"/>
    </row>
    <row r="62947" spans="24:24" x14ac:dyDescent="0.25">
      <c r="X62947" s="14"/>
    </row>
    <row r="62948" spans="24:24" x14ac:dyDescent="0.25">
      <c r="X62948" s="14"/>
    </row>
    <row r="62949" spans="24:24" x14ac:dyDescent="0.25">
      <c r="X62949" s="14"/>
    </row>
    <row r="62950" spans="24:24" x14ac:dyDescent="0.25">
      <c r="X62950" s="14"/>
    </row>
    <row r="62951" spans="24:24" x14ac:dyDescent="0.25">
      <c r="X62951" s="14"/>
    </row>
    <row r="62952" spans="24:24" x14ac:dyDescent="0.25">
      <c r="X62952" s="14"/>
    </row>
    <row r="62953" spans="24:24" x14ac:dyDescent="0.25">
      <c r="X62953" s="14"/>
    </row>
    <row r="62954" spans="24:24" x14ac:dyDescent="0.25">
      <c r="X62954" s="14"/>
    </row>
    <row r="62955" spans="24:24" x14ac:dyDescent="0.25">
      <c r="X62955" s="14"/>
    </row>
    <row r="62956" spans="24:24" x14ac:dyDescent="0.25">
      <c r="X62956" s="14"/>
    </row>
    <row r="62957" spans="24:24" x14ac:dyDescent="0.25">
      <c r="X62957" s="14"/>
    </row>
    <row r="62958" spans="24:24" x14ac:dyDescent="0.25">
      <c r="X62958" s="14"/>
    </row>
    <row r="62959" spans="24:24" x14ac:dyDescent="0.25">
      <c r="X62959" s="14"/>
    </row>
    <row r="62960" spans="24:24" x14ac:dyDescent="0.25">
      <c r="X62960" s="14"/>
    </row>
    <row r="62961" spans="24:24" x14ac:dyDescent="0.25">
      <c r="X62961" s="14"/>
    </row>
    <row r="62962" spans="24:24" x14ac:dyDescent="0.25">
      <c r="X62962" s="14"/>
    </row>
    <row r="62963" spans="24:24" x14ac:dyDescent="0.25">
      <c r="X62963" s="14"/>
    </row>
    <row r="62964" spans="24:24" x14ac:dyDescent="0.25">
      <c r="X62964" s="14"/>
    </row>
    <row r="62965" spans="24:24" x14ac:dyDescent="0.25">
      <c r="X62965" s="14"/>
    </row>
    <row r="62966" spans="24:24" x14ac:dyDescent="0.25">
      <c r="X62966" s="14"/>
    </row>
    <row r="62967" spans="24:24" x14ac:dyDescent="0.25">
      <c r="X62967" s="14"/>
    </row>
    <row r="62968" spans="24:24" x14ac:dyDescent="0.25">
      <c r="X62968" s="14"/>
    </row>
    <row r="62969" spans="24:24" x14ac:dyDescent="0.25">
      <c r="X62969" s="14"/>
    </row>
    <row r="62970" spans="24:24" x14ac:dyDescent="0.25">
      <c r="X62970" s="14"/>
    </row>
    <row r="62971" spans="24:24" x14ac:dyDescent="0.25">
      <c r="X62971" s="14"/>
    </row>
    <row r="62972" spans="24:24" x14ac:dyDescent="0.25">
      <c r="X62972" s="14"/>
    </row>
    <row r="62973" spans="24:24" x14ac:dyDescent="0.25">
      <c r="X62973" s="14"/>
    </row>
    <row r="62974" spans="24:24" x14ac:dyDescent="0.25">
      <c r="X62974" s="14"/>
    </row>
    <row r="62975" spans="24:24" x14ac:dyDescent="0.25">
      <c r="X62975" s="14"/>
    </row>
    <row r="62976" spans="24:24" x14ac:dyDescent="0.25">
      <c r="X62976" s="14"/>
    </row>
    <row r="62977" spans="24:24" x14ac:dyDescent="0.25">
      <c r="X62977" s="14"/>
    </row>
    <row r="62978" spans="24:24" x14ac:dyDescent="0.25">
      <c r="X62978" s="14"/>
    </row>
    <row r="62979" spans="24:24" x14ac:dyDescent="0.25">
      <c r="X62979" s="14"/>
    </row>
    <row r="62980" spans="24:24" x14ac:dyDescent="0.25">
      <c r="X62980" s="14"/>
    </row>
    <row r="62981" spans="24:24" x14ac:dyDescent="0.25">
      <c r="X62981" s="14"/>
    </row>
    <row r="62982" spans="24:24" x14ac:dyDescent="0.25">
      <c r="X62982" s="14"/>
    </row>
    <row r="62983" spans="24:24" x14ac:dyDescent="0.25">
      <c r="X62983" s="14"/>
    </row>
    <row r="62984" spans="24:24" x14ac:dyDescent="0.25">
      <c r="X62984" s="14"/>
    </row>
    <row r="62985" spans="24:24" x14ac:dyDescent="0.25">
      <c r="X62985" s="14"/>
    </row>
    <row r="62986" spans="24:24" x14ac:dyDescent="0.25">
      <c r="X62986" s="14"/>
    </row>
    <row r="62987" spans="24:24" x14ac:dyDescent="0.25">
      <c r="X62987" s="14"/>
    </row>
    <row r="62988" spans="24:24" x14ac:dyDescent="0.25">
      <c r="X62988" s="14"/>
    </row>
    <row r="62989" spans="24:24" x14ac:dyDescent="0.25">
      <c r="X62989" s="14"/>
    </row>
    <row r="62990" spans="24:24" x14ac:dyDescent="0.25">
      <c r="X62990" s="14"/>
    </row>
    <row r="62991" spans="24:24" x14ac:dyDescent="0.25">
      <c r="X62991" s="14"/>
    </row>
    <row r="62992" spans="24:24" x14ac:dyDescent="0.25">
      <c r="X62992" s="14"/>
    </row>
    <row r="62993" spans="24:24" x14ac:dyDescent="0.25">
      <c r="X62993" s="14"/>
    </row>
    <row r="62994" spans="24:24" x14ac:dyDescent="0.25">
      <c r="X62994" s="14"/>
    </row>
    <row r="62995" spans="24:24" x14ac:dyDescent="0.25">
      <c r="X62995" s="14"/>
    </row>
    <row r="62996" spans="24:24" x14ac:dyDescent="0.25">
      <c r="X62996" s="14"/>
    </row>
    <row r="62997" spans="24:24" x14ac:dyDescent="0.25">
      <c r="X62997" s="14"/>
    </row>
    <row r="62998" spans="24:24" x14ac:dyDescent="0.25">
      <c r="X62998" s="14"/>
    </row>
    <row r="62999" spans="24:24" x14ac:dyDescent="0.25">
      <c r="X62999" s="14"/>
    </row>
    <row r="63000" spans="24:24" x14ac:dyDescent="0.25">
      <c r="X63000" s="14"/>
    </row>
    <row r="63001" spans="24:24" x14ac:dyDescent="0.25">
      <c r="X63001" s="14"/>
    </row>
    <row r="63002" spans="24:24" x14ac:dyDescent="0.25">
      <c r="X63002" s="14"/>
    </row>
    <row r="63003" spans="24:24" x14ac:dyDescent="0.25">
      <c r="X63003" s="14"/>
    </row>
    <row r="63004" spans="24:24" x14ac:dyDescent="0.25">
      <c r="X63004" s="14"/>
    </row>
    <row r="63005" spans="24:24" x14ac:dyDescent="0.25">
      <c r="X63005" s="14"/>
    </row>
    <row r="63006" spans="24:24" x14ac:dyDescent="0.25">
      <c r="X63006" s="14"/>
    </row>
    <row r="63007" spans="24:24" x14ac:dyDescent="0.25">
      <c r="X63007" s="14"/>
    </row>
    <row r="63008" spans="24:24" x14ac:dyDescent="0.25">
      <c r="X63008" s="14"/>
    </row>
    <row r="63009" spans="24:24" x14ac:dyDescent="0.25">
      <c r="X63009" s="14"/>
    </row>
    <row r="63010" spans="24:24" x14ac:dyDescent="0.25">
      <c r="X63010" s="14"/>
    </row>
    <row r="63011" spans="24:24" x14ac:dyDescent="0.25">
      <c r="X63011" s="14"/>
    </row>
    <row r="63012" spans="24:24" x14ac:dyDescent="0.25">
      <c r="X63012" s="14"/>
    </row>
    <row r="63013" spans="24:24" x14ac:dyDescent="0.25">
      <c r="X63013" s="14"/>
    </row>
    <row r="63014" spans="24:24" x14ac:dyDescent="0.25">
      <c r="X63014" s="14"/>
    </row>
    <row r="63015" spans="24:24" x14ac:dyDescent="0.25">
      <c r="X63015" s="14"/>
    </row>
    <row r="63016" spans="24:24" x14ac:dyDescent="0.25">
      <c r="X63016" s="14"/>
    </row>
    <row r="63017" spans="24:24" x14ac:dyDescent="0.25">
      <c r="X63017" s="14"/>
    </row>
    <row r="63018" spans="24:24" x14ac:dyDescent="0.25">
      <c r="X63018" s="14"/>
    </row>
    <row r="63019" spans="24:24" x14ac:dyDescent="0.25">
      <c r="X63019" s="14"/>
    </row>
    <row r="63020" spans="24:24" x14ac:dyDescent="0.25">
      <c r="X63020" s="14"/>
    </row>
    <row r="63021" spans="24:24" x14ac:dyDescent="0.25">
      <c r="X63021" s="14"/>
    </row>
    <row r="63022" spans="24:24" x14ac:dyDescent="0.25">
      <c r="X63022" s="14"/>
    </row>
    <row r="63023" spans="24:24" x14ac:dyDescent="0.25">
      <c r="X63023" s="14"/>
    </row>
    <row r="63024" spans="24:24" x14ac:dyDescent="0.25">
      <c r="X63024" s="14"/>
    </row>
    <row r="63025" spans="24:24" x14ac:dyDescent="0.25">
      <c r="X63025" s="14"/>
    </row>
    <row r="63026" spans="24:24" x14ac:dyDescent="0.25">
      <c r="X63026" s="14"/>
    </row>
    <row r="63027" spans="24:24" x14ac:dyDescent="0.25">
      <c r="X63027" s="14"/>
    </row>
    <row r="63028" spans="24:24" x14ac:dyDescent="0.25">
      <c r="X63028" s="14"/>
    </row>
    <row r="63029" spans="24:24" x14ac:dyDescent="0.25">
      <c r="X63029" s="14"/>
    </row>
    <row r="63030" spans="24:24" x14ac:dyDescent="0.25">
      <c r="X63030" s="14"/>
    </row>
    <row r="63031" spans="24:24" x14ac:dyDescent="0.25">
      <c r="X63031" s="14"/>
    </row>
    <row r="63032" spans="24:24" x14ac:dyDescent="0.25">
      <c r="X63032" s="14"/>
    </row>
    <row r="63033" spans="24:24" x14ac:dyDescent="0.25">
      <c r="X63033" s="14"/>
    </row>
    <row r="63034" spans="24:24" x14ac:dyDescent="0.25">
      <c r="X63034" s="14"/>
    </row>
    <row r="63035" spans="24:24" x14ac:dyDescent="0.25">
      <c r="X63035" s="14"/>
    </row>
    <row r="63036" spans="24:24" x14ac:dyDescent="0.25">
      <c r="X63036" s="14"/>
    </row>
    <row r="63037" spans="24:24" x14ac:dyDescent="0.25">
      <c r="X63037" s="14"/>
    </row>
    <row r="63038" spans="24:24" x14ac:dyDescent="0.25">
      <c r="X63038" s="14"/>
    </row>
    <row r="63039" spans="24:24" x14ac:dyDescent="0.25">
      <c r="X63039" s="14"/>
    </row>
    <row r="63040" spans="24:24" x14ac:dyDescent="0.25">
      <c r="X63040" s="14"/>
    </row>
    <row r="63041" spans="24:24" x14ac:dyDescent="0.25">
      <c r="X63041" s="14"/>
    </row>
    <row r="63042" spans="24:24" x14ac:dyDescent="0.25">
      <c r="X63042" s="14"/>
    </row>
    <row r="63043" spans="24:24" x14ac:dyDescent="0.25">
      <c r="X63043" s="14"/>
    </row>
    <row r="63044" spans="24:24" x14ac:dyDescent="0.25">
      <c r="X63044" s="14"/>
    </row>
    <row r="63045" spans="24:24" x14ac:dyDescent="0.25">
      <c r="X63045" s="14"/>
    </row>
    <row r="63046" spans="24:24" x14ac:dyDescent="0.25">
      <c r="X63046" s="14"/>
    </row>
    <row r="63047" spans="24:24" x14ac:dyDescent="0.25">
      <c r="X63047" s="14"/>
    </row>
    <row r="63048" spans="24:24" x14ac:dyDescent="0.25">
      <c r="X63048" s="14"/>
    </row>
    <row r="63049" spans="24:24" x14ac:dyDescent="0.25">
      <c r="X63049" s="14"/>
    </row>
    <row r="63050" spans="24:24" x14ac:dyDescent="0.25">
      <c r="X63050" s="14"/>
    </row>
    <row r="63051" spans="24:24" x14ac:dyDescent="0.25">
      <c r="X63051" s="14"/>
    </row>
    <row r="63052" spans="24:24" x14ac:dyDescent="0.25">
      <c r="X63052" s="14"/>
    </row>
    <row r="63053" spans="24:24" x14ac:dyDescent="0.25">
      <c r="X63053" s="14"/>
    </row>
    <row r="63054" spans="24:24" x14ac:dyDescent="0.25">
      <c r="X63054" s="14"/>
    </row>
    <row r="63055" spans="24:24" x14ac:dyDescent="0.25">
      <c r="X63055" s="14"/>
    </row>
    <row r="63056" spans="24:24" x14ac:dyDescent="0.25">
      <c r="X63056" s="14"/>
    </row>
    <row r="63057" spans="24:24" x14ac:dyDescent="0.25">
      <c r="X63057" s="14"/>
    </row>
    <row r="63058" spans="24:24" x14ac:dyDescent="0.25">
      <c r="X63058" s="14"/>
    </row>
    <row r="63059" spans="24:24" x14ac:dyDescent="0.25">
      <c r="X63059" s="14"/>
    </row>
    <row r="63060" spans="24:24" x14ac:dyDescent="0.25">
      <c r="X63060" s="14"/>
    </row>
    <row r="63061" spans="24:24" x14ac:dyDescent="0.25">
      <c r="X63061" s="14"/>
    </row>
    <row r="63062" spans="24:24" x14ac:dyDescent="0.25">
      <c r="X63062" s="14"/>
    </row>
    <row r="63063" spans="24:24" x14ac:dyDescent="0.25">
      <c r="X63063" s="14"/>
    </row>
    <row r="63064" spans="24:24" x14ac:dyDescent="0.25">
      <c r="X63064" s="14"/>
    </row>
    <row r="63065" spans="24:24" x14ac:dyDescent="0.25">
      <c r="X63065" s="14"/>
    </row>
    <row r="63066" spans="24:24" x14ac:dyDescent="0.25">
      <c r="X63066" s="14"/>
    </row>
    <row r="63067" spans="24:24" x14ac:dyDescent="0.25">
      <c r="X63067" s="14"/>
    </row>
    <row r="63068" spans="24:24" x14ac:dyDescent="0.25">
      <c r="X63068" s="14"/>
    </row>
    <row r="63069" spans="24:24" x14ac:dyDescent="0.25">
      <c r="X63069" s="14"/>
    </row>
    <row r="63070" spans="24:24" x14ac:dyDescent="0.25">
      <c r="X63070" s="14"/>
    </row>
    <row r="63071" spans="24:24" x14ac:dyDescent="0.25">
      <c r="X63071" s="14"/>
    </row>
    <row r="63072" spans="24:24" x14ac:dyDescent="0.25">
      <c r="X63072" s="14"/>
    </row>
    <row r="63073" spans="24:24" x14ac:dyDescent="0.25">
      <c r="X63073" s="14"/>
    </row>
    <row r="63074" spans="24:24" x14ac:dyDescent="0.25">
      <c r="X63074" s="14"/>
    </row>
    <row r="63075" spans="24:24" x14ac:dyDescent="0.25">
      <c r="X63075" s="14"/>
    </row>
    <row r="63076" spans="24:24" x14ac:dyDescent="0.25">
      <c r="X63076" s="14"/>
    </row>
    <row r="63077" spans="24:24" x14ac:dyDescent="0.25">
      <c r="X63077" s="14"/>
    </row>
    <row r="63078" spans="24:24" x14ac:dyDescent="0.25">
      <c r="X63078" s="14"/>
    </row>
    <row r="63079" spans="24:24" x14ac:dyDescent="0.25">
      <c r="X63079" s="14"/>
    </row>
    <row r="63080" spans="24:24" x14ac:dyDescent="0.25">
      <c r="X63080" s="14"/>
    </row>
    <row r="63081" spans="24:24" x14ac:dyDescent="0.25">
      <c r="X63081" s="14"/>
    </row>
    <row r="63082" spans="24:24" x14ac:dyDescent="0.25">
      <c r="X63082" s="14"/>
    </row>
    <row r="63083" spans="24:24" x14ac:dyDescent="0.25">
      <c r="X63083" s="14"/>
    </row>
    <row r="63084" spans="24:24" x14ac:dyDescent="0.25">
      <c r="X63084" s="14"/>
    </row>
    <row r="63085" spans="24:24" x14ac:dyDescent="0.25">
      <c r="X63085" s="14"/>
    </row>
    <row r="63086" spans="24:24" x14ac:dyDescent="0.25">
      <c r="X63086" s="14"/>
    </row>
    <row r="63087" spans="24:24" x14ac:dyDescent="0.25">
      <c r="X63087" s="14"/>
    </row>
    <row r="63088" spans="24:24" x14ac:dyDescent="0.25">
      <c r="X63088" s="14"/>
    </row>
    <row r="63089" spans="24:24" x14ac:dyDescent="0.25">
      <c r="X63089" s="14"/>
    </row>
    <row r="63090" spans="24:24" x14ac:dyDescent="0.25">
      <c r="X63090" s="14"/>
    </row>
    <row r="63091" spans="24:24" x14ac:dyDescent="0.25">
      <c r="X63091" s="14"/>
    </row>
    <row r="63092" spans="24:24" x14ac:dyDescent="0.25">
      <c r="X63092" s="14"/>
    </row>
    <row r="63093" spans="24:24" x14ac:dyDescent="0.25">
      <c r="X63093" s="14"/>
    </row>
    <row r="63094" spans="24:24" x14ac:dyDescent="0.25">
      <c r="X63094" s="14"/>
    </row>
    <row r="63095" spans="24:24" x14ac:dyDescent="0.25">
      <c r="X63095" s="14"/>
    </row>
    <row r="63096" spans="24:24" x14ac:dyDescent="0.25">
      <c r="X63096" s="14"/>
    </row>
    <row r="63097" spans="24:24" x14ac:dyDescent="0.25">
      <c r="X63097" s="14"/>
    </row>
    <row r="63098" spans="24:24" x14ac:dyDescent="0.25">
      <c r="X63098" s="14"/>
    </row>
    <row r="63099" spans="24:24" x14ac:dyDescent="0.25">
      <c r="X63099" s="14"/>
    </row>
    <row r="63100" spans="24:24" x14ac:dyDescent="0.25">
      <c r="X63100" s="14"/>
    </row>
    <row r="63101" spans="24:24" x14ac:dyDescent="0.25">
      <c r="X63101" s="14"/>
    </row>
    <row r="63102" spans="24:24" x14ac:dyDescent="0.25">
      <c r="X63102" s="14"/>
    </row>
    <row r="63103" spans="24:24" x14ac:dyDescent="0.25">
      <c r="X63103" s="14"/>
    </row>
    <row r="63104" spans="24:24" x14ac:dyDescent="0.25">
      <c r="X63104" s="14"/>
    </row>
    <row r="63105" spans="24:24" x14ac:dyDescent="0.25">
      <c r="X63105" s="14"/>
    </row>
    <row r="63106" spans="24:24" x14ac:dyDescent="0.25">
      <c r="X63106" s="14"/>
    </row>
    <row r="63107" spans="24:24" x14ac:dyDescent="0.25">
      <c r="X63107" s="14"/>
    </row>
    <row r="63108" spans="24:24" x14ac:dyDescent="0.25">
      <c r="X63108" s="14"/>
    </row>
    <row r="63109" spans="24:24" x14ac:dyDescent="0.25">
      <c r="X63109" s="14"/>
    </row>
    <row r="63110" spans="24:24" x14ac:dyDescent="0.25">
      <c r="X63110" s="14"/>
    </row>
    <row r="63111" spans="24:24" x14ac:dyDescent="0.25">
      <c r="X63111" s="14"/>
    </row>
    <row r="63112" spans="24:24" x14ac:dyDescent="0.25">
      <c r="X63112" s="14"/>
    </row>
    <row r="63113" spans="24:24" x14ac:dyDescent="0.25">
      <c r="X63113" s="14"/>
    </row>
    <row r="63114" spans="24:24" x14ac:dyDescent="0.25">
      <c r="X63114" s="14"/>
    </row>
    <row r="63115" spans="24:24" x14ac:dyDescent="0.25">
      <c r="X63115" s="14"/>
    </row>
    <row r="63116" spans="24:24" x14ac:dyDescent="0.25">
      <c r="X63116" s="14"/>
    </row>
    <row r="63117" spans="24:24" x14ac:dyDescent="0.25">
      <c r="X63117" s="14"/>
    </row>
    <row r="63118" spans="24:24" x14ac:dyDescent="0.25">
      <c r="X63118" s="14"/>
    </row>
    <row r="63119" spans="24:24" x14ac:dyDescent="0.25">
      <c r="X63119" s="14"/>
    </row>
    <row r="63120" spans="24:24" x14ac:dyDescent="0.25">
      <c r="X63120" s="14"/>
    </row>
    <row r="63121" spans="24:24" x14ac:dyDescent="0.25">
      <c r="X63121" s="14"/>
    </row>
    <row r="63122" spans="24:24" x14ac:dyDescent="0.25">
      <c r="X63122" s="14"/>
    </row>
    <row r="63123" spans="24:24" x14ac:dyDescent="0.25">
      <c r="X63123" s="14"/>
    </row>
    <row r="63124" spans="24:24" x14ac:dyDescent="0.25">
      <c r="X63124" s="14"/>
    </row>
    <row r="63125" spans="24:24" x14ac:dyDescent="0.25">
      <c r="X63125" s="14"/>
    </row>
    <row r="63126" spans="24:24" x14ac:dyDescent="0.25">
      <c r="X63126" s="14"/>
    </row>
    <row r="63127" spans="24:24" x14ac:dyDescent="0.25">
      <c r="X63127" s="14"/>
    </row>
    <row r="63128" spans="24:24" x14ac:dyDescent="0.25">
      <c r="X63128" s="14"/>
    </row>
    <row r="63129" spans="24:24" x14ac:dyDescent="0.25">
      <c r="X63129" s="14"/>
    </row>
    <row r="63130" spans="24:24" x14ac:dyDescent="0.25">
      <c r="X63130" s="14"/>
    </row>
    <row r="63131" spans="24:24" x14ac:dyDescent="0.25">
      <c r="X63131" s="14"/>
    </row>
    <row r="63132" spans="24:24" x14ac:dyDescent="0.25">
      <c r="X63132" s="14"/>
    </row>
    <row r="63133" spans="24:24" x14ac:dyDescent="0.25">
      <c r="X63133" s="14"/>
    </row>
    <row r="63134" spans="24:24" x14ac:dyDescent="0.25">
      <c r="X63134" s="14"/>
    </row>
    <row r="63135" spans="24:24" x14ac:dyDescent="0.25">
      <c r="X63135" s="14"/>
    </row>
    <row r="63136" spans="24:24" x14ac:dyDescent="0.25">
      <c r="X63136" s="14"/>
    </row>
    <row r="63137" spans="24:24" x14ac:dyDescent="0.25">
      <c r="X63137" s="14"/>
    </row>
    <row r="63138" spans="24:24" x14ac:dyDescent="0.25">
      <c r="X63138" s="14"/>
    </row>
    <row r="63139" spans="24:24" x14ac:dyDescent="0.25">
      <c r="X63139" s="14"/>
    </row>
    <row r="63140" spans="24:24" x14ac:dyDescent="0.25">
      <c r="X63140" s="14"/>
    </row>
    <row r="63141" spans="24:24" x14ac:dyDescent="0.25">
      <c r="X63141" s="14"/>
    </row>
    <row r="63142" spans="24:24" x14ac:dyDescent="0.25">
      <c r="X63142" s="14"/>
    </row>
    <row r="63143" spans="24:24" x14ac:dyDescent="0.25">
      <c r="X63143" s="14"/>
    </row>
    <row r="63144" spans="24:24" x14ac:dyDescent="0.25">
      <c r="X63144" s="14"/>
    </row>
    <row r="63145" spans="24:24" x14ac:dyDescent="0.25">
      <c r="X63145" s="14"/>
    </row>
    <row r="63146" spans="24:24" x14ac:dyDescent="0.25">
      <c r="X63146" s="14"/>
    </row>
    <row r="63147" spans="24:24" x14ac:dyDescent="0.25">
      <c r="X63147" s="14"/>
    </row>
    <row r="63148" spans="24:24" x14ac:dyDescent="0.25">
      <c r="X63148" s="14"/>
    </row>
    <row r="63149" spans="24:24" x14ac:dyDescent="0.25">
      <c r="X63149" s="14"/>
    </row>
    <row r="63150" spans="24:24" x14ac:dyDescent="0.25">
      <c r="X63150" s="14"/>
    </row>
    <row r="63151" spans="24:24" x14ac:dyDescent="0.25">
      <c r="X63151" s="14"/>
    </row>
    <row r="63152" spans="24:24" x14ac:dyDescent="0.25">
      <c r="X63152" s="14"/>
    </row>
    <row r="63153" spans="24:24" x14ac:dyDescent="0.25">
      <c r="X63153" s="14"/>
    </row>
    <row r="63154" spans="24:24" x14ac:dyDescent="0.25">
      <c r="X63154" s="14"/>
    </row>
    <row r="63155" spans="24:24" x14ac:dyDescent="0.25">
      <c r="X63155" s="14"/>
    </row>
    <row r="63156" spans="24:24" x14ac:dyDescent="0.25">
      <c r="X63156" s="14"/>
    </row>
    <row r="63157" spans="24:24" x14ac:dyDescent="0.25">
      <c r="X63157" s="14"/>
    </row>
    <row r="63158" spans="24:24" x14ac:dyDescent="0.25">
      <c r="X63158" s="14"/>
    </row>
    <row r="63159" spans="24:24" x14ac:dyDescent="0.25">
      <c r="X63159" s="14"/>
    </row>
    <row r="63160" spans="24:24" x14ac:dyDescent="0.25">
      <c r="X63160" s="14"/>
    </row>
    <row r="63161" spans="24:24" x14ac:dyDescent="0.25">
      <c r="X63161" s="14"/>
    </row>
    <row r="63162" spans="24:24" x14ac:dyDescent="0.25">
      <c r="X63162" s="14"/>
    </row>
    <row r="63163" spans="24:24" x14ac:dyDescent="0.25">
      <c r="X63163" s="14"/>
    </row>
    <row r="63164" spans="24:24" x14ac:dyDescent="0.25">
      <c r="X63164" s="14"/>
    </row>
    <row r="63165" spans="24:24" x14ac:dyDescent="0.25">
      <c r="X63165" s="14"/>
    </row>
    <row r="63166" spans="24:24" x14ac:dyDescent="0.25">
      <c r="X63166" s="14"/>
    </row>
    <row r="63167" spans="24:24" x14ac:dyDescent="0.25">
      <c r="X63167" s="14"/>
    </row>
    <row r="63168" spans="24:24" x14ac:dyDescent="0.25">
      <c r="X63168" s="14"/>
    </row>
    <row r="63169" spans="24:24" x14ac:dyDescent="0.25">
      <c r="X63169" s="14"/>
    </row>
    <row r="63170" spans="24:24" x14ac:dyDescent="0.25">
      <c r="X63170" s="14"/>
    </row>
    <row r="63171" spans="24:24" x14ac:dyDescent="0.25">
      <c r="X63171" s="14"/>
    </row>
    <row r="63172" spans="24:24" x14ac:dyDescent="0.25">
      <c r="X63172" s="14"/>
    </row>
    <row r="63173" spans="24:24" x14ac:dyDescent="0.25">
      <c r="X63173" s="14"/>
    </row>
    <row r="63174" spans="24:24" x14ac:dyDescent="0.25">
      <c r="X63174" s="14"/>
    </row>
    <row r="63175" spans="24:24" x14ac:dyDescent="0.25">
      <c r="X63175" s="14"/>
    </row>
    <row r="63176" spans="24:24" x14ac:dyDescent="0.25">
      <c r="X63176" s="14"/>
    </row>
    <row r="63177" spans="24:24" x14ac:dyDescent="0.25">
      <c r="X63177" s="14"/>
    </row>
    <row r="63178" spans="24:24" x14ac:dyDescent="0.25">
      <c r="X63178" s="14"/>
    </row>
    <row r="63179" spans="24:24" x14ac:dyDescent="0.25">
      <c r="X63179" s="14"/>
    </row>
    <row r="63180" spans="24:24" x14ac:dyDescent="0.25">
      <c r="X63180" s="14"/>
    </row>
    <row r="63181" spans="24:24" x14ac:dyDescent="0.25">
      <c r="X63181" s="14"/>
    </row>
    <row r="63182" spans="24:24" x14ac:dyDescent="0.25">
      <c r="X63182" s="14"/>
    </row>
    <row r="63183" spans="24:24" x14ac:dyDescent="0.25">
      <c r="X63183" s="14"/>
    </row>
    <row r="63184" spans="24:24" x14ac:dyDescent="0.25">
      <c r="X63184" s="14"/>
    </row>
    <row r="63185" spans="24:24" x14ac:dyDescent="0.25">
      <c r="X63185" s="14"/>
    </row>
    <row r="63186" spans="24:24" x14ac:dyDescent="0.25">
      <c r="X63186" s="14"/>
    </row>
    <row r="63187" spans="24:24" x14ac:dyDescent="0.25">
      <c r="X63187" s="14"/>
    </row>
    <row r="63188" spans="24:24" x14ac:dyDescent="0.25">
      <c r="X63188" s="14"/>
    </row>
    <row r="63189" spans="24:24" x14ac:dyDescent="0.25">
      <c r="X63189" s="14"/>
    </row>
    <row r="63190" spans="24:24" x14ac:dyDescent="0.25">
      <c r="X63190" s="14"/>
    </row>
    <row r="63191" spans="24:24" x14ac:dyDescent="0.25">
      <c r="X63191" s="14"/>
    </row>
    <row r="63192" spans="24:24" x14ac:dyDescent="0.25">
      <c r="X63192" s="14"/>
    </row>
    <row r="63193" spans="24:24" x14ac:dyDescent="0.25">
      <c r="X63193" s="14"/>
    </row>
    <row r="63194" spans="24:24" x14ac:dyDescent="0.25">
      <c r="X63194" s="14"/>
    </row>
    <row r="63195" spans="24:24" x14ac:dyDescent="0.25">
      <c r="X63195" s="14"/>
    </row>
    <row r="63196" spans="24:24" x14ac:dyDescent="0.25">
      <c r="X63196" s="14"/>
    </row>
    <row r="63197" spans="24:24" x14ac:dyDescent="0.25">
      <c r="X63197" s="14"/>
    </row>
    <row r="63198" spans="24:24" x14ac:dyDescent="0.25">
      <c r="X63198" s="14"/>
    </row>
    <row r="63199" spans="24:24" x14ac:dyDescent="0.25">
      <c r="X63199" s="14"/>
    </row>
    <row r="63200" spans="24:24" x14ac:dyDescent="0.25">
      <c r="X63200" s="14"/>
    </row>
    <row r="63201" spans="24:24" x14ac:dyDescent="0.25">
      <c r="X63201" s="14"/>
    </row>
    <row r="63202" spans="24:24" x14ac:dyDescent="0.25">
      <c r="X63202" s="14"/>
    </row>
    <row r="63203" spans="24:24" x14ac:dyDescent="0.25">
      <c r="X63203" s="14"/>
    </row>
    <row r="63204" spans="24:24" x14ac:dyDescent="0.25">
      <c r="X63204" s="14"/>
    </row>
    <row r="63205" spans="24:24" x14ac:dyDescent="0.25">
      <c r="X63205" s="14"/>
    </row>
    <row r="63206" spans="24:24" x14ac:dyDescent="0.25">
      <c r="X63206" s="14"/>
    </row>
    <row r="63207" spans="24:24" x14ac:dyDescent="0.25">
      <c r="X63207" s="14"/>
    </row>
    <row r="63208" spans="24:24" x14ac:dyDescent="0.25">
      <c r="X63208" s="14"/>
    </row>
    <row r="63209" spans="24:24" x14ac:dyDescent="0.25">
      <c r="X63209" s="14"/>
    </row>
    <row r="63210" spans="24:24" x14ac:dyDescent="0.25">
      <c r="X63210" s="14"/>
    </row>
    <row r="63211" spans="24:24" x14ac:dyDescent="0.25">
      <c r="X63211" s="14"/>
    </row>
    <row r="63212" spans="24:24" x14ac:dyDescent="0.25">
      <c r="X63212" s="14"/>
    </row>
    <row r="63213" spans="24:24" x14ac:dyDescent="0.25">
      <c r="X63213" s="14"/>
    </row>
    <row r="63214" spans="24:24" x14ac:dyDescent="0.25">
      <c r="X63214" s="14"/>
    </row>
    <row r="63215" spans="24:24" x14ac:dyDescent="0.25">
      <c r="X63215" s="14"/>
    </row>
    <row r="63216" spans="24:24" x14ac:dyDescent="0.25">
      <c r="X63216" s="14"/>
    </row>
    <row r="63217" spans="24:24" x14ac:dyDescent="0.25">
      <c r="X63217" s="14"/>
    </row>
    <row r="63218" spans="24:24" x14ac:dyDescent="0.25">
      <c r="X63218" s="14"/>
    </row>
    <row r="63219" spans="24:24" x14ac:dyDescent="0.25">
      <c r="X63219" s="14"/>
    </row>
    <row r="63220" spans="24:24" x14ac:dyDescent="0.25">
      <c r="X63220" s="14"/>
    </row>
    <row r="63221" spans="24:24" x14ac:dyDescent="0.25">
      <c r="X63221" s="14"/>
    </row>
    <row r="63222" spans="24:24" x14ac:dyDescent="0.25">
      <c r="X63222" s="14"/>
    </row>
    <row r="63223" spans="24:24" x14ac:dyDescent="0.25">
      <c r="X63223" s="14"/>
    </row>
    <row r="63224" spans="24:24" x14ac:dyDescent="0.25">
      <c r="X63224" s="14"/>
    </row>
    <row r="63225" spans="24:24" x14ac:dyDescent="0.25">
      <c r="X63225" s="14"/>
    </row>
    <row r="63226" spans="24:24" x14ac:dyDescent="0.25">
      <c r="X63226" s="14"/>
    </row>
    <row r="63227" spans="24:24" x14ac:dyDescent="0.25">
      <c r="X63227" s="14"/>
    </row>
    <row r="63228" spans="24:24" x14ac:dyDescent="0.25">
      <c r="X63228" s="14"/>
    </row>
    <row r="63229" spans="24:24" x14ac:dyDescent="0.25">
      <c r="X63229" s="14"/>
    </row>
    <row r="63230" spans="24:24" x14ac:dyDescent="0.25">
      <c r="X63230" s="14"/>
    </row>
    <row r="63231" spans="24:24" x14ac:dyDescent="0.25">
      <c r="X63231" s="14"/>
    </row>
    <row r="63232" spans="24:24" x14ac:dyDescent="0.25">
      <c r="X63232" s="14"/>
    </row>
    <row r="63233" spans="24:24" x14ac:dyDescent="0.25">
      <c r="X63233" s="14"/>
    </row>
    <row r="63234" spans="24:24" x14ac:dyDescent="0.25">
      <c r="X63234" s="14"/>
    </row>
    <row r="63235" spans="24:24" x14ac:dyDescent="0.25">
      <c r="X63235" s="14"/>
    </row>
    <row r="63236" spans="24:24" x14ac:dyDescent="0.25">
      <c r="X63236" s="14"/>
    </row>
    <row r="63237" spans="24:24" x14ac:dyDescent="0.25">
      <c r="X63237" s="14"/>
    </row>
    <row r="63238" spans="24:24" x14ac:dyDescent="0.25">
      <c r="X63238" s="14"/>
    </row>
    <row r="63239" spans="24:24" x14ac:dyDescent="0.25">
      <c r="X63239" s="14"/>
    </row>
    <row r="63240" spans="24:24" x14ac:dyDescent="0.25">
      <c r="X63240" s="14"/>
    </row>
    <row r="63241" spans="24:24" x14ac:dyDescent="0.25">
      <c r="X63241" s="14"/>
    </row>
    <row r="63242" spans="24:24" x14ac:dyDescent="0.25">
      <c r="X63242" s="14"/>
    </row>
    <row r="63243" spans="24:24" x14ac:dyDescent="0.25">
      <c r="X63243" s="14"/>
    </row>
    <row r="63244" spans="24:24" x14ac:dyDescent="0.25">
      <c r="X63244" s="14"/>
    </row>
    <row r="63245" spans="24:24" x14ac:dyDescent="0.25">
      <c r="X63245" s="14"/>
    </row>
    <row r="63246" spans="24:24" x14ac:dyDescent="0.25">
      <c r="X63246" s="14"/>
    </row>
    <row r="63247" spans="24:24" x14ac:dyDescent="0.25">
      <c r="X63247" s="14"/>
    </row>
    <row r="63248" spans="24:24" x14ac:dyDescent="0.25">
      <c r="X63248" s="14"/>
    </row>
    <row r="63249" spans="24:24" x14ac:dyDescent="0.25">
      <c r="X63249" s="14"/>
    </row>
    <row r="63250" spans="24:24" x14ac:dyDescent="0.25">
      <c r="X63250" s="14"/>
    </row>
    <row r="63251" spans="24:24" x14ac:dyDescent="0.25">
      <c r="X63251" s="14"/>
    </row>
    <row r="63252" spans="24:24" x14ac:dyDescent="0.25">
      <c r="X63252" s="14"/>
    </row>
    <row r="63253" spans="24:24" x14ac:dyDescent="0.25">
      <c r="X63253" s="14"/>
    </row>
    <row r="63254" spans="24:24" x14ac:dyDescent="0.25">
      <c r="X63254" s="14"/>
    </row>
    <row r="63255" spans="24:24" x14ac:dyDescent="0.25">
      <c r="X63255" s="14"/>
    </row>
    <row r="63256" spans="24:24" x14ac:dyDescent="0.25">
      <c r="X63256" s="14"/>
    </row>
    <row r="63257" spans="24:24" x14ac:dyDescent="0.25">
      <c r="X63257" s="14"/>
    </row>
    <row r="63258" spans="24:24" x14ac:dyDescent="0.25">
      <c r="X63258" s="14"/>
    </row>
    <row r="63259" spans="24:24" x14ac:dyDescent="0.25">
      <c r="X63259" s="14"/>
    </row>
    <row r="63260" spans="24:24" x14ac:dyDescent="0.25">
      <c r="X63260" s="14"/>
    </row>
    <row r="63261" spans="24:24" x14ac:dyDescent="0.25">
      <c r="X63261" s="14"/>
    </row>
    <row r="63262" spans="24:24" x14ac:dyDescent="0.25">
      <c r="X63262" s="14"/>
    </row>
    <row r="63263" spans="24:24" x14ac:dyDescent="0.25">
      <c r="X63263" s="14"/>
    </row>
    <row r="63264" spans="24:24" x14ac:dyDescent="0.25">
      <c r="X63264" s="14"/>
    </row>
    <row r="63265" spans="24:24" x14ac:dyDescent="0.25">
      <c r="X63265" s="14"/>
    </row>
    <row r="63266" spans="24:24" x14ac:dyDescent="0.25">
      <c r="X63266" s="14"/>
    </row>
    <row r="63267" spans="24:24" x14ac:dyDescent="0.25">
      <c r="X63267" s="14"/>
    </row>
    <row r="63268" spans="24:24" x14ac:dyDescent="0.25">
      <c r="X63268" s="14"/>
    </row>
    <row r="63269" spans="24:24" x14ac:dyDescent="0.25">
      <c r="X63269" s="14"/>
    </row>
    <row r="63270" spans="24:24" x14ac:dyDescent="0.25">
      <c r="X63270" s="14"/>
    </row>
    <row r="63271" spans="24:24" x14ac:dyDescent="0.25">
      <c r="X63271" s="14"/>
    </row>
    <row r="63272" spans="24:24" x14ac:dyDescent="0.25">
      <c r="X63272" s="14"/>
    </row>
    <row r="63273" spans="24:24" x14ac:dyDescent="0.25">
      <c r="X63273" s="14"/>
    </row>
    <row r="63274" spans="24:24" x14ac:dyDescent="0.25">
      <c r="X63274" s="14"/>
    </row>
    <row r="63275" spans="24:24" x14ac:dyDescent="0.25">
      <c r="X63275" s="14"/>
    </row>
    <row r="63276" spans="24:24" x14ac:dyDescent="0.25">
      <c r="X63276" s="14"/>
    </row>
    <row r="63277" spans="24:24" x14ac:dyDescent="0.25">
      <c r="X63277" s="14"/>
    </row>
    <row r="63278" spans="24:24" x14ac:dyDescent="0.25">
      <c r="X63278" s="14"/>
    </row>
    <row r="63279" spans="24:24" x14ac:dyDescent="0.25">
      <c r="X63279" s="14"/>
    </row>
    <row r="63280" spans="24:24" x14ac:dyDescent="0.25">
      <c r="X63280" s="14"/>
    </row>
    <row r="63281" spans="24:24" x14ac:dyDescent="0.25">
      <c r="X63281" s="14"/>
    </row>
    <row r="63282" spans="24:24" x14ac:dyDescent="0.25">
      <c r="X63282" s="14"/>
    </row>
    <row r="63283" spans="24:24" x14ac:dyDescent="0.25">
      <c r="X63283" s="14"/>
    </row>
    <row r="63284" spans="24:24" x14ac:dyDescent="0.25">
      <c r="X63284" s="14"/>
    </row>
    <row r="63285" spans="24:24" x14ac:dyDescent="0.25">
      <c r="X63285" s="14"/>
    </row>
    <row r="63286" spans="24:24" x14ac:dyDescent="0.25">
      <c r="X63286" s="14"/>
    </row>
    <row r="63287" spans="24:24" x14ac:dyDescent="0.25">
      <c r="X63287" s="14"/>
    </row>
    <row r="63288" spans="24:24" x14ac:dyDescent="0.25">
      <c r="X63288" s="14"/>
    </row>
    <row r="63289" spans="24:24" x14ac:dyDescent="0.25">
      <c r="X63289" s="14"/>
    </row>
    <row r="63290" spans="24:24" x14ac:dyDescent="0.25">
      <c r="X63290" s="14"/>
    </row>
    <row r="63291" spans="24:24" x14ac:dyDescent="0.25">
      <c r="X63291" s="14"/>
    </row>
    <row r="63292" spans="24:24" x14ac:dyDescent="0.25">
      <c r="X63292" s="14"/>
    </row>
    <row r="63293" spans="24:24" x14ac:dyDescent="0.25">
      <c r="X63293" s="14"/>
    </row>
    <row r="63294" spans="24:24" x14ac:dyDescent="0.25">
      <c r="X63294" s="14"/>
    </row>
    <row r="63295" spans="24:24" x14ac:dyDescent="0.25">
      <c r="X63295" s="14"/>
    </row>
    <row r="63296" spans="24:24" x14ac:dyDescent="0.25">
      <c r="X63296" s="14"/>
    </row>
    <row r="63297" spans="24:24" x14ac:dyDescent="0.25">
      <c r="X63297" s="14"/>
    </row>
    <row r="63298" spans="24:24" x14ac:dyDescent="0.25">
      <c r="X63298" s="14"/>
    </row>
    <row r="63299" spans="24:24" x14ac:dyDescent="0.25">
      <c r="X63299" s="14"/>
    </row>
    <row r="63300" spans="24:24" x14ac:dyDescent="0.25">
      <c r="X63300" s="14"/>
    </row>
    <row r="63301" spans="24:24" x14ac:dyDescent="0.25">
      <c r="X63301" s="14"/>
    </row>
    <row r="63302" spans="24:24" x14ac:dyDescent="0.25">
      <c r="X63302" s="14"/>
    </row>
    <row r="63303" spans="24:24" x14ac:dyDescent="0.25">
      <c r="X63303" s="14"/>
    </row>
    <row r="63304" spans="24:24" x14ac:dyDescent="0.25">
      <c r="X63304" s="14"/>
    </row>
    <row r="63305" spans="24:24" x14ac:dyDescent="0.25">
      <c r="X63305" s="14"/>
    </row>
    <row r="63306" spans="24:24" x14ac:dyDescent="0.25">
      <c r="X63306" s="14"/>
    </row>
    <row r="63307" spans="24:24" x14ac:dyDescent="0.25">
      <c r="X63307" s="14"/>
    </row>
    <row r="63308" spans="24:24" x14ac:dyDescent="0.25">
      <c r="X63308" s="14"/>
    </row>
    <row r="63309" spans="24:24" x14ac:dyDescent="0.25">
      <c r="X63309" s="14"/>
    </row>
    <row r="63310" spans="24:24" x14ac:dyDescent="0.25">
      <c r="X63310" s="14"/>
    </row>
    <row r="63311" spans="24:24" x14ac:dyDescent="0.25">
      <c r="X63311" s="14"/>
    </row>
    <row r="63312" spans="24:24" x14ac:dyDescent="0.25">
      <c r="X63312" s="14"/>
    </row>
    <row r="63313" spans="24:24" x14ac:dyDescent="0.25">
      <c r="X63313" s="14"/>
    </row>
    <row r="63314" spans="24:24" x14ac:dyDescent="0.25">
      <c r="X63314" s="14"/>
    </row>
    <row r="63315" spans="24:24" x14ac:dyDescent="0.25">
      <c r="X63315" s="14"/>
    </row>
    <row r="63316" spans="24:24" x14ac:dyDescent="0.25">
      <c r="X63316" s="14"/>
    </row>
    <row r="63317" spans="24:24" x14ac:dyDescent="0.25">
      <c r="X63317" s="14"/>
    </row>
    <row r="63318" spans="24:24" x14ac:dyDescent="0.25">
      <c r="X63318" s="14"/>
    </row>
    <row r="63319" spans="24:24" x14ac:dyDescent="0.25">
      <c r="X63319" s="14"/>
    </row>
    <row r="63320" spans="24:24" x14ac:dyDescent="0.25">
      <c r="X63320" s="14"/>
    </row>
    <row r="63321" spans="24:24" x14ac:dyDescent="0.25">
      <c r="X63321" s="14"/>
    </row>
    <row r="63322" spans="24:24" x14ac:dyDescent="0.25">
      <c r="X63322" s="14"/>
    </row>
    <row r="63323" spans="24:24" x14ac:dyDescent="0.25">
      <c r="X63323" s="14"/>
    </row>
    <row r="63324" spans="24:24" x14ac:dyDescent="0.25">
      <c r="X63324" s="14"/>
    </row>
    <row r="63325" spans="24:24" x14ac:dyDescent="0.25">
      <c r="X63325" s="14"/>
    </row>
    <row r="63326" spans="24:24" x14ac:dyDescent="0.25">
      <c r="X63326" s="14"/>
    </row>
    <row r="63327" spans="24:24" x14ac:dyDescent="0.25">
      <c r="X63327" s="14"/>
    </row>
    <row r="63328" spans="24:24" x14ac:dyDescent="0.25">
      <c r="X63328" s="14"/>
    </row>
    <row r="63329" spans="24:24" x14ac:dyDescent="0.25">
      <c r="X63329" s="14"/>
    </row>
    <row r="63330" spans="24:24" x14ac:dyDescent="0.25">
      <c r="X63330" s="14"/>
    </row>
    <row r="63331" spans="24:24" x14ac:dyDescent="0.25">
      <c r="X63331" s="14"/>
    </row>
    <row r="63332" spans="24:24" x14ac:dyDescent="0.25">
      <c r="X63332" s="14"/>
    </row>
    <row r="63333" spans="24:24" x14ac:dyDescent="0.25">
      <c r="X63333" s="14"/>
    </row>
    <row r="63334" spans="24:24" x14ac:dyDescent="0.25">
      <c r="X63334" s="14"/>
    </row>
    <row r="63335" spans="24:24" x14ac:dyDescent="0.25">
      <c r="X63335" s="14"/>
    </row>
    <row r="63336" spans="24:24" x14ac:dyDescent="0.25">
      <c r="X63336" s="14"/>
    </row>
    <row r="63337" spans="24:24" x14ac:dyDescent="0.25">
      <c r="X63337" s="14"/>
    </row>
    <row r="63338" spans="24:24" x14ac:dyDescent="0.25">
      <c r="X63338" s="14"/>
    </row>
    <row r="63339" spans="24:24" x14ac:dyDescent="0.25">
      <c r="X63339" s="14"/>
    </row>
    <row r="63340" spans="24:24" x14ac:dyDescent="0.25">
      <c r="X63340" s="14"/>
    </row>
    <row r="63341" spans="24:24" x14ac:dyDescent="0.25">
      <c r="X63341" s="14"/>
    </row>
    <row r="63342" spans="24:24" x14ac:dyDescent="0.25">
      <c r="X63342" s="14"/>
    </row>
    <row r="63343" spans="24:24" x14ac:dyDescent="0.25">
      <c r="X63343" s="14"/>
    </row>
    <row r="63344" spans="24:24" x14ac:dyDescent="0.25">
      <c r="X63344" s="14"/>
    </row>
    <row r="63345" spans="24:24" x14ac:dyDescent="0.25">
      <c r="X63345" s="14"/>
    </row>
    <row r="63346" spans="24:24" x14ac:dyDescent="0.25">
      <c r="X63346" s="14"/>
    </row>
    <row r="63347" spans="24:24" x14ac:dyDescent="0.25">
      <c r="X63347" s="14"/>
    </row>
    <row r="63348" spans="24:24" x14ac:dyDescent="0.25">
      <c r="X63348" s="14"/>
    </row>
    <row r="63349" spans="24:24" x14ac:dyDescent="0.25">
      <c r="X63349" s="14"/>
    </row>
    <row r="63350" spans="24:24" x14ac:dyDescent="0.25">
      <c r="X63350" s="14"/>
    </row>
    <row r="63351" spans="24:24" x14ac:dyDescent="0.25">
      <c r="X63351" s="14"/>
    </row>
    <row r="63352" spans="24:24" x14ac:dyDescent="0.25">
      <c r="X63352" s="14"/>
    </row>
    <row r="63353" spans="24:24" x14ac:dyDescent="0.25">
      <c r="X63353" s="14"/>
    </row>
    <row r="63354" spans="24:24" x14ac:dyDescent="0.25">
      <c r="X63354" s="14"/>
    </row>
    <row r="63355" spans="24:24" x14ac:dyDescent="0.25">
      <c r="X63355" s="14"/>
    </row>
    <row r="63356" spans="24:24" x14ac:dyDescent="0.25">
      <c r="X63356" s="14"/>
    </row>
    <row r="63357" spans="24:24" x14ac:dyDescent="0.25">
      <c r="X63357" s="14"/>
    </row>
    <row r="63358" spans="24:24" x14ac:dyDescent="0.25">
      <c r="X63358" s="14"/>
    </row>
    <row r="63359" spans="24:24" x14ac:dyDescent="0.25">
      <c r="X63359" s="14"/>
    </row>
    <row r="63360" spans="24:24" x14ac:dyDescent="0.25">
      <c r="X63360" s="14"/>
    </row>
    <row r="63361" spans="24:24" x14ac:dyDescent="0.25">
      <c r="X63361" s="14"/>
    </row>
    <row r="63362" spans="24:24" x14ac:dyDescent="0.25">
      <c r="X63362" s="14"/>
    </row>
    <row r="63363" spans="24:24" x14ac:dyDescent="0.25">
      <c r="X63363" s="14"/>
    </row>
    <row r="63364" spans="24:24" x14ac:dyDescent="0.25">
      <c r="X63364" s="14"/>
    </row>
    <row r="63365" spans="24:24" x14ac:dyDescent="0.25">
      <c r="X63365" s="14"/>
    </row>
    <row r="63366" spans="24:24" x14ac:dyDescent="0.25">
      <c r="X63366" s="14"/>
    </row>
    <row r="63367" spans="24:24" x14ac:dyDescent="0.25">
      <c r="X63367" s="14"/>
    </row>
    <row r="63368" spans="24:24" x14ac:dyDescent="0.25">
      <c r="X63368" s="14"/>
    </row>
    <row r="63369" spans="24:24" x14ac:dyDescent="0.25">
      <c r="X63369" s="14"/>
    </row>
    <row r="63370" spans="24:24" x14ac:dyDescent="0.25">
      <c r="X63370" s="14"/>
    </row>
    <row r="63371" spans="24:24" x14ac:dyDescent="0.25">
      <c r="X63371" s="14"/>
    </row>
    <row r="63372" spans="24:24" x14ac:dyDescent="0.25">
      <c r="X63372" s="14"/>
    </row>
    <row r="63373" spans="24:24" x14ac:dyDescent="0.25">
      <c r="X63373" s="14"/>
    </row>
    <row r="63374" spans="24:24" x14ac:dyDescent="0.25">
      <c r="X63374" s="14"/>
    </row>
    <row r="63375" spans="24:24" x14ac:dyDescent="0.25">
      <c r="X63375" s="14"/>
    </row>
    <row r="63376" spans="24:24" x14ac:dyDescent="0.25">
      <c r="X63376" s="14"/>
    </row>
    <row r="63377" spans="24:24" x14ac:dyDescent="0.25">
      <c r="X63377" s="14"/>
    </row>
    <row r="63378" spans="24:24" x14ac:dyDescent="0.25">
      <c r="X63378" s="14"/>
    </row>
    <row r="63379" spans="24:24" x14ac:dyDescent="0.25">
      <c r="X63379" s="14"/>
    </row>
    <row r="63380" spans="24:24" x14ac:dyDescent="0.25">
      <c r="X63380" s="14"/>
    </row>
    <row r="63381" spans="24:24" x14ac:dyDescent="0.25">
      <c r="X63381" s="14"/>
    </row>
    <row r="63382" spans="24:24" x14ac:dyDescent="0.25">
      <c r="X63382" s="14"/>
    </row>
    <row r="63383" spans="24:24" x14ac:dyDescent="0.25">
      <c r="X63383" s="14"/>
    </row>
    <row r="63384" spans="24:24" x14ac:dyDescent="0.25">
      <c r="X63384" s="14"/>
    </row>
    <row r="63385" spans="24:24" x14ac:dyDescent="0.25">
      <c r="X63385" s="14"/>
    </row>
    <row r="63386" spans="24:24" x14ac:dyDescent="0.25">
      <c r="X63386" s="14"/>
    </row>
    <row r="63387" spans="24:24" x14ac:dyDescent="0.25">
      <c r="X63387" s="14"/>
    </row>
    <row r="63388" spans="24:24" x14ac:dyDescent="0.25">
      <c r="X63388" s="14"/>
    </row>
    <row r="63389" spans="24:24" x14ac:dyDescent="0.25">
      <c r="X63389" s="14"/>
    </row>
    <row r="63390" spans="24:24" x14ac:dyDescent="0.25">
      <c r="X63390" s="14"/>
    </row>
    <row r="63391" spans="24:24" x14ac:dyDescent="0.25">
      <c r="X63391" s="14"/>
    </row>
    <row r="63392" spans="24:24" x14ac:dyDescent="0.25">
      <c r="X63392" s="14"/>
    </row>
    <row r="63393" spans="24:24" x14ac:dyDescent="0.25">
      <c r="X63393" s="14"/>
    </row>
    <row r="63394" spans="24:24" x14ac:dyDescent="0.25">
      <c r="X63394" s="14"/>
    </row>
    <row r="63395" spans="24:24" x14ac:dyDescent="0.25">
      <c r="X63395" s="14"/>
    </row>
    <row r="63396" spans="24:24" x14ac:dyDescent="0.25">
      <c r="X63396" s="14"/>
    </row>
    <row r="63397" spans="24:24" x14ac:dyDescent="0.25">
      <c r="X63397" s="14"/>
    </row>
    <row r="63398" spans="24:24" x14ac:dyDescent="0.25">
      <c r="X63398" s="14"/>
    </row>
    <row r="63399" spans="24:24" x14ac:dyDescent="0.25">
      <c r="X63399" s="14"/>
    </row>
    <row r="63400" spans="24:24" x14ac:dyDescent="0.25">
      <c r="X63400" s="14"/>
    </row>
    <row r="63401" spans="24:24" x14ac:dyDescent="0.25">
      <c r="X63401" s="14"/>
    </row>
    <row r="63402" spans="24:24" x14ac:dyDescent="0.25">
      <c r="X63402" s="14"/>
    </row>
    <row r="63403" spans="24:24" x14ac:dyDescent="0.25">
      <c r="X63403" s="14"/>
    </row>
    <row r="63404" spans="24:24" x14ac:dyDescent="0.25">
      <c r="X63404" s="14"/>
    </row>
    <row r="63405" spans="24:24" x14ac:dyDescent="0.25">
      <c r="X63405" s="14"/>
    </row>
    <row r="63406" spans="24:24" x14ac:dyDescent="0.25">
      <c r="X63406" s="14"/>
    </row>
    <row r="63407" spans="24:24" x14ac:dyDescent="0.25">
      <c r="X63407" s="14"/>
    </row>
    <row r="63408" spans="24:24" x14ac:dyDescent="0.25">
      <c r="X63408" s="14"/>
    </row>
    <row r="63409" spans="24:24" x14ac:dyDescent="0.25">
      <c r="X63409" s="14"/>
    </row>
    <row r="63410" spans="24:24" x14ac:dyDescent="0.25">
      <c r="X63410" s="14"/>
    </row>
    <row r="63411" spans="24:24" x14ac:dyDescent="0.25">
      <c r="X63411" s="14"/>
    </row>
    <row r="63412" spans="24:24" x14ac:dyDescent="0.25">
      <c r="X63412" s="14"/>
    </row>
    <row r="63413" spans="24:24" x14ac:dyDescent="0.25">
      <c r="X63413" s="14"/>
    </row>
    <row r="63414" spans="24:24" x14ac:dyDescent="0.25">
      <c r="X63414" s="14"/>
    </row>
    <row r="63415" spans="24:24" x14ac:dyDescent="0.25">
      <c r="X63415" s="14"/>
    </row>
    <row r="63416" spans="24:24" x14ac:dyDescent="0.25">
      <c r="X63416" s="14"/>
    </row>
    <row r="63417" spans="24:24" x14ac:dyDescent="0.25">
      <c r="X63417" s="14"/>
    </row>
    <row r="63418" spans="24:24" x14ac:dyDescent="0.25">
      <c r="X63418" s="14"/>
    </row>
    <row r="63419" spans="24:24" x14ac:dyDescent="0.25">
      <c r="X63419" s="14"/>
    </row>
    <row r="63420" spans="24:24" x14ac:dyDescent="0.25">
      <c r="X63420" s="14"/>
    </row>
    <row r="63421" spans="24:24" x14ac:dyDescent="0.25">
      <c r="X63421" s="14"/>
    </row>
    <row r="63422" spans="24:24" x14ac:dyDescent="0.25">
      <c r="X63422" s="14"/>
    </row>
    <row r="63423" spans="24:24" x14ac:dyDescent="0.25">
      <c r="X63423" s="14"/>
    </row>
    <row r="63424" spans="24:24" x14ac:dyDescent="0.25">
      <c r="X63424" s="14"/>
    </row>
    <row r="63425" spans="24:24" x14ac:dyDescent="0.25">
      <c r="X63425" s="14"/>
    </row>
    <row r="63426" spans="24:24" x14ac:dyDescent="0.25">
      <c r="X63426" s="14"/>
    </row>
    <row r="63427" spans="24:24" x14ac:dyDescent="0.25">
      <c r="X63427" s="14"/>
    </row>
    <row r="63428" spans="24:24" x14ac:dyDescent="0.25">
      <c r="X63428" s="14"/>
    </row>
    <row r="63429" spans="24:24" x14ac:dyDescent="0.25">
      <c r="X63429" s="14"/>
    </row>
    <row r="63430" spans="24:24" x14ac:dyDescent="0.25">
      <c r="X63430" s="14"/>
    </row>
    <row r="63431" spans="24:24" x14ac:dyDescent="0.25">
      <c r="X63431" s="14"/>
    </row>
    <row r="63432" spans="24:24" x14ac:dyDescent="0.25">
      <c r="X63432" s="14"/>
    </row>
    <row r="63433" spans="24:24" x14ac:dyDescent="0.25">
      <c r="X63433" s="14"/>
    </row>
    <row r="63434" spans="24:24" x14ac:dyDescent="0.25">
      <c r="X63434" s="14"/>
    </row>
    <row r="63435" spans="24:24" x14ac:dyDescent="0.25">
      <c r="X63435" s="14"/>
    </row>
    <row r="63436" spans="24:24" x14ac:dyDescent="0.25">
      <c r="X63436" s="14"/>
    </row>
    <row r="63437" spans="24:24" x14ac:dyDescent="0.25">
      <c r="X63437" s="14"/>
    </row>
    <row r="63438" spans="24:24" x14ac:dyDescent="0.25">
      <c r="X63438" s="14"/>
    </row>
    <row r="63439" spans="24:24" x14ac:dyDescent="0.25">
      <c r="X63439" s="14"/>
    </row>
    <row r="63440" spans="24:24" x14ac:dyDescent="0.25">
      <c r="X63440" s="14"/>
    </row>
    <row r="63441" spans="24:24" x14ac:dyDescent="0.25">
      <c r="X63441" s="14"/>
    </row>
    <row r="63442" spans="24:24" x14ac:dyDescent="0.25">
      <c r="X63442" s="14"/>
    </row>
    <row r="63443" spans="24:24" x14ac:dyDescent="0.25">
      <c r="X63443" s="14"/>
    </row>
    <row r="63444" spans="24:24" x14ac:dyDescent="0.25">
      <c r="X63444" s="14"/>
    </row>
    <row r="63445" spans="24:24" x14ac:dyDescent="0.25">
      <c r="X63445" s="14"/>
    </row>
    <row r="63446" spans="24:24" x14ac:dyDescent="0.25">
      <c r="X63446" s="14"/>
    </row>
    <row r="63447" spans="24:24" x14ac:dyDescent="0.25">
      <c r="X63447" s="14"/>
    </row>
    <row r="63448" spans="24:24" x14ac:dyDescent="0.25">
      <c r="X63448" s="14"/>
    </row>
    <row r="63449" spans="24:24" x14ac:dyDescent="0.25">
      <c r="X63449" s="14"/>
    </row>
    <row r="63450" spans="24:24" x14ac:dyDescent="0.25">
      <c r="X63450" s="14"/>
    </row>
    <row r="63451" spans="24:24" x14ac:dyDescent="0.25">
      <c r="X63451" s="14"/>
    </row>
    <row r="63452" spans="24:24" x14ac:dyDescent="0.25">
      <c r="X63452" s="14"/>
    </row>
    <row r="63453" spans="24:24" x14ac:dyDescent="0.25">
      <c r="X63453" s="14"/>
    </row>
    <row r="63454" spans="24:24" x14ac:dyDescent="0.25">
      <c r="X63454" s="14"/>
    </row>
    <row r="63455" spans="24:24" x14ac:dyDescent="0.25">
      <c r="X63455" s="14"/>
    </row>
    <row r="63456" spans="24:24" x14ac:dyDescent="0.25">
      <c r="X63456" s="14"/>
    </row>
    <row r="63457" spans="24:24" x14ac:dyDescent="0.25">
      <c r="X63457" s="14"/>
    </row>
    <row r="63458" spans="24:24" x14ac:dyDescent="0.25">
      <c r="X63458" s="14"/>
    </row>
    <row r="63459" spans="24:24" x14ac:dyDescent="0.25">
      <c r="X63459" s="14"/>
    </row>
    <row r="63460" spans="24:24" x14ac:dyDescent="0.25">
      <c r="X63460" s="14"/>
    </row>
    <row r="63461" spans="24:24" x14ac:dyDescent="0.25">
      <c r="X63461" s="14"/>
    </row>
    <row r="63462" spans="24:24" x14ac:dyDescent="0.25">
      <c r="X63462" s="14"/>
    </row>
    <row r="63463" spans="24:24" x14ac:dyDescent="0.25">
      <c r="X63463" s="14"/>
    </row>
    <row r="63464" spans="24:24" x14ac:dyDescent="0.25">
      <c r="X63464" s="14"/>
    </row>
    <row r="63465" spans="24:24" x14ac:dyDescent="0.25">
      <c r="X63465" s="14"/>
    </row>
    <row r="63466" spans="24:24" x14ac:dyDescent="0.25">
      <c r="X63466" s="14"/>
    </row>
    <row r="63467" spans="24:24" x14ac:dyDescent="0.25">
      <c r="X63467" s="14"/>
    </row>
    <row r="63468" spans="24:24" x14ac:dyDescent="0.25">
      <c r="X63468" s="14"/>
    </row>
    <row r="63469" spans="24:24" x14ac:dyDescent="0.25">
      <c r="X63469" s="14"/>
    </row>
    <row r="63470" spans="24:24" x14ac:dyDescent="0.25">
      <c r="X63470" s="14"/>
    </row>
    <row r="63471" spans="24:24" x14ac:dyDescent="0.25">
      <c r="X63471" s="14"/>
    </row>
    <row r="63472" spans="24:24" x14ac:dyDescent="0.25">
      <c r="X63472" s="14"/>
    </row>
    <row r="63473" spans="24:24" x14ac:dyDescent="0.25">
      <c r="X63473" s="14"/>
    </row>
    <row r="63474" spans="24:24" x14ac:dyDescent="0.25">
      <c r="X63474" s="14"/>
    </row>
    <row r="63475" spans="24:24" x14ac:dyDescent="0.25">
      <c r="X63475" s="14"/>
    </row>
    <row r="63476" spans="24:24" x14ac:dyDescent="0.25">
      <c r="X63476" s="14"/>
    </row>
    <row r="63477" spans="24:24" x14ac:dyDescent="0.25">
      <c r="X63477" s="14"/>
    </row>
    <row r="63478" spans="24:24" x14ac:dyDescent="0.25">
      <c r="X63478" s="14"/>
    </row>
    <row r="63479" spans="24:24" x14ac:dyDescent="0.25">
      <c r="X63479" s="14"/>
    </row>
    <row r="63480" spans="24:24" x14ac:dyDescent="0.25">
      <c r="X63480" s="14"/>
    </row>
    <row r="63481" spans="24:24" x14ac:dyDescent="0.25">
      <c r="X63481" s="14"/>
    </row>
    <row r="63482" spans="24:24" x14ac:dyDescent="0.25">
      <c r="X63482" s="14"/>
    </row>
    <row r="63483" spans="24:24" x14ac:dyDescent="0.25">
      <c r="X63483" s="14"/>
    </row>
    <row r="63484" spans="24:24" x14ac:dyDescent="0.25">
      <c r="X63484" s="14"/>
    </row>
    <row r="63485" spans="24:24" x14ac:dyDescent="0.25">
      <c r="X63485" s="14"/>
    </row>
    <row r="63486" spans="24:24" x14ac:dyDescent="0.25">
      <c r="X63486" s="14"/>
    </row>
    <row r="63487" spans="24:24" x14ac:dyDescent="0.25">
      <c r="X63487" s="14"/>
    </row>
    <row r="63488" spans="24:24" x14ac:dyDescent="0.25">
      <c r="X63488" s="14"/>
    </row>
    <row r="63489" spans="24:24" x14ac:dyDescent="0.25">
      <c r="X63489" s="14"/>
    </row>
    <row r="63490" spans="24:24" x14ac:dyDescent="0.25">
      <c r="X63490" s="14"/>
    </row>
    <row r="63491" spans="24:24" x14ac:dyDescent="0.25">
      <c r="X63491" s="14"/>
    </row>
    <row r="63492" spans="24:24" x14ac:dyDescent="0.25">
      <c r="X63492" s="14"/>
    </row>
    <row r="63493" spans="24:24" x14ac:dyDescent="0.25">
      <c r="X63493" s="14"/>
    </row>
    <row r="63494" spans="24:24" x14ac:dyDescent="0.25">
      <c r="X63494" s="14"/>
    </row>
    <row r="63495" spans="24:24" x14ac:dyDescent="0.25">
      <c r="X63495" s="14"/>
    </row>
    <row r="63496" spans="24:24" x14ac:dyDescent="0.25">
      <c r="X63496" s="14"/>
    </row>
    <row r="63497" spans="24:24" x14ac:dyDescent="0.25">
      <c r="X63497" s="14"/>
    </row>
    <row r="63498" spans="24:24" x14ac:dyDescent="0.25">
      <c r="X63498" s="14"/>
    </row>
    <row r="63499" spans="24:24" x14ac:dyDescent="0.25">
      <c r="X63499" s="14"/>
    </row>
    <row r="63500" spans="24:24" x14ac:dyDescent="0.25">
      <c r="X63500" s="14"/>
    </row>
    <row r="63501" spans="24:24" x14ac:dyDescent="0.25">
      <c r="X63501" s="14"/>
    </row>
    <row r="63502" spans="24:24" x14ac:dyDescent="0.25">
      <c r="X63502" s="14"/>
    </row>
    <row r="63503" spans="24:24" x14ac:dyDescent="0.25">
      <c r="X63503" s="14"/>
    </row>
    <row r="63504" spans="24:24" x14ac:dyDescent="0.25">
      <c r="X63504" s="14"/>
    </row>
    <row r="63505" spans="24:24" x14ac:dyDescent="0.25">
      <c r="X63505" s="14"/>
    </row>
    <row r="63506" spans="24:24" x14ac:dyDescent="0.25">
      <c r="X63506" s="14"/>
    </row>
    <row r="63507" spans="24:24" x14ac:dyDescent="0.25">
      <c r="X63507" s="14"/>
    </row>
    <row r="63508" spans="24:24" x14ac:dyDescent="0.25">
      <c r="X63508" s="14"/>
    </row>
    <row r="63509" spans="24:24" x14ac:dyDescent="0.25">
      <c r="X63509" s="14"/>
    </row>
    <row r="63510" spans="24:24" x14ac:dyDescent="0.25">
      <c r="X63510" s="14"/>
    </row>
    <row r="63511" spans="24:24" x14ac:dyDescent="0.25">
      <c r="X63511" s="14"/>
    </row>
    <row r="63512" spans="24:24" x14ac:dyDescent="0.25">
      <c r="X63512" s="14"/>
    </row>
    <row r="63513" spans="24:24" x14ac:dyDescent="0.25">
      <c r="X63513" s="14"/>
    </row>
    <row r="63514" spans="24:24" x14ac:dyDescent="0.25">
      <c r="X63514" s="14"/>
    </row>
    <row r="63515" spans="24:24" x14ac:dyDescent="0.25">
      <c r="X63515" s="14"/>
    </row>
    <row r="63516" spans="24:24" x14ac:dyDescent="0.25">
      <c r="X63516" s="14"/>
    </row>
    <row r="63517" spans="24:24" x14ac:dyDescent="0.25">
      <c r="X63517" s="14"/>
    </row>
    <row r="63518" spans="24:24" x14ac:dyDescent="0.25">
      <c r="X63518" s="14"/>
    </row>
    <row r="63519" spans="24:24" x14ac:dyDescent="0.25">
      <c r="X63519" s="14"/>
    </row>
    <row r="63520" spans="24:24" x14ac:dyDescent="0.25">
      <c r="X63520" s="14"/>
    </row>
    <row r="63521" spans="24:24" x14ac:dyDescent="0.25">
      <c r="X63521" s="14"/>
    </row>
    <row r="63522" spans="24:24" x14ac:dyDescent="0.25">
      <c r="X63522" s="14"/>
    </row>
    <row r="63523" spans="24:24" x14ac:dyDescent="0.25">
      <c r="X63523" s="14"/>
    </row>
    <row r="63524" spans="24:24" x14ac:dyDescent="0.25">
      <c r="X63524" s="14"/>
    </row>
    <row r="63525" spans="24:24" x14ac:dyDescent="0.25">
      <c r="X63525" s="14"/>
    </row>
    <row r="63526" spans="24:24" x14ac:dyDescent="0.25">
      <c r="X63526" s="14"/>
    </row>
    <row r="63527" spans="24:24" x14ac:dyDescent="0.25">
      <c r="X63527" s="14"/>
    </row>
    <row r="63528" spans="24:24" x14ac:dyDescent="0.25">
      <c r="X63528" s="14"/>
    </row>
    <row r="63529" spans="24:24" x14ac:dyDescent="0.25">
      <c r="X63529" s="14"/>
    </row>
    <row r="63530" spans="24:24" x14ac:dyDescent="0.25">
      <c r="X63530" s="14"/>
    </row>
    <row r="63531" spans="24:24" x14ac:dyDescent="0.25">
      <c r="X63531" s="14"/>
    </row>
    <row r="63532" spans="24:24" x14ac:dyDescent="0.25">
      <c r="X63532" s="14"/>
    </row>
    <row r="63533" spans="24:24" x14ac:dyDescent="0.25">
      <c r="X63533" s="14"/>
    </row>
    <row r="63534" spans="24:24" x14ac:dyDescent="0.25">
      <c r="X63534" s="14"/>
    </row>
    <row r="63535" spans="24:24" x14ac:dyDescent="0.25">
      <c r="X63535" s="14"/>
    </row>
    <row r="63536" spans="24:24" x14ac:dyDescent="0.25">
      <c r="X63536" s="14"/>
    </row>
    <row r="63537" spans="24:24" x14ac:dyDescent="0.25">
      <c r="X63537" s="14"/>
    </row>
    <row r="63538" spans="24:24" x14ac:dyDescent="0.25">
      <c r="X63538" s="14"/>
    </row>
    <row r="63539" spans="24:24" x14ac:dyDescent="0.25">
      <c r="X63539" s="14"/>
    </row>
    <row r="63540" spans="24:24" x14ac:dyDescent="0.25">
      <c r="X63540" s="14"/>
    </row>
    <row r="63541" spans="24:24" x14ac:dyDescent="0.25">
      <c r="X63541" s="14"/>
    </row>
    <row r="63542" spans="24:24" x14ac:dyDescent="0.25">
      <c r="X63542" s="14"/>
    </row>
    <row r="63543" spans="24:24" x14ac:dyDescent="0.25">
      <c r="X63543" s="14"/>
    </row>
    <row r="63544" spans="24:24" x14ac:dyDescent="0.25">
      <c r="X63544" s="14"/>
    </row>
    <row r="63545" spans="24:24" x14ac:dyDescent="0.25">
      <c r="X63545" s="14"/>
    </row>
    <row r="63546" spans="24:24" x14ac:dyDescent="0.25">
      <c r="X63546" s="14"/>
    </row>
    <row r="63547" spans="24:24" x14ac:dyDescent="0.25">
      <c r="X63547" s="14"/>
    </row>
    <row r="63548" spans="24:24" x14ac:dyDescent="0.25">
      <c r="X63548" s="14"/>
    </row>
    <row r="63549" spans="24:24" x14ac:dyDescent="0.25">
      <c r="X63549" s="14"/>
    </row>
    <row r="63550" spans="24:24" x14ac:dyDescent="0.25">
      <c r="X63550" s="14"/>
    </row>
    <row r="63551" spans="24:24" x14ac:dyDescent="0.25">
      <c r="X63551" s="14"/>
    </row>
    <row r="63552" spans="24:24" x14ac:dyDescent="0.25">
      <c r="X63552" s="14"/>
    </row>
    <row r="63553" spans="24:24" x14ac:dyDescent="0.25">
      <c r="X63553" s="14"/>
    </row>
    <row r="63554" spans="24:24" x14ac:dyDescent="0.25">
      <c r="X63554" s="14"/>
    </row>
    <row r="63555" spans="24:24" x14ac:dyDescent="0.25">
      <c r="X63555" s="14"/>
    </row>
    <row r="63556" spans="24:24" x14ac:dyDescent="0.25">
      <c r="X63556" s="14"/>
    </row>
    <row r="63557" spans="24:24" x14ac:dyDescent="0.25">
      <c r="X63557" s="14"/>
    </row>
    <row r="63558" spans="24:24" x14ac:dyDescent="0.25">
      <c r="X63558" s="14"/>
    </row>
    <row r="63559" spans="24:24" x14ac:dyDescent="0.25">
      <c r="X63559" s="14"/>
    </row>
    <row r="63560" spans="24:24" x14ac:dyDescent="0.25">
      <c r="X63560" s="14"/>
    </row>
    <row r="63561" spans="24:24" x14ac:dyDescent="0.25">
      <c r="X63561" s="14"/>
    </row>
    <row r="63562" spans="24:24" x14ac:dyDescent="0.25">
      <c r="X63562" s="14"/>
    </row>
    <row r="63563" spans="24:24" x14ac:dyDescent="0.25">
      <c r="X63563" s="14"/>
    </row>
    <row r="63564" spans="24:24" x14ac:dyDescent="0.25">
      <c r="X63564" s="14"/>
    </row>
    <row r="63565" spans="24:24" x14ac:dyDescent="0.25">
      <c r="X63565" s="14"/>
    </row>
    <row r="63566" spans="24:24" x14ac:dyDescent="0.25">
      <c r="X63566" s="14"/>
    </row>
    <row r="63567" spans="24:24" x14ac:dyDescent="0.25">
      <c r="X63567" s="14"/>
    </row>
    <row r="63568" spans="24:24" x14ac:dyDescent="0.25">
      <c r="X63568" s="14"/>
    </row>
    <row r="63569" spans="24:24" x14ac:dyDescent="0.25">
      <c r="X63569" s="14"/>
    </row>
    <row r="63570" spans="24:24" x14ac:dyDescent="0.25">
      <c r="X63570" s="14"/>
    </row>
    <row r="63571" spans="24:24" x14ac:dyDescent="0.25">
      <c r="X63571" s="14"/>
    </row>
    <row r="63572" spans="24:24" x14ac:dyDescent="0.25">
      <c r="X63572" s="14"/>
    </row>
    <row r="63573" spans="24:24" x14ac:dyDescent="0.25">
      <c r="X63573" s="14"/>
    </row>
    <row r="63574" spans="24:24" x14ac:dyDescent="0.25">
      <c r="X63574" s="14"/>
    </row>
    <row r="63575" spans="24:24" x14ac:dyDescent="0.25">
      <c r="X63575" s="14"/>
    </row>
    <row r="63576" spans="24:24" x14ac:dyDescent="0.25">
      <c r="X63576" s="14"/>
    </row>
    <row r="63577" spans="24:24" x14ac:dyDescent="0.25">
      <c r="X63577" s="14"/>
    </row>
    <row r="63578" spans="24:24" x14ac:dyDescent="0.25">
      <c r="X63578" s="14"/>
    </row>
    <row r="63579" spans="24:24" x14ac:dyDescent="0.25">
      <c r="X63579" s="14"/>
    </row>
    <row r="63580" spans="24:24" x14ac:dyDescent="0.25">
      <c r="X63580" s="14"/>
    </row>
    <row r="63581" spans="24:24" x14ac:dyDescent="0.25">
      <c r="X63581" s="14"/>
    </row>
    <row r="63582" spans="24:24" x14ac:dyDescent="0.25">
      <c r="X63582" s="14"/>
    </row>
    <row r="63583" spans="24:24" x14ac:dyDescent="0.25">
      <c r="X63583" s="14"/>
    </row>
    <row r="63584" spans="24:24" x14ac:dyDescent="0.25">
      <c r="X63584" s="14"/>
    </row>
    <row r="63585" spans="24:24" x14ac:dyDescent="0.25">
      <c r="X63585" s="14"/>
    </row>
    <row r="63586" spans="24:24" x14ac:dyDescent="0.25">
      <c r="X63586" s="14"/>
    </row>
    <row r="63587" spans="24:24" x14ac:dyDescent="0.25">
      <c r="X63587" s="14"/>
    </row>
    <row r="63588" spans="24:24" x14ac:dyDescent="0.25">
      <c r="X63588" s="14"/>
    </row>
    <row r="63589" spans="24:24" x14ac:dyDescent="0.25">
      <c r="X63589" s="14"/>
    </row>
    <row r="63590" spans="24:24" x14ac:dyDescent="0.25">
      <c r="X63590" s="14"/>
    </row>
    <row r="63591" spans="24:24" x14ac:dyDescent="0.25">
      <c r="X63591" s="14"/>
    </row>
    <row r="63592" spans="24:24" x14ac:dyDescent="0.25">
      <c r="X63592" s="14"/>
    </row>
    <row r="63593" spans="24:24" x14ac:dyDescent="0.25">
      <c r="X63593" s="14"/>
    </row>
    <row r="63594" spans="24:24" x14ac:dyDescent="0.25">
      <c r="X63594" s="14"/>
    </row>
    <row r="63595" spans="24:24" x14ac:dyDescent="0.25">
      <c r="X63595" s="14"/>
    </row>
    <row r="63596" spans="24:24" x14ac:dyDescent="0.25">
      <c r="X63596" s="14"/>
    </row>
    <row r="63597" spans="24:24" x14ac:dyDescent="0.25">
      <c r="X63597" s="14"/>
    </row>
    <row r="63598" spans="24:24" x14ac:dyDescent="0.25">
      <c r="X63598" s="14"/>
    </row>
    <row r="63599" spans="24:24" x14ac:dyDescent="0.25">
      <c r="X63599" s="14"/>
    </row>
    <row r="63600" spans="24:24" x14ac:dyDescent="0.25">
      <c r="X63600" s="14"/>
    </row>
    <row r="63601" spans="24:24" x14ac:dyDescent="0.25">
      <c r="X63601" s="14"/>
    </row>
    <row r="63602" spans="24:24" x14ac:dyDescent="0.25">
      <c r="X63602" s="14"/>
    </row>
    <row r="63603" spans="24:24" x14ac:dyDescent="0.25">
      <c r="X63603" s="14"/>
    </row>
    <row r="63604" spans="24:24" x14ac:dyDescent="0.25">
      <c r="X63604" s="14"/>
    </row>
    <row r="63605" spans="24:24" x14ac:dyDescent="0.25">
      <c r="X63605" s="14"/>
    </row>
    <row r="63606" spans="24:24" x14ac:dyDescent="0.25">
      <c r="X63606" s="14"/>
    </row>
    <row r="63607" spans="24:24" x14ac:dyDescent="0.25">
      <c r="X63607" s="14"/>
    </row>
    <row r="63608" spans="24:24" x14ac:dyDescent="0.25">
      <c r="X63608" s="14"/>
    </row>
    <row r="63609" spans="24:24" x14ac:dyDescent="0.25">
      <c r="X63609" s="14"/>
    </row>
    <row r="63610" spans="24:24" x14ac:dyDescent="0.25">
      <c r="X63610" s="14"/>
    </row>
    <row r="63611" spans="24:24" x14ac:dyDescent="0.25">
      <c r="X63611" s="14"/>
    </row>
    <row r="63612" spans="24:24" x14ac:dyDescent="0.25">
      <c r="X63612" s="14"/>
    </row>
    <row r="63613" spans="24:24" x14ac:dyDescent="0.25">
      <c r="X63613" s="14"/>
    </row>
    <row r="63614" spans="24:24" x14ac:dyDescent="0.25">
      <c r="X63614" s="14"/>
    </row>
    <row r="63615" spans="24:24" x14ac:dyDescent="0.25">
      <c r="X63615" s="14"/>
    </row>
    <row r="63616" spans="24:24" x14ac:dyDescent="0.25">
      <c r="X63616" s="14"/>
    </row>
    <row r="63617" spans="24:24" x14ac:dyDescent="0.25">
      <c r="X63617" s="14"/>
    </row>
    <row r="63618" spans="24:24" x14ac:dyDescent="0.25">
      <c r="X63618" s="14"/>
    </row>
    <row r="63619" spans="24:24" x14ac:dyDescent="0.25">
      <c r="X63619" s="14"/>
    </row>
    <row r="63620" spans="24:24" x14ac:dyDescent="0.25">
      <c r="X63620" s="14"/>
    </row>
    <row r="63621" spans="24:24" x14ac:dyDescent="0.25">
      <c r="X63621" s="14"/>
    </row>
    <row r="63622" spans="24:24" x14ac:dyDescent="0.25">
      <c r="X63622" s="14"/>
    </row>
    <row r="63623" spans="24:24" x14ac:dyDescent="0.25">
      <c r="X63623" s="14"/>
    </row>
    <row r="63624" spans="24:24" x14ac:dyDescent="0.25">
      <c r="X63624" s="14"/>
    </row>
    <row r="63625" spans="24:24" x14ac:dyDescent="0.25">
      <c r="X63625" s="14"/>
    </row>
    <row r="63626" spans="24:24" x14ac:dyDescent="0.25">
      <c r="X63626" s="14"/>
    </row>
    <row r="63627" spans="24:24" x14ac:dyDescent="0.25">
      <c r="X63627" s="14"/>
    </row>
    <row r="63628" spans="24:24" x14ac:dyDescent="0.25">
      <c r="X63628" s="14"/>
    </row>
    <row r="63629" spans="24:24" x14ac:dyDescent="0.25">
      <c r="X63629" s="14"/>
    </row>
    <row r="63630" spans="24:24" x14ac:dyDescent="0.25">
      <c r="X63630" s="14"/>
    </row>
    <row r="63631" spans="24:24" x14ac:dyDescent="0.25">
      <c r="X63631" s="14"/>
    </row>
    <row r="63632" spans="24:24" x14ac:dyDescent="0.25">
      <c r="X63632" s="14"/>
    </row>
    <row r="63633" spans="24:24" x14ac:dyDescent="0.25">
      <c r="X63633" s="14"/>
    </row>
    <row r="63634" spans="24:24" x14ac:dyDescent="0.25">
      <c r="X63634" s="14"/>
    </row>
    <row r="63635" spans="24:24" x14ac:dyDescent="0.25">
      <c r="X63635" s="14"/>
    </row>
    <row r="63636" spans="24:24" x14ac:dyDescent="0.25">
      <c r="X63636" s="14"/>
    </row>
    <row r="63637" spans="24:24" x14ac:dyDescent="0.25">
      <c r="X63637" s="14"/>
    </row>
    <row r="63638" spans="24:24" x14ac:dyDescent="0.25">
      <c r="X63638" s="14"/>
    </row>
    <row r="63639" spans="24:24" x14ac:dyDescent="0.25">
      <c r="X63639" s="14"/>
    </row>
    <row r="63640" spans="24:24" x14ac:dyDescent="0.25">
      <c r="X63640" s="14"/>
    </row>
    <row r="63641" spans="24:24" x14ac:dyDescent="0.25">
      <c r="X63641" s="14"/>
    </row>
    <row r="63642" spans="24:24" x14ac:dyDescent="0.25">
      <c r="X63642" s="14"/>
    </row>
    <row r="63643" spans="24:24" x14ac:dyDescent="0.25">
      <c r="X63643" s="14"/>
    </row>
    <row r="63644" spans="24:24" x14ac:dyDescent="0.25">
      <c r="X63644" s="14"/>
    </row>
    <row r="63645" spans="24:24" x14ac:dyDescent="0.25">
      <c r="X63645" s="14"/>
    </row>
    <row r="63646" spans="24:24" x14ac:dyDescent="0.25">
      <c r="X63646" s="14"/>
    </row>
    <row r="63647" spans="24:24" x14ac:dyDescent="0.25">
      <c r="X63647" s="14"/>
    </row>
    <row r="63648" spans="24:24" x14ac:dyDescent="0.25">
      <c r="X63648" s="14"/>
    </row>
    <row r="63649" spans="24:24" x14ac:dyDescent="0.25">
      <c r="X63649" s="14"/>
    </row>
    <row r="63650" spans="24:24" x14ac:dyDescent="0.25">
      <c r="X63650" s="14"/>
    </row>
    <row r="63651" spans="24:24" x14ac:dyDescent="0.25">
      <c r="X63651" s="14"/>
    </row>
    <row r="63652" spans="24:24" x14ac:dyDescent="0.25">
      <c r="X63652" s="14"/>
    </row>
    <row r="63653" spans="24:24" x14ac:dyDescent="0.25">
      <c r="X63653" s="14"/>
    </row>
    <row r="63654" spans="24:24" x14ac:dyDescent="0.25">
      <c r="X63654" s="14"/>
    </row>
    <row r="63655" spans="24:24" x14ac:dyDescent="0.25">
      <c r="X63655" s="14"/>
    </row>
    <row r="63656" spans="24:24" x14ac:dyDescent="0.25">
      <c r="X63656" s="14"/>
    </row>
    <row r="63657" spans="24:24" x14ac:dyDescent="0.25">
      <c r="X63657" s="14"/>
    </row>
    <row r="63658" spans="24:24" x14ac:dyDescent="0.25">
      <c r="X63658" s="14"/>
    </row>
    <row r="63659" spans="24:24" x14ac:dyDescent="0.25">
      <c r="X63659" s="14"/>
    </row>
    <row r="63660" spans="24:24" x14ac:dyDescent="0.25">
      <c r="X63660" s="14"/>
    </row>
    <row r="63661" spans="24:24" x14ac:dyDescent="0.25">
      <c r="X63661" s="14"/>
    </row>
    <row r="63662" spans="24:24" x14ac:dyDescent="0.25">
      <c r="X63662" s="14"/>
    </row>
    <row r="63663" spans="24:24" x14ac:dyDescent="0.25">
      <c r="X63663" s="14"/>
    </row>
    <row r="63664" spans="24:24" x14ac:dyDescent="0.25">
      <c r="X63664" s="14"/>
    </row>
    <row r="63665" spans="24:24" x14ac:dyDescent="0.25">
      <c r="X63665" s="14"/>
    </row>
    <row r="63666" spans="24:24" x14ac:dyDescent="0.25">
      <c r="X63666" s="14"/>
    </row>
    <row r="63667" spans="24:24" x14ac:dyDescent="0.25">
      <c r="X63667" s="14"/>
    </row>
    <row r="63668" spans="24:24" x14ac:dyDescent="0.25">
      <c r="X63668" s="14"/>
    </row>
    <row r="63669" spans="24:24" x14ac:dyDescent="0.25">
      <c r="X63669" s="14"/>
    </row>
    <row r="63670" spans="24:24" x14ac:dyDescent="0.25">
      <c r="X63670" s="14"/>
    </row>
    <row r="63671" spans="24:24" x14ac:dyDescent="0.25">
      <c r="X63671" s="14"/>
    </row>
    <row r="63672" spans="24:24" x14ac:dyDescent="0.25">
      <c r="X63672" s="14"/>
    </row>
    <row r="63673" spans="24:24" x14ac:dyDescent="0.25">
      <c r="X63673" s="14"/>
    </row>
    <row r="63674" spans="24:24" x14ac:dyDescent="0.25">
      <c r="X63674" s="14"/>
    </row>
    <row r="63675" spans="24:24" x14ac:dyDescent="0.25">
      <c r="X63675" s="14"/>
    </row>
    <row r="63676" spans="24:24" x14ac:dyDescent="0.25">
      <c r="X63676" s="14"/>
    </row>
    <row r="63677" spans="24:24" x14ac:dyDescent="0.25">
      <c r="X63677" s="14"/>
    </row>
    <row r="63678" spans="24:24" x14ac:dyDescent="0.25">
      <c r="X63678" s="14"/>
    </row>
    <row r="63679" spans="24:24" x14ac:dyDescent="0.25">
      <c r="X63679" s="14"/>
    </row>
    <row r="63680" spans="24:24" x14ac:dyDescent="0.25">
      <c r="X63680" s="14"/>
    </row>
    <row r="63681" spans="24:24" x14ac:dyDescent="0.25">
      <c r="X63681" s="14"/>
    </row>
    <row r="63682" spans="24:24" x14ac:dyDescent="0.25">
      <c r="X63682" s="14"/>
    </row>
    <row r="63683" spans="24:24" x14ac:dyDescent="0.25">
      <c r="X63683" s="14"/>
    </row>
    <row r="63684" spans="24:24" x14ac:dyDescent="0.25">
      <c r="X63684" s="14"/>
    </row>
    <row r="63685" spans="24:24" x14ac:dyDescent="0.25">
      <c r="X63685" s="14"/>
    </row>
    <row r="63686" spans="24:24" x14ac:dyDescent="0.25">
      <c r="X63686" s="14"/>
    </row>
    <row r="63687" spans="24:24" x14ac:dyDescent="0.25">
      <c r="X63687" s="14"/>
    </row>
    <row r="63688" spans="24:24" x14ac:dyDescent="0.25">
      <c r="X63688" s="14"/>
    </row>
    <row r="63689" spans="24:24" x14ac:dyDescent="0.25">
      <c r="X63689" s="14"/>
    </row>
    <row r="63690" spans="24:24" x14ac:dyDescent="0.25">
      <c r="X63690" s="14"/>
    </row>
    <row r="63691" spans="24:24" x14ac:dyDescent="0.25">
      <c r="X63691" s="14"/>
    </row>
    <row r="63692" spans="24:24" x14ac:dyDescent="0.25">
      <c r="X63692" s="14"/>
    </row>
    <row r="63693" spans="24:24" x14ac:dyDescent="0.25">
      <c r="X63693" s="14"/>
    </row>
    <row r="63694" spans="24:24" x14ac:dyDescent="0.25">
      <c r="X63694" s="14"/>
    </row>
    <row r="63695" spans="24:24" x14ac:dyDescent="0.25">
      <c r="X63695" s="14"/>
    </row>
    <row r="63696" spans="24:24" x14ac:dyDescent="0.25">
      <c r="X63696" s="14"/>
    </row>
    <row r="63697" spans="24:24" x14ac:dyDescent="0.25">
      <c r="X63697" s="14"/>
    </row>
    <row r="63698" spans="24:24" x14ac:dyDescent="0.25">
      <c r="X63698" s="14"/>
    </row>
    <row r="63699" spans="24:24" x14ac:dyDescent="0.25">
      <c r="X63699" s="14"/>
    </row>
    <row r="63700" spans="24:24" x14ac:dyDescent="0.25">
      <c r="X63700" s="14"/>
    </row>
    <row r="63701" spans="24:24" x14ac:dyDescent="0.25">
      <c r="X63701" s="14"/>
    </row>
    <row r="63702" spans="24:24" x14ac:dyDescent="0.25">
      <c r="X63702" s="14"/>
    </row>
    <row r="63703" spans="24:24" x14ac:dyDescent="0.25">
      <c r="X63703" s="14"/>
    </row>
    <row r="63704" spans="24:24" x14ac:dyDescent="0.25">
      <c r="X63704" s="14"/>
    </row>
    <row r="63705" spans="24:24" x14ac:dyDescent="0.25">
      <c r="X63705" s="14"/>
    </row>
    <row r="63706" spans="24:24" x14ac:dyDescent="0.25">
      <c r="X63706" s="14"/>
    </row>
    <row r="63707" spans="24:24" x14ac:dyDescent="0.25">
      <c r="X63707" s="14"/>
    </row>
    <row r="63708" spans="24:24" x14ac:dyDescent="0.25">
      <c r="X63708" s="14"/>
    </row>
    <row r="63709" spans="24:24" x14ac:dyDescent="0.25">
      <c r="X63709" s="14"/>
    </row>
    <row r="63710" spans="24:24" x14ac:dyDescent="0.25">
      <c r="X63710" s="14"/>
    </row>
    <row r="63711" spans="24:24" x14ac:dyDescent="0.25">
      <c r="X63711" s="14"/>
    </row>
    <row r="63712" spans="24:24" x14ac:dyDescent="0.25">
      <c r="X63712" s="14"/>
    </row>
    <row r="63713" spans="24:24" x14ac:dyDescent="0.25">
      <c r="X63713" s="14"/>
    </row>
    <row r="63714" spans="24:24" x14ac:dyDescent="0.25">
      <c r="X63714" s="14"/>
    </row>
    <row r="63715" spans="24:24" x14ac:dyDescent="0.25">
      <c r="X63715" s="14"/>
    </row>
    <row r="63716" spans="24:24" x14ac:dyDescent="0.25">
      <c r="X63716" s="14"/>
    </row>
    <row r="63717" spans="24:24" x14ac:dyDescent="0.25">
      <c r="X63717" s="14"/>
    </row>
    <row r="63718" spans="24:24" x14ac:dyDescent="0.25">
      <c r="X63718" s="14"/>
    </row>
    <row r="63719" spans="24:24" x14ac:dyDescent="0.25">
      <c r="X63719" s="14"/>
    </row>
    <row r="63720" spans="24:24" x14ac:dyDescent="0.25">
      <c r="X63720" s="14"/>
    </row>
    <row r="63721" spans="24:24" x14ac:dyDescent="0.25">
      <c r="X63721" s="14"/>
    </row>
    <row r="63722" spans="24:24" x14ac:dyDescent="0.25">
      <c r="X63722" s="14"/>
    </row>
    <row r="63723" spans="24:24" x14ac:dyDescent="0.25">
      <c r="X63723" s="14"/>
    </row>
    <row r="63724" spans="24:24" x14ac:dyDescent="0.25">
      <c r="X63724" s="14"/>
    </row>
    <row r="63725" spans="24:24" x14ac:dyDescent="0.25">
      <c r="X63725" s="14"/>
    </row>
    <row r="63726" spans="24:24" x14ac:dyDescent="0.25">
      <c r="X63726" s="14"/>
    </row>
    <row r="63727" spans="24:24" x14ac:dyDescent="0.25">
      <c r="X63727" s="14"/>
    </row>
    <row r="63728" spans="24:24" x14ac:dyDescent="0.25">
      <c r="X63728" s="14"/>
    </row>
    <row r="63729" spans="24:24" x14ac:dyDescent="0.25">
      <c r="X63729" s="14"/>
    </row>
    <row r="63730" spans="24:24" x14ac:dyDescent="0.25">
      <c r="X63730" s="14"/>
    </row>
    <row r="63731" spans="24:24" x14ac:dyDescent="0.25">
      <c r="X63731" s="14"/>
    </row>
    <row r="63732" spans="24:24" x14ac:dyDescent="0.25">
      <c r="X63732" s="14"/>
    </row>
    <row r="63733" spans="24:24" x14ac:dyDescent="0.25">
      <c r="X63733" s="14"/>
    </row>
    <row r="63734" spans="24:24" x14ac:dyDescent="0.25">
      <c r="X63734" s="14"/>
    </row>
    <row r="63735" spans="24:24" x14ac:dyDescent="0.25">
      <c r="X63735" s="14"/>
    </row>
    <row r="63736" spans="24:24" x14ac:dyDescent="0.25">
      <c r="X63736" s="14"/>
    </row>
    <row r="63737" spans="24:24" x14ac:dyDescent="0.25">
      <c r="X63737" s="14"/>
    </row>
    <row r="63738" spans="24:24" x14ac:dyDescent="0.25">
      <c r="X63738" s="14"/>
    </row>
    <row r="63739" spans="24:24" x14ac:dyDescent="0.25">
      <c r="X63739" s="14"/>
    </row>
    <row r="63740" spans="24:24" x14ac:dyDescent="0.25">
      <c r="X63740" s="14"/>
    </row>
    <row r="63741" spans="24:24" x14ac:dyDescent="0.25">
      <c r="X63741" s="14"/>
    </row>
    <row r="63742" spans="24:24" x14ac:dyDescent="0.25">
      <c r="X63742" s="14"/>
    </row>
    <row r="63743" spans="24:24" x14ac:dyDescent="0.25">
      <c r="X63743" s="14"/>
    </row>
    <row r="63744" spans="24:24" x14ac:dyDescent="0.25">
      <c r="X63744" s="14"/>
    </row>
    <row r="63745" spans="24:24" x14ac:dyDescent="0.25">
      <c r="X63745" s="14"/>
    </row>
    <row r="63746" spans="24:24" x14ac:dyDescent="0.25">
      <c r="X63746" s="14"/>
    </row>
    <row r="63747" spans="24:24" x14ac:dyDescent="0.25">
      <c r="X63747" s="14"/>
    </row>
    <row r="63748" spans="24:24" x14ac:dyDescent="0.25">
      <c r="X63748" s="14"/>
    </row>
    <row r="63749" spans="24:24" x14ac:dyDescent="0.25">
      <c r="X63749" s="14"/>
    </row>
    <row r="63750" spans="24:24" x14ac:dyDescent="0.25">
      <c r="X63750" s="14"/>
    </row>
    <row r="63751" spans="24:24" x14ac:dyDescent="0.25">
      <c r="X63751" s="14"/>
    </row>
    <row r="63752" spans="24:24" x14ac:dyDescent="0.25">
      <c r="X63752" s="14"/>
    </row>
    <row r="63753" spans="24:24" x14ac:dyDescent="0.25">
      <c r="X63753" s="14"/>
    </row>
    <row r="63754" spans="24:24" x14ac:dyDescent="0.25">
      <c r="X63754" s="14"/>
    </row>
    <row r="63755" spans="24:24" x14ac:dyDescent="0.25">
      <c r="X63755" s="14"/>
    </row>
    <row r="63756" spans="24:24" x14ac:dyDescent="0.25">
      <c r="X63756" s="14"/>
    </row>
    <row r="63757" spans="24:24" x14ac:dyDescent="0.25">
      <c r="X63757" s="14"/>
    </row>
    <row r="63758" spans="24:24" x14ac:dyDescent="0.25">
      <c r="X63758" s="14"/>
    </row>
    <row r="63759" spans="24:24" x14ac:dyDescent="0.25">
      <c r="X63759" s="14"/>
    </row>
    <row r="63760" spans="24:24" x14ac:dyDescent="0.25">
      <c r="X63760" s="14"/>
    </row>
    <row r="63761" spans="24:24" x14ac:dyDescent="0.25">
      <c r="X63761" s="14"/>
    </row>
    <row r="63762" spans="24:24" x14ac:dyDescent="0.25">
      <c r="X63762" s="14"/>
    </row>
    <row r="63763" spans="24:24" x14ac:dyDescent="0.25">
      <c r="X63763" s="14"/>
    </row>
    <row r="63764" spans="24:24" x14ac:dyDescent="0.25">
      <c r="X63764" s="14"/>
    </row>
    <row r="63765" spans="24:24" x14ac:dyDescent="0.25">
      <c r="X63765" s="14"/>
    </row>
    <row r="63766" spans="24:24" x14ac:dyDescent="0.25">
      <c r="X63766" s="14"/>
    </row>
    <row r="63767" spans="24:24" x14ac:dyDescent="0.25">
      <c r="X63767" s="14"/>
    </row>
    <row r="63768" spans="24:24" x14ac:dyDescent="0.25">
      <c r="X63768" s="14"/>
    </row>
    <row r="63769" spans="24:24" x14ac:dyDescent="0.25">
      <c r="X63769" s="14"/>
    </row>
    <row r="63770" spans="24:24" x14ac:dyDescent="0.25">
      <c r="X63770" s="14"/>
    </row>
    <row r="63771" spans="24:24" x14ac:dyDescent="0.25">
      <c r="X63771" s="14"/>
    </row>
    <row r="63772" spans="24:24" x14ac:dyDescent="0.25">
      <c r="X63772" s="14"/>
    </row>
    <row r="63773" spans="24:24" x14ac:dyDescent="0.25">
      <c r="X63773" s="14"/>
    </row>
    <row r="63774" spans="24:24" x14ac:dyDescent="0.25">
      <c r="X63774" s="14"/>
    </row>
    <row r="63775" spans="24:24" x14ac:dyDescent="0.25">
      <c r="X63775" s="14"/>
    </row>
    <row r="63776" spans="24:24" x14ac:dyDescent="0.25">
      <c r="X63776" s="14"/>
    </row>
    <row r="63777" spans="24:24" x14ac:dyDescent="0.25">
      <c r="X63777" s="14"/>
    </row>
    <row r="63778" spans="24:24" x14ac:dyDescent="0.25">
      <c r="X63778" s="14"/>
    </row>
    <row r="63779" spans="24:24" x14ac:dyDescent="0.25">
      <c r="X63779" s="14"/>
    </row>
    <row r="63780" spans="24:24" x14ac:dyDescent="0.25">
      <c r="X63780" s="14"/>
    </row>
    <row r="63781" spans="24:24" x14ac:dyDescent="0.25">
      <c r="X63781" s="14"/>
    </row>
    <row r="63782" spans="24:24" x14ac:dyDescent="0.25">
      <c r="X63782" s="14"/>
    </row>
    <row r="63783" spans="24:24" x14ac:dyDescent="0.25">
      <c r="X63783" s="14"/>
    </row>
    <row r="63784" spans="24:24" x14ac:dyDescent="0.25">
      <c r="X63784" s="14"/>
    </row>
    <row r="63785" spans="24:24" x14ac:dyDescent="0.25">
      <c r="X63785" s="14"/>
    </row>
    <row r="63786" spans="24:24" x14ac:dyDescent="0.25">
      <c r="X63786" s="14"/>
    </row>
    <row r="63787" spans="24:24" x14ac:dyDescent="0.25">
      <c r="X63787" s="14"/>
    </row>
    <row r="63788" spans="24:24" x14ac:dyDescent="0.25">
      <c r="X63788" s="14"/>
    </row>
    <row r="63789" spans="24:24" x14ac:dyDescent="0.25">
      <c r="X63789" s="14"/>
    </row>
    <row r="63790" spans="24:24" x14ac:dyDescent="0.25">
      <c r="X63790" s="14"/>
    </row>
    <row r="63791" spans="24:24" x14ac:dyDescent="0.25">
      <c r="X63791" s="14"/>
    </row>
    <row r="63792" spans="24:24" x14ac:dyDescent="0.25">
      <c r="X63792" s="14"/>
    </row>
    <row r="63793" spans="24:24" x14ac:dyDescent="0.25">
      <c r="X63793" s="14"/>
    </row>
    <row r="63794" spans="24:24" x14ac:dyDescent="0.25">
      <c r="X63794" s="14"/>
    </row>
    <row r="63795" spans="24:24" x14ac:dyDescent="0.25">
      <c r="X63795" s="14"/>
    </row>
    <row r="63796" spans="24:24" x14ac:dyDescent="0.25">
      <c r="X63796" s="14"/>
    </row>
    <row r="63797" spans="24:24" x14ac:dyDescent="0.25">
      <c r="X63797" s="14"/>
    </row>
    <row r="63798" spans="24:24" x14ac:dyDescent="0.25">
      <c r="X63798" s="14"/>
    </row>
    <row r="63799" spans="24:24" x14ac:dyDescent="0.25">
      <c r="X63799" s="14"/>
    </row>
    <row r="63800" spans="24:24" x14ac:dyDescent="0.25">
      <c r="X63800" s="14"/>
    </row>
    <row r="63801" spans="24:24" x14ac:dyDescent="0.25">
      <c r="X63801" s="14"/>
    </row>
    <row r="63802" spans="24:24" x14ac:dyDescent="0.25">
      <c r="X63802" s="14"/>
    </row>
    <row r="63803" spans="24:24" x14ac:dyDescent="0.25">
      <c r="X63803" s="14"/>
    </row>
    <row r="63804" spans="24:24" x14ac:dyDescent="0.25">
      <c r="X63804" s="14"/>
    </row>
    <row r="63805" spans="24:24" x14ac:dyDescent="0.25">
      <c r="X63805" s="14"/>
    </row>
    <row r="63806" spans="24:24" x14ac:dyDescent="0.25">
      <c r="X63806" s="14"/>
    </row>
    <row r="63807" spans="24:24" x14ac:dyDescent="0.25">
      <c r="X63807" s="14"/>
    </row>
    <row r="63808" spans="24:24" x14ac:dyDescent="0.25">
      <c r="X63808" s="14"/>
    </row>
    <row r="63809" spans="24:24" x14ac:dyDescent="0.25">
      <c r="X63809" s="14"/>
    </row>
    <row r="63810" spans="24:24" x14ac:dyDescent="0.25">
      <c r="X63810" s="14"/>
    </row>
    <row r="63811" spans="24:24" x14ac:dyDescent="0.25">
      <c r="X63811" s="14"/>
    </row>
    <row r="63812" spans="24:24" x14ac:dyDescent="0.25">
      <c r="X63812" s="14"/>
    </row>
    <row r="63813" spans="24:24" x14ac:dyDescent="0.25">
      <c r="X63813" s="14"/>
    </row>
    <row r="63814" spans="24:24" x14ac:dyDescent="0.25">
      <c r="X63814" s="14"/>
    </row>
    <row r="63815" spans="24:24" x14ac:dyDescent="0.25">
      <c r="X63815" s="14"/>
    </row>
    <row r="63816" spans="24:24" x14ac:dyDescent="0.25">
      <c r="X63816" s="14"/>
    </row>
    <row r="63817" spans="24:24" x14ac:dyDescent="0.25">
      <c r="X63817" s="14"/>
    </row>
    <row r="63818" spans="24:24" x14ac:dyDescent="0.25">
      <c r="X63818" s="14"/>
    </row>
    <row r="63819" spans="24:24" x14ac:dyDescent="0.25">
      <c r="X63819" s="14"/>
    </row>
    <row r="63820" spans="24:24" x14ac:dyDescent="0.25">
      <c r="X63820" s="14"/>
    </row>
    <row r="63821" spans="24:24" x14ac:dyDescent="0.25">
      <c r="X63821" s="14"/>
    </row>
    <row r="63822" spans="24:24" x14ac:dyDescent="0.25">
      <c r="X63822" s="14"/>
    </row>
    <row r="63823" spans="24:24" x14ac:dyDescent="0.25">
      <c r="X63823" s="14"/>
    </row>
    <row r="63824" spans="24:24" x14ac:dyDescent="0.25">
      <c r="X63824" s="14"/>
    </row>
    <row r="63825" spans="24:24" x14ac:dyDescent="0.25">
      <c r="X63825" s="14"/>
    </row>
    <row r="63826" spans="24:24" x14ac:dyDescent="0.25">
      <c r="X63826" s="14"/>
    </row>
    <row r="63827" spans="24:24" x14ac:dyDescent="0.25">
      <c r="X63827" s="14"/>
    </row>
    <row r="63828" spans="24:24" x14ac:dyDescent="0.25">
      <c r="X63828" s="14"/>
    </row>
    <row r="63829" spans="24:24" x14ac:dyDescent="0.25">
      <c r="X63829" s="14"/>
    </row>
    <row r="63830" spans="24:24" x14ac:dyDescent="0.25">
      <c r="X63830" s="14"/>
    </row>
    <row r="63831" spans="24:24" x14ac:dyDescent="0.25">
      <c r="X63831" s="14"/>
    </row>
    <row r="63832" spans="24:24" x14ac:dyDescent="0.25">
      <c r="X63832" s="14"/>
    </row>
    <row r="63833" spans="24:24" x14ac:dyDescent="0.25">
      <c r="X63833" s="14"/>
    </row>
    <row r="63834" spans="24:24" x14ac:dyDescent="0.25">
      <c r="X63834" s="14"/>
    </row>
    <row r="63835" spans="24:24" x14ac:dyDescent="0.25">
      <c r="X63835" s="14"/>
    </row>
    <row r="63836" spans="24:24" x14ac:dyDescent="0.25">
      <c r="X63836" s="14"/>
    </row>
    <row r="63837" spans="24:24" x14ac:dyDescent="0.25">
      <c r="X63837" s="14"/>
    </row>
    <row r="63838" spans="24:24" x14ac:dyDescent="0.25">
      <c r="X63838" s="14"/>
    </row>
    <row r="63839" spans="24:24" x14ac:dyDescent="0.25">
      <c r="X63839" s="14"/>
    </row>
    <row r="63840" spans="24:24" x14ac:dyDescent="0.25">
      <c r="X63840" s="14"/>
    </row>
    <row r="63841" spans="24:24" x14ac:dyDescent="0.25">
      <c r="X63841" s="14"/>
    </row>
    <row r="63842" spans="24:24" x14ac:dyDescent="0.25">
      <c r="X63842" s="14"/>
    </row>
    <row r="63843" spans="24:24" x14ac:dyDescent="0.25">
      <c r="X63843" s="14"/>
    </row>
    <row r="63844" spans="24:24" x14ac:dyDescent="0.25">
      <c r="X63844" s="14"/>
    </row>
    <row r="63845" spans="24:24" x14ac:dyDescent="0.25">
      <c r="X63845" s="14"/>
    </row>
    <row r="63846" spans="24:24" x14ac:dyDescent="0.25">
      <c r="X63846" s="14"/>
    </row>
    <row r="63847" spans="24:24" x14ac:dyDescent="0.25">
      <c r="X63847" s="14"/>
    </row>
    <row r="63848" spans="24:24" x14ac:dyDescent="0.25">
      <c r="X63848" s="14"/>
    </row>
    <row r="63849" spans="24:24" x14ac:dyDescent="0.25">
      <c r="X63849" s="14"/>
    </row>
    <row r="63850" spans="24:24" x14ac:dyDescent="0.25">
      <c r="X63850" s="14"/>
    </row>
    <row r="63851" spans="24:24" x14ac:dyDescent="0.25">
      <c r="X63851" s="14"/>
    </row>
    <row r="63852" spans="24:24" x14ac:dyDescent="0.25">
      <c r="X63852" s="14"/>
    </row>
    <row r="63853" spans="24:24" x14ac:dyDescent="0.25">
      <c r="X63853" s="14"/>
    </row>
    <row r="63854" spans="24:24" x14ac:dyDescent="0.25">
      <c r="X63854" s="14"/>
    </row>
    <row r="63855" spans="24:24" x14ac:dyDescent="0.25">
      <c r="X63855" s="14"/>
    </row>
    <row r="63856" spans="24:24" x14ac:dyDescent="0.25">
      <c r="X63856" s="14"/>
    </row>
    <row r="63857" spans="24:24" x14ac:dyDescent="0.25">
      <c r="X63857" s="14"/>
    </row>
    <row r="63858" spans="24:24" x14ac:dyDescent="0.25">
      <c r="X63858" s="14"/>
    </row>
    <row r="63859" spans="24:24" x14ac:dyDescent="0.25">
      <c r="X63859" s="14"/>
    </row>
    <row r="63860" spans="24:24" x14ac:dyDescent="0.25">
      <c r="X63860" s="14"/>
    </row>
    <row r="63861" spans="24:24" x14ac:dyDescent="0.25">
      <c r="X63861" s="14"/>
    </row>
    <row r="63862" spans="24:24" x14ac:dyDescent="0.25">
      <c r="X63862" s="14"/>
    </row>
    <row r="63863" spans="24:24" x14ac:dyDescent="0.25">
      <c r="X63863" s="14"/>
    </row>
    <row r="63864" spans="24:24" x14ac:dyDescent="0.25">
      <c r="X63864" s="14"/>
    </row>
    <row r="63865" spans="24:24" x14ac:dyDescent="0.25">
      <c r="X63865" s="14"/>
    </row>
    <row r="63866" spans="24:24" x14ac:dyDescent="0.25">
      <c r="X63866" s="14"/>
    </row>
    <row r="63867" spans="24:24" x14ac:dyDescent="0.25">
      <c r="X63867" s="14"/>
    </row>
    <row r="63868" spans="24:24" x14ac:dyDescent="0.25">
      <c r="X63868" s="14"/>
    </row>
    <row r="63869" spans="24:24" x14ac:dyDescent="0.25">
      <c r="X63869" s="14"/>
    </row>
    <row r="63870" spans="24:24" x14ac:dyDescent="0.25">
      <c r="X63870" s="14"/>
    </row>
    <row r="63871" spans="24:24" x14ac:dyDescent="0.25">
      <c r="X63871" s="14"/>
    </row>
    <row r="63872" spans="24:24" x14ac:dyDescent="0.25">
      <c r="X63872" s="14"/>
    </row>
    <row r="63873" spans="24:24" x14ac:dyDescent="0.25">
      <c r="X63873" s="14"/>
    </row>
    <row r="63874" spans="24:24" x14ac:dyDescent="0.25">
      <c r="X63874" s="14"/>
    </row>
    <row r="63875" spans="24:24" x14ac:dyDescent="0.25">
      <c r="X63875" s="14"/>
    </row>
    <row r="63876" spans="24:24" x14ac:dyDescent="0.25">
      <c r="X63876" s="14"/>
    </row>
    <row r="63877" spans="24:24" x14ac:dyDescent="0.25">
      <c r="X63877" s="14"/>
    </row>
    <row r="63878" spans="24:24" x14ac:dyDescent="0.25">
      <c r="X63878" s="14"/>
    </row>
    <row r="63879" spans="24:24" x14ac:dyDescent="0.25">
      <c r="X63879" s="14"/>
    </row>
    <row r="63880" spans="24:24" x14ac:dyDescent="0.25">
      <c r="X63880" s="14"/>
    </row>
    <row r="63881" spans="24:24" x14ac:dyDescent="0.25">
      <c r="X63881" s="14"/>
    </row>
    <row r="63882" spans="24:24" x14ac:dyDescent="0.25">
      <c r="X63882" s="14"/>
    </row>
    <row r="63883" spans="24:24" x14ac:dyDescent="0.25">
      <c r="X63883" s="14"/>
    </row>
    <row r="63884" spans="24:24" x14ac:dyDescent="0.25">
      <c r="X63884" s="14"/>
    </row>
    <row r="63885" spans="24:24" x14ac:dyDescent="0.25">
      <c r="X63885" s="14"/>
    </row>
    <row r="63886" spans="24:24" x14ac:dyDescent="0.25">
      <c r="X63886" s="14"/>
    </row>
    <row r="63887" spans="24:24" x14ac:dyDescent="0.25">
      <c r="X63887" s="14"/>
    </row>
    <row r="63888" spans="24:24" x14ac:dyDescent="0.25">
      <c r="X63888" s="14"/>
    </row>
    <row r="63889" spans="24:24" x14ac:dyDescent="0.25">
      <c r="X63889" s="14"/>
    </row>
    <row r="63890" spans="24:24" x14ac:dyDescent="0.25">
      <c r="X63890" s="14"/>
    </row>
    <row r="63891" spans="24:24" x14ac:dyDescent="0.25">
      <c r="X63891" s="14"/>
    </row>
    <row r="63892" spans="24:24" x14ac:dyDescent="0.25">
      <c r="X63892" s="14"/>
    </row>
    <row r="63893" spans="24:24" x14ac:dyDescent="0.25">
      <c r="X63893" s="14"/>
    </row>
    <row r="63894" spans="24:24" x14ac:dyDescent="0.25">
      <c r="X63894" s="14"/>
    </row>
    <row r="63895" spans="24:24" x14ac:dyDescent="0.25">
      <c r="X63895" s="14"/>
    </row>
    <row r="63896" spans="24:24" x14ac:dyDescent="0.25">
      <c r="X63896" s="14"/>
    </row>
    <row r="63897" spans="24:24" x14ac:dyDescent="0.25">
      <c r="X63897" s="14"/>
    </row>
    <row r="63898" spans="24:24" x14ac:dyDescent="0.25">
      <c r="X63898" s="14"/>
    </row>
    <row r="63899" spans="24:24" x14ac:dyDescent="0.25">
      <c r="X63899" s="14"/>
    </row>
    <row r="63900" spans="24:24" x14ac:dyDescent="0.25">
      <c r="X63900" s="14"/>
    </row>
    <row r="63901" spans="24:24" x14ac:dyDescent="0.25">
      <c r="X63901" s="14"/>
    </row>
    <row r="63902" spans="24:24" x14ac:dyDescent="0.25">
      <c r="X63902" s="14"/>
    </row>
    <row r="63903" spans="24:24" x14ac:dyDescent="0.25">
      <c r="X63903" s="14"/>
    </row>
    <row r="63904" spans="24:24" x14ac:dyDescent="0.25">
      <c r="X63904" s="14"/>
    </row>
    <row r="63905" spans="24:24" x14ac:dyDescent="0.25">
      <c r="X63905" s="14"/>
    </row>
    <row r="63906" spans="24:24" x14ac:dyDescent="0.25">
      <c r="X63906" s="14"/>
    </row>
    <row r="63907" spans="24:24" x14ac:dyDescent="0.25">
      <c r="X63907" s="14"/>
    </row>
    <row r="63908" spans="24:24" x14ac:dyDescent="0.25">
      <c r="X63908" s="14"/>
    </row>
    <row r="63909" spans="24:24" x14ac:dyDescent="0.25">
      <c r="X63909" s="14"/>
    </row>
    <row r="63910" spans="24:24" x14ac:dyDescent="0.25">
      <c r="X63910" s="14"/>
    </row>
    <row r="63911" spans="24:24" x14ac:dyDescent="0.25">
      <c r="X63911" s="14"/>
    </row>
    <row r="63912" spans="24:24" x14ac:dyDescent="0.25">
      <c r="X63912" s="14"/>
    </row>
    <row r="63913" spans="24:24" x14ac:dyDescent="0.25">
      <c r="X63913" s="14"/>
    </row>
    <row r="63914" spans="24:24" x14ac:dyDescent="0.25">
      <c r="X63914" s="14"/>
    </row>
    <row r="63915" spans="24:24" x14ac:dyDescent="0.25">
      <c r="X63915" s="14"/>
    </row>
    <row r="63916" spans="24:24" x14ac:dyDescent="0.25">
      <c r="X63916" s="14"/>
    </row>
    <row r="63917" spans="24:24" x14ac:dyDescent="0.25">
      <c r="X63917" s="14"/>
    </row>
    <row r="63918" spans="24:24" x14ac:dyDescent="0.25">
      <c r="X63918" s="14"/>
    </row>
    <row r="63919" spans="24:24" x14ac:dyDescent="0.25">
      <c r="X63919" s="14"/>
    </row>
    <row r="63920" spans="24:24" x14ac:dyDescent="0.25">
      <c r="X63920" s="14"/>
    </row>
    <row r="63921" spans="24:24" x14ac:dyDescent="0.25">
      <c r="X63921" s="14"/>
    </row>
    <row r="63922" spans="24:24" x14ac:dyDescent="0.25">
      <c r="X63922" s="14"/>
    </row>
    <row r="63923" spans="24:24" x14ac:dyDescent="0.25">
      <c r="X63923" s="14"/>
    </row>
    <row r="63924" spans="24:24" x14ac:dyDescent="0.25">
      <c r="X63924" s="14"/>
    </row>
    <row r="63925" spans="24:24" x14ac:dyDescent="0.25">
      <c r="X63925" s="14"/>
    </row>
    <row r="63926" spans="24:24" x14ac:dyDescent="0.25">
      <c r="X63926" s="14"/>
    </row>
    <row r="63927" spans="24:24" x14ac:dyDescent="0.25">
      <c r="X63927" s="14"/>
    </row>
    <row r="63928" spans="24:24" x14ac:dyDescent="0.25">
      <c r="X63928" s="14"/>
    </row>
    <row r="63929" spans="24:24" x14ac:dyDescent="0.25">
      <c r="X63929" s="14"/>
    </row>
    <row r="63930" spans="24:24" x14ac:dyDescent="0.25">
      <c r="X63930" s="14"/>
    </row>
    <row r="63931" spans="24:24" x14ac:dyDescent="0.25">
      <c r="X63931" s="14"/>
    </row>
    <row r="63932" spans="24:24" x14ac:dyDescent="0.25">
      <c r="X63932" s="14"/>
    </row>
    <row r="63933" spans="24:24" x14ac:dyDescent="0.25">
      <c r="X63933" s="14"/>
    </row>
    <row r="63934" spans="24:24" x14ac:dyDescent="0.25">
      <c r="X63934" s="14"/>
    </row>
    <row r="63935" spans="24:24" x14ac:dyDescent="0.25">
      <c r="X63935" s="14"/>
    </row>
    <row r="63936" spans="24:24" x14ac:dyDescent="0.25">
      <c r="X63936" s="14"/>
    </row>
    <row r="63937" spans="24:24" x14ac:dyDescent="0.25">
      <c r="X63937" s="14"/>
    </row>
    <row r="63938" spans="24:24" x14ac:dyDescent="0.25">
      <c r="X63938" s="14"/>
    </row>
    <row r="63939" spans="24:24" x14ac:dyDescent="0.25">
      <c r="X63939" s="14"/>
    </row>
    <row r="63940" spans="24:24" x14ac:dyDescent="0.25">
      <c r="X63940" s="14"/>
    </row>
    <row r="63941" spans="24:24" x14ac:dyDescent="0.25">
      <c r="X63941" s="14"/>
    </row>
    <row r="63942" spans="24:24" x14ac:dyDescent="0.25">
      <c r="X63942" s="14"/>
    </row>
    <row r="63943" spans="24:24" x14ac:dyDescent="0.25">
      <c r="X63943" s="14"/>
    </row>
    <row r="63944" spans="24:24" x14ac:dyDescent="0.25">
      <c r="X63944" s="14"/>
    </row>
    <row r="63945" spans="24:24" x14ac:dyDescent="0.25">
      <c r="X63945" s="14"/>
    </row>
    <row r="63946" spans="24:24" x14ac:dyDescent="0.25">
      <c r="X63946" s="14"/>
    </row>
    <row r="63947" spans="24:24" x14ac:dyDescent="0.25">
      <c r="X63947" s="14"/>
    </row>
    <row r="63948" spans="24:24" x14ac:dyDescent="0.25">
      <c r="X63948" s="14"/>
    </row>
    <row r="63949" spans="24:24" x14ac:dyDescent="0.25">
      <c r="X63949" s="14"/>
    </row>
    <row r="63950" spans="24:24" x14ac:dyDescent="0.25">
      <c r="X63950" s="14"/>
    </row>
    <row r="63951" spans="24:24" x14ac:dyDescent="0.25">
      <c r="X63951" s="14"/>
    </row>
    <row r="63952" spans="24:24" x14ac:dyDescent="0.25">
      <c r="X63952" s="14"/>
    </row>
    <row r="63953" spans="24:24" x14ac:dyDescent="0.25">
      <c r="X63953" s="14"/>
    </row>
    <row r="63954" spans="24:24" x14ac:dyDescent="0.25">
      <c r="X63954" s="14"/>
    </row>
    <row r="63955" spans="24:24" x14ac:dyDescent="0.25">
      <c r="X63955" s="14"/>
    </row>
    <row r="63956" spans="24:24" x14ac:dyDescent="0.25">
      <c r="X63956" s="14"/>
    </row>
    <row r="63957" spans="24:24" x14ac:dyDescent="0.25">
      <c r="X63957" s="14"/>
    </row>
    <row r="63958" spans="24:24" x14ac:dyDescent="0.25">
      <c r="X63958" s="14"/>
    </row>
    <row r="63959" spans="24:24" x14ac:dyDescent="0.25">
      <c r="X63959" s="14"/>
    </row>
    <row r="63960" spans="24:24" x14ac:dyDescent="0.25">
      <c r="X63960" s="14"/>
    </row>
    <row r="63961" spans="24:24" x14ac:dyDescent="0.25">
      <c r="X63961" s="14"/>
    </row>
    <row r="63962" spans="24:24" x14ac:dyDescent="0.25">
      <c r="X63962" s="14"/>
    </row>
    <row r="63963" spans="24:24" x14ac:dyDescent="0.25">
      <c r="X63963" s="14"/>
    </row>
    <row r="63964" spans="24:24" x14ac:dyDescent="0.25">
      <c r="X63964" s="14"/>
    </row>
    <row r="63965" spans="24:24" x14ac:dyDescent="0.25">
      <c r="X63965" s="14"/>
    </row>
    <row r="63966" spans="24:24" x14ac:dyDescent="0.25">
      <c r="X63966" s="14"/>
    </row>
    <row r="63967" spans="24:24" x14ac:dyDescent="0.25">
      <c r="X63967" s="14"/>
    </row>
    <row r="63968" spans="24:24" x14ac:dyDescent="0.25">
      <c r="X63968" s="14"/>
    </row>
    <row r="63969" spans="24:24" x14ac:dyDescent="0.25">
      <c r="X63969" s="14"/>
    </row>
    <row r="63970" spans="24:24" x14ac:dyDescent="0.25">
      <c r="X63970" s="14"/>
    </row>
    <row r="63971" spans="24:24" x14ac:dyDescent="0.25">
      <c r="X63971" s="14"/>
    </row>
    <row r="63972" spans="24:24" x14ac:dyDescent="0.25">
      <c r="X63972" s="14"/>
    </row>
    <row r="63973" spans="24:24" x14ac:dyDescent="0.25">
      <c r="X63973" s="14"/>
    </row>
    <row r="63974" spans="24:24" x14ac:dyDescent="0.25">
      <c r="X63974" s="14"/>
    </row>
    <row r="63975" spans="24:24" x14ac:dyDescent="0.25">
      <c r="X63975" s="14"/>
    </row>
    <row r="63976" spans="24:24" x14ac:dyDescent="0.25">
      <c r="X63976" s="14"/>
    </row>
    <row r="63977" spans="24:24" x14ac:dyDescent="0.25">
      <c r="X63977" s="14"/>
    </row>
    <row r="63978" spans="24:24" x14ac:dyDescent="0.25">
      <c r="X63978" s="14"/>
    </row>
    <row r="63979" spans="24:24" x14ac:dyDescent="0.25">
      <c r="X63979" s="14"/>
    </row>
    <row r="63980" spans="24:24" x14ac:dyDescent="0.25">
      <c r="X63980" s="14"/>
    </row>
    <row r="63981" spans="24:24" x14ac:dyDescent="0.25">
      <c r="X63981" s="14"/>
    </row>
    <row r="63982" spans="24:24" x14ac:dyDescent="0.25">
      <c r="X63982" s="14"/>
    </row>
    <row r="63983" spans="24:24" x14ac:dyDescent="0.25">
      <c r="X63983" s="14"/>
    </row>
    <row r="63984" spans="24:24" x14ac:dyDescent="0.25">
      <c r="X63984" s="14"/>
    </row>
    <row r="63985" spans="24:24" x14ac:dyDescent="0.25">
      <c r="X63985" s="14"/>
    </row>
    <row r="63986" spans="24:24" x14ac:dyDescent="0.25">
      <c r="X63986" s="14"/>
    </row>
    <row r="63987" spans="24:24" x14ac:dyDescent="0.25">
      <c r="X63987" s="14"/>
    </row>
    <row r="63988" spans="24:24" x14ac:dyDescent="0.25">
      <c r="X63988" s="14"/>
    </row>
    <row r="63989" spans="24:24" x14ac:dyDescent="0.25">
      <c r="X63989" s="14"/>
    </row>
    <row r="63990" spans="24:24" x14ac:dyDescent="0.25">
      <c r="X63990" s="14"/>
    </row>
    <row r="63991" spans="24:24" x14ac:dyDescent="0.25">
      <c r="X63991" s="14"/>
    </row>
    <row r="63992" spans="24:24" x14ac:dyDescent="0.25">
      <c r="X63992" s="14"/>
    </row>
    <row r="63993" spans="24:24" x14ac:dyDescent="0.25">
      <c r="X63993" s="14"/>
    </row>
    <row r="63994" spans="24:24" x14ac:dyDescent="0.25">
      <c r="X63994" s="14"/>
    </row>
    <row r="63995" spans="24:24" x14ac:dyDescent="0.25">
      <c r="X63995" s="14"/>
    </row>
    <row r="63996" spans="24:24" x14ac:dyDescent="0.25">
      <c r="X63996" s="14"/>
    </row>
    <row r="63997" spans="24:24" x14ac:dyDescent="0.25">
      <c r="X63997" s="14"/>
    </row>
    <row r="63998" spans="24:24" x14ac:dyDescent="0.25">
      <c r="X63998" s="14"/>
    </row>
    <row r="63999" spans="24:24" x14ac:dyDescent="0.25">
      <c r="X63999" s="14"/>
    </row>
    <row r="64000" spans="24:24" x14ac:dyDescent="0.25">
      <c r="X64000" s="14"/>
    </row>
    <row r="64001" spans="24:24" x14ac:dyDescent="0.25">
      <c r="X64001" s="14"/>
    </row>
    <row r="64002" spans="24:24" x14ac:dyDescent="0.25">
      <c r="X64002" s="14"/>
    </row>
    <row r="64003" spans="24:24" x14ac:dyDescent="0.25">
      <c r="X64003" s="14"/>
    </row>
    <row r="64004" spans="24:24" x14ac:dyDescent="0.25">
      <c r="X64004" s="14"/>
    </row>
    <row r="64005" spans="24:24" x14ac:dyDescent="0.25">
      <c r="X64005" s="14"/>
    </row>
    <row r="64006" spans="24:24" x14ac:dyDescent="0.25">
      <c r="X64006" s="14"/>
    </row>
    <row r="64007" spans="24:24" x14ac:dyDescent="0.25">
      <c r="X64007" s="14"/>
    </row>
    <row r="64008" spans="24:24" x14ac:dyDescent="0.25">
      <c r="X64008" s="14"/>
    </row>
    <row r="64009" spans="24:24" x14ac:dyDescent="0.25">
      <c r="X64009" s="14"/>
    </row>
    <row r="64010" spans="24:24" x14ac:dyDescent="0.25">
      <c r="X64010" s="14"/>
    </row>
    <row r="64011" spans="24:24" x14ac:dyDescent="0.25">
      <c r="X64011" s="14"/>
    </row>
    <row r="64012" spans="24:24" x14ac:dyDescent="0.25">
      <c r="X64012" s="14"/>
    </row>
    <row r="64013" spans="24:24" x14ac:dyDescent="0.25">
      <c r="X64013" s="14"/>
    </row>
    <row r="64014" spans="24:24" x14ac:dyDescent="0.25">
      <c r="X64014" s="14"/>
    </row>
    <row r="64015" spans="24:24" x14ac:dyDescent="0.25">
      <c r="X64015" s="14"/>
    </row>
    <row r="64016" spans="24:24" x14ac:dyDescent="0.25">
      <c r="X64016" s="14"/>
    </row>
    <row r="64017" spans="24:24" x14ac:dyDescent="0.25">
      <c r="X64017" s="14"/>
    </row>
    <row r="64018" spans="24:24" x14ac:dyDescent="0.25">
      <c r="X64018" s="14"/>
    </row>
    <row r="64019" spans="24:24" x14ac:dyDescent="0.25">
      <c r="X64019" s="14"/>
    </row>
    <row r="64020" spans="24:24" x14ac:dyDescent="0.25">
      <c r="X64020" s="14"/>
    </row>
    <row r="64021" spans="24:24" x14ac:dyDescent="0.25">
      <c r="X64021" s="14"/>
    </row>
    <row r="64022" spans="24:24" x14ac:dyDescent="0.25">
      <c r="X64022" s="14"/>
    </row>
    <row r="64023" spans="24:24" x14ac:dyDescent="0.25">
      <c r="X64023" s="14"/>
    </row>
    <row r="64024" spans="24:24" x14ac:dyDescent="0.25">
      <c r="X64024" s="14"/>
    </row>
    <row r="64025" spans="24:24" x14ac:dyDescent="0.25">
      <c r="X64025" s="14"/>
    </row>
    <row r="64026" spans="24:24" x14ac:dyDescent="0.25">
      <c r="X64026" s="14"/>
    </row>
    <row r="64027" spans="24:24" x14ac:dyDescent="0.25">
      <c r="X64027" s="14"/>
    </row>
    <row r="64028" spans="24:24" x14ac:dyDescent="0.25">
      <c r="X64028" s="14"/>
    </row>
    <row r="64029" spans="24:24" x14ac:dyDescent="0.25">
      <c r="X64029" s="14"/>
    </row>
    <row r="64030" spans="24:24" x14ac:dyDescent="0.25">
      <c r="X64030" s="14"/>
    </row>
    <row r="64031" spans="24:24" x14ac:dyDescent="0.25">
      <c r="X64031" s="14"/>
    </row>
    <row r="64032" spans="24:24" x14ac:dyDescent="0.25">
      <c r="X64032" s="14"/>
    </row>
    <row r="64033" spans="24:24" x14ac:dyDescent="0.25">
      <c r="X64033" s="14"/>
    </row>
    <row r="64034" spans="24:24" x14ac:dyDescent="0.25">
      <c r="X64034" s="14"/>
    </row>
    <row r="64035" spans="24:24" x14ac:dyDescent="0.25">
      <c r="X64035" s="14"/>
    </row>
    <row r="64036" spans="24:24" x14ac:dyDescent="0.25">
      <c r="X64036" s="14"/>
    </row>
    <row r="64037" spans="24:24" x14ac:dyDescent="0.25">
      <c r="X64037" s="14"/>
    </row>
    <row r="64038" spans="24:24" x14ac:dyDescent="0.25">
      <c r="X64038" s="14"/>
    </row>
    <row r="64039" spans="24:24" x14ac:dyDescent="0.25">
      <c r="X64039" s="14"/>
    </row>
    <row r="64040" spans="24:24" x14ac:dyDescent="0.25">
      <c r="X64040" s="14"/>
    </row>
    <row r="64041" spans="24:24" x14ac:dyDescent="0.25">
      <c r="X64041" s="14"/>
    </row>
    <row r="64042" spans="24:24" x14ac:dyDescent="0.25">
      <c r="X64042" s="14"/>
    </row>
    <row r="64043" spans="24:24" x14ac:dyDescent="0.25">
      <c r="X64043" s="14"/>
    </row>
    <row r="64044" spans="24:24" x14ac:dyDescent="0.25">
      <c r="X64044" s="14"/>
    </row>
    <row r="64045" spans="24:24" x14ac:dyDescent="0.25">
      <c r="X64045" s="14"/>
    </row>
    <row r="64046" spans="24:24" x14ac:dyDescent="0.25">
      <c r="X64046" s="14"/>
    </row>
    <row r="64047" spans="24:24" x14ac:dyDescent="0.25">
      <c r="X64047" s="14"/>
    </row>
    <row r="64048" spans="24:24" x14ac:dyDescent="0.25">
      <c r="X64048" s="14"/>
    </row>
    <row r="64049" spans="24:24" x14ac:dyDescent="0.25">
      <c r="X64049" s="14"/>
    </row>
    <row r="64050" spans="24:24" x14ac:dyDescent="0.25">
      <c r="X64050" s="14"/>
    </row>
    <row r="64051" spans="24:24" x14ac:dyDescent="0.25">
      <c r="X64051" s="14"/>
    </row>
    <row r="64052" spans="24:24" x14ac:dyDescent="0.25">
      <c r="X64052" s="14"/>
    </row>
    <row r="64053" spans="24:24" x14ac:dyDescent="0.25">
      <c r="X64053" s="14"/>
    </row>
    <row r="64054" spans="24:24" x14ac:dyDescent="0.25">
      <c r="X64054" s="14"/>
    </row>
    <row r="64055" spans="24:24" x14ac:dyDescent="0.25">
      <c r="X64055" s="14"/>
    </row>
    <row r="64056" spans="24:24" x14ac:dyDescent="0.25">
      <c r="X64056" s="14"/>
    </row>
    <row r="64057" spans="24:24" x14ac:dyDescent="0.25">
      <c r="X64057" s="14"/>
    </row>
    <row r="64058" spans="24:24" x14ac:dyDescent="0.25">
      <c r="X64058" s="14"/>
    </row>
    <row r="64059" spans="24:24" x14ac:dyDescent="0.25">
      <c r="X64059" s="14"/>
    </row>
    <row r="64060" spans="24:24" x14ac:dyDescent="0.25">
      <c r="X64060" s="14"/>
    </row>
    <row r="64061" spans="24:24" x14ac:dyDescent="0.25">
      <c r="X64061" s="14"/>
    </row>
    <row r="64062" spans="24:24" x14ac:dyDescent="0.25">
      <c r="X64062" s="14"/>
    </row>
    <row r="64063" spans="24:24" x14ac:dyDescent="0.25">
      <c r="X64063" s="14"/>
    </row>
    <row r="64064" spans="24:24" x14ac:dyDescent="0.25">
      <c r="X64064" s="14"/>
    </row>
    <row r="64065" spans="24:24" x14ac:dyDescent="0.25">
      <c r="X64065" s="14"/>
    </row>
    <row r="64066" spans="24:24" x14ac:dyDescent="0.25">
      <c r="X64066" s="14"/>
    </row>
    <row r="64067" spans="24:24" x14ac:dyDescent="0.25">
      <c r="X64067" s="14"/>
    </row>
    <row r="64068" spans="24:24" x14ac:dyDescent="0.25">
      <c r="X64068" s="14"/>
    </row>
    <row r="64069" spans="24:24" x14ac:dyDescent="0.25">
      <c r="X64069" s="14"/>
    </row>
    <row r="64070" spans="24:24" x14ac:dyDescent="0.25">
      <c r="X64070" s="14"/>
    </row>
    <row r="64071" spans="24:24" x14ac:dyDescent="0.25">
      <c r="X64071" s="14"/>
    </row>
    <row r="64072" spans="24:24" x14ac:dyDescent="0.25">
      <c r="X64072" s="14"/>
    </row>
    <row r="64073" spans="24:24" x14ac:dyDescent="0.25">
      <c r="X64073" s="14"/>
    </row>
    <row r="64074" spans="24:24" x14ac:dyDescent="0.25">
      <c r="X64074" s="14"/>
    </row>
    <row r="64075" spans="24:24" x14ac:dyDescent="0.25">
      <c r="X64075" s="14"/>
    </row>
    <row r="64076" spans="24:24" x14ac:dyDescent="0.25">
      <c r="X64076" s="14"/>
    </row>
    <row r="64077" spans="24:24" x14ac:dyDescent="0.25">
      <c r="X64077" s="14"/>
    </row>
    <row r="64078" spans="24:24" x14ac:dyDescent="0.25">
      <c r="X64078" s="14"/>
    </row>
    <row r="64079" spans="24:24" x14ac:dyDescent="0.25">
      <c r="X64079" s="14"/>
    </row>
    <row r="64080" spans="24:24" x14ac:dyDescent="0.25">
      <c r="X64080" s="14"/>
    </row>
    <row r="64081" spans="24:24" x14ac:dyDescent="0.25">
      <c r="X64081" s="14"/>
    </row>
    <row r="64082" spans="24:24" x14ac:dyDescent="0.25">
      <c r="X64082" s="14"/>
    </row>
    <row r="64083" spans="24:24" x14ac:dyDescent="0.25">
      <c r="X64083" s="14"/>
    </row>
    <row r="64084" spans="24:24" x14ac:dyDescent="0.25">
      <c r="X64084" s="14"/>
    </row>
    <row r="64085" spans="24:24" x14ac:dyDescent="0.25">
      <c r="X64085" s="14"/>
    </row>
    <row r="64086" spans="24:24" x14ac:dyDescent="0.25">
      <c r="X64086" s="14"/>
    </row>
    <row r="64087" spans="24:24" x14ac:dyDescent="0.25">
      <c r="X64087" s="14"/>
    </row>
    <row r="64088" spans="24:24" x14ac:dyDescent="0.25">
      <c r="X64088" s="14"/>
    </row>
    <row r="64089" spans="24:24" x14ac:dyDescent="0.25">
      <c r="X64089" s="14"/>
    </row>
    <row r="64090" spans="24:24" x14ac:dyDescent="0.25">
      <c r="X64090" s="14"/>
    </row>
    <row r="64091" spans="24:24" x14ac:dyDescent="0.25">
      <c r="X64091" s="14"/>
    </row>
    <row r="64092" spans="24:24" x14ac:dyDescent="0.25">
      <c r="X64092" s="14"/>
    </row>
    <row r="64093" spans="24:24" x14ac:dyDescent="0.25">
      <c r="X64093" s="14"/>
    </row>
    <row r="64094" spans="24:24" x14ac:dyDescent="0.25">
      <c r="X64094" s="14"/>
    </row>
    <row r="64095" spans="24:24" x14ac:dyDescent="0.25">
      <c r="X64095" s="14"/>
    </row>
    <row r="64096" spans="24:24" x14ac:dyDescent="0.25">
      <c r="X64096" s="14"/>
    </row>
    <row r="64097" spans="24:24" x14ac:dyDescent="0.25">
      <c r="X64097" s="14"/>
    </row>
    <row r="64098" spans="24:24" x14ac:dyDescent="0.25">
      <c r="X64098" s="14"/>
    </row>
    <row r="64099" spans="24:24" x14ac:dyDescent="0.25">
      <c r="X64099" s="14"/>
    </row>
    <row r="64100" spans="24:24" x14ac:dyDescent="0.25">
      <c r="X64100" s="14"/>
    </row>
    <row r="64101" spans="24:24" x14ac:dyDescent="0.25">
      <c r="X64101" s="14"/>
    </row>
    <row r="64102" spans="24:24" x14ac:dyDescent="0.25">
      <c r="X64102" s="14"/>
    </row>
    <row r="64103" spans="24:24" x14ac:dyDescent="0.25">
      <c r="X64103" s="14"/>
    </row>
    <row r="64104" spans="24:24" x14ac:dyDescent="0.25">
      <c r="X64104" s="14"/>
    </row>
    <row r="64105" spans="24:24" x14ac:dyDescent="0.25">
      <c r="X64105" s="14"/>
    </row>
    <row r="64106" spans="24:24" x14ac:dyDescent="0.25">
      <c r="X64106" s="14"/>
    </row>
    <row r="64107" spans="24:24" x14ac:dyDescent="0.25">
      <c r="X64107" s="14"/>
    </row>
    <row r="64108" spans="24:24" x14ac:dyDescent="0.25">
      <c r="X64108" s="14"/>
    </row>
    <row r="64109" spans="24:24" x14ac:dyDescent="0.25">
      <c r="X64109" s="14"/>
    </row>
    <row r="64110" spans="24:24" x14ac:dyDescent="0.25">
      <c r="X64110" s="14"/>
    </row>
    <row r="64111" spans="24:24" x14ac:dyDescent="0.25">
      <c r="X64111" s="14"/>
    </row>
    <row r="64112" spans="24:24" x14ac:dyDescent="0.25">
      <c r="X64112" s="14"/>
    </row>
    <row r="64113" spans="24:24" x14ac:dyDescent="0.25">
      <c r="X64113" s="14"/>
    </row>
    <row r="64114" spans="24:24" x14ac:dyDescent="0.25">
      <c r="X64114" s="14"/>
    </row>
    <row r="64115" spans="24:24" x14ac:dyDescent="0.25">
      <c r="X64115" s="14"/>
    </row>
    <row r="64116" spans="24:24" x14ac:dyDescent="0.25">
      <c r="X64116" s="14"/>
    </row>
    <row r="64117" spans="24:24" x14ac:dyDescent="0.25">
      <c r="X64117" s="14"/>
    </row>
    <row r="64118" spans="24:24" x14ac:dyDescent="0.25">
      <c r="X64118" s="14"/>
    </row>
    <row r="64119" spans="24:24" x14ac:dyDescent="0.25">
      <c r="X64119" s="14"/>
    </row>
    <row r="64120" spans="24:24" x14ac:dyDescent="0.25">
      <c r="X64120" s="14"/>
    </row>
    <row r="64121" spans="24:24" x14ac:dyDescent="0.25">
      <c r="X64121" s="14"/>
    </row>
    <row r="64122" spans="24:24" x14ac:dyDescent="0.25">
      <c r="X64122" s="14"/>
    </row>
    <row r="64123" spans="24:24" x14ac:dyDescent="0.25">
      <c r="X64123" s="14"/>
    </row>
    <row r="64124" spans="24:24" x14ac:dyDescent="0.25">
      <c r="X64124" s="14"/>
    </row>
    <row r="64125" spans="24:24" x14ac:dyDescent="0.25">
      <c r="X64125" s="14"/>
    </row>
    <row r="64126" spans="24:24" x14ac:dyDescent="0.25">
      <c r="X64126" s="14"/>
    </row>
    <row r="64127" spans="24:24" x14ac:dyDescent="0.25">
      <c r="X64127" s="14"/>
    </row>
    <row r="64128" spans="24:24" x14ac:dyDescent="0.25">
      <c r="X64128" s="14"/>
    </row>
    <row r="64129" spans="24:24" x14ac:dyDescent="0.25">
      <c r="X64129" s="14"/>
    </row>
    <row r="64130" spans="24:24" x14ac:dyDescent="0.25">
      <c r="X64130" s="14"/>
    </row>
    <row r="64131" spans="24:24" x14ac:dyDescent="0.25">
      <c r="X64131" s="14"/>
    </row>
    <row r="64132" spans="24:24" x14ac:dyDescent="0.25">
      <c r="X64132" s="14"/>
    </row>
    <row r="64133" spans="24:24" x14ac:dyDescent="0.25">
      <c r="X64133" s="14"/>
    </row>
    <row r="64134" spans="24:24" x14ac:dyDescent="0.25">
      <c r="X64134" s="14"/>
    </row>
    <row r="64135" spans="24:24" x14ac:dyDescent="0.25">
      <c r="X64135" s="14"/>
    </row>
    <row r="64136" spans="24:24" x14ac:dyDescent="0.25">
      <c r="X64136" s="14"/>
    </row>
    <row r="64137" spans="24:24" x14ac:dyDescent="0.25">
      <c r="X64137" s="14"/>
    </row>
    <row r="64138" spans="24:24" x14ac:dyDescent="0.25">
      <c r="X64138" s="14"/>
    </row>
    <row r="64139" spans="24:24" x14ac:dyDescent="0.25">
      <c r="X64139" s="14"/>
    </row>
    <row r="64140" spans="24:24" x14ac:dyDescent="0.25">
      <c r="X64140" s="14"/>
    </row>
    <row r="64141" spans="24:24" x14ac:dyDescent="0.25">
      <c r="X64141" s="14"/>
    </row>
    <row r="64142" spans="24:24" x14ac:dyDescent="0.25">
      <c r="X64142" s="14"/>
    </row>
    <row r="64143" spans="24:24" x14ac:dyDescent="0.25">
      <c r="X64143" s="14"/>
    </row>
    <row r="64144" spans="24:24" x14ac:dyDescent="0.25">
      <c r="X64144" s="14"/>
    </row>
    <row r="64145" spans="24:24" x14ac:dyDescent="0.25">
      <c r="X64145" s="14"/>
    </row>
    <row r="64146" spans="24:24" x14ac:dyDescent="0.25">
      <c r="X64146" s="14"/>
    </row>
    <row r="64147" spans="24:24" x14ac:dyDescent="0.25">
      <c r="X64147" s="14"/>
    </row>
    <row r="64148" spans="24:24" x14ac:dyDescent="0.25">
      <c r="X64148" s="14"/>
    </row>
    <row r="64149" spans="24:24" x14ac:dyDescent="0.25">
      <c r="X64149" s="14"/>
    </row>
    <row r="64150" spans="24:24" x14ac:dyDescent="0.25">
      <c r="X64150" s="14"/>
    </row>
    <row r="64151" spans="24:24" x14ac:dyDescent="0.25">
      <c r="X64151" s="14"/>
    </row>
    <row r="64152" spans="24:24" x14ac:dyDescent="0.25">
      <c r="X64152" s="14"/>
    </row>
    <row r="64153" spans="24:24" x14ac:dyDescent="0.25">
      <c r="X64153" s="14"/>
    </row>
    <row r="64154" spans="24:24" x14ac:dyDescent="0.25">
      <c r="X64154" s="14"/>
    </row>
    <row r="64155" spans="24:24" x14ac:dyDescent="0.25">
      <c r="X64155" s="14"/>
    </row>
    <row r="64156" spans="24:24" x14ac:dyDescent="0.25">
      <c r="X64156" s="14"/>
    </row>
    <row r="64157" spans="24:24" x14ac:dyDescent="0.25">
      <c r="X64157" s="14"/>
    </row>
    <row r="64158" spans="24:24" x14ac:dyDescent="0.25">
      <c r="X64158" s="14"/>
    </row>
    <row r="64159" spans="24:24" x14ac:dyDescent="0.25">
      <c r="X64159" s="14"/>
    </row>
    <row r="64160" spans="24:24" x14ac:dyDescent="0.25">
      <c r="X64160" s="14"/>
    </row>
    <row r="64161" spans="24:24" x14ac:dyDescent="0.25">
      <c r="X64161" s="14"/>
    </row>
    <row r="64162" spans="24:24" x14ac:dyDescent="0.25">
      <c r="X64162" s="14"/>
    </row>
    <row r="64163" spans="24:24" x14ac:dyDescent="0.25">
      <c r="X64163" s="14"/>
    </row>
    <row r="64164" spans="24:24" x14ac:dyDescent="0.25">
      <c r="X64164" s="14"/>
    </row>
    <row r="64165" spans="24:24" x14ac:dyDescent="0.25">
      <c r="X64165" s="14"/>
    </row>
    <row r="64166" spans="24:24" x14ac:dyDescent="0.25">
      <c r="X64166" s="14"/>
    </row>
    <row r="64167" spans="24:24" x14ac:dyDescent="0.25">
      <c r="X64167" s="14"/>
    </row>
    <row r="64168" spans="24:24" x14ac:dyDescent="0.25">
      <c r="X64168" s="14"/>
    </row>
    <row r="64169" spans="24:24" x14ac:dyDescent="0.25">
      <c r="X64169" s="14"/>
    </row>
    <row r="64170" spans="24:24" x14ac:dyDescent="0.25">
      <c r="X64170" s="14"/>
    </row>
    <row r="64171" spans="24:24" x14ac:dyDescent="0.25">
      <c r="X64171" s="14"/>
    </row>
    <row r="64172" spans="24:24" x14ac:dyDescent="0.25">
      <c r="X64172" s="14"/>
    </row>
    <row r="64173" spans="24:24" x14ac:dyDescent="0.25">
      <c r="X64173" s="14"/>
    </row>
    <row r="64174" spans="24:24" x14ac:dyDescent="0.25">
      <c r="X64174" s="14"/>
    </row>
    <row r="64175" spans="24:24" x14ac:dyDescent="0.25">
      <c r="X64175" s="14"/>
    </row>
    <row r="64176" spans="24:24" x14ac:dyDescent="0.25">
      <c r="X64176" s="14"/>
    </row>
    <row r="64177" spans="24:24" x14ac:dyDescent="0.25">
      <c r="X64177" s="14"/>
    </row>
    <row r="64178" spans="24:24" x14ac:dyDescent="0.25">
      <c r="X64178" s="14"/>
    </row>
    <row r="64179" spans="24:24" x14ac:dyDescent="0.25">
      <c r="X64179" s="14"/>
    </row>
    <row r="64180" spans="24:24" x14ac:dyDescent="0.25">
      <c r="X64180" s="14"/>
    </row>
    <row r="64181" spans="24:24" x14ac:dyDescent="0.25">
      <c r="X64181" s="14"/>
    </row>
    <row r="64182" spans="24:24" x14ac:dyDescent="0.25">
      <c r="X64182" s="14"/>
    </row>
    <row r="64183" spans="24:24" x14ac:dyDescent="0.25">
      <c r="X64183" s="14"/>
    </row>
    <row r="64184" spans="24:24" x14ac:dyDescent="0.25">
      <c r="X64184" s="14"/>
    </row>
    <row r="64185" spans="24:24" x14ac:dyDescent="0.25">
      <c r="X64185" s="14"/>
    </row>
    <row r="64186" spans="24:24" x14ac:dyDescent="0.25">
      <c r="X64186" s="14"/>
    </row>
    <row r="64187" spans="24:24" x14ac:dyDescent="0.25">
      <c r="X64187" s="14"/>
    </row>
    <row r="64188" spans="24:24" x14ac:dyDescent="0.25">
      <c r="X64188" s="14"/>
    </row>
    <row r="64189" spans="24:24" x14ac:dyDescent="0.25">
      <c r="X64189" s="14"/>
    </row>
    <row r="64190" spans="24:24" x14ac:dyDescent="0.25">
      <c r="X64190" s="14"/>
    </row>
    <row r="64191" spans="24:24" x14ac:dyDescent="0.25">
      <c r="X64191" s="14"/>
    </row>
    <row r="64192" spans="24:24" x14ac:dyDescent="0.25">
      <c r="X64192" s="14"/>
    </row>
    <row r="64193" spans="24:24" x14ac:dyDescent="0.25">
      <c r="X64193" s="14"/>
    </row>
    <row r="64194" spans="24:24" x14ac:dyDescent="0.25">
      <c r="X64194" s="14"/>
    </row>
    <row r="64195" spans="24:24" x14ac:dyDescent="0.25">
      <c r="X64195" s="14"/>
    </row>
    <row r="64196" spans="24:24" x14ac:dyDescent="0.25">
      <c r="X64196" s="14"/>
    </row>
    <row r="64197" spans="24:24" x14ac:dyDescent="0.25">
      <c r="X64197" s="14"/>
    </row>
    <row r="64198" spans="24:24" x14ac:dyDescent="0.25">
      <c r="X64198" s="14"/>
    </row>
    <row r="64199" spans="24:24" x14ac:dyDescent="0.25">
      <c r="X64199" s="14"/>
    </row>
    <row r="64200" spans="24:24" x14ac:dyDescent="0.25">
      <c r="X64200" s="14"/>
    </row>
    <row r="64201" spans="24:24" x14ac:dyDescent="0.25">
      <c r="X64201" s="14"/>
    </row>
    <row r="64202" spans="24:24" x14ac:dyDescent="0.25">
      <c r="X64202" s="14"/>
    </row>
    <row r="64203" spans="24:24" x14ac:dyDescent="0.25">
      <c r="X64203" s="14"/>
    </row>
    <row r="64204" spans="24:24" x14ac:dyDescent="0.25">
      <c r="X64204" s="14"/>
    </row>
    <row r="64205" spans="24:24" x14ac:dyDescent="0.25">
      <c r="X64205" s="14"/>
    </row>
    <row r="64206" spans="24:24" x14ac:dyDescent="0.25">
      <c r="X64206" s="14"/>
    </row>
    <row r="64207" spans="24:24" x14ac:dyDescent="0.25">
      <c r="X64207" s="14"/>
    </row>
    <row r="64208" spans="24:24" x14ac:dyDescent="0.25">
      <c r="X64208" s="14"/>
    </row>
    <row r="64209" spans="24:24" x14ac:dyDescent="0.25">
      <c r="X64209" s="14"/>
    </row>
    <row r="64210" spans="24:24" x14ac:dyDescent="0.25">
      <c r="X64210" s="14"/>
    </row>
    <row r="64211" spans="24:24" x14ac:dyDescent="0.25">
      <c r="X64211" s="14"/>
    </row>
    <row r="64212" spans="24:24" x14ac:dyDescent="0.25">
      <c r="X64212" s="14"/>
    </row>
    <row r="64213" spans="24:24" x14ac:dyDescent="0.25">
      <c r="X64213" s="14"/>
    </row>
    <row r="64214" spans="24:24" x14ac:dyDescent="0.25">
      <c r="X64214" s="14"/>
    </row>
    <row r="64215" spans="24:24" x14ac:dyDescent="0.25">
      <c r="X64215" s="14"/>
    </row>
    <row r="64216" spans="24:24" x14ac:dyDescent="0.25">
      <c r="X64216" s="14"/>
    </row>
    <row r="64217" spans="24:24" x14ac:dyDescent="0.25">
      <c r="X64217" s="14"/>
    </row>
    <row r="64218" spans="24:24" x14ac:dyDescent="0.25">
      <c r="X64218" s="14"/>
    </row>
    <row r="64219" spans="24:24" x14ac:dyDescent="0.25">
      <c r="X64219" s="14"/>
    </row>
    <row r="64220" spans="24:24" x14ac:dyDescent="0.25">
      <c r="X64220" s="14"/>
    </row>
    <row r="64221" spans="24:24" x14ac:dyDescent="0.25">
      <c r="X64221" s="14"/>
    </row>
    <row r="64222" spans="24:24" x14ac:dyDescent="0.25">
      <c r="X64222" s="14"/>
    </row>
    <row r="64223" spans="24:24" x14ac:dyDescent="0.25">
      <c r="X64223" s="14"/>
    </row>
    <row r="64224" spans="24:24" x14ac:dyDescent="0.25">
      <c r="X64224" s="14"/>
    </row>
    <row r="64225" spans="24:24" x14ac:dyDescent="0.25">
      <c r="X64225" s="14"/>
    </row>
    <row r="64226" spans="24:24" x14ac:dyDescent="0.25">
      <c r="X64226" s="14"/>
    </row>
    <row r="64227" spans="24:24" x14ac:dyDescent="0.25">
      <c r="X64227" s="14"/>
    </row>
    <row r="64228" spans="24:24" x14ac:dyDescent="0.25">
      <c r="X64228" s="14"/>
    </row>
    <row r="64229" spans="24:24" x14ac:dyDescent="0.25">
      <c r="X64229" s="14"/>
    </row>
    <row r="64230" spans="24:24" x14ac:dyDescent="0.25">
      <c r="X64230" s="14"/>
    </row>
    <row r="64231" spans="24:24" x14ac:dyDescent="0.25">
      <c r="X64231" s="14"/>
    </row>
    <row r="64232" spans="24:24" x14ac:dyDescent="0.25">
      <c r="X64232" s="14"/>
    </row>
    <row r="64233" spans="24:24" x14ac:dyDescent="0.25">
      <c r="X64233" s="14"/>
    </row>
    <row r="64234" spans="24:24" x14ac:dyDescent="0.25">
      <c r="X64234" s="14"/>
    </row>
    <row r="64235" spans="24:24" x14ac:dyDescent="0.25">
      <c r="X64235" s="14"/>
    </row>
    <row r="64236" spans="24:24" x14ac:dyDescent="0.25">
      <c r="X64236" s="14"/>
    </row>
    <row r="64237" spans="24:24" x14ac:dyDescent="0.25">
      <c r="X64237" s="14"/>
    </row>
    <row r="64238" spans="24:24" x14ac:dyDescent="0.25">
      <c r="X64238" s="14"/>
    </row>
    <row r="64239" spans="24:24" x14ac:dyDescent="0.25">
      <c r="X64239" s="14"/>
    </row>
    <row r="64240" spans="24:24" x14ac:dyDescent="0.25">
      <c r="X64240" s="14"/>
    </row>
    <row r="64241" spans="24:24" x14ac:dyDescent="0.25">
      <c r="X64241" s="14"/>
    </row>
    <row r="64242" spans="24:24" x14ac:dyDescent="0.25">
      <c r="X64242" s="14"/>
    </row>
    <row r="64243" spans="24:24" x14ac:dyDescent="0.25">
      <c r="X64243" s="14"/>
    </row>
    <row r="64244" spans="24:24" x14ac:dyDescent="0.25">
      <c r="X64244" s="14"/>
    </row>
    <row r="64245" spans="24:24" x14ac:dyDescent="0.25">
      <c r="X64245" s="14"/>
    </row>
    <row r="64246" spans="24:24" x14ac:dyDescent="0.25">
      <c r="X64246" s="14"/>
    </row>
    <row r="64247" spans="24:24" x14ac:dyDescent="0.25">
      <c r="X64247" s="14"/>
    </row>
    <row r="64248" spans="24:24" x14ac:dyDescent="0.25">
      <c r="X64248" s="14"/>
    </row>
    <row r="64249" spans="24:24" x14ac:dyDescent="0.25">
      <c r="X64249" s="14"/>
    </row>
    <row r="64250" spans="24:24" x14ac:dyDescent="0.25">
      <c r="X64250" s="14"/>
    </row>
    <row r="64251" spans="24:24" x14ac:dyDescent="0.25">
      <c r="X64251" s="14"/>
    </row>
    <row r="64252" spans="24:24" x14ac:dyDescent="0.25">
      <c r="X64252" s="14"/>
    </row>
    <row r="64253" spans="24:24" x14ac:dyDescent="0.25">
      <c r="X64253" s="14"/>
    </row>
    <row r="64254" spans="24:24" x14ac:dyDescent="0.25">
      <c r="X64254" s="14"/>
    </row>
    <row r="64255" spans="24:24" x14ac:dyDescent="0.25">
      <c r="X64255" s="14"/>
    </row>
    <row r="64256" spans="24:24" x14ac:dyDescent="0.25">
      <c r="X64256" s="14"/>
    </row>
    <row r="64257" spans="24:24" x14ac:dyDescent="0.25">
      <c r="X64257" s="14"/>
    </row>
    <row r="64258" spans="24:24" x14ac:dyDescent="0.25">
      <c r="X64258" s="14"/>
    </row>
    <row r="64259" spans="24:24" x14ac:dyDescent="0.25">
      <c r="X64259" s="14"/>
    </row>
    <row r="64260" spans="24:24" x14ac:dyDescent="0.25">
      <c r="X64260" s="14"/>
    </row>
    <row r="64261" spans="24:24" x14ac:dyDescent="0.25">
      <c r="X64261" s="14"/>
    </row>
    <row r="64262" spans="24:24" x14ac:dyDescent="0.25">
      <c r="X64262" s="14"/>
    </row>
    <row r="64263" spans="24:24" x14ac:dyDescent="0.25">
      <c r="X64263" s="14"/>
    </row>
    <row r="64264" spans="24:24" x14ac:dyDescent="0.25">
      <c r="X64264" s="14"/>
    </row>
    <row r="64265" spans="24:24" x14ac:dyDescent="0.25">
      <c r="X64265" s="14"/>
    </row>
    <row r="64266" spans="24:24" x14ac:dyDescent="0.25">
      <c r="X64266" s="14"/>
    </row>
    <row r="64267" spans="24:24" x14ac:dyDescent="0.25">
      <c r="X64267" s="14"/>
    </row>
    <row r="64268" spans="24:24" x14ac:dyDescent="0.25">
      <c r="X64268" s="14"/>
    </row>
    <row r="64269" spans="24:24" x14ac:dyDescent="0.25">
      <c r="X64269" s="14"/>
    </row>
    <row r="64270" spans="24:24" x14ac:dyDescent="0.25">
      <c r="X64270" s="14"/>
    </row>
    <row r="64271" spans="24:24" x14ac:dyDescent="0.25">
      <c r="X64271" s="14"/>
    </row>
    <row r="64272" spans="24:24" x14ac:dyDescent="0.25">
      <c r="X64272" s="14"/>
    </row>
    <row r="64273" spans="24:24" x14ac:dyDescent="0.25">
      <c r="X64273" s="14"/>
    </row>
    <row r="64274" spans="24:24" x14ac:dyDescent="0.25">
      <c r="X64274" s="14"/>
    </row>
    <row r="64275" spans="24:24" x14ac:dyDescent="0.25">
      <c r="X64275" s="14"/>
    </row>
    <row r="64276" spans="24:24" x14ac:dyDescent="0.25">
      <c r="X64276" s="14"/>
    </row>
    <row r="64277" spans="24:24" x14ac:dyDescent="0.25">
      <c r="X64277" s="14"/>
    </row>
    <row r="64278" spans="24:24" x14ac:dyDescent="0.25">
      <c r="X64278" s="14"/>
    </row>
    <row r="64279" spans="24:24" x14ac:dyDescent="0.25">
      <c r="X64279" s="14"/>
    </row>
    <row r="64280" spans="24:24" x14ac:dyDescent="0.25">
      <c r="X64280" s="14"/>
    </row>
    <row r="64281" spans="24:24" x14ac:dyDescent="0.25">
      <c r="X64281" s="14"/>
    </row>
    <row r="64282" spans="24:24" x14ac:dyDescent="0.25">
      <c r="X64282" s="14"/>
    </row>
    <row r="64283" spans="24:24" x14ac:dyDescent="0.25">
      <c r="X64283" s="14"/>
    </row>
    <row r="64284" spans="24:24" x14ac:dyDescent="0.25">
      <c r="X64284" s="14"/>
    </row>
    <row r="64285" spans="24:24" x14ac:dyDescent="0.25">
      <c r="X64285" s="14"/>
    </row>
    <row r="64286" spans="24:24" x14ac:dyDescent="0.25">
      <c r="X64286" s="14"/>
    </row>
    <row r="64287" spans="24:24" x14ac:dyDescent="0.25">
      <c r="X64287" s="14"/>
    </row>
    <row r="64288" spans="24:24" x14ac:dyDescent="0.25">
      <c r="X64288" s="14"/>
    </row>
    <row r="64289" spans="24:24" x14ac:dyDescent="0.25">
      <c r="X64289" s="14"/>
    </row>
    <row r="64290" spans="24:24" x14ac:dyDescent="0.25">
      <c r="X64290" s="14"/>
    </row>
    <row r="64291" spans="24:24" x14ac:dyDescent="0.25">
      <c r="X64291" s="14"/>
    </row>
    <row r="64292" spans="24:24" x14ac:dyDescent="0.25">
      <c r="X64292" s="14"/>
    </row>
    <row r="64293" spans="24:24" x14ac:dyDescent="0.25">
      <c r="X64293" s="14"/>
    </row>
    <row r="64294" spans="24:24" x14ac:dyDescent="0.25">
      <c r="X64294" s="14"/>
    </row>
    <row r="64295" spans="24:24" x14ac:dyDescent="0.25">
      <c r="X64295" s="14"/>
    </row>
    <row r="64296" spans="24:24" x14ac:dyDescent="0.25">
      <c r="X64296" s="14"/>
    </row>
    <row r="64297" spans="24:24" x14ac:dyDescent="0.25">
      <c r="X64297" s="14"/>
    </row>
    <row r="64298" spans="24:24" x14ac:dyDescent="0.25">
      <c r="X64298" s="14"/>
    </row>
    <row r="64299" spans="24:24" x14ac:dyDescent="0.25">
      <c r="X64299" s="14"/>
    </row>
    <row r="64300" spans="24:24" x14ac:dyDescent="0.25">
      <c r="X64300" s="14"/>
    </row>
    <row r="64301" spans="24:24" x14ac:dyDescent="0.25">
      <c r="X64301" s="14"/>
    </row>
    <row r="64302" spans="24:24" x14ac:dyDescent="0.25">
      <c r="X64302" s="14"/>
    </row>
    <row r="64303" spans="24:24" x14ac:dyDescent="0.25">
      <c r="X64303" s="14"/>
    </row>
    <row r="64304" spans="24:24" x14ac:dyDescent="0.25">
      <c r="X64304" s="14"/>
    </row>
    <row r="64305" spans="24:24" x14ac:dyDescent="0.25">
      <c r="X64305" s="14"/>
    </row>
    <row r="64306" spans="24:24" x14ac:dyDescent="0.25">
      <c r="X64306" s="14"/>
    </row>
    <row r="64307" spans="24:24" x14ac:dyDescent="0.25">
      <c r="X64307" s="14"/>
    </row>
    <row r="64308" spans="24:24" x14ac:dyDescent="0.25">
      <c r="X64308" s="14"/>
    </row>
    <row r="64309" spans="24:24" x14ac:dyDescent="0.25">
      <c r="X64309" s="14"/>
    </row>
    <row r="64310" spans="24:24" x14ac:dyDescent="0.25">
      <c r="X64310" s="14"/>
    </row>
    <row r="64311" spans="24:24" x14ac:dyDescent="0.25">
      <c r="X64311" s="14"/>
    </row>
    <row r="64312" spans="24:24" x14ac:dyDescent="0.25">
      <c r="X64312" s="14"/>
    </row>
    <row r="64313" spans="24:24" x14ac:dyDescent="0.25">
      <c r="X64313" s="14"/>
    </row>
    <row r="64314" spans="24:24" x14ac:dyDescent="0.25">
      <c r="X64314" s="14"/>
    </row>
    <row r="64315" spans="24:24" x14ac:dyDescent="0.25">
      <c r="X64315" s="14"/>
    </row>
    <row r="64316" spans="24:24" x14ac:dyDescent="0.25">
      <c r="X64316" s="14"/>
    </row>
    <row r="64317" spans="24:24" x14ac:dyDescent="0.25">
      <c r="X64317" s="14"/>
    </row>
    <row r="64318" spans="24:24" x14ac:dyDescent="0.25">
      <c r="X64318" s="14"/>
    </row>
    <row r="64319" spans="24:24" x14ac:dyDescent="0.25">
      <c r="X64319" s="14"/>
    </row>
    <row r="64320" spans="24:24" x14ac:dyDescent="0.25">
      <c r="X64320" s="14"/>
    </row>
    <row r="64321" spans="24:24" x14ac:dyDescent="0.25">
      <c r="X64321" s="14"/>
    </row>
    <row r="64322" spans="24:24" x14ac:dyDescent="0.25">
      <c r="X64322" s="14"/>
    </row>
    <row r="64323" spans="24:24" x14ac:dyDescent="0.25">
      <c r="X64323" s="14"/>
    </row>
    <row r="64324" spans="24:24" x14ac:dyDescent="0.25">
      <c r="X64324" s="14"/>
    </row>
    <row r="64325" spans="24:24" x14ac:dyDescent="0.25">
      <c r="X64325" s="14"/>
    </row>
    <row r="64326" spans="24:24" x14ac:dyDescent="0.25">
      <c r="X64326" s="14"/>
    </row>
    <row r="64327" spans="24:24" x14ac:dyDescent="0.25">
      <c r="X64327" s="14"/>
    </row>
    <row r="64328" spans="24:24" x14ac:dyDescent="0.25">
      <c r="X64328" s="14"/>
    </row>
    <row r="64329" spans="24:24" x14ac:dyDescent="0.25">
      <c r="X64329" s="14"/>
    </row>
    <row r="64330" spans="24:24" x14ac:dyDescent="0.25">
      <c r="X64330" s="14"/>
    </row>
    <row r="64331" spans="24:24" x14ac:dyDescent="0.25">
      <c r="X64331" s="14"/>
    </row>
    <row r="64332" spans="24:24" x14ac:dyDescent="0.25">
      <c r="X64332" s="14"/>
    </row>
    <row r="64333" spans="24:24" x14ac:dyDescent="0.25">
      <c r="X64333" s="14"/>
    </row>
    <row r="64334" spans="24:24" x14ac:dyDescent="0.25">
      <c r="X64334" s="14"/>
    </row>
    <row r="64335" spans="24:24" x14ac:dyDescent="0.25">
      <c r="X64335" s="14"/>
    </row>
    <row r="64336" spans="24:24" x14ac:dyDescent="0.25">
      <c r="X64336" s="14"/>
    </row>
    <row r="64337" spans="24:24" x14ac:dyDescent="0.25">
      <c r="X64337" s="14"/>
    </row>
    <row r="64338" spans="24:24" x14ac:dyDescent="0.25">
      <c r="X64338" s="14"/>
    </row>
    <row r="64339" spans="24:24" x14ac:dyDescent="0.25">
      <c r="X64339" s="14"/>
    </row>
    <row r="64340" spans="24:24" x14ac:dyDescent="0.25">
      <c r="X64340" s="14"/>
    </row>
    <row r="64341" spans="24:24" x14ac:dyDescent="0.25">
      <c r="X64341" s="14"/>
    </row>
    <row r="64342" spans="24:24" x14ac:dyDescent="0.25">
      <c r="X64342" s="14"/>
    </row>
    <row r="64343" spans="24:24" x14ac:dyDescent="0.25">
      <c r="X64343" s="14"/>
    </row>
    <row r="64344" spans="24:24" x14ac:dyDescent="0.25">
      <c r="X64344" s="14"/>
    </row>
    <row r="64345" spans="24:24" x14ac:dyDescent="0.25">
      <c r="X64345" s="14"/>
    </row>
    <row r="64346" spans="24:24" x14ac:dyDescent="0.25">
      <c r="X64346" s="14"/>
    </row>
    <row r="64347" spans="24:24" x14ac:dyDescent="0.25">
      <c r="X64347" s="14"/>
    </row>
    <row r="64348" spans="24:24" x14ac:dyDescent="0.25">
      <c r="X64348" s="14"/>
    </row>
    <row r="64349" spans="24:24" x14ac:dyDescent="0.25">
      <c r="X64349" s="14"/>
    </row>
    <row r="64350" spans="24:24" x14ac:dyDescent="0.25">
      <c r="X64350" s="14"/>
    </row>
    <row r="64351" spans="24:24" x14ac:dyDescent="0.25">
      <c r="X64351" s="14"/>
    </row>
    <row r="64352" spans="24:24" x14ac:dyDescent="0.25">
      <c r="X64352" s="14"/>
    </row>
    <row r="64353" spans="24:24" x14ac:dyDescent="0.25">
      <c r="X64353" s="14"/>
    </row>
    <row r="64354" spans="24:24" x14ac:dyDescent="0.25">
      <c r="X64354" s="14"/>
    </row>
    <row r="64355" spans="24:24" x14ac:dyDescent="0.25">
      <c r="X64355" s="14"/>
    </row>
    <row r="64356" spans="24:24" x14ac:dyDescent="0.25">
      <c r="X64356" s="14"/>
    </row>
    <row r="64357" spans="24:24" x14ac:dyDescent="0.25">
      <c r="X64357" s="14"/>
    </row>
    <row r="64358" spans="24:24" x14ac:dyDescent="0.25">
      <c r="X64358" s="14"/>
    </row>
    <row r="64359" spans="24:24" x14ac:dyDescent="0.25">
      <c r="X64359" s="14"/>
    </row>
    <row r="64360" spans="24:24" x14ac:dyDescent="0.25">
      <c r="X64360" s="14"/>
    </row>
    <row r="64361" spans="24:24" x14ac:dyDescent="0.25">
      <c r="X64361" s="14"/>
    </row>
    <row r="64362" spans="24:24" x14ac:dyDescent="0.25">
      <c r="X64362" s="14"/>
    </row>
    <row r="64363" spans="24:24" x14ac:dyDescent="0.25">
      <c r="X64363" s="14"/>
    </row>
    <row r="64364" spans="24:24" x14ac:dyDescent="0.25">
      <c r="X64364" s="14"/>
    </row>
    <row r="64365" spans="24:24" x14ac:dyDescent="0.25">
      <c r="X64365" s="14"/>
    </row>
    <row r="64366" spans="24:24" x14ac:dyDescent="0.25">
      <c r="X64366" s="14"/>
    </row>
    <row r="64367" spans="24:24" x14ac:dyDescent="0.25">
      <c r="X64367" s="14"/>
    </row>
    <row r="64368" spans="24:24" x14ac:dyDescent="0.25">
      <c r="X64368" s="14"/>
    </row>
    <row r="64369" spans="24:24" x14ac:dyDescent="0.25">
      <c r="X64369" s="14"/>
    </row>
    <row r="64370" spans="24:24" x14ac:dyDescent="0.25">
      <c r="X64370" s="14"/>
    </row>
    <row r="64371" spans="24:24" x14ac:dyDescent="0.25">
      <c r="X64371" s="14"/>
    </row>
    <row r="64372" spans="24:24" x14ac:dyDescent="0.25">
      <c r="X64372" s="14"/>
    </row>
    <row r="64373" spans="24:24" x14ac:dyDescent="0.25">
      <c r="X64373" s="14"/>
    </row>
    <row r="64374" spans="24:24" x14ac:dyDescent="0.25">
      <c r="X64374" s="14"/>
    </row>
    <row r="64375" spans="24:24" x14ac:dyDescent="0.25">
      <c r="X64375" s="14"/>
    </row>
    <row r="64376" spans="24:24" x14ac:dyDescent="0.25">
      <c r="X64376" s="14"/>
    </row>
    <row r="64377" spans="24:24" x14ac:dyDescent="0.25">
      <c r="X64377" s="14"/>
    </row>
    <row r="64378" spans="24:24" x14ac:dyDescent="0.25">
      <c r="X64378" s="14"/>
    </row>
    <row r="64379" spans="24:24" x14ac:dyDescent="0.25">
      <c r="X64379" s="14"/>
    </row>
    <row r="64380" spans="24:24" x14ac:dyDescent="0.25">
      <c r="X64380" s="14"/>
    </row>
    <row r="64381" spans="24:24" x14ac:dyDescent="0.25">
      <c r="X64381" s="14"/>
    </row>
    <row r="64382" spans="24:24" x14ac:dyDescent="0.25">
      <c r="X64382" s="14"/>
    </row>
    <row r="64383" spans="24:24" x14ac:dyDescent="0.25">
      <c r="X64383" s="14"/>
    </row>
    <row r="64384" spans="24:24" x14ac:dyDescent="0.25">
      <c r="X64384" s="14"/>
    </row>
    <row r="64385" spans="24:24" x14ac:dyDescent="0.25">
      <c r="X64385" s="14"/>
    </row>
    <row r="64386" spans="24:24" x14ac:dyDescent="0.25">
      <c r="X64386" s="14"/>
    </row>
    <row r="64387" spans="24:24" x14ac:dyDescent="0.25">
      <c r="X64387" s="14"/>
    </row>
    <row r="64388" spans="24:24" x14ac:dyDescent="0.25">
      <c r="X64388" s="14"/>
    </row>
    <row r="64389" spans="24:24" x14ac:dyDescent="0.25">
      <c r="X64389" s="14"/>
    </row>
    <row r="64390" spans="24:24" x14ac:dyDescent="0.25">
      <c r="X64390" s="14"/>
    </row>
    <row r="64391" spans="24:24" x14ac:dyDescent="0.25">
      <c r="X64391" s="14"/>
    </row>
    <row r="64392" spans="24:24" x14ac:dyDescent="0.25">
      <c r="X64392" s="14"/>
    </row>
    <row r="64393" spans="24:24" x14ac:dyDescent="0.25">
      <c r="X64393" s="14"/>
    </row>
    <row r="64394" spans="24:24" x14ac:dyDescent="0.25">
      <c r="X64394" s="14"/>
    </row>
    <row r="64395" spans="24:24" x14ac:dyDescent="0.25">
      <c r="X64395" s="14"/>
    </row>
    <row r="64396" spans="24:24" x14ac:dyDescent="0.25">
      <c r="X64396" s="14"/>
    </row>
    <row r="64397" spans="24:24" x14ac:dyDescent="0.25">
      <c r="X64397" s="14"/>
    </row>
    <row r="64398" spans="24:24" x14ac:dyDescent="0.25">
      <c r="X64398" s="14"/>
    </row>
    <row r="64399" spans="24:24" x14ac:dyDescent="0.25">
      <c r="X64399" s="14"/>
    </row>
    <row r="64400" spans="24:24" x14ac:dyDescent="0.25">
      <c r="X64400" s="14"/>
    </row>
    <row r="64401" spans="24:24" x14ac:dyDescent="0.25">
      <c r="X64401" s="14"/>
    </row>
    <row r="64402" spans="24:24" x14ac:dyDescent="0.25">
      <c r="X64402" s="14"/>
    </row>
    <row r="64403" spans="24:24" x14ac:dyDescent="0.25">
      <c r="X64403" s="14"/>
    </row>
    <row r="64404" spans="24:24" x14ac:dyDescent="0.25">
      <c r="X64404" s="14"/>
    </row>
    <row r="64405" spans="24:24" x14ac:dyDescent="0.25">
      <c r="X64405" s="14"/>
    </row>
    <row r="64406" spans="24:24" x14ac:dyDescent="0.25">
      <c r="X64406" s="14"/>
    </row>
    <row r="64407" spans="24:24" x14ac:dyDescent="0.25">
      <c r="X64407" s="14"/>
    </row>
    <row r="64408" spans="24:24" x14ac:dyDescent="0.25">
      <c r="X64408" s="14"/>
    </row>
    <row r="64409" spans="24:24" x14ac:dyDescent="0.25">
      <c r="X64409" s="14"/>
    </row>
    <row r="64410" spans="24:24" x14ac:dyDescent="0.25">
      <c r="X64410" s="14"/>
    </row>
    <row r="64411" spans="24:24" x14ac:dyDescent="0.25">
      <c r="X64411" s="14"/>
    </row>
    <row r="64412" spans="24:24" x14ac:dyDescent="0.25">
      <c r="X64412" s="14"/>
    </row>
    <row r="64413" spans="24:24" x14ac:dyDescent="0.25">
      <c r="X64413" s="14"/>
    </row>
    <row r="64414" spans="24:24" x14ac:dyDescent="0.25">
      <c r="X64414" s="14"/>
    </row>
    <row r="64415" spans="24:24" x14ac:dyDescent="0.25">
      <c r="X64415" s="14"/>
    </row>
    <row r="64416" spans="24:24" x14ac:dyDescent="0.25">
      <c r="X64416" s="14"/>
    </row>
    <row r="64417" spans="24:24" x14ac:dyDescent="0.25">
      <c r="X64417" s="14"/>
    </row>
    <row r="64418" spans="24:24" x14ac:dyDescent="0.25">
      <c r="X64418" s="14"/>
    </row>
    <row r="64419" spans="24:24" x14ac:dyDescent="0.25">
      <c r="X64419" s="14"/>
    </row>
    <row r="64420" spans="24:24" x14ac:dyDescent="0.25">
      <c r="X64420" s="14"/>
    </row>
    <row r="64421" spans="24:24" x14ac:dyDescent="0.25">
      <c r="X64421" s="14"/>
    </row>
    <row r="64422" spans="24:24" x14ac:dyDescent="0.25">
      <c r="X64422" s="14"/>
    </row>
    <row r="64423" spans="24:24" x14ac:dyDescent="0.25">
      <c r="X64423" s="14"/>
    </row>
    <row r="64424" spans="24:24" x14ac:dyDescent="0.25">
      <c r="X64424" s="14"/>
    </row>
    <row r="64425" spans="24:24" x14ac:dyDescent="0.25">
      <c r="X64425" s="14"/>
    </row>
    <row r="64426" spans="24:24" x14ac:dyDescent="0.25">
      <c r="X64426" s="14"/>
    </row>
    <row r="64427" spans="24:24" x14ac:dyDescent="0.25">
      <c r="X64427" s="14"/>
    </row>
    <row r="64428" spans="24:24" x14ac:dyDescent="0.25">
      <c r="X64428" s="14"/>
    </row>
    <row r="64429" spans="24:24" x14ac:dyDescent="0.25">
      <c r="X64429" s="14"/>
    </row>
    <row r="64430" spans="24:24" x14ac:dyDescent="0.25">
      <c r="X64430" s="14"/>
    </row>
    <row r="64431" spans="24:24" x14ac:dyDescent="0.25">
      <c r="X64431" s="14"/>
    </row>
    <row r="64432" spans="24:24" x14ac:dyDescent="0.25">
      <c r="X64432" s="14"/>
    </row>
    <row r="64433" spans="24:24" x14ac:dyDescent="0.25">
      <c r="X64433" s="14"/>
    </row>
    <row r="64434" spans="24:24" x14ac:dyDescent="0.25">
      <c r="X64434" s="14"/>
    </row>
    <row r="64435" spans="24:24" x14ac:dyDescent="0.25">
      <c r="X64435" s="14"/>
    </row>
    <row r="64436" spans="24:24" x14ac:dyDescent="0.25">
      <c r="X64436" s="14"/>
    </row>
    <row r="64437" spans="24:24" x14ac:dyDescent="0.25">
      <c r="X64437" s="14"/>
    </row>
    <row r="64438" spans="24:24" x14ac:dyDescent="0.25">
      <c r="X64438" s="14"/>
    </row>
    <row r="64439" spans="24:24" x14ac:dyDescent="0.25">
      <c r="X64439" s="14"/>
    </row>
    <row r="64440" spans="24:24" x14ac:dyDescent="0.25">
      <c r="X64440" s="14"/>
    </row>
    <row r="64441" spans="24:24" x14ac:dyDescent="0.25">
      <c r="X64441" s="14"/>
    </row>
    <row r="64442" spans="24:24" x14ac:dyDescent="0.25">
      <c r="X64442" s="14"/>
    </row>
    <row r="64443" spans="24:24" x14ac:dyDescent="0.25">
      <c r="X64443" s="14"/>
    </row>
    <row r="64444" spans="24:24" x14ac:dyDescent="0.25">
      <c r="X64444" s="14"/>
    </row>
    <row r="64445" spans="24:24" x14ac:dyDescent="0.25">
      <c r="X64445" s="14"/>
    </row>
    <row r="64446" spans="24:24" x14ac:dyDescent="0.25">
      <c r="X64446" s="14"/>
    </row>
    <row r="64447" spans="24:24" x14ac:dyDescent="0.25">
      <c r="X64447" s="14"/>
    </row>
    <row r="64448" spans="24:24" x14ac:dyDescent="0.25">
      <c r="X64448" s="14"/>
    </row>
    <row r="64449" spans="24:24" x14ac:dyDescent="0.25">
      <c r="X64449" s="14"/>
    </row>
    <row r="64450" spans="24:24" x14ac:dyDescent="0.25">
      <c r="X64450" s="14"/>
    </row>
    <row r="64451" spans="24:24" x14ac:dyDescent="0.25">
      <c r="X64451" s="14"/>
    </row>
    <row r="64452" spans="24:24" x14ac:dyDescent="0.25">
      <c r="X64452" s="14"/>
    </row>
    <row r="64453" spans="24:24" x14ac:dyDescent="0.25">
      <c r="X64453" s="14"/>
    </row>
    <row r="64454" spans="24:24" x14ac:dyDescent="0.25">
      <c r="X64454" s="14"/>
    </row>
    <row r="64455" spans="24:24" x14ac:dyDescent="0.25">
      <c r="X64455" s="14"/>
    </row>
    <row r="64456" spans="24:24" x14ac:dyDescent="0.25">
      <c r="X64456" s="14"/>
    </row>
    <row r="64457" spans="24:24" x14ac:dyDescent="0.25">
      <c r="X64457" s="14"/>
    </row>
    <row r="64458" spans="24:24" x14ac:dyDescent="0.25">
      <c r="X64458" s="14"/>
    </row>
    <row r="64459" spans="24:24" x14ac:dyDescent="0.25">
      <c r="X64459" s="14"/>
    </row>
    <row r="64460" spans="24:24" x14ac:dyDescent="0.25">
      <c r="X64460" s="14"/>
    </row>
    <row r="64461" spans="24:24" x14ac:dyDescent="0.25">
      <c r="X64461" s="14"/>
    </row>
    <row r="64462" spans="24:24" x14ac:dyDescent="0.25">
      <c r="X64462" s="14"/>
    </row>
    <row r="64463" spans="24:24" x14ac:dyDescent="0.25">
      <c r="X64463" s="14"/>
    </row>
    <row r="64464" spans="24:24" x14ac:dyDescent="0.25">
      <c r="X64464" s="14"/>
    </row>
    <row r="64465" spans="24:24" x14ac:dyDescent="0.25">
      <c r="X64465" s="14"/>
    </row>
    <row r="64466" spans="24:24" x14ac:dyDescent="0.25">
      <c r="X64466" s="14"/>
    </row>
    <row r="64467" spans="24:24" x14ac:dyDescent="0.25">
      <c r="X64467" s="14"/>
    </row>
    <row r="64468" spans="24:24" x14ac:dyDescent="0.25">
      <c r="X64468" s="14"/>
    </row>
    <row r="64469" spans="24:24" x14ac:dyDescent="0.25">
      <c r="X64469" s="14"/>
    </row>
    <row r="64470" spans="24:24" x14ac:dyDescent="0.25">
      <c r="X64470" s="14"/>
    </row>
    <row r="64471" spans="24:24" x14ac:dyDescent="0.25">
      <c r="X64471" s="14"/>
    </row>
    <row r="64472" spans="24:24" x14ac:dyDescent="0.25">
      <c r="X64472" s="14"/>
    </row>
    <row r="64473" spans="24:24" x14ac:dyDescent="0.25">
      <c r="X64473" s="14"/>
    </row>
    <row r="64474" spans="24:24" x14ac:dyDescent="0.25">
      <c r="X64474" s="14"/>
    </row>
    <row r="64475" spans="24:24" x14ac:dyDescent="0.25">
      <c r="X64475" s="14"/>
    </row>
    <row r="64476" spans="24:24" x14ac:dyDescent="0.25">
      <c r="X64476" s="14"/>
    </row>
    <row r="64477" spans="24:24" x14ac:dyDescent="0.25">
      <c r="X64477" s="14"/>
    </row>
    <row r="64478" spans="24:24" x14ac:dyDescent="0.25">
      <c r="X64478" s="14"/>
    </row>
    <row r="64479" spans="24:24" x14ac:dyDescent="0.25">
      <c r="X64479" s="14"/>
    </row>
    <row r="64480" spans="24:24" x14ac:dyDescent="0.25">
      <c r="X64480" s="14"/>
    </row>
    <row r="64481" spans="24:24" x14ac:dyDescent="0.25">
      <c r="X64481" s="14"/>
    </row>
    <row r="64482" spans="24:24" x14ac:dyDescent="0.25">
      <c r="X64482" s="14"/>
    </row>
    <row r="64483" spans="24:24" x14ac:dyDescent="0.25">
      <c r="X64483" s="14"/>
    </row>
    <row r="64484" spans="24:24" x14ac:dyDescent="0.25">
      <c r="X64484" s="14"/>
    </row>
    <row r="64485" spans="24:24" x14ac:dyDescent="0.25">
      <c r="X64485" s="14"/>
    </row>
    <row r="64486" spans="24:24" x14ac:dyDescent="0.25">
      <c r="X64486" s="14"/>
    </row>
    <row r="64487" spans="24:24" x14ac:dyDescent="0.25">
      <c r="X64487" s="14"/>
    </row>
    <row r="64488" spans="24:24" x14ac:dyDescent="0.25">
      <c r="X64488" s="14"/>
    </row>
    <row r="64489" spans="24:24" x14ac:dyDescent="0.25">
      <c r="X64489" s="14"/>
    </row>
    <row r="64490" spans="24:24" x14ac:dyDescent="0.25">
      <c r="X64490" s="14"/>
    </row>
    <row r="64491" spans="24:24" x14ac:dyDescent="0.25">
      <c r="X64491" s="14"/>
    </row>
    <row r="64492" spans="24:24" x14ac:dyDescent="0.25">
      <c r="X64492" s="14"/>
    </row>
    <row r="64493" spans="24:24" x14ac:dyDescent="0.25">
      <c r="X64493" s="14"/>
    </row>
    <row r="64494" spans="24:24" x14ac:dyDescent="0.25">
      <c r="X64494" s="14"/>
    </row>
    <row r="64495" spans="24:24" x14ac:dyDescent="0.25">
      <c r="X64495" s="14"/>
    </row>
    <row r="64496" spans="24:24" x14ac:dyDescent="0.25">
      <c r="X64496" s="14"/>
    </row>
    <row r="64497" spans="24:24" x14ac:dyDescent="0.25">
      <c r="X64497" s="14"/>
    </row>
    <row r="64498" spans="24:24" x14ac:dyDescent="0.25">
      <c r="X64498" s="14"/>
    </row>
    <row r="64499" spans="24:24" x14ac:dyDescent="0.25">
      <c r="X64499" s="14"/>
    </row>
    <row r="64500" spans="24:24" x14ac:dyDescent="0.25">
      <c r="X64500" s="14"/>
    </row>
    <row r="64501" spans="24:24" x14ac:dyDescent="0.25">
      <c r="X64501" s="14"/>
    </row>
    <row r="64502" spans="24:24" x14ac:dyDescent="0.25">
      <c r="X64502" s="14"/>
    </row>
    <row r="64503" spans="24:24" x14ac:dyDescent="0.25">
      <c r="X64503" s="14"/>
    </row>
    <row r="64504" spans="24:24" x14ac:dyDescent="0.25">
      <c r="X64504" s="14"/>
    </row>
    <row r="64505" spans="24:24" x14ac:dyDescent="0.25">
      <c r="X64505" s="14"/>
    </row>
    <row r="64506" spans="24:24" x14ac:dyDescent="0.25">
      <c r="X64506" s="14"/>
    </row>
    <row r="64507" spans="24:24" x14ac:dyDescent="0.25">
      <c r="X64507" s="14"/>
    </row>
    <row r="64508" spans="24:24" x14ac:dyDescent="0.25">
      <c r="X64508" s="14"/>
    </row>
    <row r="64509" spans="24:24" x14ac:dyDescent="0.25">
      <c r="X64509" s="14"/>
    </row>
    <row r="64510" spans="24:24" x14ac:dyDescent="0.25">
      <c r="X64510" s="14"/>
    </row>
    <row r="64511" spans="24:24" x14ac:dyDescent="0.25">
      <c r="X64511" s="14"/>
    </row>
    <row r="64512" spans="24:24" x14ac:dyDescent="0.25">
      <c r="X64512" s="14"/>
    </row>
    <row r="64513" spans="24:24" x14ac:dyDescent="0.25">
      <c r="X64513" s="14"/>
    </row>
    <row r="64514" spans="24:24" x14ac:dyDescent="0.25">
      <c r="X64514" s="14"/>
    </row>
    <row r="64515" spans="24:24" x14ac:dyDescent="0.25">
      <c r="X64515" s="14"/>
    </row>
    <row r="64516" spans="24:24" x14ac:dyDescent="0.25">
      <c r="X64516" s="14"/>
    </row>
    <row r="64517" spans="24:24" x14ac:dyDescent="0.25">
      <c r="X64517" s="14"/>
    </row>
    <row r="64518" spans="24:24" x14ac:dyDescent="0.25">
      <c r="X64518" s="14"/>
    </row>
    <row r="64519" spans="24:24" x14ac:dyDescent="0.25">
      <c r="X64519" s="14"/>
    </row>
    <row r="64520" spans="24:24" x14ac:dyDescent="0.25">
      <c r="X64520" s="14"/>
    </row>
    <row r="64521" spans="24:24" x14ac:dyDescent="0.25">
      <c r="X64521" s="14"/>
    </row>
    <row r="64522" spans="24:24" x14ac:dyDescent="0.25">
      <c r="X64522" s="14"/>
    </row>
    <row r="64523" spans="24:24" x14ac:dyDescent="0.25">
      <c r="X64523" s="14"/>
    </row>
    <row r="64524" spans="24:24" x14ac:dyDescent="0.25">
      <c r="X64524" s="14"/>
    </row>
    <row r="64525" spans="24:24" x14ac:dyDescent="0.25">
      <c r="X64525" s="14"/>
    </row>
    <row r="64526" spans="24:24" x14ac:dyDescent="0.25">
      <c r="X64526" s="14"/>
    </row>
    <row r="64527" spans="24:24" x14ac:dyDescent="0.25">
      <c r="X64527" s="14"/>
    </row>
    <row r="64528" spans="24:24" x14ac:dyDescent="0.25">
      <c r="X64528" s="14"/>
    </row>
    <row r="64529" spans="24:24" x14ac:dyDescent="0.25">
      <c r="X64529" s="14"/>
    </row>
    <row r="64530" spans="24:24" x14ac:dyDescent="0.25">
      <c r="X64530" s="14"/>
    </row>
    <row r="64531" spans="24:24" x14ac:dyDescent="0.25">
      <c r="X64531" s="14"/>
    </row>
    <row r="64532" spans="24:24" x14ac:dyDescent="0.25">
      <c r="X64532" s="14"/>
    </row>
    <row r="64533" spans="24:24" x14ac:dyDescent="0.25">
      <c r="X64533" s="14"/>
    </row>
    <row r="64534" spans="24:24" x14ac:dyDescent="0.25">
      <c r="X64534" s="14"/>
    </row>
    <row r="64535" spans="24:24" x14ac:dyDescent="0.25">
      <c r="X64535" s="14"/>
    </row>
    <row r="64536" spans="24:24" x14ac:dyDescent="0.25">
      <c r="X64536" s="14"/>
    </row>
    <row r="64537" spans="24:24" x14ac:dyDescent="0.25">
      <c r="X64537" s="14"/>
    </row>
    <row r="64538" spans="24:24" x14ac:dyDescent="0.25">
      <c r="X64538" s="14"/>
    </row>
    <row r="64539" spans="24:24" x14ac:dyDescent="0.25">
      <c r="X64539" s="14"/>
    </row>
    <row r="64540" spans="24:24" x14ac:dyDescent="0.25">
      <c r="X64540" s="14"/>
    </row>
    <row r="64541" spans="24:24" x14ac:dyDescent="0.25">
      <c r="X64541" s="14"/>
    </row>
    <row r="64542" spans="24:24" x14ac:dyDescent="0.25">
      <c r="X64542" s="14"/>
    </row>
    <row r="64543" spans="24:24" x14ac:dyDescent="0.25">
      <c r="X64543" s="14"/>
    </row>
    <row r="64544" spans="24:24" x14ac:dyDescent="0.25">
      <c r="X64544" s="14"/>
    </row>
    <row r="64545" spans="24:24" x14ac:dyDescent="0.25">
      <c r="X64545" s="14"/>
    </row>
    <row r="64546" spans="24:24" x14ac:dyDescent="0.25">
      <c r="X64546" s="14"/>
    </row>
    <row r="64547" spans="24:24" x14ac:dyDescent="0.25">
      <c r="X64547" s="14"/>
    </row>
    <row r="64548" spans="24:24" x14ac:dyDescent="0.25">
      <c r="X64548" s="14"/>
    </row>
    <row r="64549" spans="24:24" x14ac:dyDescent="0.25">
      <c r="X64549" s="14"/>
    </row>
    <row r="64550" spans="24:24" x14ac:dyDescent="0.25">
      <c r="X64550" s="14"/>
    </row>
    <row r="64551" spans="24:24" x14ac:dyDescent="0.25">
      <c r="X64551" s="14"/>
    </row>
    <row r="64552" spans="24:24" x14ac:dyDescent="0.25">
      <c r="X64552" s="14"/>
    </row>
    <row r="64553" spans="24:24" x14ac:dyDescent="0.25">
      <c r="X64553" s="14"/>
    </row>
    <row r="64554" spans="24:24" x14ac:dyDescent="0.25">
      <c r="X64554" s="14"/>
    </row>
    <row r="64555" spans="24:24" x14ac:dyDescent="0.25">
      <c r="X64555" s="14"/>
    </row>
    <row r="64556" spans="24:24" x14ac:dyDescent="0.25">
      <c r="X64556" s="14"/>
    </row>
    <row r="64557" spans="24:24" x14ac:dyDescent="0.25">
      <c r="X64557" s="14"/>
    </row>
    <row r="64558" spans="24:24" x14ac:dyDescent="0.25">
      <c r="X64558" s="14"/>
    </row>
    <row r="64559" spans="24:24" x14ac:dyDescent="0.25">
      <c r="X64559" s="14"/>
    </row>
    <row r="64560" spans="24:24" x14ac:dyDescent="0.25">
      <c r="X64560" s="14"/>
    </row>
    <row r="64561" spans="24:24" x14ac:dyDescent="0.25">
      <c r="X64561" s="14"/>
    </row>
    <row r="64562" spans="24:24" x14ac:dyDescent="0.25">
      <c r="X64562" s="14"/>
    </row>
    <row r="64563" spans="24:24" x14ac:dyDescent="0.25">
      <c r="X64563" s="14"/>
    </row>
    <row r="64564" spans="24:24" x14ac:dyDescent="0.25">
      <c r="X64564" s="14"/>
    </row>
    <row r="64565" spans="24:24" x14ac:dyDescent="0.25">
      <c r="X64565" s="14"/>
    </row>
    <row r="64566" spans="24:24" x14ac:dyDescent="0.25">
      <c r="X64566" s="14"/>
    </row>
    <row r="64567" spans="24:24" x14ac:dyDescent="0.25">
      <c r="X64567" s="14"/>
    </row>
    <row r="64568" spans="24:24" x14ac:dyDescent="0.25">
      <c r="X64568" s="14"/>
    </row>
    <row r="64569" spans="24:24" x14ac:dyDescent="0.25">
      <c r="X64569" s="14"/>
    </row>
    <row r="64570" spans="24:24" x14ac:dyDescent="0.25">
      <c r="X64570" s="14"/>
    </row>
    <row r="64571" spans="24:24" x14ac:dyDescent="0.25">
      <c r="X64571" s="14"/>
    </row>
    <row r="64572" spans="24:24" x14ac:dyDescent="0.25">
      <c r="X64572" s="14"/>
    </row>
    <row r="64573" spans="24:24" x14ac:dyDescent="0.25">
      <c r="X64573" s="14"/>
    </row>
    <row r="64574" spans="24:24" x14ac:dyDescent="0.25">
      <c r="X64574" s="14"/>
    </row>
    <row r="64575" spans="24:24" x14ac:dyDescent="0.25">
      <c r="X64575" s="14"/>
    </row>
    <row r="64576" spans="24:24" x14ac:dyDescent="0.25">
      <c r="X64576" s="14"/>
    </row>
    <row r="64577" spans="24:24" x14ac:dyDescent="0.25">
      <c r="X64577" s="14"/>
    </row>
    <row r="64578" spans="24:24" x14ac:dyDescent="0.25">
      <c r="X64578" s="14"/>
    </row>
    <row r="64579" spans="24:24" x14ac:dyDescent="0.25">
      <c r="X64579" s="14"/>
    </row>
    <row r="64580" spans="24:24" x14ac:dyDescent="0.25">
      <c r="X64580" s="14"/>
    </row>
    <row r="64581" spans="24:24" x14ac:dyDescent="0.25">
      <c r="X64581" s="14"/>
    </row>
    <row r="64582" spans="24:24" x14ac:dyDescent="0.25">
      <c r="X64582" s="14"/>
    </row>
    <row r="64583" spans="24:24" x14ac:dyDescent="0.25">
      <c r="X64583" s="14"/>
    </row>
    <row r="64584" spans="24:24" x14ac:dyDescent="0.25">
      <c r="X64584" s="14"/>
    </row>
    <row r="64585" spans="24:24" x14ac:dyDescent="0.25">
      <c r="X64585" s="14"/>
    </row>
    <row r="64586" spans="24:24" x14ac:dyDescent="0.25">
      <c r="X64586" s="14"/>
    </row>
    <row r="64587" spans="24:24" x14ac:dyDescent="0.25">
      <c r="X64587" s="14"/>
    </row>
    <row r="64588" spans="24:24" x14ac:dyDescent="0.25">
      <c r="X64588" s="14"/>
    </row>
    <row r="64589" spans="24:24" x14ac:dyDescent="0.25">
      <c r="X64589" s="14"/>
    </row>
    <row r="64590" spans="24:24" x14ac:dyDescent="0.25">
      <c r="X64590" s="14"/>
    </row>
    <row r="64591" spans="24:24" x14ac:dyDescent="0.25">
      <c r="X64591" s="14"/>
    </row>
    <row r="64592" spans="24:24" x14ac:dyDescent="0.25">
      <c r="X64592" s="14"/>
    </row>
    <row r="64593" spans="24:24" x14ac:dyDescent="0.25">
      <c r="X64593" s="14"/>
    </row>
    <row r="64594" spans="24:24" x14ac:dyDescent="0.25">
      <c r="X64594" s="14"/>
    </row>
    <row r="64595" spans="24:24" x14ac:dyDescent="0.25">
      <c r="X64595" s="14"/>
    </row>
    <row r="64596" spans="24:24" x14ac:dyDescent="0.25">
      <c r="X64596" s="14"/>
    </row>
    <row r="64597" spans="24:24" x14ac:dyDescent="0.25">
      <c r="X64597" s="14"/>
    </row>
    <row r="64598" spans="24:24" x14ac:dyDescent="0.25">
      <c r="X64598" s="14"/>
    </row>
    <row r="64599" spans="24:24" x14ac:dyDescent="0.25">
      <c r="X64599" s="14"/>
    </row>
    <row r="64600" spans="24:24" x14ac:dyDescent="0.25">
      <c r="X64600" s="14"/>
    </row>
    <row r="64601" spans="24:24" x14ac:dyDescent="0.25">
      <c r="X64601" s="14"/>
    </row>
    <row r="64602" spans="24:24" x14ac:dyDescent="0.25">
      <c r="X64602" s="14"/>
    </row>
    <row r="64603" spans="24:24" x14ac:dyDescent="0.25">
      <c r="X64603" s="14"/>
    </row>
    <row r="64604" spans="24:24" x14ac:dyDescent="0.25">
      <c r="X64604" s="14"/>
    </row>
    <row r="64605" spans="24:24" x14ac:dyDescent="0.25">
      <c r="X64605" s="14"/>
    </row>
    <row r="64606" spans="24:24" x14ac:dyDescent="0.25">
      <c r="X64606" s="14"/>
    </row>
    <row r="64607" spans="24:24" x14ac:dyDescent="0.25">
      <c r="X64607" s="14"/>
    </row>
    <row r="64608" spans="24:24" x14ac:dyDescent="0.25">
      <c r="X64608" s="14"/>
    </row>
    <row r="64609" spans="24:24" x14ac:dyDescent="0.25">
      <c r="X64609" s="14"/>
    </row>
    <row r="64610" spans="24:24" x14ac:dyDescent="0.25">
      <c r="X64610" s="14"/>
    </row>
    <row r="64611" spans="24:24" x14ac:dyDescent="0.25">
      <c r="X64611" s="14"/>
    </row>
    <row r="64612" spans="24:24" x14ac:dyDescent="0.25">
      <c r="X64612" s="14"/>
    </row>
    <row r="64613" spans="24:24" x14ac:dyDescent="0.25">
      <c r="X64613" s="14"/>
    </row>
    <row r="64614" spans="24:24" x14ac:dyDescent="0.25">
      <c r="X64614" s="14"/>
    </row>
    <row r="64615" spans="24:24" x14ac:dyDescent="0.25">
      <c r="X64615" s="14"/>
    </row>
    <row r="64616" spans="24:24" x14ac:dyDescent="0.25">
      <c r="X64616" s="14"/>
    </row>
    <row r="64617" spans="24:24" x14ac:dyDescent="0.25">
      <c r="X64617" s="14"/>
    </row>
    <row r="64618" spans="24:24" x14ac:dyDescent="0.25">
      <c r="X64618" s="14"/>
    </row>
    <row r="64619" spans="24:24" x14ac:dyDescent="0.25">
      <c r="X64619" s="14"/>
    </row>
    <row r="64620" spans="24:24" x14ac:dyDescent="0.25">
      <c r="X64620" s="14"/>
    </row>
    <row r="64621" spans="24:24" x14ac:dyDescent="0.25">
      <c r="X64621" s="14"/>
    </row>
    <row r="64622" spans="24:24" x14ac:dyDescent="0.25">
      <c r="X64622" s="14"/>
    </row>
    <row r="64623" spans="24:24" x14ac:dyDescent="0.25">
      <c r="X64623" s="14"/>
    </row>
    <row r="64624" spans="24:24" x14ac:dyDescent="0.25">
      <c r="X64624" s="14"/>
    </row>
    <row r="64625" spans="24:24" x14ac:dyDescent="0.25">
      <c r="X64625" s="14"/>
    </row>
    <row r="64626" spans="24:24" x14ac:dyDescent="0.25">
      <c r="X64626" s="14"/>
    </row>
    <row r="64627" spans="24:24" x14ac:dyDescent="0.25">
      <c r="X64627" s="14"/>
    </row>
    <row r="64628" spans="24:24" x14ac:dyDescent="0.25">
      <c r="X64628" s="14"/>
    </row>
    <row r="64629" spans="24:24" x14ac:dyDescent="0.25">
      <c r="X64629" s="14"/>
    </row>
    <row r="64630" spans="24:24" x14ac:dyDescent="0.25">
      <c r="X64630" s="14"/>
    </row>
    <row r="64631" spans="24:24" x14ac:dyDescent="0.25">
      <c r="X64631" s="14"/>
    </row>
    <row r="64632" spans="24:24" x14ac:dyDescent="0.25">
      <c r="X64632" s="14"/>
    </row>
    <row r="64633" spans="24:24" x14ac:dyDescent="0.25">
      <c r="X64633" s="14"/>
    </row>
    <row r="64634" spans="24:24" x14ac:dyDescent="0.25">
      <c r="X64634" s="14"/>
    </row>
    <row r="64635" spans="24:24" x14ac:dyDescent="0.25">
      <c r="X64635" s="14"/>
    </row>
    <row r="64636" spans="24:24" x14ac:dyDescent="0.25">
      <c r="X64636" s="14"/>
    </row>
    <row r="64637" spans="24:24" x14ac:dyDescent="0.25">
      <c r="X64637" s="14"/>
    </row>
    <row r="64638" spans="24:24" x14ac:dyDescent="0.25">
      <c r="X64638" s="14"/>
    </row>
    <row r="64639" spans="24:24" x14ac:dyDescent="0.25">
      <c r="X64639" s="14"/>
    </row>
    <row r="64640" spans="24:24" x14ac:dyDescent="0.25">
      <c r="X64640" s="14"/>
    </row>
    <row r="64641" spans="24:24" x14ac:dyDescent="0.25">
      <c r="X64641" s="14"/>
    </row>
    <row r="64642" spans="24:24" x14ac:dyDescent="0.25">
      <c r="X64642" s="14"/>
    </row>
    <row r="64643" spans="24:24" x14ac:dyDescent="0.25">
      <c r="X64643" s="14"/>
    </row>
    <row r="64644" spans="24:24" x14ac:dyDescent="0.25">
      <c r="X64644" s="14"/>
    </row>
    <row r="64645" spans="24:24" x14ac:dyDescent="0.25">
      <c r="X64645" s="14"/>
    </row>
    <row r="64646" spans="24:24" x14ac:dyDescent="0.25">
      <c r="X64646" s="14"/>
    </row>
    <row r="64647" spans="24:24" x14ac:dyDescent="0.25">
      <c r="X64647" s="14"/>
    </row>
    <row r="64648" spans="24:24" x14ac:dyDescent="0.25">
      <c r="X64648" s="14"/>
    </row>
    <row r="64649" spans="24:24" x14ac:dyDescent="0.25">
      <c r="X64649" s="14"/>
    </row>
    <row r="64650" spans="24:24" x14ac:dyDescent="0.25">
      <c r="X64650" s="14"/>
    </row>
    <row r="64651" spans="24:24" x14ac:dyDescent="0.25">
      <c r="X64651" s="14"/>
    </row>
    <row r="64652" spans="24:24" x14ac:dyDescent="0.25">
      <c r="X64652" s="14"/>
    </row>
    <row r="64653" spans="24:24" x14ac:dyDescent="0.25">
      <c r="X64653" s="14"/>
    </row>
    <row r="64654" spans="24:24" x14ac:dyDescent="0.25">
      <c r="X64654" s="14"/>
    </row>
    <row r="64655" spans="24:24" x14ac:dyDescent="0.25">
      <c r="X64655" s="14"/>
    </row>
    <row r="64656" spans="24:24" x14ac:dyDescent="0.25">
      <c r="X64656" s="14"/>
    </row>
    <row r="64657" spans="24:24" x14ac:dyDescent="0.25">
      <c r="X64657" s="14"/>
    </row>
    <row r="64658" spans="24:24" x14ac:dyDescent="0.25">
      <c r="X64658" s="14"/>
    </row>
    <row r="64659" spans="24:24" x14ac:dyDescent="0.25">
      <c r="X64659" s="14"/>
    </row>
    <row r="64660" spans="24:24" x14ac:dyDescent="0.25">
      <c r="X64660" s="14"/>
    </row>
    <row r="64661" spans="24:24" x14ac:dyDescent="0.25">
      <c r="X64661" s="14"/>
    </row>
    <row r="64662" spans="24:24" x14ac:dyDescent="0.25">
      <c r="X64662" s="14"/>
    </row>
    <row r="64663" spans="24:24" x14ac:dyDescent="0.25">
      <c r="X64663" s="14"/>
    </row>
    <row r="64664" spans="24:24" x14ac:dyDescent="0.25">
      <c r="X64664" s="14"/>
    </row>
    <row r="64665" spans="24:24" x14ac:dyDescent="0.25">
      <c r="X64665" s="14"/>
    </row>
    <row r="64666" spans="24:24" x14ac:dyDescent="0.25">
      <c r="X64666" s="14"/>
    </row>
    <row r="64667" spans="24:24" x14ac:dyDescent="0.25">
      <c r="X64667" s="14"/>
    </row>
    <row r="64668" spans="24:24" x14ac:dyDescent="0.25">
      <c r="X64668" s="14"/>
    </row>
    <row r="64669" spans="24:24" x14ac:dyDescent="0.25">
      <c r="X64669" s="14"/>
    </row>
    <row r="64670" spans="24:24" x14ac:dyDescent="0.25">
      <c r="X64670" s="14"/>
    </row>
    <row r="64671" spans="24:24" x14ac:dyDescent="0.25">
      <c r="X64671" s="14"/>
    </row>
    <row r="64672" spans="24:24" x14ac:dyDescent="0.25">
      <c r="X64672" s="14"/>
    </row>
    <row r="64673" spans="24:24" x14ac:dyDescent="0.25">
      <c r="X64673" s="14"/>
    </row>
    <row r="64674" spans="24:24" x14ac:dyDescent="0.25">
      <c r="X64674" s="14"/>
    </row>
    <row r="64675" spans="24:24" x14ac:dyDescent="0.25">
      <c r="X64675" s="14"/>
    </row>
    <row r="64676" spans="24:24" x14ac:dyDescent="0.25">
      <c r="X64676" s="14"/>
    </row>
    <row r="64677" spans="24:24" x14ac:dyDescent="0.25">
      <c r="X64677" s="14"/>
    </row>
    <row r="64678" spans="24:24" x14ac:dyDescent="0.25">
      <c r="X64678" s="14"/>
    </row>
    <row r="64679" spans="24:24" x14ac:dyDescent="0.25">
      <c r="X64679" s="14"/>
    </row>
    <row r="64680" spans="24:24" x14ac:dyDescent="0.25">
      <c r="X64680" s="14"/>
    </row>
    <row r="64681" spans="24:24" x14ac:dyDescent="0.25">
      <c r="X64681" s="14"/>
    </row>
    <row r="64682" spans="24:24" x14ac:dyDescent="0.25">
      <c r="X64682" s="14"/>
    </row>
    <row r="64683" spans="24:24" x14ac:dyDescent="0.25">
      <c r="X64683" s="14"/>
    </row>
    <row r="64684" spans="24:24" x14ac:dyDescent="0.25">
      <c r="X64684" s="14"/>
    </row>
    <row r="64685" spans="24:24" x14ac:dyDescent="0.25">
      <c r="X64685" s="14"/>
    </row>
    <row r="64686" spans="24:24" x14ac:dyDescent="0.25">
      <c r="X64686" s="14"/>
    </row>
    <row r="64687" spans="24:24" x14ac:dyDescent="0.25">
      <c r="X64687" s="14"/>
    </row>
    <row r="64688" spans="24:24" x14ac:dyDescent="0.25">
      <c r="X64688" s="14"/>
    </row>
    <row r="64689" spans="24:24" x14ac:dyDescent="0.25">
      <c r="X64689" s="14"/>
    </row>
    <row r="64690" spans="24:24" x14ac:dyDescent="0.25">
      <c r="X64690" s="14"/>
    </row>
    <row r="64691" spans="24:24" x14ac:dyDescent="0.25">
      <c r="X64691" s="14"/>
    </row>
    <row r="64692" spans="24:24" x14ac:dyDescent="0.25">
      <c r="X64692" s="14"/>
    </row>
    <row r="64693" spans="24:24" x14ac:dyDescent="0.25">
      <c r="X64693" s="14"/>
    </row>
    <row r="64694" spans="24:24" x14ac:dyDescent="0.25">
      <c r="X64694" s="14"/>
    </row>
    <row r="64695" spans="24:24" x14ac:dyDescent="0.25">
      <c r="X64695" s="14"/>
    </row>
    <row r="64696" spans="24:24" x14ac:dyDescent="0.25">
      <c r="X64696" s="14"/>
    </row>
    <row r="64697" spans="24:24" x14ac:dyDescent="0.25">
      <c r="X64697" s="14"/>
    </row>
    <row r="64698" spans="24:24" x14ac:dyDescent="0.25">
      <c r="X64698" s="14"/>
    </row>
    <row r="64699" spans="24:24" x14ac:dyDescent="0.25">
      <c r="X64699" s="14"/>
    </row>
    <row r="64700" spans="24:24" x14ac:dyDescent="0.25">
      <c r="X64700" s="14"/>
    </row>
    <row r="64701" spans="24:24" x14ac:dyDescent="0.25">
      <c r="X64701" s="14"/>
    </row>
    <row r="64702" spans="24:24" x14ac:dyDescent="0.25">
      <c r="X64702" s="14"/>
    </row>
    <row r="64703" spans="24:24" x14ac:dyDescent="0.25">
      <c r="X64703" s="14"/>
    </row>
    <row r="64704" spans="24:24" x14ac:dyDescent="0.25">
      <c r="X64704" s="14"/>
    </row>
    <row r="64705" spans="24:24" x14ac:dyDescent="0.25">
      <c r="X64705" s="14"/>
    </row>
    <row r="64706" spans="24:24" x14ac:dyDescent="0.25">
      <c r="X64706" s="14"/>
    </row>
    <row r="64707" spans="24:24" x14ac:dyDescent="0.25">
      <c r="X64707" s="14"/>
    </row>
    <row r="64708" spans="24:24" x14ac:dyDescent="0.25">
      <c r="X64708" s="14"/>
    </row>
    <row r="64709" spans="24:24" x14ac:dyDescent="0.25">
      <c r="X64709" s="14"/>
    </row>
    <row r="64710" spans="24:24" x14ac:dyDescent="0.25">
      <c r="X64710" s="14"/>
    </row>
    <row r="64711" spans="24:24" x14ac:dyDescent="0.25">
      <c r="X64711" s="14"/>
    </row>
    <row r="64712" spans="24:24" x14ac:dyDescent="0.25">
      <c r="X64712" s="14"/>
    </row>
    <row r="64713" spans="24:24" x14ac:dyDescent="0.25">
      <c r="X64713" s="14"/>
    </row>
    <row r="64714" spans="24:24" x14ac:dyDescent="0.25">
      <c r="X64714" s="14"/>
    </row>
    <row r="64715" spans="24:24" x14ac:dyDescent="0.25">
      <c r="X64715" s="14"/>
    </row>
    <row r="64716" spans="24:24" x14ac:dyDescent="0.25">
      <c r="X64716" s="14"/>
    </row>
    <row r="64717" spans="24:24" x14ac:dyDescent="0.25">
      <c r="X64717" s="14"/>
    </row>
    <row r="64718" spans="24:24" x14ac:dyDescent="0.25">
      <c r="X64718" s="14"/>
    </row>
    <row r="64719" spans="24:24" x14ac:dyDescent="0.25">
      <c r="X64719" s="14"/>
    </row>
    <row r="64720" spans="24:24" x14ac:dyDescent="0.25">
      <c r="X64720" s="14"/>
    </row>
    <row r="64721" spans="24:24" x14ac:dyDescent="0.25">
      <c r="X64721" s="14"/>
    </row>
    <row r="64722" spans="24:24" x14ac:dyDescent="0.25">
      <c r="X64722" s="14"/>
    </row>
    <row r="64723" spans="24:24" x14ac:dyDescent="0.25">
      <c r="X64723" s="14"/>
    </row>
    <row r="64724" spans="24:24" x14ac:dyDescent="0.25">
      <c r="X64724" s="14"/>
    </row>
    <row r="64725" spans="24:24" x14ac:dyDescent="0.25">
      <c r="X64725" s="14"/>
    </row>
    <row r="64726" spans="24:24" x14ac:dyDescent="0.25">
      <c r="X64726" s="14"/>
    </row>
    <row r="64727" spans="24:24" x14ac:dyDescent="0.25">
      <c r="X64727" s="14"/>
    </row>
    <row r="64728" spans="24:24" x14ac:dyDescent="0.25">
      <c r="X64728" s="14"/>
    </row>
    <row r="64729" spans="24:24" x14ac:dyDescent="0.25">
      <c r="X64729" s="14"/>
    </row>
    <row r="64730" spans="24:24" x14ac:dyDescent="0.25">
      <c r="X64730" s="14"/>
    </row>
    <row r="64731" spans="24:24" x14ac:dyDescent="0.25">
      <c r="X64731" s="14"/>
    </row>
    <row r="64732" spans="24:24" x14ac:dyDescent="0.25">
      <c r="X64732" s="14"/>
    </row>
    <row r="64733" spans="24:24" x14ac:dyDescent="0.25">
      <c r="X64733" s="14"/>
    </row>
    <row r="64734" spans="24:24" x14ac:dyDescent="0.25">
      <c r="X64734" s="14"/>
    </row>
    <row r="64735" spans="24:24" x14ac:dyDescent="0.25">
      <c r="X64735" s="14"/>
    </row>
    <row r="64736" spans="24:24" x14ac:dyDescent="0.25">
      <c r="X64736" s="14"/>
    </row>
    <row r="64737" spans="24:24" x14ac:dyDescent="0.25">
      <c r="X64737" s="14"/>
    </row>
    <row r="64738" spans="24:24" x14ac:dyDescent="0.25">
      <c r="X64738" s="14"/>
    </row>
    <row r="64739" spans="24:24" x14ac:dyDescent="0.25">
      <c r="X64739" s="14"/>
    </row>
    <row r="64740" spans="24:24" x14ac:dyDescent="0.25">
      <c r="X64740" s="14"/>
    </row>
    <row r="64741" spans="24:24" x14ac:dyDescent="0.25">
      <c r="X64741" s="14"/>
    </row>
    <row r="64742" spans="24:24" x14ac:dyDescent="0.25">
      <c r="X64742" s="14"/>
    </row>
    <row r="64743" spans="24:24" x14ac:dyDescent="0.25">
      <c r="X64743" s="14"/>
    </row>
    <row r="64744" spans="24:24" x14ac:dyDescent="0.25">
      <c r="X64744" s="14"/>
    </row>
    <row r="64745" spans="24:24" x14ac:dyDescent="0.25">
      <c r="X64745" s="14"/>
    </row>
    <row r="64746" spans="24:24" x14ac:dyDescent="0.25">
      <c r="X64746" s="14"/>
    </row>
    <row r="64747" spans="24:24" x14ac:dyDescent="0.25">
      <c r="X64747" s="14"/>
    </row>
    <row r="64748" spans="24:24" x14ac:dyDescent="0.25">
      <c r="X64748" s="14"/>
    </row>
    <row r="64749" spans="24:24" x14ac:dyDescent="0.25">
      <c r="X64749" s="14"/>
    </row>
    <row r="64750" spans="24:24" x14ac:dyDescent="0.25">
      <c r="X64750" s="14"/>
    </row>
    <row r="64751" spans="24:24" x14ac:dyDescent="0.25">
      <c r="X64751" s="14"/>
    </row>
    <row r="64752" spans="24:24" x14ac:dyDescent="0.25">
      <c r="X64752" s="14"/>
    </row>
    <row r="64753" spans="24:24" x14ac:dyDescent="0.25">
      <c r="X64753" s="14"/>
    </row>
    <row r="64754" spans="24:24" x14ac:dyDescent="0.25">
      <c r="X64754" s="14"/>
    </row>
    <row r="64755" spans="24:24" x14ac:dyDescent="0.25">
      <c r="X64755" s="14"/>
    </row>
    <row r="64756" spans="24:24" x14ac:dyDescent="0.25">
      <c r="X64756" s="14"/>
    </row>
    <row r="64757" spans="24:24" x14ac:dyDescent="0.25">
      <c r="X64757" s="14"/>
    </row>
    <row r="64758" spans="24:24" x14ac:dyDescent="0.25">
      <c r="X64758" s="14"/>
    </row>
    <row r="64759" spans="24:24" x14ac:dyDescent="0.25">
      <c r="X64759" s="14"/>
    </row>
    <row r="64760" spans="24:24" x14ac:dyDescent="0.25">
      <c r="X64760" s="14"/>
    </row>
    <row r="64761" spans="24:24" x14ac:dyDescent="0.25">
      <c r="X64761" s="14"/>
    </row>
    <row r="64762" spans="24:24" x14ac:dyDescent="0.25">
      <c r="X64762" s="14"/>
    </row>
    <row r="64763" spans="24:24" x14ac:dyDescent="0.25">
      <c r="X64763" s="14"/>
    </row>
    <row r="64764" spans="24:24" x14ac:dyDescent="0.25">
      <c r="X64764" s="14"/>
    </row>
    <row r="64765" spans="24:24" x14ac:dyDescent="0.25">
      <c r="X64765" s="14"/>
    </row>
    <row r="64766" spans="24:24" x14ac:dyDescent="0.25">
      <c r="X64766" s="14"/>
    </row>
    <row r="64767" spans="24:24" x14ac:dyDescent="0.25">
      <c r="X64767" s="14"/>
    </row>
    <row r="64768" spans="24:24" x14ac:dyDescent="0.25">
      <c r="X64768" s="14"/>
    </row>
    <row r="64769" spans="24:24" x14ac:dyDescent="0.25">
      <c r="X64769" s="14"/>
    </row>
    <row r="64770" spans="24:24" x14ac:dyDescent="0.25">
      <c r="X64770" s="14"/>
    </row>
    <row r="64771" spans="24:24" x14ac:dyDescent="0.25">
      <c r="X64771" s="14"/>
    </row>
    <row r="64772" spans="24:24" x14ac:dyDescent="0.25">
      <c r="X64772" s="14"/>
    </row>
    <row r="64773" spans="24:24" x14ac:dyDescent="0.25">
      <c r="X64773" s="14"/>
    </row>
    <row r="64774" spans="24:24" x14ac:dyDescent="0.25">
      <c r="X64774" s="14"/>
    </row>
    <row r="64775" spans="24:24" x14ac:dyDescent="0.25">
      <c r="X64775" s="14"/>
    </row>
    <row r="64776" spans="24:24" x14ac:dyDescent="0.25">
      <c r="X64776" s="14"/>
    </row>
    <row r="64777" spans="24:24" x14ac:dyDescent="0.25">
      <c r="X64777" s="14"/>
    </row>
    <row r="64778" spans="24:24" x14ac:dyDescent="0.25">
      <c r="X64778" s="14"/>
    </row>
    <row r="64779" spans="24:24" x14ac:dyDescent="0.25">
      <c r="X64779" s="14"/>
    </row>
    <row r="64780" spans="24:24" x14ac:dyDescent="0.25">
      <c r="X64780" s="14"/>
    </row>
    <row r="64781" spans="24:24" x14ac:dyDescent="0.25">
      <c r="X64781" s="14"/>
    </row>
    <row r="64782" spans="24:24" x14ac:dyDescent="0.25">
      <c r="X64782" s="14"/>
    </row>
    <row r="64783" spans="24:24" x14ac:dyDescent="0.25">
      <c r="X64783" s="14"/>
    </row>
    <row r="64784" spans="24:24" x14ac:dyDescent="0.25">
      <c r="X64784" s="14"/>
    </row>
    <row r="64785" spans="24:24" x14ac:dyDescent="0.25">
      <c r="X64785" s="14"/>
    </row>
    <row r="64786" spans="24:24" x14ac:dyDescent="0.25">
      <c r="X64786" s="14"/>
    </row>
    <row r="64787" spans="24:24" x14ac:dyDescent="0.25">
      <c r="X64787" s="14"/>
    </row>
    <row r="64788" spans="24:24" x14ac:dyDescent="0.25">
      <c r="X64788" s="14"/>
    </row>
    <row r="64789" spans="24:24" x14ac:dyDescent="0.25">
      <c r="X64789" s="14"/>
    </row>
    <row r="64790" spans="24:24" x14ac:dyDescent="0.25">
      <c r="X64790" s="14"/>
    </row>
    <row r="64791" spans="24:24" x14ac:dyDescent="0.25">
      <c r="X64791" s="14"/>
    </row>
    <row r="64792" spans="24:24" x14ac:dyDescent="0.25">
      <c r="X64792" s="14"/>
    </row>
    <row r="64793" spans="24:24" x14ac:dyDescent="0.25">
      <c r="X64793" s="14"/>
    </row>
    <row r="64794" spans="24:24" x14ac:dyDescent="0.25">
      <c r="X64794" s="14"/>
    </row>
    <row r="64795" spans="24:24" x14ac:dyDescent="0.25">
      <c r="X64795" s="14"/>
    </row>
    <row r="64796" spans="24:24" x14ac:dyDescent="0.25">
      <c r="X64796" s="14"/>
    </row>
    <row r="64797" spans="24:24" x14ac:dyDescent="0.25">
      <c r="X64797" s="14"/>
    </row>
    <row r="64798" spans="24:24" x14ac:dyDescent="0.25">
      <c r="X64798" s="14"/>
    </row>
    <row r="64799" spans="24:24" x14ac:dyDescent="0.25">
      <c r="X64799" s="14"/>
    </row>
    <row r="64800" spans="24:24" x14ac:dyDescent="0.25">
      <c r="X64800" s="14"/>
    </row>
    <row r="64801" spans="24:24" x14ac:dyDescent="0.25">
      <c r="X64801" s="14"/>
    </row>
    <row r="64802" spans="24:24" x14ac:dyDescent="0.25">
      <c r="X64802" s="14"/>
    </row>
    <row r="64803" spans="24:24" x14ac:dyDescent="0.25">
      <c r="X64803" s="14"/>
    </row>
    <row r="64804" spans="24:24" x14ac:dyDescent="0.25">
      <c r="X64804" s="14"/>
    </row>
    <row r="64805" spans="24:24" x14ac:dyDescent="0.25">
      <c r="X64805" s="14"/>
    </row>
    <row r="64806" spans="24:24" x14ac:dyDescent="0.25">
      <c r="X64806" s="14"/>
    </row>
    <row r="64807" spans="24:24" x14ac:dyDescent="0.25">
      <c r="X64807" s="14"/>
    </row>
    <row r="64808" spans="24:24" x14ac:dyDescent="0.25">
      <c r="X64808" s="14"/>
    </row>
    <row r="64809" spans="24:24" x14ac:dyDescent="0.25">
      <c r="X64809" s="14"/>
    </row>
    <row r="64810" spans="24:24" x14ac:dyDescent="0.25">
      <c r="X64810" s="14"/>
    </row>
    <row r="64811" spans="24:24" x14ac:dyDescent="0.25">
      <c r="X64811" s="14"/>
    </row>
    <row r="64812" spans="24:24" x14ac:dyDescent="0.25">
      <c r="X64812" s="14"/>
    </row>
    <row r="64813" spans="24:24" x14ac:dyDescent="0.25">
      <c r="X64813" s="14"/>
    </row>
    <row r="64814" spans="24:24" x14ac:dyDescent="0.25">
      <c r="X64814" s="14"/>
    </row>
    <row r="64815" spans="24:24" x14ac:dyDescent="0.25">
      <c r="X64815" s="14"/>
    </row>
    <row r="64816" spans="24:24" x14ac:dyDescent="0.25">
      <c r="X64816" s="14"/>
    </row>
    <row r="64817" spans="24:24" x14ac:dyDescent="0.25">
      <c r="X64817" s="14"/>
    </row>
    <row r="64818" spans="24:24" x14ac:dyDescent="0.25">
      <c r="X64818" s="14"/>
    </row>
    <row r="64819" spans="24:24" x14ac:dyDescent="0.25">
      <c r="X64819" s="14"/>
    </row>
    <row r="64820" spans="24:24" x14ac:dyDescent="0.25">
      <c r="X64820" s="14"/>
    </row>
    <row r="64821" spans="24:24" x14ac:dyDescent="0.25">
      <c r="X64821" s="14"/>
    </row>
    <row r="64822" spans="24:24" x14ac:dyDescent="0.25">
      <c r="X64822" s="14"/>
    </row>
    <row r="64823" spans="24:24" x14ac:dyDescent="0.25">
      <c r="X64823" s="14"/>
    </row>
    <row r="64824" spans="24:24" x14ac:dyDescent="0.25">
      <c r="X64824" s="14"/>
    </row>
    <row r="64825" spans="24:24" x14ac:dyDescent="0.25">
      <c r="X64825" s="14"/>
    </row>
    <row r="64826" spans="24:24" x14ac:dyDescent="0.25">
      <c r="X64826" s="14"/>
    </row>
    <row r="64827" spans="24:24" x14ac:dyDescent="0.25">
      <c r="X64827" s="14"/>
    </row>
    <row r="64828" spans="24:24" x14ac:dyDescent="0.25">
      <c r="X64828" s="14"/>
    </row>
    <row r="64829" spans="24:24" x14ac:dyDescent="0.25">
      <c r="X64829" s="14"/>
    </row>
    <row r="64830" spans="24:24" x14ac:dyDescent="0.25">
      <c r="X64830" s="14"/>
    </row>
    <row r="64831" spans="24:24" x14ac:dyDescent="0.25">
      <c r="X64831" s="14"/>
    </row>
    <row r="64832" spans="24:24" x14ac:dyDescent="0.25">
      <c r="X64832" s="14"/>
    </row>
    <row r="64833" spans="24:24" x14ac:dyDescent="0.25">
      <c r="X64833" s="14"/>
    </row>
    <row r="64834" spans="24:24" x14ac:dyDescent="0.25">
      <c r="X64834" s="14"/>
    </row>
    <row r="64835" spans="24:24" x14ac:dyDescent="0.25">
      <c r="X64835" s="14"/>
    </row>
    <row r="64836" spans="24:24" x14ac:dyDescent="0.25">
      <c r="X64836" s="14"/>
    </row>
    <row r="64837" spans="24:24" x14ac:dyDescent="0.25">
      <c r="X64837" s="14"/>
    </row>
    <row r="64838" spans="24:24" x14ac:dyDescent="0.25">
      <c r="X64838" s="14"/>
    </row>
    <row r="64839" spans="24:24" x14ac:dyDescent="0.25">
      <c r="X64839" s="14"/>
    </row>
    <row r="64840" spans="24:24" x14ac:dyDescent="0.25">
      <c r="X64840" s="14"/>
    </row>
    <row r="64841" spans="24:24" x14ac:dyDescent="0.25">
      <c r="X64841" s="14"/>
    </row>
    <row r="64842" spans="24:24" x14ac:dyDescent="0.25">
      <c r="X64842" s="14"/>
    </row>
    <row r="64843" spans="24:24" x14ac:dyDescent="0.25">
      <c r="X64843" s="14"/>
    </row>
    <row r="64844" spans="24:24" x14ac:dyDescent="0.25">
      <c r="X64844" s="14"/>
    </row>
    <row r="64845" spans="24:24" x14ac:dyDescent="0.25">
      <c r="X64845" s="14"/>
    </row>
    <row r="64846" spans="24:24" x14ac:dyDescent="0.25">
      <c r="X64846" s="14"/>
    </row>
    <row r="64847" spans="24:24" x14ac:dyDescent="0.25">
      <c r="X64847" s="14"/>
    </row>
    <row r="64848" spans="24:24" x14ac:dyDescent="0.25">
      <c r="X64848" s="14"/>
    </row>
    <row r="64849" spans="24:24" x14ac:dyDescent="0.25">
      <c r="X64849" s="14"/>
    </row>
    <row r="64850" spans="24:24" x14ac:dyDescent="0.25">
      <c r="X64850" s="14"/>
    </row>
    <row r="64851" spans="24:24" x14ac:dyDescent="0.25">
      <c r="X64851" s="14"/>
    </row>
    <row r="64852" spans="24:24" x14ac:dyDescent="0.25">
      <c r="X64852" s="14"/>
    </row>
    <row r="64853" spans="24:24" x14ac:dyDescent="0.25">
      <c r="X64853" s="14"/>
    </row>
    <row r="64854" spans="24:24" x14ac:dyDescent="0.25">
      <c r="X64854" s="14"/>
    </row>
    <row r="64855" spans="24:24" x14ac:dyDescent="0.25">
      <c r="X64855" s="14"/>
    </row>
    <row r="64856" spans="24:24" x14ac:dyDescent="0.25">
      <c r="X64856" s="14"/>
    </row>
    <row r="64857" spans="24:24" x14ac:dyDescent="0.25">
      <c r="X64857" s="14"/>
    </row>
    <row r="64858" spans="24:24" x14ac:dyDescent="0.25">
      <c r="X64858" s="14"/>
    </row>
    <row r="64859" spans="24:24" x14ac:dyDescent="0.25">
      <c r="X64859" s="14"/>
    </row>
    <row r="64860" spans="24:24" x14ac:dyDescent="0.25">
      <c r="X64860" s="14"/>
    </row>
    <row r="64861" spans="24:24" x14ac:dyDescent="0.25">
      <c r="X64861" s="14"/>
    </row>
    <row r="64862" spans="24:24" x14ac:dyDescent="0.25">
      <c r="X64862" s="14"/>
    </row>
    <row r="64863" spans="24:24" x14ac:dyDescent="0.25">
      <c r="X64863" s="14"/>
    </row>
    <row r="64864" spans="24:24" x14ac:dyDescent="0.25">
      <c r="X64864" s="14"/>
    </row>
    <row r="64865" spans="24:24" x14ac:dyDescent="0.25">
      <c r="X64865" s="14"/>
    </row>
    <row r="64866" spans="24:24" x14ac:dyDescent="0.25">
      <c r="X64866" s="14"/>
    </row>
    <row r="64867" spans="24:24" x14ac:dyDescent="0.25">
      <c r="X64867" s="14"/>
    </row>
    <row r="64868" spans="24:24" x14ac:dyDescent="0.25">
      <c r="X64868" s="14"/>
    </row>
    <row r="64869" spans="24:24" x14ac:dyDescent="0.25">
      <c r="X64869" s="14"/>
    </row>
    <row r="64870" spans="24:24" x14ac:dyDescent="0.25">
      <c r="X64870" s="14"/>
    </row>
    <row r="64871" spans="24:24" x14ac:dyDescent="0.25">
      <c r="X64871" s="14"/>
    </row>
    <row r="64872" spans="24:24" x14ac:dyDescent="0.25">
      <c r="X64872" s="14"/>
    </row>
    <row r="64873" spans="24:24" x14ac:dyDescent="0.25">
      <c r="X64873" s="14"/>
    </row>
    <row r="64874" spans="24:24" x14ac:dyDescent="0.25">
      <c r="X64874" s="14"/>
    </row>
    <row r="64875" spans="24:24" x14ac:dyDescent="0.25">
      <c r="X64875" s="14"/>
    </row>
    <row r="64876" spans="24:24" x14ac:dyDescent="0.25">
      <c r="X64876" s="14"/>
    </row>
    <row r="64877" spans="24:24" x14ac:dyDescent="0.25">
      <c r="X64877" s="14"/>
    </row>
    <row r="64878" spans="24:24" x14ac:dyDescent="0.25">
      <c r="X64878" s="14"/>
    </row>
    <row r="64879" spans="24:24" x14ac:dyDescent="0.25">
      <c r="X64879" s="14"/>
    </row>
    <row r="64880" spans="24:24" x14ac:dyDescent="0.25">
      <c r="X64880" s="14"/>
    </row>
    <row r="64881" spans="24:24" x14ac:dyDescent="0.25">
      <c r="X64881" s="14"/>
    </row>
    <row r="64882" spans="24:24" x14ac:dyDescent="0.25">
      <c r="X64882" s="14"/>
    </row>
    <row r="64883" spans="24:24" x14ac:dyDescent="0.25">
      <c r="X64883" s="14"/>
    </row>
    <row r="64884" spans="24:24" x14ac:dyDescent="0.25">
      <c r="X64884" s="14"/>
    </row>
    <row r="64885" spans="24:24" x14ac:dyDescent="0.25">
      <c r="X64885" s="14"/>
    </row>
    <row r="64886" spans="24:24" x14ac:dyDescent="0.25">
      <c r="X64886" s="14"/>
    </row>
    <row r="64887" spans="24:24" x14ac:dyDescent="0.25">
      <c r="X64887" s="14"/>
    </row>
    <row r="64888" spans="24:24" x14ac:dyDescent="0.25">
      <c r="X64888" s="14"/>
    </row>
    <row r="64889" spans="24:24" x14ac:dyDescent="0.25">
      <c r="X64889" s="14"/>
    </row>
    <row r="64890" spans="24:24" x14ac:dyDescent="0.25">
      <c r="X64890" s="14"/>
    </row>
    <row r="64891" spans="24:24" x14ac:dyDescent="0.25">
      <c r="X64891" s="14"/>
    </row>
    <row r="64892" spans="24:24" x14ac:dyDescent="0.25">
      <c r="X64892" s="14"/>
    </row>
    <row r="64893" spans="24:24" x14ac:dyDescent="0.25">
      <c r="X64893" s="14"/>
    </row>
    <row r="64894" spans="24:24" x14ac:dyDescent="0.25">
      <c r="X64894" s="14"/>
    </row>
    <row r="64895" spans="24:24" x14ac:dyDescent="0.25">
      <c r="X64895" s="14"/>
    </row>
    <row r="64896" spans="24:24" x14ac:dyDescent="0.25">
      <c r="X64896" s="14"/>
    </row>
    <row r="64897" spans="24:24" x14ac:dyDescent="0.25">
      <c r="X64897" s="14"/>
    </row>
    <row r="64898" spans="24:24" x14ac:dyDescent="0.25">
      <c r="X64898" s="14"/>
    </row>
    <row r="64899" spans="24:24" x14ac:dyDescent="0.25">
      <c r="X64899" s="14"/>
    </row>
    <row r="64900" spans="24:24" x14ac:dyDescent="0.25">
      <c r="X64900" s="14"/>
    </row>
    <row r="64901" spans="24:24" x14ac:dyDescent="0.25">
      <c r="X64901" s="14"/>
    </row>
    <row r="64902" spans="24:24" x14ac:dyDescent="0.25">
      <c r="X64902" s="14"/>
    </row>
    <row r="64903" spans="24:24" x14ac:dyDescent="0.25">
      <c r="X64903" s="14"/>
    </row>
    <row r="64904" spans="24:24" x14ac:dyDescent="0.25">
      <c r="X64904" s="14"/>
    </row>
    <row r="64905" spans="24:24" x14ac:dyDescent="0.25">
      <c r="X64905" s="14"/>
    </row>
    <row r="64906" spans="24:24" x14ac:dyDescent="0.25">
      <c r="X64906" s="14"/>
    </row>
    <row r="64907" spans="24:24" x14ac:dyDescent="0.25">
      <c r="X64907" s="14"/>
    </row>
    <row r="64908" spans="24:24" x14ac:dyDescent="0.25">
      <c r="X64908" s="14"/>
    </row>
    <row r="64909" spans="24:24" x14ac:dyDescent="0.25">
      <c r="X64909" s="14"/>
    </row>
    <row r="64910" spans="24:24" x14ac:dyDescent="0.25">
      <c r="X64910" s="14"/>
    </row>
    <row r="64911" spans="24:24" x14ac:dyDescent="0.25">
      <c r="X64911" s="14"/>
    </row>
    <row r="64912" spans="24:24" x14ac:dyDescent="0.25">
      <c r="X64912" s="14"/>
    </row>
    <row r="64913" spans="24:24" x14ac:dyDescent="0.25">
      <c r="X64913" s="14"/>
    </row>
    <row r="64914" spans="24:24" x14ac:dyDescent="0.25">
      <c r="X64914" s="14"/>
    </row>
    <row r="64915" spans="24:24" x14ac:dyDescent="0.25">
      <c r="X64915" s="14"/>
    </row>
    <row r="64916" spans="24:24" x14ac:dyDescent="0.25">
      <c r="X64916" s="14"/>
    </row>
    <row r="64917" spans="24:24" x14ac:dyDescent="0.25">
      <c r="X64917" s="14"/>
    </row>
    <row r="64918" spans="24:24" x14ac:dyDescent="0.25">
      <c r="X64918" s="14"/>
    </row>
    <row r="64919" spans="24:24" x14ac:dyDescent="0.25">
      <c r="X64919" s="14"/>
    </row>
    <row r="64920" spans="24:24" x14ac:dyDescent="0.25">
      <c r="X64920" s="14"/>
    </row>
    <row r="64921" spans="24:24" x14ac:dyDescent="0.25">
      <c r="X64921" s="14"/>
    </row>
    <row r="64922" spans="24:24" x14ac:dyDescent="0.25">
      <c r="X64922" s="14"/>
    </row>
    <row r="64923" spans="24:24" x14ac:dyDescent="0.25">
      <c r="X64923" s="14"/>
    </row>
    <row r="64924" spans="24:24" x14ac:dyDescent="0.25">
      <c r="X64924" s="14"/>
    </row>
    <row r="64925" spans="24:24" x14ac:dyDescent="0.25">
      <c r="X64925" s="14"/>
    </row>
    <row r="64926" spans="24:24" x14ac:dyDescent="0.25">
      <c r="X64926" s="14"/>
    </row>
    <row r="64927" spans="24:24" x14ac:dyDescent="0.25">
      <c r="X64927" s="14"/>
    </row>
    <row r="64928" spans="24:24" x14ac:dyDescent="0.25">
      <c r="X64928" s="14"/>
    </row>
    <row r="64929" spans="24:24" x14ac:dyDescent="0.25">
      <c r="X64929" s="14"/>
    </row>
    <row r="64930" spans="24:24" x14ac:dyDescent="0.25">
      <c r="X64930" s="14"/>
    </row>
    <row r="64931" spans="24:24" x14ac:dyDescent="0.25">
      <c r="X64931" s="14"/>
    </row>
    <row r="64932" spans="24:24" x14ac:dyDescent="0.25">
      <c r="X64932" s="14"/>
    </row>
    <row r="64933" spans="24:24" x14ac:dyDescent="0.25">
      <c r="X64933" s="14"/>
    </row>
    <row r="64934" spans="24:24" x14ac:dyDescent="0.25">
      <c r="X64934" s="14"/>
    </row>
    <row r="64935" spans="24:24" x14ac:dyDescent="0.25">
      <c r="X64935" s="14"/>
    </row>
    <row r="64936" spans="24:24" x14ac:dyDescent="0.25">
      <c r="X64936" s="14"/>
    </row>
    <row r="64937" spans="24:24" x14ac:dyDescent="0.25">
      <c r="X64937" s="14"/>
    </row>
    <row r="64938" spans="24:24" x14ac:dyDescent="0.25">
      <c r="X64938" s="14"/>
    </row>
    <row r="64939" spans="24:24" x14ac:dyDescent="0.25">
      <c r="X64939" s="14"/>
    </row>
    <row r="64940" spans="24:24" x14ac:dyDescent="0.25">
      <c r="X64940" s="14"/>
    </row>
    <row r="64941" spans="24:24" x14ac:dyDescent="0.25">
      <c r="X64941" s="14"/>
    </row>
    <row r="64942" spans="24:24" x14ac:dyDescent="0.25">
      <c r="X64942" s="14"/>
    </row>
    <row r="64943" spans="24:24" x14ac:dyDescent="0.25">
      <c r="X64943" s="14"/>
    </row>
    <row r="64944" spans="24:24" x14ac:dyDescent="0.25">
      <c r="X64944" s="14"/>
    </row>
    <row r="64945" spans="24:24" x14ac:dyDescent="0.25">
      <c r="X64945" s="14"/>
    </row>
    <row r="64946" spans="24:24" x14ac:dyDescent="0.25">
      <c r="X64946" s="14"/>
    </row>
    <row r="64947" spans="24:24" x14ac:dyDescent="0.25">
      <c r="X64947" s="14"/>
    </row>
    <row r="64948" spans="24:24" x14ac:dyDescent="0.25">
      <c r="X64948" s="14"/>
    </row>
    <row r="64949" spans="24:24" x14ac:dyDescent="0.25">
      <c r="X64949" s="14"/>
    </row>
    <row r="64950" spans="24:24" x14ac:dyDescent="0.25">
      <c r="X64950" s="14"/>
    </row>
    <row r="64951" spans="24:24" x14ac:dyDescent="0.25">
      <c r="X64951" s="14"/>
    </row>
    <row r="64952" spans="24:24" x14ac:dyDescent="0.25">
      <c r="X64952" s="14"/>
    </row>
    <row r="64953" spans="24:24" x14ac:dyDescent="0.25">
      <c r="X64953" s="14"/>
    </row>
    <row r="64954" spans="24:24" x14ac:dyDescent="0.25">
      <c r="X64954" s="14"/>
    </row>
    <row r="64955" spans="24:24" x14ac:dyDescent="0.25">
      <c r="X64955" s="14"/>
    </row>
    <row r="64956" spans="24:24" x14ac:dyDescent="0.25">
      <c r="X64956" s="14"/>
    </row>
    <row r="64957" spans="24:24" x14ac:dyDescent="0.25">
      <c r="X64957" s="14"/>
    </row>
    <row r="64958" spans="24:24" x14ac:dyDescent="0.25">
      <c r="X64958" s="14"/>
    </row>
    <row r="64959" spans="24:24" x14ac:dyDescent="0.25">
      <c r="X64959" s="14"/>
    </row>
    <row r="64960" spans="24:24" x14ac:dyDescent="0.25">
      <c r="X64960" s="14"/>
    </row>
    <row r="64961" spans="24:24" x14ac:dyDescent="0.25">
      <c r="X64961" s="14"/>
    </row>
    <row r="64962" spans="24:24" x14ac:dyDescent="0.25">
      <c r="X64962" s="14"/>
    </row>
    <row r="64963" spans="24:24" x14ac:dyDescent="0.25">
      <c r="X64963" s="14"/>
    </row>
    <row r="64964" spans="24:24" x14ac:dyDescent="0.25">
      <c r="X64964" s="14"/>
    </row>
    <row r="64965" spans="24:24" x14ac:dyDescent="0.25">
      <c r="X64965" s="14"/>
    </row>
    <row r="64966" spans="24:24" x14ac:dyDescent="0.25">
      <c r="X64966" s="14"/>
    </row>
    <row r="64967" spans="24:24" x14ac:dyDescent="0.25">
      <c r="X64967" s="14"/>
    </row>
    <row r="64968" spans="24:24" x14ac:dyDescent="0.25">
      <c r="X64968" s="14"/>
    </row>
    <row r="64969" spans="24:24" x14ac:dyDescent="0.25">
      <c r="X64969" s="14"/>
    </row>
    <row r="64970" spans="24:24" x14ac:dyDescent="0.25">
      <c r="X64970" s="14"/>
    </row>
    <row r="64971" spans="24:24" x14ac:dyDescent="0.25">
      <c r="X64971" s="14"/>
    </row>
    <row r="64972" spans="24:24" x14ac:dyDescent="0.25">
      <c r="X64972" s="14"/>
    </row>
    <row r="64973" spans="24:24" x14ac:dyDescent="0.25">
      <c r="X64973" s="14"/>
    </row>
    <row r="64974" spans="24:24" x14ac:dyDescent="0.25">
      <c r="X64974" s="14"/>
    </row>
    <row r="64975" spans="24:24" x14ac:dyDescent="0.25">
      <c r="X64975" s="14"/>
    </row>
    <row r="64976" spans="24:24" x14ac:dyDescent="0.25">
      <c r="X64976" s="14"/>
    </row>
    <row r="64977" spans="24:24" x14ac:dyDescent="0.25">
      <c r="X64977" s="14"/>
    </row>
    <row r="64978" spans="24:24" x14ac:dyDescent="0.25">
      <c r="X64978" s="14"/>
    </row>
    <row r="64979" spans="24:24" x14ac:dyDescent="0.25">
      <c r="X64979" s="14"/>
    </row>
    <row r="64980" spans="24:24" x14ac:dyDescent="0.25">
      <c r="X64980" s="14"/>
    </row>
    <row r="64981" spans="24:24" x14ac:dyDescent="0.25">
      <c r="X64981" s="14"/>
    </row>
    <row r="64982" spans="24:24" x14ac:dyDescent="0.25">
      <c r="X64982" s="14"/>
    </row>
    <row r="64983" spans="24:24" x14ac:dyDescent="0.25">
      <c r="X64983" s="14"/>
    </row>
    <row r="64984" spans="24:24" x14ac:dyDescent="0.25">
      <c r="X64984" s="14"/>
    </row>
    <row r="64985" spans="24:24" x14ac:dyDescent="0.25">
      <c r="X64985" s="14"/>
    </row>
    <row r="64986" spans="24:24" x14ac:dyDescent="0.25">
      <c r="X64986" s="14"/>
    </row>
    <row r="64987" spans="24:24" x14ac:dyDescent="0.25">
      <c r="X64987" s="14"/>
    </row>
    <row r="64988" spans="24:24" x14ac:dyDescent="0.25">
      <c r="X64988" s="14"/>
    </row>
    <row r="64989" spans="24:24" x14ac:dyDescent="0.25">
      <c r="X64989" s="14"/>
    </row>
    <row r="64990" spans="24:24" x14ac:dyDescent="0.25">
      <c r="X64990" s="14"/>
    </row>
    <row r="64991" spans="24:24" x14ac:dyDescent="0.25">
      <c r="X64991" s="14"/>
    </row>
    <row r="64992" spans="24:24" x14ac:dyDescent="0.25">
      <c r="X64992" s="14"/>
    </row>
    <row r="64993" spans="24:24" x14ac:dyDescent="0.25">
      <c r="X64993" s="14"/>
    </row>
    <row r="64994" spans="24:24" x14ac:dyDescent="0.25">
      <c r="X64994" s="14"/>
    </row>
    <row r="64995" spans="24:24" x14ac:dyDescent="0.25">
      <c r="X64995" s="14"/>
    </row>
    <row r="64996" spans="24:24" x14ac:dyDescent="0.25">
      <c r="X64996" s="14"/>
    </row>
    <row r="64997" spans="24:24" x14ac:dyDescent="0.25">
      <c r="X64997" s="14"/>
    </row>
    <row r="64998" spans="24:24" x14ac:dyDescent="0.25">
      <c r="X64998" s="14"/>
    </row>
    <row r="64999" spans="24:24" x14ac:dyDescent="0.25">
      <c r="X64999" s="14"/>
    </row>
    <row r="65000" spans="24:24" x14ac:dyDescent="0.25">
      <c r="X65000" s="14"/>
    </row>
    <row r="65001" spans="24:24" x14ac:dyDescent="0.25">
      <c r="X65001" s="14"/>
    </row>
    <row r="65002" spans="24:24" x14ac:dyDescent="0.25">
      <c r="X65002" s="14"/>
    </row>
    <row r="65003" spans="24:24" x14ac:dyDescent="0.25">
      <c r="X65003" s="14"/>
    </row>
    <row r="65004" spans="24:24" x14ac:dyDescent="0.25">
      <c r="X65004" s="14"/>
    </row>
    <row r="65005" spans="24:24" x14ac:dyDescent="0.25">
      <c r="X65005" s="14"/>
    </row>
    <row r="65006" spans="24:24" x14ac:dyDescent="0.25">
      <c r="X65006" s="14"/>
    </row>
    <row r="65007" spans="24:24" x14ac:dyDescent="0.25">
      <c r="X65007" s="14"/>
    </row>
    <row r="65008" spans="24:24" x14ac:dyDescent="0.25">
      <c r="X65008" s="14"/>
    </row>
    <row r="65009" spans="24:24" x14ac:dyDescent="0.25">
      <c r="X65009" s="14"/>
    </row>
    <row r="65010" spans="24:24" x14ac:dyDescent="0.25">
      <c r="X65010" s="14"/>
    </row>
    <row r="65011" spans="24:24" x14ac:dyDescent="0.25">
      <c r="X65011" s="14"/>
    </row>
    <row r="65012" spans="24:24" x14ac:dyDescent="0.25">
      <c r="X65012" s="14"/>
    </row>
    <row r="65013" spans="24:24" x14ac:dyDescent="0.25">
      <c r="X65013" s="14"/>
    </row>
    <row r="65014" spans="24:24" x14ac:dyDescent="0.25">
      <c r="X65014" s="14"/>
    </row>
    <row r="65015" spans="24:24" x14ac:dyDescent="0.25">
      <c r="X65015" s="14"/>
    </row>
    <row r="65016" spans="24:24" x14ac:dyDescent="0.25">
      <c r="X65016" s="14"/>
    </row>
    <row r="65017" spans="24:24" x14ac:dyDescent="0.25">
      <c r="X65017" s="14"/>
    </row>
    <row r="65018" spans="24:24" x14ac:dyDescent="0.25">
      <c r="X65018" s="14"/>
    </row>
    <row r="65019" spans="24:24" x14ac:dyDescent="0.25">
      <c r="X65019" s="14"/>
    </row>
    <row r="65020" spans="24:24" x14ac:dyDescent="0.25">
      <c r="X65020" s="14"/>
    </row>
    <row r="65021" spans="24:24" x14ac:dyDescent="0.25">
      <c r="X65021" s="14"/>
    </row>
    <row r="65022" spans="24:24" x14ac:dyDescent="0.25">
      <c r="X65022" s="14"/>
    </row>
    <row r="65023" spans="24:24" x14ac:dyDescent="0.25">
      <c r="X65023" s="14"/>
    </row>
    <row r="65024" spans="24:24" x14ac:dyDescent="0.25">
      <c r="X65024" s="14"/>
    </row>
    <row r="65025" spans="24:24" x14ac:dyDescent="0.25">
      <c r="X65025" s="14"/>
    </row>
    <row r="65026" spans="24:24" x14ac:dyDescent="0.25">
      <c r="X65026" s="14"/>
    </row>
    <row r="65027" spans="24:24" x14ac:dyDescent="0.25">
      <c r="X65027" s="14"/>
    </row>
    <row r="65028" spans="24:24" x14ac:dyDescent="0.25">
      <c r="X65028" s="14"/>
    </row>
    <row r="65029" spans="24:24" x14ac:dyDescent="0.25">
      <c r="X65029" s="14"/>
    </row>
    <row r="65030" spans="24:24" x14ac:dyDescent="0.25">
      <c r="X65030" s="14"/>
    </row>
    <row r="65031" spans="24:24" x14ac:dyDescent="0.25">
      <c r="X65031" s="14"/>
    </row>
    <row r="65032" spans="24:24" x14ac:dyDescent="0.25">
      <c r="X65032" s="14"/>
    </row>
    <row r="65033" spans="24:24" x14ac:dyDescent="0.25">
      <c r="X65033" s="14"/>
    </row>
    <row r="65034" spans="24:24" x14ac:dyDescent="0.25">
      <c r="X65034" s="14"/>
    </row>
    <row r="65035" spans="24:24" x14ac:dyDescent="0.25">
      <c r="X65035" s="14"/>
    </row>
    <row r="65036" spans="24:24" x14ac:dyDescent="0.25">
      <c r="X65036" s="14"/>
    </row>
    <row r="65037" spans="24:24" x14ac:dyDescent="0.25">
      <c r="X65037" s="14"/>
    </row>
    <row r="65038" spans="24:24" x14ac:dyDescent="0.25">
      <c r="X65038" s="14"/>
    </row>
    <row r="65039" spans="24:24" x14ac:dyDescent="0.25">
      <c r="X65039" s="14"/>
    </row>
    <row r="65040" spans="24:24" x14ac:dyDescent="0.25">
      <c r="X65040" s="14"/>
    </row>
    <row r="65041" spans="24:24" x14ac:dyDescent="0.25">
      <c r="X65041" s="14"/>
    </row>
    <row r="65042" spans="24:24" x14ac:dyDescent="0.25">
      <c r="X65042" s="14"/>
    </row>
    <row r="65043" spans="24:24" x14ac:dyDescent="0.25">
      <c r="X65043" s="14"/>
    </row>
    <row r="65044" spans="24:24" x14ac:dyDescent="0.25">
      <c r="X65044" s="14"/>
    </row>
    <row r="65045" spans="24:24" x14ac:dyDescent="0.25">
      <c r="X65045" s="14"/>
    </row>
    <row r="65046" spans="24:24" x14ac:dyDescent="0.25">
      <c r="X65046" s="14"/>
    </row>
    <row r="65047" spans="24:24" x14ac:dyDescent="0.25">
      <c r="X65047" s="14"/>
    </row>
    <row r="65048" spans="24:24" x14ac:dyDescent="0.25">
      <c r="X65048" s="14"/>
    </row>
    <row r="65049" spans="24:24" x14ac:dyDescent="0.25">
      <c r="X65049" s="14"/>
    </row>
    <row r="65050" spans="24:24" x14ac:dyDescent="0.25">
      <c r="X65050" s="14"/>
    </row>
    <row r="65051" spans="24:24" x14ac:dyDescent="0.25">
      <c r="X65051" s="14"/>
    </row>
    <row r="65052" spans="24:24" x14ac:dyDescent="0.25">
      <c r="X65052" s="14"/>
    </row>
    <row r="65053" spans="24:24" x14ac:dyDescent="0.25">
      <c r="X65053" s="14"/>
    </row>
    <row r="65054" spans="24:24" x14ac:dyDescent="0.25">
      <c r="X65054" s="14"/>
    </row>
    <row r="65055" spans="24:24" x14ac:dyDescent="0.25">
      <c r="X65055" s="14"/>
    </row>
    <row r="65056" spans="24:24" x14ac:dyDescent="0.25">
      <c r="X65056" s="14"/>
    </row>
    <row r="65057" spans="24:24" x14ac:dyDescent="0.25">
      <c r="X65057" s="14"/>
    </row>
    <row r="65058" spans="24:24" x14ac:dyDescent="0.25">
      <c r="X65058" s="14"/>
    </row>
    <row r="65059" spans="24:24" x14ac:dyDescent="0.25">
      <c r="X65059" s="14"/>
    </row>
    <row r="65060" spans="24:24" x14ac:dyDescent="0.25">
      <c r="X65060" s="14"/>
    </row>
    <row r="65061" spans="24:24" x14ac:dyDescent="0.25">
      <c r="X65061" s="14"/>
    </row>
    <row r="65062" spans="24:24" x14ac:dyDescent="0.25">
      <c r="X65062" s="14"/>
    </row>
    <row r="65063" spans="24:24" x14ac:dyDescent="0.25">
      <c r="X65063" s="14"/>
    </row>
    <row r="65064" spans="24:24" x14ac:dyDescent="0.25">
      <c r="X65064" s="14"/>
    </row>
    <row r="65065" spans="24:24" x14ac:dyDescent="0.25">
      <c r="X65065" s="14"/>
    </row>
    <row r="65066" spans="24:24" x14ac:dyDescent="0.25">
      <c r="X65066" s="14"/>
    </row>
    <row r="65067" spans="24:24" x14ac:dyDescent="0.25">
      <c r="X65067" s="14"/>
    </row>
    <row r="65068" spans="24:24" x14ac:dyDescent="0.25">
      <c r="X65068" s="14"/>
    </row>
    <row r="65069" spans="24:24" x14ac:dyDescent="0.25">
      <c r="X65069" s="14"/>
    </row>
    <row r="65070" spans="24:24" x14ac:dyDescent="0.25">
      <c r="X65070" s="14"/>
    </row>
    <row r="65071" spans="24:24" x14ac:dyDescent="0.25">
      <c r="X65071" s="14"/>
    </row>
    <row r="65072" spans="24:24" x14ac:dyDescent="0.25">
      <c r="X65072" s="14"/>
    </row>
    <row r="65073" spans="24:24" x14ac:dyDescent="0.25">
      <c r="X65073" s="14"/>
    </row>
    <row r="65074" spans="24:24" x14ac:dyDescent="0.25">
      <c r="X65074" s="14"/>
    </row>
    <row r="65075" spans="24:24" x14ac:dyDescent="0.25">
      <c r="X65075" s="14"/>
    </row>
    <row r="65076" spans="24:24" x14ac:dyDescent="0.25">
      <c r="X65076" s="14"/>
    </row>
    <row r="65077" spans="24:24" x14ac:dyDescent="0.25">
      <c r="X65077" s="14"/>
    </row>
    <row r="65078" spans="24:24" x14ac:dyDescent="0.25">
      <c r="X65078" s="14"/>
    </row>
    <row r="65079" spans="24:24" x14ac:dyDescent="0.25">
      <c r="X65079" s="14"/>
    </row>
    <row r="65080" spans="24:24" x14ac:dyDescent="0.25">
      <c r="X65080" s="14"/>
    </row>
    <row r="65081" spans="24:24" x14ac:dyDescent="0.25">
      <c r="X65081" s="14"/>
    </row>
    <row r="65082" spans="24:24" x14ac:dyDescent="0.25">
      <c r="X65082" s="14"/>
    </row>
    <row r="65083" spans="24:24" x14ac:dyDescent="0.25">
      <c r="X65083" s="14"/>
    </row>
    <row r="65084" spans="24:24" x14ac:dyDescent="0.25">
      <c r="X65084" s="14"/>
    </row>
    <row r="65085" spans="24:24" x14ac:dyDescent="0.25">
      <c r="X65085" s="14"/>
    </row>
    <row r="65086" spans="24:24" x14ac:dyDescent="0.25">
      <c r="X65086" s="14"/>
    </row>
    <row r="65087" spans="24:24" x14ac:dyDescent="0.25">
      <c r="X65087" s="14"/>
    </row>
    <row r="65088" spans="24:24" x14ac:dyDescent="0.25">
      <c r="X65088" s="14"/>
    </row>
    <row r="65089" spans="24:24" x14ac:dyDescent="0.25">
      <c r="X65089" s="14"/>
    </row>
    <row r="65090" spans="24:24" x14ac:dyDescent="0.25">
      <c r="X65090" s="14"/>
    </row>
    <row r="65091" spans="24:24" x14ac:dyDescent="0.25">
      <c r="X65091" s="14"/>
    </row>
    <row r="65092" spans="24:24" x14ac:dyDescent="0.25">
      <c r="X65092" s="14"/>
    </row>
    <row r="65093" spans="24:24" x14ac:dyDescent="0.25">
      <c r="X65093" s="14"/>
    </row>
    <row r="65094" spans="24:24" x14ac:dyDescent="0.25">
      <c r="X65094" s="14"/>
    </row>
    <row r="65095" spans="24:24" x14ac:dyDescent="0.25">
      <c r="X65095" s="14"/>
    </row>
    <row r="65096" spans="24:24" x14ac:dyDescent="0.25">
      <c r="X65096" s="14"/>
    </row>
    <row r="65097" spans="24:24" x14ac:dyDescent="0.25">
      <c r="X65097" s="14"/>
    </row>
    <row r="65098" spans="24:24" x14ac:dyDescent="0.25">
      <c r="X65098" s="14"/>
    </row>
    <row r="65099" spans="24:24" x14ac:dyDescent="0.25">
      <c r="X65099" s="14"/>
    </row>
    <row r="65100" spans="24:24" x14ac:dyDescent="0.25">
      <c r="X65100" s="14"/>
    </row>
    <row r="65101" spans="24:24" x14ac:dyDescent="0.25">
      <c r="X65101" s="14"/>
    </row>
    <row r="65102" spans="24:24" x14ac:dyDescent="0.25">
      <c r="X65102" s="14"/>
    </row>
    <row r="65103" spans="24:24" x14ac:dyDescent="0.25">
      <c r="X65103" s="14"/>
    </row>
    <row r="65104" spans="24:24" x14ac:dyDescent="0.25">
      <c r="X65104" s="14"/>
    </row>
    <row r="65105" spans="24:24" x14ac:dyDescent="0.25">
      <c r="X65105" s="14"/>
    </row>
    <row r="65106" spans="24:24" x14ac:dyDescent="0.25">
      <c r="X65106" s="14"/>
    </row>
    <row r="65107" spans="24:24" x14ac:dyDescent="0.25">
      <c r="X65107" s="14"/>
    </row>
    <row r="65108" spans="24:24" x14ac:dyDescent="0.25">
      <c r="X65108" s="14"/>
    </row>
    <row r="65109" spans="24:24" x14ac:dyDescent="0.25">
      <c r="X65109" s="14"/>
    </row>
    <row r="65110" spans="24:24" x14ac:dyDescent="0.25">
      <c r="X65110" s="14"/>
    </row>
    <row r="65111" spans="24:24" x14ac:dyDescent="0.25">
      <c r="X65111" s="14"/>
    </row>
    <row r="65112" spans="24:24" x14ac:dyDescent="0.25">
      <c r="X65112" s="14"/>
    </row>
    <row r="65113" spans="24:24" x14ac:dyDescent="0.25">
      <c r="X65113" s="14"/>
    </row>
    <row r="65114" spans="24:24" x14ac:dyDescent="0.25">
      <c r="X65114" s="14"/>
    </row>
    <row r="65115" spans="24:24" x14ac:dyDescent="0.25">
      <c r="X65115" s="14"/>
    </row>
    <row r="65116" spans="24:24" x14ac:dyDescent="0.25">
      <c r="X65116" s="14"/>
    </row>
    <row r="65117" spans="24:24" x14ac:dyDescent="0.25">
      <c r="X65117" s="14"/>
    </row>
    <row r="65118" spans="24:24" x14ac:dyDescent="0.25">
      <c r="X65118" s="14"/>
    </row>
    <row r="65119" spans="24:24" x14ac:dyDescent="0.25">
      <c r="X65119" s="14"/>
    </row>
    <row r="65120" spans="24:24" x14ac:dyDescent="0.25">
      <c r="X65120" s="14"/>
    </row>
    <row r="65121" spans="24:24" x14ac:dyDescent="0.25">
      <c r="X65121" s="14"/>
    </row>
    <row r="65122" spans="24:24" x14ac:dyDescent="0.25">
      <c r="X65122" s="14"/>
    </row>
    <row r="65123" spans="24:24" x14ac:dyDescent="0.25">
      <c r="X65123" s="14"/>
    </row>
    <row r="65124" spans="24:24" x14ac:dyDescent="0.25">
      <c r="X65124" s="14"/>
    </row>
    <row r="65125" spans="24:24" x14ac:dyDescent="0.25">
      <c r="X65125" s="14"/>
    </row>
    <row r="65126" spans="24:24" x14ac:dyDescent="0.25">
      <c r="X65126" s="14"/>
    </row>
    <row r="65127" spans="24:24" x14ac:dyDescent="0.25">
      <c r="X65127" s="14"/>
    </row>
    <row r="65128" spans="24:24" x14ac:dyDescent="0.25">
      <c r="X65128" s="14"/>
    </row>
    <row r="65129" spans="24:24" x14ac:dyDescent="0.25">
      <c r="X65129" s="14"/>
    </row>
    <row r="65130" spans="24:24" x14ac:dyDescent="0.25">
      <c r="X65130" s="14"/>
    </row>
    <row r="65131" spans="24:24" x14ac:dyDescent="0.25">
      <c r="X65131" s="14"/>
    </row>
    <row r="65132" spans="24:24" x14ac:dyDescent="0.25">
      <c r="X65132" s="14"/>
    </row>
    <row r="65133" spans="24:24" x14ac:dyDescent="0.25">
      <c r="X65133" s="14"/>
    </row>
    <row r="65134" spans="24:24" x14ac:dyDescent="0.25">
      <c r="X65134" s="14"/>
    </row>
    <row r="65135" spans="24:24" x14ac:dyDescent="0.25">
      <c r="X65135" s="14"/>
    </row>
    <row r="65136" spans="24:24" x14ac:dyDescent="0.25">
      <c r="X65136" s="14"/>
    </row>
    <row r="65137" spans="24:24" x14ac:dyDescent="0.25">
      <c r="X65137" s="14"/>
    </row>
    <row r="65138" spans="24:24" x14ac:dyDescent="0.25">
      <c r="X65138" s="14"/>
    </row>
    <row r="65139" spans="24:24" x14ac:dyDescent="0.25">
      <c r="X65139" s="14"/>
    </row>
    <row r="65140" spans="24:24" x14ac:dyDescent="0.25">
      <c r="X65140" s="14"/>
    </row>
    <row r="65141" spans="24:24" x14ac:dyDescent="0.25">
      <c r="X65141" s="14"/>
    </row>
    <row r="65142" spans="24:24" x14ac:dyDescent="0.25">
      <c r="X65142" s="14"/>
    </row>
    <row r="65143" spans="24:24" x14ac:dyDescent="0.25">
      <c r="X65143" s="14"/>
    </row>
    <row r="65144" spans="24:24" x14ac:dyDescent="0.25">
      <c r="X65144" s="14"/>
    </row>
    <row r="65145" spans="24:24" x14ac:dyDescent="0.25">
      <c r="X65145" s="14"/>
    </row>
    <row r="65146" spans="24:24" x14ac:dyDescent="0.25">
      <c r="X65146" s="14"/>
    </row>
    <row r="65147" spans="24:24" x14ac:dyDescent="0.25">
      <c r="X65147" s="14"/>
    </row>
    <row r="65148" spans="24:24" x14ac:dyDescent="0.25">
      <c r="X65148" s="14"/>
    </row>
    <row r="65149" spans="24:24" x14ac:dyDescent="0.25">
      <c r="X65149" s="14"/>
    </row>
    <row r="65150" spans="24:24" x14ac:dyDescent="0.25">
      <c r="X65150" s="14"/>
    </row>
    <row r="65151" spans="24:24" x14ac:dyDescent="0.25">
      <c r="X65151" s="14"/>
    </row>
    <row r="65152" spans="24:24" x14ac:dyDescent="0.25">
      <c r="X65152" s="14"/>
    </row>
    <row r="65153" spans="24:24" x14ac:dyDescent="0.25">
      <c r="X65153" s="14"/>
    </row>
    <row r="65154" spans="24:24" x14ac:dyDescent="0.25">
      <c r="X65154" s="14"/>
    </row>
    <row r="65155" spans="24:24" x14ac:dyDescent="0.25">
      <c r="X65155" s="14"/>
    </row>
    <row r="65156" spans="24:24" x14ac:dyDescent="0.25">
      <c r="X65156" s="14"/>
    </row>
    <row r="65157" spans="24:24" x14ac:dyDescent="0.25">
      <c r="X65157" s="14"/>
    </row>
    <row r="65158" spans="24:24" x14ac:dyDescent="0.25">
      <c r="X65158" s="14"/>
    </row>
    <row r="65159" spans="24:24" x14ac:dyDescent="0.25">
      <c r="X65159" s="14"/>
    </row>
    <row r="65160" spans="24:24" x14ac:dyDescent="0.25">
      <c r="X65160" s="14"/>
    </row>
    <row r="65161" spans="24:24" x14ac:dyDescent="0.25">
      <c r="X65161" s="14"/>
    </row>
    <row r="65162" spans="24:24" x14ac:dyDescent="0.25">
      <c r="X65162" s="14"/>
    </row>
    <row r="65163" spans="24:24" x14ac:dyDescent="0.25">
      <c r="X65163" s="14"/>
    </row>
    <row r="65164" spans="24:24" x14ac:dyDescent="0.25">
      <c r="X65164" s="14"/>
    </row>
    <row r="65165" spans="24:24" x14ac:dyDescent="0.25">
      <c r="X65165" s="14"/>
    </row>
    <row r="65166" spans="24:24" x14ac:dyDescent="0.25">
      <c r="X65166" s="14"/>
    </row>
    <row r="65167" spans="24:24" x14ac:dyDescent="0.25">
      <c r="X65167" s="14"/>
    </row>
    <row r="65168" spans="24:24" x14ac:dyDescent="0.25">
      <c r="X65168" s="14"/>
    </row>
    <row r="65169" spans="24:24" x14ac:dyDescent="0.25">
      <c r="X65169" s="14"/>
    </row>
    <row r="65170" spans="24:24" x14ac:dyDescent="0.25">
      <c r="X65170" s="14"/>
    </row>
    <row r="65171" spans="24:24" x14ac:dyDescent="0.25">
      <c r="X65171" s="14"/>
    </row>
    <row r="65172" spans="24:24" x14ac:dyDescent="0.25">
      <c r="X65172" s="14"/>
    </row>
    <row r="65173" spans="24:24" x14ac:dyDescent="0.25">
      <c r="X65173" s="14"/>
    </row>
    <row r="65174" spans="24:24" x14ac:dyDescent="0.25">
      <c r="X65174" s="14"/>
    </row>
    <row r="65175" spans="24:24" x14ac:dyDescent="0.25">
      <c r="X65175" s="14"/>
    </row>
    <row r="65176" spans="24:24" x14ac:dyDescent="0.25">
      <c r="X65176" s="14"/>
    </row>
    <row r="65177" spans="24:24" x14ac:dyDescent="0.25">
      <c r="X65177" s="14"/>
    </row>
    <row r="65178" spans="24:24" x14ac:dyDescent="0.25">
      <c r="X65178" s="14"/>
    </row>
    <row r="65179" spans="24:24" x14ac:dyDescent="0.25">
      <c r="X65179" s="14"/>
    </row>
    <row r="65180" spans="24:24" x14ac:dyDescent="0.25">
      <c r="X65180" s="14"/>
    </row>
    <row r="65181" spans="24:24" x14ac:dyDescent="0.25">
      <c r="X65181" s="14"/>
    </row>
    <row r="65182" spans="24:24" x14ac:dyDescent="0.25">
      <c r="X65182" s="14"/>
    </row>
    <row r="65183" spans="24:24" x14ac:dyDescent="0.25">
      <c r="X65183" s="14"/>
    </row>
    <row r="65184" spans="24:24" x14ac:dyDescent="0.25">
      <c r="X65184" s="14"/>
    </row>
    <row r="65185" spans="24:24" x14ac:dyDescent="0.25">
      <c r="X65185" s="14"/>
    </row>
    <row r="65186" spans="24:24" x14ac:dyDescent="0.25">
      <c r="X65186" s="14"/>
    </row>
    <row r="65187" spans="24:24" x14ac:dyDescent="0.25">
      <c r="X65187" s="14"/>
    </row>
    <row r="65188" spans="24:24" x14ac:dyDescent="0.25">
      <c r="X65188" s="14"/>
    </row>
    <row r="65189" spans="24:24" x14ac:dyDescent="0.25">
      <c r="X65189" s="14"/>
    </row>
    <row r="65190" spans="24:24" x14ac:dyDescent="0.25">
      <c r="X65190" s="14"/>
    </row>
    <row r="65191" spans="24:24" x14ac:dyDescent="0.25">
      <c r="X65191" s="14"/>
    </row>
    <row r="65192" spans="24:24" x14ac:dyDescent="0.25">
      <c r="X65192" s="14"/>
    </row>
    <row r="65193" spans="24:24" x14ac:dyDescent="0.25">
      <c r="X65193" s="14"/>
    </row>
    <row r="65194" spans="24:24" x14ac:dyDescent="0.25">
      <c r="X65194" s="14"/>
    </row>
    <row r="65195" spans="24:24" x14ac:dyDescent="0.25">
      <c r="X65195" s="14"/>
    </row>
    <row r="65196" spans="24:24" x14ac:dyDescent="0.25">
      <c r="X65196" s="14"/>
    </row>
    <row r="65197" spans="24:24" x14ac:dyDescent="0.25">
      <c r="X65197" s="14"/>
    </row>
    <row r="65198" spans="24:24" x14ac:dyDescent="0.25">
      <c r="X65198" s="14"/>
    </row>
    <row r="65199" spans="24:24" x14ac:dyDescent="0.25">
      <c r="X65199" s="14"/>
    </row>
    <row r="65200" spans="24:24" x14ac:dyDescent="0.25">
      <c r="X65200" s="14"/>
    </row>
    <row r="65201" spans="24:24" x14ac:dyDescent="0.25">
      <c r="X65201" s="14"/>
    </row>
    <row r="65202" spans="24:24" x14ac:dyDescent="0.25">
      <c r="X65202" s="14"/>
    </row>
    <row r="65203" spans="24:24" x14ac:dyDescent="0.25">
      <c r="X65203" s="14"/>
    </row>
    <row r="65204" spans="24:24" x14ac:dyDescent="0.25">
      <c r="X65204" s="14"/>
    </row>
    <row r="65205" spans="24:24" x14ac:dyDescent="0.25">
      <c r="X65205" s="14"/>
    </row>
    <row r="65206" spans="24:24" x14ac:dyDescent="0.25">
      <c r="X65206" s="14"/>
    </row>
    <row r="65207" spans="24:24" x14ac:dyDescent="0.25">
      <c r="X65207" s="14"/>
    </row>
    <row r="65208" spans="24:24" x14ac:dyDescent="0.25">
      <c r="X65208" s="14"/>
    </row>
    <row r="65209" spans="24:24" x14ac:dyDescent="0.25">
      <c r="X65209" s="14"/>
    </row>
    <row r="65210" spans="24:24" x14ac:dyDescent="0.25">
      <c r="X65210" s="14"/>
    </row>
    <row r="65211" spans="24:24" x14ac:dyDescent="0.25">
      <c r="X65211" s="14"/>
    </row>
    <row r="65212" spans="24:24" x14ac:dyDescent="0.25">
      <c r="X65212" s="14"/>
    </row>
    <row r="65213" spans="24:24" x14ac:dyDescent="0.25">
      <c r="X65213" s="14"/>
    </row>
    <row r="65214" spans="24:24" x14ac:dyDescent="0.25">
      <c r="X65214" s="14"/>
    </row>
    <row r="65215" spans="24:24" x14ac:dyDescent="0.25">
      <c r="X65215" s="14"/>
    </row>
    <row r="65216" spans="24:24" x14ac:dyDescent="0.25">
      <c r="X65216" s="14"/>
    </row>
    <row r="65217" spans="24:24" x14ac:dyDescent="0.25">
      <c r="X65217" s="14"/>
    </row>
    <row r="65218" spans="24:24" x14ac:dyDescent="0.25">
      <c r="X65218" s="14"/>
    </row>
    <row r="65219" spans="24:24" x14ac:dyDescent="0.25">
      <c r="X65219" s="14"/>
    </row>
    <row r="65220" spans="24:24" x14ac:dyDescent="0.25">
      <c r="X65220" s="14"/>
    </row>
    <row r="65221" spans="24:24" x14ac:dyDescent="0.25">
      <c r="X65221" s="14"/>
    </row>
    <row r="65222" spans="24:24" x14ac:dyDescent="0.25">
      <c r="X65222" s="14"/>
    </row>
    <row r="65223" spans="24:24" x14ac:dyDescent="0.25">
      <c r="X65223" s="14"/>
    </row>
    <row r="65224" spans="24:24" x14ac:dyDescent="0.25">
      <c r="X65224" s="14"/>
    </row>
    <row r="65225" spans="24:24" x14ac:dyDescent="0.25">
      <c r="X65225" s="14"/>
    </row>
    <row r="65226" spans="24:24" x14ac:dyDescent="0.25">
      <c r="X65226" s="14"/>
    </row>
    <row r="65227" spans="24:24" x14ac:dyDescent="0.25">
      <c r="X65227" s="14"/>
    </row>
    <row r="65228" spans="24:24" x14ac:dyDescent="0.25">
      <c r="X65228" s="14"/>
    </row>
    <row r="65229" spans="24:24" x14ac:dyDescent="0.25">
      <c r="X65229" s="14"/>
    </row>
    <row r="65230" spans="24:24" x14ac:dyDescent="0.25">
      <c r="X65230" s="14"/>
    </row>
    <row r="65231" spans="24:24" x14ac:dyDescent="0.25">
      <c r="X65231" s="14"/>
    </row>
    <row r="65232" spans="24:24" x14ac:dyDescent="0.25">
      <c r="X65232" s="14"/>
    </row>
    <row r="65233" spans="24:24" x14ac:dyDescent="0.25">
      <c r="X65233" s="14"/>
    </row>
    <row r="65234" spans="24:24" x14ac:dyDescent="0.25">
      <c r="X65234" s="14"/>
    </row>
    <row r="65235" spans="24:24" x14ac:dyDescent="0.25">
      <c r="X65235" s="14"/>
    </row>
    <row r="65236" spans="24:24" x14ac:dyDescent="0.25">
      <c r="X65236" s="14"/>
    </row>
    <row r="65237" spans="24:24" x14ac:dyDescent="0.25">
      <c r="X65237" s="14"/>
    </row>
    <row r="65238" spans="24:24" x14ac:dyDescent="0.25">
      <c r="X65238" s="14"/>
    </row>
    <row r="65239" spans="24:24" x14ac:dyDescent="0.25">
      <c r="X65239" s="14"/>
    </row>
    <row r="65240" spans="24:24" x14ac:dyDescent="0.25">
      <c r="X65240" s="14"/>
    </row>
    <row r="65241" spans="24:24" x14ac:dyDescent="0.25">
      <c r="X65241" s="14"/>
    </row>
    <row r="65242" spans="24:24" x14ac:dyDescent="0.25">
      <c r="X65242" s="14"/>
    </row>
    <row r="65243" spans="24:24" x14ac:dyDescent="0.25">
      <c r="X65243" s="14"/>
    </row>
    <row r="65244" spans="24:24" x14ac:dyDescent="0.25">
      <c r="X65244" s="14"/>
    </row>
    <row r="65245" spans="24:24" x14ac:dyDescent="0.25">
      <c r="X65245" s="14"/>
    </row>
    <row r="65246" spans="24:24" x14ac:dyDescent="0.25">
      <c r="X65246" s="14"/>
    </row>
    <row r="65247" spans="24:24" x14ac:dyDescent="0.25">
      <c r="X65247" s="14"/>
    </row>
    <row r="65248" spans="24:24" x14ac:dyDescent="0.25">
      <c r="X65248" s="14"/>
    </row>
    <row r="65249" spans="24:24" x14ac:dyDescent="0.25">
      <c r="X65249" s="14"/>
    </row>
    <row r="65250" spans="24:24" x14ac:dyDescent="0.25">
      <c r="X65250" s="14"/>
    </row>
    <row r="65251" spans="24:24" x14ac:dyDescent="0.25">
      <c r="X65251" s="14"/>
    </row>
    <row r="65252" spans="24:24" x14ac:dyDescent="0.25">
      <c r="X65252" s="14"/>
    </row>
    <row r="65253" spans="24:24" x14ac:dyDescent="0.25">
      <c r="X65253" s="14"/>
    </row>
    <row r="65254" spans="24:24" x14ac:dyDescent="0.25">
      <c r="X65254" s="14"/>
    </row>
    <row r="65255" spans="24:24" x14ac:dyDescent="0.25">
      <c r="X65255" s="14"/>
    </row>
    <row r="65256" spans="24:24" x14ac:dyDescent="0.25">
      <c r="X65256" s="14"/>
    </row>
    <row r="65257" spans="24:24" x14ac:dyDescent="0.25">
      <c r="X65257" s="14"/>
    </row>
    <row r="65258" spans="24:24" x14ac:dyDescent="0.25">
      <c r="X65258" s="14"/>
    </row>
    <row r="65259" spans="24:24" x14ac:dyDescent="0.25">
      <c r="X65259" s="14"/>
    </row>
    <row r="65260" spans="24:24" x14ac:dyDescent="0.25">
      <c r="X65260" s="14"/>
    </row>
    <row r="65261" spans="24:24" x14ac:dyDescent="0.25">
      <c r="X65261" s="14"/>
    </row>
    <row r="65262" spans="24:24" x14ac:dyDescent="0.25">
      <c r="X65262" s="14"/>
    </row>
    <row r="65263" spans="24:24" x14ac:dyDescent="0.25">
      <c r="X65263" s="14"/>
    </row>
    <row r="65264" spans="24:24" x14ac:dyDescent="0.25">
      <c r="X65264" s="14"/>
    </row>
    <row r="65265" spans="24:24" x14ac:dyDescent="0.25">
      <c r="X65265" s="14"/>
    </row>
    <row r="65266" spans="24:24" x14ac:dyDescent="0.25">
      <c r="X65266" s="14"/>
    </row>
    <row r="65267" spans="24:24" x14ac:dyDescent="0.25">
      <c r="X65267" s="14"/>
    </row>
    <row r="65268" spans="24:24" x14ac:dyDescent="0.25">
      <c r="X65268" s="14"/>
    </row>
    <row r="65269" spans="24:24" x14ac:dyDescent="0.25">
      <c r="X65269" s="14"/>
    </row>
    <row r="65270" spans="24:24" x14ac:dyDescent="0.25">
      <c r="X65270" s="14"/>
    </row>
    <row r="65271" spans="24:24" x14ac:dyDescent="0.25">
      <c r="X65271" s="14"/>
    </row>
    <row r="65272" spans="24:24" x14ac:dyDescent="0.25">
      <c r="X65272" s="14"/>
    </row>
    <row r="65273" spans="24:24" x14ac:dyDescent="0.25">
      <c r="X65273" s="14"/>
    </row>
    <row r="65274" spans="24:24" x14ac:dyDescent="0.25">
      <c r="X65274" s="14"/>
    </row>
    <row r="65275" spans="24:24" x14ac:dyDescent="0.25">
      <c r="X65275" s="14"/>
    </row>
    <row r="65276" spans="24:24" x14ac:dyDescent="0.25">
      <c r="X65276" s="14"/>
    </row>
    <row r="65277" spans="24:24" x14ac:dyDescent="0.25">
      <c r="X65277" s="14"/>
    </row>
    <row r="65278" spans="24:24" x14ac:dyDescent="0.25">
      <c r="X65278" s="14"/>
    </row>
    <row r="65279" spans="24:24" x14ac:dyDescent="0.25">
      <c r="X65279" s="14"/>
    </row>
    <row r="65280" spans="24:24" x14ac:dyDescent="0.25">
      <c r="X65280" s="14"/>
    </row>
    <row r="65281" spans="24:24" x14ac:dyDescent="0.25">
      <c r="X65281" s="14"/>
    </row>
    <row r="65282" spans="24:24" x14ac:dyDescent="0.25">
      <c r="X65282" s="14"/>
    </row>
    <row r="65283" spans="24:24" x14ac:dyDescent="0.25">
      <c r="X65283" s="14"/>
    </row>
    <row r="65284" spans="24:24" x14ac:dyDescent="0.25">
      <c r="X65284" s="14"/>
    </row>
    <row r="65285" spans="24:24" x14ac:dyDescent="0.25">
      <c r="X65285" s="14"/>
    </row>
    <row r="65286" spans="24:24" x14ac:dyDescent="0.25">
      <c r="X65286" s="14"/>
    </row>
    <row r="65287" spans="24:24" x14ac:dyDescent="0.25">
      <c r="X65287" s="14"/>
    </row>
    <row r="65288" spans="24:24" x14ac:dyDescent="0.25">
      <c r="X65288" s="14"/>
    </row>
    <row r="65289" spans="24:24" x14ac:dyDescent="0.25">
      <c r="X65289" s="14"/>
    </row>
    <row r="65290" spans="24:24" x14ac:dyDescent="0.25">
      <c r="X65290" s="14"/>
    </row>
    <row r="65291" spans="24:24" x14ac:dyDescent="0.25">
      <c r="X65291" s="14"/>
    </row>
    <row r="65292" spans="24:24" x14ac:dyDescent="0.25">
      <c r="X65292" s="14"/>
    </row>
    <row r="65293" spans="24:24" x14ac:dyDescent="0.25">
      <c r="X65293" s="14"/>
    </row>
    <row r="65294" spans="24:24" x14ac:dyDescent="0.25">
      <c r="X65294" s="14"/>
    </row>
    <row r="65295" spans="24:24" x14ac:dyDescent="0.25">
      <c r="X65295" s="14"/>
    </row>
    <row r="65296" spans="24:24" x14ac:dyDescent="0.25">
      <c r="X65296" s="14"/>
    </row>
    <row r="65297" spans="24:24" x14ac:dyDescent="0.25">
      <c r="X65297" s="14"/>
    </row>
    <row r="65298" spans="24:24" x14ac:dyDescent="0.25">
      <c r="X65298" s="14"/>
    </row>
    <row r="65299" spans="24:24" x14ac:dyDescent="0.25">
      <c r="X65299" s="14"/>
    </row>
    <row r="65300" spans="24:24" x14ac:dyDescent="0.25">
      <c r="X65300" s="14"/>
    </row>
    <row r="65301" spans="24:24" x14ac:dyDescent="0.25">
      <c r="X65301" s="14"/>
    </row>
    <row r="65302" spans="24:24" x14ac:dyDescent="0.25">
      <c r="X65302" s="14"/>
    </row>
    <row r="65303" spans="24:24" x14ac:dyDescent="0.25">
      <c r="X65303" s="14"/>
    </row>
    <row r="65304" spans="24:24" x14ac:dyDescent="0.25">
      <c r="X65304" s="14"/>
    </row>
    <row r="65305" spans="24:24" x14ac:dyDescent="0.25">
      <c r="X65305" s="14"/>
    </row>
    <row r="65306" spans="24:24" x14ac:dyDescent="0.25">
      <c r="X65306" s="14"/>
    </row>
    <row r="65307" spans="24:24" x14ac:dyDescent="0.25">
      <c r="X65307" s="14"/>
    </row>
    <row r="65308" spans="24:24" x14ac:dyDescent="0.25">
      <c r="X65308" s="14"/>
    </row>
    <row r="65309" spans="24:24" x14ac:dyDescent="0.25">
      <c r="X65309" s="14"/>
    </row>
    <row r="65310" spans="24:24" x14ac:dyDescent="0.25">
      <c r="X65310" s="14"/>
    </row>
    <row r="65311" spans="24:24" x14ac:dyDescent="0.25">
      <c r="X65311" s="14"/>
    </row>
    <row r="65312" spans="24:24" x14ac:dyDescent="0.25">
      <c r="X65312" s="14"/>
    </row>
    <row r="65313" spans="24:24" x14ac:dyDescent="0.25">
      <c r="X65313" s="14"/>
    </row>
    <row r="65314" spans="24:24" x14ac:dyDescent="0.25">
      <c r="X65314" s="14"/>
    </row>
    <row r="65315" spans="24:24" x14ac:dyDescent="0.25">
      <c r="X65315" s="14"/>
    </row>
    <row r="65316" spans="24:24" x14ac:dyDescent="0.25">
      <c r="X65316" s="14"/>
    </row>
    <row r="65317" spans="24:24" x14ac:dyDescent="0.25">
      <c r="X65317" s="14"/>
    </row>
    <row r="65318" spans="24:24" x14ac:dyDescent="0.25">
      <c r="X65318" s="14"/>
    </row>
    <row r="65319" spans="24:24" x14ac:dyDescent="0.25">
      <c r="X65319" s="14"/>
    </row>
    <row r="65320" spans="24:24" x14ac:dyDescent="0.25">
      <c r="X65320" s="14"/>
    </row>
    <row r="65321" spans="24:24" x14ac:dyDescent="0.25">
      <c r="X65321" s="14"/>
    </row>
    <row r="65322" spans="24:24" x14ac:dyDescent="0.25">
      <c r="X65322" s="14"/>
    </row>
    <row r="65323" spans="24:24" x14ac:dyDescent="0.25">
      <c r="X65323" s="14"/>
    </row>
    <row r="65324" spans="24:24" x14ac:dyDescent="0.25">
      <c r="X65324" s="14"/>
    </row>
    <row r="65325" spans="24:24" x14ac:dyDescent="0.25">
      <c r="X65325" s="14"/>
    </row>
    <row r="65326" spans="24:24" x14ac:dyDescent="0.25">
      <c r="X65326" s="14"/>
    </row>
    <row r="65327" spans="24:24" x14ac:dyDescent="0.25">
      <c r="X65327" s="14"/>
    </row>
    <row r="65328" spans="24:24" x14ac:dyDescent="0.25">
      <c r="X65328" s="14"/>
    </row>
    <row r="65329" spans="24:24" x14ac:dyDescent="0.25">
      <c r="X65329" s="14"/>
    </row>
    <row r="65330" spans="24:24" x14ac:dyDescent="0.25">
      <c r="X65330" s="14"/>
    </row>
    <row r="65331" spans="24:24" x14ac:dyDescent="0.25">
      <c r="X65331" s="14"/>
    </row>
    <row r="65332" spans="24:24" x14ac:dyDescent="0.25">
      <c r="X65332" s="14"/>
    </row>
    <row r="65333" spans="24:24" x14ac:dyDescent="0.25">
      <c r="X65333" s="14"/>
    </row>
    <row r="65334" spans="24:24" x14ac:dyDescent="0.25">
      <c r="X65334" s="14"/>
    </row>
    <row r="65335" spans="24:24" x14ac:dyDescent="0.25">
      <c r="X65335" s="14"/>
    </row>
    <row r="65336" spans="24:24" x14ac:dyDescent="0.25">
      <c r="X65336" s="14"/>
    </row>
    <row r="65337" spans="24:24" x14ac:dyDescent="0.25">
      <c r="X65337" s="14"/>
    </row>
    <row r="65338" spans="24:24" x14ac:dyDescent="0.25">
      <c r="X65338" s="14"/>
    </row>
    <row r="65339" spans="24:24" x14ac:dyDescent="0.25">
      <c r="X65339" s="14"/>
    </row>
    <row r="65340" spans="24:24" x14ac:dyDescent="0.25">
      <c r="X65340" s="14"/>
    </row>
    <row r="65341" spans="24:24" x14ac:dyDescent="0.25">
      <c r="X65341" s="14"/>
    </row>
    <row r="65342" spans="24:24" x14ac:dyDescent="0.25">
      <c r="X65342" s="14"/>
    </row>
    <row r="65343" spans="24:24" x14ac:dyDescent="0.25">
      <c r="X65343" s="14"/>
    </row>
    <row r="65344" spans="24:24" x14ac:dyDescent="0.25">
      <c r="X65344" s="14"/>
    </row>
    <row r="65345" spans="24:24" x14ac:dyDescent="0.25">
      <c r="X65345" s="14"/>
    </row>
    <row r="65346" spans="24:24" x14ac:dyDescent="0.25">
      <c r="X65346" s="14"/>
    </row>
    <row r="65347" spans="24:24" x14ac:dyDescent="0.25">
      <c r="X65347" s="14"/>
    </row>
    <row r="65348" spans="24:24" x14ac:dyDescent="0.25">
      <c r="X65348" s="14"/>
    </row>
    <row r="65349" spans="24:24" x14ac:dyDescent="0.25">
      <c r="X65349" s="14"/>
    </row>
    <row r="65350" spans="24:24" x14ac:dyDescent="0.25">
      <c r="X65350" s="14"/>
    </row>
    <row r="65351" spans="24:24" x14ac:dyDescent="0.25">
      <c r="X65351" s="14"/>
    </row>
    <row r="65352" spans="24:24" x14ac:dyDescent="0.25">
      <c r="X65352" s="14"/>
    </row>
    <row r="65353" spans="24:24" x14ac:dyDescent="0.25">
      <c r="X65353" s="14"/>
    </row>
    <row r="65354" spans="24:24" x14ac:dyDescent="0.25">
      <c r="X65354" s="14"/>
    </row>
    <row r="65355" spans="24:24" x14ac:dyDescent="0.25">
      <c r="X65355" s="14"/>
    </row>
    <row r="65356" spans="24:24" x14ac:dyDescent="0.25">
      <c r="X65356" s="14"/>
    </row>
    <row r="65357" spans="24:24" x14ac:dyDescent="0.25">
      <c r="X65357" s="14"/>
    </row>
    <row r="65358" spans="24:24" x14ac:dyDescent="0.25">
      <c r="X65358" s="14"/>
    </row>
    <row r="65359" spans="24:24" x14ac:dyDescent="0.25">
      <c r="X65359" s="14"/>
    </row>
    <row r="65360" spans="24:24" x14ac:dyDescent="0.25">
      <c r="X65360" s="14"/>
    </row>
    <row r="65361" spans="24:24" x14ac:dyDescent="0.25">
      <c r="X65361" s="14"/>
    </row>
    <row r="65362" spans="24:24" x14ac:dyDescent="0.25">
      <c r="X65362" s="14"/>
    </row>
    <row r="65363" spans="24:24" x14ac:dyDescent="0.25">
      <c r="X65363" s="14"/>
    </row>
    <row r="65364" spans="24:24" x14ac:dyDescent="0.25">
      <c r="X65364" s="14"/>
    </row>
    <row r="65365" spans="24:24" x14ac:dyDescent="0.25">
      <c r="X65365" s="14"/>
    </row>
    <row r="65366" spans="24:24" x14ac:dyDescent="0.25">
      <c r="X65366" s="14"/>
    </row>
    <row r="65367" spans="24:24" x14ac:dyDescent="0.25">
      <c r="X65367" s="14"/>
    </row>
    <row r="65368" spans="24:24" x14ac:dyDescent="0.25">
      <c r="X65368" s="14"/>
    </row>
    <row r="65369" spans="24:24" x14ac:dyDescent="0.25">
      <c r="X65369" s="14"/>
    </row>
    <row r="65370" spans="24:24" x14ac:dyDescent="0.25">
      <c r="X65370" s="14"/>
    </row>
    <row r="65371" spans="24:24" x14ac:dyDescent="0.25">
      <c r="X65371" s="14"/>
    </row>
    <row r="65372" spans="24:24" x14ac:dyDescent="0.25">
      <c r="X65372" s="14"/>
    </row>
    <row r="65373" spans="24:24" x14ac:dyDescent="0.25">
      <c r="X65373" s="14"/>
    </row>
    <row r="65374" spans="24:24" x14ac:dyDescent="0.25">
      <c r="X65374" s="14"/>
    </row>
    <row r="65375" spans="24:24" x14ac:dyDescent="0.25">
      <c r="X65375" s="14"/>
    </row>
    <row r="65376" spans="24:24" x14ac:dyDescent="0.25">
      <c r="X65376" s="14"/>
    </row>
    <row r="65377" spans="24:24" x14ac:dyDescent="0.25">
      <c r="X65377" s="14"/>
    </row>
    <row r="65378" spans="24:24" x14ac:dyDescent="0.25">
      <c r="X65378" s="14"/>
    </row>
    <row r="65379" spans="24:24" x14ac:dyDescent="0.25">
      <c r="X65379" s="14"/>
    </row>
    <row r="65380" spans="24:24" x14ac:dyDescent="0.25">
      <c r="X65380" s="14"/>
    </row>
    <row r="65381" spans="24:24" x14ac:dyDescent="0.25">
      <c r="X65381" s="14"/>
    </row>
    <row r="65382" spans="24:24" x14ac:dyDescent="0.25">
      <c r="X65382" s="14"/>
    </row>
    <row r="65383" spans="24:24" x14ac:dyDescent="0.25">
      <c r="X65383" s="14"/>
    </row>
    <row r="65384" spans="24:24" x14ac:dyDescent="0.25">
      <c r="X65384" s="14"/>
    </row>
    <row r="65385" spans="24:24" x14ac:dyDescent="0.25">
      <c r="X65385" s="14"/>
    </row>
    <row r="65386" spans="24:24" x14ac:dyDescent="0.25">
      <c r="X65386" s="14"/>
    </row>
    <row r="65387" spans="24:24" x14ac:dyDescent="0.25">
      <c r="X65387" s="14"/>
    </row>
    <row r="65388" spans="24:24" x14ac:dyDescent="0.25">
      <c r="X65388" s="14"/>
    </row>
    <row r="65389" spans="24:24" x14ac:dyDescent="0.25">
      <c r="X65389" s="14"/>
    </row>
    <row r="65390" spans="24:24" x14ac:dyDescent="0.25">
      <c r="X65390" s="14"/>
    </row>
    <row r="65391" spans="24:24" x14ac:dyDescent="0.25">
      <c r="X65391" s="14"/>
    </row>
    <row r="65392" spans="24:24" x14ac:dyDescent="0.25">
      <c r="X65392" s="14"/>
    </row>
    <row r="65393" spans="24:24" x14ac:dyDescent="0.25">
      <c r="X65393" s="14"/>
    </row>
    <row r="65394" spans="24:24" x14ac:dyDescent="0.25">
      <c r="X65394" s="14"/>
    </row>
    <row r="65395" spans="24:24" x14ac:dyDescent="0.25">
      <c r="X65395" s="14"/>
    </row>
    <row r="65396" spans="24:24" x14ac:dyDescent="0.25">
      <c r="X65396" s="14"/>
    </row>
    <row r="65397" spans="24:24" x14ac:dyDescent="0.25">
      <c r="X65397" s="14"/>
    </row>
    <row r="65398" spans="24:24" x14ac:dyDescent="0.25">
      <c r="X65398" s="14"/>
    </row>
    <row r="65399" spans="24:24" x14ac:dyDescent="0.25">
      <c r="X65399" s="14"/>
    </row>
    <row r="65400" spans="24:24" x14ac:dyDescent="0.25">
      <c r="X65400" s="14"/>
    </row>
    <row r="65401" spans="24:24" x14ac:dyDescent="0.25">
      <c r="X65401" s="14"/>
    </row>
    <row r="65402" spans="24:24" x14ac:dyDescent="0.25">
      <c r="X65402" s="14"/>
    </row>
    <row r="65403" spans="24:24" x14ac:dyDescent="0.25">
      <c r="X65403" s="14"/>
    </row>
    <row r="65404" spans="24:24" x14ac:dyDescent="0.25">
      <c r="X65404" s="14"/>
    </row>
    <row r="65405" spans="24:24" x14ac:dyDescent="0.25">
      <c r="X65405" s="14"/>
    </row>
    <row r="65406" spans="24:24" x14ac:dyDescent="0.25">
      <c r="X65406" s="14"/>
    </row>
    <row r="65407" spans="24:24" x14ac:dyDescent="0.25">
      <c r="X65407" s="14"/>
    </row>
    <row r="65408" spans="24:24" x14ac:dyDescent="0.25">
      <c r="X65408" s="14"/>
    </row>
    <row r="65409" spans="24:24" x14ac:dyDescent="0.25">
      <c r="X65409" s="14"/>
    </row>
    <row r="65410" spans="24:24" x14ac:dyDescent="0.25">
      <c r="X65410" s="14"/>
    </row>
    <row r="65411" spans="24:24" x14ac:dyDescent="0.25">
      <c r="X65411" s="14"/>
    </row>
    <row r="65412" spans="24:24" x14ac:dyDescent="0.25">
      <c r="X65412" s="14"/>
    </row>
    <row r="65413" spans="24:24" x14ac:dyDescent="0.25">
      <c r="X65413" s="14"/>
    </row>
    <row r="65414" spans="24:24" x14ac:dyDescent="0.25">
      <c r="X65414" s="14"/>
    </row>
    <row r="65415" spans="24:24" x14ac:dyDescent="0.25">
      <c r="X65415" s="14"/>
    </row>
    <row r="65416" spans="24:24" x14ac:dyDescent="0.25">
      <c r="X65416" s="14"/>
    </row>
    <row r="65417" spans="24:24" x14ac:dyDescent="0.25">
      <c r="X65417" s="14"/>
    </row>
    <row r="65418" spans="24:24" x14ac:dyDescent="0.25">
      <c r="X65418" s="14"/>
    </row>
    <row r="65419" spans="24:24" x14ac:dyDescent="0.25">
      <c r="X65419" s="14"/>
    </row>
    <row r="65420" spans="24:24" x14ac:dyDescent="0.25">
      <c r="X65420" s="14"/>
    </row>
    <row r="65421" spans="24:24" x14ac:dyDescent="0.25">
      <c r="X65421" s="14"/>
    </row>
    <row r="65422" spans="24:24" x14ac:dyDescent="0.25">
      <c r="X65422" s="14"/>
    </row>
    <row r="65423" spans="24:24" x14ac:dyDescent="0.25">
      <c r="X65423" s="14"/>
    </row>
    <row r="65424" spans="24:24" x14ac:dyDescent="0.25">
      <c r="X65424" s="14"/>
    </row>
    <row r="65425" spans="24:24" x14ac:dyDescent="0.25">
      <c r="X65425" s="14"/>
    </row>
    <row r="65426" spans="24:24" x14ac:dyDescent="0.25">
      <c r="X65426" s="14"/>
    </row>
    <row r="65427" spans="24:24" x14ac:dyDescent="0.25">
      <c r="X65427" s="14"/>
    </row>
    <row r="65428" spans="24:24" x14ac:dyDescent="0.25">
      <c r="X65428" s="14"/>
    </row>
    <row r="65429" spans="24:24" x14ac:dyDescent="0.25">
      <c r="X65429" s="14"/>
    </row>
    <row r="65430" spans="24:24" x14ac:dyDescent="0.25">
      <c r="X65430" s="14"/>
    </row>
    <row r="65431" spans="24:24" x14ac:dyDescent="0.25">
      <c r="X65431" s="14"/>
    </row>
    <row r="65432" spans="24:24" x14ac:dyDescent="0.25">
      <c r="X65432" s="14"/>
    </row>
    <row r="65433" spans="24:24" x14ac:dyDescent="0.25">
      <c r="X65433" s="14"/>
    </row>
    <row r="65434" spans="24:24" x14ac:dyDescent="0.25">
      <c r="X65434" s="14"/>
    </row>
    <row r="65435" spans="24:24" x14ac:dyDescent="0.25">
      <c r="X65435" s="14"/>
    </row>
    <row r="65436" spans="24:24" x14ac:dyDescent="0.25">
      <c r="X65436" s="14"/>
    </row>
    <row r="65437" spans="24:24" x14ac:dyDescent="0.25">
      <c r="X65437" s="14"/>
    </row>
    <row r="65438" spans="24:24" x14ac:dyDescent="0.25">
      <c r="X65438" s="14"/>
    </row>
    <row r="65439" spans="24:24" x14ac:dyDescent="0.25">
      <c r="X65439" s="14"/>
    </row>
    <row r="65440" spans="24:24" x14ac:dyDescent="0.25">
      <c r="X65440" s="14"/>
    </row>
    <row r="65441" spans="24:24" x14ac:dyDescent="0.25">
      <c r="X65441" s="14"/>
    </row>
    <row r="65442" spans="24:24" x14ac:dyDescent="0.25">
      <c r="X65442" s="14"/>
    </row>
    <row r="65443" spans="24:24" x14ac:dyDescent="0.25">
      <c r="X65443" s="14"/>
    </row>
    <row r="65444" spans="24:24" x14ac:dyDescent="0.25">
      <c r="X65444" s="14"/>
    </row>
    <row r="65445" spans="24:24" x14ac:dyDescent="0.25">
      <c r="X65445" s="14"/>
    </row>
    <row r="65446" spans="24:24" x14ac:dyDescent="0.25">
      <c r="X65446" s="14"/>
    </row>
    <row r="65447" spans="24:24" x14ac:dyDescent="0.25">
      <c r="X65447" s="14"/>
    </row>
    <row r="65448" spans="24:24" x14ac:dyDescent="0.25">
      <c r="X65448" s="14"/>
    </row>
    <row r="65449" spans="24:24" x14ac:dyDescent="0.25">
      <c r="X65449" s="14"/>
    </row>
    <row r="65450" spans="24:24" x14ac:dyDescent="0.25">
      <c r="X65450" s="14"/>
    </row>
    <row r="65451" spans="24:24" x14ac:dyDescent="0.25">
      <c r="X65451" s="14"/>
    </row>
    <row r="65452" spans="24:24" x14ac:dyDescent="0.25">
      <c r="X65452" s="14"/>
    </row>
    <row r="65453" spans="24:24" x14ac:dyDescent="0.25">
      <c r="X65453" s="14"/>
    </row>
    <row r="65454" spans="24:24" x14ac:dyDescent="0.25">
      <c r="X65454" s="14"/>
    </row>
    <row r="65455" spans="24:24" x14ac:dyDescent="0.25">
      <c r="X65455" s="14"/>
    </row>
    <row r="65456" spans="24:24" x14ac:dyDescent="0.25">
      <c r="X65456" s="14"/>
    </row>
    <row r="65457" spans="24:24" x14ac:dyDescent="0.25">
      <c r="X65457" s="14"/>
    </row>
    <row r="65458" spans="24:24" x14ac:dyDescent="0.25">
      <c r="X65458" s="14"/>
    </row>
    <row r="65459" spans="24:24" x14ac:dyDescent="0.25">
      <c r="X65459" s="14"/>
    </row>
    <row r="65460" spans="24:24" x14ac:dyDescent="0.25">
      <c r="X65460" s="14"/>
    </row>
    <row r="65461" spans="24:24" x14ac:dyDescent="0.25">
      <c r="X65461" s="14"/>
    </row>
    <row r="65462" spans="24:24" x14ac:dyDescent="0.25">
      <c r="X65462" s="14"/>
    </row>
    <row r="65463" spans="24:24" x14ac:dyDescent="0.25">
      <c r="X65463" s="14"/>
    </row>
    <row r="65464" spans="24:24" x14ac:dyDescent="0.25">
      <c r="X65464" s="14"/>
    </row>
    <row r="65465" spans="24:24" x14ac:dyDescent="0.25">
      <c r="X65465" s="14"/>
    </row>
    <row r="65466" spans="24:24" x14ac:dyDescent="0.25">
      <c r="X65466" s="14"/>
    </row>
    <row r="65467" spans="24:24" x14ac:dyDescent="0.25">
      <c r="X65467" s="14"/>
    </row>
    <row r="65468" spans="24:24" x14ac:dyDescent="0.25">
      <c r="X65468" s="14"/>
    </row>
    <row r="65469" spans="24:24" x14ac:dyDescent="0.25">
      <c r="X65469" s="14"/>
    </row>
    <row r="65470" spans="24:24" x14ac:dyDescent="0.25">
      <c r="X65470" s="14"/>
    </row>
    <row r="65471" spans="24:24" x14ac:dyDescent="0.25">
      <c r="X65471" s="14"/>
    </row>
    <row r="65472" spans="24:24" x14ac:dyDescent="0.25">
      <c r="X65472" s="14"/>
    </row>
    <row r="65473" spans="24:24" x14ac:dyDescent="0.25">
      <c r="X65473" s="14"/>
    </row>
    <row r="65474" spans="24:24" x14ac:dyDescent="0.25">
      <c r="X65474" s="14"/>
    </row>
    <row r="65475" spans="24:24" x14ac:dyDescent="0.25">
      <c r="X65475" s="14"/>
    </row>
    <row r="65476" spans="24:24" x14ac:dyDescent="0.25">
      <c r="X65476" s="14"/>
    </row>
    <row r="65477" spans="24:24" x14ac:dyDescent="0.25">
      <c r="X65477" s="14"/>
    </row>
    <row r="65478" spans="24:24" x14ac:dyDescent="0.25">
      <c r="X65478" s="14"/>
    </row>
    <row r="65479" spans="24:24" x14ac:dyDescent="0.25">
      <c r="X65479" s="14"/>
    </row>
    <row r="65480" spans="24:24" x14ac:dyDescent="0.25">
      <c r="X65480" s="14"/>
    </row>
    <row r="65481" spans="24:24" x14ac:dyDescent="0.25">
      <c r="X65481" s="14"/>
    </row>
    <row r="65482" spans="24:24" x14ac:dyDescent="0.25">
      <c r="X65482" s="14"/>
    </row>
    <row r="65483" spans="24:24" x14ac:dyDescent="0.25">
      <c r="X65483" s="14"/>
    </row>
    <row r="65484" spans="24:24" x14ac:dyDescent="0.25">
      <c r="X65484" s="14"/>
    </row>
    <row r="65485" spans="24:24" x14ac:dyDescent="0.25">
      <c r="X65485" s="14"/>
    </row>
    <row r="65486" spans="24:24" x14ac:dyDescent="0.25">
      <c r="X65486" s="14"/>
    </row>
    <row r="65487" spans="24:24" x14ac:dyDescent="0.25">
      <c r="X65487" s="14"/>
    </row>
    <row r="65488" spans="24:24" x14ac:dyDescent="0.25">
      <c r="X65488" s="14"/>
    </row>
    <row r="65489" spans="24:24" x14ac:dyDescent="0.25">
      <c r="X65489" s="14"/>
    </row>
    <row r="65490" spans="24:24" x14ac:dyDescent="0.25">
      <c r="X65490" s="14"/>
    </row>
    <row r="65491" spans="24:24" x14ac:dyDescent="0.25">
      <c r="X65491" s="14"/>
    </row>
    <row r="65492" spans="24:24" x14ac:dyDescent="0.25">
      <c r="X65492" s="14"/>
    </row>
    <row r="65493" spans="24:24" x14ac:dyDescent="0.25">
      <c r="X65493" s="14"/>
    </row>
    <row r="65494" spans="24:24" x14ac:dyDescent="0.25">
      <c r="X65494" s="14"/>
    </row>
    <row r="65495" spans="24:24" x14ac:dyDescent="0.25">
      <c r="X65495" s="14"/>
    </row>
    <row r="65496" spans="24:24" x14ac:dyDescent="0.25">
      <c r="X65496" s="14"/>
    </row>
    <row r="65497" spans="24:24" x14ac:dyDescent="0.25">
      <c r="X65497" s="14"/>
    </row>
    <row r="65498" spans="24:24" x14ac:dyDescent="0.25">
      <c r="X65498" s="14"/>
    </row>
    <row r="65499" spans="24:24" x14ac:dyDescent="0.25">
      <c r="X65499" s="14"/>
    </row>
    <row r="65500" spans="24:24" x14ac:dyDescent="0.25">
      <c r="X65500" s="14"/>
    </row>
    <row r="65501" spans="24:24" x14ac:dyDescent="0.25">
      <c r="X65501" s="14"/>
    </row>
    <row r="65502" spans="24:24" x14ac:dyDescent="0.25">
      <c r="X65502" s="14"/>
    </row>
    <row r="65503" spans="24:24" x14ac:dyDescent="0.25">
      <c r="X65503" s="14"/>
    </row>
    <row r="65504" spans="24:24" x14ac:dyDescent="0.25">
      <c r="X65504" s="14"/>
    </row>
    <row r="65505" spans="24:24" x14ac:dyDescent="0.25">
      <c r="X65505" s="14"/>
    </row>
    <row r="65506" spans="24:24" x14ac:dyDescent="0.25">
      <c r="X65506" s="14"/>
    </row>
    <row r="65507" spans="24:24" x14ac:dyDescent="0.25">
      <c r="X65507" s="14"/>
    </row>
    <row r="65508" spans="24:24" x14ac:dyDescent="0.25">
      <c r="X65508" s="14"/>
    </row>
    <row r="65509" spans="24:24" x14ac:dyDescent="0.25">
      <c r="X65509" s="14"/>
    </row>
    <row r="65510" spans="24:24" x14ac:dyDescent="0.25">
      <c r="X65510" s="14"/>
    </row>
    <row r="65511" spans="24:24" x14ac:dyDescent="0.25">
      <c r="X65511" s="14"/>
    </row>
    <row r="65512" spans="24:24" x14ac:dyDescent="0.25">
      <c r="X65512" s="14"/>
    </row>
    <row r="65513" spans="24:24" x14ac:dyDescent="0.25">
      <c r="X65513" s="14"/>
    </row>
    <row r="65514" spans="24:24" x14ac:dyDescent="0.25">
      <c r="X65514" s="14"/>
    </row>
    <row r="65515" spans="24:24" x14ac:dyDescent="0.25">
      <c r="X65515" s="14"/>
    </row>
  </sheetData>
  <sheetProtection autoFilter="0"/>
  <autoFilter ref="A4:Z91" xr:uid="{00000000-0009-0000-0000-000014000000}"/>
  <mergeCells count="820">
    <mergeCell ref="XBY1:XCR2"/>
    <mergeCell ref="XCS1:XDL2"/>
    <mergeCell ref="XDM1:XEF2"/>
    <mergeCell ref="XEG1:XEZ2"/>
    <mergeCell ref="XFA1:XFD2"/>
    <mergeCell ref="WYC1:WYV2"/>
    <mergeCell ref="WYW1:WZP2"/>
    <mergeCell ref="WZQ1:XAJ2"/>
    <mergeCell ref="XAK1:XBD2"/>
    <mergeCell ref="XBE1:XBX2"/>
    <mergeCell ref="WUG1:WUZ2"/>
    <mergeCell ref="WVA1:WVT2"/>
    <mergeCell ref="WVU1:WWN2"/>
    <mergeCell ref="WWO1:WXH2"/>
    <mergeCell ref="WXI1:WYB2"/>
    <mergeCell ref="WQK1:WRD2"/>
    <mergeCell ref="WRE1:WRX2"/>
    <mergeCell ref="WRY1:WSR2"/>
    <mergeCell ref="WSS1:WTL2"/>
    <mergeCell ref="WTM1:WUF2"/>
    <mergeCell ref="WMO1:WNH2"/>
    <mergeCell ref="WNI1:WOB2"/>
    <mergeCell ref="WOC1:WOV2"/>
    <mergeCell ref="WOW1:WPP2"/>
    <mergeCell ref="WPQ1:WQJ2"/>
    <mergeCell ref="WIS1:WJL2"/>
    <mergeCell ref="WJM1:WKF2"/>
    <mergeCell ref="WKG1:WKZ2"/>
    <mergeCell ref="WLA1:WLT2"/>
    <mergeCell ref="WLU1:WMN2"/>
    <mergeCell ref="WEW1:WFP2"/>
    <mergeCell ref="WFQ1:WGJ2"/>
    <mergeCell ref="WGK1:WHD2"/>
    <mergeCell ref="WHE1:WHX2"/>
    <mergeCell ref="WHY1:WIR2"/>
    <mergeCell ref="WBA1:WBT2"/>
    <mergeCell ref="WBU1:WCN2"/>
    <mergeCell ref="WCO1:WDH2"/>
    <mergeCell ref="WDI1:WEB2"/>
    <mergeCell ref="WEC1:WEV2"/>
    <mergeCell ref="VXE1:VXX2"/>
    <mergeCell ref="VXY1:VYR2"/>
    <mergeCell ref="VYS1:VZL2"/>
    <mergeCell ref="VZM1:WAF2"/>
    <mergeCell ref="WAG1:WAZ2"/>
    <mergeCell ref="VTI1:VUB2"/>
    <mergeCell ref="VUC1:VUV2"/>
    <mergeCell ref="VUW1:VVP2"/>
    <mergeCell ref="VVQ1:VWJ2"/>
    <mergeCell ref="VWK1:VXD2"/>
    <mergeCell ref="VPM1:VQF2"/>
    <mergeCell ref="VQG1:VQZ2"/>
    <mergeCell ref="VRA1:VRT2"/>
    <mergeCell ref="VRU1:VSN2"/>
    <mergeCell ref="VSO1:VTH2"/>
    <mergeCell ref="VLQ1:VMJ2"/>
    <mergeCell ref="VMK1:VND2"/>
    <mergeCell ref="VNE1:VNX2"/>
    <mergeCell ref="VNY1:VOR2"/>
    <mergeCell ref="VOS1:VPL2"/>
    <mergeCell ref="VHU1:VIN2"/>
    <mergeCell ref="VIO1:VJH2"/>
    <mergeCell ref="VJI1:VKB2"/>
    <mergeCell ref="VKC1:VKV2"/>
    <mergeCell ref="VKW1:VLP2"/>
    <mergeCell ref="VDY1:VER2"/>
    <mergeCell ref="VES1:VFL2"/>
    <mergeCell ref="VFM1:VGF2"/>
    <mergeCell ref="VGG1:VGZ2"/>
    <mergeCell ref="VHA1:VHT2"/>
    <mergeCell ref="VAC1:VAV2"/>
    <mergeCell ref="VAW1:VBP2"/>
    <mergeCell ref="VBQ1:VCJ2"/>
    <mergeCell ref="VCK1:VDD2"/>
    <mergeCell ref="VDE1:VDX2"/>
    <mergeCell ref="UWG1:UWZ2"/>
    <mergeCell ref="UXA1:UXT2"/>
    <mergeCell ref="UXU1:UYN2"/>
    <mergeCell ref="UYO1:UZH2"/>
    <mergeCell ref="UZI1:VAB2"/>
    <mergeCell ref="USK1:UTD2"/>
    <mergeCell ref="UTE1:UTX2"/>
    <mergeCell ref="UTY1:UUR2"/>
    <mergeCell ref="UUS1:UVL2"/>
    <mergeCell ref="UVM1:UWF2"/>
    <mergeCell ref="UOO1:UPH2"/>
    <mergeCell ref="UPI1:UQB2"/>
    <mergeCell ref="UQC1:UQV2"/>
    <mergeCell ref="UQW1:URP2"/>
    <mergeCell ref="URQ1:USJ2"/>
    <mergeCell ref="UKS1:ULL2"/>
    <mergeCell ref="ULM1:UMF2"/>
    <mergeCell ref="UMG1:UMZ2"/>
    <mergeCell ref="UNA1:UNT2"/>
    <mergeCell ref="UNU1:UON2"/>
    <mergeCell ref="UGW1:UHP2"/>
    <mergeCell ref="UHQ1:UIJ2"/>
    <mergeCell ref="UIK1:UJD2"/>
    <mergeCell ref="UJE1:UJX2"/>
    <mergeCell ref="UJY1:UKR2"/>
    <mergeCell ref="UDA1:UDT2"/>
    <mergeCell ref="UDU1:UEN2"/>
    <mergeCell ref="UEO1:UFH2"/>
    <mergeCell ref="UFI1:UGB2"/>
    <mergeCell ref="UGC1:UGV2"/>
    <mergeCell ref="TZE1:TZX2"/>
    <mergeCell ref="TZY1:UAR2"/>
    <mergeCell ref="UAS1:UBL2"/>
    <mergeCell ref="UBM1:UCF2"/>
    <mergeCell ref="UCG1:UCZ2"/>
    <mergeCell ref="TVI1:TWB2"/>
    <mergeCell ref="TWC1:TWV2"/>
    <mergeCell ref="TWW1:TXP2"/>
    <mergeCell ref="TXQ1:TYJ2"/>
    <mergeCell ref="TYK1:TZD2"/>
    <mergeCell ref="TRM1:TSF2"/>
    <mergeCell ref="TSG1:TSZ2"/>
    <mergeCell ref="TTA1:TTT2"/>
    <mergeCell ref="TTU1:TUN2"/>
    <mergeCell ref="TUO1:TVH2"/>
    <mergeCell ref="TNQ1:TOJ2"/>
    <mergeCell ref="TOK1:TPD2"/>
    <mergeCell ref="TPE1:TPX2"/>
    <mergeCell ref="TPY1:TQR2"/>
    <mergeCell ref="TQS1:TRL2"/>
    <mergeCell ref="TJU1:TKN2"/>
    <mergeCell ref="TKO1:TLH2"/>
    <mergeCell ref="TLI1:TMB2"/>
    <mergeCell ref="TMC1:TMV2"/>
    <mergeCell ref="TMW1:TNP2"/>
    <mergeCell ref="TFY1:TGR2"/>
    <mergeCell ref="TGS1:THL2"/>
    <mergeCell ref="THM1:TIF2"/>
    <mergeCell ref="TIG1:TIZ2"/>
    <mergeCell ref="TJA1:TJT2"/>
    <mergeCell ref="TCC1:TCV2"/>
    <mergeCell ref="TCW1:TDP2"/>
    <mergeCell ref="TDQ1:TEJ2"/>
    <mergeCell ref="TEK1:TFD2"/>
    <mergeCell ref="TFE1:TFX2"/>
    <mergeCell ref="SYG1:SYZ2"/>
    <mergeCell ref="SZA1:SZT2"/>
    <mergeCell ref="SZU1:TAN2"/>
    <mergeCell ref="TAO1:TBH2"/>
    <mergeCell ref="TBI1:TCB2"/>
    <mergeCell ref="SUK1:SVD2"/>
    <mergeCell ref="SVE1:SVX2"/>
    <mergeCell ref="SVY1:SWR2"/>
    <mergeCell ref="SWS1:SXL2"/>
    <mergeCell ref="SXM1:SYF2"/>
    <mergeCell ref="SQO1:SRH2"/>
    <mergeCell ref="SRI1:SSB2"/>
    <mergeCell ref="SSC1:SSV2"/>
    <mergeCell ref="SSW1:STP2"/>
    <mergeCell ref="STQ1:SUJ2"/>
    <mergeCell ref="SMS1:SNL2"/>
    <mergeCell ref="SNM1:SOF2"/>
    <mergeCell ref="SOG1:SOZ2"/>
    <mergeCell ref="SPA1:SPT2"/>
    <mergeCell ref="SPU1:SQN2"/>
    <mergeCell ref="SIW1:SJP2"/>
    <mergeCell ref="SJQ1:SKJ2"/>
    <mergeCell ref="SKK1:SLD2"/>
    <mergeCell ref="SLE1:SLX2"/>
    <mergeCell ref="SLY1:SMR2"/>
    <mergeCell ref="SFA1:SFT2"/>
    <mergeCell ref="SFU1:SGN2"/>
    <mergeCell ref="SGO1:SHH2"/>
    <mergeCell ref="SHI1:SIB2"/>
    <mergeCell ref="SIC1:SIV2"/>
    <mergeCell ref="SBE1:SBX2"/>
    <mergeCell ref="SBY1:SCR2"/>
    <mergeCell ref="SCS1:SDL2"/>
    <mergeCell ref="SDM1:SEF2"/>
    <mergeCell ref="SEG1:SEZ2"/>
    <mergeCell ref="RXI1:RYB2"/>
    <mergeCell ref="RYC1:RYV2"/>
    <mergeCell ref="RYW1:RZP2"/>
    <mergeCell ref="RZQ1:SAJ2"/>
    <mergeCell ref="SAK1:SBD2"/>
    <mergeCell ref="RTM1:RUF2"/>
    <mergeCell ref="RUG1:RUZ2"/>
    <mergeCell ref="RVA1:RVT2"/>
    <mergeCell ref="RVU1:RWN2"/>
    <mergeCell ref="RWO1:RXH2"/>
    <mergeCell ref="RPQ1:RQJ2"/>
    <mergeCell ref="RQK1:RRD2"/>
    <mergeCell ref="RRE1:RRX2"/>
    <mergeCell ref="RRY1:RSR2"/>
    <mergeCell ref="RSS1:RTL2"/>
    <mergeCell ref="RLU1:RMN2"/>
    <mergeCell ref="RMO1:RNH2"/>
    <mergeCell ref="RNI1:ROB2"/>
    <mergeCell ref="ROC1:ROV2"/>
    <mergeCell ref="ROW1:RPP2"/>
    <mergeCell ref="RHY1:RIR2"/>
    <mergeCell ref="RIS1:RJL2"/>
    <mergeCell ref="RJM1:RKF2"/>
    <mergeCell ref="RKG1:RKZ2"/>
    <mergeCell ref="RLA1:RLT2"/>
    <mergeCell ref="REC1:REV2"/>
    <mergeCell ref="REW1:RFP2"/>
    <mergeCell ref="RFQ1:RGJ2"/>
    <mergeCell ref="RGK1:RHD2"/>
    <mergeCell ref="RHE1:RHX2"/>
    <mergeCell ref="RAG1:RAZ2"/>
    <mergeCell ref="RBA1:RBT2"/>
    <mergeCell ref="RBU1:RCN2"/>
    <mergeCell ref="RCO1:RDH2"/>
    <mergeCell ref="RDI1:REB2"/>
    <mergeCell ref="QWK1:QXD2"/>
    <mergeCell ref="QXE1:QXX2"/>
    <mergeCell ref="QXY1:QYR2"/>
    <mergeCell ref="QYS1:QZL2"/>
    <mergeCell ref="QZM1:RAF2"/>
    <mergeCell ref="QSO1:QTH2"/>
    <mergeCell ref="QTI1:QUB2"/>
    <mergeCell ref="QUC1:QUV2"/>
    <mergeCell ref="QUW1:QVP2"/>
    <mergeCell ref="QVQ1:QWJ2"/>
    <mergeCell ref="QOS1:QPL2"/>
    <mergeCell ref="QPM1:QQF2"/>
    <mergeCell ref="QQG1:QQZ2"/>
    <mergeCell ref="QRA1:QRT2"/>
    <mergeCell ref="QRU1:QSN2"/>
    <mergeCell ref="QKW1:QLP2"/>
    <mergeCell ref="QLQ1:QMJ2"/>
    <mergeCell ref="QMK1:QND2"/>
    <mergeCell ref="QNE1:QNX2"/>
    <mergeCell ref="QNY1:QOR2"/>
    <mergeCell ref="QHA1:QHT2"/>
    <mergeCell ref="QHU1:QIN2"/>
    <mergeCell ref="QIO1:QJH2"/>
    <mergeCell ref="QJI1:QKB2"/>
    <mergeCell ref="QKC1:QKV2"/>
    <mergeCell ref="QDE1:QDX2"/>
    <mergeCell ref="QDY1:QER2"/>
    <mergeCell ref="QES1:QFL2"/>
    <mergeCell ref="QFM1:QGF2"/>
    <mergeCell ref="QGG1:QGZ2"/>
    <mergeCell ref="PZI1:QAB2"/>
    <mergeCell ref="QAC1:QAV2"/>
    <mergeCell ref="QAW1:QBP2"/>
    <mergeCell ref="QBQ1:QCJ2"/>
    <mergeCell ref="QCK1:QDD2"/>
    <mergeCell ref="PVM1:PWF2"/>
    <mergeCell ref="PWG1:PWZ2"/>
    <mergeCell ref="PXA1:PXT2"/>
    <mergeCell ref="PXU1:PYN2"/>
    <mergeCell ref="PYO1:PZH2"/>
    <mergeCell ref="PRQ1:PSJ2"/>
    <mergeCell ref="PSK1:PTD2"/>
    <mergeCell ref="PTE1:PTX2"/>
    <mergeCell ref="PTY1:PUR2"/>
    <mergeCell ref="PUS1:PVL2"/>
    <mergeCell ref="PNU1:PON2"/>
    <mergeCell ref="POO1:PPH2"/>
    <mergeCell ref="PPI1:PQB2"/>
    <mergeCell ref="PQC1:PQV2"/>
    <mergeCell ref="PQW1:PRP2"/>
    <mergeCell ref="PJY1:PKR2"/>
    <mergeCell ref="PKS1:PLL2"/>
    <mergeCell ref="PLM1:PMF2"/>
    <mergeCell ref="PMG1:PMZ2"/>
    <mergeCell ref="PNA1:PNT2"/>
    <mergeCell ref="PGC1:PGV2"/>
    <mergeCell ref="PGW1:PHP2"/>
    <mergeCell ref="PHQ1:PIJ2"/>
    <mergeCell ref="PIK1:PJD2"/>
    <mergeCell ref="PJE1:PJX2"/>
    <mergeCell ref="PCG1:PCZ2"/>
    <mergeCell ref="PDA1:PDT2"/>
    <mergeCell ref="PDU1:PEN2"/>
    <mergeCell ref="PEO1:PFH2"/>
    <mergeCell ref="PFI1:PGB2"/>
    <mergeCell ref="OYK1:OZD2"/>
    <mergeCell ref="OZE1:OZX2"/>
    <mergeCell ref="OZY1:PAR2"/>
    <mergeCell ref="PAS1:PBL2"/>
    <mergeCell ref="PBM1:PCF2"/>
    <mergeCell ref="OUO1:OVH2"/>
    <mergeCell ref="OVI1:OWB2"/>
    <mergeCell ref="OWC1:OWV2"/>
    <mergeCell ref="OWW1:OXP2"/>
    <mergeCell ref="OXQ1:OYJ2"/>
    <mergeCell ref="OQS1:ORL2"/>
    <mergeCell ref="ORM1:OSF2"/>
    <mergeCell ref="OSG1:OSZ2"/>
    <mergeCell ref="OTA1:OTT2"/>
    <mergeCell ref="OTU1:OUN2"/>
    <mergeCell ref="OMW1:ONP2"/>
    <mergeCell ref="ONQ1:OOJ2"/>
    <mergeCell ref="OOK1:OPD2"/>
    <mergeCell ref="OPE1:OPX2"/>
    <mergeCell ref="OPY1:OQR2"/>
    <mergeCell ref="OJA1:OJT2"/>
    <mergeCell ref="OJU1:OKN2"/>
    <mergeCell ref="OKO1:OLH2"/>
    <mergeCell ref="OLI1:OMB2"/>
    <mergeCell ref="OMC1:OMV2"/>
    <mergeCell ref="OFE1:OFX2"/>
    <mergeCell ref="OFY1:OGR2"/>
    <mergeCell ref="OGS1:OHL2"/>
    <mergeCell ref="OHM1:OIF2"/>
    <mergeCell ref="OIG1:OIZ2"/>
    <mergeCell ref="OBI1:OCB2"/>
    <mergeCell ref="OCC1:OCV2"/>
    <mergeCell ref="OCW1:ODP2"/>
    <mergeCell ref="ODQ1:OEJ2"/>
    <mergeCell ref="OEK1:OFD2"/>
    <mergeCell ref="NXM1:NYF2"/>
    <mergeCell ref="NYG1:NYZ2"/>
    <mergeCell ref="NZA1:NZT2"/>
    <mergeCell ref="NZU1:OAN2"/>
    <mergeCell ref="OAO1:OBH2"/>
    <mergeCell ref="NTQ1:NUJ2"/>
    <mergeCell ref="NUK1:NVD2"/>
    <mergeCell ref="NVE1:NVX2"/>
    <mergeCell ref="NVY1:NWR2"/>
    <mergeCell ref="NWS1:NXL2"/>
    <mergeCell ref="NPU1:NQN2"/>
    <mergeCell ref="NQO1:NRH2"/>
    <mergeCell ref="NRI1:NSB2"/>
    <mergeCell ref="NSC1:NSV2"/>
    <mergeCell ref="NSW1:NTP2"/>
    <mergeCell ref="NLY1:NMR2"/>
    <mergeCell ref="NMS1:NNL2"/>
    <mergeCell ref="NNM1:NOF2"/>
    <mergeCell ref="NOG1:NOZ2"/>
    <mergeCell ref="NPA1:NPT2"/>
    <mergeCell ref="NIC1:NIV2"/>
    <mergeCell ref="NIW1:NJP2"/>
    <mergeCell ref="NJQ1:NKJ2"/>
    <mergeCell ref="NKK1:NLD2"/>
    <mergeCell ref="NLE1:NLX2"/>
    <mergeCell ref="NEG1:NEZ2"/>
    <mergeCell ref="NFA1:NFT2"/>
    <mergeCell ref="NFU1:NGN2"/>
    <mergeCell ref="NGO1:NHH2"/>
    <mergeCell ref="NHI1:NIB2"/>
    <mergeCell ref="NAK1:NBD2"/>
    <mergeCell ref="NBE1:NBX2"/>
    <mergeCell ref="NBY1:NCR2"/>
    <mergeCell ref="NCS1:NDL2"/>
    <mergeCell ref="NDM1:NEF2"/>
    <mergeCell ref="MWO1:MXH2"/>
    <mergeCell ref="MXI1:MYB2"/>
    <mergeCell ref="MYC1:MYV2"/>
    <mergeCell ref="MYW1:MZP2"/>
    <mergeCell ref="MZQ1:NAJ2"/>
    <mergeCell ref="MSS1:MTL2"/>
    <mergeCell ref="MTM1:MUF2"/>
    <mergeCell ref="MUG1:MUZ2"/>
    <mergeCell ref="MVA1:MVT2"/>
    <mergeCell ref="MVU1:MWN2"/>
    <mergeCell ref="MOW1:MPP2"/>
    <mergeCell ref="MPQ1:MQJ2"/>
    <mergeCell ref="MQK1:MRD2"/>
    <mergeCell ref="MRE1:MRX2"/>
    <mergeCell ref="MRY1:MSR2"/>
    <mergeCell ref="MLA1:MLT2"/>
    <mergeCell ref="MLU1:MMN2"/>
    <mergeCell ref="MMO1:MNH2"/>
    <mergeCell ref="MNI1:MOB2"/>
    <mergeCell ref="MOC1:MOV2"/>
    <mergeCell ref="MHE1:MHX2"/>
    <mergeCell ref="MHY1:MIR2"/>
    <mergeCell ref="MIS1:MJL2"/>
    <mergeCell ref="MJM1:MKF2"/>
    <mergeCell ref="MKG1:MKZ2"/>
    <mergeCell ref="MDI1:MEB2"/>
    <mergeCell ref="MEC1:MEV2"/>
    <mergeCell ref="MEW1:MFP2"/>
    <mergeCell ref="MFQ1:MGJ2"/>
    <mergeCell ref="MGK1:MHD2"/>
    <mergeCell ref="LZM1:MAF2"/>
    <mergeCell ref="MAG1:MAZ2"/>
    <mergeCell ref="MBA1:MBT2"/>
    <mergeCell ref="MBU1:MCN2"/>
    <mergeCell ref="MCO1:MDH2"/>
    <mergeCell ref="LVQ1:LWJ2"/>
    <mergeCell ref="LWK1:LXD2"/>
    <mergeCell ref="LXE1:LXX2"/>
    <mergeCell ref="LXY1:LYR2"/>
    <mergeCell ref="LYS1:LZL2"/>
    <mergeCell ref="LRU1:LSN2"/>
    <mergeCell ref="LSO1:LTH2"/>
    <mergeCell ref="LTI1:LUB2"/>
    <mergeCell ref="LUC1:LUV2"/>
    <mergeCell ref="LUW1:LVP2"/>
    <mergeCell ref="LNY1:LOR2"/>
    <mergeCell ref="LOS1:LPL2"/>
    <mergeCell ref="LPM1:LQF2"/>
    <mergeCell ref="LQG1:LQZ2"/>
    <mergeCell ref="LRA1:LRT2"/>
    <mergeCell ref="LKC1:LKV2"/>
    <mergeCell ref="LKW1:LLP2"/>
    <mergeCell ref="LLQ1:LMJ2"/>
    <mergeCell ref="LMK1:LND2"/>
    <mergeCell ref="LNE1:LNX2"/>
    <mergeCell ref="LGG1:LGZ2"/>
    <mergeCell ref="LHA1:LHT2"/>
    <mergeCell ref="LHU1:LIN2"/>
    <mergeCell ref="LIO1:LJH2"/>
    <mergeCell ref="LJI1:LKB2"/>
    <mergeCell ref="LCK1:LDD2"/>
    <mergeCell ref="LDE1:LDX2"/>
    <mergeCell ref="LDY1:LER2"/>
    <mergeCell ref="LES1:LFL2"/>
    <mergeCell ref="LFM1:LGF2"/>
    <mergeCell ref="KYO1:KZH2"/>
    <mergeCell ref="KZI1:LAB2"/>
    <mergeCell ref="LAC1:LAV2"/>
    <mergeCell ref="LAW1:LBP2"/>
    <mergeCell ref="LBQ1:LCJ2"/>
    <mergeCell ref="KUS1:KVL2"/>
    <mergeCell ref="KVM1:KWF2"/>
    <mergeCell ref="KWG1:KWZ2"/>
    <mergeCell ref="KXA1:KXT2"/>
    <mergeCell ref="KXU1:KYN2"/>
    <mergeCell ref="KQW1:KRP2"/>
    <mergeCell ref="KRQ1:KSJ2"/>
    <mergeCell ref="KSK1:KTD2"/>
    <mergeCell ref="KTE1:KTX2"/>
    <mergeCell ref="KTY1:KUR2"/>
    <mergeCell ref="KNA1:KNT2"/>
    <mergeCell ref="KNU1:KON2"/>
    <mergeCell ref="KOO1:KPH2"/>
    <mergeCell ref="KPI1:KQB2"/>
    <mergeCell ref="KQC1:KQV2"/>
    <mergeCell ref="KJE1:KJX2"/>
    <mergeCell ref="KJY1:KKR2"/>
    <mergeCell ref="KKS1:KLL2"/>
    <mergeCell ref="KLM1:KMF2"/>
    <mergeCell ref="KMG1:KMZ2"/>
    <mergeCell ref="KFI1:KGB2"/>
    <mergeCell ref="KGC1:KGV2"/>
    <mergeCell ref="KGW1:KHP2"/>
    <mergeCell ref="KHQ1:KIJ2"/>
    <mergeCell ref="KIK1:KJD2"/>
    <mergeCell ref="KBM1:KCF2"/>
    <mergeCell ref="KCG1:KCZ2"/>
    <mergeCell ref="KDA1:KDT2"/>
    <mergeCell ref="KDU1:KEN2"/>
    <mergeCell ref="KEO1:KFH2"/>
    <mergeCell ref="JXQ1:JYJ2"/>
    <mergeCell ref="JYK1:JZD2"/>
    <mergeCell ref="JZE1:JZX2"/>
    <mergeCell ref="JZY1:KAR2"/>
    <mergeCell ref="KAS1:KBL2"/>
    <mergeCell ref="JTU1:JUN2"/>
    <mergeCell ref="JUO1:JVH2"/>
    <mergeCell ref="JVI1:JWB2"/>
    <mergeCell ref="JWC1:JWV2"/>
    <mergeCell ref="JWW1:JXP2"/>
    <mergeCell ref="JPY1:JQR2"/>
    <mergeCell ref="JQS1:JRL2"/>
    <mergeCell ref="JRM1:JSF2"/>
    <mergeCell ref="JSG1:JSZ2"/>
    <mergeCell ref="JTA1:JTT2"/>
    <mergeCell ref="JMC1:JMV2"/>
    <mergeCell ref="JMW1:JNP2"/>
    <mergeCell ref="JNQ1:JOJ2"/>
    <mergeCell ref="JOK1:JPD2"/>
    <mergeCell ref="JPE1:JPX2"/>
    <mergeCell ref="JIG1:JIZ2"/>
    <mergeCell ref="JJA1:JJT2"/>
    <mergeCell ref="JJU1:JKN2"/>
    <mergeCell ref="JKO1:JLH2"/>
    <mergeCell ref="JLI1:JMB2"/>
    <mergeCell ref="JEK1:JFD2"/>
    <mergeCell ref="JFE1:JFX2"/>
    <mergeCell ref="JFY1:JGR2"/>
    <mergeCell ref="JGS1:JHL2"/>
    <mergeCell ref="JHM1:JIF2"/>
    <mergeCell ref="JAO1:JBH2"/>
    <mergeCell ref="JBI1:JCB2"/>
    <mergeCell ref="JCC1:JCV2"/>
    <mergeCell ref="JCW1:JDP2"/>
    <mergeCell ref="JDQ1:JEJ2"/>
    <mergeCell ref="IWS1:IXL2"/>
    <mergeCell ref="IXM1:IYF2"/>
    <mergeCell ref="IYG1:IYZ2"/>
    <mergeCell ref="IZA1:IZT2"/>
    <mergeCell ref="IZU1:JAN2"/>
    <mergeCell ref="ISW1:ITP2"/>
    <mergeCell ref="ITQ1:IUJ2"/>
    <mergeCell ref="IUK1:IVD2"/>
    <mergeCell ref="IVE1:IVX2"/>
    <mergeCell ref="IVY1:IWR2"/>
    <mergeCell ref="IPA1:IPT2"/>
    <mergeCell ref="IPU1:IQN2"/>
    <mergeCell ref="IQO1:IRH2"/>
    <mergeCell ref="IRI1:ISB2"/>
    <mergeCell ref="ISC1:ISV2"/>
    <mergeCell ref="ILE1:ILX2"/>
    <mergeCell ref="ILY1:IMR2"/>
    <mergeCell ref="IMS1:INL2"/>
    <mergeCell ref="INM1:IOF2"/>
    <mergeCell ref="IOG1:IOZ2"/>
    <mergeCell ref="IHI1:IIB2"/>
    <mergeCell ref="IIC1:IIV2"/>
    <mergeCell ref="IIW1:IJP2"/>
    <mergeCell ref="IJQ1:IKJ2"/>
    <mergeCell ref="IKK1:ILD2"/>
    <mergeCell ref="IDM1:IEF2"/>
    <mergeCell ref="IEG1:IEZ2"/>
    <mergeCell ref="IFA1:IFT2"/>
    <mergeCell ref="IFU1:IGN2"/>
    <mergeCell ref="IGO1:IHH2"/>
    <mergeCell ref="HZQ1:IAJ2"/>
    <mergeCell ref="IAK1:IBD2"/>
    <mergeCell ref="IBE1:IBX2"/>
    <mergeCell ref="IBY1:ICR2"/>
    <mergeCell ref="ICS1:IDL2"/>
    <mergeCell ref="HVU1:HWN2"/>
    <mergeCell ref="HWO1:HXH2"/>
    <mergeCell ref="HXI1:HYB2"/>
    <mergeCell ref="HYC1:HYV2"/>
    <mergeCell ref="HYW1:HZP2"/>
    <mergeCell ref="HRY1:HSR2"/>
    <mergeCell ref="HSS1:HTL2"/>
    <mergeCell ref="HTM1:HUF2"/>
    <mergeCell ref="HUG1:HUZ2"/>
    <mergeCell ref="HVA1:HVT2"/>
    <mergeCell ref="HOC1:HOV2"/>
    <mergeCell ref="HOW1:HPP2"/>
    <mergeCell ref="HPQ1:HQJ2"/>
    <mergeCell ref="HQK1:HRD2"/>
    <mergeCell ref="HRE1:HRX2"/>
    <mergeCell ref="HKG1:HKZ2"/>
    <mergeCell ref="HLA1:HLT2"/>
    <mergeCell ref="HLU1:HMN2"/>
    <mergeCell ref="HMO1:HNH2"/>
    <mergeCell ref="HNI1:HOB2"/>
    <mergeCell ref="HGK1:HHD2"/>
    <mergeCell ref="HHE1:HHX2"/>
    <mergeCell ref="HHY1:HIR2"/>
    <mergeCell ref="HIS1:HJL2"/>
    <mergeCell ref="HJM1:HKF2"/>
    <mergeCell ref="HCO1:HDH2"/>
    <mergeCell ref="HDI1:HEB2"/>
    <mergeCell ref="HEC1:HEV2"/>
    <mergeCell ref="HEW1:HFP2"/>
    <mergeCell ref="HFQ1:HGJ2"/>
    <mergeCell ref="GYS1:GZL2"/>
    <mergeCell ref="GZM1:HAF2"/>
    <mergeCell ref="HAG1:HAZ2"/>
    <mergeCell ref="HBA1:HBT2"/>
    <mergeCell ref="HBU1:HCN2"/>
    <mergeCell ref="GUW1:GVP2"/>
    <mergeCell ref="GVQ1:GWJ2"/>
    <mergeCell ref="GWK1:GXD2"/>
    <mergeCell ref="GXE1:GXX2"/>
    <mergeCell ref="GXY1:GYR2"/>
    <mergeCell ref="GRA1:GRT2"/>
    <mergeCell ref="GRU1:GSN2"/>
    <mergeCell ref="GSO1:GTH2"/>
    <mergeCell ref="GTI1:GUB2"/>
    <mergeCell ref="GUC1:GUV2"/>
    <mergeCell ref="GNE1:GNX2"/>
    <mergeCell ref="GNY1:GOR2"/>
    <mergeCell ref="GOS1:GPL2"/>
    <mergeCell ref="GPM1:GQF2"/>
    <mergeCell ref="GQG1:GQZ2"/>
    <mergeCell ref="GJI1:GKB2"/>
    <mergeCell ref="GKC1:GKV2"/>
    <mergeCell ref="GKW1:GLP2"/>
    <mergeCell ref="GLQ1:GMJ2"/>
    <mergeCell ref="GMK1:GND2"/>
    <mergeCell ref="GFM1:GGF2"/>
    <mergeCell ref="GGG1:GGZ2"/>
    <mergeCell ref="GHA1:GHT2"/>
    <mergeCell ref="GHU1:GIN2"/>
    <mergeCell ref="GIO1:GJH2"/>
    <mergeCell ref="GBQ1:GCJ2"/>
    <mergeCell ref="GCK1:GDD2"/>
    <mergeCell ref="GDE1:GDX2"/>
    <mergeCell ref="GDY1:GER2"/>
    <mergeCell ref="GES1:GFL2"/>
    <mergeCell ref="FXU1:FYN2"/>
    <mergeCell ref="FYO1:FZH2"/>
    <mergeCell ref="FZI1:GAB2"/>
    <mergeCell ref="GAC1:GAV2"/>
    <mergeCell ref="GAW1:GBP2"/>
    <mergeCell ref="FTY1:FUR2"/>
    <mergeCell ref="FUS1:FVL2"/>
    <mergeCell ref="FVM1:FWF2"/>
    <mergeCell ref="FWG1:FWZ2"/>
    <mergeCell ref="FXA1:FXT2"/>
    <mergeCell ref="FQC1:FQV2"/>
    <mergeCell ref="FQW1:FRP2"/>
    <mergeCell ref="FRQ1:FSJ2"/>
    <mergeCell ref="FSK1:FTD2"/>
    <mergeCell ref="FTE1:FTX2"/>
    <mergeCell ref="FMG1:FMZ2"/>
    <mergeCell ref="FNA1:FNT2"/>
    <mergeCell ref="FNU1:FON2"/>
    <mergeCell ref="FOO1:FPH2"/>
    <mergeCell ref="FPI1:FQB2"/>
    <mergeCell ref="FIK1:FJD2"/>
    <mergeCell ref="FJE1:FJX2"/>
    <mergeCell ref="FJY1:FKR2"/>
    <mergeCell ref="FKS1:FLL2"/>
    <mergeCell ref="FLM1:FMF2"/>
    <mergeCell ref="FEO1:FFH2"/>
    <mergeCell ref="FFI1:FGB2"/>
    <mergeCell ref="FGC1:FGV2"/>
    <mergeCell ref="FGW1:FHP2"/>
    <mergeCell ref="FHQ1:FIJ2"/>
    <mergeCell ref="FAS1:FBL2"/>
    <mergeCell ref="FBM1:FCF2"/>
    <mergeCell ref="FCG1:FCZ2"/>
    <mergeCell ref="FDA1:FDT2"/>
    <mergeCell ref="FDU1:FEN2"/>
    <mergeCell ref="EWW1:EXP2"/>
    <mergeCell ref="EXQ1:EYJ2"/>
    <mergeCell ref="EYK1:EZD2"/>
    <mergeCell ref="EZE1:EZX2"/>
    <mergeCell ref="EZY1:FAR2"/>
    <mergeCell ref="ETA1:ETT2"/>
    <mergeCell ref="ETU1:EUN2"/>
    <mergeCell ref="EUO1:EVH2"/>
    <mergeCell ref="EVI1:EWB2"/>
    <mergeCell ref="EWC1:EWV2"/>
    <mergeCell ref="EPE1:EPX2"/>
    <mergeCell ref="EPY1:EQR2"/>
    <mergeCell ref="EQS1:ERL2"/>
    <mergeCell ref="ERM1:ESF2"/>
    <mergeCell ref="ESG1:ESZ2"/>
    <mergeCell ref="ELI1:EMB2"/>
    <mergeCell ref="EMC1:EMV2"/>
    <mergeCell ref="EMW1:ENP2"/>
    <mergeCell ref="ENQ1:EOJ2"/>
    <mergeCell ref="EOK1:EPD2"/>
    <mergeCell ref="EHM1:EIF2"/>
    <mergeCell ref="EIG1:EIZ2"/>
    <mergeCell ref="EJA1:EJT2"/>
    <mergeCell ref="EJU1:EKN2"/>
    <mergeCell ref="EKO1:ELH2"/>
    <mergeCell ref="EDQ1:EEJ2"/>
    <mergeCell ref="EEK1:EFD2"/>
    <mergeCell ref="EFE1:EFX2"/>
    <mergeCell ref="EFY1:EGR2"/>
    <mergeCell ref="EGS1:EHL2"/>
    <mergeCell ref="DZU1:EAN2"/>
    <mergeCell ref="EAO1:EBH2"/>
    <mergeCell ref="EBI1:ECB2"/>
    <mergeCell ref="ECC1:ECV2"/>
    <mergeCell ref="ECW1:EDP2"/>
    <mergeCell ref="DVY1:DWR2"/>
    <mergeCell ref="DWS1:DXL2"/>
    <mergeCell ref="DXM1:DYF2"/>
    <mergeCell ref="DYG1:DYZ2"/>
    <mergeCell ref="DZA1:DZT2"/>
    <mergeCell ref="DSC1:DSV2"/>
    <mergeCell ref="DSW1:DTP2"/>
    <mergeCell ref="DTQ1:DUJ2"/>
    <mergeCell ref="DUK1:DVD2"/>
    <mergeCell ref="DVE1:DVX2"/>
    <mergeCell ref="DOG1:DOZ2"/>
    <mergeCell ref="DPA1:DPT2"/>
    <mergeCell ref="DPU1:DQN2"/>
    <mergeCell ref="DQO1:DRH2"/>
    <mergeCell ref="DRI1:DSB2"/>
    <mergeCell ref="DKK1:DLD2"/>
    <mergeCell ref="DLE1:DLX2"/>
    <mergeCell ref="DLY1:DMR2"/>
    <mergeCell ref="DMS1:DNL2"/>
    <mergeCell ref="DNM1:DOF2"/>
    <mergeCell ref="DGO1:DHH2"/>
    <mergeCell ref="DHI1:DIB2"/>
    <mergeCell ref="DIC1:DIV2"/>
    <mergeCell ref="DIW1:DJP2"/>
    <mergeCell ref="DJQ1:DKJ2"/>
    <mergeCell ref="DCS1:DDL2"/>
    <mergeCell ref="DDM1:DEF2"/>
    <mergeCell ref="DEG1:DEZ2"/>
    <mergeCell ref="DFA1:DFT2"/>
    <mergeCell ref="DFU1:DGN2"/>
    <mergeCell ref="CYW1:CZP2"/>
    <mergeCell ref="CZQ1:DAJ2"/>
    <mergeCell ref="DAK1:DBD2"/>
    <mergeCell ref="DBE1:DBX2"/>
    <mergeCell ref="DBY1:DCR2"/>
    <mergeCell ref="CVA1:CVT2"/>
    <mergeCell ref="CVU1:CWN2"/>
    <mergeCell ref="CWO1:CXH2"/>
    <mergeCell ref="CXI1:CYB2"/>
    <mergeCell ref="CYC1:CYV2"/>
    <mergeCell ref="CRE1:CRX2"/>
    <mergeCell ref="CRY1:CSR2"/>
    <mergeCell ref="CSS1:CTL2"/>
    <mergeCell ref="CTM1:CUF2"/>
    <mergeCell ref="CUG1:CUZ2"/>
    <mergeCell ref="CNI1:COB2"/>
    <mergeCell ref="COC1:COV2"/>
    <mergeCell ref="COW1:CPP2"/>
    <mergeCell ref="CPQ1:CQJ2"/>
    <mergeCell ref="CQK1:CRD2"/>
    <mergeCell ref="CJM1:CKF2"/>
    <mergeCell ref="CKG1:CKZ2"/>
    <mergeCell ref="CLA1:CLT2"/>
    <mergeCell ref="CLU1:CMN2"/>
    <mergeCell ref="CMO1:CNH2"/>
    <mergeCell ref="CFQ1:CGJ2"/>
    <mergeCell ref="CGK1:CHD2"/>
    <mergeCell ref="CHE1:CHX2"/>
    <mergeCell ref="CHY1:CIR2"/>
    <mergeCell ref="CIS1:CJL2"/>
    <mergeCell ref="CBU1:CCN2"/>
    <mergeCell ref="CCO1:CDH2"/>
    <mergeCell ref="CDI1:CEB2"/>
    <mergeCell ref="CEC1:CEV2"/>
    <mergeCell ref="CEW1:CFP2"/>
    <mergeCell ref="BXY1:BYR2"/>
    <mergeCell ref="BYS1:BZL2"/>
    <mergeCell ref="BZM1:CAF2"/>
    <mergeCell ref="CAG1:CAZ2"/>
    <mergeCell ref="CBA1:CBT2"/>
    <mergeCell ref="BUC1:BUV2"/>
    <mergeCell ref="BUW1:BVP2"/>
    <mergeCell ref="BVQ1:BWJ2"/>
    <mergeCell ref="BWK1:BXD2"/>
    <mergeCell ref="BXE1:BXX2"/>
    <mergeCell ref="BQG1:BQZ2"/>
    <mergeCell ref="BRA1:BRT2"/>
    <mergeCell ref="BRU1:BSN2"/>
    <mergeCell ref="BSO1:BTH2"/>
    <mergeCell ref="BTI1:BUB2"/>
    <mergeCell ref="BMK1:BND2"/>
    <mergeCell ref="BNE1:BNX2"/>
    <mergeCell ref="BNY1:BOR2"/>
    <mergeCell ref="BOS1:BPL2"/>
    <mergeCell ref="BPM1:BQF2"/>
    <mergeCell ref="BIO1:BJH2"/>
    <mergeCell ref="BJI1:BKB2"/>
    <mergeCell ref="BKC1:BKV2"/>
    <mergeCell ref="BKW1:BLP2"/>
    <mergeCell ref="BLQ1:BMJ2"/>
    <mergeCell ref="BES1:BFL2"/>
    <mergeCell ref="BFM1:BGF2"/>
    <mergeCell ref="BGG1:BGZ2"/>
    <mergeCell ref="BHA1:BHT2"/>
    <mergeCell ref="BHU1:BIN2"/>
    <mergeCell ref="BAW1:BBP2"/>
    <mergeCell ref="BBQ1:BCJ2"/>
    <mergeCell ref="BCK1:BDD2"/>
    <mergeCell ref="BDE1:BDX2"/>
    <mergeCell ref="BDY1:BER2"/>
    <mergeCell ref="AXA1:AXT2"/>
    <mergeCell ref="AXU1:AYN2"/>
    <mergeCell ref="AYO1:AZH2"/>
    <mergeCell ref="AZI1:BAB2"/>
    <mergeCell ref="BAC1:BAV2"/>
    <mergeCell ref="ATE1:ATX2"/>
    <mergeCell ref="ATY1:AUR2"/>
    <mergeCell ref="AUS1:AVL2"/>
    <mergeCell ref="AVM1:AWF2"/>
    <mergeCell ref="AWG1:AWZ2"/>
    <mergeCell ref="API1:AQB2"/>
    <mergeCell ref="AQC1:AQV2"/>
    <mergeCell ref="AQW1:ARP2"/>
    <mergeCell ref="ARQ1:ASJ2"/>
    <mergeCell ref="ASK1:ATD2"/>
    <mergeCell ref="ALM1:AMF2"/>
    <mergeCell ref="AMG1:AMZ2"/>
    <mergeCell ref="ANA1:ANT2"/>
    <mergeCell ref="ANU1:AON2"/>
    <mergeCell ref="AOO1:APH2"/>
    <mergeCell ref="AHQ1:AIJ2"/>
    <mergeCell ref="AIK1:AJD2"/>
    <mergeCell ref="AJE1:AJX2"/>
    <mergeCell ref="AJY1:AKR2"/>
    <mergeCell ref="AKS1:ALL2"/>
    <mergeCell ref="ADU1:AEN2"/>
    <mergeCell ref="AEO1:AFH2"/>
    <mergeCell ref="AFI1:AGB2"/>
    <mergeCell ref="AGC1:AGV2"/>
    <mergeCell ref="AGW1:AHP2"/>
    <mergeCell ref="ZY1:AAR2"/>
    <mergeCell ref="AAS1:ABL2"/>
    <mergeCell ref="ABM1:ACF2"/>
    <mergeCell ref="ACG1:ACZ2"/>
    <mergeCell ref="ADA1:ADT2"/>
    <mergeCell ref="WC1:WV2"/>
    <mergeCell ref="WW1:XP2"/>
    <mergeCell ref="XQ1:YJ2"/>
    <mergeCell ref="YK1:ZD2"/>
    <mergeCell ref="ZE1:ZX2"/>
    <mergeCell ref="SG1:SZ2"/>
    <mergeCell ref="TA1:TT2"/>
    <mergeCell ref="TU1:UN2"/>
    <mergeCell ref="UO1:VH2"/>
    <mergeCell ref="VI1:WB2"/>
    <mergeCell ref="OK1:PD2"/>
    <mergeCell ref="PE1:PX2"/>
    <mergeCell ref="PY1:QR2"/>
    <mergeCell ref="QS1:RL2"/>
    <mergeCell ref="RM1:SF2"/>
    <mergeCell ref="KO1:LH2"/>
    <mergeCell ref="LI1:MB2"/>
    <mergeCell ref="MC1:MV2"/>
    <mergeCell ref="MW1:NP2"/>
    <mergeCell ref="NQ1:OJ2"/>
    <mergeCell ref="A1:T2"/>
    <mergeCell ref="U1:AN2"/>
    <mergeCell ref="AO1:BH2"/>
    <mergeCell ref="BI1:CB2"/>
    <mergeCell ref="CC1:CV2"/>
    <mergeCell ref="CW1:DP2"/>
    <mergeCell ref="DQ1:EJ2"/>
    <mergeCell ref="EK1:FD2"/>
    <mergeCell ref="FE1:FX2"/>
    <mergeCell ref="FY1:GR2"/>
    <mergeCell ref="GS1:HL2"/>
    <mergeCell ref="HM1:IF2"/>
    <mergeCell ref="IG1:IZ2"/>
    <mergeCell ref="JA1:JT2"/>
    <mergeCell ref="JU1:KN2"/>
  </mergeCells>
  <pageMargins left="0.70866141732283472" right="0.70866141732283472" top="0.32" bottom="0.4" header="0.31496062992125984" footer="0.31496062992125984"/>
  <pageSetup scale="60"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3:B11"/>
  <sheetViews>
    <sheetView workbookViewId="0">
      <selection activeCell="A16" sqref="A16"/>
    </sheetView>
  </sheetViews>
  <sheetFormatPr baseColWidth="10" defaultRowHeight="15" x14ac:dyDescent="0.25"/>
  <cols>
    <col min="1" max="1" width="153" customWidth="1"/>
    <col min="2" max="2" width="18.28515625" style="60" bestFit="1" customWidth="1"/>
    <col min="3" max="3" width="11" customWidth="1"/>
  </cols>
  <sheetData>
    <row r="3" spans="1:2" x14ac:dyDescent="0.25">
      <c r="A3" s="25" t="s">
        <v>1036</v>
      </c>
      <c r="B3" s="65"/>
    </row>
    <row r="4" spans="1:2" x14ac:dyDescent="0.25">
      <c r="A4" s="25" t="s">
        <v>982</v>
      </c>
      <c r="B4" s="65" t="s">
        <v>981</v>
      </c>
    </row>
    <row r="5" spans="1:2" x14ac:dyDescent="0.25">
      <c r="A5" s="26" t="s">
        <v>1004</v>
      </c>
      <c r="B5" s="65">
        <v>1648000000</v>
      </c>
    </row>
    <row r="6" spans="1:2" x14ac:dyDescent="0.25">
      <c r="A6" s="27" t="s">
        <v>220</v>
      </c>
      <c r="B6" s="65">
        <v>558000000</v>
      </c>
    </row>
    <row r="7" spans="1:2" x14ac:dyDescent="0.25">
      <c r="A7" s="27" t="s">
        <v>313</v>
      </c>
      <c r="B7" s="65">
        <v>1090000000</v>
      </c>
    </row>
    <row r="8" spans="1:2" x14ac:dyDescent="0.25">
      <c r="A8" s="26" t="s">
        <v>1032</v>
      </c>
      <c r="B8" s="65">
        <v>36000000</v>
      </c>
    </row>
    <row r="9" spans="1:2" x14ac:dyDescent="0.25">
      <c r="A9" s="27" t="s">
        <v>313</v>
      </c>
      <c r="B9" s="65">
        <v>36000000</v>
      </c>
    </row>
    <row r="10" spans="1:2" x14ac:dyDescent="0.25">
      <c r="A10" s="26" t="s">
        <v>979</v>
      </c>
      <c r="B10" s="65">
        <v>1684000000</v>
      </c>
    </row>
    <row r="11" spans="1:2" x14ac:dyDescent="0.25">
      <c r="B11" s="6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FD27"/>
  <sheetViews>
    <sheetView zoomScale="50" zoomScaleNormal="50" zoomScaleSheetLayoutView="70" zoomScalePageLayoutView="70" workbookViewId="0">
      <selection activeCell="J21" sqref="J21"/>
    </sheetView>
  </sheetViews>
  <sheetFormatPr baseColWidth="10" defaultColWidth="10.85546875" defaultRowHeight="12" x14ac:dyDescent="0.2"/>
  <cols>
    <col min="1" max="1" width="4.85546875" style="36" customWidth="1"/>
    <col min="2" max="2" width="19.5703125" style="36" customWidth="1"/>
    <col min="3" max="3" width="24.7109375" style="36" customWidth="1"/>
    <col min="4" max="4" width="22.5703125" style="36" customWidth="1"/>
    <col min="5" max="5" width="30.7109375" style="36" customWidth="1"/>
    <col min="6" max="6" width="21.42578125" style="36" customWidth="1"/>
    <col min="7" max="7" width="21.7109375" style="36" customWidth="1"/>
    <col min="8" max="8" width="22" style="36" customWidth="1"/>
    <col min="9" max="9" width="13.85546875" style="36" customWidth="1"/>
    <col min="10" max="10" width="60.7109375" style="36" customWidth="1"/>
    <col min="11" max="11" width="10.7109375" style="36" customWidth="1"/>
    <col min="12" max="12" width="8.140625" style="35" customWidth="1"/>
    <col min="13" max="13" width="25" style="36" customWidth="1"/>
    <col min="14" max="14" width="15" style="36" customWidth="1"/>
    <col min="15" max="15" width="20.7109375" style="36" customWidth="1"/>
    <col min="16" max="16" width="21.28515625" style="36" customWidth="1"/>
    <col min="17" max="18" width="10.5703125" style="36" customWidth="1"/>
    <col min="19" max="19" width="29.140625" style="36" customWidth="1"/>
    <col min="20" max="20" width="23.28515625" style="36" customWidth="1"/>
    <col min="21" max="21" width="15.42578125" style="36" customWidth="1"/>
    <col min="22" max="23" width="13.28515625" style="36" bestFit="1" customWidth="1"/>
    <col min="24" max="24" width="27.85546875" style="36" customWidth="1"/>
    <col min="25" max="16384" width="10.85546875" style="36"/>
  </cols>
  <sheetData>
    <row r="1" spans="1:16384" s="219" customFormat="1" ht="15" customHeight="1" thickBot="1" x14ac:dyDescent="0.3">
      <c r="A1" s="436" t="s">
        <v>1510</v>
      </c>
      <c r="B1" s="437"/>
      <c r="C1" s="437"/>
      <c r="D1" s="437"/>
      <c r="E1" s="437"/>
      <c r="F1" s="437"/>
      <c r="G1" s="437"/>
      <c r="H1" s="437"/>
      <c r="I1" s="437"/>
      <c r="J1" s="437"/>
      <c r="K1" s="437"/>
      <c r="L1" s="437"/>
      <c r="M1" s="437"/>
      <c r="N1" s="437"/>
      <c r="O1" s="437"/>
      <c r="P1" s="437"/>
      <c r="Q1" s="437"/>
      <c r="R1" s="437"/>
      <c r="S1" s="437"/>
      <c r="T1" s="437"/>
      <c r="U1" s="436"/>
      <c r="V1" s="437"/>
      <c r="W1" s="437"/>
      <c r="X1" s="437"/>
      <c r="Y1" s="437"/>
      <c r="Z1" s="437"/>
      <c r="AA1" s="437"/>
      <c r="AB1" s="437"/>
      <c r="AC1" s="437"/>
      <c r="AD1" s="437"/>
      <c r="AE1" s="437"/>
      <c r="AF1" s="437"/>
      <c r="AG1" s="437"/>
      <c r="AH1" s="437"/>
      <c r="AI1" s="437"/>
      <c r="AJ1" s="437"/>
      <c r="AK1" s="437"/>
      <c r="AL1" s="437"/>
      <c r="AM1" s="437"/>
      <c r="AN1" s="437"/>
      <c r="AO1" s="436"/>
      <c r="AP1" s="437"/>
      <c r="AQ1" s="437"/>
      <c r="AR1" s="437"/>
      <c r="AS1" s="437"/>
      <c r="AT1" s="437"/>
      <c r="AU1" s="437"/>
      <c r="AV1" s="437"/>
      <c r="AW1" s="437"/>
      <c r="AX1" s="437"/>
      <c r="AY1" s="437"/>
      <c r="AZ1" s="437"/>
      <c r="BA1" s="437"/>
      <c r="BB1" s="437"/>
      <c r="BC1" s="437"/>
      <c r="BD1" s="437"/>
      <c r="BE1" s="437"/>
      <c r="BF1" s="437"/>
      <c r="BG1" s="437"/>
      <c r="BH1" s="437"/>
      <c r="BI1" s="436"/>
      <c r="BJ1" s="437"/>
      <c r="BK1" s="437"/>
      <c r="BL1" s="437"/>
      <c r="BM1" s="437"/>
      <c r="BN1" s="437"/>
      <c r="BO1" s="437"/>
      <c r="BP1" s="437"/>
      <c r="BQ1" s="437"/>
      <c r="BR1" s="437"/>
      <c r="BS1" s="437"/>
      <c r="BT1" s="437"/>
      <c r="BU1" s="437"/>
      <c r="BV1" s="437"/>
      <c r="BW1" s="437"/>
      <c r="BX1" s="437"/>
      <c r="BY1" s="437"/>
      <c r="BZ1" s="437"/>
      <c r="CA1" s="437"/>
      <c r="CB1" s="437"/>
      <c r="CC1" s="436"/>
      <c r="CD1" s="437"/>
      <c r="CE1" s="437"/>
      <c r="CF1" s="437"/>
      <c r="CG1" s="437"/>
      <c r="CH1" s="437"/>
      <c r="CI1" s="437"/>
      <c r="CJ1" s="437"/>
      <c r="CK1" s="437"/>
      <c r="CL1" s="437"/>
      <c r="CM1" s="437"/>
      <c r="CN1" s="437"/>
      <c r="CO1" s="437"/>
      <c r="CP1" s="437"/>
      <c r="CQ1" s="437"/>
      <c r="CR1" s="437"/>
      <c r="CS1" s="437"/>
      <c r="CT1" s="437"/>
      <c r="CU1" s="437"/>
      <c r="CV1" s="437"/>
      <c r="CW1" s="436"/>
      <c r="CX1" s="437"/>
      <c r="CY1" s="437"/>
      <c r="CZ1" s="437"/>
      <c r="DA1" s="437"/>
      <c r="DB1" s="437"/>
      <c r="DC1" s="437"/>
      <c r="DD1" s="437"/>
      <c r="DE1" s="437"/>
      <c r="DF1" s="437"/>
      <c r="DG1" s="437"/>
      <c r="DH1" s="437"/>
      <c r="DI1" s="437"/>
      <c r="DJ1" s="437"/>
      <c r="DK1" s="437"/>
      <c r="DL1" s="437"/>
      <c r="DM1" s="437"/>
      <c r="DN1" s="437"/>
      <c r="DO1" s="437"/>
      <c r="DP1" s="437"/>
      <c r="DQ1" s="436"/>
      <c r="DR1" s="437"/>
      <c r="DS1" s="437"/>
      <c r="DT1" s="437"/>
      <c r="DU1" s="437"/>
      <c r="DV1" s="437"/>
      <c r="DW1" s="437"/>
      <c r="DX1" s="437"/>
      <c r="DY1" s="437"/>
      <c r="DZ1" s="437"/>
      <c r="EA1" s="437"/>
      <c r="EB1" s="437"/>
      <c r="EC1" s="437"/>
      <c r="ED1" s="437"/>
      <c r="EE1" s="437"/>
      <c r="EF1" s="437"/>
      <c r="EG1" s="437"/>
      <c r="EH1" s="437"/>
      <c r="EI1" s="437"/>
      <c r="EJ1" s="437"/>
      <c r="EK1" s="436"/>
      <c r="EL1" s="437"/>
      <c r="EM1" s="437"/>
      <c r="EN1" s="437"/>
      <c r="EO1" s="437"/>
      <c r="EP1" s="437"/>
      <c r="EQ1" s="437"/>
      <c r="ER1" s="437"/>
      <c r="ES1" s="437"/>
      <c r="ET1" s="437"/>
      <c r="EU1" s="437"/>
      <c r="EV1" s="437"/>
      <c r="EW1" s="437"/>
      <c r="EX1" s="437"/>
      <c r="EY1" s="437"/>
      <c r="EZ1" s="437"/>
      <c r="FA1" s="437"/>
      <c r="FB1" s="437"/>
      <c r="FC1" s="437"/>
      <c r="FD1" s="437"/>
      <c r="FE1" s="436"/>
      <c r="FF1" s="437"/>
      <c r="FG1" s="437"/>
      <c r="FH1" s="437"/>
      <c r="FI1" s="437"/>
      <c r="FJ1" s="437"/>
      <c r="FK1" s="437"/>
      <c r="FL1" s="437"/>
      <c r="FM1" s="437"/>
      <c r="FN1" s="437"/>
      <c r="FO1" s="437"/>
      <c r="FP1" s="437"/>
      <c r="FQ1" s="437"/>
      <c r="FR1" s="437"/>
      <c r="FS1" s="437"/>
      <c r="FT1" s="437"/>
      <c r="FU1" s="437"/>
      <c r="FV1" s="437"/>
      <c r="FW1" s="437"/>
      <c r="FX1" s="437"/>
      <c r="FY1" s="436"/>
      <c r="FZ1" s="437"/>
      <c r="GA1" s="437"/>
      <c r="GB1" s="437"/>
      <c r="GC1" s="437"/>
      <c r="GD1" s="437"/>
      <c r="GE1" s="437"/>
      <c r="GF1" s="437"/>
      <c r="GG1" s="437"/>
      <c r="GH1" s="437"/>
      <c r="GI1" s="437"/>
      <c r="GJ1" s="437"/>
      <c r="GK1" s="437"/>
      <c r="GL1" s="437"/>
      <c r="GM1" s="437"/>
      <c r="GN1" s="437"/>
      <c r="GO1" s="437"/>
      <c r="GP1" s="437"/>
      <c r="GQ1" s="437"/>
      <c r="GR1" s="437"/>
      <c r="GS1" s="436"/>
      <c r="GT1" s="437"/>
      <c r="GU1" s="437"/>
      <c r="GV1" s="437"/>
      <c r="GW1" s="437"/>
      <c r="GX1" s="437"/>
      <c r="GY1" s="437"/>
      <c r="GZ1" s="437"/>
      <c r="HA1" s="437"/>
      <c r="HB1" s="437"/>
      <c r="HC1" s="437"/>
      <c r="HD1" s="437"/>
      <c r="HE1" s="437"/>
      <c r="HF1" s="437"/>
      <c r="HG1" s="437"/>
      <c r="HH1" s="437"/>
      <c r="HI1" s="437"/>
      <c r="HJ1" s="437"/>
      <c r="HK1" s="437"/>
      <c r="HL1" s="437"/>
      <c r="HM1" s="436"/>
      <c r="HN1" s="437"/>
      <c r="HO1" s="437"/>
      <c r="HP1" s="437"/>
      <c r="HQ1" s="437"/>
      <c r="HR1" s="437"/>
      <c r="HS1" s="437"/>
      <c r="HT1" s="437"/>
      <c r="HU1" s="437"/>
      <c r="HV1" s="437"/>
      <c r="HW1" s="437"/>
      <c r="HX1" s="437"/>
      <c r="HY1" s="437"/>
      <c r="HZ1" s="437"/>
      <c r="IA1" s="437"/>
      <c r="IB1" s="437"/>
      <c r="IC1" s="437"/>
      <c r="ID1" s="437"/>
      <c r="IE1" s="437"/>
      <c r="IF1" s="437"/>
      <c r="IG1" s="436"/>
      <c r="IH1" s="437"/>
      <c r="II1" s="437"/>
      <c r="IJ1" s="437"/>
      <c r="IK1" s="437"/>
      <c r="IL1" s="437"/>
      <c r="IM1" s="437"/>
      <c r="IN1" s="437"/>
      <c r="IO1" s="437"/>
      <c r="IP1" s="437"/>
      <c r="IQ1" s="437"/>
      <c r="IR1" s="437"/>
      <c r="IS1" s="437"/>
      <c r="IT1" s="437"/>
      <c r="IU1" s="437"/>
      <c r="IV1" s="437"/>
      <c r="IW1" s="437"/>
      <c r="IX1" s="437"/>
      <c r="IY1" s="437"/>
      <c r="IZ1" s="437"/>
      <c r="JA1" s="436"/>
      <c r="JB1" s="437"/>
      <c r="JC1" s="437"/>
      <c r="JD1" s="437"/>
      <c r="JE1" s="437"/>
      <c r="JF1" s="437"/>
      <c r="JG1" s="437"/>
      <c r="JH1" s="437"/>
      <c r="JI1" s="437"/>
      <c r="JJ1" s="437"/>
      <c r="JK1" s="437"/>
      <c r="JL1" s="437"/>
      <c r="JM1" s="437"/>
      <c r="JN1" s="437"/>
      <c r="JO1" s="437"/>
      <c r="JP1" s="437"/>
      <c r="JQ1" s="437"/>
      <c r="JR1" s="437"/>
      <c r="JS1" s="437"/>
      <c r="JT1" s="437"/>
      <c r="JU1" s="436"/>
      <c r="JV1" s="437"/>
      <c r="JW1" s="437"/>
      <c r="JX1" s="437"/>
      <c r="JY1" s="437"/>
      <c r="JZ1" s="437"/>
      <c r="KA1" s="437"/>
      <c r="KB1" s="437"/>
      <c r="KC1" s="437"/>
      <c r="KD1" s="437"/>
      <c r="KE1" s="437"/>
      <c r="KF1" s="437"/>
      <c r="KG1" s="437"/>
      <c r="KH1" s="437"/>
      <c r="KI1" s="437"/>
      <c r="KJ1" s="437"/>
      <c r="KK1" s="437"/>
      <c r="KL1" s="437"/>
      <c r="KM1" s="437"/>
      <c r="KN1" s="437"/>
      <c r="KO1" s="436"/>
      <c r="KP1" s="437"/>
      <c r="KQ1" s="437"/>
      <c r="KR1" s="437"/>
      <c r="KS1" s="437"/>
      <c r="KT1" s="437"/>
      <c r="KU1" s="437"/>
      <c r="KV1" s="437"/>
      <c r="KW1" s="437"/>
      <c r="KX1" s="437"/>
      <c r="KY1" s="437"/>
      <c r="KZ1" s="437"/>
      <c r="LA1" s="437"/>
      <c r="LB1" s="437"/>
      <c r="LC1" s="437"/>
      <c r="LD1" s="437"/>
      <c r="LE1" s="437"/>
      <c r="LF1" s="437"/>
      <c r="LG1" s="437"/>
      <c r="LH1" s="437"/>
      <c r="LI1" s="436"/>
      <c r="LJ1" s="437"/>
      <c r="LK1" s="437"/>
      <c r="LL1" s="437"/>
      <c r="LM1" s="437"/>
      <c r="LN1" s="437"/>
      <c r="LO1" s="437"/>
      <c r="LP1" s="437"/>
      <c r="LQ1" s="437"/>
      <c r="LR1" s="437"/>
      <c r="LS1" s="437"/>
      <c r="LT1" s="437"/>
      <c r="LU1" s="437"/>
      <c r="LV1" s="437"/>
      <c r="LW1" s="437"/>
      <c r="LX1" s="437"/>
      <c r="LY1" s="437"/>
      <c r="LZ1" s="437"/>
      <c r="MA1" s="437"/>
      <c r="MB1" s="437"/>
      <c r="MC1" s="436"/>
      <c r="MD1" s="437"/>
      <c r="ME1" s="437"/>
      <c r="MF1" s="437"/>
      <c r="MG1" s="437"/>
      <c r="MH1" s="437"/>
      <c r="MI1" s="437"/>
      <c r="MJ1" s="437"/>
      <c r="MK1" s="437"/>
      <c r="ML1" s="437"/>
      <c r="MM1" s="437"/>
      <c r="MN1" s="437"/>
      <c r="MO1" s="437"/>
      <c r="MP1" s="437"/>
      <c r="MQ1" s="437"/>
      <c r="MR1" s="437"/>
      <c r="MS1" s="437"/>
      <c r="MT1" s="437"/>
      <c r="MU1" s="437"/>
      <c r="MV1" s="437"/>
      <c r="MW1" s="436"/>
      <c r="MX1" s="437"/>
      <c r="MY1" s="437"/>
      <c r="MZ1" s="437"/>
      <c r="NA1" s="437"/>
      <c r="NB1" s="437"/>
      <c r="NC1" s="437"/>
      <c r="ND1" s="437"/>
      <c r="NE1" s="437"/>
      <c r="NF1" s="437"/>
      <c r="NG1" s="437"/>
      <c r="NH1" s="437"/>
      <c r="NI1" s="437"/>
      <c r="NJ1" s="437"/>
      <c r="NK1" s="437"/>
      <c r="NL1" s="437"/>
      <c r="NM1" s="437"/>
      <c r="NN1" s="437"/>
      <c r="NO1" s="437"/>
      <c r="NP1" s="437"/>
      <c r="NQ1" s="436"/>
      <c r="NR1" s="437"/>
      <c r="NS1" s="437"/>
      <c r="NT1" s="437"/>
      <c r="NU1" s="437"/>
      <c r="NV1" s="437"/>
      <c r="NW1" s="437"/>
      <c r="NX1" s="437"/>
      <c r="NY1" s="437"/>
      <c r="NZ1" s="437"/>
      <c r="OA1" s="437"/>
      <c r="OB1" s="437"/>
      <c r="OC1" s="437"/>
      <c r="OD1" s="437"/>
      <c r="OE1" s="437"/>
      <c r="OF1" s="437"/>
      <c r="OG1" s="437"/>
      <c r="OH1" s="437"/>
      <c r="OI1" s="437"/>
      <c r="OJ1" s="437"/>
      <c r="OK1" s="436"/>
      <c r="OL1" s="437"/>
      <c r="OM1" s="437"/>
      <c r="ON1" s="437"/>
      <c r="OO1" s="437"/>
      <c r="OP1" s="437"/>
      <c r="OQ1" s="437"/>
      <c r="OR1" s="437"/>
      <c r="OS1" s="437"/>
      <c r="OT1" s="437"/>
      <c r="OU1" s="437"/>
      <c r="OV1" s="437"/>
      <c r="OW1" s="437"/>
      <c r="OX1" s="437"/>
      <c r="OY1" s="437"/>
      <c r="OZ1" s="437"/>
      <c r="PA1" s="437"/>
      <c r="PB1" s="437"/>
      <c r="PC1" s="437"/>
      <c r="PD1" s="437"/>
      <c r="PE1" s="436"/>
      <c r="PF1" s="437"/>
      <c r="PG1" s="437"/>
      <c r="PH1" s="437"/>
      <c r="PI1" s="437"/>
      <c r="PJ1" s="437"/>
      <c r="PK1" s="437"/>
      <c r="PL1" s="437"/>
      <c r="PM1" s="437"/>
      <c r="PN1" s="437"/>
      <c r="PO1" s="437"/>
      <c r="PP1" s="437"/>
      <c r="PQ1" s="437"/>
      <c r="PR1" s="437"/>
      <c r="PS1" s="437"/>
      <c r="PT1" s="437"/>
      <c r="PU1" s="437"/>
      <c r="PV1" s="437"/>
      <c r="PW1" s="437"/>
      <c r="PX1" s="437"/>
      <c r="PY1" s="436"/>
      <c r="PZ1" s="437"/>
      <c r="QA1" s="437"/>
      <c r="QB1" s="437"/>
      <c r="QC1" s="437"/>
      <c r="QD1" s="437"/>
      <c r="QE1" s="437"/>
      <c r="QF1" s="437"/>
      <c r="QG1" s="437"/>
      <c r="QH1" s="437"/>
      <c r="QI1" s="437"/>
      <c r="QJ1" s="437"/>
      <c r="QK1" s="437"/>
      <c r="QL1" s="437"/>
      <c r="QM1" s="437"/>
      <c r="QN1" s="437"/>
      <c r="QO1" s="437"/>
      <c r="QP1" s="437"/>
      <c r="QQ1" s="437"/>
      <c r="QR1" s="437"/>
      <c r="QS1" s="436"/>
      <c r="QT1" s="437"/>
      <c r="QU1" s="437"/>
      <c r="QV1" s="437"/>
      <c r="QW1" s="437"/>
      <c r="QX1" s="437"/>
      <c r="QY1" s="437"/>
      <c r="QZ1" s="437"/>
      <c r="RA1" s="437"/>
      <c r="RB1" s="437"/>
      <c r="RC1" s="437"/>
      <c r="RD1" s="437"/>
      <c r="RE1" s="437"/>
      <c r="RF1" s="437"/>
      <c r="RG1" s="437"/>
      <c r="RH1" s="437"/>
      <c r="RI1" s="437"/>
      <c r="RJ1" s="437"/>
      <c r="RK1" s="437"/>
      <c r="RL1" s="437"/>
      <c r="RM1" s="436"/>
      <c r="RN1" s="437"/>
      <c r="RO1" s="437"/>
      <c r="RP1" s="437"/>
      <c r="RQ1" s="437"/>
      <c r="RR1" s="437"/>
      <c r="RS1" s="437"/>
      <c r="RT1" s="437"/>
      <c r="RU1" s="437"/>
      <c r="RV1" s="437"/>
      <c r="RW1" s="437"/>
      <c r="RX1" s="437"/>
      <c r="RY1" s="437"/>
      <c r="RZ1" s="437"/>
      <c r="SA1" s="437"/>
      <c r="SB1" s="437"/>
      <c r="SC1" s="437"/>
      <c r="SD1" s="437"/>
      <c r="SE1" s="437"/>
      <c r="SF1" s="437"/>
      <c r="SG1" s="436"/>
      <c r="SH1" s="437"/>
      <c r="SI1" s="437"/>
      <c r="SJ1" s="437"/>
      <c r="SK1" s="437"/>
      <c r="SL1" s="437"/>
      <c r="SM1" s="437"/>
      <c r="SN1" s="437"/>
      <c r="SO1" s="437"/>
      <c r="SP1" s="437"/>
      <c r="SQ1" s="437"/>
      <c r="SR1" s="437"/>
      <c r="SS1" s="437"/>
      <c r="ST1" s="437"/>
      <c r="SU1" s="437"/>
      <c r="SV1" s="437"/>
      <c r="SW1" s="437"/>
      <c r="SX1" s="437"/>
      <c r="SY1" s="437"/>
      <c r="SZ1" s="437"/>
      <c r="TA1" s="436"/>
      <c r="TB1" s="437"/>
      <c r="TC1" s="437"/>
      <c r="TD1" s="437"/>
      <c r="TE1" s="437"/>
      <c r="TF1" s="437"/>
      <c r="TG1" s="437"/>
      <c r="TH1" s="437"/>
      <c r="TI1" s="437"/>
      <c r="TJ1" s="437"/>
      <c r="TK1" s="437"/>
      <c r="TL1" s="437"/>
      <c r="TM1" s="437"/>
      <c r="TN1" s="437"/>
      <c r="TO1" s="437"/>
      <c r="TP1" s="437"/>
      <c r="TQ1" s="437"/>
      <c r="TR1" s="437"/>
      <c r="TS1" s="437"/>
      <c r="TT1" s="437"/>
      <c r="TU1" s="436"/>
      <c r="TV1" s="437"/>
      <c r="TW1" s="437"/>
      <c r="TX1" s="437"/>
      <c r="TY1" s="437"/>
      <c r="TZ1" s="437"/>
      <c r="UA1" s="437"/>
      <c r="UB1" s="437"/>
      <c r="UC1" s="437"/>
      <c r="UD1" s="437"/>
      <c r="UE1" s="437"/>
      <c r="UF1" s="437"/>
      <c r="UG1" s="437"/>
      <c r="UH1" s="437"/>
      <c r="UI1" s="437"/>
      <c r="UJ1" s="437"/>
      <c r="UK1" s="437"/>
      <c r="UL1" s="437"/>
      <c r="UM1" s="437"/>
      <c r="UN1" s="437"/>
      <c r="UO1" s="436"/>
      <c r="UP1" s="437"/>
      <c r="UQ1" s="437"/>
      <c r="UR1" s="437"/>
      <c r="US1" s="437"/>
      <c r="UT1" s="437"/>
      <c r="UU1" s="437"/>
      <c r="UV1" s="437"/>
      <c r="UW1" s="437"/>
      <c r="UX1" s="437"/>
      <c r="UY1" s="437"/>
      <c r="UZ1" s="437"/>
      <c r="VA1" s="437"/>
      <c r="VB1" s="437"/>
      <c r="VC1" s="437"/>
      <c r="VD1" s="437"/>
      <c r="VE1" s="437"/>
      <c r="VF1" s="437"/>
      <c r="VG1" s="437"/>
      <c r="VH1" s="437"/>
      <c r="VI1" s="436"/>
      <c r="VJ1" s="437"/>
      <c r="VK1" s="437"/>
      <c r="VL1" s="437"/>
      <c r="VM1" s="437"/>
      <c r="VN1" s="437"/>
      <c r="VO1" s="437"/>
      <c r="VP1" s="437"/>
      <c r="VQ1" s="437"/>
      <c r="VR1" s="437"/>
      <c r="VS1" s="437"/>
      <c r="VT1" s="437"/>
      <c r="VU1" s="437"/>
      <c r="VV1" s="437"/>
      <c r="VW1" s="437"/>
      <c r="VX1" s="437"/>
      <c r="VY1" s="437"/>
      <c r="VZ1" s="437"/>
      <c r="WA1" s="437"/>
      <c r="WB1" s="437"/>
      <c r="WC1" s="436"/>
      <c r="WD1" s="437"/>
      <c r="WE1" s="437"/>
      <c r="WF1" s="437"/>
      <c r="WG1" s="437"/>
      <c r="WH1" s="437"/>
      <c r="WI1" s="437"/>
      <c r="WJ1" s="437"/>
      <c r="WK1" s="437"/>
      <c r="WL1" s="437"/>
      <c r="WM1" s="437"/>
      <c r="WN1" s="437"/>
      <c r="WO1" s="437"/>
      <c r="WP1" s="437"/>
      <c r="WQ1" s="437"/>
      <c r="WR1" s="437"/>
      <c r="WS1" s="437"/>
      <c r="WT1" s="437"/>
      <c r="WU1" s="437"/>
      <c r="WV1" s="437"/>
      <c r="WW1" s="436"/>
      <c r="WX1" s="437"/>
      <c r="WY1" s="437"/>
      <c r="WZ1" s="437"/>
      <c r="XA1" s="437"/>
      <c r="XB1" s="437"/>
      <c r="XC1" s="437"/>
      <c r="XD1" s="437"/>
      <c r="XE1" s="437"/>
      <c r="XF1" s="437"/>
      <c r="XG1" s="437"/>
      <c r="XH1" s="437"/>
      <c r="XI1" s="437"/>
      <c r="XJ1" s="437"/>
      <c r="XK1" s="437"/>
      <c r="XL1" s="437"/>
      <c r="XM1" s="437"/>
      <c r="XN1" s="437"/>
      <c r="XO1" s="437"/>
      <c r="XP1" s="437"/>
      <c r="XQ1" s="436"/>
      <c r="XR1" s="437"/>
      <c r="XS1" s="437"/>
      <c r="XT1" s="437"/>
      <c r="XU1" s="437"/>
      <c r="XV1" s="437"/>
      <c r="XW1" s="437"/>
      <c r="XX1" s="437"/>
      <c r="XY1" s="437"/>
      <c r="XZ1" s="437"/>
      <c r="YA1" s="437"/>
      <c r="YB1" s="437"/>
      <c r="YC1" s="437"/>
      <c r="YD1" s="437"/>
      <c r="YE1" s="437"/>
      <c r="YF1" s="437"/>
      <c r="YG1" s="437"/>
      <c r="YH1" s="437"/>
      <c r="YI1" s="437"/>
      <c r="YJ1" s="437"/>
      <c r="YK1" s="436"/>
      <c r="YL1" s="437"/>
      <c r="YM1" s="437"/>
      <c r="YN1" s="437"/>
      <c r="YO1" s="437"/>
      <c r="YP1" s="437"/>
      <c r="YQ1" s="437"/>
      <c r="YR1" s="437"/>
      <c r="YS1" s="437"/>
      <c r="YT1" s="437"/>
      <c r="YU1" s="437"/>
      <c r="YV1" s="437"/>
      <c r="YW1" s="437"/>
      <c r="YX1" s="437"/>
      <c r="YY1" s="437"/>
      <c r="YZ1" s="437"/>
      <c r="ZA1" s="437"/>
      <c r="ZB1" s="437"/>
      <c r="ZC1" s="437"/>
      <c r="ZD1" s="437"/>
      <c r="ZE1" s="436"/>
      <c r="ZF1" s="437"/>
      <c r="ZG1" s="437"/>
      <c r="ZH1" s="437"/>
      <c r="ZI1" s="437"/>
      <c r="ZJ1" s="437"/>
      <c r="ZK1" s="437"/>
      <c r="ZL1" s="437"/>
      <c r="ZM1" s="437"/>
      <c r="ZN1" s="437"/>
      <c r="ZO1" s="437"/>
      <c r="ZP1" s="437"/>
      <c r="ZQ1" s="437"/>
      <c r="ZR1" s="437"/>
      <c r="ZS1" s="437"/>
      <c r="ZT1" s="437"/>
      <c r="ZU1" s="437"/>
      <c r="ZV1" s="437"/>
      <c r="ZW1" s="437"/>
      <c r="ZX1" s="437"/>
      <c r="ZY1" s="436"/>
      <c r="ZZ1" s="437"/>
      <c r="AAA1" s="437"/>
      <c r="AAB1" s="437"/>
      <c r="AAC1" s="437"/>
      <c r="AAD1" s="437"/>
      <c r="AAE1" s="437"/>
      <c r="AAF1" s="437"/>
      <c r="AAG1" s="437"/>
      <c r="AAH1" s="437"/>
      <c r="AAI1" s="437"/>
      <c r="AAJ1" s="437"/>
      <c r="AAK1" s="437"/>
      <c r="AAL1" s="437"/>
      <c r="AAM1" s="437"/>
      <c r="AAN1" s="437"/>
      <c r="AAO1" s="437"/>
      <c r="AAP1" s="437"/>
      <c r="AAQ1" s="437"/>
      <c r="AAR1" s="437"/>
      <c r="AAS1" s="436"/>
      <c r="AAT1" s="437"/>
      <c r="AAU1" s="437"/>
      <c r="AAV1" s="437"/>
      <c r="AAW1" s="437"/>
      <c r="AAX1" s="437"/>
      <c r="AAY1" s="437"/>
      <c r="AAZ1" s="437"/>
      <c r="ABA1" s="437"/>
      <c r="ABB1" s="437"/>
      <c r="ABC1" s="437"/>
      <c r="ABD1" s="437"/>
      <c r="ABE1" s="437"/>
      <c r="ABF1" s="437"/>
      <c r="ABG1" s="437"/>
      <c r="ABH1" s="437"/>
      <c r="ABI1" s="437"/>
      <c r="ABJ1" s="437"/>
      <c r="ABK1" s="437"/>
      <c r="ABL1" s="437"/>
      <c r="ABM1" s="436"/>
      <c r="ABN1" s="437"/>
      <c r="ABO1" s="437"/>
      <c r="ABP1" s="437"/>
      <c r="ABQ1" s="437"/>
      <c r="ABR1" s="437"/>
      <c r="ABS1" s="437"/>
      <c r="ABT1" s="437"/>
      <c r="ABU1" s="437"/>
      <c r="ABV1" s="437"/>
      <c r="ABW1" s="437"/>
      <c r="ABX1" s="437"/>
      <c r="ABY1" s="437"/>
      <c r="ABZ1" s="437"/>
      <c r="ACA1" s="437"/>
      <c r="ACB1" s="437"/>
      <c r="ACC1" s="437"/>
      <c r="ACD1" s="437"/>
      <c r="ACE1" s="437"/>
      <c r="ACF1" s="437"/>
      <c r="ACG1" s="436"/>
      <c r="ACH1" s="437"/>
      <c r="ACI1" s="437"/>
      <c r="ACJ1" s="437"/>
      <c r="ACK1" s="437"/>
      <c r="ACL1" s="437"/>
      <c r="ACM1" s="437"/>
      <c r="ACN1" s="437"/>
      <c r="ACO1" s="437"/>
      <c r="ACP1" s="437"/>
      <c r="ACQ1" s="437"/>
      <c r="ACR1" s="437"/>
      <c r="ACS1" s="437"/>
      <c r="ACT1" s="437"/>
      <c r="ACU1" s="437"/>
      <c r="ACV1" s="437"/>
      <c r="ACW1" s="437"/>
      <c r="ACX1" s="437"/>
      <c r="ACY1" s="437"/>
      <c r="ACZ1" s="437"/>
      <c r="ADA1" s="436"/>
      <c r="ADB1" s="437"/>
      <c r="ADC1" s="437"/>
      <c r="ADD1" s="437"/>
      <c r="ADE1" s="437"/>
      <c r="ADF1" s="437"/>
      <c r="ADG1" s="437"/>
      <c r="ADH1" s="437"/>
      <c r="ADI1" s="437"/>
      <c r="ADJ1" s="437"/>
      <c r="ADK1" s="437"/>
      <c r="ADL1" s="437"/>
      <c r="ADM1" s="437"/>
      <c r="ADN1" s="437"/>
      <c r="ADO1" s="437"/>
      <c r="ADP1" s="437"/>
      <c r="ADQ1" s="437"/>
      <c r="ADR1" s="437"/>
      <c r="ADS1" s="437"/>
      <c r="ADT1" s="437"/>
      <c r="ADU1" s="436"/>
      <c r="ADV1" s="437"/>
      <c r="ADW1" s="437"/>
      <c r="ADX1" s="437"/>
      <c r="ADY1" s="437"/>
      <c r="ADZ1" s="437"/>
      <c r="AEA1" s="437"/>
      <c r="AEB1" s="437"/>
      <c r="AEC1" s="437"/>
      <c r="AED1" s="437"/>
      <c r="AEE1" s="437"/>
      <c r="AEF1" s="437"/>
      <c r="AEG1" s="437"/>
      <c r="AEH1" s="437"/>
      <c r="AEI1" s="437"/>
      <c r="AEJ1" s="437"/>
      <c r="AEK1" s="437"/>
      <c r="AEL1" s="437"/>
      <c r="AEM1" s="437"/>
      <c r="AEN1" s="437"/>
      <c r="AEO1" s="436"/>
      <c r="AEP1" s="437"/>
      <c r="AEQ1" s="437"/>
      <c r="AER1" s="437"/>
      <c r="AES1" s="437"/>
      <c r="AET1" s="437"/>
      <c r="AEU1" s="437"/>
      <c r="AEV1" s="437"/>
      <c r="AEW1" s="437"/>
      <c r="AEX1" s="437"/>
      <c r="AEY1" s="437"/>
      <c r="AEZ1" s="437"/>
      <c r="AFA1" s="437"/>
      <c r="AFB1" s="437"/>
      <c r="AFC1" s="437"/>
      <c r="AFD1" s="437"/>
      <c r="AFE1" s="437"/>
      <c r="AFF1" s="437"/>
      <c r="AFG1" s="437"/>
      <c r="AFH1" s="437"/>
      <c r="AFI1" s="436"/>
      <c r="AFJ1" s="437"/>
      <c r="AFK1" s="437"/>
      <c r="AFL1" s="437"/>
      <c r="AFM1" s="437"/>
      <c r="AFN1" s="437"/>
      <c r="AFO1" s="437"/>
      <c r="AFP1" s="437"/>
      <c r="AFQ1" s="437"/>
      <c r="AFR1" s="437"/>
      <c r="AFS1" s="437"/>
      <c r="AFT1" s="437"/>
      <c r="AFU1" s="437"/>
      <c r="AFV1" s="437"/>
      <c r="AFW1" s="437"/>
      <c r="AFX1" s="437"/>
      <c r="AFY1" s="437"/>
      <c r="AFZ1" s="437"/>
      <c r="AGA1" s="437"/>
      <c r="AGB1" s="437"/>
      <c r="AGC1" s="436"/>
      <c r="AGD1" s="437"/>
      <c r="AGE1" s="437"/>
      <c r="AGF1" s="437"/>
      <c r="AGG1" s="437"/>
      <c r="AGH1" s="437"/>
      <c r="AGI1" s="437"/>
      <c r="AGJ1" s="437"/>
      <c r="AGK1" s="437"/>
      <c r="AGL1" s="437"/>
      <c r="AGM1" s="437"/>
      <c r="AGN1" s="437"/>
      <c r="AGO1" s="437"/>
      <c r="AGP1" s="437"/>
      <c r="AGQ1" s="437"/>
      <c r="AGR1" s="437"/>
      <c r="AGS1" s="437"/>
      <c r="AGT1" s="437"/>
      <c r="AGU1" s="437"/>
      <c r="AGV1" s="437"/>
      <c r="AGW1" s="436"/>
      <c r="AGX1" s="437"/>
      <c r="AGY1" s="437"/>
      <c r="AGZ1" s="437"/>
      <c r="AHA1" s="437"/>
      <c r="AHB1" s="437"/>
      <c r="AHC1" s="437"/>
      <c r="AHD1" s="437"/>
      <c r="AHE1" s="437"/>
      <c r="AHF1" s="437"/>
      <c r="AHG1" s="437"/>
      <c r="AHH1" s="437"/>
      <c r="AHI1" s="437"/>
      <c r="AHJ1" s="437"/>
      <c r="AHK1" s="437"/>
      <c r="AHL1" s="437"/>
      <c r="AHM1" s="437"/>
      <c r="AHN1" s="437"/>
      <c r="AHO1" s="437"/>
      <c r="AHP1" s="437"/>
      <c r="AHQ1" s="436"/>
      <c r="AHR1" s="437"/>
      <c r="AHS1" s="437"/>
      <c r="AHT1" s="437"/>
      <c r="AHU1" s="437"/>
      <c r="AHV1" s="437"/>
      <c r="AHW1" s="437"/>
      <c r="AHX1" s="437"/>
      <c r="AHY1" s="437"/>
      <c r="AHZ1" s="437"/>
      <c r="AIA1" s="437"/>
      <c r="AIB1" s="437"/>
      <c r="AIC1" s="437"/>
      <c r="AID1" s="437"/>
      <c r="AIE1" s="437"/>
      <c r="AIF1" s="437"/>
      <c r="AIG1" s="437"/>
      <c r="AIH1" s="437"/>
      <c r="AII1" s="437"/>
      <c r="AIJ1" s="437"/>
      <c r="AIK1" s="436"/>
      <c r="AIL1" s="437"/>
      <c r="AIM1" s="437"/>
      <c r="AIN1" s="437"/>
      <c r="AIO1" s="437"/>
      <c r="AIP1" s="437"/>
      <c r="AIQ1" s="437"/>
      <c r="AIR1" s="437"/>
      <c r="AIS1" s="437"/>
      <c r="AIT1" s="437"/>
      <c r="AIU1" s="437"/>
      <c r="AIV1" s="437"/>
      <c r="AIW1" s="437"/>
      <c r="AIX1" s="437"/>
      <c r="AIY1" s="437"/>
      <c r="AIZ1" s="437"/>
      <c r="AJA1" s="437"/>
      <c r="AJB1" s="437"/>
      <c r="AJC1" s="437"/>
      <c r="AJD1" s="437"/>
      <c r="AJE1" s="436"/>
      <c r="AJF1" s="437"/>
      <c r="AJG1" s="437"/>
      <c r="AJH1" s="437"/>
      <c r="AJI1" s="437"/>
      <c r="AJJ1" s="437"/>
      <c r="AJK1" s="437"/>
      <c r="AJL1" s="437"/>
      <c r="AJM1" s="437"/>
      <c r="AJN1" s="437"/>
      <c r="AJO1" s="437"/>
      <c r="AJP1" s="437"/>
      <c r="AJQ1" s="437"/>
      <c r="AJR1" s="437"/>
      <c r="AJS1" s="437"/>
      <c r="AJT1" s="437"/>
      <c r="AJU1" s="437"/>
      <c r="AJV1" s="437"/>
      <c r="AJW1" s="437"/>
      <c r="AJX1" s="437"/>
      <c r="AJY1" s="436"/>
      <c r="AJZ1" s="437"/>
      <c r="AKA1" s="437"/>
      <c r="AKB1" s="437"/>
      <c r="AKC1" s="437"/>
      <c r="AKD1" s="437"/>
      <c r="AKE1" s="437"/>
      <c r="AKF1" s="437"/>
      <c r="AKG1" s="437"/>
      <c r="AKH1" s="437"/>
      <c r="AKI1" s="437"/>
      <c r="AKJ1" s="437"/>
      <c r="AKK1" s="437"/>
      <c r="AKL1" s="437"/>
      <c r="AKM1" s="437"/>
      <c r="AKN1" s="437"/>
      <c r="AKO1" s="437"/>
      <c r="AKP1" s="437"/>
      <c r="AKQ1" s="437"/>
      <c r="AKR1" s="437"/>
      <c r="AKS1" s="436"/>
      <c r="AKT1" s="437"/>
      <c r="AKU1" s="437"/>
      <c r="AKV1" s="437"/>
      <c r="AKW1" s="437"/>
      <c r="AKX1" s="437"/>
      <c r="AKY1" s="437"/>
      <c r="AKZ1" s="437"/>
      <c r="ALA1" s="437"/>
      <c r="ALB1" s="437"/>
      <c r="ALC1" s="437"/>
      <c r="ALD1" s="437"/>
      <c r="ALE1" s="437"/>
      <c r="ALF1" s="437"/>
      <c r="ALG1" s="437"/>
      <c r="ALH1" s="437"/>
      <c r="ALI1" s="437"/>
      <c r="ALJ1" s="437"/>
      <c r="ALK1" s="437"/>
      <c r="ALL1" s="437"/>
      <c r="ALM1" s="436"/>
      <c r="ALN1" s="437"/>
      <c r="ALO1" s="437"/>
      <c r="ALP1" s="437"/>
      <c r="ALQ1" s="437"/>
      <c r="ALR1" s="437"/>
      <c r="ALS1" s="437"/>
      <c r="ALT1" s="437"/>
      <c r="ALU1" s="437"/>
      <c r="ALV1" s="437"/>
      <c r="ALW1" s="437"/>
      <c r="ALX1" s="437"/>
      <c r="ALY1" s="437"/>
      <c r="ALZ1" s="437"/>
      <c r="AMA1" s="437"/>
      <c r="AMB1" s="437"/>
      <c r="AMC1" s="437"/>
      <c r="AMD1" s="437"/>
      <c r="AME1" s="437"/>
      <c r="AMF1" s="437"/>
      <c r="AMG1" s="436"/>
      <c r="AMH1" s="437"/>
      <c r="AMI1" s="437"/>
      <c r="AMJ1" s="437"/>
      <c r="AMK1" s="437"/>
      <c r="AML1" s="437"/>
      <c r="AMM1" s="437"/>
      <c r="AMN1" s="437"/>
      <c r="AMO1" s="437"/>
      <c r="AMP1" s="437"/>
      <c r="AMQ1" s="437"/>
      <c r="AMR1" s="437"/>
      <c r="AMS1" s="437"/>
      <c r="AMT1" s="437"/>
      <c r="AMU1" s="437"/>
      <c r="AMV1" s="437"/>
      <c r="AMW1" s="437"/>
      <c r="AMX1" s="437"/>
      <c r="AMY1" s="437"/>
      <c r="AMZ1" s="437"/>
      <c r="ANA1" s="436"/>
      <c r="ANB1" s="437"/>
      <c r="ANC1" s="437"/>
      <c r="AND1" s="437"/>
      <c r="ANE1" s="437"/>
      <c r="ANF1" s="437"/>
      <c r="ANG1" s="437"/>
      <c r="ANH1" s="437"/>
      <c r="ANI1" s="437"/>
      <c r="ANJ1" s="437"/>
      <c r="ANK1" s="437"/>
      <c r="ANL1" s="437"/>
      <c r="ANM1" s="437"/>
      <c r="ANN1" s="437"/>
      <c r="ANO1" s="437"/>
      <c r="ANP1" s="437"/>
      <c r="ANQ1" s="437"/>
      <c r="ANR1" s="437"/>
      <c r="ANS1" s="437"/>
      <c r="ANT1" s="437"/>
      <c r="ANU1" s="436"/>
      <c r="ANV1" s="437"/>
      <c r="ANW1" s="437"/>
      <c r="ANX1" s="437"/>
      <c r="ANY1" s="437"/>
      <c r="ANZ1" s="437"/>
      <c r="AOA1" s="437"/>
      <c r="AOB1" s="437"/>
      <c r="AOC1" s="437"/>
      <c r="AOD1" s="437"/>
      <c r="AOE1" s="437"/>
      <c r="AOF1" s="437"/>
      <c r="AOG1" s="437"/>
      <c r="AOH1" s="437"/>
      <c r="AOI1" s="437"/>
      <c r="AOJ1" s="437"/>
      <c r="AOK1" s="437"/>
      <c r="AOL1" s="437"/>
      <c r="AOM1" s="437"/>
      <c r="AON1" s="437"/>
      <c r="AOO1" s="436"/>
      <c r="AOP1" s="437"/>
      <c r="AOQ1" s="437"/>
      <c r="AOR1" s="437"/>
      <c r="AOS1" s="437"/>
      <c r="AOT1" s="437"/>
      <c r="AOU1" s="437"/>
      <c r="AOV1" s="437"/>
      <c r="AOW1" s="437"/>
      <c r="AOX1" s="437"/>
      <c r="AOY1" s="437"/>
      <c r="AOZ1" s="437"/>
      <c r="APA1" s="437"/>
      <c r="APB1" s="437"/>
      <c r="APC1" s="437"/>
      <c r="APD1" s="437"/>
      <c r="APE1" s="437"/>
      <c r="APF1" s="437"/>
      <c r="APG1" s="437"/>
      <c r="APH1" s="437"/>
      <c r="API1" s="436"/>
      <c r="APJ1" s="437"/>
      <c r="APK1" s="437"/>
      <c r="APL1" s="437"/>
      <c r="APM1" s="437"/>
      <c r="APN1" s="437"/>
      <c r="APO1" s="437"/>
      <c r="APP1" s="437"/>
      <c r="APQ1" s="437"/>
      <c r="APR1" s="437"/>
      <c r="APS1" s="437"/>
      <c r="APT1" s="437"/>
      <c r="APU1" s="437"/>
      <c r="APV1" s="437"/>
      <c r="APW1" s="437"/>
      <c r="APX1" s="437"/>
      <c r="APY1" s="437"/>
      <c r="APZ1" s="437"/>
      <c r="AQA1" s="437"/>
      <c r="AQB1" s="437"/>
      <c r="AQC1" s="436"/>
      <c r="AQD1" s="437"/>
      <c r="AQE1" s="437"/>
      <c r="AQF1" s="437"/>
      <c r="AQG1" s="437"/>
      <c r="AQH1" s="437"/>
      <c r="AQI1" s="437"/>
      <c r="AQJ1" s="437"/>
      <c r="AQK1" s="437"/>
      <c r="AQL1" s="437"/>
      <c r="AQM1" s="437"/>
      <c r="AQN1" s="437"/>
      <c r="AQO1" s="437"/>
      <c r="AQP1" s="437"/>
      <c r="AQQ1" s="437"/>
      <c r="AQR1" s="437"/>
      <c r="AQS1" s="437"/>
      <c r="AQT1" s="437"/>
      <c r="AQU1" s="437"/>
      <c r="AQV1" s="437"/>
      <c r="AQW1" s="436"/>
      <c r="AQX1" s="437"/>
      <c r="AQY1" s="437"/>
      <c r="AQZ1" s="437"/>
      <c r="ARA1" s="437"/>
      <c r="ARB1" s="437"/>
      <c r="ARC1" s="437"/>
      <c r="ARD1" s="437"/>
      <c r="ARE1" s="437"/>
      <c r="ARF1" s="437"/>
      <c r="ARG1" s="437"/>
      <c r="ARH1" s="437"/>
      <c r="ARI1" s="437"/>
      <c r="ARJ1" s="437"/>
      <c r="ARK1" s="437"/>
      <c r="ARL1" s="437"/>
      <c r="ARM1" s="437"/>
      <c r="ARN1" s="437"/>
      <c r="ARO1" s="437"/>
      <c r="ARP1" s="437"/>
      <c r="ARQ1" s="436"/>
      <c r="ARR1" s="437"/>
      <c r="ARS1" s="437"/>
      <c r="ART1" s="437"/>
      <c r="ARU1" s="437"/>
      <c r="ARV1" s="437"/>
      <c r="ARW1" s="437"/>
      <c r="ARX1" s="437"/>
      <c r="ARY1" s="437"/>
      <c r="ARZ1" s="437"/>
      <c r="ASA1" s="437"/>
      <c r="ASB1" s="437"/>
      <c r="ASC1" s="437"/>
      <c r="ASD1" s="437"/>
      <c r="ASE1" s="437"/>
      <c r="ASF1" s="437"/>
      <c r="ASG1" s="437"/>
      <c r="ASH1" s="437"/>
      <c r="ASI1" s="437"/>
      <c r="ASJ1" s="437"/>
      <c r="ASK1" s="436"/>
      <c r="ASL1" s="437"/>
      <c r="ASM1" s="437"/>
      <c r="ASN1" s="437"/>
      <c r="ASO1" s="437"/>
      <c r="ASP1" s="437"/>
      <c r="ASQ1" s="437"/>
      <c r="ASR1" s="437"/>
      <c r="ASS1" s="437"/>
      <c r="AST1" s="437"/>
      <c r="ASU1" s="437"/>
      <c r="ASV1" s="437"/>
      <c r="ASW1" s="437"/>
      <c r="ASX1" s="437"/>
      <c r="ASY1" s="437"/>
      <c r="ASZ1" s="437"/>
      <c r="ATA1" s="437"/>
      <c r="ATB1" s="437"/>
      <c r="ATC1" s="437"/>
      <c r="ATD1" s="437"/>
      <c r="ATE1" s="436"/>
      <c r="ATF1" s="437"/>
      <c r="ATG1" s="437"/>
      <c r="ATH1" s="437"/>
      <c r="ATI1" s="437"/>
      <c r="ATJ1" s="437"/>
      <c r="ATK1" s="437"/>
      <c r="ATL1" s="437"/>
      <c r="ATM1" s="437"/>
      <c r="ATN1" s="437"/>
      <c r="ATO1" s="437"/>
      <c r="ATP1" s="437"/>
      <c r="ATQ1" s="437"/>
      <c r="ATR1" s="437"/>
      <c r="ATS1" s="437"/>
      <c r="ATT1" s="437"/>
      <c r="ATU1" s="437"/>
      <c r="ATV1" s="437"/>
      <c r="ATW1" s="437"/>
      <c r="ATX1" s="437"/>
      <c r="ATY1" s="436"/>
      <c r="ATZ1" s="437"/>
      <c r="AUA1" s="437"/>
      <c r="AUB1" s="437"/>
      <c r="AUC1" s="437"/>
      <c r="AUD1" s="437"/>
      <c r="AUE1" s="437"/>
      <c r="AUF1" s="437"/>
      <c r="AUG1" s="437"/>
      <c r="AUH1" s="437"/>
      <c r="AUI1" s="437"/>
      <c r="AUJ1" s="437"/>
      <c r="AUK1" s="437"/>
      <c r="AUL1" s="437"/>
      <c r="AUM1" s="437"/>
      <c r="AUN1" s="437"/>
      <c r="AUO1" s="437"/>
      <c r="AUP1" s="437"/>
      <c r="AUQ1" s="437"/>
      <c r="AUR1" s="437"/>
      <c r="AUS1" s="436"/>
      <c r="AUT1" s="437"/>
      <c r="AUU1" s="437"/>
      <c r="AUV1" s="437"/>
      <c r="AUW1" s="437"/>
      <c r="AUX1" s="437"/>
      <c r="AUY1" s="437"/>
      <c r="AUZ1" s="437"/>
      <c r="AVA1" s="437"/>
      <c r="AVB1" s="437"/>
      <c r="AVC1" s="437"/>
      <c r="AVD1" s="437"/>
      <c r="AVE1" s="437"/>
      <c r="AVF1" s="437"/>
      <c r="AVG1" s="437"/>
      <c r="AVH1" s="437"/>
      <c r="AVI1" s="437"/>
      <c r="AVJ1" s="437"/>
      <c r="AVK1" s="437"/>
      <c r="AVL1" s="437"/>
      <c r="AVM1" s="436"/>
      <c r="AVN1" s="437"/>
      <c r="AVO1" s="437"/>
      <c r="AVP1" s="437"/>
      <c r="AVQ1" s="437"/>
      <c r="AVR1" s="437"/>
      <c r="AVS1" s="437"/>
      <c r="AVT1" s="437"/>
      <c r="AVU1" s="437"/>
      <c r="AVV1" s="437"/>
      <c r="AVW1" s="437"/>
      <c r="AVX1" s="437"/>
      <c r="AVY1" s="437"/>
      <c r="AVZ1" s="437"/>
      <c r="AWA1" s="437"/>
      <c r="AWB1" s="437"/>
      <c r="AWC1" s="437"/>
      <c r="AWD1" s="437"/>
      <c r="AWE1" s="437"/>
      <c r="AWF1" s="437"/>
      <c r="AWG1" s="436"/>
      <c r="AWH1" s="437"/>
      <c r="AWI1" s="437"/>
      <c r="AWJ1" s="437"/>
      <c r="AWK1" s="437"/>
      <c r="AWL1" s="437"/>
      <c r="AWM1" s="437"/>
      <c r="AWN1" s="437"/>
      <c r="AWO1" s="437"/>
      <c r="AWP1" s="437"/>
      <c r="AWQ1" s="437"/>
      <c r="AWR1" s="437"/>
      <c r="AWS1" s="437"/>
      <c r="AWT1" s="437"/>
      <c r="AWU1" s="437"/>
      <c r="AWV1" s="437"/>
      <c r="AWW1" s="437"/>
      <c r="AWX1" s="437"/>
      <c r="AWY1" s="437"/>
      <c r="AWZ1" s="437"/>
      <c r="AXA1" s="436"/>
      <c r="AXB1" s="437"/>
      <c r="AXC1" s="437"/>
      <c r="AXD1" s="437"/>
      <c r="AXE1" s="437"/>
      <c r="AXF1" s="437"/>
      <c r="AXG1" s="437"/>
      <c r="AXH1" s="437"/>
      <c r="AXI1" s="437"/>
      <c r="AXJ1" s="437"/>
      <c r="AXK1" s="437"/>
      <c r="AXL1" s="437"/>
      <c r="AXM1" s="437"/>
      <c r="AXN1" s="437"/>
      <c r="AXO1" s="437"/>
      <c r="AXP1" s="437"/>
      <c r="AXQ1" s="437"/>
      <c r="AXR1" s="437"/>
      <c r="AXS1" s="437"/>
      <c r="AXT1" s="437"/>
      <c r="AXU1" s="436"/>
      <c r="AXV1" s="437"/>
      <c r="AXW1" s="437"/>
      <c r="AXX1" s="437"/>
      <c r="AXY1" s="437"/>
      <c r="AXZ1" s="437"/>
      <c r="AYA1" s="437"/>
      <c r="AYB1" s="437"/>
      <c r="AYC1" s="437"/>
      <c r="AYD1" s="437"/>
      <c r="AYE1" s="437"/>
      <c r="AYF1" s="437"/>
      <c r="AYG1" s="437"/>
      <c r="AYH1" s="437"/>
      <c r="AYI1" s="437"/>
      <c r="AYJ1" s="437"/>
      <c r="AYK1" s="437"/>
      <c r="AYL1" s="437"/>
      <c r="AYM1" s="437"/>
      <c r="AYN1" s="437"/>
      <c r="AYO1" s="436"/>
      <c r="AYP1" s="437"/>
      <c r="AYQ1" s="437"/>
      <c r="AYR1" s="437"/>
      <c r="AYS1" s="437"/>
      <c r="AYT1" s="437"/>
      <c r="AYU1" s="437"/>
      <c r="AYV1" s="437"/>
      <c r="AYW1" s="437"/>
      <c r="AYX1" s="437"/>
      <c r="AYY1" s="437"/>
      <c r="AYZ1" s="437"/>
      <c r="AZA1" s="437"/>
      <c r="AZB1" s="437"/>
      <c r="AZC1" s="437"/>
      <c r="AZD1" s="437"/>
      <c r="AZE1" s="437"/>
      <c r="AZF1" s="437"/>
      <c r="AZG1" s="437"/>
      <c r="AZH1" s="437"/>
      <c r="AZI1" s="436"/>
      <c r="AZJ1" s="437"/>
      <c r="AZK1" s="437"/>
      <c r="AZL1" s="437"/>
      <c r="AZM1" s="437"/>
      <c r="AZN1" s="437"/>
      <c r="AZO1" s="437"/>
      <c r="AZP1" s="437"/>
      <c r="AZQ1" s="437"/>
      <c r="AZR1" s="437"/>
      <c r="AZS1" s="437"/>
      <c r="AZT1" s="437"/>
      <c r="AZU1" s="437"/>
      <c r="AZV1" s="437"/>
      <c r="AZW1" s="437"/>
      <c r="AZX1" s="437"/>
      <c r="AZY1" s="437"/>
      <c r="AZZ1" s="437"/>
      <c r="BAA1" s="437"/>
      <c r="BAB1" s="437"/>
      <c r="BAC1" s="436"/>
      <c r="BAD1" s="437"/>
      <c r="BAE1" s="437"/>
      <c r="BAF1" s="437"/>
      <c r="BAG1" s="437"/>
      <c r="BAH1" s="437"/>
      <c r="BAI1" s="437"/>
      <c r="BAJ1" s="437"/>
      <c r="BAK1" s="437"/>
      <c r="BAL1" s="437"/>
      <c r="BAM1" s="437"/>
      <c r="BAN1" s="437"/>
      <c r="BAO1" s="437"/>
      <c r="BAP1" s="437"/>
      <c r="BAQ1" s="437"/>
      <c r="BAR1" s="437"/>
      <c r="BAS1" s="437"/>
      <c r="BAT1" s="437"/>
      <c r="BAU1" s="437"/>
      <c r="BAV1" s="437"/>
      <c r="BAW1" s="436"/>
      <c r="BAX1" s="437"/>
      <c r="BAY1" s="437"/>
      <c r="BAZ1" s="437"/>
      <c r="BBA1" s="437"/>
      <c r="BBB1" s="437"/>
      <c r="BBC1" s="437"/>
      <c r="BBD1" s="437"/>
      <c r="BBE1" s="437"/>
      <c r="BBF1" s="437"/>
      <c r="BBG1" s="437"/>
      <c r="BBH1" s="437"/>
      <c r="BBI1" s="437"/>
      <c r="BBJ1" s="437"/>
      <c r="BBK1" s="437"/>
      <c r="BBL1" s="437"/>
      <c r="BBM1" s="437"/>
      <c r="BBN1" s="437"/>
      <c r="BBO1" s="437"/>
      <c r="BBP1" s="437"/>
      <c r="BBQ1" s="436"/>
      <c r="BBR1" s="437"/>
      <c r="BBS1" s="437"/>
      <c r="BBT1" s="437"/>
      <c r="BBU1" s="437"/>
      <c r="BBV1" s="437"/>
      <c r="BBW1" s="437"/>
      <c r="BBX1" s="437"/>
      <c r="BBY1" s="437"/>
      <c r="BBZ1" s="437"/>
      <c r="BCA1" s="437"/>
      <c r="BCB1" s="437"/>
      <c r="BCC1" s="437"/>
      <c r="BCD1" s="437"/>
      <c r="BCE1" s="437"/>
      <c r="BCF1" s="437"/>
      <c r="BCG1" s="437"/>
      <c r="BCH1" s="437"/>
      <c r="BCI1" s="437"/>
      <c r="BCJ1" s="437"/>
      <c r="BCK1" s="436"/>
      <c r="BCL1" s="437"/>
      <c r="BCM1" s="437"/>
      <c r="BCN1" s="437"/>
      <c r="BCO1" s="437"/>
      <c r="BCP1" s="437"/>
      <c r="BCQ1" s="437"/>
      <c r="BCR1" s="437"/>
      <c r="BCS1" s="437"/>
      <c r="BCT1" s="437"/>
      <c r="BCU1" s="437"/>
      <c r="BCV1" s="437"/>
      <c r="BCW1" s="437"/>
      <c r="BCX1" s="437"/>
      <c r="BCY1" s="437"/>
      <c r="BCZ1" s="437"/>
      <c r="BDA1" s="437"/>
      <c r="BDB1" s="437"/>
      <c r="BDC1" s="437"/>
      <c r="BDD1" s="437"/>
      <c r="BDE1" s="436"/>
      <c r="BDF1" s="437"/>
      <c r="BDG1" s="437"/>
      <c r="BDH1" s="437"/>
      <c r="BDI1" s="437"/>
      <c r="BDJ1" s="437"/>
      <c r="BDK1" s="437"/>
      <c r="BDL1" s="437"/>
      <c r="BDM1" s="437"/>
      <c r="BDN1" s="437"/>
      <c r="BDO1" s="437"/>
      <c r="BDP1" s="437"/>
      <c r="BDQ1" s="437"/>
      <c r="BDR1" s="437"/>
      <c r="BDS1" s="437"/>
      <c r="BDT1" s="437"/>
      <c r="BDU1" s="437"/>
      <c r="BDV1" s="437"/>
      <c r="BDW1" s="437"/>
      <c r="BDX1" s="437"/>
      <c r="BDY1" s="436"/>
      <c r="BDZ1" s="437"/>
      <c r="BEA1" s="437"/>
      <c r="BEB1" s="437"/>
      <c r="BEC1" s="437"/>
      <c r="BED1" s="437"/>
      <c r="BEE1" s="437"/>
      <c r="BEF1" s="437"/>
      <c r="BEG1" s="437"/>
      <c r="BEH1" s="437"/>
      <c r="BEI1" s="437"/>
      <c r="BEJ1" s="437"/>
      <c r="BEK1" s="437"/>
      <c r="BEL1" s="437"/>
      <c r="BEM1" s="437"/>
      <c r="BEN1" s="437"/>
      <c r="BEO1" s="437"/>
      <c r="BEP1" s="437"/>
      <c r="BEQ1" s="437"/>
      <c r="BER1" s="437"/>
      <c r="BES1" s="436"/>
      <c r="BET1" s="437"/>
      <c r="BEU1" s="437"/>
      <c r="BEV1" s="437"/>
      <c r="BEW1" s="437"/>
      <c r="BEX1" s="437"/>
      <c r="BEY1" s="437"/>
      <c r="BEZ1" s="437"/>
      <c r="BFA1" s="437"/>
      <c r="BFB1" s="437"/>
      <c r="BFC1" s="437"/>
      <c r="BFD1" s="437"/>
      <c r="BFE1" s="437"/>
      <c r="BFF1" s="437"/>
      <c r="BFG1" s="437"/>
      <c r="BFH1" s="437"/>
      <c r="BFI1" s="437"/>
      <c r="BFJ1" s="437"/>
      <c r="BFK1" s="437"/>
      <c r="BFL1" s="437"/>
      <c r="BFM1" s="436"/>
      <c r="BFN1" s="437"/>
      <c r="BFO1" s="437"/>
      <c r="BFP1" s="437"/>
      <c r="BFQ1" s="437"/>
      <c r="BFR1" s="437"/>
      <c r="BFS1" s="437"/>
      <c r="BFT1" s="437"/>
      <c r="BFU1" s="437"/>
      <c r="BFV1" s="437"/>
      <c r="BFW1" s="437"/>
      <c r="BFX1" s="437"/>
      <c r="BFY1" s="437"/>
      <c r="BFZ1" s="437"/>
      <c r="BGA1" s="437"/>
      <c r="BGB1" s="437"/>
      <c r="BGC1" s="437"/>
      <c r="BGD1" s="437"/>
      <c r="BGE1" s="437"/>
      <c r="BGF1" s="437"/>
      <c r="BGG1" s="436"/>
      <c r="BGH1" s="437"/>
      <c r="BGI1" s="437"/>
      <c r="BGJ1" s="437"/>
      <c r="BGK1" s="437"/>
      <c r="BGL1" s="437"/>
      <c r="BGM1" s="437"/>
      <c r="BGN1" s="437"/>
      <c r="BGO1" s="437"/>
      <c r="BGP1" s="437"/>
      <c r="BGQ1" s="437"/>
      <c r="BGR1" s="437"/>
      <c r="BGS1" s="437"/>
      <c r="BGT1" s="437"/>
      <c r="BGU1" s="437"/>
      <c r="BGV1" s="437"/>
      <c r="BGW1" s="437"/>
      <c r="BGX1" s="437"/>
      <c r="BGY1" s="437"/>
      <c r="BGZ1" s="437"/>
      <c r="BHA1" s="436"/>
      <c r="BHB1" s="437"/>
      <c r="BHC1" s="437"/>
      <c r="BHD1" s="437"/>
      <c r="BHE1" s="437"/>
      <c r="BHF1" s="437"/>
      <c r="BHG1" s="437"/>
      <c r="BHH1" s="437"/>
      <c r="BHI1" s="437"/>
      <c r="BHJ1" s="437"/>
      <c r="BHK1" s="437"/>
      <c r="BHL1" s="437"/>
      <c r="BHM1" s="437"/>
      <c r="BHN1" s="437"/>
      <c r="BHO1" s="437"/>
      <c r="BHP1" s="437"/>
      <c r="BHQ1" s="437"/>
      <c r="BHR1" s="437"/>
      <c r="BHS1" s="437"/>
      <c r="BHT1" s="437"/>
      <c r="BHU1" s="436"/>
      <c r="BHV1" s="437"/>
      <c r="BHW1" s="437"/>
      <c r="BHX1" s="437"/>
      <c r="BHY1" s="437"/>
      <c r="BHZ1" s="437"/>
      <c r="BIA1" s="437"/>
      <c r="BIB1" s="437"/>
      <c r="BIC1" s="437"/>
      <c r="BID1" s="437"/>
      <c r="BIE1" s="437"/>
      <c r="BIF1" s="437"/>
      <c r="BIG1" s="437"/>
      <c r="BIH1" s="437"/>
      <c r="BII1" s="437"/>
      <c r="BIJ1" s="437"/>
      <c r="BIK1" s="437"/>
      <c r="BIL1" s="437"/>
      <c r="BIM1" s="437"/>
      <c r="BIN1" s="437"/>
      <c r="BIO1" s="436"/>
      <c r="BIP1" s="437"/>
      <c r="BIQ1" s="437"/>
      <c r="BIR1" s="437"/>
      <c r="BIS1" s="437"/>
      <c r="BIT1" s="437"/>
      <c r="BIU1" s="437"/>
      <c r="BIV1" s="437"/>
      <c r="BIW1" s="437"/>
      <c r="BIX1" s="437"/>
      <c r="BIY1" s="437"/>
      <c r="BIZ1" s="437"/>
      <c r="BJA1" s="437"/>
      <c r="BJB1" s="437"/>
      <c r="BJC1" s="437"/>
      <c r="BJD1" s="437"/>
      <c r="BJE1" s="437"/>
      <c r="BJF1" s="437"/>
      <c r="BJG1" s="437"/>
      <c r="BJH1" s="437"/>
      <c r="BJI1" s="436"/>
      <c r="BJJ1" s="437"/>
      <c r="BJK1" s="437"/>
      <c r="BJL1" s="437"/>
      <c r="BJM1" s="437"/>
      <c r="BJN1" s="437"/>
      <c r="BJO1" s="437"/>
      <c r="BJP1" s="437"/>
      <c r="BJQ1" s="437"/>
      <c r="BJR1" s="437"/>
      <c r="BJS1" s="437"/>
      <c r="BJT1" s="437"/>
      <c r="BJU1" s="437"/>
      <c r="BJV1" s="437"/>
      <c r="BJW1" s="437"/>
      <c r="BJX1" s="437"/>
      <c r="BJY1" s="437"/>
      <c r="BJZ1" s="437"/>
      <c r="BKA1" s="437"/>
      <c r="BKB1" s="437"/>
      <c r="BKC1" s="436"/>
      <c r="BKD1" s="437"/>
      <c r="BKE1" s="437"/>
      <c r="BKF1" s="437"/>
      <c r="BKG1" s="437"/>
      <c r="BKH1" s="437"/>
      <c r="BKI1" s="437"/>
      <c r="BKJ1" s="437"/>
      <c r="BKK1" s="437"/>
      <c r="BKL1" s="437"/>
      <c r="BKM1" s="437"/>
      <c r="BKN1" s="437"/>
      <c r="BKO1" s="437"/>
      <c r="BKP1" s="437"/>
      <c r="BKQ1" s="437"/>
      <c r="BKR1" s="437"/>
      <c r="BKS1" s="437"/>
      <c r="BKT1" s="437"/>
      <c r="BKU1" s="437"/>
      <c r="BKV1" s="437"/>
      <c r="BKW1" s="436"/>
      <c r="BKX1" s="437"/>
      <c r="BKY1" s="437"/>
      <c r="BKZ1" s="437"/>
      <c r="BLA1" s="437"/>
      <c r="BLB1" s="437"/>
      <c r="BLC1" s="437"/>
      <c r="BLD1" s="437"/>
      <c r="BLE1" s="437"/>
      <c r="BLF1" s="437"/>
      <c r="BLG1" s="437"/>
      <c r="BLH1" s="437"/>
      <c r="BLI1" s="437"/>
      <c r="BLJ1" s="437"/>
      <c r="BLK1" s="437"/>
      <c r="BLL1" s="437"/>
      <c r="BLM1" s="437"/>
      <c r="BLN1" s="437"/>
      <c r="BLO1" s="437"/>
      <c r="BLP1" s="437"/>
      <c r="BLQ1" s="436"/>
      <c r="BLR1" s="437"/>
      <c r="BLS1" s="437"/>
      <c r="BLT1" s="437"/>
      <c r="BLU1" s="437"/>
      <c r="BLV1" s="437"/>
      <c r="BLW1" s="437"/>
      <c r="BLX1" s="437"/>
      <c r="BLY1" s="437"/>
      <c r="BLZ1" s="437"/>
      <c r="BMA1" s="437"/>
      <c r="BMB1" s="437"/>
      <c r="BMC1" s="437"/>
      <c r="BMD1" s="437"/>
      <c r="BME1" s="437"/>
      <c r="BMF1" s="437"/>
      <c r="BMG1" s="437"/>
      <c r="BMH1" s="437"/>
      <c r="BMI1" s="437"/>
      <c r="BMJ1" s="437"/>
      <c r="BMK1" s="436"/>
      <c r="BML1" s="437"/>
      <c r="BMM1" s="437"/>
      <c r="BMN1" s="437"/>
      <c r="BMO1" s="437"/>
      <c r="BMP1" s="437"/>
      <c r="BMQ1" s="437"/>
      <c r="BMR1" s="437"/>
      <c r="BMS1" s="437"/>
      <c r="BMT1" s="437"/>
      <c r="BMU1" s="437"/>
      <c r="BMV1" s="437"/>
      <c r="BMW1" s="437"/>
      <c r="BMX1" s="437"/>
      <c r="BMY1" s="437"/>
      <c r="BMZ1" s="437"/>
      <c r="BNA1" s="437"/>
      <c r="BNB1" s="437"/>
      <c r="BNC1" s="437"/>
      <c r="BND1" s="437"/>
      <c r="BNE1" s="436"/>
      <c r="BNF1" s="437"/>
      <c r="BNG1" s="437"/>
      <c r="BNH1" s="437"/>
      <c r="BNI1" s="437"/>
      <c r="BNJ1" s="437"/>
      <c r="BNK1" s="437"/>
      <c r="BNL1" s="437"/>
      <c r="BNM1" s="437"/>
      <c r="BNN1" s="437"/>
      <c r="BNO1" s="437"/>
      <c r="BNP1" s="437"/>
      <c r="BNQ1" s="437"/>
      <c r="BNR1" s="437"/>
      <c r="BNS1" s="437"/>
      <c r="BNT1" s="437"/>
      <c r="BNU1" s="437"/>
      <c r="BNV1" s="437"/>
      <c r="BNW1" s="437"/>
      <c r="BNX1" s="437"/>
      <c r="BNY1" s="436"/>
      <c r="BNZ1" s="437"/>
      <c r="BOA1" s="437"/>
      <c r="BOB1" s="437"/>
      <c r="BOC1" s="437"/>
      <c r="BOD1" s="437"/>
      <c r="BOE1" s="437"/>
      <c r="BOF1" s="437"/>
      <c r="BOG1" s="437"/>
      <c r="BOH1" s="437"/>
      <c r="BOI1" s="437"/>
      <c r="BOJ1" s="437"/>
      <c r="BOK1" s="437"/>
      <c r="BOL1" s="437"/>
      <c r="BOM1" s="437"/>
      <c r="BON1" s="437"/>
      <c r="BOO1" s="437"/>
      <c r="BOP1" s="437"/>
      <c r="BOQ1" s="437"/>
      <c r="BOR1" s="437"/>
      <c r="BOS1" s="436"/>
      <c r="BOT1" s="437"/>
      <c r="BOU1" s="437"/>
      <c r="BOV1" s="437"/>
      <c r="BOW1" s="437"/>
      <c r="BOX1" s="437"/>
      <c r="BOY1" s="437"/>
      <c r="BOZ1" s="437"/>
      <c r="BPA1" s="437"/>
      <c r="BPB1" s="437"/>
      <c r="BPC1" s="437"/>
      <c r="BPD1" s="437"/>
      <c r="BPE1" s="437"/>
      <c r="BPF1" s="437"/>
      <c r="BPG1" s="437"/>
      <c r="BPH1" s="437"/>
      <c r="BPI1" s="437"/>
      <c r="BPJ1" s="437"/>
      <c r="BPK1" s="437"/>
      <c r="BPL1" s="437"/>
      <c r="BPM1" s="436"/>
      <c r="BPN1" s="437"/>
      <c r="BPO1" s="437"/>
      <c r="BPP1" s="437"/>
      <c r="BPQ1" s="437"/>
      <c r="BPR1" s="437"/>
      <c r="BPS1" s="437"/>
      <c r="BPT1" s="437"/>
      <c r="BPU1" s="437"/>
      <c r="BPV1" s="437"/>
      <c r="BPW1" s="437"/>
      <c r="BPX1" s="437"/>
      <c r="BPY1" s="437"/>
      <c r="BPZ1" s="437"/>
      <c r="BQA1" s="437"/>
      <c r="BQB1" s="437"/>
      <c r="BQC1" s="437"/>
      <c r="BQD1" s="437"/>
      <c r="BQE1" s="437"/>
      <c r="BQF1" s="437"/>
      <c r="BQG1" s="436"/>
      <c r="BQH1" s="437"/>
      <c r="BQI1" s="437"/>
      <c r="BQJ1" s="437"/>
      <c r="BQK1" s="437"/>
      <c r="BQL1" s="437"/>
      <c r="BQM1" s="437"/>
      <c r="BQN1" s="437"/>
      <c r="BQO1" s="437"/>
      <c r="BQP1" s="437"/>
      <c r="BQQ1" s="437"/>
      <c r="BQR1" s="437"/>
      <c r="BQS1" s="437"/>
      <c r="BQT1" s="437"/>
      <c r="BQU1" s="437"/>
      <c r="BQV1" s="437"/>
      <c r="BQW1" s="437"/>
      <c r="BQX1" s="437"/>
      <c r="BQY1" s="437"/>
      <c r="BQZ1" s="437"/>
      <c r="BRA1" s="436"/>
      <c r="BRB1" s="437"/>
      <c r="BRC1" s="437"/>
      <c r="BRD1" s="437"/>
      <c r="BRE1" s="437"/>
      <c r="BRF1" s="437"/>
      <c r="BRG1" s="437"/>
      <c r="BRH1" s="437"/>
      <c r="BRI1" s="437"/>
      <c r="BRJ1" s="437"/>
      <c r="BRK1" s="437"/>
      <c r="BRL1" s="437"/>
      <c r="BRM1" s="437"/>
      <c r="BRN1" s="437"/>
      <c r="BRO1" s="437"/>
      <c r="BRP1" s="437"/>
      <c r="BRQ1" s="437"/>
      <c r="BRR1" s="437"/>
      <c r="BRS1" s="437"/>
      <c r="BRT1" s="437"/>
      <c r="BRU1" s="436"/>
      <c r="BRV1" s="437"/>
      <c r="BRW1" s="437"/>
      <c r="BRX1" s="437"/>
      <c r="BRY1" s="437"/>
      <c r="BRZ1" s="437"/>
      <c r="BSA1" s="437"/>
      <c r="BSB1" s="437"/>
      <c r="BSC1" s="437"/>
      <c r="BSD1" s="437"/>
      <c r="BSE1" s="437"/>
      <c r="BSF1" s="437"/>
      <c r="BSG1" s="437"/>
      <c r="BSH1" s="437"/>
      <c r="BSI1" s="437"/>
      <c r="BSJ1" s="437"/>
      <c r="BSK1" s="437"/>
      <c r="BSL1" s="437"/>
      <c r="BSM1" s="437"/>
      <c r="BSN1" s="437"/>
      <c r="BSO1" s="436"/>
      <c r="BSP1" s="437"/>
      <c r="BSQ1" s="437"/>
      <c r="BSR1" s="437"/>
      <c r="BSS1" s="437"/>
      <c r="BST1" s="437"/>
      <c r="BSU1" s="437"/>
      <c r="BSV1" s="437"/>
      <c r="BSW1" s="437"/>
      <c r="BSX1" s="437"/>
      <c r="BSY1" s="437"/>
      <c r="BSZ1" s="437"/>
      <c r="BTA1" s="437"/>
      <c r="BTB1" s="437"/>
      <c r="BTC1" s="437"/>
      <c r="BTD1" s="437"/>
      <c r="BTE1" s="437"/>
      <c r="BTF1" s="437"/>
      <c r="BTG1" s="437"/>
      <c r="BTH1" s="437"/>
      <c r="BTI1" s="436"/>
      <c r="BTJ1" s="437"/>
      <c r="BTK1" s="437"/>
      <c r="BTL1" s="437"/>
      <c r="BTM1" s="437"/>
      <c r="BTN1" s="437"/>
      <c r="BTO1" s="437"/>
      <c r="BTP1" s="437"/>
      <c r="BTQ1" s="437"/>
      <c r="BTR1" s="437"/>
      <c r="BTS1" s="437"/>
      <c r="BTT1" s="437"/>
      <c r="BTU1" s="437"/>
      <c r="BTV1" s="437"/>
      <c r="BTW1" s="437"/>
      <c r="BTX1" s="437"/>
      <c r="BTY1" s="437"/>
      <c r="BTZ1" s="437"/>
      <c r="BUA1" s="437"/>
      <c r="BUB1" s="437"/>
      <c r="BUC1" s="436"/>
      <c r="BUD1" s="437"/>
      <c r="BUE1" s="437"/>
      <c r="BUF1" s="437"/>
      <c r="BUG1" s="437"/>
      <c r="BUH1" s="437"/>
      <c r="BUI1" s="437"/>
      <c r="BUJ1" s="437"/>
      <c r="BUK1" s="437"/>
      <c r="BUL1" s="437"/>
      <c r="BUM1" s="437"/>
      <c r="BUN1" s="437"/>
      <c r="BUO1" s="437"/>
      <c r="BUP1" s="437"/>
      <c r="BUQ1" s="437"/>
      <c r="BUR1" s="437"/>
      <c r="BUS1" s="437"/>
      <c r="BUT1" s="437"/>
      <c r="BUU1" s="437"/>
      <c r="BUV1" s="437"/>
      <c r="BUW1" s="436"/>
      <c r="BUX1" s="437"/>
      <c r="BUY1" s="437"/>
      <c r="BUZ1" s="437"/>
      <c r="BVA1" s="437"/>
      <c r="BVB1" s="437"/>
      <c r="BVC1" s="437"/>
      <c r="BVD1" s="437"/>
      <c r="BVE1" s="437"/>
      <c r="BVF1" s="437"/>
      <c r="BVG1" s="437"/>
      <c r="BVH1" s="437"/>
      <c r="BVI1" s="437"/>
      <c r="BVJ1" s="437"/>
      <c r="BVK1" s="437"/>
      <c r="BVL1" s="437"/>
      <c r="BVM1" s="437"/>
      <c r="BVN1" s="437"/>
      <c r="BVO1" s="437"/>
      <c r="BVP1" s="437"/>
      <c r="BVQ1" s="436"/>
      <c r="BVR1" s="437"/>
      <c r="BVS1" s="437"/>
      <c r="BVT1" s="437"/>
      <c r="BVU1" s="437"/>
      <c r="BVV1" s="437"/>
      <c r="BVW1" s="437"/>
      <c r="BVX1" s="437"/>
      <c r="BVY1" s="437"/>
      <c r="BVZ1" s="437"/>
      <c r="BWA1" s="437"/>
      <c r="BWB1" s="437"/>
      <c r="BWC1" s="437"/>
      <c r="BWD1" s="437"/>
      <c r="BWE1" s="437"/>
      <c r="BWF1" s="437"/>
      <c r="BWG1" s="437"/>
      <c r="BWH1" s="437"/>
      <c r="BWI1" s="437"/>
      <c r="BWJ1" s="437"/>
      <c r="BWK1" s="436"/>
      <c r="BWL1" s="437"/>
      <c r="BWM1" s="437"/>
      <c r="BWN1" s="437"/>
      <c r="BWO1" s="437"/>
      <c r="BWP1" s="437"/>
      <c r="BWQ1" s="437"/>
      <c r="BWR1" s="437"/>
      <c r="BWS1" s="437"/>
      <c r="BWT1" s="437"/>
      <c r="BWU1" s="437"/>
      <c r="BWV1" s="437"/>
      <c r="BWW1" s="437"/>
      <c r="BWX1" s="437"/>
      <c r="BWY1" s="437"/>
      <c r="BWZ1" s="437"/>
      <c r="BXA1" s="437"/>
      <c r="BXB1" s="437"/>
      <c r="BXC1" s="437"/>
      <c r="BXD1" s="437"/>
      <c r="BXE1" s="436"/>
      <c r="BXF1" s="437"/>
      <c r="BXG1" s="437"/>
      <c r="BXH1" s="437"/>
      <c r="BXI1" s="437"/>
      <c r="BXJ1" s="437"/>
      <c r="BXK1" s="437"/>
      <c r="BXL1" s="437"/>
      <c r="BXM1" s="437"/>
      <c r="BXN1" s="437"/>
      <c r="BXO1" s="437"/>
      <c r="BXP1" s="437"/>
      <c r="BXQ1" s="437"/>
      <c r="BXR1" s="437"/>
      <c r="BXS1" s="437"/>
      <c r="BXT1" s="437"/>
      <c r="BXU1" s="437"/>
      <c r="BXV1" s="437"/>
      <c r="BXW1" s="437"/>
      <c r="BXX1" s="437"/>
      <c r="BXY1" s="436"/>
      <c r="BXZ1" s="437"/>
      <c r="BYA1" s="437"/>
      <c r="BYB1" s="437"/>
      <c r="BYC1" s="437"/>
      <c r="BYD1" s="437"/>
      <c r="BYE1" s="437"/>
      <c r="BYF1" s="437"/>
      <c r="BYG1" s="437"/>
      <c r="BYH1" s="437"/>
      <c r="BYI1" s="437"/>
      <c r="BYJ1" s="437"/>
      <c r="BYK1" s="437"/>
      <c r="BYL1" s="437"/>
      <c r="BYM1" s="437"/>
      <c r="BYN1" s="437"/>
      <c r="BYO1" s="437"/>
      <c r="BYP1" s="437"/>
      <c r="BYQ1" s="437"/>
      <c r="BYR1" s="437"/>
      <c r="BYS1" s="436"/>
      <c r="BYT1" s="437"/>
      <c r="BYU1" s="437"/>
      <c r="BYV1" s="437"/>
      <c r="BYW1" s="437"/>
      <c r="BYX1" s="437"/>
      <c r="BYY1" s="437"/>
      <c r="BYZ1" s="437"/>
      <c r="BZA1" s="437"/>
      <c r="BZB1" s="437"/>
      <c r="BZC1" s="437"/>
      <c r="BZD1" s="437"/>
      <c r="BZE1" s="437"/>
      <c r="BZF1" s="437"/>
      <c r="BZG1" s="437"/>
      <c r="BZH1" s="437"/>
      <c r="BZI1" s="437"/>
      <c r="BZJ1" s="437"/>
      <c r="BZK1" s="437"/>
      <c r="BZL1" s="437"/>
      <c r="BZM1" s="436"/>
      <c r="BZN1" s="437"/>
      <c r="BZO1" s="437"/>
      <c r="BZP1" s="437"/>
      <c r="BZQ1" s="437"/>
      <c r="BZR1" s="437"/>
      <c r="BZS1" s="437"/>
      <c r="BZT1" s="437"/>
      <c r="BZU1" s="437"/>
      <c r="BZV1" s="437"/>
      <c r="BZW1" s="437"/>
      <c r="BZX1" s="437"/>
      <c r="BZY1" s="437"/>
      <c r="BZZ1" s="437"/>
      <c r="CAA1" s="437"/>
      <c r="CAB1" s="437"/>
      <c r="CAC1" s="437"/>
      <c r="CAD1" s="437"/>
      <c r="CAE1" s="437"/>
      <c r="CAF1" s="437"/>
      <c r="CAG1" s="436"/>
      <c r="CAH1" s="437"/>
      <c r="CAI1" s="437"/>
      <c r="CAJ1" s="437"/>
      <c r="CAK1" s="437"/>
      <c r="CAL1" s="437"/>
      <c r="CAM1" s="437"/>
      <c r="CAN1" s="437"/>
      <c r="CAO1" s="437"/>
      <c r="CAP1" s="437"/>
      <c r="CAQ1" s="437"/>
      <c r="CAR1" s="437"/>
      <c r="CAS1" s="437"/>
      <c r="CAT1" s="437"/>
      <c r="CAU1" s="437"/>
      <c r="CAV1" s="437"/>
      <c r="CAW1" s="437"/>
      <c r="CAX1" s="437"/>
      <c r="CAY1" s="437"/>
      <c r="CAZ1" s="437"/>
      <c r="CBA1" s="436"/>
      <c r="CBB1" s="437"/>
      <c r="CBC1" s="437"/>
      <c r="CBD1" s="437"/>
      <c r="CBE1" s="437"/>
      <c r="CBF1" s="437"/>
      <c r="CBG1" s="437"/>
      <c r="CBH1" s="437"/>
      <c r="CBI1" s="437"/>
      <c r="CBJ1" s="437"/>
      <c r="CBK1" s="437"/>
      <c r="CBL1" s="437"/>
      <c r="CBM1" s="437"/>
      <c r="CBN1" s="437"/>
      <c r="CBO1" s="437"/>
      <c r="CBP1" s="437"/>
      <c r="CBQ1" s="437"/>
      <c r="CBR1" s="437"/>
      <c r="CBS1" s="437"/>
      <c r="CBT1" s="437"/>
      <c r="CBU1" s="436"/>
      <c r="CBV1" s="437"/>
      <c r="CBW1" s="437"/>
      <c r="CBX1" s="437"/>
      <c r="CBY1" s="437"/>
      <c r="CBZ1" s="437"/>
      <c r="CCA1" s="437"/>
      <c r="CCB1" s="437"/>
      <c r="CCC1" s="437"/>
      <c r="CCD1" s="437"/>
      <c r="CCE1" s="437"/>
      <c r="CCF1" s="437"/>
      <c r="CCG1" s="437"/>
      <c r="CCH1" s="437"/>
      <c r="CCI1" s="437"/>
      <c r="CCJ1" s="437"/>
      <c r="CCK1" s="437"/>
      <c r="CCL1" s="437"/>
      <c r="CCM1" s="437"/>
      <c r="CCN1" s="437"/>
      <c r="CCO1" s="436"/>
      <c r="CCP1" s="437"/>
      <c r="CCQ1" s="437"/>
      <c r="CCR1" s="437"/>
      <c r="CCS1" s="437"/>
      <c r="CCT1" s="437"/>
      <c r="CCU1" s="437"/>
      <c r="CCV1" s="437"/>
      <c r="CCW1" s="437"/>
      <c r="CCX1" s="437"/>
      <c r="CCY1" s="437"/>
      <c r="CCZ1" s="437"/>
      <c r="CDA1" s="437"/>
      <c r="CDB1" s="437"/>
      <c r="CDC1" s="437"/>
      <c r="CDD1" s="437"/>
      <c r="CDE1" s="437"/>
      <c r="CDF1" s="437"/>
      <c r="CDG1" s="437"/>
      <c r="CDH1" s="437"/>
      <c r="CDI1" s="436"/>
      <c r="CDJ1" s="437"/>
      <c r="CDK1" s="437"/>
      <c r="CDL1" s="437"/>
      <c r="CDM1" s="437"/>
      <c r="CDN1" s="437"/>
      <c r="CDO1" s="437"/>
      <c r="CDP1" s="437"/>
      <c r="CDQ1" s="437"/>
      <c r="CDR1" s="437"/>
      <c r="CDS1" s="437"/>
      <c r="CDT1" s="437"/>
      <c r="CDU1" s="437"/>
      <c r="CDV1" s="437"/>
      <c r="CDW1" s="437"/>
      <c r="CDX1" s="437"/>
      <c r="CDY1" s="437"/>
      <c r="CDZ1" s="437"/>
      <c r="CEA1" s="437"/>
      <c r="CEB1" s="437"/>
      <c r="CEC1" s="436"/>
      <c r="CED1" s="437"/>
      <c r="CEE1" s="437"/>
      <c r="CEF1" s="437"/>
      <c r="CEG1" s="437"/>
      <c r="CEH1" s="437"/>
      <c r="CEI1" s="437"/>
      <c r="CEJ1" s="437"/>
      <c r="CEK1" s="437"/>
      <c r="CEL1" s="437"/>
      <c r="CEM1" s="437"/>
      <c r="CEN1" s="437"/>
      <c r="CEO1" s="437"/>
      <c r="CEP1" s="437"/>
      <c r="CEQ1" s="437"/>
      <c r="CER1" s="437"/>
      <c r="CES1" s="437"/>
      <c r="CET1" s="437"/>
      <c r="CEU1" s="437"/>
      <c r="CEV1" s="437"/>
      <c r="CEW1" s="436"/>
      <c r="CEX1" s="437"/>
      <c r="CEY1" s="437"/>
      <c r="CEZ1" s="437"/>
      <c r="CFA1" s="437"/>
      <c r="CFB1" s="437"/>
      <c r="CFC1" s="437"/>
      <c r="CFD1" s="437"/>
      <c r="CFE1" s="437"/>
      <c r="CFF1" s="437"/>
      <c r="CFG1" s="437"/>
      <c r="CFH1" s="437"/>
      <c r="CFI1" s="437"/>
      <c r="CFJ1" s="437"/>
      <c r="CFK1" s="437"/>
      <c r="CFL1" s="437"/>
      <c r="CFM1" s="437"/>
      <c r="CFN1" s="437"/>
      <c r="CFO1" s="437"/>
      <c r="CFP1" s="437"/>
      <c r="CFQ1" s="436"/>
      <c r="CFR1" s="437"/>
      <c r="CFS1" s="437"/>
      <c r="CFT1" s="437"/>
      <c r="CFU1" s="437"/>
      <c r="CFV1" s="437"/>
      <c r="CFW1" s="437"/>
      <c r="CFX1" s="437"/>
      <c r="CFY1" s="437"/>
      <c r="CFZ1" s="437"/>
      <c r="CGA1" s="437"/>
      <c r="CGB1" s="437"/>
      <c r="CGC1" s="437"/>
      <c r="CGD1" s="437"/>
      <c r="CGE1" s="437"/>
      <c r="CGF1" s="437"/>
      <c r="CGG1" s="437"/>
      <c r="CGH1" s="437"/>
      <c r="CGI1" s="437"/>
      <c r="CGJ1" s="437"/>
      <c r="CGK1" s="436"/>
      <c r="CGL1" s="437"/>
      <c r="CGM1" s="437"/>
      <c r="CGN1" s="437"/>
      <c r="CGO1" s="437"/>
      <c r="CGP1" s="437"/>
      <c r="CGQ1" s="437"/>
      <c r="CGR1" s="437"/>
      <c r="CGS1" s="437"/>
      <c r="CGT1" s="437"/>
      <c r="CGU1" s="437"/>
      <c r="CGV1" s="437"/>
      <c r="CGW1" s="437"/>
      <c r="CGX1" s="437"/>
      <c r="CGY1" s="437"/>
      <c r="CGZ1" s="437"/>
      <c r="CHA1" s="437"/>
      <c r="CHB1" s="437"/>
      <c r="CHC1" s="437"/>
      <c r="CHD1" s="437"/>
      <c r="CHE1" s="436"/>
      <c r="CHF1" s="437"/>
      <c r="CHG1" s="437"/>
      <c r="CHH1" s="437"/>
      <c r="CHI1" s="437"/>
      <c r="CHJ1" s="437"/>
      <c r="CHK1" s="437"/>
      <c r="CHL1" s="437"/>
      <c r="CHM1" s="437"/>
      <c r="CHN1" s="437"/>
      <c r="CHO1" s="437"/>
      <c r="CHP1" s="437"/>
      <c r="CHQ1" s="437"/>
      <c r="CHR1" s="437"/>
      <c r="CHS1" s="437"/>
      <c r="CHT1" s="437"/>
      <c r="CHU1" s="437"/>
      <c r="CHV1" s="437"/>
      <c r="CHW1" s="437"/>
      <c r="CHX1" s="437"/>
      <c r="CHY1" s="436"/>
      <c r="CHZ1" s="437"/>
      <c r="CIA1" s="437"/>
      <c r="CIB1" s="437"/>
      <c r="CIC1" s="437"/>
      <c r="CID1" s="437"/>
      <c r="CIE1" s="437"/>
      <c r="CIF1" s="437"/>
      <c r="CIG1" s="437"/>
      <c r="CIH1" s="437"/>
      <c r="CII1" s="437"/>
      <c r="CIJ1" s="437"/>
      <c r="CIK1" s="437"/>
      <c r="CIL1" s="437"/>
      <c r="CIM1" s="437"/>
      <c r="CIN1" s="437"/>
      <c r="CIO1" s="437"/>
      <c r="CIP1" s="437"/>
      <c r="CIQ1" s="437"/>
      <c r="CIR1" s="437"/>
      <c r="CIS1" s="436"/>
      <c r="CIT1" s="437"/>
      <c r="CIU1" s="437"/>
      <c r="CIV1" s="437"/>
      <c r="CIW1" s="437"/>
      <c r="CIX1" s="437"/>
      <c r="CIY1" s="437"/>
      <c r="CIZ1" s="437"/>
      <c r="CJA1" s="437"/>
      <c r="CJB1" s="437"/>
      <c r="CJC1" s="437"/>
      <c r="CJD1" s="437"/>
      <c r="CJE1" s="437"/>
      <c r="CJF1" s="437"/>
      <c r="CJG1" s="437"/>
      <c r="CJH1" s="437"/>
      <c r="CJI1" s="437"/>
      <c r="CJJ1" s="437"/>
      <c r="CJK1" s="437"/>
      <c r="CJL1" s="437"/>
      <c r="CJM1" s="436"/>
      <c r="CJN1" s="437"/>
      <c r="CJO1" s="437"/>
      <c r="CJP1" s="437"/>
      <c r="CJQ1" s="437"/>
      <c r="CJR1" s="437"/>
      <c r="CJS1" s="437"/>
      <c r="CJT1" s="437"/>
      <c r="CJU1" s="437"/>
      <c r="CJV1" s="437"/>
      <c r="CJW1" s="437"/>
      <c r="CJX1" s="437"/>
      <c r="CJY1" s="437"/>
      <c r="CJZ1" s="437"/>
      <c r="CKA1" s="437"/>
      <c r="CKB1" s="437"/>
      <c r="CKC1" s="437"/>
      <c r="CKD1" s="437"/>
      <c r="CKE1" s="437"/>
      <c r="CKF1" s="437"/>
      <c r="CKG1" s="436"/>
      <c r="CKH1" s="437"/>
      <c r="CKI1" s="437"/>
      <c r="CKJ1" s="437"/>
      <c r="CKK1" s="437"/>
      <c r="CKL1" s="437"/>
      <c r="CKM1" s="437"/>
      <c r="CKN1" s="437"/>
      <c r="CKO1" s="437"/>
      <c r="CKP1" s="437"/>
      <c r="CKQ1" s="437"/>
      <c r="CKR1" s="437"/>
      <c r="CKS1" s="437"/>
      <c r="CKT1" s="437"/>
      <c r="CKU1" s="437"/>
      <c r="CKV1" s="437"/>
      <c r="CKW1" s="437"/>
      <c r="CKX1" s="437"/>
      <c r="CKY1" s="437"/>
      <c r="CKZ1" s="437"/>
      <c r="CLA1" s="436"/>
      <c r="CLB1" s="437"/>
      <c r="CLC1" s="437"/>
      <c r="CLD1" s="437"/>
      <c r="CLE1" s="437"/>
      <c r="CLF1" s="437"/>
      <c r="CLG1" s="437"/>
      <c r="CLH1" s="437"/>
      <c r="CLI1" s="437"/>
      <c r="CLJ1" s="437"/>
      <c r="CLK1" s="437"/>
      <c r="CLL1" s="437"/>
      <c r="CLM1" s="437"/>
      <c r="CLN1" s="437"/>
      <c r="CLO1" s="437"/>
      <c r="CLP1" s="437"/>
      <c r="CLQ1" s="437"/>
      <c r="CLR1" s="437"/>
      <c r="CLS1" s="437"/>
      <c r="CLT1" s="437"/>
      <c r="CLU1" s="436"/>
      <c r="CLV1" s="437"/>
      <c r="CLW1" s="437"/>
      <c r="CLX1" s="437"/>
      <c r="CLY1" s="437"/>
      <c r="CLZ1" s="437"/>
      <c r="CMA1" s="437"/>
      <c r="CMB1" s="437"/>
      <c r="CMC1" s="437"/>
      <c r="CMD1" s="437"/>
      <c r="CME1" s="437"/>
      <c r="CMF1" s="437"/>
      <c r="CMG1" s="437"/>
      <c r="CMH1" s="437"/>
      <c r="CMI1" s="437"/>
      <c r="CMJ1" s="437"/>
      <c r="CMK1" s="437"/>
      <c r="CML1" s="437"/>
      <c r="CMM1" s="437"/>
      <c r="CMN1" s="437"/>
      <c r="CMO1" s="436"/>
      <c r="CMP1" s="437"/>
      <c r="CMQ1" s="437"/>
      <c r="CMR1" s="437"/>
      <c r="CMS1" s="437"/>
      <c r="CMT1" s="437"/>
      <c r="CMU1" s="437"/>
      <c r="CMV1" s="437"/>
      <c r="CMW1" s="437"/>
      <c r="CMX1" s="437"/>
      <c r="CMY1" s="437"/>
      <c r="CMZ1" s="437"/>
      <c r="CNA1" s="437"/>
      <c r="CNB1" s="437"/>
      <c r="CNC1" s="437"/>
      <c r="CND1" s="437"/>
      <c r="CNE1" s="437"/>
      <c r="CNF1" s="437"/>
      <c r="CNG1" s="437"/>
      <c r="CNH1" s="437"/>
      <c r="CNI1" s="436"/>
      <c r="CNJ1" s="437"/>
      <c r="CNK1" s="437"/>
      <c r="CNL1" s="437"/>
      <c r="CNM1" s="437"/>
      <c r="CNN1" s="437"/>
      <c r="CNO1" s="437"/>
      <c r="CNP1" s="437"/>
      <c r="CNQ1" s="437"/>
      <c r="CNR1" s="437"/>
      <c r="CNS1" s="437"/>
      <c r="CNT1" s="437"/>
      <c r="CNU1" s="437"/>
      <c r="CNV1" s="437"/>
      <c r="CNW1" s="437"/>
      <c r="CNX1" s="437"/>
      <c r="CNY1" s="437"/>
      <c r="CNZ1" s="437"/>
      <c r="COA1" s="437"/>
      <c r="COB1" s="437"/>
      <c r="COC1" s="436"/>
      <c r="COD1" s="437"/>
      <c r="COE1" s="437"/>
      <c r="COF1" s="437"/>
      <c r="COG1" s="437"/>
      <c r="COH1" s="437"/>
      <c r="COI1" s="437"/>
      <c r="COJ1" s="437"/>
      <c r="COK1" s="437"/>
      <c r="COL1" s="437"/>
      <c r="COM1" s="437"/>
      <c r="CON1" s="437"/>
      <c r="COO1" s="437"/>
      <c r="COP1" s="437"/>
      <c r="COQ1" s="437"/>
      <c r="COR1" s="437"/>
      <c r="COS1" s="437"/>
      <c r="COT1" s="437"/>
      <c r="COU1" s="437"/>
      <c r="COV1" s="437"/>
      <c r="COW1" s="436"/>
      <c r="COX1" s="437"/>
      <c r="COY1" s="437"/>
      <c r="COZ1" s="437"/>
      <c r="CPA1" s="437"/>
      <c r="CPB1" s="437"/>
      <c r="CPC1" s="437"/>
      <c r="CPD1" s="437"/>
      <c r="CPE1" s="437"/>
      <c r="CPF1" s="437"/>
      <c r="CPG1" s="437"/>
      <c r="CPH1" s="437"/>
      <c r="CPI1" s="437"/>
      <c r="CPJ1" s="437"/>
      <c r="CPK1" s="437"/>
      <c r="CPL1" s="437"/>
      <c r="CPM1" s="437"/>
      <c r="CPN1" s="437"/>
      <c r="CPO1" s="437"/>
      <c r="CPP1" s="437"/>
      <c r="CPQ1" s="436"/>
      <c r="CPR1" s="437"/>
      <c r="CPS1" s="437"/>
      <c r="CPT1" s="437"/>
      <c r="CPU1" s="437"/>
      <c r="CPV1" s="437"/>
      <c r="CPW1" s="437"/>
      <c r="CPX1" s="437"/>
      <c r="CPY1" s="437"/>
      <c r="CPZ1" s="437"/>
      <c r="CQA1" s="437"/>
      <c r="CQB1" s="437"/>
      <c r="CQC1" s="437"/>
      <c r="CQD1" s="437"/>
      <c r="CQE1" s="437"/>
      <c r="CQF1" s="437"/>
      <c r="CQG1" s="437"/>
      <c r="CQH1" s="437"/>
      <c r="CQI1" s="437"/>
      <c r="CQJ1" s="437"/>
      <c r="CQK1" s="436"/>
      <c r="CQL1" s="437"/>
      <c r="CQM1" s="437"/>
      <c r="CQN1" s="437"/>
      <c r="CQO1" s="437"/>
      <c r="CQP1" s="437"/>
      <c r="CQQ1" s="437"/>
      <c r="CQR1" s="437"/>
      <c r="CQS1" s="437"/>
      <c r="CQT1" s="437"/>
      <c r="CQU1" s="437"/>
      <c r="CQV1" s="437"/>
      <c r="CQW1" s="437"/>
      <c r="CQX1" s="437"/>
      <c r="CQY1" s="437"/>
      <c r="CQZ1" s="437"/>
      <c r="CRA1" s="437"/>
      <c r="CRB1" s="437"/>
      <c r="CRC1" s="437"/>
      <c r="CRD1" s="437"/>
      <c r="CRE1" s="436"/>
      <c r="CRF1" s="437"/>
      <c r="CRG1" s="437"/>
      <c r="CRH1" s="437"/>
      <c r="CRI1" s="437"/>
      <c r="CRJ1" s="437"/>
      <c r="CRK1" s="437"/>
      <c r="CRL1" s="437"/>
      <c r="CRM1" s="437"/>
      <c r="CRN1" s="437"/>
      <c r="CRO1" s="437"/>
      <c r="CRP1" s="437"/>
      <c r="CRQ1" s="437"/>
      <c r="CRR1" s="437"/>
      <c r="CRS1" s="437"/>
      <c r="CRT1" s="437"/>
      <c r="CRU1" s="437"/>
      <c r="CRV1" s="437"/>
      <c r="CRW1" s="437"/>
      <c r="CRX1" s="437"/>
      <c r="CRY1" s="436"/>
      <c r="CRZ1" s="437"/>
      <c r="CSA1" s="437"/>
      <c r="CSB1" s="437"/>
      <c r="CSC1" s="437"/>
      <c r="CSD1" s="437"/>
      <c r="CSE1" s="437"/>
      <c r="CSF1" s="437"/>
      <c r="CSG1" s="437"/>
      <c r="CSH1" s="437"/>
      <c r="CSI1" s="437"/>
      <c r="CSJ1" s="437"/>
      <c r="CSK1" s="437"/>
      <c r="CSL1" s="437"/>
      <c r="CSM1" s="437"/>
      <c r="CSN1" s="437"/>
      <c r="CSO1" s="437"/>
      <c r="CSP1" s="437"/>
      <c r="CSQ1" s="437"/>
      <c r="CSR1" s="437"/>
      <c r="CSS1" s="436"/>
      <c r="CST1" s="437"/>
      <c r="CSU1" s="437"/>
      <c r="CSV1" s="437"/>
      <c r="CSW1" s="437"/>
      <c r="CSX1" s="437"/>
      <c r="CSY1" s="437"/>
      <c r="CSZ1" s="437"/>
      <c r="CTA1" s="437"/>
      <c r="CTB1" s="437"/>
      <c r="CTC1" s="437"/>
      <c r="CTD1" s="437"/>
      <c r="CTE1" s="437"/>
      <c r="CTF1" s="437"/>
      <c r="CTG1" s="437"/>
      <c r="CTH1" s="437"/>
      <c r="CTI1" s="437"/>
      <c r="CTJ1" s="437"/>
      <c r="CTK1" s="437"/>
      <c r="CTL1" s="437"/>
      <c r="CTM1" s="436"/>
      <c r="CTN1" s="437"/>
      <c r="CTO1" s="437"/>
      <c r="CTP1" s="437"/>
      <c r="CTQ1" s="437"/>
      <c r="CTR1" s="437"/>
      <c r="CTS1" s="437"/>
      <c r="CTT1" s="437"/>
      <c r="CTU1" s="437"/>
      <c r="CTV1" s="437"/>
      <c r="CTW1" s="437"/>
      <c r="CTX1" s="437"/>
      <c r="CTY1" s="437"/>
      <c r="CTZ1" s="437"/>
      <c r="CUA1" s="437"/>
      <c r="CUB1" s="437"/>
      <c r="CUC1" s="437"/>
      <c r="CUD1" s="437"/>
      <c r="CUE1" s="437"/>
      <c r="CUF1" s="437"/>
      <c r="CUG1" s="436"/>
      <c r="CUH1" s="437"/>
      <c r="CUI1" s="437"/>
      <c r="CUJ1" s="437"/>
      <c r="CUK1" s="437"/>
      <c r="CUL1" s="437"/>
      <c r="CUM1" s="437"/>
      <c r="CUN1" s="437"/>
      <c r="CUO1" s="437"/>
      <c r="CUP1" s="437"/>
      <c r="CUQ1" s="437"/>
      <c r="CUR1" s="437"/>
      <c r="CUS1" s="437"/>
      <c r="CUT1" s="437"/>
      <c r="CUU1" s="437"/>
      <c r="CUV1" s="437"/>
      <c r="CUW1" s="437"/>
      <c r="CUX1" s="437"/>
      <c r="CUY1" s="437"/>
      <c r="CUZ1" s="437"/>
      <c r="CVA1" s="436"/>
      <c r="CVB1" s="437"/>
      <c r="CVC1" s="437"/>
      <c r="CVD1" s="437"/>
      <c r="CVE1" s="437"/>
      <c r="CVF1" s="437"/>
      <c r="CVG1" s="437"/>
      <c r="CVH1" s="437"/>
      <c r="CVI1" s="437"/>
      <c r="CVJ1" s="437"/>
      <c r="CVK1" s="437"/>
      <c r="CVL1" s="437"/>
      <c r="CVM1" s="437"/>
      <c r="CVN1" s="437"/>
      <c r="CVO1" s="437"/>
      <c r="CVP1" s="437"/>
      <c r="CVQ1" s="437"/>
      <c r="CVR1" s="437"/>
      <c r="CVS1" s="437"/>
      <c r="CVT1" s="437"/>
      <c r="CVU1" s="436"/>
      <c r="CVV1" s="437"/>
      <c r="CVW1" s="437"/>
      <c r="CVX1" s="437"/>
      <c r="CVY1" s="437"/>
      <c r="CVZ1" s="437"/>
      <c r="CWA1" s="437"/>
      <c r="CWB1" s="437"/>
      <c r="CWC1" s="437"/>
      <c r="CWD1" s="437"/>
      <c r="CWE1" s="437"/>
      <c r="CWF1" s="437"/>
      <c r="CWG1" s="437"/>
      <c r="CWH1" s="437"/>
      <c r="CWI1" s="437"/>
      <c r="CWJ1" s="437"/>
      <c r="CWK1" s="437"/>
      <c r="CWL1" s="437"/>
      <c r="CWM1" s="437"/>
      <c r="CWN1" s="437"/>
      <c r="CWO1" s="436"/>
      <c r="CWP1" s="437"/>
      <c r="CWQ1" s="437"/>
      <c r="CWR1" s="437"/>
      <c r="CWS1" s="437"/>
      <c r="CWT1" s="437"/>
      <c r="CWU1" s="437"/>
      <c r="CWV1" s="437"/>
      <c r="CWW1" s="437"/>
      <c r="CWX1" s="437"/>
      <c r="CWY1" s="437"/>
      <c r="CWZ1" s="437"/>
      <c r="CXA1" s="437"/>
      <c r="CXB1" s="437"/>
      <c r="CXC1" s="437"/>
      <c r="CXD1" s="437"/>
      <c r="CXE1" s="437"/>
      <c r="CXF1" s="437"/>
      <c r="CXG1" s="437"/>
      <c r="CXH1" s="437"/>
      <c r="CXI1" s="436"/>
      <c r="CXJ1" s="437"/>
      <c r="CXK1" s="437"/>
      <c r="CXL1" s="437"/>
      <c r="CXM1" s="437"/>
      <c r="CXN1" s="437"/>
      <c r="CXO1" s="437"/>
      <c r="CXP1" s="437"/>
      <c r="CXQ1" s="437"/>
      <c r="CXR1" s="437"/>
      <c r="CXS1" s="437"/>
      <c r="CXT1" s="437"/>
      <c r="CXU1" s="437"/>
      <c r="CXV1" s="437"/>
      <c r="CXW1" s="437"/>
      <c r="CXX1" s="437"/>
      <c r="CXY1" s="437"/>
      <c r="CXZ1" s="437"/>
      <c r="CYA1" s="437"/>
      <c r="CYB1" s="437"/>
      <c r="CYC1" s="436"/>
      <c r="CYD1" s="437"/>
      <c r="CYE1" s="437"/>
      <c r="CYF1" s="437"/>
      <c r="CYG1" s="437"/>
      <c r="CYH1" s="437"/>
      <c r="CYI1" s="437"/>
      <c r="CYJ1" s="437"/>
      <c r="CYK1" s="437"/>
      <c r="CYL1" s="437"/>
      <c r="CYM1" s="437"/>
      <c r="CYN1" s="437"/>
      <c r="CYO1" s="437"/>
      <c r="CYP1" s="437"/>
      <c r="CYQ1" s="437"/>
      <c r="CYR1" s="437"/>
      <c r="CYS1" s="437"/>
      <c r="CYT1" s="437"/>
      <c r="CYU1" s="437"/>
      <c r="CYV1" s="437"/>
      <c r="CYW1" s="436"/>
      <c r="CYX1" s="437"/>
      <c r="CYY1" s="437"/>
      <c r="CYZ1" s="437"/>
      <c r="CZA1" s="437"/>
      <c r="CZB1" s="437"/>
      <c r="CZC1" s="437"/>
      <c r="CZD1" s="437"/>
      <c r="CZE1" s="437"/>
      <c r="CZF1" s="437"/>
      <c r="CZG1" s="437"/>
      <c r="CZH1" s="437"/>
      <c r="CZI1" s="437"/>
      <c r="CZJ1" s="437"/>
      <c r="CZK1" s="437"/>
      <c r="CZL1" s="437"/>
      <c r="CZM1" s="437"/>
      <c r="CZN1" s="437"/>
      <c r="CZO1" s="437"/>
      <c r="CZP1" s="437"/>
      <c r="CZQ1" s="436"/>
      <c r="CZR1" s="437"/>
      <c r="CZS1" s="437"/>
      <c r="CZT1" s="437"/>
      <c r="CZU1" s="437"/>
      <c r="CZV1" s="437"/>
      <c r="CZW1" s="437"/>
      <c r="CZX1" s="437"/>
      <c r="CZY1" s="437"/>
      <c r="CZZ1" s="437"/>
      <c r="DAA1" s="437"/>
      <c r="DAB1" s="437"/>
      <c r="DAC1" s="437"/>
      <c r="DAD1" s="437"/>
      <c r="DAE1" s="437"/>
      <c r="DAF1" s="437"/>
      <c r="DAG1" s="437"/>
      <c r="DAH1" s="437"/>
      <c r="DAI1" s="437"/>
      <c r="DAJ1" s="437"/>
      <c r="DAK1" s="436"/>
      <c r="DAL1" s="437"/>
      <c r="DAM1" s="437"/>
      <c r="DAN1" s="437"/>
      <c r="DAO1" s="437"/>
      <c r="DAP1" s="437"/>
      <c r="DAQ1" s="437"/>
      <c r="DAR1" s="437"/>
      <c r="DAS1" s="437"/>
      <c r="DAT1" s="437"/>
      <c r="DAU1" s="437"/>
      <c r="DAV1" s="437"/>
      <c r="DAW1" s="437"/>
      <c r="DAX1" s="437"/>
      <c r="DAY1" s="437"/>
      <c r="DAZ1" s="437"/>
      <c r="DBA1" s="437"/>
      <c r="DBB1" s="437"/>
      <c r="DBC1" s="437"/>
      <c r="DBD1" s="437"/>
      <c r="DBE1" s="436"/>
      <c r="DBF1" s="437"/>
      <c r="DBG1" s="437"/>
      <c r="DBH1" s="437"/>
      <c r="DBI1" s="437"/>
      <c r="DBJ1" s="437"/>
      <c r="DBK1" s="437"/>
      <c r="DBL1" s="437"/>
      <c r="DBM1" s="437"/>
      <c r="DBN1" s="437"/>
      <c r="DBO1" s="437"/>
      <c r="DBP1" s="437"/>
      <c r="DBQ1" s="437"/>
      <c r="DBR1" s="437"/>
      <c r="DBS1" s="437"/>
      <c r="DBT1" s="437"/>
      <c r="DBU1" s="437"/>
      <c r="DBV1" s="437"/>
      <c r="DBW1" s="437"/>
      <c r="DBX1" s="437"/>
      <c r="DBY1" s="436"/>
      <c r="DBZ1" s="437"/>
      <c r="DCA1" s="437"/>
      <c r="DCB1" s="437"/>
      <c r="DCC1" s="437"/>
      <c r="DCD1" s="437"/>
      <c r="DCE1" s="437"/>
      <c r="DCF1" s="437"/>
      <c r="DCG1" s="437"/>
      <c r="DCH1" s="437"/>
      <c r="DCI1" s="437"/>
      <c r="DCJ1" s="437"/>
      <c r="DCK1" s="437"/>
      <c r="DCL1" s="437"/>
      <c r="DCM1" s="437"/>
      <c r="DCN1" s="437"/>
      <c r="DCO1" s="437"/>
      <c r="DCP1" s="437"/>
      <c r="DCQ1" s="437"/>
      <c r="DCR1" s="437"/>
      <c r="DCS1" s="436"/>
      <c r="DCT1" s="437"/>
      <c r="DCU1" s="437"/>
      <c r="DCV1" s="437"/>
      <c r="DCW1" s="437"/>
      <c r="DCX1" s="437"/>
      <c r="DCY1" s="437"/>
      <c r="DCZ1" s="437"/>
      <c r="DDA1" s="437"/>
      <c r="DDB1" s="437"/>
      <c r="DDC1" s="437"/>
      <c r="DDD1" s="437"/>
      <c r="DDE1" s="437"/>
      <c r="DDF1" s="437"/>
      <c r="DDG1" s="437"/>
      <c r="DDH1" s="437"/>
      <c r="DDI1" s="437"/>
      <c r="DDJ1" s="437"/>
      <c r="DDK1" s="437"/>
      <c r="DDL1" s="437"/>
      <c r="DDM1" s="436"/>
      <c r="DDN1" s="437"/>
      <c r="DDO1" s="437"/>
      <c r="DDP1" s="437"/>
      <c r="DDQ1" s="437"/>
      <c r="DDR1" s="437"/>
      <c r="DDS1" s="437"/>
      <c r="DDT1" s="437"/>
      <c r="DDU1" s="437"/>
      <c r="DDV1" s="437"/>
      <c r="DDW1" s="437"/>
      <c r="DDX1" s="437"/>
      <c r="DDY1" s="437"/>
      <c r="DDZ1" s="437"/>
      <c r="DEA1" s="437"/>
      <c r="DEB1" s="437"/>
      <c r="DEC1" s="437"/>
      <c r="DED1" s="437"/>
      <c r="DEE1" s="437"/>
      <c r="DEF1" s="437"/>
      <c r="DEG1" s="436"/>
      <c r="DEH1" s="437"/>
      <c r="DEI1" s="437"/>
      <c r="DEJ1" s="437"/>
      <c r="DEK1" s="437"/>
      <c r="DEL1" s="437"/>
      <c r="DEM1" s="437"/>
      <c r="DEN1" s="437"/>
      <c r="DEO1" s="437"/>
      <c r="DEP1" s="437"/>
      <c r="DEQ1" s="437"/>
      <c r="DER1" s="437"/>
      <c r="DES1" s="437"/>
      <c r="DET1" s="437"/>
      <c r="DEU1" s="437"/>
      <c r="DEV1" s="437"/>
      <c r="DEW1" s="437"/>
      <c r="DEX1" s="437"/>
      <c r="DEY1" s="437"/>
      <c r="DEZ1" s="437"/>
      <c r="DFA1" s="436"/>
      <c r="DFB1" s="437"/>
      <c r="DFC1" s="437"/>
      <c r="DFD1" s="437"/>
      <c r="DFE1" s="437"/>
      <c r="DFF1" s="437"/>
      <c r="DFG1" s="437"/>
      <c r="DFH1" s="437"/>
      <c r="DFI1" s="437"/>
      <c r="DFJ1" s="437"/>
      <c r="DFK1" s="437"/>
      <c r="DFL1" s="437"/>
      <c r="DFM1" s="437"/>
      <c r="DFN1" s="437"/>
      <c r="DFO1" s="437"/>
      <c r="DFP1" s="437"/>
      <c r="DFQ1" s="437"/>
      <c r="DFR1" s="437"/>
      <c r="DFS1" s="437"/>
      <c r="DFT1" s="437"/>
      <c r="DFU1" s="436"/>
      <c r="DFV1" s="437"/>
      <c r="DFW1" s="437"/>
      <c r="DFX1" s="437"/>
      <c r="DFY1" s="437"/>
      <c r="DFZ1" s="437"/>
      <c r="DGA1" s="437"/>
      <c r="DGB1" s="437"/>
      <c r="DGC1" s="437"/>
      <c r="DGD1" s="437"/>
      <c r="DGE1" s="437"/>
      <c r="DGF1" s="437"/>
      <c r="DGG1" s="437"/>
      <c r="DGH1" s="437"/>
      <c r="DGI1" s="437"/>
      <c r="DGJ1" s="437"/>
      <c r="DGK1" s="437"/>
      <c r="DGL1" s="437"/>
      <c r="DGM1" s="437"/>
      <c r="DGN1" s="437"/>
      <c r="DGO1" s="436"/>
      <c r="DGP1" s="437"/>
      <c r="DGQ1" s="437"/>
      <c r="DGR1" s="437"/>
      <c r="DGS1" s="437"/>
      <c r="DGT1" s="437"/>
      <c r="DGU1" s="437"/>
      <c r="DGV1" s="437"/>
      <c r="DGW1" s="437"/>
      <c r="DGX1" s="437"/>
      <c r="DGY1" s="437"/>
      <c r="DGZ1" s="437"/>
      <c r="DHA1" s="437"/>
      <c r="DHB1" s="437"/>
      <c r="DHC1" s="437"/>
      <c r="DHD1" s="437"/>
      <c r="DHE1" s="437"/>
      <c r="DHF1" s="437"/>
      <c r="DHG1" s="437"/>
      <c r="DHH1" s="437"/>
      <c r="DHI1" s="436"/>
      <c r="DHJ1" s="437"/>
      <c r="DHK1" s="437"/>
      <c r="DHL1" s="437"/>
      <c r="DHM1" s="437"/>
      <c r="DHN1" s="437"/>
      <c r="DHO1" s="437"/>
      <c r="DHP1" s="437"/>
      <c r="DHQ1" s="437"/>
      <c r="DHR1" s="437"/>
      <c r="DHS1" s="437"/>
      <c r="DHT1" s="437"/>
      <c r="DHU1" s="437"/>
      <c r="DHV1" s="437"/>
      <c r="DHW1" s="437"/>
      <c r="DHX1" s="437"/>
      <c r="DHY1" s="437"/>
      <c r="DHZ1" s="437"/>
      <c r="DIA1" s="437"/>
      <c r="DIB1" s="437"/>
      <c r="DIC1" s="436"/>
      <c r="DID1" s="437"/>
      <c r="DIE1" s="437"/>
      <c r="DIF1" s="437"/>
      <c r="DIG1" s="437"/>
      <c r="DIH1" s="437"/>
      <c r="DII1" s="437"/>
      <c r="DIJ1" s="437"/>
      <c r="DIK1" s="437"/>
      <c r="DIL1" s="437"/>
      <c r="DIM1" s="437"/>
      <c r="DIN1" s="437"/>
      <c r="DIO1" s="437"/>
      <c r="DIP1" s="437"/>
      <c r="DIQ1" s="437"/>
      <c r="DIR1" s="437"/>
      <c r="DIS1" s="437"/>
      <c r="DIT1" s="437"/>
      <c r="DIU1" s="437"/>
      <c r="DIV1" s="437"/>
      <c r="DIW1" s="436"/>
      <c r="DIX1" s="437"/>
      <c r="DIY1" s="437"/>
      <c r="DIZ1" s="437"/>
      <c r="DJA1" s="437"/>
      <c r="DJB1" s="437"/>
      <c r="DJC1" s="437"/>
      <c r="DJD1" s="437"/>
      <c r="DJE1" s="437"/>
      <c r="DJF1" s="437"/>
      <c r="DJG1" s="437"/>
      <c r="DJH1" s="437"/>
      <c r="DJI1" s="437"/>
      <c r="DJJ1" s="437"/>
      <c r="DJK1" s="437"/>
      <c r="DJL1" s="437"/>
      <c r="DJM1" s="437"/>
      <c r="DJN1" s="437"/>
      <c r="DJO1" s="437"/>
      <c r="DJP1" s="437"/>
      <c r="DJQ1" s="436"/>
      <c r="DJR1" s="437"/>
      <c r="DJS1" s="437"/>
      <c r="DJT1" s="437"/>
      <c r="DJU1" s="437"/>
      <c r="DJV1" s="437"/>
      <c r="DJW1" s="437"/>
      <c r="DJX1" s="437"/>
      <c r="DJY1" s="437"/>
      <c r="DJZ1" s="437"/>
      <c r="DKA1" s="437"/>
      <c r="DKB1" s="437"/>
      <c r="DKC1" s="437"/>
      <c r="DKD1" s="437"/>
      <c r="DKE1" s="437"/>
      <c r="DKF1" s="437"/>
      <c r="DKG1" s="437"/>
      <c r="DKH1" s="437"/>
      <c r="DKI1" s="437"/>
      <c r="DKJ1" s="437"/>
      <c r="DKK1" s="436"/>
      <c r="DKL1" s="437"/>
      <c r="DKM1" s="437"/>
      <c r="DKN1" s="437"/>
      <c r="DKO1" s="437"/>
      <c r="DKP1" s="437"/>
      <c r="DKQ1" s="437"/>
      <c r="DKR1" s="437"/>
      <c r="DKS1" s="437"/>
      <c r="DKT1" s="437"/>
      <c r="DKU1" s="437"/>
      <c r="DKV1" s="437"/>
      <c r="DKW1" s="437"/>
      <c r="DKX1" s="437"/>
      <c r="DKY1" s="437"/>
      <c r="DKZ1" s="437"/>
      <c r="DLA1" s="437"/>
      <c r="DLB1" s="437"/>
      <c r="DLC1" s="437"/>
      <c r="DLD1" s="437"/>
      <c r="DLE1" s="436"/>
      <c r="DLF1" s="437"/>
      <c r="DLG1" s="437"/>
      <c r="DLH1" s="437"/>
      <c r="DLI1" s="437"/>
      <c r="DLJ1" s="437"/>
      <c r="DLK1" s="437"/>
      <c r="DLL1" s="437"/>
      <c r="DLM1" s="437"/>
      <c r="DLN1" s="437"/>
      <c r="DLO1" s="437"/>
      <c r="DLP1" s="437"/>
      <c r="DLQ1" s="437"/>
      <c r="DLR1" s="437"/>
      <c r="DLS1" s="437"/>
      <c r="DLT1" s="437"/>
      <c r="DLU1" s="437"/>
      <c r="DLV1" s="437"/>
      <c r="DLW1" s="437"/>
      <c r="DLX1" s="437"/>
      <c r="DLY1" s="436"/>
      <c r="DLZ1" s="437"/>
      <c r="DMA1" s="437"/>
      <c r="DMB1" s="437"/>
      <c r="DMC1" s="437"/>
      <c r="DMD1" s="437"/>
      <c r="DME1" s="437"/>
      <c r="DMF1" s="437"/>
      <c r="DMG1" s="437"/>
      <c r="DMH1" s="437"/>
      <c r="DMI1" s="437"/>
      <c r="DMJ1" s="437"/>
      <c r="DMK1" s="437"/>
      <c r="DML1" s="437"/>
      <c r="DMM1" s="437"/>
      <c r="DMN1" s="437"/>
      <c r="DMO1" s="437"/>
      <c r="DMP1" s="437"/>
      <c r="DMQ1" s="437"/>
      <c r="DMR1" s="437"/>
      <c r="DMS1" s="436"/>
      <c r="DMT1" s="437"/>
      <c r="DMU1" s="437"/>
      <c r="DMV1" s="437"/>
      <c r="DMW1" s="437"/>
      <c r="DMX1" s="437"/>
      <c r="DMY1" s="437"/>
      <c r="DMZ1" s="437"/>
      <c r="DNA1" s="437"/>
      <c r="DNB1" s="437"/>
      <c r="DNC1" s="437"/>
      <c r="DND1" s="437"/>
      <c r="DNE1" s="437"/>
      <c r="DNF1" s="437"/>
      <c r="DNG1" s="437"/>
      <c r="DNH1" s="437"/>
      <c r="DNI1" s="437"/>
      <c r="DNJ1" s="437"/>
      <c r="DNK1" s="437"/>
      <c r="DNL1" s="437"/>
      <c r="DNM1" s="436"/>
      <c r="DNN1" s="437"/>
      <c r="DNO1" s="437"/>
      <c r="DNP1" s="437"/>
      <c r="DNQ1" s="437"/>
      <c r="DNR1" s="437"/>
      <c r="DNS1" s="437"/>
      <c r="DNT1" s="437"/>
      <c r="DNU1" s="437"/>
      <c r="DNV1" s="437"/>
      <c r="DNW1" s="437"/>
      <c r="DNX1" s="437"/>
      <c r="DNY1" s="437"/>
      <c r="DNZ1" s="437"/>
      <c r="DOA1" s="437"/>
      <c r="DOB1" s="437"/>
      <c r="DOC1" s="437"/>
      <c r="DOD1" s="437"/>
      <c r="DOE1" s="437"/>
      <c r="DOF1" s="437"/>
      <c r="DOG1" s="436"/>
      <c r="DOH1" s="437"/>
      <c r="DOI1" s="437"/>
      <c r="DOJ1" s="437"/>
      <c r="DOK1" s="437"/>
      <c r="DOL1" s="437"/>
      <c r="DOM1" s="437"/>
      <c r="DON1" s="437"/>
      <c r="DOO1" s="437"/>
      <c r="DOP1" s="437"/>
      <c r="DOQ1" s="437"/>
      <c r="DOR1" s="437"/>
      <c r="DOS1" s="437"/>
      <c r="DOT1" s="437"/>
      <c r="DOU1" s="437"/>
      <c r="DOV1" s="437"/>
      <c r="DOW1" s="437"/>
      <c r="DOX1" s="437"/>
      <c r="DOY1" s="437"/>
      <c r="DOZ1" s="437"/>
      <c r="DPA1" s="436"/>
      <c r="DPB1" s="437"/>
      <c r="DPC1" s="437"/>
      <c r="DPD1" s="437"/>
      <c r="DPE1" s="437"/>
      <c r="DPF1" s="437"/>
      <c r="DPG1" s="437"/>
      <c r="DPH1" s="437"/>
      <c r="DPI1" s="437"/>
      <c r="DPJ1" s="437"/>
      <c r="DPK1" s="437"/>
      <c r="DPL1" s="437"/>
      <c r="DPM1" s="437"/>
      <c r="DPN1" s="437"/>
      <c r="DPO1" s="437"/>
      <c r="DPP1" s="437"/>
      <c r="DPQ1" s="437"/>
      <c r="DPR1" s="437"/>
      <c r="DPS1" s="437"/>
      <c r="DPT1" s="437"/>
      <c r="DPU1" s="436"/>
      <c r="DPV1" s="437"/>
      <c r="DPW1" s="437"/>
      <c r="DPX1" s="437"/>
      <c r="DPY1" s="437"/>
      <c r="DPZ1" s="437"/>
      <c r="DQA1" s="437"/>
      <c r="DQB1" s="437"/>
      <c r="DQC1" s="437"/>
      <c r="DQD1" s="437"/>
      <c r="DQE1" s="437"/>
      <c r="DQF1" s="437"/>
      <c r="DQG1" s="437"/>
      <c r="DQH1" s="437"/>
      <c r="DQI1" s="437"/>
      <c r="DQJ1" s="437"/>
      <c r="DQK1" s="437"/>
      <c r="DQL1" s="437"/>
      <c r="DQM1" s="437"/>
      <c r="DQN1" s="437"/>
      <c r="DQO1" s="436"/>
      <c r="DQP1" s="437"/>
      <c r="DQQ1" s="437"/>
      <c r="DQR1" s="437"/>
      <c r="DQS1" s="437"/>
      <c r="DQT1" s="437"/>
      <c r="DQU1" s="437"/>
      <c r="DQV1" s="437"/>
      <c r="DQW1" s="437"/>
      <c r="DQX1" s="437"/>
      <c r="DQY1" s="437"/>
      <c r="DQZ1" s="437"/>
      <c r="DRA1" s="437"/>
      <c r="DRB1" s="437"/>
      <c r="DRC1" s="437"/>
      <c r="DRD1" s="437"/>
      <c r="DRE1" s="437"/>
      <c r="DRF1" s="437"/>
      <c r="DRG1" s="437"/>
      <c r="DRH1" s="437"/>
      <c r="DRI1" s="436"/>
      <c r="DRJ1" s="437"/>
      <c r="DRK1" s="437"/>
      <c r="DRL1" s="437"/>
      <c r="DRM1" s="437"/>
      <c r="DRN1" s="437"/>
      <c r="DRO1" s="437"/>
      <c r="DRP1" s="437"/>
      <c r="DRQ1" s="437"/>
      <c r="DRR1" s="437"/>
      <c r="DRS1" s="437"/>
      <c r="DRT1" s="437"/>
      <c r="DRU1" s="437"/>
      <c r="DRV1" s="437"/>
      <c r="DRW1" s="437"/>
      <c r="DRX1" s="437"/>
      <c r="DRY1" s="437"/>
      <c r="DRZ1" s="437"/>
      <c r="DSA1" s="437"/>
      <c r="DSB1" s="437"/>
      <c r="DSC1" s="436"/>
      <c r="DSD1" s="437"/>
      <c r="DSE1" s="437"/>
      <c r="DSF1" s="437"/>
      <c r="DSG1" s="437"/>
      <c r="DSH1" s="437"/>
      <c r="DSI1" s="437"/>
      <c r="DSJ1" s="437"/>
      <c r="DSK1" s="437"/>
      <c r="DSL1" s="437"/>
      <c r="DSM1" s="437"/>
      <c r="DSN1" s="437"/>
      <c r="DSO1" s="437"/>
      <c r="DSP1" s="437"/>
      <c r="DSQ1" s="437"/>
      <c r="DSR1" s="437"/>
      <c r="DSS1" s="437"/>
      <c r="DST1" s="437"/>
      <c r="DSU1" s="437"/>
      <c r="DSV1" s="437"/>
      <c r="DSW1" s="436"/>
      <c r="DSX1" s="437"/>
      <c r="DSY1" s="437"/>
      <c r="DSZ1" s="437"/>
      <c r="DTA1" s="437"/>
      <c r="DTB1" s="437"/>
      <c r="DTC1" s="437"/>
      <c r="DTD1" s="437"/>
      <c r="DTE1" s="437"/>
      <c r="DTF1" s="437"/>
      <c r="DTG1" s="437"/>
      <c r="DTH1" s="437"/>
      <c r="DTI1" s="437"/>
      <c r="DTJ1" s="437"/>
      <c r="DTK1" s="437"/>
      <c r="DTL1" s="437"/>
      <c r="DTM1" s="437"/>
      <c r="DTN1" s="437"/>
      <c r="DTO1" s="437"/>
      <c r="DTP1" s="437"/>
      <c r="DTQ1" s="436"/>
      <c r="DTR1" s="437"/>
      <c r="DTS1" s="437"/>
      <c r="DTT1" s="437"/>
      <c r="DTU1" s="437"/>
      <c r="DTV1" s="437"/>
      <c r="DTW1" s="437"/>
      <c r="DTX1" s="437"/>
      <c r="DTY1" s="437"/>
      <c r="DTZ1" s="437"/>
      <c r="DUA1" s="437"/>
      <c r="DUB1" s="437"/>
      <c r="DUC1" s="437"/>
      <c r="DUD1" s="437"/>
      <c r="DUE1" s="437"/>
      <c r="DUF1" s="437"/>
      <c r="DUG1" s="437"/>
      <c r="DUH1" s="437"/>
      <c r="DUI1" s="437"/>
      <c r="DUJ1" s="437"/>
      <c r="DUK1" s="436"/>
      <c r="DUL1" s="437"/>
      <c r="DUM1" s="437"/>
      <c r="DUN1" s="437"/>
      <c r="DUO1" s="437"/>
      <c r="DUP1" s="437"/>
      <c r="DUQ1" s="437"/>
      <c r="DUR1" s="437"/>
      <c r="DUS1" s="437"/>
      <c r="DUT1" s="437"/>
      <c r="DUU1" s="437"/>
      <c r="DUV1" s="437"/>
      <c r="DUW1" s="437"/>
      <c r="DUX1" s="437"/>
      <c r="DUY1" s="437"/>
      <c r="DUZ1" s="437"/>
      <c r="DVA1" s="437"/>
      <c r="DVB1" s="437"/>
      <c r="DVC1" s="437"/>
      <c r="DVD1" s="437"/>
      <c r="DVE1" s="436"/>
      <c r="DVF1" s="437"/>
      <c r="DVG1" s="437"/>
      <c r="DVH1" s="437"/>
      <c r="DVI1" s="437"/>
      <c r="DVJ1" s="437"/>
      <c r="DVK1" s="437"/>
      <c r="DVL1" s="437"/>
      <c r="DVM1" s="437"/>
      <c r="DVN1" s="437"/>
      <c r="DVO1" s="437"/>
      <c r="DVP1" s="437"/>
      <c r="DVQ1" s="437"/>
      <c r="DVR1" s="437"/>
      <c r="DVS1" s="437"/>
      <c r="DVT1" s="437"/>
      <c r="DVU1" s="437"/>
      <c r="DVV1" s="437"/>
      <c r="DVW1" s="437"/>
      <c r="DVX1" s="437"/>
      <c r="DVY1" s="436"/>
      <c r="DVZ1" s="437"/>
      <c r="DWA1" s="437"/>
      <c r="DWB1" s="437"/>
      <c r="DWC1" s="437"/>
      <c r="DWD1" s="437"/>
      <c r="DWE1" s="437"/>
      <c r="DWF1" s="437"/>
      <c r="DWG1" s="437"/>
      <c r="DWH1" s="437"/>
      <c r="DWI1" s="437"/>
      <c r="DWJ1" s="437"/>
      <c r="DWK1" s="437"/>
      <c r="DWL1" s="437"/>
      <c r="DWM1" s="437"/>
      <c r="DWN1" s="437"/>
      <c r="DWO1" s="437"/>
      <c r="DWP1" s="437"/>
      <c r="DWQ1" s="437"/>
      <c r="DWR1" s="437"/>
      <c r="DWS1" s="436"/>
      <c r="DWT1" s="437"/>
      <c r="DWU1" s="437"/>
      <c r="DWV1" s="437"/>
      <c r="DWW1" s="437"/>
      <c r="DWX1" s="437"/>
      <c r="DWY1" s="437"/>
      <c r="DWZ1" s="437"/>
      <c r="DXA1" s="437"/>
      <c r="DXB1" s="437"/>
      <c r="DXC1" s="437"/>
      <c r="DXD1" s="437"/>
      <c r="DXE1" s="437"/>
      <c r="DXF1" s="437"/>
      <c r="DXG1" s="437"/>
      <c r="DXH1" s="437"/>
      <c r="DXI1" s="437"/>
      <c r="DXJ1" s="437"/>
      <c r="DXK1" s="437"/>
      <c r="DXL1" s="437"/>
      <c r="DXM1" s="436"/>
      <c r="DXN1" s="437"/>
      <c r="DXO1" s="437"/>
      <c r="DXP1" s="437"/>
      <c r="DXQ1" s="437"/>
      <c r="DXR1" s="437"/>
      <c r="DXS1" s="437"/>
      <c r="DXT1" s="437"/>
      <c r="DXU1" s="437"/>
      <c r="DXV1" s="437"/>
      <c r="DXW1" s="437"/>
      <c r="DXX1" s="437"/>
      <c r="DXY1" s="437"/>
      <c r="DXZ1" s="437"/>
      <c r="DYA1" s="437"/>
      <c r="DYB1" s="437"/>
      <c r="DYC1" s="437"/>
      <c r="DYD1" s="437"/>
      <c r="DYE1" s="437"/>
      <c r="DYF1" s="437"/>
      <c r="DYG1" s="436"/>
      <c r="DYH1" s="437"/>
      <c r="DYI1" s="437"/>
      <c r="DYJ1" s="437"/>
      <c r="DYK1" s="437"/>
      <c r="DYL1" s="437"/>
      <c r="DYM1" s="437"/>
      <c r="DYN1" s="437"/>
      <c r="DYO1" s="437"/>
      <c r="DYP1" s="437"/>
      <c r="DYQ1" s="437"/>
      <c r="DYR1" s="437"/>
      <c r="DYS1" s="437"/>
      <c r="DYT1" s="437"/>
      <c r="DYU1" s="437"/>
      <c r="DYV1" s="437"/>
      <c r="DYW1" s="437"/>
      <c r="DYX1" s="437"/>
      <c r="DYY1" s="437"/>
      <c r="DYZ1" s="437"/>
      <c r="DZA1" s="436"/>
      <c r="DZB1" s="437"/>
      <c r="DZC1" s="437"/>
      <c r="DZD1" s="437"/>
      <c r="DZE1" s="437"/>
      <c r="DZF1" s="437"/>
      <c r="DZG1" s="437"/>
      <c r="DZH1" s="437"/>
      <c r="DZI1" s="437"/>
      <c r="DZJ1" s="437"/>
      <c r="DZK1" s="437"/>
      <c r="DZL1" s="437"/>
      <c r="DZM1" s="437"/>
      <c r="DZN1" s="437"/>
      <c r="DZO1" s="437"/>
      <c r="DZP1" s="437"/>
      <c r="DZQ1" s="437"/>
      <c r="DZR1" s="437"/>
      <c r="DZS1" s="437"/>
      <c r="DZT1" s="437"/>
      <c r="DZU1" s="436"/>
      <c r="DZV1" s="437"/>
      <c r="DZW1" s="437"/>
      <c r="DZX1" s="437"/>
      <c r="DZY1" s="437"/>
      <c r="DZZ1" s="437"/>
      <c r="EAA1" s="437"/>
      <c r="EAB1" s="437"/>
      <c r="EAC1" s="437"/>
      <c r="EAD1" s="437"/>
      <c r="EAE1" s="437"/>
      <c r="EAF1" s="437"/>
      <c r="EAG1" s="437"/>
      <c r="EAH1" s="437"/>
      <c r="EAI1" s="437"/>
      <c r="EAJ1" s="437"/>
      <c r="EAK1" s="437"/>
      <c r="EAL1" s="437"/>
      <c r="EAM1" s="437"/>
      <c r="EAN1" s="437"/>
      <c r="EAO1" s="436"/>
      <c r="EAP1" s="437"/>
      <c r="EAQ1" s="437"/>
      <c r="EAR1" s="437"/>
      <c r="EAS1" s="437"/>
      <c r="EAT1" s="437"/>
      <c r="EAU1" s="437"/>
      <c r="EAV1" s="437"/>
      <c r="EAW1" s="437"/>
      <c r="EAX1" s="437"/>
      <c r="EAY1" s="437"/>
      <c r="EAZ1" s="437"/>
      <c r="EBA1" s="437"/>
      <c r="EBB1" s="437"/>
      <c r="EBC1" s="437"/>
      <c r="EBD1" s="437"/>
      <c r="EBE1" s="437"/>
      <c r="EBF1" s="437"/>
      <c r="EBG1" s="437"/>
      <c r="EBH1" s="437"/>
      <c r="EBI1" s="436"/>
      <c r="EBJ1" s="437"/>
      <c r="EBK1" s="437"/>
      <c r="EBL1" s="437"/>
      <c r="EBM1" s="437"/>
      <c r="EBN1" s="437"/>
      <c r="EBO1" s="437"/>
      <c r="EBP1" s="437"/>
      <c r="EBQ1" s="437"/>
      <c r="EBR1" s="437"/>
      <c r="EBS1" s="437"/>
      <c r="EBT1" s="437"/>
      <c r="EBU1" s="437"/>
      <c r="EBV1" s="437"/>
      <c r="EBW1" s="437"/>
      <c r="EBX1" s="437"/>
      <c r="EBY1" s="437"/>
      <c r="EBZ1" s="437"/>
      <c r="ECA1" s="437"/>
      <c r="ECB1" s="437"/>
      <c r="ECC1" s="436"/>
      <c r="ECD1" s="437"/>
      <c r="ECE1" s="437"/>
      <c r="ECF1" s="437"/>
      <c r="ECG1" s="437"/>
      <c r="ECH1" s="437"/>
      <c r="ECI1" s="437"/>
      <c r="ECJ1" s="437"/>
      <c r="ECK1" s="437"/>
      <c r="ECL1" s="437"/>
      <c r="ECM1" s="437"/>
      <c r="ECN1" s="437"/>
      <c r="ECO1" s="437"/>
      <c r="ECP1" s="437"/>
      <c r="ECQ1" s="437"/>
      <c r="ECR1" s="437"/>
      <c r="ECS1" s="437"/>
      <c r="ECT1" s="437"/>
      <c r="ECU1" s="437"/>
      <c r="ECV1" s="437"/>
      <c r="ECW1" s="436"/>
      <c r="ECX1" s="437"/>
      <c r="ECY1" s="437"/>
      <c r="ECZ1" s="437"/>
      <c r="EDA1" s="437"/>
      <c r="EDB1" s="437"/>
      <c r="EDC1" s="437"/>
      <c r="EDD1" s="437"/>
      <c r="EDE1" s="437"/>
      <c r="EDF1" s="437"/>
      <c r="EDG1" s="437"/>
      <c r="EDH1" s="437"/>
      <c r="EDI1" s="437"/>
      <c r="EDJ1" s="437"/>
      <c r="EDK1" s="437"/>
      <c r="EDL1" s="437"/>
      <c r="EDM1" s="437"/>
      <c r="EDN1" s="437"/>
      <c r="EDO1" s="437"/>
      <c r="EDP1" s="437"/>
      <c r="EDQ1" s="436"/>
      <c r="EDR1" s="437"/>
      <c r="EDS1" s="437"/>
      <c r="EDT1" s="437"/>
      <c r="EDU1" s="437"/>
      <c r="EDV1" s="437"/>
      <c r="EDW1" s="437"/>
      <c r="EDX1" s="437"/>
      <c r="EDY1" s="437"/>
      <c r="EDZ1" s="437"/>
      <c r="EEA1" s="437"/>
      <c r="EEB1" s="437"/>
      <c r="EEC1" s="437"/>
      <c r="EED1" s="437"/>
      <c r="EEE1" s="437"/>
      <c r="EEF1" s="437"/>
      <c r="EEG1" s="437"/>
      <c r="EEH1" s="437"/>
      <c r="EEI1" s="437"/>
      <c r="EEJ1" s="437"/>
      <c r="EEK1" s="436"/>
      <c r="EEL1" s="437"/>
      <c r="EEM1" s="437"/>
      <c r="EEN1" s="437"/>
      <c r="EEO1" s="437"/>
      <c r="EEP1" s="437"/>
      <c r="EEQ1" s="437"/>
      <c r="EER1" s="437"/>
      <c r="EES1" s="437"/>
      <c r="EET1" s="437"/>
      <c r="EEU1" s="437"/>
      <c r="EEV1" s="437"/>
      <c r="EEW1" s="437"/>
      <c r="EEX1" s="437"/>
      <c r="EEY1" s="437"/>
      <c r="EEZ1" s="437"/>
      <c r="EFA1" s="437"/>
      <c r="EFB1" s="437"/>
      <c r="EFC1" s="437"/>
      <c r="EFD1" s="437"/>
      <c r="EFE1" s="436"/>
      <c r="EFF1" s="437"/>
      <c r="EFG1" s="437"/>
      <c r="EFH1" s="437"/>
      <c r="EFI1" s="437"/>
      <c r="EFJ1" s="437"/>
      <c r="EFK1" s="437"/>
      <c r="EFL1" s="437"/>
      <c r="EFM1" s="437"/>
      <c r="EFN1" s="437"/>
      <c r="EFO1" s="437"/>
      <c r="EFP1" s="437"/>
      <c r="EFQ1" s="437"/>
      <c r="EFR1" s="437"/>
      <c r="EFS1" s="437"/>
      <c r="EFT1" s="437"/>
      <c r="EFU1" s="437"/>
      <c r="EFV1" s="437"/>
      <c r="EFW1" s="437"/>
      <c r="EFX1" s="437"/>
      <c r="EFY1" s="436"/>
      <c r="EFZ1" s="437"/>
      <c r="EGA1" s="437"/>
      <c r="EGB1" s="437"/>
      <c r="EGC1" s="437"/>
      <c r="EGD1" s="437"/>
      <c r="EGE1" s="437"/>
      <c r="EGF1" s="437"/>
      <c r="EGG1" s="437"/>
      <c r="EGH1" s="437"/>
      <c r="EGI1" s="437"/>
      <c r="EGJ1" s="437"/>
      <c r="EGK1" s="437"/>
      <c r="EGL1" s="437"/>
      <c r="EGM1" s="437"/>
      <c r="EGN1" s="437"/>
      <c r="EGO1" s="437"/>
      <c r="EGP1" s="437"/>
      <c r="EGQ1" s="437"/>
      <c r="EGR1" s="437"/>
      <c r="EGS1" s="436"/>
      <c r="EGT1" s="437"/>
      <c r="EGU1" s="437"/>
      <c r="EGV1" s="437"/>
      <c r="EGW1" s="437"/>
      <c r="EGX1" s="437"/>
      <c r="EGY1" s="437"/>
      <c r="EGZ1" s="437"/>
      <c r="EHA1" s="437"/>
      <c r="EHB1" s="437"/>
      <c r="EHC1" s="437"/>
      <c r="EHD1" s="437"/>
      <c r="EHE1" s="437"/>
      <c r="EHF1" s="437"/>
      <c r="EHG1" s="437"/>
      <c r="EHH1" s="437"/>
      <c r="EHI1" s="437"/>
      <c r="EHJ1" s="437"/>
      <c r="EHK1" s="437"/>
      <c r="EHL1" s="437"/>
      <c r="EHM1" s="436"/>
      <c r="EHN1" s="437"/>
      <c r="EHO1" s="437"/>
      <c r="EHP1" s="437"/>
      <c r="EHQ1" s="437"/>
      <c r="EHR1" s="437"/>
      <c r="EHS1" s="437"/>
      <c r="EHT1" s="437"/>
      <c r="EHU1" s="437"/>
      <c r="EHV1" s="437"/>
      <c r="EHW1" s="437"/>
      <c r="EHX1" s="437"/>
      <c r="EHY1" s="437"/>
      <c r="EHZ1" s="437"/>
      <c r="EIA1" s="437"/>
      <c r="EIB1" s="437"/>
      <c r="EIC1" s="437"/>
      <c r="EID1" s="437"/>
      <c r="EIE1" s="437"/>
      <c r="EIF1" s="437"/>
      <c r="EIG1" s="436"/>
      <c r="EIH1" s="437"/>
      <c r="EII1" s="437"/>
      <c r="EIJ1" s="437"/>
      <c r="EIK1" s="437"/>
      <c r="EIL1" s="437"/>
      <c r="EIM1" s="437"/>
      <c r="EIN1" s="437"/>
      <c r="EIO1" s="437"/>
      <c r="EIP1" s="437"/>
      <c r="EIQ1" s="437"/>
      <c r="EIR1" s="437"/>
      <c r="EIS1" s="437"/>
      <c r="EIT1" s="437"/>
      <c r="EIU1" s="437"/>
      <c r="EIV1" s="437"/>
      <c r="EIW1" s="437"/>
      <c r="EIX1" s="437"/>
      <c r="EIY1" s="437"/>
      <c r="EIZ1" s="437"/>
      <c r="EJA1" s="436"/>
      <c r="EJB1" s="437"/>
      <c r="EJC1" s="437"/>
      <c r="EJD1" s="437"/>
      <c r="EJE1" s="437"/>
      <c r="EJF1" s="437"/>
      <c r="EJG1" s="437"/>
      <c r="EJH1" s="437"/>
      <c r="EJI1" s="437"/>
      <c r="EJJ1" s="437"/>
      <c r="EJK1" s="437"/>
      <c r="EJL1" s="437"/>
      <c r="EJM1" s="437"/>
      <c r="EJN1" s="437"/>
      <c r="EJO1" s="437"/>
      <c r="EJP1" s="437"/>
      <c r="EJQ1" s="437"/>
      <c r="EJR1" s="437"/>
      <c r="EJS1" s="437"/>
      <c r="EJT1" s="437"/>
      <c r="EJU1" s="436"/>
      <c r="EJV1" s="437"/>
      <c r="EJW1" s="437"/>
      <c r="EJX1" s="437"/>
      <c r="EJY1" s="437"/>
      <c r="EJZ1" s="437"/>
      <c r="EKA1" s="437"/>
      <c r="EKB1" s="437"/>
      <c r="EKC1" s="437"/>
      <c r="EKD1" s="437"/>
      <c r="EKE1" s="437"/>
      <c r="EKF1" s="437"/>
      <c r="EKG1" s="437"/>
      <c r="EKH1" s="437"/>
      <c r="EKI1" s="437"/>
      <c r="EKJ1" s="437"/>
      <c r="EKK1" s="437"/>
      <c r="EKL1" s="437"/>
      <c r="EKM1" s="437"/>
      <c r="EKN1" s="437"/>
      <c r="EKO1" s="436"/>
      <c r="EKP1" s="437"/>
      <c r="EKQ1" s="437"/>
      <c r="EKR1" s="437"/>
      <c r="EKS1" s="437"/>
      <c r="EKT1" s="437"/>
      <c r="EKU1" s="437"/>
      <c r="EKV1" s="437"/>
      <c r="EKW1" s="437"/>
      <c r="EKX1" s="437"/>
      <c r="EKY1" s="437"/>
      <c r="EKZ1" s="437"/>
      <c r="ELA1" s="437"/>
      <c r="ELB1" s="437"/>
      <c r="ELC1" s="437"/>
      <c r="ELD1" s="437"/>
      <c r="ELE1" s="437"/>
      <c r="ELF1" s="437"/>
      <c r="ELG1" s="437"/>
      <c r="ELH1" s="437"/>
      <c r="ELI1" s="436"/>
      <c r="ELJ1" s="437"/>
      <c r="ELK1" s="437"/>
      <c r="ELL1" s="437"/>
      <c r="ELM1" s="437"/>
      <c r="ELN1" s="437"/>
      <c r="ELO1" s="437"/>
      <c r="ELP1" s="437"/>
      <c r="ELQ1" s="437"/>
      <c r="ELR1" s="437"/>
      <c r="ELS1" s="437"/>
      <c r="ELT1" s="437"/>
      <c r="ELU1" s="437"/>
      <c r="ELV1" s="437"/>
      <c r="ELW1" s="437"/>
      <c r="ELX1" s="437"/>
      <c r="ELY1" s="437"/>
      <c r="ELZ1" s="437"/>
      <c r="EMA1" s="437"/>
      <c r="EMB1" s="437"/>
      <c r="EMC1" s="436"/>
      <c r="EMD1" s="437"/>
      <c r="EME1" s="437"/>
      <c r="EMF1" s="437"/>
      <c r="EMG1" s="437"/>
      <c r="EMH1" s="437"/>
      <c r="EMI1" s="437"/>
      <c r="EMJ1" s="437"/>
      <c r="EMK1" s="437"/>
      <c r="EML1" s="437"/>
      <c r="EMM1" s="437"/>
      <c r="EMN1" s="437"/>
      <c r="EMO1" s="437"/>
      <c r="EMP1" s="437"/>
      <c r="EMQ1" s="437"/>
      <c r="EMR1" s="437"/>
      <c r="EMS1" s="437"/>
      <c r="EMT1" s="437"/>
      <c r="EMU1" s="437"/>
      <c r="EMV1" s="437"/>
      <c r="EMW1" s="436"/>
      <c r="EMX1" s="437"/>
      <c r="EMY1" s="437"/>
      <c r="EMZ1" s="437"/>
      <c r="ENA1" s="437"/>
      <c r="ENB1" s="437"/>
      <c r="ENC1" s="437"/>
      <c r="END1" s="437"/>
      <c r="ENE1" s="437"/>
      <c r="ENF1" s="437"/>
      <c r="ENG1" s="437"/>
      <c r="ENH1" s="437"/>
      <c r="ENI1" s="437"/>
      <c r="ENJ1" s="437"/>
      <c r="ENK1" s="437"/>
      <c r="ENL1" s="437"/>
      <c r="ENM1" s="437"/>
      <c r="ENN1" s="437"/>
      <c r="ENO1" s="437"/>
      <c r="ENP1" s="437"/>
      <c r="ENQ1" s="436"/>
      <c r="ENR1" s="437"/>
      <c r="ENS1" s="437"/>
      <c r="ENT1" s="437"/>
      <c r="ENU1" s="437"/>
      <c r="ENV1" s="437"/>
      <c r="ENW1" s="437"/>
      <c r="ENX1" s="437"/>
      <c r="ENY1" s="437"/>
      <c r="ENZ1" s="437"/>
      <c r="EOA1" s="437"/>
      <c r="EOB1" s="437"/>
      <c r="EOC1" s="437"/>
      <c r="EOD1" s="437"/>
      <c r="EOE1" s="437"/>
      <c r="EOF1" s="437"/>
      <c r="EOG1" s="437"/>
      <c r="EOH1" s="437"/>
      <c r="EOI1" s="437"/>
      <c r="EOJ1" s="437"/>
      <c r="EOK1" s="436"/>
      <c r="EOL1" s="437"/>
      <c r="EOM1" s="437"/>
      <c r="EON1" s="437"/>
      <c r="EOO1" s="437"/>
      <c r="EOP1" s="437"/>
      <c r="EOQ1" s="437"/>
      <c r="EOR1" s="437"/>
      <c r="EOS1" s="437"/>
      <c r="EOT1" s="437"/>
      <c r="EOU1" s="437"/>
      <c r="EOV1" s="437"/>
      <c r="EOW1" s="437"/>
      <c r="EOX1" s="437"/>
      <c r="EOY1" s="437"/>
      <c r="EOZ1" s="437"/>
      <c r="EPA1" s="437"/>
      <c r="EPB1" s="437"/>
      <c r="EPC1" s="437"/>
      <c r="EPD1" s="437"/>
      <c r="EPE1" s="436"/>
      <c r="EPF1" s="437"/>
      <c r="EPG1" s="437"/>
      <c r="EPH1" s="437"/>
      <c r="EPI1" s="437"/>
      <c r="EPJ1" s="437"/>
      <c r="EPK1" s="437"/>
      <c r="EPL1" s="437"/>
      <c r="EPM1" s="437"/>
      <c r="EPN1" s="437"/>
      <c r="EPO1" s="437"/>
      <c r="EPP1" s="437"/>
      <c r="EPQ1" s="437"/>
      <c r="EPR1" s="437"/>
      <c r="EPS1" s="437"/>
      <c r="EPT1" s="437"/>
      <c r="EPU1" s="437"/>
      <c r="EPV1" s="437"/>
      <c r="EPW1" s="437"/>
      <c r="EPX1" s="437"/>
      <c r="EPY1" s="436"/>
      <c r="EPZ1" s="437"/>
      <c r="EQA1" s="437"/>
      <c r="EQB1" s="437"/>
      <c r="EQC1" s="437"/>
      <c r="EQD1" s="437"/>
      <c r="EQE1" s="437"/>
      <c r="EQF1" s="437"/>
      <c r="EQG1" s="437"/>
      <c r="EQH1" s="437"/>
      <c r="EQI1" s="437"/>
      <c r="EQJ1" s="437"/>
      <c r="EQK1" s="437"/>
      <c r="EQL1" s="437"/>
      <c r="EQM1" s="437"/>
      <c r="EQN1" s="437"/>
      <c r="EQO1" s="437"/>
      <c r="EQP1" s="437"/>
      <c r="EQQ1" s="437"/>
      <c r="EQR1" s="437"/>
      <c r="EQS1" s="436"/>
      <c r="EQT1" s="437"/>
      <c r="EQU1" s="437"/>
      <c r="EQV1" s="437"/>
      <c r="EQW1" s="437"/>
      <c r="EQX1" s="437"/>
      <c r="EQY1" s="437"/>
      <c r="EQZ1" s="437"/>
      <c r="ERA1" s="437"/>
      <c r="ERB1" s="437"/>
      <c r="ERC1" s="437"/>
      <c r="ERD1" s="437"/>
      <c r="ERE1" s="437"/>
      <c r="ERF1" s="437"/>
      <c r="ERG1" s="437"/>
      <c r="ERH1" s="437"/>
      <c r="ERI1" s="437"/>
      <c r="ERJ1" s="437"/>
      <c r="ERK1" s="437"/>
      <c r="ERL1" s="437"/>
      <c r="ERM1" s="436"/>
      <c r="ERN1" s="437"/>
      <c r="ERO1" s="437"/>
      <c r="ERP1" s="437"/>
      <c r="ERQ1" s="437"/>
      <c r="ERR1" s="437"/>
      <c r="ERS1" s="437"/>
      <c r="ERT1" s="437"/>
      <c r="ERU1" s="437"/>
      <c r="ERV1" s="437"/>
      <c r="ERW1" s="437"/>
      <c r="ERX1" s="437"/>
      <c r="ERY1" s="437"/>
      <c r="ERZ1" s="437"/>
      <c r="ESA1" s="437"/>
      <c r="ESB1" s="437"/>
      <c r="ESC1" s="437"/>
      <c r="ESD1" s="437"/>
      <c r="ESE1" s="437"/>
      <c r="ESF1" s="437"/>
      <c r="ESG1" s="436"/>
      <c r="ESH1" s="437"/>
      <c r="ESI1" s="437"/>
      <c r="ESJ1" s="437"/>
      <c r="ESK1" s="437"/>
      <c r="ESL1" s="437"/>
      <c r="ESM1" s="437"/>
      <c r="ESN1" s="437"/>
      <c r="ESO1" s="437"/>
      <c r="ESP1" s="437"/>
      <c r="ESQ1" s="437"/>
      <c r="ESR1" s="437"/>
      <c r="ESS1" s="437"/>
      <c r="EST1" s="437"/>
      <c r="ESU1" s="437"/>
      <c r="ESV1" s="437"/>
      <c r="ESW1" s="437"/>
      <c r="ESX1" s="437"/>
      <c r="ESY1" s="437"/>
      <c r="ESZ1" s="437"/>
      <c r="ETA1" s="436"/>
      <c r="ETB1" s="437"/>
      <c r="ETC1" s="437"/>
      <c r="ETD1" s="437"/>
      <c r="ETE1" s="437"/>
      <c r="ETF1" s="437"/>
      <c r="ETG1" s="437"/>
      <c r="ETH1" s="437"/>
      <c r="ETI1" s="437"/>
      <c r="ETJ1" s="437"/>
      <c r="ETK1" s="437"/>
      <c r="ETL1" s="437"/>
      <c r="ETM1" s="437"/>
      <c r="ETN1" s="437"/>
      <c r="ETO1" s="437"/>
      <c r="ETP1" s="437"/>
      <c r="ETQ1" s="437"/>
      <c r="ETR1" s="437"/>
      <c r="ETS1" s="437"/>
      <c r="ETT1" s="437"/>
      <c r="ETU1" s="436"/>
      <c r="ETV1" s="437"/>
      <c r="ETW1" s="437"/>
      <c r="ETX1" s="437"/>
      <c r="ETY1" s="437"/>
      <c r="ETZ1" s="437"/>
      <c r="EUA1" s="437"/>
      <c r="EUB1" s="437"/>
      <c r="EUC1" s="437"/>
      <c r="EUD1" s="437"/>
      <c r="EUE1" s="437"/>
      <c r="EUF1" s="437"/>
      <c r="EUG1" s="437"/>
      <c r="EUH1" s="437"/>
      <c r="EUI1" s="437"/>
      <c r="EUJ1" s="437"/>
      <c r="EUK1" s="437"/>
      <c r="EUL1" s="437"/>
      <c r="EUM1" s="437"/>
      <c r="EUN1" s="437"/>
      <c r="EUO1" s="436"/>
      <c r="EUP1" s="437"/>
      <c r="EUQ1" s="437"/>
      <c r="EUR1" s="437"/>
      <c r="EUS1" s="437"/>
      <c r="EUT1" s="437"/>
      <c r="EUU1" s="437"/>
      <c r="EUV1" s="437"/>
      <c r="EUW1" s="437"/>
      <c r="EUX1" s="437"/>
      <c r="EUY1" s="437"/>
      <c r="EUZ1" s="437"/>
      <c r="EVA1" s="437"/>
      <c r="EVB1" s="437"/>
      <c r="EVC1" s="437"/>
      <c r="EVD1" s="437"/>
      <c r="EVE1" s="437"/>
      <c r="EVF1" s="437"/>
      <c r="EVG1" s="437"/>
      <c r="EVH1" s="437"/>
      <c r="EVI1" s="436"/>
      <c r="EVJ1" s="437"/>
      <c r="EVK1" s="437"/>
      <c r="EVL1" s="437"/>
      <c r="EVM1" s="437"/>
      <c r="EVN1" s="437"/>
      <c r="EVO1" s="437"/>
      <c r="EVP1" s="437"/>
      <c r="EVQ1" s="437"/>
      <c r="EVR1" s="437"/>
      <c r="EVS1" s="437"/>
      <c r="EVT1" s="437"/>
      <c r="EVU1" s="437"/>
      <c r="EVV1" s="437"/>
      <c r="EVW1" s="437"/>
      <c r="EVX1" s="437"/>
      <c r="EVY1" s="437"/>
      <c r="EVZ1" s="437"/>
      <c r="EWA1" s="437"/>
      <c r="EWB1" s="437"/>
      <c r="EWC1" s="436"/>
      <c r="EWD1" s="437"/>
      <c r="EWE1" s="437"/>
      <c r="EWF1" s="437"/>
      <c r="EWG1" s="437"/>
      <c r="EWH1" s="437"/>
      <c r="EWI1" s="437"/>
      <c r="EWJ1" s="437"/>
      <c r="EWK1" s="437"/>
      <c r="EWL1" s="437"/>
      <c r="EWM1" s="437"/>
      <c r="EWN1" s="437"/>
      <c r="EWO1" s="437"/>
      <c r="EWP1" s="437"/>
      <c r="EWQ1" s="437"/>
      <c r="EWR1" s="437"/>
      <c r="EWS1" s="437"/>
      <c r="EWT1" s="437"/>
      <c r="EWU1" s="437"/>
      <c r="EWV1" s="437"/>
      <c r="EWW1" s="436"/>
      <c r="EWX1" s="437"/>
      <c r="EWY1" s="437"/>
      <c r="EWZ1" s="437"/>
      <c r="EXA1" s="437"/>
      <c r="EXB1" s="437"/>
      <c r="EXC1" s="437"/>
      <c r="EXD1" s="437"/>
      <c r="EXE1" s="437"/>
      <c r="EXF1" s="437"/>
      <c r="EXG1" s="437"/>
      <c r="EXH1" s="437"/>
      <c r="EXI1" s="437"/>
      <c r="EXJ1" s="437"/>
      <c r="EXK1" s="437"/>
      <c r="EXL1" s="437"/>
      <c r="EXM1" s="437"/>
      <c r="EXN1" s="437"/>
      <c r="EXO1" s="437"/>
      <c r="EXP1" s="437"/>
      <c r="EXQ1" s="436"/>
      <c r="EXR1" s="437"/>
      <c r="EXS1" s="437"/>
      <c r="EXT1" s="437"/>
      <c r="EXU1" s="437"/>
      <c r="EXV1" s="437"/>
      <c r="EXW1" s="437"/>
      <c r="EXX1" s="437"/>
      <c r="EXY1" s="437"/>
      <c r="EXZ1" s="437"/>
      <c r="EYA1" s="437"/>
      <c r="EYB1" s="437"/>
      <c r="EYC1" s="437"/>
      <c r="EYD1" s="437"/>
      <c r="EYE1" s="437"/>
      <c r="EYF1" s="437"/>
      <c r="EYG1" s="437"/>
      <c r="EYH1" s="437"/>
      <c r="EYI1" s="437"/>
      <c r="EYJ1" s="437"/>
      <c r="EYK1" s="436"/>
      <c r="EYL1" s="437"/>
      <c r="EYM1" s="437"/>
      <c r="EYN1" s="437"/>
      <c r="EYO1" s="437"/>
      <c r="EYP1" s="437"/>
      <c r="EYQ1" s="437"/>
      <c r="EYR1" s="437"/>
      <c r="EYS1" s="437"/>
      <c r="EYT1" s="437"/>
      <c r="EYU1" s="437"/>
      <c r="EYV1" s="437"/>
      <c r="EYW1" s="437"/>
      <c r="EYX1" s="437"/>
      <c r="EYY1" s="437"/>
      <c r="EYZ1" s="437"/>
      <c r="EZA1" s="437"/>
      <c r="EZB1" s="437"/>
      <c r="EZC1" s="437"/>
      <c r="EZD1" s="437"/>
      <c r="EZE1" s="436"/>
      <c r="EZF1" s="437"/>
      <c r="EZG1" s="437"/>
      <c r="EZH1" s="437"/>
      <c r="EZI1" s="437"/>
      <c r="EZJ1" s="437"/>
      <c r="EZK1" s="437"/>
      <c r="EZL1" s="437"/>
      <c r="EZM1" s="437"/>
      <c r="EZN1" s="437"/>
      <c r="EZO1" s="437"/>
      <c r="EZP1" s="437"/>
      <c r="EZQ1" s="437"/>
      <c r="EZR1" s="437"/>
      <c r="EZS1" s="437"/>
      <c r="EZT1" s="437"/>
      <c r="EZU1" s="437"/>
      <c r="EZV1" s="437"/>
      <c r="EZW1" s="437"/>
      <c r="EZX1" s="437"/>
      <c r="EZY1" s="436"/>
      <c r="EZZ1" s="437"/>
      <c r="FAA1" s="437"/>
      <c r="FAB1" s="437"/>
      <c r="FAC1" s="437"/>
      <c r="FAD1" s="437"/>
      <c r="FAE1" s="437"/>
      <c r="FAF1" s="437"/>
      <c r="FAG1" s="437"/>
      <c r="FAH1" s="437"/>
      <c r="FAI1" s="437"/>
      <c r="FAJ1" s="437"/>
      <c r="FAK1" s="437"/>
      <c r="FAL1" s="437"/>
      <c r="FAM1" s="437"/>
      <c r="FAN1" s="437"/>
      <c r="FAO1" s="437"/>
      <c r="FAP1" s="437"/>
      <c r="FAQ1" s="437"/>
      <c r="FAR1" s="437"/>
      <c r="FAS1" s="436"/>
      <c r="FAT1" s="437"/>
      <c r="FAU1" s="437"/>
      <c r="FAV1" s="437"/>
      <c r="FAW1" s="437"/>
      <c r="FAX1" s="437"/>
      <c r="FAY1" s="437"/>
      <c r="FAZ1" s="437"/>
      <c r="FBA1" s="437"/>
      <c r="FBB1" s="437"/>
      <c r="FBC1" s="437"/>
      <c r="FBD1" s="437"/>
      <c r="FBE1" s="437"/>
      <c r="FBF1" s="437"/>
      <c r="FBG1" s="437"/>
      <c r="FBH1" s="437"/>
      <c r="FBI1" s="437"/>
      <c r="FBJ1" s="437"/>
      <c r="FBK1" s="437"/>
      <c r="FBL1" s="437"/>
      <c r="FBM1" s="436"/>
      <c r="FBN1" s="437"/>
      <c r="FBO1" s="437"/>
      <c r="FBP1" s="437"/>
      <c r="FBQ1" s="437"/>
      <c r="FBR1" s="437"/>
      <c r="FBS1" s="437"/>
      <c r="FBT1" s="437"/>
      <c r="FBU1" s="437"/>
      <c r="FBV1" s="437"/>
      <c r="FBW1" s="437"/>
      <c r="FBX1" s="437"/>
      <c r="FBY1" s="437"/>
      <c r="FBZ1" s="437"/>
      <c r="FCA1" s="437"/>
      <c r="FCB1" s="437"/>
      <c r="FCC1" s="437"/>
      <c r="FCD1" s="437"/>
      <c r="FCE1" s="437"/>
      <c r="FCF1" s="437"/>
      <c r="FCG1" s="436"/>
      <c r="FCH1" s="437"/>
      <c r="FCI1" s="437"/>
      <c r="FCJ1" s="437"/>
      <c r="FCK1" s="437"/>
      <c r="FCL1" s="437"/>
      <c r="FCM1" s="437"/>
      <c r="FCN1" s="437"/>
      <c r="FCO1" s="437"/>
      <c r="FCP1" s="437"/>
      <c r="FCQ1" s="437"/>
      <c r="FCR1" s="437"/>
      <c r="FCS1" s="437"/>
      <c r="FCT1" s="437"/>
      <c r="FCU1" s="437"/>
      <c r="FCV1" s="437"/>
      <c r="FCW1" s="437"/>
      <c r="FCX1" s="437"/>
      <c r="FCY1" s="437"/>
      <c r="FCZ1" s="437"/>
      <c r="FDA1" s="436"/>
      <c r="FDB1" s="437"/>
      <c r="FDC1" s="437"/>
      <c r="FDD1" s="437"/>
      <c r="FDE1" s="437"/>
      <c r="FDF1" s="437"/>
      <c r="FDG1" s="437"/>
      <c r="FDH1" s="437"/>
      <c r="FDI1" s="437"/>
      <c r="FDJ1" s="437"/>
      <c r="FDK1" s="437"/>
      <c r="FDL1" s="437"/>
      <c r="FDM1" s="437"/>
      <c r="FDN1" s="437"/>
      <c r="FDO1" s="437"/>
      <c r="FDP1" s="437"/>
      <c r="FDQ1" s="437"/>
      <c r="FDR1" s="437"/>
      <c r="FDS1" s="437"/>
      <c r="FDT1" s="437"/>
      <c r="FDU1" s="436"/>
      <c r="FDV1" s="437"/>
      <c r="FDW1" s="437"/>
      <c r="FDX1" s="437"/>
      <c r="FDY1" s="437"/>
      <c r="FDZ1" s="437"/>
      <c r="FEA1" s="437"/>
      <c r="FEB1" s="437"/>
      <c r="FEC1" s="437"/>
      <c r="FED1" s="437"/>
      <c r="FEE1" s="437"/>
      <c r="FEF1" s="437"/>
      <c r="FEG1" s="437"/>
      <c r="FEH1" s="437"/>
      <c r="FEI1" s="437"/>
      <c r="FEJ1" s="437"/>
      <c r="FEK1" s="437"/>
      <c r="FEL1" s="437"/>
      <c r="FEM1" s="437"/>
      <c r="FEN1" s="437"/>
      <c r="FEO1" s="436"/>
      <c r="FEP1" s="437"/>
      <c r="FEQ1" s="437"/>
      <c r="FER1" s="437"/>
      <c r="FES1" s="437"/>
      <c r="FET1" s="437"/>
      <c r="FEU1" s="437"/>
      <c r="FEV1" s="437"/>
      <c r="FEW1" s="437"/>
      <c r="FEX1" s="437"/>
      <c r="FEY1" s="437"/>
      <c r="FEZ1" s="437"/>
      <c r="FFA1" s="437"/>
      <c r="FFB1" s="437"/>
      <c r="FFC1" s="437"/>
      <c r="FFD1" s="437"/>
      <c r="FFE1" s="437"/>
      <c r="FFF1" s="437"/>
      <c r="FFG1" s="437"/>
      <c r="FFH1" s="437"/>
      <c r="FFI1" s="436"/>
      <c r="FFJ1" s="437"/>
      <c r="FFK1" s="437"/>
      <c r="FFL1" s="437"/>
      <c r="FFM1" s="437"/>
      <c r="FFN1" s="437"/>
      <c r="FFO1" s="437"/>
      <c r="FFP1" s="437"/>
      <c r="FFQ1" s="437"/>
      <c r="FFR1" s="437"/>
      <c r="FFS1" s="437"/>
      <c r="FFT1" s="437"/>
      <c r="FFU1" s="437"/>
      <c r="FFV1" s="437"/>
      <c r="FFW1" s="437"/>
      <c r="FFX1" s="437"/>
      <c r="FFY1" s="437"/>
      <c r="FFZ1" s="437"/>
      <c r="FGA1" s="437"/>
      <c r="FGB1" s="437"/>
      <c r="FGC1" s="436"/>
      <c r="FGD1" s="437"/>
      <c r="FGE1" s="437"/>
      <c r="FGF1" s="437"/>
      <c r="FGG1" s="437"/>
      <c r="FGH1" s="437"/>
      <c r="FGI1" s="437"/>
      <c r="FGJ1" s="437"/>
      <c r="FGK1" s="437"/>
      <c r="FGL1" s="437"/>
      <c r="FGM1" s="437"/>
      <c r="FGN1" s="437"/>
      <c r="FGO1" s="437"/>
      <c r="FGP1" s="437"/>
      <c r="FGQ1" s="437"/>
      <c r="FGR1" s="437"/>
      <c r="FGS1" s="437"/>
      <c r="FGT1" s="437"/>
      <c r="FGU1" s="437"/>
      <c r="FGV1" s="437"/>
      <c r="FGW1" s="436"/>
      <c r="FGX1" s="437"/>
      <c r="FGY1" s="437"/>
      <c r="FGZ1" s="437"/>
      <c r="FHA1" s="437"/>
      <c r="FHB1" s="437"/>
      <c r="FHC1" s="437"/>
      <c r="FHD1" s="437"/>
      <c r="FHE1" s="437"/>
      <c r="FHF1" s="437"/>
      <c r="FHG1" s="437"/>
      <c r="FHH1" s="437"/>
      <c r="FHI1" s="437"/>
      <c r="FHJ1" s="437"/>
      <c r="FHK1" s="437"/>
      <c r="FHL1" s="437"/>
      <c r="FHM1" s="437"/>
      <c r="FHN1" s="437"/>
      <c r="FHO1" s="437"/>
      <c r="FHP1" s="437"/>
      <c r="FHQ1" s="436"/>
      <c r="FHR1" s="437"/>
      <c r="FHS1" s="437"/>
      <c r="FHT1" s="437"/>
      <c r="FHU1" s="437"/>
      <c r="FHV1" s="437"/>
      <c r="FHW1" s="437"/>
      <c r="FHX1" s="437"/>
      <c r="FHY1" s="437"/>
      <c r="FHZ1" s="437"/>
      <c r="FIA1" s="437"/>
      <c r="FIB1" s="437"/>
      <c r="FIC1" s="437"/>
      <c r="FID1" s="437"/>
      <c r="FIE1" s="437"/>
      <c r="FIF1" s="437"/>
      <c r="FIG1" s="437"/>
      <c r="FIH1" s="437"/>
      <c r="FII1" s="437"/>
      <c r="FIJ1" s="437"/>
      <c r="FIK1" s="436"/>
      <c r="FIL1" s="437"/>
      <c r="FIM1" s="437"/>
      <c r="FIN1" s="437"/>
      <c r="FIO1" s="437"/>
      <c r="FIP1" s="437"/>
      <c r="FIQ1" s="437"/>
      <c r="FIR1" s="437"/>
      <c r="FIS1" s="437"/>
      <c r="FIT1" s="437"/>
      <c r="FIU1" s="437"/>
      <c r="FIV1" s="437"/>
      <c r="FIW1" s="437"/>
      <c r="FIX1" s="437"/>
      <c r="FIY1" s="437"/>
      <c r="FIZ1" s="437"/>
      <c r="FJA1" s="437"/>
      <c r="FJB1" s="437"/>
      <c r="FJC1" s="437"/>
      <c r="FJD1" s="437"/>
      <c r="FJE1" s="436"/>
      <c r="FJF1" s="437"/>
      <c r="FJG1" s="437"/>
      <c r="FJH1" s="437"/>
      <c r="FJI1" s="437"/>
      <c r="FJJ1" s="437"/>
      <c r="FJK1" s="437"/>
      <c r="FJL1" s="437"/>
      <c r="FJM1" s="437"/>
      <c r="FJN1" s="437"/>
      <c r="FJO1" s="437"/>
      <c r="FJP1" s="437"/>
      <c r="FJQ1" s="437"/>
      <c r="FJR1" s="437"/>
      <c r="FJS1" s="437"/>
      <c r="FJT1" s="437"/>
      <c r="FJU1" s="437"/>
      <c r="FJV1" s="437"/>
      <c r="FJW1" s="437"/>
      <c r="FJX1" s="437"/>
      <c r="FJY1" s="436"/>
      <c r="FJZ1" s="437"/>
      <c r="FKA1" s="437"/>
      <c r="FKB1" s="437"/>
      <c r="FKC1" s="437"/>
      <c r="FKD1" s="437"/>
      <c r="FKE1" s="437"/>
      <c r="FKF1" s="437"/>
      <c r="FKG1" s="437"/>
      <c r="FKH1" s="437"/>
      <c r="FKI1" s="437"/>
      <c r="FKJ1" s="437"/>
      <c r="FKK1" s="437"/>
      <c r="FKL1" s="437"/>
      <c r="FKM1" s="437"/>
      <c r="FKN1" s="437"/>
      <c r="FKO1" s="437"/>
      <c r="FKP1" s="437"/>
      <c r="FKQ1" s="437"/>
      <c r="FKR1" s="437"/>
      <c r="FKS1" s="436"/>
      <c r="FKT1" s="437"/>
      <c r="FKU1" s="437"/>
      <c r="FKV1" s="437"/>
      <c r="FKW1" s="437"/>
      <c r="FKX1" s="437"/>
      <c r="FKY1" s="437"/>
      <c r="FKZ1" s="437"/>
      <c r="FLA1" s="437"/>
      <c r="FLB1" s="437"/>
      <c r="FLC1" s="437"/>
      <c r="FLD1" s="437"/>
      <c r="FLE1" s="437"/>
      <c r="FLF1" s="437"/>
      <c r="FLG1" s="437"/>
      <c r="FLH1" s="437"/>
      <c r="FLI1" s="437"/>
      <c r="FLJ1" s="437"/>
      <c r="FLK1" s="437"/>
      <c r="FLL1" s="437"/>
      <c r="FLM1" s="436"/>
      <c r="FLN1" s="437"/>
      <c r="FLO1" s="437"/>
      <c r="FLP1" s="437"/>
      <c r="FLQ1" s="437"/>
      <c r="FLR1" s="437"/>
      <c r="FLS1" s="437"/>
      <c r="FLT1" s="437"/>
      <c r="FLU1" s="437"/>
      <c r="FLV1" s="437"/>
      <c r="FLW1" s="437"/>
      <c r="FLX1" s="437"/>
      <c r="FLY1" s="437"/>
      <c r="FLZ1" s="437"/>
      <c r="FMA1" s="437"/>
      <c r="FMB1" s="437"/>
      <c r="FMC1" s="437"/>
      <c r="FMD1" s="437"/>
      <c r="FME1" s="437"/>
      <c r="FMF1" s="437"/>
      <c r="FMG1" s="436"/>
      <c r="FMH1" s="437"/>
      <c r="FMI1" s="437"/>
      <c r="FMJ1" s="437"/>
      <c r="FMK1" s="437"/>
      <c r="FML1" s="437"/>
      <c r="FMM1" s="437"/>
      <c r="FMN1" s="437"/>
      <c r="FMO1" s="437"/>
      <c r="FMP1" s="437"/>
      <c r="FMQ1" s="437"/>
      <c r="FMR1" s="437"/>
      <c r="FMS1" s="437"/>
      <c r="FMT1" s="437"/>
      <c r="FMU1" s="437"/>
      <c r="FMV1" s="437"/>
      <c r="FMW1" s="437"/>
      <c r="FMX1" s="437"/>
      <c r="FMY1" s="437"/>
      <c r="FMZ1" s="437"/>
      <c r="FNA1" s="436"/>
      <c r="FNB1" s="437"/>
      <c r="FNC1" s="437"/>
      <c r="FND1" s="437"/>
      <c r="FNE1" s="437"/>
      <c r="FNF1" s="437"/>
      <c r="FNG1" s="437"/>
      <c r="FNH1" s="437"/>
      <c r="FNI1" s="437"/>
      <c r="FNJ1" s="437"/>
      <c r="FNK1" s="437"/>
      <c r="FNL1" s="437"/>
      <c r="FNM1" s="437"/>
      <c r="FNN1" s="437"/>
      <c r="FNO1" s="437"/>
      <c r="FNP1" s="437"/>
      <c r="FNQ1" s="437"/>
      <c r="FNR1" s="437"/>
      <c r="FNS1" s="437"/>
      <c r="FNT1" s="437"/>
      <c r="FNU1" s="436"/>
      <c r="FNV1" s="437"/>
      <c r="FNW1" s="437"/>
      <c r="FNX1" s="437"/>
      <c r="FNY1" s="437"/>
      <c r="FNZ1" s="437"/>
      <c r="FOA1" s="437"/>
      <c r="FOB1" s="437"/>
      <c r="FOC1" s="437"/>
      <c r="FOD1" s="437"/>
      <c r="FOE1" s="437"/>
      <c r="FOF1" s="437"/>
      <c r="FOG1" s="437"/>
      <c r="FOH1" s="437"/>
      <c r="FOI1" s="437"/>
      <c r="FOJ1" s="437"/>
      <c r="FOK1" s="437"/>
      <c r="FOL1" s="437"/>
      <c r="FOM1" s="437"/>
      <c r="FON1" s="437"/>
      <c r="FOO1" s="436"/>
      <c r="FOP1" s="437"/>
      <c r="FOQ1" s="437"/>
      <c r="FOR1" s="437"/>
      <c r="FOS1" s="437"/>
      <c r="FOT1" s="437"/>
      <c r="FOU1" s="437"/>
      <c r="FOV1" s="437"/>
      <c r="FOW1" s="437"/>
      <c r="FOX1" s="437"/>
      <c r="FOY1" s="437"/>
      <c r="FOZ1" s="437"/>
      <c r="FPA1" s="437"/>
      <c r="FPB1" s="437"/>
      <c r="FPC1" s="437"/>
      <c r="FPD1" s="437"/>
      <c r="FPE1" s="437"/>
      <c r="FPF1" s="437"/>
      <c r="FPG1" s="437"/>
      <c r="FPH1" s="437"/>
      <c r="FPI1" s="436"/>
      <c r="FPJ1" s="437"/>
      <c r="FPK1" s="437"/>
      <c r="FPL1" s="437"/>
      <c r="FPM1" s="437"/>
      <c r="FPN1" s="437"/>
      <c r="FPO1" s="437"/>
      <c r="FPP1" s="437"/>
      <c r="FPQ1" s="437"/>
      <c r="FPR1" s="437"/>
      <c r="FPS1" s="437"/>
      <c r="FPT1" s="437"/>
      <c r="FPU1" s="437"/>
      <c r="FPV1" s="437"/>
      <c r="FPW1" s="437"/>
      <c r="FPX1" s="437"/>
      <c r="FPY1" s="437"/>
      <c r="FPZ1" s="437"/>
      <c r="FQA1" s="437"/>
      <c r="FQB1" s="437"/>
      <c r="FQC1" s="436"/>
      <c r="FQD1" s="437"/>
      <c r="FQE1" s="437"/>
      <c r="FQF1" s="437"/>
      <c r="FQG1" s="437"/>
      <c r="FQH1" s="437"/>
      <c r="FQI1" s="437"/>
      <c r="FQJ1" s="437"/>
      <c r="FQK1" s="437"/>
      <c r="FQL1" s="437"/>
      <c r="FQM1" s="437"/>
      <c r="FQN1" s="437"/>
      <c r="FQO1" s="437"/>
      <c r="FQP1" s="437"/>
      <c r="FQQ1" s="437"/>
      <c r="FQR1" s="437"/>
      <c r="FQS1" s="437"/>
      <c r="FQT1" s="437"/>
      <c r="FQU1" s="437"/>
      <c r="FQV1" s="437"/>
      <c r="FQW1" s="436"/>
      <c r="FQX1" s="437"/>
      <c r="FQY1" s="437"/>
      <c r="FQZ1" s="437"/>
      <c r="FRA1" s="437"/>
      <c r="FRB1" s="437"/>
      <c r="FRC1" s="437"/>
      <c r="FRD1" s="437"/>
      <c r="FRE1" s="437"/>
      <c r="FRF1" s="437"/>
      <c r="FRG1" s="437"/>
      <c r="FRH1" s="437"/>
      <c r="FRI1" s="437"/>
      <c r="FRJ1" s="437"/>
      <c r="FRK1" s="437"/>
      <c r="FRL1" s="437"/>
      <c r="FRM1" s="437"/>
      <c r="FRN1" s="437"/>
      <c r="FRO1" s="437"/>
      <c r="FRP1" s="437"/>
      <c r="FRQ1" s="436"/>
      <c r="FRR1" s="437"/>
      <c r="FRS1" s="437"/>
      <c r="FRT1" s="437"/>
      <c r="FRU1" s="437"/>
      <c r="FRV1" s="437"/>
      <c r="FRW1" s="437"/>
      <c r="FRX1" s="437"/>
      <c r="FRY1" s="437"/>
      <c r="FRZ1" s="437"/>
      <c r="FSA1" s="437"/>
      <c r="FSB1" s="437"/>
      <c r="FSC1" s="437"/>
      <c r="FSD1" s="437"/>
      <c r="FSE1" s="437"/>
      <c r="FSF1" s="437"/>
      <c r="FSG1" s="437"/>
      <c r="FSH1" s="437"/>
      <c r="FSI1" s="437"/>
      <c r="FSJ1" s="437"/>
      <c r="FSK1" s="436"/>
      <c r="FSL1" s="437"/>
      <c r="FSM1" s="437"/>
      <c r="FSN1" s="437"/>
      <c r="FSO1" s="437"/>
      <c r="FSP1" s="437"/>
      <c r="FSQ1" s="437"/>
      <c r="FSR1" s="437"/>
      <c r="FSS1" s="437"/>
      <c r="FST1" s="437"/>
      <c r="FSU1" s="437"/>
      <c r="FSV1" s="437"/>
      <c r="FSW1" s="437"/>
      <c r="FSX1" s="437"/>
      <c r="FSY1" s="437"/>
      <c r="FSZ1" s="437"/>
      <c r="FTA1" s="437"/>
      <c r="FTB1" s="437"/>
      <c r="FTC1" s="437"/>
      <c r="FTD1" s="437"/>
      <c r="FTE1" s="436"/>
      <c r="FTF1" s="437"/>
      <c r="FTG1" s="437"/>
      <c r="FTH1" s="437"/>
      <c r="FTI1" s="437"/>
      <c r="FTJ1" s="437"/>
      <c r="FTK1" s="437"/>
      <c r="FTL1" s="437"/>
      <c r="FTM1" s="437"/>
      <c r="FTN1" s="437"/>
      <c r="FTO1" s="437"/>
      <c r="FTP1" s="437"/>
      <c r="FTQ1" s="437"/>
      <c r="FTR1" s="437"/>
      <c r="FTS1" s="437"/>
      <c r="FTT1" s="437"/>
      <c r="FTU1" s="437"/>
      <c r="FTV1" s="437"/>
      <c r="FTW1" s="437"/>
      <c r="FTX1" s="437"/>
      <c r="FTY1" s="436"/>
      <c r="FTZ1" s="437"/>
      <c r="FUA1" s="437"/>
      <c r="FUB1" s="437"/>
      <c r="FUC1" s="437"/>
      <c r="FUD1" s="437"/>
      <c r="FUE1" s="437"/>
      <c r="FUF1" s="437"/>
      <c r="FUG1" s="437"/>
      <c r="FUH1" s="437"/>
      <c r="FUI1" s="437"/>
      <c r="FUJ1" s="437"/>
      <c r="FUK1" s="437"/>
      <c r="FUL1" s="437"/>
      <c r="FUM1" s="437"/>
      <c r="FUN1" s="437"/>
      <c r="FUO1" s="437"/>
      <c r="FUP1" s="437"/>
      <c r="FUQ1" s="437"/>
      <c r="FUR1" s="437"/>
      <c r="FUS1" s="436"/>
      <c r="FUT1" s="437"/>
      <c r="FUU1" s="437"/>
      <c r="FUV1" s="437"/>
      <c r="FUW1" s="437"/>
      <c r="FUX1" s="437"/>
      <c r="FUY1" s="437"/>
      <c r="FUZ1" s="437"/>
      <c r="FVA1" s="437"/>
      <c r="FVB1" s="437"/>
      <c r="FVC1" s="437"/>
      <c r="FVD1" s="437"/>
      <c r="FVE1" s="437"/>
      <c r="FVF1" s="437"/>
      <c r="FVG1" s="437"/>
      <c r="FVH1" s="437"/>
      <c r="FVI1" s="437"/>
      <c r="FVJ1" s="437"/>
      <c r="FVK1" s="437"/>
      <c r="FVL1" s="437"/>
      <c r="FVM1" s="436"/>
      <c r="FVN1" s="437"/>
      <c r="FVO1" s="437"/>
      <c r="FVP1" s="437"/>
      <c r="FVQ1" s="437"/>
      <c r="FVR1" s="437"/>
      <c r="FVS1" s="437"/>
      <c r="FVT1" s="437"/>
      <c r="FVU1" s="437"/>
      <c r="FVV1" s="437"/>
      <c r="FVW1" s="437"/>
      <c r="FVX1" s="437"/>
      <c r="FVY1" s="437"/>
      <c r="FVZ1" s="437"/>
      <c r="FWA1" s="437"/>
      <c r="FWB1" s="437"/>
      <c r="FWC1" s="437"/>
      <c r="FWD1" s="437"/>
      <c r="FWE1" s="437"/>
      <c r="FWF1" s="437"/>
      <c r="FWG1" s="436"/>
      <c r="FWH1" s="437"/>
      <c r="FWI1" s="437"/>
      <c r="FWJ1" s="437"/>
      <c r="FWK1" s="437"/>
      <c r="FWL1" s="437"/>
      <c r="FWM1" s="437"/>
      <c r="FWN1" s="437"/>
      <c r="FWO1" s="437"/>
      <c r="FWP1" s="437"/>
      <c r="FWQ1" s="437"/>
      <c r="FWR1" s="437"/>
      <c r="FWS1" s="437"/>
      <c r="FWT1" s="437"/>
      <c r="FWU1" s="437"/>
      <c r="FWV1" s="437"/>
      <c r="FWW1" s="437"/>
      <c r="FWX1" s="437"/>
      <c r="FWY1" s="437"/>
      <c r="FWZ1" s="437"/>
      <c r="FXA1" s="436"/>
      <c r="FXB1" s="437"/>
      <c r="FXC1" s="437"/>
      <c r="FXD1" s="437"/>
      <c r="FXE1" s="437"/>
      <c r="FXF1" s="437"/>
      <c r="FXG1" s="437"/>
      <c r="FXH1" s="437"/>
      <c r="FXI1" s="437"/>
      <c r="FXJ1" s="437"/>
      <c r="FXK1" s="437"/>
      <c r="FXL1" s="437"/>
      <c r="FXM1" s="437"/>
      <c r="FXN1" s="437"/>
      <c r="FXO1" s="437"/>
      <c r="FXP1" s="437"/>
      <c r="FXQ1" s="437"/>
      <c r="FXR1" s="437"/>
      <c r="FXS1" s="437"/>
      <c r="FXT1" s="437"/>
      <c r="FXU1" s="436"/>
      <c r="FXV1" s="437"/>
      <c r="FXW1" s="437"/>
      <c r="FXX1" s="437"/>
      <c r="FXY1" s="437"/>
      <c r="FXZ1" s="437"/>
      <c r="FYA1" s="437"/>
      <c r="FYB1" s="437"/>
      <c r="FYC1" s="437"/>
      <c r="FYD1" s="437"/>
      <c r="FYE1" s="437"/>
      <c r="FYF1" s="437"/>
      <c r="FYG1" s="437"/>
      <c r="FYH1" s="437"/>
      <c r="FYI1" s="437"/>
      <c r="FYJ1" s="437"/>
      <c r="FYK1" s="437"/>
      <c r="FYL1" s="437"/>
      <c r="FYM1" s="437"/>
      <c r="FYN1" s="437"/>
      <c r="FYO1" s="436"/>
      <c r="FYP1" s="437"/>
      <c r="FYQ1" s="437"/>
      <c r="FYR1" s="437"/>
      <c r="FYS1" s="437"/>
      <c r="FYT1" s="437"/>
      <c r="FYU1" s="437"/>
      <c r="FYV1" s="437"/>
      <c r="FYW1" s="437"/>
      <c r="FYX1" s="437"/>
      <c r="FYY1" s="437"/>
      <c r="FYZ1" s="437"/>
      <c r="FZA1" s="437"/>
      <c r="FZB1" s="437"/>
      <c r="FZC1" s="437"/>
      <c r="FZD1" s="437"/>
      <c r="FZE1" s="437"/>
      <c r="FZF1" s="437"/>
      <c r="FZG1" s="437"/>
      <c r="FZH1" s="437"/>
      <c r="FZI1" s="436"/>
      <c r="FZJ1" s="437"/>
      <c r="FZK1" s="437"/>
      <c r="FZL1" s="437"/>
      <c r="FZM1" s="437"/>
      <c r="FZN1" s="437"/>
      <c r="FZO1" s="437"/>
      <c r="FZP1" s="437"/>
      <c r="FZQ1" s="437"/>
      <c r="FZR1" s="437"/>
      <c r="FZS1" s="437"/>
      <c r="FZT1" s="437"/>
      <c r="FZU1" s="437"/>
      <c r="FZV1" s="437"/>
      <c r="FZW1" s="437"/>
      <c r="FZX1" s="437"/>
      <c r="FZY1" s="437"/>
      <c r="FZZ1" s="437"/>
      <c r="GAA1" s="437"/>
      <c r="GAB1" s="437"/>
      <c r="GAC1" s="436"/>
      <c r="GAD1" s="437"/>
      <c r="GAE1" s="437"/>
      <c r="GAF1" s="437"/>
      <c r="GAG1" s="437"/>
      <c r="GAH1" s="437"/>
      <c r="GAI1" s="437"/>
      <c r="GAJ1" s="437"/>
      <c r="GAK1" s="437"/>
      <c r="GAL1" s="437"/>
      <c r="GAM1" s="437"/>
      <c r="GAN1" s="437"/>
      <c r="GAO1" s="437"/>
      <c r="GAP1" s="437"/>
      <c r="GAQ1" s="437"/>
      <c r="GAR1" s="437"/>
      <c r="GAS1" s="437"/>
      <c r="GAT1" s="437"/>
      <c r="GAU1" s="437"/>
      <c r="GAV1" s="437"/>
      <c r="GAW1" s="436"/>
      <c r="GAX1" s="437"/>
      <c r="GAY1" s="437"/>
      <c r="GAZ1" s="437"/>
      <c r="GBA1" s="437"/>
      <c r="GBB1" s="437"/>
      <c r="GBC1" s="437"/>
      <c r="GBD1" s="437"/>
      <c r="GBE1" s="437"/>
      <c r="GBF1" s="437"/>
      <c r="GBG1" s="437"/>
      <c r="GBH1" s="437"/>
      <c r="GBI1" s="437"/>
      <c r="GBJ1" s="437"/>
      <c r="GBK1" s="437"/>
      <c r="GBL1" s="437"/>
      <c r="GBM1" s="437"/>
      <c r="GBN1" s="437"/>
      <c r="GBO1" s="437"/>
      <c r="GBP1" s="437"/>
      <c r="GBQ1" s="436"/>
      <c r="GBR1" s="437"/>
      <c r="GBS1" s="437"/>
      <c r="GBT1" s="437"/>
      <c r="GBU1" s="437"/>
      <c r="GBV1" s="437"/>
      <c r="GBW1" s="437"/>
      <c r="GBX1" s="437"/>
      <c r="GBY1" s="437"/>
      <c r="GBZ1" s="437"/>
      <c r="GCA1" s="437"/>
      <c r="GCB1" s="437"/>
      <c r="GCC1" s="437"/>
      <c r="GCD1" s="437"/>
      <c r="GCE1" s="437"/>
      <c r="GCF1" s="437"/>
      <c r="GCG1" s="437"/>
      <c r="GCH1" s="437"/>
      <c r="GCI1" s="437"/>
      <c r="GCJ1" s="437"/>
      <c r="GCK1" s="436"/>
      <c r="GCL1" s="437"/>
      <c r="GCM1" s="437"/>
      <c r="GCN1" s="437"/>
      <c r="GCO1" s="437"/>
      <c r="GCP1" s="437"/>
      <c r="GCQ1" s="437"/>
      <c r="GCR1" s="437"/>
      <c r="GCS1" s="437"/>
      <c r="GCT1" s="437"/>
      <c r="GCU1" s="437"/>
      <c r="GCV1" s="437"/>
      <c r="GCW1" s="437"/>
      <c r="GCX1" s="437"/>
      <c r="GCY1" s="437"/>
      <c r="GCZ1" s="437"/>
      <c r="GDA1" s="437"/>
      <c r="GDB1" s="437"/>
      <c r="GDC1" s="437"/>
      <c r="GDD1" s="437"/>
      <c r="GDE1" s="436"/>
      <c r="GDF1" s="437"/>
      <c r="GDG1" s="437"/>
      <c r="GDH1" s="437"/>
      <c r="GDI1" s="437"/>
      <c r="GDJ1" s="437"/>
      <c r="GDK1" s="437"/>
      <c r="GDL1" s="437"/>
      <c r="GDM1" s="437"/>
      <c r="GDN1" s="437"/>
      <c r="GDO1" s="437"/>
      <c r="GDP1" s="437"/>
      <c r="GDQ1" s="437"/>
      <c r="GDR1" s="437"/>
      <c r="GDS1" s="437"/>
      <c r="GDT1" s="437"/>
      <c r="GDU1" s="437"/>
      <c r="GDV1" s="437"/>
      <c r="GDW1" s="437"/>
      <c r="GDX1" s="437"/>
      <c r="GDY1" s="436"/>
      <c r="GDZ1" s="437"/>
      <c r="GEA1" s="437"/>
      <c r="GEB1" s="437"/>
      <c r="GEC1" s="437"/>
      <c r="GED1" s="437"/>
      <c r="GEE1" s="437"/>
      <c r="GEF1" s="437"/>
      <c r="GEG1" s="437"/>
      <c r="GEH1" s="437"/>
      <c r="GEI1" s="437"/>
      <c r="GEJ1" s="437"/>
      <c r="GEK1" s="437"/>
      <c r="GEL1" s="437"/>
      <c r="GEM1" s="437"/>
      <c r="GEN1" s="437"/>
      <c r="GEO1" s="437"/>
      <c r="GEP1" s="437"/>
      <c r="GEQ1" s="437"/>
      <c r="GER1" s="437"/>
      <c r="GES1" s="436"/>
      <c r="GET1" s="437"/>
      <c r="GEU1" s="437"/>
      <c r="GEV1" s="437"/>
      <c r="GEW1" s="437"/>
      <c r="GEX1" s="437"/>
      <c r="GEY1" s="437"/>
      <c r="GEZ1" s="437"/>
      <c r="GFA1" s="437"/>
      <c r="GFB1" s="437"/>
      <c r="GFC1" s="437"/>
      <c r="GFD1" s="437"/>
      <c r="GFE1" s="437"/>
      <c r="GFF1" s="437"/>
      <c r="GFG1" s="437"/>
      <c r="GFH1" s="437"/>
      <c r="GFI1" s="437"/>
      <c r="GFJ1" s="437"/>
      <c r="GFK1" s="437"/>
      <c r="GFL1" s="437"/>
      <c r="GFM1" s="436"/>
      <c r="GFN1" s="437"/>
      <c r="GFO1" s="437"/>
      <c r="GFP1" s="437"/>
      <c r="GFQ1" s="437"/>
      <c r="GFR1" s="437"/>
      <c r="GFS1" s="437"/>
      <c r="GFT1" s="437"/>
      <c r="GFU1" s="437"/>
      <c r="GFV1" s="437"/>
      <c r="GFW1" s="437"/>
      <c r="GFX1" s="437"/>
      <c r="GFY1" s="437"/>
      <c r="GFZ1" s="437"/>
      <c r="GGA1" s="437"/>
      <c r="GGB1" s="437"/>
      <c r="GGC1" s="437"/>
      <c r="GGD1" s="437"/>
      <c r="GGE1" s="437"/>
      <c r="GGF1" s="437"/>
      <c r="GGG1" s="436"/>
      <c r="GGH1" s="437"/>
      <c r="GGI1" s="437"/>
      <c r="GGJ1" s="437"/>
      <c r="GGK1" s="437"/>
      <c r="GGL1" s="437"/>
      <c r="GGM1" s="437"/>
      <c r="GGN1" s="437"/>
      <c r="GGO1" s="437"/>
      <c r="GGP1" s="437"/>
      <c r="GGQ1" s="437"/>
      <c r="GGR1" s="437"/>
      <c r="GGS1" s="437"/>
      <c r="GGT1" s="437"/>
      <c r="GGU1" s="437"/>
      <c r="GGV1" s="437"/>
      <c r="GGW1" s="437"/>
      <c r="GGX1" s="437"/>
      <c r="GGY1" s="437"/>
      <c r="GGZ1" s="437"/>
      <c r="GHA1" s="436"/>
      <c r="GHB1" s="437"/>
      <c r="GHC1" s="437"/>
      <c r="GHD1" s="437"/>
      <c r="GHE1" s="437"/>
      <c r="GHF1" s="437"/>
      <c r="GHG1" s="437"/>
      <c r="GHH1" s="437"/>
      <c r="GHI1" s="437"/>
      <c r="GHJ1" s="437"/>
      <c r="GHK1" s="437"/>
      <c r="GHL1" s="437"/>
      <c r="GHM1" s="437"/>
      <c r="GHN1" s="437"/>
      <c r="GHO1" s="437"/>
      <c r="GHP1" s="437"/>
      <c r="GHQ1" s="437"/>
      <c r="GHR1" s="437"/>
      <c r="GHS1" s="437"/>
      <c r="GHT1" s="437"/>
      <c r="GHU1" s="436"/>
      <c r="GHV1" s="437"/>
      <c r="GHW1" s="437"/>
      <c r="GHX1" s="437"/>
      <c r="GHY1" s="437"/>
      <c r="GHZ1" s="437"/>
      <c r="GIA1" s="437"/>
      <c r="GIB1" s="437"/>
      <c r="GIC1" s="437"/>
      <c r="GID1" s="437"/>
      <c r="GIE1" s="437"/>
      <c r="GIF1" s="437"/>
      <c r="GIG1" s="437"/>
      <c r="GIH1" s="437"/>
      <c r="GII1" s="437"/>
      <c r="GIJ1" s="437"/>
      <c r="GIK1" s="437"/>
      <c r="GIL1" s="437"/>
      <c r="GIM1" s="437"/>
      <c r="GIN1" s="437"/>
      <c r="GIO1" s="436"/>
      <c r="GIP1" s="437"/>
      <c r="GIQ1" s="437"/>
      <c r="GIR1" s="437"/>
      <c r="GIS1" s="437"/>
      <c r="GIT1" s="437"/>
      <c r="GIU1" s="437"/>
      <c r="GIV1" s="437"/>
      <c r="GIW1" s="437"/>
      <c r="GIX1" s="437"/>
      <c r="GIY1" s="437"/>
      <c r="GIZ1" s="437"/>
      <c r="GJA1" s="437"/>
      <c r="GJB1" s="437"/>
      <c r="GJC1" s="437"/>
      <c r="GJD1" s="437"/>
      <c r="GJE1" s="437"/>
      <c r="GJF1" s="437"/>
      <c r="GJG1" s="437"/>
      <c r="GJH1" s="437"/>
      <c r="GJI1" s="436"/>
      <c r="GJJ1" s="437"/>
      <c r="GJK1" s="437"/>
      <c r="GJL1" s="437"/>
      <c r="GJM1" s="437"/>
      <c r="GJN1" s="437"/>
      <c r="GJO1" s="437"/>
      <c r="GJP1" s="437"/>
      <c r="GJQ1" s="437"/>
      <c r="GJR1" s="437"/>
      <c r="GJS1" s="437"/>
      <c r="GJT1" s="437"/>
      <c r="GJU1" s="437"/>
      <c r="GJV1" s="437"/>
      <c r="GJW1" s="437"/>
      <c r="GJX1" s="437"/>
      <c r="GJY1" s="437"/>
      <c r="GJZ1" s="437"/>
      <c r="GKA1" s="437"/>
      <c r="GKB1" s="437"/>
      <c r="GKC1" s="436"/>
      <c r="GKD1" s="437"/>
      <c r="GKE1" s="437"/>
      <c r="GKF1" s="437"/>
      <c r="GKG1" s="437"/>
      <c r="GKH1" s="437"/>
      <c r="GKI1" s="437"/>
      <c r="GKJ1" s="437"/>
      <c r="GKK1" s="437"/>
      <c r="GKL1" s="437"/>
      <c r="GKM1" s="437"/>
      <c r="GKN1" s="437"/>
      <c r="GKO1" s="437"/>
      <c r="GKP1" s="437"/>
      <c r="GKQ1" s="437"/>
      <c r="GKR1" s="437"/>
      <c r="GKS1" s="437"/>
      <c r="GKT1" s="437"/>
      <c r="GKU1" s="437"/>
      <c r="GKV1" s="437"/>
      <c r="GKW1" s="436"/>
      <c r="GKX1" s="437"/>
      <c r="GKY1" s="437"/>
      <c r="GKZ1" s="437"/>
      <c r="GLA1" s="437"/>
      <c r="GLB1" s="437"/>
      <c r="GLC1" s="437"/>
      <c r="GLD1" s="437"/>
      <c r="GLE1" s="437"/>
      <c r="GLF1" s="437"/>
      <c r="GLG1" s="437"/>
      <c r="GLH1" s="437"/>
      <c r="GLI1" s="437"/>
      <c r="GLJ1" s="437"/>
      <c r="GLK1" s="437"/>
      <c r="GLL1" s="437"/>
      <c r="GLM1" s="437"/>
      <c r="GLN1" s="437"/>
      <c r="GLO1" s="437"/>
      <c r="GLP1" s="437"/>
      <c r="GLQ1" s="436"/>
      <c r="GLR1" s="437"/>
      <c r="GLS1" s="437"/>
      <c r="GLT1" s="437"/>
      <c r="GLU1" s="437"/>
      <c r="GLV1" s="437"/>
      <c r="GLW1" s="437"/>
      <c r="GLX1" s="437"/>
      <c r="GLY1" s="437"/>
      <c r="GLZ1" s="437"/>
      <c r="GMA1" s="437"/>
      <c r="GMB1" s="437"/>
      <c r="GMC1" s="437"/>
      <c r="GMD1" s="437"/>
      <c r="GME1" s="437"/>
      <c r="GMF1" s="437"/>
      <c r="GMG1" s="437"/>
      <c r="GMH1" s="437"/>
      <c r="GMI1" s="437"/>
      <c r="GMJ1" s="437"/>
      <c r="GMK1" s="436"/>
      <c r="GML1" s="437"/>
      <c r="GMM1" s="437"/>
      <c r="GMN1" s="437"/>
      <c r="GMO1" s="437"/>
      <c r="GMP1" s="437"/>
      <c r="GMQ1" s="437"/>
      <c r="GMR1" s="437"/>
      <c r="GMS1" s="437"/>
      <c r="GMT1" s="437"/>
      <c r="GMU1" s="437"/>
      <c r="GMV1" s="437"/>
      <c r="GMW1" s="437"/>
      <c r="GMX1" s="437"/>
      <c r="GMY1" s="437"/>
      <c r="GMZ1" s="437"/>
      <c r="GNA1" s="437"/>
      <c r="GNB1" s="437"/>
      <c r="GNC1" s="437"/>
      <c r="GND1" s="437"/>
      <c r="GNE1" s="436"/>
      <c r="GNF1" s="437"/>
      <c r="GNG1" s="437"/>
      <c r="GNH1" s="437"/>
      <c r="GNI1" s="437"/>
      <c r="GNJ1" s="437"/>
      <c r="GNK1" s="437"/>
      <c r="GNL1" s="437"/>
      <c r="GNM1" s="437"/>
      <c r="GNN1" s="437"/>
      <c r="GNO1" s="437"/>
      <c r="GNP1" s="437"/>
      <c r="GNQ1" s="437"/>
      <c r="GNR1" s="437"/>
      <c r="GNS1" s="437"/>
      <c r="GNT1" s="437"/>
      <c r="GNU1" s="437"/>
      <c r="GNV1" s="437"/>
      <c r="GNW1" s="437"/>
      <c r="GNX1" s="437"/>
      <c r="GNY1" s="436"/>
      <c r="GNZ1" s="437"/>
      <c r="GOA1" s="437"/>
      <c r="GOB1" s="437"/>
      <c r="GOC1" s="437"/>
      <c r="GOD1" s="437"/>
      <c r="GOE1" s="437"/>
      <c r="GOF1" s="437"/>
      <c r="GOG1" s="437"/>
      <c r="GOH1" s="437"/>
      <c r="GOI1" s="437"/>
      <c r="GOJ1" s="437"/>
      <c r="GOK1" s="437"/>
      <c r="GOL1" s="437"/>
      <c r="GOM1" s="437"/>
      <c r="GON1" s="437"/>
      <c r="GOO1" s="437"/>
      <c r="GOP1" s="437"/>
      <c r="GOQ1" s="437"/>
      <c r="GOR1" s="437"/>
      <c r="GOS1" s="436"/>
      <c r="GOT1" s="437"/>
      <c r="GOU1" s="437"/>
      <c r="GOV1" s="437"/>
      <c r="GOW1" s="437"/>
      <c r="GOX1" s="437"/>
      <c r="GOY1" s="437"/>
      <c r="GOZ1" s="437"/>
      <c r="GPA1" s="437"/>
      <c r="GPB1" s="437"/>
      <c r="GPC1" s="437"/>
      <c r="GPD1" s="437"/>
      <c r="GPE1" s="437"/>
      <c r="GPF1" s="437"/>
      <c r="GPG1" s="437"/>
      <c r="GPH1" s="437"/>
      <c r="GPI1" s="437"/>
      <c r="GPJ1" s="437"/>
      <c r="GPK1" s="437"/>
      <c r="GPL1" s="437"/>
      <c r="GPM1" s="436"/>
      <c r="GPN1" s="437"/>
      <c r="GPO1" s="437"/>
      <c r="GPP1" s="437"/>
      <c r="GPQ1" s="437"/>
      <c r="GPR1" s="437"/>
      <c r="GPS1" s="437"/>
      <c r="GPT1" s="437"/>
      <c r="GPU1" s="437"/>
      <c r="GPV1" s="437"/>
      <c r="GPW1" s="437"/>
      <c r="GPX1" s="437"/>
      <c r="GPY1" s="437"/>
      <c r="GPZ1" s="437"/>
      <c r="GQA1" s="437"/>
      <c r="GQB1" s="437"/>
      <c r="GQC1" s="437"/>
      <c r="GQD1" s="437"/>
      <c r="GQE1" s="437"/>
      <c r="GQF1" s="437"/>
      <c r="GQG1" s="436"/>
      <c r="GQH1" s="437"/>
      <c r="GQI1" s="437"/>
      <c r="GQJ1" s="437"/>
      <c r="GQK1" s="437"/>
      <c r="GQL1" s="437"/>
      <c r="GQM1" s="437"/>
      <c r="GQN1" s="437"/>
      <c r="GQO1" s="437"/>
      <c r="GQP1" s="437"/>
      <c r="GQQ1" s="437"/>
      <c r="GQR1" s="437"/>
      <c r="GQS1" s="437"/>
      <c r="GQT1" s="437"/>
      <c r="GQU1" s="437"/>
      <c r="GQV1" s="437"/>
      <c r="GQW1" s="437"/>
      <c r="GQX1" s="437"/>
      <c r="GQY1" s="437"/>
      <c r="GQZ1" s="437"/>
      <c r="GRA1" s="436"/>
      <c r="GRB1" s="437"/>
      <c r="GRC1" s="437"/>
      <c r="GRD1" s="437"/>
      <c r="GRE1" s="437"/>
      <c r="GRF1" s="437"/>
      <c r="GRG1" s="437"/>
      <c r="GRH1" s="437"/>
      <c r="GRI1" s="437"/>
      <c r="GRJ1" s="437"/>
      <c r="GRK1" s="437"/>
      <c r="GRL1" s="437"/>
      <c r="GRM1" s="437"/>
      <c r="GRN1" s="437"/>
      <c r="GRO1" s="437"/>
      <c r="GRP1" s="437"/>
      <c r="GRQ1" s="437"/>
      <c r="GRR1" s="437"/>
      <c r="GRS1" s="437"/>
      <c r="GRT1" s="437"/>
      <c r="GRU1" s="436"/>
      <c r="GRV1" s="437"/>
      <c r="GRW1" s="437"/>
      <c r="GRX1" s="437"/>
      <c r="GRY1" s="437"/>
      <c r="GRZ1" s="437"/>
      <c r="GSA1" s="437"/>
      <c r="GSB1" s="437"/>
      <c r="GSC1" s="437"/>
      <c r="GSD1" s="437"/>
      <c r="GSE1" s="437"/>
      <c r="GSF1" s="437"/>
      <c r="GSG1" s="437"/>
      <c r="GSH1" s="437"/>
      <c r="GSI1" s="437"/>
      <c r="GSJ1" s="437"/>
      <c r="GSK1" s="437"/>
      <c r="GSL1" s="437"/>
      <c r="GSM1" s="437"/>
      <c r="GSN1" s="437"/>
      <c r="GSO1" s="436"/>
      <c r="GSP1" s="437"/>
      <c r="GSQ1" s="437"/>
      <c r="GSR1" s="437"/>
      <c r="GSS1" s="437"/>
      <c r="GST1" s="437"/>
      <c r="GSU1" s="437"/>
      <c r="GSV1" s="437"/>
      <c r="GSW1" s="437"/>
      <c r="GSX1" s="437"/>
      <c r="GSY1" s="437"/>
      <c r="GSZ1" s="437"/>
      <c r="GTA1" s="437"/>
      <c r="GTB1" s="437"/>
      <c r="GTC1" s="437"/>
      <c r="GTD1" s="437"/>
      <c r="GTE1" s="437"/>
      <c r="GTF1" s="437"/>
      <c r="GTG1" s="437"/>
      <c r="GTH1" s="437"/>
      <c r="GTI1" s="436"/>
      <c r="GTJ1" s="437"/>
      <c r="GTK1" s="437"/>
      <c r="GTL1" s="437"/>
      <c r="GTM1" s="437"/>
      <c r="GTN1" s="437"/>
      <c r="GTO1" s="437"/>
      <c r="GTP1" s="437"/>
      <c r="GTQ1" s="437"/>
      <c r="GTR1" s="437"/>
      <c r="GTS1" s="437"/>
      <c r="GTT1" s="437"/>
      <c r="GTU1" s="437"/>
      <c r="GTV1" s="437"/>
      <c r="GTW1" s="437"/>
      <c r="GTX1" s="437"/>
      <c r="GTY1" s="437"/>
      <c r="GTZ1" s="437"/>
      <c r="GUA1" s="437"/>
      <c r="GUB1" s="437"/>
      <c r="GUC1" s="436"/>
      <c r="GUD1" s="437"/>
      <c r="GUE1" s="437"/>
      <c r="GUF1" s="437"/>
      <c r="GUG1" s="437"/>
      <c r="GUH1" s="437"/>
      <c r="GUI1" s="437"/>
      <c r="GUJ1" s="437"/>
      <c r="GUK1" s="437"/>
      <c r="GUL1" s="437"/>
      <c r="GUM1" s="437"/>
      <c r="GUN1" s="437"/>
      <c r="GUO1" s="437"/>
      <c r="GUP1" s="437"/>
      <c r="GUQ1" s="437"/>
      <c r="GUR1" s="437"/>
      <c r="GUS1" s="437"/>
      <c r="GUT1" s="437"/>
      <c r="GUU1" s="437"/>
      <c r="GUV1" s="437"/>
      <c r="GUW1" s="436"/>
      <c r="GUX1" s="437"/>
      <c r="GUY1" s="437"/>
      <c r="GUZ1" s="437"/>
      <c r="GVA1" s="437"/>
      <c r="GVB1" s="437"/>
      <c r="GVC1" s="437"/>
      <c r="GVD1" s="437"/>
      <c r="GVE1" s="437"/>
      <c r="GVF1" s="437"/>
      <c r="GVG1" s="437"/>
      <c r="GVH1" s="437"/>
      <c r="GVI1" s="437"/>
      <c r="GVJ1" s="437"/>
      <c r="GVK1" s="437"/>
      <c r="GVL1" s="437"/>
      <c r="GVM1" s="437"/>
      <c r="GVN1" s="437"/>
      <c r="GVO1" s="437"/>
      <c r="GVP1" s="437"/>
      <c r="GVQ1" s="436"/>
      <c r="GVR1" s="437"/>
      <c r="GVS1" s="437"/>
      <c r="GVT1" s="437"/>
      <c r="GVU1" s="437"/>
      <c r="GVV1" s="437"/>
      <c r="GVW1" s="437"/>
      <c r="GVX1" s="437"/>
      <c r="GVY1" s="437"/>
      <c r="GVZ1" s="437"/>
      <c r="GWA1" s="437"/>
      <c r="GWB1" s="437"/>
      <c r="GWC1" s="437"/>
      <c r="GWD1" s="437"/>
      <c r="GWE1" s="437"/>
      <c r="GWF1" s="437"/>
      <c r="GWG1" s="437"/>
      <c r="GWH1" s="437"/>
      <c r="GWI1" s="437"/>
      <c r="GWJ1" s="437"/>
      <c r="GWK1" s="436"/>
      <c r="GWL1" s="437"/>
      <c r="GWM1" s="437"/>
      <c r="GWN1" s="437"/>
      <c r="GWO1" s="437"/>
      <c r="GWP1" s="437"/>
      <c r="GWQ1" s="437"/>
      <c r="GWR1" s="437"/>
      <c r="GWS1" s="437"/>
      <c r="GWT1" s="437"/>
      <c r="GWU1" s="437"/>
      <c r="GWV1" s="437"/>
      <c r="GWW1" s="437"/>
      <c r="GWX1" s="437"/>
      <c r="GWY1" s="437"/>
      <c r="GWZ1" s="437"/>
      <c r="GXA1" s="437"/>
      <c r="GXB1" s="437"/>
      <c r="GXC1" s="437"/>
      <c r="GXD1" s="437"/>
      <c r="GXE1" s="436"/>
      <c r="GXF1" s="437"/>
      <c r="GXG1" s="437"/>
      <c r="GXH1" s="437"/>
      <c r="GXI1" s="437"/>
      <c r="GXJ1" s="437"/>
      <c r="GXK1" s="437"/>
      <c r="GXL1" s="437"/>
      <c r="GXM1" s="437"/>
      <c r="GXN1" s="437"/>
      <c r="GXO1" s="437"/>
      <c r="GXP1" s="437"/>
      <c r="GXQ1" s="437"/>
      <c r="GXR1" s="437"/>
      <c r="GXS1" s="437"/>
      <c r="GXT1" s="437"/>
      <c r="GXU1" s="437"/>
      <c r="GXV1" s="437"/>
      <c r="GXW1" s="437"/>
      <c r="GXX1" s="437"/>
      <c r="GXY1" s="436"/>
      <c r="GXZ1" s="437"/>
      <c r="GYA1" s="437"/>
      <c r="GYB1" s="437"/>
      <c r="GYC1" s="437"/>
      <c r="GYD1" s="437"/>
      <c r="GYE1" s="437"/>
      <c r="GYF1" s="437"/>
      <c r="GYG1" s="437"/>
      <c r="GYH1" s="437"/>
      <c r="GYI1" s="437"/>
      <c r="GYJ1" s="437"/>
      <c r="GYK1" s="437"/>
      <c r="GYL1" s="437"/>
      <c r="GYM1" s="437"/>
      <c r="GYN1" s="437"/>
      <c r="GYO1" s="437"/>
      <c r="GYP1" s="437"/>
      <c r="GYQ1" s="437"/>
      <c r="GYR1" s="437"/>
      <c r="GYS1" s="436"/>
      <c r="GYT1" s="437"/>
      <c r="GYU1" s="437"/>
      <c r="GYV1" s="437"/>
      <c r="GYW1" s="437"/>
      <c r="GYX1" s="437"/>
      <c r="GYY1" s="437"/>
      <c r="GYZ1" s="437"/>
      <c r="GZA1" s="437"/>
      <c r="GZB1" s="437"/>
      <c r="GZC1" s="437"/>
      <c r="GZD1" s="437"/>
      <c r="GZE1" s="437"/>
      <c r="GZF1" s="437"/>
      <c r="GZG1" s="437"/>
      <c r="GZH1" s="437"/>
      <c r="GZI1" s="437"/>
      <c r="GZJ1" s="437"/>
      <c r="GZK1" s="437"/>
      <c r="GZL1" s="437"/>
      <c r="GZM1" s="436"/>
      <c r="GZN1" s="437"/>
      <c r="GZO1" s="437"/>
      <c r="GZP1" s="437"/>
      <c r="GZQ1" s="437"/>
      <c r="GZR1" s="437"/>
      <c r="GZS1" s="437"/>
      <c r="GZT1" s="437"/>
      <c r="GZU1" s="437"/>
      <c r="GZV1" s="437"/>
      <c r="GZW1" s="437"/>
      <c r="GZX1" s="437"/>
      <c r="GZY1" s="437"/>
      <c r="GZZ1" s="437"/>
      <c r="HAA1" s="437"/>
      <c r="HAB1" s="437"/>
      <c r="HAC1" s="437"/>
      <c r="HAD1" s="437"/>
      <c r="HAE1" s="437"/>
      <c r="HAF1" s="437"/>
      <c r="HAG1" s="436"/>
      <c r="HAH1" s="437"/>
      <c r="HAI1" s="437"/>
      <c r="HAJ1" s="437"/>
      <c r="HAK1" s="437"/>
      <c r="HAL1" s="437"/>
      <c r="HAM1" s="437"/>
      <c r="HAN1" s="437"/>
      <c r="HAO1" s="437"/>
      <c r="HAP1" s="437"/>
      <c r="HAQ1" s="437"/>
      <c r="HAR1" s="437"/>
      <c r="HAS1" s="437"/>
      <c r="HAT1" s="437"/>
      <c r="HAU1" s="437"/>
      <c r="HAV1" s="437"/>
      <c r="HAW1" s="437"/>
      <c r="HAX1" s="437"/>
      <c r="HAY1" s="437"/>
      <c r="HAZ1" s="437"/>
      <c r="HBA1" s="436"/>
      <c r="HBB1" s="437"/>
      <c r="HBC1" s="437"/>
      <c r="HBD1" s="437"/>
      <c r="HBE1" s="437"/>
      <c r="HBF1" s="437"/>
      <c r="HBG1" s="437"/>
      <c r="HBH1" s="437"/>
      <c r="HBI1" s="437"/>
      <c r="HBJ1" s="437"/>
      <c r="HBK1" s="437"/>
      <c r="HBL1" s="437"/>
      <c r="HBM1" s="437"/>
      <c r="HBN1" s="437"/>
      <c r="HBO1" s="437"/>
      <c r="HBP1" s="437"/>
      <c r="HBQ1" s="437"/>
      <c r="HBR1" s="437"/>
      <c r="HBS1" s="437"/>
      <c r="HBT1" s="437"/>
      <c r="HBU1" s="436"/>
      <c r="HBV1" s="437"/>
      <c r="HBW1" s="437"/>
      <c r="HBX1" s="437"/>
      <c r="HBY1" s="437"/>
      <c r="HBZ1" s="437"/>
      <c r="HCA1" s="437"/>
      <c r="HCB1" s="437"/>
      <c r="HCC1" s="437"/>
      <c r="HCD1" s="437"/>
      <c r="HCE1" s="437"/>
      <c r="HCF1" s="437"/>
      <c r="HCG1" s="437"/>
      <c r="HCH1" s="437"/>
      <c r="HCI1" s="437"/>
      <c r="HCJ1" s="437"/>
      <c r="HCK1" s="437"/>
      <c r="HCL1" s="437"/>
      <c r="HCM1" s="437"/>
      <c r="HCN1" s="437"/>
      <c r="HCO1" s="436"/>
      <c r="HCP1" s="437"/>
      <c r="HCQ1" s="437"/>
      <c r="HCR1" s="437"/>
      <c r="HCS1" s="437"/>
      <c r="HCT1" s="437"/>
      <c r="HCU1" s="437"/>
      <c r="HCV1" s="437"/>
      <c r="HCW1" s="437"/>
      <c r="HCX1" s="437"/>
      <c r="HCY1" s="437"/>
      <c r="HCZ1" s="437"/>
      <c r="HDA1" s="437"/>
      <c r="HDB1" s="437"/>
      <c r="HDC1" s="437"/>
      <c r="HDD1" s="437"/>
      <c r="HDE1" s="437"/>
      <c r="HDF1" s="437"/>
      <c r="HDG1" s="437"/>
      <c r="HDH1" s="437"/>
      <c r="HDI1" s="436"/>
      <c r="HDJ1" s="437"/>
      <c r="HDK1" s="437"/>
      <c r="HDL1" s="437"/>
      <c r="HDM1" s="437"/>
      <c r="HDN1" s="437"/>
      <c r="HDO1" s="437"/>
      <c r="HDP1" s="437"/>
      <c r="HDQ1" s="437"/>
      <c r="HDR1" s="437"/>
      <c r="HDS1" s="437"/>
      <c r="HDT1" s="437"/>
      <c r="HDU1" s="437"/>
      <c r="HDV1" s="437"/>
      <c r="HDW1" s="437"/>
      <c r="HDX1" s="437"/>
      <c r="HDY1" s="437"/>
      <c r="HDZ1" s="437"/>
      <c r="HEA1" s="437"/>
      <c r="HEB1" s="437"/>
      <c r="HEC1" s="436"/>
      <c r="HED1" s="437"/>
      <c r="HEE1" s="437"/>
      <c r="HEF1" s="437"/>
      <c r="HEG1" s="437"/>
      <c r="HEH1" s="437"/>
      <c r="HEI1" s="437"/>
      <c r="HEJ1" s="437"/>
      <c r="HEK1" s="437"/>
      <c r="HEL1" s="437"/>
      <c r="HEM1" s="437"/>
      <c r="HEN1" s="437"/>
      <c r="HEO1" s="437"/>
      <c r="HEP1" s="437"/>
      <c r="HEQ1" s="437"/>
      <c r="HER1" s="437"/>
      <c r="HES1" s="437"/>
      <c r="HET1" s="437"/>
      <c r="HEU1" s="437"/>
      <c r="HEV1" s="437"/>
      <c r="HEW1" s="436"/>
      <c r="HEX1" s="437"/>
      <c r="HEY1" s="437"/>
      <c r="HEZ1" s="437"/>
      <c r="HFA1" s="437"/>
      <c r="HFB1" s="437"/>
      <c r="HFC1" s="437"/>
      <c r="HFD1" s="437"/>
      <c r="HFE1" s="437"/>
      <c r="HFF1" s="437"/>
      <c r="HFG1" s="437"/>
      <c r="HFH1" s="437"/>
      <c r="HFI1" s="437"/>
      <c r="HFJ1" s="437"/>
      <c r="HFK1" s="437"/>
      <c r="HFL1" s="437"/>
      <c r="HFM1" s="437"/>
      <c r="HFN1" s="437"/>
      <c r="HFO1" s="437"/>
      <c r="HFP1" s="437"/>
      <c r="HFQ1" s="436"/>
      <c r="HFR1" s="437"/>
      <c r="HFS1" s="437"/>
      <c r="HFT1" s="437"/>
      <c r="HFU1" s="437"/>
      <c r="HFV1" s="437"/>
      <c r="HFW1" s="437"/>
      <c r="HFX1" s="437"/>
      <c r="HFY1" s="437"/>
      <c r="HFZ1" s="437"/>
      <c r="HGA1" s="437"/>
      <c r="HGB1" s="437"/>
      <c r="HGC1" s="437"/>
      <c r="HGD1" s="437"/>
      <c r="HGE1" s="437"/>
      <c r="HGF1" s="437"/>
      <c r="HGG1" s="437"/>
      <c r="HGH1" s="437"/>
      <c r="HGI1" s="437"/>
      <c r="HGJ1" s="437"/>
      <c r="HGK1" s="436"/>
      <c r="HGL1" s="437"/>
      <c r="HGM1" s="437"/>
      <c r="HGN1" s="437"/>
      <c r="HGO1" s="437"/>
      <c r="HGP1" s="437"/>
      <c r="HGQ1" s="437"/>
      <c r="HGR1" s="437"/>
      <c r="HGS1" s="437"/>
      <c r="HGT1" s="437"/>
      <c r="HGU1" s="437"/>
      <c r="HGV1" s="437"/>
      <c r="HGW1" s="437"/>
      <c r="HGX1" s="437"/>
      <c r="HGY1" s="437"/>
      <c r="HGZ1" s="437"/>
      <c r="HHA1" s="437"/>
      <c r="HHB1" s="437"/>
      <c r="HHC1" s="437"/>
      <c r="HHD1" s="437"/>
      <c r="HHE1" s="436"/>
      <c r="HHF1" s="437"/>
      <c r="HHG1" s="437"/>
      <c r="HHH1" s="437"/>
      <c r="HHI1" s="437"/>
      <c r="HHJ1" s="437"/>
      <c r="HHK1" s="437"/>
      <c r="HHL1" s="437"/>
      <c r="HHM1" s="437"/>
      <c r="HHN1" s="437"/>
      <c r="HHO1" s="437"/>
      <c r="HHP1" s="437"/>
      <c r="HHQ1" s="437"/>
      <c r="HHR1" s="437"/>
      <c r="HHS1" s="437"/>
      <c r="HHT1" s="437"/>
      <c r="HHU1" s="437"/>
      <c r="HHV1" s="437"/>
      <c r="HHW1" s="437"/>
      <c r="HHX1" s="437"/>
      <c r="HHY1" s="436"/>
      <c r="HHZ1" s="437"/>
      <c r="HIA1" s="437"/>
      <c r="HIB1" s="437"/>
      <c r="HIC1" s="437"/>
      <c r="HID1" s="437"/>
      <c r="HIE1" s="437"/>
      <c r="HIF1" s="437"/>
      <c r="HIG1" s="437"/>
      <c r="HIH1" s="437"/>
      <c r="HII1" s="437"/>
      <c r="HIJ1" s="437"/>
      <c r="HIK1" s="437"/>
      <c r="HIL1" s="437"/>
      <c r="HIM1" s="437"/>
      <c r="HIN1" s="437"/>
      <c r="HIO1" s="437"/>
      <c r="HIP1" s="437"/>
      <c r="HIQ1" s="437"/>
      <c r="HIR1" s="437"/>
      <c r="HIS1" s="436"/>
      <c r="HIT1" s="437"/>
      <c r="HIU1" s="437"/>
      <c r="HIV1" s="437"/>
      <c r="HIW1" s="437"/>
      <c r="HIX1" s="437"/>
      <c r="HIY1" s="437"/>
      <c r="HIZ1" s="437"/>
      <c r="HJA1" s="437"/>
      <c r="HJB1" s="437"/>
      <c r="HJC1" s="437"/>
      <c r="HJD1" s="437"/>
      <c r="HJE1" s="437"/>
      <c r="HJF1" s="437"/>
      <c r="HJG1" s="437"/>
      <c r="HJH1" s="437"/>
      <c r="HJI1" s="437"/>
      <c r="HJJ1" s="437"/>
      <c r="HJK1" s="437"/>
      <c r="HJL1" s="437"/>
      <c r="HJM1" s="436"/>
      <c r="HJN1" s="437"/>
      <c r="HJO1" s="437"/>
      <c r="HJP1" s="437"/>
      <c r="HJQ1" s="437"/>
      <c r="HJR1" s="437"/>
      <c r="HJS1" s="437"/>
      <c r="HJT1" s="437"/>
      <c r="HJU1" s="437"/>
      <c r="HJV1" s="437"/>
      <c r="HJW1" s="437"/>
      <c r="HJX1" s="437"/>
      <c r="HJY1" s="437"/>
      <c r="HJZ1" s="437"/>
      <c r="HKA1" s="437"/>
      <c r="HKB1" s="437"/>
      <c r="HKC1" s="437"/>
      <c r="HKD1" s="437"/>
      <c r="HKE1" s="437"/>
      <c r="HKF1" s="437"/>
      <c r="HKG1" s="436"/>
      <c r="HKH1" s="437"/>
      <c r="HKI1" s="437"/>
      <c r="HKJ1" s="437"/>
      <c r="HKK1" s="437"/>
      <c r="HKL1" s="437"/>
      <c r="HKM1" s="437"/>
      <c r="HKN1" s="437"/>
      <c r="HKO1" s="437"/>
      <c r="HKP1" s="437"/>
      <c r="HKQ1" s="437"/>
      <c r="HKR1" s="437"/>
      <c r="HKS1" s="437"/>
      <c r="HKT1" s="437"/>
      <c r="HKU1" s="437"/>
      <c r="HKV1" s="437"/>
      <c r="HKW1" s="437"/>
      <c r="HKX1" s="437"/>
      <c r="HKY1" s="437"/>
      <c r="HKZ1" s="437"/>
      <c r="HLA1" s="436"/>
      <c r="HLB1" s="437"/>
      <c r="HLC1" s="437"/>
      <c r="HLD1" s="437"/>
      <c r="HLE1" s="437"/>
      <c r="HLF1" s="437"/>
      <c r="HLG1" s="437"/>
      <c r="HLH1" s="437"/>
      <c r="HLI1" s="437"/>
      <c r="HLJ1" s="437"/>
      <c r="HLK1" s="437"/>
      <c r="HLL1" s="437"/>
      <c r="HLM1" s="437"/>
      <c r="HLN1" s="437"/>
      <c r="HLO1" s="437"/>
      <c r="HLP1" s="437"/>
      <c r="HLQ1" s="437"/>
      <c r="HLR1" s="437"/>
      <c r="HLS1" s="437"/>
      <c r="HLT1" s="437"/>
      <c r="HLU1" s="436"/>
      <c r="HLV1" s="437"/>
      <c r="HLW1" s="437"/>
      <c r="HLX1" s="437"/>
      <c r="HLY1" s="437"/>
      <c r="HLZ1" s="437"/>
      <c r="HMA1" s="437"/>
      <c r="HMB1" s="437"/>
      <c r="HMC1" s="437"/>
      <c r="HMD1" s="437"/>
      <c r="HME1" s="437"/>
      <c r="HMF1" s="437"/>
      <c r="HMG1" s="437"/>
      <c r="HMH1" s="437"/>
      <c r="HMI1" s="437"/>
      <c r="HMJ1" s="437"/>
      <c r="HMK1" s="437"/>
      <c r="HML1" s="437"/>
      <c r="HMM1" s="437"/>
      <c r="HMN1" s="437"/>
      <c r="HMO1" s="436"/>
      <c r="HMP1" s="437"/>
      <c r="HMQ1" s="437"/>
      <c r="HMR1" s="437"/>
      <c r="HMS1" s="437"/>
      <c r="HMT1" s="437"/>
      <c r="HMU1" s="437"/>
      <c r="HMV1" s="437"/>
      <c r="HMW1" s="437"/>
      <c r="HMX1" s="437"/>
      <c r="HMY1" s="437"/>
      <c r="HMZ1" s="437"/>
      <c r="HNA1" s="437"/>
      <c r="HNB1" s="437"/>
      <c r="HNC1" s="437"/>
      <c r="HND1" s="437"/>
      <c r="HNE1" s="437"/>
      <c r="HNF1" s="437"/>
      <c r="HNG1" s="437"/>
      <c r="HNH1" s="437"/>
      <c r="HNI1" s="436"/>
      <c r="HNJ1" s="437"/>
      <c r="HNK1" s="437"/>
      <c r="HNL1" s="437"/>
      <c r="HNM1" s="437"/>
      <c r="HNN1" s="437"/>
      <c r="HNO1" s="437"/>
      <c r="HNP1" s="437"/>
      <c r="HNQ1" s="437"/>
      <c r="HNR1" s="437"/>
      <c r="HNS1" s="437"/>
      <c r="HNT1" s="437"/>
      <c r="HNU1" s="437"/>
      <c r="HNV1" s="437"/>
      <c r="HNW1" s="437"/>
      <c r="HNX1" s="437"/>
      <c r="HNY1" s="437"/>
      <c r="HNZ1" s="437"/>
      <c r="HOA1" s="437"/>
      <c r="HOB1" s="437"/>
      <c r="HOC1" s="436"/>
      <c r="HOD1" s="437"/>
      <c r="HOE1" s="437"/>
      <c r="HOF1" s="437"/>
      <c r="HOG1" s="437"/>
      <c r="HOH1" s="437"/>
      <c r="HOI1" s="437"/>
      <c r="HOJ1" s="437"/>
      <c r="HOK1" s="437"/>
      <c r="HOL1" s="437"/>
      <c r="HOM1" s="437"/>
      <c r="HON1" s="437"/>
      <c r="HOO1" s="437"/>
      <c r="HOP1" s="437"/>
      <c r="HOQ1" s="437"/>
      <c r="HOR1" s="437"/>
      <c r="HOS1" s="437"/>
      <c r="HOT1" s="437"/>
      <c r="HOU1" s="437"/>
      <c r="HOV1" s="437"/>
      <c r="HOW1" s="436"/>
      <c r="HOX1" s="437"/>
      <c r="HOY1" s="437"/>
      <c r="HOZ1" s="437"/>
      <c r="HPA1" s="437"/>
      <c r="HPB1" s="437"/>
      <c r="HPC1" s="437"/>
      <c r="HPD1" s="437"/>
      <c r="HPE1" s="437"/>
      <c r="HPF1" s="437"/>
      <c r="HPG1" s="437"/>
      <c r="HPH1" s="437"/>
      <c r="HPI1" s="437"/>
      <c r="HPJ1" s="437"/>
      <c r="HPK1" s="437"/>
      <c r="HPL1" s="437"/>
      <c r="HPM1" s="437"/>
      <c r="HPN1" s="437"/>
      <c r="HPO1" s="437"/>
      <c r="HPP1" s="437"/>
      <c r="HPQ1" s="436"/>
      <c r="HPR1" s="437"/>
      <c r="HPS1" s="437"/>
      <c r="HPT1" s="437"/>
      <c r="HPU1" s="437"/>
      <c r="HPV1" s="437"/>
      <c r="HPW1" s="437"/>
      <c r="HPX1" s="437"/>
      <c r="HPY1" s="437"/>
      <c r="HPZ1" s="437"/>
      <c r="HQA1" s="437"/>
      <c r="HQB1" s="437"/>
      <c r="HQC1" s="437"/>
      <c r="HQD1" s="437"/>
      <c r="HQE1" s="437"/>
      <c r="HQF1" s="437"/>
      <c r="HQG1" s="437"/>
      <c r="HQH1" s="437"/>
      <c r="HQI1" s="437"/>
      <c r="HQJ1" s="437"/>
      <c r="HQK1" s="436"/>
      <c r="HQL1" s="437"/>
      <c r="HQM1" s="437"/>
      <c r="HQN1" s="437"/>
      <c r="HQO1" s="437"/>
      <c r="HQP1" s="437"/>
      <c r="HQQ1" s="437"/>
      <c r="HQR1" s="437"/>
      <c r="HQS1" s="437"/>
      <c r="HQT1" s="437"/>
      <c r="HQU1" s="437"/>
      <c r="HQV1" s="437"/>
      <c r="HQW1" s="437"/>
      <c r="HQX1" s="437"/>
      <c r="HQY1" s="437"/>
      <c r="HQZ1" s="437"/>
      <c r="HRA1" s="437"/>
      <c r="HRB1" s="437"/>
      <c r="HRC1" s="437"/>
      <c r="HRD1" s="437"/>
      <c r="HRE1" s="436"/>
      <c r="HRF1" s="437"/>
      <c r="HRG1" s="437"/>
      <c r="HRH1" s="437"/>
      <c r="HRI1" s="437"/>
      <c r="HRJ1" s="437"/>
      <c r="HRK1" s="437"/>
      <c r="HRL1" s="437"/>
      <c r="HRM1" s="437"/>
      <c r="HRN1" s="437"/>
      <c r="HRO1" s="437"/>
      <c r="HRP1" s="437"/>
      <c r="HRQ1" s="437"/>
      <c r="HRR1" s="437"/>
      <c r="HRS1" s="437"/>
      <c r="HRT1" s="437"/>
      <c r="HRU1" s="437"/>
      <c r="HRV1" s="437"/>
      <c r="HRW1" s="437"/>
      <c r="HRX1" s="437"/>
      <c r="HRY1" s="436"/>
      <c r="HRZ1" s="437"/>
      <c r="HSA1" s="437"/>
      <c r="HSB1" s="437"/>
      <c r="HSC1" s="437"/>
      <c r="HSD1" s="437"/>
      <c r="HSE1" s="437"/>
      <c r="HSF1" s="437"/>
      <c r="HSG1" s="437"/>
      <c r="HSH1" s="437"/>
      <c r="HSI1" s="437"/>
      <c r="HSJ1" s="437"/>
      <c r="HSK1" s="437"/>
      <c r="HSL1" s="437"/>
      <c r="HSM1" s="437"/>
      <c r="HSN1" s="437"/>
      <c r="HSO1" s="437"/>
      <c r="HSP1" s="437"/>
      <c r="HSQ1" s="437"/>
      <c r="HSR1" s="437"/>
      <c r="HSS1" s="436"/>
      <c r="HST1" s="437"/>
      <c r="HSU1" s="437"/>
      <c r="HSV1" s="437"/>
      <c r="HSW1" s="437"/>
      <c r="HSX1" s="437"/>
      <c r="HSY1" s="437"/>
      <c r="HSZ1" s="437"/>
      <c r="HTA1" s="437"/>
      <c r="HTB1" s="437"/>
      <c r="HTC1" s="437"/>
      <c r="HTD1" s="437"/>
      <c r="HTE1" s="437"/>
      <c r="HTF1" s="437"/>
      <c r="HTG1" s="437"/>
      <c r="HTH1" s="437"/>
      <c r="HTI1" s="437"/>
      <c r="HTJ1" s="437"/>
      <c r="HTK1" s="437"/>
      <c r="HTL1" s="437"/>
      <c r="HTM1" s="436"/>
      <c r="HTN1" s="437"/>
      <c r="HTO1" s="437"/>
      <c r="HTP1" s="437"/>
      <c r="HTQ1" s="437"/>
      <c r="HTR1" s="437"/>
      <c r="HTS1" s="437"/>
      <c r="HTT1" s="437"/>
      <c r="HTU1" s="437"/>
      <c r="HTV1" s="437"/>
      <c r="HTW1" s="437"/>
      <c r="HTX1" s="437"/>
      <c r="HTY1" s="437"/>
      <c r="HTZ1" s="437"/>
      <c r="HUA1" s="437"/>
      <c r="HUB1" s="437"/>
      <c r="HUC1" s="437"/>
      <c r="HUD1" s="437"/>
      <c r="HUE1" s="437"/>
      <c r="HUF1" s="437"/>
      <c r="HUG1" s="436"/>
      <c r="HUH1" s="437"/>
      <c r="HUI1" s="437"/>
      <c r="HUJ1" s="437"/>
      <c r="HUK1" s="437"/>
      <c r="HUL1" s="437"/>
      <c r="HUM1" s="437"/>
      <c r="HUN1" s="437"/>
      <c r="HUO1" s="437"/>
      <c r="HUP1" s="437"/>
      <c r="HUQ1" s="437"/>
      <c r="HUR1" s="437"/>
      <c r="HUS1" s="437"/>
      <c r="HUT1" s="437"/>
      <c r="HUU1" s="437"/>
      <c r="HUV1" s="437"/>
      <c r="HUW1" s="437"/>
      <c r="HUX1" s="437"/>
      <c r="HUY1" s="437"/>
      <c r="HUZ1" s="437"/>
      <c r="HVA1" s="436"/>
      <c r="HVB1" s="437"/>
      <c r="HVC1" s="437"/>
      <c r="HVD1" s="437"/>
      <c r="HVE1" s="437"/>
      <c r="HVF1" s="437"/>
      <c r="HVG1" s="437"/>
      <c r="HVH1" s="437"/>
      <c r="HVI1" s="437"/>
      <c r="HVJ1" s="437"/>
      <c r="HVK1" s="437"/>
      <c r="HVL1" s="437"/>
      <c r="HVM1" s="437"/>
      <c r="HVN1" s="437"/>
      <c r="HVO1" s="437"/>
      <c r="HVP1" s="437"/>
      <c r="HVQ1" s="437"/>
      <c r="HVR1" s="437"/>
      <c r="HVS1" s="437"/>
      <c r="HVT1" s="437"/>
      <c r="HVU1" s="436"/>
      <c r="HVV1" s="437"/>
      <c r="HVW1" s="437"/>
      <c r="HVX1" s="437"/>
      <c r="HVY1" s="437"/>
      <c r="HVZ1" s="437"/>
      <c r="HWA1" s="437"/>
      <c r="HWB1" s="437"/>
      <c r="HWC1" s="437"/>
      <c r="HWD1" s="437"/>
      <c r="HWE1" s="437"/>
      <c r="HWF1" s="437"/>
      <c r="HWG1" s="437"/>
      <c r="HWH1" s="437"/>
      <c r="HWI1" s="437"/>
      <c r="HWJ1" s="437"/>
      <c r="HWK1" s="437"/>
      <c r="HWL1" s="437"/>
      <c r="HWM1" s="437"/>
      <c r="HWN1" s="437"/>
      <c r="HWO1" s="436"/>
      <c r="HWP1" s="437"/>
      <c r="HWQ1" s="437"/>
      <c r="HWR1" s="437"/>
      <c r="HWS1" s="437"/>
      <c r="HWT1" s="437"/>
      <c r="HWU1" s="437"/>
      <c r="HWV1" s="437"/>
      <c r="HWW1" s="437"/>
      <c r="HWX1" s="437"/>
      <c r="HWY1" s="437"/>
      <c r="HWZ1" s="437"/>
      <c r="HXA1" s="437"/>
      <c r="HXB1" s="437"/>
      <c r="HXC1" s="437"/>
      <c r="HXD1" s="437"/>
      <c r="HXE1" s="437"/>
      <c r="HXF1" s="437"/>
      <c r="HXG1" s="437"/>
      <c r="HXH1" s="437"/>
      <c r="HXI1" s="436"/>
      <c r="HXJ1" s="437"/>
      <c r="HXK1" s="437"/>
      <c r="HXL1" s="437"/>
      <c r="HXM1" s="437"/>
      <c r="HXN1" s="437"/>
      <c r="HXO1" s="437"/>
      <c r="HXP1" s="437"/>
      <c r="HXQ1" s="437"/>
      <c r="HXR1" s="437"/>
      <c r="HXS1" s="437"/>
      <c r="HXT1" s="437"/>
      <c r="HXU1" s="437"/>
      <c r="HXV1" s="437"/>
      <c r="HXW1" s="437"/>
      <c r="HXX1" s="437"/>
      <c r="HXY1" s="437"/>
      <c r="HXZ1" s="437"/>
      <c r="HYA1" s="437"/>
      <c r="HYB1" s="437"/>
      <c r="HYC1" s="436"/>
      <c r="HYD1" s="437"/>
      <c r="HYE1" s="437"/>
      <c r="HYF1" s="437"/>
      <c r="HYG1" s="437"/>
      <c r="HYH1" s="437"/>
      <c r="HYI1" s="437"/>
      <c r="HYJ1" s="437"/>
      <c r="HYK1" s="437"/>
      <c r="HYL1" s="437"/>
      <c r="HYM1" s="437"/>
      <c r="HYN1" s="437"/>
      <c r="HYO1" s="437"/>
      <c r="HYP1" s="437"/>
      <c r="HYQ1" s="437"/>
      <c r="HYR1" s="437"/>
      <c r="HYS1" s="437"/>
      <c r="HYT1" s="437"/>
      <c r="HYU1" s="437"/>
      <c r="HYV1" s="437"/>
      <c r="HYW1" s="436"/>
      <c r="HYX1" s="437"/>
      <c r="HYY1" s="437"/>
      <c r="HYZ1" s="437"/>
      <c r="HZA1" s="437"/>
      <c r="HZB1" s="437"/>
      <c r="HZC1" s="437"/>
      <c r="HZD1" s="437"/>
      <c r="HZE1" s="437"/>
      <c r="HZF1" s="437"/>
      <c r="HZG1" s="437"/>
      <c r="HZH1" s="437"/>
      <c r="HZI1" s="437"/>
      <c r="HZJ1" s="437"/>
      <c r="HZK1" s="437"/>
      <c r="HZL1" s="437"/>
      <c r="HZM1" s="437"/>
      <c r="HZN1" s="437"/>
      <c r="HZO1" s="437"/>
      <c r="HZP1" s="437"/>
      <c r="HZQ1" s="436"/>
      <c r="HZR1" s="437"/>
      <c r="HZS1" s="437"/>
      <c r="HZT1" s="437"/>
      <c r="HZU1" s="437"/>
      <c r="HZV1" s="437"/>
      <c r="HZW1" s="437"/>
      <c r="HZX1" s="437"/>
      <c r="HZY1" s="437"/>
      <c r="HZZ1" s="437"/>
      <c r="IAA1" s="437"/>
      <c r="IAB1" s="437"/>
      <c r="IAC1" s="437"/>
      <c r="IAD1" s="437"/>
      <c r="IAE1" s="437"/>
      <c r="IAF1" s="437"/>
      <c r="IAG1" s="437"/>
      <c r="IAH1" s="437"/>
      <c r="IAI1" s="437"/>
      <c r="IAJ1" s="437"/>
      <c r="IAK1" s="436"/>
      <c r="IAL1" s="437"/>
      <c r="IAM1" s="437"/>
      <c r="IAN1" s="437"/>
      <c r="IAO1" s="437"/>
      <c r="IAP1" s="437"/>
      <c r="IAQ1" s="437"/>
      <c r="IAR1" s="437"/>
      <c r="IAS1" s="437"/>
      <c r="IAT1" s="437"/>
      <c r="IAU1" s="437"/>
      <c r="IAV1" s="437"/>
      <c r="IAW1" s="437"/>
      <c r="IAX1" s="437"/>
      <c r="IAY1" s="437"/>
      <c r="IAZ1" s="437"/>
      <c r="IBA1" s="437"/>
      <c r="IBB1" s="437"/>
      <c r="IBC1" s="437"/>
      <c r="IBD1" s="437"/>
      <c r="IBE1" s="436"/>
      <c r="IBF1" s="437"/>
      <c r="IBG1" s="437"/>
      <c r="IBH1" s="437"/>
      <c r="IBI1" s="437"/>
      <c r="IBJ1" s="437"/>
      <c r="IBK1" s="437"/>
      <c r="IBL1" s="437"/>
      <c r="IBM1" s="437"/>
      <c r="IBN1" s="437"/>
      <c r="IBO1" s="437"/>
      <c r="IBP1" s="437"/>
      <c r="IBQ1" s="437"/>
      <c r="IBR1" s="437"/>
      <c r="IBS1" s="437"/>
      <c r="IBT1" s="437"/>
      <c r="IBU1" s="437"/>
      <c r="IBV1" s="437"/>
      <c r="IBW1" s="437"/>
      <c r="IBX1" s="437"/>
      <c r="IBY1" s="436"/>
      <c r="IBZ1" s="437"/>
      <c r="ICA1" s="437"/>
      <c r="ICB1" s="437"/>
      <c r="ICC1" s="437"/>
      <c r="ICD1" s="437"/>
      <c r="ICE1" s="437"/>
      <c r="ICF1" s="437"/>
      <c r="ICG1" s="437"/>
      <c r="ICH1" s="437"/>
      <c r="ICI1" s="437"/>
      <c r="ICJ1" s="437"/>
      <c r="ICK1" s="437"/>
      <c r="ICL1" s="437"/>
      <c r="ICM1" s="437"/>
      <c r="ICN1" s="437"/>
      <c r="ICO1" s="437"/>
      <c r="ICP1" s="437"/>
      <c r="ICQ1" s="437"/>
      <c r="ICR1" s="437"/>
      <c r="ICS1" s="436"/>
      <c r="ICT1" s="437"/>
      <c r="ICU1" s="437"/>
      <c r="ICV1" s="437"/>
      <c r="ICW1" s="437"/>
      <c r="ICX1" s="437"/>
      <c r="ICY1" s="437"/>
      <c r="ICZ1" s="437"/>
      <c r="IDA1" s="437"/>
      <c r="IDB1" s="437"/>
      <c r="IDC1" s="437"/>
      <c r="IDD1" s="437"/>
      <c r="IDE1" s="437"/>
      <c r="IDF1" s="437"/>
      <c r="IDG1" s="437"/>
      <c r="IDH1" s="437"/>
      <c r="IDI1" s="437"/>
      <c r="IDJ1" s="437"/>
      <c r="IDK1" s="437"/>
      <c r="IDL1" s="437"/>
      <c r="IDM1" s="436"/>
      <c r="IDN1" s="437"/>
      <c r="IDO1" s="437"/>
      <c r="IDP1" s="437"/>
      <c r="IDQ1" s="437"/>
      <c r="IDR1" s="437"/>
      <c r="IDS1" s="437"/>
      <c r="IDT1" s="437"/>
      <c r="IDU1" s="437"/>
      <c r="IDV1" s="437"/>
      <c r="IDW1" s="437"/>
      <c r="IDX1" s="437"/>
      <c r="IDY1" s="437"/>
      <c r="IDZ1" s="437"/>
      <c r="IEA1" s="437"/>
      <c r="IEB1" s="437"/>
      <c r="IEC1" s="437"/>
      <c r="IED1" s="437"/>
      <c r="IEE1" s="437"/>
      <c r="IEF1" s="437"/>
      <c r="IEG1" s="436"/>
      <c r="IEH1" s="437"/>
      <c r="IEI1" s="437"/>
      <c r="IEJ1" s="437"/>
      <c r="IEK1" s="437"/>
      <c r="IEL1" s="437"/>
      <c r="IEM1" s="437"/>
      <c r="IEN1" s="437"/>
      <c r="IEO1" s="437"/>
      <c r="IEP1" s="437"/>
      <c r="IEQ1" s="437"/>
      <c r="IER1" s="437"/>
      <c r="IES1" s="437"/>
      <c r="IET1" s="437"/>
      <c r="IEU1" s="437"/>
      <c r="IEV1" s="437"/>
      <c r="IEW1" s="437"/>
      <c r="IEX1" s="437"/>
      <c r="IEY1" s="437"/>
      <c r="IEZ1" s="437"/>
      <c r="IFA1" s="436"/>
      <c r="IFB1" s="437"/>
      <c r="IFC1" s="437"/>
      <c r="IFD1" s="437"/>
      <c r="IFE1" s="437"/>
      <c r="IFF1" s="437"/>
      <c r="IFG1" s="437"/>
      <c r="IFH1" s="437"/>
      <c r="IFI1" s="437"/>
      <c r="IFJ1" s="437"/>
      <c r="IFK1" s="437"/>
      <c r="IFL1" s="437"/>
      <c r="IFM1" s="437"/>
      <c r="IFN1" s="437"/>
      <c r="IFO1" s="437"/>
      <c r="IFP1" s="437"/>
      <c r="IFQ1" s="437"/>
      <c r="IFR1" s="437"/>
      <c r="IFS1" s="437"/>
      <c r="IFT1" s="437"/>
      <c r="IFU1" s="436"/>
      <c r="IFV1" s="437"/>
      <c r="IFW1" s="437"/>
      <c r="IFX1" s="437"/>
      <c r="IFY1" s="437"/>
      <c r="IFZ1" s="437"/>
      <c r="IGA1" s="437"/>
      <c r="IGB1" s="437"/>
      <c r="IGC1" s="437"/>
      <c r="IGD1" s="437"/>
      <c r="IGE1" s="437"/>
      <c r="IGF1" s="437"/>
      <c r="IGG1" s="437"/>
      <c r="IGH1" s="437"/>
      <c r="IGI1" s="437"/>
      <c r="IGJ1" s="437"/>
      <c r="IGK1" s="437"/>
      <c r="IGL1" s="437"/>
      <c r="IGM1" s="437"/>
      <c r="IGN1" s="437"/>
      <c r="IGO1" s="436"/>
      <c r="IGP1" s="437"/>
      <c r="IGQ1" s="437"/>
      <c r="IGR1" s="437"/>
      <c r="IGS1" s="437"/>
      <c r="IGT1" s="437"/>
      <c r="IGU1" s="437"/>
      <c r="IGV1" s="437"/>
      <c r="IGW1" s="437"/>
      <c r="IGX1" s="437"/>
      <c r="IGY1" s="437"/>
      <c r="IGZ1" s="437"/>
      <c r="IHA1" s="437"/>
      <c r="IHB1" s="437"/>
      <c r="IHC1" s="437"/>
      <c r="IHD1" s="437"/>
      <c r="IHE1" s="437"/>
      <c r="IHF1" s="437"/>
      <c r="IHG1" s="437"/>
      <c r="IHH1" s="437"/>
      <c r="IHI1" s="436"/>
      <c r="IHJ1" s="437"/>
      <c r="IHK1" s="437"/>
      <c r="IHL1" s="437"/>
      <c r="IHM1" s="437"/>
      <c r="IHN1" s="437"/>
      <c r="IHO1" s="437"/>
      <c r="IHP1" s="437"/>
      <c r="IHQ1" s="437"/>
      <c r="IHR1" s="437"/>
      <c r="IHS1" s="437"/>
      <c r="IHT1" s="437"/>
      <c r="IHU1" s="437"/>
      <c r="IHV1" s="437"/>
      <c r="IHW1" s="437"/>
      <c r="IHX1" s="437"/>
      <c r="IHY1" s="437"/>
      <c r="IHZ1" s="437"/>
      <c r="IIA1" s="437"/>
      <c r="IIB1" s="437"/>
      <c r="IIC1" s="436"/>
      <c r="IID1" s="437"/>
      <c r="IIE1" s="437"/>
      <c r="IIF1" s="437"/>
      <c r="IIG1" s="437"/>
      <c r="IIH1" s="437"/>
      <c r="III1" s="437"/>
      <c r="IIJ1" s="437"/>
      <c r="IIK1" s="437"/>
      <c r="IIL1" s="437"/>
      <c r="IIM1" s="437"/>
      <c r="IIN1" s="437"/>
      <c r="IIO1" s="437"/>
      <c r="IIP1" s="437"/>
      <c r="IIQ1" s="437"/>
      <c r="IIR1" s="437"/>
      <c r="IIS1" s="437"/>
      <c r="IIT1" s="437"/>
      <c r="IIU1" s="437"/>
      <c r="IIV1" s="437"/>
      <c r="IIW1" s="436"/>
      <c r="IIX1" s="437"/>
      <c r="IIY1" s="437"/>
      <c r="IIZ1" s="437"/>
      <c r="IJA1" s="437"/>
      <c r="IJB1" s="437"/>
      <c r="IJC1" s="437"/>
      <c r="IJD1" s="437"/>
      <c r="IJE1" s="437"/>
      <c r="IJF1" s="437"/>
      <c r="IJG1" s="437"/>
      <c r="IJH1" s="437"/>
      <c r="IJI1" s="437"/>
      <c r="IJJ1" s="437"/>
      <c r="IJK1" s="437"/>
      <c r="IJL1" s="437"/>
      <c r="IJM1" s="437"/>
      <c r="IJN1" s="437"/>
      <c r="IJO1" s="437"/>
      <c r="IJP1" s="437"/>
      <c r="IJQ1" s="436"/>
      <c r="IJR1" s="437"/>
      <c r="IJS1" s="437"/>
      <c r="IJT1" s="437"/>
      <c r="IJU1" s="437"/>
      <c r="IJV1" s="437"/>
      <c r="IJW1" s="437"/>
      <c r="IJX1" s="437"/>
      <c r="IJY1" s="437"/>
      <c r="IJZ1" s="437"/>
      <c r="IKA1" s="437"/>
      <c r="IKB1" s="437"/>
      <c r="IKC1" s="437"/>
      <c r="IKD1" s="437"/>
      <c r="IKE1" s="437"/>
      <c r="IKF1" s="437"/>
      <c r="IKG1" s="437"/>
      <c r="IKH1" s="437"/>
      <c r="IKI1" s="437"/>
      <c r="IKJ1" s="437"/>
      <c r="IKK1" s="436"/>
      <c r="IKL1" s="437"/>
      <c r="IKM1" s="437"/>
      <c r="IKN1" s="437"/>
      <c r="IKO1" s="437"/>
      <c r="IKP1" s="437"/>
      <c r="IKQ1" s="437"/>
      <c r="IKR1" s="437"/>
      <c r="IKS1" s="437"/>
      <c r="IKT1" s="437"/>
      <c r="IKU1" s="437"/>
      <c r="IKV1" s="437"/>
      <c r="IKW1" s="437"/>
      <c r="IKX1" s="437"/>
      <c r="IKY1" s="437"/>
      <c r="IKZ1" s="437"/>
      <c r="ILA1" s="437"/>
      <c r="ILB1" s="437"/>
      <c r="ILC1" s="437"/>
      <c r="ILD1" s="437"/>
      <c r="ILE1" s="436"/>
      <c r="ILF1" s="437"/>
      <c r="ILG1" s="437"/>
      <c r="ILH1" s="437"/>
      <c r="ILI1" s="437"/>
      <c r="ILJ1" s="437"/>
      <c r="ILK1" s="437"/>
      <c r="ILL1" s="437"/>
      <c r="ILM1" s="437"/>
      <c r="ILN1" s="437"/>
      <c r="ILO1" s="437"/>
      <c r="ILP1" s="437"/>
      <c r="ILQ1" s="437"/>
      <c r="ILR1" s="437"/>
      <c r="ILS1" s="437"/>
      <c r="ILT1" s="437"/>
      <c r="ILU1" s="437"/>
      <c r="ILV1" s="437"/>
      <c r="ILW1" s="437"/>
      <c r="ILX1" s="437"/>
      <c r="ILY1" s="436"/>
      <c r="ILZ1" s="437"/>
      <c r="IMA1" s="437"/>
      <c r="IMB1" s="437"/>
      <c r="IMC1" s="437"/>
      <c r="IMD1" s="437"/>
      <c r="IME1" s="437"/>
      <c r="IMF1" s="437"/>
      <c r="IMG1" s="437"/>
      <c r="IMH1" s="437"/>
      <c r="IMI1" s="437"/>
      <c r="IMJ1" s="437"/>
      <c r="IMK1" s="437"/>
      <c r="IML1" s="437"/>
      <c r="IMM1" s="437"/>
      <c r="IMN1" s="437"/>
      <c r="IMO1" s="437"/>
      <c r="IMP1" s="437"/>
      <c r="IMQ1" s="437"/>
      <c r="IMR1" s="437"/>
      <c r="IMS1" s="436"/>
      <c r="IMT1" s="437"/>
      <c r="IMU1" s="437"/>
      <c r="IMV1" s="437"/>
      <c r="IMW1" s="437"/>
      <c r="IMX1" s="437"/>
      <c r="IMY1" s="437"/>
      <c r="IMZ1" s="437"/>
      <c r="INA1" s="437"/>
      <c r="INB1" s="437"/>
      <c r="INC1" s="437"/>
      <c r="IND1" s="437"/>
      <c r="INE1" s="437"/>
      <c r="INF1" s="437"/>
      <c r="ING1" s="437"/>
      <c r="INH1" s="437"/>
      <c r="INI1" s="437"/>
      <c r="INJ1" s="437"/>
      <c r="INK1" s="437"/>
      <c r="INL1" s="437"/>
      <c r="INM1" s="436"/>
      <c r="INN1" s="437"/>
      <c r="INO1" s="437"/>
      <c r="INP1" s="437"/>
      <c r="INQ1" s="437"/>
      <c r="INR1" s="437"/>
      <c r="INS1" s="437"/>
      <c r="INT1" s="437"/>
      <c r="INU1" s="437"/>
      <c r="INV1" s="437"/>
      <c r="INW1" s="437"/>
      <c r="INX1" s="437"/>
      <c r="INY1" s="437"/>
      <c r="INZ1" s="437"/>
      <c r="IOA1" s="437"/>
      <c r="IOB1" s="437"/>
      <c r="IOC1" s="437"/>
      <c r="IOD1" s="437"/>
      <c r="IOE1" s="437"/>
      <c r="IOF1" s="437"/>
      <c r="IOG1" s="436"/>
      <c r="IOH1" s="437"/>
      <c r="IOI1" s="437"/>
      <c r="IOJ1" s="437"/>
      <c r="IOK1" s="437"/>
      <c r="IOL1" s="437"/>
      <c r="IOM1" s="437"/>
      <c r="ION1" s="437"/>
      <c r="IOO1" s="437"/>
      <c r="IOP1" s="437"/>
      <c r="IOQ1" s="437"/>
      <c r="IOR1" s="437"/>
      <c r="IOS1" s="437"/>
      <c r="IOT1" s="437"/>
      <c r="IOU1" s="437"/>
      <c r="IOV1" s="437"/>
      <c r="IOW1" s="437"/>
      <c r="IOX1" s="437"/>
      <c r="IOY1" s="437"/>
      <c r="IOZ1" s="437"/>
      <c r="IPA1" s="436"/>
      <c r="IPB1" s="437"/>
      <c r="IPC1" s="437"/>
      <c r="IPD1" s="437"/>
      <c r="IPE1" s="437"/>
      <c r="IPF1" s="437"/>
      <c r="IPG1" s="437"/>
      <c r="IPH1" s="437"/>
      <c r="IPI1" s="437"/>
      <c r="IPJ1" s="437"/>
      <c r="IPK1" s="437"/>
      <c r="IPL1" s="437"/>
      <c r="IPM1" s="437"/>
      <c r="IPN1" s="437"/>
      <c r="IPO1" s="437"/>
      <c r="IPP1" s="437"/>
      <c r="IPQ1" s="437"/>
      <c r="IPR1" s="437"/>
      <c r="IPS1" s="437"/>
      <c r="IPT1" s="437"/>
      <c r="IPU1" s="436"/>
      <c r="IPV1" s="437"/>
      <c r="IPW1" s="437"/>
      <c r="IPX1" s="437"/>
      <c r="IPY1" s="437"/>
      <c r="IPZ1" s="437"/>
      <c r="IQA1" s="437"/>
      <c r="IQB1" s="437"/>
      <c r="IQC1" s="437"/>
      <c r="IQD1" s="437"/>
      <c r="IQE1" s="437"/>
      <c r="IQF1" s="437"/>
      <c r="IQG1" s="437"/>
      <c r="IQH1" s="437"/>
      <c r="IQI1" s="437"/>
      <c r="IQJ1" s="437"/>
      <c r="IQK1" s="437"/>
      <c r="IQL1" s="437"/>
      <c r="IQM1" s="437"/>
      <c r="IQN1" s="437"/>
      <c r="IQO1" s="436"/>
      <c r="IQP1" s="437"/>
      <c r="IQQ1" s="437"/>
      <c r="IQR1" s="437"/>
      <c r="IQS1" s="437"/>
      <c r="IQT1" s="437"/>
      <c r="IQU1" s="437"/>
      <c r="IQV1" s="437"/>
      <c r="IQW1" s="437"/>
      <c r="IQX1" s="437"/>
      <c r="IQY1" s="437"/>
      <c r="IQZ1" s="437"/>
      <c r="IRA1" s="437"/>
      <c r="IRB1" s="437"/>
      <c r="IRC1" s="437"/>
      <c r="IRD1" s="437"/>
      <c r="IRE1" s="437"/>
      <c r="IRF1" s="437"/>
      <c r="IRG1" s="437"/>
      <c r="IRH1" s="437"/>
      <c r="IRI1" s="436"/>
      <c r="IRJ1" s="437"/>
      <c r="IRK1" s="437"/>
      <c r="IRL1" s="437"/>
      <c r="IRM1" s="437"/>
      <c r="IRN1" s="437"/>
      <c r="IRO1" s="437"/>
      <c r="IRP1" s="437"/>
      <c r="IRQ1" s="437"/>
      <c r="IRR1" s="437"/>
      <c r="IRS1" s="437"/>
      <c r="IRT1" s="437"/>
      <c r="IRU1" s="437"/>
      <c r="IRV1" s="437"/>
      <c r="IRW1" s="437"/>
      <c r="IRX1" s="437"/>
      <c r="IRY1" s="437"/>
      <c r="IRZ1" s="437"/>
      <c r="ISA1" s="437"/>
      <c r="ISB1" s="437"/>
      <c r="ISC1" s="436"/>
      <c r="ISD1" s="437"/>
      <c r="ISE1" s="437"/>
      <c r="ISF1" s="437"/>
      <c r="ISG1" s="437"/>
      <c r="ISH1" s="437"/>
      <c r="ISI1" s="437"/>
      <c r="ISJ1" s="437"/>
      <c r="ISK1" s="437"/>
      <c r="ISL1" s="437"/>
      <c r="ISM1" s="437"/>
      <c r="ISN1" s="437"/>
      <c r="ISO1" s="437"/>
      <c r="ISP1" s="437"/>
      <c r="ISQ1" s="437"/>
      <c r="ISR1" s="437"/>
      <c r="ISS1" s="437"/>
      <c r="IST1" s="437"/>
      <c r="ISU1" s="437"/>
      <c r="ISV1" s="437"/>
      <c r="ISW1" s="436"/>
      <c r="ISX1" s="437"/>
      <c r="ISY1" s="437"/>
      <c r="ISZ1" s="437"/>
      <c r="ITA1" s="437"/>
      <c r="ITB1" s="437"/>
      <c r="ITC1" s="437"/>
      <c r="ITD1" s="437"/>
      <c r="ITE1" s="437"/>
      <c r="ITF1" s="437"/>
      <c r="ITG1" s="437"/>
      <c r="ITH1" s="437"/>
      <c r="ITI1" s="437"/>
      <c r="ITJ1" s="437"/>
      <c r="ITK1" s="437"/>
      <c r="ITL1" s="437"/>
      <c r="ITM1" s="437"/>
      <c r="ITN1" s="437"/>
      <c r="ITO1" s="437"/>
      <c r="ITP1" s="437"/>
      <c r="ITQ1" s="436"/>
      <c r="ITR1" s="437"/>
      <c r="ITS1" s="437"/>
      <c r="ITT1" s="437"/>
      <c r="ITU1" s="437"/>
      <c r="ITV1" s="437"/>
      <c r="ITW1" s="437"/>
      <c r="ITX1" s="437"/>
      <c r="ITY1" s="437"/>
      <c r="ITZ1" s="437"/>
      <c r="IUA1" s="437"/>
      <c r="IUB1" s="437"/>
      <c r="IUC1" s="437"/>
      <c r="IUD1" s="437"/>
      <c r="IUE1" s="437"/>
      <c r="IUF1" s="437"/>
      <c r="IUG1" s="437"/>
      <c r="IUH1" s="437"/>
      <c r="IUI1" s="437"/>
      <c r="IUJ1" s="437"/>
      <c r="IUK1" s="436"/>
      <c r="IUL1" s="437"/>
      <c r="IUM1" s="437"/>
      <c r="IUN1" s="437"/>
      <c r="IUO1" s="437"/>
      <c r="IUP1" s="437"/>
      <c r="IUQ1" s="437"/>
      <c r="IUR1" s="437"/>
      <c r="IUS1" s="437"/>
      <c r="IUT1" s="437"/>
      <c r="IUU1" s="437"/>
      <c r="IUV1" s="437"/>
      <c r="IUW1" s="437"/>
      <c r="IUX1" s="437"/>
      <c r="IUY1" s="437"/>
      <c r="IUZ1" s="437"/>
      <c r="IVA1" s="437"/>
      <c r="IVB1" s="437"/>
      <c r="IVC1" s="437"/>
      <c r="IVD1" s="437"/>
      <c r="IVE1" s="436"/>
      <c r="IVF1" s="437"/>
      <c r="IVG1" s="437"/>
      <c r="IVH1" s="437"/>
      <c r="IVI1" s="437"/>
      <c r="IVJ1" s="437"/>
      <c r="IVK1" s="437"/>
      <c r="IVL1" s="437"/>
      <c r="IVM1" s="437"/>
      <c r="IVN1" s="437"/>
      <c r="IVO1" s="437"/>
      <c r="IVP1" s="437"/>
      <c r="IVQ1" s="437"/>
      <c r="IVR1" s="437"/>
      <c r="IVS1" s="437"/>
      <c r="IVT1" s="437"/>
      <c r="IVU1" s="437"/>
      <c r="IVV1" s="437"/>
      <c r="IVW1" s="437"/>
      <c r="IVX1" s="437"/>
      <c r="IVY1" s="436"/>
      <c r="IVZ1" s="437"/>
      <c r="IWA1" s="437"/>
      <c r="IWB1" s="437"/>
      <c r="IWC1" s="437"/>
      <c r="IWD1" s="437"/>
      <c r="IWE1" s="437"/>
      <c r="IWF1" s="437"/>
      <c r="IWG1" s="437"/>
      <c r="IWH1" s="437"/>
      <c r="IWI1" s="437"/>
      <c r="IWJ1" s="437"/>
      <c r="IWK1" s="437"/>
      <c r="IWL1" s="437"/>
      <c r="IWM1" s="437"/>
      <c r="IWN1" s="437"/>
      <c r="IWO1" s="437"/>
      <c r="IWP1" s="437"/>
      <c r="IWQ1" s="437"/>
      <c r="IWR1" s="437"/>
      <c r="IWS1" s="436"/>
      <c r="IWT1" s="437"/>
      <c r="IWU1" s="437"/>
      <c r="IWV1" s="437"/>
      <c r="IWW1" s="437"/>
      <c r="IWX1" s="437"/>
      <c r="IWY1" s="437"/>
      <c r="IWZ1" s="437"/>
      <c r="IXA1" s="437"/>
      <c r="IXB1" s="437"/>
      <c r="IXC1" s="437"/>
      <c r="IXD1" s="437"/>
      <c r="IXE1" s="437"/>
      <c r="IXF1" s="437"/>
      <c r="IXG1" s="437"/>
      <c r="IXH1" s="437"/>
      <c r="IXI1" s="437"/>
      <c r="IXJ1" s="437"/>
      <c r="IXK1" s="437"/>
      <c r="IXL1" s="437"/>
      <c r="IXM1" s="436"/>
      <c r="IXN1" s="437"/>
      <c r="IXO1" s="437"/>
      <c r="IXP1" s="437"/>
      <c r="IXQ1" s="437"/>
      <c r="IXR1" s="437"/>
      <c r="IXS1" s="437"/>
      <c r="IXT1" s="437"/>
      <c r="IXU1" s="437"/>
      <c r="IXV1" s="437"/>
      <c r="IXW1" s="437"/>
      <c r="IXX1" s="437"/>
      <c r="IXY1" s="437"/>
      <c r="IXZ1" s="437"/>
      <c r="IYA1" s="437"/>
      <c r="IYB1" s="437"/>
      <c r="IYC1" s="437"/>
      <c r="IYD1" s="437"/>
      <c r="IYE1" s="437"/>
      <c r="IYF1" s="437"/>
      <c r="IYG1" s="436"/>
      <c r="IYH1" s="437"/>
      <c r="IYI1" s="437"/>
      <c r="IYJ1" s="437"/>
      <c r="IYK1" s="437"/>
      <c r="IYL1" s="437"/>
      <c r="IYM1" s="437"/>
      <c r="IYN1" s="437"/>
      <c r="IYO1" s="437"/>
      <c r="IYP1" s="437"/>
      <c r="IYQ1" s="437"/>
      <c r="IYR1" s="437"/>
      <c r="IYS1" s="437"/>
      <c r="IYT1" s="437"/>
      <c r="IYU1" s="437"/>
      <c r="IYV1" s="437"/>
      <c r="IYW1" s="437"/>
      <c r="IYX1" s="437"/>
      <c r="IYY1" s="437"/>
      <c r="IYZ1" s="437"/>
      <c r="IZA1" s="436"/>
      <c r="IZB1" s="437"/>
      <c r="IZC1" s="437"/>
      <c r="IZD1" s="437"/>
      <c r="IZE1" s="437"/>
      <c r="IZF1" s="437"/>
      <c r="IZG1" s="437"/>
      <c r="IZH1" s="437"/>
      <c r="IZI1" s="437"/>
      <c r="IZJ1" s="437"/>
      <c r="IZK1" s="437"/>
      <c r="IZL1" s="437"/>
      <c r="IZM1" s="437"/>
      <c r="IZN1" s="437"/>
      <c r="IZO1" s="437"/>
      <c r="IZP1" s="437"/>
      <c r="IZQ1" s="437"/>
      <c r="IZR1" s="437"/>
      <c r="IZS1" s="437"/>
      <c r="IZT1" s="437"/>
      <c r="IZU1" s="436"/>
      <c r="IZV1" s="437"/>
      <c r="IZW1" s="437"/>
      <c r="IZX1" s="437"/>
      <c r="IZY1" s="437"/>
      <c r="IZZ1" s="437"/>
      <c r="JAA1" s="437"/>
      <c r="JAB1" s="437"/>
      <c r="JAC1" s="437"/>
      <c r="JAD1" s="437"/>
      <c r="JAE1" s="437"/>
      <c r="JAF1" s="437"/>
      <c r="JAG1" s="437"/>
      <c r="JAH1" s="437"/>
      <c r="JAI1" s="437"/>
      <c r="JAJ1" s="437"/>
      <c r="JAK1" s="437"/>
      <c r="JAL1" s="437"/>
      <c r="JAM1" s="437"/>
      <c r="JAN1" s="437"/>
      <c r="JAO1" s="436"/>
      <c r="JAP1" s="437"/>
      <c r="JAQ1" s="437"/>
      <c r="JAR1" s="437"/>
      <c r="JAS1" s="437"/>
      <c r="JAT1" s="437"/>
      <c r="JAU1" s="437"/>
      <c r="JAV1" s="437"/>
      <c r="JAW1" s="437"/>
      <c r="JAX1" s="437"/>
      <c r="JAY1" s="437"/>
      <c r="JAZ1" s="437"/>
      <c r="JBA1" s="437"/>
      <c r="JBB1" s="437"/>
      <c r="JBC1" s="437"/>
      <c r="JBD1" s="437"/>
      <c r="JBE1" s="437"/>
      <c r="JBF1" s="437"/>
      <c r="JBG1" s="437"/>
      <c r="JBH1" s="437"/>
      <c r="JBI1" s="436"/>
      <c r="JBJ1" s="437"/>
      <c r="JBK1" s="437"/>
      <c r="JBL1" s="437"/>
      <c r="JBM1" s="437"/>
      <c r="JBN1" s="437"/>
      <c r="JBO1" s="437"/>
      <c r="JBP1" s="437"/>
      <c r="JBQ1" s="437"/>
      <c r="JBR1" s="437"/>
      <c r="JBS1" s="437"/>
      <c r="JBT1" s="437"/>
      <c r="JBU1" s="437"/>
      <c r="JBV1" s="437"/>
      <c r="JBW1" s="437"/>
      <c r="JBX1" s="437"/>
      <c r="JBY1" s="437"/>
      <c r="JBZ1" s="437"/>
      <c r="JCA1" s="437"/>
      <c r="JCB1" s="437"/>
      <c r="JCC1" s="436"/>
      <c r="JCD1" s="437"/>
      <c r="JCE1" s="437"/>
      <c r="JCF1" s="437"/>
      <c r="JCG1" s="437"/>
      <c r="JCH1" s="437"/>
      <c r="JCI1" s="437"/>
      <c r="JCJ1" s="437"/>
      <c r="JCK1" s="437"/>
      <c r="JCL1" s="437"/>
      <c r="JCM1" s="437"/>
      <c r="JCN1" s="437"/>
      <c r="JCO1" s="437"/>
      <c r="JCP1" s="437"/>
      <c r="JCQ1" s="437"/>
      <c r="JCR1" s="437"/>
      <c r="JCS1" s="437"/>
      <c r="JCT1" s="437"/>
      <c r="JCU1" s="437"/>
      <c r="JCV1" s="437"/>
      <c r="JCW1" s="436"/>
      <c r="JCX1" s="437"/>
      <c r="JCY1" s="437"/>
      <c r="JCZ1" s="437"/>
      <c r="JDA1" s="437"/>
      <c r="JDB1" s="437"/>
      <c r="JDC1" s="437"/>
      <c r="JDD1" s="437"/>
      <c r="JDE1" s="437"/>
      <c r="JDF1" s="437"/>
      <c r="JDG1" s="437"/>
      <c r="JDH1" s="437"/>
      <c r="JDI1" s="437"/>
      <c r="JDJ1" s="437"/>
      <c r="JDK1" s="437"/>
      <c r="JDL1" s="437"/>
      <c r="JDM1" s="437"/>
      <c r="JDN1" s="437"/>
      <c r="JDO1" s="437"/>
      <c r="JDP1" s="437"/>
      <c r="JDQ1" s="436"/>
      <c r="JDR1" s="437"/>
      <c r="JDS1" s="437"/>
      <c r="JDT1" s="437"/>
      <c r="JDU1" s="437"/>
      <c r="JDV1" s="437"/>
      <c r="JDW1" s="437"/>
      <c r="JDX1" s="437"/>
      <c r="JDY1" s="437"/>
      <c r="JDZ1" s="437"/>
      <c r="JEA1" s="437"/>
      <c r="JEB1" s="437"/>
      <c r="JEC1" s="437"/>
      <c r="JED1" s="437"/>
      <c r="JEE1" s="437"/>
      <c r="JEF1" s="437"/>
      <c r="JEG1" s="437"/>
      <c r="JEH1" s="437"/>
      <c r="JEI1" s="437"/>
      <c r="JEJ1" s="437"/>
      <c r="JEK1" s="436"/>
      <c r="JEL1" s="437"/>
      <c r="JEM1" s="437"/>
      <c r="JEN1" s="437"/>
      <c r="JEO1" s="437"/>
      <c r="JEP1" s="437"/>
      <c r="JEQ1" s="437"/>
      <c r="JER1" s="437"/>
      <c r="JES1" s="437"/>
      <c r="JET1" s="437"/>
      <c r="JEU1" s="437"/>
      <c r="JEV1" s="437"/>
      <c r="JEW1" s="437"/>
      <c r="JEX1" s="437"/>
      <c r="JEY1" s="437"/>
      <c r="JEZ1" s="437"/>
      <c r="JFA1" s="437"/>
      <c r="JFB1" s="437"/>
      <c r="JFC1" s="437"/>
      <c r="JFD1" s="437"/>
      <c r="JFE1" s="436"/>
      <c r="JFF1" s="437"/>
      <c r="JFG1" s="437"/>
      <c r="JFH1" s="437"/>
      <c r="JFI1" s="437"/>
      <c r="JFJ1" s="437"/>
      <c r="JFK1" s="437"/>
      <c r="JFL1" s="437"/>
      <c r="JFM1" s="437"/>
      <c r="JFN1" s="437"/>
      <c r="JFO1" s="437"/>
      <c r="JFP1" s="437"/>
      <c r="JFQ1" s="437"/>
      <c r="JFR1" s="437"/>
      <c r="JFS1" s="437"/>
      <c r="JFT1" s="437"/>
      <c r="JFU1" s="437"/>
      <c r="JFV1" s="437"/>
      <c r="JFW1" s="437"/>
      <c r="JFX1" s="437"/>
      <c r="JFY1" s="436"/>
      <c r="JFZ1" s="437"/>
      <c r="JGA1" s="437"/>
      <c r="JGB1" s="437"/>
      <c r="JGC1" s="437"/>
      <c r="JGD1" s="437"/>
      <c r="JGE1" s="437"/>
      <c r="JGF1" s="437"/>
      <c r="JGG1" s="437"/>
      <c r="JGH1" s="437"/>
      <c r="JGI1" s="437"/>
      <c r="JGJ1" s="437"/>
      <c r="JGK1" s="437"/>
      <c r="JGL1" s="437"/>
      <c r="JGM1" s="437"/>
      <c r="JGN1" s="437"/>
      <c r="JGO1" s="437"/>
      <c r="JGP1" s="437"/>
      <c r="JGQ1" s="437"/>
      <c r="JGR1" s="437"/>
      <c r="JGS1" s="436"/>
      <c r="JGT1" s="437"/>
      <c r="JGU1" s="437"/>
      <c r="JGV1" s="437"/>
      <c r="JGW1" s="437"/>
      <c r="JGX1" s="437"/>
      <c r="JGY1" s="437"/>
      <c r="JGZ1" s="437"/>
      <c r="JHA1" s="437"/>
      <c r="JHB1" s="437"/>
      <c r="JHC1" s="437"/>
      <c r="JHD1" s="437"/>
      <c r="JHE1" s="437"/>
      <c r="JHF1" s="437"/>
      <c r="JHG1" s="437"/>
      <c r="JHH1" s="437"/>
      <c r="JHI1" s="437"/>
      <c r="JHJ1" s="437"/>
      <c r="JHK1" s="437"/>
      <c r="JHL1" s="437"/>
      <c r="JHM1" s="436"/>
      <c r="JHN1" s="437"/>
      <c r="JHO1" s="437"/>
      <c r="JHP1" s="437"/>
      <c r="JHQ1" s="437"/>
      <c r="JHR1" s="437"/>
      <c r="JHS1" s="437"/>
      <c r="JHT1" s="437"/>
      <c r="JHU1" s="437"/>
      <c r="JHV1" s="437"/>
      <c r="JHW1" s="437"/>
      <c r="JHX1" s="437"/>
      <c r="JHY1" s="437"/>
      <c r="JHZ1" s="437"/>
      <c r="JIA1" s="437"/>
      <c r="JIB1" s="437"/>
      <c r="JIC1" s="437"/>
      <c r="JID1" s="437"/>
      <c r="JIE1" s="437"/>
      <c r="JIF1" s="437"/>
      <c r="JIG1" s="436"/>
      <c r="JIH1" s="437"/>
      <c r="JII1" s="437"/>
      <c r="JIJ1" s="437"/>
      <c r="JIK1" s="437"/>
      <c r="JIL1" s="437"/>
      <c r="JIM1" s="437"/>
      <c r="JIN1" s="437"/>
      <c r="JIO1" s="437"/>
      <c r="JIP1" s="437"/>
      <c r="JIQ1" s="437"/>
      <c r="JIR1" s="437"/>
      <c r="JIS1" s="437"/>
      <c r="JIT1" s="437"/>
      <c r="JIU1" s="437"/>
      <c r="JIV1" s="437"/>
      <c r="JIW1" s="437"/>
      <c r="JIX1" s="437"/>
      <c r="JIY1" s="437"/>
      <c r="JIZ1" s="437"/>
      <c r="JJA1" s="436"/>
      <c r="JJB1" s="437"/>
      <c r="JJC1" s="437"/>
      <c r="JJD1" s="437"/>
      <c r="JJE1" s="437"/>
      <c r="JJF1" s="437"/>
      <c r="JJG1" s="437"/>
      <c r="JJH1" s="437"/>
      <c r="JJI1" s="437"/>
      <c r="JJJ1" s="437"/>
      <c r="JJK1" s="437"/>
      <c r="JJL1" s="437"/>
      <c r="JJM1" s="437"/>
      <c r="JJN1" s="437"/>
      <c r="JJO1" s="437"/>
      <c r="JJP1" s="437"/>
      <c r="JJQ1" s="437"/>
      <c r="JJR1" s="437"/>
      <c r="JJS1" s="437"/>
      <c r="JJT1" s="437"/>
      <c r="JJU1" s="436"/>
      <c r="JJV1" s="437"/>
      <c r="JJW1" s="437"/>
      <c r="JJX1" s="437"/>
      <c r="JJY1" s="437"/>
      <c r="JJZ1" s="437"/>
      <c r="JKA1" s="437"/>
      <c r="JKB1" s="437"/>
      <c r="JKC1" s="437"/>
      <c r="JKD1" s="437"/>
      <c r="JKE1" s="437"/>
      <c r="JKF1" s="437"/>
      <c r="JKG1" s="437"/>
      <c r="JKH1" s="437"/>
      <c r="JKI1" s="437"/>
      <c r="JKJ1" s="437"/>
      <c r="JKK1" s="437"/>
      <c r="JKL1" s="437"/>
      <c r="JKM1" s="437"/>
      <c r="JKN1" s="437"/>
      <c r="JKO1" s="436"/>
      <c r="JKP1" s="437"/>
      <c r="JKQ1" s="437"/>
      <c r="JKR1" s="437"/>
      <c r="JKS1" s="437"/>
      <c r="JKT1" s="437"/>
      <c r="JKU1" s="437"/>
      <c r="JKV1" s="437"/>
      <c r="JKW1" s="437"/>
      <c r="JKX1" s="437"/>
      <c r="JKY1" s="437"/>
      <c r="JKZ1" s="437"/>
      <c r="JLA1" s="437"/>
      <c r="JLB1" s="437"/>
      <c r="JLC1" s="437"/>
      <c r="JLD1" s="437"/>
      <c r="JLE1" s="437"/>
      <c r="JLF1" s="437"/>
      <c r="JLG1" s="437"/>
      <c r="JLH1" s="437"/>
      <c r="JLI1" s="436"/>
      <c r="JLJ1" s="437"/>
      <c r="JLK1" s="437"/>
      <c r="JLL1" s="437"/>
      <c r="JLM1" s="437"/>
      <c r="JLN1" s="437"/>
      <c r="JLO1" s="437"/>
      <c r="JLP1" s="437"/>
      <c r="JLQ1" s="437"/>
      <c r="JLR1" s="437"/>
      <c r="JLS1" s="437"/>
      <c r="JLT1" s="437"/>
      <c r="JLU1" s="437"/>
      <c r="JLV1" s="437"/>
      <c r="JLW1" s="437"/>
      <c r="JLX1" s="437"/>
      <c r="JLY1" s="437"/>
      <c r="JLZ1" s="437"/>
      <c r="JMA1" s="437"/>
      <c r="JMB1" s="437"/>
      <c r="JMC1" s="436"/>
      <c r="JMD1" s="437"/>
      <c r="JME1" s="437"/>
      <c r="JMF1" s="437"/>
      <c r="JMG1" s="437"/>
      <c r="JMH1" s="437"/>
      <c r="JMI1" s="437"/>
      <c r="JMJ1" s="437"/>
      <c r="JMK1" s="437"/>
      <c r="JML1" s="437"/>
      <c r="JMM1" s="437"/>
      <c r="JMN1" s="437"/>
      <c r="JMO1" s="437"/>
      <c r="JMP1" s="437"/>
      <c r="JMQ1" s="437"/>
      <c r="JMR1" s="437"/>
      <c r="JMS1" s="437"/>
      <c r="JMT1" s="437"/>
      <c r="JMU1" s="437"/>
      <c r="JMV1" s="437"/>
      <c r="JMW1" s="436"/>
      <c r="JMX1" s="437"/>
      <c r="JMY1" s="437"/>
      <c r="JMZ1" s="437"/>
      <c r="JNA1" s="437"/>
      <c r="JNB1" s="437"/>
      <c r="JNC1" s="437"/>
      <c r="JND1" s="437"/>
      <c r="JNE1" s="437"/>
      <c r="JNF1" s="437"/>
      <c r="JNG1" s="437"/>
      <c r="JNH1" s="437"/>
      <c r="JNI1" s="437"/>
      <c r="JNJ1" s="437"/>
      <c r="JNK1" s="437"/>
      <c r="JNL1" s="437"/>
      <c r="JNM1" s="437"/>
      <c r="JNN1" s="437"/>
      <c r="JNO1" s="437"/>
      <c r="JNP1" s="437"/>
      <c r="JNQ1" s="436"/>
      <c r="JNR1" s="437"/>
      <c r="JNS1" s="437"/>
      <c r="JNT1" s="437"/>
      <c r="JNU1" s="437"/>
      <c r="JNV1" s="437"/>
      <c r="JNW1" s="437"/>
      <c r="JNX1" s="437"/>
      <c r="JNY1" s="437"/>
      <c r="JNZ1" s="437"/>
      <c r="JOA1" s="437"/>
      <c r="JOB1" s="437"/>
      <c r="JOC1" s="437"/>
      <c r="JOD1" s="437"/>
      <c r="JOE1" s="437"/>
      <c r="JOF1" s="437"/>
      <c r="JOG1" s="437"/>
      <c r="JOH1" s="437"/>
      <c r="JOI1" s="437"/>
      <c r="JOJ1" s="437"/>
      <c r="JOK1" s="436"/>
      <c r="JOL1" s="437"/>
      <c r="JOM1" s="437"/>
      <c r="JON1" s="437"/>
      <c r="JOO1" s="437"/>
      <c r="JOP1" s="437"/>
      <c r="JOQ1" s="437"/>
      <c r="JOR1" s="437"/>
      <c r="JOS1" s="437"/>
      <c r="JOT1" s="437"/>
      <c r="JOU1" s="437"/>
      <c r="JOV1" s="437"/>
      <c r="JOW1" s="437"/>
      <c r="JOX1" s="437"/>
      <c r="JOY1" s="437"/>
      <c r="JOZ1" s="437"/>
      <c r="JPA1" s="437"/>
      <c r="JPB1" s="437"/>
      <c r="JPC1" s="437"/>
      <c r="JPD1" s="437"/>
      <c r="JPE1" s="436"/>
      <c r="JPF1" s="437"/>
      <c r="JPG1" s="437"/>
      <c r="JPH1" s="437"/>
      <c r="JPI1" s="437"/>
      <c r="JPJ1" s="437"/>
      <c r="JPK1" s="437"/>
      <c r="JPL1" s="437"/>
      <c r="JPM1" s="437"/>
      <c r="JPN1" s="437"/>
      <c r="JPO1" s="437"/>
      <c r="JPP1" s="437"/>
      <c r="JPQ1" s="437"/>
      <c r="JPR1" s="437"/>
      <c r="JPS1" s="437"/>
      <c r="JPT1" s="437"/>
      <c r="JPU1" s="437"/>
      <c r="JPV1" s="437"/>
      <c r="JPW1" s="437"/>
      <c r="JPX1" s="437"/>
      <c r="JPY1" s="436"/>
      <c r="JPZ1" s="437"/>
      <c r="JQA1" s="437"/>
      <c r="JQB1" s="437"/>
      <c r="JQC1" s="437"/>
      <c r="JQD1" s="437"/>
      <c r="JQE1" s="437"/>
      <c r="JQF1" s="437"/>
      <c r="JQG1" s="437"/>
      <c r="JQH1" s="437"/>
      <c r="JQI1" s="437"/>
      <c r="JQJ1" s="437"/>
      <c r="JQK1" s="437"/>
      <c r="JQL1" s="437"/>
      <c r="JQM1" s="437"/>
      <c r="JQN1" s="437"/>
      <c r="JQO1" s="437"/>
      <c r="JQP1" s="437"/>
      <c r="JQQ1" s="437"/>
      <c r="JQR1" s="437"/>
      <c r="JQS1" s="436"/>
      <c r="JQT1" s="437"/>
      <c r="JQU1" s="437"/>
      <c r="JQV1" s="437"/>
      <c r="JQW1" s="437"/>
      <c r="JQX1" s="437"/>
      <c r="JQY1" s="437"/>
      <c r="JQZ1" s="437"/>
      <c r="JRA1" s="437"/>
      <c r="JRB1" s="437"/>
      <c r="JRC1" s="437"/>
      <c r="JRD1" s="437"/>
      <c r="JRE1" s="437"/>
      <c r="JRF1" s="437"/>
      <c r="JRG1" s="437"/>
      <c r="JRH1" s="437"/>
      <c r="JRI1" s="437"/>
      <c r="JRJ1" s="437"/>
      <c r="JRK1" s="437"/>
      <c r="JRL1" s="437"/>
      <c r="JRM1" s="436"/>
      <c r="JRN1" s="437"/>
      <c r="JRO1" s="437"/>
      <c r="JRP1" s="437"/>
      <c r="JRQ1" s="437"/>
      <c r="JRR1" s="437"/>
      <c r="JRS1" s="437"/>
      <c r="JRT1" s="437"/>
      <c r="JRU1" s="437"/>
      <c r="JRV1" s="437"/>
      <c r="JRW1" s="437"/>
      <c r="JRX1" s="437"/>
      <c r="JRY1" s="437"/>
      <c r="JRZ1" s="437"/>
      <c r="JSA1" s="437"/>
      <c r="JSB1" s="437"/>
      <c r="JSC1" s="437"/>
      <c r="JSD1" s="437"/>
      <c r="JSE1" s="437"/>
      <c r="JSF1" s="437"/>
      <c r="JSG1" s="436"/>
      <c r="JSH1" s="437"/>
      <c r="JSI1" s="437"/>
      <c r="JSJ1" s="437"/>
      <c r="JSK1" s="437"/>
      <c r="JSL1" s="437"/>
      <c r="JSM1" s="437"/>
      <c r="JSN1" s="437"/>
      <c r="JSO1" s="437"/>
      <c r="JSP1" s="437"/>
      <c r="JSQ1" s="437"/>
      <c r="JSR1" s="437"/>
      <c r="JSS1" s="437"/>
      <c r="JST1" s="437"/>
      <c r="JSU1" s="437"/>
      <c r="JSV1" s="437"/>
      <c r="JSW1" s="437"/>
      <c r="JSX1" s="437"/>
      <c r="JSY1" s="437"/>
      <c r="JSZ1" s="437"/>
      <c r="JTA1" s="436"/>
      <c r="JTB1" s="437"/>
      <c r="JTC1" s="437"/>
      <c r="JTD1" s="437"/>
      <c r="JTE1" s="437"/>
      <c r="JTF1" s="437"/>
      <c r="JTG1" s="437"/>
      <c r="JTH1" s="437"/>
      <c r="JTI1" s="437"/>
      <c r="JTJ1" s="437"/>
      <c r="JTK1" s="437"/>
      <c r="JTL1" s="437"/>
      <c r="JTM1" s="437"/>
      <c r="JTN1" s="437"/>
      <c r="JTO1" s="437"/>
      <c r="JTP1" s="437"/>
      <c r="JTQ1" s="437"/>
      <c r="JTR1" s="437"/>
      <c r="JTS1" s="437"/>
      <c r="JTT1" s="437"/>
      <c r="JTU1" s="436"/>
      <c r="JTV1" s="437"/>
      <c r="JTW1" s="437"/>
      <c r="JTX1" s="437"/>
      <c r="JTY1" s="437"/>
      <c r="JTZ1" s="437"/>
      <c r="JUA1" s="437"/>
      <c r="JUB1" s="437"/>
      <c r="JUC1" s="437"/>
      <c r="JUD1" s="437"/>
      <c r="JUE1" s="437"/>
      <c r="JUF1" s="437"/>
      <c r="JUG1" s="437"/>
      <c r="JUH1" s="437"/>
      <c r="JUI1" s="437"/>
      <c r="JUJ1" s="437"/>
      <c r="JUK1" s="437"/>
      <c r="JUL1" s="437"/>
      <c r="JUM1" s="437"/>
      <c r="JUN1" s="437"/>
      <c r="JUO1" s="436"/>
      <c r="JUP1" s="437"/>
      <c r="JUQ1" s="437"/>
      <c r="JUR1" s="437"/>
      <c r="JUS1" s="437"/>
      <c r="JUT1" s="437"/>
      <c r="JUU1" s="437"/>
      <c r="JUV1" s="437"/>
      <c r="JUW1" s="437"/>
      <c r="JUX1" s="437"/>
      <c r="JUY1" s="437"/>
      <c r="JUZ1" s="437"/>
      <c r="JVA1" s="437"/>
      <c r="JVB1" s="437"/>
      <c r="JVC1" s="437"/>
      <c r="JVD1" s="437"/>
      <c r="JVE1" s="437"/>
      <c r="JVF1" s="437"/>
      <c r="JVG1" s="437"/>
      <c r="JVH1" s="437"/>
      <c r="JVI1" s="436"/>
      <c r="JVJ1" s="437"/>
      <c r="JVK1" s="437"/>
      <c r="JVL1" s="437"/>
      <c r="JVM1" s="437"/>
      <c r="JVN1" s="437"/>
      <c r="JVO1" s="437"/>
      <c r="JVP1" s="437"/>
      <c r="JVQ1" s="437"/>
      <c r="JVR1" s="437"/>
      <c r="JVS1" s="437"/>
      <c r="JVT1" s="437"/>
      <c r="JVU1" s="437"/>
      <c r="JVV1" s="437"/>
      <c r="JVW1" s="437"/>
      <c r="JVX1" s="437"/>
      <c r="JVY1" s="437"/>
      <c r="JVZ1" s="437"/>
      <c r="JWA1" s="437"/>
      <c r="JWB1" s="437"/>
      <c r="JWC1" s="436"/>
      <c r="JWD1" s="437"/>
      <c r="JWE1" s="437"/>
      <c r="JWF1" s="437"/>
      <c r="JWG1" s="437"/>
      <c r="JWH1" s="437"/>
      <c r="JWI1" s="437"/>
      <c r="JWJ1" s="437"/>
      <c r="JWK1" s="437"/>
      <c r="JWL1" s="437"/>
      <c r="JWM1" s="437"/>
      <c r="JWN1" s="437"/>
      <c r="JWO1" s="437"/>
      <c r="JWP1" s="437"/>
      <c r="JWQ1" s="437"/>
      <c r="JWR1" s="437"/>
      <c r="JWS1" s="437"/>
      <c r="JWT1" s="437"/>
      <c r="JWU1" s="437"/>
      <c r="JWV1" s="437"/>
      <c r="JWW1" s="436"/>
      <c r="JWX1" s="437"/>
      <c r="JWY1" s="437"/>
      <c r="JWZ1" s="437"/>
      <c r="JXA1" s="437"/>
      <c r="JXB1" s="437"/>
      <c r="JXC1" s="437"/>
      <c r="JXD1" s="437"/>
      <c r="JXE1" s="437"/>
      <c r="JXF1" s="437"/>
      <c r="JXG1" s="437"/>
      <c r="JXH1" s="437"/>
      <c r="JXI1" s="437"/>
      <c r="JXJ1" s="437"/>
      <c r="JXK1" s="437"/>
      <c r="JXL1" s="437"/>
      <c r="JXM1" s="437"/>
      <c r="JXN1" s="437"/>
      <c r="JXO1" s="437"/>
      <c r="JXP1" s="437"/>
      <c r="JXQ1" s="436"/>
      <c r="JXR1" s="437"/>
      <c r="JXS1" s="437"/>
      <c r="JXT1" s="437"/>
      <c r="JXU1" s="437"/>
      <c r="JXV1" s="437"/>
      <c r="JXW1" s="437"/>
      <c r="JXX1" s="437"/>
      <c r="JXY1" s="437"/>
      <c r="JXZ1" s="437"/>
      <c r="JYA1" s="437"/>
      <c r="JYB1" s="437"/>
      <c r="JYC1" s="437"/>
      <c r="JYD1" s="437"/>
      <c r="JYE1" s="437"/>
      <c r="JYF1" s="437"/>
      <c r="JYG1" s="437"/>
      <c r="JYH1" s="437"/>
      <c r="JYI1" s="437"/>
      <c r="JYJ1" s="437"/>
      <c r="JYK1" s="436"/>
      <c r="JYL1" s="437"/>
      <c r="JYM1" s="437"/>
      <c r="JYN1" s="437"/>
      <c r="JYO1" s="437"/>
      <c r="JYP1" s="437"/>
      <c r="JYQ1" s="437"/>
      <c r="JYR1" s="437"/>
      <c r="JYS1" s="437"/>
      <c r="JYT1" s="437"/>
      <c r="JYU1" s="437"/>
      <c r="JYV1" s="437"/>
      <c r="JYW1" s="437"/>
      <c r="JYX1" s="437"/>
      <c r="JYY1" s="437"/>
      <c r="JYZ1" s="437"/>
      <c r="JZA1" s="437"/>
      <c r="JZB1" s="437"/>
      <c r="JZC1" s="437"/>
      <c r="JZD1" s="437"/>
      <c r="JZE1" s="436"/>
      <c r="JZF1" s="437"/>
      <c r="JZG1" s="437"/>
      <c r="JZH1" s="437"/>
      <c r="JZI1" s="437"/>
      <c r="JZJ1" s="437"/>
      <c r="JZK1" s="437"/>
      <c r="JZL1" s="437"/>
      <c r="JZM1" s="437"/>
      <c r="JZN1" s="437"/>
      <c r="JZO1" s="437"/>
      <c r="JZP1" s="437"/>
      <c r="JZQ1" s="437"/>
      <c r="JZR1" s="437"/>
      <c r="JZS1" s="437"/>
      <c r="JZT1" s="437"/>
      <c r="JZU1" s="437"/>
      <c r="JZV1" s="437"/>
      <c r="JZW1" s="437"/>
      <c r="JZX1" s="437"/>
      <c r="JZY1" s="436"/>
      <c r="JZZ1" s="437"/>
      <c r="KAA1" s="437"/>
      <c r="KAB1" s="437"/>
      <c r="KAC1" s="437"/>
      <c r="KAD1" s="437"/>
      <c r="KAE1" s="437"/>
      <c r="KAF1" s="437"/>
      <c r="KAG1" s="437"/>
      <c r="KAH1" s="437"/>
      <c r="KAI1" s="437"/>
      <c r="KAJ1" s="437"/>
      <c r="KAK1" s="437"/>
      <c r="KAL1" s="437"/>
      <c r="KAM1" s="437"/>
      <c r="KAN1" s="437"/>
      <c r="KAO1" s="437"/>
      <c r="KAP1" s="437"/>
      <c r="KAQ1" s="437"/>
      <c r="KAR1" s="437"/>
      <c r="KAS1" s="436"/>
      <c r="KAT1" s="437"/>
      <c r="KAU1" s="437"/>
      <c r="KAV1" s="437"/>
      <c r="KAW1" s="437"/>
      <c r="KAX1" s="437"/>
      <c r="KAY1" s="437"/>
      <c r="KAZ1" s="437"/>
      <c r="KBA1" s="437"/>
      <c r="KBB1" s="437"/>
      <c r="KBC1" s="437"/>
      <c r="KBD1" s="437"/>
      <c r="KBE1" s="437"/>
      <c r="KBF1" s="437"/>
      <c r="KBG1" s="437"/>
      <c r="KBH1" s="437"/>
      <c r="KBI1" s="437"/>
      <c r="KBJ1" s="437"/>
      <c r="KBK1" s="437"/>
      <c r="KBL1" s="437"/>
      <c r="KBM1" s="436"/>
      <c r="KBN1" s="437"/>
      <c r="KBO1" s="437"/>
      <c r="KBP1" s="437"/>
      <c r="KBQ1" s="437"/>
      <c r="KBR1" s="437"/>
      <c r="KBS1" s="437"/>
      <c r="KBT1" s="437"/>
      <c r="KBU1" s="437"/>
      <c r="KBV1" s="437"/>
      <c r="KBW1" s="437"/>
      <c r="KBX1" s="437"/>
      <c r="KBY1" s="437"/>
      <c r="KBZ1" s="437"/>
      <c r="KCA1" s="437"/>
      <c r="KCB1" s="437"/>
      <c r="KCC1" s="437"/>
      <c r="KCD1" s="437"/>
      <c r="KCE1" s="437"/>
      <c r="KCF1" s="437"/>
      <c r="KCG1" s="436"/>
      <c r="KCH1" s="437"/>
      <c r="KCI1" s="437"/>
      <c r="KCJ1" s="437"/>
      <c r="KCK1" s="437"/>
      <c r="KCL1" s="437"/>
      <c r="KCM1" s="437"/>
      <c r="KCN1" s="437"/>
      <c r="KCO1" s="437"/>
      <c r="KCP1" s="437"/>
      <c r="KCQ1" s="437"/>
      <c r="KCR1" s="437"/>
      <c r="KCS1" s="437"/>
      <c r="KCT1" s="437"/>
      <c r="KCU1" s="437"/>
      <c r="KCV1" s="437"/>
      <c r="KCW1" s="437"/>
      <c r="KCX1" s="437"/>
      <c r="KCY1" s="437"/>
      <c r="KCZ1" s="437"/>
      <c r="KDA1" s="436"/>
      <c r="KDB1" s="437"/>
      <c r="KDC1" s="437"/>
      <c r="KDD1" s="437"/>
      <c r="KDE1" s="437"/>
      <c r="KDF1" s="437"/>
      <c r="KDG1" s="437"/>
      <c r="KDH1" s="437"/>
      <c r="KDI1" s="437"/>
      <c r="KDJ1" s="437"/>
      <c r="KDK1" s="437"/>
      <c r="KDL1" s="437"/>
      <c r="KDM1" s="437"/>
      <c r="KDN1" s="437"/>
      <c r="KDO1" s="437"/>
      <c r="KDP1" s="437"/>
      <c r="KDQ1" s="437"/>
      <c r="KDR1" s="437"/>
      <c r="KDS1" s="437"/>
      <c r="KDT1" s="437"/>
      <c r="KDU1" s="436"/>
      <c r="KDV1" s="437"/>
      <c r="KDW1" s="437"/>
      <c r="KDX1" s="437"/>
      <c r="KDY1" s="437"/>
      <c r="KDZ1" s="437"/>
      <c r="KEA1" s="437"/>
      <c r="KEB1" s="437"/>
      <c r="KEC1" s="437"/>
      <c r="KED1" s="437"/>
      <c r="KEE1" s="437"/>
      <c r="KEF1" s="437"/>
      <c r="KEG1" s="437"/>
      <c r="KEH1" s="437"/>
      <c r="KEI1" s="437"/>
      <c r="KEJ1" s="437"/>
      <c r="KEK1" s="437"/>
      <c r="KEL1" s="437"/>
      <c r="KEM1" s="437"/>
      <c r="KEN1" s="437"/>
      <c r="KEO1" s="436"/>
      <c r="KEP1" s="437"/>
      <c r="KEQ1" s="437"/>
      <c r="KER1" s="437"/>
      <c r="KES1" s="437"/>
      <c r="KET1" s="437"/>
      <c r="KEU1" s="437"/>
      <c r="KEV1" s="437"/>
      <c r="KEW1" s="437"/>
      <c r="KEX1" s="437"/>
      <c r="KEY1" s="437"/>
      <c r="KEZ1" s="437"/>
      <c r="KFA1" s="437"/>
      <c r="KFB1" s="437"/>
      <c r="KFC1" s="437"/>
      <c r="KFD1" s="437"/>
      <c r="KFE1" s="437"/>
      <c r="KFF1" s="437"/>
      <c r="KFG1" s="437"/>
      <c r="KFH1" s="437"/>
      <c r="KFI1" s="436"/>
      <c r="KFJ1" s="437"/>
      <c r="KFK1" s="437"/>
      <c r="KFL1" s="437"/>
      <c r="KFM1" s="437"/>
      <c r="KFN1" s="437"/>
      <c r="KFO1" s="437"/>
      <c r="KFP1" s="437"/>
      <c r="KFQ1" s="437"/>
      <c r="KFR1" s="437"/>
      <c r="KFS1" s="437"/>
      <c r="KFT1" s="437"/>
      <c r="KFU1" s="437"/>
      <c r="KFV1" s="437"/>
      <c r="KFW1" s="437"/>
      <c r="KFX1" s="437"/>
      <c r="KFY1" s="437"/>
      <c r="KFZ1" s="437"/>
      <c r="KGA1" s="437"/>
      <c r="KGB1" s="437"/>
      <c r="KGC1" s="436"/>
      <c r="KGD1" s="437"/>
      <c r="KGE1" s="437"/>
      <c r="KGF1" s="437"/>
      <c r="KGG1" s="437"/>
      <c r="KGH1" s="437"/>
      <c r="KGI1" s="437"/>
      <c r="KGJ1" s="437"/>
      <c r="KGK1" s="437"/>
      <c r="KGL1" s="437"/>
      <c r="KGM1" s="437"/>
      <c r="KGN1" s="437"/>
      <c r="KGO1" s="437"/>
      <c r="KGP1" s="437"/>
      <c r="KGQ1" s="437"/>
      <c r="KGR1" s="437"/>
      <c r="KGS1" s="437"/>
      <c r="KGT1" s="437"/>
      <c r="KGU1" s="437"/>
      <c r="KGV1" s="437"/>
      <c r="KGW1" s="436"/>
      <c r="KGX1" s="437"/>
      <c r="KGY1" s="437"/>
      <c r="KGZ1" s="437"/>
      <c r="KHA1" s="437"/>
      <c r="KHB1" s="437"/>
      <c r="KHC1" s="437"/>
      <c r="KHD1" s="437"/>
      <c r="KHE1" s="437"/>
      <c r="KHF1" s="437"/>
      <c r="KHG1" s="437"/>
      <c r="KHH1" s="437"/>
      <c r="KHI1" s="437"/>
      <c r="KHJ1" s="437"/>
      <c r="KHK1" s="437"/>
      <c r="KHL1" s="437"/>
      <c r="KHM1" s="437"/>
      <c r="KHN1" s="437"/>
      <c r="KHO1" s="437"/>
      <c r="KHP1" s="437"/>
      <c r="KHQ1" s="436"/>
      <c r="KHR1" s="437"/>
      <c r="KHS1" s="437"/>
      <c r="KHT1" s="437"/>
      <c r="KHU1" s="437"/>
      <c r="KHV1" s="437"/>
      <c r="KHW1" s="437"/>
      <c r="KHX1" s="437"/>
      <c r="KHY1" s="437"/>
      <c r="KHZ1" s="437"/>
      <c r="KIA1" s="437"/>
      <c r="KIB1" s="437"/>
      <c r="KIC1" s="437"/>
      <c r="KID1" s="437"/>
      <c r="KIE1" s="437"/>
      <c r="KIF1" s="437"/>
      <c r="KIG1" s="437"/>
      <c r="KIH1" s="437"/>
      <c r="KII1" s="437"/>
      <c r="KIJ1" s="437"/>
      <c r="KIK1" s="436"/>
      <c r="KIL1" s="437"/>
      <c r="KIM1" s="437"/>
      <c r="KIN1" s="437"/>
      <c r="KIO1" s="437"/>
      <c r="KIP1" s="437"/>
      <c r="KIQ1" s="437"/>
      <c r="KIR1" s="437"/>
      <c r="KIS1" s="437"/>
      <c r="KIT1" s="437"/>
      <c r="KIU1" s="437"/>
      <c r="KIV1" s="437"/>
      <c r="KIW1" s="437"/>
      <c r="KIX1" s="437"/>
      <c r="KIY1" s="437"/>
      <c r="KIZ1" s="437"/>
      <c r="KJA1" s="437"/>
      <c r="KJB1" s="437"/>
      <c r="KJC1" s="437"/>
      <c r="KJD1" s="437"/>
      <c r="KJE1" s="436"/>
      <c r="KJF1" s="437"/>
      <c r="KJG1" s="437"/>
      <c r="KJH1" s="437"/>
      <c r="KJI1" s="437"/>
      <c r="KJJ1" s="437"/>
      <c r="KJK1" s="437"/>
      <c r="KJL1" s="437"/>
      <c r="KJM1" s="437"/>
      <c r="KJN1" s="437"/>
      <c r="KJO1" s="437"/>
      <c r="KJP1" s="437"/>
      <c r="KJQ1" s="437"/>
      <c r="KJR1" s="437"/>
      <c r="KJS1" s="437"/>
      <c r="KJT1" s="437"/>
      <c r="KJU1" s="437"/>
      <c r="KJV1" s="437"/>
      <c r="KJW1" s="437"/>
      <c r="KJX1" s="437"/>
      <c r="KJY1" s="436"/>
      <c r="KJZ1" s="437"/>
      <c r="KKA1" s="437"/>
      <c r="KKB1" s="437"/>
      <c r="KKC1" s="437"/>
      <c r="KKD1" s="437"/>
      <c r="KKE1" s="437"/>
      <c r="KKF1" s="437"/>
      <c r="KKG1" s="437"/>
      <c r="KKH1" s="437"/>
      <c r="KKI1" s="437"/>
      <c r="KKJ1" s="437"/>
      <c r="KKK1" s="437"/>
      <c r="KKL1" s="437"/>
      <c r="KKM1" s="437"/>
      <c r="KKN1" s="437"/>
      <c r="KKO1" s="437"/>
      <c r="KKP1" s="437"/>
      <c r="KKQ1" s="437"/>
      <c r="KKR1" s="437"/>
      <c r="KKS1" s="436"/>
      <c r="KKT1" s="437"/>
      <c r="KKU1" s="437"/>
      <c r="KKV1" s="437"/>
      <c r="KKW1" s="437"/>
      <c r="KKX1" s="437"/>
      <c r="KKY1" s="437"/>
      <c r="KKZ1" s="437"/>
      <c r="KLA1" s="437"/>
      <c r="KLB1" s="437"/>
      <c r="KLC1" s="437"/>
      <c r="KLD1" s="437"/>
      <c r="KLE1" s="437"/>
      <c r="KLF1" s="437"/>
      <c r="KLG1" s="437"/>
      <c r="KLH1" s="437"/>
      <c r="KLI1" s="437"/>
      <c r="KLJ1" s="437"/>
      <c r="KLK1" s="437"/>
      <c r="KLL1" s="437"/>
      <c r="KLM1" s="436"/>
      <c r="KLN1" s="437"/>
      <c r="KLO1" s="437"/>
      <c r="KLP1" s="437"/>
      <c r="KLQ1" s="437"/>
      <c r="KLR1" s="437"/>
      <c r="KLS1" s="437"/>
      <c r="KLT1" s="437"/>
      <c r="KLU1" s="437"/>
      <c r="KLV1" s="437"/>
      <c r="KLW1" s="437"/>
      <c r="KLX1" s="437"/>
      <c r="KLY1" s="437"/>
      <c r="KLZ1" s="437"/>
      <c r="KMA1" s="437"/>
      <c r="KMB1" s="437"/>
      <c r="KMC1" s="437"/>
      <c r="KMD1" s="437"/>
      <c r="KME1" s="437"/>
      <c r="KMF1" s="437"/>
      <c r="KMG1" s="436"/>
      <c r="KMH1" s="437"/>
      <c r="KMI1" s="437"/>
      <c r="KMJ1" s="437"/>
      <c r="KMK1" s="437"/>
      <c r="KML1" s="437"/>
      <c r="KMM1" s="437"/>
      <c r="KMN1" s="437"/>
      <c r="KMO1" s="437"/>
      <c r="KMP1" s="437"/>
      <c r="KMQ1" s="437"/>
      <c r="KMR1" s="437"/>
      <c r="KMS1" s="437"/>
      <c r="KMT1" s="437"/>
      <c r="KMU1" s="437"/>
      <c r="KMV1" s="437"/>
      <c r="KMW1" s="437"/>
      <c r="KMX1" s="437"/>
      <c r="KMY1" s="437"/>
      <c r="KMZ1" s="437"/>
      <c r="KNA1" s="436"/>
      <c r="KNB1" s="437"/>
      <c r="KNC1" s="437"/>
      <c r="KND1" s="437"/>
      <c r="KNE1" s="437"/>
      <c r="KNF1" s="437"/>
      <c r="KNG1" s="437"/>
      <c r="KNH1" s="437"/>
      <c r="KNI1" s="437"/>
      <c r="KNJ1" s="437"/>
      <c r="KNK1" s="437"/>
      <c r="KNL1" s="437"/>
      <c r="KNM1" s="437"/>
      <c r="KNN1" s="437"/>
      <c r="KNO1" s="437"/>
      <c r="KNP1" s="437"/>
      <c r="KNQ1" s="437"/>
      <c r="KNR1" s="437"/>
      <c r="KNS1" s="437"/>
      <c r="KNT1" s="437"/>
      <c r="KNU1" s="436"/>
      <c r="KNV1" s="437"/>
      <c r="KNW1" s="437"/>
      <c r="KNX1" s="437"/>
      <c r="KNY1" s="437"/>
      <c r="KNZ1" s="437"/>
      <c r="KOA1" s="437"/>
      <c r="KOB1" s="437"/>
      <c r="KOC1" s="437"/>
      <c r="KOD1" s="437"/>
      <c r="KOE1" s="437"/>
      <c r="KOF1" s="437"/>
      <c r="KOG1" s="437"/>
      <c r="KOH1" s="437"/>
      <c r="KOI1" s="437"/>
      <c r="KOJ1" s="437"/>
      <c r="KOK1" s="437"/>
      <c r="KOL1" s="437"/>
      <c r="KOM1" s="437"/>
      <c r="KON1" s="437"/>
      <c r="KOO1" s="436"/>
      <c r="KOP1" s="437"/>
      <c r="KOQ1" s="437"/>
      <c r="KOR1" s="437"/>
      <c r="KOS1" s="437"/>
      <c r="KOT1" s="437"/>
      <c r="KOU1" s="437"/>
      <c r="KOV1" s="437"/>
      <c r="KOW1" s="437"/>
      <c r="KOX1" s="437"/>
      <c r="KOY1" s="437"/>
      <c r="KOZ1" s="437"/>
      <c r="KPA1" s="437"/>
      <c r="KPB1" s="437"/>
      <c r="KPC1" s="437"/>
      <c r="KPD1" s="437"/>
      <c r="KPE1" s="437"/>
      <c r="KPF1" s="437"/>
      <c r="KPG1" s="437"/>
      <c r="KPH1" s="437"/>
      <c r="KPI1" s="436"/>
      <c r="KPJ1" s="437"/>
      <c r="KPK1" s="437"/>
      <c r="KPL1" s="437"/>
      <c r="KPM1" s="437"/>
      <c r="KPN1" s="437"/>
      <c r="KPO1" s="437"/>
      <c r="KPP1" s="437"/>
      <c r="KPQ1" s="437"/>
      <c r="KPR1" s="437"/>
      <c r="KPS1" s="437"/>
      <c r="KPT1" s="437"/>
      <c r="KPU1" s="437"/>
      <c r="KPV1" s="437"/>
      <c r="KPW1" s="437"/>
      <c r="KPX1" s="437"/>
      <c r="KPY1" s="437"/>
      <c r="KPZ1" s="437"/>
      <c r="KQA1" s="437"/>
      <c r="KQB1" s="437"/>
      <c r="KQC1" s="436"/>
      <c r="KQD1" s="437"/>
      <c r="KQE1" s="437"/>
      <c r="KQF1" s="437"/>
      <c r="KQG1" s="437"/>
      <c r="KQH1" s="437"/>
      <c r="KQI1" s="437"/>
      <c r="KQJ1" s="437"/>
      <c r="KQK1" s="437"/>
      <c r="KQL1" s="437"/>
      <c r="KQM1" s="437"/>
      <c r="KQN1" s="437"/>
      <c r="KQO1" s="437"/>
      <c r="KQP1" s="437"/>
      <c r="KQQ1" s="437"/>
      <c r="KQR1" s="437"/>
      <c r="KQS1" s="437"/>
      <c r="KQT1" s="437"/>
      <c r="KQU1" s="437"/>
      <c r="KQV1" s="437"/>
      <c r="KQW1" s="436"/>
      <c r="KQX1" s="437"/>
      <c r="KQY1" s="437"/>
      <c r="KQZ1" s="437"/>
      <c r="KRA1" s="437"/>
      <c r="KRB1" s="437"/>
      <c r="KRC1" s="437"/>
      <c r="KRD1" s="437"/>
      <c r="KRE1" s="437"/>
      <c r="KRF1" s="437"/>
      <c r="KRG1" s="437"/>
      <c r="KRH1" s="437"/>
      <c r="KRI1" s="437"/>
      <c r="KRJ1" s="437"/>
      <c r="KRK1" s="437"/>
      <c r="KRL1" s="437"/>
      <c r="KRM1" s="437"/>
      <c r="KRN1" s="437"/>
      <c r="KRO1" s="437"/>
      <c r="KRP1" s="437"/>
      <c r="KRQ1" s="436"/>
      <c r="KRR1" s="437"/>
      <c r="KRS1" s="437"/>
      <c r="KRT1" s="437"/>
      <c r="KRU1" s="437"/>
      <c r="KRV1" s="437"/>
      <c r="KRW1" s="437"/>
      <c r="KRX1" s="437"/>
      <c r="KRY1" s="437"/>
      <c r="KRZ1" s="437"/>
      <c r="KSA1" s="437"/>
      <c r="KSB1" s="437"/>
      <c r="KSC1" s="437"/>
      <c r="KSD1" s="437"/>
      <c r="KSE1" s="437"/>
      <c r="KSF1" s="437"/>
      <c r="KSG1" s="437"/>
      <c r="KSH1" s="437"/>
      <c r="KSI1" s="437"/>
      <c r="KSJ1" s="437"/>
      <c r="KSK1" s="436"/>
      <c r="KSL1" s="437"/>
      <c r="KSM1" s="437"/>
      <c r="KSN1" s="437"/>
      <c r="KSO1" s="437"/>
      <c r="KSP1" s="437"/>
      <c r="KSQ1" s="437"/>
      <c r="KSR1" s="437"/>
      <c r="KSS1" s="437"/>
      <c r="KST1" s="437"/>
      <c r="KSU1" s="437"/>
      <c r="KSV1" s="437"/>
      <c r="KSW1" s="437"/>
      <c r="KSX1" s="437"/>
      <c r="KSY1" s="437"/>
      <c r="KSZ1" s="437"/>
      <c r="KTA1" s="437"/>
      <c r="KTB1" s="437"/>
      <c r="KTC1" s="437"/>
      <c r="KTD1" s="437"/>
      <c r="KTE1" s="436"/>
      <c r="KTF1" s="437"/>
      <c r="KTG1" s="437"/>
      <c r="KTH1" s="437"/>
      <c r="KTI1" s="437"/>
      <c r="KTJ1" s="437"/>
      <c r="KTK1" s="437"/>
      <c r="KTL1" s="437"/>
      <c r="KTM1" s="437"/>
      <c r="KTN1" s="437"/>
      <c r="KTO1" s="437"/>
      <c r="KTP1" s="437"/>
      <c r="KTQ1" s="437"/>
      <c r="KTR1" s="437"/>
      <c r="KTS1" s="437"/>
      <c r="KTT1" s="437"/>
      <c r="KTU1" s="437"/>
      <c r="KTV1" s="437"/>
      <c r="KTW1" s="437"/>
      <c r="KTX1" s="437"/>
      <c r="KTY1" s="436"/>
      <c r="KTZ1" s="437"/>
      <c r="KUA1" s="437"/>
      <c r="KUB1" s="437"/>
      <c r="KUC1" s="437"/>
      <c r="KUD1" s="437"/>
      <c r="KUE1" s="437"/>
      <c r="KUF1" s="437"/>
      <c r="KUG1" s="437"/>
      <c r="KUH1" s="437"/>
      <c r="KUI1" s="437"/>
      <c r="KUJ1" s="437"/>
      <c r="KUK1" s="437"/>
      <c r="KUL1" s="437"/>
      <c r="KUM1" s="437"/>
      <c r="KUN1" s="437"/>
      <c r="KUO1" s="437"/>
      <c r="KUP1" s="437"/>
      <c r="KUQ1" s="437"/>
      <c r="KUR1" s="437"/>
      <c r="KUS1" s="436"/>
      <c r="KUT1" s="437"/>
      <c r="KUU1" s="437"/>
      <c r="KUV1" s="437"/>
      <c r="KUW1" s="437"/>
      <c r="KUX1" s="437"/>
      <c r="KUY1" s="437"/>
      <c r="KUZ1" s="437"/>
      <c r="KVA1" s="437"/>
      <c r="KVB1" s="437"/>
      <c r="KVC1" s="437"/>
      <c r="KVD1" s="437"/>
      <c r="KVE1" s="437"/>
      <c r="KVF1" s="437"/>
      <c r="KVG1" s="437"/>
      <c r="KVH1" s="437"/>
      <c r="KVI1" s="437"/>
      <c r="KVJ1" s="437"/>
      <c r="KVK1" s="437"/>
      <c r="KVL1" s="437"/>
      <c r="KVM1" s="436"/>
      <c r="KVN1" s="437"/>
      <c r="KVO1" s="437"/>
      <c r="KVP1" s="437"/>
      <c r="KVQ1" s="437"/>
      <c r="KVR1" s="437"/>
      <c r="KVS1" s="437"/>
      <c r="KVT1" s="437"/>
      <c r="KVU1" s="437"/>
      <c r="KVV1" s="437"/>
      <c r="KVW1" s="437"/>
      <c r="KVX1" s="437"/>
      <c r="KVY1" s="437"/>
      <c r="KVZ1" s="437"/>
      <c r="KWA1" s="437"/>
      <c r="KWB1" s="437"/>
      <c r="KWC1" s="437"/>
      <c r="KWD1" s="437"/>
      <c r="KWE1" s="437"/>
      <c r="KWF1" s="437"/>
      <c r="KWG1" s="436"/>
      <c r="KWH1" s="437"/>
      <c r="KWI1" s="437"/>
      <c r="KWJ1" s="437"/>
      <c r="KWK1" s="437"/>
      <c r="KWL1" s="437"/>
      <c r="KWM1" s="437"/>
      <c r="KWN1" s="437"/>
      <c r="KWO1" s="437"/>
      <c r="KWP1" s="437"/>
      <c r="KWQ1" s="437"/>
      <c r="KWR1" s="437"/>
      <c r="KWS1" s="437"/>
      <c r="KWT1" s="437"/>
      <c r="KWU1" s="437"/>
      <c r="KWV1" s="437"/>
      <c r="KWW1" s="437"/>
      <c r="KWX1" s="437"/>
      <c r="KWY1" s="437"/>
      <c r="KWZ1" s="437"/>
      <c r="KXA1" s="436"/>
      <c r="KXB1" s="437"/>
      <c r="KXC1" s="437"/>
      <c r="KXD1" s="437"/>
      <c r="KXE1" s="437"/>
      <c r="KXF1" s="437"/>
      <c r="KXG1" s="437"/>
      <c r="KXH1" s="437"/>
      <c r="KXI1" s="437"/>
      <c r="KXJ1" s="437"/>
      <c r="KXK1" s="437"/>
      <c r="KXL1" s="437"/>
      <c r="KXM1" s="437"/>
      <c r="KXN1" s="437"/>
      <c r="KXO1" s="437"/>
      <c r="KXP1" s="437"/>
      <c r="KXQ1" s="437"/>
      <c r="KXR1" s="437"/>
      <c r="KXS1" s="437"/>
      <c r="KXT1" s="437"/>
      <c r="KXU1" s="436"/>
      <c r="KXV1" s="437"/>
      <c r="KXW1" s="437"/>
      <c r="KXX1" s="437"/>
      <c r="KXY1" s="437"/>
      <c r="KXZ1" s="437"/>
      <c r="KYA1" s="437"/>
      <c r="KYB1" s="437"/>
      <c r="KYC1" s="437"/>
      <c r="KYD1" s="437"/>
      <c r="KYE1" s="437"/>
      <c r="KYF1" s="437"/>
      <c r="KYG1" s="437"/>
      <c r="KYH1" s="437"/>
      <c r="KYI1" s="437"/>
      <c r="KYJ1" s="437"/>
      <c r="KYK1" s="437"/>
      <c r="KYL1" s="437"/>
      <c r="KYM1" s="437"/>
      <c r="KYN1" s="437"/>
      <c r="KYO1" s="436"/>
      <c r="KYP1" s="437"/>
      <c r="KYQ1" s="437"/>
      <c r="KYR1" s="437"/>
      <c r="KYS1" s="437"/>
      <c r="KYT1" s="437"/>
      <c r="KYU1" s="437"/>
      <c r="KYV1" s="437"/>
      <c r="KYW1" s="437"/>
      <c r="KYX1" s="437"/>
      <c r="KYY1" s="437"/>
      <c r="KYZ1" s="437"/>
      <c r="KZA1" s="437"/>
      <c r="KZB1" s="437"/>
      <c r="KZC1" s="437"/>
      <c r="KZD1" s="437"/>
      <c r="KZE1" s="437"/>
      <c r="KZF1" s="437"/>
      <c r="KZG1" s="437"/>
      <c r="KZH1" s="437"/>
      <c r="KZI1" s="436"/>
      <c r="KZJ1" s="437"/>
      <c r="KZK1" s="437"/>
      <c r="KZL1" s="437"/>
      <c r="KZM1" s="437"/>
      <c r="KZN1" s="437"/>
      <c r="KZO1" s="437"/>
      <c r="KZP1" s="437"/>
      <c r="KZQ1" s="437"/>
      <c r="KZR1" s="437"/>
      <c r="KZS1" s="437"/>
      <c r="KZT1" s="437"/>
      <c r="KZU1" s="437"/>
      <c r="KZV1" s="437"/>
      <c r="KZW1" s="437"/>
      <c r="KZX1" s="437"/>
      <c r="KZY1" s="437"/>
      <c r="KZZ1" s="437"/>
      <c r="LAA1" s="437"/>
      <c r="LAB1" s="437"/>
      <c r="LAC1" s="436"/>
      <c r="LAD1" s="437"/>
      <c r="LAE1" s="437"/>
      <c r="LAF1" s="437"/>
      <c r="LAG1" s="437"/>
      <c r="LAH1" s="437"/>
      <c r="LAI1" s="437"/>
      <c r="LAJ1" s="437"/>
      <c r="LAK1" s="437"/>
      <c r="LAL1" s="437"/>
      <c r="LAM1" s="437"/>
      <c r="LAN1" s="437"/>
      <c r="LAO1" s="437"/>
      <c r="LAP1" s="437"/>
      <c r="LAQ1" s="437"/>
      <c r="LAR1" s="437"/>
      <c r="LAS1" s="437"/>
      <c r="LAT1" s="437"/>
      <c r="LAU1" s="437"/>
      <c r="LAV1" s="437"/>
      <c r="LAW1" s="436"/>
      <c r="LAX1" s="437"/>
      <c r="LAY1" s="437"/>
      <c r="LAZ1" s="437"/>
      <c r="LBA1" s="437"/>
      <c r="LBB1" s="437"/>
      <c r="LBC1" s="437"/>
      <c r="LBD1" s="437"/>
      <c r="LBE1" s="437"/>
      <c r="LBF1" s="437"/>
      <c r="LBG1" s="437"/>
      <c r="LBH1" s="437"/>
      <c r="LBI1" s="437"/>
      <c r="LBJ1" s="437"/>
      <c r="LBK1" s="437"/>
      <c r="LBL1" s="437"/>
      <c r="LBM1" s="437"/>
      <c r="LBN1" s="437"/>
      <c r="LBO1" s="437"/>
      <c r="LBP1" s="437"/>
      <c r="LBQ1" s="436"/>
      <c r="LBR1" s="437"/>
      <c r="LBS1" s="437"/>
      <c r="LBT1" s="437"/>
      <c r="LBU1" s="437"/>
      <c r="LBV1" s="437"/>
      <c r="LBW1" s="437"/>
      <c r="LBX1" s="437"/>
      <c r="LBY1" s="437"/>
      <c r="LBZ1" s="437"/>
      <c r="LCA1" s="437"/>
      <c r="LCB1" s="437"/>
      <c r="LCC1" s="437"/>
      <c r="LCD1" s="437"/>
      <c r="LCE1" s="437"/>
      <c r="LCF1" s="437"/>
      <c r="LCG1" s="437"/>
      <c r="LCH1" s="437"/>
      <c r="LCI1" s="437"/>
      <c r="LCJ1" s="437"/>
      <c r="LCK1" s="436"/>
      <c r="LCL1" s="437"/>
      <c r="LCM1" s="437"/>
      <c r="LCN1" s="437"/>
      <c r="LCO1" s="437"/>
      <c r="LCP1" s="437"/>
      <c r="LCQ1" s="437"/>
      <c r="LCR1" s="437"/>
      <c r="LCS1" s="437"/>
      <c r="LCT1" s="437"/>
      <c r="LCU1" s="437"/>
      <c r="LCV1" s="437"/>
      <c r="LCW1" s="437"/>
      <c r="LCX1" s="437"/>
      <c r="LCY1" s="437"/>
      <c r="LCZ1" s="437"/>
      <c r="LDA1" s="437"/>
      <c r="LDB1" s="437"/>
      <c r="LDC1" s="437"/>
      <c r="LDD1" s="437"/>
      <c r="LDE1" s="436"/>
      <c r="LDF1" s="437"/>
      <c r="LDG1" s="437"/>
      <c r="LDH1" s="437"/>
      <c r="LDI1" s="437"/>
      <c r="LDJ1" s="437"/>
      <c r="LDK1" s="437"/>
      <c r="LDL1" s="437"/>
      <c r="LDM1" s="437"/>
      <c r="LDN1" s="437"/>
      <c r="LDO1" s="437"/>
      <c r="LDP1" s="437"/>
      <c r="LDQ1" s="437"/>
      <c r="LDR1" s="437"/>
      <c r="LDS1" s="437"/>
      <c r="LDT1" s="437"/>
      <c r="LDU1" s="437"/>
      <c r="LDV1" s="437"/>
      <c r="LDW1" s="437"/>
      <c r="LDX1" s="437"/>
      <c r="LDY1" s="436"/>
      <c r="LDZ1" s="437"/>
      <c r="LEA1" s="437"/>
      <c r="LEB1" s="437"/>
      <c r="LEC1" s="437"/>
      <c r="LED1" s="437"/>
      <c r="LEE1" s="437"/>
      <c r="LEF1" s="437"/>
      <c r="LEG1" s="437"/>
      <c r="LEH1" s="437"/>
      <c r="LEI1" s="437"/>
      <c r="LEJ1" s="437"/>
      <c r="LEK1" s="437"/>
      <c r="LEL1" s="437"/>
      <c r="LEM1" s="437"/>
      <c r="LEN1" s="437"/>
      <c r="LEO1" s="437"/>
      <c r="LEP1" s="437"/>
      <c r="LEQ1" s="437"/>
      <c r="LER1" s="437"/>
      <c r="LES1" s="436"/>
      <c r="LET1" s="437"/>
      <c r="LEU1" s="437"/>
      <c r="LEV1" s="437"/>
      <c r="LEW1" s="437"/>
      <c r="LEX1" s="437"/>
      <c r="LEY1" s="437"/>
      <c r="LEZ1" s="437"/>
      <c r="LFA1" s="437"/>
      <c r="LFB1" s="437"/>
      <c r="LFC1" s="437"/>
      <c r="LFD1" s="437"/>
      <c r="LFE1" s="437"/>
      <c r="LFF1" s="437"/>
      <c r="LFG1" s="437"/>
      <c r="LFH1" s="437"/>
      <c r="LFI1" s="437"/>
      <c r="LFJ1" s="437"/>
      <c r="LFK1" s="437"/>
      <c r="LFL1" s="437"/>
      <c r="LFM1" s="436"/>
      <c r="LFN1" s="437"/>
      <c r="LFO1" s="437"/>
      <c r="LFP1" s="437"/>
      <c r="LFQ1" s="437"/>
      <c r="LFR1" s="437"/>
      <c r="LFS1" s="437"/>
      <c r="LFT1" s="437"/>
      <c r="LFU1" s="437"/>
      <c r="LFV1" s="437"/>
      <c r="LFW1" s="437"/>
      <c r="LFX1" s="437"/>
      <c r="LFY1" s="437"/>
      <c r="LFZ1" s="437"/>
      <c r="LGA1" s="437"/>
      <c r="LGB1" s="437"/>
      <c r="LGC1" s="437"/>
      <c r="LGD1" s="437"/>
      <c r="LGE1" s="437"/>
      <c r="LGF1" s="437"/>
      <c r="LGG1" s="436"/>
      <c r="LGH1" s="437"/>
      <c r="LGI1" s="437"/>
      <c r="LGJ1" s="437"/>
      <c r="LGK1" s="437"/>
      <c r="LGL1" s="437"/>
      <c r="LGM1" s="437"/>
      <c r="LGN1" s="437"/>
      <c r="LGO1" s="437"/>
      <c r="LGP1" s="437"/>
      <c r="LGQ1" s="437"/>
      <c r="LGR1" s="437"/>
      <c r="LGS1" s="437"/>
      <c r="LGT1" s="437"/>
      <c r="LGU1" s="437"/>
      <c r="LGV1" s="437"/>
      <c r="LGW1" s="437"/>
      <c r="LGX1" s="437"/>
      <c r="LGY1" s="437"/>
      <c r="LGZ1" s="437"/>
      <c r="LHA1" s="436"/>
      <c r="LHB1" s="437"/>
      <c r="LHC1" s="437"/>
      <c r="LHD1" s="437"/>
      <c r="LHE1" s="437"/>
      <c r="LHF1" s="437"/>
      <c r="LHG1" s="437"/>
      <c r="LHH1" s="437"/>
      <c r="LHI1" s="437"/>
      <c r="LHJ1" s="437"/>
      <c r="LHK1" s="437"/>
      <c r="LHL1" s="437"/>
      <c r="LHM1" s="437"/>
      <c r="LHN1" s="437"/>
      <c r="LHO1" s="437"/>
      <c r="LHP1" s="437"/>
      <c r="LHQ1" s="437"/>
      <c r="LHR1" s="437"/>
      <c r="LHS1" s="437"/>
      <c r="LHT1" s="437"/>
      <c r="LHU1" s="436"/>
      <c r="LHV1" s="437"/>
      <c r="LHW1" s="437"/>
      <c r="LHX1" s="437"/>
      <c r="LHY1" s="437"/>
      <c r="LHZ1" s="437"/>
      <c r="LIA1" s="437"/>
      <c r="LIB1" s="437"/>
      <c r="LIC1" s="437"/>
      <c r="LID1" s="437"/>
      <c r="LIE1" s="437"/>
      <c r="LIF1" s="437"/>
      <c r="LIG1" s="437"/>
      <c r="LIH1" s="437"/>
      <c r="LII1" s="437"/>
      <c r="LIJ1" s="437"/>
      <c r="LIK1" s="437"/>
      <c r="LIL1" s="437"/>
      <c r="LIM1" s="437"/>
      <c r="LIN1" s="437"/>
      <c r="LIO1" s="436"/>
      <c r="LIP1" s="437"/>
      <c r="LIQ1" s="437"/>
      <c r="LIR1" s="437"/>
      <c r="LIS1" s="437"/>
      <c r="LIT1" s="437"/>
      <c r="LIU1" s="437"/>
      <c r="LIV1" s="437"/>
      <c r="LIW1" s="437"/>
      <c r="LIX1" s="437"/>
      <c r="LIY1" s="437"/>
      <c r="LIZ1" s="437"/>
      <c r="LJA1" s="437"/>
      <c r="LJB1" s="437"/>
      <c r="LJC1" s="437"/>
      <c r="LJD1" s="437"/>
      <c r="LJE1" s="437"/>
      <c r="LJF1" s="437"/>
      <c r="LJG1" s="437"/>
      <c r="LJH1" s="437"/>
      <c r="LJI1" s="436"/>
      <c r="LJJ1" s="437"/>
      <c r="LJK1" s="437"/>
      <c r="LJL1" s="437"/>
      <c r="LJM1" s="437"/>
      <c r="LJN1" s="437"/>
      <c r="LJO1" s="437"/>
      <c r="LJP1" s="437"/>
      <c r="LJQ1" s="437"/>
      <c r="LJR1" s="437"/>
      <c r="LJS1" s="437"/>
      <c r="LJT1" s="437"/>
      <c r="LJU1" s="437"/>
      <c r="LJV1" s="437"/>
      <c r="LJW1" s="437"/>
      <c r="LJX1" s="437"/>
      <c r="LJY1" s="437"/>
      <c r="LJZ1" s="437"/>
      <c r="LKA1" s="437"/>
      <c r="LKB1" s="437"/>
      <c r="LKC1" s="436"/>
      <c r="LKD1" s="437"/>
      <c r="LKE1" s="437"/>
      <c r="LKF1" s="437"/>
      <c r="LKG1" s="437"/>
      <c r="LKH1" s="437"/>
      <c r="LKI1" s="437"/>
      <c r="LKJ1" s="437"/>
      <c r="LKK1" s="437"/>
      <c r="LKL1" s="437"/>
      <c r="LKM1" s="437"/>
      <c r="LKN1" s="437"/>
      <c r="LKO1" s="437"/>
      <c r="LKP1" s="437"/>
      <c r="LKQ1" s="437"/>
      <c r="LKR1" s="437"/>
      <c r="LKS1" s="437"/>
      <c r="LKT1" s="437"/>
      <c r="LKU1" s="437"/>
      <c r="LKV1" s="437"/>
      <c r="LKW1" s="436"/>
      <c r="LKX1" s="437"/>
      <c r="LKY1" s="437"/>
      <c r="LKZ1" s="437"/>
      <c r="LLA1" s="437"/>
      <c r="LLB1" s="437"/>
      <c r="LLC1" s="437"/>
      <c r="LLD1" s="437"/>
      <c r="LLE1" s="437"/>
      <c r="LLF1" s="437"/>
      <c r="LLG1" s="437"/>
      <c r="LLH1" s="437"/>
      <c r="LLI1" s="437"/>
      <c r="LLJ1" s="437"/>
      <c r="LLK1" s="437"/>
      <c r="LLL1" s="437"/>
      <c r="LLM1" s="437"/>
      <c r="LLN1" s="437"/>
      <c r="LLO1" s="437"/>
      <c r="LLP1" s="437"/>
      <c r="LLQ1" s="436"/>
      <c r="LLR1" s="437"/>
      <c r="LLS1" s="437"/>
      <c r="LLT1" s="437"/>
      <c r="LLU1" s="437"/>
      <c r="LLV1" s="437"/>
      <c r="LLW1" s="437"/>
      <c r="LLX1" s="437"/>
      <c r="LLY1" s="437"/>
      <c r="LLZ1" s="437"/>
      <c r="LMA1" s="437"/>
      <c r="LMB1" s="437"/>
      <c r="LMC1" s="437"/>
      <c r="LMD1" s="437"/>
      <c r="LME1" s="437"/>
      <c r="LMF1" s="437"/>
      <c r="LMG1" s="437"/>
      <c r="LMH1" s="437"/>
      <c r="LMI1" s="437"/>
      <c r="LMJ1" s="437"/>
      <c r="LMK1" s="436"/>
      <c r="LML1" s="437"/>
      <c r="LMM1" s="437"/>
      <c r="LMN1" s="437"/>
      <c r="LMO1" s="437"/>
      <c r="LMP1" s="437"/>
      <c r="LMQ1" s="437"/>
      <c r="LMR1" s="437"/>
      <c r="LMS1" s="437"/>
      <c r="LMT1" s="437"/>
      <c r="LMU1" s="437"/>
      <c r="LMV1" s="437"/>
      <c r="LMW1" s="437"/>
      <c r="LMX1" s="437"/>
      <c r="LMY1" s="437"/>
      <c r="LMZ1" s="437"/>
      <c r="LNA1" s="437"/>
      <c r="LNB1" s="437"/>
      <c r="LNC1" s="437"/>
      <c r="LND1" s="437"/>
      <c r="LNE1" s="436"/>
      <c r="LNF1" s="437"/>
      <c r="LNG1" s="437"/>
      <c r="LNH1" s="437"/>
      <c r="LNI1" s="437"/>
      <c r="LNJ1" s="437"/>
      <c r="LNK1" s="437"/>
      <c r="LNL1" s="437"/>
      <c r="LNM1" s="437"/>
      <c r="LNN1" s="437"/>
      <c r="LNO1" s="437"/>
      <c r="LNP1" s="437"/>
      <c r="LNQ1" s="437"/>
      <c r="LNR1" s="437"/>
      <c r="LNS1" s="437"/>
      <c r="LNT1" s="437"/>
      <c r="LNU1" s="437"/>
      <c r="LNV1" s="437"/>
      <c r="LNW1" s="437"/>
      <c r="LNX1" s="437"/>
      <c r="LNY1" s="436"/>
      <c r="LNZ1" s="437"/>
      <c r="LOA1" s="437"/>
      <c r="LOB1" s="437"/>
      <c r="LOC1" s="437"/>
      <c r="LOD1" s="437"/>
      <c r="LOE1" s="437"/>
      <c r="LOF1" s="437"/>
      <c r="LOG1" s="437"/>
      <c r="LOH1" s="437"/>
      <c r="LOI1" s="437"/>
      <c r="LOJ1" s="437"/>
      <c r="LOK1" s="437"/>
      <c r="LOL1" s="437"/>
      <c r="LOM1" s="437"/>
      <c r="LON1" s="437"/>
      <c r="LOO1" s="437"/>
      <c r="LOP1" s="437"/>
      <c r="LOQ1" s="437"/>
      <c r="LOR1" s="437"/>
      <c r="LOS1" s="436"/>
      <c r="LOT1" s="437"/>
      <c r="LOU1" s="437"/>
      <c r="LOV1" s="437"/>
      <c r="LOW1" s="437"/>
      <c r="LOX1" s="437"/>
      <c r="LOY1" s="437"/>
      <c r="LOZ1" s="437"/>
      <c r="LPA1" s="437"/>
      <c r="LPB1" s="437"/>
      <c r="LPC1" s="437"/>
      <c r="LPD1" s="437"/>
      <c r="LPE1" s="437"/>
      <c r="LPF1" s="437"/>
      <c r="LPG1" s="437"/>
      <c r="LPH1" s="437"/>
      <c r="LPI1" s="437"/>
      <c r="LPJ1" s="437"/>
      <c r="LPK1" s="437"/>
      <c r="LPL1" s="437"/>
      <c r="LPM1" s="436"/>
      <c r="LPN1" s="437"/>
      <c r="LPO1" s="437"/>
      <c r="LPP1" s="437"/>
      <c r="LPQ1" s="437"/>
      <c r="LPR1" s="437"/>
      <c r="LPS1" s="437"/>
      <c r="LPT1" s="437"/>
      <c r="LPU1" s="437"/>
      <c r="LPV1" s="437"/>
      <c r="LPW1" s="437"/>
      <c r="LPX1" s="437"/>
      <c r="LPY1" s="437"/>
      <c r="LPZ1" s="437"/>
      <c r="LQA1" s="437"/>
      <c r="LQB1" s="437"/>
      <c r="LQC1" s="437"/>
      <c r="LQD1" s="437"/>
      <c r="LQE1" s="437"/>
      <c r="LQF1" s="437"/>
      <c r="LQG1" s="436"/>
      <c r="LQH1" s="437"/>
      <c r="LQI1" s="437"/>
      <c r="LQJ1" s="437"/>
      <c r="LQK1" s="437"/>
      <c r="LQL1" s="437"/>
      <c r="LQM1" s="437"/>
      <c r="LQN1" s="437"/>
      <c r="LQO1" s="437"/>
      <c r="LQP1" s="437"/>
      <c r="LQQ1" s="437"/>
      <c r="LQR1" s="437"/>
      <c r="LQS1" s="437"/>
      <c r="LQT1" s="437"/>
      <c r="LQU1" s="437"/>
      <c r="LQV1" s="437"/>
      <c r="LQW1" s="437"/>
      <c r="LQX1" s="437"/>
      <c r="LQY1" s="437"/>
      <c r="LQZ1" s="437"/>
      <c r="LRA1" s="436"/>
      <c r="LRB1" s="437"/>
      <c r="LRC1" s="437"/>
      <c r="LRD1" s="437"/>
      <c r="LRE1" s="437"/>
      <c r="LRF1" s="437"/>
      <c r="LRG1" s="437"/>
      <c r="LRH1" s="437"/>
      <c r="LRI1" s="437"/>
      <c r="LRJ1" s="437"/>
      <c r="LRK1" s="437"/>
      <c r="LRL1" s="437"/>
      <c r="LRM1" s="437"/>
      <c r="LRN1" s="437"/>
      <c r="LRO1" s="437"/>
      <c r="LRP1" s="437"/>
      <c r="LRQ1" s="437"/>
      <c r="LRR1" s="437"/>
      <c r="LRS1" s="437"/>
      <c r="LRT1" s="437"/>
      <c r="LRU1" s="436"/>
      <c r="LRV1" s="437"/>
      <c r="LRW1" s="437"/>
      <c r="LRX1" s="437"/>
      <c r="LRY1" s="437"/>
      <c r="LRZ1" s="437"/>
      <c r="LSA1" s="437"/>
      <c r="LSB1" s="437"/>
      <c r="LSC1" s="437"/>
      <c r="LSD1" s="437"/>
      <c r="LSE1" s="437"/>
      <c r="LSF1" s="437"/>
      <c r="LSG1" s="437"/>
      <c r="LSH1" s="437"/>
      <c r="LSI1" s="437"/>
      <c r="LSJ1" s="437"/>
      <c r="LSK1" s="437"/>
      <c r="LSL1" s="437"/>
      <c r="LSM1" s="437"/>
      <c r="LSN1" s="437"/>
      <c r="LSO1" s="436"/>
      <c r="LSP1" s="437"/>
      <c r="LSQ1" s="437"/>
      <c r="LSR1" s="437"/>
      <c r="LSS1" s="437"/>
      <c r="LST1" s="437"/>
      <c r="LSU1" s="437"/>
      <c r="LSV1" s="437"/>
      <c r="LSW1" s="437"/>
      <c r="LSX1" s="437"/>
      <c r="LSY1" s="437"/>
      <c r="LSZ1" s="437"/>
      <c r="LTA1" s="437"/>
      <c r="LTB1" s="437"/>
      <c r="LTC1" s="437"/>
      <c r="LTD1" s="437"/>
      <c r="LTE1" s="437"/>
      <c r="LTF1" s="437"/>
      <c r="LTG1" s="437"/>
      <c r="LTH1" s="437"/>
      <c r="LTI1" s="436"/>
      <c r="LTJ1" s="437"/>
      <c r="LTK1" s="437"/>
      <c r="LTL1" s="437"/>
      <c r="LTM1" s="437"/>
      <c r="LTN1" s="437"/>
      <c r="LTO1" s="437"/>
      <c r="LTP1" s="437"/>
      <c r="LTQ1" s="437"/>
      <c r="LTR1" s="437"/>
      <c r="LTS1" s="437"/>
      <c r="LTT1" s="437"/>
      <c r="LTU1" s="437"/>
      <c r="LTV1" s="437"/>
      <c r="LTW1" s="437"/>
      <c r="LTX1" s="437"/>
      <c r="LTY1" s="437"/>
      <c r="LTZ1" s="437"/>
      <c r="LUA1" s="437"/>
      <c r="LUB1" s="437"/>
      <c r="LUC1" s="436"/>
      <c r="LUD1" s="437"/>
      <c r="LUE1" s="437"/>
      <c r="LUF1" s="437"/>
      <c r="LUG1" s="437"/>
      <c r="LUH1" s="437"/>
      <c r="LUI1" s="437"/>
      <c r="LUJ1" s="437"/>
      <c r="LUK1" s="437"/>
      <c r="LUL1" s="437"/>
      <c r="LUM1" s="437"/>
      <c r="LUN1" s="437"/>
      <c r="LUO1" s="437"/>
      <c r="LUP1" s="437"/>
      <c r="LUQ1" s="437"/>
      <c r="LUR1" s="437"/>
      <c r="LUS1" s="437"/>
      <c r="LUT1" s="437"/>
      <c r="LUU1" s="437"/>
      <c r="LUV1" s="437"/>
      <c r="LUW1" s="436"/>
      <c r="LUX1" s="437"/>
      <c r="LUY1" s="437"/>
      <c r="LUZ1" s="437"/>
      <c r="LVA1" s="437"/>
      <c r="LVB1" s="437"/>
      <c r="LVC1" s="437"/>
      <c r="LVD1" s="437"/>
      <c r="LVE1" s="437"/>
      <c r="LVF1" s="437"/>
      <c r="LVG1" s="437"/>
      <c r="LVH1" s="437"/>
      <c r="LVI1" s="437"/>
      <c r="LVJ1" s="437"/>
      <c r="LVK1" s="437"/>
      <c r="LVL1" s="437"/>
      <c r="LVM1" s="437"/>
      <c r="LVN1" s="437"/>
      <c r="LVO1" s="437"/>
      <c r="LVP1" s="437"/>
      <c r="LVQ1" s="436"/>
      <c r="LVR1" s="437"/>
      <c r="LVS1" s="437"/>
      <c r="LVT1" s="437"/>
      <c r="LVU1" s="437"/>
      <c r="LVV1" s="437"/>
      <c r="LVW1" s="437"/>
      <c r="LVX1" s="437"/>
      <c r="LVY1" s="437"/>
      <c r="LVZ1" s="437"/>
      <c r="LWA1" s="437"/>
      <c r="LWB1" s="437"/>
      <c r="LWC1" s="437"/>
      <c r="LWD1" s="437"/>
      <c r="LWE1" s="437"/>
      <c r="LWF1" s="437"/>
      <c r="LWG1" s="437"/>
      <c r="LWH1" s="437"/>
      <c r="LWI1" s="437"/>
      <c r="LWJ1" s="437"/>
      <c r="LWK1" s="436"/>
      <c r="LWL1" s="437"/>
      <c r="LWM1" s="437"/>
      <c r="LWN1" s="437"/>
      <c r="LWO1" s="437"/>
      <c r="LWP1" s="437"/>
      <c r="LWQ1" s="437"/>
      <c r="LWR1" s="437"/>
      <c r="LWS1" s="437"/>
      <c r="LWT1" s="437"/>
      <c r="LWU1" s="437"/>
      <c r="LWV1" s="437"/>
      <c r="LWW1" s="437"/>
      <c r="LWX1" s="437"/>
      <c r="LWY1" s="437"/>
      <c r="LWZ1" s="437"/>
      <c r="LXA1" s="437"/>
      <c r="LXB1" s="437"/>
      <c r="LXC1" s="437"/>
      <c r="LXD1" s="437"/>
      <c r="LXE1" s="436"/>
      <c r="LXF1" s="437"/>
      <c r="LXG1" s="437"/>
      <c r="LXH1" s="437"/>
      <c r="LXI1" s="437"/>
      <c r="LXJ1" s="437"/>
      <c r="LXK1" s="437"/>
      <c r="LXL1" s="437"/>
      <c r="LXM1" s="437"/>
      <c r="LXN1" s="437"/>
      <c r="LXO1" s="437"/>
      <c r="LXP1" s="437"/>
      <c r="LXQ1" s="437"/>
      <c r="LXR1" s="437"/>
      <c r="LXS1" s="437"/>
      <c r="LXT1" s="437"/>
      <c r="LXU1" s="437"/>
      <c r="LXV1" s="437"/>
      <c r="LXW1" s="437"/>
      <c r="LXX1" s="437"/>
      <c r="LXY1" s="436"/>
      <c r="LXZ1" s="437"/>
      <c r="LYA1" s="437"/>
      <c r="LYB1" s="437"/>
      <c r="LYC1" s="437"/>
      <c r="LYD1" s="437"/>
      <c r="LYE1" s="437"/>
      <c r="LYF1" s="437"/>
      <c r="LYG1" s="437"/>
      <c r="LYH1" s="437"/>
      <c r="LYI1" s="437"/>
      <c r="LYJ1" s="437"/>
      <c r="LYK1" s="437"/>
      <c r="LYL1" s="437"/>
      <c r="LYM1" s="437"/>
      <c r="LYN1" s="437"/>
      <c r="LYO1" s="437"/>
      <c r="LYP1" s="437"/>
      <c r="LYQ1" s="437"/>
      <c r="LYR1" s="437"/>
      <c r="LYS1" s="436"/>
      <c r="LYT1" s="437"/>
      <c r="LYU1" s="437"/>
      <c r="LYV1" s="437"/>
      <c r="LYW1" s="437"/>
      <c r="LYX1" s="437"/>
      <c r="LYY1" s="437"/>
      <c r="LYZ1" s="437"/>
      <c r="LZA1" s="437"/>
      <c r="LZB1" s="437"/>
      <c r="LZC1" s="437"/>
      <c r="LZD1" s="437"/>
      <c r="LZE1" s="437"/>
      <c r="LZF1" s="437"/>
      <c r="LZG1" s="437"/>
      <c r="LZH1" s="437"/>
      <c r="LZI1" s="437"/>
      <c r="LZJ1" s="437"/>
      <c r="LZK1" s="437"/>
      <c r="LZL1" s="437"/>
      <c r="LZM1" s="436"/>
      <c r="LZN1" s="437"/>
      <c r="LZO1" s="437"/>
      <c r="LZP1" s="437"/>
      <c r="LZQ1" s="437"/>
      <c r="LZR1" s="437"/>
      <c r="LZS1" s="437"/>
      <c r="LZT1" s="437"/>
      <c r="LZU1" s="437"/>
      <c r="LZV1" s="437"/>
      <c r="LZW1" s="437"/>
      <c r="LZX1" s="437"/>
      <c r="LZY1" s="437"/>
      <c r="LZZ1" s="437"/>
      <c r="MAA1" s="437"/>
      <c r="MAB1" s="437"/>
      <c r="MAC1" s="437"/>
      <c r="MAD1" s="437"/>
      <c r="MAE1" s="437"/>
      <c r="MAF1" s="437"/>
      <c r="MAG1" s="436"/>
      <c r="MAH1" s="437"/>
      <c r="MAI1" s="437"/>
      <c r="MAJ1" s="437"/>
      <c r="MAK1" s="437"/>
      <c r="MAL1" s="437"/>
      <c r="MAM1" s="437"/>
      <c r="MAN1" s="437"/>
      <c r="MAO1" s="437"/>
      <c r="MAP1" s="437"/>
      <c r="MAQ1" s="437"/>
      <c r="MAR1" s="437"/>
      <c r="MAS1" s="437"/>
      <c r="MAT1" s="437"/>
      <c r="MAU1" s="437"/>
      <c r="MAV1" s="437"/>
      <c r="MAW1" s="437"/>
      <c r="MAX1" s="437"/>
      <c r="MAY1" s="437"/>
      <c r="MAZ1" s="437"/>
      <c r="MBA1" s="436"/>
      <c r="MBB1" s="437"/>
      <c r="MBC1" s="437"/>
      <c r="MBD1" s="437"/>
      <c r="MBE1" s="437"/>
      <c r="MBF1" s="437"/>
      <c r="MBG1" s="437"/>
      <c r="MBH1" s="437"/>
      <c r="MBI1" s="437"/>
      <c r="MBJ1" s="437"/>
      <c r="MBK1" s="437"/>
      <c r="MBL1" s="437"/>
      <c r="MBM1" s="437"/>
      <c r="MBN1" s="437"/>
      <c r="MBO1" s="437"/>
      <c r="MBP1" s="437"/>
      <c r="MBQ1" s="437"/>
      <c r="MBR1" s="437"/>
      <c r="MBS1" s="437"/>
      <c r="MBT1" s="437"/>
      <c r="MBU1" s="436"/>
      <c r="MBV1" s="437"/>
      <c r="MBW1" s="437"/>
      <c r="MBX1" s="437"/>
      <c r="MBY1" s="437"/>
      <c r="MBZ1" s="437"/>
      <c r="MCA1" s="437"/>
      <c r="MCB1" s="437"/>
      <c r="MCC1" s="437"/>
      <c r="MCD1" s="437"/>
      <c r="MCE1" s="437"/>
      <c r="MCF1" s="437"/>
      <c r="MCG1" s="437"/>
      <c r="MCH1" s="437"/>
      <c r="MCI1" s="437"/>
      <c r="MCJ1" s="437"/>
      <c r="MCK1" s="437"/>
      <c r="MCL1" s="437"/>
      <c r="MCM1" s="437"/>
      <c r="MCN1" s="437"/>
      <c r="MCO1" s="436"/>
      <c r="MCP1" s="437"/>
      <c r="MCQ1" s="437"/>
      <c r="MCR1" s="437"/>
      <c r="MCS1" s="437"/>
      <c r="MCT1" s="437"/>
      <c r="MCU1" s="437"/>
      <c r="MCV1" s="437"/>
      <c r="MCW1" s="437"/>
      <c r="MCX1" s="437"/>
      <c r="MCY1" s="437"/>
      <c r="MCZ1" s="437"/>
      <c r="MDA1" s="437"/>
      <c r="MDB1" s="437"/>
      <c r="MDC1" s="437"/>
      <c r="MDD1" s="437"/>
      <c r="MDE1" s="437"/>
      <c r="MDF1" s="437"/>
      <c r="MDG1" s="437"/>
      <c r="MDH1" s="437"/>
      <c r="MDI1" s="436"/>
      <c r="MDJ1" s="437"/>
      <c r="MDK1" s="437"/>
      <c r="MDL1" s="437"/>
      <c r="MDM1" s="437"/>
      <c r="MDN1" s="437"/>
      <c r="MDO1" s="437"/>
      <c r="MDP1" s="437"/>
      <c r="MDQ1" s="437"/>
      <c r="MDR1" s="437"/>
      <c r="MDS1" s="437"/>
      <c r="MDT1" s="437"/>
      <c r="MDU1" s="437"/>
      <c r="MDV1" s="437"/>
      <c r="MDW1" s="437"/>
      <c r="MDX1" s="437"/>
      <c r="MDY1" s="437"/>
      <c r="MDZ1" s="437"/>
      <c r="MEA1" s="437"/>
      <c r="MEB1" s="437"/>
      <c r="MEC1" s="436"/>
      <c r="MED1" s="437"/>
      <c r="MEE1" s="437"/>
      <c r="MEF1" s="437"/>
      <c r="MEG1" s="437"/>
      <c r="MEH1" s="437"/>
      <c r="MEI1" s="437"/>
      <c r="MEJ1" s="437"/>
      <c r="MEK1" s="437"/>
      <c r="MEL1" s="437"/>
      <c r="MEM1" s="437"/>
      <c r="MEN1" s="437"/>
      <c r="MEO1" s="437"/>
      <c r="MEP1" s="437"/>
      <c r="MEQ1" s="437"/>
      <c r="MER1" s="437"/>
      <c r="MES1" s="437"/>
      <c r="MET1" s="437"/>
      <c r="MEU1" s="437"/>
      <c r="MEV1" s="437"/>
      <c r="MEW1" s="436"/>
      <c r="MEX1" s="437"/>
      <c r="MEY1" s="437"/>
      <c r="MEZ1" s="437"/>
      <c r="MFA1" s="437"/>
      <c r="MFB1" s="437"/>
      <c r="MFC1" s="437"/>
      <c r="MFD1" s="437"/>
      <c r="MFE1" s="437"/>
      <c r="MFF1" s="437"/>
      <c r="MFG1" s="437"/>
      <c r="MFH1" s="437"/>
      <c r="MFI1" s="437"/>
      <c r="MFJ1" s="437"/>
      <c r="MFK1" s="437"/>
      <c r="MFL1" s="437"/>
      <c r="MFM1" s="437"/>
      <c r="MFN1" s="437"/>
      <c r="MFO1" s="437"/>
      <c r="MFP1" s="437"/>
      <c r="MFQ1" s="436"/>
      <c r="MFR1" s="437"/>
      <c r="MFS1" s="437"/>
      <c r="MFT1" s="437"/>
      <c r="MFU1" s="437"/>
      <c r="MFV1" s="437"/>
      <c r="MFW1" s="437"/>
      <c r="MFX1" s="437"/>
      <c r="MFY1" s="437"/>
      <c r="MFZ1" s="437"/>
      <c r="MGA1" s="437"/>
      <c r="MGB1" s="437"/>
      <c r="MGC1" s="437"/>
      <c r="MGD1" s="437"/>
      <c r="MGE1" s="437"/>
      <c r="MGF1" s="437"/>
      <c r="MGG1" s="437"/>
      <c r="MGH1" s="437"/>
      <c r="MGI1" s="437"/>
      <c r="MGJ1" s="437"/>
      <c r="MGK1" s="436"/>
      <c r="MGL1" s="437"/>
      <c r="MGM1" s="437"/>
      <c r="MGN1" s="437"/>
      <c r="MGO1" s="437"/>
      <c r="MGP1" s="437"/>
      <c r="MGQ1" s="437"/>
      <c r="MGR1" s="437"/>
      <c r="MGS1" s="437"/>
      <c r="MGT1" s="437"/>
      <c r="MGU1" s="437"/>
      <c r="MGV1" s="437"/>
      <c r="MGW1" s="437"/>
      <c r="MGX1" s="437"/>
      <c r="MGY1" s="437"/>
      <c r="MGZ1" s="437"/>
      <c r="MHA1" s="437"/>
      <c r="MHB1" s="437"/>
      <c r="MHC1" s="437"/>
      <c r="MHD1" s="437"/>
      <c r="MHE1" s="436"/>
      <c r="MHF1" s="437"/>
      <c r="MHG1" s="437"/>
      <c r="MHH1" s="437"/>
      <c r="MHI1" s="437"/>
      <c r="MHJ1" s="437"/>
      <c r="MHK1" s="437"/>
      <c r="MHL1" s="437"/>
      <c r="MHM1" s="437"/>
      <c r="MHN1" s="437"/>
      <c r="MHO1" s="437"/>
      <c r="MHP1" s="437"/>
      <c r="MHQ1" s="437"/>
      <c r="MHR1" s="437"/>
      <c r="MHS1" s="437"/>
      <c r="MHT1" s="437"/>
      <c r="MHU1" s="437"/>
      <c r="MHV1" s="437"/>
      <c r="MHW1" s="437"/>
      <c r="MHX1" s="437"/>
      <c r="MHY1" s="436"/>
      <c r="MHZ1" s="437"/>
      <c r="MIA1" s="437"/>
      <c r="MIB1" s="437"/>
      <c r="MIC1" s="437"/>
      <c r="MID1" s="437"/>
      <c r="MIE1" s="437"/>
      <c r="MIF1" s="437"/>
      <c r="MIG1" s="437"/>
      <c r="MIH1" s="437"/>
      <c r="MII1" s="437"/>
      <c r="MIJ1" s="437"/>
      <c r="MIK1" s="437"/>
      <c r="MIL1" s="437"/>
      <c r="MIM1" s="437"/>
      <c r="MIN1" s="437"/>
      <c r="MIO1" s="437"/>
      <c r="MIP1" s="437"/>
      <c r="MIQ1" s="437"/>
      <c r="MIR1" s="437"/>
      <c r="MIS1" s="436"/>
      <c r="MIT1" s="437"/>
      <c r="MIU1" s="437"/>
      <c r="MIV1" s="437"/>
      <c r="MIW1" s="437"/>
      <c r="MIX1" s="437"/>
      <c r="MIY1" s="437"/>
      <c r="MIZ1" s="437"/>
      <c r="MJA1" s="437"/>
      <c r="MJB1" s="437"/>
      <c r="MJC1" s="437"/>
      <c r="MJD1" s="437"/>
      <c r="MJE1" s="437"/>
      <c r="MJF1" s="437"/>
      <c r="MJG1" s="437"/>
      <c r="MJH1" s="437"/>
      <c r="MJI1" s="437"/>
      <c r="MJJ1" s="437"/>
      <c r="MJK1" s="437"/>
      <c r="MJL1" s="437"/>
      <c r="MJM1" s="436"/>
      <c r="MJN1" s="437"/>
      <c r="MJO1" s="437"/>
      <c r="MJP1" s="437"/>
      <c r="MJQ1" s="437"/>
      <c r="MJR1" s="437"/>
      <c r="MJS1" s="437"/>
      <c r="MJT1" s="437"/>
      <c r="MJU1" s="437"/>
      <c r="MJV1" s="437"/>
      <c r="MJW1" s="437"/>
      <c r="MJX1" s="437"/>
      <c r="MJY1" s="437"/>
      <c r="MJZ1" s="437"/>
      <c r="MKA1" s="437"/>
      <c r="MKB1" s="437"/>
      <c r="MKC1" s="437"/>
      <c r="MKD1" s="437"/>
      <c r="MKE1" s="437"/>
      <c r="MKF1" s="437"/>
      <c r="MKG1" s="436"/>
      <c r="MKH1" s="437"/>
      <c r="MKI1" s="437"/>
      <c r="MKJ1" s="437"/>
      <c r="MKK1" s="437"/>
      <c r="MKL1" s="437"/>
      <c r="MKM1" s="437"/>
      <c r="MKN1" s="437"/>
      <c r="MKO1" s="437"/>
      <c r="MKP1" s="437"/>
      <c r="MKQ1" s="437"/>
      <c r="MKR1" s="437"/>
      <c r="MKS1" s="437"/>
      <c r="MKT1" s="437"/>
      <c r="MKU1" s="437"/>
      <c r="MKV1" s="437"/>
      <c r="MKW1" s="437"/>
      <c r="MKX1" s="437"/>
      <c r="MKY1" s="437"/>
      <c r="MKZ1" s="437"/>
      <c r="MLA1" s="436"/>
      <c r="MLB1" s="437"/>
      <c r="MLC1" s="437"/>
      <c r="MLD1" s="437"/>
      <c r="MLE1" s="437"/>
      <c r="MLF1" s="437"/>
      <c r="MLG1" s="437"/>
      <c r="MLH1" s="437"/>
      <c r="MLI1" s="437"/>
      <c r="MLJ1" s="437"/>
      <c r="MLK1" s="437"/>
      <c r="MLL1" s="437"/>
      <c r="MLM1" s="437"/>
      <c r="MLN1" s="437"/>
      <c r="MLO1" s="437"/>
      <c r="MLP1" s="437"/>
      <c r="MLQ1" s="437"/>
      <c r="MLR1" s="437"/>
      <c r="MLS1" s="437"/>
      <c r="MLT1" s="437"/>
      <c r="MLU1" s="436"/>
      <c r="MLV1" s="437"/>
      <c r="MLW1" s="437"/>
      <c r="MLX1" s="437"/>
      <c r="MLY1" s="437"/>
      <c r="MLZ1" s="437"/>
      <c r="MMA1" s="437"/>
      <c r="MMB1" s="437"/>
      <c r="MMC1" s="437"/>
      <c r="MMD1" s="437"/>
      <c r="MME1" s="437"/>
      <c r="MMF1" s="437"/>
      <c r="MMG1" s="437"/>
      <c r="MMH1" s="437"/>
      <c r="MMI1" s="437"/>
      <c r="MMJ1" s="437"/>
      <c r="MMK1" s="437"/>
      <c r="MML1" s="437"/>
      <c r="MMM1" s="437"/>
      <c r="MMN1" s="437"/>
      <c r="MMO1" s="436"/>
      <c r="MMP1" s="437"/>
      <c r="MMQ1" s="437"/>
      <c r="MMR1" s="437"/>
      <c r="MMS1" s="437"/>
      <c r="MMT1" s="437"/>
      <c r="MMU1" s="437"/>
      <c r="MMV1" s="437"/>
      <c r="MMW1" s="437"/>
      <c r="MMX1" s="437"/>
      <c r="MMY1" s="437"/>
      <c r="MMZ1" s="437"/>
      <c r="MNA1" s="437"/>
      <c r="MNB1" s="437"/>
      <c r="MNC1" s="437"/>
      <c r="MND1" s="437"/>
      <c r="MNE1" s="437"/>
      <c r="MNF1" s="437"/>
      <c r="MNG1" s="437"/>
      <c r="MNH1" s="437"/>
      <c r="MNI1" s="436"/>
      <c r="MNJ1" s="437"/>
      <c r="MNK1" s="437"/>
      <c r="MNL1" s="437"/>
      <c r="MNM1" s="437"/>
      <c r="MNN1" s="437"/>
      <c r="MNO1" s="437"/>
      <c r="MNP1" s="437"/>
      <c r="MNQ1" s="437"/>
      <c r="MNR1" s="437"/>
      <c r="MNS1" s="437"/>
      <c r="MNT1" s="437"/>
      <c r="MNU1" s="437"/>
      <c r="MNV1" s="437"/>
      <c r="MNW1" s="437"/>
      <c r="MNX1" s="437"/>
      <c r="MNY1" s="437"/>
      <c r="MNZ1" s="437"/>
      <c r="MOA1" s="437"/>
      <c r="MOB1" s="437"/>
      <c r="MOC1" s="436"/>
      <c r="MOD1" s="437"/>
      <c r="MOE1" s="437"/>
      <c r="MOF1" s="437"/>
      <c r="MOG1" s="437"/>
      <c r="MOH1" s="437"/>
      <c r="MOI1" s="437"/>
      <c r="MOJ1" s="437"/>
      <c r="MOK1" s="437"/>
      <c r="MOL1" s="437"/>
      <c r="MOM1" s="437"/>
      <c r="MON1" s="437"/>
      <c r="MOO1" s="437"/>
      <c r="MOP1" s="437"/>
      <c r="MOQ1" s="437"/>
      <c r="MOR1" s="437"/>
      <c r="MOS1" s="437"/>
      <c r="MOT1" s="437"/>
      <c r="MOU1" s="437"/>
      <c r="MOV1" s="437"/>
      <c r="MOW1" s="436"/>
      <c r="MOX1" s="437"/>
      <c r="MOY1" s="437"/>
      <c r="MOZ1" s="437"/>
      <c r="MPA1" s="437"/>
      <c r="MPB1" s="437"/>
      <c r="MPC1" s="437"/>
      <c r="MPD1" s="437"/>
      <c r="MPE1" s="437"/>
      <c r="MPF1" s="437"/>
      <c r="MPG1" s="437"/>
      <c r="MPH1" s="437"/>
      <c r="MPI1" s="437"/>
      <c r="MPJ1" s="437"/>
      <c r="MPK1" s="437"/>
      <c r="MPL1" s="437"/>
      <c r="MPM1" s="437"/>
      <c r="MPN1" s="437"/>
      <c r="MPO1" s="437"/>
      <c r="MPP1" s="437"/>
      <c r="MPQ1" s="436"/>
      <c r="MPR1" s="437"/>
      <c r="MPS1" s="437"/>
      <c r="MPT1" s="437"/>
      <c r="MPU1" s="437"/>
      <c r="MPV1" s="437"/>
      <c r="MPW1" s="437"/>
      <c r="MPX1" s="437"/>
      <c r="MPY1" s="437"/>
      <c r="MPZ1" s="437"/>
      <c r="MQA1" s="437"/>
      <c r="MQB1" s="437"/>
      <c r="MQC1" s="437"/>
      <c r="MQD1" s="437"/>
      <c r="MQE1" s="437"/>
      <c r="MQF1" s="437"/>
      <c r="MQG1" s="437"/>
      <c r="MQH1" s="437"/>
      <c r="MQI1" s="437"/>
      <c r="MQJ1" s="437"/>
      <c r="MQK1" s="436"/>
      <c r="MQL1" s="437"/>
      <c r="MQM1" s="437"/>
      <c r="MQN1" s="437"/>
      <c r="MQO1" s="437"/>
      <c r="MQP1" s="437"/>
      <c r="MQQ1" s="437"/>
      <c r="MQR1" s="437"/>
      <c r="MQS1" s="437"/>
      <c r="MQT1" s="437"/>
      <c r="MQU1" s="437"/>
      <c r="MQV1" s="437"/>
      <c r="MQW1" s="437"/>
      <c r="MQX1" s="437"/>
      <c r="MQY1" s="437"/>
      <c r="MQZ1" s="437"/>
      <c r="MRA1" s="437"/>
      <c r="MRB1" s="437"/>
      <c r="MRC1" s="437"/>
      <c r="MRD1" s="437"/>
      <c r="MRE1" s="436"/>
      <c r="MRF1" s="437"/>
      <c r="MRG1" s="437"/>
      <c r="MRH1" s="437"/>
      <c r="MRI1" s="437"/>
      <c r="MRJ1" s="437"/>
      <c r="MRK1" s="437"/>
      <c r="MRL1" s="437"/>
      <c r="MRM1" s="437"/>
      <c r="MRN1" s="437"/>
      <c r="MRO1" s="437"/>
      <c r="MRP1" s="437"/>
      <c r="MRQ1" s="437"/>
      <c r="MRR1" s="437"/>
      <c r="MRS1" s="437"/>
      <c r="MRT1" s="437"/>
      <c r="MRU1" s="437"/>
      <c r="MRV1" s="437"/>
      <c r="MRW1" s="437"/>
      <c r="MRX1" s="437"/>
      <c r="MRY1" s="436"/>
      <c r="MRZ1" s="437"/>
      <c r="MSA1" s="437"/>
      <c r="MSB1" s="437"/>
      <c r="MSC1" s="437"/>
      <c r="MSD1" s="437"/>
      <c r="MSE1" s="437"/>
      <c r="MSF1" s="437"/>
      <c r="MSG1" s="437"/>
      <c r="MSH1" s="437"/>
      <c r="MSI1" s="437"/>
      <c r="MSJ1" s="437"/>
      <c r="MSK1" s="437"/>
      <c r="MSL1" s="437"/>
      <c r="MSM1" s="437"/>
      <c r="MSN1" s="437"/>
      <c r="MSO1" s="437"/>
      <c r="MSP1" s="437"/>
      <c r="MSQ1" s="437"/>
      <c r="MSR1" s="437"/>
      <c r="MSS1" s="436"/>
      <c r="MST1" s="437"/>
      <c r="MSU1" s="437"/>
      <c r="MSV1" s="437"/>
      <c r="MSW1" s="437"/>
      <c r="MSX1" s="437"/>
      <c r="MSY1" s="437"/>
      <c r="MSZ1" s="437"/>
      <c r="MTA1" s="437"/>
      <c r="MTB1" s="437"/>
      <c r="MTC1" s="437"/>
      <c r="MTD1" s="437"/>
      <c r="MTE1" s="437"/>
      <c r="MTF1" s="437"/>
      <c r="MTG1" s="437"/>
      <c r="MTH1" s="437"/>
      <c r="MTI1" s="437"/>
      <c r="MTJ1" s="437"/>
      <c r="MTK1" s="437"/>
      <c r="MTL1" s="437"/>
      <c r="MTM1" s="436"/>
      <c r="MTN1" s="437"/>
      <c r="MTO1" s="437"/>
      <c r="MTP1" s="437"/>
      <c r="MTQ1" s="437"/>
      <c r="MTR1" s="437"/>
      <c r="MTS1" s="437"/>
      <c r="MTT1" s="437"/>
      <c r="MTU1" s="437"/>
      <c r="MTV1" s="437"/>
      <c r="MTW1" s="437"/>
      <c r="MTX1" s="437"/>
      <c r="MTY1" s="437"/>
      <c r="MTZ1" s="437"/>
      <c r="MUA1" s="437"/>
      <c r="MUB1" s="437"/>
      <c r="MUC1" s="437"/>
      <c r="MUD1" s="437"/>
      <c r="MUE1" s="437"/>
      <c r="MUF1" s="437"/>
      <c r="MUG1" s="436"/>
      <c r="MUH1" s="437"/>
      <c r="MUI1" s="437"/>
      <c r="MUJ1" s="437"/>
      <c r="MUK1" s="437"/>
      <c r="MUL1" s="437"/>
      <c r="MUM1" s="437"/>
      <c r="MUN1" s="437"/>
      <c r="MUO1" s="437"/>
      <c r="MUP1" s="437"/>
      <c r="MUQ1" s="437"/>
      <c r="MUR1" s="437"/>
      <c r="MUS1" s="437"/>
      <c r="MUT1" s="437"/>
      <c r="MUU1" s="437"/>
      <c r="MUV1" s="437"/>
      <c r="MUW1" s="437"/>
      <c r="MUX1" s="437"/>
      <c r="MUY1" s="437"/>
      <c r="MUZ1" s="437"/>
      <c r="MVA1" s="436"/>
      <c r="MVB1" s="437"/>
      <c r="MVC1" s="437"/>
      <c r="MVD1" s="437"/>
      <c r="MVE1" s="437"/>
      <c r="MVF1" s="437"/>
      <c r="MVG1" s="437"/>
      <c r="MVH1" s="437"/>
      <c r="MVI1" s="437"/>
      <c r="MVJ1" s="437"/>
      <c r="MVK1" s="437"/>
      <c r="MVL1" s="437"/>
      <c r="MVM1" s="437"/>
      <c r="MVN1" s="437"/>
      <c r="MVO1" s="437"/>
      <c r="MVP1" s="437"/>
      <c r="MVQ1" s="437"/>
      <c r="MVR1" s="437"/>
      <c r="MVS1" s="437"/>
      <c r="MVT1" s="437"/>
      <c r="MVU1" s="436"/>
      <c r="MVV1" s="437"/>
      <c r="MVW1" s="437"/>
      <c r="MVX1" s="437"/>
      <c r="MVY1" s="437"/>
      <c r="MVZ1" s="437"/>
      <c r="MWA1" s="437"/>
      <c r="MWB1" s="437"/>
      <c r="MWC1" s="437"/>
      <c r="MWD1" s="437"/>
      <c r="MWE1" s="437"/>
      <c r="MWF1" s="437"/>
      <c r="MWG1" s="437"/>
      <c r="MWH1" s="437"/>
      <c r="MWI1" s="437"/>
      <c r="MWJ1" s="437"/>
      <c r="MWK1" s="437"/>
      <c r="MWL1" s="437"/>
      <c r="MWM1" s="437"/>
      <c r="MWN1" s="437"/>
      <c r="MWO1" s="436"/>
      <c r="MWP1" s="437"/>
      <c r="MWQ1" s="437"/>
      <c r="MWR1" s="437"/>
      <c r="MWS1" s="437"/>
      <c r="MWT1" s="437"/>
      <c r="MWU1" s="437"/>
      <c r="MWV1" s="437"/>
      <c r="MWW1" s="437"/>
      <c r="MWX1" s="437"/>
      <c r="MWY1" s="437"/>
      <c r="MWZ1" s="437"/>
      <c r="MXA1" s="437"/>
      <c r="MXB1" s="437"/>
      <c r="MXC1" s="437"/>
      <c r="MXD1" s="437"/>
      <c r="MXE1" s="437"/>
      <c r="MXF1" s="437"/>
      <c r="MXG1" s="437"/>
      <c r="MXH1" s="437"/>
      <c r="MXI1" s="436"/>
      <c r="MXJ1" s="437"/>
      <c r="MXK1" s="437"/>
      <c r="MXL1" s="437"/>
      <c r="MXM1" s="437"/>
      <c r="MXN1" s="437"/>
      <c r="MXO1" s="437"/>
      <c r="MXP1" s="437"/>
      <c r="MXQ1" s="437"/>
      <c r="MXR1" s="437"/>
      <c r="MXS1" s="437"/>
      <c r="MXT1" s="437"/>
      <c r="MXU1" s="437"/>
      <c r="MXV1" s="437"/>
      <c r="MXW1" s="437"/>
      <c r="MXX1" s="437"/>
      <c r="MXY1" s="437"/>
      <c r="MXZ1" s="437"/>
      <c r="MYA1" s="437"/>
      <c r="MYB1" s="437"/>
      <c r="MYC1" s="436"/>
      <c r="MYD1" s="437"/>
      <c r="MYE1" s="437"/>
      <c r="MYF1" s="437"/>
      <c r="MYG1" s="437"/>
      <c r="MYH1" s="437"/>
      <c r="MYI1" s="437"/>
      <c r="MYJ1" s="437"/>
      <c r="MYK1" s="437"/>
      <c r="MYL1" s="437"/>
      <c r="MYM1" s="437"/>
      <c r="MYN1" s="437"/>
      <c r="MYO1" s="437"/>
      <c r="MYP1" s="437"/>
      <c r="MYQ1" s="437"/>
      <c r="MYR1" s="437"/>
      <c r="MYS1" s="437"/>
      <c r="MYT1" s="437"/>
      <c r="MYU1" s="437"/>
      <c r="MYV1" s="437"/>
      <c r="MYW1" s="436"/>
      <c r="MYX1" s="437"/>
      <c r="MYY1" s="437"/>
      <c r="MYZ1" s="437"/>
      <c r="MZA1" s="437"/>
      <c r="MZB1" s="437"/>
      <c r="MZC1" s="437"/>
      <c r="MZD1" s="437"/>
      <c r="MZE1" s="437"/>
      <c r="MZF1" s="437"/>
      <c r="MZG1" s="437"/>
      <c r="MZH1" s="437"/>
      <c r="MZI1" s="437"/>
      <c r="MZJ1" s="437"/>
      <c r="MZK1" s="437"/>
      <c r="MZL1" s="437"/>
      <c r="MZM1" s="437"/>
      <c r="MZN1" s="437"/>
      <c r="MZO1" s="437"/>
      <c r="MZP1" s="437"/>
      <c r="MZQ1" s="436"/>
      <c r="MZR1" s="437"/>
      <c r="MZS1" s="437"/>
      <c r="MZT1" s="437"/>
      <c r="MZU1" s="437"/>
      <c r="MZV1" s="437"/>
      <c r="MZW1" s="437"/>
      <c r="MZX1" s="437"/>
      <c r="MZY1" s="437"/>
      <c r="MZZ1" s="437"/>
      <c r="NAA1" s="437"/>
      <c r="NAB1" s="437"/>
      <c r="NAC1" s="437"/>
      <c r="NAD1" s="437"/>
      <c r="NAE1" s="437"/>
      <c r="NAF1" s="437"/>
      <c r="NAG1" s="437"/>
      <c r="NAH1" s="437"/>
      <c r="NAI1" s="437"/>
      <c r="NAJ1" s="437"/>
      <c r="NAK1" s="436"/>
      <c r="NAL1" s="437"/>
      <c r="NAM1" s="437"/>
      <c r="NAN1" s="437"/>
      <c r="NAO1" s="437"/>
      <c r="NAP1" s="437"/>
      <c r="NAQ1" s="437"/>
      <c r="NAR1" s="437"/>
      <c r="NAS1" s="437"/>
      <c r="NAT1" s="437"/>
      <c r="NAU1" s="437"/>
      <c r="NAV1" s="437"/>
      <c r="NAW1" s="437"/>
      <c r="NAX1" s="437"/>
      <c r="NAY1" s="437"/>
      <c r="NAZ1" s="437"/>
      <c r="NBA1" s="437"/>
      <c r="NBB1" s="437"/>
      <c r="NBC1" s="437"/>
      <c r="NBD1" s="437"/>
      <c r="NBE1" s="436"/>
      <c r="NBF1" s="437"/>
      <c r="NBG1" s="437"/>
      <c r="NBH1" s="437"/>
      <c r="NBI1" s="437"/>
      <c r="NBJ1" s="437"/>
      <c r="NBK1" s="437"/>
      <c r="NBL1" s="437"/>
      <c r="NBM1" s="437"/>
      <c r="NBN1" s="437"/>
      <c r="NBO1" s="437"/>
      <c r="NBP1" s="437"/>
      <c r="NBQ1" s="437"/>
      <c r="NBR1" s="437"/>
      <c r="NBS1" s="437"/>
      <c r="NBT1" s="437"/>
      <c r="NBU1" s="437"/>
      <c r="NBV1" s="437"/>
      <c r="NBW1" s="437"/>
      <c r="NBX1" s="437"/>
      <c r="NBY1" s="436"/>
      <c r="NBZ1" s="437"/>
      <c r="NCA1" s="437"/>
      <c r="NCB1" s="437"/>
      <c r="NCC1" s="437"/>
      <c r="NCD1" s="437"/>
      <c r="NCE1" s="437"/>
      <c r="NCF1" s="437"/>
      <c r="NCG1" s="437"/>
      <c r="NCH1" s="437"/>
      <c r="NCI1" s="437"/>
      <c r="NCJ1" s="437"/>
      <c r="NCK1" s="437"/>
      <c r="NCL1" s="437"/>
      <c r="NCM1" s="437"/>
      <c r="NCN1" s="437"/>
      <c r="NCO1" s="437"/>
      <c r="NCP1" s="437"/>
      <c r="NCQ1" s="437"/>
      <c r="NCR1" s="437"/>
      <c r="NCS1" s="436"/>
      <c r="NCT1" s="437"/>
      <c r="NCU1" s="437"/>
      <c r="NCV1" s="437"/>
      <c r="NCW1" s="437"/>
      <c r="NCX1" s="437"/>
      <c r="NCY1" s="437"/>
      <c r="NCZ1" s="437"/>
      <c r="NDA1" s="437"/>
      <c r="NDB1" s="437"/>
      <c r="NDC1" s="437"/>
      <c r="NDD1" s="437"/>
      <c r="NDE1" s="437"/>
      <c r="NDF1" s="437"/>
      <c r="NDG1" s="437"/>
      <c r="NDH1" s="437"/>
      <c r="NDI1" s="437"/>
      <c r="NDJ1" s="437"/>
      <c r="NDK1" s="437"/>
      <c r="NDL1" s="437"/>
      <c r="NDM1" s="436"/>
      <c r="NDN1" s="437"/>
      <c r="NDO1" s="437"/>
      <c r="NDP1" s="437"/>
      <c r="NDQ1" s="437"/>
      <c r="NDR1" s="437"/>
      <c r="NDS1" s="437"/>
      <c r="NDT1" s="437"/>
      <c r="NDU1" s="437"/>
      <c r="NDV1" s="437"/>
      <c r="NDW1" s="437"/>
      <c r="NDX1" s="437"/>
      <c r="NDY1" s="437"/>
      <c r="NDZ1" s="437"/>
      <c r="NEA1" s="437"/>
      <c r="NEB1" s="437"/>
      <c r="NEC1" s="437"/>
      <c r="NED1" s="437"/>
      <c r="NEE1" s="437"/>
      <c r="NEF1" s="437"/>
      <c r="NEG1" s="436"/>
      <c r="NEH1" s="437"/>
      <c r="NEI1" s="437"/>
      <c r="NEJ1" s="437"/>
      <c r="NEK1" s="437"/>
      <c r="NEL1" s="437"/>
      <c r="NEM1" s="437"/>
      <c r="NEN1" s="437"/>
      <c r="NEO1" s="437"/>
      <c r="NEP1" s="437"/>
      <c r="NEQ1" s="437"/>
      <c r="NER1" s="437"/>
      <c r="NES1" s="437"/>
      <c r="NET1" s="437"/>
      <c r="NEU1" s="437"/>
      <c r="NEV1" s="437"/>
      <c r="NEW1" s="437"/>
      <c r="NEX1" s="437"/>
      <c r="NEY1" s="437"/>
      <c r="NEZ1" s="437"/>
      <c r="NFA1" s="436"/>
      <c r="NFB1" s="437"/>
      <c r="NFC1" s="437"/>
      <c r="NFD1" s="437"/>
      <c r="NFE1" s="437"/>
      <c r="NFF1" s="437"/>
      <c r="NFG1" s="437"/>
      <c r="NFH1" s="437"/>
      <c r="NFI1" s="437"/>
      <c r="NFJ1" s="437"/>
      <c r="NFK1" s="437"/>
      <c r="NFL1" s="437"/>
      <c r="NFM1" s="437"/>
      <c r="NFN1" s="437"/>
      <c r="NFO1" s="437"/>
      <c r="NFP1" s="437"/>
      <c r="NFQ1" s="437"/>
      <c r="NFR1" s="437"/>
      <c r="NFS1" s="437"/>
      <c r="NFT1" s="437"/>
      <c r="NFU1" s="436"/>
      <c r="NFV1" s="437"/>
      <c r="NFW1" s="437"/>
      <c r="NFX1" s="437"/>
      <c r="NFY1" s="437"/>
      <c r="NFZ1" s="437"/>
      <c r="NGA1" s="437"/>
      <c r="NGB1" s="437"/>
      <c r="NGC1" s="437"/>
      <c r="NGD1" s="437"/>
      <c r="NGE1" s="437"/>
      <c r="NGF1" s="437"/>
      <c r="NGG1" s="437"/>
      <c r="NGH1" s="437"/>
      <c r="NGI1" s="437"/>
      <c r="NGJ1" s="437"/>
      <c r="NGK1" s="437"/>
      <c r="NGL1" s="437"/>
      <c r="NGM1" s="437"/>
      <c r="NGN1" s="437"/>
      <c r="NGO1" s="436"/>
      <c r="NGP1" s="437"/>
      <c r="NGQ1" s="437"/>
      <c r="NGR1" s="437"/>
      <c r="NGS1" s="437"/>
      <c r="NGT1" s="437"/>
      <c r="NGU1" s="437"/>
      <c r="NGV1" s="437"/>
      <c r="NGW1" s="437"/>
      <c r="NGX1" s="437"/>
      <c r="NGY1" s="437"/>
      <c r="NGZ1" s="437"/>
      <c r="NHA1" s="437"/>
      <c r="NHB1" s="437"/>
      <c r="NHC1" s="437"/>
      <c r="NHD1" s="437"/>
      <c r="NHE1" s="437"/>
      <c r="NHF1" s="437"/>
      <c r="NHG1" s="437"/>
      <c r="NHH1" s="437"/>
      <c r="NHI1" s="436"/>
      <c r="NHJ1" s="437"/>
      <c r="NHK1" s="437"/>
      <c r="NHL1" s="437"/>
      <c r="NHM1" s="437"/>
      <c r="NHN1" s="437"/>
      <c r="NHO1" s="437"/>
      <c r="NHP1" s="437"/>
      <c r="NHQ1" s="437"/>
      <c r="NHR1" s="437"/>
      <c r="NHS1" s="437"/>
      <c r="NHT1" s="437"/>
      <c r="NHU1" s="437"/>
      <c r="NHV1" s="437"/>
      <c r="NHW1" s="437"/>
      <c r="NHX1" s="437"/>
      <c r="NHY1" s="437"/>
      <c r="NHZ1" s="437"/>
      <c r="NIA1" s="437"/>
      <c r="NIB1" s="437"/>
      <c r="NIC1" s="436"/>
      <c r="NID1" s="437"/>
      <c r="NIE1" s="437"/>
      <c r="NIF1" s="437"/>
      <c r="NIG1" s="437"/>
      <c r="NIH1" s="437"/>
      <c r="NII1" s="437"/>
      <c r="NIJ1" s="437"/>
      <c r="NIK1" s="437"/>
      <c r="NIL1" s="437"/>
      <c r="NIM1" s="437"/>
      <c r="NIN1" s="437"/>
      <c r="NIO1" s="437"/>
      <c r="NIP1" s="437"/>
      <c r="NIQ1" s="437"/>
      <c r="NIR1" s="437"/>
      <c r="NIS1" s="437"/>
      <c r="NIT1" s="437"/>
      <c r="NIU1" s="437"/>
      <c r="NIV1" s="437"/>
      <c r="NIW1" s="436"/>
      <c r="NIX1" s="437"/>
      <c r="NIY1" s="437"/>
      <c r="NIZ1" s="437"/>
      <c r="NJA1" s="437"/>
      <c r="NJB1" s="437"/>
      <c r="NJC1" s="437"/>
      <c r="NJD1" s="437"/>
      <c r="NJE1" s="437"/>
      <c r="NJF1" s="437"/>
      <c r="NJG1" s="437"/>
      <c r="NJH1" s="437"/>
      <c r="NJI1" s="437"/>
      <c r="NJJ1" s="437"/>
      <c r="NJK1" s="437"/>
      <c r="NJL1" s="437"/>
      <c r="NJM1" s="437"/>
      <c r="NJN1" s="437"/>
      <c r="NJO1" s="437"/>
      <c r="NJP1" s="437"/>
      <c r="NJQ1" s="436"/>
      <c r="NJR1" s="437"/>
      <c r="NJS1" s="437"/>
      <c r="NJT1" s="437"/>
      <c r="NJU1" s="437"/>
      <c r="NJV1" s="437"/>
      <c r="NJW1" s="437"/>
      <c r="NJX1" s="437"/>
      <c r="NJY1" s="437"/>
      <c r="NJZ1" s="437"/>
      <c r="NKA1" s="437"/>
      <c r="NKB1" s="437"/>
      <c r="NKC1" s="437"/>
      <c r="NKD1" s="437"/>
      <c r="NKE1" s="437"/>
      <c r="NKF1" s="437"/>
      <c r="NKG1" s="437"/>
      <c r="NKH1" s="437"/>
      <c r="NKI1" s="437"/>
      <c r="NKJ1" s="437"/>
      <c r="NKK1" s="436"/>
      <c r="NKL1" s="437"/>
      <c r="NKM1" s="437"/>
      <c r="NKN1" s="437"/>
      <c r="NKO1" s="437"/>
      <c r="NKP1" s="437"/>
      <c r="NKQ1" s="437"/>
      <c r="NKR1" s="437"/>
      <c r="NKS1" s="437"/>
      <c r="NKT1" s="437"/>
      <c r="NKU1" s="437"/>
      <c r="NKV1" s="437"/>
      <c r="NKW1" s="437"/>
      <c r="NKX1" s="437"/>
      <c r="NKY1" s="437"/>
      <c r="NKZ1" s="437"/>
      <c r="NLA1" s="437"/>
      <c r="NLB1" s="437"/>
      <c r="NLC1" s="437"/>
      <c r="NLD1" s="437"/>
      <c r="NLE1" s="436"/>
      <c r="NLF1" s="437"/>
      <c r="NLG1" s="437"/>
      <c r="NLH1" s="437"/>
      <c r="NLI1" s="437"/>
      <c r="NLJ1" s="437"/>
      <c r="NLK1" s="437"/>
      <c r="NLL1" s="437"/>
      <c r="NLM1" s="437"/>
      <c r="NLN1" s="437"/>
      <c r="NLO1" s="437"/>
      <c r="NLP1" s="437"/>
      <c r="NLQ1" s="437"/>
      <c r="NLR1" s="437"/>
      <c r="NLS1" s="437"/>
      <c r="NLT1" s="437"/>
      <c r="NLU1" s="437"/>
      <c r="NLV1" s="437"/>
      <c r="NLW1" s="437"/>
      <c r="NLX1" s="437"/>
      <c r="NLY1" s="436"/>
      <c r="NLZ1" s="437"/>
      <c r="NMA1" s="437"/>
      <c r="NMB1" s="437"/>
      <c r="NMC1" s="437"/>
      <c r="NMD1" s="437"/>
      <c r="NME1" s="437"/>
      <c r="NMF1" s="437"/>
      <c r="NMG1" s="437"/>
      <c r="NMH1" s="437"/>
      <c r="NMI1" s="437"/>
      <c r="NMJ1" s="437"/>
      <c r="NMK1" s="437"/>
      <c r="NML1" s="437"/>
      <c r="NMM1" s="437"/>
      <c r="NMN1" s="437"/>
      <c r="NMO1" s="437"/>
      <c r="NMP1" s="437"/>
      <c r="NMQ1" s="437"/>
      <c r="NMR1" s="437"/>
      <c r="NMS1" s="436"/>
      <c r="NMT1" s="437"/>
      <c r="NMU1" s="437"/>
      <c r="NMV1" s="437"/>
      <c r="NMW1" s="437"/>
      <c r="NMX1" s="437"/>
      <c r="NMY1" s="437"/>
      <c r="NMZ1" s="437"/>
      <c r="NNA1" s="437"/>
      <c r="NNB1" s="437"/>
      <c r="NNC1" s="437"/>
      <c r="NND1" s="437"/>
      <c r="NNE1" s="437"/>
      <c r="NNF1" s="437"/>
      <c r="NNG1" s="437"/>
      <c r="NNH1" s="437"/>
      <c r="NNI1" s="437"/>
      <c r="NNJ1" s="437"/>
      <c r="NNK1" s="437"/>
      <c r="NNL1" s="437"/>
      <c r="NNM1" s="436"/>
      <c r="NNN1" s="437"/>
      <c r="NNO1" s="437"/>
      <c r="NNP1" s="437"/>
      <c r="NNQ1" s="437"/>
      <c r="NNR1" s="437"/>
      <c r="NNS1" s="437"/>
      <c r="NNT1" s="437"/>
      <c r="NNU1" s="437"/>
      <c r="NNV1" s="437"/>
      <c r="NNW1" s="437"/>
      <c r="NNX1" s="437"/>
      <c r="NNY1" s="437"/>
      <c r="NNZ1" s="437"/>
      <c r="NOA1" s="437"/>
      <c r="NOB1" s="437"/>
      <c r="NOC1" s="437"/>
      <c r="NOD1" s="437"/>
      <c r="NOE1" s="437"/>
      <c r="NOF1" s="437"/>
      <c r="NOG1" s="436"/>
      <c r="NOH1" s="437"/>
      <c r="NOI1" s="437"/>
      <c r="NOJ1" s="437"/>
      <c r="NOK1" s="437"/>
      <c r="NOL1" s="437"/>
      <c r="NOM1" s="437"/>
      <c r="NON1" s="437"/>
      <c r="NOO1" s="437"/>
      <c r="NOP1" s="437"/>
      <c r="NOQ1" s="437"/>
      <c r="NOR1" s="437"/>
      <c r="NOS1" s="437"/>
      <c r="NOT1" s="437"/>
      <c r="NOU1" s="437"/>
      <c r="NOV1" s="437"/>
      <c r="NOW1" s="437"/>
      <c r="NOX1" s="437"/>
      <c r="NOY1" s="437"/>
      <c r="NOZ1" s="437"/>
      <c r="NPA1" s="436"/>
      <c r="NPB1" s="437"/>
      <c r="NPC1" s="437"/>
      <c r="NPD1" s="437"/>
      <c r="NPE1" s="437"/>
      <c r="NPF1" s="437"/>
      <c r="NPG1" s="437"/>
      <c r="NPH1" s="437"/>
      <c r="NPI1" s="437"/>
      <c r="NPJ1" s="437"/>
      <c r="NPK1" s="437"/>
      <c r="NPL1" s="437"/>
      <c r="NPM1" s="437"/>
      <c r="NPN1" s="437"/>
      <c r="NPO1" s="437"/>
      <c r="NPP1" s="437"/>
      <c r="NPQ1" s="437"/>
      <c r="NPR1" s="437"/>
      <c r="NPS1" s="437"/>
      <c r="NPT1" s="437"/>
      <c r="NPU1" s="436"/>
      <c r="NPV1" s="437"/>
      <c r="NPW1" s="437"/>
      <c r="NPX1" s="437"/>
      <c r="NPY1" s="437"/>
      <c r="NPZ1" s="437"/>
      <c r="NQA1" s="437"/>
      <c r="NQB1" s="437"/>
      <c r="NQC1" s="437"/>
      <c r="NQD1" s="437"/>
      <c r="NQE1" s="437"/>
      <c r="NQF1" s="437"/>
      <c r="NQG1" s="437"/>
      <c r="NQH1" s="437"/>
      <c r="NQI1" s="437"/>
      <c r="NQJ1" s="437"/>
      <c r="NQK1" s="437"/>
      <c r="NQL1" s="437"/>
      <c r="NQM1" s="437"/>
      <c r="NQN1" s="437"/>
      <c r="NQO1" s="436"/>
      <c r="NQP1" s="437"/>
      <c r="NQQ1" s="437"/>
      <c r="NQR1" s="437"/>
      <c r="NQS1" s="437"/>
      <c r="NQT1" s="437"/>
      <c r="NQU1" s="437"/>
      <c r="NQV1" s="437"/>
      <c r="NQW1" s="437"/>
      <c r="NQX1" s="437"/>
      <c r="NQY1" s="437"/>
      <c r="NQZ1" s="437"/>
      <c r="NRA1" s="437"/>
      <c r="NRB1" s="437"/>
      <c r="NRC1" s="437"/>
      <c r="NRD1" s="437"/>
      <c r="NRE1" s="437"/>
      <c r="NRF1" s="437"/>
      <c r="NRG1" s="437"/>
      <c r="NRH1" s="437"/>
      <c r="NRI1" s="436"/>
      <c r="NRJ1" s="437"/>
      <c r="NRK1" s="437"/>
      <c r="NRL1" s="437"/>
      <c r="NRM1" s="437"/>
      <c r="NRN1" s="437"/>
      <c r="NRO1" s="437"/>
      <c r="NRP1" s="437"/>
      <c r="NRQ1" s="437"/>
      <c r="NRR1" s="437"/>
      <c r="NRS1" s="437"/>
      <c r="NRT1" s="437"/>
      <c r="NRU1" s="437"/>
      <c r="NRV1" s="437"/>
      <c r="NRW1" s="437"/>
      <c r="NRX1" s="437"/>
      <c r="NRY1" s="437"/>
      <c r="NRZ1" s="437"/>
      <c r="NSA1" s="437"/>
      <c r="NSB1" s="437"/>
      <c r="NSC1" s="436"/>
      <c r="NSD1" s="437"/>
      <c r="NSE1" s="437"/>
      <c r="NSF1" s="437"/>
      <c r="NSG1" s="437"/>
      <c r="NSH1" s="437"/>
      <c r="NSI1" s="437"/>
      <c r="NSJ1" s="437"/>
      <c r="NSK1" s="437"/>
      <c r="NSL1" s="437"/>
      <c r="NSM1" s="437"/>
      <c r="NSN1" s="437"/>
      <c r="NSO1" s="437"/>
      <c r="NSP1" s="437"/>
      <c r="NSQ1" s="437"/>
      <c r="NSR1" s="437"/>
      <c r="NSS1" s="437"/>
      <c r="NST1" s="437"/>
      <c r="NSU1" s="437"/>
      <c r="NSV1" s="437"/>
      <c r="NSW1" s="436"/>
      <c r="NSX1" s="437"/>
      <c r="NSY1" s="437"/>
      <c r="NSZ1" s="437"/>
      <c r="NTA1" s="437"/>
      <c r="NTB1" s="437"/>
      <c r="NTC1" s="437"/>
      <c r="NTD1" s="437"/>
      <c r="NTE1" s="437"/>
      <c r="NTF1" s="437"/>
      <c r="NTG1" s="437"/>
      <c r="NTH1" s="437"/>
      <c r="NTI1" s="437"/>
      <c r="NTJ1" s="437"/>
      <c r="NTK1" s="437"/>
      <c r="NTL1" s="437"/>
      <c r="NTM1" s="437"/>
      <c r="NTN1" s="437"/>
      <c r="NTO1" s="437"/>
      <c r="NTP1" s="437"/>
      <c r="NTQ1" s="436"/>
      <c r="NTR1" s="437"/>
      <c r="NTS1" s="437"/>
      <c r="NTT1" s="437"/>
      <c r="NTU1" s="437"/>
      <c r="NTV1" s="437"/>
      <c r="NTW1" s="437"/>
      <c r="NTX1" s="437"/>
      <c r="NTY1" s="437"/>
      <c r="NTZ1" s="437"/>
      <c r="NUA1" s="437"/>
      <c r="NUB1" s="437"/>
      <c r="NUC1" s="437"/>
      <c r="NUD1" s="437"/>
      <c r="NUE1" s="437"/>
      <c r="NUF1" s="437"/>
      <c r="NUG1" s="437"/>
      <c r="NUH1" s="437"/>
      <c r="NUI1" s="437"/>
      <c r="NUJ1" s="437"/>
      <c r="NUK1" s="436"/>
      <c r="NUL1" s="437"/>
      <c r="NUM1" s="437"/>
      <c r="NUN1" s="437"/>
      <c r="NUO1" s="437"/>
      <c r="NUP1" s="437"/>
      <c r="NUQ1" s="437"/>
      <c r="NUR1" s="437"/>
      <c r="NUS1" s="437"/>
      <c r="NUT1" s="437"/>
      <c r="NUU1" s="437"/>
      <c r="NUV1" s="437"/>
      <c r="NUW1" s="437"/>
      <c r="NUX1" s="437"/>
      <c r="NUY1" s="437"/>
      <c r="NUZ1" s="437"/>
      <c r="NVA1" s="437"/>
      <c r="NVB1" s="437"/>
      <c r="NVC1" s="437"/>
      <c r="NVD1" s="437"/>
      <c r="NVE1" s="436"/>
      <c r="NVF1" s="437"/>
      <c r="NVG1" s="437"/>
      <c r="NVH1" s="437"/>
      <c r="NVI1" s="437"/>
      <c r="NVJ1" s="437"/>
      <c r="NVK1" s="437"/>
      <c r="NVL1" s="437"/>
      <c r="NVM1" s="437"/>
      <c r="NVN1" s="437"/>
      <c r="NVO1" s="437"/>
      <c r="NVP1" s="437"/>
      <c r="NVQ1" s="437"/>
      <c r="NVR1" s="437"/>
      <c r="NVS1" s="437"/>
      <c r="NVT1" s="437"/>
      <c r="NVU1" s="437"/>
      <c r="NVV1" s="437"/>
      <c r="NVW1" s="437"/>
      <c r="NVX1" s="437"/>
      <c r="NVY1" s="436"/>
      <c r="NVZ1" s="437"/>
      <c r="NWA1" s="437"/>
      <c r="NWB1" s="437"/>
      <c r="NWC1" s="437"/>
      <c r="NWD1" s="437"/>
      <c r="NWE1" s="437"/>
      <c r="NWF1" s="437"/>
      <c r="NWG1" s="437"/>
      <c r="NWH1" s="437"/>
      <c r="NWI1" s="437"/>
      <c r="NWJ1" s="437"/>
      <c r="NWK1" s="437"/>
      <c r="NWL1" s="437"/>
      <c r="NWM1" s="437"/>
      <c r="NWN1" s="437"/>
      <c r="NWO1" s="437"/>
      <c r="NWP1" s="437"/>
      <c r="NWQ1" s="437"/>
      <c r="NWR1" s="437"/>
      <c r="NWS1" s="436"/>
      <c r="NWT1" s="437"/>
      <c r="NWU1" s="437"/>
      <c r="NWV1" s="437"/>
      <c r="NWW1" s="437"/>
      <c r="NWX1" s="437"/>
      <c r="NWY1" s="437"/>
      <c r="NWZ1" s="437"/>
      <c r="NXA1" s="437"/>
      <c r="NXB1" s="437"/>
      <c r="NXC1" s="437"/>
      <c r="NXD1" s="437"/>
      <c r="NXE1" s="437"/>
      <c r="NXF1" s="437"/>
      <c r="NXG1" s="437"/>
      <c r="NXH1" s="437"/>
      <c r="NXI1" s="437"/>
      <c r="NXJ1" s="437"/>
      <c r="NXK1" s="437"/>
      <c r="NXL1" s="437"/>
      <c r="NXM1" s="436"/>
      <c r="NXN1" s="437"/>
      <c r="NXO1" s="437"/>
      <c r="NXP1" s="437"/>
      <c r="NXQ1" s="437"/>
      <c r="NXR1" s="437"/>
      <c r="NXS1" s="437"/>
      <c r="NXT1" s="437"/>
      <c r="NXU1" s="437"/>
      <c r="NXV1" s="437"/>
      <c r="NXW1" s="437"/>
      <c r="NXX1" s="437"/>
      <c r="NXY1" s="437"/>
      <c r="NXZ1" s="437"/>
      <c r="NYA1" s="437"/>
      <c r="NYB1" s="437"/>
      <c r="NYC1" s="437"/>
      <c r="NYD1" s="437"/>
      <c r="NYE1" s="437"/>
      <c r="NYF1" s="437"/>
      <c r="NYG1" s="436"/>
      <c r="NYH1" s="437"/>
      <c r="NYI1" s="437"/>
      <c r="NYJ1" s="437"/>
      <c r="NYK1" s="437"/>
      <c r="NYL1" s="437"/>
      <c r="NYM1" s="437"/>
      <c r="NYN1" s="437"/>
      <c r="NYO1" s="437"/>
      <c r="NYP1" s="437"/>
      <c r="NYQ1" s="437"/>
      <c r="NYR1" s="437"/>
      <c r="NYS1" s="437"/>
      <c r="NYT1" s="437"/>
      <c r="NYU1" s="437"/>
      <c r="NYV1" s="437"/>
      <c r="NYW1" s="437"/>
      <c r="NYX1" s="437"/>
      <c r="NYY1" s="437"/>
      <c r="NYZ1" s="437"/>
      <c r="NZA1" s="436"/>
      <c r="NZB1" s="437"/>
      <c r="NZC1" s="437"/>
      <c r="NZD1" s="437"/>
      <c r="NZE1" s="437"/>
      <c r="NZF1" s="437"/>
      <c r="NZG1" s="437"/>
      <c r="NZH1" s="437"/>
      <c r="NZI1" s="437"/>
      <c r="NZJ1" s="437"/>
      <c r="NZK1" s="437"/>
      <c r="NZL1" s="437"/>
      <c r="NZM1" s="437"/>
      <c r="NZN1" s="437"/>
      <c r="NZO1" s="437"/>
      <c r="NZP1" s="437"/>
      <c r="NZQ1" s="437"/>
      <c r="NZR1" s="437"/>
      <c r="NZS1" s="437"/>
      <c r="NZT1" s="437"/>
      <c r="NZU1" s="436"/>
      <c r="NZV1" s="437"/>
      <c r="NZW1" s="437"/>
      <c r="NZX1" s="437"/>
      <c r="NZY1" s="437"/>
      <c r="NZZ1" s="437"/>
      <c r="OAA1" s="437"/>
      <c r="OAB1" s="437"/>
      <c r="OAC1" s="437"/>
      <c r="OAD1" s="437"/>
      <c r="OAE1" s="437"/>
      <c r="OAF1" s="437"/>
      <c r="OAG1" s="437"/>
      <c r="OAH1" s="437"/>
      <c r="OAI1" s="437"/>
      <c r="OAJ1" s="437"/>
      <c r="OAK1" s="437"/>
      <c r="OAL1" s="437"/>
      <c r="OAM1" s="437"/>
      <c r="OAN1" s="437"/>
      <c r="OAO1" s="436"/>
      <c r="OAP1" s="437"/>
      <c r="OAQ1" s="437"/>
      <c r="OAR1" s="437"/>
      <c r="OAS1" s="437"/>
      <c r="OAT1" s="437"/>
      <c r="OAU1" s="437"/>
      <c r="OAV1" s="437"/>
      <c r="OAW1" s="437"/>
      <c r="OAX1" s="437"/>
      <c r="OAY1" s="437"/>
      <c r="OAZ1" s="437"/>
      <c r="OBA1" s="437"/>
      <c r="OBB1" s="437"/>
      <c r="OBC1" s="437"/>
      <c r="OBD1" s="437"/>
      <c r="OBE1" s="437"/>
      <c r="OBF1" s="437"/>
      <c r="OBG1" s="437"/>
      <c r="OBH1" s="437"/>
      <c r="OBI1" s="436"/>
      <c r="OBJ1" s="437"/>
      <c r="OBK1" s="437"/>
      <c r="OBL1" s="437"/>
      <c r="OBM1" s="437"/>
      <c r="OBN1" s="437"/>
      <c r="OBO1" s="437"/>
      <c r="OBP1" s="437"/>
      <c r="OBQ1" s="437"/>
      <c r="OBR1" s="437"/>
      <c r="OBS1" s="437"/>
      <c r="OBT1" s="437"/>
      <c r="OBU1" s="437"/>
      <c r="OBV1" s="437"/>
      <c r="OBW1" s="437"/>
      <c r="OBX1" s="437"/>
      <c r="OBY1" s="437"/>
      <c r="OBZ1" s="437"/>
      <c r="OCA1" s="437"/>
      <c r="OCB1" s="437"/>
      <c r="OCC1" s="436"/>
      <c r="OCD1" s="437"/>
      <c r="OCE1" s="437"/>
      <c r="OCF1" s="437"/>
      <c r="OCG1" s="437"/>
      <c r="OCH1" s="437"/>
      <c r="OCI1" s="437"/>
      <c r="OCJ1" s="437"/>
      <c r="OCK1" s="437"/>
      <c r="OCL1" s="437"/>
      <c r="OCM1" s="437"/>
      <c r="OCN1" s="437"/>
      <c r="OCO1" s="437"/>
      <c r="OCP1" s="437"/>
      <c r="OCQ1" s="437"/>
      <c r="OCR1" s="437"/>
      <c r="OCS1" s="437"/>
      <c r="OCT1" s="437"/>
      <c r="OCU1" s="437"/>
      <c r="OCV1" s="437"/>
      <c r="OCW1" s="436"/>
      <c r="OCX1" s="437"/>
      <c r="OCY1" s="437"/>
      <c r="OCZ1" s="437"/>
      <c r="ODA1" s="437"/>
      <c r="ODB1" s="437"/>
      <c r="ODC1" s="437"/>
      <c r="ODD1" s="437"/>
      <c r="ODE1" s="437"/>
      <c r="ODF1" s="437"/>
      <c r="ODG1" s="437"/>
      <c r="ODH1" s="437"/>
      <c r="ODI1" s="437"/>
      <c r="ODJ1" s="437"/>
      <c r="ODK1" s="437"/>
      <c r="ODL1" s="437"/>
      <c r="ODM1" s="437"/>
      <c r="ODN1" s="437"/>
      <c r="ODO1" s="437"/>
      <c r="ODP1" s="437"/>
      <c r="ODQ1" s="436"/>
      <c r="ODR1" s="437"/>
      <c r="ODS1" s="437"/>
      <c r="ODT1" s="437"/>
      <c r="ODU1" s="437"/>
      <c r="ODV1" s="437"/>
      <c r="ODW1" s="437"/>
      <c r="ODX1" s="437"/>
      <c r="ODY1" s="437"/>
      <c r="ODZ1" s="437"/>
      <c r="OEA1" s="437"/>
      <c r="OEB1" s="437"/>
      <c r="OEC1" s="437"/>
      <c r="OED1" s="437"/>
      <c r="OEE1" s="437"/>
      <c r="OEF1" s="437"/>
      <c r="OEG1" s="437"/>
      <c r="OEH1" s="437"/>
      <c r="OEI1" s="437"/>
      <c r="OEJ1" s="437"/>
      <c r="OEK1" s="436"/>
      <c r="OEL1" s="437"/>
      <c r="OEM1" s="437"/>
      <c r="OEN1" s="437"/>
      <c r="OEO1" s="437"/>
      <c r="OEP1" s="437"/>
      <c r="OEQ1" s="437"/>
      <c r="OER1" s="437"/>
      <c r="OES1" s="437"/>
      <c r="OET1" s="437"/>
      <c r="OEU1" s="437"/>
      <c r="OEV1" s="437"/>
      <c r="OEW1" s="437"/>
      <c r="OEX1" s="437"/>
      <c r="OEY1" s="437"/>
      <c r="OEZ1" s="437"/>
      <c r="OFA1" s="437"/>
      <c r="OFB1" s="437"/>
      <c r="OFC1" s="437"/>
      <c r="OFD1" s="437"/>
      <c r="OFE1" s="436"/>
      <c r="OFF1" s="437"/>
      <c r="OFG1" s="437"/>
      <c r="OFH1" s="437"/>
      <c r="OFI1" s="437"/>
      <c r="OFJ1" s="437"/>
      <c r="OFK1" s="437"/>
      <c r="OFL1" s="437"/>
      <c r="OFM1" s="437"/>
      <c r="OFN1" s="437"/>
      <c r="OFO1" s="437"/>
      <c r="OFP1" s="437"/>
      <c r="OFQ1" s="437"/>
      <c r="OFR1" s="437"/>
      <c r="OFS1" s="437"/>
      <c r="OFT1" s="437"/>
      <c r="OFU1" s="437"/>
      <c r="OFV1" s="437"/>
      <c r="OFW1" s="437"/>
      <c r="OFX1" s="437"/>
      <c r="OFY1" s="436"/>
      <c r="OFZ1" s="437"/>
      <c r="OGA1" s="437"/>
      <c r="OGB1" s="437"/>
      <c r="OGC1" s="437"/>
      <c r="OGD1" s="437"/>
      <c r="OGE1" s="437"/>
      <c r="OGF1" s="437"/>
      <c r="OGG1" s="437"/>
      <c r="OGH1" s="437"/>
      <c r="OGI1" s="437"/>
      <c r="OGJ1" s="437"/>
      <c r="OGK1" s="437"/>
      <c r="OGL1" s="437"/>
      <c r="OGM1" s="437"/>
      <c r="OGN1" s="437"/>
      <c r="OGO1" s="437"/>
      <c r="OGP1" s="437"/>
      <c r="OGQ1" s="437"/>
      <c r="OGR1" s="437"/>
      <c r="OGS1" s="436"/>
      <c r="OGT1" s="437"/>
      <c r="OGU1" s="437"/>
      <c r="OGV1" s="437"/>
      <c r="OGW1" s="437"/>
      <c r="OGX1" s="437"/>
      <c r="OGY1" s="437"/>
      <c r="OGZ1" s="437"/>
      <c r="OHA1" s="437"/>
      <c r="OHB1" s="437"/>
      <c r="OHC1" s="437"/>
      <c r="OHD1" s="437"/>
      <c r="OHE1" s="437"/>
      <c r="OHF1" s="437"/>
      <c r="OHG1" s="437"/>
      <c r="OHH1" s="437"/>
      <c r="OHI1" s="437"/>
      <c r="OHJ1" s="437"/>
      <c r="OHK1" s="437"/>
      <c r="OHL1" s="437"/>
      <c r="OHM1" s="436"/>
      <c r="OHN1" s="437"/>
      <c r="OHO1" s="437"/>
      <c r="OHP1" s="437"/>
      <c r="OHQ1" s="437"/>
      <c r="OHR1" s="437"/>
      <c r="OHS1" s="437"/>
      <c r="OHT1" s="437"/>
      <c r="OHU1" s="437"/>
      <c r="OHV1" s="437"/>
      <c r="OHW1" s="437"/>
      <c r="OHX1" s="437"/>
      <c r="OHY1" s="437"/>
      <c r="OHZ1" s="437"/>
      <c r="OIA1" s="437"/>
      <c r="OIB1" s="437"/>
      <c r="OIC1" s="437"/>
      <c r="OID1" s="437"/>
      <c r="OIE1" s="437"/>
      <c r="OIF1" s="437"/>
      <c r="OIG1" s="436"/>
      <c r="OIH1" s="437"/>
      <c r="OII1" s="437"/>
      <c r="OIJ1" s="437"/>
      <c r="OIK1" s="437"/>
      <c r="OIL1" s="437"/>
      <c r="OIM1" s="437"/>
      <c r="OIN1" s="437"/>
      <c r="OIO1" s="437"/>
      <c r="OIP1" s="437"/>
      <c r="OIQ1" s="437"/>
      <c r="OIR1" s="437"/>
      <c r="OIS1" s="437"/>
      <c r="OIT1" s="437"/>
      <c r="OIU1" s="437"/>
      <c r="OIV1" s="437"/>
      <c r="OIW1" s="437"/>
      <c r="OIX1" s="437"/>
      <c r="OIY1" s="437"/>
      <c r="OIZ1" s="437"/>
      <c r="OJA1" s="436"/>
      <c r="OJB1" s="437"/>
      <c r="OJC1" s="437"/>
      <c r="OJD1" s="437"/>
      <c r="OJE1" s="437"/>
      <c r="OJF1" s="437"/>
      <c r="OJG1" s="437"/>
      <c r="OJH1" s="437"/>
      <c r="OJI1" s="437"/>
      <c r="OJJ1" s="437"/>
      <c r="OJK1" s="437"/>
      <c r="OJL1" s="437"/>
      <c r="OJM1" s="437"/>
      <c r="OJN1" s="437"/>
      <c r="OJO1" s="437"/>
      <c r="OJP1" s="437"/>
      <c r="OJQ1" s="437"/>
      <c r="OJR1" s="437"/>
      <c r="OJS1" s="437"/>
      <c r="OJT1" s="437"/>
      <c r="OJU1" s="436"/>
      <c r="OJV1" s="437"/>
      <c r="OJW1" s="437"/>
      <c r="OJX1" s="437"/>
      <c r="OJY1" s="437"/>
      <c r="OJZ1" s="437"/>
      <c r="OKA1" s="437"/>
      <c r="OKB1" s="437"/>
      <c r="OKC1" s="437"/>
      <c r="OKD1" s="437"/>
      <c r="OKE1" s="437"/>
      <c r="OKF1" s="437"/>
      <c r="OKG1" s="437"/>
      <c r="OKH1" s="437"/>
      <c r="OKI1" s="437"/>
      <c r="OKJ1" s="437"/>
      <c r="OKK1" s="437"/>
      <c r="OKL1" s="437"/>
      <c r="OKM1" s="437"/>
      <c r="OKN1" s="437"/>
      <c r="OKO1" s="436"/>
      <c r="OKP1" s="437"/>
      <c r="OKQ1" s="437"/>
      <c r="OKR1" s="437"/>
      <c r="OKS1" s="437"/>
      <c r="OKT1" s="437"/>
      <c r="OKU1" s="437"/>
      <c r="OKV1" s="437"/>
      <c r="OKW1" s="437"/>
      <c r="OKX1" s="437"/>
      <c r="OKY1" s="437"/>
      <c r="OKZ1" s="437"/>
      <c r="OLA1" s="437"/>
      <c r="OLB1" s="437"/>
      <c r="OLC1" s="437"/>
      <c r="OLD1" s="437"/>
      <c r="OLE1" s="437"/>
      <c r="OLF1" s="437"/>
      <c r="OLG1" s="437"/>
      <c r="OLH1" s="437"/>
      <c r="OLI1" s="436"/>
      <c r="OLJ1" s="437"/>
      <c r="OLK1" s="437"/>
      <c r="OLL1" s="437"/>
      <c r="OLM1" s="437"/>
      <c r="OLN1" s="437"/>
      <c r="OLO1" s="437"/>
      <c r="OLP1" s="437"/>
      <c r="OLQ1" s="437"/>
      <c r="OLR1" s="437"/>
      <c r="OLS1" s="437"/>
      <c r="OLT1" s="437"/>
      <c r="OLU1" s="437"/>
      <c r="OLV1" s="437"/>
      <c r="OLW1" s="437"/>
      <c r="OLX1" s="437"/>
      <c r="OLY1" s="437"/>
      <c r="OLZ1" s="437"/>
      <c r="OMA1" s="437"/>
      <c r="OMB1" s="437"/>
      <c r="OMC1" s="436"/>
      <c r="OMD1" s="437"/>
      <c r="OME1" s="437"/>
      <c r="OMF1" s="437"/>
      <c r="OMG1" s="437"/>
      <c r="OMH1" s="437"/>
      <c r="OMI1" s="437"/>
      <c r="OMJ1" s="437"/>
      <c r="OMK1" s="437"/>
      <c r="OML1" s="437"/>
      <c r="OMM1" s="437"/>
      <c r="OMN1" s="437"/>
      <c r="OMO1" s="437"/>
      <c r="OMP1" s="437"/>
      <c r="OMQ1" s="437"/>
      <c r="OMR1" s="437"/>
      <c r="OMS1" s="437"/>
      <c r="OMT1" s="437"/>
      <c r="OMU1" s="437"/>
      <c r="OMV1" s="437"/>
      <c r="OMW1" s="436"/>
      <c r="OMX1" s="437"/>
      <c r="OMY1" s="437"/>
      <c r="OMZ1" s="437"/>
      <c r="ONA1" s="437"/>
      <c r="ONB1" s="437"/>
      <c r="ONC1" s="437"/>
      <c r="OND1" s="437"/>
      <c r="ONE1" s="437"/>
      <c r="ONF1" s="437"/>
      <c r="ONG1" s="437"/>
      <c r="ONH1" s="437"/>
      <c r="ONI1" s="437"/>
      <c r="ONJ1" s="437"/>
      <c r="ONK1" s="437"/>
      <c r="ONL1" s="437"/>
      <c r="ONM1" s="437"/>
      <c r="ONN1" s="437"/>
      <c r="ONO1" s="437"/>
      <c r="ONP1" s="437"/>
      <c r="ONQ1" s="436"/>
      <c r="ONR1" s="437"/>
      <c r="ONS1" s="437"/>
      <c r="ONT1" s="437"/>
      <c r="ONU1" s="437"/>
      <c r="ONV1" s="437"/>
      <c r="ONW1" s="437"/>
      <c r="ONX1" s="437"/>
      <c r="ONY1" s="437"/>
      <c r="ONZ1" s="437"/>
      <c r="OOA1" s="437"/>
      <c r="OOB1" s="437"/>
      <c r="OOC1" s="437"/>
      <c r="OOD1" s="437"/>
      <c r="OOE1" s="437"/>
      <c r="OOF1" s="437"/>
      <c r="OOG1" s="437"/>
      <c r="OOH1" s="437"/>
      <c r="OOI1" s="437"/>
      <c r="OOJ1" s="437"/>
      <c r="OOK1" s="436"/>
      <c r="OOL1" s="437"/>
      <c r="OOM1" s="437"/>
      <c r="OON1" s="437"/>
      <c r="OOO1" s="437"/>
      <c r="OOP1" s="437"/>
      <c r="OOQ1" s="437"/>
      <c r="OOR1" s="437"/>
      <c r="OOS1" s="437"/>
      <c r="OOT1" s="437"/>
      <c r="OOU1" s="437"/>
      <c r="OOV1" s="437"/>
      <c r="OOW1" s="437"/>
      <c r="OOX1" s="437"/>
      <c r="OOY1" s="437"/>
      <c r="OOZ1" s="437"/>
      <c r="OPA1" s="437"/>
      <c r="OPB1" s="437"/>
      <c r="OPC1" s="437"/>
      <c r="OPD1" s="437"/>
      <c r="OPE1" s="436"/>
      <c r="OPF1" s="437"/>
      <c r="OPG1" s="437"/>
      <c r="OPH1" s="437"/>
      <c r="OPI1" s="437"/>
      <c r="OPJ1" s="437"/>
      <c r="OPK1" s="437"/>
      <c r="OPL1" s="437"/>
      <c r="OPM1" s="437"/>
      <c r="OPN1" s="437"/>
      <c r="OPO1" s="437"/>
      <c r="OPP1" s="437"/>
      <c r="OPQ1" s="437"/>
      <c r="OPR1" s="437"/>
      <c r="OPS1" s="437"/>
      <c r="OPT1" s="437"/>
      <c r="OPU1" s="437"/>
      <c r="OPV1" s="437"/>
      <c r="OPW1" s="437"/>
      <c r="OPX1" s="437"/>
      <c r="OPY1" s="436"/>
      <c r="OPZ1" s="437"/>
      <c r="OQA1" s="437"/>
      <c r="OQB1" s="437"/>
      <c r="OQC1" s="437"/>
      <c r="OQD1" s="437"/>
      <c r="OQE1" s="437"/>
      <c r="OQF1" s="437"/>
      <c r="OQG1" s="437"/>
      <c r="OQH1" s="437"/>
      <c r="OQI1" s="437"/>
      <c r="OQJ1" s="437"/>
      <c r="OQK1" s="437"/>
      <c r="OQL1" s="437"/>
      <c r="OQM1" s="437"/>
      <c r="OQN1" s="437"/>
      <c r="OQO1" s="437"/>
      <c r="OQP1" s="437"/>
      <c r="OQQ1" s="437"/>
      <c r="OQR1" s="437"/>
      <c r="OQS1" s="436"/>
      <c r="OQT1" s="437"/>
      <c r="OQU1" s="437"/>
      <c r="OQV1" s="437"/>
      <c r="OQW1" s="437"/>
      <c r="OQX1" s="437"/>
      <c r="OQY1" s="437"/>
      <c r="OQZ1" s="437"/>
      <c r="ORA1" s="437"/>
      <c r="ORB1" s="437"/>
      <c r="ORC1" s="437"/>
      <c r="ORD1" s="437"/>
      <c r="ORE1" s="437"/>
      <c r="ORF1" s="437"/>
      <c r="ORG1" s="437"/>
      <c r="ORH1" s="437"/>
      <c r="ORI1" s="437"/>
      <c r="ORJ1" s="437"/>
      <c r="ORK1" s="437"/>
      <c r="ORL1" s="437"/>
      <c r="ORM1" s="436"/>
      <c r="ORN1" s="437"/>
      <c r="ORO1" s="437"/>
      <c r="ORP1" s="437"/>
      <c r="ORQ1" s="437"/>
      <c r="ORR1" s="437"/>
      <c r="ORS1" s="437"/>
      <c r="ORT1" s="437"/>
      <c r="ORU1" s="437"/>
      <c r="ORV1" s="437"/>
      <c r="ORW1" s="437"/>
      <c r="ORX1" s="437"/>
      <c r="ORY1" s="437"/>
      <c r="ORZ1" s="437"/>
      <c r="OSA1" s="437"/>
      <c r="OSB1" s="437"/>
      <c r="OSC1" s="437"/>
      <c r="OSD1" s="437"/>
      <c r="OSE1" s="437"/>
      <c r="OSF1" s="437"/>
      <c r="OSG1" s="436"/>
      <c r="OSH1" s="437"/>
      <c r="OSI1" s="437"/>
      <c r="OSJ1" s="437"/>
      <c r="OSK1" s="437"/>
      <c r="OSL1" s="437"/>
      <c r="OSM1" s="437"/>
      <c r="OSN1" s="437"/>
      <c r="OSO1" s="437"/>
      <c r="OSP1" s="437"/>
      <c r="OSQ1" s="437"/>
      <c r="OSR1" s="437"/>
      <c r="OSS1" s="437"/>
      <c r="OST1" s="437"/>
      <c r="OSU1" s="437"/>
      <c r="OSV1" s="437"/>
      <c r="OSW1" s="437"/>
      <c r="OSX1" s="437"/>
      <c r="OSY1" s="437"/>
      <c r="OSZ1" s="437"/>
      <c r="OTA1" s="436"/>
      <c r="OTB1" s="437"/>
      <c r="OTC1" s="437"/>
      <c r="OTD1" s="437"/>
      <c r="OTE1" s="437"/>
      <c r="OTF1" s="437"/>
      <c r="OTG1" s="437"/>
      <c r="OTH1" s="437"/>
      <c r="OTI1" s="437"/>
      <c r="OTJ1" s="437"/>
      <c r="OTK1" s="437"/>
      <c r="OTL1" s="437"/>
      <c r="OTM1" s="437"/>
      <c r="OTN1" s="437"/>
      <c r="OTO1" s="437"/>
      <c r="OTP1" s="437"/>
      <c r="OTQ1" s="437"/>
      <c r="OTR1" s="437"/>
      <c r="OTS1" s="437"/>
      <c r="OTT1" s="437"/>
      <c r="OTU1" s="436"/>
      <c r="OTV1" s="437"/>
      <c r="OTW1" s="437"/>
      <c r="OTX1" s="437"/>
      <c r="OTY1" s="437"/>
      <c r="OTZ1" s="437"/>
      <c r="OUA1" s="437"/>
      <c r="OUB1" s="437"/>
      <c r="OUC1" s="437"/>
      <c r="OUD1" s="437"/>
      <c r="OUE1" s="437"/>
      <c r="OUF1" s="437"/>
      <c r="OUG1" s="437"/>
      <c r="OUH1" s="437"/>
      <c r="OUI1" s="437"/>
      <c r="OUJ1" s="437"/>
      <c r="OUK1" s="437"/>
      <c r="OUL1" s="437"/>
      <c r="OUM1" s="437"/>
      <c r="OUN1" s="437"/>
      <c r="OUO1" s="436"/>
      <c r="OUP1" s="437"/>
      <c r="OUQ1" s="437"/>
      <c r="OUR1" s="437"/>
      <c r="OUS1" s="437"/>
      <c r="OUT1" s="437"/>
      <c r="OUU1" s="437"/>
      <c r="OUV1" s="437"/>
      <c r="OUW1" s="437"/>
      <c r="OUX1" s="437"/>
      <c r="OUY1" s="437"/>
      <c r="OUZ1" s="437"/>
      <c r="OVA1" s="437"/>
      <c r="OVB1" s="437"/>
      <c r="OVC1" s="437"/>
      <c r="OVD1" s="437"/>
      <c r="OVE1" s="437"/>
      <c r="OVF1" s="437"/>
      <c r="OVG1" s="437"/>
      <c r="OVH1" s="437"/>
      <c r="OVI1" s="436"/>
      <c r="OVJ1" s="437"/>
      <c r="OVK1" s="437"/>
      <c r="OVL1" s="437"/>
      <c r="OVM1" s="437"/>
      <c r="OVN1" s="437"/>
      <c r="OVO1" s="437"/>
      <c r="OVP1" s="437"/>
      <c r="OVQ1" s="437"/>
      <c r="OVR1" s="437"/>
      <c r="OVS1" s="437"/>
      <c r="OVT1" s="437"/>
      <c r="OVU1" s="437"/>
      <c r="OVV1" s="437"/>
      <c r="OVW1" s="437"/>
      <c r="OVX1" s="437"/>
      <c r="OVY1" s="437"/>
      <c r="OVZ1" s="437"/>
      <c r="OWA1" s="437"/>
      <c r="OWB1" s="437"/>
      <c r="OWC1" s="436"/>
      <c r="OWD1" s="437"/>
      <c r="OWE1" s="437"/>
      <c r="OWF1" s="437"/>
      <c r="OWG1" s="437"/>
      <c r="OWH1" s="437"/>
      <c r="OWI1" s="437"/>
      <c r="OWJ1" s="437"/>
      <c r="OWK1" s="437"/>
      <c r="OWL1" s="437"/>
      <c r="OWM1" s="437"/>
      <c r="OWN1" s="437"/>
      <c r="OWO1" s="437"/>
      <c r="OWP1" s="437"/>
      <c r="OWQ1" s="437"/>
      <c r="OWR1" s="437"/>
      <c r="OWS1" s="437"/>
      <c r="OWT1" s="437"/>
      <c r="OWU1" s="437"/>
      <c r="OWV1" s="437"/>
      <c r="OWW1" s="436"/>
      <c r="OWX1" s="437"/>
      <c r="OWY1" s="437"/>
      <c r="OWZ1" s="437"/>
      <c r="OXA1" s="437"/>
      <c r="OXB1" s="437"/>
      <c r="OXC1" s="437"/>
      <c r="OXD1" s="437"/>
      <c r="OXE1" s="437"/>
      <c r="OXF1" s="437"/>
      <c r="OXG1" s="437"/>
      <c r="OXH1" s="437"/>
      <c r="OXI1" s="437"/>
      <c r="OXJ1" s="437"/>
      <c r="OXK1" s="437"/>
      <c r="OXL1" s="437"/>
      <c r="OXM1" s="437"/>
      <c r="OXN1" s="437"/>
      <c r="OXO1" s="437"/>
      <c r="OXP1" s="437"/>
      <c r="OXQ1" s="436"/>
      <c r="OXR1" s="437"/>
      <c r="OXS1" s="437"/>
      <c r="OXT1" s="437"/>
      <c r="OXU1" s="437"/>
      <c r="OXV1" s="437"/>
      <c r="OXW1" s="437"/>
      <c r="OXX1" s="437"/>
      <c r="OXY1" s="437"/>
      <c r="OXZ1" s="437"/>
      <c r="OYA1" s="437"/>
      <c r="OYB1" s="437"/>
      <c r="OYC1" s="437"/>
      <c r="OYD1" s="437"/>
      <c r="OYE1" s="437"/>
      <c r="OYF1" s="437"/>
      <c r="OYG1" s="437"/>
      <c r="OYH1" s="437"/>
      <c r="OYI1" s="437"/>
      <c r="OYJ1" s="437"/>
      <c r="OYK1" s="436"/>
      <c r="OYL1" s="437"/>
      <c r="OYM1" s="437"/>
      <c r="OYN1" s="437"/>
      <c r="OYO1" s="437"/>
      <c r="OYP1" s="437"/>
      <c r="OYQ1" s="437"/>
      <c r="OYR1" s="437"/>
      <c r="OYS1" s="437"/>
      <c r="OYT1" s="437"/>
      <c r="OYU1" s="437"/>
      <c r="OYV1" s="437"/>
      <c r="OYW1" s="437"/>
      <c r="OYX1" s="437"/>
      <c r="OYY1" s="437"/>
      <c r="OYZ1" s="437"/>
      <c r="OZA1" s="437"/>
      <c r="OZB1" s="437"/>
      <c r="OZC1" s="437"/>
      <c r="OZD1" s="437"/>
      <c r="OZE1" s="436"/>
      <c r="OZF1" s="437"/>
      <c r="OZG1" s="437"/>
      <c r="OZH1" s="437"/>
      <c r="OZI1" s="437"/>
      <c r="OZJ1" s="437"/>
      <c r="OZK1" s="437"/>
      <c r="OZL1" s="437"/>
      <c r="OZM1" s="437"/>
      <c r="OZN1" s="437"/>
      <c r="OZO1" s="437"/>
      <c r="OZP1" s="437"/>
      <c r="OZQ1" s="437"/>
      <c r="OZR1" s="437"/>
      <c r="OZS1" s="437"/>
      <c r="OZT1" s="437"/>
      <c r="OZU1" s="437"/>
      <c r="OZV1" s="437"/>
      <c r="OZW1" s="437"/>
      <c r="OZX1" s="437"/>
      <c r="OZY1" s="436"/>
      <c r="OZZ1" s="437"/>
      <c r="PAA1" s="437"/>
      <c r="PAB1" s="437"/>
      <c r="PAC1" s="437"/>
      <c r="PAD1" s="437"/>
      <c r="PAE1" s="437"/>
      <c r="PAF1" s="437"/>
      <c r="PAG1" s="437"/>
      <c r="PAH1" s="437"/>
      <c r="PAI1" s="437"/>
      <c r="PAJ1" s="437"/>
      <c r="PAK1" s="437"/>
      <c r="PAL1" s="437"/>
      <c r="PAM1" s="437"/>
      <c r="PAN1" s="437"/>
      <c r="PAO1" s="437"/>
      <c r="PAP1" s="437"/>
      <c r="PAQ1" s="437"/>
      <c r="PAR1" s="437"/>
      <c r="PAS1" s="436"/>
      <c r="PAT1" s="437"/>
      <c r="PAU1" s="437"/>
      <c r="PAV1" s="437"/>
      <c r="PAW1" s="437"/>
      <c r="PAX1" s="437"/>
      <c r="PAY1" s="437"/>
      <c r="PAZ1" s="437"/>
      <c r="PBA1" s="437"/>
      <c r="PBB1" s="437"/>
      <c r="PBC1" s="437"/>
      <c r="PBD1" s="437"/>
      <c r="PBE1" s="437"/>
      <c r="PBF1" s="437"/>
      <c r="PBG1" s="437"/>
      <c r="PBH1" s="437"/>
      <c r="PBI1" s="437"/>
      <c r="PBJ1" s="437"/>
      <c r="PBK1" s="437"/>
      <c r="PBL1" s="437"/>
      <c r="PBM1" s="436"/>
      <c r="PBN1" s="437"/>
      <c r="PBO1" s="437"/>
      <c r="PBP1" s="437"/>
      <c r="PBQ1" s="437"/>
      <c r="PBR1" s="437"/>
      <c r="PBS1" s="437"/>
      <c r="PBT1" s="437"/>
      <c r="PBU1" s="437"/>
      <c r="PBV1" s="437"/>
      <c r="PBW1" s="437"/>
      <c r="PBX1" s="437"/>
      <c r="PBY1" s="437"/>
      <c r="PBZ1" s="437"/>
      <c r="PCA1" s="437"/>
      <c r="PCB1" s="437"/>
      <c r="PCC1" s="437"/>
      <c r="PCD1" s="437"/>
      <c r="PCE1" s="437"/>
      <c r="PCF1" s="437"/>
      <c r="PCG1" s="436"/>
      <c r="PCH1" s="437"/>
      <c r="PCI1" s="437"/>
      <c r="PCJ1" s="437"/>
      <c r="PCK1" s="437"/>
      <c r="PCL1" s="437"/>
      <c r="PCM1" s="437"/>
      <c r="PCN1" s="437"/>
      <c r="PCO1" s="437"/>
      <c r="PCP1" s="437"/>
      <c r="PCQ1" s="437"/>
      <c r="PCR1" s="437"/>
      <c r="PCS1" s="437"/>
      <c r="PCT1" s="437"/>
      <c r="PCU1" s="437"/>
      <c r="PCV1" s="437"/>
      <c r="PCW1" s="437"/>
      <c r="PCX1" s="437"/>
      <c r="PCY1" s="437"/>
      <c r="PCZ1" s="437"/>
      <c r="PDA1" s="436"/>
      <c r="PDB1" s="437"/>
      <c r="PDC1" s="437"/>
      <c r="PDD1" s="437"/>
      <c r="PDE1" s="437"/>
      <c r="PDF1" s="437"/>
      <c r="PDG1" s="437"/>
      <c r="PDH1" s="437"/>
      <c r="PDI1" s="437"/>
      <c r="PDJ1" s="437"/>
      <c r="PDK1" s="437"/>
      <c r="PDL1" s="437"/>
      <c r="PDM1" s="437"/>
      <c r="PDN1" s="437"/>
      <c r="PDO1" s="437"/>
      <c r="PDP1" s="437"/>
      <c r="PDQ1" s="437"/>
      <c r="PDR1" s="437"/>
      <c r="PDS1" s="437"/>
      <c r="PDT1" s="437"/>
      <c r="PDU1" s="436"/>
      <c r="PDV1" s="437"/>
      <c r="PDW1" s="437"/>
      <c r="PDX1" s="437"/>
      <c r="PDY1" s="437"/>
      <c r="PDZ1" s="437"/>
      <c r="PEA1" s="437"/>
      <c r="PEB1" s="437"/>
      <c r="PEC1" s="437"/>
      <c r="PED1" s="437"/>
      <c r="PEE1" s="437"/>
      <c r="PEF1" s="437"/>
      <c r="PEG1" s="437"/>
      <c r="PEH1" s="437"/>
      <c r="PEI1" s="437"/>
      <c r="PEJ1" s="437"/>
      <c r="PEK1" s="437"/>
      <c r="PEL1" s="437"/>
      <c r="PEM1" s="437"/>
      <c r="PEN1" s="437"/>
      <c r="PEO1" s="436"/>
      <c r="PEP1" s="437"/>
      <c r="PEQ1" s="437"/>
      <c r="PER1" s="437"/>
      <c r="PES1" s="437"/>
      <c r="PET1" s="437"/>
      <c r="PEU1" s="437"/>
      <c r="PEV1" s="437"/>
      <c r="PEW1" s="437"/>
      <c r="PEX1" s="437"/>
      <c r="PEY1" s="437"/>
      <c r="PEZ1" s="437"/>
      <c r="PFA1" s="437"/>
      <c r="PFB1" s="437"/>
      <c r="PFC1" s="437"/>
      <c r="PFD1" s="437"/>
      <c r="PFE1" s="437"/>
      <c r="PFF1" s="437"/>
      <c r="PFG1" s="437"/>
      <c r="PFH1" s="437"/>
      <c r="PFI1" s="436"/>
      <c r="PFJ1" s="437"/>
      <c r="PFK1" s="437"/>
      <c r="PFL1" s="437"/>
      <c r="PFM1" s="437"/>
      <c r="PFN1" s="437"/>
      <c r="PFO1" s="437"/>
      <c r="PFP1" s="437"/>
      <c r="PFQ1" s="437"/>
      <c r="PFR1" s="437"/>
      <c r="PFS1" s="437"/>
      <c r="PFT1" s="437"/>
      <c r="PFU1" s="437"/>
      <c r="PFV1" s="437"/>
      <c r="PFW1" s="437"/>
      <c r="PFX1" s="437"/>
      <c r="PFY1" s="437"/>
      <c r="PFZ1" s="437"/>
      <c r="PGA1" s="437"/>
      <c r="PGB1" s="437"/>
      <c r="PGC1" s="436"/>
      <c r="PGD1" s="437"/>
      <c r="PGE1" s="437"/>
      <c r="PGF1" s="437"/>
      <c r="PGG1" s="437"/>
      <c r="PGH1" s="437"/>
      <c r="PGI1" s="437"/>
      <c r="PGJ1" s="437"/>
      <c r="PGK1" s="437"/>
      <c r="PGL1" s="437"/>
      <c r="PGM1" s="437"/>
      <c r="PGN1" s="437"/>
      <c r="PGO1" s="437"/>
      <c r="PGP1" s="437"/>
      <c r="PGQ1" s="437"/>
      <c r="PGR1" s="437"/>
      <c r="PGS1" s="437"/>
      <c r="PGT1" s="437"/>
      <c r="PGU1" s="437"/>
      <c r="PGV1" s="437"/>
      <c r="PGW1" s="436"/>
      <c r="PGX1" s="437"/>
      <c r="PGY1" s="437"/>
      <c r="PGZ1" s="437"/>
      <c r="PHA1" s="437"/>
      <c r="PHB1" s="437"/>
      <c r="PHC1" s="437"/>
      <c r="PHD1" s="437"/>
      <c r="PHE1" s="437"/>
      <c r="PHF1" s="437"/>
      <c r="PHG1" s="437"/>
      <c r="PHH1" s="437"/>
      <c r="PHI1" s="437"/>
      <c r="PHJ1" s="437"/>
      <c r="PHK1" s="437"/>
      <c r="PHL1" s="437"/>
      <c r="PHM1" s="437"/>
      <c r="PHN1" s="437"/>
      <c r="PHO1" s="437"/>
      <c r="PHP1" s="437"/>
      <c r="PHQ1" s="436"/>
      <c r="PHR1" s="437"/>
      <c r="PHS1" s="437"/>
      <c r="PHT1" s="437"/>
      <c r="PHU1" s="437"/>
      <c r="PHV1" s="437"/>
      <c r="PHW1" s="437"/>
      <c r="PHX1" s="437"/>
      <c r="PHY1" s="437"/>
      <c r="PHZ1" s="437"/>
      <c r="PIA1" s="437"/>
      <c r="PIB1" s="437"/>
      <c r="PIC1" s="437"/>
      <c r="PID1" s="437"/>
      <c r="PIE1" s="437"/>
      <c r="PIF1" s="437"/>
      <c r="PIG1" s="437"/>
      <c r="PIH1" s="437"/>
      <c r="PII1" s="437"/>
      <c r="PIJ1" s="437"/>
      <c r="PIK1" s="436"/>
      <c r="PIL1" s="437"/>
      <c r="PIM1" s="437"/>
      <c r="PIN1" s="437"/>
      <c r="PIO1" s="437"/>
      <c r="PIP1" s="437"/>
      <c r="PIQ1" s="437"/>
      <c r="PIR1" s="437"/>
      <c r="PIS1" s="437"/>
      <c r="PIT1" s="437"/>
      <c r="PIU1" s="437"/>
      <c r="PIV1" s="437"/>
      <c r="PIW1" s="437"/>
      <c r="PIX1" s="437"/>
      <c r="PIY1" s="437"/>
      <c r="PIZ1" s="437"/>
      <c r="PJA1" s="437"/>
      <c r="PJB1" s="437"/>
      <c r="PJC1" s="437"/>
      <c r="PJD1" s="437"/>
      <c r="PJE1" s="436"/>
      <c r="PJF1" s="437"/>
      <c r="PJG1" s="437"/>
      <c r="PJH1" s="437"/>
      <c r="PJI1" s="437"/>
      <c r="PJJ1" s="437"/>
      <c r="PJK1" s="437"/>
      <c r="PJL1" s="437"/>
      <c r="PJM1" s="437"/>
      <c r="PJN1" s="437"/>
      <c r="PJO1" s="437"/>
      <c r="PJP1" s="437"/>
      <c r="PJQ1" s="437"/>
      <c r="PJR1" s="437"/>
      <c r="PJS1" s="437"/>
      <c r="PJT1" s="437"/>
      <c r="PJU1" s="437"/>
      <c r="PJV1" s="437"/>
      <c r="PJW1" s="437"/>
      <c r="PJX1" s="437"/>
      <c r="PJY1" s="436"/>
      <c r="PJZ1" s="437"/>
      <c r="PKA1" s="437"/>
      <c r="PKB1" s="437"/>
      <c r="PKC1" s="437"/>
      <c r="PKD1" s="437"/>
      <c r="PKE1" s="437"/>
      <c r="PKF1" s="437"/>
      <c r="PKG1" s="437"/>
      <c r="PKH1" s="437"/>
      <c r="PKI1" s="437"/>
      <c r="PKJ1" s="437"/>
      <c r="PKK1" s="437"/>
      <c r="PKL1" s="437"/>
      <c r="PKM1" s="437"/>
      <c r="PKN1" s="437"/>
      <c r="PKO1" s="437"/>
      <c r="PKP1" s="437"/>
      <c r="PKQ1" s="437"/>
      <c r="PKR1" s="437"/>
      <c r="PKS1" s="436"/>
      <c r="PKT1" s="437"/>
      <c r="PKU1" s="437"/>
      <c r="PKV1" s="437"/>
      <c r="PKW1" s="437"/>
      <c r="PKX1" s="437"/>
      <c r="PKY1" s="437"/>
      <c r="PKZ1" s="437"/>
      <c r="PLA1" s="437"/>
      <c r="PLB1" s="437"/>
      <c r="PLC1" s="437"/>
      <c r="PLD1" s="437"/>
      <c r="PLE1" s="437"/>
      <c r="PLF1" s="437"/>
      <c r="PLG1" s="437"/>
      <c r="PLH1" s="437"/>
      <c r="PLI1" s="437"/>
      <c r="PLJ1" s="437"/>
      <c r="PLK1" s="437"/>
      <c r="PLL1" s="437"/>
      <c r="PLM1" s="436"/>
      <c r="PLN1" s="437"/>
      <c r="PLO1" s="437"/>
      <c r="PLP1" s="437"/>
      <c r="PLQ1" s="437"/>
      <c r="PLR1" s="437"/>
      <c r="PLS1" s="437"/>
      <c r="PLT1" s="437"/>
      <c r="PLU1" s="437"/>
      <c r="PLV1" s="437"/>
      <c r="PLW1" s="437"/>
      <c r="PLX1" s="437"/>
      <c r="PLY1" s="437"/>
      <c r="PLZ1" s="437"/>
      <c r="PMA1" s="437"/>
      <c r="PMB1" s="437"/>
      <c r="PMC1" s="437"/>
      <c r="PMD1" s="437"/>
      <c r="PME1" s="437"/>
      <c r="PMF1" s="437"/>
      <c r="PMG1" s="436"/>
      <c r="PMH1" s="437"/>
      <c r="PMI1" s="437"/>
      <c r="PMJ1" s="437"/>
      <c r="PMK1" s="437"/>
      <c r="PML1" s="437"/>
      <c r="PMM1" s="437"/>
      <c r="PMN1" s="437"/>
      <c r="PMO1" s="437"/>
      <c r="PMP1" s="437"/>
      <c r="PMQ1" s="437"/>
      <c r="PMR1" s="437"/>
      <c r="PMS1" s="437"/>
      <c r="PMT1" s="437"/>
      <c r="PMU1" s="437"/>
      <c r="PMV1" s="437"/>
      <c r="PMW1" s="437"/>
      <c r="PMX1" s="437"/>
      <c r="PMY1" s="437"/>
      <c r="PMZ1" s="437"/>
      <c r="PNA1" s="436"/>
      <c r="PNB1" s="437"/>
      <c r="PNC1" s="437"/>
      <c r="PND1" s="437"/>
      <c r="PNE1" s="437"/>
      <c r="PNF1" s="437"/>
      <c r="PNG1" s="437"/>
      <c r="PNH1" s="437"/>
      <c r="PNI1" s="437"/>
      <c r="PNJ1" s="437"/>
      <c r="PNK1" s="437"/>
      <c r="PNL1" s="437"/>
      <c r="PNM1" s="437"/>
      <c r="PNN1" s="437"/>
      <c r="PNO1" s="437"/>
      <c r="PNP1" s="437"/>
      <c r="PNQ1" s="437"/>
      <c r="PNR1" s="437"/>
      <c r="PNS1" s="437"/>
      <c r="PNT1" s="437"/>
      <c r="PNU1" s="436"/>
      <c r="PNV1" s="437"/>
      <c r="PNW1" s="437"/>
      <c r="PNX1" s="437"/>
      <c r="PNY1" s="437"/>
      <c r="PNZ1" s="437"/>
      <c r="POA1" s="437"/>
      <c r="POB1" s="437"/>
      <c r="POC1" s="437"/>
      <c r="POD1" s="437"/>
      <c r="POE1" s="437"/>
      <c r="POF1" s="437"/>
      <c r="POG1" s="437"/>
      <c r="POH1" s="437"/>
      <c r="POI1" s="437"/>
      <c r="POJ1" s="437"/>
      <c r="POK1" s="437"/>
      <c r="POL1" s="437"/>
      <c r="POM1" s="437"/>
      <c r="PON1" s="437"/>
      <c r="POO1" s="436"/>
      <c r="POP1" s="437"/>
      <c r="POQ1" s="437"/>
      <c r="POR1" s="437"/>
      <c r="POS1" s="437"/>
      <c r="POT1" s="437"/>
      <c r="POU1" s="437"/>
      <c r="POV1" s="437"/>
      <c r="POW1" s="437"/>
      <c r="POX1" s="437"/>
      <c r="POY1" s="437"/>
      <c r="POZ1" s="437"/>
      <c r="PPA1" s="437"/>
      <c r="PPB1" s="437"/>
      <c r="PPC1" s="437"/>
      <c r="PPD1" s="437"/>
      <c r="PPE1" s="437"/>
      <c r="PPF1" s="437"/>
      <c r="PPG1" s="437"/>
      <c r="PPH1" s="437"/>
      <c r="PPI1" s="436"/>
      <c r="PPJ1" s="437"/>
      <c r="PPK1" s="437"/>
      <c r="PPL1" s="437"/>
      <c r="PPM1" s="437"/>
      <c r="PPN1" s="437"/>
      <c r="PPO1" s="437"/>
      <c r="PPP1" s="437"/>
      <c r="PPQ1" s="437"/>
      <c r="PPR1" s="437"/>
      <c r="PPS1" s="437"/>
      <c r="PPT1" s="437"/>
      <c r="PPU1" s="437"/>
      <c r="PPV1" s="437"/>
      <c r="PPW1" s="437"/>
      <c r="PPX1" s="437"/>
      <c r="PPY1" s="437"/>
      <c r="PPZ1" s="437"/>
      <c r="PQA1" s="437"/>
      <c r="PQB1" s="437"/>
      <c r="PQC1" s="436"/>
      <c r="PQD1" s="437"/>
      <c r="PQE1" s="437"/>
      <c r="PQF1" s="437"/>
      <c r="PQG1" s="437"/>
      <c r="PQH1" s="437"/>
      <c r="PQI1" s="437"/>
      <c r="PQJ1" s="437"/>
      <c r="PQK1" s="437"/>
      <c r="PQL1" s="437"/>
      <c r="PQM1" s="437"/>
      <c r="PQN1" s="437"/>
      <c r="PQO1" s="437"/>
      <c r="PQP1" s="437"/>
      <c r="PQQ1" s="437"/>
      <c r="PQR1" s="437"/>
      <c r="PQS1" s="437"/>
      <c r="PQT1" s="437"/>
      <c r="PQU1" s="437"/>
      <c r="PQV1" s="437"/>
      <c r="PQW1" s="436"/>
      <c r="PQX1" s="437"/>
      <c r="PQY1" s="437"/>
      <c r="PQZ1" s="437"/>
      <c r="PRA1" s="437"/>
      <c r="PRB1" s="437"/>
      <c r="PRC1" s="437"/>
      <c r="PRD1" s="437"/>
      <c r="PRE1" s="437"/>
      <c r="PRF1" s="437"/>
      <c r="PRG1" s="437"/>
      <c r="PRH1" s="437"/>
      <c r="PRI1" s="437"/>
      <c r="PRJ1" s="437"/>
      <c r="PRK1" s="437"/>
      <c r="PRL1" s="437"/>
      <c r="PRM1" s="437"/>
      <c r="PRN1" s="437"/>
      <c r="PRO1" s="437"/>
      <c r="PRP1" s="437"/>
      <c r="PRQ1" s="436"/>
      <c r="PRR1" s="437"/>
      <c r="PRS1" s="437"/>
      <c r="PRT1" s="437"/>
      <c r="PRU1" s="437"/>
      <c r="PRV1" s="437"/>
      <c r="PRW1" s="437"/>
      <c r="PRX1" s="437"/>
      <c r="PRY1" s="437"/>
      <c r="PRZ1" s="437"/>
      <c r="PSA1" s="437"/>
      <c r="PSB1" s="437"/>
      <c r="PSC1" s="437"/>
      <c r="PSD1" s="437"/>
      <c r="PSE1" s="437"/>
      <c r="PSF1" s="437"/>
      <c r="PSG1" s="437"/>
      <c r="PSH1" s="437"/>
      <c r="PSI1" s="437"/>
      <c r="PSJ1" s="437"/>
      <c r="PSK1" s="436"/>
      <c r="PSL1" s="437"/>
      <c r="PSM1" s="437"/>
      <c r="PSN1" s="437"/>
      <c r="PSO1" s="437"/>
      <c r="PSP1" s="437"/>
      <c r="PSQ1" s="437"/>
      <c r="PSR1" s="437"/>
      <c r="PSS1" s="437"/>
      <c r="PST1" s="437"/>
      <c r="PSU1" s="437"/>
      <c r="PSV1" s="437"/>
      <c r="PSW1" s="437"/>
      <c r="PSX1" s="437"/>
      <c r="PSY1" s="437"/>
      <c r="PSZ1" s="437"/>
      <c r="PTA1" s="437"/>
      <c r="PTB1" s="437"/>
      <c r="PTC1" s="437"/>
      <c r="PTD1" s="437"/>
      <c r="PTE1" s="436"/>
      <c r="PTF1" s="437"/>
      <c r="PTG1" s="437"/>
      <c r="PTH1" s="437"/>
      <c r="PTI1" s="437"/>
      <c r="PTJ1" s="437"/>
      <c r="PTK1" s="437"/>
      <c r="PTL1" s="437"/>
      <c r="PTM1" s="437"/>
      <c r="PTN1" s="437"/>
      <c r="PTO1" s="437"/>
      <c r="PTP1" s="437"/>
      <c r="PTQ1" s="437"/>
      <c r="PTR1" s="437"/>
      <c r="PTS1" s="437"/>
      <c r="PTT1" s="437"/>
      <c r="PTU1" s="437"/>
      <c r="PTV1" s="437"/>
      <c r="PTW1" s="437"/>
      <c r="PTX1" s="437"/>
      <c r="PTY1" s="436"/>
      <c r="PTZ1" s="437"/>
      <c r="PUA1" s="437"/>
      <c r="PUB1" s="437"/>
      <c r="PUC1" s="437"/>
      <c r="PUD1" s="437"/>
      <c r="PUE1" s="437"/>
      <c r="PUF1" s="437"/>
      <c r="PUG1" s="437"/>
      <c r="PUH1" s="437"/>
      <c r="PUI1" s="437"/>
      <c r="PUJ1" s="437"/>
      <c r="PUK1" s="437"/>
      <c r="PUL1" s="437"/>
      <c r="PUM1" s="437"/>
      <c r="PUN1" s="437"/>
      <c r="PUO1" s="437"/>
      <c r="PUP1" s="437"/>
      <c r="PUQ1" s="437"/>
      <c r="PUR1" s="437"/>
      <c r="PUS1" s="436"/>
      <c r="PUT1" s="437"/>
      <c r="PUU1" s="437"/>
      <c r="PUV1" s="437"/>
      <c r="PUW1" s="437"/>
      <c r="PUX1" s="437"/>
      <c r="PUY1" s="437"/>
      <c r="PUZ1" s="437"/>
      <c r="PVA1" s="437"/>
      <c r="PVB1" s="437"/>
      <c r="PVC1" s="437"/>
      <c r="PVD1" s="437"/>
      <c r="PVE1" s="437"/>
      <c r="PVF1" s="437"/>
      <c r="PVG1" s="437"/>
      <c r="PVH1" s="437"/>
      <c r="PVI1" s="437"/>
      <c r="PVJ1" s="437"/>
      <c r="PVK1" s="437"/>
      <c r="PVL1" s="437"/>
      <c r="PVM1" s="436"/>
      <c r="PVN1" s="437"/>
      <c r="PVO1" s="437"/>
      <c r="PVP1" s="437"/>
      <c r="PVQ1" s="437"/>
      <c r="PVR1" s="437"/>
      <c r="PVS1" s="437"/>
      <c r="PVT1" s="437"/>
      <c r="PVU1" s="437"/>
      <c r="PVV1" s="437"/>
      <c r="PVW1" s="437"/>
      <c r="PVX1" s="437"/>
      <c r="PVY1" s="437"/>
      <c r="PVZ1" s="437"/>
      <c r="PWA1" s="437"/>
      <c r="PWB1" s="437"/>
      <c r="PWC1" s="437"/>
      <c r="PWD1" s="437"/>
      <c r="PWE1" s="437"/>
      <c r="PWF1" s="437"/>
      <c r="PWG1" s="436"/>
      <c r="PWH1" s="437"/>
      <c r="PWI1" s="437"/>
      <c r="PWJ1" s="437"/>
      <c r="PWK1" s="437"/>
      <c r="PWL1" s="437"/>
      <c r="PWM1" s="437"/>
      <c r="PWN1" s="437"/>
      <c r="PWO1" s="437"/>
      <c r="PWP1" s="437"/>
      <c r="PWQ1" s="437"/>
      <c r="PWR1" s="437"/>
      <c r="PWS1" s="437"/>
      <c r="PWT1" s="437"/>
      <c r="PWU1" s="437"/>
      <c r="PWV1" s="437"/>
      <c r="PWW1" s="437"/>
      <c r="PWX1" s="437"/>
      <c r="PWY1" s="437"/>
      <c r="PWZ1" s="437"/>
      <c r="PXA1" s="436"/>
      <c r="PXB1" s="437"/>
      <c r="PXC1" s="437"/>
      <c r="PXD1" s="437"/>
      <c r="PXE1" s="437"/>
      <c r="PXF1" s="437"/>
      <c r="PXG1" s="437"/>
      <c r="PXH1" s="437"/>
      <c r="PXI1" s="437"/>
      <c r="PXJ1" s="437"/>
      <c r="PXK1" s="437"/>
      <c r="PXL1" s="437"/>
      <c r="PXM1" s="437"/>
      <c r="PXN1" s="437"/>
      <c r="PXO1" s="437"/>
      <c r="PXP1" s="437"/>
      <c r="PXQ1" s="437"/>
      <c r="PXR1" s="437"/>
      <c r="PXS1" s="437"/>
      <c r="PXT1" s="437"/>
      <c r="PXU1" s="436"/>
      <c r="PXV1" s="437"/>
      <c r="PXW1" s="437"/>
      <c r="PXX1" s="437"/>
      <c r="PXY1" s="437"/>
      <c r="PXZ1" s="437"/>
      <c r="PYA1" s="437"/>
      <c r="PYB1" s="437"/>
      <c r="PYC1" s="437"/>
      <c r="PYD1" s="437"/>
      <c r="PYE1" s="437"/>
      <c r="PYF1" s="437"/>
      <c r="PYG1" s="437"/>
      <c r="PYH1" s="437"/>
      <c r="PYI1" s="437"/>
      <c r="PYJ1" s="437"/>
      <c r="PYK1" s="437"/>
      <c r="PYL1" s="437"/>
      <c r="PYM1" s="437"/>
      <c r="PYN1" s="437"/>
      <c r="PYO1" s="436"/>
      <c r="PYP1" s="437"/>
      <c r="PYQ1" s="437"/>
      <c r="PYR1" s="437"/>
      <c r="PYS1" s="437"/>
      <c r="PYT1" s="437"/>
      <c r="PYU1" s="437"/>
      <c r="PYV1" s="437"/>
      <c r="PYW1" s="437"/>
      <c r="PYX1" s="437"/>
      <c r="PYY1" s="437"/>
      <c r="PYZ1" s="437"/>
      <c r="PZA1" s="437"/>
      <c r="PZB1" s="437"/>
      <c r="PZC1" s="437"/>
      <c r="PZD1" s="437"/>
      <c r="PZE1" s="437"/>
      <c r="PZF1" s="437"/>
      <c r="PZG1" s="437"/>
      <c r="PZH1" s="437"/>
      <c r="PZI1" s="436"/>
      <c r="PZJ1" s="437"/>
      <c r="PZK1" s="437"/>
      <c r="PZL1" s="437"/>
      <c r="PZM1" s="437"/>
      <c r="PZN1" s="437"/>
      <c r="PZO1" s="437"/>
      <c r="PZP1" s="437"/>
      <c r="PZQ1" s="437"/>
      <c r="PZR1" s="437"/>
      <c r="PZS1" s="437"/>
      <c r="PZT1" s="437"/>
      <c r="PZU1" s="437"/>
      <c r="PZV1" s="437"/>
      <c r="PZW1" s="437"/>
      <c r="PZX1" s="437"/>
      <c r="PZY1" s="437"/>
      <c r="PZZ1" s="437"/>
      <c r="QAA1" s="437"/>
      <c r="QAB1" s="437"/>
      <c r="QAC1" s="436"/>
      <c r="QAD1" s="437"/>
      <c r="QAE1" s="437"/>
      <c r="QAF1" s="437"/>
      <c r="QAG1" s="437"/>
      <c r="QAH1" s="437"/>
      <c r="QAI1" s="437"/>
      <c r="QAJ1" s="437"/>
      <c r="QAK1" s="437"/>
      <c r="QAL1" s="437"/>
      <c r="QAM1" s="437"/>
      <c r="QAN1" s="437"/>
      <c r="QAO1" s="437"/>
      <c r="QAP1" s="437"/>
      <c r="QAQ1" s="437"/>
      <c r="QAR1" s="437"/>
      <c r="QAS1" s="437"/>
      <c r="QAT1" s="437"/>
      <c r="QAU1" s="437"/>
      <c r="QAV1" s="437"/>
      <c r="QAW1" s="436"/>
      <c r="QAX1" s="437"/>
      <c r="QAY1" s="437"/>
      <c r="QAZ1" s="437"/>
      <c r="QBA1" s="437"/>
      <c r="QBB1" s="437"/>
      <c r="QBC1" s="437"/>
      <c r="QBD1" s="437"/>
      <c r="QBE1" s="437"/>
      <c r="QBF1" s="437"/>
      <c r="QBG1" s="437"/>
      <c r="QBH1" s="437"/>
      <c r="QBI1" s="437"/>
      <c r="QBJ1" s="437"/>
      <c r="QBK1" s="437"/>
      <c r="QBL1" s="437"/>
      <c r="QBM1" s="437"/>
      <c r="QBN1" s="437"/>
      <c r="QBO1" s="437"/>
      <c r="QBP1" s="437"/>
      <c r="QBQ1" s="436"/>
      <c r="QBR1" s="437"/>
      <c r="QBS1" s="437"/>
      <c r="QBT1" s="437"/>
      <c r="QBU1" s="437"/>
      <c r="QBV1" s="437"/>
      <c r="QBW1" s="437"/>
      <c r="QBX1" s="437"/>
      <c r="QBY1" s="437"/>
      <c r="QBZ1" s="437"/>
      <c r="QCA1" s="437"/>
      <c r="QCB1" s="437"/>
      <c r="QCC1" s="437"/>
      <c r="QCD1" s="437"/>
      <c r="QCE1" s="437"/>
      <c r="QCF1" s="437"/>
      <c r="QCG1" s="437"/>
      <c r="QCH1" s="437"/>
      <c r="QCI1" s="437"/>
      <c r="QCJ1" s="437"/>
      <c r="QCK1" s="436"/>
      <c r="QCL1" s="437"/>
      <c r="QCM1" s="437"/>
      <c r="QCN1" s="437"/>
      <c r="QCO1" s="437"/>
      <c r="QCP1" s="437"/>
      <c r="QCQ1" s="437"/>
      <c r="QCR1" s="437"/>
      <c r="QCS1" s="437"/>
      <c r="QCT1" s="437"/>
      <c r="QCU1" s="437"/>
      <c r="QCV1" s="437"/>
      <c r="QCW1" s="437"/>
      <c r="QCX1" s="437"/>
      <c r="QCY1" s="437"/>
      <c r="QCZ1" s="437"/>
      <c r="QDA1" s="437"/>
      <c r="QDB1" s="437"/>
      <c r="QDC1" s="437"/>
      <c r="QDD1" s="437"/>
      <c r="QDE1" s="436"/>
      <c r="QDF1" s="437"/>
      <c r="QDG1" s="437"/>
      <c r="QDH1" s="437"/>
      <c r="QDI1" s="437"/>
      <c r="QDJ1" s="437"/>
      <c r="QDK1" s="437"/>
      <c r="QDL1" s="437"/>
      <c r="QDM1" s="437"/>
      <c r="QDN1" s="437"/>
      <c r="QDO1" s="437"/>
      <c r="QDP1" s="437"/>
      <c r="QDQ1" s="437"/>
      <c r="QDR1" s="437"/>
      <c r="QDS1" s="437"/>
      <c r="QDT1" s="437"/>
      <c r="QDU1" s="437"/>
      <c r="QDV1" s="437"/>
      <c r="QDW1" s="437"/>
      <c r="QDX1" s="437"/>
      <c r="QDY1" s="436"/>
      <c r="QDZ1" s="437"/>
      <c r="QEA1" s="437"/>
      <c r="QEB1" s="437"/>
      <c r="QEC1" s="437"/>
      <c r="QED1" s="437"/>
      <c r="QEE1" s="437"/>
      <c r="QEF1" s="437"/>
      <c r="QEG1" s="437"/>
      <c r="QEH1" s="437"/>
      <c r="QEI1" s="437"/>
      <c r="QEJ1" s="437"/>
      <c r="QEK1" s="437"/>
      <c r="QEL1" s="437"/>
      <c r="QEM1" s="437"/>
      <c r="QEN1" s="437"/>
      <c r="QEO1" s="437"/>
      <c r="QEP1" s="437"/>
      <c r="QEQ1" s="437"/>
      <c r="QER1" s="437"/>
      <c r="QES1" s="436"/>
      <c r="QET1" s="437"/>
      <c r="QEU1" s="437"/>
      <c r="QEV1" s="437"/>
      <c r="QEW1" s="437"/>
      <c r="QEX1" s="437"/>
      <c r="QEY1" s="437"/>
      <c r="QEZ1" s="437"/>
      <c r="QFA1" s="437"/>
      <c r="QFB1" s="437"/>
      <c r="QFC1" s="437"/>
      <c r="QFD1" s="437"/>
      <c r="QFE1" s="437"/>
      <c r="QFF1" s="437"/>
      <c r="QFG1" s="437"/>
      <c r="QFH1" s="437"/>
      <c r="QFI1" s="437"/>
      <c r="QFJ1" s="437"/>
      <c r="QFK1" s="437"/>
      <c r="QFL1" s="437"/>
      <c r="QFM1" s="436"/>
      <c r="QFN1" s="437"/>
      <c r="QFO1" s="437"/>
      <c r="QFP1" s="437"/>
      <c r="QFQ1" s="437"/>
      <c r="QFR1" s="437"/>
      <c r="QFS1" s="437"/>
      <c r="QFT1" s="437"/>
      <c r="QFU1" s="437"/>
      <c r="QFV1" s="437"/>
      <c r="QFW1" s="437"/>
      <c r="QFX1" s="437"/>
      <c r="QFY1" s="437"/>
      <c r="QFZ1" s="437"/>
      <c r="QGA1" s="437"/>
      <c r="QGB1" s="437"/>
      <c r="QGC1" s="437"/>
      <c r="QGD1" s="437"/>
      <c r="QGE1" s="437"/>
      <c r="QGF1" s="437"/>
      <c r="QGG1" s="436"/>
      <c r="QGH1" s="437"/>
      <c r="QGI1" s="437"/>
      <c r="QGJ1" s="437"/>
      <c r="QGK1" s="437"/>
      <c r="QGL1" s="437"/>
      <c r="QGM1" s="437"/>
      <c r="QGN1" s="437"/>
      <c r="QGO1" s="437"/>
      <c r="QGP1" s="437"/>
      <c r="QGQ1" s="437"/>
      <c r="QGR1" s="437"/>
      <c r="QGS1" s="437"/>
      <c r="QGT1" s="437"/>
      <c r="QGU1" s="437"/>
      <c r="QGV1" s="437"/>
      <c r="QGW1" s="437"/>
      <c r="QGX1" s="437"/>
      <c r="QGY1" s="437"/>
      <c r="QGZ1" s="437"/>
      <c r="QHA1" s="436"/>
      <c r="QHB1" s="437"/>
      <c r="QHC1" s="437"/>
      <c r="QHD1" s="437"/>
      <c r="QHE1" s="437"/>
      <c r="QHF1" s="437"/>
      <c r="QHG1" s="437"/>
      <c r="QHH1" s="437"/>
      <c r="QHI1" s="437"/>
      <c r="QHJ1" s="437"/>
      <c r="QHK1" s="437"/>
      <c r="QHL1" s="437"/>
      <c r="QHM1" s="437"/>
      <c r="QHN1" s="437"/>
      <c r="QHO1" s="437"/>
      <c r="QHP1" s="437"/>
      <c r="QHQ1" s="437"/>
      <c r="QHR1" s="437"/>
      <c r="QHS1" s="437"/>
      <c r="QHT1" s="437"/>
      <c r="QHU1" s="436"/>
      <c r="QHV1" s="437"/>
      <c r="QHW1" s="437"/>
      <c r="QHX1" s="437"/>
      <c r="QHY1" s="437"/>
      <c r="QHZ1" s="437"/>
      <c r="QIA1" s="437"/>
      <c r="QIB1" s="437"/>
      <c r="QIC1" s="437"/>
      <c r="QID1" s="437"/>
      <c r="QIE1" s="437"/>
      <c r="QIF1" s="437"/>
      <c r="QIG1" s="437"/>
      <c r="QIH1" s="437"/>
      <c r="QII1" s="437"/>
      <c r="QIJ1" s="437"/>
      <c r="QIK1" s="437"/>
      <c r="QIL1" s="437"/>
      <c r="QIM1" s="437"/>
      <c r="QIN1" s="437"/>
      <c r="QIO1" s="436"/>
      <c r="QIP1" s="437"/>
      <c r="QIQ1" s="437"/>
      <c r="QIR1" s="437"/>
      <c r="QIS1" s="437"/>
      <c r="QIT1" s="437"/>
      <c r="QIU1" s="437"/>
      <c r="QIV1" s="437"/>
      <c r="QIW1" s="437"/>
      <c r="QIX1" s="437"/>
      <c r="QIY1" s="437"/>
      <c r="QIZ1" s="437"/>
      <c r="QJA1" s="437"/>
      <c r="QJB1" s="437"/>
      <c r="QJC1" s="437"/>
      <c r="QJD1" s="437"/>
      <c r="QJE1" s="437"/>
      <c r="QJF1" s="437"/>
      <c r="QJG1" s="437"/>
      <c r="QJH1" s="437"/>
      <c r="QJI1" s="436"/>
      <c r="QJJ1" s="437"/>
      <c r="QJK1" s="437"/>
      <c r="QJL1" s="437"/>
      <c r="QJM1" s="437"/>
      <c r="QJN1" s="437"/>
      <c r="QJO1" s="437"/>
      <c r="QJP1" s="437"/>
      <c r="QJQ1" s="437"/>
      <c r="QJR1" s="437"/>
      <c r="QJS1" s="437"/>
      <c r="QJT1" s="437"/>
      <c r="QJU1" s="437"/>
      <c r="QJV1" s="437"/>
      <c r="QJW1" s="437"/>
      <c r="QJX1" s="437"/>
      <c r="QJY1" s="437"/>
      <c r="QJZ1" s="437"/>
      <c r="QKA1" s="437"/>
      <c r="QKB1" s="437"/>
      <c r="QKC1" s="436"/>
      <c r="QKD1" s="437"/>
      <c r="QKE1" s="437"/>
      <c r="QKF1" s="437"/>
      <c r="QKG1" s="437"/>
      <c r="QKH1" s="437"/>
      <c r="QKI1" s="437"/>
      <c r="QKJ1" s="437"/>
      <c r="QKK1" s="437"/>
      <c r="QKL1" s="437"/>
      <c r="QKM1" s="437"/>
      <c r="QKN1" s="437"/>
      <c r="QKO1" s="437"/>
      <c r="QKP1" s="437"/>
      <c r="QKQ1" s="437"/>
      <c r="QKR1" s="437"/>
      <c r="QKS1" s="437"/>
      <c r="QKT1" s="437"/>
      <c r="QKU1" s="437"/>
      <c r="QKV1" s="437"/>
      <c r="QKW1" s="436"/>
      <c r="QKX1" s="437"/>
      <c r="QKY1" s="437"/>
      <c r="QKZ1" s="437"/>
      <c r="QLA1" s="437"/>
      <c r="QLB1" s="437"/>
      <c r="QLC1" s="437"/>
      <c r="QLD1" s="437"/>
      <c r="QLE1" s="437"/>
      <c r="QLF1" s="437"/>
      <c r="QLG1" s="437"/>
      <c r="QLH1" s="437"/>
      <c r="QLI1" s="437"/>
      <c r="QLJ1" s="437"/>
      <c r="QLK1" s="437"/>
      <c r="QLL1" s="437"/>
      <c r="QLM1" s="437"/>
      <c r="QLN1" s="437"/>
      <c r="QLO1" s="437"/>
      <c r="QLP1" s="437"/>
      <c r="QLQ1" s="436"/>
      <c r="QLR1" s="437"/>
      <c r="QLS1" s="437"/>
      <c r="QLT1" s="437"/>
      <c r="QLU1" s="437"/>
      <c r="QLV1" s="437"/>
      <c r="QLW1" s="437"/>
      <c r="QLX1" s="437"/>
      <c r="QLY1" s="437"/>
      <c r="QLZ1" s="437"/>
      <c r="QMA1" s="437"/>
      <c r="QMB1" s="437"/>
      <c r="QMC1" s="437"/>
      <c r="QMD1" s="437"/>
      <c r="QME1" s="437"/>
      <c r="QMF1" s="437"/>
      <c r="QMG1" s="437"/>
      <c r="QMH1" s="437"/>
      <c r="QMI1" s="437"/>
      <c r="QMJ1" s="437"/>
      <c r="QMK1" s="436"/>
      <c r="QML1" s="437"/>
      <c r="QMM1" s="437"/>
      <c r="QMN1" s="437"/>
      <c r="QMO1" s="437"/>
      <c r="QMP1" s="437"/>
      <c r="QMQ1" s="437"/>
      <c r="QMR1" s="437"/>
      <c r="QMS1" s="437"/>
      <c r="QMT1" s="437"/>
      <c r="QMU1" s="437"/>
      <c r="QMV1" s="437"/>
      <c r="QMW1" s="437"/>
      <c r="QMX1" s="437"/>
      <c r="QMY1" s="437"/>
      <c r="QMZ1" s="437"/>
      <c r="QNA1" s="437"/>
      <c r="QNB1" s="437"/>
      <c r="QNC1" s="437"/>
      <c r="QND1" s="437"/>
      <c r="QNE1" s="436"/>
      <c r="QNF1" s="437"/>
      <c r="QNG1" s="437"/>
      <c r="QNH1" s="437"/>
      <c r="QNI1" s="437"/>
      <c r="QNJ1" s="437"/>
      <c r="QNK1" s="437"/>
      <c r="QNL1" s="437"/>
      <c r="QNM1" s="437"/>
      <c r="QNN1" s="437"/>
      <c r="QNO1" s="437"/>
      <c r="QNP1" s="437"/>
      <c r="QNQ1" s="437"/>
      <c r="QNR1" s="437"/>
      <c r="QNS1" s="437"/>
      <c r="QNT1" s="437"/>
      <c r="QNU1" s="437"/>
      <c r="QNV1" s="437"/>
      <c r="QNW1" s="437"/>
      <c r="QNX1" s="437"/>
      <c r="QNY1" s="436"/>
      <c r="QNZ1" s="437"/>
      <c r="QOA1" s="437"/>
      <c r="QOB1" s="437"/>
      <c r="QOC1" s="437"/>
      <c r="QOD1" s="437"/>
      <c r="QOE1" s="437"/>
      <c r="QOF1" s="437"/>
      <c r="QOG1" s="437"/>
      <c r="QOH1" s="437"/>
      <c r="QOI1" s="437"/>
      <c r="QOJ1" s="437"/>
      <c r="QOK1" s="437"/>
      <c r="QOL1" s="437"/>
      <c r="QOM1" s="437"/>
      <c r="QON1" s="437"/>
      <c r="QOO1" s="437"/>
      <c r="QOP1" s="437"/>
      <c r="QOQ1" s="437"/>
      <c r="QOR1" s="437"/>
      <c r="QOS1" s="436"/>
      <c r="QOT1" s="437"/>
      <c r="QOU1" s="437"/>
      <c r="QOV1" s="437"/>
      <c r="QOW1" s="437"/>
      <c r="QOX1" s="437"/>
      <c r="QOY1" s="437"/>
      <c r="QOZ1" s="437"/>
      <c r="QPA1" s="437"/>
      <c r="QPB1" s="437"/>
      <c r="QPC1" s="437"/>
      <c r="QPD1" s="437"/>
      <c r="QPE1" s="437"/>
      <c r="QPF1" s="437"/>
      <c r="QPG1" s="437"/>
      <c r="QPH1" s="437"/>
      <c r="QPI1" s="437"/>
      <c r="QPJ1" s="437"/>
      <c r="QPK1" s="437"/>
      <c r="QPL1" s="437"/>
      <c r="QPM1" s="436"/>
      <c r="QPN1" s="437"/>
      <c r="QPO1" s="437"/>
      <c r="QPP1" s="437"/>
      <c r="QPQ1" s="437"/>
      <c r="QPR1" s="437"/>
      <c r="QPS1" s="437"/>
      <c r="QPT1" s="437"/>
      <c r="QPU1" s="437"/>
      <c r="QPV1" s="437"/>
      <c r="QPW1" s="437"/>
      <c r="QPX1" s="437"/>
      <c r="QPY1" s="437"/>
      <c r="QPZ1" s="437"/>
      <c r="QQA1" s="437"/>
      <c r="QQB1" s="437"/>
      <c r="QQC1" s="437"/>
      <c r="QQD1" s="437"/>
      <c r="QQE1" s="437"/>
      <c r="QQF1" s="437"/>
      <c r="QQG1" s="436"/>
      <c r="QQH1" s="437"/>
      <c r="QQI1" s="437"/>
      <c r="QQJ1" s="437"/>
      <c r="QQK1" s="437"/>
      <c r="QQL1" s="437"/>
      <c r="QQM1" s="437"/>
      <c r="QQN1" s="437"/>
      <c r="QQO1" s="437"/>
      <c r="QQP1" s="437"/>
      <c r="QQQ1" s="437"/>
      <c r="QQR1" s="437"/>
      <c r="QQS1" s="437"/>
      <c r="QQT1" s="437"/>
      <c r="QQU1" s="437"/>
      <c r="QQV1" s="437"/>
      <c r="QQW1" s="437"/>
      <c r="QQX1" s="437"/>
      <c r="QQY1" s="437"/>
      <c r="QQZ1" s="437"/>
      <c r="QRA1" s="436"/>
      <c r="QRB1" s="437"/>
      <c r="QRC1" s="437"/>
      <c r="QRD1" s="437"/>
      <c r="QRE1" s="437"/>
      <c r="QRF1" s="437"/>
      <c r="QRG1" s="437"/>
      <c r="QRH1" s="437"/>
      <c r="QRI1" s="437"/>
      <c r="QRJ1" s="437"/>
      <c r="QRK1" s="437"/>
      <c r="QRL1" s="437"/>
      <c r="QRM1" s="437"/>
      <c r="QRN1" s="437"/>
      <c r="QRO1" s="437"/>
      <c r="QRP1" s="437"/>
      <c r="QRQ1" s="437"/>
      <c r="QRR1" s="437"/>
      <c r="QRS1" s="437"/>
      <c r="QRT1" s="437"/>
      <c r="QRU1" s="436"/>
      <c r="QRV1" s="437"/>
      <c r="QRW1" s="437"/>
      <c r="QRX1" s="437"/>
      <c r="QRY1" s="437"/>
      <c r="QRZ1" s="437"/>
      <c r="QSA1" s="437"/>
      <c r="QSB1" s="437"/>
      <c r="QSC1" s="437"/>
      <c r="QSD1" s="437"/>
      <c r="QSE1" s="437"/>
      <c r="QSF1" s="437"/>
      <c r="QSG1" s="437"/>
      <c r="QSH1" s="437"/>
      <c r="QSI1" s="437"/>
      <c r="QSJ1" s="437"/>
      <c r="QSK1" s="437"/>
      <c r="QSL1" s="437"/>
      <c r="QSM1" s="437"/>
      <c r="QSN1" s="437"/>
      <c r="QSO1" s="436"/>
      <c r="QSP1" s="437"/>
      <c r="QSQ1" s="437"/>
      <c r="QSR1" s="437"/>
      <c r="QSS1" s="437"/>
      <c r="QST1" s="437"/>
      <c r="QSU1" s="437"/>
      <c r="QSV1" s="437"/>
      <c r="QSW1" s="437"/>
      <c r="QSX1" s="437"/>
      <c r="QSY1" s="437"/>
      <c r="QSZ1" s="437"/>
      <c r="QTA1" s="437"/>
      <c r="QTB1" s="437"/>
      <c r="QTC1" s="437"/>
      <c r="QTD1" s="437"/>
      <c r="QTE1" s="437"/>
      <c r="QTF1" s="437"/>
      <c r="QTG1" s="437"/>
      <c r="QTH1" s="437"/>
      <c r="QTI1" s="436"/>
      <c r="QTJ1" s="437"/>
      <c r="QTK1" s="437"/>
      <c r="QTL1" s="437"/>
      <c r="QTM1" s="437"/>
      <c r="QTN1" s="437"/>
      <c r="QTO1" s="437"/>
      <c r="QTP1" s="437"/>
      <c r="QTQ1" s="437"/>
      <c r="QTR1" s="437"/>
      <c r="QTS1" s="437"/>
      <c r="QTT1" s="437"/>
      <c r="QTU1" s="437"/>
      <c r="QTV1" s="437"/>
      <c r="QTW1" s="437"/>
      <c r="QTX1" s="437"/>
      <c r="QTY1" s="437"/>
      <c r="QTZ1" s="437"/>
      <c r="QUA1" s="437"/>
      <c r="QUB1" s="437"/>
      <c r="QUC1" s="436"/>
      <c r="QUD1" s="437"/>
      <c r="QUE1" s="437"/>
      <c r="QUF1" s="437"/>
      <c r="QUG1" s="437"/>
      <c r="QUH1" s="437"/>
      <c r="QUI1" s="437"/>
      <c r="QUJ1" s="437"/>
      <c r="QUK1" s="437"/>
      <c r="QUL1" s="437"/>
      <c r="QUM1" s="437"/>
      <c r="QUN1" s="437"/>
      <c r="QUO1" s="437"/>
      <c r="QUP1" s="437"/>
      <c r="QUQ1" s="437"/>
      <c r="QUR1" s="437"/>
      <c r="QUS1" s="437"/>
      <c r="QUT1" s="437"/>
      <c r="QUU1" s="437"/>
      <c r="QUV1" s="437"/>
      <c r="QUW1" s="436"/>
      <c r="QUX1" s="437"/>
      <c r="QUY1" s="437"/>
      <c r="QUZ1" s="437"/>
      <c r="QVA1" s="437"/>
      <c r="QVB1" s="437"/>
      <c r="QVC1" s="437"/>
      <c r="QVD1" s="437"/>
      <c r="QVE1" s="437"/>
      <c r="QVF1" s="437"/>
      <c r="QVG1" s="437"/>
      <c r="QVH1" s="437"/>
      <c r="QVI1" s="437"/>
      <c r="QVJ1" s="437"/>
      <c r="QVK1" s="437"/>
      <c r="QVL1" s="437"/>
      <c r="QVM1" s="437"/>
      <c r="QVN1" s="437"/>
      <c r="QVO1" s="437"/>
      <c r="QVP1" s="437"/>
      <c r="QVQ1" s="436"/>
      <c r="QVR1" s="437"/>
      <c r="QVS1" s="437"/>
      <c r="QVT1" s="437"/>
      <c r="QVU1" s="437"/>
      <c r="QVV1" s="437"/>
      <c r="QVW1" s="437"/>
      <c r="QVX1" s="437"/>
      <c r="QVY1" s="437"/>
      <c r="QVZ1" s="437"/>
      <c r="QWA1" s="437"/>
      <c r="QWB1" s="437"/>
      <c r="QWC1" s="437"/>
      <c r="QWD1" s="437"/>
      <c r="QWE1" s="437"/>
      <c r="QWF1" s="437"/>
      <c r="QWG1" s="437"/>
      <c r="QWH1" s="437"/>
      <c r="QWI1" s="437"/>
      <c r="QWJ1" s="437"/>
      <c r="QWK1" s="436"/>
      <c r="QWL1" s="437"/>
      <c r="QWM1" s="437"/>
      <c r="QWN1" s="437"/>
      <c r="QWO1" s="437"/>
      <c r="QWP1" s="437"/>
      <c r="QWQ1" s="437"/>
      <c r="QWR1" s="437"/>
      <c r="QWS1" s="437"/>
      <c r="QWT1" s="437"/>
      <c r="QWU1" s="437"/>
      <c r="QWV1" s="437"/>
      <c r="QWW1" s="437"/>
      <c r="QWX1" s="437"/>
      <c r="QWY1" s="437"/>
      <c r="QWZ1" s="437"/>
      <c r="QXA1" s="437"/>
      <c r="QXB1" s="437"/>
      <c r="QXC1" s="437"/>
      <c r="QXD1" s="437"/>
      <c r="QXE1" s="436"/>
      <c r="QXF1" s="437"/>
      <c r="QXG1" s="437"/>
      <c r="QXH1" s="437"/>
      <c r="QXI1" s="437"/>
      <c r="QXJ1" s="437"/>
      <c r="QXK1" s="437"/>
      <c r="QXL1" s="437"/>
      <c r="QXM1" s="437"/>
      <c r="QXN1" s="437"/>
      <c r="QXO1" s="437"/>
      <c r="QXP1" s="437"/>
      <c r="QXQ1" s="437"/>
      <c r="QXR1" s="437"/>
      <c r="QXS1" s="437"/>
      <c r="QXT1" s="437"/>
      <c r="QXU1" s="437"/>
      <c r="QXV1" s="437"/>
      <c r="QXW1" s="437"/>
      <c r="QXX1" s="437"/>
      <c r="QXY1" s="436"/>
      <c r="QXZ1" s="437"/>
      <c r="QYA1" s="437"/>
      <c r="QYB1" s="437"/>
      <c r="QYC1" s="437"/>
      <c r="QYD1" s="437"/>
      <c r="QYE1" s="437"/>
      <c r="QYF1" s="437"/>
      <c r="QYG1" s="437"/>
      <c r="QYH1" s="437"/>
      <c r="QYI1" s="437"/>
      <c r="QYJ1" s="437"/>
      <c r="QYK1" s="437"/>
      <c r="QYL1" s="437"/>
      <c r="QYM1" s="437"/>
      <c r="QYN1" s="437"/>
      <c r="QYO1" s="437"/>
      <c r="QYP1" s="437"/>
      <c r="QYQ1" s="437"/>
      <c r="QYR1" s="437"/>
      <c r="QYS1" s="436"/>
      <c r="QYT1" s="437"/>
      <c r="QYU1" s="437"/>
      <c r="QYV1" s="437"/>
      <c r="QYW1" s="437"/>
      <c r="QYX1" s="437"/>
      <c r="QYY1" s="437"/>
      <c r="QYZ1" s="437"/>
      <c r="QZA1" s="437"/>
      <c r="QZB1" s="437"/>
      <c r="QZC1" s="437"/>
      <c r="QZD1" s="437"/>
      <c r="QZE1" s="437"/>
      <c r="QZF1" s="437"/>
      <c r="QZG1" s="437"/>
      <c r="QZH1" s="437"/>
      <c r="QZI1" s="437"/>
      <c r="QZJ1" s="437"/>
      <c r="QZK1" s="437"/>
      <c r="QZL1" s="437"/>
      <c r="QZM1" s="436"/>
      <c r="QZN1" s="437"/>
      <c r="QZO1" s="437"/>
      <c r="QZP1" s="437"/>
      <c r="QZQ1" s="437"/>
      <c r="QZR1" s="437"/>
      <c r="QZS1" s="437"/>
      <c r="QZT1" s="437"/>
      <c r="QZU1" s="437"/>
      <c r="QZV1" s="437"/>
      <c r="QZW1" s="437"/>
      <c r="QZX1" s="437"/>
      <c r="QZY1" s="437"/>
      <c r="QZZ1" s="437"/>
      <c r="RAA1" s="437"/>
      <c r="RAB1" s="437"/>
      <c r="RAC1" s="437"/>
      <c r="RAD1" s="437"/>
      <c r="RAE1" s="437"/>
      <c r="RAF1" s="437"/>
      <c r="RAG1" s="436"/>
      <c r="RAH1" s="437"/>
      <c r="RAI1" s="437"/>
      <c r="RAJ1" s="437"/>
      <c r="RAK1" s="437"/>
      <c r="RAL1" s="437"/>
      <c r="RAM1" s="437"/>
      <c r="RAN1" s="437"/>
      <c r="RAO1" s="437"/>
      <c r="RAP1" s="437"/>
      <c r="RAQ1" s="437"/>
      <c r="RAR1" s="437"/>
      <c r="RAS1" s="437"/>
      <c r="RAT1" s="437"/>
      <c r="RAU1" s="437"/>
      <c r="RAV1" s="437"/>
      <c r="RAW1" s="437"/>
      <c r="RAX1" s="437"/>
      <c r="RAY1" s="437"/>
      <c r="RAZ1" s="437"/>
      <c r="RBA1" s="436"/>
      <c r="RBB1" s="437"/>
      <c r="RBC1" s="437"/>
      <c r="RBD1" s="437"/>
      <c r="RBE1" s="437"/>
      <c r="RBF1" s="437"/>
      <c r="RBG1" s="437"/>
      <c r="RBH1" s="437"/>
      <c r="RBI1" s="437"/>
      <c r="RBJ1" s="437"/>
      <c r="RBK1" s="437"/>
      <c r="RBL1" s="437"/>
      <c r="RBM1" s="437"/>
      <c r="RBN1" s="437"/>
      <c r="RBO1" s="437"/>
      <c r="RBP1" s="437"/>
      <c r="RBQ1" s="437"/>
      <c r="RBR1" s="437"/>
      <c r="RBS1" s="437"/>
      <c r="RBT1" s="437"/>
      <c r="RBU1" s="436"/>
      <c r="RBV1" s="437"/>
      <c r="RBW1" s="437"/>
      <c r="RBX1" s="437"/>
      <c r="RBY1" s="437"/>
      <c r="RBZ1" s="437"/>
      <c r="RCA1" s="437"/>
      <c r="RCB1" s="437"/>
      <c r="RCC1" s="437"/>
      <c r="RCD1" s="437"/>
      <c r="RCE1" s="437"/>
      <c r="RCF1" s="437"/>
      <c r="RCG1" s="437"/>
      <c r="RCH1" s="437"/>
      <c r="RCI1" s="437"/>
      <c r="RCJ1" s="437"/>
      <c r="RCK1" s="437"/>
      <c r="RCL1" s="437"/>
      <c r="RCM1" s="437"/>
      <c r="RCN1" s="437"/>
      <c r="RCO1" s="436"/>
      <c r="RCP1" s="437"/>
      <c r="RCQ1" s="437"/>
      <c r="RCR1" s="437"/>
      <c r="RCS1" s="437"/>
      <c r="RCT1" s="437"/>
      <c r="RCU1" s="437"/>
      <c r="RCV1" s="437"/>
      <c r="RCW1" s="437"/>
      <c r="RCX1" s="437"/>
      <c r="RCY1" s="437"/>
      <c r="RCZ1" s="437"/>
      <c r="RDA1" s="437"/>
      <c r="RDB1" s="437"/>
      <c r="RDC1" s="437"/>
      <c r="RDD1" s="437"/>
      <c r="RDE1" s="437"/>
      <c r="RDF1" s="437"/>
      <c r="RDG1" s="437"/>
      <c r="RDH1" s="437"/>
      <c r="RDI1" s="436"/>
      <c r="RDJ1" s="437"/>
      <c r="RDK1" s="437"/>
      <c r="RDL1" s="437"/>
      <c r="RDM1" s="437"/>
      <c r="RDN1" s="437"/>
      <c r="RDO1" s="437"/>
      <c r="RDP1" s="437"/>
      <c r="RDQ1" s="437"/>
      <c r="RDR1" s="437"/>
      <c r="RDS1" s="437"/>
      <c r="RDT1" s="437"/>
      <c r="RDU1" s="437"/>
      <c r="RDV1" s="437"/>
      <c r="RDW1" s="437"/>
      <c r="RDX1" s="437"/>
      <c r="RDY1" s="437"/>
      <c r="RDZ1" s="437"/>
      <c r="REA1" s="437"/>
      <c r="REB1" s="437"/>
      <c r="REC1" s="436"/>
      <c r="RED1" s="437"/>
      <c r="REE1" s="437"/>
      <c r="REF1" s="437"/>
      <c r="REG1" s="437"/>
      <c r="REH1" s="437"/>
      <c r="REI1" s="437"/>
      <c r="REJ1" s="437"/>
      <c r="REK1" s="437"/>
      <c r="REL1" s="437"/>
      <c r="REM1" s="437"/>
      <c r="REN1" s="437"/>
      <c r="REO1" s="437"/>
      <c r="REP1" s="437"/>
      <c r="REQ1" s="437"/>
      <c r="RER1" s="437"/>
      <c r="RES1" s="437"/>
      <c r="RET1" s="437"/>
      <c r="REU1" s="437"/>
      <c r="REV1" s="437"/>
      <c r="REW1" s="436"/>
      <c r="REX1" s="437"/>
      <c r="REY1" s="437"/>
      <c r="REZ1" s="437"/>
      <c r="RFA1" s="437"/>
      <c r="RFB1" s="437"/>
      <c r="RFC1" s="437"/>
      <c r="RFD1" s="437"/>
      <c r="RFE1" s="437"/>
      <c r="RFF1" s="437"/>
      <c r="RFG1" s="437"/>
      <c r="RFH1" s="437"/>
      <c r="RFI1" s="437"/>
      <c r="RFJ1" s="437"/>
      <c r="RFK1" s="437"/>
      <c r="RFL1" s="437"/>
      <c r="RFM1" s="437"/>
      <c r="RFN1" s="437"/>
      <c r="RFO1" s="437"/>
      <c r="RFP1" s="437"/>
      <c r="RFQ1" s="436"/>
      <c r="RFR1" s="437"/>
      <c r="RFS1" s="437"/>
      <c r="RFT1" s="437"/>
      <c r="RFU1" s="437"/>
      <c r="RFV1" s="437"/>
      <c r="RFW1" s="437"/>
      <c r="RFX1" s="437"/>
      <c r="RFY1" s="437"/>
      <c r="RFZ1" s="437"/>
      <c r="RGA1" s="437"/>
      <c r="RGB1" s="437"/>
      <c r="RGC1" s="437"/>
      <c r="RGD1" s="437"/>
      <c r="RGE1" s="437"/>
      <c r="RGF1" s="437"/>
      <c r="RGG1" s="437"/>
      <c r="RGH1" s="437"/>
      <c r="RGI1" s="437"/>
      <c r="RGJ1" s="437"/>
      <c r="RGK1" s="436"/>
      <c r="RGL1" s="437"/>
      <c r="RGM1" s="437"/>
      <c r="RGN1" s="437"/>
      <c r="RGO1" s="437"/>
      <c r="RGP1" s="437"/>
      <c r="RGQ1" s="437"/>
      <c r="RGR1" s="437"/>
      <c r="RGS1" s="437"/>
      <c r="RGT1" s="437"/>
      <c r="RGU1" s="437"/>
      <c r="RGV1" s="437"/>
      <c r="RGW1" s="437"/>
      <c r="RGX1" s="437"/>
      <c r="RGY1" s="437"/>
      <c r="RGZ1" s="437"/>
      <c r="RHA1" s="437"/>
      <c r="RHB1" s="437"/>
      <c r="RHC1" s="437"/>
      <c r="RHD1" s="437"/>
      <c r="RHE1" s="436"/>
      <c r="RHF1" s="437"/>
      <c r="RHG1" s="437"/>
      <c r="RHH1" s="437"/>
      <c r="RHI1" s="437"/>
      <c r="RHJ1" s="437"/>
      <c r="RHK1" s="437"/>
      <c r="RHL1" s="437"/>
      <c r="RHM1" s="437"/>
      <c r="RHN1" s="437"/>
      <c r="RHO1" s="437"/>
      <c r="RHP1" s="437"/>
      <c r="RHQ1" s="437"/>
      <c r="RHR1" s="437"/>
      <c r="RHS1" s="437"/>
      <c r="RHT1" s="437"/>
      <c r="RHU1" s="437"/>
      <c r="RHV1" s="437"/>
      <c r="RHW1" s="437"/>
      <c r="RHX1" s="437"/>
      <c r="RHY1" s="436"/>
      <c r="RHZ1" s="437"/>
      <c r="RIA1" s="437"/>
      <c r="RIB1" s="437"/>
      <c r="RIC1" s="437"/>
      <c r="RID1" s="437"/>
      <c r="RIE1" s="437"/>
      <c r="RIF1" s="437"/>
      <c r="RIG1" s="437"/>
      <c r="RIH1" s="437"/>
      <c r="RII1" s="437"/>
      <c r="RIJ1" s="437"/>
      <c r="RIK1" s="437"/>
      <c r="RIL1" s="437"/>
      <c r="RIM1" s="437"/>
      <c r="RIN1" s="437"/>
      <c r="RIO1" s="437"/>
      <c r="RIP1" s="437"/>
      <c r="RIQ1" s="437"/>
      <c r="RIR1" s="437"/>
      <c r="RIS1" s="436"/>
      <c r="RIT1" s="437"/>
      <c r="RIU1" s="437"/>
      <c r="RIV1" s="437"/>
      <c r="RIW1" s="437"/>
      <c r="RIX1" s="437"/>
      <c r="RIY1" s="437"/>
      <c r="RIZ1" s="437"/>
      <c r="RJA1" s="437"/>
      <c r="RJB1" s="437"/>
      <c r="RJC1" s="437"/>
      <c r="RJD1" s="437"/>
      <c r="RJE1" s="437"/>
      <c r="RJF1" s="437"/>
      <c r="RJG1" s="437"/>
      <c r="RJH1" s="437"/>
      <c r="RJI1" s="437"/>
      <c r="RJJ1" s="437"/>
      <c r="RJK1" s="437"/>
      <c r="RJL1" s="437"/>
      <c r="RJM1" s="436"/>
      <c r="RJN1" s="437"/>
      <c r="RJO1" s="437"/>
      <c r="RJP1" s="437"/>
      <c r="RJQ1" s="437"/>
      <c r="RJR1" s="437"/>
      <c r="RJS1" s="437"/>
      <c r="RJT1" s="437"/>
      <c r="RJU1" s="437"/>
      <c r="RJV1" s="437"/>
      <c r="RJW1" s="437"/>
      <c r="RJX1" s="437"/>
      <c r="RJY1" s="437"/>
      <c r="RJZ1" s="437"/>
      <c r="RKA1" s="437"/>
      <c r="RKB1" s="437"/>
      <c r="RKC1" s="437"/>
      <c r="RKD1" s="437"/>
      <c r="RKE1" s="437"/>
      <c r="RKF1" s="437"/>
      <c r="RKG1" s="436"/>
      <c r="RKH1" s="437"/>
      <c r="RKI1" s="437"/>
      <c r="RKJ1" s="437"/>
      <c r="RKK1" s="437"/>
      <c r="RKL1" s="437"/>
      <c r="RKM1" s="437"/>
      <c r="RKN1" s="437"/>
      <c r="RKO1" s="437"/>
      <c r="RKP1" s="437"/>
      <c r="RKQ1" s="437"/>
      <c r="RKR1" s="437"/>
      <c r="RKS1" s="437"/>
      <c r="RKT1" s="437"/>
      <c r="RKU1" s="437"/>
      <c r="RKV1" s="437"/>
      <c r="RKW1" s="437"/>
      <c r="RKX1" s="437"/>
      <c r="RKY1" s="437"/>
      <c r="RKZ1" s="437"/>
      <c r="RLA1" s="436"/>
      <c r="RLB1" s="437"/>
      <c r="RLC1" s="437"/>
      <c r="RLD1" s="437"/>
      <c r="RLE1" s="437"/>
      <c r="RLF1" s="437"/>
      <c r="RLG1" s="437"/>
      <c r="RLH1" s="437"/>
      <c r="RLI1" s="437"/>
      <c r="RLJ1" s="437"/>
      <c r="RLK1" s="437"/>
      <c r="RLL1" s="437"/>
      <c r="RLM1" s="437"/>
      <c r="RLN1" s="437"/>
      <c r="RLO1" s="437"/>
      <c r="RLP1" s="437"/>
      <c r="RLQ1" s="437"/>
      <c r="RLR1" s="437"/>
      <c r="RLS1" s="437"/>
      <c r="RLT1" s="437"/>
      <c r="RLU1" s="436"/>
      <c r="RLV1" s="437"/>
      <c r="RLW1" s="437"/>
      <c r="RLX1" s="437"/>
      <c r="RLY1" s="437"/>
      <c r="RLZ1" s="437"/>
      <c r="RMA1" s="437"/>
      <c r="RMB1" s="437"/>
      <c r="RMC1" s="437"/>
      <c r="RMD1" s="437"/>
      <c r="RME1" s="437"/>
      <c r="RMF1" s="437"/>
      <c r="RMG1" s="437"/>
      <c r="RMH1" s="437"/>
      <c r="RMI1" s="437"/>
      <c r="RMJ1" s="437"/>
      <c r="RMK1" s="437"/>
      <c r="RML1" s="437"/>
      <c r="RMM1" s="437"/>
      <c r="RMN1" s="437"/>
      <c r="RMO1" s="436"/>
      <c r="RMP1" s="437"/>
      <c r="RMQ1" s="437"/>
      <c r="RMR1" s="437"/>
      <c r="RMS1" s="437"/>
      <c r="RMT1" s="437"/>
      <c r="RMU1" s="437"/>
      <c r="RMV1" s="437"/>
      <c r="RMW1" s="437"/>
      <c r="RMX1" s="437"/>
      <c r="RMY1" s="437"/>
      <c r="RMZ1" s="437"/>
      <c r="RNA1" s="437"/>
      <c r="RNB1" s="437"/>
      <c r="RNC1" s="437"/>
      <c r="RND1" s="437"/>
      <c r="RNE1" s="437"/>
      <c r="RNF1" s="437"/>
      <c r="RNG1" s="437"/>
      <c r="RNH1" s="437"/>
      <c r="RNI1" s="436"/>
      <c r="RNJ1" s="437"/>
      <c r="RNK1" s="437"/>
      <c r="RNL1" s="437"/>
      <c r="RNM1" s="437"/>
      <c r="RNN1" s="437"/>
      <c r="RNO1" s="437"/>
      <c r="RNP1" s="437"/>
      <c r="RNQ1" s="437"/>
      <c r="RNR1" s="437"/>
      <c r="RNS1" s="437"/>
      <c r="RNT1" s="437"/>
      <c r="RNU1" s="437"/>
      <c r="RNV1" s="437"/>
      <c r="RNW1" s="437"/>
      <c r="RNX1" s="437"/>
      <c r="RNY1" s="437"/>
      <c r="RNZ1" s="437"/>
      <c r="ROA1" s="437"/>
      <c r="ROB1" s="437"/>
      <c r="ROC1" s="436"/>
      <c r="ROD1" s="437"/>
      <c r="ROE1" s="437"/>
      <c r="ROF1" s="437"/>
      <c r="ROG1" s="437"/>
      <c r="ROH1" s="437"/>
      <c r="ROI1" s="437"/>
      <c r="ROJ1" s="437"/>
      <c r="ROK1" s="437"/>
      <c r="ROL1" s="437"/>
      <c r="ROM1" s="437"/>
      <c r="RON1" s="437"/>
      <c r="ROO1" s="437"/>
      <c r="ROP1" s="437"/>
      <c r="ROQ1" s="437"/>
      <c r="ROR1" s="437"/>
      <c r="ROS1" s="437"/>
      <c r="ROT1" s="437"/>
      <c r="ROU1" s="437"/>
      <c r="ROV1" s="437"/>
      <c r="ROW1" s="436"/>
      <c r="ROX1" s="437"/>
      <c r="ROY1" s="437"/>
      <c r="ROZ1" s="437"/>
      <c r="RPA1" s="437"/>
      <c r="RPB1" s="437"/>
      <c r="RPC1" s="437"/>
      <c r="RPD1" s="437"/>
      <c r="RPE1" s="437"/>
      <c r="RPF1" s="437"/>
      <c r="RPG1" s="437"/>
      <c r="RPH1" s="437"/>
      <c r="RPI1" s="437"/>
      <c r="RPJ1" s="437"/>
      <c r="RPK1" s="437"/>
      <c r="RPL1" s="437"/>
      <c r="RPM1" s="437"/>
      <c r="RPN1" s="437"/>
      <c r="RPO1" s="437"/>
      <c r="RPP1" s="437"/>
      <c r="RPQ1" s="436"/>
      <c r="RPR1" s="437"/>
      <c r="RPS1" s="437"/>
      <c r="RPT1" s="437"/>
      <c r="RPU1" s="437"/>
      <c r="RPV1" s="437"/>
      <c r="RPW1" s="437"/>
      <c r="RPX1" s="437"/>
      <c r="RPY1" s="437"/>
      <c r="RPZ1" s="437"/>
      <c r="RQA1" s="437"/>
      <c r="RQB1" s="437"/>
      <c r="RQC1" s="437"/>
      <c r="RQD1" s="437"/>
      <c r="RQE1" s="437"/>
      <c r="RQF1" s="437"/>
      <c r="RQG1" s="437"/>
      <c r="RQH1" s="437"/>
      <c r="RQI1" s="437"/>
      <c r="RQJ1" s="437"/>
      <c r="RQK1" s="436"/>
      <c r="RQL1" s="437"/>
      <c r="RQM1" s="437"/>
      <c r="RQN1" s="437"/>
      <c r="RQO1" s="437"/>
      <c r="RQP1" s="437"/>
      <c r="RQQ1" s="437"/>
      <c r="RQR1" s="437"/>
      <c r="RQS1" s="437"/>
      <c r="RQT1" s="437"/>
      <c r="RQU1" s="437"/>
      <c r="RQV1" s="437"/>
      <c r="RQW1" s="437"/>
      <c r="RQX1" s="437"/>
      <c r="RQY1" s="437"/>
      <c r="RQZ1" s="437"/>
      <c r="RRA1" s="437"/>
      <c r="RRB1" s="437"/>
      <c r="RRC1" s="437"/>
      <c r="RRD1" s="437"/>
      <c r="RRE1" s="436"/>
      <c r="RRF1" s="437"/>
      <c r="RRG1" s="437"/>
      <c r="RRH1" s="437"/>
      <c r="RRI1" s="437"/>
      <c r="RRJ1" s="437"/>
      <c r="RRK1" s="437"/>
      <c r="RRL1" s="437"/>
      <c r="RRM1" s="437"/>
      <c r="RRN1" s="437"/>
      <c r="RRO1" s="437"/>
      <c r="RRP1" s="437"/>
      <c r="RRQ1" s="437"/>
      <c r="RRR1" s="437"/>
      <c r="RRS1" s="437"/>
      <c r="RRT1" s="437"/>
      <c r="RRU1" s="437"/>
      <c r="RRV1" s="437"/>
      <c r="RRW1" s="437"/>
      <c r="RRX1" s="437"/>
      <c r="RRY1" s="436"/>
      <c r="RRZ1" s="437"/>
      <c r="RSA1" s="437"/>
      <c r="RSB1" s="437"/>
      <c r="RSC1" s="437"/>
      <c r="RSD1" s="437"/>
      <c r="RSE1" s="437"/>
      <c r="RSF1" s="437"/>
      <c r="RSG1" s="437"/>
      <c r="RSH1" s="437"/>
      <c r="RSI1" s="437"/>
      <c r="RSJ1" s="437"/>
      <c r="RSK1" s="437"/>
      <c r="RSL1" s="437"/>
      <c r="RSM1" s="437"/>
      <c r="RSN1" s="437"/>
      <c r="RSO1" s="437"/>
      <c r="RSP1" s="437"/>
      <c r="RSQ1" s="437"/>
      <c r="RSR1" s="437"/>
      <c r="RSS1" s="436"/>
      <c r="RST1" s="437"/>
      <c r="RSU1" s="437"/>
      <c r="RSV1" s="437"/>
      <c r="RSW1" s="437"/>
      <c r="RSX1" s="437"/>
      <c r="RSY1" s="437"/>
      <c r="RSZ1" s="437"/>
      <c r="RTA1" s="437"/>
      <c r="RTB1" s="437"/>
      <c r="RTC1" s="437"/>
      <c r="RTD1" s="437"/>
      <c r="RTE1" s="437"/>
      <c r="RTF1" s="437"/>
      <c r="RTG1" s="437"/>
      <c r="RTH1" s="437"/>
      <c r="RTI1" s="437"/>
      <c r="RTJ1" s="437"/>
      <c r="RTK1" s="437"/>
      <c r="RTL1" s="437"/>
      <c r="RTM1" s="436"/>
      <c r="RTN1" s="437"/>
      <c r="RTO1" s="437"/>
      <c r="RTP1" s="437"/>
      <c r="RTQ1" s="437"/>
      <c r="RTR1" s="437"/>
      <c r="RTS1" s="437"/>
      <c r="RTT1" s="437"/>
      <c r="RTU1" s="437"/>
      <c r="RTV1" s="437"/>
      <c r="RTW1" s="437"/>
      <c r="RTX1" s="437"/>
      <c r="RTY1" s="437"/>
      <c r="RTZ1" s="437"/>
      <c r="RUA1" s="437"/>
      <c r="RUB1" s="437"/>
      <c r="RUC1" s="437"/>
      <c r="RUD1" s="437"/>
      <c r="RUE1" s="437"/>
      <c r="RUF1" s="437"/>
      <c r="RUG1" s="436"/>
      <c r="RUH1" s="437"/>
      <c r="RUI1" s="437"/>
      <c r="RUJ1" s="437"/>
      <c r="RUK1" s="437"/>
      <c r="RUL1" s="437"/>
      <c r="RUM1" s="437"/>
      <c r="RUN1" s="437"/>
      <c r="RUO1" s="437"/>
      <c r="RUP1" s="437"/>
      <c r="RUQ1" s="437"/>
      <c r="RUR1" s="437"/>
      <c r="RUS1" s="437"/>
      <c r="RUT1" s="437"/>
      <c r="RUU1" s="437"/>
      <c r="RUV1" s="437"/>
      <c r="RUW1" s="437"/>
      <c r="RUX1" s="437"/>
      <c r="RUY1" s="437"/>
      <c r="RUZ1" s="437"/>
      <c r="RVA1" s="436"/>
      <c r="RVB1" s="437"/>
      <c r="RVC1" s="437"/>
      <c r="RVD1" s="437"/>
      <c r="RVE1" s="437"/>
      <c r="RVF1" s="437"/>
      <c r="RVG1" s="437"/>
      <c r="RVH1" s="437"/>
      <c r="RVI1" s="437"/>
      <c r="RVJ1" s="437"/>
      <c r="RVK1" s="437"/>
      <c r="RVL1" s="437"/>
      <c r="RVM1" s="437"/>
      <c r="RVN1" s="437"/>
      <c r="RVO1" s="437"/>
      <c r="RVP1" s="437"/>
      <c r="RVQ1" s="437"/>
      <c r="RVR1" s="437"/>
      <c r="RVS1" s="437"/>
      <c r="RVT1" s="437"/>
      <c r="RVU1" s="436"/>
      <c r="RVV1" s="437"/>
      <c r="RVW1" s="437"/>
      <c r="RVX1" s="437"/>
      <c r="RVY1" s="437"/>
      <c r="RVZ1" s="437"/>
      <c r="RWA1" s="437"/>
      <c r="RWB1" s="437"/>
      <c r="RWC1" s="437"/>
      <c r="RWD1" s="437"/>
      <c r="RWE1" s="437"/>
      <c r="RWF1" s="437"/>
      <c r="RWG1" s="437"/>
      <c r="RWH1" s="437"/>
      <c r="RWI1" s="437"/>
      <c r="RWJ1" s="437"/>
      <c r="RWK1" s="437"/>
      <c r="RWL1" s="437"/>
      <c r="RWM1" s="437"/>
      <c r="RWN1" s="437"/>
      <c r="RWO1" s="436"/>
      <c r="RWP1" s="437"/>
      <c r="RWQ1" s="437"/>
      <c r="RWR1" s="437"/>
      <c r="RWS1" s="437"/>
      <c r="RWT1" s="437"/>
      <c r="RWU1" s="437"/>
      <c r="RWV1" s="437"/>
      <c r="RWW1" s="437"/>
      <c r="RWX1" s="437"/>
      <c r="RWY1" s="437"/>
      <c r="RWZ1" s="437"/>
      <c r="RXA1" s="437"/>
      <c r="RXB1" s="437"/>
      <c r="RXC1" s="437"/>
      <c r="RXD1" s="437"/>
      <c r="RXE1" s="437"/>
      <c r="RXF1" s="437"/>
      <c r="RXG1" s="437"/>
      <c r="RXH1" s="437"/>
      <c r="RXI1" s="436"/>
      <c r="RXJ1" s="437"/>
      <c r="RXK1" s="437"/>
      <c r="RXL1" s="437"/>
      <c r="RXM1" s="437"/>
      <c r="RXN1" s="437"/>
      <c r="RXO1" s="437"/>
      <c r="RXP1" s="437"/>
      <c r="RXQ1" s="437"/>
      <c r="RXR1" s="437"/>
      <c r="RXS1" s="437"/>
      <c r="RXT1" s="437"/>
      <c r="RXU1" s="437"/>
      <c r="RXV1" s="437"/>
      <c r="RXW1" s="437"/>
      <c r="RXX1" s="437"/>
      <c r="RXY1" s="437"/>
      <c r="RXZ1" s="437"/>
      <c r="RYA1" s="437"/>
      <c r="RYB1" s="437"/>
      <c r="RYC1" s="436"/>
      <c r="RYD1" s="437"/>
      <c r="RYE1" s="437"/>
      <c r="RYF1" s="437"/>
      <c r="RYG1" s="437"/>
      <c r="RYH1" s="437"/>
      <c r="RYI1" s="437"/>
      <c r="RYJ1" s="437"/>
      <c r="RYK1" s="437"/>
      <c r="RYL1" s="437"/>
      <c r="RYM1" s="437"/>
      <c r="RYN1" s="437"/>
      <c r="RYO1" s="437"/>
      <c r="RYP1" s="437"/>
      <c r="RYQ1" s="437"/>
      <c r="RYR1" s="437"/>
      <c r="RYS1" s="437"/>
      <c r="RYT1" s="437"/>
      <c r="RYU1" s="437"/>
      <c r="RYV1" s="437"/>
      <c r="RYW1" s="436"/>
      <c r="RYX1" s="437"/>
      <c r="RYY1" s="437"/>
      <c r="RYZ1" s="437"/>
      <c r="RZA1" s="437"/>
      <c r="RZB1" s="437"/>
      <c r="RZC1" s="437"/>
      <c r="RZD1" s="437"/>
      <c r="RZE1" s="437"/>
      <c r="RZF1" s="437"/>
      <c r="RZG1" s="437"/>
      <c r="RZH1" s="437"/>
      <c r="RZI1" s="437"/>
      <c r="RZJ1" s="437"/>
      <c r="RZK1" s="437"/>
      <c r="RZL1" s="437"/>
      <c r="RZM1" s="437"/>
      <c r="RZN1" s="437"/>
      <c r="RZO1" s="437"/>
      <c r="RZP1" s="437"/>
      <c r="RZQ1" s="436"/>
      <c r="RZR1" s="437"/>
      <c r="RZS1" s="437"/>
      <c r="RZT1" s="437"/>
      <c r="RZU1" s="437"/>
      <c r="RZV1" s="437"/>
      <c r="RZW1" s="437"/>
      <c r="RZX1" s="437"/>
      <c r="RZY1" s="437"/>
      <c r="RZZ1" s="437"/>
      <c r="SAA1" s="437"/>
      <c r="SAB1" s="437"/>
      <c r="SAC1" s="437"/>
      <c r="SAD1" s="437"/>
      <c r="SAE1" s="437"/>
      <c r="SAF1" s="437"/>
      <c r="SAG1" s="437"/>
      <c r="SAH1" s="437"/>
      <c r="SAI1" s="437"/>
      <c r="SAJ1" s="437"/>
      <c r="SAK1" s="436"/>
      <c r="SAL1" s="437"/>
      <c r="SAM1" s="437"/>
      <c r="SAN1" s="437"/>
      <c r="SAO1" s="437"/>
      <c r="SAP1" s="437"/>
      <c r="SAQ1" s="437"/>
      <c r="SAR1" s="437"/>
      <c r="SAS1" s="437"/>
      <c r="SAT1" s="437"/>
      <c r="SAU1" s="437"/>
      <c r="SAV1" s="437"/>
      <c r="SAW1" s="437"/>
      <c r="SAX1" s="437"/>
      <c r="SAY1" s="437"/>
      <c r="SAZ1" s="437"/>
      <c r="SBA1" s="437"/>
      <c r="SBB1" s="437"/>
      <c r="SBC1" s="437"/>
      <c r="SBD1" s="437"/>
      <c r="SBE1" s="436"/>
      <c r="SBF1" s="437"/>
      <c r="SBG1" s="437"/>
      <c r="SBH1" s="437"/>
      <c r="SBI1" s="437"/>
      <c r="SBJ1" s="437"/>
      <c r="SBK1" s="437"/>
      <c r="SBL1" s="437"/>
      <c r="SBM1" s="437"/>
      <c r="SBN1" s="437"/>
      <c r="SBO1" s="437"/>
      <c r="SBP1" s="437"/>
      <c r="SBQ1" s="437"/>
      <c r="SBR1" s="437"/>
      <c r="SBS1" s="437"/>
      <c r="SBT1" s="437"/>
      <c r="SBU1" s="437"/>
      <c r="SBV1" s="437"/>
      <c r="SBW1" s="437"/>
      <c r="SBX1" s="437"/>
      <c r="SBY1" s="436"/>
      <c r="SBZ1" s="437"/>
      <c r="SCA1" s="437"/>
      <c r="SCB1" s="437"/>
      <c r="SCC1" s="437"/>
      <c r="SCD1" s="437"/>
      <c r="SCE1" s="437"/>
      <c r="SCF1" s="437"/>
      <c r="SCG1" s="437"/>
      <c r="SCH1" s="437"/>
      <c r="SCI1" s="437"/>
      <c r="SCJ1" s="437"/>
      <c r="SCK1" s="437"/>
      <c r="SCL1" s="437"/>
      <c r="SCM1" s="437"/>
      <c r="SCN1" s="437"/>
      <c r="SCO1" s="437"/>
      <c r="SCP1" s="437"/>
      <c r="SCQ1" s="437"/>
      <c r="SCR1" s="437"/>
      <c r="SCS1" s="436"/>
      <c r="SCT1" s="437"/>
      <c r="SCU1" s="437"/>
      <c r="SCV1" s="437"/>
      <c r="SCW1" s="437"/>
      <c r="SCX1" s="437"/>
      <c r="SCY1" s="437"/>
      <c r="SCZ1" s="437"/>
      <c r="SDA1" s="437"/>
      <c r="SDB1" s="437"/>
      <c r="SDC1" s="437"/>
      <c r="SDD1" s="437"/>
      <c r="SDE1" s="437"/>
      <c r="SDF1" s="437"/>
      <c r="SDG1" s="437"/>
      <c r="SDH1" s="437"/>
      <c r="SDI1" s="437"/>
      <c r="SDJ1" s="437"/>
      <c r="SDK1" s="437"/>
      <c r="SDL1" s="437"/>
      <c r="SDM1" s="436"/>
      <c r="SDN1" s="437"/>
      <c r="SDO1" s="437"/>
      <c r="SDP1" s="437"/>
      <c r="SDQ1" s="437"/>
      <c r="SDR1" s="437"/>
      <c r="SDS1" s="437"/>
      <c r="SDT1" s="437"/>
      <c r="SDU1" s="437"/>
      <c r="SDV1" s="437"/>
      <c r="SDW1" s="437"/>
      <c r="SDX1" s="437"/>
      <c r="SDY1" s="437"/>
      <c r="SDZ1" s="437"/>
      <c r="SEA1" s="437"/>
      <c r="SEB1" s="437"/>
      <c r="SEC1" s="437"/>
      <c r="SED1" s="437"/>
      <c r="SEE1" s="437"/>
      <c r="SEF1" s="437"/>
      <c r="SEG1" s="436"/>
      <c r="SEH1" s="437"/>
      <c r="SEI1" s="437"/>
      <c r="SEJ1" s="437"/>
      <c r="SEK1" s="437"/>
      <c r="SEL1" s="437"/>
      <c r="SEM1" s="437"/>
      <c r="SEN1" s="437"/>
      <c r="SEO1" s="437"/>
      <c r="SEP1" s="437"/>
      <c r="SEQ1" s="437"/>
      <c r="SER1" s="437"/>
      <c r="SES1" s="437"/>
      <c r="SET1" s="437"/>
      <c r="SEU1" s="437"/>
      <c r="SEV1" s="437"/>
      <c r="SEW1" s="437"/>
      <c r="SEX1" s="437"/>
      <c r="SEY1" s="437"/>
      <c r="SEZ1" s="437"/>
      <c r="SFA1" s="436"/>
      <c r="SFB1" s="437"/>
      <c r="SFC1" s="437"/>
      <c r="SFD1" s="437"/>
      <c r="SFE1" s="437"/>
      <c r="SFF1" s="437"/>
      <c r="SFG1" s="437"/>
      <c r="SFH1" s="437"/>
      <c r="SFI1" s="437"/>
      <c r="SFJ1" s="437"/>
      <c r="SFK1" s="437"/>
      <c r="SFL1" s="437"/>
      <c r="SFM1" s="437"/>
      <c r="SFN1" s="437"/>
      <c r="SFO1" s="437"/>
      <c r="SFP1" s="437"/>
      <c r="SFQ1" s="437"/>
      <c r="SFR1" s="437"/>
      <c r="SFS1" s="437"/>
      <c r="SFT1" s="437"/>
      <c r="SFU1" s="436"/>
      <c r="SFV1" s="437"/>
      <c r="SFW1" s="437"/>
      <c r="SFX1" s="437"/>
      <c r="SFY1" s="437"/>
      <c r="SFZ1" s="437"/>
      <c r="SGA1" s="437"/>
      <c r="SGB1" s="437"/>
      <c r="SGC1" s="437"/>
      <c r="SGD1" s="437"/>
      <c r="SGE1" s="437"/>
      <c r="SGF1" s="437"/>
      <c r="SGG1" s="437"/>
      <c r="SGH1" s="437"/>
      <c r="SGI1" s="437"/>
      <c r="SGJ1" s="437"/>
      <c r="SGK1" s="437"/>
      <c r="SGL1" s="437"/>
      <c r="SGM1" s="437"/>
      <c r="SGN1" s="437"/>
      <c r="SGO1" s="436"/>
      <c r="SGP1" s="437"/>
      <c r="SGQ1" s="437"/>
      <c r="SGR1" s="437"/>
      <c r="SGS1" s="437"/>
      <c r="SGT1" s="437"/>
      <c r="SGU1" s="437"/>
      <c r="SGV1" s="437"/>
      <c r="SGW1" s="437"/>
      <c r="SGX1" s="437"/>
      <c r="SGY1" s="437"/>
      <c r="SGZ1" s="437"/>
      <c r="SHA1" s="437"/>
      <c r="SHB1" s="437"/>
      <c r="SHC1" s="437"/>
      <c r="SHD1" s="437"/>
      <c r="SHE1" s="437"/>
      <c r="SHF1" s="437"/>
      <c r="SHG1" s="437"/>
      <c r="SHH1" s="437"/>
      <c r="SHI1" s="436"/>
      <c r="SHJ1" s="437"/>
      <c r="SHK1" s="437"/>
      <c r="SHL1" s="437"/>
      <c r="SHM1" s="437"/>
      <c r="SHN1" s="437"/>
      <c r="SHO1" s="437"/>
      <c r="SHP1" s="437"/>
      <c r="SHQ1" s="437"/>
      <c r="SHR1" s="437"/>
      <c r="SHS1" s="437"/>
      <c r="SHT1" s="437"/>
      <c r="SHU1" s="437"/>
      <c r="SHV1" s="437"/>
      <c r="SHW1" s="437"/>
      <c r="SHX1" s="437"/>
      <c r="SHY1" s="437"/>
      <c r="SHZ1" s="437"/>
      <c r="SIA1" s="437"/>
      <c r="SIB1" s="437"/>
      <c r="SIC1" s="436"/>
      <c r="SID1" s="437"/>
      <c r="SIE1" s="437"/>
      <c r="SIF1" s="437"/>
      <c r="SIG1" s="437"/>
      <c r="SIH1" s="437"/>
      <c r="SII1" s="437"/>
      <c r="SIJ1" s="437"/>
      <c r="SIK1" s="437"/>
      <c r="SIL1" s="437"/>
      <c r="SIM1" s="437"/>
      <c r="SIN1" s="437"/>
      <c r="SIO1" s="437"/>
      <c r="SIP1" s="437"/>
      <c r="SIQ1" s="437"/>
      <c r="SIR1" s="437"/>
      <c r="SIS1" s="437"/>
      <c r="SIT1" s="437"/>
      <c r="SIU1" s="437"/>
      <c r="SIV1" s="437"/>
      <c r="SIW1" s="436"/>
      <c r="SIX1" s="437"/>
      <c r="SIY1" s="437"/>
      <c r="SIZ1" s="437"/>
      <c r="SJA1" s="437"/>
      <c r="SJB1" s="437"/>
      <c r="SJC1" s="437"/>
      <c r="SJD1" s="437"/>
      <c r="SJE1" s="437"/>
      <c r="SJF1" s="437"/>
      <c r="SJG1" s="437"/>
      <c r="SJH1" s="437"/>
      <c r="SJI1" s="437"/>
      <c r="SJJ1" s="437"/>
      <c r="SJK1" s="437"/>
      <c r="SJL1" s="437"/>
      <c r="SJM1" s="437"/>
      <c r="SJN1" s="437"/>
      <c r="SJO1" s="437"/>
      <c r="SJP1" s="437"/>
      <c r="SJQ1" s="436"/>
      <c r="SJR1" s="437"/>
      <c r="SJS1" s="437"/>
      <c r="SJT1" s="437"/>
      <c r="SJU1" s="437"/>
      <c r="SJV1" s="437"/>
      <c r="SJW1" s="437"/>
      <c r="SJX1" s="437"/>
      <c r="SJY1" s="437"/>
      <c r="SJZ1" s="437"/>
      <c r="SKA1" s="437"/>
      <c r="SKB1" s="437"/>
      <c r="SKC1" s="437"/>
      <c r="SKD1" s="437"/>
      <c r="SKE1" s="437"/>
      <c r="SKF1" s="437"/>
      <c r="SKG1" s="437"/>
      <c r="SKH1" s="437"/>
      <c r="SKI1" s="437"/>
      <c r="SKJ1" s="437"/>
      <c r="SKK1" s="436"/>
      <c r="SKL1" s="437"/>
      <c r="SKM1" s="437"/>
      <c r="SKN1" s="437"/>
      <c r="SKO1" s="437"/>
      <c r="SKP1" s="437"/>
      <c r="SKQ1" s="437"/>
      <c r="SKR1" s="437"/>
      <c r="SKS1" s="437"/>
      <c r="SKT1" s="437"/>
      <c r="SKU1" s="437"/>
      <c r="SKV1" s="437"/>
      <c r="SKW1" s="437"/>
      <c r="SKX1" s="437"/>
      <c r="SKY1" s="437"/>
      <c r="SKZ1" s="437"/>
      <c r="SLA1" s="437"/>
      <c r="SLB1" s="437"/>
      <c r="SLC1" s="437"/>
      <c r="SLD1" s="437"/>
      <c r="SLE1" s="436"/>
      <c r="SLF1" s="437"/>
      <c r="SLG1" s="437"/>
      <c r="SLH1" s="437"/>
      <c r="SLI1" s="437"/>
      <c r="SLJ1" s="437"/>
      <c r="SLK1" s="437"/>
      <c r="SLL1" s="437"/>
      <c r="SLM1" s="437"/>
      <c r="SLN1" s="437"/>
      <c r="SLO1" s="437"/>
      <c r="SLP1" s="437"/>
      <c r="SLQ1" s="437"/>
      <c r="SLR1" s="437"/>
      <c r="SLS1" s="437"/>
      <c r="SLT1" s="437"/>
      <c r="SLU1" s="437"/>
      <c r="SLV1" s="437"/>
      <c r="SLW1" s="437"/>
      <c r="SLX1" s="437"/>
      <c r="SLY1" s="436"/>
      <c r="SLZ1" s="437"/>
      <c r="SMA1" s="437"/>
      <c r="SMB1" s="437"/>
      <c r="SMC1" s="437"/>
      <c r="SMD1" s="437"/>
      <c r="SME1" s="437"/>
      <c r="SMF1" s="437"/>
      <c r="SMG1" s="437"/>
      <c r="SMH1" s="437"/>
      <c r="SMI1" s="437"/>
      <c r="SMJ1" s="437"/>
      <c r="SMK1" s="437"/>
      <c r="SML1" s="437"/>
      <c r="SMM1" s="437"/>
      <c r="SMN1" s="437"/>
      <c r="SMO1" s="437"/>
      <c r="SMP1" s="437"/>
      <c r="SMQ1" s="437"/>
      <c r="SMR1" s="437"/>
      <c r="SMS1" s="436"/>
      <c r="SMT1" s="437"/>
      <c r="SMU1" s="437"/>
      <c r="SMV1" s="437"/>
      <c r="SMW1" s="437"/>
      <c r="SMX1" s="437"/>
      <c r="SMY1" s="437"/>
      <c r="SMZ1" s="437"/>
      <c r="SNA1" s="437"/>
      <c r="SNB1" s="437"/>
      <c r="SNC1" s="437"/>
      <c r="SND1" s="437"/>
      <c r="SNE1" s="437"/>
      <c r="SNF1" s="437"/>
      <c r="SNG1" s="437"/>
      <c r="SNH1" s="437"/>
      <c r="SNI1" s="437"/>
      <c r="SNJ1" s="437"/>
      <c r="SNK1" s="437"/>
      <c r="SNL1" s="437"/>
      <c r="SNM1" s="436"/>
      <c r="SNN1" s="437"/>
      <c r="SNO1" s="437"/>
      <c r="SNP1" s="437"/>
      <c r="SNQ1" s="437"/>
      <c r="SNR1" s="437"/>
      <c r="SNS1" s="437"/>
      <c r="SNT1" s="437"/>
      <c r="SNU1" s="437"/>
      <c r="SNV1" s="437"/>
      <c r="SNW1" s="437"/>
      <c r="SNX1" s="437"/>
      <c r="SNY1" s="437"/>
      <c r="SNZ1" s="437"/>
      <c r="SOA1" s="437"/>
      <c r="SOB1" s="437"/>
      <c r="SOC1" s="437"/>
      <c r="SOD1" s="437"/>
      <c r="SOE1" s="437"/>
      <c r="SOF1" s="437"/>
      <c r="SOG1" s="436"/>
      <c r="SOH1" s="437"/>
      <c r="SOI1" s="437"/>
      <c r="SOJ1" s="437"/>
      <c r="SOK1" s="437"/>
      <c r="SOL1" s="437"/>
      <c r="SOM1" s="437"/>
      <c r="SON1" s="437"/>
      <c r="SOO1" s="437"/>
      <c r="SOP1" s="437"/>
      <c r="SOQ1" s="437"/>
      <c r="SOR1" s="437"/>
      <c r="SOS1" s="437"/>
      <c r="SOT1" s="437"/>
      <c r="SOU1" s="437"/>
      <c r="SOV1" s="437"/>
      <c r="SOW1" s="437"/>
      <c r="SOX1" s="437"/>
      <c r="SOY1" s="437"/>
      <c r="SOZ1" s="437"/>
      <c r="SPA1" s="436"/>
      <c r="SPB1" s="437"/>
      <c r="SPC1" s="437"/>
      <c r="SPD1" s="437"/>
      <c r="SPE1" s="437"/>
      <c r="SPF1" s="437"/>
      <c r="SPG1" s="437"/>
      <c r="SPH1" s="437"/>
      <c r="SPI1" s="437"/>
      <c r="SPJ1" s="437"/>
      <c r="SPK1" s="437"/>
      <c r="SPL1" s="437"/>
      <c r="SPM1" s="437"/>
      <c r="SPN1" s="437"/>
      <c r="SPO1" s="437"/>
      <c r="SPP1" s="437"/>
      <c r="SPQ1" s="437"/>
      <c r="SPR1" s="437"/>
      <c r="SPS1" s="437"/>
      <c r="SPT1" s="437"/>
      <c r="SPU1" s="436"/>
      <c r="SPV1" s="437"/>
      <c r="SPW1" s="437"/>
      <c r="SPX1" s="437"/>
      <c r="SPY1" s="437"/>
      <c r="SPZ1" s="437"/>
      <c r="SQA1" s="437"/>
      <c r="SQB1" s="437"/>
      <c r="SQC1" s="437"/>
      <c r="SQD1" s="437"/>
      <c r="SQE1" s="437"/>
      <c r="SQF1" s="437"/>
      <c r="SQG1" s="437"/>
      <c r="SQH1" s="437"/>
      <c r="SQI1" s="437"/>
      <c r="SQJ1" s="437"/>
      <c r="SQK1" s="437"/>
      <c r="SQL1" s="437"/>
      <c r="SQM1" s="437"/>
      <c r="SQN1" s="437"/>
      <c r="SQO1" s="436"/>
      <c r="SQP1" s="437"/>
      <c r="SQQ1" s="437"/>
      <c r="SQR1" s="437"/>
      <c r="SQS1" s="437"/>
      <c r="SQT1" s="437"/>
      <c r="SQU1" s="437"/>
      <c r="SQV1" s="437"/>
      <c r="SQW1" s="437"/>
      <c r="SQX1" s="437"/>
      <c r="SQY1" s="437"/>
      <c r="SQZ1" s="437"/>
      <c r="SRA1" s="437"/>
      <c r="SRB1" s="437"/>
      <c r="SRC1" s="437"/>
      <c r="SRD1" s="437"/>
      <c r="SRE1" s="437"/>
      <c r="SRF1" s="437"/>
      <c r="SRG1" s="437"/>
      <c r="SRH1" s="437"/>
      <c r="SRI1" s="436"/>
      <c r="SRJ1" s="437"/>
      <c r="SRK1" s="437"/>
      <c r="SRL1" s="437"/>
      <c r="SRM1" s="437"/>
      <c r="SRN1" s="437"/>
      <c r="SRO1" s="437"/>
      <c r="SRP1" s="437"/>
      <c r="SRQ1" s="437"/>
      <c r="SRR1" s="437"/>
      <c r="SRS1" s="437"/>
      <c r="SRT1" s="437"/>
      <c r="SRU1" s="437"/>
      <c r="SRV1" s="437"/>
      <c r="SRW1" s="437"/>
      <c r="SRX1" s="437"/>
      <c r="SRY1" s="437"/>
      <c r="SRZ1" s="437"/>
      <c r="SSA1" s="437"/>
      <c r="SSB1" s="437"/>
      <c r="SSC1" s="436"/>
      <c r="SSD1" s="437"/>
      <c r="SSE1" s="437"/>
      <c r="SSF1" s="437"/>
      <c r="SSG1" s="437"/>
      <c r="SSH1" s="437"/>
      <c r="SSI1" s="437"/>
      <c r="SSJ1" s="437"/>
      <c r="SSK1" s="437"/>
      <c r="SSL1" s="437"/>
      <c r="SSM1" s="437"/>
      <c r="SSN1" s="437"/>
      <c r="SSO1" s="437"/>
      <c r="SSP1" s="437"/>
      <c r="SSQ1" s="437"/>
      <c r="SSR1" s="437"/>
      <c r="SSS1" s="437"/>
      <c r="SST1" s="437"/>
      <c r="SSU1" s="437"/>
      <c r="SSV1" s="437"/>
      <c r="SSW1" s="436"/>
      <c r="SSX1" s="437"/>
      <c r="SSY1" s="437"/>
      <c r="SSZ1" s="437"/>
      <c r="STA1" s="437"/>
      <c r="STB1" s="437"/>
      <c r="STC1" s="437"/>
      <c r="STD1" s="437"/>
      <c r="STE1" s="437"/>
      <c r="STF1" s="437"/>
      <c r="STG1" s="437"/>
      <c r="STH1" s="437"/>
      <c r="STI1" s="437"/>
      <c r="STJ1" s="437"/>
      <c r="STK1" s="437"/>
      <c r="STL1" s="437"/>
      <c r="STM1" s="437"/>
      <c r="STN1" s="437"/>
      <c r="STO1" s="437"/>
      <c r="STP1" s="437"/>
      <c r="STQ1" s="436"/>
      <c r="STR1" s="437"/>
      <c r="STS1" s="437"/>
      <c r="STT1" s="437"/>
      <c r="STU1" s="437"/>
      <c r="STV1" s="437"/>
      <c r="STW1" s="437"/>
      <c r="STX1" s="437"/>
      <c r="STY1" s="437"/>
      <c r="STZ1" s="437"/>
      <c r="SUA1" s="437"/>
      <c r="SUB1" s="437"/>
      <c r="SUC1" s="437"/>
      <c r="SUD1" s="437"/>
      <c r="SUE1" s="437"/>
      <c r="SUF1" s="437"/>
      <c r="SUG1" s="437"/>
      <c r="SUH1" s="437"/>
      <c r="SUI1" s="437"/>
      <c r="SUJ1" s="437"/>
      <c r="SUK1" s="436"/>
      <c r="SUL1" s="437"/>
      <c r="SUM1" s="437"/>
      <c r="SUN1" s="437"/>
      <c r="SUO1" s="437"/>
      <c r="SUP1" s="437"/>
      <c r="SUQ1" s="437"/>
      <c r="SUR1" s="437"/>
      <c r="SUS1" s="437"/>
      <c r="SUT1" s="437"/>
      <c r="SUU1" s="437"/>
      <c r="SUV1" s="437"/>
      <c r="SUW1" s="437"/>
      <c r="SUX1" s="437"/>
      <c r="SUY1" s="437"/>
      <c r="SUZ1" s="437"/>
      <c r="SVA1" s="437"/>
      <c r="SVB1" s="437"/>
      <c r="SVC1" s="437"/>
      <c r="SVD1" s="437"/>
      <c r="SVE1" s="436"/>
      <c r="SVF1" s="437"/>
      <c r="SVG1" s="437"/>
      <c r="SVH1" s="437"/>
      <c r="SVI1" s="437"/>
      <c r="SVJ1" s="437"/>
      <c r="SVK1" s="437"/>
      <c r="SVL1" s="437"/>
      <c r="SVM1" s="437"/>
      <c r="SVN1" s="437"/>
      <c r="SVO1" s="437"/>
      <c r="SVP1" s="437"/>
      <c r="SVQ1" s="437"/>
      <c r="SVR1" s="437"/>
      <c r="SVS1" s="437"/>
      <c r="SVT1" s="437"/>
      <c r="SVU1" s="437"/>
      <c r="SVV1" s="437"/>
      <c r="SVW1" s="437"/>
      <c r="SVX1" s="437"/>
      <c r="SVY1" s="436"/>
      <c r="SVZ1" s="437"/>
      <c r="SWA1" s="437"/>
      <c r="SWB1" s="437"/>
      <c r="SWC1" s="437"/>
      <c r="SWD1" s="437"/>
      <c r="SWE1" s="437"/>
      <c r="SWF1" s="437"/>
      <c r="SWG1" s="437"/>
      <c r="SWH1" s="437"/>
      <c r="SWI1" s="437"/>
      <c r="SWJ1" s="437"/>
      <c r="SWK1" s="437"/>
      <c r="SWL1" s="437"/>
      <c r="SWM1" s="437"/>
      <c r="SWN1" s="437"/>
      <c r="SWO1" s="437"/>
      <c r="SWP1" s="437"/>
      <c r="SWQ1" s="437"/>
      <c r="SWR1" s="437"/>
      <c r="SWS1" s="436"/>
      <c r="SWT1" s="437"/>
      <c r="SWU1" s="437"/>
      <c r="SWV1" s="437"/>
      <c r="SWW1" s="437"/>
      <c r="SWX1" s="437"/>
      <c r="SWY1" s="437"/>
      <c r="SWZ1" s="437"/>
      <c r="SXA1" s="437"/>
      <c r="SXB1" s="437"/>
      <c r="SXC1" s="437"/>
      <c r="SXD1" s="437"/>
      <c r="SXE1" s="437"/>
      <c r="SXF1" s="437"/>
      <c r="SXG1" s="437"/>
      <c r="SXH1" s="437"/>
      <c r="SXI1" s="437"/>
      <c r="SXJ1" s="437"/>
      <c r="SXK1" s="437"/>
      <c r="SXL1" s="437"/>
      <c r="SXM1" s="436"/>
      <c r="SXN1" s="437"/>
      <c r="SXO1" s="437"/>
      <c r="SXP1" s="437"/>
      <c r="SXQ1" s="437"/>
      <c r="SXR1" s="437"/>
      <c r="SXS1" s="437"/>
      <c r="SXT1" s="437"/>
      <c r="SXU1" s="437"/>
      <c r="SXV1" s="437"/>
      <c r="SXW1" s="437"/>
      <c r="SXX1" s="437"/>
      <c r="SXY1" s="437"/>
      <c r="SXZ1" s="437"/>
      <c r="SYA1" s="437"/>
      <c r="SYB1" s="437"/>
      <c r="SYC1" s="437"/>
      <c r="SYD1" s="437"/>
      <c r="SYE1" s="437"/>
      <c r="SYF1" s="437"/>
      <c r="SYG1" s="436"/>
      <c r="SYH1" s="437"/>
      <c r="SYI1" s="437"/>
      <c r="SYJ1" s="437"/>
      <c r="SYK1" s="437"/>
      <c r="SYL1" s="437"/>
      <c r="SYM1" s="437"/>
      <c r="SYN1" s="437"/>
      <c r="SYO1" s="437"/>
      <c r="SYP1" s="437"/>
      <c r="SYQ1" s="437"/>
      <c r="SYR1" s="437"/>
      <c r="SYS1" s="437"/>
      <c r="SYT1" s="437"/>
      <c r="SYU1" s="437"/>
      <c r="SYV1" s="437"/>
      <c r="SYW1" s="437"/>
      <c r="SYX1" s="437"/>
      <c r="SYY1" s="437"/>
      <c r="SYZ1" s="437"/>
      <c r="SZA1" s="436"/>
      <c r="SZB1" s="437"/>
      <c r="SZC1" s="437"/>
      <c r="SZD1" s="437"/>
      <c r="SZE1" s="437"/>
      <c r="SZF1" s="437"/>
      <c r="SZG1" s="437"/>
      <c r="SZH1" s="437"/>
      <c r="SZI1" s="437"/>
      <c r="SZJ1" s="437"/>
      <c r="SZK1" s="437"/>
      <c r="SZL1" s="437"/>
      <c r="SZM1" s="437"/>
      <c r="SZN1" s="437"/>
      <c r="SZO1" s="437"/>
      <c r="SZP1" s="437"/>
      <c r="SZQ1" s="437"/>
      <c r="SZR1" s="437"/>
      <c r="SZS1" s="437"/>
      <c r="SZT1" s="437"/>
      <c r="SZU1" s="436"/>
      <c r="SZV1" s="437"/>
      <c r="SZW1" s="437"/>
      <c r="SZX1" s="437"/>
      <c r="SZY1" s="437"/>
      <c r="SZZ1" s="437"/>
      <c r="TAA1" s="437"/>
      <c r="TAB1" s="437"/>
      <c r="TAC1" s="437"/>
      <c r="TAD1" s="437"/>
      <c r="TAE1" s="437"/>
      <c r="TAF1" s="437"/>
      <c r="TAG1" s="437"/>
      <c r="TAH1" s="437"/>
      <c r="TAI1" s="437"/>
      <c r="TAJ1" s="437"/>
      <c r="TAK1" s="437"/>
      <c r="TAL1" s="437"/>
      <c r="TAM1" s="437"/>
      <c r="TAN1" s="437"/>
      <c r="TAO1" s="436"/>
      <c r="TAP1" s="437"/>
      <c r="TAQ1" s="437"/>
      <c r="TAR1" s="437"/>
      <c r="TAS1" s="437"/>
      <c r="TAT1" s="437"/>
      <c r="TAU1" s="437"/>
      <c r="TAV1" s="437"/>
      <c r="TAW1" s="437"/>
      <c r="TAX1" s="437"/>
      <c r="TAY1" s="437"/>
      <c r="TAZ1" s="437"/>
      <c r="TBA1" s="437"/>
      <c r="TBB1" s="437"/>
      <c r="TBC1" s="437"/>
      <c r="TBD1" s="437"/>
      <c r="TBE1" s="437"/>
      <c r="TBF1" s="437"/>
      <c r="TBG1" s="437"/>
      <c r="TBH1" s="437"/>
      <c r="TBI1" s="436"/>
      <c r="TBJ1" s="437"/>
      <c r="TBK1" s="437"/>
      <c r="TBL1" s="437"/>
      <c r="TBM1" s="437"/>
      <c r="TBN1" s="437"/>
      <c r="TBO1" s="437"/>
      <c r="TBP1" s="437"/>
      <c r="TBQ1" s="437"/>
      <c r="TBR1" s="437"/>
      <c r="TBS1" s="437"/>
      <c r="TBT1" s="437"/>
      <c r="TBU1" s="437"/>
      <c r="TBV1" s="437"/>
      <c r="TBW1" s="437"/>
      <c r="TBX1" s="437"/>
      <c r="TBY1" s="437"/>
      <c r="TBZ1" s="437"/>
      <c r="TCA1" s="437"/>
      <c r="TCB1" s="437"/>
      <c r="TCC1" s="436"/>
      <c r="TCD1" s="437"/>
      <c r="TCE1" s="437"/>
      <c r="TCF1" s="437"/>
      <c r="TCG1" s="437"/>
      <c r="TCH1" s="437"/>
      <c r="TCI1" s="437"/>
      <c r="TCJ1" s="437"/>
      <c r="TCK1" s="437"/>
      <c r="TCL1" s="437"/>
      <c r="TCM1" s="437"/>
      <c r="TCN1" s="437"/>
      <c r="TCO1" s="437"/>
      <c r="TCP1" s="437"/>
      <c r="TCQ1" s="437"/>
      <c r="TCR1" s="437"/>
      <c r="TCS1" s="437"/>
      <c r="TCT1" s="437"/>
      <c r="TCU1" s="437"/>
      <c r="TCV1" s="437"/>
      <c r="TCW1" s="436"/>
      <c r="TCX1" s="437"/>
      <c r="TCY1" s="437"/>
      <c r="TCZ1" s="437"/>
      <c r="TDA1" s="437"/>
      <c r="TDB1" s="437"/>
      <c r="TDC1" s="437"/>
      <c r="TDD1" s="437"/>
      <c r="TDE1" s="437"/>
      <c r="TDF1" s="437"/>
      <c r="TDG1" s="437"/>
      <c r="TDH1" s="437"/>
      <c r="TDI1" s="437"/>
      <c r="TDJ1" s="437"/>
      <c r="TDK1" s="437"/>
      <c r="TDL1" s="437"/>
      <c r="TDM1" s="437"/>
      <c r="TDN1" s="437"/>
      <c r="TDO1" s="437"/>
      <c r="TDP1" s="437"/>
      <c r="TDQ1" s="436"/>
      <c r="TDR1" s="437"/>
      <c r="TDS1" s="437"/>
      <c r="TDT1" s="437"/>
      <c r="TDU1" s="437"/>
      <c r="TDV1" s="437"/>
      <c r="TDW1" s="437"/>
      <c r="TDX1" s="437"/>
      <c r="TDY1" s="437"/>
      <c r="TDZ1" s="437"/>
      <c r="TEA1" s="437"/>
      <c r="TEB1" s="437"/>
      <c r="TEC1" s="437"/>
      <c r="TED1" s="437"/>
      <c r="TEE1" s="437"/>
      <c r="TEF1" s="437"/>
      <c r="TEG1" s="437"/>
      <c r="TEH1" s="437"/>
      <c r="TEI1" s="437"/>
      <c r="TEJ1" s="437"/>
      <c r="TEK1" s="436"/>
      <c r="TEL1" s="437"/>
      <c r="TEM1" s="437"/>
      <c r="TEN1" s="437"/>
      <c r="TEO1" s="437"/>
      <c r="TEP1" s="437"/>
      <c r="TEQ1" s="437"/>
      <c r="TER1" s="437"/>
      <c r="TES1" s="437"/>
      <c r="TET1" s="437"/>
      <c r="TEU1" s="437"/>
      <c r="TEV1" s="437"/>
      <c r="TEW1" s="437"/>
      <c r="TEX1" s="437"/>
      <c r="TEY1" s="437"/>
      <c r="TEZ1" s="437"/>
      <c r="TFA1" s="437"/>
      <c r="TFB1" s="437"/>
      <c r="TFC1" s="437"/>
      <c r="TFD1" s="437"/>
      <c r="TFE1" s="436"/>
      <c r="TFF1" s="437"/>
      <c r="TFG1" s="437"/>
      <c r="TFH1" s="437"/>
      <c r="TFI1" s="437"/>
      <c r="TFJ1" s="437"/>
      <c r="TFK1" s="437"/>
      <c r="TFL1" s="437"/>
      <c r="TFM1" s="437"/>
      <c r="TFN1" s="437"/>
      <c r="TFO1" s="437"/>
      <c r="TFP1" s="437"/>
      <c r="TFQ1" s="437"/>
      <c r="TFR1" s="437"/>
      <c r="TFS1" s="437"/>
      <c r="TFT1" s="437"/>
      <c r="TFU1" s="437"/>
      <c r="TFV1" s="437"/>
      <c r="TFW1" s="437"/>
      <c r="TFX1" s="437"/>
      <c r="TFY1" s="436"/>
      <c r="TFZ1" s="437"/>
      <c r="TGA1" s="437"/>
      <c r="TGB1" s="437"/>
      <c r="TGC1" s="437"/>
      <c r="TGD1" s="437"/>
      <c r="TGE1" s="437"/>
      <c r="TGF1" s="437"/>
      <c r="TGG1" s="437"/>
      <c r="TGH1" s="437"/>
      <c r="TGI1" s="437"/>
      <c r="TGJ1" s="437"/>
      <c r="TGK1" s="437"/>
      <c r="TGL1" s="437"/>
      <c r="TGM1" s="437"/>
      <c r="TGN1" s="437"/>
      <c r="TGO1" s="437"/>
      <c r="TGP1" s="437"/>
      <c r="TGQ1" s="437"/>
      <c r="TGR1" s="437"/>
      <c r="TGS1" s="436"/>
      <c r="TGT1" s="437"/>
      <c r="TGU1" s="437"/>
      <c r="TGV1" s="437"/>
      <c r="TGW1" s="437"/>
      <c r="TGX1" s="437"/>
      <c r="TGY1" s="437"/>
      <c r="TGZ1" s="437"/>
      <c r="THA1" s="437"/>
      <c r="THB1" s="437"/>
      <c r="THC1" s="437"/>
      <c r="THD1" s="437"/>
      <c r="THE1" s="437"/>
      <c r="THF1" s="437"/>
      <c r="THG1" s="437"/>
      <c r="THH1" s="437"/>
      <c r="THI1" s="437"/>
      <c r="THJ1" s="437"/>
      <c r="THK1" s="437"/>
      <c r="THL1" s="437"/>
      <c r="THM1" s="436"/>
      <c r="THN1" s="437"/>
      <c r="THO1" s="437"/>
      <c r="THP1" s="437"/>
      <c r="THQ1" s="437"/>
      <c r="THR1" s="437"/>
      <c r="THS1" s="437"/>
      <c r="THT1" s="437"/>
      <c r="THU1" s="437"/>
      <c r="THV1" s="437"/>
      <c r="THW1" s="437"/>
      <c r="THX1" s="437"/>
      <c r="THY1" s="437"/>
      <c r="THZ1" s="437"/>
      <c r="TIA1" s="437"/>
      <c r="TIB1" s="437"/>
      <c r="TIC1" s="437"/>
      <c r="TID1" s="437"/>
      <c r="TIE1" s="437"/>
      <c r="TIF1" s="437"/>
      <c r="TIG1" s="436"/>
      <c r="TIH1" s="437"/>
      <c r="TII1" s="437"/>
      <c r="TIJ1" s="437"/>
      <c r="TIK1" s="437"/>
      <c r="TIL1" s="437"/>
      <c r="TIM1" s="437"/>
      <c r="TIN1" s="437"/>
      <c r="TIO1" s="437"/>
      <c r="TIP1" s="437"/>
      <c r="TIQ1" s="437"/>
      <c r="TIR1" s="437"/>
      <c r="TIS1" s="437"/>
      <c r="TIT1" s="437"/>
      <c r="TIU1" s="437"/>
      <c r="TIV1" s="437"/>
      <c r="TIW1" s="437"/>
      <c r="TIX1" s="437"/>
      <c r="TIY1" s="437"/>
      <c r="TIZ1" s="437"/>
      <c r="TJA1" s="436"/>
      <c r="TJB1" s="437"/>
      <c r="TJC1" s="437"/>
      <c r="TJD1" s="437"/>
      <c r="TJE1" s="437"/>
      <c r="TJF1" s="437"/>
      <c r="TJG1" s="437"/>
      <c r="TJH1" s="437"/>
      <c r="TJI1" s="437"/>
      <c r="TJJ1" s="437"/>
      <c r="TJK1" s="437"/>
      <c r="TJL1" s="437"/>
      <c r="TJM1" s="437"/>
      <c r="TJN1" s="437"/>
      <c r="TJO1" s="437"/>
      <c r="TJP1" s="437"/>
      <c r="TJQ1" s="437"/>
      <c r="TJR1" s="437"/>
      <c r="TJS1" s="437"/>
      <c r="TJT1" s="437"/>
      <c r="TJU1" s="436"/>
      <c r="TJV1" s="437"/>
      <c r="TJW1" s="437"/>
      <c r="TJX1" s="437"/>
      <c r="TJY1" s="437"/>
      <c r="TJZ1" s="437"/>
      <c r="TKA1" s="437"/>
      <c r="TKB1" s="437"/>
      <c r="TKC1" s="437"/>
      <c r="TKD1" s="437"/>
      <c r="TKE1" s="437"/>
      <c r="TKF1" s="437"/>
      <c r="TKG1" s="437"/>
      <c r="TKH1" s="437"/>
      <c r="TKI1" s="437"/>
      <c r="TKJ1" s="437"/>
      <c r="TKK1" s="437"/>
      <c r="TKL1" s="437"/>
      <c r="TKM1" s="437"/>
      <c r="TKN1" s="437"/>
      <c r="TKO1" s="436"/>
      <c r="TKP1" s="437"/>
      <c r="TKQ1" s="437"/>
      <c r="TKR1" s="437"/>
      <c r="TKS1" s="437"/>
      <c r="TKT1" s="437"/>
      <c r="TKU1" s="437"/>
      <c r="TKV1" s="437"/>
      <c r="TKW1" s="437"/>
      <c r="TKX1" s="437"/>
      <c r="TKY1" s="437"/>
      <c r="TKZ1" s="437"/>
      <c r="TLA1" s="437"/>
      <c r="TLB1" s="437"/>
      <c r="TLC1" s="437"/>
      <c r="TLD1" s="437"/>
      <c r="TLE1" s="437"/>
      <c r="TLF1" s="437"/>
      <c r="TLG1" s="437"/>
      <c r="TLH1" s="437"/>
      <c r="TLI1" s="436"/>
      <c r="TLJ1" s="437"/>
      <c r="TLK1" s="437"/>
      <c r="TLL1" s="437"/>
      <c r="TLM1" s="437"/>
      <c r="TLN1" s="437"/>
      <c r="TLO1" s="437"/>
      <c r="TLP1" s="437"/>
      <c r="TLQ1" s="437"/>
      <c r="TLR1" s="437"/>
      <c r="TLS1" s="437"/>
      <c r="TLT1" s="437"/>
      <c r="TLU1" s="437"/>
      <c r="TLV1" s="437"/>
      <c r="TLW1" s="437"/>
      <c r="TLX1" s="437"/>
      <c r="TLY1" s="437"/>
      <c r="TLZ1" s="437"/>
      <c r="TMA1" s="437"/>
      <c r="TMB1" s="437"/>
      <c r="TMC1" s="436"/>
      <c r="TMD1" s="437"/>
      <c r="TME1" s="437"/>
      <c r="TMF1" s="437"/>
      <c r="TMG1" s="437"/>
      <c r="TMH1" s="437"/>
      <c r="TMI1" s="437"/>
      <c r="TMJ1" s="437"/>
      <c r="TMK1" s="437"/>
      <c r="TML1" s="437"/>
      <c r="TMM1" s="437"/>
      <c r="TMN1" s="437"/>
      <c r="TMO1" s="437"/>
      <c r="TMP1" s="437"/>
      <c r="TMQ1" s="437"/>
      <c r="TMR1" s="437"/>
      <c r="TMS1" s="437"/>
      <c r="TMT1" s="437"/>
      <c r="TMU1" s="437"/>
      <c r="TMV1" s="437"/>
      <c r="TMW1" s="436"/>
      <c r="TMX1" s="437"/>
      <c r="TMY1" s="437"/>
      <c r="TMZ1" s="437"/>
      <c r="TNA1" s="437"/>
      <c r="TNB1" s="437"/>
      <c r="TNC1" s="437"/>
      <c r="TND1" s="437"/>
      <c r="TNE1" s="437"/>
      <c r="TNF1" s="437"/>
      <c r="TNG1" s="437"/>
      <c r="TNH1" s="437"/>
      <c r="TNI1" s="437"/>
      <c r="TNJ1" s="437"/>
      <c r="TNK1" s="437"/>
      <c r="TNL1" s="437"/>
      <c r="TNM1" s="437"/>
      <c r="TNN1" s="437"/>
      <c r="TNO1" s="437"/>
      <c r="TNP1" s="437"/>
      <c r="TNQ1" s="436"/>
      <c r="TNR1" s="437"/>
      <c r="TNS1" s="437"/>
      <c r="TNT1" s="437"/>
      <c r="TNU1" s="437"/>
      <c r="TNV1" s="437"/>
      <c r="TNW1" s="437"/>
      <c r="TNX1" s="437"/>
      <c r="TNY1" s="437"/>
      <c r="TNZ1" s="437"/>
      <c r="TOA1" s="437"/>
      <c r="TOB1" s="437"/>
      <c r="TOC1" s="437"/>
      <c r="TOD1" s="437"/>
      <c r="TOE1" s="437"/>
      <c r="TOF1" s="437"/>
      <c r="TOG1" s="437"/>
      <c r="TOH1" s="437"/>
      <c r="TOI1" s="437"/>
      <c r="TOJ1" s="437"/>
      <c r="TOK1" s="436"/>
      <c r="TOL1" s="437"/>
      <c r="TOM1" s="437"/>
      <c r="TON1" s="437"/>
      <c r="TOO1" s="437"/>
      <c r="TOP1" s="437"/>
      <c r="TOQ1" s="437"/>
      <c r="TOR1" s="437"/>
      <c r="TOS1" s="437"/>
      <c r="TOT1" s="437"/>
      <c r="TOU1" s="437"/>
      <c r="TOV1" s="437"/>
      <c r="TOW1" s="437"/>
      <c r="TOX1" s="437"/>
      <c r="TOY1" s="437"/>
      <c r="TOZ1" s="437"/>
      <c r="TPA1" s="437"/>
      <c r="TPB1" s="437"/>
      <c r="TPC1" s="437"/>
      <c r="TPD1" s="437"/>
      <c r="TPE1" s="436"/>
      <c r="TPF1" s="437"/>
      <c r="TPG1" s="437"/>
      <c r="TPH1" s="437"/>
      <c r="TPI1" s="437"/>
      <c r="TPJ1" s="437"/>
      <c r="TPK1" s="437"/>
      <c r="TPL1" s="437"/>
      <c r="TPM1" s="437"/>
      <c r="TPN1" s="437"/>
      <c r="TPO1" s="437"/>
      <c r="TPP1" s="437"/>
      <c r="TPQ1" s="437"/>
      <c r="TPR1" s="437"/>
      <c r="TPS1" s="437"/>
      <c r="TPT1" s="437"/>
      <c r="TPU1" s="437"/>
      <c r="TPV1" s="437"/>
      <c r="TPW1" s="437"/>
      <c r="TPX1" s="437"/>
      <c r="TPY1" s="436"/>
      <c r="TPZ1" s="437"/>
      <c r="TQA1" s="437"/>
      <c r="TQB1" s="437"/>
      <c r="TQC1" s="437"/>
      <c r="TQD1" s="437"/>
      <c r="TQE1" s="437"/>
      <c r="TQF1" s="437"/>
      <c r="TQG1" s="437"/>
      <c r="TQH1" s="437"/>
      <c r="TQI1" s="437"/>
      <c r="TQJ1" s="437"/>
      <c r="TQK1" s="437"/>
      <c r="TQL1" s="437"/>
      <c r="TQM1" s="437"/>
      <c r="TQN1" s="437"/>
      <c r="TQO1" s="437"/>
      <c r="TQP1" s="437"/>
      <c r="TQQ1" s="437"/>
      <c r="TQR1" s="437"/>
      <c r="TQS1" s="436"/>
      <c r="TQT1" s="437"/>
      <c r="TQU1" s="437"/>
      <c r="TQV1" s="437"/>
      <c r="TQW1" s="437"/>
      <c r="TQX1" s="437"/>
      <c r="TQY1" s="437"/>
      <c r="TQZ1" s="437"/>
      <c r="TRA1" s="437"/>
      <c r="TRB1" s="437"/>
      <c r="TRC1" s="437"/>
      <c r="TRD1" s="437"/>
      <c r="TRE1" s="437"/>
      <c r="TRF1" s="437"/>
      <c r="TRG1" s="437"/>
      <c r="TRH1" s="437"/>
      <c r="TRI1" s="437"/>
      <c r="TRJ1" s="437"/>
      <c r="TRK1" s="437"/>
      <c r="TRL1" s="437"/>
      <c r="TRM1" s="436"/>
      <c r="TRN1" s="437"/>
      <c r="TRO1" s="437"/>
      <c r="TRP1" s="437"/>
      <c r="TRQ1" s="437"/>
      <c r="TRR1" s="437"/>
      <c r="TRS1" s="437"/>
      <c r="TRT1" s="437"/>
      <c r="TRU1" s="437"/>
      <c r="TRV1" s="437"/>
      <c r="TRW1" s="437"/>
      <c r="TRX1" s="437"/>
      <c r="TRY1" s="437"/>
      <c r="TRZ1" s="437"/>
      <c r="TSA1" s="437"/>
      <c r="TSB1" s="437"/>
      <c r="TSC1" s="437"/>
      <c r="TSD1" s="437"/>
      <c r="TSE1" s="437"/>
      <c r="TSF1" s="437"/>
      <c r="TSG1" s="436"/>
      <c r="TSH1" s="437"/>
      <c r="TSI1" s="437"/>
      <c r="TSJ1" s="437"/>
      <c r="TSK1" s="437"/>
      <c r="TSL1" s="437"/>
      <c r="TSM1" s="437"/>
      <c r="TSN1" s="437"/>
      <c r="TSO1" s="437"/>
      <c r="TSP1" s="437"/>
      <c r="TSQ1" s="437"/>
      <c r="TSR1" s="437"/>
      <c r="TSS1" s="437"/>
      <c r="TST1" s="437"/>
      <c r="TSU1" s="437"/>
      <c r="TSV1" s="437"/>
      <c r="TSW1" s="437"/>
      <c r="TSX1" s="437"/>
      <c r="TSY1" s="437"/>
      <c r="TSZ1" s="437"/>
      <c r="TTA1" s="436"/>
      <c r="TTB1" s="437"/>
      <c r="TTC1" s="437"/>
      <c r="TTD1" s="437"/>
      <c r="TTE1" s="437"/>
      <c r="TTF1" s="437"/>
      <c r="TTG1" s="437"/>
      <c r="TTH1" s="437"/>
      <c r="TTI1" s="437"/>
      <c r="TTJ1" s="437"/>
      <c r="TTK1" s="437"/>
      <c r="TTL1" s="437"/>
      <c r="TTM1" s="437"/>
      <c r="TTN1" s="437"/>
      <c r="TTO1" s="437"/>
      <c r="TTP1" s="437"/>
      <c r="TTQ1" s="437"/>
      <c r="TTR1" s="437"/>
      <c r="TTS1" s="437"/>
      <c r="TTT1" s="437"/>
      <c r="TTU1" s="436"/>
      <c r="TTV1" s="437"/>
      <c r="TTW1" s="437"/>
      <c r="TTX1" s="437"/>
      <c r="TTY1" s="437"/>
      <c r="TTZ1" s="437"/>
      <c r="TUA1" s="437"/>
      <c r="TUB1" s="437"/>
      <c r="TUC1" s="437"/>
      <c r="TUD1" s="437"/>
      <c r="TUE1" s="437"/>
      <c r="TUF1" s="437"/>
      <c r="TUG1" s="437"/>
      <c r="TUH1" s="437"/>
      <c r="TUI1" s="437"/>
      <c r="TUJ1" s="437"/>
      <c r="TUK1" s="437"/>
      <c r="TUL1" s="437"/>
      <c r="TUM1" s="437"/>
      <c r="TUN1" s="437"/>
      <c r="TUO1" s="436"/>
      <c r="TUP1" s="437"/>
      <c r="TUQ1" s="437"/>
      <c r="TUR1" s="437"/>
      <c r="TUS1" s="437"/>
      <c r="TUT1" s="437"/>
      <c r="TUU1" s="437"/>
      <c r="TUV1" s="437"/>
      <c r="TUW1" s="437"/>
      <c r="TUX1" s="437"/>
      <c r="TUY1" s="437"/>
      <c r="TUZ1" s="437"/>
      <c r="TVA1" s="437"/>
      <c r="TVB1" s="437"/>
      <c r="TVC1" s="437"/>
      <c r="TVD1" s="437"/>
      <c r="TVE1" s="437"/>
      <c r="TVF1" s="437"/>
      <c r="TVG1" s="437"/>
      <c r="TVH1" s="437"/>
      <c r="TVI1" s="436"/>
      <c r="TVJ1" s="437"/>
      <c r="TVK1" s="437"/>
      <c r="TVL1" s="437"/>
      <c r="TVM1" s="437"/>
      <c r="TVN1" s="437"/>
      <c r="TVO1" s="437"/>
      <c r="TVP1" s="437"/>
      <c r="TVQ1" s="437"/>
      <c r="TVR1" s="437"/>
      <c r="TVS1" s="437"/>
      <c r="TVT1" s="437"/>
      <c r="TVU1" s="437"/>
      <c r="TVV1" s="437"/>
      <c r="TVW1" s="437"/>
      <c r="TVX1" s="437"/>
      <c r="TVY1" s="437"/>
      <c r="TVZ1" s="437"/>
      <c r="TWA1" s="437"/>
      <c r="TWB1" s="437"/>
      <c r="TWC1" s="436"/>
      <c r="TWD1" s="437"/>
      <c r="TWE1" s="437"/>
      <c r="TWF1" s="437"/>
      <c r="TWG1" s="437"/>
      <c r="TWH1" s="437"/>
      <c r="TWI1" s="437"/>
      <c r="TWJ1" s="437"/>
      <c r="TWK1" s="437"/>
      <c r="TWL1" s="437"/>
      <c r="TWM1" s="437"/>
      <c r="TWN1" s="437"/>
      <c r="TWO1" s="437"/>
      <c r="TWP1" s="437"/>
      <c r="TWQ1" s="437"/>
      <c r="TWR1" s="437"/>
      <c r="TWS1" s="437"/>
      <c r="TWT1" s="437"/>
      <c r="TWU1" s="437"/>
      <c r="TWV1" s="437"/>
      <c r="TWW1" s="436"/>
      <c r="TWX1" s="437"/>
      <c r="TWY1" s="437"/>
      <c r="TWZ1" s="437"/>
      <c r="TXA1" s="437"/>
      <c r="TXB1" s="437"/>
      <c r="TXC1" s="437"/>
      <c r="TXD1" s="437"/>
      <c r="TXE1" s="437"/>
      <c r="TXF1" s="437"/>
      <c r="TXG1" s="437"/>
      <c r="TXH1" s="437"/>
      <c r="TXI1" s="437"/>
      <c r="TXJ1" s="437"/>
      <c r="TXK1" s="437"/>
      <c r="TXL1" s="437"/>
      <c r="TXM1" s="437"/>
      <c r="TXN1" s="437"/>
      <c r="TXO1" s="437"/>
      <c r="TXP1" s="437"/>
      <c r="TXQ1" s="436"/>
      <c r="TXR1" s="437"/>
      <c r="TXS1" s="437"/>
      <c r="TXT1" s="437"/>
      <c r="TXU1" s="437"/>
      <c r="TXV1" s="437"/>
      <c r="TXW1" s="437"/>
      <c r="TXX1" s="437"/>
      <c r="TXY1" s="437"/>
      <c r="TXZ1" s="437"/>
      <c r="TYA1" s="437"/>
      <c r="TYB1" s="437"/>
      <c r="TYC1" s="437"/>
      <c r="TYD1" s="437"/>
      <c r="TYE1" s="437"/>
      <c r="TYF1" s="437"/>
      <c r="TYG1" s="437"/>
      <c r="TYH1" s="437"/>
      <c r="TYI1" s="437"/>
      <c r="TYJ1" s="437"/>
      <c r="TYK1" s="436"/>
      <c r="TYL1" s="437"/>
      <c r="TYM1" s="437"/>
      <c r="TYN1" s="437"/>
      <c r="TYO1" s="437"/>
      <c r="TYP1" s="437"/>
      <c r="TYQ1" s="437"/>
      <c r="TYR1" s="437"/>
      <c r="TYS1" s="437"/>
      <c r="TYT1" s="437"/>
      <c r="TYU1" s="437"/>
      <c r="TYV1" s="437"/>
      <c r="TYW1" s="437"/>
      <c r="TYX1" s="437"/>
      <c r="TYY1" s="437"/>
      <c r="TYZ1" s="437"/>
      <c r="TZA1" s="437"/>
      <c r="TZB1" s="437"/>
      <c r="TZC1" s="437"/>
      <c r="TZD1" s="437"/>
      <c r="TZE1" s="436"/>
      <c r="TZF1" s="437"/>
      <c r="TZG1" s="437"/>
      <c r="TZH1" s="437"/>
      <c r="TZI1" s="437"/>
      <c r="TZJ1" s="437"/>
      <c r="TZK1" s="437"/>
      <c r="TZL1" s="437"/>
      <c r="TZM1" s="437"/>
      <c r="TZN1" s="437"/>
      <c r="TZO1" s="437"/>
      <c r="TZP1" s="437"/>
      <c r="TZQ1" s="437"/>
      <c r="TZR1" s="437"/>
      <c r="TZS1" s="437"/>
      <c r="TZT1" s="437"/>
      <c r="TZU1" s="437"/>
      <c r="TZV1" s="437"/>
      <c r="TZW1" s="437"/>
      <c r="TZX1" s="437"/>
      <c r="TZY1" s="436"/>
      <c r="TZZ1" s="437"/>
      <c r="UAA1" s="437"/>
      <c r="UAB1" s="437"/>
      <c r="UAC1" s="437"/>
      <c r="UAD1" s="437"/>
      <c r="UAE1" s="437"/>
      <c r="UAF1" s="437"/>
      <c r="UAG1" s="437"/>
      <c r="UAH1" s="437"/>
      <c r="UAI1" s="437"/>
      <c r="UAJ1" s="437"/>
      <c r="UAK1" s="437"/>
      <c r="UAL1" s="437"/>
      <c r="UAM1" s="437"/>
      <c r="UAN1" s="437"/>
      <c r="UAO1" s="437"/>
      <c r="UAP1" s="437"/>
      <c r="UAQ1" s="437"/>
      <c r="UAR1" s="437"/>
      <c r="UAS1" s="436"/>
      <c r="UAT1" s="437"/>
      <c r="UAU1" s="437"/>
      <c r="UAV1" s="437"/>
      <c r="UAW1" s="437"/>
      <c r="UAX1" s="437"/>
      <c r="UAY1" s="437"/>
      <c r="UAZ1" s="437"/>
      <c r="UBA1" s="437"/>
      <c r="UBB1" s="437"/>
      <c r="UBC1" s="437"/>
      <c r="UBD1" s="437"/>
      <c r="UBE1" s="437"/>
      <c r="UBF1" s="437"/>
      <c r="UBG1" s="437"/>
      <c r="UBH1" s="437"/>
      <c r="UBI1" s="437"/>
      <c r="UBJ1" s="437"/>
      <c r="UBK1" s="437"/>
      <c r="UBL1" s="437"/>
      <c r="UBM1" s="436"/>
      <c r="UBN1" s="437"/>
      <c r="UBO1" s="437"/>
      <c r="UBP1" s="437"/>
      <c r="UBQ1" s="437"/>
      <c r="UBR1" s="437"/>
      <c r="UBS1" s="437"/>
      <c r="UBT1" s="437"/>
      <c r="UBU1" s="437"/>
      <c r="UBV1" s="437"/>
      <c r="UBW1" s="437"/>
      <c r="UBX1" s="437"/>
      <c r="UBY1" s="437"/>
      <c r="UBZ1" s="437"/>
      <c r="UCA1" s="437"/>
      <c r="UCB1" s="437"/>
      <c r="UCC1" s="437"/>
      <c r="UCD1" s="437"/>
      <c r="UCE1" s="437"/>
      <c r="UCF1" s="437"/>
      <c r="UCG1" s="436"/>
      <c r="UCH1" s="437"/>
      <c r="UCI1" s="437"/>
      <c r="UCJ1" s="437"/>
      <c r="UCK1" s="437"/>
      <c r="UCL1" s="437"/>
      <c r="UCM1" s="437"/>
      <c r="UCN1" s="437"/>
      <c r="UCO1" s="437"/>
      <c r="UCP1" s="437"/>
      <c r="UCQ1" s="437"/>
      <c r="UCR1" s="437"/>
      <c r="UCS1" s="437"/>
      <c r="UCT1" s="437"/>
      <c r="UCU1" s="437"/>
      <c r="UCV1" s="437"/>
      <c r="UCW1" s="437"/>
      <c r="UCX1" s="437"/>
      <c r="UCY1" s="437"/>
      <c r="UCZ1" s="437"/>
      <c r="UDA1" s="436"/>
      <c r="UDB1" s="437"/>
      <c r="UDC1" s="437"/>
      <c r="UDD1" s="437"/>
      <c r="UDE1" s="437"/>
      <c r="UDF1" s="437"/>
      <c r="UDG1" s="437"/>
      <c r="UDH1" s="437"/>
      <c r="UDI1" s="437"/>
      <c r="UDJ1" s="437"/>
      <c r="UDK1" s="437"/>
      <c r="UDL1" s="437"/>
      <c r="UDM1" s="437"/>
      <c r="UDN1" s="437"/>
      <c r="UDO1" s="437"/>
      <c r="UDP1" s="437"/>
      <c r="UDQ1" s="437"/>
      <c r="UDR1" s="437"/>
      <c r="UDS1" s="437"/>
      <c r="UDT1" s="437"/>
      <c r="UDU1" s="436"/>
      <c r="UDV1" s="437"/>
      <c r="UDW1" s="437"/>
      <c r="UDX1" s="437"/>
      <c r="UDY1" s="437"/>
      <c r="UDZ1" s="437"/>
      <c r="UEA1" s="437"/>
      <c r="UEB1" s="437"/>
      <c r="UEC1" s="437"/>
      <c r="UED1" s="437"/>
      <c r="UEE1" s="437"/>
      <c r="UEF1" s="437"/>
      <c r="UEG1" s="437"/>
      <c r="UEH1" s="437"/>
      <c r="UEI1" s="437"/>
      <c r="UEJ1" s="437"/>
      <c r="UEK1" s="437"/>
      <c r="UEL1" s="437"/>
      <c r="UEM1" s="437"/>
      <c r="UEN1" s="437"/>
      <c r="UEO1" s="436"/>
      <c r="UEP1" s="437"/>
      <c r="UEQ1" s="437"/>
      <c r="UER1" s="437"/>
      <c r="UES1" s="437"/>
      <c r="UET1" s="437"/>
      <c r="UEU1" s="437"/>
      <c r="UEV1" s="437"/>
      <c r="UEW1" s="437"/>
      <c r="UEX1" s="437"/>
      <c r="UEY1" s="437"/>
      <c r="UEZ1" s="437"/>
      <c r="UFA1" s="437"/>
      <c r="UFB1" s="437"/>
      <c r="UFC1" s="437"/>
      <c r="UFD1" s="437"/>
      <c r="UFE1" s="437"/>
      <c r="UFF1" s="437"/>
      <c r="UFG1" s="437"/>
      <c r="UFH1" s="437"/>
      <c r="UFI1" s="436"/>
      <c r="UFJ1" s="437"/>
      <c r="UFK1" s="437"/>
      <c r="UFL1" s="437"/>
      <c r="UFM1" s="437"/>
      <c r="UFN1" s="437"/>
      <c r="UFO1" s="437"/>
      <c r="UFP1" s="437"/>
      <c r="UFQ1" s="437"/>
      <c r="UFR1" s="437"/>
      <c r="UFS1" s="437"/>
      <c r="UFT1" s="437"/>
      <c r="UFU1" s="437"/>
      <c r="UFV1" s="437"/>
      <c r="UFW1" s="437"/>
      <c r="UFX1" s="437"/>
      <c r="UFY1" s="437"/>
      <c r="UFZ1" s="437"/>
      <c r="UGA1" s="437"/>
      <c r="UGB1" s="437"/>
      <c r="UGC1" s="436"/>
      <c r="UGD1" s="437"/>
      <c r="UGE1" s="437"/>
      <c r="UGF1" s="437"/>
      <c r="UGG1" s="437"/>
      <c r="UGH1" s="437"/>
      <c r="UGI1" s="437"/>
      <c r="UGJ1" s="437"/>
      <c r="UGK1" s="437"/>
      <c r="UGL1" s="437"/>
      <c r="UGM1" s="437"/>
      <c r="UGN1" s="437"/>
      <c r="UGO1" s="437"/>
      <c r="UGP1" s="437"/>
      <c r="UGQ1" s="437"/>
      <c r="UGR1" s="437"/>
      <c r="UGS1" s="437"/>
      <c r="UGT1" s="437"/>
      <c r="UGU1" s="437"/>
      <c r="UGV1" s="437"/>
      <c r="UGW1" s="436"/>
      <c r="UGX1" s="437"/>
      <c r="UGY1" s="437"/>
      <c r="UGZ1" s="437"/>
      <c r="UHA1" s="437"/>
      <c r="UHB1" s="437"/>
      <c r="UHC1" s="437"/>
      <c r="UHD1" s="437"/>
      <c r="UHE1" s="437"/>
      <c r="UHF1" s="437"/>
      <c r="UHG1" s="437"/>
      <c r="UHH1" s="437"/>
      <c r="UHI1" s="437"/>
      <c r="UHJ1" s="437"/>
      <c r="UHK1" s="437"/>
      <c r="UHL1" s="437"/>
      <c r="UHM1" s="437"/>
      <c r="UHN1" s="437"/>
      <c r="UHO1" s="437"/>
      <c r="UHP1" s="437"/>
      <c r="UHQ1" s="436"/>
      <c r="UHR1" s="437"/>
      <c r="UHS1" s="437"/>
      <c r="UHT1" s="437"/>
      <c r="UHU1" s="437"/>
      <c r="UHV1" s="437"/>
      <c r="UHW1" s="437"/>
      <c r="UHX1" s="437"/>
      <c r="UHY1" s="437"/>
      <c r="UHZ1" s="437"/>
      <c r="UIA1" s="437"/>
      <c r="UIB1" s="437"/>
      <c r="UIC1" s="437"/>
      <c r="UID1" s="437"/>
      <c r="UIE1" s="437"/>
      <c r="UIF1" s="437"/>
      <c r="UIG1" s="437"/>
      <c r="UIH1" s="437"/>
      <c r="UII1" s="437"/>
      <c r="UIJ1" s="437"/>
      <c r="UIK1" s="436"/>
      <c r="UIL1" s="437"/>
      <c r="UIM1" s="437"/>
      <c r="UIN1" s="437"/>
      <c r="UIO1" s="437"/>
      <c r="UIP1" s="437"/>
      <c r="UIQ1" s="437"/>
      <c r="UIR1" s="437"/>
      <c r="UIS1" s="437"/>
      <c r="UIT1" s="437"/>
      <c r="UIU1" s="437"/>
      <c r="UIV1" s="437"/>
      <c r="UIW1" s="437"/>
      <c r="UIX1" s="437"/>
      <c r="UIY1" s="437"/>
      <c r="UIZ1" s="437"/>
      <c r="UJA1" s="437"/>
      <c r="UJB1" s="437"/>
      <c r="UJC1" s="437"/>
      <c r="UJD1" s="437"/>
      <c r="UJE1" s="436"/>
      <c r="UJF1" s="437"/>
      <c r="UJG1" s="437"/>
      <c r="UJH1" s="437"/>
      <c r="UJI1" s="437"/>
      <c r="UJJ1" s="437"/>
      <c r="UJK1" s="437"/>
      <c r="UJL1" s="437"/>
      <c r="UJM1" s="437"/>
      <c r="UJN1" s="437"/>
      <c r="UJO1" s="437"/>
      <c r="UJP1" s="437"/>
      <c r="UJQ1" s="437"/>
      <c r="UJR1" s="437"/>
      <c r="UJS1" s="437"/>
      <c r="UJT1" s="437"/>
      <c r="UJU1" s="437"/>
      <c r="UJV1" s="437"/>
      <c r="UJW1" s="437"/>
      <c r="UJX1" s="437"/>
      <c r="UJY1" s="436"/>
      <c r="UJZ1" s="437"/>
      <c r="UKA1" s="437"/>
      <c r="UKB1" s="437"/>
      <c r="UKC1" s="437"/>
      <c r="UKD1" s="437"/>
      <c r="UKE1" s="437"/>
      <c r="UKF1" s="437"/>
      <c r="UKG1" s="437"/>
      <c r="UKH1" s="437"/>
      <c r="UKI1" s="437"/>
      <c r="UKJ1" s="437"/>
      <c r="UKK1" s="437"/>
      <c r="UKL1" s="437"/>
      <c r="UKM1" s="437"/>
      <c r="UKN1" s="437"/>
      <c r="UKO1" s="437"/>
      <c r="UKP1" s="437"/>
      <c r="UKQ1" s="437"/>
      <c r="UKR1" s="437"/>
      <c r="UKS1" s="436"/>
      <c r="UKT1" s="437"/>
      <c r="UKU1" s="437"/>
      <c r="UKV1" s="437"/>
      <c r="UKW1" s="437"/>
      <c r="UKX1" s="437"/>
      <c r="UKY1" s="437"/>
      <c r="UKZ1" s="437"/>
      <c r="ULA1" s="437"/>
      <c r="ULB1" s="437"/>
      <c r="ULC1" s="437"/>
      <c r="ULD1" s="437"/>
      <c r="ULE1" s="437"/>
      <c r="ULF1" s="437"/>
      <c r="ULG1" s="437"/>
      <c r="ULH1" s="437"/>
      <c r="ULI1" s="437"/>
      <c r="ULJ1" s="437"/>
      <c r="ULK1" s="437"/>
      <c r="ULL1" s="437"/>
      <c r="ULM1" s="436"/>
      <c r="ULN1" s="437"/>
      <c r="ULO1" s="437"/>
      <c r="ULP1" s="437"/>
      <c r="ULQ1" s="437"/>
      <c r="ULR1" s="437"/>
      <c r="ULS1" s="437"/>
      <c r="ULT1" s="437"/>
      <c r="ULU1" s="437"/>
      <c r="ULV1" s="437"/>
      <c r="ULW1" s="437"/>
      <c r="ULX1" s="437"/>
      <c r="ULY1" s="437"/>
      <c r="ULZ1" s="437"/>
      <c r="UMA1" s="437"/>
      <c r="UMB1" s="437"/>
      <c r="UMC1" s="437"/>
      <c r="UMD1" s="437"/>
      <c r="UME1" s="437"/>
      <c r="UMF1" s="437"/>
      <c r="UMG1" s="436"/>
      <c r="UMH1" s="437"/>
      <c r="UMI1" s="437"/>
      <c r="UMJ1" s="437"/>
      <c r="UMK1" s="437"/>
      <c r="UML1" s="437"/>
      <c r="UMM1" s="437"/>
      <c r="UMN1" s="437"/>
      <c r="UMO1" s="437"/>
      <c r="UMP1" s="437"/>
      <c r="UMQ1" s="437"/>
      <c r="UMR1" s="437"/>
      <c r="UMS1" s="437"/>
      <c r="UMT1" s="437"/>
      <c r="UMU1" s="437"/>
      <c r="UMV1" s="437"/>
      <c r="UMW1" s="437"/>
      <c r="UMX1" s="437"/>
      <c r="UMY1" s="437"/>
      <c r="UMZ1" s="437"/>
      <c r="UNA1" s="436"/>
      <c r="UNB1" s="437"/>
      <c r="UNC1" s="437"/>
      <c r="UND1" s="437"/>
      <c r="UNE1" s="437"/>
      <c r="UNF1" s="437"/>
      <c r="UNG1" s="437"/>
      <c r="UNH1" s="437"/>
      <c r="UNI1" s="437"/>
      <c r="UNJ1" s="437"/>
      <c r="UNK1" s="437"/>
      <c r="UNL1" s="437"/>
      <c r="UNM1" s="437"/>
      <c r="UNN1" s="437"/>
      <c r="UNO1" s="437"/>
      <c r="UNP1" s="437"/>
      <c r="UNQ1" s="437"/>
      <c r="UNR1" s="437"/>
      <c r="UNS1" s="437"/>
      <c r="UNT1" s="437"/>
      <c r="UNU1" s="436"/>
      <c r="UNV1" s="437"/>
      <c r="UNW1" s="437"/>
      <c r="UNX1" s="437"/>
      <c r="UNY1" s="437"/>
      <c r="UNZ1" s="437"/>
      <c r="UOA1" s="437"/>
      <c r="UOB1" s="437"/>
      <c r="UOC1" s="437"/>
      <c r="UOD1" s="437"/>
      <c r="UOE1" s="437"/>
      <c r="UOF1" s="437"/>
      <c r="UOG1" s="437"/>
      <c r="UOH1" s="437"/>
      <c r="UOI1" s="437"/>
      <c r="UOJ1" s="437"/>
      <c r="UOK1" s="437"/>
      <c r="UOL1" s="437"/>
      <c r="UOM1" s="437"/>
      <c r="UON1" s="437"/>
      <c r="UOO1" s="436"/>
      <c r="UOP1" s="437"/>
      <c r="UOQ1" s="437"/>
      <c r="UOR1" s="437"/>
      <c r="UOS1" s="437"/>
      <c r="UOT1" s="437"/>
      <c r="UOU1" s="437"/>
      <c r="UOV1" s="437"/>
      <c r="UOW1" s="437"/>
      <c r="UOX1" s="437"/>
      <c r="UOY1" s="437"/>
      <c r="UOZ1" s="437"/>
      <c r="UPA1" s="437"/>
      <c r="UPB1" s="437"/>
      <c r="UPC1" s="437"/>
      <c r="UPD1" s="437"/>
      <c r="UPE1" s="437"/>
      <c r="UPF1" s="437"/>
      <c r="UPG1" s="437"/>
      <c r="UPH1" s="437"/>
      <c r="UPI1" s="436"/>
      <c r="UPJ1" s="437"/>
      <c r="UPK1" s="437"/>
      <c r="UPL1" s="437"/>
      <c r="UPM1" s="437"/>
      <c r="UPN1" s="437"/>
      <c r="UPO1" s="437"/>
      <c r="UPP1" s="437"/>
      <c r="UPQ1" s="437"/>
      <c r="UPR1" s="437"/>
      <c r="UPS1" s="437"/>
      <c r="UPT1" s="437"/>
      <c r="UPU1" s="437"/>
      <c r="UPV1" s="437"/>
      <c r="UPW1" s="437"/>
      <c r="UPX1" s="437"/>
      <c r="UPY1" s="437"/>
      <c r="UPZ1" s="437"/>
      <c r="UQA1" s="437"/>
      <c r="UQB1" s="437"/>
      <c r="UQC1" s="436"/>
      <c r="UQD1" s="437"/>
      <c r="UQE1" s="437"/>
      <c r="UQF1" s="437"/>
      <c r="UQG1" s="437"/>
      <c r="UQH1" s="437"/>
      <c r="UQI1" s="437"/>
      <c r="UQJ1" s="437"/>
      <c r="UQK1" s="437"/>
      <c r="UQL1" s="437"/>
      <c r="UQM1" s="437"/>
      <c r="UQN1" s="437"/>
      <c r="UQO1" s="437"/>
      <c r="UQP1" s="437"/>
      <c r="UQQ1" s="437"/>
      <c r="UQR1" s="437"/>
      <c r="UQS1" s="437"/>
      <c r="UQT1" s="437"/>
      <c r="UQU1" s="437"/>
      <c r="UQV1" s="437"/>
      <c r="UQW1" s="436"/>
      <c r="UQX1" s="437"/>
      <c r="UQY1" s="437"/>
      <c r="UQZ1" s="437"/>
      <c r="URA1" s="437"/>
      <c r="URB1" s="437"/>
      <c r="URC1" s="437"/>
      <c r="URD1" s="437"/>
      <c r="URE1" s="437"/>
      <c r="URF1" s="437"/>
      <c r="URG1" s="437"/>
      <c r="URH1" s="437"/>
      <c r="URI1" s="437"/>
      <c r="URJ1" s="437"/>
      <c r="URK1" s="437"/>
      <c r="URL1" s="437"/>
      <c r="URM1" s="437"/>
      <c r="URN1" s="437"/>
      <c r="URO1" s="437"/>
      <c r="URP1" s="437"/>
      <c r="URQ1" s="436"/>
      <c r="URR1" s="437"/>
      <c r="URS1" s="437"/>
      <c r="URT1" s="437"/>
      <c r="URU1" s="437"/>
      <c r="URV1" s="437"/>
      <c r="URW1" s="437"/>
      <c r="URX1" s="437"/>
      <c r="URY1" s="437"/>
      <c r="URZ1" s="437"/>
      <c r="USA1" s="437"/>
      <c r="USB1" s="437"/>
      <c r="USC1" s="437"/>
      <c r="USD1" s="437"/>
      <c r="USE1" s="437"/>
      <c r="USF1" s="437"/>
      <c r="USG1" s="437"/>
      <c r="USH1" s="437"/>
      <c r="USI1" s="437"/>
      <c r="USJ1" s="437"/>
      <c r="USK1" s="436"/>
      <c r="USL1" s="437"/>
      <c r="USM1" s="437"/>
      <c r="USN1" s="437"/>
      <c r="USO1" s="437"/>
      <c r="USP1" s="437"/>
      <c r="USQ1" s="437"/>
      <c r="USR1" s="437"/>
      <c r="USS1" s="437"/>
      <c r="UST1" s="437"/>
      <c r="USU1" s="437"/>
      <c r="USV1" s="437"/>
      <c r="USW1" s="437"/>
      <c r="USX1" s="437"/>
      <c r="USY1" s="437"/>
      <c r="USZ1" s="437"/>
      <c r="UTA1" s="437"/>
      <c r="UTB1" s="437"/>
      <c r="UTC1" s="437"/>
      <c r="UTD1" s="437"/>
      <c r="UTE1" s="436"/>
      <c r="UTF1" s="437"/>
      <c r="UTG1" s="437"/>
      <c r="UTH1" s="437"/>
      <c r="UTI1" s="437"/>
      <c r="UTJ1" s="437"/>
      <c r="UTK1" s="437"/>
      <c r="UTL1" s="437"/>
      <c r="UTM1" s="437"/>
      <c r="UTN1" s="437"/>
      <c r="UTO1" s="437"/>
      <c r="UTP1" s="437"/>
      <c r="UTQ1" s="437"/>
      <c r="UTR1" s="437"/>
      <c r="UTS1" s="437"/>
      <c r="UTT1" s="437"/>
      <c r="UTU1" s="437"/>
      <c r="UTV1" s="437"/>
      <c r="UTW1" s="437"/>
      <c r="UTX1" s="437"/>
      <c r="UTY1" s="436"/>
      <c r="UTZ1" s="437"/>
      <c r="UUA1" s="437"/>
      <c r="UUB1" s="437"/>
      <c r="UUC1" s="437"/>
      <c r="UUD1" s="437"/>
      <c r="UUE1" s="437"/>
      <c r="UUF1" s="437"/>
      <c r="UUG1" s="437"/>
      <c r="UUH1" s="437"/>
      <c r="UUI1" s="437"/>
      <c r="UUJ1" s="437"/>
      <c r="UUK1" s="437"/>
      <c r="UUL1" s="437"/>
      <c r="UUM1" s="437"/>
      <c r="UUN1" s="437"/>
      <c r="UUO1" s="437"/>
      <c r="UUP1" s="437"/>
      <c r="UUQ1" s="437"/>
      <c r="UUR1" s="437"/>
      <c r="UUS1" s="436"/>
      <c r="UUT1" s="437"/>
      <c r="UUU1" s="437"/>
      <c r="UUV1" s="437"/>
      <c r="UUW1" s="437"/>
      <c r="UUX1" s="437"/>
      <c r="UUY1" s="437"/>
      <c r="UUZ1" s="437"/>
      <c r="UVA1" s="437"/>
      <c r="UVB1" s="437"/>
      <c r="UVC1" s="437"/>
      <c r="UVD1" s="437"/>
      <c r="UVE1" s="437"/>
      <c r="UVF1" s="437"/>
      <c r="UVG1" s="437"/>
      <c r="UVH1" s="437"/>
      <c r="UVI1" s="437"/>
      <c r="UVJ1" s="437"/>
      <c r="UVK1" s="437"/>
      <c r="UVL1" s="437"/>
      <c r="UVM1" s="436"/>
      <c r="UVN1" s="437"/>
      <c r="UVO1" s="437"/>
      <c r="UVP1" s="437"/>
      <c r="UVQ1" s="437"/>
      <c r="UVR1" s="437"/>
      <c r="UVS1" s="437"/>
      <c r="UVT1" s="437"/>
      <c r="UVU1" s="437"/>
      <c r="UVV1" s="437"/>
      <c r="UVW1" s="437"/>
      <c r="UVX1" s="437"/>
      <c r="UVY1" s="437"/>
      <c r="UVZ1" s="437"/>
      <c r="UWA1" s="437"/>
      <c r="UWB1" s="437"/>
      <c r="UWC1" s="437"/>
      <c r="UWD1" s="437"/>
      <c r="UWE1" s="437"/>
      <c r="UWF1" s="437"/>
      <c r="UWG1" s="436"/>
      <c r="UWH1" s="437"/>
      <c r="UWI1" s="437"/>
      <c r="UWJ1" s="437"/>
      <c r="UWK1" s="437"/>
      <c r="UWL1" s="437"/>
      <c r="UWM1" s="437"/>
      <c r="UWN1" s="437"/>
      <c r="UWO1" s="437"/>
      <c r="UWP1" s="437"/>
      <c r="UWQ1" s="437"/>
      <c r="UWR1" s="437"/>
      <c r="UWS1" s="437"/>
      <c r="UWT1" s="437"/>
      <c r="UWU1" s="437"/>
      <c r="UWV1" s="437"/>
      <c r="UWW1" s="437"/>
      <c r="UWX1" s="437"/>
      <c r="UWY1" s="437"/>
      <c r="UWZ1" s="437"/>
      <c r="UXA1" s="436"/>
      <c r="UXB1" s="437"/>
      <c r="UXC1" s="437"/>
      <c r="UXD1" s="437"/>
      <c r="UXE1" s="437"/>
      <c r="UXF1" s="437"/>
      <c r="UXG1" s="437"/>
      <c r="UXH1" s="437"/>
      <c r="UXI1" s="437"/>
      <c r="UXJ1" s="437"/>
      <c r="UXK1" s="437"/>
      <c r="UXL1" s="437"/>
      <c r="UXM1" s="437"/>
      <c r="UXN1" s="437"/>
      <c r="UXO1" s="437"/>
      <c r="UXP1" s="437"/>
      <c r="UXQ1" s="437"/>
      <c r="UXR1" s="437"/>
      <c r="UXS1" s="437"/>
      <c r="UXT1" s="437"/>
      <c r="UXU1" s="436"/>
      <c r="UXV1" s="437"/>
      <c r="UXW1" s="437"/>
      <c r="UXX1" s="437"/>
      <c r="UXY1" s="437"/>
      <c r="UXZ1" s="437"/>
      <c r="UYA1" s="437"/>
      <c r="UYB1" s="437"/>
      <c r="UYC1" s="437"/>
      <c r="UYD1" s="437"/>
      <c r="UYE1" s="437"/>
      <c r="UYF1" s="437"/>
      <c r="UYG1" s="437"/>
      <c r="UYH1" s="437"/>
      <c r="UYI1" s="437"/>
      <c r="UYJ1" s="437"/>
      <c r="UYK1" s="437"/>
      <c r="UYL1" s="437"/>
      <c r="UYM1" s="437"/>
      <c r="UYN1" s="437"/>
      <c r="UYO1" s="436"/>
      <c r="UYP1" s="437"/>
      <c r="UYQ1" s="437"/>
      <c r="UYR1" s="437"/>
      <c r="UYS1" s="437"/>
      <c r="UYT1" s="437"/>
      <c r="UYU1" s="437"/>
      <c r="UYV1" s="437"/>
      <c r="UYW1" s="437"/>
      <c r="UYX1" s="437"/>
      <c r="UYY1" s="437"/>
      <c r="UYZ1" s="437"/>
      <c r="UZA1" s="437"/>
      <c r="UZB1" s="437"/>
      <c r="UZC1" s="437"/>
      <c r="UZD1" s="437"/>
      <c r="UZE1" s="437"/>
      <c r="UZF1" s="437"/>
      <c r="UZG1" s="437"/>
      <c r="UZH1" s="437"/>
      <c r="UZI1" s="436"/>
      <c r="UZJ1" s="437"/>
      <c r="UZK1" s="437"/>
      <c r="UZL1" s="437"/>
      <c r="UZM1" s="437"/>
      <c r="UZN1" s="437"/>
      <c r="UZO1" s="437"/>
      <c r="UZP1" s="437"/>
      <c r="UZQ1" s="437"/>
      <c r="UZR1" s="437"/>
      <c r="UZS1" s="437"/>
      <c r="UZT1" s="437"/>
      <c r="UZU1" s="437"/>
      <c r="UZV1" s="437"/>
      <c r="UZW1" s="437"/>
      <c r="UZX1" s="437"/>
      <c r="UZY1" s="437"/>
      <c r="UZZ1" s="437"/>
      <c r="VAA1" s="437"/>
      <c r="VAB1" s="437"/>
      <c r="VAC1" s="436"/>
      <c r="VAD1" s="437"/>
      <c r="VAE1" s="437"/>
      <c r="VAF1" s="437"/>
      <c r="VAG1" s="437"/>
      <c r="VAH1" s="437"/>
      <c r="VAI1" s="437"/>
      <c r="VAJ1" s="437"/>
      <c r="VAK1" s="437"/>
      <c r="VAL1" s="437"/>
      <c r="VAM1" s="437"/>
      <c r="VAN1" s="437"/>
      <c r="VAO1" s="437"/>
      <c r="VAP1" s="437"/>
      <c r="VAQ1" s="437"/>
      <c r="VAR1" s="437"/>
      <c r="VAS1" s="437"/>
      <c r="VAT1" s="437"/>
      <c r="VAU1" s="437"/>
      <c r="VAV1" s="437"/>
      <c r="VAW1" s="436"/>
      <c r="VAX1" s="437"/>
      <c r="VAY1" s="437"/>
      <c r="VAZ1" s="437"/>
      <c r="VBA1" s="437"/>
      <c r="VBB1" s="437"/>
      <c r="VBC1" s="437"/>
      <c r="VBD1" s="437"/>
      <c r="VBE1" s="437"/>
      <c r="VBF1" s="437"/>
      <c r="VBG1" s="437"/>
      <c r="VBH1" s="437"/>
      <c r="VBI1" s="437"/>
      <c r="VBJ1" s="437"/>
      <c r="VBK1" s="437"/>
      <c r="VBL1" s="437"/>
      <c r="VBM1" s="437"/>
      <c r="VBN1" s="437"/>
      <c r="VBO1" s="437"/>
      <c r="VBP1" s="437"/>
      <c r="VBQ1" s="436"/>
      <c r="VBR1" s="437"/>
      <c r="VBS1" s="437"/>
      <c r="VBT1" s="437"/>
      <c r="VBU1" s="437"/>
      <c r="VBV1" s="437"/>
      <c r="VBW1" s="437"/>
      <c r="VBX1" s="437"/>
      <c r="VBY1" s="437"/>
      <c r="VBZ1" s="437"/>
      <c r="VCA1" s="437"/>
      <c r="VCB1" s="437"/>
      <c r="VCC1" s="437"/>
      <c r="VCD1" s="437"/>
      <c r="VCE1" s="437"/>
      <c r="VCF1" s="437"/>
      <c r="VCG1" s="437"/>
      <c r="VCH1" s="437"/>
      <c r="VCI1" s="437"/>
      <c r="VCJ1" s="437"/>
      <c r="VCK1" s="436"/>
      <c r="VCL1" s="437"/>
      <c r="VCM1" s="437"/>
      <c r="VCN1" s="437"/>
      <c r="VCO1" s="437"/>
      <c r="VCP1" s="437"/>
      <c r="VCQ1" s="437"/>
      <c r="VCR1" s="437"/>
      <c r="VCS1" s="437"/>
      <c r="VCT1" s="437"/>
      <c r="VCU1" s="437"/>
      <c r="VCV1" s="437"/>
      <c r="VCW1" s="437"/>
      <c r="VCX1" s="437"/>
      <c r="VCY1" s="437"/>
      <c r="VCZ1" s="437"/>
      <c r="VDA1" s="437"/>
      <c r="VDB1" s="437"/>
      <c r="VDC1" s="437"/>
      <c r="VDD1" s="437"/>
      <c r="VDE1" s="436"/>
      <c r="VDF1" s="437"/>
      <c r="VDG1" s="437"/>
      <c r="VDH1" s="437"/>
      <c r="VDI1" s="437"/>
      <c r="VDJ1" s="437"/>
      <c r="VDK1" s="437"/>
      <c r="VDL1" s="437"/>
      <c r="VDM1" s="437"/>
      <c r="VDN1" s="437"/>
      <c r="VDO1" s="437"/>
      <c r="VDP1" s="437"/>
      <c r="VDQ1" s="437"/>
      <c r="VDR1" s="437"/>
      <c r="VDS1" s="437"/>
      <c r="VDT1" s="437"/>
      <c r="VDU1" s="437"/>
      <c r="VDV1" s="437"/>
      <c r="VDW1" s="437"/>
      <c r="VDX1" s="437"/>
      <c r="VDY1" s="436"/>
      <c r="VDZ1" s="437"/>
      <c r="VEA1" s="437"/>
      <c r="VEB1" s="437"/>
      <c r="VEC1" s="437"/>
      <c r="VED1" s="437"/>
      <c r="VEE1" s="437"/>
      <c r="VEF1" s="437"/>
      <c r="VEG1" s="437"/>
      <c r="VEH1" s="437"/>
      <c r="VEI1" s="437"/>
      <c r="VEJ1" s="437"/>
      <c r="VEK1" s="437"/>
      <c r="VEL1" s="437"/>
      <c r="VEM1" s="437"/>
      <c r="VEN1" s="437"/>
      <c r="VEO1" s="437"/>
      <c r="VEP1" s="437"/>
      <c r="VEQ1" s="437"/>
      <c r="VER1" s="437"/>
      <c r="VES1" s="436"/>
      <c r="VET1" s="437"/>
      <c r="VEU1" s="437"/>
      <c r="VEV1" s="437"/>
      <c r="VEW1" s="437"/>
      <c r="VEX1" s="437"/>
      <c r="VEY1" s="437"/>
      <c r="VEZ1" s="437"/>
      <c r="VFA1" s="437"/>
      <c r="VFB1" s="437"/>
      <c r="VFC1" s="437"/>
      <c r="VFD1" s="437"/>
      <c r="VFE1" s="437"/>
      <c r="VFF1" s="437"/>
      <c r="VFG1" s="437"/>
      <c r="VFH1" s="437"/>
      <c r="VFI1" s="437"/>
      <c r="VFJ1" s="437"/>
      <c r="VFK1" s="437"/>
      <c r="VFL1" s="437"/>
      <c r="VFM1" s="436"/>
      <c r="VFN1" s="437"/>
      <c r="VFO1" s="437"/>
      <c r="VFP1" s="437"/>
      <c r="VFQ1" s="437"/>
      <c r="VFR1" s="437"/>
      <c r="VFS1" s="437"/>
      <c r="VFT1" s="437"/>
      <c r="VFU1" s="437"/>
      <c r="VFV1" s="437"/>
      <c r="VFW1" s="437"/>
      <c r="VFX1" s="437"/>
      <c r="VFY1" s="437"/>
      <c r="VFZ1" s="437"/>
      <c r="VGA1" s="437"/>
      <c r="VGB1" s="437"/>
      <c r="VGC1" s="437"/>
      <c r="VGD1" s="437"/>
      <c r="VGE1" s="437"/>
      <c r="VGF1" s="437"/>
      <c r="VGG1" s="436"/>
      <c r="VGH1" s="437"/>
      <c r="VGI1" s="437"/>
      <c r="VGJ1" s="437"/>
      <c r="VGK1" s="437"/>
      <c r="VGL1" s="437"/>
      <c r="VGM1" s="437"/>
      <c r="VGN1" s="437"/>
      <c r="VGO1" s="437"/>
      <c r="VGP1" s="437"/>
      <c r="VGQ1" s="437"/>
      <c r="VGR1" s="437"/>
      <c r="VGS1" s="437"/>
      <c r="VGT1" s="437"/>
      <c r="VGU1" s="437"/>
      <c r="VGV1" s="437"/>
      <c r="VGW1" s="437"/>
      <c r="VGX1" s="437"/>
      <c r="VGY1" s="437"/>
      <c r="VGZ1" s="437"/>
      <c r="VHA1" s="436"/>
      <c r="VHB1" s="437"/>
      <c r="VHC1" s="437"/>
      <c r="VHD1" s="437"/>
      <c r="VHE1" s="437"/>
      <c r="VHF1" s="437"/>
      <c r="VHG1" s="437"/>
      <c r="VHH1" s="437"/>
      <c r="VHI1" s="437"/>
      <c r="VHJ1" s="437"/>
      <c r="VHK1" s="437"/>
      <c r="VHL1" s="437"/>
      <c r="VHM1" s="437"/>
      <c r="VHN1" s="437"/>
      <c r="VHO1" s="437"/>
      <c r="VHP1" s="437"/>
      <c r="VHQ1" s="437"/>
      <c r="VHR1" s="437"/>
      <c r="VHS1" s="437"/>
      <c r="VHT1" s="437"/>
      <c r="VHU1" s="436"/>
      <c r="VHV1" s="437"/>
      <c r="VHW1" s="437"/>
      <c r="VHX1" s="437"/>
      <c r="VHY1" s="437"/>
      <c r="VHZ1" s="437"/>
      <c r="VIA1" s="437"/>
      <c r="VIB1" s="437"/>
      <c r="VIC1" s="437"/>
      <c r="VID1" s="437"/>
      <c r="VIE1" s="437"/>
      <c r="VIF1" s="437"/>
      <c r="VIG1" s="437"/>
      <c r="VIH1" s="437"/>
      <c r="VII1" s="437"/>
      <c r="VIJ1" s="437"/>
      <c r="VIK1" s="437"/>
      <c r="VIL1" s="437"/>
      <c r="VIM1" s="437"/>
      <c r="VIN1" s="437"/>
      <c r="VIO1" s="436"/>
      <c r="VIP1" s="437"/>
      <c r="VIQ1" s="437"/>
      <c r="VIR1" s="437"/>
      <c r="VIS1" s="437"/>
      <c r="VIT1" s="437"/>
      <c r="VIU1" s="437"/>
      <c r="VIV1" s="437"/>
      <c r="VIW1" s="437"/>
      <c r="VIX1" s="437"/>
      <c r="VIY1" s="437"/>
      <c r="VIZ1" s="437"/>
      <c r="VJA1" s="437"/>
      <c r="VJB1" s="437"/>
      <c r="VJC1" s="437"/>
      <c r="VJD1" s="437"/>
      <c r="VJE1" s="437"/>
      <c r="VJF1" s="437"/>
      <c r="VJG1" s="437"/>
      <c r="VJH1" s="437"/>
      <c r="VJI1" s="436"/>
      <c r="VJJ1" s="437"/>
      <c r="VJK1" s="437"/>
      <c r="VJL1" s="437"/>
      <c r="VJM1" s="437"/>
      <c r="VJN1" s="437"/>
      <c r="VJO1" s="437"/>
      <c r="VJP1" s="437"/>
      <c r="VJQ1" s="437"/>
      <c r="VJR1" s="437"/>
      <c r="VJS1" s="437"/>
      <c r="VJT1" s="437"/>
      <c r="VJU1" s="437"/>
      <c r="VJV1" s="437"/>
      <c r="VJW1" s="437"/>
      <c r="VJX1" s="437"/>
      <c r="VJY1" s="437"/>
      <c r="VJZ1" s="437"/>
      <c r="VKA1" s="437"/>
      <c r="VKB1" s="437"/>
      <c r="VKC1" s="436"/>
      <c r="VKD1" s="437"/>
      <c r="VKE1" s="437"/>
      <c r="VKF1" s="437"/>
      <c r="VKG1" s="437"/>
      <c r="VKH1" s="437"/>
      <c r="VKI1" s="437"/>
      <c r="VKJ1" s="437"/>
      <c r="VKK1" s="437"/>
      <c r="VKL1" s="437"/>
      <c r="VKM1" s="437"/>
      <c r="VKN1" s="437"/>
      <c r="VKO1" s="437"/>
      <c r="VKP1" s="437"/>
      <c r="VKQ1" s="437"/>
      <c r="VKR1" s="437"/>
      <c r="VKS1" s="437"/>
      <c r="VKT1" s="437"/>
      <c r="VKU1" s="437"/>
      <c r="VKV1" s="437"/>
      <c r="VKW1" s="436"/>
      <c r="VKX1" s="437"/>
      <c r="VKY1" s="437"/>
      <c r="VKZ1" s="437"/>
      <c r="VLA1" s="437"/>
      <c r="VLB1" s="437"/>
      <c r="VLC1" s="437"/>
      <c r="VLD1" s="437"/>
      <c r="VLE1" s="437"/>
      <c r="VLF1" s="437"/>
      <c r="VLG1" s="437"/>
      <c r="VLH1" s="437"/>
      <c r="VLI1" s="437"/>
      <c r="VLJ1" s="437"/>
      <c r="VLK1" s="437"/>
      <c r="VLL1" s="437"/>
      <c r="VLM1" s="437"/>
      <c r="VLN1" s="437"/>
      <c r="VLO1" s="437"/>
      <c r="VLP1" s="437"/>
      <c r="VLQ1" s="436"/>
      <c r="VLR1" s="437"/>
      <c r="VLS1" s="437"/>
      <c r="VLT1" s="437"/>
      <c r="VLU1" s="437"/>
      <c r="VLV1" s="437"/>
      <c r="VLW1" s="437"/>
      <c r="VLX1" s="437"/>
      <c r="VLY1" s="437"/>
      <c r="VLZ1" s="437"/>
      <c r="VMA1" s="437"/>
      <c r="VMB1" s="437"/>
      <c r="VMC1" s="437"/>
      <c r="VMD1" s="437"/>
      <c r="VME1" s="437"/>
      <c r="VMF1" s="437"/>
      <c r="VMG1" s="437"/>
      <c r="VMH1" s="437"/>
      <c r="VMI1" s="437"/>
      <c r="VMJ1" s="437"/>
      <c r="VMK1" s="436"/>
      <c r="VML1" s="437"/>
      <c r="VMM1" s="437"/>
      <c r="VMN1" s="437"/>
      <c r="VMO1" s="437"/>
      <c r="VMP1" s="437"/>
      <c r="VMQ1" s="437"/>
      <c r="VMR1" s="437"/>
      <c r="VMS1" s="437"/>
      <c r="VMT1" s="437"/>
      <c r="VMU1" s="437"/>
      <c r="VMV1" s="437"/>
      <c r="VMW1" s="437"/>
      <c r="VMX1" s="437"/>
      <c r="VMY1" s="437"/>
      <c r="VMZ1" s="437"/>
      <c r="VNA1" s="437"/>
      <c r="VNB1" s="437"/>
      <c r="VNC1" s="437"/>
      <c r="VND1" s="437"/>
      <c r="VNE1" s="436"/>
      <c r="VNF1" s="437"/>
      <c r="VNG1" s="437"/>
      <c r="VNH1" s="437"/>
      <c r="VNI1" s="437"/>
      <c r="VNJ1" s="437"/>
      <c r="VNK1" s="437"/>
      <c r="VNL1" s="437"/>
      <c r="VNM1" s="437"/>
      <c r="VNN1" s="437"/>
      <c r="VNO1" s="437"/>
      <c r="VNP1" s="437"/>
      <c r="VNQ1" s="437"/>
      <c r="VNR1" s="437"/>
      <c r="VNS1" s="437"/>
      <c r="VNT1" s="437"/>
      <c r="VNU1" s="437"/>
      <c r="VNV1" s="437"/>
      <c r="VNW1" s="437"/>
      <c r="VNX1" s="437"/>
      <c r="VNY1" s="436"/>
      <c r="VNZ1" s="437"/>
      <c r="VOA1" s="437"/>
      <c r="VOB1" s="437"/>
      <c r="VOC1" s="437"/>
      <c r="VOD1" s="437"/>
      <c r="VOE1" s="437"/>
      <c r="VOF1" s="437"/>
      <c r="VOG1" s="437"/>
      <c r="VOH1" s="437"/>
      <c r="VOI1" s="437"/>
      <c r="VOJ1" s="437"/>
      <c r="VOK1" s="437"/>
      <c r="VOL1" s="437"/>
      <c r="VOM1" s="437"/>
      <c r="VON1" s="437"/>
      <c r="VOO1" s="437"/>
      <c r="VOP1" s="437"/>
      <c r="VOQ1" s="437"/>
      <c r="VOR1" s="437"/>
      <c r="VOS1" s="436"/>
      <c r="VOT1" s="437"/>
      <c r="VOU1" s="437"/>
      <c r="VOV1" s="437"/>
      <c r="VOW1" s="437"/>
      <c r="VOX1" s="437"/>
      <c r="VOY1" s="437"/>
      <c r="VOZ1" s="437"/>
      <c r="VPA1" s="437"/>
      <c r="VPB1" s="437"/>
      <c r="VPC1" s="437"/>
      <c r="VPD1" s="437"/>
      <c r="VPE1" s="437"/>
      <c r="VPF1" s="437"/>
      <c r="VPG1" s="437"/>
      <c r="VPH1" s="437"/>
      <c r="VPI1" s="437"/>
      <c r="VPJ1" s="437"/>
      <c r="VPK1" s="437"/>
      <c r="VPL1" s="437"/>
      <c r="VPM1" s="436"/>
      <c r="VPN1" s="437"/>
      <c r="VPO1" s="437"/>
      <c r="VPP1" s="437"/>
      <c r="VPQ1" s="437"/>
      <c r="VPR1" s="437"/>
      <c r="VPS1" s="437"/>
      <c r="VPT1" s="437"/>
      <c r="VPU1" s="437"/>
      <c r="VPV1" s="437"/>
      <c r="VPW1" s="437"/>
      <c r="VPX1" s="437"/>
      <c r="VPY1" s="437"/>
      <c r="VPZ1" s="437"/>
      <c r="VQA1" s="437"/>
      <c r="VQB1" s="437"/>
      <c r="VQC1" s="437"/>
      <c r="VQD1" s="437"/>
      <c r="VQE1" s="437"/>
      <c r="VQF1" s="437"/>
      <c r="VQG1" s="436"/>
      <c r="VQH1" s="437"/>
      <c r="VQI1" s="437"/>
      <c r="VQJ1" s="437"/>
      <c r="VQK1" s="437"/>
      <c r="VQL1" s="437"/>
      <c r="VQM1" s="437"/>
      <c r="VQN1" s="437"/>
      <c r="VQO1" s="437"/>
      <c r="VQP1" s="437"/>
      <c r="VQQ1" s="437"/>
      <c r="VQR1" s="437"/>
      <c r="VQS1" s="437"/>
      <c r="VQT1" s="437"/>
      <c r="VQU1" s="437"/>
      <c r="VQV1" s="437"/>
      <c r="VQW1" s="437"/>
      <c r="VQX1" s="437"/>
      <c r="VQY1" s="437"/>
      <c r="VQZ1" s="437"/>
      <c r="VRA1" s="436"/>
      <c r="VRB1" s="437"/>
      <c r="VRC1" s="437"/>
      <c r="VRD1" s="437"/>
      <c r="VRE1" s="437"/>
      <c r="VRF1" s="437"/>
      <c r="VRG1" s="437"/>
      <c r="VRH1" s="437"/>
      <c r="VRI1" s="437"/>
      <c r="VRJ1" s="437"/>
      <c r="VRK1" s="437"/>
      <c r="VRL1" s="437"/>
      <c r="VRM1" s="437"/>
      <c r="VRN1" s="437"/>
      <c r="VRO1" s="437"/>
      <c r="VRP1" s="437"/>
      <c r="VRQ1" s="437"/>
      <c r="VRR1" s="437"/>
      <c r="VRS1" s="437"/>
      <c r="VRT1" s="437"/>
      <c r="VRU1" s="436"/>
      <c r="VRV1" s="437"/>
      <c r="VRW1" s="437"/>
      <c r="VRX1" s="437"/>
      <c r="VRY1" s="437"/>
      <c r="VRZ1" s="437"/>
      <c r="VSA1" s="437"/>
      <c r="VSB1" s="437"/>
      <c r="VSC1" s="437"/>
      <c r="VSD1" s="437"/>
      <c r="VSE1" s="437"/>
      <c r="VSF1" s="437"/>
      <c r="VSG1" s="437"/>
      <c r="VSH1" s="437"/>
      <c r="VSI1" s="437"/>
      <c r="VSJ1" s="437"/>
      <c r="VSK1" s="437"/>
      <c r="VSL1" s="437"/>
      <c r="VSM1" s="437"/>
      <c r="VSN1" s="437"/>
      <c r="VSO1" s="436"/>
      <c r="VSP1" s="437"/>
      <c r="VSQ1" s="437"/>
      <c r="VSR1" s="437"/>
      <c r="VSS1" s="437"/>
      <c r="VST1" s="437"/>
      <c r="VSU1" s="437"/>
      <c r="VSV1" s="437"/>
      <c r="VSW1" s="437"/>
      <c r="VSX1" s="437"/>
      <c r="VSY1" s="437"/>
      <c r="VSZ1" s="437"/>
      <c r="VTA1" s="437"/>
      <c r="VTB1" s="437"/>
      <c r="VTC1" s="437"/>
      <c r="VTD1" s="437"/>
      <c r="VTE1" s="437"/>
      <c r="VTF1" s="437"/>
      <c r="VTG1" s="437"/>
      <c r="VTH1" s="437"/>
      <c r="VTI1" s="436"/>
      <c r="VTJ1" s="437"/>
      <c r="VTK1" s="437"/>
      <c r="VTL1" s="437"/>
      <c r="VTM1" s="437"/>
      <c r="VTN1" s="437"/>
      <c r="VTO1" s="437"/>
      <c r="VTP1" s="437"/>
      <c r="VTQ1" s="437"/>
      <c r="VTR1" s="437"/>
      <c r="VTS1" s="437"/>
      <c r="VTT1" s="437"/>
      <c r="VTU1" s="437"/>
      <c r="VTV1" s="437"/>
      <c r="VTW1" s="437"/>
      <c r="VTX1" s="437"/>
      <c r="VTY1" s="437"/>
      <c r="VTZ1" s="437"/>
      <c r="VUA1" s="437"/>
      <c r="VUB1" s="437"/>
      <c r="VUC1" s="436"/>
      <c r="VUD1" s="437"/>
      <c r="VUE1" s="437"/>
      <c r="VUF1" s="437"/>
      <c r="VUG1" s="437"/>
      <c r="VUH1" s="437"/>
      <c r="VUI1" s="437"/>
      <c r="VUJ1" s="437"/>
      <c r="VUK1" s="437"/>
      <c r="VUL1" s="437"/>
      <c r="VUM1" s="437"/>
      <c r="VUN1" s="437"/>
      <c r="VUO1" s="437"/>
      <c r="VUP1" s="437"/>
      <c r="VUQ1" s="437"/>
      <c r="VUR1" s="437"/>
      <c r="VUS1" s="437"/>
      <c r="VUT1" s="437"/>
      <c r="VUU1" s="437"/>
      <c r="VUV1" s="437"/>
      <c r="VUW1" s="436"/>
      <c r="VUX1" s="437"/>
      <c r="VUY1" s="437"/>
      <c r="VUZ1" s="437"/>
      <c r="VVA1" s="437"/>
      <c r="VVB1" s="437"/>
      <c r="VVC1" s="437"/>
      <c r="VVD1" s="437"/>
      <c r="VVE1" s="437"/>
      <c r="VVF1" s="437"/>
      <c r="VVG1" s="437"/>
      <c r="VVH1" s="437"/>
      <c r="VVI1" s="437"/>
      <c r="VVJ1" s="437"/>
      <c r="VVK1" s="437"/>
      <c r="VVL1" s="437"/>
      <c r="VVM1" s="437"/>
      <c r="VVN1" s="437"/>
      <c r="VVO1" s="437"/>
      <c r="VVP1" s="437"/>
      <c r="VVQ1" s="436"/>
      <c r="VVR1" s="437"/>
      <c r="VVS1" s="437"/>
      <c r="VVT1" s="437"/>
      <c r="VVU1" s="437"/>
      <c r="VVV1" s="437"/>
      <c r="VVW1" s="437"/>
      <c r="VVX1" s="437"/>
      <c r="VVY1" s="437"/>
      <c r="VVZ1" s="437"/>
      <c r="VWA1" s="437"/>
      <c r="VWB1" s="437"/>
      <c r="VWC1" s="437"/>
      <c r="VWD1" s="437"/>
      <c r="VWE1" s="437"/>
      <c r="VWF1" s="437"/>
      <c r="VWG1" s="437"/>
      <c r="VWH1" s="437"/>
      <c r="VWI1" s="437"/>
      <c r="VWJ1" s="437"/>
      <c r="VWK1" s="436"/>
      <c r="VWL1" s="437"/>
      <c r="VWM1" s="437"/>
      <c r="VWN1" s="437"/>
      <c r="VWO1" s="437"/>
      <c r="VWP1" s="437"/>
      <c r="VWQ1" s="437"/>
      <c r="VWR1" s="437"/>
      <c r="VWS1" s="437"/>
      <c r="VWT1" s="437"/>
      <c r="VWU1" s="437"/>
      <c r="VWV1" s="437"/>
      <c r="VWW1" s="437"/>
      <c r="VWX1" s="437"/>
      <c r="VWY1" s="437"/>
      <c r="VWZ1" s="437"/>
      <c r="VXA1" s="437"/>
      <c r="VXB1" s="437"/>
      <c r="VXC1" s="437"/>
      <c r="VXD1" s="437"/>
      <c r="VXE1" s="436"/>
      <c r="VXF1" s="437"/>
      <c r="VXG1" s="437"/>
      <c r="VXH1" s="437"/>
      <c r="VXI1" s="437"/>
      <c r="VXJ1" s="437"/>
      <c r="VXK1" s="437"/>
      <c r="VXL1" s="437"/>
      <c r="VXM1" s="437"/>
      <c r="VXN1" s="437"/>
      <c r="VXO1" s="437"/>
      <c r="VXP1" s="437"/>
      <c r="VXQ1" s="437"/>
      <c r="VXR1" s="437"/>
      <c r="VXS1" s="437"/>
      <c r="VXT1" s="437"/>
      <c r="VXU1" s="437"/>
      <c r="VXV1" s="437"/>
      <c r="VXW1" s="437"/>
      <c r="VXX1" s="437"/>
      <c r="VXY1" s="436"/>
      <c r="VXZ1" s="437"/>
      <c r="VYA1" s="437"/>
      <c r="VYB1" s="437"/>
      <c r="VYC1" s="437"/>
      <c r="VYD1" s="437"/>
      <c r="VYE1" s="437"/>
      <c r="VYF1" s="437"/>
      <c r="VYG1" s="437"/>
      <c r="VYH1" s="437"/>
      <c r="VYI1" s="437"/>
      <c r="VYJ1" s="437"/>
      <c r="VYK1" s="437"/>
      <c r="VYL1" s="437"/>
      <c r="VYM1" s="437"/>
      <c r="VYN1" s="437"/>
      <c r="VYO1" s="437"/>
      <c r="VYP1" s="437"/>
      <c r="VYQ1" s="437"/>
      <c r="VYR1" s="437"/>
      <c r="VYS1" s="436"/>
      <c r="VYT1" s="437"/>
      <c r="VYU1" s="437"/>
      <c r="VYV1" s="437"/>
      <c r="VYW1" s="437"/>
      <c r="VYX1" s="437"/>
      <c r="VYY1" s="437"/>
      <c r="VYZ1" s="437"/>
      <c r="VZA1" s="437"/>
      <c r="VZB1" s="437"/>
      <c r="VZC1" s="437"/>
      <c r="VZD1" s="437"/>
      <c r="VZE1" s="437"/>
      <c r="VZF1" s="437"/>
      <c r="VZG1" s="437"/>
      <c r="VZH1" s="437"/>
      <c r="VZI1" s="437"/>
      <c r="VZJ1" s="437"/>
      <c r="VZK1" s="437"/>
      <c r="VZL1" s="437"/>
      <c r="VZM1" s="436"/>
      <c r="VZN1" s="437"/>
      <c r="VZO1" s="437"/>
      <c r="VZP1" s="437"/>
      <c r="VZQ1" s="437"/>
      <c r="VZR1" s="437"/>
      <c r="VZS1" s="437"/>
      <c r="VZT1" s="437"/>
      <c r="VZU1" s="437"/>
      <c r="VZV1" s="437"/>
      <c r="VZW1" s="437"/>
      <c r="VZX1" s="437"/>
      <c r="VZY1" s="437"/>
      <c r="VZZ1" s="437"/>
      <c r="WAA1" s="437"/>
      <c r="WAB1" s="437"/>
      <c r="WAC1" s="437"/>
      <c r="WAD1" s="437"/>
      <c r="WAE1" s="437"/>
      <c r="WAF1" s="437"/>
      <c r="WAG1" s="436"/>
      <c r="WAH1" s="437"/>
      <c r="WAI1" s="437"/>
      <c r="WAJ1" s="437"/>
      <c r="WAK1" s="437"/>
      <c r="WAL1" s="437"/>
      <c r="WAM1" s="437"/>
      <c r="WAN1" s="437"/>
      <c r="WAO1" s="437"/>
      <c r="WAP1" s="437"/>
      <c r="WAQ1" s="437"/>
      <c r="WAR1" s="437"/>
      <c r="WAS1" s="437"/>
      <c r="WAT1" s="437"/>
      <c r="WAU1" s="437"/>
      <c r="WAV1" s="437"/>
      <c r="WAW1" s="437"/>
      <c r="WAX1" s="437"/>
      <c r="WAY1" s="437"/>
      <c r="WAZ1" s="437"/>
      <c r="WBA1" s="436"/>
      <c r="WBB1" s="437"/>
      <c r="WBC1" s="437"/>
      <c r="WBD1" s="437"/>
      <c r="WBE1" s="437"/>
      <c r="WBF1" s="437"/>
      <c r="WBG1" s="437"/>
      <c r="WBH1" s="437"/>
      <c r="WBI1" s="437"/>
      <c r="WBJ1" s="437"/>
      <c r="WBK1" s="437"/>
      <c r="WBL1" s="437"/>
      <c r="WBM1" s="437"/>
      <c r="WBN1" s="437"/>
      <c r="WBO1" s="437"/>
      <c r="WBP1" s="437"/>
      <c r="WBQ1" s="437"/>
      <c r="WBR1" s="437"/>
      <c r="WBS1" s="437"/>
      <c r="WBT1" s="437"/>
      <c r="WBU1" s="436"/>
      <c r="WBV1" s="437"/>
      <c r="WBW1" s="437"/>
      <c r="WBX1" s="437"/>
      <c r="WBY1" s="437"/>
      <c r="WBZ1" s="437"/>
      <c r="WCA1" s="437"/>
      <c r="WCB1" s="437"/>
      <c r="WCC1" s="437"/>
      <c r="WCD1" s="437"/>
      <c r="WCE1" s="437"/>
      <c r="WCF1" s="437"/>
      <c r="WCG1" s="437"/>
      <c r="WCH1" s="437"/>
      <c r="WCI1" s="437"/>
      <c r="WCJ1" s="437"/>
      <c r="WCK1" s="437"/>
      <c r="WCL1" s="437"/>
      <c r="WCM1" s="437"/>
      <c r="WCN1" s="437"/>
      <c r="WCO1" s="436"/>
      <c r="WCP1" s="437"/>
      <c r="WCQ1" s="437"/>
      <c r="WCR1" s="437"/>
      <c r="WCS1" s="437"/>
      <c r="WCT1" s="437"/>
      <c r="WCU1" s="437"/>
      <c r="WCV1" s="437"/>
      <c r="WCW1" s="437"/>
      <c r="WCX1" s="437"/>
      <c r="WCY1" s="437"/>
      <c r="WCZ1" s="437"/>
      <c r="WDA1" s="437"/>
      <c r="WDB1" s="437"/>
      <c r="WDC1" s="437"/>
      <c r="WDD1" s="437"/>
      <c r="WDE1" s="437"/>
      <c r="WDF1" s="437"/>
      <c r="WDG1" s="437"/>
      <c r="WDH1" s="437"/>
      <c r="WDI1" s="436"/>
      <c r="WDJ1" s="437"/>
      <c r="WDK1" s="437"/>
      <c r="WDL1" s="437"/>
      <c r="WDM1" s="437"/>
      <c r="WDN1" s="437"/>
      <c r="WDO1" s="437"/>
      <c r="WDP1" s="437"/>
      <c r="WDQ1" s="437"/>
      <c r="WDR1" s="437"/>
      <c r="WDS1" s="437"/>
      <c r="WDT1" s="437"/>
      <c r="WDU1" s="437"/>
      <c r="WDV1" s="437"/>
      <c r="WDW1" s="437"/>
      <c r="WDX1" s="437"/>
      <c r="WDY1" s="437"/>
      <c r="WDZ1" s="437"/>
      <c r="WEA1" s="437"/>
      <c r="WEB1" s="437"/>
      <c r="WEC1" s="436"/>
      <c r="WED1" s="437"/>
      <c r="WEE1" s="437"/>
      <c r="WEF1" s="437"/>
      <c r="WEG1" s="437"/>
      <c r="WEH1" s="437"/>
      <c r="WEI1" s="437"/>
      <c r="WEJ1" s="437"/>
      <c r="WEK1" s="437"/>
      <c r="WEL1" s="437"/>
      <c r="WEM1" s="437"/>
      <c r="WEN1" s="437"/>
      <c r="WEO1" s="437"/>
      <c r="WEP1" s="437"/>
      <c r="WEQ1" s="437"/>
      <c r="WER1" s="437"/>
      <c r="WES1" s="437"/>
      <c r="WET1" s="437"/>
      <c r="WEU1" s="437"/>
      <c r="WEV1" s="437"/>
      <c r="WEW1" s="436"/>
      <c r="WEX1" s="437"/>
      <c r="WEY1" s="437"/>
      <c r="WEZ1" s="437"/>
      <c r="WFA1" s="437"/>
      <c r="WFB1" s="437"/>
      <c r="WFC1" s="437"/>
      <c r="WFD1" s="437"/>
      <c r="WFE1" s="437"/>
      <c r="WFF1" s="437"/>
      <c r="WFG1" s="437"/>
      <c r="WFH1" s="437"/>
      <c r="WFI1" s="437"/>
      <c r="WFJ1" s="437"/>
      <c r="WFK1" s="437"/>
      <c r="WFL1" s="437"/>
      <c r="WFM1" s="437"/>
      <c r="WFN1" s="437"/>
      <c r="WFO1" s="437"/>
      <c r="WFP1" s="437"/>
      <c r="WFQ1" s="436"/>
      <c r="WFR1" s="437"/>
      <c r="WFS1" s="437"/>
      <c r="WFT1" s="437"/>
      <c r="WFU1" s="437"/>
      <c r="WFV1" s="437"/>
      <c r="WFW1" s="437"/>
      <c r="WFX1" s="437"/>
      <c r="WFY1" s="437"/>
      <c r="WFZ1" s="437"/>
      <c r="WGA1" s="437"/>
      <c r="WGB1" s="437"/>
      <c r="WGC1" s="437"/>
      <c r="WGD1" s="437"/>
      <c r="WGE1" s="437"/>
      <c r="WGF1" s="437"/>
      <c r="WGG1" s="437"/>
      <c r="WGH1" s="437"/>
      <c r="WGI1" s="437"/>
      <c r="WGJ1" s="437"/>
      <c r="WGK1" s="436"/>
      <c r="WGL1" s="437"/>
      <c r="WGM1" s="437"/>
      <c r="WGN1" s="437"/>
      <c r="WGO1" s="437"/>
      <c r="WGP1" s="437"/>
      <c r="WGQ1" s="437"/>
      <c r="WGR1" s="437"/>
      <c r="WGS1" s="437"/>
      <c r="WGT1" s="437"/>
      <c r="WGU1" s="437"/>
      <c r="WGV1" s="437"/>
      <c r="WGW1" s="437"/>
      <c r="WGX1" s="437"/>
      <c r="WGY1" s="437"/>
      <c r="WGZ1" s="437"/>
      <c r="WHA1" s="437"/>
      <c r="WHB1" s="437"/>
      <c r="WHC1" s="437"/>
      <c r="WHD1" s="437"/>
      <c r="WHE1" s="436"/>
      <c r="WHF1" s="437"/>
      <c r="WHG1" s="437"/>
      <c r="WHH1" s="437"/>
      <c r="WHI1" s="437"/>
      <c r="WHJ1" s="437"/>
      <c r="WHK1" s="437"/>
      <c r="WHL1" s="437"/>
      <c r="WHM1" s="437"/>
      <c r="WHN1" s="437"/>
      <c r="WHO1" s="437"/>
      <c r="WHP1" s="437"/>
      <c r="WHQ1" s="437"/>
      <c r="WHR1" s="437"/>
      <c r="WHS1" s="437"/>
      <c r="WHT1" s="437"/>
      <c r="WHU1" s="437"/>
      <c r="WHV1" s="437"/>
      <c r="WHW1" s="437"/>
      <c r="WHX1" s="437"/>
      <c r="WHY1" s="436"/>
      <c r="WHZ1" s="437"/>
      <c r="WIA1" s="437"/>
      <c r="WIB1" s="437"/>
      <c r="WIC1" s="437"/>
      <c r="WID1" s="437"/>
      <c r="WIE1" s="437"/>
      <c r="WIF1" s="437"/>
      <c r="WIG1" s="437"/>
      <c r="WIH1" s="437"/>
      <c r="WII1" s="437"/>
      <c r="WIJ1" s="437"/>
      <c r="WIK1" s="437"/>
      <c r="WIL1" s="437"/>
      <c r="WIM1" s="437"/>
      <c r="WIN1" s="437"/>
      <c r="WIO1" s="437"/>
      <c r="WIP1" s="437"/>
      <c r="WIQ1" s="437"/>
      <c r="WIR1" s="437"/>
      <c r="WIS1" s="436"/>
      <c r="WIT1" s="437"/>
      <c r="WIU1" s="437"/>
      <c r="WIV1" s="437"/>
      <c r="WIW1" s="437"/>
      <c r="WIX1" s="437"/>
      <c r="WIY1" s="437"/>
      <c r="WIZ1" s="437"/>
      <c r="WJA1" s="437"/>
      <c r="WJB1" s="437"/>
      <c r="WJC1" s="437"/>
      <c r="WJD1" s="437"/>
      <c r="WJE1" s="437"/>
      <c r="WJF1" s="437"/>
      <c r="WJG1" s="437"/>
      <c r="WJH1" s="437"/>
      <c r="WJI1" s="437"/>
      <c r="WJJ1" s="437"/>
      <c r="WJK1" s="437"/>
      <c r="WJL1" s="437"/>
      <c r="WJM1" s="436"/>
      <c r="WJN1" s="437"/>
      <c r="WJO1" s="437"/>
      <c r="WJP1" s="437"/>
      <c r="WJQ1" s="437"/>
      <c r="WJR1" s="437"/>
      <c r="WJS1" s="437"/>
      <c r="WJT1" s="437"/>
      <c r="WJU1" s="437"/>
      <c r="WJV1" s="437"/>
      <c r="WJW1" s="437"/>
      <c r="WJX1" s="437"/>
      <c r="WJY1" s="437"/>
      <c r="WJZ1" s="437"/>
      <c r="WKA1" s="437"/>
      <c r="WKB1" s="437"/>
      <c r="WKC1" s="437"/>
      <c r="WKD1" s="437"/>
      <c r="WKE1" s="437"/>
      <c r="WKF1" s="437"/>
      <c r="WKG1" s="436"/>
      <c r="WKH1" s="437"/>
      <c r="WKI1" s="437"/>
      <c r="WKJ1" s="437"/>
      <c r="WKK1" s="437"/>
      <c r="WKL1" s="437"/>
      <c r="WKM1" s="437"/>
      <c r="WKN1" s="437"/>
      <c r="WKO1" s="437"/>
      <c r="WKP1" s="437"/>
      <c r="WKQ1" s="437"/>
      <c r="WKR1" s="437"/>
      <c r="WKS1" s="437"/>
      <c r="WKT1" s="437"/>
      <c r="WKU1" s="437"/>
      <c r="WKV1" s="437"/>
      <c r="WKW1" s="437"/>
      <c r="WKX1" s="437"/>
      <c r="WKY1" s="437"/>
      <c r="WKZ1" s="437"/>
      <c r="WLA1" s="436"/>
      <c r="WLB1" s="437"/>
      <c r="WLC1" s="437"/>
      <c r="WLD1" s="437"/>
      <c r="WLE1" s="437"/>
      <c r="WLF1" s="437"/>
      <c r="WLG1" s="437"/>
      <c r="WLH1" s="437"/>
      <c r="WLI1" s="437"/>
      <c r="WLJ1" s="437"/>
      <c r="WLK1" s="437"/>
      <c r="WLL1" s="437"/>
      <c r="WLM1" s="437"/>
      <c r="WLN1" s="437"/>
      <c r="WLO1" s="437"/>
      <c r="WLP1" s="437"/>
      <c r="WLQ1" s="437"/>
      <c r="WLR1" s="437"/>
      <c r="WLS1" s="437"/>
      <c r="WLT1" s="437"/>
      <c r="WLU1" s="436"/>
      <c r="WLV1" s="437"/>
      <c r="WLW1" s="437"/>
      <c r="WLX1" s="437"/>
      <c r="WLY1" s="437"/>
      <c r="WLZ1" s="437"/>
      <c r="WMA1" s="437"/>
      <c r="WMB1" s="437"/>
      <c r="WMC1" s="437"/>
      <c r="WMD1" s="437"/>
      <c r="WME1" s="437"/>
      <c r="WMF1" s="437"/>
      <c r="WMG1" s="437"/>
      <c r="WMH1" s="437"/>
      <c r="WMI1" s="437"/>
      <c r="WMJ1" s="437"/>
      <c r="WMK1" s="437"/>
      <c r="WML1" s="437"/>
      <c r="WMM1" s="437"/>
      <c r="WMN1" s="437"/>
      <c r="WMO1" s="436"/>
      <c r="WMP1" s="437"/>
      <c r="WMQ1" s="437"/>
      <c r="WMR1" s="437"/>
      <c r="WMS1" s="437"/>
      <c r="WMT1" s="437"/>
      <c r="WMU1" s="437"/>
      <c r="WMV1" s="437"/>
      <c r="WMW1" s="437"/>
      <c r="WMX1" s="437"/>
      <c r="WMY1" s="437"/>
      <c r="WMZ1" s="437"/>
      <c r="WNA1" s="437"/>
      <c r="WNB1" s="437"/>
      <c r="WNC1" s="437"/>
      <c r="WND1" s="437"/>
      <c r="WNE1" s="437"/>
      <c r="WNF1" s="437"/>
      <c r="WNG1" s="437"/>
      <c r="WNH1" s="437"/>
      <c r="WNI1" s="436"/>
      <c r="WNJ1" s="437"/>
      <c r="WNK1" s="437"/>
      <c r="WNL1" s="437"/>
      <c r="WNM1" s="437"/>
      <c r="WNN1" s="437"/>
      <c r="WNO1" s="437"/>
      <c r="WNP1" s="437"/>
      <c r="WNQ1" s="437"/>
      <c r="WNR1" s="437"/>
      <c r="WNS1" s="437"/>
      <c r="WNT1" s="437"/>
      <c r="WNU1" s="437"/>
      <c r="WNV1" s="437"/>
      <c r="WNW1" s="437"/>
      <c r="WNX1" s="437"/>
      <c r="WNY1" s="437"/>
      <c r="WNZ1" s="437"/>
      <c r="WOA1" s="437"/>
      <c r="WOB1" s="437"/>
      <c r="WOC1" s="436"/>
      <c r="WOD1" s="437"/>
      <c r="WOE1" s="437"/>
      <c r="WOF1" s="437"/>
      <c r="WOG1" s="437"/>
      <c r="WOH1" s="437"/>
      <c r="WOI1" s="437"/>
      <c r="WOJ1" s="437"/>
      <c r="WOK1" s="437"/>
      <c r="WOL1" s="437"/>
      <c r="WOM1" s="437"/>
      <c r="WON1" s="437"/>
      <c r="WOO1" s="437"/>
      <c r="WOP1" s="437"/>
      <c r="WOQ1" s="437"/>
      <c r="WOR1" s="437"/>
      <c r="WOS1" s="437"/>
      <c r="WOT1" s="437"/>
      <c r="WOU1" s="437"/>
      <c r="WOV1" s="437"/>
      <c r="WOW1" s="436"/>
      <c r="WOX1" s="437"/>
      <c r="WOY1" s="437"/>
      <c r="WOZ1" s="437"/>
      <c r="WPA1" s="437"/>
      <c r="WPB1" s="437"/>
      <c r="WPC1" s="437"/>
      <c r="WPD1" s="437"/>
      <c r="WPE1" s="437"/>
      <c r="WPF1" s="437"/>
      <c r="WPG1" s="437"/>
      <c r="WPH1" s="437"/>
      <c r="WPI1" s="437"/>
      <c r="WPJ1" s="437"/>
      <c r="WPK1" s="437"/>
      <c r="WPL1" s="437"/>
      <c r="WPM1" s="437"/>
      <c r="WPN1" s="437"/>
      <c r="WPO1" s="437"/>
      <c r="WPP1" s="437"/>
      <c r="WPQ1" s="436"/>
      <c r="WPR1" s="437"/>
      <c r="WPS1" s="437"/>
      <c r="WPT1" s="437"/>
      <c r="WPU1" s="437"/>
      <c r="WPV1" s="437"/>
      <c r="WPW1" s="437"/>
      <c r="WPX1" s="437"/>
      <c r="WPY1" s="437"/>
      <c r="WPZ1" s="437"/>
      <c r="WQA1" s="437"/>
      <c r="WQB1" s="437"/>
      <c r="WQC1" s="437"/>
      <c r="WQD1" s="437"/>
      <c r="WQE1" s="437"/>
      <c r="WQF1" s="437"/>
      <c r="WQG1" s="437"/>
      <c r="WQH1" s="437"/>
      <c r="WQI1" s="437"/>
      <c r="WQJ1" s="437"/>
      <c r="WQK1" s="436"/>
      <c r="WQL1" s="437"/>
      <c r="WQM1" s="437"/>
      <c r="WQN1" s="437"/>
      <c r="WQO1" s="437"/>
      <c r="WQP1" s="437"/>
      <c r="WQQ1" s="437"/>
      <c r="WQR1" s="437"/>
      <c r="WQS1" s="437"/>
      <c r="WQT1" s="437"/>
      <c r="WQU1" s="437"/>
      <c r="WQV1" s="437"/>
      <c r="WQW1" s="437"/>
      <c r="WQX1" s="437"/>
      <c r="WQY1" s="437"/>
      <c r="WQZ1" s="437"/>
      <c r="WRA1" s="437"/>
      <c r="WRB1" s="437"/>
      <c r="WRC1" s="437"/>
      <c r="WRD1" s="437"/>
      <c r="WRE1" s="436"/>
      <c r="WRF1" s="437"/>
      <c r="WRG1" s="437"/>
      <c r="WRH1" s="437"/>
      <c r="WRI1" s="437"/>
      <c r="WRJ1" s="437"/>
      <c r="WRK1" s="437"/>
      <c r="WRL1" s="437"/>
      <c r="WRM1" s="437"/>
      <c r="WRN1" s="437"/>
      <c r="WRO1" s="437"/>
      <c r="WRP1" s="437"/>
      <c r="WRQ1" s="437"/>
      <c r="WRR1" s="437"/>
      <c r="WRS1" s="437"/>
      <c r="WRT1" s="437"/>
      <c r="WRU1" s="437"/>
      <c r="WRV1" s="437"/>
      <c r="WRW1" s="437"/>
      <c r="WRX1" s="437"/>
      <c r="WRY1" s="436"/>
      <c r="WRZ1" s="437"/>
      <c r="WSA1" s="437"/>
      <c r="WSB1" s="437"/>
      <c r="WSC1" s="437"/>
      <c r="WSD1" s="437"/>
      <c r="WSE1" s="437"/>
      <c r="WSF1" s="437"/>
      <c r="WSG1" s="437"/>
      <c r="WSH1" s="437"/>
      <c r="WSI1" s="437"/>
      <c r="WSJ1" s="437"/>
      <c r="WSK1" s="437"/>
      <c r="WSL1" s="437"/>
      <c r="WSM1" s="437"/>
      <c r="WSN1" s="437"/>
      <c r="WSO1" s="437"/>
      <c r="WSP1" s="437"/>
      <c r="WSQ1" s="437"/>
      <c r="WSR1" s="437"/>
      <c r="WSS1" s="436"/>
      <c r="WST1" s="437"/>
      <c r="WSU1" s="437"/>
      <c r="WSV1" s="437"/>
      <c r="WSW1" s="437"/>
      <c r="WSX1" s="437"/>
      <c r="WSY1" s="437"/>
      <c r="WSZ1" s="437"/>
      <c r="WTA1" s="437"/>
      <c r="WTB1" s="437"/>
      <c r="WTC1" s="437"/>
      <c r="WTD1" s="437"/>
      <c r="WTE1" s="437"/>
      <c r="WTF1" s="437"/>
      <c r="WTG1" s="437"/>
      <c r="WTH1" s="437"/>
      <c r="WTI1" s="437"/>
      <c r="WTJ1" s="437"/>
      <c r="WTK1" s="437"/>
      <c r="WTL1" s="437"/>
      <c r="WTM1" s="436"/>
      <c r="WTN1" s="437"/>
      <c r="WTO1" s="437"/>
      <c r="WTP1" s="437"/>
      <c r="WTQ1" s="437"/>
      <c r="WTR1" s="437"/>
      <c r="WTS1" s="437"/>
      <c r="WTT1" s="437"/>
      <c r="WTU1" s="437"/>
      <c r="WTV1" s="437"/>
      <c r="WTW1" s="437"/>
      <c r="WTX1" s="437"/>
      <c r="WTY1" s="437"/>
      <c r="WTZ1" s="437"/>
      <c r="WUA1" s="437"/>
      <c r="WUB1" s="437"/>
      <c r="WUC1" s="437"/>
      <c r="WUD1" s="437"/>
      <c r="WUE1" s="437"/>
      <c r="WUF1" s="437"/>
      <c r="WUG1" s="436"/>
      <c r="WUH1" s="437"/>
      <c r="WUI1" s="437"/>
      <c r="WUJ1" s="437"/>
      <c r="WUK1" s="437"/>
      <c r="WUL1" s="437"/>
      <c r="WUM1" s="437"/>
      <c r="WUN1" s="437"/>
      <c r="WUO1" s="437"/>
      <c r="WUP1" s="437"/>
      <c r="WUQ1" s="437"/>
      <c r="WUR1" s="437"/>
      <c r="WUS1" s="437"/>
      <c r="WUT1" s="437"/>
      <c r="WUU1" s="437"/>
      <c r="WUV1" s="437"/>
      <c r="WUW1" s="437"/>
      <c r="WUX1" s="437"/>
      <c r="WUY1" s="437"/>
      <c r="WUZ1" s="437"/>
      <c r="WVA1" s="436"/>
      <c r="WVB1" s="437"/>
      <c r="WVC1" s="437"/>
      <c r="WVD1" s="437"/>
      <c r="WVE1" s="437"/>
      <c r="WVF1" s="437"/>
      <c r="WVG1" s="437"/>
      <c r="WVH1" s="437"/>
      <c r="WVI1" s="437"/>
      <c r="WVJ1" s="437"/>
      <c r="WVK1" s="437"/>
      <c r="WVL1" s="437"/>
      <c r="WVM1" s="437"/>
      <c r="WVN1" s="437"/>
      <c r="WVO1" s="437"/>
      <c r="WVP1" s="437"/>
      <c r="WVQ1" s="437"/>
      <c r="WVR1" s="437"/>
      <c r="WVS1" s="437"/>
      <c r="WVT1" s="437"/>
      <c r="WVU1" s="436"/>
      <c r="WVV1" s="437"/>
      <c r="WVW1" s="437"/>
      <c r="WVX1" s="437"/>
      <c r="WVY1" s="437"/>
      <c r="WVZ1" s="437"/>
      <c r="WWA1" s="437"/>
      <c r="WWB1" s="437"/>
      <c r="WWC1" s="437"/>
      <c r="WWD1" s="437"/>
      <c r="WWE1" s="437"/>
      <c r="WWF1" s="437"/>
      <c r="WWG1" s="437"/>
      <c r="WWH1" s="437"/>
      <c r="WWI1" s="437"/>
      <c r="WWJ1" s="437"/>
      <c r="WWK1" s="437"/>
      <c r="WWL1" s="437"/>
      <c r="WWM1" s="437"/>
      <c r="WWN1" s="437"/>
      <c r="WWO1" s="436"/>
      <c r="WWP1" s="437"/>
      <c r="WWQ1" s="437"/>
      <c r="WWR1" s="437"/>
      <c r="WWS1" s="437"/>
      <c r="WWT1" s="437"/>
      <c r="WWU1" s="437"/>
      <c r="WWV1" s="437"/>
      <c r="WWW1" s="437"/>
      <c r="WWX1" s="437"/>
      <c r="WWY1" s="437"/>
      <c r="WWZ1" s="437"/>
      <c r="WXA1" s="437"/>
      <c r="WXB1" s="437"/>
      <c r="WXC1" s="437"/>
      <c r="WXD1" s="437"/>
      <c r="WXE1" s="437"/>
      <c r="WXF1" s="437"/>
      <c r="WXG1" s="437"/>
      <c r="WXH1" s="437"/>
      <c r="WXI1" s="436"/>
      <c r="WXJ1" s="437"/>
      <c r="WXK1" s="437"/>
      <c r="WXL1" s="437"/>
      <c r="WXM1" s="437"/>
      <c r="WXN1" s="437"/>
      <c r="WXO1" s="437"/>
      <c r="WXP1" s="437"/>
      <c r="WXQ1" s="437"/>
      <c r="WXR1" s="437"/>
      <c r="WXS1" s="437"/>
      <c r="WXT1" s="437"/>
      <c r="WXU1" s="437"/>
      <c r="WXV1" s="437"/>
      <c r="WXW1" s="437"/>
      <c r="WXX1" s="437"/>
      <c r="WXY1" s="437"/>
      <c r="WXZ1" s="437"/>
      <c r="WYA1" s="437"/>
      <c r="WYB1" s="437"/>
      <c r="WYC1" s="436"/>
      <c r="WYD1" s="437"/>
      <c r="WYE1" s="437"/>
      <c r="WYF1" s="437"/>
      <c r="WYG1" s="437"/>
      <c r="WYH1" s="437"/>
      <c r="WYI1" s="437"/>
      <c r="WYJ1" s="437"/>
      <c r="WYK1" s="437"/>
      <c r="WYL1" s="437"/>
      <c r="WYM1" s="437"/>
      <c r="WYN1" s="437"/>
      <c r="WYO1" s="437"/>
      <c r="WYP1" s="437"/>
      <c r="WYQ1" s="437"/>
      <c r="WYR1" s="437"/>
      <c r="WYS1" s="437"/>
      <c r="WYT1" s="437"/>
      <c r="WYU1" s="437"/>
      <c r="WYV1" s="437"/>
      <c r="WYW1" s="436"/>
      <c r="WYX1" s="437"/>
      <c r="WYY1" s="437"/>
      <c r="WYZ1" s="437"/>
      <c r="WZA1" s="437"/>
      <c r="WZB1" s="437"/>
      <c r="WZC1" s="437"/>
      <c r="WZD1" s="437"/>
      <c r="WZE1" s="437"/>
      <c r="WZF1" s="437"/>
      <c r="WZG1" s="437"/>
      <c r="WZH1" s="437"/>
      <c r="WZI1" s="437"/>
      <c r="WZJ1" s="437"/>
      <c r="WZK1" s="437"/>
      <c r="WZL1" s="437"/>
      <c r="WZM1" s="437"/>
      <c r="WZN1" s="437"/>
      <c r="WZO1" s="437"/>
      <c r="WZP1" s="437"/>
      <c r="WZQ1" s="436"/>
      <c r="WZR1" s="437"/>
      <c r="WZS1" s="437"/>
      <c r="WZT1" s="437"/>
      <c r="WZU1" s="437"/>
      <c r="WZV1" s="437"/>
      <c r="WZW1" s="437"/>
      <c r="WZX1" s="437"/>
      <c r="WZY1" s="437"/>
      <c r="WZZ1" s="437"/>
      <c r="XAA1" s="437"/>
      <c r="XAB1" s="437"/>
      <c r="XAC1" s="437"/>
      <c r="XAD1" s="437"/>
      <c r="XAE1" s="437"/>
      <c r="XAF1" s="437"/>
      <c r="XAG1" s="437"/>
      <c r="XAH1" s="437"/>
      <c r="XAI1" s="437"/>
      <c r="XAJ1" s="437"/>
      <c r="XAK1" s="436"/>
      <c r="XAL1" s="437"/>
      <c r="XAM1" s="437"/>
      <c r="XAN1" s="437"/>
      <c r="XAO1" s="437"/>
      <c r="XAP1" s="437"/>
      <c r="XAQ1" s="437"/>
      <c r="XAR1" s="437"/>
      <c r="XAS1" s="437"/>
      <c r="XAT1" s="437"/>
      <c r="XAU1" s="437"/>
      <c r="XAV1" s="437"/>
      <c r="XAW1" s="437"/>
      <c r="XAX1" s="437"/>
      <c r="XAY1" s="437"/>
      <c r="XAZ1" s="437"/>
      <c r="XBA1" s="437"/>
      <c r="XBB1" s="437"/>
      <c r="XBC1" s="437"/>
      <c r="XBD1" s="437"/>
      <c r="XBE1" s="436"/>
      <c r="XBF1" s="437"/>
      <c r="XBG1" s="437"/>
      <c r="XBH1" s="437"/>
      <c r="XBI1" s="437"/>
      <c r="XBJ1" s="437"/>
      <c r="XBK1" s="437"/>
      <c r="XBL1" s="437"/>
      <c r="XBM1" s="437"/>
      <c r="XBN1" s="437"/>
      <c r="XBO1" s="437"/>
      <c r="XBP1" s="437"/>
      <c r="XBQ1" s="437"/>
      <c r="XBR1" s="437"/>
      <c r="XBS1" s="437"/>
      <c r="XBT1" s="437"/>
      <c r="XBU1" s="437"/>
      <c r="XBV1" s="437"/>
      <c r="XBW1" s="437"/>
      <c r="XBX1" s="437"/>
      <c r="XBY1" s="436"/>
      <c r="XBZ1" s="437"/>
      <c r="XCA1" s="437"/>
      <c r="XCB1" s="437"/>
      <c r="XCC1" s="437"/>
      <c r="XCD1" s="437"/>
      <c r="XCE1" s="437"/>
      <c r="XCF1" s="437"/>
      <c r="XCG1" s="437"/>
      <c r="XCH1" s="437"/>
      <c r="XCI1" s="437"/>
      <c r="XCJ1" s="437"/>
      <c r="XCK1" s="437"/>
      <c r="XCL1" s="437"/>
      <c r="XCM1" s="437"/>
      <c r="XCN1" s="437"/>
      <c r="XCO1" s="437"/>
      <c r="XCP1" s="437"/>
      <c r="XCQ1" s="437"/>
      <c r="XCR1" s="437"/>
      <c r="XCS1" s="436"/>
      <c r="XCT1" s="437"/>
      <c r="XCU1" s="437"/>
      <c r="XCV1" s="437"/>
      <c r="XCW1" s="437"/>
      <c r="XCX1" s="437"/>
      <c r="XCY1" s="437"/>
      <c r="XCZ1" s="437"/>
      <c r="XDA1" s="437"/>
      <c r="XDB1" s="437"/>
      <c r="XDC1" s="437"/>
      <c r="XDD1" s="437"/>
      <c r="XDE1" s="437"/>
      <c r="XDF1" s="437"/>
      <c r="XDG1" s="437"/>
      <c r="XDH1" s="437"/>
      <c r="XDI1" s="437"/>
      <c r="XDJ1" s="437"/>
      <c r="XDK1" s="437"/>
      <c r="XDL1" s="437"/>
      <c r="XDM1" s="436"/>
      <c r="XDN1" s="437"/>
      <c r="XDO1" s="437"/>
      <c r="XDP1" s="437"/>
      <c r="XDQ1" s="437"/>
      <c r="XDR1" s="437"/>
      <c r="XDS1" s="437"/>
      <c r="XDT1" s="437"/>
      <c r="XDU1" s="437"/>
      <c r="XDV1" s="437"/>
      <c r="XDW1" s="437"/>
      <c r="XDX1" s="437"/>
      <c r="XDY1" s="437"/>
      <c r="XDZ1" s="437"/>
      <c r="XEA1" s="437"/>
      <c r="XEB1" s="437"/>
      <c r="XEC1" s="437"/>
      <c r="XED1" s="437"/>
      <c r="XEE1" s="437"/>
      <c r="XEF1" s="437"/>
      <c r="XEG1" s="436"/>
      <c r="XEH1" s="437"/>
      <c r="XEI1" s="437"/>
      <c r="XEJ1" s="437"/>
      <c r="XEK1" s="437"/>
      <c r="XEL1" s="437"/>
      <c r="XEM1" s="437"/>
      <c r="XEN1" s="437"/>
      <c r="XEO1" s="437"/>
      <c r="XEP1" s="437"/>
      <c r="XEQ1" s="437"/>
      <c r="XER1" s="437"/>
      <c r="XES1" s="437"/>
      <c r="XET1" s="437"/>
      <c r="XEU1" s="437"/>
      <c r="XEV1" s="437"/>
      <c r="XEW1" s="437"/>
      <c r="XEX1" s="437"/>
      <c r="XEY1" s="437"/>
      <c r="XEZ1" s="437"/>
      <c r="XFA1" s="436"/>
      <c r="XFB1" s="437"/>
      <c r="XFC1" s="437"/>
      <c r="XFD1" s="437"/>
    </row>
    <row r="2" spans="1:16384" s="219" customFormat="1" ht="15.75" customHeight="1" x14ac:dyDescent="0.25">
      <c r="A2" s="436"/>
      <c r="B2" s="437"/>
      <c r="C2" s="437"/>
      <c r="D2" s="437"/>
      <c r="E2" s="437"/>
      <c r="F2" s="437"/>
      <c r="G2" s="437"/>
      <c r="H2" s="437"/>
      <c r="I2" s="437"/>
      <c r="J2" s="437"/>
      <c r="K2" s="437"/>
      <c r="L2" s="437"/>
      <c r="M2" s="437"/>
      <c r="N2" s="437"/>
      <c r="O2" s="437"/>
      <c r="P2" s="437"/>
      <c r="Q2" s="437"/>
      <c r="R2" s="437"/>
      <c r="S2" s="437"/>
      <c r="T2" s="437"/>
      <c r="U2" s="436"/>
      <c r="V2" s="437"/>
      <c r="W2" s="437"/>
      <c r="X2" s="437"/>
      <c r="Y2" s="437"/>
      <c r="Z2" s="437"/>
      <c r="AA2" s="437"/>
      <c r="AB2" s="437"/>
      <c r="AC2" s="437"/>
      <c r="AD2" s="437"/>
      <c r="AE2" s="437"/>
      <c r="AF2" s="437"/>
      <c r="AG2" s="437"/>
      <c r="AH2" s="437"/>
      <c r="AI2" s="437"/>
      <c r="AJ2" s="437"/>
      <c r="AK2" s="437"/>
      <c r="AL2" s="437"/>
      <c r="AM2" s="437"/>
      <c r="AN2" s="437"/>
      <c r="AO2" s="436"/>
      <c r="AP2" s="437"/>
      <c r="AQ2" s="437"/>
      <c r="AR2" s="437"/>
      <c r="AS2" s="437"/>
      <c r="AT2" s="437"/>
      <c r="AU2" s="437"/>
      <c r="AV2" s="437"/>
      <c r="AW2" s="437"/>
      <c r="AX2" s="437"/>
      <c r="AY2" s="437"/>
      <c r="AZ2" s="437"/>
      <c r="BA2" s="437"/>
      <c r="BB2" s="437"/>
      <c r="BC2" s="437"/>
      <c r="BD2" s="437"/>
      <c r="BE2" s="437"/>
      <c r="BF2" s="437"/>
      <c r="BG2" s="437"/>
      <c r="BH2" s="437"/>
      <c r="BI2" s="436"/>
      <c r="BJ2" s="437"/>
      <c r="BK2" s="437"/>
      <c r="BL2" s="437"/>
      <c r="BM2" s="437"/>
      <c r="BN2" s="437"/>
      <c r="BO2" s="437"/>
      <c r="BP2" s="437"/>
      <c r="BQ2" s="437"/>
      <c r="BR2" s="437"/>
      <c r="BS2" s="437"/>
      <c r="BT2" s="437"/>
      <c r="BU2" s="437"/>
      <c r="BV2" s="437"/>
      <c r="BW2" s="437"/>
      <c r="BX2" s="437"/>
      <c r="BY2" s="437"/>
      <c r="BZ2" s="437"/>
      <c r="CA2" s="437"/>
      <c r="CB2" s="437"/>
      <c r="CC2" s="436"/>
      <c r="CD2" s="437"/>
      <c r="CE2" s="437"/>
      <c r="CF2" s="437"/>
      <c r="CG2" s="437"/>
      <c r="CH2" s="437"/>
      <c r="CI2" s="437"/>
      <c r="CJ2" s="437"/>
      <c r="CK2" s="437"/>
      <c r="CL2" s="437"/>
      <c r="CM2" s="437"/>
      <c r="CN2" s="437"/>
      <c r="CO2" s="437"/>
      <c r="CP2" s="437"/>
      <c r="CQ2" s="437"/>
      <c r="CR2" s="437"/>
      <c r="CS2" s="437"/>
      <c r="CT2" s="437"/>
      <c r="CU2" s="437"/>
      <c r="CV2" s="437"/>
      <c r="CW2" s="436"/>
      <c r="CX2" s="437"/>
      <c r="CY2" s="437"/>
      <c r="CZ2" s="437"/>
      <c r="DA2" s="437"/>
      <c r="DB2" s="437"/>
      <c r="DC2" s="437"/>
      <c r="DD2" s="437"/>
      <c r="DE2" s="437"/>
      <c r="DF2" s="437"/>
      <c r="DG2" s="437"/>
      <c r="DH2" s="437"/>
      <c r="DI2" s="437"/>
      <c r="DJ2" s="437"/>
      <c r="DK2" s="437"/>
      <c r="DL2" s="437"/>
      <c r="DM2" s="437"/>
      <c r="DN2" s="437"/>
      <c r="DO2" s="437"/>
      <c r="DP2" s="437"/>
      <c r="DQ2" s="436"/>
      <c r="DR2" s="437"/>
      <c r="DS2" s="437"/>
      <c r="DT2" s="437"/>
      <c r="DU2" s="437"/>
      <c r="DV2" s="437"/>
      <c r="DW2" s="437"/>
      <c r="DX2" s="437"/>
      <c r="DY2" s="437"/>
      <c r="DZ2" s="437"/>
      <c r="EA2" s="437"/>
      <c r="EB2" s="437"/>
      <c r="EC2" s="437"/>
      <c r="ED2" s="437"/>
      <c r="EE2" s="437"/>
      <c r="EF2" s="437"/>
      <c r="EG2" s="437"/>
      <c r="EH2" s="437"/>
      <c r="EI2" s="437"/>
      <c r="EJ2" s="437"/>
      <c r="EK2" s="436"/>
      <c r="EL2" s="437"/>
      <c r="EM2" s="437"/>
      <c r="EN2" s="437"/>
      <c r="EO2" s="437"/>
      <c r="EP2" s="437"/>
      <c r="EQ2" s="437"/>
      <c r="ER2" s="437"/>
      <c r="ES2" s="437"/>
      <c r="ET2" s="437"/>
      <c r="EU2" s="437"/>
      <c r="EV2" s="437"/>
      <c r="EW2" s="437"/>
      <c r="EX2" s="437"/>
      <c r="EY2" s="437"/>
      <c r="EZ2" s="437"/>
      <c r="FA2" s="437"/>
      <c r="FB2" s="437"/>
      <c r="FC2" s="437"/>
      <c r="FD2" s="437"/>
      <c r="FE2" s="436"/>
      <c r="FF2" s="437"/>
      <c r="FG2" s="437"/>
      <c r="FH2" s="437"/>
      <c r="FI2" s="437"/>
      <c r="FJ2" s="437"/>
      <c r="FK2" s="437"/>
      <c r="FL2" s="437"/>
      <c r="FM2" s="437"/>
      <c r="FN2" s="437"/>
      <c r="FO2" s="437"/>
      <c r="FP2" s="437"/>
      <c r="FQ2" s="437"/>
      <c r="FR2" s="437"/>
      <c r="FS2" s="437"/>
      <c r="FT2" s="437"/>
      <c r="FU2" s="437"/>
      <c r="FV2" s="437"/>
      <c r="FW2" s="437"/>
      <c r="FX2" s="437"/>
      <c r="FY2" s="436"/>
      <c r="FZ2" s="437"/>
      <c r="GA2" s="437"/>
      <c r="GB2" s="437"/>
      <c r="GC2" s="437"/>
      <c r="GD2" s="437"/>
      <c r="GE2" s="437"/>
      <c r="GF2" s="437"/>
      <c r="GG2" s="437"/>
      <c r="GH2" s="437"/>
      <c r="GI2" s="437"/>
      <c r="GJ2" s="437"/>
      <c r="GK2" s="437"/>
      <c r="GL2" s="437"/>
      <c r="GM2" s="437"/>
      <c r="GN2" s="437"/>
      <c r="GO2" s="437"/>
      <c r="GP2" s="437"/>
      <c r="GQ2" s="437"/>
      <c r="GR2" s="437"/>
      <c r="GS2" s="436"/>
      <c r="GT2" s="437"/>
      <c r="GU2" s="437"/>
      <c r="GV2" s="437"/>
      <c r="GW2" s="437"/>
      <c r="GX2" s="437"/>
      <c r="GY2" s="437"/>
      <c r="GZ2" s="437"/>
      <c r="HA2" s="437"/>
      <c r="HB2" s="437"/>
      <c r="HC2" s="437"/>
      <c r="HD2" s="437"/>
      <c r="HE2" s="437"/>
      <c r="HF2" s="437"/>
      <c r="HG2" s="437"/>
      <c r="HH2" s="437"/>
      <c r="HI2" s="437"/>
      <c r="HJ2" s="437"/>
      <c r="HK2" s="437"/>
      <c r="HL2" s="437"/>
      <c r="HM2" s="436"/>
      <c r="HN2" s="437"/>
      <c r="HO2" s="437"/>
      <c r="HP2" s="437"/>
      <c r="HQ2" s="437"/>
      <c r="HR2" s="437"/>
      <c r="HS2" s="437"/>
      <c r="HT2" s="437"/>
      <c r="HU2" s="437"/>
      <c r="HV2" s="437"/>
      <c r="HW2" s="437"/>
      <c r="HX2" s="437"/>
      <c r="HY2" s="437"/>
      <c r="HZ2" s="437"/>
      <c r="IA2" s="437"/>
      <c r="IB2" s="437"/>
      <c r="IC2" s="437"/>
      <c r="ID2" s="437"/>
      <c r="IE2" s="437"/>
      <c r="IF2" s="437"/>
      <c r="IG2" s="436"/>
      <c r="IH2" s="437"/>
      <c r="II2" s="437"/>
      <c r="IJ2" s="437"/>
      <c r="IK2" s="437"/>
      <c r="IL2" s="437"/>
      <c r="IM2" s="437"/>
      <c r="IN2" s="437"/>
      <c r="IO2" s="437"/>
      <c r="IP2" s="437"/>
      <c r="IQ2" s="437"/>
      <c r="IR2" s="437"/>
      <c r="IS2" s="437"/>
      <c r="IT2" s="437"/>
      <c r="IU2" s="437"/>
      <c r="IV2" s="437"/>
      <c r="IW2" s="437"/>
      <c r="IX2" s="437"/>
      <c r="IY2" s="437"/>
      <c r="IZ2" s="437"/>
      <c r="JA2" s="436"/>
      <c r="JB2" s="437"/>
      <c r="JC2" s="437"/>
      <c r="JD2" s="437"/>
      <c r="JE2" s="437"/>
      <c r="JF2" s="437"/>
      <c r="JG2" s="437"/>
      <c r="JH2" s="437"/>
      <c r="JI2" s="437"/>
      <c r="JJ2" s="437"/>
      <c r="JK2" s="437"/>
      <c r="JL2" s="437"/>
      <c r="JM2" s="437"/>
      <c r="JN2" s="437"/>
      <c r="JO2" s="437"/>
      <c r="JP2" s="437"/>
      <c r="JQ2" s="437"/>
      <c r="JR2" s="437"/>
      <c r="JS2" s="437"/>
      <c r="JT2" s="437"/>
      <c r="JU2" s="436"/>
      <c r="JV2" s="437"/>
      <c r="JW2" s="437"/>
      <c r="JX2" s="437"/>
      <c r="JY2" s="437"/>
      <c r="JZ2" s="437"/>
      <c r="KA2" s="437"/>
      <c r="KB2" s="437"/>
      <c r="KC2" s="437"/>
      <c r="KD2" s="437"/>
      <c r="KE2" s="437"/>
      <c r="KF2" s="437"/>
      <c r="KG2" s="437"/>
      <c r="KH2" s="437"/>
      <c r="KI2" s="437"/>
      <c r="KJ2" s="437"/>
      <c r="KK2" s="437"/>
      <c r="KL2" s="437"/>
      <c r="KM2" s="437"/>
      <c r="KN2" s="437"/>
      <c r="KO2" s="436"/>
      <c r="KP2" s="437"/>
      <c r="KQ2" s="437"/>
      <c r="KR2" s="437"/>
      <c r="KS2" s="437"/>
      <c r="KT2" s="437"/>
      <c r="KU2" s="437"/>
      <c r="KV2" s="437"/>
      <c r="KW2" s="437"/>
      <c r="KX2" s="437"/>
      <c r="KY2" s="437"/>
      <c r="KZ2" s="437"/>
      <c r="LA2" s="437"/>
      <c r="LB2" s="437"/>
      <c r="LC2" s="437"/>
      <c r="LD2" s="437"/>
      <c r="LE2" s="437"/>
      <c r="LF2" s="437"/>
      <c r="LG2" s="437"/>
      <c r="LH2" s="437"/>
      <c r="LI2" s="436"/>
      <c r="LJ2" s="437"/>
      <c r="LK2" s="437"/>
      <c r="LL2" s="437"/>
      <c r="LM2" s="437"/>
      <c r="LN2" s="437"/>
      <c r="LO2" s="437"/>
      <c r="LP2" s="437"/>
      <c r="LQ2" s="437"/>
      <c r="LR2" s="437"/>
      <c r="LS2" s="437"/>
      <c r="LT2" s="437"/>
      <c r="LU2" s="437"/>
      <c r="LV2" s="437"/>
      <c r="LW2" s="437"/>
      <c r="LX2" s="437"/>
      <c r="LY2" s="437"/>
      <c r="LZ2" s="437"/>
      <c r="MA2" s="437"/>
      <c r="MB2" s="437"/>
      <c r="MC2" s="436"/>
      <c r="MD2" s="437"/>
      <c r="ME2" s="437"/>
      <c r="MF2" s="437"/>
      <c r="MG2" s="437"/>
      <c r="MH2" s="437"/>
      <c r="MI2" s="437"/>
      <c r="MJ2" s="437"/>
      <c r="MK2" s="437"/>
      <c r="ML2" s="437"/>
      <c r="MM2" s="437"/>
      <c r="MN2" s="437"/>
      <c r="MO2" s="437"/>
      <c r="MP2" s="437"/>
      <c r="MQ2" s="437"/>
      <c r="MR2" s="437"/>
      <c r="MS2" s="437"/>
      <c r="MT2" s="437"/>
      <c r="MU2" s="437"/>
      <c r="MV2" s="437"/>
      <c r="MW2" s="436"/>
      <c r="MX2" s="437"/>
      <c r="MY2" s="437"/>
      <c r="MZ2" s="437"/>
      <c r="NA2" s="437"/>
      <c r="NB2" s="437"/>
      <c r="NC2" s="437"/>
      <c r="ND2" s="437"/>
      <c r="NE2" s="437"/>
      <c r="NF2" s="437"/>
      <c r="NG2" s="437"/>
      <c r="NH2" s="437"/>
      <c r="NI2" s="437"/>
      <c r="NJ2" s="437"/>
      <c r="NK2" s="437"/>
      <c r="NL2" s="437"/>
      <c r="NM2" s="437"/>
      <c r="NN2" s="437"/>
      <c r="NO2" s="437"/>
      <c r="NP2" s="437"/>
      <c r="NQ2" s="436"/>
      <c r="NR2" s="437"/>
      <c r="NS2" s="437"/>
      <c r="NT2" s="437"/>
      <c r="NU2" s="437"/>
      <c r="NV2" s="437"/>
      <c r="NW2" s="437"/>
      <c r="NX2" s="437"/>
      <c r="NY2" s="437"/>
      <c r="NZ2" s="437"/>
      <c r="OA2" s="437"/>
      <c r="OB2" s="437"/>
      <c r="OC2" s="437"/>
      <c r="OD2" s="437"/>
      <c r="OE2" s="437"/>
      <c r="OF2" s="437"/>
      <c r="OG2" s="437"/>
      <c r="OH2" s="437"/>
      <c r="OI2" s="437"/>
      <c r="OJ2" s="437"/>
      <c r="OK2" s="436"/>
      <c r="OL2" s="437"/>
      <c r="OM2" s="437"/>
      <c r="ON2" s="437"/>
      <c r="OO2" s="437"/>
      <c r="OP2" s="437"/>
      <c r="OQ2" s="437"/>
      <c r="OR2" s="437"/>
      <c r="OS2" s="437"/>
      <c r="OT2" s="437"/>
      <c r="OU2" s="437"/>
      <c r="OV2" s="437"/>
      <c r="OW2" s="437"/>
      <c r="OX2" s="437"/>
      <c r="OY2" s="437"/>
      <c r="OZ2" s="437"/>
      <c r="PA2" s="437"/>
      <c r="PB2" s="437"/>
      <c r="PC2" s="437"/>
      <c r="PD2" s="437"/>
      <c r="PE2" s="436"/>
      <c r="PF2" s="437"/>
      <c r="PG2" s="437"/>
      <c r="PH2" s="437"/>
      <c r="PI2" s="437"/>
      <c r="PJ2" s="437"/>
      <c r="PK2" s="437"/>
      <c r="PL2" s="437"/>
      <c r="PM2" s="437"/>
      <c r="PN2" s="437"/>
      <c r="PO2" s="437"/>
      <c r="PP2" s="437"/>
      <c r="PQ2" s="437"/>
      <c r="PR2" s="437"/>
      <c r="PS2" s="437"/>
      <c r="PT2" s="437"/>
      <c r="PU2" s="437"/>
      <c r="PV2" s="437"/>
      <c r="PW2" s="437"/>
      <c r="PX2" s="437"/>
      <c r="PY2" s="436"/>
      <c r="PZ2" s="437"/>
      <c r="QA2" s="437"/>
      <c r="QB2" s="437"/>
      <c r="QC2" s="437"/>
      <c r="QD2" s="437"/>
      <c r="QE2" s="437"/>
      <c r="QF2" s="437"/>
      <c r="QG2" s="437"/>
      <c r="QH2" s="437"/>
      <c r="QI2" s="437"/>
      <c r="QJ2" s="437"/>
      <c r="QK2" s="437"/>
      <c r="QL2" s="437"/>
      <c r="QM2" s="437"/>
      <c r="QN2" s="437"/>
      <c r="QO2" s="437"/>
      <c r="QP2" s="437"/>
      <c r="QQ2" s="437"/>
      <c r="QR2" s="437"/>
      <c r="QS2" s="436"/>
      <c r="QT2" s="437"/>
      <c r="QU2" s="437"/>
      <c r="QV2" s="437"/>
      <c r="QW2" s="437"/>
      <c r="QX2" s="437"/>
      <c r="QY2" s="437"/>
      <c r="QZ2" s="437"/>
      <c r="RA2" s="437"/>
      <c r="RB2" s="437"/>
      <c r="RC2" s="437"/>
      <c r="RD2" s="437"/>
      <c r="RE2" s="437"/>
      <c r="RF2" s="437"/>
      <c r="RG2" s="437"/>
      <c r="RH2" s="437"/>
      <c r="RI2" s="437"/>
      <c r="RJ2" s="437"/>
      <c r="RK2" s="437"/>
      <c r="RL2" s="437"/>
      <c r="RM2" s="436"/>
      <c r="RN2" s="437"/>
      <c r="RO2" s="437"/>
      <c r="RP2" s="437"/>
      <c r="RQ2" s="437"/>
      <c r="RR2" s="437"/>
      <c r="RS2" s="437"/>
      <c r="RT2" s="437"/>
      <c r="RU2" s="437"/>
      <c r="RV2" s="437"/>
      <c r="RW2" s="437"/>
      <c r="RX2" s="437"/>
      <c r="RY2" s="437"/>
      <c r="RZ2" s="437"/>
      <c r="SA2" s="437"/>
      <c r="SB2" s="437"/>
      <c r="SC2" s="437"/>
      <c r="SD2" s="437"/>
      <c r="SE2" s="437"/>
      <c r="SF2" s="437"/>
      <c r="SG2" s="436"/>
      <c r="SH2" s="437"/>
      <c r="SI2" s="437"/>
      <c r="SJ2" s="437"/>
      <c r="SK2" s="437"/>
      <c r="SL2" s="437"/>
      <c r="SM2" s="437"/>
      <c r="SN2" s="437"/>
      <c r="SO2" s="437"/>
      <c r="SP2" s="437"/>
      <c r="SQ2" s="437"/>
      <c r="SR2" s="437"/>
      <c r="SS2" s="437"/>
      <c r="ST2" s="437"/>
      <c r="SU2" s="437"/>
      <c r="SV2" s="437"/>
      <c r="SW2" s="437"/>
      <c r="SX2" s="437"/>
      <c r="SY2" s="437"/>
      <c r="SZ2" s="437"/>
      <c r="TA2" s="436"/>
      <c r="TB2" s="437"/>
      <c r="TC2" s="437"/>
      <c r="TD2" s="437"/>
      <c r="TE2" s="437"/>
      <c r="TF2" s="437"/>
      <c r="TG2" s="437"/>
      <c r="TH2" s="437"/>
      <c r="TI2" s="437"/>
      <c r="TJ2" s="437"/>
      <c r="TK2" s="437"/>
      <c r="TL2" s="437"/>
      <c r="TM2" s="437"/>
      <c r="TN2" s="437"/>
      <c r="TO2" s="437"/>
      <c r="TP2" s="437"/>
      <c r="TQ2" s="437"/>
      <c r="TR2" s="437"/>
      <c r="TS2" s="437"/>
      <c r="TT2" s="437"/>
      <c r="TU2" s="436"/>
      <c r="TV2" s="437"/>
      <c r="TW2" s="437"/>
      <c r="TX2" s="437"/>
      <c r="TY2" s="437"/>
      <c r="TZ2" s="437"/>
      <c r="UA2" s="437"/>
      <c r="UB2" s="437"/>
      <c r="UC2" s="437"/>
      <c r="UD2" s="437"/>
      <c r="UE2" s="437"/>
      <c r="UF2" s="437"/>
      <c r="UG2" s="437"/>
      <c r="UH2" s="437"/>
      <c r="UI2" s="437"/>
      <c r="UJ2" s="437"/>
      <c r="UK2" s="437"/>
      <c r="UL2" s="437"/>
      <c r="UM2" s="437"/>
      <c r="UN2" s="437"/>
      <c r="UO2" s="436"/>
      <c r="UP2" s="437"/>
      <c r="UQ2" s="437"/>
      <c r="UR2" s="437"/>
      <c r="US2" s="437"/>
      <c r="UT2" s="437"/>
      <c r="UU2" s="437"/>
      <c r="UV2" s="437"/>
      <c r="UW2" s="437"/>
      <c r="UX2" s="437"/>
      <c r="UY2" s="437"/>
      <c r="UZ2" s="437"/>
      <c r="VA2" s="437"/>
      <c r="VB2" s="437"/>
      <c r="VC2" s="437"/>
      <c r="VD2" s="437"/>
      <c r="VE2" s="437"/>
      <c r="VF2" s="437"/>
      <c r="VG2" s="437"/>
      <c r="VH2" s="437"/>
      <c r="VI2" s="436"/>
      <c r="VJ2" s="437"/>
      <c r="VK2" s="437"/>
      <c r="VL2" s="437"/>
      <c r="VM2" s="437"/>
      <c r="VN2" s="437"/>
      <c r="VO2" s="437"/>
      <c r="VP2" s="437"/>
      <c r="VQ2" s="437"/>
      <c r="VR2" s="437"/>
      <c r="VS2" s="437"/>
      <c r="VT2" s="437"/>
      <c r="VU2" s="437"/>
      <c r="VV2" s="437"/>
      <c r="VW2" s="437"/>
      <c r="VX2" s="437"/>
      <c r="VY2" s="437"/>
      <c r="VZ2" s="437"/>
      <c r="WA2" s="437"/>
      <c r="WB2" s="437"/>
      <c r="WC2" s="436"/>
      <c r="WD2" s="437"/>
      <c r="WE2" s="437"/>
      <c r="WF2" s="437"/>
      <c r="WG2" s="437"/>
      <c r="WH2" s="437"/>
      <c r="WI2" s="437"/>
      <c r="WJ2" s="437"/>
      <c r="WK2" s="437"/>
      <c r="WL2" s="437"/>
      <c r="WM2" s="437"/>
      <c r="WN2" s="437"/>
      <c r="WO2" s="437"/>
      <c r="WP2" s="437"/>
      <c r="WQ2" s="437"/>
      <c r="WR2" s="437"/>
      <c r="WS2" s="437"/>
      <c r="WT2" s="437"/>
      <c r="WU2" s="437"/>
      <c r="WV2" s="437"/>
      <c r="WW2" s="436"/>
      <c r="WX2" s="437"/>
      <c r="WY2" s="437"/>
      <c r="WZ2" s="437"/>
      <c r="XA2" s="437"/>
      <c r="XB2" s="437"/>
      <c r="XC2" s="437"/>
      <c r="XD2" s="437"/>
      <c r="XE2" s="437"/>
      <c r="XF2" s="437"/>
      <c r="XG2" s="437"/>
      <c r="XH2" s="437"/>
      <c r="XI2" s="437"/>
      <c r="XJ2" s="437"/>
      <c r="XK2" s="437"/>
      <c r="XL2" s="437"/>
      <c r="XM2" s="437"/>
      <c r="XN2" s="437"/>
      <c r="XO2" s="437"/>
      <c r="XP2" s="437"/>
      <c r="XQ2" s="436"/>
      <c r="XR2" s="437"/>
      <c r="XS2" s="437"/>
      <c r="XT2" s="437"/>
      <c r="XU2" s="437"/>
      <c r="XV2" s="437"/>
      <c r="XW2" s="437"/>
      <c r="XX2" s="437"/>
      <c r="XY2" s="437"/>
      <c r="XZ2" s="437"/>
      <c r="YA2" s="437"/>
      <c r="YB2" s="437"/>
      <c r="YC2" s="437"/>
      <c r="YD2" s="437"/>
      <c r="YE2" s="437"/>
      <c r="YF2" s="437"/>
      <c r="YG2" s="437"/>
      <c r="YH2" s="437"/>
      <c r="YI2" s="437"/>
      <c r="YJ2" s="437"/>
      <c r="YK2" s="436"/>
      <c r="YL2" s="437"/>
      <c r="YM2" s="437"/>
      <c r="YN2" s="437"/>
      <c r="YO2" s="437"/>
      <c r="YP2" s="437"/>
      <c r="YQ2" s="437"/>
      <c r="YR2" s="437"/>
      <c r="YS2" s="437"/>
      <c r="YT2" s="437"/>
      <c r="YU2" s="437"/>
      <c r="YV2" s="437"/>
      <c r="YW2" s="437"/>
      <c r="YX2" s="437"/>
      <c r="YY2" s="437"/>
      <c r="YZ2" s="437"/>
      <c r="ZA2" s="437"/>
      <c r="ZB2" s="437"/>
      <c r="ZC2" s="437"/>
      <c r="ZD2" s="437"/>
      <c r="ZE2" s="436"/>
      <c r="ZF2" s="437"/>
      <c r="ZG2" s="437"/>
      <c r="ZH2" s="437"/>
      <c r="ZI2" s="437"/>
      <c r="ZJ2" s="437"/>
      <c r="ZK2" s="437"/>
      <c r="ZL2" s="437"/>
      <c r="ZM2" s="437"/>
      <c r="ZN2" s="437"/>
      <c r="ZO2" s="437"/>
      <c r="ZP2" s="437"/>
      <c r="ZQ2" s="437"/>
      <c r="ZR2" s="437"/>
      <c r="ZS2" s="437"/>
      <c r="ZT2" s="437"/>
      <c r="ZU2" s="437"/>
      <c r="ZV2" s="437"/>
      <c r="ZW2" s="437"/>
      <c r="ZX2" s="437"/>
      <c r="ZY2" s="436"/>
      <c r="ZZ2" s="437"/>
      <c r="AAA2" s="437"/>
      <c r="AAB2" s="437"/>
      <c r="AAC2" s="437"/>
      <c r="AAD2" s="437"/>
      <c r="AAE2" s="437"/>
      <c r="AAF2" s="437"/>
      <c r="AAG2" s="437"/>
      <c r="AAH2" s="437"/>
      <c r="AAI2" s="437"/>
      <c r="AAJ2" s="437"/>
      <c r="AAK2" s="437"/>
      <c r="AAL2" s="437"/>
      <c r="AAM2" s="437"/>
      <c r="AAN2" s="437"/>
      <c r="AAO2" s="437"/>
      <c r="AAP2" s="437"/>
      <c r="AAQ2" s="437"/>
      <c r="AAR2" s="437"/>
      <c r="AAS2" s="436"/>
      <c r="AAT2" s="437"/>
      <c r="AAU2" s="437"/>
      <c r="AAV2" s="437"/>
      <c r="AAW2" s="437"/>
      <c r="AAX2" s="437"/>
      <c r="AAY2" s="437"/>
      <c r="AAZ2" s="437"/>
      <c r="ABA2" s="437"/>
      <c r="ABB2" s="437"/>
      <c r="ABC2" s="437"/>
      <c r="ABD2" s="437"/>
      <c r="ABE2" s="437"/>
      <c r="ABF2" s="437"/>
      <c r="ABG2" s="437"/>
      <c r="ABH2" s="437"/>
      <c r="ABI2" s="437"/>
      <c r="ABJ2" s="437"/>
      <c r="ABK2" s="437"/>
      <c r="ABL2" s="437"/>
      <c r="ABM2" s="436"/>
      <c r="ABN2" s="437"/>
      <c r="ABO2" s="437"/>
      <c r="ABP2" s="437"/>
      <c r="ABQ2" s="437"/>
      <c r="ABR2" s="437"/>
      <c r="ABS2" s="437"/>
      <c r="ABT2" s="437"/>
      <c r="ABU2" s="437"/>
      <c r="ABV2" s="437"/>
      <c r="ABW2" s="437"/>
      <c r="ABX2" s="437"/>
      <c r="ABY2" s="437"/>
      <c r="ABZ2" s="437"/>
      <c r="ACA2" s="437"/>
      <c r="ACB2" s="437"/>
      <c r="ACC2" s="437"/>
      <c r="ACD2" s="437"/>
      <c r="ACE2" s="437"/>
      <c r="ACF2" s="437"/>
      <c r="ACG2" s="436"/>
      <c r="ACH2" s="437"/>
      <c r="ACI2" s="437"/>
      <c r="ACJ2" s="437"/>
      <c r="ACK2" s="437"/>
      <c r="ACL2" s="437"/>
      <c r="ACM2" s="437"/>
      <c r="ACN2" s="437"/>
      <c r="ACO2" s="437"/>
      <c r="ACP2" s="437"/>
      <c r="ACQ2" s="437"/>
      <c r="ACR2" s="437"/>
      <c r="ACS2" s="437"/>
      <c r="ACT2" s="437"/>
      <c r="ACU2" s="437"/>
      <c r="ACV2" s="437"/>
      <c r="ACW2" s="437"/>
      <c r="ACX2" s="437"/>
      <c r="ACY2" s="437"/>
      <c r="ACZ2" s="437"/>
      <c r="ADA2" s="436"/>
      <c r="ADB2" s="437"/>
      <c r="ADC2" s="437"/>
      <c r="ADD2" s="437"/>
      <c r="ADE2" s="437"/>
      <c r="ADF2" s="437"/>
      <c r="ADG2" s="437"/>
      <c r="ADH2" s="437"/>
      <c r="ADI2" s="437"/>
      <c r="ADJ2" s="437"/>
      <c r="ADK2" s="437"/>
      <c r="ADL2" s="437"/>
      <c r="ADM2" s="437"/>
      <c r="ADN2" s="437"/>
      <c r="ADO2" s="437"/>
      <c r="ADP2" s="437"/>
      <c r="ADQ2" s="437"/>
      <c r="ADR2" s="437"/>
      <c r="ADS2" s="437"/>
      <c r="ADT2" s="437"/>
      <c r="ADU2" s="436"/>
      <c r="ADV2" s="437"/>
      <c r="ADW2" s="437"/>
      <c r="ADX2" s="437"/>
      <c r="ADY2" s="437"/>
      <c r="ADZ2" s="437"/>
      <c r="AEA2" s="437"/>
      <c r="AEB2" s="437"/>
      <c r="AEC2" s="437"/>
      <c r="AED2" s="437"/>
      <c r="AEE2" s="437"/>
      <c r="AEF2" s="437"/>
      <c r="AEG2" s="437"/>
      <c r="AEH2" s="437"/>
      <c r="AEI2" s="437"/>
      <c r="AEJ2" s="437"/>
      <c r="AEK2" s="437"/>
      <c r="AEL2" s="437"/>
      <c r="AEM2" s="437"/>
      <c r="AEN2" s="437"/>
      <c r="AEO2" s="436"/>
      <c r="AEP2" s="437"/>
      <c r="AEQ2" s="437"/>
      <c r="AER2" s="437"/>
      <c r="AES2" s="437"/>
      <c r="AET2" s="437"/>
      <c r="AEU2" s="437"/>
      <c r="AEV2" s="437"/>
      <c r="AEW2" s="437"/>
      <c r="AEX2" s="437"/>
      <c r="AEY2" s="437"/>
      <c r="AEZ2" s="437"/>
      <c r="AFA2" s="437"/>
      <c r="AFB2" s="437"/>
      <c r="AFC2" s="437"/>
      <c r="AFD2" s="437"/>
      <c r="AFE2" s="437"/>
      <c r="AFF2" s="437"/>
      <c r="AFG2" s="437"/>
      <c r="AFH2" s="437"/>
      <c r="AFI2" s="436"/>
      <c r="AFJ2" s="437"/>
      <c r="AFK2" s="437"/>
      <c r="AFL2" s="437"/>
      <c r="AFM2" s="437"/>
      <c r="AFN2" s="437"/>
      <c r="AFO2" s="437"/>
      <c r="AFP2" s="437"/>
      <c r="AFQ2" s="437"/>
      <c r="AFR2" s="437"/>
      <c r="AFS2" s="437"/>
      <c r="AFT2" s="437"/>
      <c r="AFU2" s="437"/>
      <c r="AFV2" s="437"/>
      <c r="AFW2" s="437"/>
      <c r="AFX2" s="437"/>
      <c r="AFY2" s="437"/>
      <c r="AFZ2" s="437"/>
      <c r="AGA2" s="437"/>
      <c r="AGB2" s="437"/>
      <c r="AGC2" s="436"/>
      <c r="AGD2" s="437"/>
      <c r="AGE2" s="437"/>
      <c r="AGF2" s="437"/>
      <c r="AGG2" s="437"/>
      <c r="AGH2" s="437"/>
      <c r="AGI2" s="437"/>
      <c r="AGJ2" s="437"/>
      <c r="AGK2" s="437"/>
      <c r="AGL2" s="437"/>
      <c r="AGM2" s="437"/>
      <c r="AGN2" s="437"/>
      <c r="AGO2" s="437"/>
      <c r="AGP2" s="437"/>
      <c r="AGQ2" s="437"/>
      <c r="AGR2" s="437"/>
      <c r="AGS2" s="437"/>
      <c r="AGT2" s="437"/>
      <c r="AGU2" s="437"/>
      <c r="AGV2" s="437"/>
      <c r="AGW2" s="436"/>
      <c r="AGX2" s="437"/>
      <c r="AGY2" s="437"/>
      <c r="AGZ2" s="437"/>
      <c r="AHA2" s="437"/>
      <c r="AHB2" s="437"/>
      <c r="AHC2" s="437"/>
      <c r="AHD2" s="437"/>
      <c r="AHE2" s="437"/>
      <c r="AHF2" s="437"/>
      <c r="AHG2" s="437"/>
      <c r="AHH2" s="437"/>
      <c r="AHI2" s="437"/>
      <c r="AHJ2" s="437"/>
      <c r="AHK2" s="437"/>
      <c r="AHL2" s="437"/>
      <c r="AHM2" s="437"/>
      <c r="AHN2" s="437"/>
      <c r="AHO2" s="437"/>
      <c r="AHP2" s="437"/>
      <c r="AHQ2" s="436"/>
      <c r="AHR2" s="437"/>
      <c r="AHS2" s="437"/>
      <c r="AHT2" s="437"/>
      <c r="AHU2" s="437"/>
      <c r="AHV2" s="437"/>
      <c r="AHW2" s="437"/>
      <c r="AHX2" s="437"/>
      <c r="AHY2" s="437"/>
      <c r="AHZ2" s="437"/>
      <c r="AIA2" s="437"/>
      <c r="AIB2" s="437"/>
      <c r="AIC2" s="437"/>
      <c r="AID2" s="437"/>
      <c r="AIE2" s="437"/>
      <c r="AIF2" s="437"/>
      <c r="AIG2" s="437"/>
      <c r="AIH2" s="437"/>
      <c r="AII2" s="437"/>
      <c r="AIJ2" s="437"/>
      <c r="AIK2" s="436"/>
      <c r="AIL2" s="437"/>
      <c r="AIM2" s="437"/>
      <c r="AIN2" s="437"/>
      <c r="AIO2" s="437"/>
      <c r="AIP2" s="437"/>
      <c r="AIQ2" s="437"/>
      <c r="AIR2" s="437"/>
      <c r="AIS2" s="437"/>
      <c r="AIT2" s="437"/>
      <c r="AIU2" s="437"/>
      <c r="AIV2" s="437"/>
      <c r="AIW2" s="437"/>
      <c r="AIX2" s="437"/>
      <c r="AIY2" s="437"/>
      <c r="AIZ2" s="437"/>
      <c r="AJA2" s="437"/>
      <c r="AJB2" s="437"/>
      <c r="AJC2" s="437"/>
      <c r="AJD2" s="437"/>
      <c r="AJE2" s="436"/>
      <c r="AJF2" s="437"/>
      <c r="AJG2" s="437"/>
      <c r="AJH2" s="437"/>
      <c r="AJI2" s="437"/>
      <c r="AJJ2" s="437"/>
      <c r="AJK2" s="437"/>
      <c r="AJL2" s="437"/>
      <c r="AJM2" s="437"/>
      <c r="AJN2" s="437"/>
      <c r="AJO2" s="437"/>
      <c r="AJP2" s="437"/>
      <c r="AJQ2" s="437"/>
      <c r="AJR2" s="437"/>
      <c r="AJS2" s="437"/>
      <c r="AJT2" s="437"/>
      <c r="AJU2" s="437"/>
      <c r="AJV2" s="437"/>
      <c r="AJW2" s="437"/>
      <c r="AJX2" s="437"/>
      <c r="AJY2" s="436"/>
      <c r="AJZ2" s="437"/>
      <c r="AKA2" s="437"/>
      <c r="AKB2" s="437"/>
      <c r="AKC2" s="437"/>
      <c r="AKD2" s="437"/>
      <c r="AKE2" s="437"/>
      <c r="AKF2" s="437"/>
      <c r="AKG2" s="437"/>
      <c r="AKH2" s="437"/>
      <c r="AKI2" s="437"/>
      <c r="AKJ2" s="437"/>
      <c r="AKK2" s="437"/>
      <c r="AKL2" s="437"/>
      <c r="AKM2" s="437"/>
      <c r="AKN2" s="437"/>
      <c r="AKO2" s="437"/>
      <c r="AKP2" s="437"/>
      <c r="AKQ2" s="437"/>
      <c r="AKR2" s="437"/>
      <c r="AKS2" s="436"/>
      <c r="AKT2" s="437"/>
      <c r="AKU2" s="437"/>
      <c r="AKV2" s="437"/>
      <c r="AKW2" s="437"/>
      <c r="AKX2" s="437"/>
      <c r="AKY2" s="437"/>
      <c r="AKZ2" s="437"/>
      <c r="ALA2" s="437"/>
      <c r="ALB2" s="437"/>
      <c r="ALC2" s="437"/>
      <c r="ALD2" s="437"/>
      <c r="ALE2" s="437"/>
      <c r="ALF2" s="437"/>
      <c r="ALG2" s="437"/>
      <c r="ALH2" s="437"/>
      <c r="ALI2" s="437"/>
      <c r="ALJ2" s="437"/>
      <c r="ALK2" s="437"/>
      <c r="ALL2" s="437"/>
      <c r="ALM2" s="436"/>
      <c r="ALN2" s="437"/>
      <c r="ALO2" s="437"/>
      <c r="ALP2" s="437"/>
      <c r="ALQ2" s="437"/>
      <c r="ALR2" s="437"/>
      <c r="ALS2" s="437"/>
      <c r="ALT2" s="437"/>
      <c r="ALU2" s="437"/>
      <c r="ALV2" s="437"/>
      <c r="ALW2" s="437"/>
      <c r="ALX2" s="437"/>
      <c r="ALY2" s="437"/>
      <c r="ALZ2" s="437"/>
      <c r="AMA2" s="437"/>
      <c r="AMB2" s="437"/>
      <c r="AMC2" s="437"/>
      <c r="AMD2" s="437"/>
      <c r="AME2" s="437"/>
      <c r="AMF2" s="437"/>
      <c r="AMG2" s="436"/>
      <c r="AMH2" s="437"/>
      <c r="AMI2" s="437"/>
      <c r="AMJ2" s="437"/>
      <c r="AMK2" s="437"/>
      <c r="AML2" s="437"/>
      <c r="AMM2" s="437"/>
      <c r="AMN2" s="437"/>
      <c r="AMO2" s="437"/>
      <c r="AMP2" s="437"/>
      <c r="AMQ2" s="437"/>
      <c r="AMR2" s="437"/>
      <c r="AMS2" s="437"/>
      <c r="AMT2" s="437"/>
      <c r="AMU2" s="437"/>
      <c r="AMV2" s="437"/>
      <c r="AMW2" s="437"/>
      <c r="AMX2" s="437"/>
      <c r="AMY2" s="437"/>
      <c r="AMZ2" s="437"/>
      <c r="ANA2" s="436"/>
      <c r="ANB2" s="437"/>
      <c r="ANC2" s="437"/>
      <c r="AND2" s="437"/>
      <c r="ANE2" s="437"/>
      <c r="ANF2" s="437"/>
      <c r="ANG2" s="437"/>
      <c r="ANH2" s="437"/>
      <c r="ANI2" s="437"/>
      <c r="ANJ2" s="437"/>
      <c r="ANK2" s="437"/>
      <c r="ANL2" s="437"/>
      <c r="ANM2" s="437"/>
      <c r="ANN2" s="437"/>
      <c r="ANO2" s="437"/>
      <c r="ANP2" s="437"/>
      <c r="ANQ2" s="437"/>
      <c r="ANR2" s="437"/>
      <c r="ANS2" s="437"/>
      <c r="ANT2" s="437"/>
      <c r="ANU2" s="436"/>
      <c r="ANV2" s="437"/>
      <c r="ANW2" s="437"/>
      <c r="ANX2" s="437"/>
      <c r="ANY2" s="437"/>
      <c r="ANZ2" s="437"/>
      <c r="AOA2" s="437"/>
      <c r="AOB2" s="437"/>
      <c r="AOC2" s="437"/>
      <c r="AOD2" s="437"/>
      <c r="AOE2" s="437"/>
      <c r="AOF2" s="437"/>
      <c r="AOG2" s="437"/>
      <c r="AOH2" s="437"/>
      <c r="AOI2" s="437"/>
      <c r="AOJ2" s="437"/>
      <c r="AOK2" s="437"/>
      <c r="AOL2" s="437"/>
      <c r="AOM2" s="437"/>
      <c r="AON2" s="437"/>
      <c r="AOO2" s="436"/>
      <c r="AOP2" s="437"/>
      <c r="AOQ2" s="437"/>
      <c r="AOR2" s="437"/>
      <c r="AOS2" s="437"/>
      <c r="AOT2" s="437"/>
      <c r="AOU2" s="437"/>
      <c r="AOV2" s="437"/>
      <c r="AOW2" s="437"/>
      <c r="AOX2" s="437"/>
      <c r="AOY2" s="437"/>
      <c r="AOZ2" s="437"/>
      <c r="APA2" s="437"/>
      <c r="APB2" s="437"/>
      <c r="APC2" s="437"/>
      <c r="APD2" s="437"/>
      <c r="APE2" s="437"/>
      <c r="APF2" s="437"/>
      <c r="APG2" s="437"/>
      <c r="APH2" s="437"/>
      <c r="API2" s="436"/>
      <c r="APJ2" s="437"/>
      <c r="APK2" s="437"/>
      <c r="APL2" s="437"/>
      <c r="APM2" s="437"/>
      <c r="APN2" s="437"/>
      <c r="APO2" s="437"/>
      <c r="APP2" s="437"/>
      <c r="APQ2" s="437"/>
      <c r="APR2" s="437"/>
      <c r="APS2" s="437"/>
      <c r="APT2" s="437"/>
      <c r="APU2" s="437"/>
      <c r="APV2" s="437"/>
      <c r="APW2" s="437"/>
      <c r="APX2" s="437"/>
      <c r="APY2" s="437"/>
      <c r="APZ2" s="437"/>
      <c r="AQA2" s="437"/>
      <c r="AQB2" s="437"/>
      <c r="AQC2" s="436"/>
      <c r="AQD2" s="437"/>
      <c r="AQE2" s="437"/>
      <c r="AQF2" s="437"/>
      <c r="AQG2" s="437"/>
      <c r="AQH2" s="437"/>
      <c r="AQI2" s="437"/>
      <c r="AQJ2" s="437"/>
      <c r="AQK2" s="437"/>
      <c r="AQL2" s="437"/>
      <c r="AQM2" s="437"/>
      <c r="AQN2" s="437"/>
      <c r="AQO2" s="437"/>
      <c r="AQP2" s="437"/>
      <c r="AQQ2" s="437"/>
      <c r="AQR2" s="437"/>
      <c r="AQS2" s="437"/>
      <c r="AQT2" s="437"/>
      <c r="AQU2" s="437"/>
      <c r="AQV2" s="437"/>
      <c r="AQW2" s="436"/>
      <c r="AQX2" s="437"/>
      <c r="AQY2" s="437"/>
      <c r="AQZ2" s="437"/>
      <c r="ARA2" s="437"/>
      <c r="ARB2" s="437"/>
      <c r="ARC2" s="437"/>
      <c r="ARD2" s="437"/>
      <c r="ARE2" s="437"/>
      <c r="ARF2" s="437"/>
      <c r="ARG2" s="437"/>
      <c r="ARH2" s="437"/>
      <c r="ARI2" s="437"/>
      <c r="ARJ2" s="437"/>
      <c r="ARK2" s="437"/>
      <c r="ARL2" s="437"/>
      <c r="ARM2" s="437"/>
      <c r="ARN2" s="437"/>
      <c r="ARO2" s="437"/>
      <c r="ARP2" s="437"/>
      <c r="ARQ2" s="436"/>
      <c r="ARR2" s="437"/>
      <c r="ARS2" s="437"/>
      <c r="ART2" s="437"/>
      <c r="ARU2" s="437"/>
      <c r="ARV2" s="437"/>
      <c r="ARW2" s="437"/>
      <c r="ARX2" s="437"/>
      <c r="ARY2" s="437"/>
      <c r="ARZ2" s="437"/>
      <c r="ASA2" s="437"/>
      <c r="ASB2" s="437"/>
      <c r="ASC2" s="437"/>
      <c r="ASD2" s="437"/>
      <c r="ASE2" s="437"/>
      <c r="ASF2" s="437"/>
      <c r="ASG2" s="437"/>
      <c r="ASH2" s="437"/>
      <c r="ASI2" s="437"/>
      <c r="ASJ2" s="437"/>
      <c r="ASK2" s="436"/>
      <c r="ASL2" s="437"/>
      <c r="ASM2" s="437"/>
      <c r="ASN2" s="437"/>
      <c r="ASO2" s="437"/>
      <c r="ASP2" s="437"/>
      <c r="ASQ2" s="437"/>
      <c r="ASR2" s="437"/>
      <c r="ASS2" s="437"/>
      <c r="AST2" s="437"/>
      <c r="ASU2" s="437"/>
      <c r="ASV2" s="437"/>
      <c r="ASW2" s="437"/>
      <c r="ASX2" s="437"/>
      <c r="ASY2" s="437"/>
      <c r="ASZ2" s="437"/>
      <c r="ATA2" s="437"/>
      <c r="ATB2" s="437"/>
      <c r="ATC2" s="437"/>
      <c r="ATD2" s="437"/>
      <c r="ATE2" s="436"/>
      <c r="ATF2" s="437"/>
      <c r="ATG2" s="437"/>
      <c r="ATH2" s="437"/>
      <c r="ATI2" s="437"/>
      <c r="ATJ2" s="437"/>
      <c r="ATK2" s="437"/>
      <c r="ATL2" s="437"/>
      <c r="ATM2" s="437"/>
      <c r="ATN2" s="437"/>
      <c r="ATO2" s="437"/>
      <c r="ATP2" s="437"/>
      <c r="ATQ2" s="437"/>
      <c r="ATR2" s="437"/>
      <c r="ATS2" s="437"/>
      <c r="ATT2" s="437"/>
      <c r="ATU2" s="437"/>
      <c r="ATV2" s="437"/>
      <c r="ATW2" s="437"/>
      <c r="ATX2" s="437"/>
      <c r="ATY2" s="436"/>
      <c r="ATZ2" s="437"/>
      <c r="AUA2" s="437"/>
      <c r="AUB2" s="437"/>
      <c r="AUC2" s="437"/>
      <c r="AUD2" s="437"/>
      <c r="AUE2" s="437"/>
      <c r="AUF2" s="437"/>
      <c r="AUG2" s="437"/>
      <c r="AUH2" s="437"/>
      <c r="AUI2" s="437"/>
      <c r="AUJ2" s="437"/>
      <c r="AUK2" s="437"/>
      <c r="AUL2" s="437"/>
      <c r="AUM2" s="437"/>
      <c r="AUN2" s="437"/>
      <c r="AUO2" s="437"/>
      <c r="AUP2" s="437"/>
      <c r="AUQ2" s="437"/>
      <c r="AUR2" s="437"/>
      <c r="AUS2" s="436"/>
      <c r="AUT2" s="437"/>
      <c r="AUU2" s="437"/>
      <c r="AUV2" s="437"/>
      <c r="AUW2" s="437"/>
      <c r="AUX2" s="437"/>
      <c r="AUY2" s="437"/>
      <c r="AUZ2" s="437"/>
      <c r="AVA2" s="437"/>
      <c r="AVB2" s="437"/>
      <c r="AVC2" s="437"/>
      <c r="AVD2" s="437"/>
      <c r="AVE2" s="437"/>
      <c r="AVF2" s="437"/>
      <c r="AVG2" s="437"/>
      <c r="AVH2" s="437"/>
      <c r="AVI2" s="437"/>
      <c r="AVJ2" s="437"/>
      <c r="AVK2" s="437"/>
      <c r="AVL2" s="437"/>
      <c r="AVM2" s="436"/>
      <c r="AVN2" s="437"/>
      <c r="AVO2" s="437"/>
      <c r="AVP2" s="437"/>
      <c r="AVQ2" s="437"/>
      <c r="AVR2" s="437"/>
      <c r="AVS2" s="437"/>
      <c r="AVT2" s="437"/>
      <c r="AVU2" s="437"/>
      <c r="AVV2" s="437"/>
      <c r="AVW2" s="437"/>
      <c r="AVX2" s="437"/>
      <c r="AVY2" s="437"/>
      <c r="AVZ2" s="437"/>
      <c r="AWA2" s="437"/>
      <c r="AWB2" s="437"/>
      <c r="AWC2" s="437"/>
      <c r="AWD2" s="437"/>
      <c r="AWE2" s="437"/>
      <c r="AWF2" s="437"/>
      <c r="AWG2" s="436"/>
      <c r="AWH2" s="437"/>
      <c r="AWI2" s="437"/>
      <c r="AWJ2" s="437"/>
      <c r="AWK2" s="437"/>
      <c r="AWL2" s="437"/>
      <c r="AWM2" s="437"/>
      <c r="AWN2" s="437"/>
      <c r="AWO2" s="437"/>
      <c r="AWP2" s="437"/>
      <c r="AWQ2" s="437"/>
      <c r="AWR2" s="437"/>
      <c r="AWS2" s="437"/>
      <c r="AWT2" s="437"/>
      <c r="AWU2" s="437"/>
      <c r="AWV2" s="437"/>
      <c r="AWW2" s="437"/>
      <c r="AWX2" s="437"/>
      <c r="AWY2" s="437"/>
      <c r="AWZ2" s="437"/>
      <c r="AXA2" s="436"/>
      <c r="AXB2" s="437"/>
      <c r="AXC2" s="437"/>
      <c r="AXD2" s="437"/>
      <c r="AXE2" s="437"/>
      <c r="AXF2" s="437"/>
      <c r="AXG2" s="437"/>
      <c r="AXH2" s="437"/>
      <c r="AXI2" s="437"/>
      <c r="AXJ2" s="437"/>
      <c r="AXK2" s="437"/>
      <c r="AXL2" s="437"/>
      <c r="AXM2" s="437"/>
      <c r="AXN2" s="437"/>
      <c r="AXO2" s="437"/>
      <c r="AXP2" s="437"/>
      <c r="AXQ2" s="437"/>
      <c r="AXR2" s="437"/>
      <c r="AXS2" s="437"/>
      <c r="AXT2" s="437"/>
      <c r="AXU2" s="436"/>
      <c r="AXV2" s="437"/>
      <c r="AXW2" s="437"/>
      <c r="AXX2" s="437"/>
      <c r="AXY2" s="437"/>
      <c r="AXZ2" s="437"/>
      <c r="AYA2" s="437"/>
      <c r="AYB2" s="437"/>
      <c r="AYC2" s="437"/>
      <c r="AYD2" s="437"/>
      <c r="AYE2" s="437"/>
      <c r="AYF2" s="437"/>
      <c r="AYG2" s="437"/>
      <c r="AYH2" s="437"/>
      <c r="AYI2" s="437"/>
      <c r="AYJ2" s="437"/>
      <c r="AYK2" s="437"/>
      <c r="AYL2" s="437"/>
      <c r="AYM2" s="437"/>
      <c r="AYN2" s="437"/>
      <c r="AYO2" s="436"/>
      <c r="AYP2" s="437"/>
      <c r="AYQ2" s="437"/>
      <c r="AYR2" s="437"/>
      <c r="AYS2" s="437"/>
      <c r="AYT2" s="437"/>
      <c r="AYU2" s="437"/>
      <c r="AYV2" s="437"/>
      <c r="AYW2" s="437"/>
      <c r="AYX2" s="437"/>
      <c r="AYY2" s="437"/>
      <c r="AYZ2" s="437"/>
      <c r="AZA2" s="437"/>
      <c r="AZB2" s="437"/>
      <c r="AZC2" s="437"/>
      <c r="AZD2" s="437"/>
      <c r="AZE2" s="437"/>
      <c r="AZF2" s="437"/>
      <c r="AZG2" s="437"/>
      <c r="AZH2" s="437"/>
      <c r="AZI2" s="436"/>
      <c r="AZJ2" s="437"/>
      <c r="AZK2" s="437"/>
      <c r="AZL2" s="437"/>
      <c r="AZM2" s="437"/>
      <c r="AZN2" s="437"/>
      <c r="AZO2" s="437"/>
      <c r="AZP2" s="437"/>
      <c r="AZQ2" s="437"/>
      <c r="AZR2" s="437"/>
      <c r="AZS2" s="437"/>
      <c r="AZT2" s="437"/>
      <c r="AZU2" s="437"/>
      <c r="AZV2" s="437"/>
      <c r="AZW2" s="437"/>
      <c r="AZX2" s="437"/>
      <c r="AZY2" s="437"/>
      <c r="AZZ2" s="437"/>
      <c r="BAA2" s="437"/>
      <c r="BAB2" s="437"/>
      <c r="BAC2" s="436"/>
      <c r="BAD2" s="437"/>
      <c r="BAE2" s="437"/>
      <c r="BAF2" s="437"/>
      <c r="BAG2" s="437"/>
      <c r="BAH2" s="437"/>
      <c r="BAI2" s="437"/>
      <c r="BAJ2" s="437"/>
      <c r="BAK2" s="437"/>
      <c r="BAL2" s="437"/>
      <c r="BAM2" s="437"/>
      <c r="BAN2" s="437"/>
      <c r="BAO2" s="437"/>
      <c r="BAP2" s="437"/>
      <c r="BAQ2" s="437"/>
      <c r="BAR2" s="437"/>
      <c r="BAS2" s="437"/>
      <c r="BAT2" s="437"/>
      <c r="BAU2" s="437"/>
      <c r="BAV2" s="437"/>
      <c r="BAW2" s="436"/>
      <c r="BAX2" s="437"/>
      <c r="BAY2" s="437"/>
      <c r="BAZ2" s="437"/>
      <c r="BBA2" s="437"/>
      <c r="BBB2" s="437"/>
      <c r="BBC2" s="437"/>
      <c r="BBD2" s="437"/>
      <c r="BBE2" s="437"/>
      <c r="BBF2" s="437"/>
      <c r="BBG2" s="437"/>
      <c r="BBH2" s="437"/>
      <c r="BBI2" s="437"/>
      <c r="BBJ2" s="437"/>
      <c r="BBK2" s="437"/>
      <c r="BBL2" s="437"/>
      <c r="BBM2" s="437"/>
      <c r="BBN2" s="437"/>
      <c r="BBO2" s="437"/>
      <c r="BBP2" s="437"/>
      <c r="BBQ2" s="436"/>
      <c r="BBR2" s="437"/>
      <c r="BBS2" s="437"/>
      <c r="BBT2" s="437"/>
      <c r="BBU2" s="437"/>
      <c r="BBV2" s="437"/>
      <c r="BBW2" s="437"/>
      <c r="BBX2" s="437"/>
      <c r="BBY2" s="437"/>
      <c r="BBZ2" s="437"/>
      <c r="BCA2" s="437"/>
      <c r="BCB2" s="437"/>
      <c r="BCC2" s="437"/>
      <c r="BCD2" s="437"/>
      <c r="BCE2" s="437"/>
      <c r="BCF2" s="437"/>
      <c r="BCG2" s="437"/>
      <c r="BCH2" s="437"/>
      <c r="BCI2" s="437"/>
      <c r="BCJ2" s="437"/>
      <c r="BCK2" s="436"/>
      <c r="BCL2" s="437"/>
      <c r="BCM2" s="437"/>
      <c r="BCN2" s="437"/>
      <c r="BCO2" s="437"/>
      <c r="BCP2" s="437"/>
      <c r="BCQ2" s="437"/>
      <c r="BCR2" s="437"/>
      <c r="BCS2" s="437"/>
      <c r="BCT2" s="437"/>
      <c r="BCU2" s="437"/>
      <c r="BCV2" s="437"/>
      <c r="BCW2" s="437"/>
      <c r="BCX2" s="437"/>
      <c r="BCY2" s="437"/>
      <c r="BCZ2" s="437"/>
      <c r="BDA2" s="437"/>
      <c r="BDB2" s="437"/>
      <c r="BDC2" s="437"/>
      <c r="BDD2" s="437"/>
      <c r="BDE2" s="436"/>
      <c r="BDF2" s="437"/>
      <c r="BDG2" s="437"/>
      <c r="BDH2" s="437"/>
      <c r="BDI2" s="437"/>
      <c r="BDJ2" s="437"/>
      <c r="BDK2" s="437"/>
      <c r="BDL2" s="437"/>
      <c r="BDM2" s="437"/>
      <c r="BDN2" s="437"/>
      <c r="BDO2" s="437"/>
      <c r="BDP2" s="437"/>
      <c r="BDQ2" s="437"/>
      <c r="BDR2" s="437"/>
      <c r="BDS2" s="437"/>
      <c r="BDT2" s="437"/>
      <c r="BDU2" s="437"/>
      <c r="BDV2" s="437"/>
      <c r="BDW2" s="437"/>
      <c r="BDX2" s="437"/>
      <c r="BDY2" s="436"/>
      <c r="BDZ2" s="437"/>
      <c r="BEA2" s="437"/>
      <c r="BEB2" s="437"/>
      <c r="BEC2" s="437"/>
      <c r="BED2" s="437"/>
      <c r="BEE2" s="437"/>
      <c r="BEF2" s="437"/>
      <c r="BEG2" s="437"/>
      <c r="BEH2" s="437"/>
      <c r="BEI2" s="437"/>
      <c r="BEJ2" s="437"/>
      <c r="BEK2" s="437"/>
      <c r="BEL2" s="437"/>
      <c r="BEM2" s="437"/>
      <c r="BEN2" s="437"/>
      <c r="BEO2" s="437"/>
      <c r="BEP2" s="437"/>
      <c r="BEQ2" s="437"/>
      <c r="BER2" s="437"/>
      <c r="BES2" s="436"/>
      <c r="BET2" s="437"/>
      <c r="BEU2" s="437"/>
      <c r="BEV2" s="437"/>
      <c r="BEW2" s="437"/>
      <c r="BEX2" s="437"/>
      <c r="BEY2" s="437"/>
      <c r="BEZ2" s="437"/>
      <c r="BFA2" s="437"/>
      <c r="BFB2" s="437"/>
      <c r="BFC2" s="437"/>
      <c r="BFD2" s="437"/>
      <c r="BFE2" s="437"/>
      <c r="BFF2" s="437"/>
      <c r="BFG2" s="437"/>
      <c r="BFH2" s="437"/>
      <c r="BFI2" s="437"/>
      <c r="BFJ2" s="437"/>
      <c r="BFK2" s="437"/>
      <c r="BFL2" s="437"/>
      <c r="BFM2" s="436"/>
      <c r="BFN2" s="437"/>
      <c r="BFO2" s="437"/>
      <c r="BFP2" s="437"/>
      <c r="BFQ2" s="437"/>
      <c r="BFR2" s="437"/>
      <c r="BFS2" s="437"/>
      <c r="BFT2" s="437"/>
      <c r="BFU2" s="437"/>
      <c r="BFV2" s="437"/>
      <c r="BFW2" s="437"/>
      <c r="BFX2" s="437"/>
      <c r="BFY2" s="437"/>
      <c r="BFZ2" s="437"/>
      <c r="BGA2" s="437"/>
      <c r="BGB2" s="437"/>
      <c r="BGC2" s="437"/>
      <c r="BGD2" s="437"/>
      <c r="BGE2" s="437"/>
      <c r="BGF2" s="437"/>
      <c r="BGG2" s="436"/>
      <c r="BGH2" s="437"/>
      <c r="BGI2" s="437"/>
      <c r="BGJ2" s="437"/>
      <c r="BGK2" s="437"/>
      <c r="BGL2" s="437"/>
      <c r="BGM2" s="437"/>
      <c r="BGN2" s="437"/>
      <c r="BGO2" s="437"/>
      <c r="BGP2" s="437"/>
      <c r="BGQ2" s="437"/>
      <c r="BGR2" s="437"/>
      <c r="BGS2" s="437"/>
      <c r="BGT2" s="437"/>
      <c r="BGU2" s="437"/>
      <c r="BGV2" s="437"/>
      <c r="BGW2" s="437"/>
      <c r="BGX2" s="437"/>
      <c r="BGY2" s="437"/>
      <c r="BGZ2" s="437"/>
      <c r="BHA2" s="436"/>
      <c r="BHB2" s="437"/>
      <c r="BHC2" s="437"/>
      <c r="BHD2" s="437"/>
      <c r="BHE2" s="437"/>
      <c r="BHF2" s="437"/>
      <c r="BHG2" s="437"/>
      <c r="BHH2" s="437"/>
      <c r="BHI2" s="437"/>
      <c r="BHJ2" s="437"/>
      <c r="BHK2" s="437"/>
      <c r="BHL2" s="437"/>
      <c r="BHM2" s="437"/>
      <c r="BHN2" s="437"/>
      <c r="BHO2" s="437"/>
      <c r="BHP2" s="437"/>
      <c r="BHQ2" s="437"/>
      <c r="BHR2" s="437"/>
      <c r="BHS2" s="437"/>
      <c r="BHT2" s="437"/>
      <c r="BHU2" s="436"/>
      <c r="BHV2" s="437"/>
      <c r="BHW2" s="437"/>
      <c r="BHX2" s="437"/>
      <c r="BHY2" s="437"/>
      <c r="BHZ2" s="437"/>
      <c r="BIA2" s="437"/>
      <c r="BIB2" s="437"/>
      <c r="BIC2" s="437"/>
      <c r="BID2" s="437"/>
      <c r="BIE2" s="437"/>
      <c r="BIF2" s="437"/>
      <c r="BIG2" s="437"/>
      <c r="BIH2" s="437"/>
      <c r="BII2" s="437"/>
      <c r="BIJ2" s="437"/>
      <c r="BIK2" s="437"/>
      <c r="BIL2" s="437"/>
      <c r="BIM2" s="437"/>
      <c r="BIN2" s="437"/>
      <c r="BIO2" s="436"/>
      <c r="BIP2" s="437"/>
      <c r="BIQ2" s="437"/>
      <c r="BIR2" s="437"/>
      <c r="BIS2" s="437"/>
      <c r="BIT2" s="437"/>
      <c r="BIU2" s="437"/>
      <c r="BIV2" s="437"/>
      <c r="BIW2" s="437"/>
      <c r="BIX2" s="437"/>
      <c r="BIY2" s="437"/>
      <c r="BIZ2" s="437"/>
      <c r="BJA2" s="437"/>
      <c r="BJB2" s="437"/>
      <c r="BJC2" s="437"/>
      <c r="BJD2" s="437"/>
      <c r="BJE2" s="437"/>
      <c r="BJF2" s="437"/>
      <c r="BJG2" s="437"/>
      <c r="BJH2" s="437"/>
      <c r="BJI2" s="436"/>
      <c r="BJJ2" s="437"/>
      <c r="BJK2" s="437"/>
      <c r="BJL2" s="437"/>
      <c r="BJM2" s="437"/>
      <c r="BJN2" s="437"/>
      <c r="BJO2" s="437"/>
      <c r="BJP2" s="437"/>
      <c r="BJQ2" s="437"/>
      <c r="BJR2" s="437"/>
      <c r="BJS2" s="437"/>
      <c r="BJT2" s="437"/>
      <c r="BJU2" s="437"/>
      <c r="BJV2" s="437"/>
      <c r="BJW2" s="437"/>
      <c r="BJX2" s="437"/>
      <c r="BJY2" s="437"/>
      <c r="BJZ2" s="437"/>
      <c r="BKA2" s="437"/>
      <c r="BKB2" s="437"/>
      <c r="BKC2" s="436"/>
      <c r="BKD2" s="437"/>
      <c r="BKE2" s="437"/>
      <c r="BKF2" s="437"/>
      <c r="BKG2" s="437"/>
      <c r="BKH2" s="437"/>
      <c r="BKI2" s="437"/>
      <c r="BKJ2" s="437"/>
      <c r="BKK2" s="437"/>
      <c r="BKL2" s="437"/>
      <c r="BKM2" s="437"/>
      <c r="BKN2" s="437"/>
      <c r="BKO2" s="437"/>
      <c r="BKP2" s="437"/>
      <c r="BKQ2" s="437"/>
      <c r="BKR2" s="437"/>
      <c r="BKS2" s="437"/>
      <c r="BKT2" s="437"/>
      <c r="BKU2" s="437"/>
      <c r="BKV2" s="437"/>
      <c r="BKW2" s="436"/>
      <c r="BKX2" s="437"/>
      <c r="BKY2" s="437"/>
      <c r="BKZ2" s="437"/>
      <c r="BLA2" s="437"/>
      <c r="BLB2" s="437"/>
      <c r="BLC2" s="437"/>
      <c r="BLD2" s="437"/>
      <c r="BLE2" s="437"/>
      <c r="BLF2" s="437"/>
      <c r="BLG2" s="437"/>
      <c r="BLH2" s="437"/>
      <c r="BLI2" s="437"/>
      <c r="BLJ2" s="437"/>
      <c r="BLK2" s="437"/>
      <c r="BLL2" s="437"/>
      <c r="BLM2" s="437"/>
      <c r="BLN2" s="437"/>
      <c r="BLO2" s="437"/>
      <c r="BLP2" s="437"/>
      <c r="BLQ2" s="436"/>
      <c r="BLR2" s="437"/>
      <c r="BLS2" s="437"/>
      <c r="BLT2" s="437"/>
      <c r="BLU2" s="437"/>
      <c r="BLV2" s="437"/>
      <c r="BLW2" s="437"/>
      <c r="BLX2" s="437"/>
      <c r="BLY2" s="437"/>
      <c r="BLZ2" s="437"/>
      <c r="BMA2" s="437"/>
      <c r="BMB2" s="437"/>
      <c r="BMC2" s="437"/>
      <c r="BMD2" s="437"/>
      <c r="BME2" s="437"/>
      <c r="BMF2" s="437"/>
      <c r="BMG2" s="437"/>
      <c r="BMH2" s="437"/>
      <c r="BMI2" s="437"/>
      <c r="BMJ2" s="437"/>
      <c r="BMK2" s="436"/>
      <c r="BML2" s="437"/>
      <c r="BMM2" s="437"/>
      <c r="BMN2" s="437"/>
      <c r="BMO2" s="437"/>
      <c r="BMP2" s="437"/>
      <c r="BMQ2" s="437"/>
      <c r="BMR2" s="437"/>
      <c r="BMS2" s="437"/>
      <c r="BMT2" s="437"/>
      <c r="BMU2" s="437"/>
      <c r="BMV2" s="437"/>
      <c r="BMW2" s="437"/>
      <c r="BMX2" s="437"/>
      <c r="BMY2" s="437"/>
      <c r="BMZ2" s="437"/>
      <c r="BNA2" s="437"/>
      <c r="BNB2" s="437"/>
      <c r="BNC2" s="437"/>
      <c r="BND2" s="437"/>
      <c r="BNE2" s="436"/>
      <c r="BNF2" s="437"/>
      <c r="BNG2" s="437"/>
      <c r="BNH2" s="437"/>
      <c r="BNI2" s="437"/>
      <c r="BNJ2" s="437"/>
      <c r="BNK2" s="437"/>
      <c r="BNL2" s="437"/>
      <c r="BNM2" s="437"/>
      <c r="BNN2" s="437"/>
      <c r="BNO2" s="437"/>
      <c r="BNP2" s="437"/>
      <c r="BNQ2" s="437"/>
      <c r="BNR2" s="437"/>
      <c r="BNS2" s="437"/>
      <c r="BNT2" s="437"/>
      <c r="BNU2" s="437"/>
      <c r="BNV2" s="437"/>
      <c r="BNW2" s="437"/>
      <c r="BNX2" s="437"/>
      <c r="BNY2" s="436"/>
      <c r="BNZ2" s="437"/>
      <c r="BOA2" s="437"/>
      <c r="BOB2" s="437"/>
      <c r="BOC2" s="437"/>
      <c r="BOD2" s="437"/>
      <c r="BOE2" s="437"/>
      <c r="BOF2" s="437"/>
      <c r="BOG2" s="437"/>
      <c r="BOH2" s="437"/>
      <c r="BOI2" s="437"/>
      <c r="BOJ2" s="437"/>
      <c r="BOK2" s="437"/>
      <c r="BOL2" s="437"/>
      <c r="BOM2" s="437"/>
      <c r="BON2" s="437"/>
      <c r="BOO2" s="437"/>
      <c r="BOP2" s="437"/>
      <c r="BOQ2" s="437"/>
      <c r="BOR2" s="437"/>
      <c r="BOS2" s="436"/>
      <c r="BOT2" s="437"/>
      <c r="BOU2" s="437"/>
      <c r="BOV2" s="437"/>
      <c r="BOW2" s="437"/>
      <c r="BOX2" s="437"/>
      <c r="BOY2" s="437"/>
      <c r="BOZ2" s="437"/>
      <c r="BPA2" s="437"/>
      <c r="BPB2" s="437"/>
      <c r="BPC2" s="437"/>
      <c r="BPD2" s="437"/>
      <c r="BPE2" s="437"/>
      <c r="BPF2" s="437"/>
      <c r="BPG2" s="437"/>
      <c r="BPH2" s="437"/>
      <c r="BPI2" s="437"/>
      <c r="BPJ2" s="437"/>
      <c r="BPK2" s="437"/>
      <c r="BPL2" s="437"/>
      <c r="BPM2" s="436"/>
      <c r="BPN2" s="437"/>
      <c r="BPO2" s="437"/>
      <c r="BPP2" s="437"/>
      <c r="BPQ2" s="437"/>
      <c r="BPR2" s="437"/>
      <c r="BPS2" s="437"/>
      <c r="BPT2" s="437"/>
      <c r="BPU2" s="437"/>
      <c r="BPV2" s="437"/>
      <c r="BPW2" s="437"/>
      <c r="BPX2" s="437"/>
      <c r="BPY2" s="437"/>
      <c r="BPZ2" s="437"/>
      <c r="BQA2" s="437"/>
      <c r="BQB2" s="437"/>
      <c r="BQC2" s="437"/>
      <c r="BQD2" s="437"/>
      <c r="BQE2" s="437"/>
      <c r="BQF2" s="437"/>
      <c r="BQG2" s="436"/>
      <c r="BQH2" s="437"/>
      <c r="BQI2" s="437"/>
      <c r="BQJ2" s="437"/>
      <c r="BQK2" s="437"/>
      <c r="BQL2" s="437"/>
      <c r="BQM2" s="437"/>
      <c r="BQN2" s="437"/>
      <c r="BQO2" s="437"/>
      <c r="BQP2" s="437"/>
      <c r="BQQ2" s="437"/>
      <c r="BQR2" s="437"/>
      <c r="BQS2" s="437"/>
      <c r="BQT2" s="437"/>
      <c r="BQU2" s="437"/>
      <c r="BQV2" s="437"/>
      <c r="BQW2" s="437"/>
      <c r="BQX2" s="437"/>
      <c r="BQY2" s="437"/>
      <c r="BQZ2" s="437"/>
      <c r="BRA2" s="436"/>
      <c r="BRB2" s="437"/>
      <c r="BRC2" s="437"/>
      <c r="BRD2" s="437"/>
      <c r="BRE2" s="437"/>
      <c r="BRF2" s="437"/>
      <c r="BRG2" s="437"/>
      <c r="BRH2" s="437"/>
      <c r="BRI2" s="437"/>
      <c r="BRJ2" s="437"/>
      <c r="BRK2" s="437"/>
      <c r="BRL2" s="437"/>
      <c r="BRM2" s="437"/>
      <c r="BRN2" s="437"/>
      <c r="BRO2" s="437"/>
      <c r="BRP2" s="437"/>
      <c r="BRQ2" s="437"/>
      <c r="BRR2" s="437"/>
      <c r="BRS2" s="437"/>
      <c r="BRT2" s="437"/>
      <c r="BRU2" s="436"/>
      <c r="BRV2" s="437"/>
      <c r="BRW2" s="437"/>
      <c r="BRX2" s="437"/>
      <c r="BRY2" s="437"/>
      <c r="BRZ2" s="437"/>
      <c r="BSA2" s="437"/>
      <c r="BSB2" s="437"/>
      <c r="BSC2" s="437"/>
      <c r="BSD2" s="437"/>
      <c r="BSE2" s="437"/>
      <c r="BSF2" s="437"/>
      <c r="BSG2" s="437"/>
      <c r="BSH2" s="437"/>
      <c r="BSI2" s="437"/>
      <c r="BSJ2" s="437"/>
      <c r="BSK2" s="437"/>
      <c r="BSL2" s="437"/>
      <c r="BSM2" s="437"/>
      <c r="BSN2" s="437"/>
      <c r="BSO2" s="436"/>
      <c r="BSP2" s="437"/>
      <c r="BSQ2" s="437"/>
      <c r="BSR2" s="437"/>
      <c r="BSS2" s="437"/>
      <c r="BST2" s="437"/>
      <c r="BSU2" s="437"/>
      <c r="BSV2" s="437"/>
      <c r="BSW2" s="437"/>
      <c r="BSX2" s="437"/>
      <c r="BSY2" s="437"/>
      <c r="BSZ2" s="437"/>
      <c r="BTA2" s="437"/>
      <c r="BTB2" s="437"/>
      <c r="BTC2" s="437"/>
      <c r="BTD2" s="437"/>
      <c r="BTE2" s="437"/>
      <c r="BTF2" s="437"/>
      <c r="BTG2" s="437"/>
      <c r="BTH2" s="437"/>
      <c r="BTI2" s="436"/>
      <c r="BTJ2" s="437"/>
      <c r="BTK2" s="437"/>
      <c r="BTL2" s="437"/>
      <c r="BTM2" s="437"/>
      <c r="BTN2" s="437"/>
      <c r="BTO2" s="437"/>
      <c r="BTP2" s="437"/>
      <c r="BTQ2" s="437"/>
      <c r="BTR2" s="437"/>
      <c r="BTS2" s="437"/>
      <c r="BTT2" s="437"/>
      <c r="BTU2" s="437"/>
      <c r="BTV2" s="437"/>
      <c r="BTW2" s="437"/>
      <c r="BTX2" s="437"/>
      <c r="BTY2" s="437"/>
      <c r="BTZ2" s="437"/>
      <c r="BUA2" s="437"/>
      <c r="BUB2" s="437"/>
      <c r="BUC2" s="436"/>
      <c r="BUD2" s="437"/>
      <c r="BUE2" s="437"/>
      <c r="BUF2" s="437"/>
      <c r="BUG2" s="437"/>
      <c r="BUH2" s="437"/>
      <c r="BUI2" s="437"/>
      <c r="BUJ2" s="437"/>
      <c r="BUK2" s="437"/>
      <c r="BUL2" s="437"/>
      <c r="BUM2" s="437"/>
      <c r="BUN2" s="437"/>
      <c r="BUO2" s="437"/>
      <c r="BUP2" s="437"/>
      <c r="BUQ2" s="437"/>
      <c r="BUR2" s="437"/>
      <c r="BUS2" s="437"/>
      <c r="BUT2" s="437"/>
      <c r="BUU2" s="437"/>
      <c r="BUV2" s="437"/>
      <c r="BUW2" s="436"/>
      <c r="BUX2" s="437"/>
      <c r="BUY2" s="437"/>
      <c r="BUZ2" s="437"/>
      <c r="BVA2" s="437"/>
      <c r="BVB2" s="437"/>
      <c r="BVC2" s="437"/>
      <c r="BVD2" s="437"/>
      <c r="BVE2" s="437"/>
      <c r="BVF2" s="437"/>
      <c r="BVG2" s="437"/>
      <c r="BVH2" s="437"/>
      <c r="BVI2" s="437"/>
      <c r="BVJ2" s="437"/>
      <c r="BVK2" s="437"/>
      <c r="BVL2" s="437"/>
      <c r="BVM2" s="437"/>
      <c r="BVN2" s="437"/>
      <c r="BVO2" s="437"/>
      <c r="BVP2" s="437"/>
      <c r="BVQ2" s="436"/>
      <c r="BVR2" s="437"/>
      <c r="BVS2" s="437"/>
      <c r="BVT2" s="437"/>
      <c r="BVU2" s="437"/>
      <c r="BVV2" s="437"/>
      <c r="BVW2" s="437"/>
      <c r="BVX2" s="437"/>
      <c r="BVY2" s="437"/>
      <c r="BVZ2" s="437"/>
      <c r="BWA2" s="437"/>
      <c r="BWB2" s="437"/>
      <c r="BWC2" s="437"/>
      <c r="BWD2" s="437"/>
      <c r="BWE2" s="437"/>
      <c r="BWF2" s="437"/>
      <c r="BWG2" s="437"/>
      <c r="BWH2" s="437"/>
      <c r="BWI2" s="437"/>
      <c r="BWJ2" s="437"/>
      <c r="BWK2" s="436"/>
      <c r="BWL2" s="437"/>
      <c r="BWM2" s="437"/>
      <c r="BWN2" s="437"/>
      <c r="BWO2" s="437"/>
      <c r="BWP2" s="437"/>
      <c r="BWQ2" s="437"/>
      <c r="BWR2" s="437"/>
      <c r="BWS2" s="437"/>
      <c r="BWT2" s="437"/>
      <c r="BWU2" s="437"/>
      <c r="BWV2" s="437"/>
      <c r="BWW2" s="437"/>
      <c r="BWX2" s="437"/>
      <c r="BWY2" s="437"/>
      <c r="BWZ2" s="437"/>
      <c r="BXA2" s="437"/>
      <c r="BXB2" s="437"/>
      <c r="BXC2" s="437"/>
      <c r="BXD2" s="437"/>
      <c r="BXE2" s="436"/>
      <c r="BXF2" s="437"/>
      <c r="BXG2" s="437"/>
      <c r="BXH2" s="437"/>
      <c r="BXI2" s="437"/>
      <c r="BXJ2" s="437"/>
      <c r="BXK2" s="437"/>
      <c r="BXL2" s="437"/>
      <c r="BXM2" s="437"/>
      <c r="BXN2" s="437"/>
      <c r="BXO2" s="437"/>
      <c r="BXP2" s="437"/>
      <c r="BXQ2" s="437"/>
      <c r="BXR2" s="437"/>
      <c r="BXS2" s="437"/>
      <c r="BXT2" s="437"/>
      <c r="BXU2" s="437"/>
      <c r="BXV2" s="437"/>
      <c r="BXW2" s="437"/>
      <c r="BXX2" s="437"/>
      <c r="BXY2" s="436"/>
      <c r="BXZ2" s="437"/>
      <c r="BYA2" s="437"/>
      <c r="BYB2" s="437"/>
      <c r="BYC2" s="437"/>
      <c r="BYD2" s="437"/>
      <c r="BYE2" s="437"/>
      <c r="BYF2" s="437"/>
      <c r="BYG2" s="437"/>
      <c r="BYH2" s="437"/>
      <c r="BYI2" s="437"/>
      <c r="BYJ2" s="437"/>
      <c r="BYK2" s="437"/>
      <c r="BYL2" s="437"/>
      <c r="BYM2" s="437"/>
      <c r="BYN2" s="437"/>
      <c r="BYO2" s="437"/>
      <c r="BYP2" s="437"/>
      <c r="BYQ2" s="437"/>
      <c r="BYR2" s="437"/>
      <c r="BYS2" s="436"/>
      <c r="BYT2" s="437"/>
      <c r="BYU2" s="437"/>
      <c r="BYV2" s="437"/>
      <c r="BYW2" s="437"/>
      <c r="BYX2" s="437"/>
      <c r="BYY2" s="437"/>
      <c r="BYZ2" s="437"/>
      <c r="BZA2" s="437"/>
      <c r="BZB2" s="437"/>
      <c r="BZC2" s="437"/>
      <c r="BZD2" s="437"/>
      <c r="BZE2" s="437"/>
      <c r="BZF2" s="437"/>
      <c r="BZG2" s="437"/>
      <c r="BZH2" s="437"/>
      <c r="BZI2" s="437"/>
      <c r="BZJ2" s="437"/>
      <c r="BZK2" s="437"/>
      <c r="BZL2" s="437"/>
      <c r="BZM2" s="436"/>
      <c r="BZN2" s="437"/>
      <c r="BZO2" s="437"/>
      <c r="BZP2" s="437"/>
      <c r="BZQ2" s="437"/>
      <c r="BZR2" s="437"/>
      <c r="BZS2" s="437"/>
      <c r="BZT2" s="437"/>
      <c r="BZU2" s="437"/>
      <c r="BZV2" s="437"/>
      <c r="BZW2" s="437"/>
      <c r="BZX2" s="437"/>
      <c r="BZY2" s="437"/>
      <c r="BZZ2" s="437"/>
      <c r="CAA2" s="437"/>
      <c r="CAB2" s="437"/>
      <c r="CAC2" s="437"/>
      <c r="CAD2" s="437"/>
      <c r="CAE2" s="437"/>
      <c r="CAF2" s="437"/>
      <c r="CAG2" s="436"/>
      <c r="CAH2" s="437"/>
      <c r="CAI2" s="437"/>
      <c r="CAJ2" s="437"/>
      <c r="CAK2" s="437"/>
      <c r="CAL2" s="437"/>
      <c r="CAM2" s="437"/>
      <c r="CAN2" s="437"/>
      <c r="CAO2" s="437"/>
      <c r="CAP2" s="437"/>
      <c r="CAQ2" s="437"/>
      <c r="CAR2" s="437"/>
      <c r="CAS2" s="437"/>
      <c r="CAT2" s="437"/>
      <c r="CAU2" s="437"/>
      <c r="CAV2" s="437"/>
      <c r="CAW2" s="437"/>
      <c r="CAX2" s="437"/>
      <c r="CAY2" s="437"/>
      <c r="CAZ2" s="437"/>
      <c r="CBA2" s="436"/>
      <c r="CBB2" s="437"/>
      <c r="CBC2" s="437"/>
      <c r="CBD2" s="437"/>
      <c r="CBE2" s="437"/>
      <c r="CBF2" s="437"/>
      <c r="CBG2" s="437"/>
      <c r="CBH2" s="437"/>
      <c r="CBI2" s="437"/>
      <c r="CBJ2" s="437"/>
      <c r="CBK2" s="437"/>
      <c r="CBL2" s="437"/>
      <c r="CBM2" s="437"/>
      <c r="CBN2" s="437"/>
      <c r="CBO2" s="437"/>
      <c r="CBP2" s="437"/>
      <c r="CBQ2" s="437"/>
      <c r="CBR2" s="437"/>
      <c r="CBS2" s="437"/>
      <c r="CBT2" s="437"/>
      <c r="CBU2" s="436"/>
      <c r="CBV2" s="437"/>
      <c r="CBW2" s="437"/>
      <c r="CBX2" s="437"/>
      <c r="CBY2" s="437"/>
      <c r="CBZ2" s="437"/>
      <c r="CCA2" s="437"/>
      <c r="CCB2" s="437"/>
      <c r="CCC2" s="437"/>
      <c r="CCD2" s="437"/>
      <c r="CCE2" s="437"/>
      <c r="CCF2" s="437"/>
      <c r="CCG2" s="437"/>
      <c r="CCH2" s="437"/>
      <c r="CCI2" s="437"/>
      <c r="CCJ2" s="437"/>
      <c r="CCK2" s="437"/>
      <c r="CCL2" s="437"/>
      <c r="CCM2" s="437"/>
      <c r="CCN2" s="437"/>
      <c r="CCO2" s="436"/>
      <c r="CCP2" s="437"/>
      <c r="CCQ2" s="437"/>
      <c r="CCR2" s="437"/>
      <c r="CCS2" s="437"/>
      <c r="CCT2" s="437"/>
      <c r="CCU2" s="437"/>
      <c r="CCV2" s="437"/>
      <c r="CCW2" s="437"/>
      <c r="CCX2" s="437"/>
      <c r="CCY2" s="437"/>
      <c r="CCZ2" s="437"/>
      <c r="CDA2" s="437"/>
      <c r="CDB2" s="437"/>
      <c r="CDC2" s="437"/>
      <c r="CDD2" s="437"/>
      <c r="CDE2" s="437"/>
      <c r="CDF2" s="437"/>
      <c r="CDG2" s="437"/>
      <c r="CDH2" s="437"/>
      <c r="CDI2" s="436"/>
      <c r="CDJ2" s="437"/>
      <c r="CDK2" s="437"/>
      <c r="CDL2" s="437"/>
      <c r="CDM2" s="437"/>
      <c r="CDN2" s="437"/>
      <c r="CDO2" s="437"/>
      <c r="CDP2" s="437"/>
      <c r="CDQ2" s="437"/>
      <c r="CDR2" s="437"/>
      <c r="CDS2" s="437"/>
      <c r="CDT2" s="437"/>
      <c r="CDU2" s="437"/>
      <c r="CDV2" s="437"/>
      <c r="CDW2" s="437"/>
      <c r="CDX2" s="437"/>
      <c r="CDY2" s="437"/>
      <c r="CDZ2" s="437"/>
      <c r="CEA2" s="437"/>
      <c r="CEB2" s="437"/>
      <c r="CEC2" s="436"/>
      <c r="CED2" s="437"/>
      <c r="CEE2" s="437"/>
      <c r="CEF2" s="437"/>
      <c r="CEG2" s="437"/>
      <c r="CEH2" s="437"/>
      <c r="CEI2" s="437"/>
      <c r="CEJ2" s="437"/>
      <c r="CEK2" s="437"/>
      <c r="CEL2" s="437"/>
      <c r="CEM2" s="437"/>
      <c r="CEN2" s="437"/>
      <c r="CEO2" s="437"/>
      <c r="CEP2" s="437"/>
      <c r="CEQ2" s="437"/>
      <c r="CER2" s="437"/>
      <c r="CES2" s="437"/>
      <c r="CET2" s="437"/>
      <c r="CEU2" s="437"/>
      <c r="CEV2" s="437"/>
      <c r="CEW2" s="436"/>
      <c r="CEX2" s="437"/>
      <c r="CEY2" s="437"/>
      <c r="CEZ2" s="437"/>
      <c r="CFA2" s="437"/>
      <c r="CFB2" s="437"/>
      <c r="CFC2" s="437"/>
      <c r="CFD2" s="437"/>
      <c r="CFE2" s="437"/>
      <c r="CFF2" s="437"/>
      <c r="CFG2" s="437"/>
      <c r="CFH2" s="437"/>
      <c r="CFI2" s="437"/>
      <c r="CFJ2" s="437"/>
      <c r="CFK2" s="437"/>
      <c r="CFL2" s="437"/>
      <c r="CFM2" s="437"/>
      <c r="CFN2" s="437"/>
      <c r="CFO2" s="437"/>
      <c r="CFP2" s="437"/>
      <c r="CFQ2" s="436"/>
      <c r="CFR2" s="437"/>
      <c r="CFS2" s="437"/>
      <c r="CFT2" s="437"/>
      <c r="CFU2" s="437"/>
      <c r="CFV2" s="437"/>
      <c r="CFW2" s="437"/>
      <c r="CFX2" s="437"/>
      <c r="CFY2" s="437"/>
      <c r="CFZ2" s="437"/>
      <c r="CGA2" s="437"/>
      <c r="CGB2" s="437"/>
      <c r="CGC2" s="437"/>
      <c r="CGD2" s="437"/>
      <c r="CGE2" s="437"/>
      <c r="CGF2" s="437"/>
      <c r="CGG2" s="437"/>
      <c r="CGH2" s="437"/>
      <c r="CGI2" s="437"/>
      <c r="CGJ2" s="437"/>
      <c r="CGK2" s="436"/>
      <c r="CGL2" s="437"/>
      <c r="CGM2" s="437"/>
      <c r="CGN2" s="437"/>
      <c r="CGO2" s="437"/>
      <c r="CGP2" s="437"/>
      <c r="CGQ2" s="437"/>
      <c r="CGR2" s="437"/>
      <c r="CGS2" s="437"/>
      <c r="CGT2" s="437"/>
      <c r="CGU2" s="437"/>
      <c r="CGV2" s="437"/>
      <c r="CGW2" s="437"/>
      <c r="CGX2" s="437"/>
      <c r="CGY2" s="437"/>
      <c r="CGZ2" s="437"/>
      <c r="CHA2" s="437"/>
      <c r="CHB2" s="437"/>
      <c r="CHC2" s="437"/>
      <c r="CHD2" s="437"/>
      <c r="CHE2" s="436"/>
      <c r="CHF2" s="437"/>
      <c r="CHG2" s="437"/>
      <c r="CHH2" s="437"/>
      <c r="CHI2" s="437"/>
      <c r="CHJ2" s="437"/>
      <c r="CHK2" s="437"/>
      <c r="CHL2" s="437"/>
      <c r="CHM2" s="437"/>
      <c r="CHN2" s="437"/>
      <c r="CHO2" s="437"/>
      <c r="CHP2" s="437"/>
      <c r="CHQ2" s="437"/>
      <c r="CHR2" s="437"/>
      <c r="CHS2" s="437"/>
      <c r="CHT2" s="437"/>
      <c r="CHU2" s="437"/>
      <c r="CHV2" s="437"/>
      <c r="CHW2" s="437"/>
      <c r="CHX2" s="437"/>
      <c r="CHY2" s="436"/>
      <c r="CHZ2" s="437"/>
      <c r="CIA2" s="437"/>
      <c r="CIB2" s="437"/>
      <c r="CIC2" s="437"/>
      <c r="CID2" s="437"/>
      <c r="CIE2" s="437"/>
      <c r="CIF2" s="437"/>
      <c r="CIG2" s="437"/>
      <c r="CIH2" s="437"/>
      <c r="CII2" s="437"/>
      <c r="CIJ2" s="437"/>
      <c r="CIK2" s="437"/>
      <c r="CIL2" s="437"/>
      <c r="CIM2" s="437"/>
      <c r="CIN2" s="437"/>
      <c r="CIO2" s="437"/>
      <c r="CIP2" s="437"/>
      <c r="CIQ2" s="437"/>
      <c r="CIR2" s="437"/>
      <c r="CIS2" s="436"/>
      <c r="CIT2" s="437"/>
      <c r="CIU2" s="437"/>
      <c r="CIV2" s="437"/>
      <c r="CIW2" s="437"/>
      <c r="CIX2" s="437"/>
      <c r="CIY2" s="437"/>
      <c r="CIZ2" s="437"/>
      <c r="CJA2" s="437"/>
      <c r="CJB2" s="437"/>
      <c r="CJC2" s="437"/>
      <c r="CJD2" s="437"/>
      <c r="CJE2" s="437"/>
      <c r="CJF2" s="437"/>
      <c r="CJG2" s="437"/>
      <c r="CJH2" s="437"/>
      <c r="CJI2" s="437"/>
      <c r="CJJ2" s="437"/>
      <c r="CJK2" s="437"/>
      <c r="CJL2" s="437"/>
      <c r="CJM2" s="436"/>
      <c r="CJN2" s="437"/>
      <c r="CJO2" s="437"/>
      <c r="CJP2" s="437"/>
      <c r="CJQ2" s="437"/>
      <c r="CJR2" s="437"/>
      <c r="CJS2" s="437"/>
      <c r="CJT2" s="437"/>
      <c r="CJU2" s="437"/>
      <c r="CJV2" s="437"/>
      <c r="CJW2" s="437"/>
      <c r="CJX2" s="437"/>
      <c r="CJY2" s="437"/>
      <c r="CJZ2" s="437"/>
      <c r="CKA2" s="437"/>
      <c r="CKB2" s="437"/>
      <c r="CKC2" s="437"/>
      <c r="CKD2" s="437"/>
      <c r="CKE2" s="437"/>
      <c r="CKF2" s="437"/>
      <c r="CKG2" s="436"/>
      <c r="CKH2" s="437"/>
      <c r="CKI2" s="437"/>
      <c r="CKJ2" s="437"/>
      <c r="CKK2" s="437"/>
      <c r="CKL2" s="437"/>
      <c r="CKM2" s="437"/>
      <c r="CKN2" s="437"/>
      <c r="CKO2" s="437"/>
      <c r="CKP2" s="437"/>
      <c r="CKQ2" s="437"/>
      <c r="CKR2" s="437"/>
      <c r="CKS2" s="437"/>
      <c r="CKT2" s="437"/>
      <c r="CKU2" s="437"/>
      <c r="CKV2" s="437"/>
      <c r="CKW2" s="437"/>
      <c r="CKX2" s="437"/>
      <c r="CKY2" s="437"/>
      <c r="CKZ2" s="437"/>
      <c r="CLA2" s="436"/>
      <c r="CLB2" s="437"/>
      <c r="CLC2" s="437"/>
      <c r="CLD2" s="437"/>
      <c r="CLE2" s="437"/>
      <c r="CLF2" s="437"/>
      <c r="CLG2" s="437"/>
      <c r="CLH2" s="437"/>
      <c r="CLI2" s="437"/>
      <c r="CLJ2" s="437"/>
      <c r="CLK2" s="437"/>
      <c r="CLL2" s="437"/>
      <c r="CLM2" s="437"/>
      <c r="CLN2" s="437"/>
      <c r="CLO2" s="437"/>
      <c r="CLP2" s="437"/>
      <c r="CLQ2" s="437"/>
      <c r="CLR2" s="437"/>
      <c r="CLS2" s="437"/>
      <c r="CLT2" s="437"/>
      <c r="CLU2" s="436"/>
      <c r="CLV2" s="437"/>
      <c r="CLW2" s="437"/>
      <c r="CLX2" s="437"/>
      <c r="CLY2" s="437"/>
      <c r="CLZ2" s="437"/>
      <c r="CMA2" s="437"/>
      <c r="CMB2" s="437"/>
      <c r="CMC2" s="437"/>
      <c r="CMD2" s="437"/>
      <c r="CME2" s="437"/>
      <c r="CMF2" s="437"/>
      <c r="CMG2" s="437"/>
      <c r="CMH2" s="437"/>
      <c r="CMI2" s="437"/>
      <c r="CMJ2" s="437"/>
      <c r="CMK2" s="437"/>
      <c r="CML2" s="437"/>
      <c r="CMM2" s="437"/>
      <c r="CMN2" s="437"/>
      <c r="CMO2" s="436"/>
      <c r="CMP2" s="437"/>
      <c r="CMQ2" s="437"/>
      <c r="CMR2" s="437"/>
      <c r="CMS2" s="437"/>
      <c r="CMT2" s="437"/>
      <c r="CMU2" s="437"/>
      <c r="CMV2" s="437"/>
      <c r="CMW2" s="437"/>
      <c r="CMX2" s="437"/>
      <c r="CMY2" s="437"/>
      <c r="CMZ2" s="437"/>
      <c r="CNA2" s="437"/>
      <c r="CNB2" s="437"/>
      <c r="CNC2" s="437"/>
      <c r="CND2" s="437"/>
      <c r="CNE2" s="437"/>
      <c r="CNF2" s="437"/>
      <c r="CNG2" s="437"/>
      <c r="CNH2" s="437"/>
      <c r="CNI2" s="436"/>
      <c r="CNJ2" s="437"/>
      <c r="CNK2" s="437"/>
      <c r="CNL2" s="437"/>
      <c r="CNM2" s="437"/>
      <c r="CNN2" s="437"/>
      <c r="CNO2" s="437"/>
      <c r="CNP2" s="437"/>
      <c r="CNQ2" s="437"/>
      <c r="CNR2" s="437"/>
      <c r="CNS2" s="437"/>
      <c r="CNT2" s="437"/>
      <c r="CNU2" s="437"/>
      <c r="CNV2" s="437"/>
      <c r="CNW2" s="437"/>
      <c r="CNX2" s="437"/>
      <c r="CNY2" s="437"/>
      <c r="CNZ2" s="437"/>
      <c r="COA2" s="437"/>
      <c r="COB2" s="437"/>
      <c r="COC2" s="436"/>
      <c r="COD2" s="437"/>
      <c r="COE2" s="437"/>
      <c r="COF2" s="437"/>
      <c r="COG2" s="437"/>
      <c r="COH2" s="437"/>
      <c r="COI2" s="437"/>
      <c r="COJ2" s="437"/>
      <c r="COK2" s="437"/>
      <c r="COL2" s="437"/>
      <c r="COM2" s="437"/>
      <c r="CON2" s="437"/>
      <c r="COO2" s="437"/>
      <c r="COP2" s="437"/>
      <c r="COQ2" s="437"/>
      <c r="COR2" s="437"/>
      <c r="COS2" s="437"/>
      <c r="COT2" s="437"/>
      <c r="COU2" s="437"/>
      <c r="COV2" s="437"/>
      <c r="COW2" s="436"/>
      <c r="COX2" s="437"/>
      <c r="COY2" s="437"/>
      <c r="COZ2" s="437"/>
      <c r="CPA2" s="437"/>
      <c r="CPB2" s="437"/>
      <c r="CPC2" s="437"/>
      <c r="CPD2" s="437"/>
      <c r="CPE2" s="437"/>
      <c r="CPF2" s="437"/>
      <c r="CPG2" s="437"/>
      <c r="CPH2" s="437"/>
      <c r="CPI2" s="437"/>
      <c r="CPJ2" s="437"/>
      <c r="CPK2" s="437"/>
      <c r="CPL2" s="437"/>
      <c r="CPM2" s="437"/>
      <c r="CPN2" s="437"/>
      <c r="CPO2" s="437"/>
      <c r="CPP2" s="437"/>
      <c r="CPQ2" s="436"/>
      <c r="CPR2" s="437"/>
      <c r="CPS2" s="437"/>
      <c r="CPT2" s="437"/>
      <c r="CPU2" s="437"/>
      <c r="CPV2" s="437"/>
      <c r="CPW2" s="437"/>
      <c r="CPX2" s="437"/>
      <c r="CPY2" s="437"/>
      <c r="CPZ2" s="437"/>
      <c r="CQA2" s="437"/>
      <c r="CQB2" s="437"/>
      <c r="CQC2" s="437"/>
      <c r="CQD2" s="437"/>
      <c r="CQE2" s="437"/>
      <c r="CQF2" s="437"/>
      <c r="CQG2" s="437"/>
      <c r="CQH2" s="437"/>
      <c r="CQI2" s="437"/>
      <c r="CQJ2" s="437"/>
      <c r="CQK2" s="436"/>
      <c r="CQL2" s="437"/>
      <c r="CQM2" s="437"/>
      <c r="CQN2" s="437"/>
      <c r="CQO2" s="437"/>
      <c r="CQP2" s="437"/>
      <c r="CQQ2" s="437"/>
      <c r="CQR2" s="437"/>
      <c r="CQS2" s="437"/>
      <c r="CQT2" s="437"/>
      <c r="CQU2" s="437"/>
      <c r="CQV2" s="437"/>
      <c r="CQW2" s="437"/>
      <c r="CQX2" s="437"/>
      <c r="CQY2" s="437"/>
      <c r="CQZ2" s="437"/>
      <c r="CRA2" s="437"/>
      <c r="CRB2" s="437"/>
      <c r="CRC2" s="437"/>
      <c r="CRD2" s="437"/>
      <c r="CRE2" s="436"/>
      <c r="CRF2" s="437"/>
      <c r="CRG2" s="437"/>
      <c r="CRH2" s="437"/>
      <c r="CRI2" s="437"/>
      <c r="CRJ2" s="437"/>
      <c r="CRK2" s="437"/>
      <c r="CRL2" s="437"/>
      <c r="CRM2" s="437"/>
      <c r="CRN2" s="437"/>
      <c r="CRO2" s="437"/>
      <c r="CRP2" s="437"/>
      <c r="CRQ2" s="437"/>
      <c r="CRR2" s="437"/>
      <c r="CRS2" s="437"/>
      <c r="CRT2" s="437"/>
      <c r="CRU2" s="437"/>
      <c r="CRV2" s="437"/>
      <c r="CRW2" s="437"/>
      <c r="CRX2" s="437"/>
      <c r="CRY2" s="436"/>
      <c r="CRZ2" s="437"/>
      <c r="CSA2" s="437"/>
      <c r="CSB2" s="437"/>
      <c r="CSC2" s="437"/>
      <c r="CSD2" s="437"/>
      <c r="CSE2" s="437"/>
      <c r="CSF2" s="437"/>
      <c r="CSG2" s="437"/>
      <c r="CSH2" s="437"/>
      <c r="CSI2" s="437"/>
      <c r="CSJ2" s="437"/>
      <c r="CSK2" s="437"/>
      <c r="CSL2" s="437"/>
      <c r="CSM2" s="437"/>
      <c r="CSN2" s="437"/>
      <c r="CSO2" s="437"/>
      <c r="CSP2" s="437"/>
      <c r="CSQ2" s="437"/>
      <c r="CSR2" s="437"/>
      <c r="CSS2" s="436"/>
      <c r="CST2" s="437"/>
      <c r="CSU2" s="437"/>
      <c r="CSV2" s="437"/>
      <c r="CSW2" s="437"/>
      <c r="CSX2" s="437"/>
      <c r="CSY2" s="437"/>
      <c r="CSZ2" s="437"/>
      <c r="CTA2" s="437"/>
      <c r="CTB2" s="437"/>
      <c r="CTC2" s="437"/>
      <c r="CTD2" s="437"/>
      <c r="CTE2" s="437"/>
      <c r="CTF2" s="437"/>
      <c r="CTG2" s="437"/>
      <c r="CTH2" s="437"/>
      <c r="CTI2" s="437"/>
      <c r="CTJ2" s="437"/>
      <c r="CTK2" s="437"/>
      <c r="CTL2" s="437"/>
      <c r="CTM2" s="436"/>
      <c r="CTN2" s="437"/>
      <c r="CTO2" s="437"/>
      <c r="CTP2" s="437"/>
      <c r="CTQ2" s="437"/>
      <c r="CTR2" s="437"/>
      <c r="CTS2" s="437"/>
      <c r="CTT2" s="437"/>
      <c r="CTU2" s="437"/>
      <c r="CTV2" s="437"/>
      <c r="CTW2" s="437"/>
      <c r="CTX2" s="437"/>
      <c r="CTY2" s="437"/>
      <c r="CTZ2" s="437"/>
      <c r="CUA2" s="437"/>
      <c r="CUB2" s="437"/>
      <c r="CUC2" s="437"/>
      <c r="CUD2" s="437"/>
      <c r="CUE2" s="437"/>
      <c r="CUF2" s="437"/>
      <c r="CUG2" s="436"/>
      <c r="CUH2" s="437"/>
      <c r="CUI2" s="437"/>
      <c r="CUJ2" s="437"/>
      <c r="CUK2" s="437"/>
      <c r="CUL2" s="437"/>
      <c r="CUM2" s="437"/>
      <c r="CUN2" s="437"/>
      <c r="CUO2" s="437"/>
      <c r="CUP2" s="437"/>
      <c r="CUQ2" s="437"/>
      <c r="CUR2" s="437"/>
      <c r="CUS2" s="437"/>
      <c r="CUT2" s="437"/>
      <c r="CUU2" s="437"/>
      <c r="CUV2" s="437"/>
      <c r="CUW2" s="437"/>
      <c r="CUX2" s="437"/>
      <c r="CUY2" s="437"/>
      <c r="CUZ2" s="437"/>
      <c r="CVA2" s="436"/>
      <c r="CVB2" s="437"/>
      <c r="CVC2" s="437"/>
      <c r="CVD2" s="437"/>
      <c r="CVE2" s="437"/>
      <c r="CVF2" s="437"/>
      <c r="CVG2" s="437"/>
      <c r="CVH2" s="437"/>
      <c r="CVI2" s="437"/>
      <c r="CVJ2" s="437"/>
      <c r="CVK2" s="437"/>
      <c r="CVL2" s="437"/>
      <c r="CVM2" s="437"/>
      <c r="CVN2" s="437"/>
      <c r="CVO2" s="437"/>
      <c r="CVP2" s="437"/>
      <c r="CVQ2" s="437"/>
      <c r="CVR2" s="437"/>
      <c r="CVS2" s="437"/>
      <c r="CVT2" s="437"/>
      <c r="CVU2" s="436"/>
      <c r="CVV2" s="437"/>
      <c r="CVW2" s="437"/>
      <c r="CVX2" s="437"/>
      <c r="CVY2" s="437"/>
      <c r="CVZ2" s="437"/>
      <c r="CWA2" s="437"/>
      <c r="CWB2" s="437"/>
      <c r="CWC2" s="437"/>
      <c r="CWD2" s="437"/>
      <c r="CWE2" s="437"/>
      <c r="CWF2" s="437"/>
      <c r="CWG2" s="437"/>
      <c r="CWH2" s="437"/>
      <c r="CWI2" s="437"/>
      <c r="CWJ2" s="437"/>
      <c r="CWK2" s="437"/>
      <c r="CWL2" s="437"/>
      <c r="CWM2" s="437"/>
      <c r="CWN2" s="437"/>
      <c r="CWO2" s="436"/>
      <c r="CWP2" s="437"/>
      <c r="CWQ2" s="437"/>
      <c r="CWR2" s="437"/>
      <c r="CWS2" s="437"/>
      <c r="CWT2" s="437"/>
      <c r="CWU2" s="437"/>
      <c r="CWV2" s="437"/>
      <c r="CWW2" s="437"/>
      <c r="CWX2" s="437"/>
      <c r="CWY2" s="437"/>
      <c r="CWZ2" s="437"/>
      <c r="CXA2" s="437"/>
      <c r="CXB2" s="437"/>
      <c r="CXC2" s="437"/>
      <c r="CXD2" s="437"/>
      <c r="CXE2" s="437"/>
      <c r="CXF2" s="437"/>
      <c r="CXG2" s="437"/>
      <c r="CXH2" s="437"/>
      <c r="CXI2" s="436"/>
      <c r="CXJ2" s="437"/>
      <c r="CXK2" s="437"/>
      <c r="CXL2" s="437"/>
      <c r="CXM2" s="437"/>
      <c r="CXN2" s="437"/>
      <c r="CXO2" s="437"/>
      <c r="CXP2" s="437"/>
      <c r="CXQ2" s="437"/>
      <c r="CXR2" s="437"/>
      <c r="CXS2" s="437"/>
      <c r="CXT2" s="437"/>
      <c r="CXU2" s="437"/>
      <c r="CXV2" s="437"/>
      <c r="CXW2" s="437"/>
      <c r="CXX2" s="437"/>
      <c r="CXY2" s="437"/>
      <c r="CXZ2" s="437"/>
      <c r="CYA2" s="437"/>
      <c r="CYB2" s="437"/>
      <c r="CYC2" s="436"/>
      <c r="CYD2" s="437"/>
      <c r="CYE2" s="437"/>
      <c r="CYF2" s="437"/>
      <c r="CYG2" s="437"/>
      <c r="CYH2" s="437"/>
      <c r="CYI2" s="437"/>
      <c r="CYJ2" s="437"/>
      <c r="CYK2" s="437"/>
      <c r="CYL2" s="437"/>
      <c r="CYM2" s="437"/>
      <c r="CYN2" s="437"/>
      <c r="CYO2" s="437"/>
      <c r="CYP2" s="437"/>
      <c r="CYQ2" s="437"/>
      <c r="CYR2" s="437"/>
      <c r="CYS2" s="437"/>
      <c r="CYT2" s="437"/>
      <c r="CYU2" s="437"/>
      <c r="CYV2" s="437"/>
      <c r="CYW2" s="436"/>
      <c r="CYX2" s="437"/>
      <c r="CYY2" s="437"/>
      <c r="CYZ2" s="437"/>
      <c r="CZA2" s="437"/>
      <c r="CZB2" s="437"/>
      <c r="CZC2" s="437"/>
      <c r="CZD2" s="437"/>
      <c r="CZE2" s="437"/>
      <c r="CZF2" s="437"/>
      <c r="CZG2" s="437"/>
      <c r="CZH2" s="437"/>
      <c r="CZI2" s="437"/>
      <c r="CZJ2" s="437"/>
      <c r="CZK2" s="437"/>
      <c r="CZL2" s="437"/>
      <c r="CZM2" s="437"/>
      <c r="CZN2" s="437"/>
      <c r="CZO2" s="437"/>
      <c r="CZP2" s="437"/>
      <c r="CZQ2" s="436"/>
      <c r="CZR2" s="437"/>
      <c r="CZS2" s="437"/>
      <c r="CZT2" s="437"/>
      <c r="CZU2" s="437"/>
      <c r="CZV2" s="437"/>
      <c r="CZW2" s="437"/>
      <c r="CZX2" s="437"/>
      <c r="CZY2" s="437"/>
      <c r="CZZ2" s="437"/>
      <c r="DAA2" s="437"/>
      <c r="DAB2" s="437"/>
      <c r="DAC2" s="437"/>
      <c r="DAD2" s="437"/>
      <c r="DAE2" s="437"/>
      <c r="DAF2" s="437"/>
      <c r="DAG2" s="437"/>
      <c r="DAH2" s="437"/>
      <c r="DAI2" s="437"/>
      <c r="DAJ2" s="437"/>
      <c r="DAK2" s="436"/>
      <c r="DAL2" s="437"/>
      <c r="DAM2" s="437"/>
      <c r="DAN2" s="437"/>
      <c r="DAO2" s="437"/>
      <c r="DAP2" s="437"/>
      <c r="DAQ2" s="437"/>
      <c r="DAR2" s="437"/>
      <c r="DAS2" s="437"/>
      <c r="DAT2" s="437"/>
      <c r="DAU2" s="437"/>
      <c r="DAV2" s="437"/>
      <c r="DAW2" s="437"/>
      <c r="DAX2" s="437"/>
      <c r="DAY2" s="437"/>
      <c r="DAZ2" s="437"/>
      <c r="DBA2" s="437"/>
      <c r="DBB2" s="437"/>
      <c r="DBC2" s="437"/>
      <c r="DBD2" s="437"/>
      <c r="DBE2" s="436"/>
      <c r="DBF2" s="437"/>
      <c r="DBG2" s="437"/>
      <c r="DBH2" s="437"/>
      <c r="DBI2" s="437"/>
      <c r="DBJ2" s="437"/>
      <c r="DBK2" s="437"/>
      <c r="DBL2" s="437"/>
      <c r="DBM2" s="437"/>
      <c r="DBN2" s="437"/>
      <c r="DBO2" s="437"/>
      <c r="DBP2" s="437"/>
      <c r="DBQ2" s="437"/>
      <c r="DBR2" s="437"/>
      <c r="DBS2" s="437"/>
      <c r="DBT2" s="437"/>
      <c r="DBU2" s="437"/>
      <c r="DBV2" s="437"/>
      <c r="DBW2" s="437"/>
      <c r="DBX2" s="437"/>
      <c r="DBY2" s="436"/>
      <c r="DBZ2" s="437"/>
      <c r="DCA2" s="437"/>
      <c r="DCB2" s="437"/>
      <c r="DCC2" s="437"/>
      <c r="DCD2" s="437"/>
      <c r="DCE2" s="437"/>
      <c r="DCF2" s="437"/>
      <c r="DCG2" s="437"/>
      <c r="DCH2" s="437"/>
      <c r="DCI2" s="437"/>
      <c r="DCJ2" s="437"/>
      <c r="DCK2" s="437"/>
      <c r="DCL2" s="437"/>
      <c r="DCM2" s="437"/>
      <c r="DCN2" s="437"/>
      <c r="DCO2" s="437"/>
      <c r="DCP2" s="437"/>
      <c r="DCQ2" s="437"/>
      <c r="DCR2" s="437"/>
      <c r="DCS2" s="436"/>
      <c r="DCT2" s="437"/>
      <c r="DCU2" s="437"/>
      <c r="DCV2" s="437"/>
      <c r="DCW2" s="437"/>
      <c r="DCX2" s="437"/>
      <c r="DCY2" s="437"/>
      <c r="DCZ2" s="437"/>
      <c r="DDA2" s="437"/>
      <c r="DDB2" s="437"/>
      <c r="DDC2" s="437"/>
      <c r="DDD2" s="437"/>
      <c r="DDE2" s="437"/>
      <c r="DDF2" s="437"/>
      <c r="DDG2" s="437"/>
      <c r="DDH2" s="437"/>
      <c r="DDI2" s="437"/>
      <c r="DDJ2" s="437"/>
      <c r="DDK2" s="437"/>
      <c r="DDL2" s="437"/>
      <c r="DDM2" s="436"/>
      <c r="DDN2" s="437"/>
      <c r="DDO2" s="437"/>
      <c r="DDP2" s="437"/>
      <c r="DDQ2" s="437"/>
      <c r="DDR2" s="437"/>
      <c r="DDS2" s="437"/>
      <c r="DDT2" s="437"/>
      <c r="DDU2" s="437"/>
      <c r="DDV2" s="437"/>
      <c r="DDW2" s="437"/>
      <c r="DDX2" s="437"/>
      <c r="DDY2" s="437"/>
      <c r="DDZ2" s="437"/>
      <c r="DEA2" s="437"/>
      <c r="DEB2" s="437"/>
      <c r="DEC2" s="437"/>
      <c r="DED2" s="437"/>
      <c r="DEE2" s="437"/>
      <c r="DEF2" s="437"/>
      <c r="DEG2" s="436"/>
      <c r="DEH2" s="437"/>
      <c r="DEI2" s="437"/>
      <c r="DEJ2" s="437"/>
      <c r="DEK2" s="437"/>
      <c r="DEL2" s="437"/>
      <c r="DEM2" s="437"/>
      <c r="DEN2" s="437"/>
      <c r="DEO2" s="437"/>
      <c r="DEP2" s="437"/>
      <c r="DEQ2" s="437"/>
      <c r="DER2" s="437"/>
      <c r="DES2" s="437"/>
      <c r="DET2" s="437"/>
      <c r="DEU2" s="437"/>
      <c r="DEV2" s="437"/>
      <c r="DEW2" s="437"/>
      <c r="DEX2" s="437"/>
      <c r="DEY2" s="437"/>
      <c r="DEZ2" s="437"/>
      <c r="DFA2" s="436"/>
      <c r="DFB2" s="437"/>
      <c r="DFC2" s="437"/>
      <c r="DFD2" s="437"/>
      <c r="DFE2" s="437"/>
      <c r="DFF2" s="437"/>
      <c r="DFG2" s="437"/>
      <c r="DFH2" s="437"/>
      <c r="DFI2" s="437"/>
      <c r="DFJ2" s="437"/>
      <c r="DFK2" s="437"/>
      <c r="DFL2" s="437"/>
      <c r="DFM2" s="437"/>
      <c r="DFN2" s="437"/>
      <c r="DFO2" s="437"/>
      <c r="DFP2" s="437"/>
      <c r="DFQ2" s="437"/>
      <c r="DFR2" s="437"/>
      <c r="DFS2" s="437"/>
      <c r="DFT2" s="437"/>
      <c r="DFU2" s="436"/>
      <c r="DFV2" s="437"/>
      <c r="DFW2" s="437"/>
      <c r="DFX2" s="437"/>
      <c r="DFY2" s="437"/>
      <c r="DFZ2" s="437"/>
      <c r="DGA2" s="437"/>
      <c r="DGB2" s="437"/>
      <c r="DGC2" s="437"/>
      <c r="DGD2" s="437"/>
      <c r="DGE2" s="437"/>
      <c r="DGF2" s="437"/>
      <c r="DGG2" s="437"/>
      <c r="DGH2" s="437"/>
      <c r="DGI2" s="437"/>
      <c r="DGJ2" s="437"/>
      <c r="DGK2" s="437"/>
      <c r="DGL2" s="437"/>
      <c r="DGM2" s="437"/>
      <c r="DGN2" s="437"/>
      <c r="DGO2" s="436"/>
      <c r="DGP2" s="437"/>
      <c r="DGQ2" s="437"/>
      <c r="DGR2" s="437"/>
      <c r="DGS2" s="437"/>
      <c r="DGT2" s="437"/>
      <c r="DGU2" s="437"/>
      <c r="DGV2" s="437"/>
      <c r="DGW2" s="437"/>
      <c r="DGX2" s="437"/>
      <c r="DGY2" s="437"/>
      <c r="DGZ2" s="437"/>
      <c r="DHA2" s="437"/>
      <c r="DHB2" s="437"/>
      <c r="DHC2" s="437"/>
      <c r="DHD2" s="437"/>
      <c r="DHE2" s="437"/>
      <c r="DHF2" s="437"/>
      <c r="DHG2" s="437"/>
      <c r="DHH2" s="437"/>
      <c r="DHI2" s="436"/>
      <c r="DHJ2" s="437"/>
      <c r="DHK2" s="437"/>
      <c r="DHL2" s="437"/>
      <c r="DHM2" s="437"/>
      <c r="DHN2" s="437"/>
      <c r="DHO2" s="437"/>
      <c r="DHP2" s="437"/>
      <c r="DHQ2" s="437"/>
      <c r="DHR2" s="437"/>
      <c r="DHS2" s="437"/>
      <c r="DHT2" s="437"/>
      <c r="DHU2" s="437"/>
      <c r="DHV2" s="437"/>
      <c r="DHW2" s="437"/>
      <c r="DHX2" s="437"/>
      <c r="DHY2" s="437"/>
      <c r="DHZ2" s="437"/>
      <c r="DIA2" s="437"/>
      <c r="DIB2" s="437"/>
      <c r="DIC2" s="436"/>
      <c r="DID2" s="437"/>
      <c r="DIE2" s="437"/>
      <c r="DIF2" s="437"/>
      <c r="DIG2" s="437"/>
      <c r="DIH2" s="437"/>
      <c r="DII2" s="437"/>
      <c r="DIJ2" s="437"/>
      <c r="DIK2" s="437"/>
      <c r="DIL2" s="437"/>
      <c r="DIM2" s="437"/>
      <c r="DIN2" s="437"/>
      <c r="DIO2" s="437"/>
      <c r="DIP2" s="437"/>
      <c r="DIQ2" s="437"/>
      <c r="DIR2" s="437"/>
      <c r="DIS2" s="437"/>
      <c r="DIT2" s="437"/>
      <c r="DIU2" s="437"/>
      <c r="DIV2" s="437"/>
      <c r="DIW2" s="436"/>
      <c r="DIX2" s="437"/>
      <c r="DIY2" s="437"/>
      <c r="DIZ2" s="437"/>
      <c r="DJA2" s="437"/>
      <c r="DJB2" s="437"/>
      <c r="DJC2" s="437"/>
      <c r="DJD2" s="437"/>
      <c r="DJE2" s="437"/>
      <c r="DJF2" s="437"/>
      <c r="DJG2" s="437"/>
      <c r="DJH2" s="437"/>
      <c r="DJI2" s="437"/>
      <c r="DJJ2" s="437"/>
      <c r="DJK2" s="437"/>
      <c r="DJL2" s="437"/>
      <c r="DJM2" s="437"/>
      <c r="DJN2" s="437"/>
      <c r="DJO2" s="437"/>
      <c r="DJP2" s="437"/>
      <c r="DJQ2" s="436"/>
      <c r="DJR2" s="437"/>
      <c r="DJS2" s="437"/>
      <c r="DJT2" s="437"/>
      <c r="DJU2" s="437"/>
      <c r="DJV2" s="437"/>
      <c r="DJW2" s="437"/>
      <c r="DJX2" s="437"/>
      <c r="DJY2" s="437"/>
      <c r="DJZ2" s="437"/>
      <c r="DKA2" s="437"/>
      <c r="DKB2" s="437"/>
      <c r="DKC2" s="437"/>
      <c r="DKD2" s="437"/>
      <c r="DKE2" s="437"/>
      <c r="DKF2" s="437"/>
      <c r="DKG2" s="437"/>
      <c r="DKH2" s="437"/>
      <c r="DKI2" s="437"/>
      <c r="DKJ2" s="437"/>
      <c r="DKK2" s="436"/>
      <c r="DKL2" s="437"/>
      <c r="DKM2" s="437"/>
      <c r="DKN2" s="437"/>
      <c r="DKO2" s="437"/>
      <c r="DKP2" s="437"/>
      <c r="DKQ2" s="437"/>
      <c r="DKR2" s="437"/>
      <c r="DKS2" s="437"/>
      <c r="DKT2" s="437"/>
      <c r="DKU2" s="437"/>
      <c r="DKV2" s="437"/>
      <c r="DKW2" s="437"/>
      <c r="DKX2" s="437"/>
      <c r="DKY2" s="437"/>
      <c r="DKZ2" s="437"/>
      <c r="DLA2" s="437"/>
      <c r="DLB2" s="437"/>
      <c r="DLC2" s="437"/>
      <c r="DLD2" s="437"/>
      <c r="DLE2" s="436"/>
      <c r="DLF2" s="437"/>
      <c r="DLG2" s="437"/>
      <c r="DLH2" s="437"/>
      <c r="DLI2" s="437"/>
      <c r="DLJ2" s="437"/>
      <c r="DLK2" s="437"/>
      <c r="DLL2" s="437"/>
      <c r="DLM2" s="437"/>
      <c r="DLN2" s="437"/>
      <c r="DLO2" s="437"/>
      <c r="DLP2" s="437"/>
      <c r="DLQ2" s="437"/>
      <c r="DLR2" s="437"/>
      <c r="DLS2" s="437"/>
      <c r="DLT2" s="437"/>
      <c r="DLU2" s="437"/>
      <c r="DLV2" s="437"/>
      <c r="DLW2" s="437"/>
      <c r="DLX2" s="437"/>
      <c r="DLY2" s="436"/>
      <c r="DLZ2" s="437"/>
      <c r="DMA2" s="437"/>
      <c r="DMB2" s="437"/>
      <c r="DMC2" s="437"/>
      <c r="DMD2" s="437"/>
      <c r="DME2" s="437"/>
      <c r="DMF2" s="437"/>
      <c r="DMG2" s="437"/>
      <c r="DMH2" s="437"/>
      <c r="DMI2" s="437"/>
      <c r="DMJ2" s="437"/>
      <c r="DMK2" s="437"/>
      <c r="DML2" s="437"/>
      <c r="DMM2" s="437"/>
      <c r="DMN2" s="437"/>
      <c r="DMO2" s="437"/>
      <c r="DMP2" s="437"/>
      <c r="DMQ2" s="437"/>
      <c r="DMR2" s="437"/>
      <c r="DMS2" s="436"/>
      <c r="DMT2" s="437"/>
      <c r="DMU2" s="437"/>
      <c r="DMV2" s="437"/>
      <c r="DMW2" s="437"/>
      <c r="DMX2" s="437"/>
      <c r="DMY2" s="437"/>
      <c r="DMZ2" s="437"/>
      <c r="DNA2" s="437"/>
      <c r="DNB2" s="437"/>
      <c r="DNC2" s="437"/>
      <c r="DND2" s="437"/>
      <c r="DNE2" s="437"/>
      <c r="DNF2" s="437"/>
      <c r="DNG2" s="437"/>
      <c r="DNH2" s="437"/>
      <c r="DNI2" s="437"/>
      <c r="DNJ2" s="437"/>
      <c r="DNK2" s="437"/>
      <c r="DNL2" s="437"/>
      <c r="DNM2" s="436"/>
      <c r="DNN2" s="437"/>
      <c r="DNO2" s="437"/>
      <c r="DNP2" s="437"/>
      <c r="DNQ2" s="437"/>
      <c r="DNR2" s="437"/>
      <c r="DNS2" s="437"/>
      <c r="DNT2" s="437"/>
      <c r="DNU2" s="437"/>
      <c r="DNV2" s="437"/>
      <c r="DNW2" s="437"/>
      <c r="DNX2" s="437"/>
      <c r="DNY2" s="437"/>
      <c r="DNZ2" s="437"/>
      <c r="DOA2" s="437"/>
      <c r="DOB2" s="437"/>
      <c r="DOC2" s="437"/>
      <c r="DOD2" s="437"/>
      <c r="DOE2" s="437"/>
      <c r="DOF2" s="437"/>
      <c r="DOG2" s="436"/>
      <c r="DOH2" s="437"/>
      <c r="DOI2" s="437"/>
      <c r="DOJ2" s="437"/>
      <c r="DOK2" s="437"/>
      <c r="DOL2" s="437"/>
      <c r="DOM2" s="437"/>
      <c r="DON2" s="437"/>
      <c r="DOO2" s="437"/>
      <c r="DOP2" s="437"/>
      <c r="DOQ2" s="437"/>
      <c r="DOR2" s="437"/>
      <c r="DOS2" s="437"/>
      <c r="DOT2" s="437"/>
      <c r="DOU2" s="437"/>
      <c r="DOV2" s="437"/>
      <c r="DOW2" s="437"/>
      <c r="DOX2" s="437"/>
      <c r="DOY2" s="437"/>
      <c r="DOZ2" s="437"/>
      <c r="DPA2" s="436"/>
      <c r="DPB2" s="437"/>
      <c r="DPC2" s="437"/>
      <c r="DPD2" s="437"/>
      <c r="DPE2" s="437"/>
      <c r="DPF2" s="437"/>
      <c r="DPG2" s="437"/>
      <c r="DPH2" s="437"/>
      <c r="DPI2" s="437"/>
      <c r="DPJ2" s="437"/>
      <c r="DPK2" s="437"/>
      <c r="DPL2" s="437"/>
      <c r="DPM2" s="437"/>
      <c r="DPN2" s="437"/>
      <c r="DPO2" s="437"/>
      <c r="DPP2" s="437"/>
      <c r="DPQ2" s="437"/>
      <c r="DPR2" s="437"/>
      <c r="DPS2" s="437"/>
      <c r="DPT2" s="437"/>
      <c r="DPU2" s="436"/>
      <c r="DPV2" s="437"/>
      <c r="DPW2" s="437"/>
      <c r="DPX2" s="437"/>
      <c r="DPY2" s="437"/>
      <c r="DPZ2" s="437"/>
      <c r="DQA2" s="437"/>
      <c r="DQB2" s="437"/>
      <c r="DQC2" s="437"/>
      <c r="DQD2" s="437"/>
      <c r="DQE2" s="437"/>
      <c r="DQF2" s="437"/>
      <c r="DQG2" s="437"/>
      <c r="DQH2" s="437"/>
      <c r="DQI2" s="437"/>
      <c r="DQJ2" s="437"/>
      <c r="DQK2" s="437"/>
      <c r="DQL2" s="437"/>
      <c r="DQM2" s="437"/>
      <c r="DQN2" s="437"/>
      <c r="DQO2" s="436"/>
      <c r="DQP2" s="437"/>
      <c r="DQQ2" s="437"/>
      <c r="DQR2" s="437"/>
      <c r="DQS2" s="437"/>
      <c r="DQT2" s="437"/>
      <c r="DQU2" s="437"/>
      <c r="DQV2" s="437"/>
      <c r="DQW2" s="437"/>
      <c r="DQX2" s="437"/>
      <c r="DQY2" s="437"/>
      <c r="DQZ2" s="437"/>
      <c r="DRA2" s="437"/>
      <c r="DRB2" s="437"/>
      <c r="DRC2" s="437"/>
      <c r="DRD2" s="437"/>
      <c r="DRE2" s="437"/>
      <c r="DRF2" s="437"/>
      <c r="DRG2" s="437"/>
      <c r="DRH2" s="437"/>
      <c r="DRI2" s="436"/>
      <c r="DRJ2" s="437"/>
      <c r="DRK2" s="437"/>
      <c r="DRL2" s="437"/>
      <c r="DRM2" s="437"/>
      <c r="DRN2" s="437"/>
      <c r="DRO2" s="437"/>
      <c r="DRP2" s="437"/>
      <c r="DRQ2" s="437"/>
      <c r="DRR2" s="437"/>
      <c r="DRS2" s="437"/>
      <c r="DRT2" s="437"/>
      <c r="DRU2" s="437"/>
      <c r="DRV2" s="437"/>
      <c r="DRW2" s="437"/>
      <c r="DRX2" s="437"/>
      <c r="DRY2" s="437"/>
      <c r="DRZ2" s="437"/>
      <c r="DSA2" s="437"/>
      <c r="DSB2" s="437"/>
      <c r="DSC2" s="436"/>
      <c r="DSD2" s="437"/>
      <c r="DSE2" s="437"/>
      <c r="DSF2" s="437"/>
      <c r="DSG2" s="437"/>
      <c r="DSH2" s="437"/>
      <c r="DSI2" s="437"/>
      <c r="DSJ2" s="437"/>
      <c r="DSK2" s="437"/>
      <c r="DSL2" s="437"/>
      <c r="DSM2" s="437"/>
      <c r="DSN2" s="437"/>
      <c r="DSO2" s="437"/>
      <c r="DSP2" s="437"/>
      <c r="DSQ2" s="437"/>
      <c r="DSR2" s="437"/>
      <c r="DSS2" s="437"/>
      <c r="DST2" s="437"/>
      <c r="DSU2" s="437"/>
      <c r="DSV2" s="437"/>
      <c r="DSW2" s="436"/>
      <c r="DSX2" s="437"/>
      <c r="DSY2" s="437"/>
      <c r="DSZ2" s="437"/>
      <c r="DTA2" s="437"/>
      <c r="DTB2" s="437"/>
      <c r="DTC2" s="437"/>
      <c r="DTD2" s="437"/>
      <c r="DTE2" s="437"/>
      <c r="DTF2" s="437"/>
      <c r="DTG2" s="437"/>
      <c r="DTH2" s="437"/>
      <c r="DTI2" s="437"/>
      <c r="DTJ2" s="437"/>
      <c r="DTK2" s="437"/>
      <c r="DTL2" s="437"/>
      <c r="DTM2" s="437"/>
      <c r="DTN2" s="437"/>
      <c r="DTO2" s="437"/>
      <c r="DTP2" s="437"/>
      <c r="DTQ2" s="436"/>
      <c r="DTR2" s="437"/>
      <c r="DTS2" s="437"/>
      <c r="DTT2" s="437"/>
      <c r="DTU2" s="437"/>
      <c r="DTV2" s="437"/>
      <c r="DTW2" s="437"/>
      <c r="DTX2" s="437"/>
      <c r="DTY2" s="437"/>
      <c r="DTZ2" s="437"/>
      <c r="DUA2" s="437"/>
      <c r="DUB2" s="437"/>
      <c r="DUC2" s="437"/>
      <c r="DUD2" s="437"/>
      <c r="DUE2" s="437"/>
      <c r="DUF2" s="437"/>
      <c r="DUG2" s="437"/>
      <c r="DUH2" s="437"/>
      <c r="DUI2" s="437"/>
      <c r="DUJ2" s="437"/>
      <c r="DUK2" s="436"/>
      <c r="DUL2" s="437"/>
      <c r="DUM2" s="437"/>
      <c r="DUN2" s="437"/>
      <c r="DUO2" s="437"/>
      <c r="DUP2" s="437"/>
      <c r="DUQ2" s="437"/>
      <c r="DUR2" s="437"/>
      <c r="DUS2" s="437"/>
      <c r="DUT2" s="437"/>
      <c r="DUU2" s="437"/>
      <c r="DUV2" s="437"/>
      <c r="DUW2" s="437"/>
      <c r="DUX2" s="437"/>
      <c r="DUY2" s="437"/>
      <c r="DUZ2" s="437"/>
      <c r="DVA2" s="437"/>
      <c r="DVB2" s="437"/>
      <c r="DVC2" s="437"/>
      <c r="DVD2" s="437"/>
      <c r="DVE2" s="436"/>
      <c r="DVF2" s="437"/>
      <c r="DVG2" s="437"/>
      <c r="DVH2" s="437"/>
      <c r="DVI2" s="437"/>
      <c r="DVJ2" s="437"/>
      <c r="DVK2" s="437"/>
      <c r="DVL2" s="437"/>
      <c r="DVM2" s="437"/>
      <c r="DVN2" s="437"/>
      <c r="DVO2" s="437"/>
      <c r="DVP2" s="437"/>
      <c r="DVQ2" s="437"/>
      <c r="DVR2" s="437"/>
      <c r="DVS2" s="437"/>
      <c r="DVT2" s="437"/>
      <c r="DVU2" s="437"/>
      <c r="DVV2" s="437"/>
      <c r="DVW2" s="437"/>
      <c r="DVX2" s="437"/>
      <c r="DVY2" s="436"/>
      <c r="DVZ2" s="437"/>
      <c r="DWA2" s="437"/>
      <c r="DWB2" s="437"/>
      <c r="DWC2" s="437"/>
      <c r="DWD2" s="437"/>
      <c r="DWE2" s="437"/>
      <c r="DWF2" s="437"/>
      <c r="DWG2" s="437"/>
      <c r="DWH2" s="437"/>
      <c r="DWI2" s="437"/>
      <c r="DWJ2" s="437"/>
      <c r="DWK2" s="437"/>
      <c r="DWL2" s="437"/>
      <c r="DWM2" s="437"/>
      <c r="DWN2" s="437"/>
      <c r="DWO2" s="437"/>
      <c r="DWP2" s="437"/>
      <c r="DWQ2" s="437"/>
      <c r="DWR2" s="437"/>
      <c r="DWS2" s="436"/>
      <c r="DWT2" s="437"/>
      <c r="DWU2" s="437"/>
      <c r="DWV2" s="437"/>
      <c r="DWW2" s="437"/>
      <c r="DWX2" s="437"/>
      <c r="DWY2" s="437"/>
      <c r="DWZ2" s="437"/>
      <c r="DXA2" s="437"/>
      <c r="DXB2" s="437"/>
      <c r="DXC2" s="437"/>
      <c r="DXD2" s="437"/>
      <c r="DXE2" s="437"/>
      <c r="DXF2" s="437"/>
      <c r="DXG2" s="437"/>
      <c r="DXH2" s="437"/>
      <c r="DXI2" s="437"/>
      <c r="DXJ2" s="437"/>
      <c r="DXK2" s="437"/>
      <c r="DXL2" s="437"/>
      <c r="DXM2" s="436"/>
      <c r="DXN2" s="437"/>
      <c r="DXO2" s="437"/>
      <c r="DXP2" s="437"/>
      <c r="DXQ2" s="437"/>
      <c r="DXR2" s="437"/>
      <c r="DXS2" s="437"/>
      <c r="DXT2" s="437"/>
      <c r="DXU2" s="437"/>
      <c r="DXV2" s="437"/>
      <c r="DXW2" s="437"/>
      <c r="DXX2" s="437"/>
      <c r="DXY2" s="437"/>
      <c r="DXZ2" s="437"/>
      <c r="DYA2" s="437"/>
      <c r="DYB2" s="437"/>
      <c r="DYC2" s="437"/>
      <c r="DYD2" s="437"/>
      <c r="DYE2" s="437"/>
      <c r="DYF2" s="437"/>
      <c r="DYG2" s="436"/>
      <c r="DYH2" s="437"/>
      <c r="DYI2" s="437"/>
      <c r="DYJ2" s="437"/>
      <c r="DYK2" s="437"/>
      <c r="DYL2" s="437"/>
      <c r="DYM2" s="437"/>
      <c r="DYN2" s="437"/>
      <c r="DYO2" s="437"/>
      <c r="DYP2" s="437"/>
      <c r="DYQ2" s="437"/>
      <c r="DYR2" s="437"/>
      <c r="DYS2" s="437"/>
      <c r="DYT2" s="437"/>
      <c r="DYU2" s="437"/>
      <c r="DYV2" s="437"/>
      <c r="DYW2" s="437"/>
      <c r="DYX2" s="437"/>
      <c r="DYY2" s="437"/>
      <c r="DYZ2" s="437"/>
      <c r="DZA2" s="436"/>
      <c r="DZB2" s="437"/>
      <c r="DZC2" s="437"/>
      <c r="DZD2" s="437"/>
      <c r="DZE2" s="437"/>
      <c r="DZF2" s="437"/>
      <c r="DZG2" s="437"/>
      <c r="DZH2" s="437"/>
      <c r="DZI2" s="437"/>
      <c r="DZJ2" s="437"/>
      <c r="DZK2" s="437"/>
      <c r="DZL2" s="437"/>
      <c r="DZM2" s="437"/>
      <c r="DZN2" s="437"/>
      <c r="DZO2" s="437"/>
      <c r="DZP2" s="437"/>
      <c r="DZQ2" s="437"/>
      <c r="DZR2" s="437"/>
      <c r="DZS2" s="437"/>
      <c r="DZT2" s="437"/>
      <c r="DZU2" s="436"/>
      <c r="DZV2" s="437"/>
      <c r="DZW2" s="437"/>
      <c r="DZX2" s="437"/>
      <c r="DZY2" s="437"/>
      <c r="DZZ2" s="437"/>
      <c r="EAA2" s="437"/>
      <c r="EAB2" s="437"/>
      <c r="EAC2" s="437"/>
      <c r="EAD2" s="437"/>
      <c r="EAE2" s="437"/>
      <c r="EAF2" s="437"/>
      <c r="EAG2" s="437"/>
      <c r="EAH2" s="437"/>
      <c r="EAI2" s="437"/>
      <c r="EAJ2" s="437"/>
      <c r="EAK2" s="437"/>
      <c r="EAL2" s="437"/>
      <c r="EAM2" s="437"/>
      <c r="EAN2" s="437"/>
      <c r="EAO2" s="436"/>
      <c r="EAP2" s="437"/>
      <c r="EAQ2" s="437"/>
      <c r="EAR2" s="437"/>
      <c r="EAS2" s="437"/>
      <c r="EAT2" s="437"/>
      <c r="EAU2" s="437"/>
      <c r="EAV2" s="437"/>
      <c r="EAW2" s="437"/>
      <c r="EAX2" s="437"/>
      <c r="EAY2" s="437"/>
      <c r="EAZ2" s="437"/>
      <c r="EBA2" s="437"/>
      <c r="EBB2" s="437"/>
      <c r="EBC2" s="437"/>
      <c r="EBD2" s="437"/>
      <c r="EBE2" s="437"/>
      <c r="EBF2" s="437"/>
      <c r="EBG2" s="437"/>
      <c r="EBH2" s="437"/>
      <c r="EBI2" s="436"/>
      <c r="EBJ2" s="437"/>
      <c r="EBK2" s="437"/>
      <c r="EBL2" s="437"/>
      <c r="EBM2" s="437"/>
      <c r="EBN2" s="437"/>
      <c r="EBO2" s="437"/>
      <c r="EBP2" s="437"/>
      <c r="EBQ2" s="437"/>
      <c r="EBR2" s="437"/>
      <c r="EBS2" s="437"/>
      <c r="EBT2" s="437"/>
      <c r="EBU2" s="437"/>
      <c r="EBV2" s="437"/>
      <c r="EBW2" s="437"/>
      <c r="EBX2" s="437"/>
      <c r="EBY2" s="437"/>
      <c r="EBZ2" s="437"/>
      <c r="ECA2" s="437"/>
      <c r="ECB2" s="437"/>
      <c r="ECC2" s="436"/>
      <c r="ECD2" s="437"/>
      <c r="ECE2" s="437"/>
      <c r="ECF2" s="437"/>
      <c r="ECG2" s="437"/>
      <c r="ECH2" s="437"/>
      <c r="ECI2" s="437"/>
      <c r="ECJ2" s="437"/>
      <c r="ECK2" s="437"/>
      <c r="ECL2" s="437"/>
      <c r="ECM2" s="437"/>
      <c r="ECN2" s="437"/>
      <c r="ECO2" s="437"/>
      <c r="ECP2" s="437"/>
      <c r="ECQ2" s="437"/>
      <c r="ECR2" s="437"/>
      <c r="ECS2" s="437"/>
      <c r="ECT2" s="437"/>
      <c r="ECU2" s="437"/>
      <c r="ECV2" s="437"/>
      <c r="ECW2" s="436"/>
      <c r="ECX2" s="437"/>
      <c r="ECY2" s="437"/>
      <c r="ECZ2" s="437"/>
      <c r="EDA2" s="437"/>
      <c r="EDB2" s="437"/>
      <c r="EDC2" s="437"/>
      <c r="EDD2" s="437"/>
      <c r="EDE2" s="437"/>
      <c r="EDF2" s="437"/>
      <c r="EDG2" s="437"/>
      <c r="EDH2" s="437"/>
      <c r="EDI2" s="437"/>
      <c r="EDJ2" s="437"/>
      <c r="EDK2" s="437"/>
      <c r="EDL2" s="437"/>
      <c r="EDM2" s="437"/>
      <c r="EDN2" s="437"/>
      <c r="EDO2" s="437"/>
      <c r="EDP2" s="437"/>
      <c r="EDQ2" s="436"/>
      <c r="EDR2" s="437"/>
      <c r="EDS2" s="437"/>
      <c r="EDT2" s="437"/>
      <c r="EDU2" s="437"/>
      <c r="EDV2" s="437"/>
      <c r="EDW2" s="437"/>
      <c r="EDX2" s="437"/>
      <c r="EDY2" s="437"/>
      <c r="EDZ2" s="437"/>
      <c r="EEA2" s="437"/>
      <c r="EEB2" s="437"/>
      <c r="EEC2" s="437"/>
      <c r="EED2" s="437"/>
      <c r="EEE2" s="437"/>
      <c r="EEF2" s="437"/>
      <c r="EEG2" s="437"/>
      <c r="EEH2" s="437"/>
      <c r="EEI2" s="437"/>
      <c r="EEJ2" s="437"/>
      <c r="EEK2" s="436"/>
      <c r="EEL2" s="437"/>
      <c r="EEM2" s="437"/>
      <c r="EEN2" s="437"/>
      <c r="EEO2" s="437"/>
      <c r="EEP2" s="437"/>
      <c r="EEQ2" s="437"/>
      <c r="EER2" s="437"/>
      <c r="EES2" s="437"/>
      <c r="EET2" s="437"/>
      <c r="EEU2" s="437"/>
      <c r="EEV2" s="437"/>
      <c r="EEW2" s="437"/>
      <c r="EEX2" s="437"/>
      <c r="EEY2" s="437"/>
      <c r="EEZ2" s="437"/>
      <c r="EFA2" s="437"/>
      <c r="EFB2" s="437"/>
      <c r="EFC2" s="437"/>
      <c r="EFD2" s="437"/>
      <c r="EFE2" s="436"/>
      <c r="EFF2" s="437"/>
      <c r="EFG2" s="437"/>
      <c r="EFH2" s="437"/>
      <c r="EFI2" s="437"/>
      <c r="EFJ2" s="437"/>
      <c r="EFK2" s="437"/>
      <c r="EFL2" s="437"/>
      <c r="EFM2" s="437"/>
      <c r="EFN2" s="437"/>
      <c r="EFO2" s="437"/>
      <c r="EFP2" s="437"/>
      <c r="EFQ2" s="437"/>
      <c r="EFR2" s="437"/>
      <c r="EFS2" s="437"/>
      <c r="EFT2" s="437"/>
      <c r="EFU2" s="437"/>
      <c r="EFV2" s="437"/>
      <c r="EFW2" s="437"/>
      <c r="EFX2" s="437"/>
      <c r="EFY2" s="436"/>
      <c r="EFZ2" s="437"/>
      <c r="EGA2" s="437"/>
      <c r="EGB2" s="437"/>
      <c r="EGC2" s="437"/>
      <c r="EGD2" s="437"/>
      <c r="EGE2" s="437"/>
      <c r="EGF2" s="437"/>
      <c r="EGG2" s="437"/>
      <c r="EGH2" s="437"/>
      <c r="EGI2" s="437"/>
      <c r="EGJ2" s="437"/>
      <c r="EGK2" s="437"/>
      <c r="EGL2" s="437"/>
      <c r="EGM2" s="437"/>
      <c r="EGN2" s="437"/>
      <c r="EGO2" s="437"/>
      <c r="EGP2" s="437"/>
      <c r="EGQ2" s="437"/>
      <c r="EGR2" s="437"/>
      <c r="EGS2" s="436"/>
      <c r="EGT2" s="437"/>
      <c r="EGU2" s="437"/>
      <c r="EGV2" s="437"/>
      <c r="EGW2" s="437"/>
      <c r="EGX2" s="437"/>
      <c r="EGY2" s="437"/>
      <c r="EGZ2" s="437"/>
      <c r="EHA2" s="437"/>
      <c r="EHB2" s="437"/>
      <c r="EHC2" s="437"/>
      <c r="EHD2" s="437"/>
      <c r="EHE2" s="437"/>
      <c r="EHF2" s="437"/>
      <c r="EHG2" s="437"/>
      <c r="EHH2" s="437"/>
      <c r="EHI2" s="437"/>
      <c r="EHJ2" s="437"/>
      <c r="EHK2" s="437"/>
      <c r="EHL2" s="437"/>
      <c r="EHM2" s="436"/>
      <c r="EHN2" s="437"/>
      <c r="EHO2" s="437"/>
      <c r="EHP2" s="437"/>
      <c r="EHQ2" s="437"/>
      <c r="EHR2" s="437"/>
      <c r="EHS2" s="437"/>
      <c r="EHT2" s="437"/>
      <c r="EHU2" s="437"/>
      <c r="EHV2" s="437"/>
      <c r="EHW2" s="437"/>
      <c r="EHX2" s="437"/>
      <c r="EHY2" s="437"/>
      <c r="EHZ2" s="437"/>
      <c r="EIA2" s="437"/>
      <c r="EIB2" s="437"/>
      <c r="EIC2" s="437"/>
      <c r="EID2" s="437"/>
      <c r="EIE2" s="437"/>
      <c r="EIF2" s="437"/>
      <c r="EIG2" s="436"/>
      <c r="EIH2" s="437"/>
      <c r="EII2" s="437"/>
      <c r="EIJ2" s="437"/>
      <c r="EIK2" s="437"/>
      <c r="EIL2" s="437"/>
      <c r="EIM2" s="437"/>
      <c r="EIN2" s="437"/>
      <c r="EIO2" s="437"/>
      <c r="EIP2" s="437"/>
      <c r="EIQ2" s="437"/>
      <c r="EIR2" s="437"/>
      <c r="EIS2" s="437"/>
      <c r="EIT2" s="437"/>
      <c r="EIU2" s="437"/>
      <c r="EIV2" s="437"/>
      <c r="EIW2" s="437"/>
      <c r="EIX2" s="437"/>
      <c r="EIY2" s="437"/>
      <c r="EIZ2" s="437"/>
      <c r="EJA2" s="436"/>
      <c r="EJB2" s="437"/>
      <c r="EJC2" s="437"/>
      <c r="EJD2" s="437"/>
      <c r="EJE2" s="437"/>
      <c r="EJF2" s="437"/>
      <c r="EJG2" s="437"/>
      <c r="EJH2" s="437"/>
      <c r="EJI2" s="437"/>
      <c r="EJJ2" s="437"/>
      <c r="EJK2" s="437"/>
      <c r="EJL2" s="437"/>
      <c r="EJM2" s="437"/>
      <c r="EJN2" s="437"/>
      <c r="EJO2" s="437"/>
      <c r="EJP2" s="437"/>
      <c r="EJQ2" s="437"/>
      <c r="EJR2" s="437"/>
      <c r="EJS2" s="437"/>
      <c r="EJT2" s="437"/>
      <c r="EJU2" s="436"/>
      <c r="EJV2" s="437"/>
      <c r="EJW2" s="437"/>
      <c r="EJX2" s="437"/>
      <c r="EJY2" s="437"/>
      <c r="EJZ2" s="437"/>
      <c r="EKA2" s="437"/>
      <c r="EKB2" s="437"/>
      <c r="EKC2" s="437"/>
      <c r="EKD2" s="437"/>
      <c r="EKE2" s="437"/>
      <c r="EKF2" s="437"/>
      <c r="EKG2" s="437"/>
      <c r="EKH2" s="437"/>
      <c r="EKI2" s="437"/>
      <c r="EKJ2" s="437"/>
      <c r="EKK2" s="437"/>
      <c r="EKL2" s="437"/>
      <c r="EKM2" s="437"/>
      <c r="EKN2" s="437"/>
      <c r="EKO2" s="436"/>
      <c r="EKP2" s="437"/>
      <c r="EKQ2" s="437"/>
      <c r="EKR2" s="437"/>
      <c r="EKS2" s="437"/>
      <c r="EKT2" s="437"/>
      <c r="EKU2" s="437"/>
      <c r="EKV2" s="437"/>
      <c r="EKW2" s="437"/>
      <c r="EKX2" s="437"/>
      <c r="EKY2" s="437"/>
      <c r="EKZ2" s="437"/>
      <c r="ELA2" s="437"/>
      <c r="ELB2" s="437"/>
      <c r="ELC2" s="437"/>
      <c r="ELD2" s="437"/>
      <c r="ELE2" s="437"/>
      <c r="ELF2" s="437"/>
      <c r="ELG2" s="437"/>
      <c r="ELH2" s="437"/>
      <c r="ELI2" s="436"/>
      <c r="ELJ2" s="437"/>
      <c r="ELK2" s="437"/>
      <c r="ELL2" s="437"/>
      <c r="ELM2" s="437"/>
      <c r="ELN2" s="437"/>
      <c r="ELO2" s="437"/>
      <c r="ELP2" s="437"/>
      <c r="ELQ2" s="437"/>
      <c r="ELR2" s="437"/>
      <c r="ELS2" s="437"/>
      <c r="ELT2" s="437"/>
      <c r="ELU2" s="437"/>
      <c r="ELV2" s="437"/>
      <c r="ELW2" s="437"/>
      <c r="ELX2" s="437"/>
      <c r="ELY2" s="437"/>
      <c r="ELZ2" s="437"/>
      <c r="EMA2" s="437"/>
      <c r="EMB2" s="437"/>
      <c r="EMC2" s="436"/>
      <c r="EMD2" s="437"/>
      <c r="EME2" s="437"/>
      <c r="EMF2" s="437"/>
      <c r="EMG2" s="437"/>
      <c r="EMH2" s="437"/>
      <c r="EMI2" s="437"/>
      <c r="EMJ2" s="437"/>
      <c r="EMK2" s="437"/>
      <c r="EML2" s="437"/>
      <c r="EMM2" s="437"/>
      <c r="EMN2" s="437"/>
      <c r="EMO2" s="437"/>
      <c r="EMP2" s="437"/>
      <c r="EMQ2" s="437"/>
      <c r="EMR2" s="437"/>
      <c r="EMS2" s="437"/>
      <c r="EMT2" s="437"/>
      <c r="EMU2" s="437"/>
      <c r="EMV2" s="437"/>
      <c r="EMW2" s="436"/>
      <c r="EMX2" s="437"/>
      <c r="EMY2" s="437"/>
      <c r="EMZ2" s="437"/>
      <c r="ENA2" s="437"/>
      <c r="ENB2" s="437"/>
      <c r="ENC2" s="437"/>
      <c r="END2" s="437"/>
      <c r="ENE2" s="437"/>
      <c r="ENF2" s="437"/>
      <c r="ENG2" s="437"/>
      <c r="ENH2" s="437"/>
      <c r="ENI2" s="437"/>
      <c r="ENJ2" s="437"/>
      <c r="ENK2" s="437"/>
      <c r="ENL2" s="437"/>
      <c r="ENM2" s="437"/>
      <c r="ENN2" s="437"/>
      <c r="ENO2" s="437"/>
      <c r="ENP2" s="437"/>
      <c r="ENQ2" s="436"/>
      <c r="ENR2" s="437"/>
      <c r="ENS2" s="437"/>
      <c r="ENT2" s="437"/>
      <c r="ENU2" s="437"/>
      <c r="ENV2" s="437"/>
      <c r="ENW2" s="437"/>
      <c r="ENX2" s="437"/>
      <c r="ENY2" s="437"/>
      <c r="ENZ2" s="437"/>
      <c r="EOA2" s="437"/>
      <c r="EOB2" s="437"/>
      <c r="EOC2" s="437"/>
      <c r="EOD2" s="437"/>
      <c r="EOE2" s="437"/>
      <c r="EOF2" s="437"/>
      <c r="EOG2" s="437"/>
      <c r="EOH2" s="437"/>
      <c r="EOI2" s="437"/>
      <c r="EOJ2" s="437"/>
      <c r="EOK2" s="436"/>
      <c r="EOL2" s="437"/>
      <c r="EOM2" s="437"/>
      <c r="EON2" s="437"/>
      <c r="EOO2" s="437"/>
      <c r="EOP2" s="437"/>
      <c r="EOQ2" s="437"/>
      <c r="EOR2" s="437"/>
      <c r="EOS2" s="437"/>
      <c r="EOT2" s="437"/>
      <c r="EOU2" s="437"/>
      <c r="EOV2" s="437"/>
      <c r="EOW2" s="437"/>
      <c r="EOX2" s="437"/>
      <c r="EOY2" s="437"/>
      <c r="EOZ2" s="437"/>
      <c r="EPA2" s="437"/>
      <c r="EPB2" s="437"/>
      <c r="EPC2" s="437"/>
      <c r="EPD2" s="437"/>
      <c r="EPE2" s="436"/>
      <c r="EPF2" s="437"/>
      <c r="EPG2" s="437"/>
      <c r="EPH2" s="437"/>
      <c r="EPI2" s="437"/>
      <c r="EPJ2" s="437"/>
      <c r="EPK2" s="437"/>
      <c r="EPL2" s="437"/>
      <c r="EPM2" s="437"/>
      <c r="EPN2" s="437"/>
      <c r="EPO2" s="437"/>
      <c r="EPP2" s="437"/>
      <c r="EPQ2" s="437"/>
      <c r="EPR2" s="437"/>
      <c r="EPS2" s="437"/>
      <c r="EPT2" s="437"/>
      <c r="EPU2" s="437"/>
      <c r="EPV2" s="437"/>
      <c r="EPW2" s="437"/>
      <c r="EPX2" s="437"/>
      <c r="EPY2" s="436"/>
      <c r="EPZ2" s="437"/>
      <c r="EQA2" s="437"/>
      <c r="EQB2" s="437"/>
      <c r="EQC2" s="437"/>
      <c r="EQD2" s="437"/>
      <c r="EQE2" s="437"/>
      <c r="EQF2" s="437"/>
      <c r="EQG2" s="437"/>
      <c r="EQH2" s="437"/>
      <c r="EQI2" s="437"/>
      <c r="EQJ2" s="437"/>
      <c r="EQK2" s="437"/>
      <c r="EQL2" s="437"/>
      <c r="EQM2" s="437"/>
      <c r="EQN2" s="437"/>
      <c r="EQO2" s="437"/>
      <c r="EQP2" s="437"/>
      <c r="EQQ2" s="437"/>
      <c r="EQR2" s="437"/>
      <c r="EQS2" s="436"/>
      <c r="EQT2" s="437"/>
      <c r="EQU2" s="437"/>
      <c r="EQV2" s="437"/>
      <c r="EQW2" s="437"/>
      <c r="EQX2" s="437"/>
      <c r="EQY2" s="437"/>
      <c r="EQZ2" s="437"/>
      <c r="ERA2" s="437"/>
      <c r="ERB2" s="437"/>
      <c r="ERC2" s="437"/>
      <c r="ERD2" s="437"/>
      <c r="ERE2" s="437"/>
      <c r="ERF2" s="437"/>
      <c r="ERG2" s="437"/>
      <c r="ERH2" s="437"/>
      <c r="ERI2" s="437"/>
      <c r="ERJ2" s="437"/>
      <c r="ERK2" s="437"/>
      <c r="ERL2" s="437"/>
      <c r="ERM2" s="436"/>
      <c r="ERN2" s="437"/>
      <c r="ERO2" s="437"/>
      <c r="ERP2" s="437"/>
      <c r="ERQ2" s="437"/>
      <c r="ERR2" s="437"/>
      <c r="ERS2" s="437"/>
      <c r="ERT2" s="437"/>
      <c r="ERU2" s="437"/>
      <c r="ERV2" s="437"/>
      <c r="ERW2" s="437"/>
      <c r="ERX2" s="437"/>
      <c r="ERY2" s="437"/>
      <c r="ERZ2" s="437"/>
      <c r="ESA2" s="437"/>
      <c r="ESB2" s="437"/>
      <c r="ESC2" s="437"/>
      <c r="ESD2" s="437"/>
      <c r="ESE2" s="437"/>
      <c r="ESF2" s="437"/>
      <c r="ESG2" s="436"/>
      <c r="ESH2" s="437"/>
      <c r="ESI2" s="437"/>
      <c r="ESJ2" s="437"/>
      <c r="ESK2" s="437"/>
      <c r="ESL2" s="437"/>
      <c r="ESM2" s="437"/>
      <c r="ESN2" s="437"/>
      <c r="ESO2" s="437"/>
      <c r="ESP2" s="437"/>
      <c r="ESQ2" s="437"/>
      <c r="ESR2" s="437"/>
      <c r="ESS2" s="437"/>
      <c r="EST2" s="437"/>
      <c r="ESU2" s="437"/>
      <c r="ESV2" s="437"/>
      <c r="ESW2" s="437"/>
      <c r="ESX2" s="437"/>
      <c r="ESY2" s="437"/>
      <c r="ESZ2" s="437"/>
      <c r="ETA2" s="436"/>
      <c r="ETB2" s="437"/>
      <c r="ETC2" s="437"/>
      <c r="ETD2" s="437"/>
      <c r="ETE2" s="437"/>
      <c r="ETF2" s="437"/>
      <c r="ETG2" s="437"/>
      <c r="ETH2" s="437"/>
      <c r="ETI2" s="437"/>
      <c r="ETJ2" s="437"/>
      <c r="ETK2" s="437"/>
      <c r="ETL2" s="437"/>
      <c r="ETM2" s="437"/>
      <c r="ETN2" s="437"/>
      <c r="ETO2" s="437"/>
      <c r="ETP2" s="437"/>
      <c r="ETQ2" s="437"/>
      <c r="ETR2" s="437"/>
      <c r="ETS2" s="437"/>
      <c r="ETT2" s="437"/>
      <c r="ETU2" s="436"/>
      <c r="ETV2" s="437"/>
      <c r="ETW2" s="437"/>
      <c r="ETX2" s="437"/>
      <c r="ETY2" s="437"/>
      <c r="ETZ2" s="437"/>
      <c r="EUA2" s="437"/>
      <c r="EUB2" s="437"/>
      <c r="EUC2" s="437"/>
      <c r="EUD2" s="437"/>
      <c r="EUE2" s="437"/>
      <c r="EUF2" s="437"/>
      <c r="EUG2" s="437"/>
      <c r="EUH2" s="437"/>
      <c r="EUI2" s="437"/>
      <c r="EUJ2" s="437"/>
      <c r="EUK2" s="437"/>
      <c r="EUL2" s="437"/>
      <c r="EUM2" s="437"/>
      <c r="EUN2" s="437"/>
      <c r="EUO2" s="436"/>
      <c r="EUP2" s="437"/>
      <c r="EUQ2" s="437"/>
      <c r="EUR2" s="437"/>
      <c r="EUS2" s="437"/>
      <c r="EUT2" s="437"/>
      <c r="EUU2" s="437"/>
      <c r="EUV2" s="437"/>
      <c r="EUW2" s="437"/>
      <c r="EUX2" s="437"/>
      <c r="EUY2" s="437"/>
      <c r="EUZ2" s="437"/>
      <c r="EVA2" s="437"/>
      <c r="EVB2" s="437"/>
      <c r="EVC2" s="437"/>
      <c r="EVD2" s="437"/>
      <c r="EVE2" s="437"/>
      <c r="EVF2" s="437"/>
      <c r="EVG2" s="437"/>
      <c r="EVH2" s="437"/>
      <c r="EVI2" s="436"/>
      <c r="EVJ2" s="437"/>
      <c r="EVK2" s="437"/>
      <c r="EVL2" s="437"/>
      <c r="EVM2" s="437"/>
      <c r="EVN2" s="437"/>
      <c r="EVO2" s="437"/>
      <c r="EVP2" s="437"/>
      <c r="EVQ2" s="437"/>
      <c r="EVR2" s="437"/>
      <c r="EVS2" s="437"/>
      <c r="EVT2" s="437"/>
      <c r="EVU2" s="437"/>
      <c r="EVV2" s="437"/>
      <c r="EVW2" s="437"/>
      <c r="EVX2" s="437"/>
      <c r="EVY2" s="437"/>
      <c r="EVZ2" s="437"/>
      <c r="EWA2" s="437"/>
      <c r="EWB2" s="437"/>
      <c r="EWC2" s="436"/>
      <c r="EWD2" s="437"/>
      <c r="EWE2" s="437"/>
      <c r="EWF2" s="437"/>
      <c r="EWG2" s="437"/>
      <c r="EWH2" s="437"/>
      <c r="EWI2" s="437"/>
      <c r="EWJ2" s="437"/>
      <c r="EWK2" s="437"/>
      <c r="EWL2" s="437"/>
      <c r="EWM2" s="437"/>
      <c r="EWN2" s="437"/>
      <c r="EWO2" s="437"/>
      <c r="EWP2" s="437"/>
      <c r="EWQ2" s="437"/>
      <c r="EWR2" s="437"/>
      <c r="EWS2" s="437"/>
      <c r="EWT2" s="437"/>
      <c r="EWU2" s="437"/>
      <c r="EWV2" s="437"/>
      <c r="EWW2" s="436"/>
      <c r="EWX2" s="437"/>
      <c r="EWY2" s="437"/>
      <c r="EWZ2" s="437"/>
      <c r="EXA2" s="437"/>
      <c r="EXB2" s="437"/>
      <c r="EXC2" s="437"/>
      <c r="EXD2" s="437"/>
      <c r="EXE2" s="437"/>
      <c r="EXF2" s="437"/>
      <c r="EXG2" s="437"/>
      <c r="EXH2" s="437"/>
      <c r="EXI2" s="437"/>
      <c r="EXJ2" s="437"/>
      <c r="EXK2" s="437"/>
      <c r="EXL2" s="437"/>
      <c r="EXM2" s="437"/>
      <c r="EXN2" s="437"/>
      <c r="EXO2" s="437"/>
      <c r="EXP2" s="437"/>
      <c r="EXQ2" s="436"/>
      <c r="EXR2" s="437"/>
      <c r="EXS2" s="437"/>
      <c r="EXT2" s="437"/>
      <c r="EXU2" s="437"/>
      <c r="EXV2" s="437"/>
      <c r="EXW2" s="437"/>
      <c r="EXX2" s="437"/>
      <c r="EXY2" s="437"/>
      <c r="EXZ2" s="437"/>
      <c r="EYA2" s="437"/>
      <c r="EYB2" s="437"/>
      <c r="EYC2" s="437"/>
      <c r="EYD2" s="437"/>
      <c r="EYE2" s="437"/>
      <c r="EYF2" s="437"/>
      <c r="EYG2" s="437"/>
      <c r="EYH2" s="437"/>
      <c r="EYI2" s="437"/>
      <c r="EYJ2" s="437"/>
      <c r="EYK2" s="436"/>
      <c r="EYL2" s="437"/>
      <c r="EYM2" s="437"/>
      <c r="EYN2" s="437"/>
      <c r="EYO2" s="437"/>
      <c r="EYP2" s="437"/>
      <c r="EYQ2" s="437"/>
      <c r="EYR2" s="437"/>
      <c r="EYS2" s="437"/>
      <c r="EYT2" s="437"/>
      <c r="EYU2" s="437"/>
      <c r="EYV2" s="437"/>
      <c r="EYW2" s="437"/>
      <c r="EYX2" s="437"/>
      <c r="EYY2" s="437"/>
      <c r="EYZ2" s="437"/>
      <c r="EZA2" s="437"/>
      <c r="EZB2" s="437"/>
      <c r="EZC2" s="437"/>
      <c r="EZD2" s="437"/>
      <c r="EZE2" s="436"/>
      <c r="EZF2" s="437"/>
      <c r="EZG2" s="437"/>
      <c r="EZH2" s="437"/>
      <c r="EZI2" s="437"/>
      <c r="EZJ2" s="437"/>
      <c r="EZK2" s="437"/>
      <c r="EZL2" s="437"/>
      <c r="EZM2" s="437"/>
      <c r="EZN2" s="437"/>
      <c r="EZO2" s="437"/>
      <c r="EZP2" s="437"/>
      <c r="EZQ2" s="437"/>
      <c r="EZR2" s="437"/>
      <c r="EZS2" s="437"/>
      <c r="EZT2" s="437"/>
      <c r="EZU2" s="437"/>
      <c r="EZV2" s="437"/>
      <c r="EZW2" s="437"/>
      <c r="EZX2" s="437"/>
      <c r="EZY2" s="436"/>
      <c r="EZZ2" s="437"/>
      <c r="FAA2" s="437"/>
      <c r="FAB2" s="437"/>
      <c r="FAC2" s="437"/>
      <c r="FAD2" s="437"/>
      <c r="FAE2" s="437"/>
      <c r="FAF2" s="437"/>
      <c r="FAG2" s="437"/>
      <c r="FAH2" s="437"/>
      <c r="FAI2" s="437"/>
      <c r="FAJ2" s="437"/>
      <c r="FAK2" s="437"/>
      <c r="FAL2" s="437"/>
      <c r="FAM2" s="437"/>
      <c r="FAN2" s="437"/>
      <c r="FAO2" s="437"/>
      <c r="FAP2" s="437"/>
      <c r="FAQ2" s="437"/>
      <c r="FAR2" s="437"/>
      <c r="FAS2" s="436"/>
      <c r="FAT2" s="437"/>
      <c r="FAU2" s="437"/>
      <c r="FAV2" s="437"/>
      <c r="FAW2" s="437"/>
      <c r="FAX2" s="437"/>
      <c r="FAY2" s="437"/>
      <c r="FAZ2" s="437"/>
      <c r="FBA2" s="437"/>
      <c r="FBB2" s="437"/>
      <c r="FBC2" s="437"/>
      <c r="FBD2" s="437"/>
      <c r="FBE2" s="437"/>
      <c r="FBF2" s="437"/>
      <c r="FBG2" s="437"/>
      <c r="FBH2" s="437"/>
      <c r="FBI2" s="437"/>
      <c r="FBJ2" s="437"/>
      <c r="FBK2" s="437"/>
      <c r="FBL2" s="437"/>
      <c r="FBM2" s="436"/>
      <c r="FBN2" s="437"/>
      <c r="FBO2" s="437"/>
      <c r="FBP2" s="437"/>
      <c r="FBQ2" s="437"/>
      <c r="FBR2" s="437"/>
      <c r="FBS2" s="437"/>
      <c r="FBT2" s="437"/>
      <c r="FBU2" s="437"/>
      <c r="FBV2" s="437"/>
      <c r="FBW2" s="437"/>
      <c r="FBX2" s="437"/>
      <c r="FBY2" s="437"/>
      <c r="FBZ2" s="437"/>
      <c r="FCA2" s="437"/>
      <c r="FCB2" s="437"/>
      <c r="FCC2" s="437"/>
      <c r="FCD2" s="437"/>
      <c r="FCE2" s="437"/>
      <c r="FCF2" s="437"/>
      <c r="FCG2" s="436"/>
      <c r="FCH2" s="437"/>
      <c r="FCI2" s="437"/>
      <c r="FCJ2" s="437"/>
      <c r="FCK2" s="437"/>
      <c r="FCL2" s="437"/>
      <c r="FCM2" s="437"/>
      <c r="FCN2" s="437"/>
      <c r="FCO2" s="437"/>
      <c r="FCP2" s="437"/>
      <c r="FCQ2" s="437"/>
      <c r="FCR2" s="437"/>
      <c r="FCS2" s="437"/>
      <c r="FCT2" s="437"/>
      <c r="FCU2" s="437"/>
      <c r="FCV2" s="437"/>
      <c r="FCW2" s="437"/>
      <c r="FCX2" s="437"/>
      <c r="FCY2" s="437"/>
      <c r="FCZ2" s="437"/>
      <c r="FDA2" s="436"/>
      <c r="FDB2" s="437"/>
      <c r="FDC2" s="437"/>
      <c r="FDD2" s="437"/>
      <c r="FDE2" s="437"/>
      <c r="FDF2" s="437"/>
      <c r="FDG2" s="437"/>
      <c r="FDH2" s="437"/>
      <c r="FDI2" s="437"/>
      <c r="FDJ2" s="437"/>
      <c r="FDK2" s="437"/>
      <c r="FDL2" s="437"/>
      <c r="FDM2" s="437"/>
      <c r="FDN2" s="437"/>
      <c r="FDO2" s="437"/>
      <c r="FDP2" s="437"/>
      <c r="FDQ2" s="437"/>
      <c r="FDR2" s="437"/>
      <c r="FDS2" s="437"/>
      <c r="FDT2" s="437"/>
      <c r="FDU2" s="436"/>
      <c r="FDV2" s="437"/>
      <c r="FDW2" s="437"/>
      <c r="FDX2" s="437"/>
      <c r="FDY2" s="437"/>
      <c r="FDZ2" s="437"/>
      <c r="FEA2" s="437"/>
      <c r="FEB2" s="437"/>
      <c r="FEC2" s="437"/>
      <c r="FED2" s="437"/>
      <c r="FEE2" s="437"/>
      <c r="FEF2" s="437"/>
      <c r="FEG2" s="437"/>
      <c r="FEH2" s="437"/>
      <c r="FEI2" s="437"/>
      <c r="FEJ2" s="437"/>
      <c r="FEK2" s="437"/>
      <c r="FEL2" s="437"/>
      <c r="FEM2" s="437"/>
      <c r="FEN2" s="437"/>
      <c r="FEO2" s="436"/>
      <c r="FEP2" s="437"/>
      <c r="FEQ2" s="437"/>
      <c r="FER2" s="437"/>
      <c r="FES2" s="437"/>
      <c r="FET2" s="437"/>
      <c r="FEU2" s="437"/>
      <c r="FEV2" s="437"/>
      <c r="FEW2" s="437"/>
      <c r="FEX2" s="437"/>
      <c r="FEY2" s="437"/>
      <c r="FEZ2" s="437"/>
      <c r="FFA2" s="437"/>
      <c r="FFB2" s="437"/>
      <c r="FFC2" s="437"/>
      <c r="FFD2" s="437"/>
      <c r="FFE2" s="437"/>
      <c r="FFF2" s="437"/>
      <c r="FFG2" s="437"/>
      <c r="FFH2" s="437"/>
      <c r="FFI2" s="436"/>
      <c r="FFJ2" s="437"/>
      <c r="FFK2" s="437"/>
      <c r="FFL2" s="437"/>
      <c r="FFM2" s="437"/>
      <c r="FFN2" s="437"/>
      <c r="FFO2" s="437"/>
      <c r="FFP2" s="437"/>
      <c r="FFQ2" s="437"/>
      <c r="FFR2" s="437"/>
      <c r="FFS2" s="437"/>
      <c r="FFT2" s="437"/>
      <c r="FFU2" s="437"/>
      <c r="FFV2" s="437"/>
      <c r="FFW2" s="437"/>
      <c r="FFX2" s="437"/>
      <c r="FFY2" s="437"/>
      <c r="FFZ2" s="437"/>
      <c r="FGA2" s="437"/>
      <c r="FGB2" s="437"/>
      <c r="FGC2" s="436"/>
      <c r="FGD2" s="437"/>
      <c r="FGE2" s="437"/>
      <c r="FGF2" s="437"/>
      <c r="FGG2" s="437"/>
      <c r="FGH2" s="437"/>
      <c r="FGI2" s="437"/>
      <c r="FGJ2" s="437"/>
      <c r="FGK2" s="437"/>
      <c r="FGL2" s="437"/>
      <c r="FGM2" s="437"/>
      <c r="FGN2" s="437"/>
      <c r="FGO2" s="437"/>
      <c r="FGP2" s="437"/>
      <c r="FGQ2" s="437"/>
      <c r="FGR2" s="437"/>
      <c r="FGS2" s="437"/>
      <c r="FGT2" s="437"/>
      <c r="FGU2" s="437"/>
      <c r="FGV2" s="437"/>
      <c r="FGW2" s="436"/>
      <c r="FGX2" s="437"/>
      <c r="FGY2" s="437"/>
      <c r="FGZ2" s="437"/>
      <c r="FHA2" s="437"/>
      <c r="FHB2" s="437"/>
      <c r="FHC2" s="437"/>
      <c r="FHD2" s="437"/>
      <c r="FHE2" s="437"/>
      <c r="FHF2" s="437"/>
      <c r="FHG2" s="437"/>
      <c r="FHH2" s="437"/>
      <c r="FHI2" s="437"/>
      <c r="FHJ2" s="437"/>
      <c r="FHK2" s="437"/>
      <c r="FHL2" s="437"/>
      <c r="FHM2" s="437"/>
      <c r="FHN2" s="437"/>
      <c r="FHO2" s="437"/>
      <c r="FHP2" s="437"/>
      <c r="FHQ2" s="436"/>
      <c r="FHR2" s="437"/>
      <c r="FHS2" s="437"/>
      <c r="FHT2" s="437"/>
      <c r="FHU2" s="437"/>
      <c r="FHV2" s="437"/>
      <c r="FHW2" s="437"/>
      <c r="FHX2" s="437"/>
      <c r="FHY2" s="437"/>
      <c r="FHZ2" s="437"/>
      <c r="FIA2" s="437"/>
      <c r="FIB2" s="437"/>
      <c r="FIC2" s="437"/>
      <c r="FID2" s="437"/>
      <c r="FIE2" s="437"/>
      <c r="FIF2" s="437"/>
      <c r="FIG2" s="437"/>
      <c r="FIH2" s="437"/>
      <c r="FII2" s="437"/>
      <c r="FIJ2" s="437"/>
      <c r="FIK2" s="436"/>
      <c r="FIL2" s="437"/>
      <c r="FIM2" s="437"/>
      <c r="FIN2" s="437"/>
      <c r="FIO2" s="437"/>
      <c r="FIP2" s="437"/>
      <c r="FIQ2" s="437"/>
      <c r="FIR2" s="437"/>
      <c r="FIS2" s="437"/>
      <c r="FIT2" s="437"/>
      <c r="FIU2" s="437"/>
      <c r="FIV2" s="437"/>
      <c r="FIW2" s="437"/>
      <c r="FIX2" s="437"/>
      <c r="FIY2" s="437"/>
      <c r="FIZ2" s="437"/>
      <c r="FJA2" s="437"/>
      <c r="FJB2" s="437"/>
      <c r="FJC2" s="437"/>
      <c r="FJD2" s="437"/>
      <c r="FJE2" s="436"/>
      <c r="FJF2" s="437"/>
      <c r="FJG2" s="437"/>
      <c r="FJH2" s="437"/>
      <c r="FJI2" s="437"/>
      <c r="FJJ2" s="437"/>
      <c r="FJK2" s="437"/>
      <c r="FJL2" s="437"/>
      <c r="FJM2" s="437"/>
      <c r="FJN2" s="437"/>
      <c r="FJO2" s="437"/>
      <c r="FJP2" s="437"/>
      <c r="FJQ2" s="437"/>
      <c r="FJR2" s="437"/>
      <c r="FJS2" s="437"/>
      <c r="FJT2" s="437"/>
      <c r="FJU2" s="437"/>
      <c r="FJV2" s="437"/>
      <c r="FJW2" s="437"/>
      <c r="FJX2" s="437"/>
      <c r="FJY2" s="436"/>
      <c r="FJZ2" s="437"/>
      <c r="FKA2" s="437"/>
      <c r="FKB2" s="437"/>
      <c r="FKC2" s="437"/>
      <c r="FKD2" s="437"/>
      <c r="FKE2" s="437"/>
      <c r="FKF2" s="437"/>
      <c r="FKG2" s="437"/>
      <c r="FKH2" s="437"/>
      <c r="FKI2" s="437"/>
      <c r="FKJ2" s="437"/>
      <c r="FKK2" s="437"/>
      <c r="FKL2" s="437"/>
      <c r="FKM2" s="437"/>
      <c r="FKN2" s="437"/>
      <c r="FKO2" s="437"/>
      <c r="FKP2" s="437"/>
      <c r="FKQ2" s="437"/>
      <c r="FKR2" s="437"/>
      <c r="FKS2" s="436"/>
      <c r="FKT2" s="437"/>
      <c r="FKU2" s="437"/>
      <c r="FKV2" s="437"/>
      <c r="FKW2" s="437"/>
      <c r="FKX2" s="437"/>
      <c r="FKY2" s="437"/>
      <c r="FKZ2" s="437"/>
      <c r="FLA2" s="437"/>
      <c r="FLB2" s="437"/>
      <c r="FLC2" s="437"/>
      <c r="FLD2" s="437"/>
      <c r="FLE2" s="437"/>
      <c r="FLF2" s="437"/>
      <c r="FLG2" s="437"/>
      <c r="FLH2" s="437"/>
      <c r="FLI2" s="437"/>
      <c r="FLJ2" s="437"/>
      <c r="FLK2" s="437"/>
      <c r="FLL2" s="437"/>
      <c r="FLM2" s="436"/>
      <c r="FLN2" s="437"/>
      <c r="FLO2" s="437"/>
      <c r="FLP2" s="437"/>
      <c r="FLQ2" s="437"/>
      <c r="FLR2" s="437"/>
      <c r="FLS2" s="437"/>
      <c r="FLT2" s="437"/>
      <c r="FLU2" s="437"/>
      <c r="FLV2" s="437"/>
      <c r="FLW2" s="437"/>
      <c r="FLX2" s="437"/>
      <c r="FLY2" s="437"/>
      <c r="FLZ2" s="437"/>
      <c r="FMA2" s="437"/>
      <c r="FMB2" s="437"/>
      <c r="FMC2" s="437"/>
      <c r="FMD2" s="437"/>
      <c r="FME2" s="437"/>
      <c r="FMF2" s="437"/>
      <c r="FMG2" s="436"/>
      <c r="FMH2" s="437"/>
      <c r="FMI2" s="437"/>
      <c r="FMJ2" s="437"/>
      <c r="FMK2" s="437"/>
      <c r="FML2" s="437"/>
      <c r="FMM2" s="437"/>
      <c r="FMN2" s="437"/>
      <c r="FMO2" s="437"/>
      <c r="FMP2" s="437"/>
      <c r="FMQ2" s="437"/>
      <c r="FMR2" s="437"/>
      <c r="FMS2" s="437"/>
      <c r="FMT2" s="437"/>
      <c r="FMU2" s="437"/>
      <c r="FMV2" s="437"/>
      <c r="FMW2" s="437"/>
      <c r="FMX2" s="437"/>
      <c r="FMY2" s="437"/>
      <c r="FMZ2" s="437"/>
      <c r="FNA2" s="436"/>
      <c r="FNB2" s="437"/>
      <c r="FNC2" s="437"/>
      <c r="FND2" s="437"/>
      <c r="FNE2" s="437"/>
      <c r="FNF2" s="437"/>
      <c r="FNG2" s="437"/>
      <c r="FNH2" s="437"/>
      <c r="FNI2" s="437"/>
      <c r="FNJ2" s="437"/>
      <c r="FNK2" s="437"/>
      <c r="FNL2" s="437"/>
      <c r="FNM2" s="437"/>
      <c r="FNN2" s="437"/>
      <c r="FNO2" s="437"/>
      <c r="FNP2" s="437"/>
      <c r="FNQ2" s="437"/>
      <c r="FNR2" s="437"/>
      <c r="FNS2" s="437"/>
      <c r="FNT2" s="437"/>
      <c r="FNU2" s="436"/>
      <c r="FNV2" s="437"/>
      <c r="FNW2" s="437"/>
      <c r="FNX2" s="437"/>
      <c r="FNY2" s="437"/>
      <c r="FNZ2" s="437"/>
      <c r="FOA2" s="437"/>
      <c r="FOB2" s="437"/>
      <c r="FOC2" s="437"/>
      <c r="FOD2" s="437"/>
      <c r="FOE2" s="437"/>
      <c r="FOF2" s="437"/>
      <c r="FOG2" s="437"/>
      <c r="FOH2" s="437"/>
      <c r="FOI2" s="437"/>
      <c r="FOJ2" s="437"/>
      <c r="FOK2" s="437"/>
      <c r="FOL2" s="437"/>
      <c r="FOM2" s="437"/>
      <c r="FON2" s="437"/>
      <c r="FOO2" s="436"/>
      <c r="FOP2" s="437"/>
      <c r="FOQ2" s="437"/>
      <c r="FOR2" s="437"/>
      <c r="FOS2" s="437"/>
      <c r="FOT2" s="437"/>
      <c r="FOU2" s="437"/>
      <c r="FOV2" s="437"/>
      <c r="FOW2" s="437"/>
      <c r="FOX2" s="437"/>
      <c r="FOY2" s="437"/>
      <c r="FOZ2" s="437"/>
      <c r="FPA2" s="437"/>
      <c r="FPB2" s="437"/>
      <c r="FPC2" s="437"/>
      <c r="FPD2" s="437"/>
      <c r="FPE2" s="437"/>
      <c r="FPF2" s="437"/>
      <c r="FPG2" s="437"/>
      <c r="FPH2" s="437"/>
      <c r="FPI2" s="436"/>
      <c r="FPJ2" s="437"/>
      <c r="FPK2" s="437"/>
      <c r="FPL2" s="437"/>
      <c r="FPM2" s="437"/>
      <c r="FPN2" s="437"/>
      <c r="FPO2" s="437"/>
      <c r="FPP2" s="437"/>
      <c r="FPQ2" s="437"/>
      <c r="FPR2" s="437"/>
      <c r="FPS2" s="437"/>
      <c r="FPT2" s="437"/>
      <c r="FPU2" s="437"/>
      <c r="FPV2" s="437"/>
      <c r="FPW2" s="437"/>
      <c r="FPX2" s="437"/>
      <c r="FPY2" s="437"/>
      <c r="FPZ2" s="437"/>
      <c r="FQA2" s="437"/>
      <c r="FQB2" s="437"/>
      <c r="FQC2" s="436"/>
      <c r="FQD2" s="437"/>
      <c r="FQE2" s="437"/>
      <c r="FQF2" s="437"/>
      <c r="FQG2" s="437"/>
      <c r="FQH2" s="437"/>
      <c r="FQI2" s="437"/>
      <c r="FQJ2" s="437"/>
      <c r="FQK2" s="437"/>
      <c r="FQL2" s="437"/>
      <c r="FQM2" s="437"/>
      <c r="FQN2" s="437"/>
      <c r="FQO2" s="437"/>
      <c r="FQP2" s="437"/>
      <c r="FQQ2" s="437"/>
      <c r="FQR2" s="437"/>
      <c r="FQS2" s="437"/>
      <c r="FQT2" s="437"/>
      <c r="FQU2" s="437"/>
      <c r="FQV2" s="437"/>
      <c r="FQW2" s="436"/>
      <c r="FQX2" s="437"/>
      <c r="FQY2" s="437"/>
      <c r="FQZ2" s="437"/>
      <c r="FRA2" s="437"/>
      <c r="FRB2" s="437"/>
      <c r="FRC2" s="437"/>
      <c r="FRD2" s="437"/>
      <c r="FRE2" s="437"/>
      <c r="FRF2" s="437"/>
      <c r="FRG2" s="437"/>
      <c r="FRH2" s="437"/>
      <c r="FRI2" s="437"/>
      <c r="FRJ2" s="437"/>
      <c r="FRK2" s="437"/>
      <c r="FRL2" s="437"/>
      <c r="FRM2" s="437"/>
      <c r="FRN2" s="437"/>
      <c r="FRO2" s="437"/>
      <c r="FRP2" s="437"/>
      <c r="FRQ2" s="436"/>
      <c r="FRR2" s="437"/>
      <c r="FRS2" s="437"/>
      <c r="FRT2" s="437"/>
      <c r="FRU2" s="437"/>
      <c r="FRV2" s="437"/>
      <c r="FRW2" s="437"/>
      <c r="FRX2" s="437"/>
      <c r="FRY2" s="437"/>
      <c r="FRZ2" s="437"/>
      <c r="FSA2" s="437"/>
      <c r="FSB2" s="437"/>
      <c r="FSC2" s="437"/>
      <c r="FSD2" s="437"/>
      <c r="FSE2" s="437"/>
      <c r="FSF2" s="437"/>
      <c r="FSG2" s="437"/>
      <c r="FSH2" s="437"/>
      <c r="FSI2" s="437"/>
      <c r="FSJ2" s="437"/>
      <c r="FSK2" s="436"/>
      <c r="FSL2" s="437"/>
      <c r="FSM2" s="437"/>
      <c r="FSN2" s="437"/>
      <c r="FSO2" s="437"/>
      <c r="FSP2" s="437"/>
      <c r="FSQ2" s="437"/>
      <c r="FSR2" s="437"/>
      <c r="FSS2" s="437"/>
      <c r="FST2" s="437"/>
      <c r="FSU2" s="437"/>
      <c r="FSV2" s="437"/>
      <c r="FSW2" s="437"/>
      <c r="FSX2" s="437"/>
      <c r="FSY2" s="437"/>
      <c r="FSZ2" s="437"/>
      <c r="FTA2" s="437"/>
      <c r="FTB2" s="437"/>
      <c r="FTC2" s="437"/>
      <c r="FTD2" s="437"/>
      <c r="FTE2" s="436"/>
      <c r="FTF2" s="437"/>
      <c r="FTG2" s="437"/>
      <c r="FTH2" s="437"/>
      <c r="FTI2" s="437"/>
      <c r="FTJ2" s="437"/>
      <c r="FTK2" s="437"/>
      <c r="FTL2" s="437"/>
      <c r="FTM2" s="437"/>
      <c r="FTN2" s="437"/>
      <c r="FTO2" s="437"/>
      <c r="FTP2" s="437"/>
      <c r="FTQ2" s="437"/>
      <c r="FTR2" s="437"/>
      <c r="FTS2" s="437"/>
      <c r="FTT2" s="437"/>
      <c r="FTU2" s="437"/>
      <c r="FTV2" s="437"/>
      <c r="FTW2" s="437"/>
      <c r="FTX2" s="437"/>
      <c r="FTY2" s="436"/>
      <c r="FTZ2" s="437"/>
      <c r="FUA2" s="437"/>
      <c r="FUB2" s="437"/>
      <c r="FUC2" s="437"/>
      <c r="FUD2" s="437"/>
      <c r="FUE2" s="437"/>
      <c r="FUF2" s="437"/>
      <c r="FUG2" s="437"/>
      <c r="FUH2" s="437"/>
      <c r="FUI2" s="437"/>
      <c r="FUJ2" s="437"/>
      <c r="FUK2" s="437"/>
      <c r="FUL2" s="437"/>
      <c r="FUM2" s="437"/>
      <c r="FUN2" s="437"/>
      <c r="FUO2" s="437"/>
      <c r="FUP2" s="437"/>
      <c r="FUQ2" s="437"/>
      <c r="FUR2" s="437"/>
      <c r="FUS2" s="436"/>
      <c r="FUT2" s="437"/>
      <c r="FUU2" s="437"/>
      <c r="FUV2" s="437"/>
      <c r="FUW2" s="437"/>
      <c r="FUX2" s="437"/>
      <c r="FUY2" s="437"/>
      <c r="FUZ2" s="437"/>
      <c r="FVA2" s="437"/>
      <c r="FVB2" s="437"/>
      <c r="FVC2" s="437"/>
      <c r="FVD2" s="437"/>
      <c r="FVE2" s="437"/>
      <c r="FVF2" s="437"/>
      <c r="FVG2" s="437"/>
      <c r="FVH2" s="437"/>
      <c r="FVI2" s="437"/>
      <c r="FVJ2" s="437"/>
      <c r="FVK2" s="437"/>
      <c r="FVL2" s="437"/>
      <c r="FVM2" s="436"/>
      <c r="FVN2" s="437"/>
      <c r="FVO2" s="437"/>
      <c r="FVP2" s="437"/>
      <c r="FVQ2" s="437"/>
      <c r="FVR2" s="437"/>
      <c r="FVS2" s="437"/>
      <c r="FVT2" s="437"/>
      <c r="FVU2" s="437"/>
      <c r="FVV2" s="437"/>
      <c r="FVW2" s="437"/>
      <c r="FVX2" s="437"/>
      <c r="FVY2" s="437"/>
      <c r="FVZ2" s="437"/>
      <c r="FWA2" s="437"/>
      <c r="FWB2" s="437"/>
      <c r="FWC2" s="437"/>
      <c r="FWD2" s="437"/>
      <c r="FWE2" s="437"/>
      <c r="FWF2" s="437"/>
      <c r="FWG2" s="436"/>
      <c r="FWH2" s="437"/>
      <c r="FWI2" s="437"/>
      <c r="FWJ2" s="437"/>
      <c r="FWK2" s="437"/>
      <c r="FWL2" s="437"/>
      <c r="FWM2" s="437"/>
      <c r="FWN2" s="437"/>
      <c r="FWO2" s="437"/>
      <c r="FWP2" s="437"/>
      <c r="FWQ2" s="437"/>
      <c r="FWR2" s="437"/>
      <c r="FWS2" s="437"/>
      <c r="FWT2" s="437"/>
      <c r="FWU2" s="437"/>
      <c r="FWV2" s="437"/>
      <c r="FWW2" s="437"/>
      <c r="FWX2" s="437"/>
      <c r="FWY2" s="437"/>
      <c r="FWZ2" s="437"/>
      <c r="FXA2" s="436"/>
      <c r="FXB2" s="437"/>
      <c r="FXC2" s="437"/>
      <c r="FXD2" s="437"/>
      <c r="FXE2" s="437"/>
      <c r="FXF2" s="437"/>
      <c r="FXG2" s="437"/>
      <c r="FXH2" s="437"/>
      <c r="FXI2" s="437"/>
      <c r="FXJ2" s="437"/>
      <c r="FXK2" s="437"/>
      <c r="FXL2" s="437"/>
      <c r="FXM2" s="437"/>
      <c r="FXN2" s="437"/>
      <c r="FXO2" s="437"/>
      <c r="FXP2" s="437"/>
      <c r="FXQ2" s="437"/>
      <c r="FXR2" s="437"/>
      <c r="FXS2" s="437"/>
      <c r="FXT2" s="437"/>
      <c r="FXU2" s="436"/>
      <c r="FXV2" s="437"/>
      <c r="FXW2" s="437"/>
      <c r="FXX2" s="437"/>
      <c r="FXY2" s="437"/>
      <c r="FXZ2" s="437"/>
      <c r="FYA2" s="437"/>
      <c r="FYB2" s="437"/>
      <c r="FYC2" s="437"/>
      <c r="FYD2" s="437"/>
      <c r="FYE2" s="437"/>
      <c r="FYF2" s="437"/>
      <c r="FYG2" s="437"/>
      <c r="FYH2" s="437"/>
      <c r="FYI2" s="437"/>
      <c r="FYJ2" s="437"/>
      <c r="FYK2" s="437"/>
      <c r="FYL2" s="437"/>
      <c r="FYM2" s="437"/>
      <c r="FYN2" s="437"/>
      <c r="FYO2" s="436"/>
      <c r="FYP2" s="437"/>
      <c r="FYQ2" s="437"/>
      <c r="FYR2" s="437"/>
      <c r="FYS2" s="437"/>
      <c r="FYT2" s="437"/>
      <c r="FYU2" s="437"/>
      <c r="FYV2" s="437"/>
      <c r="FYW2" s="437"/>
      <c r="FYX2" s="437"/>
      <c r="FYY2" s="437"/>
      <c r="FYZ2" s="437"/>
      <c r="FZA2" s="437"/>
      <c r="FZB2" s="437"/>
      <c r="FZC2" s="437"/>
      <c r="FZD2" s="437"/>
      <c r="FZE2" s="437"/>
      <c r="FZF2" s="437"/>
      <c r="FZG2" s="437"/>
      <c r="FZH2" s="437"/>
      <c r="FZI2" s="436"/>
      <c r="FZJ2" s="437"/>
      <c r="FZK2" s="437"/>
      <c r="FZL2" s="437"/>
      <c r="FZM2" s="437"/>
      <c r="FZN2" s="437"/>
      <c r="FZO2" s="437"/>
      <c r="FZP2" s="437"/>
      <c r="FZQ2" s="437"/>
      <c r="FZR2" s="437"/>
      <c r="FZS2" s="437"/>
      <c r="FZT2" s="437"/>
      <c r="FZU2" s="437"/>
      <c r="FZV2" s="437"/>
      <c r="FZW2" s="437"/>
      <c r="FZX2" s="437"/>
      <c r="FZY2" s="437"/>
      <c r="FZZ2" s="437"/>
      <c r="GAA2" s="437"/>
      <c r="GAB2" s="437"/>
      <c r="GAC2" s="436"/>
      <c r="GAD2" s="437"/>
      <c r="GAE2" s="437"/>
      <c r="GAF2" s="437"/>
      <c r="GAG2" s="437"/>
      <c r="GAH2" s="437"/>
      <c r="GAI2" s="437"/>
      <c r="GAJ2" s="437"/>
      <c r="GAK2" s="437"/>
      <c r="GAL2" s="437"/>
      <c r="GAM2" s="437"/>
      <c r="GAN2" s="437"/>
      <c r="GAO2" s="437"/>
      <c r="GAP2" s="437"/>
      <c r="GAQ2" s="437"/>
      <c r="GAR2" s="437"/>
      <c r="GAS2" s="437"/>
      <c r="GAT2" s="437"/>
      <c r="GAU2" s="437"/>
      <c r="GAV2" s="437"/>
      <c r="GAW2" s="436"/>
      <c r="GAX2" s="437"/>
      <c r="GAY2" s="437"/>
      <c r="GAZ2" s="437"/>
      <c r="GBA2" s="437"/>
      <c r="GBB2" s="437"/>
      <c r="GBC2" s="437"/>
      <c r="GBD2" s="437"/>
      <c r="GBE2" s="437"/>
      <c r="GBF2" s="437"/>
      <c r="GBG2" s="437"/>
      <c r="GBH2" s="437"/>
      <c r="GBI2" s="437"/>
      <c r="GBJ2" s="437"/>
      <c r="GBK2" s="437"/>
      <c r="GBL2" s="437"/>
      <c r="GBM2" s="437"/>
      <c r="GBN2" s="437"/>
      <c r="GBO2" s="437"/>
      <c r="GBP2" s="437"/>
      <c r="GBQ2" s="436"/>
      <c r="GBR2" s="437"/>
      <c r="GBS2" s="437"/>
      <c r="GBT2" s="437"/>
      <c r="GBU2" s="437"/>
      <c r="GBV2" s="437"/>
      <c r="GBW2" s="437"/>
      <c r="GBX2" s="437"/>
      <c r="GBY2" s="437"/>
      <c r="GBZ2" s="437"/>
      <c r="GCA2" s="437"/>
      <c r="GCB2" s="437"/>
      <c r="GCC2" s="437"/>
      <c r="GCD2" s="437"/>
      <c r="GCE2" s="437"/>
      <c r="GCF2" s="437"/>
      <c r="GCG2" s="437"/>
      <c r="GCH2" s="437"/>
      <c r="GCI2" s="437"/>
      <c r="GCJ2" s="437"/>
      <c r="GCK2" s="436"/>
      <c r="GCL2" s="437"/>
      <c r="GCM2" s="437"/>
      <c r="GCN2" s="437"/>
      <c r="GCO2" s="437"/>
      <c r="GCP2" s="437"/>
      <c r="GCQ2" s="437"/>
      <c r="GCR2" s="437"/>
      <c r="GCS2" s="437"/>
      <c r="GCT2" s="437"/>
      <c r="GCU2" s="437"/>
      <c r="GCV2" s="437"/>
      <c r="GCW2" s="437"/>
      <c r="GCX2" s="437"/>
      <c r="GCY2" s="437"/>
      <c r="GCZ2" s="437"/>
      <c r="GDA2" s="437"/>
      <c r="GDB2" s="437"/>
      <c r="GDC2" s="437"/>
      <c r="GDD2" s="437"/>
      <c r="GDE2" s="436"/>
      <c r="GDF2" s="437"/>
      <c r="GDG2" s="437"/>
      <c r="GDH2" s="437"/>
      <c r="GDI2" s="437"/>
      <c r="GDJ2" s="437"/>
      <c r="GDK2" s="437"/>
      <c r="GDL2" s="437"/>
      <c r="GDM2" s="437"/>
      <c r="GDN2" s="437"/>
      <c r="GDO2" s="437"/>
      <c r="GDP2" s="437"/>
      <c r="GDQ2" s="437"/>
      <c r="GDR2" s="437"/>
      <c r="GDS2" s="437"/>
      <c r="GDT2" s="437"/>
      <c r="GDU2" s="437"/>
      <c r="GDV2" s="437"/>
      <c r="GDW2" s="437"/>
      <c r="GDX2" s="437"/>
      <c r="GDY2" s="436"/>
      <c r="GDZ2" s="437"/>
      <c r="GEA2" s="437"/>
      <c r="GEB2" s="437"/>
      <c r="GEC2" s="437"/>
      <c r="GED2" s="437"/>
      <c r="GEE2" s="437"/>
      <c r="GEF2" s="437"/>
      <c r="GEG2" s="437"/>
      <c r="GEH2" s="437"/>
      <c r="GEI2" s="437"/>
      <c r="GEJ2" s="437"/>
      <c r="GEK2" s="437"/>
      <c r="GEL2" s="437"/>
      <c r="GEM2" s="437"/>
      <c r="GEN2" s="437"/>
      <c r="GEO2" s="437"/>
      <c r="GEP2" s="437"/>
      <c r="GEQ2" s="437"/>
      <c r="GER2" s="437"/>
      <c r="GES2" s="436"/>
      <c r="GET2" s="437"/>
      <c r="GEU2" s="437"/>
      <c r="GEV2" s="437"/>
      <c r="GEW2" s="437"/>
      <c r="GEX2" s="437"/>
      <c r="GEY2" s="437"/>
      <c r="GEZ2" s="437"/>
      <c r="GFA2" s="437"/>
      <c r="GFB2" s="437"/>
      <c r="GFC2" s="437"/>
      <c r="GFD2" s="437"/>
      <c r="GFE2" s="437"/>
      <c r="GFF2" s="437"/>
      <c r="GFG2" s="437"/>
      <c r="GFH2" s="437"/>
      <c r="GFI2" s="437"/>
      <c r="GFJ2" s="437"/>
      <c r="GFK2" s="437"/>
      <c r="GFL2" s="437"/>
      <c r="GFM2" s="436"/>
      <c r="GFN2" s="437"/>
      <c r="GFO2" s="437"/>
      <c r="GFP2" s="437"/>
      <c r="GFQ2" s="437"/>
      <c r="GFR2" s="437"/>
      <c r="GFS2" s="437"/>
      <c r="GFT2" s="437"/>
      <c r="GFU2" s="437"/>
      <c r="GFV2" s="437"/>
      <c r="GFW2" s="437"/>
      <c r="GFX2" s="437"/>
      <c r="GFY2" s="437"/>
      <c r="GFZ2" s="437"/>
      <c r="GGA2" s="437"/>
      <c r="GGB2" s="437"/>
      <c r="GGC2" s="437"/>
      <c r="GGD2" s="437"/>
      <c r="GGE2" s="437"/>
      <c r="GGF2" s="437"/>
      <c r="GGG2" s="436"/>
      <c r="GGH2" s="437"/>
      <c r="GGI2" s="437"/>
      <c r="GGJ2" s="437"/>
      <c r="GGK2" s="437"/>
      <c r="GGL2" s="437"/>
      <c r="GGM2" s="437"/>
      <c r="GGN2" s="437"/>
      <c r="GGO2" s="437"/>
      <c r="GGP2" s="437"/>
      <c r="GGQ2" s="437"/>
      <c r="GGR2" s="437"/>
      <c r="GGS2" s="437"/>
      <c r="GGT2" s="437"/>
      <c r="GGU2" s="437"/>
      <c r="GGV2" s="437"/>
      <c r="GGW2" s="437"/>
      <c r="GGX2" s="437"/>
      <c r="GGY2" s="437"/>
      <c r="GGZ2" s="437"/>
      <c r="GHA2" s="436"/>
      <c r="GHB2" s="437"/>
      <c r="GHC2" s="437"/>
      <c r="GHD2" s="437"/>
      <c r="GHE2" s="437"/>
      <c r="GHF2" s="437"/>
      <c r="GHG2" s="437"/>
      <c r="GHH2" s="437"/>
      <c r="GHI2" s="437"/>
      <c r="GHJ2" s="437"/>
      <c r="GHK2" s="437"/>
      <c r="GHL2" s="437"/>
      <c r="GHM2" s="437"/>
      <c r="GHN2" s="437"/>
      <c r="GHO2" s="437"/>
      <c r="GHP2" s="437"/>
      <c r="GHQ2" s="437"/>
      <c r="GHR2" s="437"/>
      <c r="GHS2" s="437"/>
      <c r="GHT2" s="437"/>
      <c r="GHU2" s="436"/>
      <c r="GHV2" s="437"/>
      <c r="GHW2" s="437"/>
      <c r="GHX2" s="437"/>
      <c r="GHY2" s="437"/>
      <c r="GHZ2" s="437"/>
      <c r="GIA2" s="437"/>
      <c r="GIB2" s="437"/>
      <c r="GIC2" s="437"/>
      <c r="GID2" s="437"/>
      <c r="GIE2" s="437"/>
      <c r="GIF2" s="437"/>
      <c r="GIG2" s="437"/>
      <c r="GIH2" s="437"/>
      <c r="GII2" s="437"/>
      <c r="GIJ2" s="437"/>
      <c r="GIK2" s="437"/>
      <c r="GIL2" s="437"/>
      <c r="GIM2" s="437"/>
      <c r="GIN2" s="437"/>
      <c r="GIO2" s="436"/>
      <c r="GIP2" s="437"/>
      <c r="GIQ2" s="437"/>
      <c r="GIR2" s="437"/>
      <c r="GIS2" s="437"/>
      <c r="GIT2" s="437"/>
      <c r="GIU2" s="437"/>
      <c r="GIV2" s="437"/>
      <c r="GIW2" s="437"/>
      <c r="GIX2" s="437"/>
      <c r="GIY2" s="437"/>
      <c r="GIZ2" s="437"/>
      <c r="GJA2" s="437"/>
      <c r="GJB2" s="437"/>
      <c r="GJC2" s="437"/>
      <c r="GJD2" s="437"/>
      <c r="GJE2" s="437"/>
      <c r="GJF2" s="437"/>
      <c r="GJG2" s="437"/>
      <c r="GJH2" s="437"/>
      <c r="GJI2" s="436"/>
      <c r="GJJ2" s="437"/>
      <c r="GJK2" s="437"/>
      <c r="GJL2" s="437"/>
      <c r="GJM2" s="437"/>
      <c r="GJN2" s="437"/>
      <c r="GJO2" s="437"/>
      <c r="GJP2" s="437"/>
      <c r="GJQ2" s="437"/>
      <c r="GJR2" s="437"/>
      <c r="GJS2" s="437"/>
      <c r="GJT2" s="437"/>
      <c r="GJU2" s="437"/>
      <c r="GJV2" s="437"/>
      <c r="GJW2" s="437"/>
      <c r="GJX2" s="437"/>
      <c r="GJY2" s="437"/>
      <c r="GJZ2" s="437"/>
      <c r="GKA2" s="437"/>
      <c r="GKB2" s="437"/>
      <c r="GKC2" s="436"/>
      <c r="GKD2" s="437"/>
      <c r="GKE2" s="437"/>
      <c r="GKF2" s="437"/>
      <c r="GKG2" s="437"/>
      <c r="GKH2" s="437"/>
      <c r="GKI2" s="437"/>
      <c r="GKJ2" s="437"/>
      <c r="GKK2" s="437"/>
      <c r="GKL2" s="437"/>
      <c r="GKM2" s="437"/>
      <c r="GKN2" s="437"/>
      <c r="GKO2" s="437"/>
      <c r="GKP2" s="437"/>
      <c r="GKQ2" s="437"/>
      <c r="GKR2" s="437"/>
      <c r="GKS2" s="437"/>
      <c r="GKT2" s="437"/>
      <c r="GKU2" s="437"/>
      <c r="GKV2" s="437"/>
      <c r="GKW2" s="436"/>
      <c r="GKX2" s="437"/>
      <c r="GKY2" s="437"/>
      <c r="GKZ2" s="437"/>
      <c r="GLA2" s="437"/>
      <c r="GLB2" s="437"/>
      <c r="GLC2" s="437"/>
      <c r="GLD2" s="437"/>
      <c r="GLE2" s="437"/>
      <c r="GLF2" s="437"/>
      <c r="GLG2" s="437"/>
      <c r="GLH2" s="437"/>
      <c r="GLI2" s="437"/>
      <c r="GLJ2" s="437"/>
      <c r="GLK2" s="437"/>
      <c r="GLL2" s="437"/>
      <c r="GLM2" s="437"/>
      <c r="GLN2" s="437"/>
      <c r="GLO2" s="437"/>
      <c r="GLP2" s="437"/>
      <c r="GLQ2" s="436"/>
      <c r="GLR2" s="437"/>
      <c r="GLS2" s="437"/>
      <c r="GLT2" s="437"/>
      <c r="GLU2" s="437"/>
      <c r="GLV2" s="437"/>
      <c r="GLW2" s="437"/>
      <c r="GLX2" s="437"/>
      <c r="GLY2" s="437"/>
      <c r="GLZ2" s="437"/>
      <c r="GMA2" s="437"/>
      <c r="GMB2" s="437"/>
      <c r="GMC2" s="437"/>
      <c r="GMD2" s="437"/>
      <c r="GME2" s="437"/>
      <c r="GMF2" s="437"/>
      <c r="GMG2" s="437"/>
      <c r="GMH2" s="437"/>
      <c r="GMI2" s="437"/>
      <c r="GMJ2" s="437"/>
      <c r="GMK2" s="436"/>
      <c r="GML2" s="437"/>
      <c r="GMM2" s="437"/>
      <c r="GMN2" s="437"/>
      <c r="GMO2" s="437"/>
      <c r="GMP2" s="437"/>
      <c r="GMQ2" s="437"/>
      <c r="GMR2" s="437"/>
      <c r="GMS2" s="437"/>
      <c r="GMT2" s="437"/>
      <c r="GMU2" s="437"/>
      <c r="GMV2" s="437"/>
      <c r="GMW2" s="437"/>
      <c r="GMX2" s="437"/>
      <c r="GMY2" s="437"/>
      <c r="GMZ2" s="437"/>
      <c r="GNA2" s="437"/>
      <c r="GNB2" s="437"/>
      <c r="GNC2" s="437"/>
      <c r="GND2" s="437"/>
      <c r="GNE2" s="436"/>
      <c r="GNF2" s="437"/>
      <c r="GNG2" s="437"/>
      <c r="GNH2" s="437"/>
      <c r="GNI2" s="437"/>
      <c r="GNJ2" s="437"/>
      <c r="GNK2" s="437"/>
      <c r="GNL2" s="437"/>
      <c r="GNM2" s="437"/>
      <c r="GNN2" s="437"/>
      <c r="GNO2" s="437"/>
      <c r="GNP2" s="437"/>
      <c r="GNQ2" s="437"/>
      <c r="GNR2" s="437"/>
      <c r="GNS2" s="437"/>
      <c r="GNT2" s="437"/>
      <c r="GNU2" s="437"/>
      <c r="GNV2" s="437"/>
      <c r="GNW2" s="437"/>
      <c r="GNX2" s="437"/>
      <c r="GNY2" s="436"/>
      <c r="GNZ2" s="437"/>
      <c r="GOA2" s="437"/>
      <c r="GOB2" s="437"/>
      <c r="GOC2" s="437"/>
      <c r="GOD2" s="437"/>
      <c r="GOE2" s="437"/>
      <c r="GOF2" s="437"/>
      <c r="GOG2" s="437"/>
      <c r="GOH2" s="437"/>
      <c r="GOI2" s="437"/>
      <c r="GOJ2" s="437"/>
      <c r="GOK2" s="437"/>
      <c r="GOL2" s="437"/>
      <c r="GOM2" s="437"/>
      <c r="GON2" s="437"/>
      <c r="GOO2" s="437"/>
      <c r="GOP2" s="437"/>
      <c r="GOQ2" s="437"/>
      <c r="GOR2" s="437"/>
      <c r="GOS2" s="436"/>
      <c r="GOT2" s="437"/>
      <c r="GOU2" s="437"/>
      <c r="GOV2" s="437"/>
      <c r="GOW2" s="437"/>
      <c r="GOX2" s="437"/>
      <c r="GOY2" s="437"/>
      <c r="GOZ2" s="437"/>
      <c r="GPA2" s="437"/>
      <c r="GPB2" s="437"/>
      <c r="GPC2" s="437"/>
      <c r="GPD2" s="437"/>
      <c r="GPE2" s="437"/>
      <c r="GPF2" s="437"/>
      <c r="GPG2" s="437"/>
      <c r="GPH2" s="437"/>
      <c r="GPI2" s="437"/>
      <c r="GPJ2" s="437"/>
      <c r="GPK2" s="437"/>
      <c r="GPL2" s="437"/>
      <c r="GPM2" s="436"/>
      <c r="GPN2" s="437"/>
      <c r="GPO2" s="437"/>
      <c r="GPP2" s="437"/>
      <c r="GPQ2" s="437"/>
      <c r="GPR2" s="437"/>
      <c r="GPS2" s="437"/>
      <c r="GPT2" s="437"/>
      <c r="GPU2" s="437"/>
      <c r="GPV2" s="437"/>
      <c r="GPW2" s="437"/>
      <c r="GPX2" s="437"/>
      <c r="GPY2" s="437"/>
      <c r="GPZ2" s="437"/>
      <c r="GQA2" s="437"/>
      <c r="GQB2" s="437"/>
      <c r="GQC2" s="437"/>
      <c r="GQD2" s="437"/>
      <c r="GQE2" s="437"/>
      <c r="GQF2" s="437"/>
      <c r="GQG2" s="436"/>
      <c r="GQH2" s="437"/>
      <c r="GQI2" s="437"/>
      <c r="GQJ2" s="437"/>
      <c r="GQK2" s="437"/>
      <c r="GQL2" s="437"/>
      <c r="GQM2" s="437"/>
      <c r="GQN2" s="437"/>
      <c r="GQO2" s="437"/>
      <c r="GQP2" s="437"/>
      <c r="GQQ2" s="437"/>
      <c r="GQR2" s="437"/>
      <c r="GQS2" s="437"/>
      <c r="GQT2" s="437"/>
      <c r="GQU2" s="437"/>
      <c r="GQV2" s="437"/>
      <c r="GQW2" s="437"/>
      <c r="GQX2" s="437"/>
      <c r="GQY2" s="437"/>
      <c r="GQZ2" s="437"/>
      <c r="GRA2" s="436"/>
      <c r="GRB2" s="437"/>
      <c r="GRC2" s="437"/>
      <c r="GRD2" s="437"/>
      <c r="GRE2" s="437"/>
      <c r="GRF2" s="437"/>
      <c r="GRG2" s="437"/>
      <c r="GRH2" s="437"/>
      <c r="GRI2" s="437"/>
      <c r="GRJ2" s="437"/>
      <c r="GRK2" s="437"/>
      <c r="GRL2" s="437"/>
      <c r="GRM2" s="437"/>
      <c r="GRN2" s="437"/>
      <c r="GRO2" s="437"/>
      <c r="GRP2" s="437"/>
      <c r="GRQ2" s="437"/>
      <c r="GRR2" s="437"/>
      <c r="GRS2" s="437"/>
      <c r="GRT2" s="437"/>
      <c r="GRU2" s="436"/>
      <c r="GRV2" s="437"/>
      <c r="GRW2" s="437"/>
      <c r="GRX2" s="437"/>
      <c r="GRY2" s="437"/>
      <c r="GRZ2" s="437"/>
      <c r="GSA2" s="437"/>
      <c r="GSB2" s="437"/>
      <c r="GSC2" s="437"/>
      <c r="GSD2" s="437"/>
      <c r="GSE2" s="437"/>
      <c r="GSF2" s="437"/>
      <c r="GSG2" s="437"/>
      <c r="GSH2" s="437"/>
      <c r="GSI2" s="437"/>
      <c r="GSJ2" s="437"/>
      <c r="GSK2" s="437"/>
      <c r="GSL2" s="437"/>
      <c r="GSM2" s="437"/>
      <c r="GSN2" s="437"/>
      <c r="GSO2" s="436"/>
      <c r="GSP2" s="437"/>
      <c r="GSQ2" s="437"/>
      <c r="GSR2" s="437"/>
      <c r="GSS2" s="437"/>
      <c r="GST2" s="437"/>
      <c r="GSU2" s="437"/>
      <c r="GSV2" s="437"/>
      <c r="GSW2" s="437"/>
      <c r="GSX2" s="437"/>
      <c r="GSY2" s="437"/>
      <c r="GSZ2" s="437"/>
      <c r="GTA2" s="437"/>
      <c r="GTB2" s="437"/>
      <c r="GTC2" s="437"/>
      <c r="GTD2" s="437"/>
      <c r="GTE2" s="437"/>
      <c r="GTF2" s="437"/>
      <c r="GTG2" s="437"/>
      <c r="GTH2" s="437"/>
      <c r="GTI2" s="436"/>
      <c r="GTJ2" s="437"/>
      <c r="GTK2" s="437"/>
      <c r="GTL2" s="437"/>
      <c r="GTM2" s="437"/>
      <c r="GTN2" s="437"/>
      <c r="GTO2" s="437"/>
      <c r="GTP2" s="437"/>
      <c r="GTQ2" s="437"/>
      <c r="GTR2" s="437"/>
      <c r="GTS2" s="437"/>
      <c r="GTT2" s="437"/>
      <c r="GTU2" s="437"/>
      <c r="GTV2" s="437"/>
      <c r="GTW2" s="437"/>
      <c r="GTX2" s="437"/>
      <c r="GTY2" s="437"/>
      <c r="GTZ2" s="437"/>
      <c r="GUA2" s="437"/>
      <c r="GUB2" s="437"/>
      <c r="GUC2" s="436"/>
      <c r="GUD2" s="437"/>
      <c r="GUE2" s="437"/>
      <c r="GUF2" s="437"/>
      <c r="GUG2" s="437"/>
      <c r="GUH2" s="437"/>
      <c r="GUI2" s="437"/>
      <c r="GUJ2" s="437"/>
      <c r="GUK2" s="437"/>
      <c r="GUL2" s="437"/>
      <c r="GUM2" s="437"/>
      <c r="GUN2" s="437"/>
      <c r="GUO2" s="437"/>
      <c r="GUP2" s="437"/>
      <c r="GUQ2" s="437"/>
      <c r="GUR2" s="437"/>
      <c r="GUS2" s="437"/>
      <c r="GUT2" s="437"/>
      <c r="GUU2" s="437"/>
      <c r="GUV2" s="437"/>
      <c r="GUW2" s="436"/>
      <c r="GUX2" s="437"/>
      <c r="GUY2" s="437"/>
      <c r="GUZ2" s="437"/>
      <c r="GVA2" s="437"/>
      <c r="GVB2" s="437"/>
      <c r="GVC2" s="437"/>
      <c r="GVD2" s="437"/>
      <c r="GVE2" s="437"/>
      <c r="GVF2" s="437"/>
      <c r="GVG2" s="437"/>
      <c r="GVH2" s="437"/>
      <c r="GVI2" s="437"/>
      <c r="GVJ2" s="437"/>
      <c r="GVK2" s="437"/>
      <c r="GVL2" s="437"/>
      <c r="GVM2" s="437"/>
      <c r="GVN2" s="437"/>
      <c r="GVO2" s="437"/>
      <c r="GVP2" s="437"/>
      <c r="GVQ2" s="436"/>
      <c r="GVR2" s="437"/>
      <c r="GVS2" s="437"/>
      <c r="GVT2" s="437"/>
      <c r="GVU2" s="437"/>
      <c r="GVV2" s="437"/>
      <c r="GVW2" s="437"/>
      <c r="GVX2" s="437"/>
      <c r="GVY2" s="437"/>
      <c r="GVZ2" s="437"/>
      <c r="GWA2" s="437"/>
      <c r="GWB2" s="437"/>
      <c r="GWC2" s="437"/>
      <c r="GWD2" s="437"/>
      <c r="GWE2" s="437"/>
      <c r="GWF2" s="437"/>
      <c r="GWG2" s="437"/>
      <c r="GWH2" s="437"/>
      <c r="GWI2" s="437"/>
      <c r="GWJ2" s="437"/>
      <c r="GWK2" s="436"/>
      <c r="GWL2" s="437"/>
      <c r="GWM2" s="437"/>
      <c r="GWN2" s="437"/>
      <c r="GWO2" s="437"/>
      <c r="GWP2" s="437"/>
      <c r="GWQ2" s="437"/>
      <c r="GWR2" s="437"/>
      <c r="GWS2" s="437"/>
      <c r="GWT2" s="437"/>
      <c r="GWU2" s="437"/>
      <c r="GWV2" s="437"/>
      <c r="GWW2" s="437"/>
      <c r="GWX2" s="437"/>
      <c r="GWY2" s="437"/>
      <c r="GWZ2" s="437"/>
      <c r="GXA2" s="437"/>
      <c r="GXB2" s="437"/>
      <c r="GXC2" s="437"/>
      <c r="GXD2" s="437"/>
      <c r="GXE2" s="436"/>
      <c r="GXF2" s="437"/>
      <c r="GXG2" s="437"/>
      <c r="GXH2" s="437"/>
      <c r="GXI2" s="437"/>
      <c r="GXJ2" s="437"/>
      <c r="GXK2" s="437"/>
      <c r="GXL2" s="437"/>
      <c r="GXM2" s="437"/>
      <c r="GXN2" s="437"/>
      <c r="GXO2" s="437"/>
      <c r="GXP2" s="437"/>
      <c r="GXQ2" s="437"/>
      <c r="GXR2" s="437"/>
      <c r="GXS2" s="437"/>
      <c r="GXT2" s="437"/>
      <c r="GXU2" s="437"/>
      <c r="GXV2" s="437"/>
      <c r="GXW2" s="437"/>
      <c r="GXX2" s="437"/>
      <c r="GXY2" s="436"/>
      <c r="GXZ2" s="437"/>
      <c r="GYA2" s="437"/>
      <c r="GYB2" s="437"/>
      <c r="GYC2" s="437"/>
      <c r="GYD2" s="437"/>
      <c r="GYE2" s="437"/>
      <c r="GYF2" s="437"/>
      <c r="GYG2" s="437"/>
      <c r="GYH2" s="437"/>
      <c r="GYI2" s="437"/>
      <c r="GYJ2" s="437"/>
      <c r="GYK2" s="437"/>
      <c r="GYL2" s="437"/>
      <c r="GYM2" s="437"/>
      <c r="GYN2" s="437"/>
      <c r="GYO2" s="437"/>
      <c r="GYP2" s="437"/>
      <c r="GYQ2" s="437"/>
      <c r="GYR2" s="437"/>
      <c r="GYS2" s="436"/>
      <c r="GYT2" s="437"/>
      <c r="GYU2" s="437"/>
      <c r="GYV2" s="437"/>
      <c r="GYW2" s="437"/>
      <c r="GYX2" s="437"/>
      <c r="GYY2" s="437"/>
      <c r="GYZ2" s="437"/>
      <c r="GZA2" s="437"/>
      <c r="GZB2" s="437"/>
      <c r="GZC2" s="437"/>
      <c r="GZD2" s="437"/>
      <c r="GZE2" s="437"/>
      <c r="GZF2" s="437"/>
      <c r="GZG2" s="437"/>
      <c r="GZH2" s="437"/>
      <c r="GZI2" s="437"/>
      <c r="GZJ2" s="437"/>
      <c r="GZK2" s="437"/>
      <c r="GZL2" s="437"/>
      <c r="GZM2" s="436"/>
      <c r="GZN2" s="437"/>
      <c r="GZO2" s="437"/>
      <c r="GZP2" s="437"/>
      <c r="GZQ2" s="437"/>
      <c r="GZR2" s="437"/>
      <c r="GZS2" s="437"/>
      <c r="GZT2" s="437"/>
      <c r="GZU2" s="437"/>
      <c r="GZV2" s="437"/>
      <c r="GZW2" s="437"/>
      <c r="GZX2" s="437"/>
      <c r="GZY2" s="437"/>
      <c r="GZZ2" s="437"/>
      <c r="HAA2" s="437"/>
      <c r="HAB2" s="437"/>
      <c r="HAC2" s="437"/>
      <c r="HAD2" s="437"/>
      <c r="HAE2" s="437"/>
      <c r="HAF2" s="437"/>
      <c r="HAG2" s="436"/>
      <c r="HAH2" s="437"/>
      <c r="HAI2" s="437"/>
      <c r="HAJ2" s="437"/>
      <c r="HAK2" s="437"/>
      <c r="HAL2" s="437"/>
      <c r="HAM2" s="437"/>
      <c r="HAN2" s="437"/>
      <c r="HAO2" s="437"/>
      <c r="HAP2" s="437"/>
      <c r="HAQ2" s="437"/>
      <c r="HAR2" s="437"/>
      <c r="HAS2" s="437"/>
      <c r="HAT2" s="437"/>
      <c r="HAU2" s="437"/>
      <c r="HAV2" s="437"/>
      <c r="HAW2" s="437"/>
      <c r="HAX2" s="437"/>
      <c r="HAY2" s="437"/>
      <c r="HAZ2" s="437"/>
      <c r="HBA2" s="436"/>
      <c r="HBB2" s="437"/>
      <c r="HBC2" s="437"/>
      <c r="HBD2" s="437"/>
      <c r="HBE2" s="437"/>
      <c r="HBF2" s="437"/>
      <c r="HBG2" s="437"/>
      <c r="HBH2" s="437"/>
      <c r="HBI2" s="437"/>
      <c r="HBJ2" s="437"/>
      <c r="HBK2" s="437"/>
      <c r="HBL2" s="437"/>
      <c r="HBM2" s="437"/>
      <c r="HBN2" s="437"/>
      <c r="HBO2" s="437"/>
      <c r="HBP2" s="437"/>
      <c r="HBQ2" s="437"/>
      <c r="HBR2" s="437"/>
      <c r="HBS2" s="437"/>
      <c r="HBT2" s="437"/>
      <c r="HBU2" s="436"/>
      <c r="HBV2" s="437"/>
      <c r="HBW2" s="437"/>
      <c r="HBX2" s="437"/>
      <c r="HBY2" s="437"/>
      <c r="HBZ2" s="437"/>
      <c r="HCA2" s="437"/>
      <c r="HCB2" s="437"/>
      <c r="HCC2" s="437"/>
      <c r="HCD2" s="437"/>
      <c r="HCE2" s="437"/>
      <c r="HCF2" s="437"/>
      <c r="HCG2" s="437"/>
      <c r="HCH2" s="437"/>
      <c r="HCI2" s="437"/>
      <c r="HCJ2" s="437"/>
      <c r="HCK2" s="437"/>
      <c r="HCL2" s="437"/>
      <c r="HCM2" s="437"/>
      <c r="HCN2" s="437"/>
      <c r="HCO2" s="436"/>
      <c r="HCP2" s="437"/>
      <c r="HCQ2" s="437"/>
      <c r="HCR2" s="437"/>
      <c r="HCS2" s="437"/>
      <c r="HCT2" s="437"/>
      <c r="HCU2" s="437"/>
      <c r="HCV2" s="437"/>
      <c r="HCW2" s="437"/>
      <c r="HCX2" s="437"/>
      <c r="HCY2" s="437"/>
      <c r="HCZ2" s="437"/>
      <c r="HDA2" s="437"/>
      <c r="HDB2" s="437"/>
      <c r="HDC2" s="437"/>
      <c r="HDD2" s="437"/>
      <c r="HDE2" s="437"/>
      <c r="HDF2" s="437"/>
      <c r="HDG2" s="437"/>
      <c r="HDH2" s="437"/>
      <c r="HDI2" s="436"/>
      <c r="HDJ2" s="437"/>
      <c r="HDK2" s="437"/>
      <c r="HDL2" s="437"/>
      <c r="HDM2" s="437"/>
      <c r="HDN2" s="437"/>
      <c r="HDO2" s="437"/>
      <c r="HDP2" s="437"/>
      <c r="HDQ2" s="437"/>
      <c r="HDR2" s="437"/>
      <c r="HDS2" s="437"/>
      <c r="HDT2" s="437"/>
      <c r="HDU2" s="437"/>
      <c r="HDV2" s="437"/>
      <c r="HDW2" s="437"/>
      <c r="HDX2" s="437"/>
      <c r="HDY2" s="437"/>
      <c r="HDZ2" s="437"/>
      <c r="HEA2" s="437"/>
      <c r="HEB2" s="437"/>
      <c r="HEC2" s="436"/>
      <c r="HED2" s="437"/>
      <c r="HEE2" s="437"/>
      <c r="HEF2" s="437"/>
      <c r="HEG2" s="437"/>
      <c r="HEH2" s="437"/>
      <c r="HEI2" s="437"/>
      <c r="HEJ2" s="437"/>
      <c r="HEK2" s="437"/>
      <c r="HEL2" s="437"/>
      <c r="HEM2" s="437"/>
      <c r="HEN2" s="437"/>
      <c r="HEO2" s="437"/>
      <c r="HEP2" s="437"/>
      <c r="HEQ2" s="437"/>
      <c r="HER2" s="437"/>
      <c r="HES2" s="437"/>
      <c r="HET2" s="437"/>
      <c r="HEU2" s="437"/>
      <c r="HEV2" s="437"/>
      <c r="HEW2" s="436"/>
      <c r="HEX2" s="437"/>
      <c r="HEY2" s="437"/>
      <c r="HEZ2" s="437"/>
      <c r="HFA2" s="437"/>
      <c r="HFB2" s="437"/>
      <c r="HFC2" s="437"/>
      <c r="HFD2" s="437"/>
      <c r="HFE2" s="437"/>
      <c r="HFF2" s="437"/>
      <c r="HFG2" s="437"/>
      <c r="HFH2" s="437"/>
      <c r="HFI2" s="437"/>
      <c r="HFJ2" s="437"/>
      <c r="HFK2" s="437"/>
      <c r="HFL2" s="437"/>
      <c r="HFM2" s="437"/>
      <c r="HFN2" s="437"/>
      <c r="HFO2" s="437"/>
      <c r="HFP2" s="437"/>
      <c r="HFQ2" s="436"/>
      <c r="HFR2" s="437"/>
      <c r="HFS2" s="437"/>
      <c r="HFT2" s="437"/>
      <c r="HFU2" s="437"/>
      <c r="HFV2" s="437"/>
      <c r="HFW2" s="437"/>
      <c r="HFX2" s="437"/>
      <c r="HFY2" s="437"/>
      <c r="HFZ2" s="437"/>
      <c r="HGA2" s="437"/>
      <c r="HGB2" s="437"/>
      <c r="HGC2" s="437"/>
      <c r="HGD2" s="437"/>
      <c r="HGE2" s="437"/>
      <c r="HGF2" s="437"/>
      <c r="HGG2" s="437"/>
      <c r="HGH2" s="437"/>
      <c r="HGI2" s="437"/>
      <c r="HGJ2" s="437"/>
      <c r="HGK2" s="436"/>
      <c r="HGL2" s="437"/>
      <c r="HGM2" s="437"/>
      <c r="HGN2" s="437"/>
      <c r="HGO2" s="437"/>
      <c r="HGP2" s="437"/>
      <c r="HGQ2" s="437"/>
      <c r="HGR2" s="437"/>
      <c r="HGS2" s="437"/>
      <c r="HGT2" s="437"/>
      <c r="HGU2" s="437"/>
      <c r="HGV2" s="437"/>
      <c r="HGW2" s="437"/>
      <c r="HGX2" s="437"/>
      <c r="HGY2" s="437"/>
      <c r="HGZ2" s="437"/>
      <c r="HHA2" s="437"/>
      <c r="HHB2" s="437"/>
      <c r="HHC2" s="437"/>
      <c r="HHD2" s="437"/>
      <c r="HHE2" s="436"/>
      <c r="HHF2" s="437"/>
      <c r="HHG2" s="437"/>
      <c r="HHH2" s="437"/>
      <c r="HHI2" s="437"/>
      <c r="HHJ2" s="437"/>
      <c r="HHK2" s="437"/>
      <c r="HHL2" s="437"/>
      <c r="HHM2" s="437"/>
      <c r="HHN2" s="437"/>
      <c r="HHO2" s="437"/>
      <c r="HHP2" s="437"/>
      <c r="HHQ2" s="437"/>
      <c r="HHR2" s="437"/>
      <c r="HHS2" s="437"/>
      <c r="HHT2" s="437"/>
      <c r="HHU2" s="437"/>
      <c r="HHV2" s="437"/>
      <c r="HHW2" s="437"/>
      <c r="HHX2" s="437"/>
      <c r="HHY2" s="436"/>
      <c r="HHZ2" s="437"/>
      <c r="HIA2" s="437"/>
      <c r="HIB2" s="437"/>
      <c r="HIC2" s="437"/>
      <c r="HID2" s="437"/>
      <c r="HIE2" s="437"/>
      <c r="HIF2" s="437"/>
      <c r="HIG2" s="437"/>
      <c r="HIH2" s="437"/>
      <c r="HII2" s="437"/>
      <c r="HIJ2" s="437"/>
      <c r="HIK2" s="437"/>
      <c r="HIL2" s="437"/>
      <c r="HIM2" s="437"/>
      <c r="HIN2" s="437"/>
      <c r="HIO2" s="437"/>
      <c r="HIP2" s="437"/>
      <c r="HIQ2" s="437"/>
      <c r="HIR2" s="437"/>
      <c r="HIS2" s="436"/>
      <c r="HIT2" s="437"/>
      <c r="HIU2" s="437"/>
      <c r="HIV2" s="437"/>
      <c r="HIW2" s="437"/>
      <c r="HIX2" s="437"/>
      <c r="HIY2" s="437"/>
      <c r="HIZ2" s="437"/>
      <c r="HJA2" s="437"/>
      <c r="HJB2" s="437"/>
      <c r="HJC2" s="437"/>
      <c r="HJD2" s="437"/>
      <c r="HJE2" s="437"/>
      <c r="HJF2" s="437"/>
      <c r="HJG2" s="437"/>
      <c r="HJH2" s="437"/>
      <c r="HJI2" s="437"/>
      <c r="HJJ2" s="437"/>
      <c r="HJK2" s="437"/>
      <c r="HJL2" s="437"/>
      <c r="HJM2" s="436"/>
      <c r="HJN2" s="437"/>
      <c r="HJO2" s="437"/>
      <c r="HJP2" s="437"/>
      <c r="HJQ2" s="437"/>
      <c r="HJR2" s="437"/>
      <c r="HJS2" s="437"/>
      <c r="HJT2" s="437"/>
      <c r="HJU2" s="437"/>
      <c r="HJV2" s="437"/>
      <c r="HJW2" s="437"/>
      <c r="HJX2" s="437"/>
      <c r="HJY2" s="437"/>
      <c r="HJZ2" s="437"/>
      <c r="HKA2" s="437"/>
      <c r="HKB2" s="437"/>
      <c r="HKC2" s="437"/>
      <c r="HKD2" s="437"/>
      <c r="HKE2" s="437"/>
      <c r="HKF2" s="437"/>
      <c r="HKG2" s="436"/>
      <c r="HKH2" s="437"/>
      <c r="HKI2" s="437"/>
      <c r="HKJ2" s="437"/>
      <c r="HKK2" s="437"/>
      <c r="HKL2" s="437"/>
      <c r="HKM2" s="437"/>
      <c r="HKN2" s="437"/>
      <c r="HKO2" s="437"/>
      <c r="HKP2" s="437"/>
      <c r="HKQ2" s="437"/>
      <c r="HKR2" s="437"/>
      <c r="HKS2" s="437"/>
      <c r="HKT2" s="437"/>
      <c r="HKU2" s="437"/>
      <c r="HKV2" s="437"/>
      <c r="HKW2" s="437"/>
      <c r="HKX2" s="437"/>
      <c r="HKY2" s="437"/>
      <c r="HKZ2" s="437"/>
      <c r="HLA2" s="436"/>
      <c r="HLB2" s="437"/>
      <c r="HLC2" s="437"/>
      <c r="HLD2" s="437"/>
      <c r="HLE2" s="437"/>
      <c r="HLF2" s="437"/>
      <c r="HLG2" s="437"/>
      <c r="HLH2" s="437"/>
      <c r="HLI2" s="437"/>
      <c r="HLJ2" s="437"/>
      <c r="HLK2" s="437"/>
      <c r="HLL2" s="437"/>
      <c r="HLM2" s="437"/>
      <c r="HLN2" s="437"/>
      <c r="HLO2" s="437"/>
      <c r="HLP2" s="437"/>
      <c r="HLQ2" s="437"/>
      <c r="HLR2" s="437"/>
      <c r="HLS2" s="437"/>
      <c r="HLT2" s="437"/>
      <c r="HLU2" s="436"/>
      <c r="HLV2" s="437"/>
      <c r="HLW2" s="437"/>
      <c r="HLX2" s="437"/>
      <c r="HLY2" s="437"/>
      <c r="HLZ2" s="437"/>
      <c r="HMA2" s="437"/>
      <c r="HMB2" s="437"/>
      <c r="HMC2" s="437"/>
      <c r="HMD2" s="437"/>
      <c r="HME2" s="437"/>
      <c r="HMF2" s="437"/>
      <c r="HMG2" s="437"/>
      <c r="HMH2" s="437"/>
      <c r="HMI2" s="437"/>
      <c r="HMJ2" s="437"/>
      <c r="HMK2" s="437"/>
      <c r="HML2" s="437"/>
      <c r="HMM2" s="437"/>
      <c r="HMN2" s="437"/>
      <c r="HMO2" s="436"/>
      <c r="HMP2" s="437"/>
      <c r="HMQ2" s="437"/>
      <c r="HMR2" s="437"/>
      <c r="HMS2" s="437"/>
      <c r="HMT2" s="437"/>
      <c r="HMU2" s="437"/>
      <c r="HMV2" s="437"/>
      <c r="HMW2" s="437"/>
      <c r="HMX2" s="437"/>
      <c r="HMY2" s="437"/>
      <c r="HMZ2" s="437"/>
      <c r="HNA2" s="437"/>
      <c r="HNB2" s="437"/>
      <c r="HNC2" s="437"/>
      <c r="HND2" s="437"/>
      <c r="HNE2" s="437"/>
      <c r="HNF2" s="437"/>
      <c r="HNG2" s="437"/>
      <c r="HNH2" s="437"/>
      <c r="HNI2" s="436"/>
      <c r="HNJ2" s="437"/>
      <c r="HNK2" s="437"/>
      <c r="HNL2" s="437"/>
      <c r="HNM2" s="437"/>
      <c r="HNN2" s="437"/>
      <c r="HNO2" s="437"/>
      <c r="HNP2" s="437"/>
      <c r="HNQ2" s="437"/>
      <c r="HNR2" s="437"/>
      <c r="HNS2" s="437"/>
      <c r="HNT2" s="437"/>
      <c r="HNU2" s="437"/>
      <c r="HNV2" s="437"/>
      <c r="HNW2" s="437"/>
      <c r="HNX2" s="437"/>
      <c r="HNY2" s="437"/>
      <c r="HNZ2" s="437"/>
      <c r="HOA2" s="437"/>
      <c r="HOB2" s="437"/>
      <c r="HOC2" s="436"/>
      <c r="HOD2" s="437"/>
      <c r="HOE2" s="437"/>
      <c r="HOF2" s="437"/>
      <c r="HOG2" s="437"/>
      <c r="HOH2" s="437"/>
      <c r="HOI2" s="437"/>
      <c r="HOJ2" s="437"/>
      <c r="HOK2" s="437"/>
      <c r="HOL2" s="437"/>
      <c r="HOM2" s="437"/>
      <c r="HON2" s="437"/>
      <c r="HOO2" s="437"/>
      <c r="HOP2" s="437"/>
      <c r="HOQ2" s="437"/>
      <c r="HOR2" s="437"/>
      <c r="HOS2" s="437"/>
      <c r="HOT2" s="437"/>
      <c r="HOU2" s="437"/>
      <c r="HOV2" s="437"/>
      <c r="HOW2" s="436"/>
      <c r="HOX2" s="437"/>
      <c r="HOY2" s="437"/>
      <c r="HOZ2" s="437"/>
      <c r="HPA2" s="437"/>
      <c r="HPB2" s="437"/>
      <c r="HPC2" s="437"/>
      <c r="HPD2" s="437"/>
      <c r="HPE2" s="437"/>
      <c r="HPF2" s="437"/>
      <c r="HPG2" s="437"/>
      <c r="HPH2" s="437"/>
      <c r="HPI2" s="437"/>
      <c r="HPJ2" s="437"/>
      <c r="HPK2" s="437"/>
      <c r="HPL2" s="437"/>
      <c r="HPM2" s="437"/>
      <c r="HPN2" s="437"/>
      <c r="HPO2" s="437"/>
      <c r="HPP2" s="437"/>
      <c r="HPQ2" s="436"/>
      <c r="HPR2" s="437"/>
      <c r="HPS2" s="437"/>
      <c r="HPT2" s="437"/>
      <c r="HPU2" s="437"/>
      <c r="HPV2" s="437"/>
      <c r="HPW2" s="437"/>
      <c r="HPX2" s="437"/>
      <c r="HPY2" s="437"/>
      <c r="HPZ2" s="437"/>
      <c r="HQA2" s="437"/>
      <c r="HQB2" s="437"/>
      <c r="HQC2" s="437"/>
      <c r="HQD2" s="437"/>
      <c r="HQE2" s="437"/>
      <c r="HQF2" s="437"/>
      <c r="HQG2" s="437"/>
      <c r="HQH2" s="437"/>
      <c r="HQI2" s="437"/>
      <c r="HQJ2" s="437"/>
      <c r="HQK2" s="436"/>
      <c r="HQL2" s="437"/>
      <c r="HQM2" s="437"/>
      <c r="HQN2" s="437"/>
      <c r="HQO2" s="437"/>
      <c r="HQP2" s="437"/>
      <c r="HQQ2" s="437"/>
      <c r="HQR2" s="437"/>
      <c r="HQS2" s="437"/>
      <c r="HQT2" s="437"/>
      <c r="HQU2" s="437"/>
      <c r="HQV2" s="437"/>
      <c r="HQW2" s="437"/>
      <c r="HQX2" s="437"/>
      <c r="HQY2" s="437"/>
      <c r="HQZ2" s="437"/>
      <c r="HRA2" s="437"/>
      <c r="HRB2" s="437"/>
      <c r="HRC2" s="437"/>
      <c r="HRD2" s="437"/>
      <c r="HRE2" s="436"/>
      <c r="HRF2" s="437"/>
      <c r="HRG2" s="437"/>
      <c r="HRH2" s="437"/>
      <c r="HRI2" s="437"/>
      <c r="HRJ2" s="437"/>
      <c r="HRK2" s="437"/>
      <c r="HRL2" s="437"/>
      <c r="HRM2" s="437"/>
      <c r="HRN2" s="437"/>
      <c r="HRO2" s="437"/>
      <c r="HRP2" s="437"/>
      <c r="HRQ2" s="437"/>
      <c r="HRR2" s="437"/>
      <c r="HRS2" s="437"/>
      <c r="HRT2" s="437"/>
      <c r="HRU2" s="437"/>
      <c r="HRV2" s="437"/>
      <c r="HRW2" s="437"/>
      <c r="HRX2" s="437"/>
      <c r="HRY2" s="436"/>
      <c r="HRZ2" s="437"/>
      <c r="HSA2" s="437"/>
      <c r="HSB2" s="437"/>
      <c r="HSC2" s="437"/>
      <c r="HSD2" s="437"/>
      <c r="HSE2" s="437"/>
      <c r="HSF2" s="437"/>
      <c r="HSG2" s="437"/>
      <c r="HSH2" s="437"/>
      <c r="HSI2" s="437"/>
      <c r="HSJ2" s="437"/>
      <c r="HSK2" s="437"/>
      <c r="HSL2" s="437"/>
      <c r="HSM2" s="437"/>
      <c r="HSN2" s="437"/>
      <c r="HSO2" s="437"/>
      <c r="HSP2" s="437"/>
      <c r="HSQ2" s="437"/>
      <c r="HSR2" s="437"/>
      <c r="HSS2" s="436"/>
      <c r="HST2" s="437"/>
      <c r="HSU2" s="437"/>
      <c r="HSV2" s="437"/>
      <c r="HSW2" s="437"/>
      <c r="HSX2" s="437"/>
      <c r="HSY2" s="437"/>
      <c r="HSZ2" s="437"/>
      <c r="HTA2" s="437"/>
      <c r="HTB2" s="437"/>
      <c r="HTC2" s="437"/>
      <c r="HTD2" s="437"/>
      <c r="HTE2" s="437"/>
      <c r="HTF2" s="437"/>
      <c r="HTG2" s="437"/>
      <c r="HTH2" s="437"/>
      <c r="HTI2" s="437"/>
      <c r="HTJ2" s="437"/>
      <c r="HTK2" s="437"/>
      <c r="HTL2" s="437"/>
      <c r="HTM2" s="436"/>
      <c r="HTN2" s="437"/>
      <c r="HTO2" s="437"/>
      <c r="HTP2" s="437"/>
      <c r="HTQ2" s="437"/>
      <c r="HTR2" s="437"/>
      <c r="HTS2" s="437"/>
      <c r="HTT2" s="437"/>
      <c r="HTU2" s="437"/>
      <c r="HTV2" s="437"/>
      <c r="HTW2" s="437"/>
      <c r="HTX2" s="437"/>
      <c r="HTY2" s="437"/>
      <c r="HTZ2" s="437"/>
      <c r="HUA2" s="437"/>
      <c r="HUB2" s="437"/>
      <c r="HUC2" s="437"/>
      <c r="HUD2" s="437"/>
      <c r="HUE2" s="437"/>
      <c r="HUF2" s="437"/>
      <c r="HUG2" s="436"/>
      <c r="HUH2" s="437"/>
      <c r="HUI2" s="437"/>
      <c r="HUJ2" s="437"/>
      <c r="HUK2" s="437"/>
      <c r="HUL2" s="437"/>
      <c r="HUM2" s="437"/>
      <c r="HUN2" s="437"/>
      <c r="HUO2" s="437"/>
      <c r="HUP2" s="437"/>
      <c r="HUQ2" s="437"/>
      <c r="HUR2" s="437"/>
      <c r="HUS2" s="437"/>
      <c r="HUT2" s="437"/>
      <c r="HUU2" s="437"/>
      <c r="HUV2" s="437"/>
      <c r="HUW2" s="437"/>
      <c r="HUX2" s="437"/>
      <c r="HUY2" s="437"/>
      <c r="HUZ2" s="437"/>
      <c r="HVA2" s="436"/>
      <c r="HVB2" s="437"/>
      <c r="HVC2" s="437"/>
      <c r="HVD2" s="437"/>
      <c r="HVE2" s="437"/>
      <c r="HVF2" s="437"/>
      <c r="HVG2" s="437"/>
      <c r="HVH2" s="437"/>
      <c r="HVI2" s="437"/>
      <c r="HVJ2" s="437"/>
      <c r="HVK2" s="437"/>
      <c r="HVL2" s="437"/>
      <c r="HVM2" s="437"/>
      <c r="HVN2" s="437"/>
      <c r="HVO2" s="437"/>
      <c r="HVP2" s="437"/>
      <c r="HVQ2" s="437"/>
      <c r="HVR2" s="437"/>
      <c r="HVS2" s="437"/>
      <c r="HVT2" s="437"/>
      <c r="HVU2" s="436"/>
      <c r="HVV2" s="437"/>
      <c r="HVW2" s="437"/>
      <c r="HVX2" s="437"/>
      <c r="HVY2" s="437"/>
      <c r="HVZ2" s="437"/>
      <c r="HWA2" s="437"/>
      <c r="HWB2" s="437"/>
      <c r="HWC2" s="437"/>
      <c r="HWD2" s="437"/>
      <c r="HWE2" s="437"/>
      <c r="HWF2" s="437"/>
      <c r="HWG2" s="437"/>
      <c r="HWH2" s="437"/>
      <c r="HWI2" s="437"/>
      <c r="HWJ2" s="437"/>
      <c r="HWK2" s="437"/>
      <c r="HWL2" s="437"/>
      <c r="HWM2" s="437"/>
      <c r="HWN2" s="437"/>
      <c r="HWO2" s="436"/>
      <c r="HWP2" s="437"/>
      <c r="HWQ2" s="437"/>
      <c r="HWR2" s="437"/>
      <c r="HWS2" s="437"/>
      <c r="HWT2" s="437"/>
      <c r="HWU2" s="437"/>
      <c r="HWV2" s="437"/>
      <c r="HWW2" s="437"/>
      <c r="HWX2" s="437"/>
      <c r="HWY2" s="437"/>
      <c r="HWZ2" s="437"/>
      <c r="HXA2" s="437"/>
      <c r="HXB2" s="437"/>
      <c r="HXC2" s="437"/>
      <c r="HXD2" s="437"/>
      <c r="HXE2" s="437"/>
      <c r="HXF2" s="437"/>
      <c r="HXG2" s="437"/>
      <c r="HXH2" s="437"/>
      <c r="HXI2" s="436"/>
      <c r="HXJ2" s="437"/>
      <c r="HXK2" s="437"/>
      <c r="HXL2" s="437"/>
      <c r="HXM2" s="437"/>
      <c r="HXN2" s="437"/>
      <c r="HXO2" s="437"/>
      <c r="HXP2" s="437"/>
      <c r="HXQ2" s="437"/>
      <c r="HXR2" s="437"/>
      <c r="HXS2" s="437"/>
      <c r="HXT2" s="437"/>
      <c r="HXU2" s="437"/>
      <c r="HXV2" s="437"/>
      <c r="HXW2" s="437"/>
      <c r="HXX2" s="437"/>
      <c r="HXY2" s="437"/>
      <c r="HXZ2" s="437"/>
      <c r="HYA2" s="437"/>
      <c r="HYB2" s="437"/>
      <c r="HYC2" s="436"/>
      <c r="HYD2" s="437"/>
      <c r="HYE2" s="437"/>
      <c r="HYF2" s="437"/>
      <c r="HYG2" s="437"/>
      <c r="HYH2" s="437"/>
      <c r="HYI2" s="437"/>
      <c r="HYJ2" s="437"/>
      <c r="HYK2" s="437"/>
      <c r="HYL2" s="437"/>
      <c r="HYM2" s="437"/>
      <c r="HYN2" s="437"/>
      <c r="HYO2" s="437"/>
      <c r="HYP2" s="437"/>
      <c r="HYQ2" s="437"/>
      <c r="HYR2" s="437"/>
      <c r="HYS2" s="437"/>
      <c r="HYT2" s="437"/>
      <c r="HYU2" s="437"/>
      <c r="HYV2" s="437"/>
      <c r="HYW2" s="436"/>
      <c r="HYX2" s="437"/>
      <c r="HYY2" s="437"/>
      <c r="HYZ2" s="437"/>
      <c r="HZA2" s="437"/>
      <c r="HZB2" s="437"/>
      <c r="HZC2" s="437"/>
      <c r="HZD2" s="437"/>
      <c r="HZE2" s="437"/>
      <c r="HZF2" s="437"/>
      <c r="HZG2" s="437"/>
      <c r="HZH2" s="437"/>
      <c r="HZI2" s="437"/>
      <c r="HZJ2" s="437"/>
      <c r="HZK2" s="437"/>
      <c r="HZL2" s="437"/>
      <c r="HZM2" s="437"/>
      <c r="HZN2" s="437"/>
      <c r="HZO2" s="437"/>
      <c r="HZP2" s="437"/>
      <c r="HZQ2" s="436"/>
      <c r="HZR2" s="437"/>
      <c r="HZS2" s="437"/>
      <c r="HZT2" s="437"/>
      <c r="HZU2" s="437"/>
      <c r="HZV2" s="437"/>
      <c r="HZW2" s="437"/>
      <c r="HZX2" s="437"/>
      <c r="HZY2" s="437"/>
      <c r="HZZ2" s="437"/>
      <c r="IAA2" s="437"/>
      <c r="IAB2" s="437"/>
      <c r="IAC2" s="437"/>
      <c r="IAD2" s="437"/>
      <c r="IAE2" s="437"/>
      <c r="IAF2" s="437"/>
      <c r="IAG2" s="437"/>
      <c r="IAH2" s="437"/>
      <c r="IAI2" s="437"/>
      <c r="IAJ2" s="437"/>
      <c r="IAK2" s="436"/>
      <c r="IAL2" s="437"/>
      <c r="IAM2" s="437"/>
      <c r="IAN2" s="437"/>
      <c r="IAO2" s="437"/>
      <c r="IAP2" s="437"/>
      <c r="IAQ2" s="437"/>
      <c r="IAR2" s="437"/>
      <c r="IAS2" s="437"/>
      <c r="IAT2" s="437"/>
      <c r="IAU2" s="437"/>
      <c r="IAV2" s="437"/>
      <c r="IAW2" s="437"/>
      <c r="IAX2" s="437"/>
      <c r="IAY2" s="437"/>
      <c r="IAZ2" s="437"/>
      <c r="IBA2" s="437"/>
      <c r="IBB2" s="437"/>
      <c r="IBC2" s="437"/>
      <c r="IBD2" s="437"/>
      <c r="IBE2" s="436"/>
      <c r="IBF2" s="437"/>
      <c r="IBG2" s="437"/>
      <c r="IBH2" s="437"/>
      <c r="IBI2" s="437"/>
      <c r="IBJ2" s="437"/>
      <c r="IBK2" s="437"/>
      <c r="IBL2" s="437"/>
      <c r="IBM2" s="437"/>
      <c r="IBN2" s="437"/>
      <c r="IBO2" s="437"/>
      <c r="IBP2" s="437"/>
      <c r="IBQ2" s="437"/>
      <c r="IBR2" s="437"/>
      <c r="IBS2" s="437"/>
      <c r="IBT2" s="437"/>
      <c r="IBU2" s="437"/>
      <c r="IBV2" s="437"/>
      <c r="IBW2" s="437"/>
      <c r="IBX2" s="437"/>
      <c r="IBY2" s="436"/>
      <c r="IBZ2" s="437"/>
      <c r="ICA2" s="437"/>
      <c r="ICB2" s="437"/>
      <c r="ICC2" s="437"/>
      <c r="ICD2" s="437"/>
      <c r="ICE2" s="437"/>
      <c r="ICF2" s="437"/>
      <c r="ICG2" s="437"/>
      <c r="ICH2" s="437"/>
      <c r="ICI2" s="437"/>
      <c r="ICJ2" s="437"/>
      <c r="ICK2" s="437"/>
      <c r="ICL2" s="437"/>
      <c r="ICM2" s="437"/>
      <c r="ICN2" s="437"/>
      <c r="ICO2" s="437"/>
      <c r="ICP2" s="437"/>
      <c r="ICQ2" s="437"/>
      <c r="ICR2" s="437"/>
      <c r="ICS2" s="436"/>
      <c r="ICT2" s="437"/>
      <c r="ICU2" s="437"/>
      <c r="ICV2" s="437"/>
      <c r="ICW2" s="437"/>
      <c r="ICX2" s="437"/>
      <c r="ICY2" s="437"/>
      <c r="ICZ2" s="437"/>
      <c r="IDA2" s="437"/>
      <c r="IDB2" s="437"/>
      <c r="IDC2" s="437"/>
      <c r="IDD2" s="437"/>
      <c r="IDE2" s="437"/>
      <c r="IDF2" s="437"/>
      <c r="IDG2" s="437"/>
      <c r="IDH2" s="437"/>
      <c r="IDI2" s="437"/>
      <c r="IDJ2" s="437"/>
      <c r="IDK2" s="437"/>
      <c r="IDL2" s="437"/>
      <c r="IDM2" s="436"/>
      <c r="IDN2" s="437"/>
      <c r="IDO2" s="437"/>
      <c r="IDP2" s="437"/>
      <c r="IDQ2" s="437"/>
      <c r="IDR2" s="437"/>
      <c r="IDS2" s="437"/>
      <c r="IDT2" s="437"/>
      <c r="IDU2" s="437"/>
      <c r="IDV2" s="437"/>
      <c r="IDW2" s="437"/>
      <c r="IDX2" s="437"/>
      <c r="IDY2" s="437"/>
      <c r="IDZ2" s="437"/>
      <c r="IEA2" s="437"/>
      <c r="IEB2" s="437"/>
      <c r="IEC2" s="437"/>
      <c r="IED2" s="437"/>
      <c r="IEE2" s="437"/>
      <c r="IEF2" s="437"/>
      <c r="IEG2" s="436"/>
      <c r="IEH2" s="437"/>
      <c r="IEI2" s="437"/>
      <c r="IEJ2" s="437"/>
      <c r="IEK2" s="437"/>
      <c r="IEL2" s="437"/>
      <c r="IEM2" s="437"/>
      <c r="IEN2" s="437"/>
      <c r="IEO2" s="437"/>
      <c r="IEP2" s="437"/>
      <c r="IEQ2" s="437"/>
      <c r="IER2" s="437"/>
      <c r="IES2" s="437"/>
      <c r="IET2" s="437"/>
      <c r="IEU2" s="437"/>
      <c r="IEV2" s="437"/>
      <c r="IEW2" s="437"/>
      <c r="IEX2" s="437"/>
      <c r="IEY2" s="437"/>
      <c r="IEZ2" s="437"/>
      <c r="IFA2" s="436"/>
      <c r="IFB2" s="437"/>
      <c r="IFC2" s="437"/>
      <c r="IFD2" s="437"/>
      <c r="IFE2" s="437"/>
      <c r="IFF2" s="437"/>
      <c r="IFG2" s="437"/>
      <c r="IFH2" s="437"/>
      <c r="IFI2" s="437"/>
      <c r="IFJ2" s="437"/>
      <c r="IFK2" s="437"/>
      <c r="IFL2" s="437"/>
      <c r="IFM2" s="437"/>
      <c r="IFN2" s="437"/>
      <c r="IFO2" s="437"/>
      <c r="IFP2" s="437"/>
      <c r="IFQ2" s="437"/>
      <c r="IFR2" s="437"/>
      <c r="IFS2" s="437"/>
      <c r="IFT2" s="437"/>
      <c r="IFU2" s="436"/>
      <c r="IFV2" s="437"/>
      <c r="IFW2" s="437"/>
      <c r="IFX2" s="437"/>
      <c r="IFY2" s="437"/>
      <c r="IFZ2" s="437"/>
      <c r="IGA2" s="437"/>
      <c r="IGB2" s="437"/>
      <c r="IGC2" s="437"/>
      <c r="IGD2" s="437"/>
      <c r="IGE2" s="437"/>
      <c r="IGF2" s="437"/>
      <c r="IGG2" s="437"/>
      <c r="IGH2" s="437"/>
      <c r="IGI2" s="437"/>
      <c r="IGJ2" s="437"/>
      <c r="IGK2" s="437"/>
      <c r="IGL2" s="437"/>
      <c r="IGM2" s="437"/>
      <c r="IGN2" s="437"/>
      <c r="IGO2" s="436"/>
      <c r="IGP2" s="437"/>
      <c r="IGQ2" s="437"/>
      <c r="IGR2" s="437"/>
      <c r="IGS2" s="437"/>
      <c r="IGT2" s="437"/>
      <c r="IGU2" s="437"/>
      <c r="IGV2" s="437"/>
      <c r="IGW2" s="437"/>
      <c r="IGX2" s="437"/>
      <c r="IGY2" s="437"/>
      <c r="IGZ2" s="437"/>
      <c r="IHA2" s="437"/>
      <c r="IHB2" s="437"/>
      <c r="IHC2" s="437"/>
      <c r="IHD2" s="437"/>
      <c r="IHE2" s="437"/>
      <c r="IHF2" s="437"/>
      <c r="IHG2" s="437"/>
      <c r="IHH2" s="437"/>
      <c r="IHI2" s="436"/>
      <c r="IHJ2" s="437"/>
      <c r="IHK2" s="437"/>
      <c r="IHL2" s="437"/>
      <c r="IHM2" s="437"/>
      <c r="IHN2" s="437"/>
      <c r="IHO2" s="437"/>
      <c r="IHP2" s="437"/>
      <c r="IHQ2" s="437"/>
      <c r="IHR2" s="437"/>
      <c r="IHS2" s="437"/>
      <c r="IHT2" s="437"/>
      <c r="IHU2" s="437"/>
      <c r="IHV2" s="437"/>
      <c r="IHW2" s="437"/>
      <c r="IHX2" s="437"/>
      <c r="IHY2" s="437"/>
      <c r="IHZ2" s="437"/>
      <c r="IIA2" s="437"/>
      <c r="IIB2" s="437"/>
      <c r="IIC2" s="436"/>
      <c r="IID2" s="437"/>
      <c r="IIE2" s="437"/>
      <c r="IIF2" s="437"/>
      <c r="IIG2" s="437"/>
      <c r="IIH2" s="437"/>
      <c r="III2" s="437"/>
      <c r="IIJ2" s="437"/>
      <c r="IIK2" s="437"/>
      <c r="IIL2" s="437"/>
      <c r="IIM2" s="437"/>
      <c r="IIN2" s="437"/>
      <c r="IIO2" s="437"/>
      <c r="IIP2" s="437"/>
      <c r="IIQ2" s="437"/>
      <c r="IIR2" s="437"/>
      <c r="IIS2" s="437"/>
      <c r="IIT2" s="437"/>
      <c r="IIU2" s="437"/>
      <c r="IIV2" s="437"/>
      <c r="IIW2" s="436"/>
      <c r="IIX2" s="437"/>
      <c r="IIY2" s="437"/>
      <c r="IIZ2" s="437"/>
      <c r="IJA2" s="437"/>
      <c r="IJB2" s="437"/>
      <c r="IJC2" s="437"/>
      <c r="IJD2" s="437"/>
      <c r="IJE2" s="437"/>
      <c r="IJF2" s="437"/>
      <c r="IJG2" s="437"/>
      <c r="IJH2" s="437"/>
      <c r="IJI2" s="437"/>
      <c r="IJJ2" s="437"/>
      <c r="IJK2" s="437"/>
      <c r="IJL2" s="437"/>
      <c r="IJM2" s="437"/>
      <c r="IJN2" s="437"/>
      <c r="IJO2" s="437"/>
      <c r="IJP2" s="437"/>
      <c r="IJQ2" s="436"/>
      <c r="IJR2" s="437"/>
      <c r="IJS2" s="437"/>
      <c r="IJT2" s="437"/>
      <c r="IJU2" s="437"/>
      <c r="IJV2" s="437"/>
      <c r="IJW2" s="437"/>
      <c r="IJX2" s="437"/>
      <c r="IJY2" s="437"/>
      <c r="IJZ2" s="437"/>
      <c r="IKA2" s="437"/>
      <c r="IKB2" s="437"/>
      <c r="IKC2" s="437"/>
      <c r="IKD2" s="437"/>
      <c r="IKE2" s="437"/>
      <c r="IKF2" s="437"/>
      <c r="IKG2" s="437"/>
      <c r="IKH2" s="437"/>
      <c r="IKI2" s="437"/>
      <c r="IKJ2" s="437"/>
      <c r="IKK2" s="436"/>
      <c r="IKL2" s="437"/>
      <c r="IKM2" s="437"/>
      <c r="IKN2" s="437"/>
      <c r="IKO2" s="437"/>
      <c r="IKP2" s="437"/>
      <c r="IKQ2" s="437"/>
      <c r="IKR2" s="437"/>
      <c r="IKS2" s="437"/>
      <c r="IKT2" s="437"/>
      <c r="IKU2" s="437"/>
      <c r="IKV2" s="437"/>
      <c r="IKW2" s="437"/>
      <c r="IKX2" s="437"/>
      <c r="IKY2" s="437"/>
      <c r="IKZ2" s="437"/>
      <c r="ILA2" s="437"/>
      <c r="ILB2" s="437"/>
      <c r="ILC2" s="437"/>
      <c r="ILD2" s="437"/>
      <c r="ILE2" s="436"/>
      <c r="ILF2" s="437"/>
      <c r="ILG2" s="437"/>
      <c r="ILH2" s="437"/>
      <c r="ILI2" s="437"/>
      <c r="ILJ2" s="437"/>
      <c r="ILK2" s="437"/>
      <c r="ILL2" s="437"/>
      <c r="ILM2" s="437"/>
      <c r="ILN2" s="437"/>
      <c r="ILO2" s="437"/>
      <c r="ILP2" s="437"/>
      <c r="ILQ2" s="437"/>
      <c r="ILR2" s="437"/>
      <c r="ILS2" s="437"/>
      <c r="ILT2" s="437"/>
      <c r="ILU2" s="437"/>
      <c r="ILV2" s="437"/>
      <c r="ILW2" s="437"/>
      <c r="ILX2" s="437"/>
      <c r="ILY2" s="436"/>
      <c r="ILZ2" s="437"/>
      <c r="IMA2" s="437"/>
      <c r="IMB2" s="437"/>
      <c r="IMC2" s="437"/>
      <c r="IMD2" s="437"/>
      <c r="IME2" s="437"/>
      <c r="IMF2" s="437"/>
      <c r="IMG2" s="437"/>
      <c r="IMH2" s="437"/>
      <c r="IMI2" s="437"/>
      <c r="IMJ2" s="437"/>
      <c r="IMK2" s="437"/>
      <c r="IML2" s="437"/>
      <c r="IMM2" s="437"/>
      <c r="IMN2" s="437"/>
      <c r="IMO2" s="437"/>
      <c r="IMP2" s="437"/>
      <c r="IMQ2" s="437"/>
      <c r="IMR2" s="437"/>
      <c r="IMS2" s="436"/>
      <c r="IMT2" s="437"/>
      <c r="IMU2" s="437"/>
      <c r="IMV2" s="437"/>
      <c r="IMW2" s="437"/>
      <c r="IMX2" s="437"/>
      <c r="IMY2" s="437"/>
      <c r="IMZ2" s="437"/>
      <c r="INA2" s="437"/>
      <c r="INB2" s="437"/>
      <c r="INC2" s="437"/>
      <c r="IND2" s="437"/>
      <c r="INE2" s="437"/>
      <c r="INF2" s="437"/>
      <c r="ING2" s="437"/>
      <c r="INH2" s="437"/>
      <c r="INI2" s="437"/>
      <c r="INJ2" s="437"/>
      <c r="INK2" s="437"/>
      <c r="INL2" s="437"/>
      <c r="INM2" s="436"/>
      <c r="INN2" s="437"/>
      <c r="INO2" s="437"/>
      <c r="INP2" s="437"/>
      <c r="INQ2" s="437"/>
      <c r="INR2" s="437"/>
      <c r="INS2" s="437"/>
      <c r="INT2" s="437"/>
      <c r="INU2" s="437"/>
      <c r="INV2" s="437"/>
      <c r="INW2" s="437"/>
      <c r="INX2" s="437"/>
      <c r="INY2" s="437"/>
      <c r="INZ2" s="437"/>
      <c r="IOA2" s="437"/>
      <c r="IOB2" s="437"/>
      <c r="IOC2" s="437"/>
      <c r="IOD2" s="437"/>
      <c r="IOE2" s="437"/>
      <c r="IOF2" s="437"/>
      <c r="IOG2" s="436"/>
      <c r="IOH2" s="437"/>
      <c r="IOI2" s="437"/>
      <c r="IOJ2" s="437"/>
      <c r="IOK2" s="437"/>
      <c r="IOL2" s="437"/>
      <c r="IOM2" s="437"/>
      <c r="ION2" s="437"/>
      <c r="IOO2" s="437"/>
      <c r="IOP2" s="437"/>
      <c r="IOQ2" s="437"/>
      <c r="IOR2" s="437"/>
      <c r="IOS2" s="437"/>
      <c r="IOT2" s="437"/>
      <c r="IOU2" s="437"/>
      <c r="IOV2" s="437"/>
      <c r="IOW2" s="437"/>
      <c r="IOX2" s="437"/>
      <c r="IOY2" s="437"/>
      <c r="IOZ2" s="437"/>
      <c r="IPA2" s="436"/>
      <c r="IPB2" s="437"/>
      <c r="IPC2" s="437"/>
      <c r="IPD2" s="437"/>
      <c r="IPE2" s="437"/>
      <c r="IPF2" s="437"/>
      <c r="IPG2" s="437"/>
      <c r="IPH2" s="437"/>
      <c r="IPI2" s="437"/>
      <c r="IPJ2" s="437"/>
      <c r="IPK2" s="437"/>
      <c r="IPL2" s="437"/>
      <c r="IPM2" s="437"/>
      <c r="IPN2" s="437"/>
      <c r="IPO2" s="437"/>
      <c r="IPP2" s="437"/>
      <c r="IPQ2" s="437"/>
      <c r="IPR2" s="437"/>
      <c r="IPS2" s="437"/>
      <c r="IPT2" s="437"/>
      <c r="IPU2" s="436"/>
      <c r="IPV2" s="437"/>
      <c r="IPW2" s="437"/>
      <c r="IPX2" s="437"/>
      <c r="IPY2" s="437"/>
      <c r="IPZ2" s="437"/>
      <c r="IQA2" s="437"/>
      <c r="IQB2" s="437"/>
      <c r="IQC2" s="437"/>
      <c r="IQD2" s="437"/>
      <c r="IQE2" s="437"/>
      <c r="IQF2" s="437"/>
      <c r="IQG2" s="437"/>
      <c r="IQH2" s="437"/>
      <c r="IQI2" s="437"/>
      <c r="IQJ2" s="437"/>
      <c r="IQK2" s="437"/>
      <c r="IQL2" s="437"/>
      <c r="IQM2" s="437"/>
      <c r="IQN2" s="437"/>
      <c r="IQO2" s="436"/>
      <c r="IQP2" s="437"/>
      <c r="IQQ2" s="437"/>
      <c r="IQR2" s="437"/>
      <c r="IQS2" s="437"/>
      <c r="IQT2" s="437"/>
      <c r="IQU2" s="437"/>
      <c r="IQV2" s="437"/>
      <c r="IQW2" s="437"/>
      <c r="IQX2" s="437"/>
      <c r="IQY2" s="437"/>
      <c r="IQZ2" s="437"/>
      <c r="IRA2" s="437"/>
      <c r="IRB2" s="437"/>
      <c r="IRC2" s="437"/>
      <c r="IRD2" s="437"/>
      <c r="IRE2" s="437"/>
      <c r="IRF2" s="437"/>
      <c r="IRG2" s="437"/>
      <c r="IRH2" s="437"/>
      <c r="IRI2" s="436"/>
      <c r="IRJ2" s="437"/>
      <c r="IRK2" s="437"/>
      <c r="IRL2" s="437"/>
      <c r="IRM2" s="437"/>
      <c r="IRN2" s="437"/>
      <c r="IRO2" s="437"/>
      <c r="IRP2" s="437"/>
      <c r="IRQ2" s="437"/>
      <c r="IRR2" s="437"/>
      <c r="IRS2" s="437"/>
      <c r="IRT2" s="437"/>
      <c r="IRU2" s="437"/>
      <c r="IRV2" s="437"/>
      <c r="IRW2" s="437"/>
      <c r="IRX2" s="437"/>
      <c r="IRY2" s="437"/>
      <c r="IRZ2" s="437"/>
      <c r="ISA2" s="437"/>
      <c r="ISB2" s="437"/>
      <c r="ISC2" s="436"/>
      <c r="ISD2" s="437"/>
      <c r="ISE2" s="437"/>
      <c r="ISF2" s="437"/>
      <c r="ISG2" s="437"/>
      <c r="ISH2" s="437"/>
      <c r="ISI2" s="437"/>
      <c r="ISJ2" s="437"/>
      <c r="ISK2" s="437"/>
      <c r="ISL2" s="437"/>
      <c r="ISM2" s="437"/>
      <c r="ISN2" s="437"/>
      <c r="ISO2" s="437"/>
      <c r="ISP2" s="437"/>
      <c r="ISQ2" s="437"/>
      <c r="ISR2" s="437"/>
      <c r="ISS2" s="437"/>
      <c r="IST2" s="437"/>
      <c r="ISU2" s="437"/>
      <c r="ISV2" s="437"/>
      <c r="ISW2" s="436"/>
      <c r="ISX2" s="437"/>
      <c r="ISY2" s="437"/>
      <c r="ISZ2" s="437"/>
      <c r="ITA2" s="437"/>
      <c r="ITB2" s="437"/>
      <c r="ITC2" s="437"/>
      <c r="ITD2" s="437"/>
      <c r="ITE2" s="437"/>
      <c r="ITF2" s="437"/>
      <c r="ITG2" s="437"/>
      <c r="ITH2" s="437"/>
      <c r="ITI2" s="437"/>
      <c r="ITJ2" s="437"/>
      <c r="ITK2" s="437"/>
      <c r="ITL2" s="437"/>
      <c r="ITM2" s="437"/>
      <c r="ITN2" s="437"/>
      <c r="ITO2" s="437"/>
      <c r="ITP2" s="437"/>
      <c r="ITQ2" s="436"/>
      <c r="ITR2" s="437"/>
      <c r="ITS2" s="437"/>
      <c r="ITT2" s="437"/>
      <c r="ITU2" s="437"/>
      <c r="ITV2" s="437"/>
      <c r="ITW2" s="437"/>
      <c r="ITX2" s="437"/>
      <c r="ITY2" s="437"/>
      <c r="ITZ2" s="437"/>
      <c r="IUA2" s="437"/>
      <c r="IUB2" s="437"/>
      <c r="IUC2" s="437"/>
      <c r="IUD2" s="437"/>
      <c r="IUE2" s="437"/>
      <c r="IUF2" s="437"/>
      <c r="IUG2" s="437"/>
      <c r="IUH2" s="437"/>
      <c r="IUI2" s="437"/>
      <c r="IUJ2" s="437"/>
      <c r="IUK2" s="436"/>
      <c r="IUL2" s="437"/>
      <c r="IUM2" s="437"/>
      <c r="IUN2" s="437"/>
      <c r="IUO2" s="437"/>
      <c r="IUP2" s="437"/>
      <c r="IUQ2" s="437"/>
      <c r="IUR2" s="437"/>
      <c r="IUS2" s="437"/>
      <c r="IUT2" s="437"/>
      <c r="IUU2" s="437"/>
      <c r="IUV2" s="437"/>
      <c r="IUW2" s="437"/>
      <c r="IUX2" s="437"/>
      <c r="IUY2" s="437"/>
      <c r="IUZ2" s="437"/>
      <c r="IVA2" s="437"/>
      <c r="IVB2" s="437"/>
      <c r="IVC2" s="437"/>
      <c r="IVD2" s="437"/>
      <c r="IVE2" s="436"/>
      <c r="IVF2" s="437"/>
      <c r="IVG2" s="437"/>
      <c r="IVH2" s="437"/>
      <c r="IVI2" s="437"/>
      <c r="IVJ2" s="437"/>
      <c r="IVK2" s="437"/>
      <c r="IVL2" s="437"/>
      <c r="IVM2" s="437"/>
      <c r="IVN2" s="437"/>
      <c r="IVO2" s="437"/>
      <c r="IVP2" s="437"/>
      <c r="IVQ2" s="437"/>
      <c r="IVR2" s="437"/>
      <c r="IVS2" s="437"/>
      <c r="IVT2" s="437"/>
      <c r="IVU2" s="437"/>
      <c r="IVV2" s="437"/>
      <c r="IVW2" s="437"/>
      <c r="IVX2" s="437"/>
      <c r="IVY2" s="436"/>
      <c r="IVZ2" s="437"/>
      <c r="IWA2" s="437"/>
      <c r="IWB2" s="437"/>
      <c r="IWC2" s="437"/>
      <c r="IWD2" s="437"/>
      <c r="IWE2" s="437"/>
      <c r="IWF2" s="437"/>
      <c r="IWG2" s="437"/>
      <c r="IWH2" s="437"/>
      <c r="IWI2" s="437"/>
      <c r="IWJ2" s="437"/>
      <c r="IWK2" s="437"/>
      <c r="IWL2" s="437"/>
      <c r="IWM2" s="437"/>
      <c r="IWN2" s="437"/>
      <c r="IWO2" s="437"/>
      <c r="IWP2" s="437"/>
      <c r="IWQ2" s="437"/>
      <c r="IWR2" s="437"/>
      <c r="IWS2" s="436"/>
      <c r="IWT2" s="437"/>
      <c r="IWU2" s="437"/>
      <c r="IWV2" s="437"/>
      <c r="IWW2" s="437"/>
      <c r="IWX2" s="437"/>
      <c r="IWY2" s="437"/>
      <c r="IWZ2" s="437"/>
      <c r="IXA2" s="437"/>
      <c r="IXB2" s="437"/>
      <c r="IXC2" s="437"/>
      <c r="IXD2" s="437"/>
      <c r="IXE2" s="437"/>
      <c r="IXF2" s="437"/>
      <c r="IXG2" s="437"/>
      <c r="IXH2" s="437"/>
      <c r="IXI2" s="437"/>
      <c r="IXJ2" s="437"/>
      <c r="IXK2" s="437"/>
      <c r="IXL2" s="437"/>
      <c r="IXM2" s="436"/>
      <c r="IXN2" s="437"/>
      <c r="IXO2" s="437"/>
      <c r="IXP2" s="437"/>
      <c r="IXQ2" s="437"/>
      <c r="IXR2" s="437"/>
      <c r="IXS2" s="437"/>
      <c r="IXT2" s="437"/>
      <c r="IXU2" s="437"/>
      <c r="IXV2" s="437"/>
      <c r="IXW2" s="437"/>
      <c r="IXX2" s="437"/>
      <c r="IXY2" s="437"/>
      <c r="IXZ2" s="437"/>
      <c r="IYA2" s="437"/>
      <c r="IYB2" s="437"/>
      <c r="IYC2" s="437"/>
      <c r="IYD2" s="437"/>
      <c r="IYE2" s="437"/>
      <c r="IYF2" s="437"/>
      <c r="IYG2" s="436"/>
      <c r="IYH2" s="437"/>
      <c r="IYI2" s="437"/>
      <c r="IYJ2" s="437"/>
      <c r="IYK2" s="437"/>
      <c r="IYL2" s="437"/>
      <c r="IYM2" s="437"/>
      <c r="IYN2" s="437"/>
      <c r="IYO2" s="437"/>
      <c r="IYP2" s="437"/>
      <c r="IYQ2" s="437"/>
      <c r="IYR2" s="437"/>
      <c r="IYS2" s="437"/>
      <c r="IYT2" s="437"/>
      <c r="IYU2" s="437"/>
      <c r="IYV2" s="437"/>
      <c r="IYW2" s="437"/>
      <c r="IYX2" s="437"/>
      <c r="IYY2" s="437"/>
      <c r="IYZ2" s="437"/>
      <c r="IZA2" s="436"/>
      <c r="IZB2" s="437"/>
      <c r="IZC2" s="437"/>
      <c r="IZD2" s="437"/>
      <c r="IZE2" s="437"/>
      <c r="IZF2" s="437"/>
      <c r="IZG2" s="437"/>
      <c r="IZH2" s="437"/>
      <c r="IZI2" s="437"/>
      <c r="IZJ2" s="437"/>
      <c r="IZK2" s="437"/>
      <c r="IZL2" s="437"/>
      <c r="IZM2" s="437"/>
      <c r="IZN2" s="437"/>
      <c r="IZO2" s="437"/>
      <c r="IZP2" s="437"/>
      <c r="IZQ2" s="437"/>
      <c r="IZR2" s="437"/>
      <c r="IZS2" s="437"/>
      <c r="IZT2" s="437"/>
      <c r="IZU2" s="436"/>
      <c r="IZV2" s="437"/>
      <c r="IZW2" s="437"/>
      <c r="IZX2" s="437"/>
      <c r="IZY2" s="437"/>
      <c r="IZZ2" s="437"/>
      <c r="JAA2" s="437"/>
      <c r="JAB2" s="437"/>
      <c r="JAC2" s="437"/>
      <c r="JAD2" s="437"/>
      <c r="JAE2" s="437"/>
      <c r="JAF2" s="437"/>
      <c r="JAG2" s="437"/>
      <c r="JAH2" s="437"/>
      <c r="JAI2" s="437"/>
      <c r="JAJ2" s="437"/>
      <c r="JAK2" s="437"/>
      <c r="JAL2" s="437"/>
      <c r="JAM2" s="437"/>
      <c r="JAN2" s="437"/>
      <c r="JAO2" s="436"/>
      <c r="JAP2" s="437"/>
      <c r="JAQ2" s="437"/>
      <c r="JAR2" s="437"/>
      <c r="JAS2" s="437"/>
      <c r="JAT2" s="437"/>
      <c r="JAU2" s="437"/>
      <c r="JAV2" s="437"/>
      <c r="JAW2" s="437"/>
      <c r="JAX2" s="437"/>
      <c r="JAY2" s="437"/>
      <c r="JAZ2" s="437"/>
      <c r="JBA2" s="437"/>
      <c r="JBB2" s="437"/>
      <c r="JBC2" s="437"/>
      <c r="JBD2" s="437"/>
      <c r="JBE2" s="437"/>
      <c r="JBF2" s="437"/>
      <c r="JBG2" s="437"/>
      <c r="JBH2" s="437"/>
      <c r="JBI2" s="436"/>
      <c r="JBJ2" s="437"/>
      <c r="JBK2" s="437"/>
      <c r="JBL2" s="437"/>
      <c r="JBM2" s="437"/>
      <c r="JBN2" s="437"/>
      <c r="JBO2" s="437"/>
      <c r="JBP2" s="437"/>
      <c r="JBQ2" s="437"/>
      <c r="JBR2" s="437"/>
      <c r="JBS2" s="437"/>
      <c r="JBT2" s="437"/>
      <c r="JBU2" s="437"/>
      <c r="JBV2" s="437"/>
      <c r="JBW2" s="437"/>
      <c r="JBX2" s="437"/>
      <c r="JBY2" s="437"/>
      <c r="JBZ2" s="437"/>
      <c r="JCA2" s="437"/>
      <c r="JCB2" s="437"/>
      <c r="JCC2" s="436"/>
      <c r="JCD2" s="437"/>
      <c r="JCE2" s="437"/>
      <c r="JCF2" s="437"/>
      <c r="JCG2" s="437"/>
      <c r="JCH2" s="437"/>
      <c r="JCI2" s="437"/>
      <c r="JCJ2" s="437"/>
      <c r="JCK2" s="437"/>
      <c r="JCL2" s="437"/>
      <c r="JCM2" s="437"/>
      <c r="JCN2" s="437"/>
      <c r="JCO2" s="437"/>
      <c r="JCP2" s="437"/>
      <c r="JCQ2" s="437"/>
      <c r="JCR2" s="437"/>
      <c r="JCS2" s="437"/>
      <c r="JCT2" s="437"/>
      <c r="JCU2" s="437"/>
      <c r="JCV2" s="437"/>
      <c r="JCW2" s="436"/>
      <c r="JCX2" s="437"/>
      <c r="JCY2" s="437"/>
      <c r="JCZ2" s="437"/>
      <c r="JDA2" s="437"/>
      <c r="JDB2" s="437"/>
      <c r="JDC2" s="437"/>
      <c r="JDD2" s="437"/>
      <c r="JDE2" s="437"/>
      <c r="JDF2" s="437"/>
      <c r="JDG2" s="437"/>
      <c r="JDH2" s="437"/>
      <c r="JDI2" s="437"/>
      <c r="JDJ2" s="437"/>
      <c r="JDK2" s="437"/>
      <c r="JDL2" s="437"/>
      <c r="JDM2" s="437"/>
      <c r="JDN2" s="437"/>
      <c r="JDO2" s="437"/>
      <c r="JDP2" s="437"/>
      <c r="JDQ2" s="436"/>
      <c r="JDR2" s="437"/>
      <c r="JDS2" s="437"/>
      <c r="JDT2" s="437"/>
      <c r="JDU2" s="437"/>
      <c r="JDV2" s="437"/>
      <c r="JDW2" s="437"/>
      <c r="JDX2" s="437"/>
      <c r="JDY2" s="437"/>
      <c r="JDZ2" s="437"/>
      <c r="JEA2" s="437"/>
      <c r="JEB2" s="437"/>
      <c r="JEC2" s="437"/>
      <c r="JED2" s="437"/>
      <c r="JEE2" s="437"/>
      <c r="JEF2" s="437"/>
      <c r="JEG2" s="437"/>
      <c r="JEH2" s="437"/>
      <c r="JEI2" s="437"/>
      <c r="JEJ2" s="437"/>
      <c r="JEK2" s="436"/>
      <c r="JEL2" s="437"/>
      <c r="JEM2" s="437"/>
      <c r="JEN2" s="437"/>
      <c r="JEO2" s="437"/>
      <c r="JEP2" s="437"/>
      <c r="JEQ2" s="437"/>
      <c r="JER2" s="437"/>
      <c r="JES2" s="437"/>
      <c r="JET2" s="437"/>
      <c r="JEU2" s="437"/>
      <c r="JEV2" s="437"/>
      <c r="JEW2" s="437"/>
      <c r="JEX2" s="437"/>
      <c r="JEY2" s="437"/>
      <c r="JEZ2" s="437"/>
      <c r="JFA2" s="437"/>
      <c r="JFB2" s="437"/>
      <c r="JFC2" s="437"/>
      <c r="JFD2" s="437"/>
      <c r="JFE2" s="436"/>
      <c r="JFF2" s="437"/>
      <c r="JFG2" s="437"/>
      <c r="JFH2" s="437"/>
      <c r="JFI2" s="437"/>
      <c r="JFJ2" s="437"/>
      <c r="JFK2" s="437"/>
      <c r="JFL2" s="437"/>
      <c r="JFM2" s="437"/>
      <c r="JFN2" s="437"/>
      <c r="JFO2" s="437"/>
      <c r="JFP2" s="437"/>
      <c r="JFQ2" s="437"/>
      <c r="JFR2" s="437"/>
      <c r="JFS2" s="437"/>
      <c r="JFT2" s="437"/>
      <c r="JFU2" s="437"/>
      <c r="JFV2" s="437"/>
      <c r="JFW2" s="437"/>
      <c r="JFX2" s="437"/>
      <c r="JFY2" s="436"/>
      <c r="JFZ2" s="437"/>
      <c r="JGA2" s="437"/>
      <c r="JGB2" s="437"/>
      <c r="JGC2" s="437"/>
      <c r="JGD2" s="437"/>
      <c r="JGE2" s="437"/>
      <c r="JGF2" s="437"/>
      <c r="JGG2" s="437"/>
      <c r="JGH2" s="437"/>
      <c r="JGI2" s="437"/>
      <c r="JGJ2" s="437"/>
      <c r="JGK2" s="437"/>
      <c r="JGL2" s="437"/>
      <c r="JGM2" s="437"/>
      <c r="JGN2" s="437"/>
      <c r="JGO2" s="437"/>
      <c r="JGP2" s="437"/>
      <c r="JGQ2" s="437"/>
      <c r="JGR2" s="437"/>
      <c r="JGS2" s="436"/>
      <c r="JGT2" s="437"/>
      <c r="JGU2" s="437"/>
      <c r="JGV2" s="437"/>
      <c r="JGW2" s="437"/>
      <c r="JGX2" s="437"/>
      <c r="JGY2" s="437"/>
      <c r="JGZ2" s="437"/>
      <c r="JHA2" s="437"/>
      <c r="JHB2" s="437"/>
      <c r="JHC2" s="437"/>
      <c r="JHD2" s="437"/>
      <c r="JHE2" s="437"/>
      <c r="JHF2" s="437"/>
      <c r="JHG2" s="437"/>
      <c r="JHH2" s="437"/>
      <c r="JHI2" s="437"/>
      <c r="JHJ2" s="437"/>
      <c r="JHK2" s="437"/>
      <c r="JHL2" s="437"/>
      <c r="JHM2" s="436"/>
      <c r="JHN2" s="437"/>
      <c r="JHO2" s="437"/>
      <c r="JHP2" s="437"/>
      <c r="JHQ2" s="437"/>
      <c r="JHR2" s="437"/>
      <c r="JHS2" s="437"/>
      <c r="JHT2" s="437"/>
      <c r="JHU2" s="437"/>
      <c r="JHV2" s="437"/>
      <c r="JHW2" s="437"/>
      <c r="JHX2" s="437"/>
      <c r="JHY2" s="437"/>
      <c r="JHZ2" s="437"/>
      <c r="JIA2" s="437"/>
      <c r="JIB2" s="437"/>
      <c r="JIC2" s="437"/>
      <c r="JID2" s="437"/>
      <c r="JIE2" s="437"/>
      <c r="JIF2" s="437"/>
      <c r="JIG2" s="436"/>
      <c r="JIH2" s="437"/>
      <c r="JII2" s="437"/>
      <c r="JIJ2" s="437"/>
      <c r="JIK2" s="437"/>
      <c r="JIL2" s="437"/>
      <c r="JIM2" s="437"/>
      <c r="JIN2" s="437"/>
      <c r="JIO2" s="437"/>
      <c r="JIP2" s="437"/>
      <c r="JIQ2" s="437"/>
      <c r="JIR2" s="437"/>
      <c r="JIS2" s="437"/>
      <c r="JIT2" s="437"/>
      <c r="JIU2" s="437"/>
      <c r="JIV2" s="437"/>
      <c r="JIW2" s="437"/>
      <c r="JIX2" s="437"/>
      <c r="JIY2" s="437"/>
      <c r="JIZ2" s="437"/>
      <c r="JJA2" s="436"/>
      <c r="JJB2" s="437"/>
      <c r="JJC2" s="437"/>
      <c r="JJD2" s="437"/>
      <c r="JJE2" s="437"/>
      <c r="JJF2" s="437"/>
      <c r="JJG2" s="437"/>
      <c r="JJH2" s="437"/>
      <c r="JJI2" s="437"/>
      <c r="JJJ2" s="437"/>
      <c r="JJK2" s="437"/>
      <c r="JJL2" s="437"/>
      <c r="JJM2" s="437"/>
      <c r="JJN2" s="437"/>
      <c r="JJO2" s="437"/>
      <c r="JJP2" s="437"/>
      <c r="JJQ2" s="437"/>
      <c r="JJR2" s="437"/>
      <c r="JJS2" s="437"/>
      <c r="JJT2" s="437"/>
      <c r="JJU2" s="436"/>
      <c r="JJV2" s="437"/>
      <c r="JJW2" s="437"/>
      <c r="JJX2" s="437"/>
      <c r="JJY2" s="437"/>
      <c r="JJZ2" s="437"/>
      <c r="JKA2" s="437"/>
      <c r="JKB2" s="437"/>
      <c r="JKC2" s="437"/>
      <c r="JKD2" s="437"/>
      <c r="JKE2" s="437"/>
      <c r="JKF2" s="437"/>
      <c r="JKG2" s="437"/>
      <c r="JKH2" s="437"/>
      <c r="JKI2" s="437"/>
      <c r="JKJ2" s="437"/>
      <c r="JKK2" s="437"/>
      <c r="JKL2" s="437"/>
      <c r="JKM2" s="437"/>
      <c r="JKN2" s="437"/>
      <c r="JKO2" s="436"/>
      <c r="JKP2" s="437"/>
      <c r="JKQ2" s="437"/>
      <c r="JKR2" s="437"/>
      <c r="JKS2" s="437"/>
      <c r="JKT2" s="437"/>
      <c r="JKU2" s="437"/>
      <c r="JKV2" s="437"/>
      <c r="JKW2" s="437"/>
      <c r="JKX2" s="437"/>
      <c r="JKY2" s="437"/>
      <c r="JKZ2" s="437"/>
      <c r="JLA2" s="437"/>
      <c r="JLB2" s="437"/>
      <c r="JLC2" s="437"/>
      <c r="JLD2" s="437"/>
      <c r="JLE2" s="437"/>
      <c r="JLF2" s="437"/>
      <c r="JLG2" s="437"/>
      <c r="JLH2" s="437"/>
      <c r="JLI2" s="436"/>
      <c r="JLJ2" s="437"/>
      <c r="JLK2" s="437"/>
      <c r="JLL2" s="437"/>
      <c r="JLM2" s="437"/>
      <c r="JLN2" s="437"/>
      <c r="JLO2" s="437"/>
      <c r="JLP2" s="437"/>
      <c r="JLQ2" s="437"/>
      <c r="JLR2" s="437"/>
      <c r="JLS2" s="437"/>
      <c r="JLT2" s="437"/>
      <c r="JLU2" s="437"/>
      <c r="JLV2" s="437"/>
      <c r="JLW2" s="437"/>
      <c r="JLX2" s="437"/>
      <c r="JLY2" s="437"/>
      <c r="JLZ2" s="437"/>
      <c r="JMA2" s="437"/>
      <c r="JMB2" s="437"/>
      <c r="JMC2" s="436"/>
      <c r="JMD2" s="437"/>
      <c r="JME2" s="437"/>
      <c r="JMF2" s="437"/>
      <c r="JMG2" s="437"/>
      <c r="JMH2" s="437"/>
      <c r="JMI2" s="437"/>
      <c r="JMJ2" s="437"/>
      <c r="JMK2" s="437"/>
      <c r="JML2" s="437"/>
      <c r="JMM2" s="437"/>
      <c r="JMN2" s="437"/>
      <c r="JMO2" s="437"/>
      <c r="JMP2" s="437"/>
      <c r="JMQ2" s="437"/>
      <c r="JMR2" s="437"/>
      <c r="JMS2" s="437"/>
      <c r="JMT2" s="437"/>
      <c r="JMU2" s="437"/>
      <c r="JMV2" s="437"/>
      <c r="JMW2" s="436"/>
      <c r="JMX2" s="437"/>
      <c r="JMY2" s="437"/>
      <c r="JMZ2" s="437"/>
      <c r="JNA2" s="437"/>
      <c r="JNB2" s="437"/>
      <c r="JNC2" s="437"/>
      <c r="JND2" s="437"/>
      <c r="JNE2" s="437"/>
      <c r="JNF2" s="437"/>
      <c r="JNG2" s="437"/>
      <c r="JNH2" s="437"/>
      <c r="JNI2" s="437"/>
      <c r="JNJ2" s="437"/>
      <c r="JNK2" s="437"/>
      <c r="JNL2" s="437"/>
      <c r="JNM2" s="437"/>
      <c r="JNN2" s="437"/>
      <c r="JNO2" s="437"/>
      <c r="JNP2" s="437"/>
      <c r="JNQ2" s="436"/>
      <c r="JNR2" s="437"/>
      <c r="JNS2" s="437"/>
      <c r="JNT2" s="437"/>
      <c r="JNU2" s="437"/>
      <c r="JNV2" s="437"/>
      <c r="JNW2" s="437"/>
      <c r="JNX2" s="437"/>
      <c r="JNY2" s="437"/>
      <c r="JNZ2" s="437"/>
      <c r="JOA2" s="437"/>
      <c r="JOB2" s="437"/>
      <c r="JOC2" s="437"/>
      <c r="JOD2" s="437"/>
      <c r="JOE2" s="437"/>
      <c r="JOF2" s="437"/>
      <c r="JOG2" s="437"/>
      <c r="JOH2" s="437"/>
      <c r="JOI2" s="437"/>
      <c r="JOJ2" s="437"/>
      <c r="JOK2" s="436"/>
      <c r="JOL2" s="437"/>
      <c r="JOM2" s="437"/>
      <c r="JON2" s="437"/>
      <c r="JOO2" s="437"/>
      <c r="JOP2" s="437"/>
      <c r="JOQ2" s="437"/>
      <c r="JOR2" s="437"/>
      <c r="JOS2" s="437"/>
      <c r="JOT2" s="437"/>
      <c r="JOU2" s="437"/>
      <c r="JOV2" s="437"/>
      <c r="JOW2" s="437"/>
      <c r="JOX2" s="437"/>
      <c r="JOY2" s="437"/>
      <c r="JOZ2" s="437"/>
      <c r="JPA2" s="437"/>
      <c r="JPB2" s="437"/>
      <c r="JPC2" s="437"/>
      <c r="JPD2" s="437"/>
      <c r="JPE2" s="436"/>
      <c r="JPF2" s="437"/>
      <c r="JPG2" s="437"/>
      <c r="JPH2" s="437"/>
      <c r="JPI2" s="437"/>
      <c r="JPJ2" s="437"/>
      <c r="JPK2" s="437"/>
      <c r="JPL2" s="437"/>
      <c r="JPM2" s="437"/>
      <c r="JPN2" s="437"/>
      <c r="JPO2" s="437"/>
      <c r="JPP2" s="437"/>
      <c r="JPQ2" s="437"/>
      <c r="JPR2" s="437"/>
      <c r="JPS2" s="437"/>
      <c r="JPT2" s="437"/>
      <c r="JPU2" s="437"/>
      <c r="JPV2" s="437"/>
      <c r="JPW2" s="437"/>
      <c r="JPX2" s="437"/>
      <c r="JPY2" s="436"/>
      <c r="JPZ2" s="437"/>
      <c r="JQA2" s="437"/>
      <c r="JQB2" s="437"/>
      <c r="JQC2" s="437"/>
      <c r="JQD2" s="437"/>
      <c r="JQE2" s="437"/>
      <c r="JQF2" s="437"/>
      <c r="JQG2" s="437"/>
      <c r="JQH2" s="437"/>
      <c r="JQI2" s="437"/>
      <c r="JQJ2" s="437"/>
      <c r="JQK2" s="437"/>
      <c r="JQL2" s="437"/>
      <c r="JQM2" s="437"/>
      <c r="JQN2" s="437"/>
      <c r="JQO2" s="437"/>
      <c r="JQP2" s="437"/>
      <c r="JQQ2" s="437"/>
      <c r="JQR2" s="437"/>
      <c r="JQS2" s="436"/>
      <c r="JQT2" s="437"/>
      <c r="JQU2" s="437"/>
      <c r="JQV2" s="437"/>
      <c r="JQW2" s="437"/>
      <c r="JQX2" s="437"/>
      <c r="JQY2" s="437"/>
      <c r="JQZ2" s="437"/>
      <c r="JRA2" s="437"/>
      <c r="JRB2" s="437"/>
      <c r="JRC2" s="437"/>
      <c r="JRD2" s="437"/>
      <c r="JRE2" s="437"/>
      <c r="JRF2" s="437"/>
      <c r="JRG2" s="437"/>
      <c r="JRH2" s="437"/>
      <c r="JRI2" s="437"/>
      <c r="JRJ2" s="437"/>
      <c r="JRK2" s="437"/>
      <c r="JRL2" s="437"/>
      <c r="JRM2" s="436"/>
      <c r="JRN2" s="437"/>
      <c r="JRO2" s="437"/>
      <c r="JRP2" s="437"/>
      <c r="JRQ2" s="437"/>
      <c r="JRR2" s="437"/>
      <c r="JRS2" s="437"/>
      <c r="JRT2" s="437"/>
      <c r="JRU2" s="437"/>
      <c r="JRV2" s="437"/>
      <c r="JRW2" s="437"/>
      <c r="JRX2" s="437"/>
      <c r="JRY2" s="437"/>
      <c r="JRZ2" s="437"/>
      <c r="JSA2" s="437"/>
      <c r="JSB2" s="437"/>
      <c r="JSC2" s="437"/>
      <c r="JSD2" s="437"/>
      <c r="JSE2" s="437"/>
      <c r="JSF2" s="437"/>
      <c r="JSG2" s="436"/>
      <c r="JSH2" s="437"/>
      <c r="JSI2" s="437"/>
      <c r="JSJ2" s="437"/>
      <c r="JSK2" s="437"/>
      <c r="JSL2" s="437"/>
      <c r="JSM2" s="437"/>
      <c r="JSN2" s="437"/>
      <c r="JSO2" s="437"/>
      <c r="JSP2" s="437"/>
      <c r="JSQ2" s="437"/>
      <c r="JSR2" s="437"/>
      <c r="JSS2" s="437"/>
      <c r="JST2" s="437"/>
      <c r="JSU2" s="437"/>
      <c r="JSV2" s="437"/>
      <c r="JSW2" s="437"/>
      <c r="JSX2" s="437"/>
      <c r="JSY2" s="437"/>
      <c r="JSZ2" s="437"/>
      <c r="JTA2" s="436"/>
      <c r="JTB2" s="437"/>
      <c r="JTC2" s="437"/>
      <c r="JTD2" s="437"/>
      <c r="JTE2" s="437"/>
      <c r="JTF2" s="437"/>
      <c r="JTG2" s="437"/>
      <c r="JTH2" s="437"/>
      <c r="JTI2" s="437"/>
      <c r="JTJ2" s="437"/>
      <c r="JTK2" s="437"/>
      <c r="JTL2" s="437"/>
      <c r="JTM2" s="437"/>
      <c r="JTN2" s="437"/>
      <c r="JTO2" s="437"/>
      <c r="JTP2" s="437"/>
      <c r="JTQ2" s="437"/>
      <c r="JTR2" s="437"/>
      <c r="JTS2" s="437"/>
      <c r="JTT2" s="437"/>
      <c r="JTU2" s="436"/>
      <c r="JTV2" s="437"/>
      <c r="JTW2" s="437"/>
      <c r="JTX2" s="437"/>
      <c r="JTY2" s="437"/>
      <c r="JTZ2" s="437"/>
      <c r="JUA2" s="437"/>
      <c r="JUB2" s="437"/>
      <c r="JUC2" s="437"/>
      <c r="JUD2" s="437"/>
      <c r="JUE2" s="437"/>
      <c r="JUF2" s="437"/>
      <c r="JUG2" s="437"/>
      <c r="JUH2" s="437"/>
      <c r="JUI2" s="437"/>
      <c r="JUJ2" s="437"/>
      <c r="JUK2" s="437"/>
      <c r="JUL2" s="437"/>
      <c r="JUM2" s="437"/>
      <c r="JUN2" s="437"/>
      <c r="JUO2" s="436"/>
      <c r="JUP2" s="437"/>
      <c r="JUQ2" s="437"/>
      <c r="JUR2" s="437"/>
      <c r="JUS2" s="437"/>
      <c r="JUT2" s="437"/>
      <c r="JUU2" s="437"/>
      <c r="JUV2" s="437"/>
      <c r="JUW2" s="437"/>
      <c r="JUX2" s="437"/>
      <c r="JUY2" s="437"/>
      <c r="JUZ2" s="437"/>
      <c r="JVA2" s="437"/>
      <c r="JVB2" s="437"/>
      <c r="JVC2" s="437"/>
      <c r="JVD2" s="437"/>
      <c r="JVE2" s="437"/>
      <c r="JVF2" s="437"/>
      <c r="JVG2" s="437"/>
      <c r="JVH2" s="437"/>
      <c r="JVI2" s="436"/>
      <c r="JVJ2" s="437"/>
      <c r="JVK2" s="437"/>
      <c r="JVL2" s="437"/>
      <c r="JVM2" s="437"/>
      <c r="JVN2" s="437"/>
      <c r="JVO2" s="437"/>
      <c r="JVP2" s="437"/>
      <c r="JVQ2" s="437"/>
      <c r="JVR2" s="437"/>
      <c r="JVS2" s="437"/>
      <c r="JVT2" s="437"/>
      <c r="JVU2" s="437"/>
      <c r="JVV2" s="437"/>
      <c r="JVW2" s="437"/>
      <c r="JVX2" s="437"/>
      <c r="JVY2" s="437"/>
      <c r="JVZ2" s="437"/>
      <c r="JWA2" s="437"/>
      <c r="JWB2" s="437"/>
      <c r="JWC2" s="436"/>
      <c r="JWD2" s="437"/>
      <c r="JWE2" s="437"/>
      <c r="JWF2" s="437"/>
      <c r="JWG2" s="437"/>
      <c r="JWH2" s="437"/>
      <c r="JWI2" s="437"/>
      <c r="JWJ2" s="437"/>
      <c r="JWK2" s="437"/>
      <c r="JWL2" s="437"/>
      <c r="JWM2" s="437"/>
      <c r="JWN2" s="437"/>
      <c r="JWO2" s="437"/>
      <c r="JWP2" s="437"/>
      <c r="JWQ2" s="437"/>
      <c r="JWR2" s="437"/>
      <c r="JWS2" s="437"/>
      <c r="JWT2" s="437"/>
      <c r="JWU2" s="437"/>
      <c r="JWV2" s="437"/>
      <c r="JWW2" s="436"/>
      <c r="JWX2" s="437"/>
      <c r="JWY2" s="437"/>
      <c r="JWZ2" s="437"/>
      <c r="JXA2" s="437"/>
      <c r="JXB2" s="437"/>
      <c r="JXC2" s="437"/>
      <c r="JXD2" s="437"/>
      <c r="JXE2" s="437"/>
      <c r="JXF2" s="437"/>
      <c r="JXG2" s="437"/>
      <c r="JXH2" s="437"/>
      <c r="JXI2" s="437"/>
      <c r="JXJ2" s="437"/>
      <c r="JXK2" s="437"/>
      <c r="JXL2" s="437"/>
      <c r="JXM2" s="437"/>
      <c r="JXN2" s="437"/>
      <c r="JXO2" s="437"/>
      <c r="JXP2" s="437"/>
      <c r="JXQ2" s="436"/>
      <c r="JXR2" s="437"/>
      <c r="JXS2" s="437"/>
      <c r="JXT2" s="437"/>
      <c r="JXU2" s="437"/>
      <c r="JXV2" s="437"/>
      <c r="JXW2" s="437"/>
      <c r="JXX2" s="437"/>
      <c r="JXY2" s="437"/>
      <c r="JXZ2" s="437"/>
      <c r="JYA2" s="437"/>
      <c r="JYB2" s="437"/>
      <c r="JYC2" s="437"/>
      <c r="JYD2" s="437"/>
      <c r="JYE2" s="437"/>
      <c r="JYF2" s="437"/>
      <c r="JYG2" s="437"/>
      <c r="JYH2" s="437"/>
      <c r="JYI2" s="437"/>
      <c r="JYJ2" s="437"/>
      <c r="JYK2" s="436"/>
      <c r="JYL2" s="437"/>
      <c r="JYM2" s="437"/>
      <c r="JYN2" s="437"/>
      <c r="JYO2" s="437"/>
      <c r="JYP2" s="437"/>
      <c r="JYQ2" s="437"/>
      <c r="JYR2" s="437"/>
      <c r="JYS2" s="437"/>
      <c r="JYT2" s="437"/>
      <c r="JYU2" s="437"/>
      <c r="JYV2" s="437"/>
      <c r="JYW2" s="437"/>
      <c r="JYX2" s="437"/>
      <c r="JYY2" s="437"/>
      <c r="JYZ2" s="437"/>
      <c r="JZA2" s="437"/>
      <c r="JZB2" s="437"/>
      <c r="JZC2" s="437"/>
      <c r="JZD2" s="437"/>
      <c r="JZE2" s="436"/>
      <c r="JZF2" s="437"/>
      <c r="JZG2" s="437"/>
      <c r="JZH2" s="437"/>
      <c r="JZI2" s="437"/>
      <c r="JZJ2" s="437"/>
      <c r="JZK2" s="437"/>
      <c r="JZL2" s="437"/>
      <c r="JZM2" s="437"/>
      <c r="JZN2" s="437"/>
      <c r="JZO2" s="437"/>
      <c r="JZP2" s="437"/>
      <c r="JZQ2" s="437"/>
      <c r="JZR2" s="437"/>
      <c r="JZS2" s="437"/>
      <c r="JZT2" s="437"/>
      <c r="JZU2" s="437"/>
      <c r="JZV2" s="437"/>
      <c r="JZW2" s="437"/>
      <c r="JZX2" s="437"/>
      <c r="JZY2" s="436"/>
      <c r="JZZ2" s="437"/>
      <c r="KAA2" s="437"/>
      <c r="KAB2" s="437"/>
      <c r="KAC2" s="437"/>
      <c r="KAD2" s="437"/>
      <c r="KAE2" s="437"/>
      <c r="KAF2" s="437"/>
      <c r="KAG2" s="437"/>
      <c r="KAH2" s="437"/>
      <c r="KAI2" s="437"/>
      <c r="KAJ2" s="437"/>
      <c r="KAK2" s="437"/>
      <c r="KAL2" s="437"/>
      <c r="KAM2" s="437"/>
      <c r="KAN2" s="437"/>
      <c r="KAO2" s="437"/>
      <c r="KAP2" s="437"/>
      <c r="KAQ2" s="437"/>
      <c r="KAR2" s="437"/>
      <c r="KAS2" s="436"/>
      <c r="KAT2" s="437"/>
      <c r="KAU2" s="437"/>
      <c r="KAV2" s="437"/>
      <c r="KAW2" s="437"/>
      <c r="KAX2" s="437"/>
      <c r="KAY2" s="437"/>
      <c r="KAZ2" s="437"/>
      <c r="KBA2" s="437"/>
      <c r="KBB2" s="437"/>
      <c r="KBC2" s="437"/>
      <c r="KBD2" s="437"/>
      <c r="KBE2" s="437"/>
      <c r="KBF2" s="437"/>
      <c r="KBG2" s="437"/>
      <c r="KBH2" s="437"/>
      <c r="KBI2" s="437"/>
      <c r="KBJ2" s="437"/>
      <c r="KBK2" s="437"/>
      <c r="KBL2" s="437"/>
      <c r="KBM2" s="436"/>
      <c r="KBN2" s="437"/>
      <c r="KBO2" s="437"/>
      <c r="KBP2" s="437"/>
      <c r="KBQ2" s="437"/>
      <c r="KBR2" s="437"/>
      <c r="KBS2" s="437"/>
      <c r="KBT2" s="437"/>
      <c r="KBU2" s="437"/>
      <c r="KBV2" s="437"/>
      <c r="KBW2" s="437"/>
      <c r="KBX2" s="437"/>
      <c r="KBY2" s="437"/>
      <c r="KBZ2" s="437"/>
      <c r="KCA2" s="437"/>
      <c r="KCB2" s="437"/>
      <c r="KCC2" s="437"/>
      <c r="KCD2" s="437"/>
      <c r="KCE2" s="437"/>
      <c r="KCF2" s="437"/>
      <c r="KCG2" s="436"/>
      <c r="KCH2" s="437"/>
      <c r="KCI2" s="437"/>
      <c r="KCJ2" s="437"/>
      <c r="KCK2" s="437"/>
      <c r="KCL2" s="437"/>
      <c r="KCM2" s="437"/>
      <c r="KCN2" s="437"/>
      <c r="KCO2" s="437"/>
      <c r="KCP2" s="437"/>
      <c r="KCQ2" s="437"/>
      <c r="KCR2" s="437"/>
      <c r="KCS2" s="437"/>
      <c r="KCT2" s="437"/>
      <c r="KCU2" s="437"/>
      <c r="KCV2" s="437"/>
      <c r="KCW2" s="437"/>
      <c r="KCX2" s="437"/>
      <c r="KCY2" s="437"/>
      <c r="KCZ2" s="437"/>
      <c r="KDA2" s="436"/>
      <c r="KDB2" s="437"/>
      <c r="KDC2" s="437"/>
      <c r="KDD2" s="437"/>
      <c r="KDE2" s="437"/>
      <c r="KDF2" s="437"/>
      <c r="KDG2" s="437"/>
      <c r="KDH2" s="437"/>
      <c r="KDI2" s="437"/>
      <c r="KDJ2" s="437"/>
      <c r="KDK2" s="437"/>
      <c r="KDL2" s="437"/>
      <c r="KDM2" s="437"/>
      <c r="KDN2" s="437"/>
      <c r="KDO2" s="437"/>
      <c r="KDP2" s="437"/>
      <c r="KDQ2" s="437"/>
      <c r="KDR2" s="437"/>
      <c r="KDS2" s="437"/>
      <c r="KDT2" s="437"/>
      <c r="KDU2" s="436"/>
      <c r="KDV2" s="437"/>
      <c r="KDW2" s="437"/>
      <c r="KDX2" s="437"/>
      <c r="KDY2" s="437"/>
      <c r="KDZ2" s="437"/>
      <c r="KEA2" s="437"/>
      <c r="KEB2" s="437"/>
      <c r="KEC2" s="437"/>
      <c r="KED2" s="437"/>
      <c r="KEE2" s="437"/>
      <c r="KEF2" s="437"/>
      <c r="KEG2" s="437"/>
      <c r="KEH2" s="437"/>
      <c r="KEI2" s="437"/>
      <c r="KEJ2" s="437"/>
      <c r="KEK2" s="437"/>
      <c r="KEL2" s="437"/>
      <c r="KEM2" s="437"/>
      <c r="KEN2" s="437"/>
      <c r="KEO2" s="436"/>
      <c r="KEP2" s="437"/>
      <c r="KEQ2" s="437"/>
      <c r="KER2" s="437"/>
      <c r="KES2" s="437"/>
      <c r="KET2" s="437"/>
      <c r="KEU2" s="437"/>
      <c r="KEV2" s="437"/>
      <c r="KEW2" s="437"/>
      <c r="KEX2" s="437"/>
      <c r="KEY2" s="437"/>
      <c r="KEZ2" s="437"/>
      <c r="KFA2" s="437"/>
      <c r="KFB2" s="437"/>
      <c r="KFC2" s="437"/>
      <c r="KFD2" s="437"/>
      <c r="KFE2" s="437"/>
      <c r="KFF2" s="437"/>
      <c r="KFG2" s="437"/>
      <c r="KFH2" s="437"/>
      <c r="KFI2" s="436"/>
      <c r="KFJ2" s="437"/>
      <c r="KFK2" s="437"/>
      <c r="KFL2" s="437"/>
      <c r="KFM2" s="437"/>
      <c r="KFN2" s="437"/>
      <c r="KFO2" s="437"/>
      <c r="KFP2" s="437"/>
      <c r="KFQ2" s="437"/>
      <c r="KFR2" s="437"/>
      <c r="KFS2" s="437"/>
      <c r="KFT2" s="437"/>
      <c r="KFU2" s="437"/>
      <c r="KFV2" s="437"/>
      <c r="KFW2" s="437"/>
      <c r="KFX2" s="437"/>
      <c r="KFY2" s="437"/>
      <c r="KFZ2" s="437"/>
      <c r="KGA2" s="437"/>
      <c r="KGB2" s="437"/>
      <c r="KGC2" s="436"/>
      <c r="KGD2" s="437"/>
      <c r="KGE2" s="437"/>
      <c r="KGF2" s="437"/>
      <c r="KGG2" s="437"/>
      <c r="KGH2" s="437"/>
      <c r="KGI2" s="437"/>
      <c r="KGJ2" s="437"/>
      <c r="KGK2" s="437"/>
      <c r="KGL2" s="437"/>
      <c r="KGM2" s="437"/>
      <c r="KGN2" s="437"/>
      <c r="KGO2" s="437"/>
      <c r="KGP2" s="437"/>
      <c r="KGQ2" s="437"/>
      <c r="KGR2" s="437"/>
      <c r="KGS2" s="437"/>
      <c r="KGT2" s="437"/>
      <c r="KGU2" s="437"/>
      <c r="KGV2" s="437"/>
      <c r="KGW2" s="436"/>
      <c r="KGX2" s="437"/>
      <c r="KGY2" s="437"/>
      <c r="KGZ2" s="437"/>
      <c r="KHA2" s="437"/>
      <c r="KHB2" s="437"/>
      <c r="KHC2" s="437"/>
      <c r="KHD2" s="437"/>
      <c r="KHE2" s="437"/>
      <c r="KHF2" s="437"/>
      <c r="KHG2" s="437"/>
      <c r="KHH2" s="437"/>
      <c r="KHI2" s="437"/>
      <c r="KHJ2" s="437"/>
      <c r="KHK2" s="437"/>
      <c r="KHL2" s="437"/>
      <c r="KHM2" s="437"/>
      <c r="KHN2" s="437"/>
      <c r="KHO2" s="437"/>
      <c r="KHP2" s="437"/>
      <c r="KHQ2" s="436"/>
      <c r="KHR2" s="437"/>
      <c r="KHS2" s="437"/>
      <c r="KHT2" s="437"/>
      <c r="KHU2" s="437"/>
      <c r="KHV2" s="437"/>
      <c r="KHW2" s="437"/>
      <c r="KHX2" s="437"/>
      <c r="KHY2" s="437"/>
      <c r="KHZ2" s="437"/>
      <c r="KIA2" s="437"/>
      <c r="KIB2" s="437"/>
      <c r="KIC2" s="437"/>
      <c r="KID2" s="437"/>
      <c r="KIE2" s="437"/>
      <c r="KIF2" s="437"/>
      <c r="KIG2" s="437"/>
      <c r="KIH2" s="437"/>
      <c r="KII2" s="437"/>
      <c r="KIJ2" s="437"/>
      <c r="KIK2" s="436"/>
      <c r="KIL2" s="437"/>
      <c r="KIM2" s="437"/>
      <c r="KIN2" s="437"/>
      <c r="KIO2" s="437"/>
      <c r="KIP2" s="437"/>
      <c r="KIQ2" s="437"/>
      <c r="KIR2" s="437"/>
      <c r="KIS2" s="437"/>
      <c r="KIT2" s="437"/>
      <c r="KIU2" s="437"/>
      <c r="KIV2" s="437"/>
      <c r="KIW2" s="437"/>
      <c r="KIX2" s="437"/>
      <c r="KIY2" s="437"/>
      <c r="KIZ2" s="437"/>
      <c r="KJA2" s="437"/>
      <c r="KJB2" s="437"/>
      <c r="KJC2" s="437"/>
      <c r="KJD2" s="437"/>
      <c r="KJE2" s="436"/>
      <c r="KJF2" s="437"/>
      <c r="KJG2" s="437"/>
      <c r="KJH2" s="437"/>
      <c r="KJI2" s="437"/>
      <c r="KJJ2" s="437"/>
      <c r="KJK2" s="437"/>
      <c r="KJL2" s="437"/>
      <c r="KJM2" s="437"/>
      <c r="KJN2" s="437"/>
      <c r="KJO2" s="437"/>
      <c r="KJP2" s="437"/>
      <c r="KJQ2" s="437"/>
      <c r="KJR2" s="437"/>
      <c r="KJS2" s="437"/>
      <c r="KJT2" s="437"/>
      <c r="KJU2" s="437"/>
      <c r="KJV2" s="437"/>
      <c r="KJW2" s="437"/>
      <c r="KJX2" s="437"/>
      <c r="KJY2" s="436"/>
      <c r="KJZ2" s="437"/>
      <c r="KKA2" s="437"/>
      <c r="KKB2" s="437"/>
      <c r="KKC2" s="437"/>
      <c r="KKD2" s="437"/>
      <c r="KKE2" s="437"/>
      <c r="KKF2" s="437"/>
      <c r="KKG2" s="437"/>
      <c r="KKH2" s="437"/>
      <c r="KKI2" s="437"/>
      <c r="KKJ2" s="437"/>
      <c r="KKK2" s="437"/>
      <c r="KKL2" s="437"/>
      <c r="KKM2" s="437"/>
      <c r="KKN2" s="437"/>
      <c r="KKO2" s="437"/>
      <c r="KKP2" s="437"/>
      <c r="KKQ2" s="437"/>
      <c r="KKR2" s="437"/>
      <c r="KKS2" s="436"/>
      <c r="KKT2" s="437"/>
      <c r="KKU2" s="437"/>
      <c r="KKV2" s="437"/>
      <c r="KKW2" s="437"/>
      <c r="KKX2" s="437"/>
      <c r="KKY2" s="437"/>
      <c r="KKZ2" s="437"/>
      <c r="KLA2" s="437"/>
      <c r="KLB2" s="437"/>
      <c r="KLC2" s="437"/>
      <c r="KLD2" s="437"/>
      <c r="KLE2" s="437"/>
      <c r="KLF2" s="437"/>
      <c r="KLG2" s="437"/>
      <c r="KLH2" s="437"/>
      <c r="KLI2" s="437"/>
      <c r="KLJ2" s="437"/>
      <c r="KLK2" s="437"/>
      <c r="KLL2" s="437"/>
      <c r="KLM2" s="436"/>
      <c r="KLN2" s="437"/>
      <c r="KLO2" s="437"/>
      <c r="KLP2" s="437"/>
      <c r="KLQ2" s="437"/>
      <c r="KLR2" s="437"/>
      <c r="KLS2" s="437"/>
      <c r="KLT2" s="437"/>
      <c r="KLU2" s="437"/>
      <c r="KLV2" s="437"/>
      <c r="KLW2" s="437"/>
      <c r="KLX2" s="437"/>
      <c r="KLY2" s="437"/>
      <c r="KLZ2" s="437"/>
      <c r="KMA2" s="437"/>
      <c r="KMB2" s="437"/>
      <c r="KMC2" s="437"/>
      <c r="KMD2" s="437"/>
      <c r="KME2" s="437"/>
      <c r="KMF2" s="437"/>
      <c r="KMG2" s="436"/>
      <c r="KMH2" s="437"/>
      <c r="KMI2" s="437"/>
      <c r="KMJ2" s="437"/>
      <c r="KMK2" s="437"/>
      <c r="KML2" s="437"/>
      <c r="KMM2" s="437"/>
      <c r="KMN2" s="437"/>
      <c r="KMO2" s="437"/>
      <c r="KMP2" s="437"/>
      <c r="KMQ2" s="437"/>
      <c r="KMR2" s="437"/>
      <c r="KMS2" s="437"/>
      <c r="KMT2" s="437"/>
      <c r="KMU2" s="437"/>
      <c r="KMV2" s="437"/>
      <c r="KMW2" s="437"/>
      <c r="KMX2" s="437"/>
      <c r="KMY2" s="437"/>
      <c r="KMZ2" s="437"/>
      <c r="KNA2" s="436"/>
      <c r="KNB2" s="437"/>
      <c r="KNC2" s="437"/>
      <c r="KND2" s="437"/>
      <c r="KNE2" s="437"/>
      <c r="KNF2" s="437"/>
      <c r="KNG2" s="437"/>
      <c r="KNH2" s="437"/>
      <c r="KNI2" s="437"/>
      <c r="KNJ2" s="437"/>
      <c r="KNK2" s="437"/>
      <c r="KNL2" s="437"/>
      <c r="KNM2" s="437"/>
      <c r="KNN2" s="437"/>
      <c r="KNO2" s="437"/>
      <c r="KNP2" s="437"/>
      <c r="KNQ2" s="437"/>
      <c r="KNR2" s="437"/>
      <c r="KNS2" s="437"/>
      <c r="KNT2" s="437"/>
      <c r="KNU2" s="436"/>
      <c r="KNV2" s="437"/>
      <c r="KNW2" s="437"/>
      <c r="KNX2" s="437"/>
      <c r="KNY2" s="437"/>
      <c r="KNZ2" s="437"/>
      <c r="KOA2" s="437"/>
      <c r="KOB2" s="437"/>
      <c r="KOC2" s="437"/>
      <c r="KOD2" s="437"/>
      <c r="KOE2" s="437"/>
      <c r="KOF2" s="437"/>
      <c r="KOG2" s="437"/>
      <c r="KOH2" s="437"/>
      <c r="KOI2" s="437"/>
      <c r="KOJ2" s="437"/>
      <c r="KOK2" s="437"/>
      <c r="KOL2" s="437"/>
      <c r="KOM2" s="437"/>
      <c r="KON2" s="437"/>
      <c r="KOO2" s="436"/>
      <c r="KOP2" s="437"/>
      <c r="KOQ2" s="437"/>
      <c r="KOR2" s="437"/>
      <c r="KOS2" s="437"/>
      <c r="KOT2" s="437"/>
      <c r="KOU2" s="437"/>
      <c r="KOV2" s="437"/>
      <c r="KOW2" s="437"/>
      <c r="KOX2" s="437"/>
      <c r="KOY2" s="437"/>
      <c r="KOZ2" s="437"/>
      <c r="KPA2" s="437"/>
      <c r="KPB2" s="437"/>
      <c r="KPC2" s="437"/>
      <c r="KPD2" s="437"/>
      <c r="KPE2" s="437"/>
      <c r="KPF2" s="437"/>
      <c r="KPG2" s="437"/>
      <c r="KPH2" s="437"/>
      <c r="KPI2" s="436"/>
      <c r="KPJ2" s="437"/>
      <c r="KPK2" s="437"/>
      <c r="KPL2" s="437"/>
      <c r="KPM2" s="437"/>
      <c r="KPN2" s="437"/>
      <c r="KPO2" s="437"/>
      <c r="KPP2" s="437"/>
      <c r="KPQ2" s="437"/>
      <c r="KPR2" s="437"/>
      <c r="KPS2" s="437"/>
      <c r="KPT2" s="437"/>
      <c r="KPU2" s="437"/>
      <c r="KPV2" s="437"/>
      <c r="KPW2" s="437"/>
      <c r="KPX2" s="437"/>
      <c r="KPY2" s="437"/>
      <c r="KPZ2" s="437"/>
      <c r="KQA2" s="437"/>
      <c r="KQB2" s="437"/>
      <c r="KQC2" s="436"/>
      <c r="KQD2" s="437"/>
      <c r="KQE2" s="437"/>
      <c r="KQF2" s="437"/>
      <c r="KQG2" s="437"/>
      <c r="KQH2" s="437"/>
      <c r="KQI2" s="437"/>
      <c r="KQJ2" s="437"/>
      <c r="KQK2" s="437"/>
      <c r="KQL2" s="437"/>
      <c r="KQM2" s="437"/>
      <c r="KQN2" s="437"/>
      <c r="KQO2" s="437"/>
      <c r="KQP2" s="437"/>
      <c r="KQQ2" s="437"/>
      <c r="KQR2" s="437"/>
      <c r="KQS2" s="437"/>
      <c r="KQT2" s="437"/>
      <c r="KQU2" s="437"/>
      <c r="KQV2" s="437"/>
      <c r="KQW2" s="436"/>
      <c r="KQX2" s="437"/>
      <c r="KQY2" s="437"/>
      <c r="KQZ2" s="437"/>
      <c r="KRA2" s="437"/>
      <c r="KRB2" s="437"/>
      <c r="KRC2" s="437"/>
      <c r="KRD2" s="437"/>
      <c r="KRE2" s="437"/>
      <c r="KRF2" s="437"/>
      <c r="KRG2" s="437"/>
      <c r="KRH2" s="437"/>
      <c r="KRI2" s="437"/>
      <c r="KRJ2" s="437"/>
      <c r="KRK2" s="437"/>
      <c r="KRL2" s="437"/>
      <c r="KRM2" s="437"/>
      <c r="KRN2" s="437"/>
      <c r="KRO2" s="437"/>
      <c r="KRP2" s="437"/>
      <c r="KRQ2" s="436"/>
      <c r="KRR2" s="437"/>
      <c r="KRS2" s="437"/>
      <c r="KRT2" s="437"/>
      <c r="KRU2" s="437"/>
      <c r="KRV2" s="437"/>
      <c r="KRW2" s="437"/>
      <c r="KRX2" s="437"/>
      <c r="KRY2" s="437"/>
      <c r="KRZ2" s="437"/>
      <c r="KSA2" s="437"/>
      <c r="KSB2" s="437"/>
      <c r="KSC2" s="437"/>
      <c r="KSD2" s="437"/>
      <c r="KSE2" s="437"/>
      <c r="KSF2" s="437"/>
      <c r="KSG2" s="437"/>
      <c r="KSH2" s="437"/>
      <c r="KSI2" s="437"/>
      <c r="KSJ2" s="437"/>
      <c r="KSK2" s="436"/>
      <c r="KSL2" s="437"/>
      <c r="KSM2" s="437"/>
      <c r="KSN2" s="437"/>
      <c r="KSO2" s="437"/>
      <c r="KSP2" s="437"/>
      <c r="KSQ2" s="437"/>
      <c r="KSR2" s="437"/>
      <c r="KSS2" s="437"/>
      <c r="KST2" s="437"/>
      <c r="KSU2" s="437"/>
      <c r="KSV2" s="437"/>
      <c r="KSW2" s="437"/>
      <c r="KSX2" s="437"/>
      <c r="KSY2" s="437"/>
      <c r="KSZ2" s="437"/>
      <c r="KTA2" s="437"/>
      <c r="KTB2" s="437"/>
      <c r="KTC2" s="437"/>
      <c r="KTD2" s="437"/>
      <c r="KTE2" s="436"/>
      <c r="KTF2" s="437"/>
      <c r="KTG2" s="437"/>
      <c r="KTH2" s="437"/>
      <c r="KTI2" s="437"/>
      <c r="KTJ2" s="437"/>
      <c r="KTK2" s="437"/>
      <c r="KTL2" s="437"/>
      <c r="KTM2" s="437"/>
      <c r="KTN2" s="437"/>
      <c r="KTO2" s="437"/>
      <c r="KTP2" s="437"/>
      <c r="KTQ2" s="437"/>
      <c r="KTR2" s="437"/>
      <c r="KTS2" s="437"/>
      <c r="KTT2" s="437"/>
      <c r="KTU2" s="437"/>
      <c r="KTV2" s="437"/>
      <c r="KTW2" s="437"/>
      <c r="KTX2" s="437"/>
      <c r="KTY2" s="436"/>
      <c r="KTZ2" s="437"/>
      <c r="KUA2" s="437"/>
      <c r="KUB2" s="437"/>
      <c r="KUC2" s="437"/>
      <c r="KUD2" s="437"/>
      <c r="KUE2" s="437"/>
      <c r="KUF2" s="437"/>
      <c r="KUG2" s="437"/>
      <c r="KUH2" s="437"/>
      <c r="KUI2" s="437"/>
      <c r="KUJ2" s="437"/>
      <c r="KUK2" s="437"/>
      <c r="KUL2" s="437"/>
      <c r="KUM2" s="437"/>
      <c r="KUN2" s="437"/>
      <c r="KUO2" s="437"/>
      <c r="KUP2" s="437"/>
      <c r="KUQ2" s="437"/>
      <c r="KUR2" s="437"/>
      <c r="KUS2" s="436"/>
      <c r="KUT2" s="437"/>
      <c r="KUU2" s="437"/>
      <c r="KUV2" s="437"/>
      <c r="KUW2" s="437"/>
      <c r="KUX2" s="437"/>
      <c r="KUY2" s="437"/>
      <c r="KUZ2" s="437"/>
      <c r="KVA2" s="437"/>
      <c r="KVB2" s="437"/>
      <c r="KVC2" s="437"/>
      <c r="KVD2" s="437"/>
      <c r="KVE2" s="437"/>
      <c r="KVF2" s="437"/>
      <c r="KVG2" s="437"/>
      <c r="KVH2" s="437"/>
      <c r="KVI2" s="437"/>
      <c r="KVJ2" s="437"/>
      <c r="KVK2" s="437"/>
      <c r="KVL2" s="437"/>
      <c r="KVM2" s="436"/>
      <c r="KVN2" s="437"/>
      <c r="KVO2" s="437"/>
      <c r="KVP2" s="437"/>
      <c r="KVQ2" s="437"/>
      <c r="KVR2" s="437"/>
      <c r="KVS2" s="437"/>
      <c r="KVT2" s="437"/>
      <c r="KVU2" s="437"/>
      <c r="KVV2" s="437"/>
      <c r="KVW2" s="437"/>
      <c r="KVX2" s="437"/>
      <c r="KVY2" s="437"/>
      <c r="KVZ2" s="437"/>
      <c r="KWA2" s="437"/>
      <c r="KWB2" s="437"/>
      <c r="KWC2" s="437"/>
      <c r="KWD2" s="437"/>
      <c r="KWE2" s="437"/>
      <c r="KWF2" s="437"/>
      <c r="KWG2" s="436"/>
      <c r="KWH2" s="437"/>
      <c r="KWI2" s="437"/>
      <c r="KWJ2" s="437"/>
      <c r="KWK2" s="437"/>
      <c r="KWL2" s="437"/>
      <c r="KWM2" s="437"/>
      <c r="KWN2" s="437"/>
      <c r="KWO2" s="437"/>
      <c r="KWP2" s="437"/>
      <c r="KWQ2" s="437"/>
      <c r="KWR2" s="437"/>
      <c r="KWS2" s="437"/>
      <c r="KWT2" s="437"/>
      <c r="KWU2" s="437"/>
      <c r="KWV2" s="437"/>
      <c r="KWW2" s="437"/>
      <c r="KWX2" s="437"/>
      <c r="KWY2" s="437"/>
      <c r="KWZ2" s="437"/>
      <c r="KXA2" s="436"/>
      <c r="KXB2" s="437"/>
      <c r="KXC2" s="437"/>
      <c r="KXD2" s="437"/>
      <c r="KXE2" s="437"/>
      <c r="KXF2" s="437"/>
      <c r="KXG2" s="437"/>
      <c r="KXH2" s="437"/>
      <c r="KXI2" s="437"/>
      <c r="KXJ2" s="437"/>
      <c r="KXK2" s="437"/>
      <c r="KXL2" s="437"/>
      <c r="KXM2" s="437"/>
      <c r="KXN2" s="437"/>
      <c r="KXO2" s="437"/>
      <c r="KXP2" s="437"/>
      <c r="KXQ2" s="437"/>
      <c r="KXR2" s="437"/>
      <c r="KXS2" s="437"/>
      <c r="KXT2" s="437"/>
      <c r="KXU2" s="436"/>
      <c r="KXV2" s="437"/>
      <c r="KXW2" s="437"/>
      <c r="KXX2" s="437"/>
      <c r="KXY2" s="437"/>
      <c r="KXZ2" s="437"/>
      <c r="KYA2" s="437"/>
      <c r="KYB2" s="437"/>
      <c r="KYC2" s="437"/>
      <c r="KYD2" s="437"/>
      <c r="KYE2" s="437"/>
      <c r="KYF2" s="437"/>
      <c r="KYG2" s="437"/>
      <c r="KYH2" s="437"/>
      <c r="KYI2" s="437"/>
      <c r="KYJ2" s="437"/>
      <c r="KYK2" s="437"/>
      <c r="KYL2" s="437"/>
      <c r="KYM2" s="437"/>
      <c r="KYN2" s="437"/>
      <c r="KYO2" s="436"/>
      <c r="KYP2" s="437"/>
      <c r="KYQ2" s="437"/>
      <c r="KYR2" s="437"/>
      <c r="KYS2" s="437"/>
      <c r="KYT2" s="437"/>
      <c r="KYU2" s="437"/>
      <c r="KYV2" s="437"/>
      <c r="KYW2" s="437"/>
      <c r="KYX2" s="437"/>
      <c r="KYY2" s="437"/>
      <c r="KYZ2" s="437"/>
      <c r="KZA2" s="437"/>
      <c r="KZB2" s="437"/>
      <c r="KZC2" s="437"/>
      <c r="KZD2" s="437"/>
      <c r="KZE2" s="437"/>
      <c r="KZF2" s="437"/>
      <c r="KZG2" s="437"/>
      <c r="KZH2" s="437"/>
      <c r="KZI2" s="436"/>
      <c r="KZJ2" s="437"/>
      <c r="KZK2" s="437"/>
      <c r="KZL2" s="437"/>
      <c r="KZM2" s="437"/>
      <c r="KZN2" s="437"/>
      <c r="KZO2" s="437"/>
      <c r="KZP2" s="437"/>
      <c r="KZQ2" s="437"/>
      <c r="KZR2" s="437"/>
      <c r="KZS2" s="437"/>
      <c r="KZT2" s="437"/>
      <c r="KZU2" s="437"/>
      <c r="KZV2" s="437"/>
      <c r="KZW2" s="437"/>
      <c r="KZX2" s="437"/>
      <c r="KZY2" s="437"/>
      <c r="KZZ2" s="437"/>
      <c r="LAA2" s="437"/>
      <c r="LAB2" s="437"/>
      <c r="LAC2" s="436"/>
      <c r="LAD2" s="437"/>
      <c r="LAE2" s="437"/>
      <c r="LAF2" s="437"/>
      <c r="LAG2" s="437"/>
      <c r="LAH2" s="437"/>
      <c r="LAI2" s="437"/>
      <c r="LAJ2" s="437"/>
      <c r="LAK2" s="437"/>
      <c r="LAL2" s="437"/>
      <c r="LAM2" s="437"/>
      <c r="LAN2" s="437"/>
      <c r="LAO2" s="437"/>
      <c r="LAP2" s="437"/>
      <c r="LAQ2" s="437"/>
      <c r="LAR2" s="437"/>
      <c r="LAS2" s="437"/>
      <c r="LAT2" s="437"/>
      <c r="LAU2" s="437"/>
      <c r="LAV2" s="437"/>
      <c r="LAW2" s="436"/>
      <c r="LAX2" s="437"/>
      <c r="LAY2" s="437"/>
      <c r="LAZ2" s="437"/>
      <c r="LBA2" s="437"/>
      <c r="LBB2" s="437"/>
      <c r="LBC2" s="437"/>
      <c r="LBD2" s="437"/>
      <c r="LBE2" s="437"/>
      <c r="LBF2" s="437"/>
      <c r="LBG2" s="437"/>
      <c r="LBH2" s="437"/>
      <c r="LBI2" s="437"/>
      <c r="LBJ2" s="437"/>
      <c r="LBK2" s="437"/>
      <c r="LBL2" s="437"/>
      <c r="LBM2" s="437"/>
      <c r="LBN2" s="437"/>
      <c r="LBO2" s="437"/>
      <c r="LBP2" s="437"/>
      <c r="LBQ2" s="436"/>
      <c r="LBR2" s="437"/>
      <c r="LBS2" s="437"/>
      <c r="LBT2" s="437"/>
      <c r="LBU2" s="437"/>
      <c r="LBV2" s="437"/>
      <c r="LBW2" s="437"/>
      <c r="LBX2" s="437"/>
      <c r="LBY2" s="437"/>
      <c r="LBZ2" s="437"/>
      <c r="LCA2" s="437"/>
      <c r="LCB2" s="437"/>
      <c r="LCC2" s="437"/>
      <c r="LCD2" s="437"/>
      <c r="LCE2" s="437"/>
      <c r="LCF2" s="437"/>
      <c r="LCG2" s="437"/>
      <c r="LCH2" s="437"/>
      <c r="LCI2" s="437"/>
      <c r="LCJ2" s="437"/>
      <c r="LCK2" s="436"/>
      <c r="LCL2" s="437"/>
      <c r="LCM2" s="437"/>
      <c r="LCN2" s="437"/>
      <c r="LCO2" s="437"/>
      <c r="LCP2" s="437"/>
      <c r="LCQ2" s="437"/>
      <c r="LCR2" s="437"/>
      <c r="LCS2" s="437"/>
      <c r="LCT2" s="437"/>
      <c r="LCU2" s="437"/>
      <c r="LCV2" s="437"/>
      <c r="LCW2" s="437"/>
      <c r="LCX2" s="437"/>
      <c r="LCY2" s="437"/>
      <c r="LCZ2" s="437"/>
      <c r="LDA2" s="437"/>
      <c r="LDB2" s="437"/>
      <c r="LDC2" s="437"/>
      <c r="LDD2" s="437"/>
      <c r="LDE2" s="436"/>
      <c r="LDF2" s="437"/>
      <c r="LDG2" s="437"/>
      <c r="LDH2" s="437"/>
      <c r="LDI2" s="437"/>
      <c r="LDJ2" s="437"/>
      <c r="LDK2" s="437"/>
      <c r="LDL2" s="437"/>
      <c r="LDM2" s="437"/>
      <c r="LDN2" s="437"/>
      <c r="LDO2" s="437"/>
      <c r="LDP2" s="437"/>
      <c r="LDQ2" s="437"/>
      <c r="LDR2" s="437"/>
      <c r="LDS2" s="437"/>
      <c r="LDT2" s="437"/>
      <c r="LDU2" s="437"/>
      <c r="LDV2" s="437"/>
      <c r="LDW2" s="437"/>
      <c r="LDX2" s="437"/>
      <c r="LDY2" s="436"/>
      <c r="LDZ2" s="437"/>
      <c r="LEA2" s="437"/>
      <c r="LEB2" s="437"/>
      <c r="LEC2" s="437"/>
      <c r="LED2" s="437"/>
      <c r="LEE2" s="437"/>
      <c r="LEF2" s="437"/>
      <c r="LEG2" s="437"/>
      <c r="LEH2" s="437"/>
      <c r="LEI2" s="437"/>
      <c r="LEJ2" s="437"/>
      <c r="LEK2" s="437"/>
      <c r="LEL2" s="437"/>
      <c r="LEM2" s="437"/>
      <c r="LEN2" s="437"/>
      <c r="LEO2" s="437"/>
      <c r="LEP2" s="437"/>
      <c r="LEQ2" s="437"/>
      <c r="LER2" s="437"/>
      <c r="LES2" s="436"/>
      <c r="LET2" s="437"/>
      <c r="LEU2" s="437"/>
      <c r="LEV2" s="437"/>
      <c r="LEW2" s="437"/>
      <c r="LEX2" s="437"/>
      <c r="LEY2" s="437"/>
      <c r="LEZ2" s="437"/>
      <c r="LFA2" s="437"/>
      <c r="LFB2" s="437"/>
      <c r="LFC2" s="437"/>
      <c r="LFD2" s="437"/>
      <c r="LFE2" s="437"/>
      <c r="LFF2" s="437"/>
      <c r="LFG2" s="437"/>
      <c r="LFH2" s="437"/>
      <c r="LFI2" s="437"/>
      <c r="LFJ2" s="437"/>
      <c r="LFK2" s="437"/>
      <c r="LFL2" s="437"/>
      <c r="LFM2" s="436"/>
      <c r="LFN2" s="437"/>
      <c r="LFO2" s="437"/>
      <c r="LFP2" s="437"/>
      <c r="LFQ2" s="437"/>
      <c r="LFR2" s="437"/>
      <c r="LFS2" s="437"/>
      <c r="LFT2" s="437"/>
      <c r="LFU2" s="437"/>
      <c r="LFV2" s="437"/>
      <c r="LFW2" s="437"/>
      <c r="LFX2" s="437"/>
      <c r="LFY2" s="437"/>
      <c r="LFZ2" s="437"/>
      <c r="LGA2" s="437"/>
      <c r="LGB2" s="437"/>
      <c r="LGC2" s="437"/>
      <c r="LGD2" s="437"/>
      <c r="LGE2" s="437"/>
      <c r="LGF2" s="437"/>
      <c r="LGG2" s="436"/>
      <c r="LGH2" s="437"/>
      <c r="LGI2" s="437"/>
      <c r="LGJ2" s="437"/>
      <c r="LGK2" s="437"/>
      <c r="LGL2" s="437"/>
      <c r="LGM2" s="437"/>
      <c r="LGN2" s="437"/>
      <c r="LGO2" s="437"/>
      <c r="LGP2" s="437"/>
      <c r="LGQ2" s="437"/>
      <c r="LGR2" s="437"/>
      <c r="LGS2" s="437"/>
      <c r="LGT2" s="437"/>
      <c r="LGU2" s="437"/>
      <c r="LGV2" s="437"/>
      <c r="LGW2" s="437"/>
      <c r="LGX2" s="437"/>
      <c r="LGY2" s="437"/>
      <c r="LGZ2" s="437"/>
      <c r="LHA2" s="436"/>
      <c r="LHB2" s="437"/>
      <c r="LHC2" s="437"/>
      <c r="LHD2" s="437"/>
      <c r="LHE2" s="437"/>
      <c r="LHF2" s="437"/>
      <c r="LHG2" s="437"/>
      <c r="LHH2" s="437"/>
      <c r="LHI2" s="437"/>
      <c r="LHJ2" s="437"/>
      <c r="LHK2" s="437"/>
      <c r="LHL2" s="437"/>
      <c r="LHM2" s="437"/>
      <c r="LHN2" s="437"/>
      <c r="LHO2" s="437"/>
      <c r="LHP2" s="437"/>
      <c r="LHQ2" s="437"/>
      <c r="LHR2" s="437"/>
      <c r="LHS2" s="437"/>
      <c r="LHT2" s="437"/>
      <c r="LHU2" s="436"/>
      <c r="LHV2" s="437"/>
      <c r="LHW2" s="437"/>
      <c r="LHX2" s="437"/>
      <c r="LHY2" s="437"/>
      <c r="LHZ2" s="437"/>
      <c r="LIA2" s="437"/>
      <c r="LIB2" s="437"/>
      <c r="LIC2" s="437"/>
      <c r="LID2" s="437"/>
      <c r="LIE2" s="437"/>
      <c r="LIF2" s="437"/>
      <c r="LIG2" s="437"/>
      <c r="LIH2" s="437"/>
      <c r="LII2" s="437"/>
      <c r="LIJ2" s="437"/>
      <c r="LIK2" s="437"/>
      <c r="LIL2" s="437"/>
      <c r="LIM2" s="437"/>
      <c r="LIN2" s="437"/>
      <c r="LIO2" s="436"/>
      <c r="LIP2" s="437"/>
      <c r="LIQ2" s="437"/>
      <c r="LIR2" s="437"/>
      <c r="LIS2" s="437"/>
      <c r="LIT2" s="437"/>
      <c r="LIU2" s="437"/>
      <c r="LIV2" s="437"/>
      <c r="LIW2" s="437"/>
      <c r="LIX2" s="437"/>
      <c r="LIY2" s="437"/>
      <c r="LIZ2" s="437"/>
      <c r="LJA2" s="437"/>
      <c r="LJB2" s="437"/>
      <c r="LJC2" s="437"/>
      <c r="LJD2" s="437"/>
      <c r="LJE2" s="437"/>
      <c r="LJF2" s="437"/>
      <c r="LJG2" s="437"/>
      <c r="LJH2" s="437"/>
      <c r="LJI2" s="436"/>
      <c r="LJJ2" s="437"/>
      <c r="LJK2" s="437"/>
      <c r="LJL2" s="437"/>
      <c r="LJM2" s="437"/>
      <c r="LJN2" s="437"/>
      <c r="LJO2" s="437"/>
      <c r="LJP2" s="437"/>
      <c r="LJQ2" s="437"/>
      <c r="LJR2" s="437"/>
      <c r="LJS2" s="437"/>
      <c r="LJT2" s="437"/>
      <c r="LJU2" s="437"/>
      <c r="LJV2" s="437"/>
      <c r="LJW2" s="437"/>
      <c r="LJX2" s="437"/>
      <c r="LJY2" s="437"/>
      <c r="LJZ2" s="437"/>
      <c r="LKA2" s="437"/>
      <c r="LKB2" s="437"/>
      <c r="LKC2" s="436"/>
      <c r="LKD2" s="437"/>
      <c r="LKE2" s="437"/>
      <c r="LKF2" s="437"/>
      <c r="LKG2" s="437"/>
      <c r="LKH2" s="437"/>
      <c r="LKI2" s="437"/>
      <c r="LKJ2" s="437"/>
      <c r="LKK2" s="437"/>
      <c r="LKL2" s="437"/>
      <c r="LKM2" s="437"/>
      <c r="LKN2" s="437"/>
      <c r="LKO2" s="437"/>
      <c r="LKP2" s="437"/>
      <c r="LKQ2" s="437"/>
      <c r="LKR2" s="437"/>
      <c r="LKS2" s="437"/>
      <c r="LKT2" s="437"/>
      <c r="LKU2" s="437"/>
      <c r="LKV2" s="437"/>
      <c r="LKW2" s="436"/>
      <c r="LKX2" s="437"/>
      <c r="LKY2" s="437"/>
      <c r="LKZ2" s="437"/>
      <c r="LLA2" s="437"/>
      <c r="LLB2" s="437"/>
      <c r="LLC2" s="437"/>
      <c r="LLD2" s="437"/>
      <c r="LLE2" s="437"/>
      <c r="LLF2" s="437"/>
      <c r="LLG2" s="437"/>
      <c r="LLH2" s="437"/>
      <c r="LLI2" s="437"/>
      <c r="LLJ2" s="437"/>
      <c r="LLK2" s="437"/>
      <c r="LLL2" s="437"/>
      <c r="LLM2" s="437"/>
      <c r="LLN2" s="437"/>
      <c r="LLO2" s="437"/>
      <c r="LLP2" s="437"/>
      <c r="LLQ2" s="436"/>
      <c r="LLR2" s="437"/>
      <c r="LLS2" s="437"/>
      <c r="LLT2" s="437"/>
      <c r="LLU2" s="437"/>
      <c r="LLV2" s="437"/>
      <c r="LLW2" s="437"/>
      <c r="LLX2" s="437"/>
      <c r="LLY2" s="437"/>
      <c r="LLZ2" s="437"/>
      <c r="LMA2" s="437"/>
      <c r="LMB2" s="437"/>
      <c r="LMC2" s="437"/>
      <c r="LMD2" s="437"/>
      <c r="LME2" s="437"/>
      <c r="LMF2" s="437"/>
      <c r="LMG2" s="437"/>
      <c r="LMH2" s="437"/>
      <c r="LMI2" s="437"/>
      <c r="LMJ2" s="437"/>
      <c r="LMK2" s="436"/>
      <c r="LML2" s="437"/>
      <c r="LMM2" s="437"/>
      <c r="LMN2" s="437"/>
      <c r="LMO2" s="437"/>
      <c r="LMP2" s="437"/>
      <c r="LMQ2" s="437"/>
      <c r="LMR2" s="437"/>
      <c r="LMS2" s="437"/>
      <c r="LMT2" s="437"/>
      <c r="LMU2" s="437"/>
      <c r="LMV2" s="437"/>
      <c r="LMW2" s="437"/>
      <c r="LMX2" s="437"/>
      <c r="LMY2" s="437"/>
      <c r="LMZ2" s="437"/>
      <c r="LNA2" s="437"/>
      <c r="LNB2" s="437"/>
      <c r="LNC2" s="437"/>
      <c r="LND2" s="437"/>
      <c r="LNE2" s="436"/>
      <c r="LNF2" s="437"/>
      <c r="LNG2" s="437"/>
      <c r="LNH2" s="437"/>
      <c r="LNI2" s="437"/>
      <c r="LNJ2" s="437"/>
      <c r="LNK2" s="437"/>
      <c r="LNL2" s="437"/>
      <c r="LNM2" s="437"/>
      <c r="LNN2" s="437"/>
      <c r="LNO2" s="437"/>
      <c r="LNP2" s="437"/>
      <c r="LNQ2" s="437"/>
      <c r="LNR2" s="437"/>
      <c r="LNS2" s="437"/>
      <c r="LNT2" s="437"/>
      <c r="LNU2" s="437"/>
      <c r="LNV2" s="437"/>
      <c r="LNW2" s="437"/>
      <c r="LNX2" s="437"/>
      <c r="LNY2" s="436"/>
      <c r="LNZ2" s="437"/>
      <c r="LOA2" s="437"/>
      <c r="LOB2" s="437"/>
      <c r="LOC2" s="437"/>
      <c r="LOD2" s="437"/>
      <c r="LOE2" s="437"/>
      <c r="LOF2" s="437"/>
      <c r="LOG2" s="437"/>
      <c r="LOH2" s="437"/>
      <c r="LOI2" s="437"/>
      <c r="LOJ2" s="437"/>
      <c r="LOK2" s="437"/>
      <c r="LOL2" s="437"/>
      <c r="LOM2" s="437"/>
      <c r="LON2" s="437"/>
      <c r="LOO2" s="437"/>
      <c r="LOP2" s="437"/>
      <c r="LOQ2" s="437"/>
      <c r="LOR2" s="437"/>
      <c r="LOS2" s="436"/>
      <c r="LOT2" s="437"/>
      <c r="LOU2" s="437"/>
      <c r="LOV2" s="437"/>
      <c r="LOW2" s="437"/>
      <c r="LOX2" s="437"/>
      <c r="LOY2" s="437"/>
      <c r="LOZ2" s="437"/>
      <c r="LPA2" s="437"/>
      <c r="LPB2" s="437"/>
      <c r="LPC2" s="437"/>
      <c r="LPD2" s="437"/>
      <c r="LPE2" s="437"/>
      <c r="LPF2" s="437"/>
      <c r="LPG2" s="437"/>
      <c r="LPH2" s="437"/>
      <c r="LPI2" s="437"/>
      <c r="LPJ2" s="437"/>
      <c r="LPK2" s="437"/>
      <c r="LPL2" s="437"/>
      <c r="LPM2" s="436"/>
      <c r="LPN2" s="437"/>
      <c r="LPO2" s="437"/>
      <c r="LPP2" s="437"/>
      <c r="LPQ2" s="437"/>
      <c r="LPR2" s="437"/>
      <c r="LPS2" s="437"/>
      <c r="LPT2" s="437"/>
      <c r="LPU2" s="437"/>
      <c r="LPV2" s="437"/>
      <c r="LPW2" s="437"/>
      <c r="LPX2" s="437"/>
      <c r="LPY2" s="437"/>
      <c r="LPZ2" s="437"/>
      <c r="LQA2" s="437"/>
      <c r="LQB2" s="437"/>
      <c r="LQC2" s="437"/>
      <c r="LQD2" s="437"/>
      <c r="LQE2" s="437"/>
      <c r="LQF2" s="437"/>
      <c r="LQG2" s="436"/>
      <c r="LQH2" s="437"/>
      <c r="LQI2" s="437"/>
      <c r="LQJ2" s="437"/>
      <c r="LQK2" s="437"/>
      <c r="LQL2" s="437"/>
      <c r="LQM2" s="437"/>
      <c r="LQN2" s="437"/>
      <c r="LQO2" s="437"/>
      <c r="LQP2" s="437"/>
      <c r="LQQ2" s="437"/>
      <c r="LQR2" s="437"/>
      <c r="LQS2" s="437"/>
      <c r="LQT2" s="437"/>
      <c r="LQU2" s="437"/>
      <c r="LQV2" s="437"/>
      <c r="LQW2" s="437"/>
      <c r="LQX2" s="437"/>
      <c r="LQY2" s="437"/>
      <c r="LQZ2" s="437"/>
      <c r="LRA2" s="436"/>
      <c r="LRB2" s="437"/>
      <c r="LRC2" s="437"/>
      <c r="LRD2" s="437"/>
      <c r="LRE2" s="437"/>
      <c r="LRF2" s="437"/>
      <c r="LRG2" s="437"/>
      <c r="LRH2" s="437"/>
      <c r="LRI2" s="437"/>
      <c r="LRJ2" s="437"/>
      <c r="LRK2" s="437"/>
      <c r="LRL2" s="437"/>
      <c r="LRM2" s="437"/>
      <c r="LRN2" s="437"/>
      <c r="LRO2" s="437"/>
      <c r="LRP2" s="437"/>
      <c r="LRQ2" s="437"/>
      <c r="LRR2" s="437"/>
      <c r="LRS2" s="437"/>
      <c r="LRT2" s="437"/>
      <c r="LRU2" s="436"/>
      <c r="LRV2" s="437"/>
      <c r="LRW2" s="437"/>
      <c r="LRX2" s="437"/>
      <c r="LRY2" s="437"/>
      <c r="LRZ2" s="437"/>
      <c r="LSA2" s="437"/>
      <c r="LSB2" s="437"/>
      <c r="LSC2" s="437"/>
      <c r="LSD2" s="437"/>
      <c r="LSE2" s="437"/>
      <c r="LSF2" s="437"/>
      <c r="LSG2" s="437"/>
      <c r="LSH2" s="437"/>
      <c r="LSI2" s="437"/>
      <c r="LSJ2" s="437"/>
      <c r="LSK2" s="437"/>
      <c r="LSL2" s="437"/>
      <c r="LSM2" s="437"/>
      <c r="LSN2" s="437"/>
      <c r="LSO2" s="436"/>
      <c r="LSP2" s="437"/>
      <c r="LSQ2" s="437"/>
      <c r="LSR2" s="437"/>
      <c r="LSS2" s="437"/>
      <c r="LST2" s="437"/>
      <c r="LSU2" s="437"/>
      <c r="LSV2" s="437"/>
      <c r="LSW2" s="437"/>
      <c r="LSX2" s="437"/>
      <c r="LSY2" s="437"/>
      <c r="LSZ2" s="437"/>
      <c r="LTA2" s="437"/>
      <c r="LTB2" s="437"/>
      <c r="LTC2" s="437"/>
      <c r="LTD2" s="437"/>
      <c r="LTE2" s="437"/>
      <c r="LTF2" s="437"/>
      <c r="LTG2" s="437"/>
      <c r="LTH2" s="437"/>
      <c r="LTI2" s="436"/>
      <c r="LTJ2" s="437"/>
      <c r="LTK2" s="437"/>
      <c r="LTL2" s="437"/>
      <c r="LTM2" s="437"/>
      <c r="LTN2" s="437"/>
      <c r="LTO2" s="437"/>
      <c r="LTP2" s="437"/>
      <c r="LTQ2" s="437"/>
      <c r="LTR2" s="437"/>
      <c r="LTS2" s="437"/>
      <c r="LTT2" s="437"/>
      <c r="LTU2" s="437"/>
      <c r="LTV2" s="437"/>
      <c r="LTW2" s="437"/>
      <c r="LTX2" s="437"/>
      <c r="LTY2" s="437"/>
      <c r="LTZ2" s="437"/>
      <c r="LUA2" s="437"/>
      <c r="LUB2" s="437"/>
      <c r="LUC2" s="436"/>
      <c r="LUD2" s="437"/>
      <c r="LUE2" s="437"/>
      <c r="LUF2" s="437"/>
      <c r="LUG2" s="437"/>
      <c r="LUH2" s="437"/>
      <c r="LUI2" s="437"/>
      <c r="LUJ2" s="437"/>
      <c r="LUK2" s="437"/>
      <c r="LUL2" s="437"/>
      <c r="LUM2" s="437"/>
      <c r="LUN2" s="437"/>
      <c r="LUO2" s="437"/>
      <c r="LUP2" s="437"/>
      <c r="LUQ2" s="437"/>
      <c r="LUR2" s="437"/>
      <c r="LUS2" s="437"/>
      <c r="LUT2" s="437"/>
      <c r="LUU2" s="437"/>
      <c r="LUV2" s="437"/>
      <c r="LUW2" s="436"/>
      <c r="LUX2" s="437"/>
      <c r="LUY2" s="437"/>
      <c r="LUZ2" s="437"/>
      <c r="LVA2" s="437"/>
      <c r="LVB2" s="437"/>
      <c r="LVC2" s="437"/>
      <c r="LVD2" s="437"/>
      <c r="LVE2" s="437"/>
      <c r="LVF2" s="437"/>
      <c r="LVG2" s="437"/>
      <c r="LVH2" s="437"/>
      <c r="LVI2" s="437"/>
      <c r="LVJ2" s="437"/>
      <c r="LVK2" s="437"/>
      <c r="LVL2" s="437"/>
      <c r="LVM2" s="437"/>
      <c r="LVN2" s="437"/>
      <c r="LVO2" s="437"/>
      <c r="LVP2" s="437"/>
      <c r="LVQ2" s="436"/>
      <c r="LVR2" s="437"/>
      <c r="LVS2" s="437"/>
      <c r="LVT2" s="437"/>
      <c r="LVU2" s="437"/>
      <c r="LVV2" s="437"/>
      <c r="LVW2" s="437"/>
      <c r="LVX2" s="437"/>
      <c r="LVY2" s="437"/>
      <c r="LVZ2" s="437"/>
      <c r="LWA2" s="437"/>
      <c r="LWB2" s="437"/>
      <c r="LWC2" s="437"/>
      <c r="LWD2" s="437"/>
      <c r="LWE2" s="437"/>
      <c r="LWF2" s="437"/>
      <c r="LWG2" s="437"/>
      <c r="LWH2" s="437"/>
      <c r="LWI2" s="437"/>
      <c r="LWJ2" s="437"/>
      <c r="LWK2" s="436"/>
      <c r="LWL2" s="437"/>
      <c r="LWM2" s="437"/>
      <c r="LWN2" s="437"/>
      <c r="LWO2" s="437"/>
      <c r="LWP2" s="437"/>
      <c r="LWQ2" s="437"/>
      <c r="LWR2" s="437"/>
      <c r="LWS2" s="437"/>
      <c r="LWT2" s="437"/>
      <c r="LWU2" s="437"/>
      <c r="LWV2" s="437"/>
      <c r="LWW2" s="437"/>
      <c r="LWX2" s="437"/>
      <c r="LWY2" s="437"/>
      <c r="LWZ2" s="437"/>
      <c r="LXA2" s="437"/>
      <c r="LXB2" s="437"/>
      <c r="LXC2" s="437"/>
      <c r="LXD2" s="437"/>
      <c r="LXE2" s="436"/>
      <c r="LXF2" s="437"/>
      <c r="LXG2" s="437"/>
      <c r="LXH2" s="437"/>
      <c r="LXI2" s="437"/>
      <c r="LXJ2" s="437"/>
      <c r="LXK2" s="437"/>
      <c r="LXL2" s="437"/>
      <c r="LXM2" s="437"/>
      <c r="LXN2" s="437"/>
      <c r="LXO2" s="437"/>
      <c r="LXP2" s="437"/>
      <c r="LXQ2" s="437"/>
      <c r="LXR2" s="437"/>
      <c r="LXS2" s="437"/>
      <c r="LXT2" s="437"/>
      <c r="LXU2" s="437"/>
      <c r="LXV2" s="437"/>
      <c r="LXW2" s="437"/>
      <c r="LXX2" s="437"/>
      <c r="LXY2" s="436"/>
      <c r="LXZ2" s="437"/>
      <c r="LYA2" s="437"/>
      <c r="LYB2" s="437"/>
      <c r="LYC2" s="437"/>
      <c r="LYD2" s="437"/>
      <c r="LYE2" s="437"/>
      <c r="LYF2" s="437"/>
      <c r="LYG2" s="437"/>
      <c r="LYH2" s="437"/>
      <c r="LYI2" s="437"/>
      <c r="LYJ2" s="437"/>
      <c r="LYK2" s="437"/>
      <c r="LYL2" s="437"/>
      <c r="LYM2" s="437"/>
      <c r="LYN2" s="437"/>
      <c r="LYO2" s="437"/>
      <c r="LYP2" s="437"/>
      <c r="LYQ2" s="437"/>
      <c r="LYR2" s="437"/>
      <c r="LYS2" s="436"/>
      <c r="LYT2" s="437"/>
      <c r="LYU2" s="437"/>
      <c r="LYV2" s="437"/>
      <c r="LYW2" s="437"/>
      <c r="LYX2" s="437"/>
      <c r="LYY2" s="437"/>
      <c r="LYZ2" s="437"/>
      <c r="LZA2" s="437"/>
      <c r="LZB2" s="437"/>
      <c r="LZC2" s="437"/>
      <c r="LZD2" s="437"/>
      <c r="LZE2" s="437"/>
      <c r="LZF2" s="437"/>
      <c r="LZG2" s="437"/>
      <c r="LZH2" s="437"/>
      <c r="LZI2" s="437"/>
      <c r="LZJ2" s="437"/>
      <c r="LZK2" s="437"/>
      <c r="LZL2" s="437"/>
      <c r="LZM2" s="436"/>
      <c r="LZN2" s="437"/>
      <c r="LZO2" s="437"/>
      <c r="LZP2" s="437"/>
      <c r="LZQ2" s="437"/>
      <c r="LZR2" s="437"/>
      <c r="LZS2" s="437"/>
      <c r="LZT2" s="437"/>
      <c r="LZU2" s="437"/>
      <c r="LZV2" s="437"/>
      <c r="LZW2" s="437"/>
      <c r="LZX2" s="437"/>
      <c r="LZY2" s="437"/>
      <c r="LZZ2" s="437"/>
      <c r="MAA2" s="437"/>
      <c r="MAB2" s="437"/>
      <c r="MAC2" s="437"/>
      <c r="MAD2" s="437"/>
      <c r="MAE2" s="437"/>
      <c r="MAF2" s="437"/>
      <c r="MAG2" s="436"/>
      <c r="MAH2" s="437"/>
      <c r="MAI2" s="437"/>
      <c r="MAJ2" s="437"/>
      <c r="MAK2" s="437"/>
      <c r="MAL2" s="437"/>
      <c r="MAM2" s="437"/>
      <c r="MAN2" s="437"/>
      <c r="MAO2" s="437"/>
      <c r="MAP2" s="437"/>
      <c r="MAQ2" s="437"/>
      <c r="MAR2" s="437"/>
      <c r="MAS2" s="437"/>
      <c r="MAT2" s="437"/>
      <c r="MAU2" s="437"/>
      <c r="MAV2" s="437"/>
      <c r="MAW2" s="437"/>
      <c r="MAX2" s="437"/>
      <c r="MAY2" s="437"/>
      <c r="MAZ2" s="437"/>
      <c r="MBA2" s="436"/>
      <c r="MBB2" s="437"/>
      <c r="MBC2" s="437"/>
      <c r="MBD2" s="437"/>
      <c r="MBE2" s="437"/>
      <c r="MBF2" s="437"/>
      <c r="MBG2" s="437"/>
      <c r="MBH2" s="437"/>
      <c r="MBI2" s="437"/>
      <c r="MBJ2" s="437"/>
      <c r="MBK2" s="437"/>
      <c r="MBL2" s="437"/>
      <c r="MBM2" s="437"/>
      <c r="MBN2" s="437"/>
      <c r="MBO2" s="437"/>
      <c r="MBP2" s="437"/>
      <c r="MBQ2" s="437"/>
      <c r="MBR2" s="437"/>
      <c r="MBS2" s="437"/>
      <c r="MBT2" s="437"/>
      <c r="MBU2" s="436"/>
      <c r="MBV2" s="437"/>
      <c r="MBW2" s="437"/>
      <c r="MBX2" s="437"/>
      <c r="MBY2" s="437"/>
      <c r="MBZ2" s="437"/>
      <c r="MCA2" s="437"/>
      <c r="MCB2" s="437"/>
      <c r="MCC2" s="437"/>
      <c r="MCD2" s="437"/>
      <c r="MCE2" s="437"/>
      <c r="MCF2" s="437"/>
      <c r="MCG2" s="437"/>
      <c r="MCH2" s="437"/>
      <c r="MCI2" s="437"/>
      <c r="MCJ2" s="437"/>
      <c r="MCK2" s="437"/>
      <c r="MCL2" s="437"/>
      <c r="MCM2" s="437"/>
      <c r="MCN2" s="437"/>
      <c r="MCO2" s="436"/>
      <c r="MCP2" s="437"/>
      <c r="MCQ2" s="437"/>
      <c r="MCR2" s="437"/>
      <c r="MCS2" s="437"/>
      <c r="MCT2" s="437"/>
      <c r="MCU2" s="437"/>
      <c r="MCV2" s="437"/>
      <c r="MCW2" s="437"/>
      <c r="MCX2" s="437"/>
      <c r="MCY2" s="437"/>
      <c r="MCZ2" s="437"/>
      <c r="MDA2" s="437"/>
      <c r="MDB2" s="437"/>
      <c r="MDC2" s="437"/>
      <c r="MDD2" s="437"/>
      <c r="MDE2" s="437"/>
      <c r="MDF2" s="437"/>
      <c r="MDG2" s="437"/>
      <c r="MDH2" s="437"/>
      <c r="MDI2" s="436"/>
      <c r="MDJ2" s="437"/>
      <c r="MDK2" s="437"/>
      <c r="MDL2" s="437"/>
      <c r="MDM2" s="437"/>
      <c r="MDN2" s="437"/>
      <c r="MDO2" s="437"/>
      <c r="MDP2" s="437"/>
      <c r="MDQ2" s="437"/>
      <c r="MDR2" s="437"/>
      <c r="MDS2" s="437"/>
      <c r="MDT2" s="437"/>
      <c r="MDU2" s="437"/>
      <c r="MDV2" s="437"/>
      <c r="MDW2" s="437"/>
      <c r="MDX2" s="437"/>
      <c r="MDY2" s="437"/>
      <c r="MDZ2" s="437"/>
      <c r="MEA2" s="437"/>
      <c r="MEB2" s="437"/>
      <c r="MEC2" s="436"/>
      <c r="MED2" s="437"/>
      <c r="MEE2" s="437"/>
      <c r="MEF2" s="437"/>
      <c r="MEG2" s="437"/>
      <c r="MEH2" s="437"/>
      <c r="MEI2" s="437"/>
      <c r="MEJ2" s="437"/>
      <c r="MEK2" s="437"/>
      <c r="MEL2" s="437"/>
      <c r="MEM2" s="437"/>
      <c r="MEN2" s="437"/>
      <c r="MEO2" s="437"/>
      <c r="MEP2" s="437"/>
      <c r="MEQ2" s="437"/>
      <c r="MER2" s="437"/>
      <c r="MES2" s="437"/>
      <c r="MET2" s="437"/>
      <c r="MEU2" s="437"/>
      <c r="MEV2" s="437"/>
      <c r="MEW2" s="436"/>
      <c r="MEX2" s="437"/>
      <c r="MEY2" s="437"/>
      <c r="MEZ2" s="437"/>
      <c r="MFA2" s="437"/>
      <c r="MFB2" s="437"/>
      <c r="MFC2" s="437"/>
      <c r="MFD2" s="437"/>
      <c r="MFE2" s="437"/>
      <c r="MFF2" s="437"/>
      <c r="MFG2" s="437"/>
      <c r="MFH2" s="437"/>
      <c r="MFI2" s="437"/>
      <c r="MFJ2" s="437"/>
      <c r="MFK2" s="437"/>
      <c r="MFL2" s="437"/>
      <c r="MFM2" s="437"/>
      <c r="MFN2" s="437"/>
      <c r="MFO2" s="437"/>
      <c r="MFP2" s="437"/>
      <c r="MFQ2" s="436"/>
      <c r="MFR2" s="437"/>
      <c r="MFS2" s="437"/>
      <c r="MFT2" s="437"/>
      <c r="MFU2" s="437"/>
      <c r="MFV2" s="437"/>
      <c r="MFW2" s="437"/>
      <c r="MFX2" s="437"/>
      <c r="MFY2" s="437"/>
      <c r="MFZ2" s="437"/>
      <c r="MGA2" s="437"/>
      <c r="MGB2" s="437"/>
      <c r="MGC2" s="437"/>
      <c r="MGD2" s="437"/>
      <c r="MGE2" s="437"/>
      <c r="MGF2" s="437"/>
      <c r="MGG2" s="437"/>
      <c r="MGH2" s="437"/>
      <c r="MGI2" s="437"/>
      <c r="MGJ2" s="437"/>
      <c r="MGK2" s="436"/>
      <c r="MGL2" s="437"/>
      <c r="MGM2" s="437"/>
      <c r="MGN2" s="437"/>
      <c r="MGO2" s="437"/>
      <c r="MGP2" s="437"/>
      <c r="MGQ2" s="437"/>
      <c r="MGR2" s="437"/>
      <c r="MGS2" s="437"/>
      <c r="MGT2" s="437"/>
      <c r="MGU2" s="437"/>
      <c r="MGV2" s="437"/>
      <c r="MGW2" s="437"/>
      <c r="MGX2" s="437"/>
      <c r="MGY2" s="437"/>
      <c r="MGZ2" s="437"/>
      <c r="MHA2" s="437"/>
      <c r="MHB2" s="437"/>
      <c r="MHC2" s="437"/>
      <c r="MHD2" s="437"/>
      <c r="MHE2" s="436"/>
      <c r="MHF2" s="437"/>
      <c r="MHG2" s="437"/>
      <c r="MHH2" s="437"/>
      <c r="MHI2" s="437"/>
      <c r="MHJ2" s="437"/>
      <c r="MHK2" s="437"/>
      <c r="MHL2" s="437"/>
      <c r="MHM2" s="437"/>
      <c r="MHN2" s="437"/>
      <c r="MHO2" s="437"/>
      <c r="MHP2" s="437"/>
      <c r="MHQ2" s="437"/>
      <c r="MHR2" s="437"/>
      <c r="MHS2" s="437"/>
      <c r="MHT2" s="437"/>
      <c r="MHU2" s="437"/>
      <c r="MHV2" s="437"/>
      <c r="MHW2" s="437"/>
      <c r="MHX2" s="437"/>
      <c r="MHY2" s="436"/>
      <c r="MHZ2" s="437"/>
      <c r="MIA2" s="437"/>
      <c r="MIB2" s="437"/>
      <c r="MIC2" s="437"/>
      <c r="MID2" s="437"/>
      <c r="MIE2" s="437"/>
      <c r="MIF2" s="437"/>
      <c r="MIG2" s="437"/>
      <c r="MIH2" s="437"/>
      <c r="MII2" s="437"/>
      <c r="MIJ2" s="437"/>
      <c r="MIK2" s="437"/>
      <c r="MIL2" s="437"/>
      <c r="MIM2" s="437"/>
      <c r="MIN2" s="437"/>
      <c r="MIO2" s="437"/>
      <c r="MIP2" s="437"/>
      <c r="MIQ2" s="437"/>
      <c r="MIR2" s="437"/>
      <c r="MIS2" s="436"/>
      <c r="MIT2" s="437"/>
      <c r="MIU2" s="437"/>
      <c r="MIV2" s="437"/>
      <c r="MIW2" s="437"/>
      <c r="MIX2" s="437"/>
      <c r="MIY2" s="437"/>
      <c r="MIZ2" s="437"/>
      <c r="MJA2" s="437"/>
      <c r="MJB2" s="437"/>
      <c r="MJC2" s="437"/>
      <c r="MJD2" s="437"/>
      <c r="MJE2" s="437"/>
      <c r="MJF2" s="437"/>
      <c r="MJG2" s="437"/>
      <c r="MJH2" s="437"/>
      <c r="MJI2" s="437"/>
      <c r="MJJ2" s="437"/>
      <c r="MJK2" s="437"/>
      <c r="MJL2" s="437"/>
      <c r="MJM2" s="436"/>
      <c r="MJN2" s="437"/>
      <c r="MJO2" s="437"/>
      <c r="MJP2" s="437"/>
      <c r="MJQ2" s="437"/>
      <c r="MJR2" s="437"/>
      <c r="MJS2" s="437"/>
      <c r="MJT2" s="437"/>
      <c r="MJU2" s="437"/>
      <c r="MJV2" s="437"/>
      <c r="MJW2" s="437"/>
      <c r="MJX2" s="437"/>
      <c r="MJY2" s="437"/>
      <c r="MJZ2" s="437"/>
      <c r="MKA2" s="437"/>
      <c r="MKB2" s="437"/>
      <c r="MKC2" s="437"/>
      <c r="MKD2" s="437"/>
      <c r="MKE2" s="437"/>
      <c r="MKF2" s="437"/>
      <c r="MKG2" s="436"/>
      <c r="MKH2" s="437"/>
      <c r="MKI2" s="437"/>
      <c r="MKJ2" s="437"/>
      <c r="MKK2" s="437"/>
      <c r="MKL2" s="437"/>
      <c r="MKM2" s="437"/>
      <c r="MKN2" s="437"/>
      <c r="MKO2" s="437"/>
      <c r="MKP2" s="437"/>
      <c r="MKQ2" s="437"/>
      <c r="MKR2" s="437"/>
      <c r="MKS2" s="437"/>
      <c r="MKT2" s="437"/>
      <c r="MKU2" s="437"/>
      <c r="MKV2" s="437"/>
      <c r="MKW2" s="437"/>
      <c r="MKX2" s="437"/>
      <c r="MKY2" s="437"/>
      <c r="MKZ2" s="437"/>
      <c r="MLA2" s="436"/>
      <c r="MLB2" s="437"/>
      <c r="MLC2" s="437"/>
      <c r="MLD2" s="437"/>
      <c r="MLE2" s="437"/>
      <c r="MLF2" s="437"/>
      <c r="MLG2" s="437"/>
      <c r="MLH2" s="437"/>
      <c r="MLI2" s="437"/>
      <c r="MLJ2" s="437"/>
      <c r="MLK2" s="437"/>
      <c r="MLL2" s="437"/>
      <c r="MLM2" s="437"/>
      <c r="MLN2" s="437"/>
      <c r="MLO2" s="437"/>
      <c r="MLP2" s="437"/>
      <c r="MLQ2" s="437"/>
      <c r="MLR2" s="437"/>
      <c r="MLS2" s="437"/>
      <c r="MLT2" s="437"/>
      <c r="MLU2" s="436"/>
      <c r="MLV2" s="437"/>
      <c r="MLW2" s="437"/>
      <c r="MLX2" s="437"/>
      <c r="MLY2" s="437"/>
      <c r="MLZ2" s="437"/>
      <c r="MMA2" s="437"/>
      <c r="MMB2" s="437"/>
      <c r="MMC2" s="437"/>
      <c r="MMD2" s="437"/>
      <c r="MME2" s="437"/>
      <c r="MMF2" s="437"/>
      <c r="MMG2" s="437"/>
      <c r="MMH2" s="437"/>
      <c r="MMI2" s="437"/>
      <c r="MMJ2" s="437"/>
      <c r="MMK2" s="437"/>
      <c r="MML2" s="437"/>
      <c r="MMM2" s="437"/>
      <c r="MMN2" s="437"/>
      <c r="MMO2" s="436"/>
      <c r="MMP2" s="437"/>
      <c r="MMQ2" s="437"/>
      <c r="MMR2" s="437"/>
      <c r="MMS2" s="437"/>
      <c r="MMT2" s="437"/>
      <c r="MMU2" s="437"/>
      <c r="MMV2" s="437"/>
      <c r="MMW2" s="437"/>
      <c r="MMX2" s="437"/>
      <c r="MMY2" s="437"/>
      <c r="MMZ2" s="437"/>
      <c r="MNA2" s="437"/>
      <c r="MNB2" s="437"/>
      <c r="MNC2" s="437"/>
      <c r="MND2" s="437"/>
      <c r="MNE2" s="437"/>
      <c r="MNF2" s="437"/>
      <c r="MNG2" s="437"/>
      <c r="MNH2" s="437"/>
      <c r="MNI2" s="436"/>
      <c r="MNJ2" s="437"/>
      <c r="MNK2" s="437"/>
      <c r="MNL2" s="437"/>
      <c r="MNM2" s="437"/>
      <c r="MNN2" s="437"/>
      <c r="MNO2" s="437"/>
      <c r="MNP2" s="437"/>
      <c r="MNQ2" s="437"/>
      <c r="MNR2" s="437"/>
      <c r="MNS2" s="437"/>
      <c r="MNT2" s="437"/>
      <c r="MNU2" s="437"/>
      <c r="MNV2" s="437"/>
      <c r="MNW2" s="437"/>
      <c r="MNX2" s="437"/>
      <c r="MNY2" s="437"/>
      <c r="MNZ2" s="437"/>
      <c r="MOA2" s="437"/>
      <c r="MOB2" s="437"/>
      <c r="MOC2" s="436"/>
      <c r="MOD2" s="437"/>
      <c r="MOE2" s="437"/>
      <c r="MOF2" s="437"/>
      <c r="MOG2" s="437"/>
      <c r="MOH2" s="437"/>
      <c r="MOI2" s="437"/>
      <c r="MOJ2" s="437"/>
      <c r="MOK2" s="437"/>
      <c r="MOL2" s="437"/>
      <c r="MOM2" s="437"/>
      <c r="MON2" s="437"/>
      <c r="MOO2" s="437"/>
      <c r="MOP2" s="437"/>
      <c r="MOQ2" s="437"/>
      <c r="MOR2" s="437"/>
      <c r="MOS2" s="437"/>
      <c r="MOT2" s="437"/>
      <c r="MOU2" s="437"/>
      <c r="MOV2" s="437"/>
      <c r="MOW2" s="436"/>
      <c r="MOX2" s="437"/>
      <c r="MOY2" s="437"/>
      <c r="MOZ2" s="437"/>
      <c r="MPA2" s="437"/>
      <c r="MPB2" s="437"/>
      <c r="MPC2" s="437"/>
      <c r="MPD2" s="437"/>
      <c r="MPE2" s="437"/>
      <c r="MPF2" s="437"/>
      <c r="MPG2" s="437"/>
      <c r="MPH2" s="437"/>
      <c r="MPI2" s="437"/>
      <c r="MPJ2" s="437"/>
      <c r="MPK2" s="437"/>
      <c r="MPL2" s="437"/>
      <c r="MPM2" s="437"/>
      <c r="MPN2" s="437"/>
      <c r="MPO2" s="437"/>
      <c r="MPP2" s="437"/>
      <c r="MPQ2" s="436"/>
      <c r="MPR2" s="437"/>
      <c r="MPS2" s="437"/>
      <c r="MPT2" s="437"/>
      <c r="MPU2" s="437"/>
      <c r="MPV2" s="437"/>
      <c r="MPW2" s="437"/>
      <c r="MPX2" s="437"/>
      <c r="MPY2" s="437"/>
      <c r="MPZ2" s="437"/>
      <c r="MQA2" s="437"/>
      <c r="MQB2" s="437"/>
      <c r="MQC2" s="437"/>
      <c r="MQD2" s="437"/>
      <c r="MQE2" s="437"/>
      <c r="MQF2" s="437"/>
      <c r="MQG2" s="437"/>
      <c r="MQH2" s="437"/>
      <c r="MQI2" s="437"/>
      <c r="MQJ2" s="437"/>
      <c r="MQK2" s="436"/>
      <c r="MQL2" s="437"/>
      <c r="MQM2" s="437"/>
      <c r="MQN2" s="437"/>
      <c r="MQO2" s="437"/>
      <c r="MQP2" s="437"/>
      <c r="MQQ2" s="437"/>
      <c r="MQR2" s="437"/>
      <c r="MQS2" s="437"/>
      <c r="MQT2" s="437"/>
      <c r="MQU2" s="437"/>
      <c r="MQV2" s="437"/>
      <c r="MQW2" s="437"/>
      <c r="MQX2" s="437"/>
      <c r="MQY2" s="437"/>
      <c r="MQZ2" s="437"/>
      <c r="MRA2" s="437"/>
      <c r="MRB2" s="437"/>
      <c r="MRC2" s="437"/>
      <c r="MRD2" s="437"/>
      <c r="MRE2" s="436"/>
      <c r="MRF2" s="437"/>
      <c r="MRG2" s="437"/>
      <c r="MRH2" s="437"/>
      <c r="MRI2" s="437"/>
      <c r="MRJ2" s="437"/>
      <c r="MRK2" s="437"/>
      <c r="MRL2" s="437"/>
      <c r="MRM2" s="437"/>
      <c r="MRN2" s="437"/>
      <c r="MRO2" s="437"/>
      <c r="MRP2" s="437"/>
      <c r="MRQ2" s="437"/>
      <c r="MRR2" s="437"/>
      <c r="MRS2" s="437"/>
      <c r="MRT2" s="437"/>
      <c r="MRU2" s="437"/>
      <c r="MRV2" s="437"/>
      <c r="MRW2" s="437"/>
      <c r="MRX2" s="437"/>
      <c r="MRY2" s="436"/>
      <c r="MRZ2" s="437"/>
      <c r="MSA2" s="437"/>
      <c r="MSB2" s="437"/>
      <c r="MSC2" s="437"/>
      <c r="MSD2" s="437"/>
      <c r="MSE2" s="437"/>
      <c r="MSF2" s="437"/>
      <c r="MSG2" s="437"/>
      <c r="MSH2" s="437"/>
      <c r="MSI2" s="437"/>
      <c r="MSJ2" s="437"/>
      <c r="MSK2" s="437"/>
      <c r="MSL2" s="437"/>
      <c r="MSM2" s="437"/>
      <c r="MSN2" s="437"/>
      <c r="MSO2" s="437"/>
      <c r="MSP2" s="437"/>
      <c r="MSQ2" s="437"/>
      <c r="MSR2" s="437"/>
      <c r="MSS2" s="436"/>
      <c r="MST2" s="437"/>
      <c r="MSU2" s="437"/>
      <c r="MSV2" s="437"/>
      <c r="MSW2" s="437"/>
      <c r="MSX2" s="437"/>
      <c r="MSY2" s="437"/>
      <c r="MSZ2" s="437"/>
      <c r="MTA2" s="437"/>
      <c r="MTB2" s="437"/>
      <c r="MTC2" s="437"/>
      <c r="MTD2" s="437"/>
      <c r="MTE2" s="437"/>
      <c r="MTF2" s="437"/>
      <c r="MTG2" s="437"/>
      <c r="MTH2" s="437"/>
      <c r="MTI2" s="437"/>
      <c r="MTJ2" s="437"/>
      <c r="MTK2" s="437"/>
      <c r="MTL2" s="437"/>
      <c r="MTM2" s="436"/>
      <c r="MTN2" s="437"/>
      <c r="MTO2" s="437"/>
      <c r="MTP2" s="437"/>
      <c r="MTQ2" s="437"/>
      <c r="MTR2" s="437"/>
      <c r="MTS2" s="437"/>
      <c r="MTT2" s="437"/>
      <c r="MTU2" s="437"/>
      <c r="MTV2" s="437"/>
      <c r="MTW2" s="437"/>
      <c r="MTX2" s="437"/>
      <c r="MTY2" s="437"/>
      <c r="MTZ2" s="437"/>
      <c r="MUA2" s="437"/>
      <c r="MUB2" s="437"/>
      <c r="MUC2" s="437"/>
      <c r="MUD2" s="437"/>
      <c r="MUE2" s="437"/>
      <c r="MUF2" s="437"/>
      <c r="MUG2" s="436"/>
      <c r="MUH2" s="437"/>
      <c r="MUI2" s="437"/>
      <c r="MUJ2" s="437"/>
      <c r="MUK2" s="437"/>
      <c r="MUL2" s="437"/>
      <c r="MUM2" s="437"/>
      <c r="MUN2" s="437"/>
      <c r="MUO2" s="437"/>
      <c r="MUP2" s="437"/>
      <c r="MUQ2" s="437"/>
      <c r="MUR2" s="437"/>
      <c r="MUS2" s="437"/>
      <c r="MUT2" s="437"/>
      <c r="MUU2" s="437"/>
      <c r="MUV2" s="437"/>
      <c r="MUW2" s="437"/>
      <c r="MUX2" s="437"/>
      <c r="MUY2" s="437"/>
      <c r="MUZ2" s="437"/>
      <c r="MVA2" s="436"/>
      <c r="MVB2" s="437"/>
      <c r="MVC2" s="437"/>
      <c r="MVD2" s="437"/>
      <c r="MVE2" s="437"/>
      <c r="MVF2" s="437"/>
      <c r="MVG2" s="437"/>
      <c r="MVH2" s="437"/>
      <c r="MVI2" s="437"/>
      <c r="MVJ2" s="437"/>
      <c r="MVK2" s="437"/>
      <c r="MVL2" s="437"/>
      <c r="MVM2" s="437"/>
      <c r="MVN2" s="437"/>
      <c r="MVO2" s="437"/>
      <c r="MVP2" s="437"/>
      <c r="MVQ2" s="437"/>
      <c r="MVR2" s="437"/>
      <c r="MVS2" s="437"/>
      <c r="MVT2" s="437"/>
      <c r="MVU2" s="436"/>
      <c r="MVV2" s="437"/>
      <c r="MVW2" s="437"/>
      <c r="MVX2" s="437"/>
      <c r="MVY2" s="437"/>
      <c r="MVZ2" s="437"/>
      <c r="MWA2" s="437"/>
      <c r="MWB2" s="437"/>
      <c r="MWC2" s="437"/>
      <c r="MWD2" s="437"/>
      <c r="MWE2" s="437"/>
      <c r="MWF2" s="437"/>
      <c r="MWG2" s="437"/>
      <c r="MWH2" s="437"/>
      <c r="MWI2" s="437"/>
      <c r="MWJ2" s="437"/>
      <c r="MWK2" s="437"/>
      <c r="MWL2" s="437"/>
      <c r="MWM2" s="437"/>
      <c r="MWN2" s="437"/>
      <c r="MWO2" s="436"/>
      <c r="MWP2" s="437"/>
      <c r="MWQ2" s="437"/>
      <c r="MWR2" s="437"/>
      <c r="MWS2" s="437"/>
      <c r="MWT2" s="437"/>
      <c r="MWU2" s="437"/>
      <c r="MWV2" s="437"/>
      <c r="MWW2" s="437"/>
      <c r="MWX2" s="437"/>
      <c r="MWY2" s="437"/>
      <c r="MWZ2" s="437"/>
      <c r="MXA2" s="437"/>
      <c r="MXB2" s="437"/>
      <c r="MXC2" s="437"/>
      <c r="MXD2" s="437"/>
      <c r="MXE2" s="437"/>
      <c r="MXF2" s="437"/>
      <c r="MXG2" s="437"/>
      <c r="MXH2" s="437"/>
      <c r="MXI2" s="436"/>
      <c r="MXJ2" s="437"/>
      <c r="MXK2" s="437"/>
      <c r="MXL2" s="437"/>
      <c r="MXM2" s="437"/>
      <c r="MXN2" s="437"/>
      <c r="MXO2" s="437"/>
      <c r="MXP2" s="437"/>
      <c r="MXQ2" s="437"/>
      <c r="MXR2" s="437"/>
      <c r="MXS2" s="437"/>
      <c r="MXT2" s="437"/>
      <c r="MXU2" s="437"/>
      <c r="MXV2" s="437"/>
      <c r="MXW2" s="437"/>
      <c r="MXX2" s="437"/>
      <c r="MXY2" s="437"/>
      <c r="MXZ2" s="437"/>
      <c r="MYA2" s="437"/>
      <c r="MYB2" s="437"/>
      <c r="MYC2" s="436"/>
      <c r="MYD2" s="437"/>
      <c r="MYE2" s="437"/>
      <c r="MYF2" s="437"/>
      <c r="MYG2" s="437"/>
      <c r="MYH2" s="437"/>
      <c r="MYI2" s="437"/>
      <c r="MYJ2" s="437"/>
      <c r="MYK2" s="437"/>
      <c r="MYL2" s="437"/>
      <c r="MYM2" s="437"/>
      <c r="MYN2" s="437"/>
      <c r="MYO2" s="437"/>
      <c r="MYP2" s="437"/>
      <c r="MYQ2" s="437"/>
      <c r="MYR2" s="437"/>
      <c r="MYS2" s="437"/>
      <c r="MYT2" s="437"/>
      <c r="MYU2" s="437"/>
      <c r="MYV2" s="437"/>
      <c r="MYW2" s="436"/>
      <c r="MYX2" s="437"/>
      <c r="MYY2" s="437"/>
      <c r="MYZ2" s="437"/>
      <c r="MZA2" s="437"/>
      <c r="MZB2" s="437"/>
      <c r="MZC2" s="437"/>
      <c r="MZD2" s="437"/>
      <c r="MZE2" s="437"/>
      <c r="MZF2" s="437"/>
      <c r="MZG2" s="437"/>
      <c r="MZH2" s="437"/>
      <c r="MZI2" s="437"/>
      <c r="MZJ2" s="437"/>
      <c r="MZK2" s="437"/>
      <c r="MZL2" s="437"/>
      <c r="MZM2" s="437"/>
      <c r="MZN2" s="437"/>
      <c r="MZO2" s="437"/>
      <c r="MZP2" s="437"/>
      <c r="MZQ2" s="436"/>
      <c r="MZR2" s="437"/>
      <c r="MZS2" s="437"/>
      <c r="MZT2" s="437"/>
      <c r="MZU2" s="437"/>
      <c r="MZV2" s="437"/>
      <c r="MZW2" s="437"/>
      <c r="MZX2" s="437"/>
      <c r="MZY2" s="437"/>
      <c r="MZZ2" s="437"/>
      <c r="NAA2" s="437"/>
      <c r="NAB2" s="437"/>
      <c r="NAC2" s="437"/>
      <c r="NAD2" s="437"/>
      <c r="NAE2" s="437"/>
      <c r="NAF2" s="437"/>
      <c r="NAG2" s="437"/>
      <c r="NAH2" s="437"/>
      <c r="NAI2" s="437"/>
      <c r="NAJ2" s="437"/>
      <c r="NAK2" s="436"/>
      <c r="NAL2" s="437"/>
      <c r="NAM2" s="437"/>
      <c r="NAN2" s="437"/>
      <c r="NAO2" s="437"/>
      <c r="NAP2" s="437"/>
      <c r="NAQ2" s="437"/>
      <c r="NAR2" s="437"/>
      <c r="NAS2" s="437"/>
      <c r="NAT2" s="437"/>
      <c r="NAU2" s="437"/>
      <c r="NAV2" s="437"/>
      <c r="NAW2" s="437"/>
      <c r="NAX2" s="437"/>
      <c r="NAY2" s="437"/>
      <c r="NAZ2" s="437"/>
      <c r="NBA2" s="437"/>
      <c r="NBB2" s="437"/>
      <c r="NBC2" s="437"/>
      <c r="NBD2" s="437"/>
      <c r="NBE2" s="436"/>
      <c r="NBF2" s="437"/>
      <c r="NBG2" s="437"/>
      <c r="NBH2" s="437"/>
      <c r="NBI2" s="437"/>
      <c r="NBJ2" s="437"/>
      <c r="NBK2" s="437"/>
      <c r="NBL2" s="437"/>
      <c r="NBM2" s="437"/>
      <c r="NBN2" s="437"/>
      <c r="NBO2" s="437"/>
      <c r="NBP2" s="437"/>
      <c r="NBQ2" s="437"/>
      <c r="NBR2" s="437"/>
      <c r="NBS2" s="437"/>
      <c r="NBT2" s="437"/>
      <c r="NBU2" s="437"/>
      <c r="NBV2" s="437"/>
      <c r="NBW2" s="437"/>
      <c r="NBX2" s="437"/>
      <c r="NBY2" s="436"/>
      <c r="NBZ2" s="437"/>
      <c r="NCA2" s="437"/>
      <c r="NCB2" s="437"/>
      <c r="NCC2" s="437"/>
      <c r="NCD2" s="437"/>
      <c r="NCE2" s="437"/>
      <c r="NCF2" s="437"/>
      <c r="NCG2" s="437"/>
      <c r="NCH2" s="437"/>
      <c r="NCI2" s="437"/>
      <c r="NCJ2" s="437"/>
      <c r="NCK2" s="437"/>
      <c r="NCL2" s="437"/>
      <c r="NCM2" s="437"/>
      <c r="NCN2" s="437"/>
      <c r="NCO2" s="437"/>
      <c r="NCP2" s="437"/>
      <c r="NCQ2" s="437"/>
      <c r="NCR2" s="437"/>
      <c r="NCS2" s="436"/>
      <c r="NCT2" s="437"/>
      <c r="NCU2" s="437"/>
      <c r="NCV2" s="437"/>
      <c r="NCW2" s="437"/>
      <c r="NCX2" s="437"/>
      <c r="NCY2" s="437"/>
      <c r="NCZ2" s="437"/>
      <c r="NDA2" s="437"/>
      <c r="NDB2" s="437"/>
      <c r="NDC2" s="437"/>
      <c r="NDD2" s="437"/>
      <c r="NDE2" s="437"/>
      <c r="NDF2" s="437"/>
      <c r="NDG2" s="437"/>
      <c r="NDH2" s="437"/>
      <c r="NDI2" s="437"/>
      <c r="NDJ2" s="437"/>
      <c r="NDK2" s="437"/>
      <c r="NDL2" s="437"/>
      <c r="NDM2" s="436"/>
      <c r="NDN2" s="437"/>
      <c r="NDO2" s="437"/>
      <c r="NDP2" s="437"/>
      <c r="NDQ2" s="437"/>
      <c r="NDR2" s="437"/>
      <c r="NDS2" s="437"/>
      <c r="NDT2" s="437"/>
      <c r="NDU2" s="437"/>
      <c r="NDV2" s="437"/>
      <c r="NDW2" s="437"/>
      <c r="NDX2" s="437"/>
      <c r="NDY2" s="437"/>
      <c r="NDZ2" s="437"/>
      <c r="NEA2" s="437"/>
      <c r="NEB2" s="437"/>
      <c r="NEC2" s="437"/>
      <c r="NED2" s="437"/>
      <c r="NEE2" s="437"/>
      <c r="NEF2" s="437"/>
      <c r="NEG2" s="436"/>
      <c r="NEH2" s="437"/>
      <c r="NEI2" s="437"/>
      <c r="NEJ2" s="437"/>
      <c r="NEK2" s="437"/>
      <c r="NEL2" s="437"/>
      <c r="NEM2" s="437"/>
      <c r="NEN2" s="437"/>
      <c r="NEO2" s="437"/>
      <c r="NEP2" s="437"/>
      <c r="NEQ2" s="437"/>
      <c r="NER2" s="437"/>
      <c r="NES2" s="437"/>
      <c r="NET2" s="437"/>
      <c r="NEU2" s="437"/>
      <c r="NEV2" s="437"/>
      <c r="NEW2" s="437"/>
      <c r="NEX2" s="437"/>
      <c r="NEY2" s="437"/>
      <c r="NEZ2" s="437"/>
      <c r="NFA2" s="436"/>
      <c r="NFB2" s="437"/>
      <c r="NFC2" s="437"/>
      <c r="NFD2" s="437"/>
      <c r="NFE2" s="437"/>
      <c r="NFF2" s="437"/>
      <c r="NFG2" s="437"/>
      <c r="NFH2" s="437"/>
      <c r="NFI2" s="437"/>
      <c r="NFJ2" s="437"/>
      <c r="NFK2" s="437"/>
      <c r="NFL2" s="437"/>
      <c r="NFM2" s="437"/>
      <c r="NFN2" s="437"/>
      <c r="NFO2" s="437"/>
      <c r="NFP2" s="437"/>
      <c r="NFQ2" s="437"/>
      <c r="NFR2" s="437"/>
      <c r="NFS2" s="437"/>
      <c r="NFT2" s="437"/>
      <c r="NFU2" s="436"/>
      <c r="NFV2" s="437"/>
      <c r="NFW2" s="437"/>
      <c r="NFX2" s="437"/>
      <c r="NFY2" s="437"/>
      <c r="NFZ2" s="437"/>
      <c r="NGA2" s="437"/>
      <c r="NGB2" s="437"/>
      <c r="NGC2" s="437"/>
      <c r="NGD2" s="437"/>
      <c r="NGE2" s="437"/>
      <c r="NGF2" s="437"/>
      <c r="NGG2" s="437"/>
      <c r="NGH2" s="437"/>
      <c r="NGI2" s="437"/>
      <c r="NGJ2" s="437"/>
      <c r="NGK2" s="437"/>
      <c r="NGL2" s="437"/>
      <c r="NGM2" s="437"/>
      <c r="NGN2" s="437"/>
      <c r="NGO2" s="436"/>
      <c r="NGP2" s="437"/>
      <c r="NGQ2" s="437"/>
      <c r="NGR2" s="437"/>
      <c r="NGS2" s="437"/>
      <c r="NGT2" s="437"/>
      <c r="NGU2" s="437"/>
      <c r="NGV2" s="437"/>
      <c r="NGW2" s="437"/>
      <c r="NGX2" s="437"/>
      <c r="NGY2" s="437"/>
      <c r="NGZ2" s="437"/>
      <c r="NHA2" s="437"/>
      <c r="NHB2" s="437"/>
      <c r="NHC2" s="437"/>
      <c r="NHD2" s="437"/>
      <c r="NHE2" s="437"/>
      <c r="NHF2" s="437"/>
      <c r="NHG2" s="437"/>
      <c r="NHH2" s="437"/>
      <c r="NHI2" s="436"/>
      <c r="NHJ2" s="437"/>
      <c r="NHK2" s="437"/>
      <c r="NHL2" s="437"/>
      <c r="NHM2" s="437"/>
      <c r="NHN2" s="437"/>
      <c r="NHO2" s="437"/>
      <c r="NHP2" s="437"/>
      <c r="NHQ2" s="437"/>
      <c r="NHR2" s="437"/>
      <c r="NHS2" s="437"/>
      <c r="NHT2" s="437"/>
      <c r="NHU2" s="437"/>
      <c r="NHV2" s="437"/>
      <c r="NHW2" s="437"/>
      <c r="NHX2" s="437"/>
      <c r="NHY2" s="437"/>
      <c r="NHZ2" s="437"/>
      <c r="NIA2" s="437"/>
      <c r="NIB2" s="437"/>
      <c r="NIC2" s="436"/>
      <c r="NID2" s="437"/>
      <c r="NIE2" s="437"/>
      <c r="NIF2" s="437"/>
      <c r="NIG2" s="437"/>
      <c r="NIH2" s="437"/>
      <c r="NII2" s="437"/>
      <c r="NIJ2" s="437"/>
      <c r="NIK2" s="437"/>
      <c r="NIL2" s="437"/>
      <c r="NIM2" s="437"/>
      <c r="NIN2" s="437"/>
      <c r="NIO2" s="437"/>
      <c r="NIP2" s="437"/>
      <c r="NIQ2" s="437"/>
      <c r="NIR2" s="437"/>
      <c r="NIS2" s="437"/>
      <c r="NIT2" s="437"/>
      <c r="NIU2" s="437"/>
      <c r="NIV2" s="437"/>
      <c r="NIW2" s="436"/>
      <c r="NIX2" s="437"/>
      <c r="NIY2" s="437"/>
      <c r="NIZ2" s="437"/>
      <c r="NJA2" s="437"/>
      <c r="NJB2" s="437"/>
      <c r="NJC2" s="437"/>
      <c r="NJD2" s="437"/>
      <c r="NJE2" s="437"/>
      <c r="NJF2" s="437"/>
      <c r="NJG2" s="437"/>
      <c r="NJH2" s="437"/>
      <c r="NJI2" s="437"/>
      <c r="NJJ2" s="437"/>
      <c r="NJK2" s="437"/>
      <c r="NJL2" s="437"/>
      <c r="NJM2" s="437"/>
      <c r="NJN2" s="437"/>
      <c r="NJO2" s="437"/>
      <c r="NJP2" s="437"/>
      <c r="NJQ2" s="436"/>
      <c r="NJR2" s="437"/>
      <c r="NJS2" s="437"/>
      <c r="NJT2" s="437"/>
      <c r="NJU2" s="437"/>
      <c r="NJV2" s="437"/>
      <c r="NJW2" s="437"/>
      <c r="NJX2" s="437"/>
      <c r="NJY2" s="437"/>
      <c r="NJZ2" s="437"/>
      <c r="NKA2" s="437"/>
      <c r="NKB2" s="437"/>
      <c r="NKC2" s="437"/>
      <c r="NKD2" s="437"/>
      <c r="NKE2" s="437"/>
      <c r="NKF2" s="437"/>
      <c r="NKG2" s="437"/>
      <c r="NKH2" s="437"/>
      <c r="NKI2" s="437"/>
      <c r="NKJ2" s="437"/>
      <c r="NKK2" s="436"/>
      <c r="NKL2" s="437"/>
      <c r="NKM2" s="437"/>
      <c r="NKN2" s="437"/>
      <c r="NKO2" s="437"/>
      <c r="NKP2" s="437"/>
      <c r="NKQ2" s="437"/>
      <c r="NKR2" s="437"/>
      <c r="NKS2" s="437"/>
      <c r="NKT2" s="437"/>
      <c r="NKU2" s="437"/>
      <c r="NKV2" s="437"/>
      <c r="NKW2" s="437"/>
      <c r="NKX2" s="437"/>
      <c r="NKY2" s="437"/>
      <c r="NKZ2" s="437"/>
      <c r="NLA2" s="437"/>
      <c r="NLB2" s="437"/>
      <c r="NLC2" s="437"/>
      <c r="NLD2" s="437"/>
      <c r="NLE2" s="436"/>
      <c r="NLF2" s="437"/>
      <c r="NLG2" s="437"/>
      <c r="NLH2" s="437"/>
      <c r="NLI2" s="437"/>
      <c r="NLJ2" s="437"/>
      <c r="NLK2" s="437"/>
      <c r="NLL2" s="437"/>
      <c r="NLM2" s="437"/>
      <c r="NLN2" s="437"/>
      <c r="NLO2" s="437"/>
      <c r="NLP2" s="437"/>
      <c r="NLQ2" s="437"/>
      <c r="NLR2" s="437"/>
      <c r="NLS2" s="437"/>
      <c r="NLT2" s="437"/>
      <c r="NLU2" s="437"/>
      <c r="NLV2" s="437"/>
      <c r="NLW2" s="437"/>
      <c r="NLX2" s="437"/>
      <c r="NLY2" s="436"/>
      <c r="NLZ2" s="437"/>
      <c r="NMA2" s="437"/>
      <c r="NMB2" s="437"/>
      <c r="NMC2" s="437"/>
      <c r="NMD2" s="437"/>
      <c r="NME2" s="437"/>
      <c r="NMF2" s="437"/>
      <c r="NMG2" s="437"/>
      <c r="NMH2" s="437"/>
      <c r="NMI2" s="437"/>
      <c r="NMJ2" s="437"/>
      <c r="NMK2" s="437"/>
      <c r="NML2" s="437"/>
      <c r="NMM2" s="437"/>
      <c r="NMN2" s="437"/>
      <c r="NMO2" s="437"/>
      <c r="NMP2" s="437"/>
      <c r="NMQ2" s="437"/>
      <c r="NMR2" s="437"/>
      <c r="NMS2" s="436"/>
      <c r="NMT2" s="437"/>
      <c r="NMU2" s="437"/>
      <c r="NMV2" s="437"/>
      <c r="NMW2" s="437"/>
      <c r="NMX2" s="437"/>
      <c r="NMY2" s="437"/>
      <c r="NMZ2" s="437"/>
      <c r="NNA2" s="437"/>
      <c r="NNB2" s="437"/>
      <c r="NNC2" s="437"/>
      <c r="NND2" s="437"/>
      <c r="NNE2" s="437"/>
      <c r="NNF2" s="437"/>
      <c r="NNG2" s="437"/>
      <c r="NNH2" s="437"/>
      <c r="NNI2" s="437"/>
      <c r="NNJ2" s="437"/>
      <c r="NNK2" s="437"/>
      <c r="NNL2" s="437"/>
      <c r="NNM2" s="436"/>
      <c r="NNN2" s="437"/>
      <c r="NNO2" s="437"/>
      <c r="NNP2" s="437"/>
      <c r="NNQ2" s="437"/>
      <c r="NNR2" s="437"/>
      <c r="NNS2" s="437"/>
      <c r="NNT2" s="437"/>
      <c r="NNU2" s="437"/>
      <c r="NNV2" s="437"/>
      <c r="NNW2" s="437"/>
      <c r="NNX2" s="437"/>
      <c r="NNY2" s="437"/>
      <c r="NNZ2" s="437"/>
      <c r="NOA2" s="437"/>
      <c r="NOB2" s="437"/>
      <c r="NOC2" s="437"/>
      <c r="NOD2" s="437"/>
      <c r="NOE2" s="437"/>
      <c r="NOF2" s="437"/>
      <c r="NOG2" s="436"/>
      <c r="NOH2" s="437"/>
      <c r="NOI2" s="437"/>
      <c r="NOJ2" s="437"/>
      <c r="NOK2" s="437"/>
      <c r="NOL2" s="437"/>
      <c r="NOM2" s="437"/>
      <c r="NON2" s="437"/>
      <c r="NOO2" s="437"/>
      <c r="NOP2" s="437"/>
      <c r="NOQ2" s="437"/>
      <c r="NOR2" s="437"/>
      <c r="NOS2" s="437"/>
      <c r="NOT2" s="437"/>
      <c r="NOU2" s="437"/>
      <c r="NOV2" s="437"/>
      <c r="NOW2" s="437"/>
      <c r="NOX2" s="437"/>
      <c r="NOY2" s="437"/>
      <c r="NOZ2" s="437"/>
      <c r="NPA2" s="436"/>
      <c r="NPB2" s="437"/>
      <c r="NPC2" s="437"/>
      <c r="NPD2" s="437"/>
      <c r="NPE2" s="437"/>
      <c r="NPF2" s="437"/>
      <c r="NPG2" s="437"/>
      <c r="NPH2" s="437"/>
      <c r="NPI2" s="437"/>
      <c r="NPJ2" s="437"/>
      <c r="NPK2" s="437"/>
      <c r="NPL2" s="437"/>
      <c r="NPM2" s="437"/>
      <c r="NPN2" s="437"/>
      <c r="NPO2" s="437"/>
      <c r="NPP2" s="437"/>
      <c r="NPQ2" s="437"/>
      <c r="NPR2" s="437"/>
      <c r="NPS2" s="437"/>
      <c r="NPT2" s="437"/>
      <c r="NPU2" s="436"/>
      <c r="NPV2" s="437"/>
      <c r="NPW2" s="437"/>
      <c r="NPX2" s="437"/>
      <c r="NPY2" s="437"/>
      <c r="NPZ2" s="437"/>
      <c r="NQA2" s="437"/>
      <c r="NQB2" s="437"/>
      <c r="NQC2" s="437"/>
      <c r="NQD2" s="437"/>
      <c r="NQE2" s="437"/>
      <c r="NQF2" s="437"/>
      <c r="NQG2" s="437"/>
      <c r="NQH2" s="437"/>
      <c r="NQI2" s="437"/>
      <c r="NQJ2" s="437"/>
      <c r="NQK2" s="437"/>
      <c r="NQL2" s="437"/>
      <c r="NQM2" s="437"/>
      <c r="NQN2" s="437"/>
      <c r="NQO2" s="436"/>
      <c r="NQP2" s="437"/>
      <c r="NQQ2" s="437"/>
      <c r="NQR2" s="437"/>
      <c r="NQS2" s="437"/>
      <c r="NQT2" s="437"/>
      <c r="NQU2" s="437"/>
      <c r="NQV2" s="437"/>
      <c r="NQW2" s="437"/>
      <c r="NQX2" s="437"/>
      <c r="NQY2" s="437"/>
      <c r="NQZ2" s="437"/>
      <c r="NRA2" s="437"/>
      <c r="NRB2" s="437"/>
      <c r="NRC2" s="437"/>
      <c r="NRD2" s="437"/>
      <c r="NRE2" s="437"/>
      <c r="NRF2" s="437"/>
      <c r="NRG2" s="437"/>
      <c r="NRH2" s="437"/>
      <c r="NRI2" s="436"/>
      <c r="NRJ2" s="437"/>
      <c r="NRK2" s="437"/>
      <c r="NRL2" s="437"/>
      <c r="NRM2" s="437"/>
      <c r="NRN2" s="437"/>
      <c r="NRO2" s="437"/>
      <c r="NRP2" s="437"/>
      <c r="NRQ2" s="437"/>
      <c r="NRR2" s="437"/>
      <c r="NRS2" s="437"/>
      <c r="NRT2" s="437"/>
      <c r="NRU2" s="437"/>
      <c r="NRV2" s="437"/>
      <c r="NRW2" s="437"/>
      <c r="NRX2" s="437"/>
      <c r="NRY2" s="437"/>
      <c r="NRZ2" s="437"/>
      <c r="NSA2" s="437"/>
      <c r="NSB2" s="437"/>
      <c r="NSC2" s="436"/>
      <c r="NSD2" s="437"/>
      <c r="NSE2" s="437"/>
      <c r="NSF2" s="437"/>
      <c r="NSG2" s="437"/>
      <c r="NSH2" s="437"/>
      <c r="NSI2" s="437"/>
      <c r="NSJ2" s="437"/>
      <c r="NSK2" s="437"/>
      <c r="NSL2" s="437"/>
      <c r="NSM2" s="437"/>
      <c r="NSN2" s="437"/>
      <c r="NSO2" s="437"/>
      <c r="NSP2" s="437"/>
      <c r="NSQ2" s="437"/>
      <c r="NSR2" s="437"/>
      <c r="NSS2" s="437"/>
      <c r="NST2" s="437"/>
      <c r="NSU2" s="437"/>
      <c r="NSV2" s="437"/>
      <c r="NSW2" s="436"/>
      <c r="NSX2" s="437"/>
      <c r="NSY2" s="437"/>
      <c r="NSZ2" s="437"/>
      <c r="NTA2" s="437"/>
      <c r="NTB2" s="437"/>
      <c r="NTC2" s="437"/>
      <c r="NTD2" s="437"/>
      <c r="NTE2" s="437"/>
      <c r="NTF2" s="437"/>
      <c r="NTG2" s="437"/>
      <c r="NTH2" s="437"/>
      <c r="NTI2" s="437"/>
      <c r="NTJ2" s="437"/>
      <c r="NTK2" s="437"/>
      <c r="NTL2" s="437"/>
      <c r="NTM2" s="437"/>
      <c r="NTN2" s="437"/>
      <c r="NTO2" s="437"/>
      <c r="NTP2" s="437"/>
      <c r="NTQ2" s="436"/>
      <c r="NTR2" s="437"/>
      <c r="NTS2" s="437"/>
      <c r="NTT2" s="437"/>
      <c r="NTU2" s="437"/>
      <c r="NTV2" s="437"/>
      <c r="NTW2" s="437"/>
      <c r="NTX2" s="437"/>
      <c r="NTY2" s="437"/>
      <c r="NTZ2" s="437"/>
      <c r="NUA2" s="437"/>
      <c r="NUB2" s="437"/>
      <c r="NUC2" s="437"/>
      <c r="NUD2" s="437"/>
      <c r="NUE2" s="437"/>
      <c r="NUF2" s="437"/>
      <c r="NUG2" s="437"/>
      <c r="NUH2" s="437"/>
      <c r="NUI2" s="437"/>
      <c r="NUJ2" s="437"/>
      <c r="NUK2" s="436"/>
      <c r="NUL2" s="437"/>
      <c r="NUM2" s="437"/>
      <c r="NUN2" s="437"/>
      <c r="NUO2" s="437"/>
      <c r="NUP2" s="437"/>
      <c r="NUQ2" s="437"/>
      <c r="NUR2" s="437"/>
      <c r="NUS2" s="437"/>
      <c r="NUT2" s="437"/>
      <c r="NUU2" s="437"/>
      <c r="NUV2" s="437"/>
      <c r="NUW2" s="437"/>
      <c r="NUX2" s="437"/>
      <c r="NUY2" s="437"/>
      <c r="NUZ2" s="437"/>
      <c r="NVA2" s="437"/>
      <c r="NVB2" s="437"/>
      <c r="NVC2" s="437"/>
      <c r="NVD2" s="437"/>
      <c r="NVE2" s="436"/>
      <c r="NVF2" s="437"/>
      <c r="NVG2" s="437"/>
      <c r="NVH2" s="437"/>
      <c r="NVI2" s="437"/>
      <c r="NVJ2" s="437"/>
      <c r="NVK2" s="437"/>
      <c r="NVL2" s="437"/>
      <c r="NVM2" s="437"/>
      <c r="NVN2" s="437"/>
      <c r="NVO2" s="437"/>
      <c r="NVP2" s="437"/>
      <c r="NVQ2" s="437"/>
      <c r="NVR2" s="437"/>
      <c r="NVS2" s="437"/>
      <c r="NVT2" s="437"/>
      <c r="NVU2" s="437"/>
      <c r="NVV2" s="437"/>
      <c r="NVW2" s="437"/>
      <c r="NVX2" s="437"/>
      <c r="NVY2" s="436"/>
      <c r="NVZ2" s="437"/>
      <c r="NWA2" s="437"/>
      <c r="NWB2" s="437"/>
      <c r="NWC2" s="437"/>
      <c r="NWD2" s="437"/>
      <c r="NWE2" s="437"/>
      <c r="NWF2" s="437"/>
      <c r="NWG2" s="437"/>
      <c r="NWH2" s="437"/>
      <c r="NWI2" s="437"/>
      <c r="NWJ2" s="437"/>
      <c r="NWK2" s="437"/>
      <c r="NWL2" s="437"/>
      <c r="NWM2" s="437"/>
      <c r="NWN2" s="437"/>
      <c r="NWO2" s="437"/>
      <c r="NWP2" s="437"/>
      <c r="NWQ2" s="437"/>
      <c r="NWR2" s="437"/>
      <c r="NWS2" s="436"/>
      <c r="NWT2" s="437"/>
      <c r="NWU2" s="437"/>
      <c r="NWV2" s="437"/>
      <c r="NWW2" s="437"/>
      <c r="NWX2" s="437"/>
      <c r="NWY2" s="437"/>
      <c r="NWZ2" s="437"/>
      <c r="NXA2" s="437"/>
      <c r="NXB2" s="437"/>
      <c r="NXC2" s="437"/>
      <c r="NXD2" s="437"/>
      <c r="NXE2" s="437"/>
      <c r="NXF2" s="437"/>
      <c r="NXG2" s="437"/>
      <c r="NXH2" s="437"/>
      <c r="NXI2" s="437"/>
      <c r="NXJ2" s="437"/>
      <c r="NXK2" s="437"/>
      <c r="NXL2" s="437"/>
      <c r="NXM2" s="436"/>
      <c r="NXN2" s="437"/>
      <c r="NXO2" s="437"/>
      <c r="NXP2" s="437"/>
      <c r="NXQ2" s="437"/>
      <c r="NXR2" s="437"/>
      <c r="NXS2" s="437"/>
      <c r="NXT2" s="437"/>
      <c r="NXU2" s="437"/>
      <c r="NXV2" s="437"/>
      <c r="NXW2" s="437"/>
      <c r="NXX2" s="437"/>
      <c r="NXY2" s="437"/>
      <c r="NXZ2" s="437"/>
      <c r="NYA2" s="437"/>
      <c r="NYB2" s="437"/>
      <c r="NYC2" s="437"/>
      <c r="NYD2" s="437"/>
      <c r="NYE2" s="437"/>
      <c r="NYF2" s="437"/>
      <c r="NYG2" s="436"/>
      <c r="NYH2" s="437"/>
      <c r="NYI2" s="437"/>
      <c r="NYJ2" s="437"/>
      <c r="NYK2" s="437"/>
      <c r="NYL2" s="437"/>
      <c r="NYM2" s="437"/>
      <c r="NYN2" s="437"/>
      <c r="NYO2" s="437"/>
      <c r="NYP2" s="437"/>
      <c r="NYQ2" s="437"/>
      <c r="NYR2" s="437"/>
      <c r="NYS2" s="437"/>
      <c r="NYT2" s="437"/>
      <c r="NYU2" s="437"/>
      <c r="NYV2" s="437"/>
      <c r="NYW2" s="437"/>
      <c r="NYX2" s="437"/>
      <c r="NYY2" s="437"/>
      <c r="NYZ2" s="437"/>
      <c r="NZA2" s="436"/>
      <c r="NZB2" s="437"/>
      <c r="NZC2" s="437"/>
      <c r="NZD2" s="437"/>
      <c r="NZE2" s="437"/>
      <c r="NZF2" s="437"/>
      <c r="NZG2" s="437"/>
      <c r="NZH2" s="437"/>
      <c r="NZI2" s="437"/>
      <c r="NZJ2" s="437"/>
      <c r="NZK2" s="437"/>
      <c r="NZL2" s="437"/>
      <c r="NZM2" s="437"/>
      <c r="NZN2" s="437"/>
      <c r="NZO2" s="437"/>
      <c r="NZP2" s="437"/>
      <c r="NZQ2" s="437"/>
      <c r="NZR2" s="437"/>
      <c r="NZS2" s="437"/>
      <c r="NZT2" s="437"/>
      <c r="NZU2" s="436"/>
      <c r="NZV2" s="437"/>
      <c r="NZW2" s="437"/>
      <c r="NZX2" s="437"/>
      <c r="NZY2" s="437"/>
      <c r="NZZ2" s="437"/>
      <c r="OAA2" s="437"/>
      <c r="OAB2" s="437"/>
      <c r="OAC2" s="437"/>
      <c r="OAD2" s="437"/>
      <c r="OAE2" s="437"/>
      <c r="OAF2" s="437"/>
      <c r="OAG2" s="437"/>
      <c r="OAH2" s="437"/>
      <c r="OAI2" s="437"/>
      <c r="OAJ2" s="437"/>
      <c r="OAK2" s="437"/>
      <c r="OAL2" s="437"/>
      <c r="OAM2" s="437"/>
      <c r="OAN2" s="437"/>
      <c r="OAO2" s="436"/>
      <c r="OAP2" s="437"/>
      <c r="OAQ2" s="437"/>
      <c r="OAR2" s="437"/>
      <c r="OAS2" s="437"/>
      <c r="OAT2" s="437"/>
      <c r="OAU2" s="437"/>
      <c r="OAV2" s="437"/>
      <c r="OAW2" s="437"/>
      <c r="OAX2" s="437"/>
      <c r="OAY2" s="437"/>
      <c r="OAZ2" s="437"/>
      <c r="OBA2" s="437"/>
      <c r="OBB2" s="437"/>
      <c r="OBC2" s="437"/>
      <c r="OBD2" s="437"/>
      <c r="OBE2" s="437"/>
      <c r="OBF2" s="437"/>
      <c r="OBG2" s="437"/>
      <c r="OBH2" s="437"/>
      <c r="OBI2" s="436"/>
      <c r="OBJ2" s="437"/>
      <c r="OBK2" s="437"/>
      <c r="OBL2" s="437"/>
      <c r="OBM2" s="437"/>
      <c r="OBN2" s="437"/>
      <c r="OBO2" s="437"/>
      <c r="OBP2" s="437"/>
      <c r="OBQ2" s="437"/>
      <c r="OBR2" s="437"/>
      <c r="OBS2" s="437"/>
      <c r="OBT2" s="437"/>
      <c r="OBU2" s="437"/>
      <c r="OBV2" s="437"/>
      <c r="OBW2" s="437"/>
      <c r="OBX2" s="437"/>
      <c r="OBY2" s="437"/>
      <c r="OBZ2" s="437"/>
      <c r="OCA2" s="437"/>
      <c r="OCB2" s="437"/>
      <c r="OCC2" s="436"/>
      <c r="OCD2" s="437"/>
      <c r="OCE2" s="437"/>
      <c r="OCF2" s="437"/>
      <c r="OCG2" s="437"/>
      <c r="OCH2" s="437"/>
      <c r="OCI2" s="437"/>
      <c r="OCJ2" s="437"/>
      <c r="OCK2" s="437"/>
      <c r="OCL2" s="437"/>
      <c r="OCM2" s="437"/>
      <c r="OCN2" s="437"/>
      <c r="OCO2" s="437"/>
      <c r="OCP2" s="437"/>
      <c r="OCQ2" s="437"/>
      <c r="OCR2" s="437"/>
      <c r="OCS2" s="437"/>
      <c r="OCT2" s="437"/>
      <c r="OCU2" s="437"/>
      <c r="OCV2" s="437"/>
      <c r="OCW2" s="436"/>
      <c r="OCX2" s="437"/>
      <c r="OCY2" s="437"/>
      <c r="OCZ2" s="437"/>
      <c r="ODA2" s="437"/>
      <c r="ODB2" s="437"/>
      <c r="ODC2" s="437"/>
      <c r="ODD2" s="437"/>
      <c r="ODE2" s="437"/>
      <c r="ODF2" s="437"/>
      <c r="ODG2" s="437"/>
      <c r="ODH2" s="437"/>
      <c r="ODI2" s="437"/>
      <c r="ODJ2" s="437"/>
      <c r="ODK2" s="437"/>
      <c r="ODL2" s="437"/>
      <c r="ODM2" s="437"/>
      <c r="ODN2" s="437"/>
      <c r="ODO2" s="437"/>
      <c r="ODP2" s="437"/>
      <c r="ODQ2" s="436"/>
      <c r="ODR2" s="437"/>
      <c r="ODS2" s="437"/>
      <c r="ODT2" s="437"/>
      <c r="ODU2" s="437"/>
      <c r="ODV2" s="437"/>
      <c r="ODW2" s="437"/>
      <c r="ODX2" s="437"/>
      <c r="ODY2" s="437"/>
      <c r="ODZ2" s="437"/>
      <c r="OEA2" s="437"/>
      <c r="OEB2" s="437"/>
      <c r="OEC2" s="437"/>
      <c r="OED2" s="437"/>
      <c r="OEE2" s="437"/>
      <c r="OEF2" s="437"/>
      <c r="OEG2" s="437"/>
      <c r="OEH2" s="437"/>
      <c r="OEI2" s="437"/>
      <c r="OEJ2" s="437"/>
      <c r="OEK2" s="436"/>
      <c r="OEL2" s="437"/>
      <c r="OEM2" s="437"/>
      <c r="OEN2" s="437"/>
      <c r="OEO2" s="437"/>
      <c r="OEP2" s="437"/>
      <c r="OEQ2" s="437"/>
      <c r="OER2" s="437"/>
      <c r="OES2" s="437"/>
      <c r="OET2" s="437"/>
      <c r="OEU2" s="437"/>
      <c r="OEV2" s="437"/>
      <c r="OEW2" s="437"/>
      <c r="OEX2" s="437"/>
      <c r="OEY2" s="437"/>
      <c r="OEZ2" s="437"/>
      <c r="OFA2" s="437"/>
      <c r="OFB2" s="437"/>
      <c r="OFC2" s="437"/>
      <c r="OFD2" s="437"/>
      <c r="OFE2" s="436"/>
      <c r="OFF2" s="437"/>
      <c r="OFG2" s="437"/>
      <c r="OFH2" s="437"/>
      <c r="OFI2" s="437"/>
      <c r="OFJ2" s="437"/>
      <c r="OFK2" s="437"/>
      <c r="OFL2" s="437"/>
      <c r="OFM2" s="437"/>
      <c r="OFN2" s="437"/>
      <c r="OFO2" s="437"/>
      <c r="OFP2" s="437"/>
      <c r="OFQ2" s="437"/>
      <c r="OFR2" s="437"/>
      <c r="OFS2" s="437"/>
      <c r="OFT2" s="437"/>
      <c r="OFU2" s="437"/>
      <c r="OFV2" s="437"/>
      <c r="OFW2" s="437"/>
      <c r="OFX2" s="437"/>
      <c r="OFY2" s="436"/>
      <c r="OFZ2" s="437"/>
      <c r="OGA2" s="437"/>
      <c r="OGB2" s="437"/>
      <c r="OGC2" s="437"/>
      <c r="OGD2" s="437"/>
      <c r="OGE2" s="437"/>
      <c r="OGF2" s="437"/>
      <c r="OGG2" s="437"/>
      <c r="OGH2" s="437"/>
      <c r="OGI2" s="437"/>
      <c r="OGJ2" s="437"/>
      <c r="OGK2" s="437"/>
      <c r="OGL2" s="437"/>
      <c r="OGM2" s="437"/>
      <c r="OGN2" s="437"/>
      <c r="OGO2" s="437"/>
      <c r="OGP2" s="437"/>
      <c r="OGQ2" s="437"/>
      <c r="OGR2" s="437"/>
      <c r="OGS2" s="436"/>
      <c r="OGT2" s="437"/>
      <c r="OGU2" s="437"/>
      <c r="OGV2" s="437"/>
      <c r="OGW2" s="437"/>
      <c r="OGX2" s="437"/>
      <c r="OGY2" s="437"/>
      <c r="OGZ2" s="437"/>
      <c r="OHA2" s="437"/>
      <c r="OHB2" s="437"/>
      <c r="OHC2" s="437"/>
      <c r="OHD2" s="437"/>
      <c r="OHE2" s="437"/>
      <c r="OHF2" s="437"/>
      <c r="OHG2" s="437"/>
      <c r="OHH2" s="437"/>
      <c r="OHI2" s="437"/>
      <c r="OHJ2" s="437"/>
      <c r="OHK2" s="437"/>
      <c r="OHL2" s="437"/>
      <c r="OHM2" s="436"/>
      <c r="OHN2" s="437"/>
      <c r="OHO2" s="437"/>
      <c r="OHP2" s="437"/>
      <c r="OHQ2" s="437"/>
      <c r="OHR2" s="437"/>
      <c r="OHS2" s="437"/>
      <c r="OHT2" s="437"/>
      <c r="OHU2" s="437"/>
      <c r="OHV2" s="437"/>
      <c r="OHW2" s="437"/>
      <c r="OHX2" s="437"/>
      <c r="OHY2" s="437"/>
      <c r="OHZ2" s="437"/>
      <c r="OIA2" s="437"/>
      <c r="OIB2" s="437"/>
      <c r="OIC2" s="437"/>
      <c r="OID2" s="437"/>
      <c r="OIE2" s="437"/>
      <c r="OIF2" s="437"/>
      <c r="OIG2" s="436"/>
      <c r="OIH2" s="437"/>
      <c r="OII2" s="437"/>
      <c r="OIJ2" s="437"/>
      <c r="OIK2" s="437"/>
      <c r="OIL2" s="437"/>
      <c r="OIM2" s="437"/>
      <c r="OIN2" s="437"/>
      <c r="OIO2" s="437"/>
      <c r="OIP2" s="437"/>
      <c r="OIQ2" s="437"/>
      <c r="OIR2" s="437"/>
      <c r="OIS2" s="437"/>
      <c r="OIT2" s="437"/>
      <c r="OIU2" s="437"/>
      <c r="OIV2" s="437"/>
      <c r="OIW2" s="437"/>
      <c r="OIX2" s="437"/>
      <c r="OIY2" s="437"/>
      <c r="OIZ2" s="437"/>
      <c r="OJA2" s="436"/>
      <c r="OJB2" s="437"/>
      <c r="OJC2" s="437"/>
      <c r="OJD2" s="437"/>
      <c r="OJE2" s="437"/>
      <c r="OJF2" s="437"/>
      <c r="OJG2" s="437"/>
      <c r="OJH2" s="437"/>
      <c r="OJI2" s="437"/>
      <c r="OJJ2" s="437"/>
      <c r="OJK2" s="437"/>
      <c r="OJL2" s="437"/>
      <c r="OJM2" s="437"/>
      <c r="OJN2" s="437"/>
      <c r="OJO2" s="437"/>
      <c r="OJP2" s="437"/>
      <c r="OJQ2" s="437"/>
      <c r="OJR2" s="437"/>
      <c r="OJS2" s="437"/>
      <c r="OJT2" s="437"/>
      <c r="OJU2" s="436"/>
      <c r="OJV2" s="437"/>
      <c r="OJW2" s="437"/>
      <c r="OJX2" s="437"/>
      <c r="OJY2" s="437"/>
      <c r="OJZ2" s="437"/>
      <c r="OKA2" s="437"/>
      <c r="OKB2" s="437"/>
      <c r="OKC2" s="437"/>
      <c r="OKD2" s="437"/>
      <c r="OKE2" s="437"/>
      <c r="OKF2" s="437"/>
      <c r="OKG2" s="437"/>
      <c r="OKH2" s="437"/>
      <c r="OKI2" s="437"/>
      <c r="OKJ2" s="437"/>
      <c r="OKK2" s="437"/>
      <c r="OKL2" s="437"/>
      <c r="OKM2" s="437"/>
      <c r="OKN2" s="437"/>
      <c r="OKO2" s="436"/>
      <c r="OKP2" s="437"/>
      <c r="OKQ2" s="437"/>
      <c r="OKR2" s="437"/>
      <c r="OKS2" s="437"/>
      <c r="OKT2" s="437"/>
      <c r="OKU2" s="437"/>
      <c r="OKV2" s="437"/>
      <c r="OKW2" s="437"/>
      <c r="OKX2" s="437"/>
      <c r="OKY2" s="437"/>
      <c r="OKZ2" s="437"/>
      <c r="OLA2" s="437"/>
      <c r="OLB2" s="437"/>
      <c r="OLC2" s="437"/>
      <c r="OLD2" s="437"/>
      <c r="OLE2" s="437"/>
      <c r="OLF2" s="437"/>
      <c r="OLG2" s="437"/>
      <c r="OLH2" s="437"/>
      <c r="OLI2" s="436"/>
      <c r="OLJ2" s="437"/>
      <c r="OLK2" s="437"/>
      <c r="OLL2" s="437"/>
      <c r="OLM2" s="437"/>
      <c r="OLN2" s="437"/>
      <c r="OLO2" s="437"/>
      <c r="OLP2" s="437"/>
      <c r="OLQ2" s="437"/>
      <c r="OLR2" s="437"/>
      <c r="OLS2" s="437"/>
      <c r="OLT2" s="437"/>
      <c r="OLU2" s="437"/>
      <c r="OLV2" s="437"/>
      <c r="OLW2" s="437"/>
      <c r="OLX2" s="437"/>
      <c r="OLY2" s="437"/>
      <c r="OLZ2" s="437"/>
      <c r="OMA2" s="437"/>
      <c r="OMB2" s="437"/>
      <c r="OMC2" s="436"/>
      <c r="OMD2" s="437"/>
      <c r="OME2" s="437"/>
      <c r="OMF2" s="437"/>
      <c r="OMG2" s="437"/>
      <c r="OMH2" s="437"/>
      <c r="OMI2" s="437"/>
      <c r="OMJ2" s="437"/>
      <c r="OMK2" s="437"/>
      <c r="OML2" s="437"/>
      <c r="OMM2" s="437"/>
      <c r="OMN2" s="437"/>
      <c r="OMO2" s="437"/>
      <c r="OMP2" s="437"/>
      <c r="OMQ2" s="437"/>
      <c r="OMR2" s="437"/>
      <c r="OMS2" s="437"/>
      <c r="OMT2" s="437"/>
      <c r="OMU2" s="437"/>
      <c r="OMV2" s="437"/>
      <c r="OMW2" s="436"/>
      <c r="OMX2" s="437"/>
      <c r="OMY2" s="437"/>
      <c r="OMZ2" s="437"/>
      <c r="ONA2" s="437"/>
      <c r="ONB2" s="437"/>
      <c r="ONC2" s="437"/>
      <c r="OND2" s="437"/>
      <c r="ONE2" s="437"/>
      <c r="ONF2" s="437"/>
      <c r="ONG2" s="437"/>
      <c r="ONH2" s="437"/>
      <c r="ONI2" s="437"/>
      <c r="ONJ2" s="437"/>
      <c r="ONK2" s="437"/>
      <c r="ONL2" s="437"/>
      <c r="ONM2" s="437"/>
      <c r="ONN2" s="437"/>
      <c r="ONO2" s="437"/>
      <c r="ONP2" s="437"/>
      <c r="ONQ2" s="436"/>
      <c r="ONR2" s="437"/>
      <c r="ONS2" s="437"/>
      <c r="ONT2" s="437"/>
      <c r="ONU2" s="437"/>
      <c r="ONV2" s="437"/>
      <c r="ONW2" s="437"/>
      <c r="ONX2" s="437"/>
      <c r="ONY2" s="437"/>
      <c r="ONZ2" s="437"/>
      <c r="OOA2" s="437"/>
      <c r="OOB2" s="437"/>
      <c r="OOC2" s="437"/>
      <c r="OOD2" s="437"/>
      <c r="OOE2" s="437"/>
      <c r="OOF2" s="437"/>
      <c r="OOG2" s="437"/>
      <c r="OOH2" s="437"/>
      <c r="OOI2" s="437"/>
      <c r="OOJ2" s="437"/>
      <c r="OOK2" s="436"/>
      <c r="OOL2" s="437"/>
      <c r="OOM2" s="437"/>
      <c r="OON2" s="437"/>
      <c r="OOO2" s="437"/>
      <c r="OOP2" s="437"/>
      <c r="OOQ2" s="437"/>
      <c r="OOR2" s="437"/>
      <c r="OOS2" s="437"/>
      <c r="OOT2" s="437"/>
      <c r="OOU2" s="437"/>
      <c r="OOV2" s="437"/>
      <c r="OOW2" s="437"/>
      <c r="OOX2" s="437"/>
      <c r="OOY2" s="437"/>
      <c r="OOZ2" s="437"/>
      <c r="OPA2" s="437"/>
      <c r="OPB2" s="437"/>
      <c r="OPC2" s="437"/>
      <c r="OPD2" s="437"/>
      <c r="OPE2" s="436"/>
      <c r="OPF2" s="437"/>
      <c r="OPG2" s="437"/>
      <c r="OPH2" s="437"/>
      <c r="OPI2" s="437"/>
      <c r="OPJ2" s="437"/>
      <c r="OPK2" s="437"/>
      <c r="OPL2" s="437"/>
      <c r="OPM2" s="437"/>
      <c r="OPN2" s="437"/>
      <c r="OPO2" s="437"/>
      <c r="OPP2" s="437"/>
      <c r="OPQ2" s="437"/>
      <c r="OPR2" s="437"/>
      <c r="OPS2" s="437"/>
      <c r="OPT2" s="437"/>
      <c r="OPU2" s="437"/>
      <c r="OPV2" s="437"/>
      <c r="OPW2" s="437"/>
      <c r="OPX2" s="437"/>
      <c r="OPY2" s="436"/>
      <c r="OPZ2" s="437"/>
      <c r="OQA2" s="437"/>
      <c r="OQB2" s="437"/>
      <c r="OQC2" s="437"/>
      <c r="OQD2" s="437"/>
      <c r="OQE2" s="437"/>
      <c r="OQF2" s="437"/>
      <c r="OQG2" s="437"/>
      <c r="OQH2" s="437"/>
      <c r="OQI2" s="437"/>
      <c r="OQJ2" s="437"/>
      <c r="OQK2" s="437"/>
      <c r="OQL2" s="437"/>
      <c r="OQM2" s="437"/>
      <c r="OQN2" s="437"/>
      <c r="OQO2" s="437"/>
      <c r="OQP2" s="437"/>
      <c r="OQQ2" s="437"/>
      <c r="OQR2" s="437"/>
      <c r="OQS2" s="436"/>
      <c r="OQT2" s="437"/>
      <c r="OQU2" s="437"/>
      <c r="OQV2" s="437"/>
      <c r="OQW2" s="437"/>
      <c r="OQX2" s="437"/>
      <c r="OQY2" s="437"/>
      <c r="OQZ2" s="437"/>
      <c r="ORA2" s="437"/>
      <c r="ORB2" s="437"/>
      <c r="ORC2" s="437"/>
      <c r="ORD2" s="437"/>
      <c r="ORE2" s="437"/>
      <c r="ORF2" s="437"/>
      <c r="ORG2" s="437"/>
      <c r="ORH2" s="437"/>
      <c r="ORI2" s="437"/>
      <c r="ORJ2" s="437"/>
      <c r="ORK2" s="437"/>
      <c r="ORL2" s="437"/>
      <c r="ORM2" s="436"/>
      <c r="ORN2" s="437"/>
      <c r="ORO2" s="437"/>
      <c r="ORP2" s="437"/>
      <c r="ORQ2" s="437"/>
      <c r="ORR2" s="437"/>
      <c r="ORS2" s="437"/>
      <c r="ORT2" s="437"/>
      <c r="ORU2" s="437"/>
      <c r="ORV2" s="437"/>
      <c r="ORW2" s="437"/>
      <c r="ORX2" s="437"/>
      <c r="ORY2" s="437"/>
      <c r="ORZ2" s="437"/>
      <c r="OSA2" s="437"/>
      <c r="OSB2" s="437"/>
      <c r="OSC2" s="437"/>
      <c r="OSD2" s="437"/>
      <c r="OSE2" s="437"/>
      <c r="OSF2" s="437"/>
      <c r="OSG2" s="436"/>
      <c r="OSH2" s="437"/>
      <c r="OSI2" s="437"/>
      <c r="OSJ2" s="437"/>
      <c r="OSK2" s="437"/>
      <c r="OSL2" s="437"/>
      <c r="OSM2" s="437"/>
      <c r="OSN2" s="437"/>
      <c r="OSO2" s="437"/>
      <c r="OSP2" s="437"/>
      <c r="OSQ2" s="437"/>
      <c r="OSR2" s="437"/>
      <c r="OSS2" s="437"/>
      <c r="OST2" s="437"/>
      <c r="OSU2" s="437"/>
      <c r="OSV2" s="437"/>
      <c r="OSW2" s="437"/>
      <c r="OSX2" s="437"/>
      <c r="OSY2" s="437"/>
      <c r="OSZ2" s="437"/>
      <c r="OTA2" s="436"/>
      <c r="OTB2" s="437"/>
      <c r="OTC2" s="437"/>
      <c r="OTD2" s="437"/>
      <c r="OTE2" s="437"/>
      <c r="OTF2" s="437"/>
      <c r="OTG2" s="437"/>
      <c r="OTH2" s="437"/>
      <c r="OTI2" s="437"/>
      <c r="OTJ2" s="437"/>
      <c r="OTK2" s="437"/>
      <c r="OTL2" s="437"/>
      <c r="OTM2" s="437"/>
      <c r="OTN2" s="437"/>
      <c r="OTO2" s="437"/>
      <c r="OTP2" s="437"/>
      <c r="OTQ2" s="437"/>
      <c r="OTR2" s="437"/>
      <c r="OTS2" s="437"/>
      <c r="OTT2" s="437"/>
      <c r="OTU2" s="436"/>
      <c r="OTV2" s="437"/>
      <c r="OTW2" s="437"/>
      <c r="OTX2" s="437"/>
      <c r="OTY2" s="437"/>
      <c r="OTZ2" s="437"/>
      <c r="OUA2" s="437"/>
      <c r="OUB2" s="437"/>
      <c r="OUC2" s="437"/>
      <c r="OUD2" s="437"/>
      <c r="OUE2" s="437"/>
      <c r="OUF2" s="437"/>
      <c r="OUG2" s="437"/>
      <c r="OUH2" s="437"/>
      <c r="OUI2" s="437"/>
      <c r="OUJ2" s="437"/>
      <c r="OUK2" s="437"/>
      <c r="OUL2" s="437"/>
      <c r="OUM2" s="437"/>
      <c r="OUN2" s="437"/>
      <c r="OUO2" s="436"/>
      <c r="OUP2" s="437"/>
      <c r="OUQ2" s="437"/>
      <c r="OUR2" s="437"/>
      <c r="OUS2" s="437"/>
      <c r="OUT2" s="437"/>
      <c r="OUU2" s="437"/>
      <c r="OUV2" s="437"/>
      <c r="OUW2" s="437"/>
      <c r="OUX2" s="437"/>
      <c r="OUY2" s="437"/>
      <c r="OUZ2" s="437"/>
      <c r="OVA2" s="437"/>
      <c r="OVB2" s="437"/>
      <c r="OVC2" s="437"/>
      <c r="OVD2" s="437"/>
      <c r="OVE2" s="437"/>
      <c r="OVF2" s="437"/>
      <c r="OVG2" s="437"/>
      <c r="OVH2" s="437"/>
      <c r="OVI2" s="436"/>
      <c r="OVJ2" s="437"/>
      <c r="OVK2" s="437"/>
      <c r="OVL2" s="437"/>
      <c r="OVM2" s="437"/>
      <c r="OVN2" s="437"/>
      <c r="OVO2" s="437"/>
      <c r="OVP2" s="437"/>
      <c r="OVQ2" s="437"/>
      <c r="OVR2" s="437"/>
      <c r="OVS2" s="437"/>
      <c r="OVT2" s="437"/>
      <c r="OVU2" s="437"/>
      <c r="OVV2" s="437"/>
      <c r="OVW2" s="437"/>
      <c r="OVX2" s="437"/>
      <c r="OVY2" s="437"/>
      <c r="OVZ2" s="437"/>
      <c r="OWA2" s="437"/>
      <c r="OWB2" s="437"/>
      <c r="OWC2" s="436"/>
      <c r="OWD2" s="437"/>
      <c r="OWE2" s="437"/>
      <c r="OWF2" s="437"/>
      <c r="OWG2" s="437"/>
      <c r="OWH2" s="437"/>
      <c r="OWI2" s="437"/>
      <c r="OWJ2" s="437"/>
      <c r="OWK2" s="437"/>
      <c r="OWL2" s="437"/>
      <c r="OWM2" s="437"/>
      <c r="OWN2" s="437"/>
      <c r="OWO2" s="437"/>
      <c r="OWP2" s="437"/>
      <c r="OWQ2" s="437"/>
      <c r="OWR2" s="437"/>
      <c r="OWS2" s="437"/>
      <c r="OWT2" s="437"/>
      <c r="OWU2" s="437"/>
      <c r="OWV2" s="437"/>
      <c r="OWW2" s="436"/>
      <c r="OWX2" s="437"/>
      <c r="OWY2" s="437"/>
      <c r="OWZ2" s="437"/>
      <c r="OXA2" s="437"/>
      <c r="OXB2" s="437"/>
      <c r="OXC2" s="437"/>
      <c r="OXD2" s="437"/>
      <c r="OXE2" s="437"/>
      <c r="OXF2" s="437"/>
      <c r="OXG2" s="437"/>
      <c r="OXH2" s="437"/>
      <c r="OXI2" s="437"/>
      <c r="OXJ2" s="437"/>
      <c r="OXK2" s="437"/>
      <c r="OXL2" s="437"/>
      <c r="OXM2" s="437"/>
      <c r="OXN2" s="437"/>
      <c r="OXO2" s="437"/>
      <c r="OXP2" s="437"/>
      <c r="OXQ2" s="436"/>
      <c r="OXR2" s="437"/>
      <c r="OXS2" s="437"/>
      <c r="OXT2" s="437"/>
      <c r="OXU2" s="437"/>
      <c r="OXV2" s="437"/>
      <c r="OXW2" s="437"/>
      <c r="OXX2" s="437"/>
      <c r="OXY2" s="437"/>
      <c r="OXZ2" s="437"/>
      <c r="OYA2" s="437"/>
      <c r="OYB2" s="437"/>
      <c r="OYC2" s="437"/>
      <c r="OYD2" s="437"/>
      <c r="OYE2" s="437"/>
      <c r="OYF2" s="437"/>
      <c r="OYG2" s="437"/>
      <c r="OYH2" s="437"/>
      <c r="OYI2" s="437"/>
      <c r="OYJ2" s="437"/>
      <c r="OYK2" s="436"/>
      <c r="OYL2" s="437"/>
      <c r="OYM2" s="437"/>
      <c r="OYN2" s="437"/>
      <c r="OYO2" s="437"/>
      <c r="OYP2" s="437"/>
      <c r="OYQ2" s="437"/>
      <c r="OYR2" s="437"/>
      <c r="OYS2" s="437"/>
      <c r="OYT2" s="437"/>
      <c r="OYU2" s="437"/>
      <c r="OYV2" s="437"/>
      <c r="OYW2" s="437"/>
      <c r="OYX2" s="437"/>
      <c r="OYY2" s="437"/>
      <c r="OYZ2" s="437"/>
      <c r="OZA2" s="437"/>
      <c r="OZB2" s="437"/>
      <c r="OZC2" s="437"/>
      <c r="OZD2" s="437"/>
      <c r="OZE2" s="436"/>
      <c r="OZF2" s="437"/>
      <c r="OZG2" s="437"/>
      <c r="OZH2" s="437"/>
      <c r="OZI2" s="437"/>
      <c r="OZJ2" s="437"/>
      <c r="OZK2" s="437"/>
      <c r="OZL2" s="437"/>
      <c r="OZM2" s="437"/>
      <c r="OZN2" s="437"/>
      <c r="OZO2" s="437"/>
      <c r="OZP2" s="437"/>
      <c r="OZQ2" s="437"/>
      <c r="OZR2" s="437"/>
      <c r="OZS2" s="437"/>
      <c r="OZT2" s="437"/>
      <c r="OZU2" s="437"/>
      <c r="OZV2" s="437"/>
      <c r="OZW2" s="437"/>
      <c r="OZX2" s="437"/>
      <c r="OZY2" s="436"/>
      <c r="OZZ2" s="437"/>
      <c r="PAA2" s="437"/>
      <c r="PAB2" s="437"/>
      <c r="PAC2" s="437"/>
      <c r="PAD2" s="437"/>
      <c r="PAE2" s="437"/>
      <c r="PAF2" s="437"/>
      <c r="PAG2" s="437"/>
      <c r="PAH2" s="437"/>
      <c r="PAI2" s="437"/>
      <c r="PAJ2" s="437"/>
      <c r="PAK2" s="437"/>
      <c r="PAL2" s="437"/>
      <c r="PAM2" s="437"/>
      <c r="PAN2" s="437"/>
      <c r="PAO2" s="437"/>
      <c r="PAP2" s="437"/>
      <c r="PAQ2" s="437"/>
      <c r="PAR2" s="437"/>
      <c r="PAS2" s="436"/>
      <c r="PAT2" s="437"/>
      <c r="PAU2" s="437"/>
      <c r="PAV2" s="437"/>
      <c r="PAW2" s="437"/>
      <c r="PAX2" s="437"/>
      <c r="PAY2" s="437"/>
      <c r="PAZ2" s="437"/>
      <c r="PBA2" s="437"/>
      <c r="PBB2" s="437"/>
      <c r="PBC2" s="437"/>
      <c r="PBD2" s="437"/>
      <c r="PBE2" s="437"/>
      <c r="PBF2" s="437"/>
      <c r="PBG2" s="437"/>
      <c r="PBH2" s="437"/>
      <c r="PBI2" s="437"/>
      <c r="PBJ2" s="437"/>
      <c r="PBK2" s="437"/>
      <c r="PBL2" s="437"/>
      <c r="PBM2" s="436"/>
      <c r="PBN2" s="437"/>
      <c r="PBO2" s="437"/>
      <c r="PBP2" s="437"/>
      <c r="PBQ2" s="437"/>
      <c r="PBR2" s="437"/>
      <c r="PBS2" s="437"/>
      <c r="PBT2" s="437"/>
      <c r="PBU2" s="437"/>
      <c r="PBV2" s="437"/>
      <c r="PBW2" s="437"/>
      <c r="PBX2" s="437"/>
      <c r="PBY2" s="437"/>
      <c r="PBZ2" s="437"/>
      <c r="PCA2" s="437"/>
      <c r="PCB2" s="437"/>
      <c r="PCC2" s="437"/>
      <c r="PCD2" s="437"/>
      <c r="PCE2" s="437"/>
      <c r="PCF2" s="437"/>
      <c r="PCG2" s="436"/>
      <c r="PCH2" s="437"/>
      <c r="PCI2" s="437"/>
      <c r="PCJ2" s="437"/>
      <c r="PCK2" s="437"/>
      <c r="PCL2" s="437"/>
      <c r="PCM2" s="437"/>
      <c r="PCN2" s="437"/>
      <c r="PCO2" s="437"/>
      <c r="PCP2" s="437"/>
      <c r="PCQ2" s="437"/>
      <c r="PCR2" s="437"/>
      <c r="PCS2" s="437"/>
      <c r="PCT2" s="437"/>
      <c r="PCU2" s="437"/>
      <c r="PCV2" s="437"/>
      <c r="PCW2" s="437"/>
      <c r="PCX2" s="437"/>
      <c r="PCY2" s="437"/>
      <c r="PCZ2" s="437"/>
      <c r="PDA2" s="436"/>
      <c r="PDB2" s="437"/>
      <c r="PDC2" s="437"/>
      <c r="PDD2" s="437"/>
      <c r="PDE2" s="437"/>
      <c r="PDF2" s="437"/>
      <c r="PDG2" s="437"/>
      <c r="PDH2" s="437"/>
      <c r="PDI2" s="437"/>
      <c r="PDJ2" s="437"/>
      <c r="PDK2" s="437"/>
      <c r="PDL2" s="437"/>
      <c r="PDM2" s="437"/>
      <c r="PDN2" s="437"/>
      <c r="PDO2" s="437"/>
      <c r="PDP2" s="437"/>
      <c r="PDQ2" s="437"/>
      <c r="PDR2" s="437"/>
      <c r="PDS2" s="437"/>
      <c r="PDT2" s="437"/>
      <c r="PDU2" s="436"/>
      <c r="PDV2" s="437"/>
      <c r="PDW2" s="437"/>
      <c r="PDX2" s="437"/>
      <c r="PDY2" s="437"/>
      <c r="PDZ2" s="437"/>
      <c r="PEA2" s="437"/>
      <c r="PEB2" s="437"/>
      <c r="PEC2" s="437"/>
      <c r="PED2" s="437"/>
      <c r="PEE2" s="437"/>
      <c r="PEF2" s="437"/>
      <c r="PEG2" s="437"/>
      <c r="PEH2" s="437"/>
      <c r="PEI2" s="437"/>
      <c r="PEJ2" s="437"/>
      <c r="PEK2" s="437"/>
      <c r="PEL2" s="437"/>
      <c r="PEM2" s="437"/>
      <c r="PEN2" s="437"/>
      <c r="PEO2" s="436"/>
      <c r="PEP2" s="437"/>
      <c r="PEQ2" s="437"/>
      <c r="PER2" s="437"/>
      <c r="PES2" s="437"/>
      <c r="PET2" s="437"/>
      <c r="PEU2" s="437"/>
      <c r="PEV2" s="437"/>
      <c r="PEW2" s="437"/>
      <c r="PEX2" s="437"/>
      <c r="PEY2" s="437"/>
      <c r="PEZ2" s="437"/>
      <c r="PFA2" s="437"/>
      <c r="PFB2" s="437"/>
      <c r="PFC2" s="437"/>
      <c r="PFD2" s="437"/>
      <c r="PFE2" s="437"/>
      <c r="PFF2" s="437"/>
      <c r="PFG2" s="437"/>
      <c r="PFH2" s="437"/>
      <c r="PFI2" s="436"/>
      <c r="PFJ2" s="437"/>
      <c r="PFK2" s="437"/>
      <c r="PFL2" s="437"/>
      <c r="PFM2" s="437"/>
      <c r="PFN2" s="437"/>
      <c r="PFO2" s="437"/>
      <c r="PFP2" s="437"/>
      <c r="PFQ2" s="437"/>
      <c r="PFR2" s="437"/>
      <c r="PFS2" s="437"/>
      <c r="PFT2" s="437"/>
      <c r="PFU2" s="437"/>
      <c r="PFV2" s="437"/>
      <c r="PFW2" s="437"/>
      <c r="PFX2" s="437"/>
      <c r="PFY2" s="437"/>
      <c r="PFZ2" s="437"/>
      <c r="PGA2" s="437"/>
      <c r="PGB2" s="437"/>
      <c r="PGC2" s="436"/>
      <c r="PGD2" s="437"/>
      <c r="PGE2" s="437"/>
      <c r="PGF2" s="437"/>
      <c r="PGG2" s="437"/>
      <c r="PGH2" s="437"/>
      <c r="PGI2" s="437"/>
      <c r="PGJ2" s="437"/>
      <c r="PGK2" s="437"/>
      <c r="PGL2" s="437"/>
      <c r="PGM2" s="437"/>
      <c r="PGN2" s="437"/>
      <c r="PGO2" s="437"/>
      <c r="PGP2" s="437"/>
      <c r="PGQ2" s="437"/>
      <c r="PGR2" s="437"/>
      <c r="PGS2" s="437"/>
      <c r="PGT2" s="437"/>
      <c r="PGU2" s="437"/>
      <c r="PGV2" s="437"/>
      <c r="PGW2" s="436"/>
      <c r="PGX2" s="437"/>
      <c r="PGY2" s="437"/>
      <c r="PGZ2" s="437"/>
      <c r="PHA2" s="437"/>
      <c r="PHB2" s="437"/>
      <c r="PHC2" s="437"/>
      <c r="PHD2" s="437"/>
      <c r="PHE2" s="437"/>
      <c r="PHF2" s="437"/>
      <c r="PHG2" s="437"/>
      <c r="PHH2" s="437"/>
      <c r="PHI2" s="437"/>
      <c r="PHJ2" s="437"/>
      <c r="PHK2" s="437"/>
      <c r="PHL2" s="437"/>
      <c r="PHM2" s="437"/>
      <c r="PHN2" s="437"/>
      <c r="PHO2" s="437"/>
      <c r="PHP2" s="437"/>
      <c r="PHQ2" s="436"/>
      <c r="PHR2" s="437"/>
      <c r="PHS2" s="437"/>
      <c r="PHT2" s="437"/>
      <c r="PHU2" s="437"/>
      <c r="PHV2" s="437"/>
      <c r="PHW2" s="437"/>
      <c r="PHX2" s="437"/>
      <c r="PHY2" s="437"/>
      <c r="PHZ2" s="437"/>
      <c r="PIA2" s="437"/>
      <c r="PIB2" s="437"/>
      <c r="PIC2" s="437"/>
      <c r="PID2" s="437"/>
      <c r="PIE2" s="437"/>
      <c r="PIF2" s="437"/>
      <c r="PIG2" s="437"/>
      <c r="PIH2" s="437"/>
      <c r="PII2" s="437"/>
      <c r="PIJ2" s="437"/>
      <c r="PIK2" s="436"/>
      <c r="PIL2" s="437"/>
      <c r="PIM2" s="437"/>
      <c r="PIN2" s="437"/>
      <c r="PIO2" s="437"/>
      <c r="PIP2" s="437"/>
      <c r="PIQ2" s="437"/>
      <c r="PIR2" s="437"/>
      <c r="PIS2" s="437"/>
      <c r="PIT2" s="437"/>
      <c r="PIU2" s="437"/>
      <c r="PIV2" s="437"/>
      <c r="PIW2" s="437"/>
      <c r="PIX2" s="437"/>
      <c r="PIY2" s="437"/>
      <c r="PIZ2" s="437"/>
      <c r="PJA2" s="437"/>
      <c r="PJB2" s="437"/>
      <c r="PJC2" s="437"/>
      <c r="PJD2" s="437"/>
      <c r="PJE2" s="436"/>
      <c r="PJF2" s="437"/>
      <c r="PJG2" s="437"/>
      <c r="PJH2" s="437"/>
      <c r="PJI2" s="437"/>
      <c r="PJJ2" s="437"/>
      <c r="PJK2" s="437"/>
      <c r="PJL2" s="437"/>
      <c r="PJM2" s="437"/>
      <c r="PJN2" s="437"/>
      <c r="PJO2" s="437"/>
      <c r="PJP2" s="437"/>
      <c r="PJQ2" s="437"/>
      <c r="PJR2" s="437"/>
      <c r="PJS2" s="437"/>
      <c r="PJT2" s="437"/>
      <c r="PJU2" s="437"/>
      <c r="PJV2" s="437"/>
      <c r="PJW2" s="437"/>
      <c r="PJX2" s="437"/>
      <c r="PJY2" s="436"/>
      <c r="PJZ2" s="437"/>
      <c r="PKA2" s="437"/>
      <c r="PKB2" s="437"/>
      <c r="PKC2" s="437"/>
      <c r="PKD2" s="437"/>
      <c r="PKE2" s="437"/>
      <c r="PKF2" s="437"/>
      <c r="PKG2" s="437"/>
      <c r="PKH2" s="437"/>
      <c r="PKI2" s="437"/>
      <c r="PKJ2" s="437"/>
      <c r="PKK2" s="437"/>
      <c r="PKL2" s="437"/>
      <c r="PKM2" s="437"/>
      <c r="PKN2" s="437"/>
      <c r="PKO2" s="437"/>
      <c r="PKP2" s="437"/>
      <c r="PKQ2" s="437"/>
      <c r="PKR2" s="437"/>
      <c r="PKS2" s="436"/>
      <c r="PKT2" s="437"/>
      <c r="PKU2" s="437"/>
      <c r="PKV2" s="437"/>
      <c r="PKW2" s="437"/>
      <c r="PKX2" s="437"/>
      <c r="PKY2" s="437"/>
      <c r="PKZ2" s="437"/>
      <c r="PLA2" s="437"/>
      <c r="PLB2" s="437"/>
      <c r="PLC2" s="437"/>
      <c r="PLD2" s="437"/>
      <c r="PLE2" s="437"/>
      <c r="PLF2" s="437"/>
      <c r="PLG2" s="437"/>
      <c r="PLH2" s="437"/>
      <c r="PLI2" s="437"/>
      <c r="PLJ2" s="437"/>
      <c r="PLK2" s="437"/>
      <c r="PLL2" s="437"/>
      <c r="PLM2" s="436"/>
      <c r="PLN2" s="437"/>
      <c r="PLO2" s="437"/>
      <c r="PLP2" s="437"/>
      <c r="PLQ2" s="437"/>
      <c r="PLR2" s="437"/>
      <c r="PLS2" s="437"/>
      <c r="PLT2" s="437"/>
      <c r="PLU2" s="437"/>
      <c r="PLV2" s="437"/>
      <c r="PLW2" s="437"/>
      <c r="PLX2" s="437"/>
      <c r="PLY2" s="437"/>
      <c r="PLZ2" s="437"/>
      <c r="PMA2" s="437"/>
      <c r="PMB2" s="437"/>
      <c r="PMC2" s="437"/>
      <c r="PMD2" s="437"/>
      <c r="PME2" s="437"/>
      <c r="PMF2" s="437"/>
      <c r="PMG2" s="436"/>
      <c r="PMH2" s="437"/>
      <c r="PMI2" s="437"/>
      <c r="PMJ2" s="437"/>
      <c r="PMK2" s="437"/>
      <c r="PML2" s="437"/>
      <c r="PMM2" s="437"/>
      <c r="PMN2" s="437"/>
      <c r="PMO2" s="437"/>
      <c r="PMP2" s="437"/>
      <c r="PMQ2" s="437"/>
      <c r="PMR2" s="437"/>
      <c r="PMS2" s="437"/>
      <c r="PMT2" s="437"/>
      <c r="PMU2" s="437"/>
      <c r="PMV2" s="437"/>
      <c r="PMW2" s="437"/>
      <c r="PMX2" s="437"/>
      <c r="PMY2" s="437"/>
      <c r="PMZ2" s="437"/>
      <c r="PNA2" s="436"/>
      <c r="PNB2" s="437"/>
      <c r="PNC2" s="437"/>
      <c r="PND2" s="437"/>
      <c r="PNE2" s="437"/>
      <c r="PNF2" s="437"/>
      <c r="PNG2" s="437"/>
      <c r="PNH2" s="437"/>
      <c r="PNI2" s="437"/>
      <c r="PNJ2" s="437"/>
      <c r="PNK2" s="437"/>
      <c r="PNL2" s="437"/>
      <c r="PNM2" s="437"/>
      <c r="PNN2" s="437"/>
      <c r="PNO2" s="437"/>
      <c r="PNP2" s="437"/>
      <c r="PNQ2" s="437"/>
      <c r="PNR2" s="437"/>
      <c r="PNS2" s="437"/>
      <c r="PNT2" s="437"/>
      <c r="PNU2" s="436"/>
      <c r="PNV2" s="437"/>
      <c r="PNW2" s="437"/>
      <c r="PNX2" s="437"/>
      <c r="PNY2" s="437"/>
      <c r="PNZ2" s="437"/>
      <c r="POA2" s="437"/>
      <c r="POB2" s="437"/>
      <c r="POC2" s="437"/>
      <c r="POD2" s="437"/>
      <c r="POE2" s="437"/>
      <c r="POF2" s="437"/>
      <c r="POG2" s="437"/>
      <c r="POH2" s="437"/>
      <c r="POI2" s="437"/>
      <c r="POJ2" s="437"/>
      <c r="POK2" s="437"/>
      <c r="POL2" s="437"/>
      <c r="POM2" s="437"/>
      <c r="PON2" s="437"/>
      <c r="POO2" s="436"/>
      <c r="POP2" s="437"/>
      <c r="POQ2" s="437"/>
      <c r="POR2" s="437"/>
      <c r="POS2" s="437"/>
      <c r="POT2" s="437"/>
      <c r="POU2" s="437"/>
      <c r="POV2" s="437"/>
      <c r="POW2" s="437"/>
      <c r="POX2" s="437"/>
      <c r="POY2" s="437"/>
      <c r="POZ2" s="437"/>
      <c r="PPA2" s="437"/>
      <c r="PPB2" s="437"/>
      <c r="PPC2" s="437"/>
      <c r="PPD2" s="437"/>
      <c r="PPE2" s="437"/>
      <c r="PPF2" s="437"/>
      <c r="PPG2" s="437"/>
      <c r="PPH2" s="437"/>
      <c r="PPI2" s="436"/>
      <c r="PPJ2" s="437"/>
      <c r="PPK2" s="437"/>
      <c r="PPL2" s="437"/>
      <c r="PPM2" s="437"/>
      <c r="PPN2" s="437"/>
      <c r="PPO2" s="437"/>
      <c r="PPP2" s="437"/>
      <c r="PPQ2" s="437"/>
      <c r="PPR2" s="437"/>
      <c r="PPS2" s="437"/>
      <c r="PPT2" s="437"/>
      <c r="PPU2" s="437"/>
      <c r="PPV2" s="437"/>
      <c r="PPW2" s="437"/>
      <c r="PPX2" s="437"/>
      <c r="PPY2" s="437"/>
      <c r="PPZ2" s="437"/>
      <c r="PQA2" s="437"/>
      <c r="PQB2" s="437"/>
      <c r="PQC2" s="436"/>
      <c r="PQD2" s="437"/>
      <c r="PQE2" s="437"/>
      <c r="PQF2" s="437"/>
      <c r="PQG2" s="437"/>
      <c r="PQH2" s="437"/>
      <c r="PQI2" s="437"/>
      <c r="PQJ2" s="437"/>
      <c r="PQK2" s="437"/>
      <c r="PQL2" s="437"/>
      <c r="PQM2" s="437"/>
      <c r="PQN2" s="437"/>
      <c r="PQO2" s="437"/>
      <c r="PQP2" s="437"/>
      <c r="PQQ2" s="437"/>
      <c r="PQR2" s="437"/>
      <c r="PQS2" s="437"/>
      <c r="PQT2" s="437"/>
      <c r="PQU2" s="437"/>
      <c r="PQV2" s="437"/>
      <c r="PQW2" s="436"/>
      <c r="PQX2" s="437"/>
      <c r="PQY2" s="437"/>
      <c r="PQZ2" s="437"/>
      <c r="PRA2" s="437"/>
      <c r="PRB2" s="437"/>
      <c r="PRC2" s="437"/>
      <c r="PRD2" s="437"/>
      <c r="PRE2" s="437"/>
      <c r="PRF2" s="437"/>
      <c r="PRG2" s="437"/>
      <c r="PRH2" s="437"/>
      <c r="PRI2" s="437"/>
      <c r="PRJ2" s="437"/>
      <c r="PRK2" s="437"/>
      <c r="PRL2" s="437"/>
      <c r="PRM2" s="437"/>
      <c r="PRN2" s="437"/>
      <c r="PRO2" s="437"/>
      <c r="PRP2" s="437"/>
      <c r="PRQ2" s="436"/>
      <c r="PRR2" s="437"/>
      <c r="PRS2" s="437"/>
      <c r="PRT2" s="437"/>
      <c r="PRU2" s="437"/>
      <c r="PRV2" s="437"/>
      <c r="PRW2" s="437"/>
      <c r="PRX2" s="437"/>
      <c r="PRY2" s="437"/>
      <c r="PRZ2" s="437"/>
      <c r="PSA2" s="437"/>
      <c r="PSB2" s="437"/>
      <c r="PSC2" s="437"/>
      <c r="PSD2" s="437"/>
      <c r="PSE2" s="437"/>
      <c r="PSF2" s="437"/>
      <c r="PSG2" s="437"/>
      <c r="PSH2" s="437"/>
      <c r="PSI2" s="437"/>
      <c r="PSJ2" s="437"/>
      <c r="PSK2" s="436"/>
      <c r="PSL2" s="437"/>
      <c r="PSM2" s="437"/>
      <c r="PSN2" s="437"/>
      <c r="PSO2" s="437"/>
      <c r="PSP2" s="437"/>
      <c r="PSQ2" s="437"/>
      <c r="PSR2" s="437"/>
      <c r="PSS2" s="437"/>
      <c r="PST2" s="437"/>
      <c r="PSU2" s="437"/>
      <c r="PSV2" s="437"/>
      <c r="PSW2" s="437"/>
      <c r="PSX2" s="437"/>
      <c r="PSY2" s="437"/>
      <c r="PSZ2" s="437"/>
      <c r="PTA2" s="437"/>
      <c r="PTB2" s="437"/>
      <c r="PTC2" s="437"/>
      <c r="PTD2" s="437"/>
      <c r="PTE2" s="436"/>
      <c r="PTF2" s="437"/>
      <c r="PTG2" s="437"/>
      <c r="PTH2" s="437"/>
      <c r="PTI2" s="437"/>
      <c r="PTJ2" s="437"/>
      <c r="PTK2" s="437"/>
      <c r="PTL2" s="437"/>
      <c r="PTM2" s="437"/>
      <c r="PTN2" s="437"/>
      <c r="PTO2" s="437"/>
      <c r="PTP2" s="437"/>
      <c r="PTQ2" s="437"/>
      <c r="PTR2" s="437"/>
      <c r="PTS2" s="437"/>
      <c r="PTT2" s="437"/>
      <c r="PTU2" s="437"/>
      <c r="PTV2" s="437"/>
      <c r="PTW2" s="437"/>
      <c r="PTX2" s="437"/>
      <c r="PTY2" s="436"/>
      <c r="PTZ2" s="437"/>
      <c r="PUA2" s="437"/>
      <c r="PUB2" s="437"/>
      <c r="PUC2" s="437"/>
      <c r="PUD2" s="437"/>
      <c r="PUE2" s="437"/>
      <c r="PUF2" s="437"/>
      <c r="PUG2" s="437"/>
      <c r="PUH2" s="437"/>
      <c r="PUI2" s="437"/>
      <c r="PUJ2" s="437"/>
      <c r="PUK2" s="437"/>
      <c r="PUL2" s="437"/>
      <c r="PUM2" s="437"/>
      <c r="PUN2" s="437"/>
      <c r="PUO2" s="437"/>
      <c r="PUP2" s="437"/>
      <c r="PUQ2" s="437"/>
      <c r="PUR2" s="437"/>
      <c r="PUS2" s="436"/>
      <c r="PUT2" s="437"/>
      <c r="PUU2" s="437"/>
      <c r="PUV2" s="437"/>
      <c r="PUW2" s="437"/>
      <c r="PUX2" s="437"/>
      <c r="PUY2" s="437"/>
      <c r="PUZ2" s="437"/>
      <c r="PVA2" s="437"/>
      <c r="PVB2" s="437"/>
      <c r="PVC2" s="437"/>
      <c r="PVD2" s="437"/>
      <c r="PVE2" s="437"/>
      <c r="PVF2" s="437"/>
      <c r="PVG2" s="437"/>
      <c r="PVH2" s="437"/>
      <c r="PVI2" s="437"/>
      <c r="PVJ2" s="437"/>
      <c r="PVK2" s="437"/>
      <c r="PVL2" s="437"/>
      <c r="PVM2" s="436"/>
      <c r="PVN2" s="437"/>
      <c r="PVO2" s="437"/>
      <c r="PVP2" s="437"/>
      <c r="PVQ2" s="437"/>
      <c r="PVR2" s="437"/>
      <c r="PVS2" s="437"/>
      <c r="PVT2" s="437"/>
      <c r="PVU2" s="437"/>
      <c r="PVV2" s="437"/>
      <c r="PVW2" s="437"/>
      <c r="PVX2" s="437"/>
      <c r="PVY2" s="437"/>
      <c r="PVZ2" s="437"/>
      <c r="PWA2" s="437"/>
      <c r="PWB2" s="437"/>
      <c r="PWC2" s="437"/>
      <c r="PWD2" s="437"/>
      <c r="PWE2" s="437"/>
      <c r="PWF2" s="437"/>
      <c r="PWG2" s="436"/>
      <c r="PWH2" s="437"/>
      <c r="PWI2" s="437"/>
      <c r="PWJ2" s="437"/>
      <c r="PWK2" s="437"/>
      <c r="PWL2" s="437"/>
      <c r="PWM2" s="437"/>
      <c r="PWN2" s="437"/>
      <c r="PWO2" s="437"/>
      <c r="PWP2" s="437"/>
      <c r="PWQ2" s="437"/>
      <c r="PWR2" s="437"/>
      <c r="PWS2" s="437"/>
      <c r="PWT2" s="437"/>
      <c r="PWU2" s="437"/>
      <c r="PWV2" s="437"/>
      <c r="PWW2" s="437"/>
      <c r="PWX2" s="437"/>
      <c r="PWY2" s="437"/>
      <c r="PWZ2" s="437"/>
      <c r="PXA2" s="436"/>
      <c r="PXB2" s="437"/>
      <c r="PXC2" s="437"/>
      <c r="PXD2" s="437"/>
      <c r="PXE2" s="437"/>
      <c r="PXF2" s="437"/>
      <c r="PXG2" s="437"/>
      <c r="PXH2" s="437"/>
      <c r="PXI2" s="437"/>
      <c r="PXJ2" s="437"/>
      <c r="PXK2" s="437"/>
      <c r="PXL2" s="437"/>
      <c r="PXM2" s="437"/>
      <c r="PXN2" s="437"/>
      <c r="PXO2" s="437"/>
      <c r="PXP2" s="437"/>
      <c r="PXQ2" s="437"/>
      <c r="PXR2" s="437"/>
      <c r="PXS2" s="437"/>
      <c r="PXT2" s="437"/>
      <c r="PXU2" s="436"/>
      <c r="PXV2" s="437"/>
      <c r="PXW2" s="437"/>
      <c r="PXX2" s="437"/>
      <c r="PXY2" s="437"/>
      <c r="PXZ2" s="437"/>
      <c r="PYA2" s="437"/>
      <c r="PYB2" s="437"/>
      <c r="PYC2" s="437"/>
      <c r="PYD2" s="437"/>
      <c r="PYE2" s="437"/>
      <c r="PYF2" s="437"/>
      <c r="PYG2" s="437"/>
      <c r="PYH2" s="437"/>
      <c r="PYI2" s="437"/>
      <c r="PYJ2" s="437"/>
      <c r="PYK2" s="437"/>
      <c r="PYL2" s="437"/>
      <c r="PYM2" s="437"/>
      <c r="PYN2" s="437"/>
      <c r="PYO2" s="436"/>
      <c r="PYP2" s="437"/>
      <c r="PYQ2" s="437"/>
      <c r="PYR2" s="437"/>
      <c r="PYS2" s="437"/>
      <c r="PYT2" s="437"/>
      <c r="PYU2" s="437"/>
      <c r="PYV2" s="437"/>
      <c r="PYW2" s="437"/>
      <c r="PYX2" s="437"/>
      <c r="PYY2" s="437"/>
      <c r="PYZ2" s="437"/>
      <c r="PZA2" s="437"/>
      <c r="PZB2" s="437"/>
      <c r="PZC2" s="437"/>
      <c r="PZD2" s="437"/>
      <c r="PZE2" s="437"/>
      <c r="PZF2" s="437"/>
      <c r="PZG2" s="437"/>
      <c r="PZH2" s="437"/>
      <c r="PZI2" s="436"/>
      <c r="PZJ2" s="437"/>
      <c r="PZK2" s="437"/>
      <c r="PZL2" s="437"/>
      <c r="PZM2" s="437"/>
      <c r="PZN2" s="437"/>
      <c r="PZO2" s="437"/>
      <c r="PZP2" s="437"/>
      <c r="PZQ2" s="437"/>
      <c r="PZR2" s="437"/>
      <c r="PZS2" s="437"/>
      <c r="PZT2" s="437"/>
      <c r="PZU2" s="437"/>
      <c r="PZV2" s="437"/>
      <c r="PZW2" s="437"/>
      <c r="PZX2" s="437"/>
      <c r="PZY2" s="437"/>
      <c r="PZZ2" s="437"/>
      <c r="QAA2" s="437"/>
      <c r="QAB2" s="437"/>
      <c r="QAC2" s="436"/>
      <c r="QAD2" s="437"/>
      <c r="QAE2" s="437"/>
      <c r="QAF2" s="437"/>
      <c r="QAG2" s="437"/>
      <c r="QAH2" s="437"/>
      <c r="QAI2" s="437"/>
      <c r="QAJ2" s="437"/>
      <c r="QAK2" s="437"/>
      <c r="QAL2" s="437"/>
      <c r="QAM2" s="437"/>
      <c r="QAN2" s="437"/>
      <c r="QAO2" s="437"/>
      <c r="QAP2" s="437"/>
      <c r="QAQ2" s="437"/>
      <c r="QAR2" s="437"/>
      <c r="QAS2" s="437"/>
      <c r="QAT2" s="437"/>
      <c r="QAU2" s="437"/>
      <c r="QAV2" s="437"/>
      <c r="QAW2" s="436"/>
      <c r="QAX2" s="437"/>
      <c r="QAY2" s="437"/>
      <c r="QAZ2" s="437"/>
      <c r="QBA2" s="437"/>
      <c r="QBB2" s="437"/>
      <c r="QBC2" s="437"/>
      <c r="QBD2" s="437"/>
      <c r="QBE2" s="437"/>
      <c r="QBF2" s="437"/>
      <c r="QBG2" s="437"/>
      <c r="QBH2" s="437"/>
      <c r="QBI2" s="437"/>
      <c r="QBJ2" s="437"/>
      <c r="QBK2" s="437"/>
      <c r="QBL2" s="437"/>
      <c r="QBM2" s="437"/>
      <c r="QBN2" s="437"/>
      <c r="QBO2" s="437"/>
      <c r="QBP2" s="437"/>
      <c r="QBQ2" s="436"/>
      <c r="QBR2" s="437"/>
      <c r="QBS2" s="437"/>
      <c r="QBT2" s="437"/>
      <c r="QBU2" s="437"/>
      <c r="QBV2" s="437"/>
      <c r="QBW2" s="437"/>
      <c r="QBX2" s="437"/>
      <c r="QBY2" s="437"/>
      <c r="QBZ2" s="437"/>
      <c r="QCA2" s="437"/>
      <c r="QCB2" s="437"/>
      <c r="QCC2" s="437"/>
      <c r="QCD2" s="437"/>
      <c r="QCE2" s="437"/>
      <c r="QCF2" s="437"/>
      <c r="QCG2" s="437"/>
      <c r="QCH2" s="437"/>
      <c r="QCI2" s="437"/>
      <c r="QCJ2" s="437"/>
      <c r="QCK2" s="436"/>
      <c r="QCL2" s="437"/>
      <c r="QCM2" s="437"/>
      <c r="QCN2" s="437"/>
      <c r="QCO2" s="437"/>
      <c r="QCP2" s="437"/>
      <c r="QCQ2" s="437"/>
      <c r="QCR2" s="437"/>
      <c r="QCS2" s="437"/>
      <c r="QCT2" s="437"/>
      <c r="QCU2" s="437"/>
      <c r="QCV2" s="437"/>
      <c r="QCW2" s="437"/>
      <c r="QCX2" s="437"/>
      <c r="QCY2" s="437"/>
      <c r="QCZ2" s="437"/>
      <c r="QDA2" s="437"/>
      <c r="QDB2" s="437"/>
      <c r="QDC2" s="437"/>
      <c r="QDD2" s="437"/>
      <c r="QDE2" s="436"/>
      <c r="QDF2" s="437"/>
      <c r="QDG2" s="437"/>
      <c r="QDH2" s="437"/>
      <c r="QDI2" s="437"/>
      <c r="QDJ2" s="437"/>
      <c r="QDK2" s="437"/>
      <c r="QDL2" s="437"/>
      <c r="QDM2" s="437"/>
      <c r="QDN2" s="437"/>
      <c r="QDO2" s="437"/>
      <c r="QDP2" s="437"/>
      <c r="QDQ2" s="437"/>
      <c r="QDR2" s="437"/>
      <c r="QDS2" s="437"/>
      <c r="QDT2" s="437"/>
      <c r="QDU2" s="437"/>
      <c r="QDV2" s="437"/>
      <c r="QDW2" s="437"/>
      <c r="QDX2" s="437"/>
      <c r="QDY2" s="436"/>
      <c r="QDZ2" s="437"/>
      <c r="QEA2" s="437"/>
      <c r="QEB2" s="437"/>
      <c r="QEC2" s="437"/>
      <c r="QED2" s="437"/>
      <c r="QEE2" s="437"/>
      <c r="QEF2" s="437"/>
      <c r="QEG2" s="437"/>
      <c r="QEH2" s="437"/>
      <c r="QEI2" s="437"/>
      <c r="QEJ2" s="437"/>
      <c r="QEK2" s="437"/>
      <c r="QEL2" s="437"/>
      <c r="QEM2" s="437"/>
      <c r="QEN2" s="437"/>
      <c r="QEO2" s="437"/>
      <c r="QEP2" s="437"/>
      <c r="QEQ2" s="437"/>
      <c r="QER2" s="437"/>
      <c r="QES2" s="436"/>
      <c r="QET2" s="437"/>
      <c r="QEU2" s="437"/>
      <c r="QEV2" s="437"/>
      <c r="QEW2" s="437"/>
      <c r="QEX2" s="437"/>
      <c r="QEY2" s="437"/>
      <c r="QEZ2" s="437"/>
      <c r="QFA2" s="437"/>
      <c r="QFB2" s="437"/>
      <c r="QFC2" s="437"/>
      <c r="QFD2" s="437"/>
      <c r="QFE2" s="437"/>
      <c r="QFF2" s="437"/>
      <c r="QFG2" s="437"/>
      <c r="QFH2" s="437"/>
      <c r="QFI2" s="437"/>
      <c r="QFJ2" s="437"/>
      <c r="QFK2" s="437"/>
      <c r="QFL2" s="437"/>
      <c r="QFM2" s="436"/>
      <c r="QFN2" s="437"/>
      <c r="QFO2" s="437"/>
      <c r="QFP2" s="437"/>
      <c r="QFQ2" s="437"/>
      <c r="QFR2" s="437"/>
      <c r="QFS2" s="437"/>
      <c r="QFT2" s="437"/>
      <c r="QFU2" s="437"/>
      <c r="QFV2" s="437"/>
      <c r="QFW2" s="437"/>
      <c r="QFX2" s="437"/>
      <c r="QFY2" s="437"/>
      <c r="QFZ2" s="437"/>
      <c r="QGA2" s="437"/>
      <c r="QGB2" s="437"/>
      <c r="QGC2" s="437"/>
      <c r="QGD2" s="437"/>
      <c r="QGE2" s="437"/>
      <c r="QGF2" s="437"/>
      <c r="QGG2" s="436"/>
      <c r="QGH2" s="437"/>
      <c r="QGI2" s="437"/>
      <c r="QGJ2" s="437"/>
      <c r="QGK2" s="437"/>
      <c r="QGL2" s="437"/>
      <c r="QGM2" s="437"/>
      <c r="QGN2" s="437"/>
      <c r="QGO2" s="437"/>
      <c r="QGP2" s="437"/>
      <c r="QGQ2" s="437"/>
      <c r="QGR2" s="437"/>
      <c r="QGS2" s="437"/>
      <c r="QGT2" s="437"/>
      <c r="QGU2" s="437"/>
      <c r="QGV2" s="437"/>
      <c r="QGW2" s="437"/>
      <c r="QGX2" s="437"/>
      <c r="QGY2" s="437"/>
      <c r="QGZ2" s="437"/>
      <c r="QHA2" s="436"/>
      <c r="QHB2" s="437"/>
      <c r="QHC2" s="437"/>
      <c r="QHD2" s="437"/>
      <c r="QHE2" s="437"/>
      <c r="QHF2" s="437"/>
      <c r="QHG2" s="437"/>
      <c r="QHH2" s="437"/>
      <c r="QHI2" s="437"/>
      <c r="QHJ2" s="437"/>
      <c r="QHK2" s="437"/>
      <c r="QHL2" s="437"/>
      <c r="QHM2" s="437"/>
      <c r="QHN2" s="437"/>
      <c r="QHO2" s="437"/>
      <c r="QHP2" s="437"/>
      <c r="QHQ2" s="437"/>
      <c r="QHR2" s="437"/>
      <c r="QHS2" s="437"/>
      <c r="QHT2" s="437"/>
      <c r="QHU2" s="436"/>
      <c r="QHV2" s="437"/>
      <c r="QHW2" s="437"/>
      <c r="QHX2" s="437"/>
      <c r="QHY2" s="437"/>
      <c r="QHZ2" s="437"/>
      <c r="QIA2" s="437"/>
      <c r="QIB2" s="437"/>
      <c r="QIC2" s="437"/>
      <c r="QID2" s="437"/>
      <c r="QIE2" s="437"/>
      <c r="QIF2" s="437"/>
      <c r="QIG2" s="437"/>
      <c r="QIH2" s="437"/>
      <c r="QII2" s="437"/>
      <c r="QIJ2" s="437"/>
      <c r="QIK2" s="437"/>
      <c r="QIL2" s="437"/>
      <c r="QIM2" s="437"/>
      <c r="QIN2" s="437"/>
      <c r="QIO2" s="436"/>
      <c r="QIP2" s="437"/>
      <c r="QIQ2" s="437"/>
      <c r="QIR2" s="437"/>
      <c r="QIS2" s="437"/>
      <c r="QIT2" s="437"/>
      <c r="QIU2" s="437"/>
      <c r="QIV2" s="437"/>
      <c r="QIW2" s="437"/>
      <c r="QIX2" s="437"/>
      <c r="QIY2" s="437"/>
      <c r="QIZ2" s="437"/>
      <c r="QJA2" s="437"/>
      <c r="QJB2" s="437"/>
      <c r="QJC2" s="437"/>
      <c r="QJD2" s="437"/>
      <c r="QJE2" s="437"/>
      <c r="QJF2" s="437"/>
      <c r="QJG2" s="437"/>
      <c r="QJH2" s="437"/>
      <c r="QJI2" s="436"/>
      <c r="QJJ2" s="437"/>
      <c r="QJK2" s="437"/>
      <c r="QJL2" s="437"/>
      <c r="QJM2" s="437"/>
      <c r="QJN2" s="437"/>
      <c r="QJO2" s="437"/>
      <c r="QJP2" s="437"/>
      <c r="QJQ2" s="437"/>
      <c r="QJR2" s="437"/>
      <c r="QJS2" s="437"/>
      <c r="QJT2" s="437"/>
      <c r="QJU2" s="437"/>
      <c r="QJV2" s="437"/>
      <c r="QJW2" s="437"/>
      <c r="QJX2" s="437"/>
      <c r="QJY2" s="437"/>
      <c r="QJZ2" s="437"/>
      <c r="QKA2" s="437"/>
      <c r="QKB2" s="437"/>
      <c r="QKC2" s="436"/>
      <c r="QKD2" s="437"/>
      <c r="QKE2" s="437"/>
      <c r="QKF2" s="437"/>
      <c r="QKG2" s="437"/>
      <c r="QKH2" s="437"/>
      <c r="QKI2" s="437"/>
      <c r="QKJ2" s="437"/>
      <c r="QKK2" s="437"/>
      <c r="QKL2" s="437"/>
      <c r="QKM2" s="437"/>
      <c r="QKN2" s="437"/>
      <c r="QKO2" s="437"/>
      <c r="QKP2" s="437"/>
      <c r="QKQ2" s="437"/>
      <c r="QKR2" s="437"/>
      <c r="QKS2" s="437"/>
      <c r="QKT2" s="437"/>
      <c r="QKU2" s="437"/>
      <c r="QKV2" s="437"/>
      <c r="QKW2" s="436"/>
      <c r="QKX2" s="437"/>
      <c r="QKY2" s="437"/>
      <c r="QKZ2" s="437"/>
      <c r="QLA2" s="437"/>
      <c r="QLB2" s="437"/>
      <c r="QLC2" s="437"/>
      <c r="QLD2" s="437"/>
      <c r="QLE2" s="437"/>
      <c r="QLF2" s="437"/>
      <c r="QLG2" s="437"/>
      <c r="QLH2" s="437"/>
      <c r="QLI2" s="437"/>
      <c r="QLJ2" s="437"/>
      <c r="QLK2" s="437"/>
      <c r="QLL2" s="437"/>
      <c r="QLM2" s="437"/>
      <c r="QLN2" s="437"/>
      <c r="QLO2" s="437"/>
      <c r="QLP2" s="437"/>
      <c r="QLQ2" s="436"/>
      <c r="QLR2" s="437"/>
      <c r="QLS2" s="437"/>
      <c r="QLT2" s="437"/>
      <c r="QLU2" s="437"/>
      <c r="QLV2" s="437"/>
      <c r="QLW2" s="437"/>
      <c r="QLX2" s="437"/>
      <c r="QLY2" s="437"/>
      <c r="QLZ2" s="437"/>
      <c r="QMA2" s="437"/>
      <c r="QMB2" s="437"/>
      <c r="QMC2" s="437"/>
      <c r="QMD2" s="437"/>
      <c r="QME2" s="437"/>
      <c r="QMF2" s="437"/>
      <c r="QMG2" s="437"/>
      <c r="QMH2" s="437"/>
      <c r="QMI2" s="437"/>
      <c r="QMJ2" s="437"/>
      <c r="QMK2" s="436"/>
      <c r="QML2" s="437"/>
      <c r="QMM2" s="437"/>
      <c r="QMN2" s="437"/>
      <c r="QMO2" s="437"/>
      <c r="QMP2" s="437"/>
      <c r="QMQ2" s="437"/>
      <c r="QMR2" s="437"/>
      <c r="QMS2" s="437"/>
      <c r="QMT2" s="437"/>
      <c r="QMU2" s="437"/>
      <c r="QMV2" s="437"/>
      <c r="QMW2" s="437"/>
      <c r="QMX2" s="437"/>
      <c r="QMY2" s="437"/>
      <c r="QMZ2" s="437"/>
      <c r="QNA2" s="437"/>
      <c r="QNB2" s="437"/>
      <c r="QNC2" s="437"/>
      <c r="QND2" s="437"/>
      <c r="QNE2" s="436"/>
      <c r="QNF2" s="437"/>
      <c r="QNG2" s="437"/>
      <c r="QNH2" s="437"/>
      <c r="QNI2" s="437"/>
      <c r="QNJ2" s="437"/>
      <c r="QNK2" s="437"/>
      <c r="QNL2" s="437"/>
      <c r="QNM2" s="437"/>
      <c r="QNN2" s="437"/>
      <c r="QNO2" s="437"/>
      <c r="QNP2" s="437"/>
      <c r="QNQ2" s="437"/>
      <c r="QNR2" s="437"/>
      <c r="QNS2" s="437"/>
      <c r="QNT2" s="437"/>
      <c r="QNU2" s="437"/>
      <c r="QNV2" s="437"/>
      <c r="QNW2" s="437"/>
      <c r="QNX2" s="437"/>
      <c r="QNY2" s="436"/>
      <c r="QNZ2" s="437"/>
      <c r="QOA2" s="437"/>
      <c r="QOB2" s="437"/>
      <c r="QOC2" s="437"/>
      <c r="QOD2" s="437"/>
      <c r="QOE2" s="437"/>
      <c r="QOF2" s="437"/>
      <c r="QOG2" s="437"/>
      <c r="QOH2" s="437"/>
      <c r="QOI2" s="437"/>
      <c r="QOJ2" s="437"/>
      <c r="QOK2" s="437"/>
      <c r="QOL2" s="437"/>
      <c r="QOM2" s="437"/>
      <c r="QON2" s="437"/>
      <c r="QOO2" s="437"/>
      <c r="QOP2" s="437"/>
      <c r="QOQ2" s="437"/>
      <c r="QOR2" s="437"/>
      <c r="QOS2" s="436"/>
      <c r="QOT2" s="437"/>
      <c r="QOU2" s="437"/>
      <c r="QOV2" s="437"/>
      <c r="QOW2" s="437"/>
      <c r="QOX2" s="437"/>
      <c r="QOY2" s="437"/>
      <c r="QOZ2" s="437"/>
      <c r="QPA2" s="437"/>
      <c r="QPB2" s="437"/>
      <c r="QPC2" s="437"/>
      <c r="QPD2" s="437"/>
      <c r="QPE2" s="437"/>
      <c r="QPF2" s="437"/>
      <c r="QPG2" s="437"/>
      <c r="QPH2" s="437"/>
      <c r="QPI2" s="437"/>
      <c r="QPJ2" s="437"/>
      <c r="QPK2" s="437"/>
      <c r="QPL2" s="437"/>
      <c r="QPM2" s="436"/>
      <c r="QPN2" s="437"/>
      <c r="QPO2" s="437"/>
      <c r="QPP2" s="437"/>
      <c r="QPQ2" s="437"/>
      <c r="QPR2" s="437"/>
      <c r="QPS2" s="437"/>
      <c r="QPT2" s="437"/>
      <c r="QPU2" s="437"/>
      <c r="QPV2" s="437"/>
      <c r="QPW2" s="437"/>
      <c r="QPX2" s="437"/>
      <c r="QPY2" s="437"/>
      <c r="QPZ2" s="437"/>
      <c r="QQA2" s="437"/>
      <c r="QQB2" s="437"/>
      <c r="QQC2" s="437"/>
      <c r="QQD2" s="437"/>
      <c r="QQE2" s="437"/>
      <c r="QQF2" s="437"/>
      <c r="QQG2" s="436"/>
      <c r="QQH2" s="437"/>
      <c r="QQI2" s="437"/>
      <c r="QQJ2" s="437"/>
      <c r="QQK2" s="437"/>
      <c r="QQL2" s="437"/>
      <c r="QQM2" s="437"/>
      <c r="QQN2" s="437"/>
      <c r="QQO2" s="437"/>
      <c r="QQP2" s="437"/>
      <c r="QQQ2" s="437"/>
      <c r="QQR2" s="437"/>
      <c r="QQS2" s="437"/>
      <c r="QQT2" s="437"/>
      <c r="QQU2" s="437"/>
      <c r="QQV2" s="437"/>
      <c r="QQW2" s="437"/>
      <c r="QQX2" s="437"/>
      <c r="QQY2" s="437"/>
      <c r="QQZ2" s="437"/>
      <c r="QRA2" s="436"/>
      <c r="QRB2" s="437"/>
      <c r="QRC2" s="437"/>
      <c r="QRD2" s="437"/>
      <c r="QRE2" s="437"/>
      <c r="QRF2" s="437"/>
      <c r="QRG2" s="437"/>
      <c r="QRH2" s="437"/>
      <c r="QRI2" s="437"/>
      <c r="QRJ2" s="437"/>
      <c r="QRK2" s="437"/>
      <c r="QRL2" s="437"/>
      <c r="QRM2" s="437"/>
      <c r="QRN2" s="437"/>
      <c r="QRO2" s="437"/>
      <c r="QRP2" s="437"/>
      <c r="QRQ2" s="437"/>
      <c r="QRR2" s="437"/>
      <c r="QRS2" s="437"/>
      <c r="QRT2" s="437"/>
      <c r="QRU2" s="436"/>
      <c r="QRV2" s="437"/>
      <c r="QRW2" s="437"/>
      <c r="QRX2" s="437"/>
      <c r="QRY2" s="437"/>
      <c r="QRZ2" s="437"/>
      <c r="QSA2" s="437"/>
      <c r="QSB2" s="437"/>
      <c r="QSC2" s="437"/>
      <c r="QSD2" s="437"/>
      <c r="QSE2" s="437"/>
      <c r="QSF2" s="437"/>
      <c r="QSG2" s="437"/>
      <c r="QSH2" s="437"/>
      <c r="QSI2" s="437"/>
      <c r="QSJ2" s="437"/>
      <c r="QSK2" s="437"/>
      <c r="QSL2" s="437"/>
      <c r="QSM2" s="437"/>
      <c r="QSN2" s="437"/>
      <c r="QSO2" s="436"/>
      <c r="QSP2" s="437"/>
      <c r="QSQ2" s="437"/>
      <c r="QSR2" s="437"/>
      <c r="QSS2" s="437"/>
      <c r="QST2" s="437"/>
      <c r="QSU2" s="437"/>
      <c r="QSV2" s="437"/>
      <c r="QSW2" s="437"/>
      <c r="QSX2" s="437"/>
      <c r="QSY2" s="437"/>
      <c r="QSZ2" s="437"/>
      <c r="QTA2" s="437"/>
      <c r="QTB2" s="437"/>
      <c r="QTC2" s="437"/>
      <c r="QTD2" s="437"/>
      <c r="QTE2" s="437"/>
      <c r="QTF2" s="437"/>
      <c r="QTG2" s="437"/>
      <c r="QTH2" s="437"/>
      <c r="QTI2" s="436"/>
      <c r="QTJ2" s="437"/>
      <c r="QTK2" s="437"/>
      <c r="QTL2" s="437"/>
      <c r="QTM2" s="437"/>
      <c r="QTN2" s="437"/>
      <c r="QTO2" s="437"/>
      <c r="QTP2" s="437"/>
      <c r="QTQ2" s="437"/>
      <c r="QTR2" s="437"/>
      <c r="QTS2" s="437"/>
      <c r="QTT2" s="437"/>
      <c r="QTU2" s="437"/>
      <c r="QTV2" s="437"/>
      <c r="QTW2" s="437"/>
      <c r="QTX2" s="437"/>
      <c r="QTY2" s="437"/>
      <c r="QTZ2" s="437"/>
      <c r="QUA2" s="437"/>
      <c r="QUB2" s="437"/>
      <c r="QUC2" s="436"/>
      <c r="QUD2" s="437"/>
      <c r="QUE2" s="437"/>
      <c r="QUF2" s="437"/>
      <c r="QUG2" s="437"/>
      <c r="QUH2" s="437"/>
      <c r="QUI2" s="437"/>
      <c r="QUJ2" s="437"/>
      <c r="QUK2" s="437"/>
      <c r="QUL2" s="437"/>
      <c r="QUM2" s="437"/>
      <c r="QUN2" s="437"/>
      <c r="QUO2" s="437"/>
      <c r="QUP2" s="437"/>
      <c r="QUQ2" s="437"/>
      <c r="QUR2" s="437"/>
      <c r="QUS2" s="437"/>
      <c r="QUT2" s="437"/>
      <c r="QUU2" s="437"/>
      <c r="QUV2" s="437"/>
      <c r="QUW2" s="436"/>
      <c r="QUX2" s="437"/>
      <c r="QUY2" s="437"/>
      <c r="QUZ2" s="437"/>
      <c r="QVA2" s="437"/>
      <c r="QVB2" s="437"/>
      <c r="QVC2" s="437"/>
      <c r="QVD2" s="437"/>
      <c r="QVE2" s="437"/>
      <c r="QVF2" s="437"/>
      <c r="QVG2" s="437"/>
      <c r="QVH2" s="437"/>
      <c r="QVI2" s="437"/>
      <c r="QVJ2" s="437"/>
      <c r="QVK2" s="437"/>
      <c r="QVL2" s="437"/>
      <c r="QVM2" s="437"/>
      <c r="QVN2" s="437"/>
      <c r="QVO2" s="437"/>
      <c r="QVP2" s="437"/>
      <c r="QVQ2" s="436"/>
      <c r="QVR2" s="437"/>
      <c r="QVS2" s="437"/>
      <c r="QVT2" s="437"/>
      <c r="QVU2" s="437"/>
      <c r="QVV2" s="437"/>
      <c r="QVW2" s="437"/>
      <c r="QVX2" s="437"/>
      <c r="QVY2" s="437"/>
      <c r="QVZ2" s="437"/>
      <c r="QWA2" s="437"/>
      <c r="QWB2" s="437"/>
      <c r="QWC2" s="437"/>
      <c r="QWD2" s="437"/>
      <c r="QWE2" s="437"/>
      <c r="QWF2" s="437"/>
      <c r="QWG2" s="437"/>
      <c r="QWH2" s="437"/>
      <c r="QWI2" s="437"/>
      <c r="QWJ2" s="437"/>
      <c r="QWK2" s="436"/>
      <c r="QWL2" s="437"/>
      <c r="QWM2" s="437"/>
      <c r="QWN2" s="437"/>
      <c r="QWO2" s="437"/>
      <c r="QWP2" s="437"/>
      <c r="QWQ2" s="437"/>
      <c r="QWR2" s="437"/>
      <c r="QWS2" s="437"/>
      <c r="QWT2" s="437"/>
      <c r="QWU2" s="437"/>
      <c r="QWV2" s="437"/>
      <c r="QWW2" s="437"/>
      <c r="QWX2" s="437"/>
      <c r="QWY2" s="437"/>
      <c r="QWZ2" s="437"/>
      <c r="QXA2" s="437"/>
      <c r="QXB2" s="437"/>
      <c r="QXC2" s="437"/>
      <c r="QXD2" s="437"/>
      <c r="QXE2" s="436"/>
      <c r="QXF2" s="437"/>
      <c r="QXG2" s="437"/>
      <c r="QXH2" s="437"/>
      <c r="QXI2" s="437"/>
      <c r="QXJ2" s="437"/>
      <c r="QXK2" s="437"/>
      <c r="QXL2" s="437"/>
      <c r="QXM2" s="437"/>
      <c r="QXN2" s="437"/>
      <c r="QXO2" s="437"/>
      <c r="QXP2" s="437"/>
      <c r="QXQ2" s="437"/>
      <c r="QXR2" s="437"/>
      <c r="QXS2" s="437"/>
      <c r="QXT2" s="437"/>
      <c r="QXU2" s="437"/>
      <c r="QXV2" s="437"/>
      <c r="QXW2" s="437"/>
      <c r="QXX2" s="437"/>
      <c r="QXY2" s="436"/>
      <c r="QXZ2" s="437"/>
      <c r="QYA2" s="437"/>
      <c r="QYB2" s="437"/>
      <c r="QYC2" s="437"/>
      <c r="QYD2" s="437"/>
      <c r="QYE2" s="437"/>
      <c r="QYF2" s="437"/>
      <c r="QYG2" s="437"/>
      <c r="QYH2" s="437"/>
      <c r="QYI2" s="437"/>
      <c r="QYJ2" s="437"/>
      <c r="QYK2" s="437"/>
      <c r="QYL2" s="437"/>
      <c r="QYM2" s="437"/>
      <c r="QYN2" s="437"/>
      <c r="QYO2" s="437"/>
      <c r="QYP2" s="437"/>
      <c r="QYQ2" s="437"/>
      <c r="QYR2" s="437"/>
      <c r="QYS2" s="436"/>
      <c r="QYT2" s="437"/>
      <c r="QYU2" s="437"/>
      <c r="QYV2" s="437"/>
      <c r="QYW2" s="437"/>
      <c r="QYX2" s="437"/>
      <c r="QYY2" s="437"/>
      <c r="QYZ2" s="437"/>
      <c r="QZA2" s="437"/>
      <c r="QZB2" s="437"/>
      <c r="QZC2" s="437"/>
      <c r="QZD2" s="437"/>
      <c r="QZE2" s="437"/>
      <c r="QZF2" s="437"/>
      <c r="QZG2" s="437"/>
      <c r="QZH2" s="437"/>
      <c r="QZI2" s="437"/>
      <c r="QZJ2" s="437"/>
      <c r="QZK2" s="437"/>
      <c r="QZL2" s="437"/>
      <c r="QZM2" s="436"/>
      <c r="QZN2" s="437"/>
      <c r="QZO2" s="437"/>
      <c r="QZP2" s="437"/>
      <c r="QZQ2" s="437"/>
      <c r="QZR2" s="437"/>
      <c r="QZS2" s="437"/>
      <c r="QZT2" s="437"/>
      <c r="QZU2" s="437"/>
      <c r="QZV2" s="437"/>
      <c r="QZW2" s="437"/>
      <c r="QZX2" s="437"/>
      <c r="QZY2" s="437"/>
      <c r="QZZ2" s="437"/>
      <c r="RAA2" s="437"/>
      <c r="RAB2" s="437"/>
      <c r="RAC2" s="437"/>
      <c r="RAD2" s="437"/>
      <c r="RAE2" s="437"/>
      <c r="RAF2" s="437"/>
      <c r="RAG2" s="436"/>
      <c r="RAH2" s="437"/>
      <c r="RAI2" s="437"/>
      <c r="RAJ2" s="437"/>
      <c r="RAK2" s="437"/>
      <c r="RAL2" s="437"/>
      <c r="RAM2" s="437"/>
      <c r="RAN2" s="437"/>
      <c r="RAO2" s="437"/>
      <c r="RAP2" s="437"/>
      <c r="RAQ2" s="437"/>
      <c r="RAR2" s="437"/>
      <c r="RAS2" s="437"/>
      <c r="RAT2" s="437"/>
      <c r="RAU2" s="437"/>
      <c r="RAV2" s="437"/>
      <c r="RAW2" s="437"/>
      <c r="RAX2" s="437"/>
      <c r="RAY2" s="437"/>
      <c r="RAZ2" s="437"/>
      <c r="RBA2" s="436"/>
      <c r="RBB2" s="437"/>
      <c r="RBC2" s="437"/>
      <c r="RBD2" s="437"/>
      <c r="RBE2" s="437"/>
      <c r="RBF2" s="437"/>
      <c r="RBG2" s="437"/>
      <c r="RBH2" s="437"/>
      <c r="RBI2" s="437"/>
      <c r="RBJ2" s="437"/>
      <c r="RBK2" s="437"/>
      <c r="RBL2" s="437"/>
      <c r="RBM2" s="437"/>
      <c r="RBN2" s="437"/>
      <c r="RBO2" s="437"/>
      <c r="RBP2" s="437"/>
      <c r="RBQ2" s="437"/>
      <c r="RBR2" s="437"/>
      <c r="RBS2" s="437"/>
      <c r="RBT2" s="437"/>
      <c r="RBU2" s="436"/>
      <c r="RBV2" s="437"/>
      <c r="RBW2" s="437"/>
      <c r="RBX2" s="437"/>
      <c r="RBY2" s="437"/>
      <c r="RBZ2" s="437"/>
      <c r="RCA2" s="437"/>
      <c r="RCB2" s="437"/>
      <c r="RCC2" s="437"/>
      <c r="RCD2" s="437"/>
      <c r="RCE2" s="437"/>
      <c r="RCF2" s="437"/>
      <c r="RCG2" s="437"/>
      <c r="RCH2" s="437"/>
      <c r="RCI2" s="437"/>
      <c r="RCJ2" s="437"/>
      <c r="RCK2" s="437"/>
      <c r="RCL2" s="437"/>
      <c r="RCM2" s="437"/>
      <c r="RCN2" s="437"/>
      <c r="RCO2" s="436"/>
      <c r="RCP2" s="437"/>
      <c r="RCQ2" s="437"/>
      <c r="RCR2" s="437"/>
      <c r="RCS2" s="437"/>
      <c r="RCT2" s="437"/>
      <c r="RCU2" s="437"/>
      <c r="RCV2" s="437"/>
      <c r="RCW2" s="437"/>
      <c r="RCX2" s="437"/>
      <c r="RCY2" s="437"/>
      <c r="RCZ2" s="437"/>
      <c r="RDA2" s="437"/>
      <c r="RDB2" s="437"/>
      <c r="RDC2" s="437"/>
      <c r="RDD2" s="437"/>
      <c r="RDE2" s="437"/>
      <c r="RDF2" s="437"/>
      <c r="RDG2" s="437"/>
      <c r="RDH2" s="437"/>
      <c r="RDI2" s="436"/>
      <c r="RDJ2" s="437"/>
      <c r="RDK2" s="437"/>
      <c r="RDL2" s="437"/>
      <c r="RDM2" s="437"/>
      <c r="RDN2" s="437"/>
      <c r="RDO2" s="437"/>
      <c r="RDP2" s="437"/>
      <c r="RDQ2" s="437"/>
      <c r="RDR2" s="437"/>
      <c r="RDS2" s="437"/>
      <c r="RDT2" s="437"/>
      <c r="RDU2" s="437"/>
      <c r="RDV2" s="437"/>
      <c r="RDW2" s="437"/>
      <c r="RDX2" s="437"/>
      <c r="RDY2" s="437"/>
      <c r="RDZ2" s="437"/>
      <c r="REA2" s="437"/>
      <c r="REB2" s="437"/>
      <c r="REC2" s="436"/>
      <c r="RED2" s="437"/>
      <c r="REE2" s="437"/>
      <c r="REF2" s="437"/>
      <c r="REG2" s="437"/>
      <c r="REH2" s="437"/>
      <c r="REI2" s="437"/>
      <c r="REJ2" s="437"/>
      <c r="REK2" s="437"/>
      <c r="REL2" s="437"/>
      <c r="REM2" s="437"/>
      <c r="REN2" s="437"/>
      <c r="REO2" s="437"/>
      <c r="REP2" s="437"/>
      <c r="REQ2" s="437"/>
      <c r="RER2" s="437"/>
      <c r="RES2" s="437"/>
      <c r="RET2" s="437"/>
      <c r="REU2" s="437"/>
      <c r="REV2" s="437"/>
      <c r="REW2" s="436"/>
      <c r="REX2" s="437"/>
      <c r="REY2" s="437"/>
      <c r="REZ2" s="437"/>
      <c r="RFA2" s="437"/>
      <c r="RFB2" s="437"/>
      <c r="RFC2" s="437"/>
      <c r="RFD2" s="437"/>
      <c r="RFE2" s="437"/>
      <c r="RFF2" s="437"/>
      <c r="RFG2" s="437"/>
      <c r="RFH2" s="437"/>
      <c r="RFI2" s="437"/>
      <c r="RFJ2" s="437"/>
      <c r="RFK2" s="437"/>
      <c r="RFL2" s="437"/>
      <c r="RFM2" s="437"/>
      <c r="RFN2" s="437"/>
      <c r="RFO2" s="437"/>
      <c r="RFP2" s="437"/>
      <c r="RFQ2" s="436"/>
      <c r="RFR2" s="437"/>
      <c r="RFS2" s="437"/>
      <c r="RFT2" s="437"/>
      <c r="RFU2" s="437"/>
      <c r="RFV2" s="437"/>
      <c r="RFW2" s="437"/>
      <c r="RFX2" s="437"/>
      <c r="RFY2" s="437"/>
      <c r="RFZ2" s="437"/>
      <c r="RGA2" s="437"/>
      <c r="RGB2" s="437"/>
      <c r="RGC2" s="437"/>
      <c r="RGD2" s="437"/>
      <c r="RGE2" s="437"/>
      <c r="RGF2" s="437"/>
      <c r="RGG2" s="437"/>
      <c r="RGH2" s="437"/>
      <c r="RGI2" s="437"/>
      <c r="RGJ2" s="437"/>
      <c r="RGK2" s="436"/>
      <c r="RGL2" s="437"/>
      <c r="RGM2" s="437"/>
      <c r="RGN2" s="437"/>
      <c r="RGO2" s="437"/>
      <c r="RGP2" s="437"/>
      <c r="RGQ2" s="437"/>
      <c r="RGR2" s="437"/>
      <c r="RGS2" s="437"/>
      <c r="RGT2" s="437"/>
      <c r="RGU2" s="437"/>
      <c r="RGV2" s="437"/>
      <c r="RGW2" s="437"/>
      <c r="RGX2" s="437"/>
      <c r="RGY2" s="437"/>
      <c r="RGZ2" s="437"/>
      <c r="RHA2" s="437"/>
      <c r="RHB2" s="437"/>
      <c r="RHC2" s="437"/>
      <c r="RHD2" s="437"/>
      <c r="RHE2" s="436"/>
      <c r="RHF2" s="437"/>
      <c r="RHG2" s="437"/>
      <c r="RHH2" s="437"/>
      <c r="RHI2" s="437"/>
      <c r="RHJ2" s="437"/>
      <c r="RHK2" s="437"/>
      <c r="RHL2" s="437"/>
      <c r="RHM2" s="437"/>
      <c r="RHN2" s="437"/>
      <c r="RHO2" s="437"/>
      <c r="RHP2" s="437"/>
      <c r="RHQ2" s="437"/>
      <c r="RHR2" s="437"/>
      <c r="RHS2" s="437"/>
      <c r="RHT2" s="437"/>
      <c r="RHU2" s="437"/>
      <c r="RHV2" s="437"/>
      <c r="RHW2" s="437"/>
      <c r="RHX2" s="437"/>
      <c r="RHY2" s="436"/>
      <c r="RHZ2" s="437"/>
      <c r="RIA2" s="437"/>
      <c r="RIB2" s="437"/>
      <c r="RIC2" s="437"/>
      <c r="RID2" s="437"/>
      <c r="RIE2" s="437"/>
      <c r="RIF2" s="437"/>
      <c r="RIG2" s="437"/>
      <c r="RIH2" s="437"/>
      <c r="RII2" s="437"/>
      <c r="RIJ2" s="437"/>
      <c r="RIK2" s="437"/>
      <c r="RIL2" s="437"/>
      <c r="RIM2" s="437"/>
      <c r="RIN2" s="437"/>
      <c r="RIO2" s="437"/>
      <c r="RIP2" s="437"/>
      <c r="RIQ2" s="437"/>
      <c r="RIR2" s="437"/>
      <c r="RIS2" s="436"/>
      <c r="RIT2" s="437"/>
      <c r="RIU2" s="437"/>
      <c r="RIV2" s="437"/>
      <c r="RIW2" s="437"/>
      <c r="RIX2" s="437"/>
      <c r="RIY2" s="437"/>
      <c r="RIZ2" s="437"/>
      <c r="RJA2" s="437"/>
      <c r="RJB2" s="437"/>
      <c r="RJC2" s="437"/>
      <c r="RJD2" s="437"/>
      <c r="RJE2" s="437"/>
      <c r="RJF2" s="437"/>
      <c r="RJG2" s="437"/>
      <c r="RJH2" s="437"/>
      <c r="RJI2" s="437"/>
      <c r="RJJ2" s="437"/>
      <c r="RJK2" s="437"/>
      <c r="RJL2" s="437"/>
      <c r="RJM2" s="436"/>
      <c r="RJN2" s="437"/>
      <c r="RJO2" s="437"/>
      <c r="RJP2" s="437"/>
      <c r="RJQ2" s="437"/>
      <c r="RJR2" s="437"/>
      <c r="RJS2" s="437"/>
      <c r="RJT2" s="437"/>
      <c r="RJU2" s="437"/>
      <c r="RJV2" s="437"/>
      <c r="RJW2" s="437"/>
      <c r="RJX2" s="437"/>
      <c r="RJY2" s="437"/>
      <c r="RJZ2" s="437"/>
      <c r="RKA2" s="437"/>
      <c r="RKB2" s="437"/>
      <c r="RKC2" s="437"/>
      <c r="RKD2" s="437"/>
      <c r="RKE2" s="437"/>
      <c r="RKF2" s="437"/>
      <c r="RKG2" s="436"/>
      <c r="RKH2" s="437"/>
      <c r="RKI2" s="437"/>
      <c r="RKJ2" s="437"/>
      <c r="RKK2" s="437"/>
      <c r="RKL2" s="437"/>
      <c r="RKM2" s="437"/>
      <c r="RKN2" s="437"/>
      <c r="RKO2" s="437"/>
      <c r="RKP2" s="437"/>
      <c r="RKQ2" s="437"/>
      <c r="RKR2" s="437"/>
      <c r="RKS2" s="437"/>
      <c r="RKT2" s="437"/>
      <c r="RKU2" s="437"/>
      <c r="RKV2" s="437"/>
      <c r="RKW2" s="437"/>
      <c r="RKX2" s="437"/>
      <c r="RKY2" s="437"/>
      <c r="RKZ2" s="437"/>
      <c r="RLA2" s="436"/>
      <c r="RLB2" s="437"/>
      <c r="RLC2" s="437"/>
      <c r="RLD2" s="437"/>
      <c r="RLE2" s="437"/>
      <c r="RLF2" s="437"/>
      <c r="RLG2" s="437"/>
      <c r="RLH2" s="437"/>
      <c r="RLI2" s="437"/>
      <c r="RLJ2" s="437"/>
      <c r="RLK2" s="437"/>
      <c r="RLL2" s="437"/>
      <c r="RLM2" s="437"/>
      <c r="RLN2" s="437"/>
      <c r="RLO2" s="437"/>
      <c r="RLP2" s="437"/>
      <c r="RLQ2" s="437"/>
      <c r="RLR2" s="437"/>
      <c r="RLS2" s="437"/>
      <c r="RLT2" s="437"/>
      <c r="RLU2" s="436"/>
      <c r="RLV2" s="437"/>
      <c r="RLW2" s="437"/>
      <c r="RLX2" s="437"/>
      <c r="RLY2" s="437"/>
      <c r="RLZ2" s="437"/>
      <c r="RMA2" s="437"/>
      <c r="RMB2" s="437"/>
      <c r="RMC2" s="437"/>
      <c r="RMD2" s="437"/>
      <c r="RME2" s="437"/>
      <c r="RMF2" s="437"/>
      <c r="RMG2" s="437"/>
      <c r="RMH2" s="437"/>
      <c r="RMI2" s="437"/>
      <c r="RMJ2" s="437"/>
      <c r="RMK2" s="437"/>
      <c r="RML2" s="437"/>
      <c r="RMM2" s="437"/>
      <c r="RMN2" s="437"/>
      <c r="RMO2" s="436"/>
      <c r="RMP2" s="437"/>
      <c r="RMQ2" s="437"/>
      <c r="RMR2" s="437"/>
      <c r="RMS2" s="437"/>
      <c r="RMT2" s="437"/>
      <c r="RMU2" s="437"/>
      <c r="RMV2" s="437"/>
      <c r="RMW2" s="437"/>
      <c r="RMX2" s="437"/>
      <c r="RMY2" s="437"/>
      <c r="RMZ2" s="437"/>
      <c r="RNA2" s="437"/>
      <c r="RNB2" s="437"/>
      <c r="RNC2" s="437"/>
      <c r="RND2" s="437"/>
      <c r="RNE2" s="437"/>
      <c r="RNF2" s="437"/>
      <c r="RNG2" s="437"/>
      <c r="RNH2" s="437"/>
      <c r="RNI2" s="436"/>
      <c r="RNJ2" s="437"/>
      <c r="RNK2" s="437"/>
      <c r="RNL2" s="437"/>
      <c r="RNM2" s="437"/>
      <c r="RNN2" s="437"/>
      <c r="RNO2" s="437"/>
      <c r="RNP2" s="437"/>
      <c r="RNQ2" s="437"/>
      <c r="RNR2" s="437"/>
      <c r="RNS2" s="437"/>
      <c r="RNT2" s="437"/>
      <c r="RNU2" s="437"/>
      <c r="RNV2" s="437"/>
      <c r="RNW2" s="437"/>
      <c r="RNX2" s="437"/>
      <c r="RNY2" s="437"/>
      <c r="RNZ2" s="437"/>
      <c r="ROA2" s="437"/>
      <c r="ROB2" s="437"/>
      <c r="ROC2" s="436"/>
      <c r="ROD2" s="437"/>
      <c r="ROE2" s="437"/>
      <c r="ROF2" s="437"/>
      <c r="ROG2" s="437"/>
      <c r="ROH2" s="437"/>
      <c r="ROI2" s="437"/>
      <c r="ROJ2" s="437"/>
      <c r="ROK2" s="437"/>
      <c r="ROL2" s="437"/>
      <c r="ROM2" s="437"/>
      <c r="RON2" s="437"/>
      <c r="ROO2" s="437"/>
      <c r="ROP2" s="437"/>
      <c r="ROQ2" s="437"/>
      <c r="ROR2" s="437"/>
      <c r="ROS2" s="437"/>
      <c r="ROT2" s="437"/>
      <c r="ROU2" s="437"/>
      <c r="ROV2" s="437"/>
      <c r="ROW2" s="436"/>
      <c r="ROX2" s="437"/>
      <c r="ROY2" s="437"/>
      <c r="ROZ2" s="437"/>
      <c r="RPA2" s="437"/>
      <c r="RPB2" s="437"/>
      <c r="RPC2" s="437"/>
      <c r="RPD2" s="437"/>
      <c r="RPE2" s="437"/>
      <c r="RPF2" s="437"/>
      <c r="RPG2" s="437"/>
      <c r="RPH2" s="437"/>
      <c r="RPI2" s="437"/>
      <c r="RPJ2" s="437"/>
      <c r="RPK2" s="437"/>
      <c r="RPL2" s="437"/>
      <c r="RPM2" s="437"/>
      <c r="RPN2" s="437"/>
      <c r="RPO2" s="437"/>
      <c r="RPP2" s="437"/>
      <c r="RPQ2" s="436"/>
      <c r="RPR2" s="437"/>
      <c r="RPS2" s="437"/>
      <c r="RPT2" s="437"/>
      <c r="RPU2" s="437"/>
      <c r="RPV2" s="437"/>
      <c r="RPW2" s="437"/>
      <c r="RPX2" s="437"/>
      <c r="RPY2" s="437"/>
      <c r="RPZ2" s="437"/>
      <c r="RQA2" s="437"/>
      <c r="RQB2" s="437"/>
      <c r="RQC2" s="437"/>
      <c r="RQD2" s="437"/>
      <c r="RQE2" s="437"/>
      <c r="RQF2" s="437"/>
      <c r="RQG2" s="437"/>
      <c r="RQH2" s="437"/>
      <c r="RQI2" s="437"/>
      <c r="RQJ2" s="437"/>
      <c r="RQK2" s="436"/>
      <c r="RQL2" s="437"/>
      <c r="RQM2" s="437"/>
      <c r="RQN2" s="437"/>
      <c r="RQO2" s="437"/>
      <c r="RQP2" s="437"/>
      <c r="RQQ2" s="437"/>
      <c r="RQR2" s="437"/>
      <c r="RQS2" s="437"/>
      <c r="RQT2" s="437"/>
      <c r="RQU2" s="437"/>
      <c r="RQV2" s="437"/>
      <c r="RQW2" s="437"/>
      <c r="RQX2" s="437"/>
      <c r="RQY2" s="437"/>
      <c r="RQZ2" s="437"/>
      <c r="RRA2" s="437"/>
      <c r="RRB2" s="437"/>
      <c r="RRC2" s="437"/>
      <c r="RRD2" s="437"/>
      <c r="RRE2" s="436"/>
      <c r="RRF2" s="437"/>
      <c r="RRG2" s="437"/>
      <c r="RRH2" s="437"/>
      <c r="RRI2" s="437"/>
      <c r="RRJ2" s="437"/>
      <c r="RRK2" s="437"/>
      <c r="RRL2" s="437"/>
      <c r="RRM2" s="437"/>
      <c r="RRN2" s="437"/>
      <c r="RRO2" s="437"/>
      <c r="RRP2" s="437"/>
      <c r="RRQ2" s="437"/>
      <c r="RRR2" s="437"/>
      <c r="RRS2" s="437"/>
      <c r="RRT2" s="437"/>
      <c r="RRU2" s="437"/>
      <c r="RRV2" s="437"/>
      <c r="RRW2" s="437"/>
      <c r="RRX2" s="437"/>
      <c r="RRY2" s="436"/>
      <c r="RRZ2" s="437"/>
      <c r="RSA2" s="437"/>
      <c r="RSB2" s="437"/>
      <c r="RSC2" s="437"/>
      <c r="RSD2" s="437"/>
      <c r="RSE2" s="437"/>
      <c r="RSF2" s="437"/>
      <c r="RSG2" s="437"/>
      <c r="RSH2" s="437"/>
      <c r="RSI2" s="437"/>
      <c r="RSJ2" s="437"/>
      <c r="RSK2" s="437"/>
      <c r="RSL2" s="437"/>
      <c r="RSM2" s="437"/>
      <c r="RSN2" s="437"/>
      <c r="RSO2" s="437"/>
      <c r="RSP2" s="437"/>
      <c r="RSQ2" s="437"/>
      <c r="RSR2" s="437"/>
      <c r="RSS2" s="436"/>
      <c r="RST2" s="437"/>
      <c r="RSU2" s="437"/>
      <c r="RSV2" s="437"/>
      <c r="RSW2" s="437"/>
      <c r="RSX2" s="437"/>
      <c r="RSY2" s="437"/>
      <c r="RSZ2" s="437"/>
      <c r="RTA2" s="437"/>
      <c r="RTB2" s="437"/>
      <c r="RTC2" s="437"/>
      <c r="RTD2" s="437"/>
      <c r="RTE2" s="437"/>
      <c r="RTF2" s="437"/>
      <c r="RTG2" s="437"/>
      <c r="RTH2" s="437"/>
      <c r="RTI2" s="437"/>
      <c r="RTJ2" s="437"/>
      <c r="RTK2" s="437"/>
      <c r="RTL2" s="437"/>
      <c r="RTM2" s="436"/>
      <c r="RTN2" s="437"/>
      <c r="RTO2" s="437"/>
      <c r="RTP2" s="437"/>
      <c r="RTQ2" s="437"/>
      <c r="RTR2" s="437"/>
      <c r="RTS2" s="437"/>
      <c r="RTT2" s="437"/>
      <c r="RTU2" s="437"/>
      <c r="RTV2" s="437"/>
      <c r="RTW2" s="437"/>
      <c r="RTX2" s="437"/>
      <c r="RTY2" s="437"/>
      <c r="RTZ2" s="437"/>
      <c r="RUA2" s="437"/>
      <c r="RUB2" s="437"/>
      <c r="RUC2" s="437"/>
      <c r="RUD2" s="437"/>
      <c r="RUE2" s="437"/>
      <c r="RUF2" s="437"/>
      <c r="RUG2" s="436"/>
      <c r="RUH2" s="437"/>
      <c r="RUI2" s="437"/>
      <c r="RUJ2" s="437"/>
      <c r="RUK2" s="437"/>
      <c r="RUL2" s="437"/>
      <c r="RUM2" s="437"/>
      <c r="RUN2" s="437"/>
      <c r="RUO2" s="437"/>
      <c r="RUP2" s="437"/>
      <c r="RUQ2" s="437"/>
      <c r="RUR2" s="437"/>
      <c r="RUS2" s="437"/>
      <c r="RUT2" s="437"/>
      <c r="RUU2" s="437"/>
      <c r="RUV2" s="437"/>
      <c r="RUW2" s="437"/>
      <c r="RUX2" s="437"/>
      <c r="RUY2" s="437"/>
      <c r="RUZ2" s="437"/>
      <c r="RVA2" s="436"/>
      <c r="RVB2" s="437"/>
      <c r="RVC2" s="437"/>
      <c r="RVD2" s="437"/>
      <c r="RVE2" s="437"/>
      <c r="RVF2" s="437"/>
      <c r="RVG2" s="437"/>
      <c r="RVH2" s="437"/>
      <c r="RVI2" s="437"/>
      <c r="RVJ2" s="437"/>
      <c r="RVK2" s="437"/>
      <c r="RVL2" s="437"/>
      <c r="RVM2" s="437"/>
      <c r="RVN2" s="437"/>
      <c r="RVO2" s="437"/>
      <c r="RVP2" s="437"/>
      <c r="RVQ2" s="437"/>
      <c r="RVR2" s="437"/>
      <c r="RVS2" s="437"/>
      <c r="RVT2" s="437"/>
      <c r="RVU2" s="436"/>
      <c r="RVV2" s="437"/>
      <c r="RVW2" s="437"/>
      <c r="RVX2" s="437"/>
      <c r="RVY2" s="437"/>
      <c r="RVZ2" s="437"/>
      <c r="RWA2" s="437"/>
      <c r="RWB2" s="437"/>
      <c r="RWC2" s="437"/>
      <c r="RWD2" s="437"/>
      <c r="RWE2" s="437"/>
      <c r="RWF2" s="437"/>
      <c r="RWG2" s="437"/>
      <c r="RWH2" s="437"/>
      <c r="RWI2" s="437"/>
      <c r="RWJ2" s="437"/>
      <c r="RWK2" s="437"/>
      <c r="RWL2" s="437"/>
      <c r="RWM2" s="437"/>
      <c r="RWN2" s="437"/>
      <c r="RWO2" s="436"/>
      <c r="RWP2" s="437"/>
      <c r="RWQ2" s="437"/>
      <c r="RWR2" s="437"/>
      <c r="RWS2" s="437"/>
      <c r="RWT2" s="437"/>
      <c r="RWU2" s="437"/>
      <c r="RWV2" s="437"/>
      <c r="RWW2" s="437"/>
      <c r="RWX2" s="437"/>
      <c r="RWY2" s="437"/>
      <c r="RWZ2" s="437"/>
      <c r="RXA2" s="437"/>
      <c r="RXB2" s="437"/>
      <c r="RXC2" s="437"/>
      <c r="RXD2" s="437"/>
      <c r="RXE2" s="437"/>
      <c r="RXF2" s="437"/>
      <c r="RXG2" s="437"/>
      <c r="RXH2" s="437"/>
      <c r="RXI2" s="436"/>
      <c r="RXJ2" s="437"/>
      <c r="RXK2" s="437"/>
      <c r="RXL2" s="437"/>
      <c r="RXM2" s="437"/>
      <c r="RXN2" s="437"/>
      <c r="RXO2" s="437"/>
      <c r="RXP2" s="437"/>
      <c r="RXQ2" s="437"/>
      <c r="RXR2" s="437"/>
      <c r="RXS2" s="437"/>
      <c r="RXT2" s="437"/>
      <c r="RXU2" s="437"/>
      <c r="RXV2" s="437"/>
      <c r="RXW2" s="437"/>
      <c r="RXX2" s="437"/>
      <c r="RXY2" s="437"/>
      <c r="RXZ2" s="437"/>
      <c r="RYA2" s="437"/>
      <c r="RYB2" s="437"/>
      <c r="RYC2" s="436"/>
      <c r="RYD2" s="437"/>
      <c r="RYE2" s="437"/>
      <c r="RYF2" s="437"/>
      <c r="RYG2" s="437"/>
      <c r="RYH2" s="437"/>
      <c r="RYI2" s="437"/>
      <c r="RYJ2" s="437"/>
      <c r="RYK2" s="437"/>
      <c r="RYL2" s="437"/>
      <c r="RYM2" s="437"/>
      <c r="RYN2" s="437"/>
      <c r="RYO2" s="437"/>
      <c r="RYP2" s="437"/>
      <c r="RYQ2" s="437"/>
      <c r="RYR2" s="437"/>
      <c r="RYS2" s="437"/>
      <c r="RYT2" s="437"/>
      <c r="RYU2" s="437"/>
      <c r="RYV2" s="437"/>
      <c r="RYW2" s="436"/>
      <c r="RYX2" s="437"/>
      <c r="RYY2" s="437"/>
      <c r="RYZ2" s="437"/>
      <c r="RZA2" s="437"/>
      <c r="RZB2" s="437"/>
      <c r="RZC2" s="437"/>
      <c r="RZD2" s="437"/>
      <c r="RZE2" s="437"/>
      <c r="RZF2" s="437"/>
      <c r="RZG2" s="437"/>
      <c r="RZH2" s="437"/>
      <c r="RZI2" s="437"/>
      <c r="RZJ2" s="437"/>
      <c r="RZK2" s="437"/>
      <c r="RZL2" s="437"/>
      <c r="RZM2" s="437"/>
      <c r="RZN2" s="437"/>
      <c r="RZO2" s="437"/>
      <c r="RZP2" s="437"/>
      <c r="RZQ2" s="436"/>
      <c r="RZR2" s="437"/>
      <c r="RZS2" s="437"/>
      <c r="RZT2" s="437"/>
      <c r="RZU2" s="437"/>
      <c r="RZV2" s="437"/>
      <c r="RZW2" s="437"/>
      <c r="RZX2" s="437"/>
      <c r="RZY2" s="437"/>
      <c r="RZZ2" s="437"/>
      <c r="SAA2" s="437"/>
      <c r="SAB2" s="437"/>
      <c r="SAC2" s="437"/>
      <c r="SAD2" s="437"/>
      <c r="SAE2" s="437"/>
      <c r="SAF2" s="437"/>
      <c r="SAG2" s="437"/>
      <c r="SAH2" s="437"/>
      <c r="SAI2" s="437"/>
      <c r="SAJ2" s="437"/>
      <c r="SAK2" s="436"/>
      <c r="SAL2" s="437"/>
      <c r="SAM2" s="437"/>
      <c r="SAN2" s="437"/>
      <c r="SAO2" s="437"/>
      <c r="SAP2" s="437"/>
      <c r="SAQ2" s="437"/>
      <c r="SAR2" s="437"/>
      <c r="SAS2" s="437"/>
      <c r="SAT2" s="437"/>
      <c r="SAU2" s="437"/>
      <c r="SAV2" s="437"/>
      <c r="SAW2" s="437"/>
      <c r="SAX2" s="437"/>
      <c r="SAY2" s="437"/>
      <c r="SAZ2" s="437"/>
      <c r="SBA2" s="437"/>
      <c r="SBB2" s="437"/>
      <c r="SBC2" s="437"/>
      <c r="SBD2" s="437"/>
      <c r="SBE2" s="436"/>
      <c r="SBF2" s="437"/>
      <c r="SBG2" s="437"/>
      <c r="SBH2" s="437"/>
      <c r="SBI2" s="437"/>
      <c r="SBJ2" s="437"/>
      <c r="SBK2" s="437"/>
      <c r="SBL2" s="437"/>
      <c r="SBM2" s="437"/>
      <c r="SBN2" s="437"/>
      <c r="SBO2" s="437"/>
      <c r="SBP2" s="437"/>
      <c r="SBQ2" s="437"/>
      <c r="SBR2" s="437"/>
      <c r="SBS2" s="437"/>
      <c r="SBT2" s="437"/>
      <c r="SBU2" s="437"/>
      <c r="SBV2" s="437"/>
      <c r="SBW2" s="437"/>
      <c r="SBX2" s="437"/>
      <c r="SBY2" s="436"/>
      <c r="SBZ2" s="437"/>
      <c r="SCA2" s="437"/>
      <c r="SCB2" s="437"/>
      <c r="SCC2" s="437"/>
      <c r="SCD2" s="437"/>
      <c r="SCE2" s="437"/>
      <c r="SCF2" s="437"/>
      <c r="SCG2" s="437"/>
      <c r="SCH2" s="437"/>
      <c r="SCI2" s="437"/>
      <c r="SCJ2" s="437"/>
      <c r="SCK2" s="437"/>
      <c r="SCL2" s="437"/>
      <c r="SCM2" s="437"/>
      <c r="SCN2" s="437"/>
      <c r="SCO2" s="437"/>
      <c r="SCP2" s="437"/>
      <c r="SCQ2" s="437"/>
      <c r="SCR2" s="437"/>
      <c r="SCS2" s="436"/>
      <c r="SCT2" s="437"/>
      <c r="SCU2" s="437"/>
      <c r="SCV2" s="437"/>
      <c r="SCW2" s="437"/>
      <c r="SCX2" s="437"/>
      <c r="SCY2" s="437"/>
      <c r="SCZ2" s="437"/>
      <c r="SDA2" s="437"/>
      <c r="SDB2" s="437"/>
      <c r="SDC2" s="437"/>
      <c r="SDD2" s="437"/>
      <c r="SDE2" s="437"/>
      <c r="SDF2" s="437"/>
      <c r="SDG2" s="437"/>
      <c r="SDH2" s="437"/>
      <c r="SDI2" s="437"/>
      <c r="SDJ2" s="437"/>
      <c r="SDK2" s="437"/>
      <c r="SDL2" s="437"/>
      <c r="SDM2" s="436"/>
      <c r="SDN2" s="437"/>
      <c r="SDO2" s="437"/>
      <c r="SDP2" s="437"/>
      <c r="SDQ2" s="437"/>
      <c r="SDR2" s="437"/>
      <c r="SDS2" s="437"/>
      <c r="SDT2" s="437"/>
      <c r="SDU2" s="437"/>
      <c r="SDV2" s="437"/>
      <c r="SDW2" s="437"/>
      <c r="SDX2" s="437"/>
      <c r="SDY2" s="437"/>
      <c r="SDZ2" s="437"/>
      <c r="SEA2" s="437"/>
      <c r="SEB2" s="437"/>
      <c r="SEC2" s="437"/>
      <c r="SED2" s="437"/>
      <c r="SEE2" s="437"/>
      <c r="SEF2" s="437"/>
      <c r="SEG2" s="436"/>
      <c r="SEH2" s="437"/>
      <c r="SEI2" s="437"/>
      <c r="SEJ2" s="437"/>
      <c r="SEK2" s="437"/>
      <c r="SEL2" s="437"/>
      <c r="SEM2" s="437"/>
      <c r="SEN2" s="437"/>
      <c r="SEO2" s="437"/>
      <c r="SEP2" s="437"/>
      <c r="SEQ2" s="437"/>
      <c r="SER2" s="437"/>
      <c r="SES2" s="437"/>
      <c r="SET2" s="437"/>
      <c r="SEU2" s="437"/>
      <c r="SEV2" s="437"/>
      <c r="SEW2" s="437"/>
      <c r="SEX2" s="437"/>
      <c r="SEY2" s="437"/>
      <c r="SEZ2" s="437"/>
      <c r="SFA2" s="436"/>
      <c r="SFB2" s="437"/>
      <c r="SFC2" s="437"/>
      <c r="SFD2" s="437"/>
      <c r="SFE2" s="437"/>
      <c r="SFF2" s="437"/>
      <c r="SFG2" s="437"/>
      <c r="SFH2" s="437"/>
      <c r="SFI2" s="437"/>
      <c r="SFJ2" s="437"/>
      <c r="SFK2" s="437"/>
      <c r="SFL2" s="437"/>
      <c r="SFM2" s="437"/>
      <c r="SFN2" s="437"/>
      <c r="SFO2" s="437"/>
      <c r="SFP2" s="437"/>
      <c r="SFQ2" s="437"/>
      <c r="SFR2" s="437"/>
      <c r="SFS2" s="437"/>
      <c r="SFT2" s="437"/>
      <c r="SFU2" s="436"/>
      <c r="SFV2" s="437"/>
      <c r="SFW2" s="437"/>
      <c r="SFX2" s="437"/>
      <c r="SFY2" s="437"/>
      <c r="SFZ2" s="437"/>
      <c r="SGA2" s="437"/>
      <c r="SGB2" s="437"/>
      <c r="SGC2" s="437"/>
      <c r="SGD2" s="437"/>
      <c r="SGE2" s="437"/>
      <c r="SGF2" s="437"/>
      <c r="SGG2" s="437"/>
      <c r="SGH2" s="437"/>
      <c r="SGI2" s="437"/>
      <c r="SGJ2" s="437"/>
      <c r="SGK2" s="437"/>
      <c r="SGL2" s="437"/>
      <c r="SGM2" s="437"/>
      <c r="SGN2" s="437"/>
      <c r="SGO2" s="436"/>
      <c r="SGP2" s="437"/>
      <c r="SGQ2" s="437"/>
      <c r="SGR2" s="437"/>
      <c r="SGS2" s="437"/>
      <c r="SGT2" s="437"/>
      <c r="SGU2" s="437"/>
      <c r="SGV2" s="437"/>
      <c r="SGW2" s="437"/>
      <c r="SGX2" s="437"/>
      <c r="SGY2" s="437"/>
      <c r="SGZ2" s="437"/>
      <c r="SHA2" s="437"/>
      <c r="SHB2" s="437"/>
      <c r="SHC2" s="437"/>
      <c r="SHD2" s="437"/>
      <c r="SHE2" s="437"/>
      <c r="SHF2" s="437"/>
      <c r="SHG2" s="437"/>
      <c r="SHH2" s="437"/>
      <c r="SHI2" s="436"/>
      <c r="SHJ2" s="437"/>
      <c r="SHK2" s="437"/>
      <c r="SHL2" s="437"/>
      <c r="SHM2" s="437"/>
      <c r="SHN2" s="437"/>
      <c r="SHO2" s="437"/>
      <c r="SHP2" s="437"/>
      <c r="SHQ2" s="437"/>
      <c r="SHR2" s="437"/>
      <c r="SHS2" s="437"/>
      <c r="SHT2" s="437"/>
      <c r="SHU2" s="437"/>
      <c r="SHV2" s="437"/>
      <c r="SHW2" s="437"/>
      <c r="SHX2" s="437"/>
      <c r="SHY2" s="437"/>
      <c r="SHZ2" s="437"/>
      <c r="SIA2" s="437"/>
      <c r="SIB2" s="437"/>
      <c r="SIC2" s="436"/>
      <c r="SID2" s="437"/>
      <c r="SIE2" s="437"/>
      <c r="SIF2" s="437"/>
      <c r="SIG2" s="437"/>
      <c r="SIH2" s="437"/>
      <c r="SII2" s="437"/>
      <c r="SIJ2" s="437"/>
      <c r="SIK2" s="437"/>
      <c r="SIL2" s="437"/>
      <c r="SIM2" s="437"/>
      <c r="SIN2" s="437"/>
      <c r="SIO2" s="437"/>
      <c r="SIP2" s="437"/>
      <c r="SIQ2" s="437"/>
      <c r="SIR2" s="437"/>
      <c r="SIS2" s="437"/>
      <c r="SIT2" s="437"/>
      <c r="SIU2" s="437"/>
      <c r="SIV2" s="437"/>
      <c r="SIW2" s="436"/>
      <c r="SIX2" s="437"/>
      <c r="SIY2" s="437"/>
      <c r="SIZ2" s="437"/>
      <c r="SJA2" s="437"/>
      <c r="SJB2" s="437"/>
      <c r="SJC2" s="437"/>
      <c r="SJD2" s="437"/>
      <c r="SJE2" s="437"/>
      <c r="SJF2" s="437"/>
      <c r="SJG2" s="437"/>
      <c r="SJH2" s="437"/>
      <c r="SJI2" s="437"/>
      <c r="SJJ2" s="437"/>
      <c r="SJK2" s="437"/>
      <c r="SJL2" s="437"/>
      <c r="SJM2" s="437"/>
      <c r="SJN2" s="437"/>
      <c r="SJO2" s="437"/>
      <c r="SJP2" s="437"/>
      <c r="SJQ2" s="436"/>
      <c r="SJR2" s="437"/>
      <c r="SJS2" s="437"/>
      <c r="SJT2" s="437"/>
      <c r="SJU2" s="437"/>
      <c r="SJV2" s="437"/>
      <c r="SJW2" s="437"/>
      <c r="SJX2" s="437"/>
      <c r="SJY2" s="437"/>
      <c r="SJZ2" s="437"/>
      <c r="SKA2" s="437"/>
      <c r="SKB2" s="437"/>
      <c r="SKC2" s="437"/>
      <c r="SKD2" s="437"/>
      <c r="SKE2" s="437"/>
      <c r="SKF2" s="437"/>
      <c r="SKG2" s="437"/>
      <c r="SKH2" s="437"/>
      <c r="SKI2" s="437"/>
      <c r="SKJ2" s="437"/>
      <c r="SKK2" s="436"/>
      <c r="SKL2" s="437"/>
      <c r="SKM2" s="437"/>
      <c r="SKN2" s="437"/>
      <c r="SKO2" s="437"/>
      <c r="SKP2" s="437"/>
      <c r="SKQ2" s="437"/>
      <c r="SKR2" s="437"/>
      <c r="SKS2" s="437"/>
      <c r="SKT2" s="437"/>
      <c r="SKU2" s="437"/>
      <c r="SKV2" s="437"/>
      <c r="SKW2" s="437"/>
      <c r="SKX2" s="437"/>
      <c r="SKY2" s="437"/>
      <c r="SKZ2" s="437"/>
      <c r="SLA2" s="437"/>
      <c r="SLB2" s="437"/>
      <c r="SLC2" s="437"/>
      <c r="SLD2" s="437"/>
      <c r="SLE2" s="436"/>
      <c r="SLF2" s="437"/>
      <c r="SLG2" s="437"/>
      <c r="SLH2" s="437"/>
      <c r="SLI2" s="437"/>
      <c r="SLJ2" s="437"/>
      <c r="SLK2" s="437"/>
      <c r="SLL2" s="437"/>
      <c r="SLM2" s="437"/>
      <c r="SLN2" s="437"/>
      <c r="SLO2" s="437"/>
      <c r="SLP2" s="437"/>
      <c r="SLQ2" s="437"/>
      <c r="SLR2" s="437"/>
      <c r="SLS2" s="437"/>
      <c r="SLT2" s="437"/>
      <c r="SLU2" s="437"/>
      <c r="SLV2" s="437"/>
      <c r="SLW2" s="437"/>
      <c r="SLX2" s="437"/>
      <c r="SLY2" s="436"/>
      <c r="SLZ2" s="437"/>
      <c r="SMA2" s="437"/>
      <c r="SMB2" s="437"/>
      <c r="SMC2" s="437"/>
      <c r="SMD2" s="437"/>
      <c r="SME2" s="437"/>
      <c r="SMF2" s="437"/>
      <c r="SMG2" s="437"/>
      <c r="SMH2" s="437"/>
      <c r="SMI2" s="437"/>
      <c r="SMJ2" s="437"/>
      <c r="SMK2" s="437"/>
      <c r="SML2" s="437"/>
      <c r="SMM2" s="437"/>
      <c r="SMN2" s="437"/>
      <c r="SMO2" s="437"/>
      <c r="SMP2" s="437"/>
      <c r="SMQ2" s="437"/>
      <c r="SMR2" s="437"/>
      <c r="SMS2" s="436"/>
      <c r="SMT2" s="437"/>
      <c r="SMU2" s="437"/>
      <c r="SMV2" s="437"/>
      <c r="SMW2" s="437"/>
      <c r="SMX2" s="437"/>
      <c r="SMY2" s="437"/>
      <c r="SMZ2" s="437"/>
      <c r="SNA2" s="437"/>
      <c r="SNB2" s="437"/>
      <c r="SNC2" s="437"/>
      <c r="SND2" s="437"/>
      <c r="SNE2" s="437"/>
      <c r="SNF2" s="437"/>
      <c r="SNG2" s="437"/>
      <c r="SNH2" s="437"/>
      <c r="SNI2" s="437"/>
      <c r="SNJ2" s="437"/>
      <c r="SNK2" s="437"/>
      <c r="SNL2" s="437"/>
      <c r="SNM2" s="436"/>
      <c r="SNN2" s="437"/>
      <c r="SNO2" s="437"/>
      <c r="SNP2" s="437"/>
      <c r="SNQ2" s="437"/>
      <c r="SNR2" s="437"/>
      <c r="SNS2" s="437"/>
      <c r="SNT2" s="437"/>
      <c r="SNU2" s="437"/>
      <c r="SNV2" s="437"/>
      <c r="SNW2" s="437"/>
      <c r="SNX2" s="437"/>
      <c r="SNY2" s="437"/>
      <c r="SNZ2" s="437"/>
      <c r="SOA2" s="437"/>
      <c r="SOB2" s="437"/>
      <c r="SOC2" s="437"/>
      <c r="SOD2" s="437"/>
      <c r="SOE2" s="437"/>
      <c r="SOF2" s="437"/>
      <c r="SOG2" s="436"/>
      <c r="SOH2" s="437"/>
      <c r="SOI2" s="437"/>
      <c r="SOJ2" s="437"/>
      <c r="SOK2" s="437"/>
      <c r="SOL2" s="437"/>
      <c r="SOM2" s="437"/>
      <c r="SON2" s="437"/>
      <c r="SOO2" s="437"/>
      <c r="SOP2" s="437"/>
      <c r="SOQ2" s="437"/>
      <c r="SOR2" s="437"/>
      <c r="SOS2" s="437"/>
      <c r="SOT2" s="437"/>
      <c r="SOU2" s="437"/>
      <c r="SOV2" s="437"/>
      <c r="SOW2" s="437"/>
      <c r="SOX2" s="437"/>
      <c r="SOY2" s="437"/>
      <c r="SOZ2" s="437"/>
      <c r="SPA2" s="436"/>
      <c r="SPB2" s="437"/>
      <c r="SPC2" s="437"/>
      <c r="SPD2" s="437"/>
      <c r="SPE2" s="437"/>
      <c r="SPF2" s="437"/>
      <c r="SPG2" s="437"/>
      <c r="SPH2" s="437"/>
      <c r="SPI2" s="437"/>
      <c r="SPJ2" s="437"/>
      <c r="SPK2" s="437"/>
      <c r="SPL2" s="437"/>
      <c r="SPM2" s="437"/>
      <c r="SPN2" s="437"/>
      <c r="SPO2" s="437"/>
      <c r="SPP2" s="437"/>
      <c r="SPQ2" s="437"/>
      <c r="SPR2" s="437"/>
      <c r="SPS2" s="437"/>
      <c r="SPT2" s="437"/>
      <c r="SPU2" s="436"/>
      <c r="SPV2" s="437"/>
      <c r="SPW2" s="437"/>
      <c r="SPX2" s="437"/>
      <c r="SPY2" s="437"/>
      <c r="SPZ2" s="437"/>
      <c r="SQA2" s="437"/>
      <c r="SQB2" s="437"/>
      <c r="SQC2" s="437"/>
      <c r="SQD2" s="437"/>
      <c r="SQE2" s="437"/>
      <c r="SQF2" s="437"/>
      <c r="SQG2" s="437"/>
      <c r="SQH2" s="437"/>
      <c r="SQI2" s="437"/>
      <c r="SQJ2" s="437"/>
      <c r="SQK2" s="437"/>
      <c r="SQL2" s="437"/>
      <c r="SQM2" s="437"/>
      <c r="SQN2" s="437"/>
      <c r="SQO2" s="436"/>
      <c r="SQP2" s="437"/>
      <c r="SQQ2" s="437"/>
      <c r="SQR2" s="437"/>
      <c r="SQS2" s="437"/>
      <c r="SQT2" s="437"/>
      <c r="SQU2" s="437"/>
      <c r="SQV2" s="437"/>
      <c r="SQW2" s="437"/>
      <c r="SQX2" s="437"/>
      <c r="SQY2" s="437"/>
      <c r="SQZ2" s="437"/>
      <c r="SRA2" s="437"/>
      <c r="SRB2" s="437"/>
      <c r="SRC2" s="437"/>
      <c r="SRD2" s="437"/>
      <c r="SRE2" s="437"/>
      <c r="SRF2" s="437"/>
      <c r="SRG2" s="437"/>
      <c r="SRH2" s="437"/>
      <c r="SRI2" s="436"/>
      <c r="SRJ2" s="437"/>
      <c r="SRK2" s="437"/>
      <c r="SRL2" s="437"/>
      <c r="SRM2" s="437"/>
      <c r="SRN2" s="437"/>
      <c r="SRO2" s="437"/>
      <c r="SRP2" s="437"/>
      <c r="SRQ2" s="437"/>
      <c r="SRR2" s="437"/>
      <c r="SRS2" s="437"/>
      <c r="SRT2" s="437"/>
      <c r="SRU2" s="437"/>
      <c r="SRV2" s="437"/>
      <c r="SRW2" s="437"/>
      <c r="SRX2" s="437"/>
      <c r="SRY2" s="437"/>
      <c r="SRZ2" s="437"/>
      <c r="SSA2" s="437"/>
      <c r="SSB2" s="437"/>
      <c r="SSC2" s="436"/>
      <c r="SSD2" s="437"/>
      <c r="SSE2" s="437"/>
      <c r="SSF2" s="437"/>
      <c r="SSG2" s="437"/>
      <c r="SSH2" s="437"/>
      <c r="SSI2" s="437"/>
      <c r="SSJ2" s="437"/>
      <c r="SSK2" s="437"/>
      <c r="SSL2" s="437"/>
      <c r="SSM2" s="437"/>
      <c r="SSN2" s="437"/>
      <c r="SSO2" s="437"/>
      <c r="SSP2" s="437"/>
      <c r="SSQ2" s="437"/>
      <c r="SSR2" s="437"/>
      <c r="SSS2" s="437"/>
      <c r="SST2" s="437"/>
      <c r="SSU2" s="437"/>
      <c r="SSV2" s="437"/>
      <c r="SSW2" s="436"/>
      <c r="SSX2" s="437"/>
      <c r="SSY2" s="437"/>
      <c r="SSZ2" s="437"/>
      <c r="STA2" s="437"/>
      <c r="STB2" s="437"/>
      <c r="STC2" s="437"/>
      <c r="STD2" s="437"/>
      <c r="STE2" s="437"/>
      <c r="STF2" s="437"/>
      <c r="STG2" s="437"/>
      <c r="STH2" s="437"/>
      <c r="STI2" s="437"/>
      <c r="STJ2" s="437"/>
      <c r="STK2" s="437"/>
      <c r="STL2" s="437"/>
      <c r="STM2" s="437"/>
      <c r="STN2" s="437"/>
      <c r="STO2" s="437"/>
      <c r="STP2" s="437"/>
      <c r="STQ2" s="436"/>
      <c r="STR2" s="437"/>
      <c r="STS2" s="437"/>
      <c r="STT2" s="437"/>
      <c r="STU2" s="437"/>
      <c r="STV2" s="437"/>
      <c r="STW2" s="437"/>
      <c r="STX2" s="437"/>
      <c r="STY2" s="437"/>
      <c r="STZ2" s="437"/>
      <c r="SUA2" s="437"/>
      <c r="SUB2" s="437"/>
      <c r="SUC2" s="437"/>
      <c r="SUD2" s="437"/>
      <c r="SUE2" s="437"/>
      <c r="SUF2" s="437"/>
      <c r="SUG2" s="437"/>
      <c r="SUH2" s="437"/>
      <c r="SUI2" s="437"/>
      <c r="SUJ2" s="437"/>
      <c r="SUK2" s="436"/>
      <c r="SUL2" s="437"/>
      <c r="SUM2" s="437"/>
      <c r="SUN2" s="437"/>
      <c r="SUO2" s="437"/>
      <c r="SUP2" s="437"/>
      <c r="SUQ2" s="437"/>
      <c r="SUR2" s="437"/>
      <c r="SUS2" s="437"/>
      <c r="SUT2" s="437"/>
      <c r="SUU2" s="437"/>
      <c r="SUV2" s="437"/>
      <c r="SUW2" s="437"/>
      <c r="SUX2" s="437"/>
      <c r="SUY2" s="437"/>
      <c r="SUZ2" s="437"/>
      <c r="SVA2" s="437"/>
      <c r="SVB2" s="437"/>
      <c r="SVC2" s="437"/>
      <c r="SVD2" s="437"/>
      <c r="SVE2" s="436"/>
      <c r="SVF2" s="437"/>
      <c r="SVG2" s="437"/>
      <c r="SVH2" s="437"/>
      <c r="SVI2" s="437"/>
      <c r="SVJ2" s="437"/>
      <c r="SVK2" s="437"/>
      <c r="SVL2" s="437"/>
      <c r="SVM2" s="437"/>
      <c r="SVN2" s="437"/>
      <c r="SVO2" s="437"/>
      <c r="SVP2" s="437"/>
      <c r="SVQ2" s="437"/>
      <c r="SVR2" s="437"/>
      <c r="SVS2" s="437"/>
      <c r="SVT2" s="437"/>
      <c r="SVU2" s="437"/>
      <c r="SVV2" s="437"/>
      <c r="SVW2" s="437"/>
      <c r="SVX2" s="437"/>
      <c r="SVY2" s="436"/>
      <c r="SVZ2" s="437"/>
      <c r="SWA2" s="437"/>
      <c r="SWB2" s="437"/>
      <c r="SWC2" s="437"/>
      <c r="SWD2" s="437"/>
      <c r="SWE2" s="437"/>
      <c r="SWF2" s="437"/>
      <c r="SWG2" s="437"/>
      <c r="SWH2" s="437"/>
      <c r="SWI2" s="437"/>
      <c r="SWJ2" s="437"/>
      <c r="SWK2" s="437"/>
      <c r="SWL2" s="437"/>
      <c r="SWM2" s="437"/>
      <c r="SWN2" s="437"/>
      <c r="SWO2" s="437"/>
      <c r="SWP2" s="437"/>
      <c r="SWQ2" s="437"/>
      <c r="SWR2" s="437"/>
      <c r="SWS2" s="436"/>
      <c r="SWT2" s="437"/>
      <c r="SWU2" s="437"/>
      <c r="SWV2" s="437"/>
      <c r="SWW2" s="437"/>
      <c r="SWX2" s="437"/>
      <c r="SWY2" s="437"/>
      <c r="SWZ2" s="437"/>
      <c r="SXA2" s="437"/>
      <c r="SXB2" s="437"/>
      <c r="SXC2" s="437"/>
      <c r="SXD2" s="437"/>
      <c r="SXE2" s="437"/>
      <c r="SXF2" s="437"/>
      <c r="SXG2" s="437"/>
      <c r="SXH2" s="437"/>
      <c r="SXI2" s="437"/>
      <c r="SXJ2" s="437"/>
      <c r="SXK2" s="437"/>
      <c r="SXL2" s="437"/>
      <c r="SXM2" s="436"/>
      <c r="SXN2" s="437"/>
      <c r="SXO2" s="437"/>
      <c r="SXP2" s="437"/>
      <c r="SXQ2" s="437"/>
      <c r="SXR2" s="437"/>
      <c r="SXS2" s="437"/>
      <c r="SXT2" s="437"/>
      <c r="SXU2" s="437"/>
      <c r="SXV2" s="437"/>
      <c r="SXW2" s="437"/>
      <c r="SXX2" s="437"/>
      <c r="SXY2" s="437"/>
      <c r="SXZ2" s="437"/>
      <c r="SYA2" s="437"/>
      <c r="SYB2" s="437"/>
      <c r="SYC2" s="437"/>
      <c r="SYD2" s="437"/>
      <c r="SYE2" s="437"/>
      <c r="SYF2" s="437"/>
      <c r="SYG2" s="436"/>
      <c r="SYH2" s="437"/>
      <c r="SYI2" s="437"/>
      <c r="SYJ2" s="437"/>
      <c r="SYK2" s="437"/>
      <c r="SYL2" s="437"/>
      <c r="SYM2" s="437"/>
      <c r="SYN2" s="437"/>
      <c r="SYO2" s="437"/>
      <c r="SYP2" s="437"/>
      <c r="SYQ2" s="437"/>
      <c r="SYR2" s="437"/>
      <c r="SYS2" s="437"/>
      <c r="SYT2" s="437"/>
      <c r="SYU2" s="437"/>
      <c r="SYV2" s="437"/>
      <c r="SYW2" s="437"/>
      <c r="SYX2" s="437"/>
      <c r="SYY2" s="437"/>
      <c r="SYZ2" s="437"/>
      <c r="SZA2" s="436"/>
      <c r="SZB2" s="437"/>
      <c r="SZC2" s="437"/>
      <c r="SZD2" s="437"/>
      <c r="SZE2" s="437"/>
      <c r="SZF2" s="437"/>
      <c r="SZG2" s="437"/>
      <c r="SZH2" s="437"/>
      <c r="SZI2" s="437"/>
      <c r="SZJ2" s="437"/>
      <c r="SZK2" s="437"/>
      <c r="SZL2" s="437"/>
      <c r="SZM2" s="437"/>
      <c r="SZN2" s="437"/>
      <c r="SZO2" s="437"/>
      <c r="SZP2" s="437"/>
      <c r="SZQ2" s="437"/>
      <c r="SZR2" s="437"/>
      <c r="SZS2" s="437"/>
      <c r="SZT2" s="437"/>
      <c r="SZU2" s="436"/>
      <c r="SZV2" s="437"/>
      <c r="SZW2" s="437"/>
      <c r="SZX2" s="437"/>
      <c r="SZY2" s="437"/>
      <c r="SZZ2" s="437"/>
      <c r="TAA2" s="437"/>
      <c r="TAB2" s="437"/>
      <c r="TAC2" s="437"/>
      <c r="TAD2" s="437"/>
      <c r="TAE2" s="437"/>
      <c r="TAF2" s="437"/>
      <c r="TAG2" s="437"/>
      <c r="TAH2" s="437"/>
      <c r="TAI2" s="437"/>
      <c r="TAJ2" s="437"/>
      <c r="TAK2" s="437"/>
      <c r="TAL2" s="437"/>
      <c r="TAM2" s="437"/>
      <c r="TAN2" s="437"/>
      <c r="TAO2" s="436"/>
      <c r="TAP2" s="437"/>
      <c r="TAQ2" s="437"/>
      <c r="TAR2" s="437"/>
      <c r="TAS2" s="437"/>
      <c r="TAT2" s="437"/>
      <c r="TAU2" s="437"/>
      <c r="TAV2" s="437"/>
      <c r="TAW2" s="437"/>
      <c r="TAX2" s="437"/>
      <c r="TAY2" s="437"/>
      <c r="TAZ2" s="437"/>
      <c r="TBA2" s="437"/>
      <c r="TBB2" s="437"/>
      <c r="TBC2" s="437"/>
      <c r="TBD2" s="437"/>
      <c r="TBE2" s="437"/>
      <c r="TBF2" s="437"/>
      <c r="TBG2" s="437"/>
      <c r="TBH2" s="437"/>
      <c r="TBI2" s="436"/>
      <c r="TBJ2" s="437"/>
      <c r="TBK2" s="437"/>
      <c r="TBL2" s="437"/>
      <c r="TBM2" s="437"/>
      <c r="TBN2" s="437"/>
      <c r="TBO2" s="437"/>
      <c r="TBP2" s="437"/>
      <c r="TBQ2" s="437"/>
      <c r="TBR2" s="437"/>
      <c r="TBS2" s="437"/>
      <c r="TBT2" s="437"/>
      <c r="TBU2" s="437"/>
      <c r="TBV2" s="437"/>
      <c r="TBW2" s="437"/>
      <c r="TBX2" s="437"/>
      <c r="TBY2" s="437"/>
      <c r="TBZ2" s="437"/>
      <c r="TCA2" s="437"/>
      <c r="TCB2" s="437"/>
      <c r="TCC2" s="436"/>
      <c r="TCD2" s="437"/>
      <c r="TCE2" s="437"/>
      <c r="TCF2" s="437"/>
      <c r="TCG2" s="437"/>
      <c r="TCH2" s="437"/>
      <c r="TCI2" s="437"/>
      <c r="TCJ2" s="437"/>
      <c r="TCK2" s="437"/>
      <c r="TCL2" s="437"/>
      <c r="TCM2" s="437"/>
      <c r="TCN2" s="437"/>
      <c r="TCO2" s="437"/>
      <c r="TCP2" s="437"/>
      <c r="TCQ2" s="437"/>
      <c r="TCR2" s="437"/>
      <c r="TCS2" s="437"/>
      <c r="TCT2" s="437"/>
      <c r="TCU2" s="437"/>
      <c r="TCV2" s="437"/>
      <c r="TCW2" s="436"/>
      <c r="TCX2" s="437"/>
      <c r="TCY2" s="437"/>
      <c r="TCZ2" s="437"/>
      <c r="TDA2" s="437"/>
      <c r="TDB2" s="437"/>
      <c r="TDC2" s="437"/>
      <c r="TDD2" s="437"/>
      <c r="TDE2" s="437"/>
      <c r="TDF2" s="437"/>
      <c r="TDG2" s="437"/>
      <c r="TDH2" s="437"/>
      <c r="TDI2" s="437"/>
      <c r="TDJ2" s="437"/>
      <c r="TDK2" s="437"/>
      <c r="TDL2" s="437"/>
      <c r="TDM2" s="437"/>
      <c r="TDN2" s="437"/>
      <c r="TDO2" s="437"/>
      <c r="TDP2" s="437"/>
      <c r="TDQ2" s="436"/>
      <c r="TDR2" s="437"/>
      <c r="TDS2" s="437"/>
      <c r="TDT2" s="437"/>
      <c r="TDU2" s="437"/>
      <c r="TDV2" s="437"/>
      <c r="TDW2" s="437"/>
      <c r="TDX2" s="437"/>
      <c r="TDY2" s="437"/>
      <c r="TDZ2" s="437"/>
      <c r="TEA2" s="437"/>
      <c r="TEB2" s="437"/>
      <c r="TEC2" s="437"/>
      <c r="TED2" s="437"/>
      <c r="TEE2" s="437"/>
      <c r="TEF2" s="437"/>
      <c r="TEG2" s="437"/>
      <c r="TEH2" s="437"/>
      <c r="TEI2" s="437"/>
      <c r="TEJ2" s="437"/>
      <c r="TEK2" s="436"/>
      <c r="TEL2" s="437"/>
      <c r="TEM2" s="437"/>
      <c r="TEN2" s="437"/>
      <c r="TEO2" s="437"/>
      <c r="TEP2" s="437"/>
      <c r="TEQ2" s="437"/>
      <c r="TER2" s="437"/>
      <c r="TES2" s="437"/>
      <c r="TET2" s="437"/>
      <c r="TEU2" s="437"/>
      <c r="TEV2" s="437"/>
      <c r="TEW2" s="437"/>
      <c r="TEX2" s="437"/>
      <c r="TEY2" s="437"/>
      <c r="TEZ2" s="437"/>
      <c r="TFA2" s="437"/>
      <c r="TFB2" s="437"/>
      <c r="TFC2" s="437"/>
      <c r="TFD2" s="437"/>
      <c r="TFE2" s="436"/>
      <c r="TFF2" s="437"/>
      <c r="TFG2" s="437"/>
      <c r="TFH2" s="437"/>
      <c r="TFI2" s="437"/>
      <c r="TFJ2" s="437"/>
      <c r="TFK2" s="437"/>
      <c r="TFL2" s="437"/>
      <c r="TFM2" s="437"/>
      <c r="TFN2" s="437"/>
      <c r="TFO2" s="437"/>
      <c r="TFP2" s="437"/>
      <c r="TFQ2" s="437"/>
      <c r="TFR2" s="437"/>
      <c r="TFS2" s="437"/>
      <c r="TFT2" s="437"/>
      <c r="TFU2" s="437"/>
      <c r="TFV2" s="437"/>
      <c r="TFW2" s="437"/>
      <c r="TFX2" s="437"/>
      <c r="TFY2" s="436"/>
      <c r="TFZ2" s="437"/>
      <c r="TGA2" s="437"/>
      <c r="TGB2" s="437"/>
      <c r="TGC2" s="437"/>
      <c r="TGD2" s="437"/>
      <c r="TGE2" s="437"/>
      <c r="TGF2" s="437"/>
      <c r="TGG2" s="437"/>
      <c r="TGH2" s="437"/>
      <c r="TGI2" s="437"/>
      <c r="TGJ2" s="437"/>
      <c r="TGK2" s="437"/>
      <c r="TGL2" s="437"/>
      <c r="TGM2" s="437"/>
      <c r="TGN2" s="437"/>
      <c r="TGO2" s="437"/>
      <c r="TGP2" s="437"/>
      <c r="TGQ2" s="437"/>
      <c r="TGR2" s="437"/>
      <c r="TGS2" s="436"/>
      <c r="TGT2" s="437"/>
      <c r="TGU2" s="437"/>
      <c r="TGV2" s="437"/>
      <c r="TGW2" s="437"/>
      <c r="TGX2" s="437"/>
      <c r="TGY2" s="437"/>
      <c r="TGZ2" s="437"/>
      <c r="THA2" s="437"/>
      <c r="THB2" s="437"/>
      <c r="THC2" s="437"/>
      <c r="THD2" s="437"/>
      <c r="THE2" s="437"/>
      <c r="THF2" s="437"/>
      <c r="THG2" s="437"/>
      <c r="THH2" s="437"/>
      <c r="THI2" s="437"/>
      <c r="THJ2" s="437"/>
      <c r="THK2" s="437"/>
      <c r="THL2" s="437"/>
      <c r="THM2" s="436"/>
      <c r="THN2" s="437"/>
      <c r="THO2" s="437"/>
      <c r="THP2" s="437"/>
      <c r="THQ2" s="437"/>
      <c r="THR2" s="437"/>
      <c r="THS2" s="437"/>
      <c r="THT2" s="437"/>
      <c r="THU2" s="437"/>
      <c r="THV2" s="437"/>
      <c r="THW2" s="437"/>
      <c r="THX2" s="437"/>
      <c r="THY2" s="437"/>
      <c r="THZ2" s="437"/>
      <c r="TIA2" s="437"/>
      <c r="TIB2" s="437"/>
      <c r="TIC2" s="437"/>
      <c r="TID2" s="437"/>
      <c r="TIE2" s="437"/>
      <c r="TIF2" s="437"/>
      <c r="TIG2" s="436"/>
      <c r="TIH2" s="437"/>
      <c r="TII2" s="437"/>
      <c r="TIJ2" s="437"/>
      <c r="TIK2" s="437"/>
      <c r="TIL2" s="437"/>
      <c r="TIM2" s="437"/>
      <c r="TIN2" s="437"/>
      <c r="TIO2" s="437"/>
      <c r="TIP2" s="437"/>
      <c r="TIQ2" s="437"/>
      <c r="TIR2" s="437"/>
      <c r="TIS2" s="437"/>
      <c r="TIT2" s="437"/>
      <c r="TIU2" s="437"/>
      <c r="TIV2" s="437"/>
      <c r="TIW2" s="437"/>
      <c r="TIX2" s="437"/>
      <c r="TIY2" s="437"/>
      <c r="TIZ2" s="437"/>
      <c r="TJA2" s="436"/>
      <c r="TJB2" s="437"/>
      <c r="TJC2" s="437"/>
      <c r="TJD2" s="437"/>
      <c r="TJE2" s="437"/>
      <c r="TJF2" s="437"/>
      <c r="TJG2" s="437"/>
      <c r="TJH2" s="437"/>
      <c r="TJI2" s="437"/>
      <c r="TJJ2" s="437"/>
      <c r="TJK2" s="437"/>
      <c r="TJL2" s="437"/>
      <c r="TJM2" s="437"/>
      <c r="TJN2" s="437"/>
      <c r="TJO2" s="437"/>
      <c r="TJP2" s="437"/>
      <c r="TJQ2" s="437"/>
      <c r="TJR2" s="437"/>
      <c r="TJS2" s="437"/>
      <c r="TJT2" s="437"/>
      <c r="TJU2" s="436"/>
      <c r="TJV2" s="437"/>
      <c r="TJW2" s="437"/>
      <c r="TJX2" s="437"/>
      <c r="TJY2" s="437"/>
      <c r="TJZ2" s="437"/>
      <c r="TKA2" s="437"/>
      <c r="TKB2" s="437"/>
      <c r="TKC2" s="437"/>
      <c r="TKD2" s="437"/>
      <c r="TKE2" s="437"/>
      <c r="TKF2" s="437"/>
      <c r="TKG2" s="437"/>
      <c r="TKH2" s="437"/>
      <c r="TKI2" s="437"/>
      <c r="TKJ2" s="437"/>
      <c r="TKK2" s="437"/>
      <c r="TKL2" s="437"/>
      <c r="TKM2" s="437"/>
      <c r="TKN2" s="437"/>
      <c r="TKO2" s="436"/>
      <c r="TKP2" s="437"/>
      <c r="TKQ2" s="437"/>
      <c r="TKR2" s="437"/>
      <c r="TKS2" s="437"/>
      <c r="TKT2" s="437"/>
      <c r="TKU2" s="437"/>
      <c r="TKV2" s="437"/>
      <c r="TKW2" s="437"/>
      <c r="TKX2" s="437"/>
      <c r="TKY2" s="437"/>
      <c r="TKZ2" s="437"/>
      <c r="TLA2" s="437"/>
      <c r="TLB2" s="437"/>
      <c r="TLC2" s="437"/>
      <c r="TLD2" s="437"/>
      <c r="TLE2" s="437"/>
      <c r="TLF2" s="437"/>
      <c r="TLG2" s="437"/>
      <c r="TLH2" s="437"/>
      <c r="TLI2" s="436"/>
      <c r="TLJ2" s="437"/>
      <c r="TLK2" s="437"/>
      <c r="TLL2" s="437"/>
      <c r="TLM2" s="437"/>
      <c r="TLN2" s="437"/>
      <c r="TLO2" s="437"/>
      <c r="TLP2" s="437"/>
      <c r="TLQ2" s="437"/>
      <c r="TLR2" s="437"/>
      <c r="TLS2" s="437"/>
      <c r="TLT2" s="437"/>
      <c r="TLU2" s="437"/>
      <c r="TLV2" s="437"/>
      <c r="TLW2" s="437"/>
      <c r="TLX2" s="437"/>
      <c r="TLY2" s="437"/>
      <c r="TLZ2" s="437"/>
      <c r="TMA2" s="437"/>
      <c r="TMB2" s="437"/>
      <c r="TMC2" s="436"/>
      <c r="TMD2" s="437"/>
      <c r="TME2" s="437"/>
      <c r="TMF2" s="437"/>
      <c r="TMG2" s="437"/>
      <c r="TMH2" s="437"/>
      <c r="TMI2" s="437"/>
      <c r="TMJ2" s="437"/>
      <c r="TMK2" s="437"/>
      <c r="TML2" s="437"/>
      <c r="TMM2" s="437"/>
      <c r="TMN2" s="437"/>
      <c r="TMO2" s="437"/>
      <c r="TMP2" s="437"/>
      <c r="TMQ2" s="437"/>
      <c r="TMR2" s="437"/>
      <c r="TMS2" s="437"/>
      <c r="TMT2" s="437"/>
      <c r="TMU2" s="437"/>
      <c r="TMV2" s="437"/>
      <c r="TMW2" s="436"/>
      <c r="TMX2" s="437"/>
      <c r="TMY2" s="437"/>
      <c r="TMZ2" s="437"/>
      <c r="TNA2" s="437"/>
      <c r="TNB2" s="437"/>
      <c r="TNC2" s="437"/>
      <c r="TND2" s="437"/>
      <c r="TNE2" s="437"/>
      <c r="TNF2" s="437"/>
      <c r="TNG2" s="437"/>
      <c r="TNH2" s="437"/>
      <c r="TNI2" s="437"/>
      <c r="TNJ2" s="437"/>
      <c r="TNK2" s="437"/>
      <c r="TNL2" s="437"/>
      <c r="TNM2" s="437"/>
      <c r="TNN2" s="437"/>
      <c r="TNO2" s="437"/>
      <c r="TNP2" s="437"/>
      <c r="TNQ2" s="436"/>
      <c r="TNR2" s="437"/>
      <c r="TNS2" s="437"/>
      <c r="TNT2" s="437"/>
      <c r="TNU2" s="437"/>
      <c r="TNV2" s="437"/>
      <c r="TNW2" s="437"/>
      <c r="TNX2" s="437"/>
      <c r="TNY2" s="437"/>
      <c r="TNZ2" s="437"/>
      <c r="TOA2" s="437"/>
      <c r="TOB2" s="437"/>
      <c r="TOC2" s="437"/>
      <c r="TOD2" s="437"/>
      <c r="TOE2" s="437"/>
      <c r="TOF2" s="437"/>
      <c r="TOG2" s="437"/>
      <c r="TOH2" s="437"/>
      <c r="TOI2" s="437"/>
      <c r="TOJ2" s="437"/>
      <c r="TOK2" s="436"/>
      <c r="TOL2" s="437"/>
      <c r="TOM2" s="437"/>
      <c r="TON2" s="437"/>
      <c r="TOO2" s="437"/>
      <c r="TOP2" s="437"/>
      <c r="TOQ2" s="437"/>
      <c r="TOR2" s="437"/>
      <c r="TOS2" s="437"/>
      <c r="TOT2" s="437"/>
      <c r="TOU2" s="437"/>
      <c r="TOV2" s="437"/>
      <c r="TOW2" s="437"/>
      <c r="TOX2" s="437"/>
      <c r="TOY2" s="437"/>
      <c r="TOZ2" s="437"/>
      <c r="TPA2" s="437"/>
      <c r="TPB2" s="437"/>
      <c r="TPC2" s="437"/>
      <c r="TPD2" s="437"/>
      <c r="TPE2" s="436"/>
      <c r="TPF2" s="437"/>
      <c r="TPG2" s="437"/>
      <c r="TPH2" s="437"/>
      <c r="TPI2" s="437"/>
      <c r="TPJ2" s="437"/>
      <c r="TPK2" s="437"/>
      <c r="TPL2" s="437"/>
      <c r="TPM2" s="437"/>
      <c r="TPN2" s="437"/>
      <c r="TPO2" s="437"/>
      <c r="TPP2" s="437"/>
      <c r="TPQ2" s="437"/>
      <c r="TPR2" s="437"/>
      <c r="TPS2" s="437"/>
      <c r="TPT2" s="437"/>
      <c r="TPU2" s="437"/>
      <c r="TPV2" s="437"/>
      <c r="TPW2" s="437"/>
      <c r="TPX2" s="437"/>
      <c r="TPY2" s="436"/>
      <c r="TPZ2" s="437"/>
      <c r="TQA2" s="437"/>
      <c r="TQB2" s="437"/>
      <c r="TQC2" s="437"/>
      <c r="TQD2" s="437"/>
      <c r="TQE2" s="437"/>
      <c r="TQF2" s="437"/>
      <c r="TQG2" s="437"/>
      <c r="TQH2" s="437"/>
      <c r="TQI2" s="437"/>
      <c r="TQJ2" s="437"/>
      <c r="TQK2" s="437"/>
      <c r="TQL2" s="437"/>
      <c r="TQM2" s="437"/>
      <c r="TQN2" s="437"/>
      <c r="TQO2" s="437"/>
      <c r="TQP2" s="437"/>
      <c r="TQQ2" s="437"/>
      <c r="TQR2" s="437"/>
      <c r="TQS2" s="436"/>
      <c r="TQT2" s="437"/>
      <c r="TQU2" s="437"/>
      <c r="TQV2" s="437"/>
      <c r="TQW2" s="437"/>
      <c r="TQX2" s="437"/>
      <c r="TQY2" s="437"/>
      <c r="TQZ2" s="437"/>
      <c r="TRA2" s="437"/>
      <c r="TRB2" s="437"/>
      <c r="TRC2" s="437"/>
      <c r="TRD2" s="437"/>
      <c r="TRE2" s="437"/>
      <c r="TRF2" s="437"/>
      <c r="TRG2" s="437"/>
      <c r="TRH2" s="437"/>
      <c r="TRI2" s="437"/>
      <c r="TRJ2" s="437"/>
      <c r="TRK2" s="437"/>
      <c r="TRL2" s="437"/>
      <c r="TRM2" s="436"/>
      <c r="TRN2" s="437"/>
      <c r="TRO2" s="437"/>
      <c r="TRP2" s="437"/>
      <c r="TRQ2" s="437"/>
      <c r="TRR2" s="437"/>
      <c r="TRS2" s="437"/>
      <c r="TRT2" s="437"/>
      <c r="TRU2" s="437"/>
      <c r="TRV2" s="437"/>
      <c r="TRW2" s="437"/>
      <c r="TRX2" s="437"/>
      <c r="TRY2" s="437"/>
      <c r="TRZ2" s="437"/>
      <c r="TSA2" s="437"/>
      <c r="TSB2" s="437"/>
      <c r="TSC2" s="437"/>
      <c r="TSD2" s="437"/>
      <c r="TSE2" s="437"/>
      <c r="TSF2" s="437"/>
      <c r="TSG2" s="436"/>
      <c r="TSH2" s="437"/>
      <c r="TSI2" s="437"/>
      <c r="TSJ2" s="437"/>
      <c r="TSK2" s="437"/>
      <c r="TSL2" s="437"/>
      <c r="TSM2" s="437"/>
      <c r="TSN2" s="437"/>
      <c r="TSO2" s="437"/>
      <c r="TSP2" s="437"/>
      <c r="TSQ2" s="437"/>
      <c r="TSR2" s="437"/>
      <c r="TSS2" s="437"/>
      <c r="TST2" s="437"/>
      <c r="TSU2" s="437"/>
      <c r="TSV2" s="437"/>
      <c r="TSW2" s="437"/>
      <c r="TSX2" s="437"/>
      <c r="TSY2" s="437"/>
      <c r="TSZ2" s="437"/>
      <c r="TTA2" s="436"/>
      <c r="TTB2" s="437"/>
      <c r="TTC2" s="437"/>
      <c r="TTD2" s="437"/>
      <c r="TTE2" s="437"/>
      <c r="TTF2" s="437"/>
      <c r="TTG2" s="437"/>
      <c r="TTH2" s="437"/>
      <c r="TTI2" s="437"/>
      <c r="TTJ2" s="437"/>
      <c r="TTK2" s="437"/>
      <c r="TTL2" s="437"/>
      <c r="TTM2" s="437"/>
      <c r="TTN2" s="437"/>
      <c r="TTO2" s="437"/>
      <c r="TTP2" s="437"/>
      <c r="TTQ2" s="437"/>
      <c r="TTR2" s="437"/>
      <c r="TTS2" s="437"/>
      <c r="TTT2" s="437"/>
      <c r="TTU2" s="436"/>
      <c r="TTV2" s="437"/>
      <c r="TTW2" s="437"/>
      <c r="TTX2" s="437"/>
      <c r="TTY2" s="437"/>
      <c r="TTZ2" s="437"/>
      <c r="TUA2" s="437"/>
      <c r="TUB2" s="437"/>
      <c r="TUC2" s="437"/>
      <c r="TUD2" s="437"/>
      <c r="TUE2" s="437"/>
      <c r="TUF2" s="437"/>
      <c r="TUG2" s="437"/>
      <c r="TUH2" s="437"/>
      <c r="TUI2" s="437"/>
      <c r="TUJ2" s="437"/>
      <c r="TUK2" s="437"/>
      <c r="TUL2" s="437"/>
      <c r="TUM2" s="437"/>
      <c r="TUN2" s="437"/>
      <c r="TUO2" s="436"/>
      <c r="TUP2" s="437"/>
      <c r="TUQ2" s="437"/>
      <c r="TUR2" s="437"/>
      <c r="TUS2" s="437"/>
      <c r="TUT2" s="437"/>
      <c r="TUU2" s="437"/>
      <c r="TUV2" s="437"/>
      <c r="TUW2" s="437"/>
      <c r="TUX2" s="437"/>
      <c r="TUY2" s="437"/>
      <c r="TUZ2" s="437"/>
      <c r="TVA2" s="437"/>
      <c r="TVB2" s="437"/>
      <c r="TVC2" s="437"/>
      <c r="TVD2" s="437"/>
      <c r="TVE2" s="437"/>
      <c r="TVF2" s="437"/>
      <c r="TVG2" s="437"/>
      <c r="TVH2" s="437"/>
      <c r="TVI2" s="436"/>
      <c r="TVJ2" s="437"/>
      <c r="TVK2" s="437"/>
      <c r="TVL2" s="437"/>
      <c r="TVM2" s="437"/>
      <c r="TVN2" s="437"/>
      <c r="TVO2" s="437"/>
      <c r="TVP2" s="437"/>
      <c r="TVQ2" s="437"/>
      <c r="TVR2" s="437"/>
      <c r="TVS2" s="437"/>
      <c r="TVT2" s="437"/>
      <c r="TVU2" s="437"/>
      <c r="TVV2" s="437"/>
      <c r="TVW2" s="437"/>
      <c r="TVX2" s="437"/>
      <c r="TVY2" s="437"/>
      <c r="TVZ2" s="437"/>
      <c r="TWA2" s="437"/>
      <c r="TWB2" s="437"/>
      <c r="TWC2" s="436"/>
      <c r="TWD2" s="437"/>
      <c r="TWE2" s="437"/>
      <c r="TWF2" s="437"/>
      <c r="TWG2" s="437"/>
      <c r="TWH2" s="437"/>
      <c r="TWI2" s="437"/>
      <c r="TWJ2" s="437"/>
      <c r="TWK2" s="437"/>
      <c r="TWL2" s="437"/>
      <c r="TWM2" s="437"/>
      <c r="TWN2" s="437"/>
      <c r="TWO2" s="437"/>
      <c r="TWP2" s="437"/>
      <c r="TWQ2" s="437"/>
      <c r="TWR2" s="437"/>
      <c r="TWS2" s="437"/>
      <c r="TWT2" s="437"/>
      <c r="TWU2" s="437"/>
      <c r="TWV2" s="437"/>
      <c r="TWW2" s="436"/>
      <c r="TWX2" s="437"/>
      <c r="TWY2" s="437"/>
      <c r="TWZ2" s="437"/>
      <c r="TXA2" s="437"/>
      <c r="TXB2" s="437"/>
      <c r="TXC2" s="437"/>
      <c r="TXD2" s="437"/>
      <c r="TXE2" s="437"/>
      <c r="TXF2" s="437"/>
      <c r="TXG2" s="437"/>
      <c r="TXH2" s="437"/>
      <c r="TXI2" s="437"/>
      <c r="TXJ2" s="437"/>
      <c r="TXK2" s="437"/>
      <c r="TXL2" s="437"/>
      <c r="TXM2" s="437"/>
      <c r="TXN2" s="437"/>
      <c r="TXO2" s="437"/>
      <c r="TXP2" s="437"/>
      <c r="TXQ2" s="436"/>
      <c r="TXR2" s="437"/>
      <c r="TXS2" s="437"/>
      <c r="TXT2" s="437"/>
      <c r="TXU2" s="437"/>
      <c r="TXV2" s="437"/>
      <c r="TXW2" s="437"/>
      <c r="TXX2" s="437"/>
      <c r="TXY2" s="437"/>
      <c r="TXZ2" s="437"/>
      <c r="TYA2" s="437"/>
      <c r="TYB2" s="437"/>
      <c r="TYC2" s="437"/>
      <c r="TYD2" s="437"/>
      <c r="TYE2" s="437"/>
      <c r="TYF2" s="437"/>
      <c r="TYG2" s="437"/>
      <c r="TYH2" s="437"/>
      <c r="TYI2" s="437"/>
      <c r="TYJ2" s="437"/>
      <c r="TYK2" s="436"/>
      <c r="TYL2" s="437"/>
      <c r="TYM2" s="437"/>
      <c r="TYN2" s="437"/>
      <c r="TYO2" s="437"/>
      <c r="TYP2" s="437"/>
      <c r="TYQ2" s="437"/>
      <c r="TYR2" s="437"/>
      <c r="TYS2" s="437"/>
      <c r="TYT2" s="437"/>
      <c r="TYU2" s="437"/>
      <c r="TYV2" s="437"/>
      <c r="TYW2" s="437"/>
      <c r="TYX2" s="437"/>
      <c r="TYY2" s="437"/>
      <c r="TYZ2" s="437"/>
      <c r="TZA2" s="437"/>
      <c r="TZB2" s="437"/>
      <c r="TZC2" s="437"/>
      <c r="TZD2" s="437"/>
      <c r="TZE2" s="436"/>
      <c r="TZF2" s="437"/>
      <c r="TZG2" s="437"/>
      <c r="TZH2" s="437"/>
      <c r="TZI2" s="437"/>
      <c r="TZJ2" s="437"/>
      <c r="TZK2" s="437"/>
      <c r="TZL2" s="437"/>
      <c r="TZM2" s="437"/>
      <c r="TZN2" s="437"/>
      <c r="TZO2" s="437"/>
      <c r="TZP2" s="437"/>
      <c r="TZQ2" s="437"/>
      <c r="TZR2" s="437"/>
      <c r="TZS2" s="437"/>
      <c r="TZT2" s="437"/>
      <c r="TZU2" s="437"/>
      <c r="TZV2" s="437"/>
      <c r="TZW2" s="437"/>
      <c r="TZX2" s="437"/>
      <c r="TZY2" s="436"/>
      <c r="TZZ2" s="437"/>
      <c r="UAA2" s="437"/>
      <c r="UAB2" s="437"/>
      <c r="UAC2" s="437"/>
      <c r="UAD2" s="437"/>
      <c r="UAE2" s="437"/>
      <c r="UAF2" s="437"/>
      <c r="UAG2" s="437"/>
      <c r="UAH2" s="437"/>
      <c r="UAI2" s="437"/>
      <c r="UAJ2" s="437"/>
      <c r="UAK2" s="437"/>
      <c r="UAL2" s="437"/>
      <c r="UAM2" s="437"/>
      <c r="UAN2" s="437"/>
      <c r="UAO2" s="437"/>
      <c r="UAP2" s="437"/>
      <c r="UAQ2" s="437"/>
      <c r="UAR2" s="437"/>
      <c r="UAS2" s="436"/>
      <c r="UAT2" s="437"/>
      <c r="UAU2" s="437"/>
      <c r="UAV2" s="437"/>
      <c r="UAW2" s="437"/>
      <c r="UAX2" s="437"/>
      <c r="UAY2" s="437"/>
      <c r="UAZ2" s="437"/>
      <c r="UBA2" s="437"/>
      <c r="UBB2" s="437"/>
      <c r="UBC2" s="437"/>
      <c r="UBD2" s="437"/>
      <c r="UBE2" s="437"/>
      <c r="UBF2" s="437"/>
      <c r="UBG2" s="437"/>
      <c r="UBH2" s="437"/>
      <c r="UBI2" s="437"/>
      <c r="UBJ2" s="437"/>
      <c r="UBK2" s="437"/>
      <c r="UBL2" s="437"/>
      <c r="UBM2" s="436"/>
      <c r="UBN2" s="437"/>
      <c r="UBO2" s="437"/>
      <c r="UBP2" s="437"/>
      <c r="UBQ2" s="437"/>
      <c r="UBR2" s="437"/>
      <c r="UBS2" s="437"/>
      <c r="UBT2" s="437"/>
      <c r="UBU2" s="437"/>
      <c r="UBV2" s="437"/>
      <c r="UBW2" s="437"/>
      <c r="UBX2" s="437"/>
      <c r="UBY2" s="437"/>
      <c r="UBZ2" s="437"/>
      <c r="UCA2" s="437"/>
      <c r="UCB2" s="437"/>
      <c r="UCC2" s="437"/>
      <c r="UCD2" s="437"/>
      <c r="UCE2" s="437"/>
      <c r="UCF2" s="437"/>
      <c r="UCG2" s="436"/>
      <c r="UCH2" s="437"/>
      <c r="UCI2" s="437"/>
      <c r="UCJ2" s="437"/>
      <c r="UCK2" s="437"/>
      <c r="UCL2" s="437"/>
      <c r="UCM2" s="437"/>
      <c r="UCN2" s="437"/>
      <c r="UCO2" s="437"/>
      <c r="UCP2" s="437"/>
      <c r="UCQ2" s="437"/>
      <c r="UCR2" s="437"/>
      <c r="UCS2" s="437"/>
      <c r="UCT2" s="437"/>
      <c r="UCU2" s="437"/>
      <c r="UCV2" s="437"/>
      <c r="UCW2" s="437"/>
      <c r="UCX2" s="437"/>
      <c r="UCY2" s="437"/>
      <c r="UCZ2" s="437"/>
      <c r="UDA2" s="436"/>
      <c r="UDB2" s="437"/>
      <c r="UDC2" s="437"/>
      <c r="UDD2" s="437"/>
      <c r="UDE2" s="437"/>
      <c r="UDF2" s="437"/>
      <c r="UDG2" s="437"/>
      <c r="UDH2" s="437"/>
      <c r="UDI2" s="437"/>
      <c r="UDJ2" s="437"/>
      <c r="UDK2" s="437"/>
      <c r="UDL2" s="437"/>
      <c r="UDM2" s="437"/>
      <c r="UDN2" s="437"/>
      <c r="UDO2" s="437"/>
      <c r="UDP2" s="437"/>
      <c r="UDQ2" s="437"/>
      <c r="UDR2" s="437"/>
      <c r="UDS2" s="437"/>
      <c r="UDT2" s="437"/>
      <c r="UDU2" s="436"/>
      <c r="UDV2" s="437"/>
      <c r="UDW2" s="437"/>
      <c r="UDX2" s="437"/>
      <c r="UDY2" s="437"/>
      <c r="UDZ2" s="437"/>
      <c r="UEA2" s="437"/>
      <c r="UEB2" s="437"/>
      <c r="UEC2" s="437"/>
      <c r="UED2" s="437"/>
      <c r="UEE2" s="437"/>
      <c r="UEF2" s="437"/>
      <c r="UEG2" s="437"/>
      <c r="UEH2" s="437"/>
      <c r="UEI2" s="437"/>
      <c r="UEJ2" s="437"/>
      <c r="UEK2" s="437"/>
      <c r="UEL2" s="437"/>
      <c r="UEM2" s="437"/>
      <c r="UEN2" s="437"/>
      <c r="UEO2" s="436"/>
      <c r="UEP2" s="437"/>
      <c r="UEQ2" s="437"/>
      <c r="UER2" s="437"/>
      <c r="UES2" s="437"/>
      <c r="UET2" s="437"/>
      <c r="UEU2" s="437"/>
      <c r="UEV2" s="437"/>
      <c r="UEW2" s="437"/>
      <c r="UEX2" s="437"/>
      <c r="UEY2" s="437"/>
      <c r="UEZ2" s="437"/>
      <c r="UFA2" s="437"/>
      <c r="UFB2" s="437"/>
      <c r="UFC2" s="437"/>
      <c r="UFD2" s="437"/>
      <c r="UFE2" s="437"/>
      <c r="UFF2" s="437"/>
      <c r="UFG2" s="437"/>
      <c r="UFH2" s="437"/>
      <c r="UFI2" s="436"/>
      <c r="UFJ2" s="437"/>
      <c r="UFK2" s="437"/>
      <c r="UFL2" s="437"/>
      <c r="UFM2" s="437"/>
      <c r="UFN2" s="437"/>
      <c r="UFO2" s="437"/>
      <c r="UFP2" s="437"/>
      <c r="UFQ2" s="437"/>
      <c r="UFR2" s="437"/>
      <c r="UFS2" s="437"/>
      <c r="UFT2" s="437"/>
      <c r="UFU2" s="437"/>
      <c r="UFV2" s="437"/>
      <c r="UFW2" s="437"/>
      <c r="UFX2" s="437"/>
      <c r="UFY2" s="437"/>
      <c r="UFZ2" s="437"/>
      <c r="UGA2" s="437"/>
      <c r="UGB2" s="437"/>
      <c r="UGC2" s="436"/>
      <c r="UGD2" s="437"/>
      <c r="UGE2" s="437"/>
      <c r="UGF2" s="437"/>
      <c r="UGG2" s="437"/>
      <c r="UGH2" s="437"/>
      <c r="UGI2" s="437"/>
      <c r="UGJ2" s="437"/>
      <c r="UGK2" s="437"/>
      <c r="UGL2" s="437"/>
      <c r="UGM2" s="437"/>
      <c r="UGN2" s="437"/>
      <c r="UGO2" s="437"/>
      <c r="UGP2" s="437"/>
      <c r="UGQ2" s="437"/>
      <c r="UGR2" s="437"/>
      <c r="UGS2" s="437"/>
      <c r="UGT2" s="437"/>
      <c r="UGU2" s="437"/>
      <c r="UGV2" s="437"/>
      <c r="UGW2" s="436"/>
      <c r="UGX2" s="437"/>
      <c r="UGY2" s="437"/>
      <c r="UGZ2" s="437"/>
      <c r="UHA2" s="437"/>
      <c r="UHB2" s="437"/>
      <c r="UHC2" s="437"/>
      <c r="UHD2" s="437"/>
      <c r="UHE2" s="437"/>
      <c r="UHF2" s="437"/>
      <c r="UHG2" s="437"/>
      <c r="UHH2" s="437"/>
      <c r="UHI2" s="437"/>
      <c r="UHJ2" s="437"/>
      <c r="UHK2" s="437"/>
      <c r="UHL2" s="437"/>
      <c r="UHM2" s="437"/>
      <c r="UHN2" s="437"/>
      <c r="UHO2" s="437"/>
      <c r="UHP2" s="437"/>
      <c r="UHQ2" s="436"/>
      <c r="UHR2" s="437"/>
      <c r="UHS2" s="437"/>
      <c r="UHT2" s="437"/>
      <c r="UHU2" s="437"/>
      <c r="UHV2" s="437"/>
      <c r="UHW2" s="437"/>
      <c r="UHX2" s="437"/>
      <c r="UHY2" s="437"/>
      <c r="UHZ2" s="437"/>
      <c r="UIA2" s="437"/>
      <c r="UIB2" s="437"/>
      <c r="UIC2" s="437"/>
      <c r="UID2" s="437"/>
      <c r="UIE2" s="437"/>
      <c r="UIF2" s="437"/>
      <c r="UIG2" s="437"/>
      <c r="UIH2" s="437"/>
      <c r="UII2" s="437"/>
      <c r="UIJ2" s="437"/>
      <c r="UIK2" s="436"/>
      <c r="UIL2" s="437"/>
      <c r="UIM2" s="437"/>
      <c r="UIN2" s="437"/>
      <c r="UIO2" s="437"/>
      <c r="UIP2" s="437"/>
      <c r="UIQ2" s="437"/>
      <c r="UIR2" s="437"/>
      <c r="UIS2" s="437"/>
      <c r="UIT2" s="437"/>
      <c r="UIU2" s="437"/>
      <c r="UIV2" s="437"/>
      <c r="UIW2" s="437"/>
      <c r="UIX2" s="437"/>
      <c r="UIY2" s="437"/>
      <c r="UIZ2" s="437"/>
      <c r="UJA2" s="437"/>
      <c r="UJB2" s="437"/>
      <c r="UJC2" s="437"/>
      <c r="UJD2" s="437"/>
      <c r="UJE2" s="436"/>
      <c r="UJF2" s="437"/>
      <c r="UJG2" s="437"/>
      <c r="UJH2" s="437"/>
      <c r="UJI2" s="437"/>
      <c r="UJJ2" s="437"/>
      <c r="UJK2" s="437"/>
      <c r="UJL2" s="437"/>
      <c r="UJM2" s="437"/>
      <c r="UJN2" s="437"/>
      <c r="UJO2" s="437"/>
      <c r="UJP2" s="437"/>
      <c r="UJQ2" s="437"/>
      <c r="UJR2" s="437"/>
      <c r="UJS2" s="437"/>
      <c r="UJT2" s="437"/>
      <c r="UJU2" s="437"/>
      <c r="UJV2" s="437"/>
      <c r="UJW2" s="437"/>
      <c r="UJX2" s="437"/>
      <c r="UJY2" s="436"/>
      <c r="UJZ2" s="437"/>
      <c r="UKA2" s="437"/>
      <c r="UKB2" s="437"/>
      <c r="UKC2" s="437"/>
      <c r="UKD2" s="437"/>
      <c r="UKE2" s="437"/>
      <c r="UKF2" s="437"/>
      <c r="UKG2" s="437"/>
      <c r="UKH2" s="437"/>
      <c r="UKI2" s="437"/>
      <c r="UKJ2" s="437"/>
      <c r="UKK2" s="437"/>
      <c r="UKL2" s="437"/>
      <c r="UKM2" s="437"/>
      <c r="UKN2" s="437"/>
      <c r="UKO2" s="437"/>
      <c r="UKP2" s="437"/>
      <c r="UKQ2" s="437"/>
      <c r="UKR2" s="437"/>
      <c r="UKS2" s="436"/>
      <c r="UKT2" s="437"/>
      <c r="UKU2" s="437"/>
      <c r="UKV2" s="437"/>
      <c r="UKW2" s="437"/>
      <c r="UKX2" s="437"/>
      <c r="UKY2" s="437"/>
      <c r="UKZ2" s="437"/>
      <c r="ULA2" s="437"/>
      <c r="ULB2" s="437"/>
      <c r="ULC2" s="437"/>
      <c r="ULD2" s="437"/>
      <c r="ULE2" s="437"/>
      <c r="ULF2" s="437"/>
      <c r="ULG2" s="437"/>
      <c r="ULH2" s="437"/>
      <c r="ULI2" s="437"/>
      <c r="ULJ2" s="437"/>
      <c r="ULK2" s="437"/>
      <c r="ULL2" s="437"/>
      <c r="ULM2" s="436"/>
      <c r="ULN2" s="437"/>
      <c r="ULO2" s="437"/>
      <c r="ULP2" s="437"/>
      <c r="ULQ2" s="437"/>
      <c r="ULR2" s="437"/>
      <c r="ULS2" s="437"/>
      <c r="ULT2" s="437"/>
      <c r="ULU2" s="437"/>
      <c r="ULV2" s="437"/>
      <c r="ULW2" s="437"/>
      <c r="ULX2" s="437"/>
      <c r="ULY2" s="437"/>
      <c r="ULZ2" s="437"/>
      <c r="UMA2" s="437"/>
      <c r="UMB2" s="437"/>
      <c r="UMC2" s="437"/>
      <c r="UMD2" s="437"/>
      <c r="UME2" s="437"/>
      <c r="UMF2" s="437"/>
      <c r="UMG2" s="436"/>
      <c r="UMH2" s="437"/>
      <c r="UMI2" s="437"/>
      <c r="UMJ2" s="437"/>
      <c r="UMK2" s="437"/>
      <c r="UML2" s="437"/>
      <c r="UMM2" s="437"/>
      <c r="UMN2" s="437"/>
      <c r="UMO2" s="437"/>
      <c r="UMP2" s="437"/>
      <c r="UMQ2" s="437"/>
      <c r="UMR2" s="437"/>
      <c r="UMS2" s="437"/>
      <c r="UMT2" s="437"/>
      <c r="UMU2" s="437"/>
      <c r="UMV2" s="437"/>
      <c r="UMW2" s="437"/>
      <c r="UMX2" s="437"/>
      <c r="UMY2" s="437"/>
      <c r="UMZ2" s="437"/>
      <c r="UNA2" s="436"/>
      <c r="UNB2" s="437"/>
      <c r="UNC2" s="437"/>
      <c r="UND2" s="437"/>
      <c r="UNE2" s="437"/>
      <c r="UNF2" s="437"/>
      <c r="UNG2" s="437"/>
      <c r="UNH2" s="437"/>
      <c r="UNI2" s="437"/>
      <c r="UNJ2" s="437"/>
      <c r="UNK2" s="437"/>
      <c r="UNL2" s="437"/>
      <c r="UNM2" s="437"/>
      <c r="UNN2" s="437"/>
      <c r="UNO2" s="437"/>
      <c r="UNP2" s="437"/>
      <c r="UNQ2" s="437"/>
      <c r="UNR2" s="437"/>
      <c r="UNS2" s="437"/>
      <c r="UNT2" s="437"/>
      <c r="UNU2" s="436"/>
      <c r="UNV2" s="437"/>
      <c r="UNW2" s="437"/>
      <c r="UNX2" s="437"/>
      <c r="UNY2" s="437"/>
      <c r="UNZ2" s="437"/>
      <c r="UOA2" s="437"/>
      <c r="UOB2" s="437"/>
      <c r="UOC2" s="437"/>
      <c r="UOD2" s="437"/>
      <c r="UOE2" s="437"/>
      <c r="UOF2" s="437"/>
      <c r="UOG2" s="437"/>
      <c r="UOH2" s="437"/>
      <c r="UOI2" s="437"/>
      <c r="UOJ2" s="437"/>
      <c r="UOK2" s="437"/>
      <c r="UOL2" s="437"/>
      <c r="UOM2" s="437"/>
      <c r="UON2" s="437"/>
      <c r="UOO2" s="436"/>
      <c r="UOP2" s="437"/>
      <c r="UOQ2" s="437"/>
      <c r="UOR2" s="437"/>
      <c r="UOS2" s="437"/>
      <c r="UOT2" s="437"/>
      <c r="UOU2" s="437"/>
      <c r="UOV2" s="437"/>
      <c r="UOW2" s="437"/>
      <c r="UOX2" s="437"/>
      <c r="UOY2" s="437"/>
      <c r="UOZ2" s="437"/>
      <c r="UPA2" s="437"/>
      <c r="UPB2" s="437"/>
      <c r="UPC2" s="437"/>
      <c r="UPD2" s="437"/>
      <c r="UPE2" s="437"/>
      <c r="UPF2" s="437"/>
      <c r="UPG2" s="437"/>
      <c r="UPH2" s="437"/>
      <c r="UPI2" s="436"/>
      <c r="UPJ2" s="437"/>
      <c r="UPK2" s="437"/>
      <c r="UPL2" s="437"/>
      <c r="UPM2" s="437"/>
      <c r="UPN2" s="437"/>
      <c r="UPO2" s="437"/>
      <c r="UPP2" s="437"/>
      <c r="UPQ2" s="437"/>
      <c r="UPR2" s="437"/>
      <c r="UPS2" s="437"/>
      <c r="UPT2" s="437"/>
      <c r="UPU2" s="437"/>
      <c r="UPV2" s="437"/>
      <c r="UPW2" s="437"/>
      <c r="UPX2" s="437"/>
      <c r="UPY2" s="437"/>
      <c r="UPZ2" s="437"/>
      <c r="UQA2" s="437"/>
      <c r="UQB2" s="437"/>
      <c r="UQC2" s="436"/>
      <c r="UQD2" s="437"/>
      <c r="UQE2" s="437"/>
      <c r="UQF2" s="437"/>
      <c r="UQG2" s="437"/>
      <c r="UQH2" s="437"/>
      <c r="UQI2" s="437"/>
      <c r="UQJ2" s="437"/>
      <c r="UQK2" s="437"/>
      <c r="UQL2" s="437"/>
      <c r="UQM2" s="437"/>
      <c r="UQN2" s="437"/>
      <c r="UQO2" s="437"/>
      <c r="UQP2" s="437"/>
      <c r="UQQ2" s="437"/>
      <c r="UQR2" s="437"/>
      <c r="UQS2" s="437"/>
      <c r="UQT2" s="437"/>
      <c r="UQU2" s="437"/>
      <c r="UQV2" s="437"/>
      <c r="UQW2" s="436"/>
      <c r="UQX2" s="437"/>
      <c r="UQY2" s="437"/>
      <c r="UQZ2" s="437"/>
      <c r="URA2" s="437"/>
      <c r="URB2" s="437"/>
      <c r="URC2" s="437"/>
      <c r="URD2" s="437"/>
      <c r="URE2" s="437"/>
      <c r="URF2" s="437"/>
      <c r="URG2" s="437"/>
      <c r="URH2" s="437"/>
      <c r="URI2" s="437"/>
      <c r="URJ2" s="437"/>
      <c r="URK2" s="437"/>
      <c r="URL2" s="437"/>
      <c r="URM2" s="437"/>
      <c r="URN2" s="437"/>
      <c r="URO2" s="437"/>
      <c r="URP2" s="437"/>
      <c r="URQ2" s="436"/>
      <c r="URR2" s="437"/>
      <c r="URS2" s="437"/>
      <c r="URT2" s="437"/>
      <c r="URU2" s="437"/>
      <c r="URV2" s="437"/>
      <c r="URW2" s="437"/>
      <c r="URX2" s="437"/>
      <c r="URY2" s="437"/>
      <c r="URZ2" s="437"/>
      <c r="USA2" s="437"/>
      <c r="USB2" s="437"/>
      <c r="USC2" s="437"/>
      <c r="USD2" s="437"/>
      <c r="USE2" s="437"/>
      <c r="USF2" s="437"/>
      <c r="USG2" s="437"/>
      <c r="USH2" s="437"/>
      <c r="USI2" s="437"/>
      <c r="USJ2" s="437"/>
      <c r="USK2" s="436"/>
      <c r="USL2" s="437"/>
      <c r="USM2" s="437"/>
      <c r="USN2" s="437"/>
      <c r="USO2" s="437"/>
      <c r="USP2" s="437"/>
      <c r="USQ2" s="437"/>
      <c r="USR2" s="437"/>
      <c r="USS2" s="437"/>
      <c r="UST2" s="437"/>
      <c r="USU2" s="437"/>
      <c r="USV2" s="437"/>
      <c r="USW2" s="437"/>
      <c r="USX2" s="437"/>
      <c r="USY2" s="437"/>
      <c r="USZ2" s="437"/>
      <c r="UTA2" s="437"/>
      <c r="UTB2" s="437"/>
      <c r="UTC2" s="437"/>
      <c r="UTD2" s="437"/>
      <c r="UTE2" s="436"/>
      <c r="UTF2" s="437"/>
      <c r="UTG2" s="437"/>
      <c r="UTH2" s="437"/>
      <c r="UTI2" s="437"/>
      <c r="UTJ2" s="437"/>
      <c r="UTK2" s="437"/>
      <c r="UTL2" s="437"/>
      <c r="UTM2" s="437"/>
      <c r="UTN2" s="437"/>
      <c r="UTO2" s="437"/>
      <c r="UTP2" s="437"/>
      <c r="UTQ2" s="437"/>
      <c r="UTR2" s="437"/>
      <c r="UTS2" s="437"/>
      <c r="UTT2" s="437"/>
      <c r="UTU2" s="437"/>
      <c r="UTV2" s="437"/>
      <c r="UTW2" s="437"/>
      <c r="UTX2" s="437"/>
      <c r="UTY2" s="436"/>
      <c r="UTZ2" s="437"/>
      <c r="UUA2" s="437"/>
      <c r="UUB2" s="437"/>
      <c r="UUC2" s="437"/>
      <c r="UUD2" s="437"/>
      <c r="UUE2" s="437"/>
      <c r="UUF2" s="437"/>
      <c r="UUG2" s="437"/>
      <c r="UUH2" s="437"/>
      <c r="UUI2" s="437"/>
      <c r="UUJ2" s="437"/>
      <c r="UUK2" s="437"/>
      <c r="UUL2" s="437"/>
      <c r="UUM2" s="437"/>
      <c r="UUN2" s="437"/>
      <c r="UUO2" s="437"/>
      <c r="UUP2" s="437"/>
      <c r="UUQ2" s="437"/>
      <c r="UUR2" s="437"/>
      <c r="UUS2" s="436"/>
      <c r="UUT2" s="437"/>
      <c r="UUU2" s="437"/>
      <c r="UUV2" s="437"/>
      <c r="UUW2" s="437"/>
      <c r="UUX2" s="437"/>
      <c r="UUY2" s="437"/>
      <c r="UUZ2" s="437"/>
      <c r="UVA2" s="437"/>
      <c r="UVB2" s="437"/>
      <c r="UVC2" s="437"/>
      <c r="UVD2" s="437"/>
      <c r="UVE2" s="437"/>
      <c r="UVF2" s="437"/>
      <c r="UVG2" s="437"/>
      <c r="UVH2" s="437"/>
      <c r="UVI2" s="437"/>
      <c r="UVJ2" s="437"/>
      <c r="UVK2" s="437"/>
      <c r="UVL2" s="437"/>
      <c r="UVM2" s="436"/>
      <c r="UVN2" s="437"/>
      <c r="UVO2" s="437"/>
      <c r="UVP2" s="437"/>
      <c r="UVQ2" s="437"/>
      <c r="UVR2" s="437"/>
      <c r="UVS2" s="437"/>
      <c r="UVT2" s="437"/>
      <c r="UVU2" s="437"/>
      <c r="UVV2" s="437"/>
      <c r="UVW2" s="437"/>
      <c r="UVX2" s="437"/>
      <c r="UVY2" s="437"/>
      <c r="UVZ2" s="437"/>
      <c r="UWA2" s="437"/>
      <c r="UWB2" s="437"/>
      <c r="UWC2" s="437"/>
      <c r="UWD2" s="437"/>
      <c r="UWE2" s="437"/>
      <c r="UWF2" s="437"/>
      <c r="UWG2" s="436"/>
      <c r="UWH2" s="437"/>
      <c r="UWI2" s="437"/>
      <c r="UWJ2" s="437"/>
      <c r="UWK2" s="437"/>
      <c r="UWL2" s="437"/>
      <c r="UWM2" s="437"/>
      <c r="UWN2" s="437"/>
      <c r="UWO2" s="437"/>
      <c r="UWP2" s="437"/>
      <c r="UWQ2" s="437"/>
      <c r="UWR2" s="437"/>
      <c r="UWS2" s="437"/>
      <c r="UWT2" s="437"/>
      <c r="UWU2" s="437"/>
      <c r="UWV2" s="437"/>
      <c r="UWW2" s="437"/>
      <c r="UWX2" s="437"/>
      <c r="UWY2" s="437"/>
      <c r="UWZ2" s="437"/>
      <c r="UXA2" s="436"/>
      <c r="UXB2" s="437"/>
      <c r="UXC2" s="437"/>
      <c r="UXD2" s="437"/>
      <c r="UXE2" s="437"/>
      <c r="UXF2" s="437"/>
      <c r="UXG2" s="437"/>
      <c r="UXH2" s="437"/>
      <c r="UXI2" s="437"/>
      <c r="UXJ2" s="437"/>
      <c r="UXK2" s="437"/>
      <c r="UXL2" s="437"/>
      <c r="UXM2" s="437"/>
      <c r="UXN2" s="437"/>
      <c r="UXO2" s="437"/>
      <c r="UXP2" s="437"/>
      <c r="UXQ2" s="437"/>
      <c r="UXR2" s="437"/>
      <c r="UXS2" s="437"/>
      <c r="UXT2" s="437"/>
      <c r="UXU2" s="436"/>
      <c r="UXV2" s="437"/>
      <c r="UXW2" s="437"/>
      <c r="UXX2" s="437"/>
      <c r="UXY2" s="437"/>
      <c r="UXZ2" s="437"/>
      <c r="UYA2" s="437"/>
      <c r="UYB2" s="437"/>
      <c r="UYC2" s="437"/>
      <c r="UYD2" s="437"/>
      <c r="UYE2" s="437"/>
      <c r="UYF2" s="437"/>
      <c r="UYG2" s="437"/>
      <c r="UYH2" s="437"/>
      <c r="UYI2" s="437"/>
      <c r="UYJ2" s="437"/>
      <c r="UYK2" s="437"/>
      <c r="UYL2" s="437"/>
      <c r="UYM2" s="437"/>
      <c r="UYN2" s="437"/>
      <c r="UYO2" s="436"/>
      <c r="UYP2" s="437"/>
      <c r="UYQ2" s="437"/>
      <c r="UYR2" s="437"/>
      <c r="UYS2" s="437"/>
      <c r="UYT2" s="437"/>
      <c r="UYU2" s="437"/>
      <c r="UYV2" s="437"/>
      <c r="UYW2" s="437"/>
      <c r="UYX2" s="437"/>
      <c r="UYY2" s="437"/>
      <c r="UYZ2" s="437"/>
      <c r="UZA2" s="437"/>
      <c r="UZB2" s="437"/>
      <c r="UZC2" s="437"/>
      <c r="UZD2" s="437"/>
      <c r="UZE2" s="437"/>
      <c r="UZF2" s="437"/>
      <c r="UZG2" s="437"/>
      <c r="UZH2" s="437"/>
      <c r="UZI2" s="436"/>
      <c r="UZJ2" s="437"/>
      <c r="UZK2" s="437"/>
      <c r="UZL2" s="437"/>
      <c r="UZM2" s="437"/>
      <c r="UZN2" s="437"/>
      <c r="UZO2" s="437"/>
      <c r="UZP2" s="437"/>
      <c r="UZQ2" s="437"/>
      <c r="UZR2" s="437"/>
      <c r="UZS2" s="437"/>
      <c r="UZT2" s="437"/>
      <c r="UZU2" s="437"/>
      <c r="UZV2" s="437"/>
      <c r="UZW2" s="437"/>
      <c r="UZX2" s="437"/>
      <c r="UZY2" s="437"/>
      <c r="UZZ2" s="437"/>
      <c r="VAA2" s="437"/>
      <c r="VAB2" s="437"/>
      <c r="VAC2" s="436"/>
      <c r="VAD2" s="437"/>
      <c r="VAE2" s="437"/>
      <c r="VAF2" s="437"/>
      <c r="VAG2" s="437"/>
      <c r="VAH2" s="437"/>
      <c r="VAI2" s="437"/>
      <c r="VAJ2" s="437"/>
      <c r="VAK2" s="437"/>
      <c r="VAL2" s="437"/>
      <c r="VAM2" s="437"/>
      <c r="VAN2" s="437"/>
      <c r="VAO2" s="437"/>
      <c r="VAP2" s="437"/>
      <c r="VAQ2" s="437"/>
      <c r="VAR2" s="437"/>
      <c r="VAS2" s="437"/>
      <c r="VAT2" s="437"/>
      <c r="VAU2" s="437"/>
      <c r="VAV2" s="437"/>
      <c r="VAW2" s="436"/>
      <c r="VAX2" s="437"/>
      <c r="VAY2" s="437"/>
      <c r="VAZ2" s="437"/>
      <c r="VBA2" s="437"/>
      <c r="VBB2" s="437"/>
      <c r="VBC2" s="437"/>
      <c r="VBD2" s="437"/>
      <c r="VBE2" s="437"/>
      <c r="VBF2" s="437"/>
      <c r="VBG2" s="437"/>
      <c r="VBH2" s="437"/>
      <c r="VBI2" s="437"/>
      <c r="VBJ2" s="437"/>
      <c r="VBK2" s="437"/>
      <c r="VBL2" s="437"/>
      <c r="VBM2" s="437"/>
      <c r="VBN2" s="437"/>
      <c r="VBO2" s="437"/>
      <c r="VBP2" s="437"/>
      <c r="VBQ2" s="436"/>
      <c r="VBR2" s="437"/>
      <c r="VBS2" s="437"/>
      <c r="VBT2" s="437"/>
      <c r="VBU2" s="437"/>
      <c r="VBV2" s="437"/>
      <c r="VBW2" s="437"/>
      <c r="VBX2" s="437"/>
      <c r="VBY2" s="437"/>
      <c r="VBZ2" s="437"/>
      <c r="VCA2" s="437"/>
      <c r="VCB2" s="437"/>
      <c r="VCC2" s="437"/>
      <c r="VCD2" s="437"/>
      <c r="VCE2" s="437"/>
      <c r="VCF2" s="437"/>
      <c r="VCG2" s="437"/>
      <c r="VCH2" s="437"/>
      <c r="VCI2" s="437"/>
      <c r="VCJ2" s="437"/>
      <c r="VCK2" s="436"/>
      <c r="VCL2" s="437"/>
      <c r="VCM2" s="437"/>
      <c r="VCN2" s="437"/>
      <c r="VCO2" s="437"/>
      <c r="VCP2" s="437"/>
      <c r="VCQ2" s="437"/>
      <c r="VCR2" s="437"/>
      <c r="VCS2" s="437"/>
      <c r="VCT2" s="437"/>
      <c r="VCU2" s="437"/>
      <c r="VCV2" s="437"/>
      <c r="VCW2" s="437"/>
      <c r="VCX2" s="437"/>
      <c r="VCY2" s="437"/>
      <c r="VCZ2" s="437"/>
      <c r="VDA2" s="437"/>
      <c r="VDB2" s="437"/>
      <c r="VDC2" s="437"/>
      <c r="VDD2" s="437"/>
      <c r="VDE2" s="436"/>
      <c r="VDF2" s="437"/>
      <c r="VDG2" s="437"/>
      <c r="VDH2" s="437"/>
      <c r="VDI2" s="437"/>
      <c r="VDJ2" s="437"/>
      <c r="VDK2" s="437"/>
      <c r="VDL2" s="437"/>
      <c r="VDM2" s="437"/>
      <c r="VDN2" s="437"/>
      <c r="VDO2" s="437"/>
      <c r="VDP2" s="437"/>
      <c r="VDQ2" s="437"/>
      <c r="VDR2" s="437"/>
      <c r="VDS2" s="437"/>
      <c r="VDT2" s="437"/>
      <c r="VDU2" s="437"/>
      <c r="VDV2" s="437"/>
      <c r="VDW2" s="437"/>
      <c r="VDX2" s="437"/>
      <c r="VDY2" s="436"/>
      <c r="VDZ2" s="437"/>
      <c r="VEA2" s="437"/>
      <c r="VEB2" s="437"/>
      <c r="VEC2" s="437"/>
      <c r="VED2" s="437"/>
      <c r="VEE2" s="437"/>
      <c r="VEF2" s="437"/>
      <c r="VEG2" s="437"/>
      <c r="VEH2" s="437"/>
      <c r="VEI2" s="437"/>
      <c r="VEJ2" s="437"/>
      <c r="VEK2" s="437"/>
      <c r="VEL2" s="437"/>
      <c r="VEM2" s="437"/>
      <c r="VEN2" s="437"/>
      <c r="VEO2" s="437"/>
      <c r="VEP2" s="437"/>
      <c r="VEQ2" s="437"/>
      <c r="VER2" s="437"/>
      <c r="VES2" s="436"/>
      <c r="VET2" s="437"/>
      <c r="VEU2" s="437"/>
      <c r="VEV2" s="437"/>
      <c r="VEW2" s="437"/>
      <c r="VEX2" s="437"/>
      <c r="VEY2" s="437"/>
      <c r="VEZ2" s="437"/>
      <c r="VFA2" s="437"/>
      <c r="VFB2" s="437"/>
      <c r="VFC2" s="437"/>
      <c r="VFD2" s="437"/>
      <c r="VFE2" s="437"/>
      <c r="VFF2" s="437"/>
      <c r="VFG2" s="437"/>
      <c r="VFH2" s="437"/>
      <c r="VFI2" s="437"/>
      <c r="VFJ2" s="437"/>
      <c r="VFK2" s="437"/>
      <c r="VFL2" s="437"/>
      <c r="VFM2" s="436"/>
      <c r="VFN2" s="437"/>
      <c r="VFO2" s="437"/>
      <c r="VFP2" s="437"/>
      <c r="VFQ2" s="437"/>
      <c r="VFR2" s="437"/>
      <c r="VFS2" s="437"/>
      <c r="VFT2" s="437"/>
      <c r="VFU2" s="437"/>
      <c r="VFV2" s="437"/>
      <c r="VFW2" s="437"/>
      <c r="VFX2" s="437"/>
      <c r="VFY2" s="437"/>
      <c r="VFZ2" s="437"/>
      <c r="VGA2" s="437"/>
      <c r="VGB2" s="437"/>
      <c r="VGC2" s="437"/>
      <c r="VGD2" s="437"/>
      <c r="VGE2" s="437"/>
      <c r="VGF2" s="437"/>
      <c r="VGG2" s="436"/>
      <c r="VGH2" s="437"/>
      <c r="VGI2" s="437"/>
      <c r="VGJ2" s="437"/>
      <c r="VGK2" s="437"/>
      <c r="VGL2" s="437"/>
      <c r="VGM2" s="437"/>
      <c r="VGN2" s="437"/>
      <c r="VGO2" s="437"/>
      <c r="VGP2" s="437"/>
      <c r="VGQ2" s="437"/>
      <c r="VGR2" s="437"/>
      <c r="VGS2" s="437"/>
      <c r="VGT2" s="437"/>
      <c r="VGU2" s="437"/>
      <c r="VGV2" s="437"/>
      <c r="VGW2" s="437"/>
      <c r="VGX2" s="437"/>
      <c r="VGY2" s="437"/>
      <c r="VGZ2" s="437"/>
      <c r="VHA2" s="436"/>
      <c r="VHB2" s="437"/>
      <c r="VHC2" s="437"/>
      <c r="VHD2" s="437"/>
      <c r="VHE2" s="437"/>
      <c r="VHF2" s="437"/>
      <c r="VHG2" s="437"/>
      <c r="VHH2" s="437"/>
      <c r="VHI2" s="437"/>
      <c r="VHJ2" s="437"/>
      <c r="VHK2" s="437"/>
      <c r="VHL2" s="437"/>
      <c r="VHM2" s="437"/>
      <c r="VHN2" s="437"/>
      <c r="VHO2" s="437"/>
      <c r="VHP2" s="437"/>
      <c r="VHQ2" s="437"/>
      <c r="VHR2" s="437"/>
      <c r="VHS2" s="437"/>
      <c r="VHT2" s="437"/>
      <c r="VHU2" s="436"/>
      <c r="VHV2" s="437"/>
      <c r="VHW2" s="437"/>
      <c r="VHX2" s="437"/>
      <c r="VHY2" s="437"/>
      <c r="VHZ2" s="437"/>
      <c r="VIA2" s="437"/>
      <c r="VIB2" s="437"/>
      <c r="VIC2" s="437"/>
      <c r="VID2" s="437"/>
      <c r="VIE2" s="437"/>
      <c r="VIF2" s="437"/>
      <c r="VIG2" s="437"/>
      <c r="VIH2" s="437"/>
      <c r="VII2" s="437"/>
      <c r="VIJ2" s="437"/>
      <c r="VIK2" s="437"/>
      <c r="VIL2" s="437"/>
      <c r="VIM2" s="437"/>
      <c r="VIN2" s="437"/>
      <c r="VIO2" s="436"/>
      <c r="VIP2" s="437"/>
      <c r="VIQ2" s="437"/>
      <c r="VIR2" s="437"/>
      <c r="VIS2" s="437"/>
      <c r="VIT2" s="437"/>
      <c r="VIU2" s="437"/>
      <c r="VIV2" s="437"/>
      <c r="VIW2" s="437"/>
      <c r="VIX2" s="437"/>
      <c r="VIY2" s="437"/>
      <c r="VIZ2" s="437"/>
      <c r="VJA2" s="437"/>
      <c r="VJB2" s="437"/>
      <c r="VJC2" s="437"/>
      <c r="VJD2" s="437"/>
      <c r="VJE2" s="437"/>
      <c r="VJF2" s="437"/>
      <c r="VJG2" s="437"/>
      <c r="VJH2" s="437"/>
      <c r="VJI2" s="436"/>
      <c r="VJJ2" s="437"/>
      <c r="VJK2" s="437"/>
      <c r="VJL2" s="437"/>
      <c r="VJM2" s="437"/>
      <c r="VJN2" s="437"/>
      <c r="VJO2" s="437"/>
      <c r="VJP2" s="437"/>
      <c r="VJQ2" s="437"/>
      <c r="VJR2" s="437"/>
      <c r="VJS2" s="437"/>
      <c r="VJT2" s="437"/>
      <c r="VJU2" s="437"/>
      <c r="VJV2" s="437"/>
      <c r="VJW2" s="437"/>
      <c r="VJX2" s="437"/>
      <c r="VJY2" s="437"/>
      <c r="VJZ2" s="437"/>
      <c r="VKA2" s="437"/>
      <c r="VKB2" s="437"/>
      <c r="VKC2" s="436"/>
      <c r="VKD2" s="437"/>
      <c r="VKE2" s="437"/>
      <c r="VKF2" s="437"/>
      <c r="VKG2" s="437"/>
      <c r="VKH2" s="437"/>
      <c r="VKI2" s="437"/>
      <c r="VKJ2" s="437"/>
      <c r="VKK2" s="437"/>
      <c r="VKL2" s="437"/>
      <c r="VKM2" s="437"/>
      <c r="VKN2" s="437"/>
      <c r="VKO2" s="437"/>
      <c r="VKP2" s="437"/>
      <c r="VKQ2" s="437"/>
      <c r="VKR2" s="437"/>
      <c r="VKS2" s="437"/>
      <c r="VKT2" s="437"/>
      <c r="VKU2" s="437"/>
      <c r="VKV2" s="437"/>
      <c r="VKW2" s="436"/>
      <c r="VKX2" s="437"/>
      <c r="VKY2" s="437"/>
      <c r="VKZ2" s="437"/>
      <c r="VLA2" s="437"/>
      <c r="VLB2" s="437"/>
      <c r="VLC2" s="437"/>
      <c r="VLD2" s="437"/>
      <c r="VLE2" s="437"/>
      <c r="VLF2" s="437"/>
      <c r="VLG2" s="437"/>
      <c r="VLH2" s="437"/>
      <c r="VLI2" s="437"/>
      <c r="VLJ2" s="437"/>
      <c r="VLK2" s="437"/>
      <c r="VLL2" s="437"/>
      <c r="VLM2" s="437"/>
      <c r="VLN2" s="437"/>
      <c r="VLO2" s="437"/>
      <c r="VLP2" s="437"/>
      <c r="VLQ2" s="436"/>
      <c r="VLR2" s="437"/>
      <c r="VLS2" s="437"/>
      <c r="VLT2" s="437"/>
      <c r="VLU2" s="437"/>
      <c r="VLV2" s="437"/>
      <c r="VLW2" s="437"/>
      <c r="VLX2" s="437"/>
      <c r="VLY2" s="437"/>
      <c r="VLZ2" s="437"/>
      <c r="VMA2" s="437"/>
      <c r="VMB2" s="437"/>
      <c r="VMC2" s="437"/>
      <c r="VMD2" s="437"/>
      <c r="VME2" s="437"/>
      <c r="VMF2" s="437"/>
      <c r="VMG2" s="437"/>
      <c r="VMH2" s="437"/>
      <c r="VMI2" s="437"/>
      <c r="VMJ2" s="437"/>
      <c r="VMK2" s="436"/>
      <c r="VML2" s="437"/>
      <c r="VMM2" s="437"/>
      <c r="VMN2" s="437"/>
      <c r="VMO2" s="437"/>
      <c r="VMP2" s="437"/>
      <c r="VMQ2" s="437"/>
      <c r="VMR2" s="437"/>
      <c r="VMS2" s="437"/>
      <c r="VMT2" s="437"/>
      <c r="VMU2" s="437"/>
      <c r="VMV2" s="437"/>
      <c r="VMW2" s="437"/>
      <c r="VMX2" s="437"/>
      <c r="VMY2" s="437"/>
      <c r="VMZ2" s="437"/>
      <c r="VNA2" s="437"/>
      <c r="VNB2" s="437"/>
      <c r="VNC2" s="437"/>
      <c r="VND2" s="437"/>
      <c r="VNE2" s="436"/>
      <c r="VNF2" s="437"/>
      <c r="VNG2" s="437"/>
      <c r="VNH2" s="437"/>
      <c r="VNI2" s="437"/>
      <c r="VNJ2" s="437"/>
      <c r="VNK2" s="437"/>
      <c r="VNL2" s="437"/>
      <c r="VNM2" s="437"/>
      <c r="VNN2" s="437"/>
      <c r="VNO2" s="437"/>
      <c r="VNP2" s="437"/>
      <c r="VNQ2" s="437"/>
      <c r="VNR2" s="437"/>
      <c r="VNS2" s="437"/>
      <c r="VNT2" s="437"/>
      <c r="VNU2" s="437"/>
      <c r="VNV2" s="437"/>
      <c r="VNW2" s="437"/>
      <c r="VNX2" s="437"/>
      <c r="VNY2" s="436"/>
      <c r="VNZ2" s="437"/>
      <c r="VOA2" s="437"/>
      <c r="VOB2" s="437"/>
      <c r="VOC2" s="437"/>
      <c r="VOD2" s="437"/>
      <c r="VOE2" s="437"/>
      <c r="VOF2" s="437"/>
      <c r="VOG2" s="437"/>
      <c r="VOH2" s="437"/>
      <c r="VOI2" s="437"/>
      <c r="VOJ2" s="437"/>
      <c r="VOK2" s="437"/>
      <c r="VOL2" s="437"/>
      <c r="VOM2" s="437"/>
      <c r="VON2" s="437"/>
      <c r="VOO2" s="437"/>
      <c r="VOP2" s="437"/>
      <c r="VOQ2" s="437"/>
      <c r="VOR2" s="437"/>
      <c r="VOS2" s="436"/>
      <c r="VOT2" s="437"/>
      <c r="VOU2" s="437"/>
      <c r="VOV2" s="437"/>
      <c r="VOW2" s="437"/>
      <c r="VOX2" s="437"/>
      <c r="VOY2" s="437"/>
      <c r="VOZ2" s="437"/>
      <c r="VPA2" s="437"/>
      <c r="VPB2" s="437"/>
      <c r="VPC2" s="437"/>
      <c r="VPD2" s="437"/>
      <c r="VPE2" s="437"/>
      <c r="VPF2" s="437"/>
      <c r="VPG2" s="437"/>
      <c r="VPH2" s="437"/>
      <c r="VPI2" s="437"/>
      <c r="VPJ2" s="437"/>
      <c r="VPK2" s="437"/>
      <c r="VPL2" s="437"/>
      <c r="VPM2" s="436"/>
      <c r="VPN2" s="437"/>
      <c r="VPO2" s="437"/>
      <c r="VPP2" s="437"/>
      <c r="VPQ2" s="437"/>
      <c r="VPR2" s="437"/>
      <c r="VPS2" s="437"/>
      <c r="VPT2" s="437"/>
      <c r="VPU2" s="437"/>
      <c r="VPV2" s="437"/>
      <c r="VPW2" s="437"/>
      <c r="VPX2" s="437"/>
      <c r="VPY2" s="437"/>
      <c r="VPZ2" s="437"/>
      <c r="VQA2" s="437"/>
      <c r="VQB2" s="437"/>
      <c r="VQC2" s="437"/>
      <c r="VQD2" s="437"/>
      <c r="VQE2" s="437"/>
      <c r="VQF2" s="437"/>
      <c r="VQG2" s="436"/>
      <c r="VQH2" s="437"/>
      <c r="VQI2" s="437"/>
      <c r="VQJ2" s="437"/>
      <c r="VQK2" s="437"/>
      <c r="VQL2" s="437"/>
      <c r="VQM2" s="437"/>
      <c r="VQN2" s="437"/>
      <c r="VQO2" s="437"/>
      <c r="VQP2" s="437"/>
      <c r="VQQ2" s="437"/>
      <c r="VQR2" s="437"/>
      <c r="VQS2" s="437"/>
      <c r="VQT2" s="437"/>
      <c r="VQU2" s="437"/>
      <c r="VQV2" s="437"/>
      <c r="VQW2" s="437"/>
      <c r="VQX2" s="437"/>
      <c r="VQY2" s="437"/>
      <c r="VQZ2" s="437"/>
      <c r="VRA2" s="436"/>
      <c r="VRB2" s="437"/>
      <c r="VRC2" s="437"/>
      <c r="VRD2" s="437"/>
      <c r="VRE2" s="437"/>
      <c r="VRF2" s="437"/>
      <c r="VRG2" s="437"/>
      <c r="VRH2" s="437"/>
      <c r="VRI2" s="437"/>
      <c r="VRJ2" s="437"/>
      <c r="VRK2" s="437"/>
      <c r="VRL2" s="437"/>
      <c r="VRM2" s="437"/>
      <c r="VRN2" s="437"/>
      <c r="VRO2" s="437"/>
      <c r="VRP2" s="437"/>
      <c r="VRQ2" s="437"/>
      <c r="VRR2" s="437"/>
      <c r="VRS2" s="437"/>
      <c r="VRT2" s="437"/>
      <c r="VRU2" s="436"/>
      <c r="VRV2" s="437"/>
      <c r="VRW2" s="437"/>
      <c r="VRX2" s="437"/>
      <c r="VRY2" s="437"/>
      <c r="VRZ2" s="437"/>
      <c r="VSA2" s="437"/>
      <c r="VSB2" s="437"/>
      <c r="VSC2" s="437"/>
      <c r="VSD2" s="437"/>
      <c r="VSE2" s="437"/>
      <c r="VSF2" s="437"/>
      <c r="VSG2" s="437"/>
      <c r="VSH2" s="437"/>
      <c r="VSI2" s="437"/>
      <c r="VSJ2" s="437"/>
      <c r="VSK2" s="437"/>
      <c r="VSL2" s="437"/>
      <c r="VSM2" s="437"/>
      <c r="VSN2" s="437"/>
      <c r="VSO2" s="436"/>
      <c r="VSP2" s="437"/>
      <c r="VSQ2" s="437"/>
      <c r="VSR2" s="437"/>
      <c r="VSS2" s="437"/>
      <c r="VST2" s="437"/>
      <c r="VSU2" s="437"/>
      <c r="VSV2" s="437"/>
      <c r="VSW2" s="437"/>
      <c r="VSX2" s="437"/>
      <c r="VSY2" s="437"/>
      <c r="VSZ2" s="437"/>
      <c r="VTA2" s="437"/>
      <c r="VTB2" s="437"/>
      <c r="VTC2" s="437"/>
      <c r="VTD2" s="437"/>
      <c r="VTE2" s="437"/>
      <c r="VTF2" s="437"/>
      <c r="VTG2" s="437"/>
      <c r="VTH2" s="437"/>
      <c r="VTI2" s="436"/>
      <c r="VTJ2" s="437"/>
      <c r="VTK2" s="437"/>
      <c r="VTL2" s="437"/>
      <c r="VTM2" s="437"/>
      <c r="VTN2" s="437"/>
      <c r="VTO2" s="437"/>
      <c r="VTP2" s="437"/>
      <c r="VTQ2" s="437"/>
      <c r="VTR2" s="437"/>
      <c r="VTS2" s="437"/>
      <c r="VTT2" s="437"/>
      <c r="VTU2" s="437"/>
      <c r="VTV2" s="437"/>
      <c r="VTW2" s="437"/>
      <c r="VTX2" s="437"/>
      <c r="VTY2" s="437"/>
      <c r="VTZ2" s="437"/>
      <c r="VUA2" s="437"/>
      <c r="VUB2" s="437"/>
      <c r="VUC2" s="436"/>
      <c r="VUD2" s="437"/>
      <c r="VUE2" s="437"/>
      <c r="VUF2" s="437"/>
      <c r="VUG2" s="437"/>
      <c r="VUH2" s="437"/>
      <c r="VUI2" s="437"/>
      <c r="VUJ2" s="437"/>
      <c r="VUK2" s="437"/>
      <c r="VUL2" s="437"/>
      <c r="VUM2" s="437"/>
      <c r="VUN2" s="437"/>
      <c r="VUO2" s="437"/>
      <c r="VUP2" s="437"/>
      <c r="VUQ2" s="437"/>
      <c r="VUR2" s="437"/>
      <c r="VUS2" s="437"/>
      <c r="VUT2" s="437"/>
      <c r="VUU2" s="437"/>
      <c r="VUV2" s="437"/>
      <c r="VUW2" s="436"/>
      <c r="VUX2" s="437"/>
      <c r="VUY2" s="437"/>
      <c r="VUZ2" s="437"/>
      <c r="VVA2" s="437"/>
      <c r="VVB2" s="437"/>
      <c r="VVC2" s="437"/>
      <c r="VVD2" s="437"/>
      <c r="VVE2" s="437"/>
      <c r="VVF2" s="437"/>
      <c r="VVG2" s="437"/>
      <c r="VVH2" s="437"/>
      <c r="VVI2" s="437"/>
      <c r="VVJ2" s="437"/>
      <c r="VVK2" s="437"/>
      <c r="VVL2" s="437"/>
      <c r="VVM2" s="437"/>
      <c r="VVN2" s="437"/>
      <c r="VVO2" s="437"/>
      <c r="VVP2" s="437"/>
      <c r="VVQ2" s="436"/>
      <c r="VVR2" s="437"/>
      <c r="VVS2" s="437"/>
      <c r="VVT2" s="437"/>
      <c r="VVU2" s="437"/>
      <c r="VVV2" s="437"/>
      <c r="VVW2" s="437"/>
      <c r="VVX2" s="437"/>
      <c r="VVY2" s="437"/>
      <c r="VVZ2" s="437"/>
      <c r="VWA2" s="437"/>
      <c r="VWB2" s="437"/>
      <c r="VWC2" s="437"/>
      <c r="VWD2" s="437"/>
      <c r="VWE2" s="437"/>
      <c r="VWF2" s="437"/>
      <c r="VWG2" s="437"/>
      <c r="VWH2" s="437"/>
      <c r="VWI2" s="437"/>
      <c r="VWJ2" s="437"/>
      <c r="VWK2" s="436"/>
      <c r="VWL2" s="437"/>
      <c r="VWM2" s="437"/>
      <c r="VWN2" s="437"/>
      <c r="VWO2" s="437"/>
      <c r="VWP2" s="437"/>
      <c r="VWQ2" s="437"/>
      <c r="VWR2" s="437"/>
      <c r="VWS2" s="437"/>
      <c r="VWT2" s="437"/>
      <c r="VWU2" s="437"/>
      <c r="VWV2" s="437"/>
      <c r="VWW2" s="437"/>
      <c r="VWX2" s="437"/>
      <c r="VWY2" s="437"/>
      <c r="VWZ2" s="437"/>
      <c r="VXA2" s="437"/>
      <c r="VXB2" s="437"/>
      <c r="VXC2" s="437"/>
      <c r="VXD2" s="437"/>
      <c r="VXE2" s="436"/>
      <c r="VXF2" s="437"/>
      <c r="VXG2" s="437"/>
      <c r="VXH2" s="437"/>
      <c r="VXI2" s="437"/>
      <c r="VXJ2" s="437"/>
      <c r="VXK2" s="437"/>
      <c r="VXL2" s="437"/>
      <c r="VXM2" s="437"/>
      <c r="VXN2" s="437"/>
      <c r="VXO2" s="437"/>
      <c r="VXP2" s="437"/>
      <c r="VXQ2" s="437"/>
      <c r="VXR2" s="437"/>
      <c r="VXS2" s="437"/>
      <c r="VXT2" s="437"/>
      <c r="VXU2" s="437"/>
      <c r="VXV2" s="437"/>
      <c r="VXW2" s="437"/>
      <c r="VXX2" s="437"/>
      <c r="VXY2" s="436"/>
      <c r="VXZ2" s="437"/>
      <c r="VYA2" s="437"/>
      <c r="VYB2" s="437"/>
      <c r="VYC2" s="437"/>
      <c r="VYD2" s="437"/>
      <c r="VYE2" s="437"/>
      <c r="VYF2" s="437"/>
      <c r="VYG2" s="437"/>
      <c r="VYH2" s="437"/>
      <c r="VYI2" s="437"/>
      <c r="VYJ2" s="437"/>
      <c r="VYK2" s="437"/>
      <c r="VYL2" s="437"/>
      <c r="VYM2" s="437"/>
      <c r="VYN2" s="437"/>
      <c r="VYO2" s="437"/>
      <c r="VYP2" s="437"/>
      <c r="VYQ2" s="437"/>
      <c r="VYR2" s="437"/>
      <c r="VYS2" s="436"/>
      <c r="VYT2" s="437"/>
      <c r="VYU2" s="437"/>
      <c r="VYV2" s="437"/>
      <c r="VYW2" s="437"/>
      <c r="VYX2" s="437"/>
      <c r="VYY2" s="437"/>
      <c r="VYZ2" s="437"/>
      <c r="VZA2" s="437"/>
      <c r="VZB2" s="437"/>
      <c r="VZC2" s="437"/>
      <c r="VZD2" s="437"/>
      <c r="VZE2" s="437"/>
      <c r="VZF2" s="437"/>
      <c r="VZG2" s="437"/>
      <c r="VZH2" s="437"/>
      <c r="VZI2" s="437"/>
      <c r="VZJ2" s="437"/>
      <c r="VZK2" s="437"/>
      <c r="VZL2" s="437"/>
      <c r="VZM2" s="436"/>
      <c r="VZN2" s="437"/>
      <c r="VZO2" s="437"/>
      <c r="VZP2" s="437"/>
      <c r="VZQ2" s="437"/>
      <c r="VZR2" s="437"/>
      <c r="VZS2" s="437"/>
      <c r="VZT2" s="437"/>
      <c r="VZU2" s="437"/>
      <c r="VZV2" s="437"/>
      <c r="VZW2" s="437"/>
      <c r="VZX2" s="437"/>
      <c r="VZY2" s="437"/>
      <c r="VZZ2" s="437"/>
      <c r="WAA2" s="437"/>
      <c r="WAB2" s="437"/>
      <c r="WAC2" s="437"/>
      <c r="WAD2" s="437"/>
      <c r="WAE2" s="437"/>
      <c r="WAF2" s="437"/>
      <c r="WAG2" s="436"/>
      <c r="WAH2" s="437"/>
      <c r="WAI2" s="437"/>
      <c r="WAJ2" s="437"/>
      <c r="WAK2" s="437"/>
      <c r="WAL2" s="437"/>
      <c r="WAM2" s="437"/>
      <c r="WAN2" s="437"/>
      <c r="WAO2" s="437"/>
      <c r="WAP2" s="437"/>
      <c r="WAQ2" s="437"/>
      <c r="WAR2" s="437"/>
      <c r="WAS2" s="437"/>
      <c r="WAT2" s="437"/>
      <c r="WAU2" s="437"/>
      <c r="WAV2" s="437"/>
      <c r="WAW2" s="437"/>
      <c r="WAX2" s="437"/>
      <c r="WAY2" s="437"/>
      <c r="WAZ2" s="437"/>
      <c r="WBA2" s="436"/>
      <c r="WBB2" s="437"/>
      <c r="WBC2" s="437"/>
      <c r="WBD2" s="437"/>
      <c r="WBE2" s="437"/>
      <c r="WBF2" s="437"/>
      <c r="WBG2" s="437"/>
      <c r="WBH2" s="437"/>
      <c r="WBI2" s="437"/>
      <c r="WBJ2" s="437"/>
      <c r="WBK2" s="437"/>
      <c r="WBL2" s="437"/>
      <c r="WBM2" s="437"/>
      <c r="WBN2" s="437"/>
      <c r="WBO2" s="437"/>
      <c r="WBP2" s="437"/>
      <c r="WBQ2" s="437"/>
      <c r="WBR2" s="437"/>
      <c r="WBS2" s="437"/>
      <c r="WBT2" s="437"/>
      <c r="WBU2" s="436"/>
      <c r="WBV2" s="437"/>
      <c r="WBW2" s="437"/>
      <c r="WBX2" s="437"/>
      <c r="WBY2" s="437"/>
      <c r="WBZ2" s="437"/>
      <c r="WCA2" s="437"/>
      <c r="WCB2" s="437"/>
      <c r="WCC2" s="437"/>
      <c r="WCD2" s="437"/>
      <c r="WCE2" s="437"/>
      <c r="WCF2" s="437"/>
      <c r="WCG2" s="437"/>
      <c r="WCH2" s="437"/>
      <c r="WCI2" s="437"/>
      <c r="WCJ2" s="437"/>
      <c r="WCK2" s="437"/>
      <c r="WCL2" s="437"/>
      <c r="WCM2" s="437"/>
      <c r="WCN2" s="437"/>
      <c r="WCO2" s="436"/>
      <c r="WCP2" s="437"/>
      <c r="WCQ2" s="437"/>
      <c r="WCR2" s="437"/>
      <c r="WCS2" s="437"/>
      <c r="WCT2" s="437"/>
      <c r="WCU2" s="437"/>
      <c r="WCV2" s="437"/>
      <c r="WCW2" s="437"/>
      <c r="WCX2" s="437"/>
      <c r="WCY2" s="437"/>
      <c r="WCZ2" s="437"/>
      <c r="WDA2" s="437"/>
      <c r="WDB2" s="437"/>
      <c r="WDC2" s="437"/>
      <c r="WDD2" s="437"/>
      <c r="WDE2" s="437"/>
      <c r="WDF2" s="437"/>
      <c r="WDG2" s="437"/>
      <c r="WDH2" s="437"/>
      <c r="WDI2" s="436"/>
      <c r="WDJ2" s="437"/>
      <c r="WDK2" s="437"/>
      <c r="WDL2" s="437"/>
      <c r="WDM2" s="437"/>
      <c r="WDN2" s="437"/>
      <c r="WDO2" s="437"/>
      <c r="WDP2" s="437"/>
      <c r="WDQ2" s="437"/>
      <c r="WDR2" s="437"/>
      <c r="WDS2" s="437"/>
      <c r="WDT2" s="437"/>
      <c r="WDU2" s="437"/>
      <c r="WDV2" s="437"/>
      <c r="WDW2" s="437"/>
      <c r="WDX2" s="437"/>
      <c r="WDY2" s="437"/>
      <c r="WDZ2" s="437"/>
      <c r="WEA2" s="437"/>
      <c r="WEB2" s="437"/>
      <c r="WEC2" s="436"/>
      <c r="WED2" s="437"/>
      <c r="WEE2" s="437"/>
      <c r="WEF2" s="437"/>
      <c r="WEG2" s="437"/>
      <c r="WEH2" s="437"/>
      <c r="WEI2" s="437"/>
      <c r="WEJ2" s="437"/>
      <c r="WEK2" s="437"/>
      <c r="WEL2" s="437"/>
      <c r="WEM2" s="437"/>
      <c r="WEN2" s="437"/>
      <c r="WEO2" s="437"/>
      <c r="WEP2" s="437"/>
      <c r="WEQ2" s="437"/>
      <c r="WER2" s="437"/>
      <c r="WES2" s="437"/>
      <c r="WET2" s="437"/>
      <c r="WEU2" s="437"/>
      <c r="WEV2" s="437"/>
      <c r="WEW2" s="436"/>
      <c r="WEX2" s="437"/>
      <c r="WEY2" s="437"/>
      <c r="WEZ2" s="437"/>
      <c r="WFA2" s="437"/>
      <c r="WFB2" s="437"/>
      <c r="WFC2" s="437"/>
      <c r="WFD2" s="437"/>
      <c r="WFE2" s="437"/>
      <c r="WFF2" s="437"/>
      <c r="WFG2" s="437"/>
      <c r="WFH2" s="437"/>
      <c r="WFI2" s="437"/>
      <c r="WFJ2" s="437"/>
      <c r="WFK2" s="437"/>
      <c r="WFL2" s="437"/>
      <c r="WFM2" s="437"/>
      <c r="WFN2" s="437"/>
      <c r="WFO2" s="437"/>
      <c r="WFP2" s="437"/>
      <c r="WFQ2" s="436"/>
      <c r="WFR2" s="437"/>
      <c r="WFS2" s="437"/>
      <c r="WFT2" s="437"/>
      <c r="WFU2" s="437"/>
      <c r="WFV2" s="437"/>
      <c r="WFW2" s="437"/>
      <c r="WFX2" s="437"/>
      <c r="WFY2" s="437"/>
      <c r="WFZ2" s="437"/>
      <c r="WGA2" s="437"/>
      <c r="WGB2" s="437"/>
      <c r="WGC2" s="437"/>
      <c r="WGD2" s="437"/>
      <c r="WGE2" s="437"/>
      <c r="WGF2" s="437"/>
      <c r="WGG2" s="437"/>
      <c r="WGH2" s="437"/>
      <c r="WGI2" s="437"/>
      <c r="WGJ2" s="437"/>
      <c r="WGK2" s="436"/>
      <c r="WGL2" s="437"/>
      <c r="WGM2" s="437"/>
      <c r="WGN2" s="437"/>
      <c r="WGO2" s="437"/>
      <c r="WGP2" s="437"/>
      <c r="WGQ2" s="437"/>
      <c r="WGR2" s="437"/>
      <c r="WGS2" s="437"/>
      <c r="WGT2" s="437"/>
      <c r="WGU2" s="437"/>
      <c r="WGV2" s="437"/>
      <c r="WGW2" s="437"/>
      <c r="WGX2" s="437"/>
      <c r="WGY2" s="437"/>
      <c r="WGZ2" s="437"/>
      <c r="WHA2" s="437"/>
      <c r="WHB2" s="437"/>
      <c r="WHC2" s="437"/>
      <c r="WHD2" s="437"/>
      <c r="WHE2" s="436"/>
      <c r="WHF2" s="437"/>
      <c r="WHG2" s="437"/>
      <c r="WHH2" s="437"/>
      <c r="WHI2" s="437"/>
      <c r="WHJ2" s="437"/>
      <c r="WHK2" s="437"/>
      <c r="WHL2" s="437"/>
      <c r="WHM2" s="437"/>
      <c r="WHN2" s="437"/>
      <c r="WHO2" s="437"/>
      <c r="WHP2" s="437"/>
      <c r="WHQ2" s="437"/>
      <c r="WHR2" s="437"/>
      <c r="WHS2" s="437"/>
      <c r="WHT2" s="437"/>
      <c r="WHU2" s="437"/>
      <c r="WHV2" s="437"/>
      <c r="WHW2" s="437"/>
      <c r="WHX2" s="437"/>
      <c r="WHY2" s="436"/>
      <c r="WHZ2" s="437"/>
      <c r="WIA2" s="437"/>
      <c r="WIB2" s="437"/>
      <c r="WIC2" s="437"/>
      <c r="WID2" s="437"/>
      <c r="WIE2" s="437"/>
      <c r="WIF2" s="437"/>
      <c r="WIG2" s="437"/>
      <c r="WIH2" s="437"/>
      <c r="WII2" s="437"/>
      <c r="WIJ2" s="437"/>
      <c r="WIK2" s="437"/>
      <c r="WIL2" s="437"/>
      <c r="WIM2" s="437"/>
      <c r="WIN2" s="437"/>
      <c r="WIO2" s="437"/>
      <c r="WIP2" s="437"/>
      <c r="WIQ2" s="437"/>
      <c r="WIR2" s="437"/>
      <c r="WIS2" s="436"/>
      <c r="WIT2" s="437"/>
      <c r="WIU2" s="437"/>
      <c r="WIV2" s="437"/>
      <c r="WIW2" s="437"/>
      <c r="WIX2" s="437"/>
      <c r="WIY2" s="437"/>
      <c r="WIZ2" s="437"/>
      <c r="WJA2" s="437"/>
      <c r="WJB2" s="437"/>
      <c r="WJC2" s="437"/>
      <c r="WJD2" s="437"/>
      <c r="WJE2" s="437"/>
      <c r="WJF2" s="437"/>
      <c r="WJG2" s="437"/>
      <c r="WJH2" s="437"/>
      <c r="WJI2" s="437"/>
      <c r="WJJ2" s="437"/>
      <c r="WJK2" s="437"/>
      <c r="WJL2" s="437"/>
      <c r="WJM2" s="436"/>
      <c r="WJN2" s="437"/>
      <c r="WJO2" s="437"/>
      <c r="WJP2" s="437"/>
      <c r="WJQ2" s="437"/>
      <c r="WJR2" s="437"/>
      <c r="WJS2" s="437"/>
      <c r="WJT2" s="437"/>
      <c r="WJU2" s="437"/>
      <c r="WJV2" s="437"/>
      <c r="WJW2" s="437"/>
      <c r="WJX2" s="437"/>
      <c r="WJY2" s="437"/>
      <c r="WJZ2" s="437"/>
      <c r="WKA2" s="437"/>
      <c r="WKB2" s="437"/>
      <c r="WKC2" s="437"/>
      <c r="WKD2" s="437"/>
      <c r="WKE2" s="437"/>
      <c r="WKF2" s="437"/>
      <c r="WKG2" s="436"/>
      <c r="WKH2" s="437"/>
      <c r="WKI2" s="437"/>
      <c r="WKJ2" s="437"/>
      <c r="WKK2" s="437"/>
      <c r="WKL2" s="437"/>
      <c r="WKM2" s="437"/>
      <c r="WKN2" s="437"/>
      <c r="WKO2" s="437"/>
      <c r="WKP2" s="437"/>
      <c r="WKQ2" s="437"/>
      <c r="WKR2" s="437"/>
      <c r="WKS2" s="437"/>
      <c r="WKT2" s="437"/>
      <c r="WKU2" s="437"/>
      <c r="WKV2" s="437"/>
      <c r="WKW2" s="437"/>
      <c r="WKX2" s="437"/>
      <c r="WKY2" s="437"/>
      <c r="WKZ2" s="437"/>
      <c r="WLA2" s="436"/>
      <c r="WLB2" s="437"/>
      <c r="WLC2" s="437"/>
      <c r="WLD2" s="437"/>
      <c r="WLE2" s="437"/>
      <c r="WLF2" s="437"/>
      <c r="WLG2" s="437"/>
      <c r="WLH2" s="437"/>
      <c r="WLI2" s="437"/>
      <c r="WLJ2" s="437"/>
      <c r="WLK2" s="437"/>
      <c r="WLL2" s="437"/>
      <c r="WLM2" s="437"/>
      <c r="WLN2" s="437"/>
      <c r="WLO2" s="437"/>
      <c r="WLP2" s="437"/>
      <c r="WLQ2" s="437"/>
      <c r="WLR2" s="437"/>
      <c r="WLS2" s="437"/>
      <c r="WLT2" s="437"/>
      <c r="WLU2" s="436"/>
      <c r="WLV2" s="437"/>
      <c r="WLW2" s="437"/>
      <c r="WLX2" s="437"/>
      <c r="WLY2" s="437"/>
      <c r="WLZ2" s="437"/>
      <c r="WMA2" s="437"/>
      <c r="WMB2" s="437"/>
      <c r="WMC2" s="437"/>
      <c r="WMD2" s="437"/>
      <c r="WME2" s="437"/>
      <c r="WMF2" s="437"/>
      <c r="WMG2" s="437"/>
      <c r="WMH2" s="437"/>
      <c r="WMI2" s="437"/>
      <c r="WMJ2" s="437"/>
      <c r="WMK2" s="437"/>
      <c r="WML2" s="437"/>
      <c r="WMM2" s="437"/>
      <c r="WMN2" s="437"/>
      <c r="WMO2" s="436"/>
      <c r="WMP2" s="437"/>
      <c r="WMQ2" s="437"/>
      <c r="WMR2" s="437"/>
      <c r="WMS2" s="437"/>
      <c r="WMT2" s="437"/>
      <c r="WMU2" s="437"/>
      <c r="WMV2" s="437"/>
      <c r="WMW2" s="437"/>
      <c r="WMX2" s="437"/>
      <c r="WMY2" s="437"/>
      <c r="WMZ2" s="437"/>
      <c r="WNA2" s="437"/>
      <c r="WNB2" s="437"/>
      <c r="WNC2" s="437"/>
      <c r="WND2" s="437"/>
      <c r="WNE2" s="437"/>
      <c r="WNF2" s="437"/>
      <c r="WNG2" s="437"/>
      <c r="WNH2" s="437"/>
      <c r="WNI2" s="436"/>
      <c r="WNJ2" s="437"/>
      <c r="WNK2" s="437"/>
      <c r="WNL2" s="437"/>
      <c r="WNM2" s="437"/>
      <c r="WNN2" s="437"/>
      <c r="WNO2" s="437"/>
      <c r="WNP2" s="437"/>
      <c r="WNQ2" s="437"/>
      <c r="WNR2" s="437"/>
      <c r="WNS2" s="437"/>
      <c r="WNT2" s="437"/>
      <c r="WNU2" s="437"/>
      <c r="WNV2" s="437"/>
      <c r="WNW2" s="437"/>
      <c r="WNX2" s="437"/>
      <c r="WNY2" s="437"/>
      <c r="WNZ2" s="437"/>
      <c r="WOA2" s="437"/>
      <c r="WOB2" s="437"/>
      <c r="WOC2" s="436"/>
      <c r="WOD2" s="437"/>
      <c r="WOE2" s="437"/>
      <c r="WOF2" s="437"/>
      <c r="WOG2" s="437"/>
      <c r="WOH2" s="437"/>
      <c r="WOI2" s="437"/>
      <c r="WOJ2" s="437"/>
      <c r="WOK2" s="437"/>
      <c r="WOL2" s="437"/>
      <c r="WOM2" s="437"/>
      <c r="WON2" s="437"/>
      <c r="WOO2" s="437"/>
      <c r="WOP2" s="437"/>
      <c r="WOQ2" s="437"/>
      <c r="WOR2" s="437"/>
      <c r="WOS2" s="437"/>
      <c r="WOT2" s="437"/>
      <c r="WOU2" s="437"/>
      <c r="WOV2" s="437"/>
      <c r="WOW2" s="436"/>
      <c r="WOX2" s="437"/>
      <c r="WOY2" s="437"/>
      <c r="WOZ2" s="437"/>
      <c r="WPA2" s="437"/>
      <c r="WPB2" s="437"/>
      <c r="WPC2" s="437"/>
      <c r="WPD2" s="437"/>
      <c r="WPE2" s="437"/>
      <c r="WPF2" s="437"/>
      <c r="WPG2" s="437"/>
      <c r="WPH2" s="437"/>
      <c r="WPI2" s="437"/>
      <c r="WPJ2" s="437"/>
      <c r="WPK2" s="437"/>
      <c r="WPL2" s="437"/>
      <c r="WPM2" s="437"/>
      <c r="WPN2" s="437"/>
      <c r="WPO2" s="437"/>
      <c r="WPP2" s="437"/>
      <c r="WPQ2" s="436"/>
      <c r="WPR2" s="437"/>
      <c r="WPS2" s="437"/>
      <c r="WPT2" s="437"/>
      <c r="WPU2" s="437"/>
      <c r="WPV2" s="437"/>
      <c r="WPW2" s="437"/>
      <c r="WPX2" s="437"/>
      <c r="WPY2" s="437"/>
      <c r="WPZ2" s="437"/>
      <c r="WQA2" s="437"/>
      <c r="WQB2" s="437"/>
      <c r="WQC2" s="437"/>
      <c r="WQD2" s="437"/>
      <c r="WQE2" s="437"/>
      <c r="WQF2" s="437"/>
      <c r="WQG2" s="437"/>
      <c r="WQH2" s="437"/>
      <c r="WQI2" s="437"/>
      <c r="WQJ2" s="437"/>
      <c r="WQK2" s="436"/>
      <c r="WQL2" s="437"/>
      <c r="WQM2" s="437"/>
      <c r="WQN2" s="437"/>
      <c r="WQO2" s="437"/>
      <c r="WQP2" s="437"/>
      <c r="WQQ2" s="437"/>
      <c r="WQR2" s="437"/>
      <c r="WQS2" s="437"/>
      <c r="WQT2" s="437"/>
      <c r="WQU2" s="437"/>
      <c r="WQV2" s="437"/>
      <c r="WQW2" s="437"/>
      <c r="WQX2" s="437"/>
      <c r="WQY2" s="437"/>
      <c r="WQZ2" s="437"/>
      <c r="WRA2" s="437"/>
      <c r="WRB2" s="437"/>
      <c r="WRC2" s="437"/>
      <c r="WRD2" s="437"/>
      <c r="WRE2" s="436"/>
      <c r="WRF2" s="437"/>
      <c r="WRG2" s="437"/>
      <c r="WRH2" s="437"/>
      <c r="WRI2" s="437"/>
      <c r="WRJ2" s="437"/>
      <c r="WRK2" s="437"/>
      <c r="WRL2" s="437"/>
      <c r="WRM2" s="437"/>
      <c r="WRN2" s="437"/>
      <c r="WRO2" s="437"/>
      <c r="WRP2" s="437"/>
      <c r="WRQ2" s="437"/>
      <c r="WRR2" s="437"/>
      <c r="WRS2" s="437"/>
      <c r="WRT2" s="437"/>
      <c r="WRU2" s="437"/>
      <c r="WRV2" s="437"/>
      <c r="WRW2" s="437"/>
      <c r="WRX2" s="437"/>
      <c r="WRY2" s="436"/>
      <c r="WRZ2" s="437"/>
      <c r="WSA2" s="437"/>
      <c r="WSB2" s="437"/>
      <c r="WSC2" s="437"/>
      <c r="WSD2" s="437"/>
      <c r="WSE2" s="437"/>
      <c r="WSF2" s="437"/>
      <c r="WSG2" s="437"/>
      <c r="WSH2" s="437"/>
      <c r="WSI2" s="437"/>
      <c r="WSJ2" s="437"/>
      <c r="WSK2" s="437"/>
      <c r="WSL2" s="437"/>
      <c r="WSM2" s="437"/>
      <c r="WSN2" s="437"/>
      <c r="WSO2" s="437"/>
      <c r="WSP2" s="437"/>
      <c r="WSQ2" s="437"/>
      <c r="WSR2" s="437"/>
      <c r="WSS2" s="436"/>
      <c r="WST2" s="437"/>
      <c r="WSU2" s="437"/>
      <c r="WSV2" s="437"/>
      <c r="WSW2" s="437"/>
      <c r="WSX2" s="437"/>
      <c r="WSY2" s="437"/>
      <c r="WSZ2" s="437"/>
      <c r="WTA2" s="437"/>
      <c r="WTB2" s="437"/>
      <c r="WTC2" s="437"/>
      <c r="WTD2" s="437"/>
      <c r="WTE2" s="437"/>
      <c r="WTF2" s="437"/>
      <c r="WTG2" s="437"/>
      <c r="WTH2" s="437"/>
      <c r="WTI2" s="437"/>
      <c r="WTJ2" s="437"/>
      <c r="WTK2" s="437"/>
      <c r="WTL2" s="437"/>
      <c r="WTM2" s="436"/>
      <c r="WTN2" s="437"/>
      <c r="WTO2" s="437"/>
      <c r="WTP2" s="437"/>
      <c r="WTQ2" s="437"/>
      <c r="WTR2" s="437"/>
      <c r="WTS2" s="437"/>
      <c r="WTT2" s="437"/>
      <c r="WTU2" s="437"/>
      <c r="WTV2" s="437"/>
      <c r="WTW2" s="437"/>
      <c r="WTX2" s="437"/>
      <c r="WTY2" s="437"/>
      <c r="WTZ2" s="437"/>
      <c r="WUA2" s="437"/>
      <c r="WUB2" s="437"/>
      <c r="WUC2" s="437"/>
      <c r="WUD2" s="437"/>
      <c r="WUE2" s="437"/>
      <c r="WUF2" s="437"/>
      <c r="WUG2" s="436"/>
      <c r="WUH2" s="437"/>
      <c r="WUI2" s="437"/>
      <c r="WUJ2" s="437"/>
      <c r="WUK2" s="437"/>
      <c r="WUL2" s="437"/>
      <c r="WUM2" s="437"/>
      <c r="WUN2" s="437"/>
      <c r="WUO2" s="437"/>
      <c r="WUP2" s="437"/>
      <c r="WUQ2" s="437"/>
      <c r="WUR2" s="437"/>
      <c r="WUS2" s="437"/>
      <c r="WUT2" s="437"/>
      <c r="WUU2" s="437"/>
      <c r="WUV2" s="437"/>
      <c r="WUW2" s="437"/>
      <c r="WUX2" s="437"/>
      <c r="WUY2" s="437"/>
      <c r="WUZ2" s="437"/>
      <c r="WVA2" s="436"/>
      <c r="WVB2" s="437"/>
      <c r="WVC2" s="437"/>
      <c r="WVD2" s="437"/>
      <c r="WVE2" s="437"/>
      <c r="WVF2" s="437"/>
      <c r="WVG2" s="437"/>
      <c r="WVH2" s="437"/>
      <c r="WVI2" s="437"/>
      <c r="WVJ2" s="437"/>
      <c r="WVK2" s="437"/>
      <c r="WVL2" s="437"/>
      <c r="WVM2" s="437"/>
      <c r="WVN2" s="437"/>
      <c r="WVO2" s="437"/>
      <c r="WVP2" s="437"/>
      <c r="WVQ2" s="437"/>
      <c r="WVR2" s="437"/>
      <c r="WVS2" s="437"/>
      <c r="WVT2" s="437"/>
      <c r="WVU2" s="436"/>
      <c r="WVV2" s="437"/>
      <c r="WVW2" s="437"/>
      <c r="WVX2" s="437"/>
      <c r="WVY2" s="437"/>
      <c r="WVZ2" s="437"/>
      <c r="WWA2" s="437"/>
      <c r="WWB2" s="437"/>
      <c r="WWC2" s="437"/>
      <c r="WWD2" s="437"/>
      <c r="WWE2" s="437"/>
      <c r="WWF2" s="437"/>
      <c r="WWG2" s="437"/>
      <c r="WWH2" s="437"/>
      <c r="WWI2" s="437"/>
      <c r="WWJ2" s="437"/>
      <c r="WWK2" s="437"/>
      <c r="WWL2" s="437"/>
      <c r="WWM2" s="437"/>
      <c r="WWN2" s="437"/>
      <c r="WWO2" s="436"/>
      <c r="WWP2" s="437"/>
      <c r="WWQ2" s="437"/>
      <c r="WWR2" s="437"/>
      <c r="WWS2" s="437"/>
      <c r="WWT2" s="437"/>
      <c r="WWU2" s="437"/>
      <c r="WWV2" s="437"/>
      <c r="WWW2" s="437"/>
      <c r="WWX2" s="437"/>
      <c r="WWY2" s="437"/>
      <c r="WWZ2" s="437"/>
      <c r="WXA2" s="437"/>
      <c r="WXB2" s="437"/>
      <c r="WXC2" s="437"/>
      <c r="WXD2" s="437"/>
      <c r="WXE2" s="437"/>
      <c r="WXF2" s="437"/>
      <c r="WXG2" s="437"/>
      <c r="WXH2" s="437"/>
      <c r="WXI2" s="436"/>
      <c r="WXJ2" s="437"/>
      <c r="WXK2" s="437"/>
      <c r="WXL2" s="437"/>
      <c r="WXM2" s="437"/>
      <c r="WXN2" s="437"/>
      <c r="WXO2" s="437"/>
      <c r="WXP2" s="437"/>
      <c r="WXQ2" s="437"/>
      <c r="WXR2" s="437"/>
      <c r="WXS2" s="437"/>
      <c r="WXT2" s="437"/>
      <c r="WXU2" s="437"/>
      <c r="WXV2" s="437"/>
      <c r="WXW2" s="437"/>
      <c r="WXX2" s="437"/>
      <c r="WXY2" s="437"/>
      <c r="WXZ2" s="437"/>
      <c r="WYA2" s="437"/>
      <c r="WYB2" s="437"/>
      <c r="WYC2" s="436"/>
      <c r="WYD2" s="437"/>
      <c r="WYE2" s="437"/>
      <c r="WYF2" s="437"/>
      <c r="WYG2" s="437"/>
      <c r="WYH2" s="437"/>
      <c r="WYI2" s="437"/>
      <c r="WYJ2" s="437"/>
      <c r="WYK2" s="437"/>
      <c r="WYL2" s="437"/>
      <c r="WYM2" s="437"/>
      <c r="WYN2" s="437"/>
      <c r="WYO2" s="437"/>
      <c r="WYP2" s="437"/>
      <c r="WYQ2" s="437"/>
      <c r="WYR2" s="437"/>
      <c r="WYS2" s="437"/>
      <c r="WYT2" s="437"/>
      <c r="WYU2" s="437"/>
      <c r="WYV2" s="437"/>
      <c r="WYW2" s="436"/>
      <c r="WYX2" s="437"/>
      <c r="WYY2" s="437"/>
      <c r="WYZ2" s="437"/>
      <c r="WZA2" s="437"/>
      <c r="WZB2" s="437"/>
      <c r="WZC2" s="437"/>
      <c r="WZD2" s="437"/>
      <c r="WZE2" s="437"/>
      <c r="WZF2" s="437"/>
      <c r="WZG2" s="437"/>
      <c r="WZH2" s="437"/>
      <c r="WZI2" s="437"/>
      <c r="WZJ2" s="437"/>
      <c r="WZK2" s="437"/>
      <c r="WZL2" s="437"/>
      <c r="WZM2" s="437"/>
      <c r="WZN2" s="437"/>
      <c r="WZO2" s="437"/>
      <c r="WZP2" s="437"/>
      <c r="WZQ2" s="436"/>
      <c r="WZR2" s="437"/>
      <c r="WZS2" s="437"/>
      <c r="WZT2" s="437"/>
      <c r="WZU2" s="437"/>
      <c r="WZV2" s="437"/>
      <c r="WZW2" s="437"/>
      <c r="WZX2" s="437"/>
      <c r="WZY2" s="437"/>
      <c r="WZZ2" s="437"/>
      <c r="XAA2" s="437"/>
      <c r="XAB2" s="437"/>
      <c r="XAC2" s="437"/>
      <c r="XAD2" s="437"/>
      <c r="XAE2" s="437"/>
      <c r="XAF2" s="437"/>
      <c r="XAG2" s="437"/>
      <c r="XAH2" s="437"/>
      <c r="XAI2" s="437"/>
      <c r="XAJ2" s="437"/>
      <c r="XAK2" s="436"/>
      <c r="XAL2" s="437"/>
      <c r="XAM2" s="437"/>
      <c r="XAN2" s="437"/>
      <c r="XAO2" s="437"/>
      <c r="XAP2" s="437"/>
      <c r="XAQ2" s="437"/>
      <c r="XAR2" s="437"/>
      <c r="XAS2" s="437"/>
      <c r="XAT2" s="437"/>
      <c r="XAU2" s="437"/>
      <c r="XAV2" s="437"/>
      <c r="XAW2" s="437"/>
      <c r="XAX2" s="437"/>
      <c r="XAY2" s="437"/>
      <c r="XAZ2" s="437"/>
      <c r="XBA2" s="437"/>
      <c r="XBB2" s="437"/>
      <c r="XBC2" s="437"/>
      <c r="XBD2" s="437"/>
      <c r="XBE2" s="436"/>
      <c r="XBF2" s="437"/>
      <c r="XBG2" s="437"/>
      <c r="XBH2" s="437"/>
      <c r="XBI2" s="437"/>
      <c r="XBJ2" s="437"/>
      <c r="XBK2" s="437"/>
      <c r="XBL2" s="437"/>
      <c r="XBM2" s="437"/>
      <c r="XBN2" s="437"/>
      <c r="XBO2" s="437"/>
      <c r="XBP2" s="437"/>
      <c r="XBQ2" s="437"/>
      <c r="XBR2" s="437"/>
      <c r="XBS2" s="437"/>
      <c r="XBT2" s="437"/>
      <c r="XBU2" s="437"/>
      <c r="XBV2" s="437"/>
      <c r="XBW2" s="437"/>
      <c r="XBX2" s="437"/>
      <c r="XBY2" s="436"/>
      <c r="XBZ2" s="437"/>
      <c r="XCA2" s="437"/>
      <c r="XCB2" s="437"/>
      <c r="XCC2" s="437"/>
      <c r="XCD2" s="437"/>
      <c r="XCE2" s="437"/>
      <c r="XCF2" s="437"/>
      <c r="XCG2" s="437"/>
      <c r="XCH2" s="437"/>
      <c r="XCI2" s="437"/>
      <c r="XCJ2" s="437"/>
      <c r="XCK2" s="437"/>
      <c r="XCL2" s="437"/>
      <c r="XCM2" s="437"/>
      <c r="XCN2" s="437"/>
      <c r="XCO2" s="437"/>
      <c r="XCP2" s="437"/>
      <c r="XCQ2" s="437"/>
      <c r="XCR2" s="437"/>
      <c r="XCS2" s="436"/>
      <c r="XCT2" s="437"/>
      <c r="XCU2" s="437"/>
      <c r="XCV2" s="437"/>
      <c r="XCW2" s="437"/>
      <c r="XCX2" s="437"/>
      <c r="XCY2" s="437"/>
      <c r="XCZ2" s="437"/>
      <c r="XDA2" s="437"/>
      <c r="XDB2" s="437"/>
      <c r="XDC2" s="437"/>
      <c r="XDD2" s="437"/>
      <c r="XDE2" s="437"/>
      <c r="XDF2" s="437"/>
      <c r="XDG2" s="437"/>
      <c r="XDH2" s="437"/>
      <c r="XDI2" s="437"/>
      <c r="XDJ2" s="437"/>
      <c r="XDK2" s="437"/>
      <c r="XDL2" s="437"/>
      <c r="XDM2" s="436"/>
      <c r="XDN2" s="437"/>
      <c r="XDO2" s="437"/>
      <c r="XDP2" s="437"/>
      <c r="XDQ2" s="437"/>
      <c r="XDR2" s="437"/>
      <c r="XDS2" s="437"/>
      <c r="XDT2" s="437"/>
      <c r="XDU2" s="437"/>
      <c r="XDV2" s="437"/>
      <c r="XDW2" s="437"/>
      <c r="XDX2" s="437"/>
      <c r="XDY2" s="437"/>
      <c r="XDZ2" s="437"/>
      <c r="XEA2" s="437"/>
      <c r="XEB2" s="437"/>
      <c r="XEC2" s="437"/>
      <c r="XED2" s="437"/>
      <c r="XEE2" s="437"/>
      <c r="XEF2" s="437"/>
      <c r="XEG2" s="436"/>
      <c r="XEH2" s="437"/>
      <c r="XEI2" s="437"/>
      <c r="XEJ2" s="437"/>
      <c r="XEK2" s="437"/>
      <c r="XEL2" s="437"/>
      <c r="XEM2" s="437"/>
      <c r="XEN2" s="437"/>
      <c r="XEO2" s="437"/>
      <c r="XEP2" s="437"/>
      <c r="XEQ2" s="437"/>
      <c r="XER2" s="437"/>
      <c r="XES2" s="437"/>
      <c r="XET2" s="437"/>
      <c r="XEU2" s="437"/>
      <c r="XEV2" s="437"/>
      <c r="XEW2" s="437"/>
      <c r="XEX2" s="437"/>
      <c r="XEY2" s="437"/>
      <c r="XEZ2" s="437"/>
      <c r="XFA2" s="436"/>
      <c r="XFB2" s="437"/>
      <c r="XFC2" s="437"/>
      <c r="XFD2" s="437"/>
    </row>
    <row r="3" spans="1:16384" ht="6.75" customHeight="1" thickBot="1" x14ac:dyDescent="0.25"/>
    <row r="4" spans="1:16384" s="145" customFormat="1" ht="94.5" customHeight="1" thickBot="1" x14ac:dyDescent="0.3">
      <c r="A4" s="102" t="s">
        <v>213</v>
      </c>
      <c r="B4" s="103" t="s">
        <v>28</v>
      </c>
      <c r="C4" s="104" t="s">
        <v>31</v>
      </c>
      <c r="D4" s="103" t="s">
        <v>29</v>
      </c>
      <c r="E4" s="104" t="s">
        <v>30</v>
      </c>
      <c r="F4" s="103" t="s">
        <v>13</v>
      </c>
      <c r="G4" s="103" t="s">
        <v>14</v>
      </c>
      <c r="H4" s="103" t="s">
        <v>15</v>
      </c>
      <c r="I4" s="106" t="s">
        <v>9</v>
      </c>
      <c r="J4" s="106" t="s">
        <v>33</v>
      </c>
      <c r="K4" s="106" t="s">
        <v>1566</v>
      </c>
      <c r="L4" s="80" t="s">
        <v>1567</v>
      </c>
      <c r="M4" s="106" t="s">
        <v>1</v>
      </c>
      <c r="N4" s="106" t="s">
        <v>2</v>
      </c>
      <c r="O4" s="106" t="s">
        <v>4</v>
      </c>
      <c r="P4" s="106" t="s">
        <v>4</v>
      </c>
      <c r="Q4" s="106" t="s">
        <v>5</v>
      </c>
      <c r="R4" s="106" t="s">
        <v>6</v>
      </c>
      <c r="S4" s="106" t="s">
        <v>1568</v>
      </c>
      <c r="T4" s="103" t="s">
        <v>34</v>
      </c>
      <c r="U4" s="103" t="s">
        <v>36</v>
      </c>
      <c r="V4" s="109" t="s">
        <v>458</v>
      </c>
      <c r="W4" s="109" t="s">
        <v>460</v>
      </c>
      <c r="X4" s="109" t="s">
        <v>459</v>
      </c>
    </row>
    <row r="5" spans="1:16384" s="156" customFormat="1" ht="24.95" customHeight="1" x14ac:dyDescent="0.2">
      <c r="A5" s="146">
        <v>1</v>
      </c>
      <c r="B5" s="147" t="s">
        <v>1004</v>
      </c>
      <c r="C5" s="148" t="s">
        <v>1005</v>
      </c>
      <c r="D5" s="147" t="s">
        <v>1006</v>
      </c>
      <c r="E5" s="149" t="s">
        <v>1007</v>
      </c>
      <c r="F5" s="147" t="s">
        <v>1008</v>
      </c>
      <c r="G5" s="147" t="s">
        <v>1009</v>
      </c>
      <c r="H5" s="147" t="s">
        <v>313</v>
      </c>
      <c r="I5" s="150">
        <v>80101505</v>
      </c>
      <c r="J5" s="147" t="s">
        <v>1010</v>
      </c>
      <c r="K5" s="151">
        <v>42021</v>
      </c>
      <c r="L5" s="152">
        <v>11</v>
      </c>
      <c r="M5" s="147" t="s">
        <v>221</v>
      </c>
      <c r="N5" s="147" t="s">
        <v>1011</v>
      </c>
      <c r="O5" s="153">
        <v>23906300</v>
      </c>
      <c r="P5" s="153">
        <v>23906300</v>
      </c>
      <c r="Q5" s="147" t="s">
        <v>32</v>
      </c>
      <c r="R5" s="147" t="s">
        <v>32</v>
      </c>
      <c r="S5" s="147" t="s">
        <v>1549</v>
      </c>
      <c r="T5" s="153">
        <v>2173300</v>
      </c>
      <c r="U5" s="154">
        <v>20084</v>
      </c>
      <c r="V5" s="157">
        <v>41970</v>
      </c>
      <c r="W5" s="157"/>
      <c r="X5" s="152" t="s">
        <v>1052</v>
      </c>
    </row>
    <row r="6" spans="1:16384" s="156" customFormat="1" ht="24.95" customHeight="1" x14ac:dyDescent="0.2">
      <c r="A6" s="146">
        <v>2</v>
      </c>
      <c r="B6" s="147" t="s">
        <v>1004</v>
      </c>
      <c r="C6" s="148" t="s">
        <v>1005</v>
      </c>
      <c r="D6" s="147" t="s">
        <v>1006</v>
      </c>
      <c r="E6" s="149" t="s">
        <v>1007</v>
      </c>
      <c r="F6" s="147" t="s">
        <v>1008</v>
      </c>
      <c r="G6" s="147" t="s">
        <v>1009</v>
      </c>
      <c r="H6" s="147" t="s">
        <v>313</v>
      </c>
      <c r="I6" s="150">
        <v>80101505</v>
      </c>
      <c r="J6" s="147" t="s">
        <v>1012</v>
      </c>
      <c r="K6" s="151">
        <v>42021</v>
      </c>
      <c r="L6" s="152">
        <v>11</v>
      </c>
      <c r="M6" s="147" t="s">
        <v>221</v>
      </c>
      <c r="N6" s="147" t="s">
        <v>1011</v>
      </c>
      <c r="O6" s="153">
        <v>38182100</v>
      </c>
      <c r="P6" s="153">
        <v>38182100</v>
      </c>
      <c r="Q6" s="147" t="s">
        <v>32</v>
      </c>
      <c r="R6" s="147" t="s">
        <v>32</v>
      </c>
      <c r="S6" s="147" t="s">
        <v>1549</v>
      </c>
      <c r="T6" s="153">
        <v>3471100</v>
      </c>
      <c r="U6" s="154">
        <v>20085</v>
      </c>
      <c r="V6" s="152"/>
      <c r="W6" s="152"/>
      <c r="X6" s="152"/>
    </row>
    <row r="7" spans="1:16384" s="156" customFormat="1" ht="24.95" customHeight="1" x14ac:dyDescent="0.2">
      <c r="A7" s="146">
        <v>3</v>
      </c>
      <c r="B7" s="147" t="s">
        <v>1004</v>
      </c>
      <c r="C7" s="148" t="s">
        <v>1005</v>
      </c>
      <c r="D7" s="147" t="s">
        <v>1006</v>
      </c>
      <c r="E7" s="149" t="s">
        <v>1007</v>
      </c>
      <c r="F7" s="147" t="s">
        <v>1008</v>
      </c>
      <c r="G7" s="147" t="s">
        <v>1009</v>
      </c>
      <c r="H7" s="147" t="s">
        <v>313</v>
      </c>
      <c r="I7" s="150">
        <v>80101505</v>
      </c>
      <c r="J7" s="147" t="s">
        <v>1013</v>
      </c>
      <c r="K7" s="151">
        <v>42021</v>
      </c>
      <c r="L7" s="152">
        <v>1</v>
      </c>
      <c r="M7" s="147" t="s">
        <v>1014</v>
      </c>
      <c r="N7" s="147" t="s">
        <v>1011</v>
      </c>
      <c r="O7" s="153">
        <v>937911600</v>
      </c>
      <c r="P7" s="153">
        <v>937911600</v>
      </c>
      <c r="Q7" s="147" t="s">
        <v>32</v>
      </c>
      <c r="R7" s="147" t="s">
        <v>32</v>
      </c>
      <c r="S7" s="147" t="s">
        <v>1549</v>
      </c>
      <c r="T7" s="153">
        <v>937911600</v>
      </c>
      <c r="U7" s="154"/>
      <c r="V7" s="152"/>
      <c r="W7" s="152"/>
      <c r="X7" s="152"/>
    </row>
    <row r="8" spans="1:16384" s="156" customFormat="1" ht="24.95" customHeight="1" x14ac:dyDescent="0.25">
      <c r="A8" s="146">
        <v>4</v>
      </c>
      <c r="B8" s="147" t="s">
        <v>1004</v>
      </c>
      <c r="C8" s="148" t="s">
        <v>1005</v>
      </c>
      <c r="D8" s="147" t="s">
        <v>1015</v>
      </c>
      <c r="E8" s="149" t="s">
        <v>1016</v>
      </c>
      <c r="F8" s="147" t="s">
        <v>1008</v>
      </c>
      <c r="G8" s="147" t="s">
        <v>1009</v>
      </c>
      <c r="H8" s="147" t="s">
        <v>313</v>
      </c>
      <c r="I8" s="150">
        <v>80111501</v>
      </c>
      <c r="J8" s="147" t="s">
        <v>1017</v>
      </c>
      <c r="K8" s="151">
        <v>42021</v>
      </c>
      <c r="L8" s="152">
        <v>1</v>
      </c>
      <c r="M8" s="147" t="s">
        <v>221</v>
      </c>
      <c r="N8" s="147" t="s">
        <v>1011</v>
      </c>
      <c r="O8" s="153">
        <v>20000000</v>
      </c>
      <c r="P8" s="153">
        <v>20000000</v>
      </c>
      <c r="Q8" s="147" t="s">
        <v>32</v>
      </c>
      <c r="R8" s="147" t="s">
        <v>32</v>
      </c>
      <c r="S8" s="147" t="s">
        <v>1549</v>
      </c>
      <c r="T8" s="153">
        <v>20000000</v>
      </c>
      <c r="U8" s="147"/>
      <c r="V8" s="152"/>
      <c r="W8" s="152"/>
      <c r="X8" s="152"/>
    </row>
    <row r="9" spans="1:16384" s="156" customFormat="1" ht="24.95" customHeight="1" x14ac:dyDescent="0.25">
      <c r="A9" s="146">
        <v>5</v>
      </c>
      <c r="B9" s="147" t="s">
        <v>1004</v>
      </c>
      <c r="C9" s="148" t="s">
        <v>1005</v>
      </c>
      <c r="D9" s="147" t="s">
        <v>1015</v>
      </c>
      <c r="E9" s="149" t="s">
        <v>1018</v>
      </c>
      <c r="F9" s="147" t="s">
        <v>218</v>
      </c>
      <c r="G9" s="147" t="s">
        <v>848</v>
      </c>
      <c r="H9" s="147" t="s">
        <v>220</v>
      </c>
      <c r="I9" s="150">
        <v>80101505</v>
      </c>
      <c r="J9" s="147" t="s">
        <v>1019</v>
      </c>
      <c r="K9" s="151">
        <v>42021</v>
      </c>
      <c r="L9" s="152">
        <v>12</v>
      </c>
      <c r="M9" s="147" t="s">
        <v>221</v>
      </c>
      <c r="N9" s="147" t="s">
        <v>1011</v>
      </c>
      <c r="O9" s="153">
        <v>65714000</v>
      </c>
      <c r="P9" s="153">
        <v>65714000</v>
      </c>
      <c r="Q9" s="147" t="s">
        <v>32</v>
      </c>
      <c r="R9" s="147" t="s">
        <v>32</v>
      </c>
      <c r="S9" s="147" t="s">
        <v>1549</v>
      </c>
      <c r="T9" s="153">
        <v>5974000</v>
      </c>
      <c r="U9" s="147">
        <v>50005</v>
      </c>
      <c r="V9" s="157">
        <v>41970</v>
      </c>
      <c r="W9" s="157">
        <v>41975</v>
      </c>
      <c r="X9" s="152" t="s">
        <v>843</v>
      </c>
    </row>
    <row r="10" spans="1:16384" s="156" customFormat="1" ht="24.95" customHeight="1" x14ac:dyDescent="0.25">
      <c r="A10" s="146">
        <v>6</v>
      </c>
      <c r="B10" s="147" t="s">
        <v>1004</v>
      </c>
      <c r="C10" s="148" t="s">
        <v>1005</v>
      </c>
      <c r="D10" s="147" t="s">
        <v>1015</v>
      </c>
      <c r="E10" s="149" t="s">
        <v>1018</v>
      </c>
      <c r="F10" s="147" t="s">
        <v>218</v>
      </c>
      <c r="G10" s="147" t="s">
        <v>848</v>
      </c>
      <c r="H10" s="147" t="s">
        <v>220</v>
      </c>
      <c r="I10" s="150">
        <v>80101505</v>
      </c>
      <c r="J10" s="147" t="s">
        <v>1048</v>
      </c>
      <c r="K10" s="151">
        <v>42021</v>
      </c>
      <c r="L10" s="152">
        <v>12</v>
      </c>
      <c r="M10" s="147" t="s">
        <v>221</v>
      </c>
      <c r="N10" s="147" t="s">
        <v>1011</v>
      </c>
      <c r="O10" s="153">
        <v>33876700</v>
      </c>
      <c r="P10" s="153">
        <v>33876700</v>
      </c>
      <c r="Q10" s="147" t="s">
        <v>32</v>
      </c>
      <c r="R10" s="147" t="s">
        <v>32</v>
      </c>
      <c r="S10" s="147" t="s">
        <v>1549</v>
      </c>
      <c r="T10" s="153">
        <v>3079700</v>
      </c>
      <c r="U10" s="147">
        <v>50000</v>
      </c>
      <c r="V10" s="157">
        <v>41970</v>
      </c>
      <c r="W10" s="157">
        <v>41975</v>
      </c>
      <c r="X10" s="152" t="s">
        <v>843</v>
      </c>
    </row>
    <row r="11" spans="1:16384" s="156" customFormat="1" ht="24.95" customHeight="1" x14ac:dyDescent="0.25">
      <c r="A11" s="146">
        <v>7</v>
      </c>
      <c r="B11" s="147" t="s">
        <v>1004</v>
      </c>
      <c r="C11" s="148" t="s">
        <v>1005</v>
      </c>
      <c r="D11" s="147" t="s">
        <v>1015</v>
      </c>
      <c r="E11" s="149" t="s">
        <v>1018</v>
      </c>
      <c r="F11" s="147" t="s">
        <v>218</v>
      </c>
      <c r="G11" s="147" t="s">
        <v>848</v>
      </c>
      <c r="H11" s="147" t="s">
        <v>220</v>
      </c>
      <c r="I11" s="150">
        <v>80101505</v>
      </c>
      <c r="J11" s="147" t="s">
        <v>1020</v>
      </c>
      <c r="K11" s="151">
        <v>42021</v>
      </c>
      <c r="L11" s="152">
        <v>12</v>
      </c>
      <c r="M11" s="147" t="s">
        <v>221</v>
      </c>
      <c r="N11" s="147" t="s">
        <v>1011</v>
      </c>
      <c r="O11" s="153">
        <v>38182100</v>
      </c>
      <c r="P11" s="153">
        <v>38182100</v>
      </c>
      <c r="Q11" s="147" t="s">
        <v>32</v>
      </c>
      <c r="R11" s="147" t="s">
        <v>32</v>
      </c>
      <c r="S11" s="147" t="s">
        <v>1549</v>
      </c>
      <c r="T11" s="153">
        <v>3471100</v>
      </c>
      <c r="U11" s="147">
        <v>50001</v>
      </c>
      <c r="V11" s="157">
        <v>41970</v>
      </c>
      <c r="W11" s="157">
        <v>41975</v>
      </c>
      <c r="X11" s="152" t="s">
        <v>843</v>
      </c>
    </row>
    <row r="12" spans="1:16384" s="156" customFormat="1" ht="24.95" customHeight="1" x14ac:dyDescent="0.25">
      <c r="A12" s="146">
        <v>8</v>
      </c>
      <c r="B12" s="147" t="s">
        <v>1004</v>
      </c>
      <c r="C12" s="148" t="s">
        <v>1005</v>
      </c>
      <c r="D12" s="147" t="s">
        <v>1015</v>
      </c>
      <c r="E12" s="149" t="s">
        <v>1018</v>
      </c>
      <c r="F12" s="147" t="s">
        <v>218</v>
      </c>
      <c r="G12" s="147" t="s">
        <v>848</v>
      </c>
      <c r="H12" s="147" t="s">
        <v>220</v>
      </c>
      <c r="I12" s="150">
        <v>80101505</v>
      </c>
      <c r="J12" s="147" t="s">
        <v>1020</v>
      </c>
      <c r="K12" s="151">
        <v>42021</v>
      </c>
      <c r="L12" s="152">
        <v>12</v>
      </c>
      <c r="M12" s="147" t="s">
        <v>221</v>
      </c>
      <c r="N12" s="147" t="s">
        <v>1011</v>
      </c>
      <c r="O12" s="153">
        <v>38182100</v>
      </c>
      <c r="P12" s="153">
        <v>38182100</v>
      </c>
      <c r="Q12" s="147" t="s">
        <v>32</v>
      </c>
      <c r="R12" s="147" t="s">
        <v>32</v>
      </c>
      <c r="S12" s="147" t="s">
        <v>1549</v>
      </c>
      <c r="T12" s="153">
        <v>3471100</v>
      </c>
      <c r="U12" s="147">
        <v>50002</v>
      </c>
      <c r="V12" s="157">
        <v>41970</v>
      </c>
      <c r="W12" s="157">
        <v>41975</v>
      </c>
      <c r="X12" s="152" t="s">
        <v>843</v>
      </c>
    </row>
    <row r="13" spans="1:16384" s="156" customFormat="1" ht="24.95" customHeight="1" x14ac:dyDescent="0.25">
      <c r="A13" s="146">
        <v>9</v>
      </c>
      <c r="B13" s="147" t="s">
        <v>1004</v>
      </c>
      <c r="C13" s="148" t="s">
        <v>1005</v>
      </c>
      <c r="D13" s="147" t="s">
        <v>1015</v>
      </c>
      <c r="E13" s="149" t="s">
        <v>1018</v>
      </c>
      <c r="F13" s="147" t="s">
        <v>218</v>
      </c>
      <c r="G13" s="147" t="s">
        <v>848</v>
      </c>
      <c r="H13" s="147" t="s">
        <v>220</v>
      </c>
      <c r="I13" s="150">
        <v>80101505</v>
      </c>
      <c r="J13" s="147" t="s">
        <v>1021</v>
      </c>
      <c r="K13" s="151">
        <v>42021</v>
      </c>
      <c r="L13" s="152">
        <v>12</v>
      </c>
      <c r="M13" s="147" t="s">
        <v>221</v>
      </c>
      <c r="N13" s="147" t="s">
        <v>1011</v>
      </c>
      <c r="O13" s="153">
        <v>27985100</v>
      </c>
      <c r="P13" s="153">
        <v>27985100</v>
      </c>
      <c r="Q13" s="147" t="s">
        <v>32</v>
      </c>
      <c r="R13" s="147" t="s">
        <v>32</v>
      </c>
      <c r="S13" s="147" t="s">
        <v>1549</v>
      </c>
      <c r="T13" s="153">
        <v>2544100</v>
      </c>
      <c r="U13" s="147">
        <v>50004</v>
      </c>
      <c r="V13" s="157">
        <v>41970</v>
      </c>
      <c r="W13" s="157">
        <v>41975</v>
      </c>
      <c r="X13" s="152" t="s">
        <v>843</v>
      </c>
    </row>
    <row r="14" spans="1:16384" s="156" customFormat="1" ht="24.95" customHeight="1" x14ac:dyDescent="0.25">
      <c r="A14" s="146">
        <v>10</v>
      </c>
      <c r="B14" s="147" t="s">
        <v>1004</v>
      </c>
      <c r="C14" s="148" t="s">
        <v>1005</v>
      </c>
      <c r="D14" s="147" t="s">
        <v>1015</v>
      </c>
      <c r="E14" s="149" t="s">
        <v>1018</v>
      </c>
      <c r="F14" s="147" t="s">
        <v>218</v>
      </c>
      <c r="G14" s="147" t="s">
        <v>848</v>
      </c>
      <c r="H14" s="147" t="s">
        <v>220</v>
      </c>
      <c r="I14" s="150">
        <v>80101505</v>
      </c>
      <c r="J14" s="147" t="s">
        <v>1021</v>
      </c>
      <c r="K14" s="151">
        <v>42021</v>
      </c>
      <c r="L14" s="152">
        <v>12</v>
      </c>
      <c r="M14" s="147" t="s">
        <v>221</v>
      </c>
      <c r="N14" s="147" t="s">
        <v>1011</v>
      </c>
      <c r="O14" s="153">
        <v>27985100</v>
      </c>
      <c r="P14" s="153">
        <v>27985100</v>
      </c>
      <c r="Q14" s="147" t="s">
        <v>32</v>
      </c>
      <c r="R14" s="147" t="s">
        <v>32</v>
      </c>
      <c r="S14" s="147" t="s">
        <v>1549</v>
      </c>
      <c r="T14" s="153">
        <v>2544100</v>
      </c>
      <c r="U14" s="147">
        <v>50003</v>
      </c>
      <c r="V14" s="157">
        <v>41970</v>
      </c>
      <c r="W14" s="157">
        <v>41977</v>
      </c>
      <c r="X14" s="152" t="s">
        <v>843</v>
      </c>
    </row>
    <row r="15" spans="1:16384" s="156" customFormat="1" ht="24.95" customHeight="1" x14ac:dyDescent="0.25">
      <c r="A15" s="146">
        <v>11</v>
      </c>
      <c r="B15" s="147" t="s">
        <v>1004</v>
      </c>
      <c r="C15" s="148" t="s">
        <v>1005</v>
      </c>
      <c r="D15" s="147" t="s">
        <v>1015</v>
      </c>
      <c r="E15" s="149" t="s">
        <v>1018</v>
      </c>
      <c r="F15" s="147" t="s">
        <v>218</v>
      </c>
      <c r="G15" s="147" t="s">
        <v>848</v>
      </c>
      <c r="H15" s="147" t="s">
        <v>220</v>
      </c>
      <c r="I15" s="150">
        <v>80111501</v>
      </c>
      <c r="J15" s="147" t="s">
        <v>1022</v>
      </c>
      <c r="K15" s="151">
        <v>42021</v>
      </c>
      <c r="L15" s="152">
        <v>12</v>
      </c>
      <c r="M15" s="147" t="s">
        <v>221</v>
      </c>
      <c r="N15" s="147" t="s">
        <v>1011</v>
      </c>
      <c r="O15" s="153">
        <v>47956800</v>
      </c>
      <c r="P15" s="153">
        <v>47956800</v>
      </c>
      <c r="Q15" s="147" t="s">
        <v>32</v>
      </c>
      <c r="R15" s="147" t="s">
        <v>32</v>
      </c>
      <c r="S15" s="147" t="s">
        <v>1549</v>
      </c>
      <c r="T15" s="153">
        <v>3996400</v>
      </c>
      <c r="U15" s="147">
        <v>20086</v>
      </c>
      <c r="V15" s="152"/>
      <c r="W15" s="152"/>
      <c r="X15" s="152"/>
    </row>
    <row r="16" spans="1:16384" s="156" customFormat="1" ht="24.95" customHeight="1" x14ac:dyDescent="0.25">
      <c r="A16" s="146">
        <v>12</v>
      </c>
      <c r="B16" s="147" t="s">
        <v>1004</v>
      </c>
      <c r="C16" s="148" t="s">
        <v>1005</v>
      </c>
      <c r="D16" s="147" t="s">
        <v>1015</v>
      </c>
      <c r="E16" s="149" t="s">
        <v>1018</v>
      </c>
      <c r="F16" s="147" t="s">
        <v>218</v>
      </c>
      <c r="G16" s="147" t="s">
        <v>848</v>
      </c>
      <c r="H16" s="147" t="s">
        <v>220</v>
      </c>
      <c r="I16" s="150">
        <v>80101505</v>
      </c>
      <c r="J16" s="147" t="s">
        <v>1023</v>
      </c>
      <c r="K16" s="151">
        <v>42021</v>
      </c>
      <c r="L16" s="152">
        <v>12</v>
      </c>
      <c r="M16" s="147" t="s">
        <v>221</v>
      </c>
      <c r="N16" s="147" t="s">
        <v>1011</v>
      </c>
      <c r="O16" s="153">
        <v>47956800</v>
      </c>
      <c r="P16" s="153">
        <v>47956800</v>
      </c>
      <c r="Q16" s="147" t="s">
        <v>32</v>
      </c>
      <c r="R16" s="147" t="s">
        <v>32</v>
      </c>
      <c r="S16" s="147" t="s">
        <v>1549</v>
      </c>
      <c r="T16" s="153">
        <v>3996400</v>
      </c>
      <c r="U16" s="147">
        <v>20087</v>
      </c>
      <c r="V16" s="152"/>
      <c r="W16" s="152"/>
      <c r="X16" s="152"/>
    </row>
    <row r="17" spans="1:24" s="156" customFormat="1" ht="24.95" customHeight="1" x14ac:dyDescent="0.25">
      <c r="A17" s="146">
        <v>13</v>
      </c>
      <c r="B17" s="147" t="s">
        <v>1004</v>
      </c>
      <c r="C17" s="148" t="s">
        <v>1005</v>
      </c>
      <c r="D17" s="147" t="s">
        <v>1015</v>
      </c>
      <c r="E17" s="149" t="s">
        <v>1018</v>
      </c>
      <c r="F17" s="147" t="s">
        <v>218</v>
      </c>
      <c r="G17" s="147" t="s">
        <v>848</v>
      </c>
      <c r="H17" s="147" t="s">
        <v>220</v>
      </c>
      <c r="I17" s="150">
        <v>80111501</v>
      </c>
      <c r="J17" s="147" t="s">
        <v>1024</v>
      </c>
      <c r="K17" s="151">
        <v>42021</v>
      </c>
      <c r="L17" s="152">
        <v>12</v>
      </c>
      <c r="M17" s="147" t="s">
        <v>221</v>
      </c>
      <c r="N17" s="147" t="s">
        <v>1011</v>
      </c>
      <c r="O17" s="153">
        <v>77868000</v>
      </c>
      <c r="P17" s="153">
        <v>77868000</v>
      </c>
      <c r="Q17" s="147" t="s">
        <v>32</v>
      </c>
      <c r="R17" s="147" t="s">
        <v>32</v>
      </c>
      <c r="S17" s="147" t="s">
        <v>1549</v>
      </c>
      <c r="T17" s="153">
        <v>6489000</v>
      </c>
      <c r="U17" s="147">
        <v>20088</v>
      </c>
      <c r="V17" s="157">
        <v>42027</v>
      </c>
      <c r="W17" s="152"/>
      <c r="X17" s="152"/>
    </row>
    <row r="18" spans="1:24" s="156" customFormat="1" ht="24.95" customHeight="1" x14ac:dyDescent="0.25">
      <c r="A18" s="146" t="s">
        <v>976</v>
      </c>
      <c r="B18" s="147" t="s">
        <v>1004</v>
      </c>
      <c r="C18" s="148" t="s">
        <v>1005</v>
      </c>
      <c r="D18" s="147" t="s">
        <v>1015</v>
      </c>
      <c r="E18" s="149" t="s">
        <v>1018</v>
      </c>
      <c r="F18" s="147" t="s">
        <v>218</v>
      </c>
      <c r="G18" s="147" t="s">
        <v>848</v>
      </c>
      <c r="H18" s="147" t="s">
        <v>220</v>
      </c>
      <c r="I18" s="150">
        <v>80111501</v>
      </c>
      <c r="J18" s="147" t="s">
        <v>1025</v>
      </c>
      <c r="K18" s="151">
        <v>42021</v>
      </c>
      <c r="L18" s="152">
        <v>12</v>
      </c>
      <c r="M18" s="147" t="s">
        <v>221</v>
      </c>
      <c r="N18" s="147" t="s">
        <v>1011</v>
      </c>
      <c r="O18" s="153">
        <v>47956800</v>
      </c>
      <c r="P18" s="153">
        <v>47956800</v>
      </c>
      <c r="Q18" s="147" t="s">
        <v>32</v>
      </c>
      <c r="R18" s="147" t="s">
        <v>32</v>
      </c>
      <c r="S18" s="147" t="s">
        <v>1549</v>
      </c>
      <c r="T18" s="153">
        <v>3996400</v>
      </c>
      <c r="U18" s="147">
        <v>20089</v>
      </c>
      <c r="V18" s="157">
        <v>41983</v>
      </c>
      <c r="W18" s="157">
        <v>41988</v>
      </c>
      <c r="X18" s="152" t="s">
        <v>1592</v>
      </c>
    </row>
    <row r="19" spans="1:24" s="156" customFormat="1" ht="24.95" customHeight="1" x14ac:dyDescent="0.25">
      <c r="A19" s="146">
        <v>15</v>
      </c>
      <c r="B19" s="147" t="s">
        <v>1004</v>
      </c>
      <c r="C19" s="148" t="s">
        <v>1005</v>
      </c>
      <c r="D19" s="147" t="s">
        <v>1015</v>
      </c>
      <c r="E19" s="149" t="s">
        <v>1018</v>
      </c>
      <c r="F19" s="147" t="s">
        <v>218</v>
      </c>
      <c r="G19" s="147" t="s">
        <v>848</v>
      </c>
      <c r="H19" s="147" t="s">
        <v>220</v>
      </c>
      <c r="I19" s="150">
        <v>80111501</v>
      </c>
      <c r="J19" s="147" t="s">
        <v>1026</v>
      </c>
      <c r="K19" s="151">
        <v>42021</v>
      </c>
      <c r="L19" s="152">
        <v>12</v>
      </c>
      <c r="M19" s="147" t="s">
        <v>221</v>
      </c>
      <c r="N19" s="147" t="s">
        <v>1011</v>
      </c>
      <c r="O19" s="153">
        <v>24225600</v>
      </c>
      <c r="P19" s="153">
        <v>24225600</v>
      </c>
      <c r="Q19" s="147" t="s">
        <v>32</v>
      </c>
      <c r="R19" s="147" t="s">
        <v>32</v>
      </c>
      <c r="S19" s="147" t="s">
        <v>1549</v>
      </c>
      <c r="T19" s="153">
        <v>2018800</v>
      </c>
      <c r="U19" s="147">
        <v>20090</v>
      </c>
      <c r="V19" s="157">
        <v>41983</v>
      </c>
      <c r="W19" s="157">
        <v>41988</v>
      </c>
      <c r="X19" s="152" t="s">
        <v>1593</v>
      </c>
    </row>
    <row r="20" spans="1:24" s="156" customFormat="1" ht="24.95" customHeight="1" x14ac:dyDescent="0.25">
      <c r="A20" s="146">
        <v>16</v>
      </c>
      <c r="B20" s="147" t="s">
        <v>1004</v>
      </c>
      <c r="C20" s="148" t="s">
        <v>1005</v>
      </c>
      <c r="D20" s="147" t="s">
        <v>1015</v>
      </c>
      <c r="E20" s="149" t="s">
        <v>1018</v>
      </c>
      <c r="F20" s="147" t="s">
        <v>218</v>
      </c>
      <c r="G20" s="147" t="s">
        <v>848</v>
      </c>
      <c r="H20" s="147" t="s">
        <v>220</v>
      </c>
      <c r="I20" s="150">
        <v>80111501</v>
      </c>
      <c r="J20" s="147" t="s">
        <v>1027</v>
      </c>
      <c r="K20" s="151">
        <v>42021</v>
      </c>
      <c r="L20" s="152">
        <v>10</v>
      </c>
      <c r="M20" s="147" t="s">
        <v>221</v>
      </c>
      <c r="N20" s="147" t="s">
        <v>1011</v>
      </c>
      <c r="O20" s="153">
        <v>24225600</v>
      </c>
      <c r="P20" s="153">
        <v>24225600</v>
      </c>
      <c r="Q20" s="147" t="s">
        <v>32</v>
      </c>
      <c r="R20" s="147" t="s">
        <v>32</v>
      </c>
      <c r="S20" s="147" t="s">
        <v>1549</v>
      </c>
      <c r="T20" s="153">
        <v>2018800</v>
      </c>
      <c r="U20" s="147">
        <v>20091</v>
      </c>
      <c r="V20" s="157">
        <v>41983</v>
      </c>
      <c r="W20" s="157">
        <v>41988</v>
      </c>
      <c r="X20" s="152" t="s">
        <v>1593</v>
      </c>
    </row>
    <row r="21" spans="1:24" s="156" customFormat="1" ht="24.95" customHeight="1" x14ac:dyDescent="0.25">
      <c r="A21" s="146">
        <v>17</v>
      </c>
      <c r="B21" s="147" t="s">
        <v>1004</v>
      </c>
      <c r="C21" s="148" t="s">
        <v>1005</v>
      </c>
      <c r="D21" s="147" t="s">
        <v>1015</v>
      </c>
      <c r="E21" s="149" t="s">
        <v>1018</v>
      </c>
      <c r="F21" s="147" t="s">
        <v>218</v>
      </c>
      <c r="G21" s="147" t="s">
        <v>848</v>
      </c>
      <c r="H21" s="147" t="s">
        <v>220</v>
      </c>
      <c r="I21" s="150">
        <v>80111501</v>
      </c>
      <c r="J21" s="147" t="s">
        <v>1028</v>
      </c>
      <c r="K21" s="151">
        <v>42021</v>
      </c>
      <c r="L21" s="152">
        <v>10</v>
      </c>
      <c r="M21" s="147" t="s">
        <v>221</v>
      </c>
      <c r="N21" s="147" t="s">
        <v>1011</v>
      </c>
      <c r="O21" s="153">
        <v>17448200</v>
      </c>
      <c r="P21" s="153">
        <v>17448200</v>
      </c>
      <c r="Q21" s="147" t="s">
        <v>32</v>
      </c>
      <c r="R21" s="147" t="s">
        <v>32</v>
      </c>
      <c r="S21" s="147" t="s">
        <v>1549</v>
      </c>
      <c r="T21" s="153">
        <v>1586200</v>
      </c>
      <c r="U21" s="147">
        <v>20092</v>
      </c>
      <c r="V21" s="157">
        <v>41991</v>
      </c>
      <c r="W21" s="157">
        <v>42003</v>
      </c>
      <c r="X21" s="152" t="s">
        <v>843</v>
      </c>
    </row>
    <row r="22" spans="1:24" s="156" customFormat="1" ht="24.95" customHeight="1" x14ac:dyDescent="0.25">
      <c r="A22" s="146">
        <v>18</v>
      </c>
      <c r="B22" s="147" t="s">
        <v>1004</v>
      </c>
      <c r="C22" s="148" t="s">
        <v>1005</v>
      </c>
      <c r="D22" s="147" t="s">
        <v>1015</v>
      </c>
      <c r="E22" s="149" t="s">
        <v>1018</v>
      </c>
      <c r="F22" s="147" t="s">
        <v>218</v>
      </c>
      <c r="G22" s="147" t="s">
        <v>848</v>
      </c>
      <c r="H22" s="147" t="s">
        <v>220</v>
      </c>
      <c r="I22" s="150">
        <v>80111501</v>
      </c>
      <c r="J22" s="147" t="s">
        <v>1029</v>
      </c>
      <c r="K22" s="151">
        <v>42021</v>
      </c>
      <c r="L22" s="152">
        <v>10</v>
      </c>
      <c r="M22" s="147" t="s">
        <v>221</v>
      </c>
      <c r="N22" s="147" t="s">
        <v>1011</v>
      </c>
      <c r="O22" s="153">
        <v>18807800</v>
      </c>
      <c r="P22" s="153">
        <v>18807800</v>
      </c>
      <c r="Q22" s="147" t="s">
        <v>32</v>
      </c>
      <c r="R22" s="147" t="s">
        <v>32</v>
      </c>
      <c r="S22" s="147" t="s">
        <v>1549</v>
      </c>
      <c r="T22" s="153">
        <v>1709800</v>
      </c>
      <c r="U22" s="147">
        <v>20093</v>
      </c>
      <c r="V22" s="152"/>
      <c r="W22" s="152"/>
      <c r="X22" s="152"/>
    </row>
    <row r="23" spans="1:24" s="156" customFormat="1" ht="24.95" customHeight="1" x14ac:dyDescent="0.25">
      <c r="A23" s="146">
        <v>19</v>
      </c>
      <c r="B23" s="147" t="s">
        <v>1004</v>
      </c>
      <c r="C23" s="148" t="s">
        <v>1005</v>
      </c>
      <c r="D23" s="147" t="s">
        <v>1015</v>
      </c>
      <c r="E23" s="149" t="s">
        <v>1018</v>
      </c>
      <c r="F23" s="147" t="s">
        <v>218</v>
      </c>
      <c r="G23" s="147" t="s">
        <v>848</v>
      </c>
      <c r="H23" s="147" t="s">
        <v>220</v>
      </c>
      <c r="I23" s="150">
        <v>80111501</v>
      </c>
      <c r="J23" s="147" t="s">
        <v>1029</v>
      </c>
      <c r="K23" s="151">
        <v>42021</v>
      </c>
      <c r="L23" s="152">
        <v>10</v>
      </c>
      <c r="M23" s="147" t="s">
        <v>221</v>
      </c>
      <c r="N23" s="147" t="s">
        <v>1011</v>
      </c>
      <c r="O23" s="153">
        <v>19629300</v>
      </c>
      <c r="P23" s="153">
        <v>19629300</v>
      </c>
      <c r="Q23" s="147" t="s">
        <v>32</v>
      </c>
      <c r="R23" s="147" t="s">
        <v>32</v>
      </c>
      <c r="S23" s="147" t="s">
        <v>1549</v>
      </c>
      <c r="T23" s="153">
        <v>1709800</v>
      </c>
      <c r="U23" s="147">
        <v>20094</v>
      </c>
      <c r="V23" s="152"/>
      <c r="W23" s="152"/>
      <c r="X23" s="152"/>
    </row>
    <row r="24" spans="1:24" s="156" customFormat="1" ht="24.95" customHeight="1" x14ac:dyDescent="0.25">
      <c r="A24" s="146">
        <v>20</v>
      </c>
      <c r="B24" s="147" t="s">
        <v>1004</v>
      </c>
      <c r="C24" s="148" t="s">
        <v>1005</v>
      </c>
      <c r="D24" s="147" t="s">
        <v>1015</v>
      </c>
      <c r="E24" s="149" t="s">
        <v>1018</v>
      </c>
      <c r="F24" s="147" t="s">
        <v>1008</v>
      </c>
      <c r="G24" s="147" t="s">
        <v>1009</v>
      </c>
      <c r="H24" s="147" t="s">
        <v>313</v>
      </c>
      <c r="I24" s="150">
        <v>80101505</v>
      </c>
      <c r="J24" s="147" t="s">
        <v>1030</v>
      </c>
      <c r="K24" s="151">
        <v>42021</v>
      </c>
      <c r="L24" s="152">
        <v>1</v>
      </c>
      <c r="M24" s="147" t="s">
        <v>221</v>
      </c>
      <c r="N24" s="147" t="s">
        <v>1011</v>
      </c>
      <c r="O24" s="153">
        <v>20000000</v>
      </c>
      <c r="P24" s="153">
        <v>20000000</v>
      </c>
      <c r="Q24" s="147" t="s">
        <v>32</v>
      </c>
      <c r="R24" s="147" t="s">
        <v>32</v>
      </c>
      <c r="S24" s="147" t="s">
        <v>1549</v>
      </c>
      <c r="T24" s="153">
        <v>20000000</v>
      </c>
      <c r="U24" s="147"/>
      <c r="V24" s="152"/>
      <c r="W24" s="152"/>
      <c r="X24" s="152"/>
    </row>
    <row r="25" spans="1:24" s="156" customFormat="1" ht="24.95" customHeight="1" x14ac:dyDescent="0.25">
      <c r="A25" s="146">
        <v>21</v>
      </c>
      <c r="B25" s="147" t="s">
        <v>1004</v>
      </c>
      <c r="C25" s="148" t="s">
        <v>1005</v>
      </c>
      <c r="D25" s="147" t="s">
        <v>1015</v>
      </c>
      <c r="E25" s="149" t="s">
        <v>1018</v>
      </c>
      <c r="F25" s="147" t="s">
        <v>1008</v>
      </c>
      <c r="G25" s="147" t="s">
        <v>1009</v>
      </c>
      <c r="H25" s="147" t="s">
        <v>313</v>
      </c>
      <c r="I25" s="150">
        <v>80101505</v>
      </c>
      <c r="J25" s="147" t="s">
        <v>1031</v>
      </c>
      <c r="K25" s="151">
        <v>42021</v>
      </c>
      <c r="L25" s="152">
        <v>1</v>
      </c>
      <c r="M25" s="147" t="s">
        <v>221</v>
      </c>
      <c r="N25" s="147" t="s">
        <v>1011</v>
      </c>
      <c r="O25" s="153">
        <v>50000000</v>
      </c>
      <c r="P25" s="153">
        <v>50000000</v>
      </c>
      <c r="Q25" s="147" t="s">
        <v>32</v>
      </c>
      <c r="R25" s="147" t="s">
        <v>32</v>
      </c>
      <c r="S25" s="147" t="s">
        <v>1549</v>
      </c>
      <c r="T25" s="153">
        <v>50000000</v>
      </c>
      <c r="U25" s="147"/>
      <c r="V25" s="152"/>
      <c r="W25" s="152"/>
      <c r="X25" s="152"/>
    </row>
    <row r="26" spans="1:24" s="155" customFormat="1" ht="24.95" customHeight="1" x14ac:dyDescent="0.25">
      <c r="A26" s="146">
        <v>22</v>
      </c>
      <c r="B26" s="147" t="s">
        <v>1032</v>
      </c>
      <c r="C26" s="148" t="s">
        <v>1005</v>
      </c>
      <c r="D26" s="147" t="s">
        <v>1033</v>
      </c>
      <c r="E26" s="149" t="s">
        <v>1034</v>
      </c>
      <c r="F26" s="147" t="s">
        <v>1008</v>
      </c>
      <c r="G26" s="147" t="s">
        <v>1009</v>
      </c>
      <c r="H26" s="147" t="s">
        <v>313</v>
      </c>
      <c r="I26" s="150">
        <v>80111501</v>
      </c>
      <c r="J26" s="147" t="s">
        <v>1035</v>
      </c>
      <c r="K26" s="151">
        <v>42021</v>
      </c>
      <c r="L26" s="152">
        <v>1</v>
      </c>
      <c r="M26" s="147" t="s">
        <v>221</v>
      </c>
      <c r="N26" s="147" t="s">
        <v>1011</v>
      </c>
      <c r="O26" s="153">
        <v>36000000</v>
      </c>
      <c r="P26" s="153">
        <v>36000000</v>
      </c>
      <c r="Q26" s="147" t="s">
        <v>32</v>
      </c>
      <c r="R26" s="147" t="s">
        <v>32</v>
      </c>
      <c r="S26" s="147" t="s">
        <v>1549</v>
      </c>
      <c r="T26" s="153">
        <v>36000000</v>
      </c>
      <c r="U26" s="147"/>
      <c r="V26" s="152"/>
      <c r="W26" s="152"/>
      <c r="X26" s="152"/>
    </row>
    <row r="27" spans="1:24" ht="22.5" customHeight="1" x14ac:dyDescent="0.2"/>
  </sheetData>
  <mergeCells count="820">
    <mergeCell ref="XBY1:XCR2"/>
    <mergeCell ref="XCS1:XDL2"/>
    <mergeCell ref="XDM1:XEF2"/>
    <mergeCell ref="XEG1:XEZ2"/>
    <mergeCell ref="XFA1:XFD2"/>
    <mergeCell ref="WYC1:WYV2"/>
    <mergeCell ref="WYW1:WZP2"/>
    <mergeCell ref="WZQ1:XAJ2"/>
    <mergeCell ref="XAK1:XBD2"/>
    <mergeCell ref="XBE1:XBX2"/>
    <mergeCell ref="WUG1:WUZ2"/>
    <mergeCell ref="WVA1:WVT2"/>
    <mergeCell ref="WVU1:WWN2"/>
    <mergeCell ref="WWO1:WXH2"/>
    <mergeCell ref="WXI1:WYB2"/>
    <mergeCell ref="WQK1:WRD2"/>
    <mergeCell ref="WRE1:WRX2"/>
    <mergeCell ref="WRY1:WSR2"/>
    <mergeCell ref="WSS1:WTL2"/>
    <mergeCell ref="WTM1:WUF2"/>
    <mergeCell ref="WMO1:WNH2"/>
    <mergeCell ref="WNI1:WOB2"/>
    <mergeCell ref="WOC1:WOV2"/>
    <mergeCell ref="WOW1:WPP2"/>
    <mergeCell ref="WPQ1:WQJ2"/>
    <mergeCell ref="WIS1:WJL2"/>
    <mergeCell ref="WJM1:WKF2"/>
    <mergeCell ref="WKG1:WKZ2"/>
    <mergeCell ref="WLA1:WLT2"/>
    <mergeCell ref="WLU1:WMN2"/>
    <mergeCell ref="WEW1:WFP2"/>
    <mergeCell ref="WFQ1:WGJ2"/>
    <mergeCell ref="WGK1:WHD2"/>
    <mergeCell ref="WHE1:WHX2"/>
    <mergeCell ref="WHY1:WIR2"/>
    <mergeCell ref="WBA1:WBT2"/>
    <mergeCell ref="WBU1:WCN2"/>
    <mergeCell ref="WCO1:WDH2"/>
    <mergeCell ref="WDI1:WEB2"/>
    <mergeCell ref="WEC1:WEV2"/>
    <mergeCell ref="VXE1:VXX2"/>
    <mergeCell ref="VXY1:VYR2"/>
    <mergeCell ref="VYS1:VZL2"/>
    <mergeCell ref="VZM1:WAF2"/>
    <mergeCell ref="WAG1:WAZ2"/>
    <mergeCell ref="VTI1:VUB2"/>
    <mergeCell ref="VUC1:VUV2"/>
    <mergeCell ref="VUW1:VVP2"/>
    <mergeCell ref="VVQ1:VWJ2"/>
    <mergeCell ref="VWK1:VXD2"/>
    <mergeCell ref="VPM1:VQF2"/>
    <mergeCell ref="VQG1:VQZ2"/>
    <mergeCell ref="VRA1:VRT2"/>
    <mergeCell ref="VRU1:VSN2"/>
    <mergeCell ref="VSO1:VTH2"/>
    <mergeCell ref="VLQ1:VMJ2"/>
    <mergeCell ref="VMK1:VND2"/>
    <mergeCell ref="VNE1:VNX2"/>
    <mergeCell ref="VNY1:VOR2"/>
    <mergeCell ref="VOS1:VPL2"/>
    <mergeCell ref="VHU1:VIN2"/>
    <mergeCell ref="VIO1:VJH2"/>
    <mergeCell ref="VJI1:VKB2"/>
    <mergeCell ref="VKC1:VKV2"/>
    <mergeCell ref="VKW1:VLP2"/>
    <mergeCell ref="VDY1:VER2"/>
    <mergeCell ref="VES1:VFL2"/>
    <mergeCell ref="VFM1:VGF2"/>
    <mergeCell ref="VGG1:VGZ2"/>
    <mergeCell ref="VHA1:VHT2"/>
    <mergeCell ref="VAC1:VAV2"/>
    <mergeCell ref="VAW1:VBP2"/>
    <mergeCell ref="VBQ1:VCJ2"/>
    <mergeCell ref="VCK1:VDD2"/>
    <mergeCell ref="VDE1:VDX2"/>
    <mergeCell ref="UWG1:UWZ2"/>
    <mergeCell ref="UXA1:UXT2"/>
    <mergeCell ref="UXU1:UYN2"/>
    <mergeCell ref="UYO1:UZH2"/>
    <mergeCell ref="UZI1:VAB2"/>
    <mergeCell ref="USK1:UTD2"/>
    <mergeCell ref="UTE1:UTX2"/>
    <mergeCell ref="UTY1:UUR2"/>
    <mergeCell ref="UUS1:UVL2"/>
    <mergeCell ref="UVM1:UWF2"/>
    <mergeCell ref="UOO1:UPH2"/>
    <mergeCell ref="UPI1:UQB2"/>
    <mergeCell ref="UQC1:UQV2"/>
    <mergeCell ref="UQW1:URP2"/>
    <mergeCell ref="URQ1:USJ2"/>
    <mergeCell ref="UKS1:ULL2"/>
    <mergeCell ref="ULM1:UMF2"/>
    <mergeCell ref="UMG1:UMZ2"/>
    <mergeCell ref="UNA1:UNT2"/>
    <mergeCell ref="UNU1:UON2"/>
    <mergeCell ref="UGW1:UHP2"/>
    <mergeCell ref="UHQ1:UIJ2"/>
    <mergeCell ref="UIK1:UJD2"/>
    <mergeCell ref="UJE1:UJX2"/>
    <mergeCell ref="UJY1:UKR2"/>
    <mergeCell ref="UDA1:UDT2"/>
    <mergeCell ref="UDU1:UEN2"/>
    <mergeCell ref="UEO1:UFH2"/>
    <mergeCell ref="UFI1:UGB2"/>
    <mergeCell ref="UGC1:UGV2"/>
    <mergeCell ref="TZE1:TZX2"/>
    <mergeCell ref="TZY1:UAR2"/>
    <mergeCell ref="UAS1:UBL2"/>
    <mergeCell ref="UBM1:UCF2"/>
    <mergeCell ref="UCG1:UCZ2"/>
    <mergeCell ref="TVI1:TWB2"/>
    <mergeCell ref="TWC1:TWV2"/>
    <mergeCell ref="TWW1:TXP2"/>
    <mergeCell ref="TXQ1:TYJ2"/>
    <mergeCell ref="TYK1:TZD2"/>
    <mergeCell ref="TRM1:TSF2"/>
    <mergeCell ref="TSG1:TSZ2"/>
    <mergeCell ref="TTA1:TTT2"/>
    <mergeCell ref="TTU1:TUN2"/>
    <mergeCell ref="TUO1:TVH2"/>
    <mergeCell ref="TNQ1:TOJ2"/>
    <mergeCell ref="TOK1:TPD2"/>
    <mergeCell ref="TPE1:TPX2"/>
    <mergeCell ref="TPY1:TQR2"/>
    <mergeCell ref="TQS1:TRL2"/>
    <mergeCell ref="TJU1:TKN2"/>
    <mergeCell ref="TKO1:TLH2"/>
    <mergeCell ref="TLI1:TMB2"/>
    <mergeCell ref="TMC1:TMV2"/>
    <mergeCell ref="TMW1:TNP2"/>
    <mergeCell ref="TFY1:TGR2"/>
    <mergeCell ref="TGS1:THL2"/>
    <mergeCell ref="THM1:TIF2"/>
    <mergeCell ref="TIG1:TIZ2"/>
    <mergeCell ref="TJA1:TJT2"/>
    <mergeCell ref="TCC1:TCV2"/>
    <mergeCell ref="TCW1:TDP2"/>
    <mergeCell ref="TDQ1:TEJ2"/>
    <mergeCell ref="TEK1:TFD2"/>
    <mergeCell ref="TFE1:TFX2"/>
    <mergeCell ref="SYG1:SYZ2"/>
    <mergeCell ref="SZA1:SZT2"/>
    <mergeCell ref="SZU1:TAN2"/>
    <mergeCell ref="TAO1:TBH2"/>
    <mergeCell ref="TBI1:TCB2"/>
    <mergeCell ref="SUK1:SVD2"/>
    <mergeCell ref="SVE1:SVX2"/>
    <mergeCell ref="SVY1:SWR2"/>
    <mergeCell ref="SWS1:SXL2"/>
    <mergeCell ref="SXM1:SYF2"/>
    <mergeCell ref="SQO1:SRH2"/>
    <mergeCell ref="SRI1:SSB2"/>
    <mergeCell ref="SSC1:SSV2"/>
    <mergeCell ref="SSW1:STP2"/>
    <mergeCell ref="STQ1:SUJ2"/>
    <mergeCell ref="SMS1:SNL2"/>
    <mergeCell ref="SNM1:SOF2"/>
    <mergeCell ref="SOG1:SOZ2"/>
    <mergeCell ref="SPA1:SPT2"/>
    <mergeCell ref="SPU1:SQN2"/>
    <mergeCell ref="SIW1:SJP2"/>
    <mergeCell ref="SJQ1:SKJ2"/>
    <mergeCell ref="SKK1:SLD2"/>
    <mergeCell ref="SLE1:SLX2"/>
    <mergeCell ref="SLY1:SMR2"/>
    <mergeCell ref="SFA1:SFT2"/>
    <mergeCell ref="SFU1:SGN2"/>
    <mergeCell ref="SGO1:SHH2"/>
    <mergeCell ref="SHI1:SIB2"/>
    <mergeCell ref="SIC1:SIV2"/>
    <mergeCell ref="SBE1:SBX2"/>
    <mergeCell ref="SBY1:SCR2"/>
    <mergeCell ref="SCS1:SDL2"/>
    <mergeCell ref="SDM1:SEF2"/>
    <mergeCell ref="SEG1:SEZ2"/>
    <mergeCell ref="RXI1:RYB2"/>
    <mergeCell ref="RYC1:RYV2"/>
    <mergeCell ref="RYW1:RZP2"/>
    <mergeCell ref="RZQ1:SAJ2"/>
    <mergeCell ref="SAK1:SBD2"/>
    <mergeCell ref="RTM1:RUF2"/>
    <mergeCell ref="RUG1:RUZ2"/>
    <mergeCell ref="RVA1:RVT2"/>
    <mergeCell ref="RVU1:RWN2"/>
    <mergeCell ref="RWO1:RXH2"/>
    <mergeCell ref="RPQ1:RQJ2"/>
    <mergeCell ref="RQK1:RRD2"/>
    <mergeCell ref="RRE1:RRX2"/>
    <mergeCell ref="RRY1:RSR2"/>
    <mergeCell ref="RSS1:RTL2"/>
    <mergeCell ref="RLU1:RMN2"/>
    <mergeCell ref="RMO1:RNH2"/>
    <mergeCell ref="RNI1:ROB2"/>
    <mergeCell ref="ROC1:ROV2"/>
    <mergeCell ref="ROW1:RPP2"/>
    <mergeCell ref="RHY1:RIR2"/>
    <mergeCell ref="RIS1:RJL2"/>
    <mergeCell ref="RJM1:RKF2"/>
    <mergeCell ref="RKG1:RKZ2"/>
    <mergeCell ref="RLA1:RLT2"/>
    <mergeCell ref="REC1:REV2"/>
    <mergeCell ref="REW1:RFP2"/>
    <mergeCell ref="RFQ1:RGJ2"/>
    <mergeCell ref="RGK1:RHD2"/>
    <mergeCell ref="RHE1:RHX2"/>
    <mergeCell ref="RAG1:RAZ2"/>
    <mergeCell ref="RBA1:RBT2"/>
    <mergeCell ref="RBU1:RCN2"/>
    <mergeCell ref="RCO1:RDH2"/>
    <mergeCell ref="RDI1:REB2"/>
    <mergeCell ref="QWK1:QXD2"/>
    <mergeCell ref="QXE1:QXX2"/>
    <mergeCell ref="QXY1:QYR2"/>
    <mergeCell ref="QYS1:QZL2"/>
    <mergeCell ref="QZM1:RAF2"/>
    <mergeCell ref="QSO1:QTH2"/>
    <mergeCell ref="QTI1:QUB2"/>
    <mergeCell ref="QUC1:QUV2"/>
    <mergeCell ref="QUW1:QVP2"/>
    <mergeCell ref="QVQ1:QWJ2"/>
    <mergeCell ref="QOS1:QPL2"/>
    <mergeCell ref="QPM1:QQF2"/>
    <mergeCell ref="QQG1:QQZ2"/>
    <mergeCell ref="QRA1:QRT2"/>
    <mergeCell ref="QRU1:QSN2"/>
    <mergeCell ref="QKW1:QLP2"/>
    <mergeCell ref="QLQ1:QMJ2"/>
    <mergeCell ref="QMK1:QND2"/>
    <mergeCell ref="QNE1:QNX2"/>
    <mergeCell ref="QNY1:QOR2"/>
    <mergeCell ref="QHA1:QHT2"/>
    <mergeCell ref="QHU1:QIN2"/>
    <mergeCell ref="QIO1:QJH2"/>
    <mergeCell ref="QJI1:QKB2"/>
    <mergeCell ref="QKC1:QKV2"/>
    <mergeCell ref="QDE1:QDX2"/>
    <mergeCell ref="QDY1:QER2"/>
    <mergeCell ref="QES1:QFL2"/>
    <mergeCell ref="QFM1:QGF2"/>
    <mergeCell ref="QGG1:QGZ2"/>
    <mergeCell ref="PZI1:QAB2"/>
    <mergeCell ref="QAC1:QAV2"/>
    <mergeCell ref="QAW1:QBP2"/>
    <mergeCell ref="QBQ1:QCJ2"/>
    <mergeCell ref="QCK1:QDD2"/>
    <mergeCell ref="PVM1:PWF2"/>
    <mergeCell ref="PWG1:PWZ2"/>
    <mergeCell ref="PXA1:PXT2"/>
    <mergeCell ref="PXU1:PYN2"/>
    <mergeCell ref="PYO1:PZH2"/>
    <mergeCell ref="PRQ1:PSJ2"/>
    <mergeCell ref="PSK1:PTD2"/>
    <mergeCell ref="PTE1:PTX2"/>
    <mergeCell ref="PTY1:PUR2"/>
    <mergeCell ref="PUS1:PVL2"/>
    <mergeCell ref="PNU1:PON2"/>
    <mergeCell ref="POO1:PPH2"/>
    <mergeCell ref="PPI1:PQB2"/>
    <mergeCell ref="PQC1:PQV2"/>
    <mergeCell ref="PQW1:PRP2"/>
    <mergeCell ref="PJY1:PKR2"/>
    <mergeCell ref="PKS1:PLL2"/>
    <mergeCell ref="PLM1:PMF2"/>
    <mergeCell ref="PMG1:PMZ2"/>
    <mergeCell ref="PNA1:PNT2"/>
    <mergeCell ref="PGC1:PGV2"/>
    <mergeCell ref="PGW1:PHP2"/>
    <mergeCell ref="PHQ1:PIJ2"/>
    <mergeCell ref="PIK1:PJD2"/>
    <mergeCell ref="PJE1:PJX2"/>
    <mergeCell ref="PCG1:PCZ2"/>
    <mergeCell ref="PDA1:PDT2"/>
    <mergeCell ref="PDU1:PEN2"/>
    <mergeCell ref="PEO1:PFH2"/>
    <mergeCell ref="PFI1:PGB2"/>
    <mergeCell ref="OYK1:OZD2"/>
    <mergeCell ref="OZE1:OZX2"/>
    <mergeCell ref="OZY1:PAR2"/>
    <mergeCell ref="PAS1:PBL2"/>
    <mergeCell ref="PBM1:PCF2"/>
    <mergeCell ref="OUO1:OVH2"/>
    <mergeCell ref="OVI1:OWB2"/>
    <mergeCell ref="OWC1:OWV2"/>
    <mergeCell ref="OWW1:OXP2"/>
    <mergeCell ref="OXQ1:OYJ2"/>
    <mergeCell ref="OQS1:ORL2"/>
    <mergeCell ref="ORM1:OSF2"/>
    <mergeCell ref="OSG1:OSZ2"/>
    <mergeCell ref="OTA1:OTT2"/>
    <mergeCell ref="OTU1:OUN2"/>
    <mergeCell ref="OMW1:ONP2"/>
    <mergeCell ref="ONQ1:OOJ2"/>
    <mergeCell ref="OOK1:OPD2"/>
    <mergeCell ref="OPE1:OPX2"/>
    <mergeCell ref="OPY1:OQR2"/>
    <mergeCell ref="OJA1:OJT2"/>
    <mergeCell ref="OJU1:OKN2"/>
    <mergeCell ref="OKO1:OLH2"/>
    <mergeCell ref="OLI1:OMB2"/>
    <mergeCell ref="OMC1:OMV2"/>
    <mergeCell ref="OFE1:OFX2"/>
    <mergeCell ref="OFY1:OGR2"/>
    <mergeCell ref="OGS1:OHL2"/>
    <mergeCell ref="OHM1:OIF2"/>
    <mergeCell ref="OIG1:OIZ2"/>
    <mergeCell ref="OBI1:OCB2"/>
    <mergeCell ref="OCC1:OCV2"/>
    <mergeCell ref="OCW1:ODP2"/>
    <mergeCell ref="ODQ1:OEJ2"/>
    <mergeCell ref="OEK1:OFD2"/>
    <mergeCell ref="NXM1:NYF2"/>
    <mergeCell ref="NYG1:NYZ2"/>
    <mergeCell ref="NZA1:NZT2"/>
    <mergeCell ref="NZU1:OAN2"/>
    <mergeCell ref="OAO1:OBH2"/>
    <mergeCell ref="NTQ1:NUJ2"/>
    <mergeCell ref="NUK1:NVD2"/>
    <mergeCell ref="NVE1:NVX2"/>
    <mergeCell ref="NVY1:NWR2"/>
    <mergeCell ref="NWS1:NXL2"/>
    <mergeCell ref="NPU1:NQN2"/>
    <mergeCell ref="NQO1:NRH2"/>
    <mergeCell ref="NRI1:NSB2"/>
    <mergeCell ref="NSC1:NSV2"/>
    <mergeCell ref="NSW1:NTP2"/>
    <mergeCell ref="NLY1:NMR2"/>
    <mergeCell ref="NMS1:NNL2"/>
    <mergeCell ref="NNM1:NOF2"/>
    <mergeCell ref="NOG1:NOZ2"/>
    <mergeCell ref="NPA1:NPT2"/>
    <mergeCell ref="NIC1:NIV2"/>
    <mergeCell ref="NIW1:NJP2"/>
    <mergeCell ref="NJQ1:NKJ2"/>
    <mergeCell ref="NKK1:NLD2"/>
    <mergeCell ref="NLE1:NLX2"/>
    <mergeCell ref="NEG1:NEZ2"/>
    <mergeCell ref="NFA1:NFT2"/>
    <mergeCell ref="NFU1:NGN2"/>
    <mergeCell ref="NGO1:NHH2"/>
    <mergeCell ref="NHI1:NIB2"/>
    <mergeCell ref="NAK1:NBD2"/>
    <mergeCell ref="NBE1:NBX2"/>
    <mergeCell ref="NBY1:NCR2"/>
    <mergeCell ref="NCS1:NDL2"/>
    <mergeCell ref="NDM1:NEF2"/>
    <mergeCell ref="MWO1:MXH2"/>
    <mergeCell ref="MXI1:MYB2"/>
    <mergeCell ref="MYC1:MYV2"/>
    <mergeCell ref="MYW1:MZP2"/>
    <mergeCell ref="MZQ1:NAJ2"/>
    <mergeCell ref="MSS1:MTL2"/>
    <mergeCell ref="MTM1:MUF2"/>
    <mergeCell ref="MUG1:MUZ2"/>
    <mergeCell ref="MVA1:MVT2"/>
    <mergeCell ref="MVU1:MWN2"/>
    <mergeCell ref="MOW1:MPP2"/>
    <mergeCell ref="MPQ1:MQJ2"/>
    <mergeCell ref="MQK1:MRD2"/>
    <mergeCell ref="MRE1:MRX2"/>
    <mergeCell ref="MRY1:MSR2"/>
    <mergeCell ref="MLA1:MLT2"/>
    <mergeCell ref="MLU1:MMN2"/>
    <mergeCell ref="MMO1:MNH2"/>
    <mergeCell ref="MNI1:MOB2"/>
    <mergeCell ref="MOC1:MOV2"/>
    <mergeCell ref="MHE1:MHX2"/>
    <mergeCell ref="MHY1:MIR2"/>
    <mergeCell ref="MIS1:MJL2"/>
    <mergeCell ref="MJM1:MKF2"/>
    <mergeCell ref="MKG1:MKZ2"/>
    <mergeCell ref="MDI1:MEB2"/>
    <mergeCell ref="MEC1:MEV2"/>
    <mergeCell ref="MEW1:MFP2"/>
    <mergeCell ref="MFQ1:MGJ2"/>
    <mergeCell ref="MGK1:MHD2"/>
    <mergeCell ref="LZM1:MAF2"/>
    <mergeCell ref="MAG1:MAZ2"/>
    <mergeCell ref="MBA1:MBT2"/>
    <mergeCell ref="MBU1:MCN2"/>
    <mergeCell ref="MCO1:MDH2"/>
    <mergeCell ref="LVQ1:LWJ2"/>
    <mergeCell ref="LWK1:LXD2"/>
    <mergeCell ref="LXE1:LXX2"/>
    <mergeCell ref="LXY1:LYR2"/>
    <mergeCell ref="LYS1:LZL2"/>
    <mergeCell ref="LRU1:LSN2"/>
    <mergeCell ref="LSO1:LTH2"/>
    <mergeCell ref="LTI1:LUB2"/>
    <mergeCell ref="LUC1:LUV2"/>
    <mergeCell ref="LUW1:LVP2"/>
    <mergeCell ref="LNY1:LOR2"/>
    <mergeCell ref="LOS1:LPL2"/>
    <mergeCell ref="LPM1:LQF2"/>
    <mergeCell ref="LQG1:LQZ2"/>
    <mergeCell ref="LRA1:LRT2"/>
    <mergeCell ref="LKC1:LKV2"/>
    <mergeCell ref="LKW1:LLP2"/>
    <mergeCell ref="LLQ1:LMJ2"/>
    <mergeCell ref="LMK1:LND2"/>
    <mergeCell ref="LNE1:LNX2"/>
    <mergeCell ref="LGG1:LGZ2"/>
    <mergeCell ref="LHA1:LHT2"/>
    <mergeCell ref="LHU1:LIN2"/>
    <mergeCell ref="LIO1:LJH2"/>
    <mergeCell ref="LJI1:LKB2"/>
    <mergeCell ref="LCK1:LDD2"/>
    <mergeCell ref="LDE1:LDX2"/>
    <mergeCell ref="LDY1:LER2"/>
    <mergeCell ref="LES1:LFL2"/>
    <mergeCell ref="LFM1:LGF2"/>
    <mergeCell ref="KYO1:KZH2"/>
    <mergeCell ref="KZI1:LAB2"/>
    <mergeCell ref="LAC1:LAV2"/>
    <mergeCell ref="LAW1:LBP2"/>
    <mergeCell ref="LBQ1:LCJ2"/>
    <mergeCell ref="KUS1:KVL2"/>
    <mergeCell ref="KVM1:KWF2"/>
    <mergeCell ref="KWG1:KWZ2"/>
    <mergeCell ref="KXA1:KXT2"/>
    <mergeCell ref="KXU1:KYN2"/>
    <mergeCell ref="KQW1:KRP2"/>
    <mergeCell ref="KRQ1:KSJ2"/>
    <mergeCell ref="KSK1:KTD2"/>
    <mergeCell ref="KTE1:KTX2"/>
    <mergeCell ref="KTY1:KUR2"/>
    <mergeCell ref="KNA1:KNT2"/>
    <mergeCell ref="KNU1:KON2"/>
    <mergeCell ref="KOO1:KPH2"/>
    <mergeCell ref="KPI1:KQB2"/>
    <mergeCell ref="KQC1:KQV2"/>
    <mergeCell ref="KJE1:KJX2"/>
    <mergeCell ref="KJY1:KKR2"/>
    <mergeCell ref="KKS1:KLL2"/>
    <mergeCell ref="KLM1:KMF2"/>
    <mergeCell ref="KMG1:KMZ2"/>
    <mergeCell ref="KFI1:KGB2"/>
    <mergeCell ref="KGC1:KGV2"/>
    <mergeCell ref="KGW1:KHP2"/>
    <mergeCell ref="KHQ1:KIJ2"/>
    <mergeCell ref="KIK1:KJD2"/>
    <mergeCell ref="KBM1:KCF2"/>
    <mergeCell ref="KCG1:KCZ2"/>
    <mergeCell ref="KDA1:KDT2"/>
    <mergeCell ref="KDU1:KEN2"/>
    <mergeCell ref="KEO1:KFH2"/>
    <mergeCell ref="JXQ1:JYJ2"/>
    <mergeCell ref="JYK1:JZD2"/>
    <mergeCell ref="JZE1:JZX2"/>
    <mergeCell ref="JZY1:KAR2"/>
    <mergeCell ref="KAS1:KBL2"/>
    <mergeCell ref="JTU1:JUN2"/>
    <mergeCell ref="JUO1:JVH2"/>
    <mergeCell ref="JVI1:JWB2"/>
    <mergeCell ref="JWC1:JWV2"/>
    <mergeCell ref="JWW1:JXP2"/>
    <mergeCell ref="JPY1:JQR2"/>
    <mergeCell ref="JQS1:JRL2"/>
    <mergeCell ref="JRM1:JSF2"/>
    <mergeCell ref="JSG1:JSZ2"/>
    <mergeCell ref="JTA1:JTT2"/>
    <mergeCell ref="JMC1:JMV2"/>
    <mergeCell ref="JMW1:JNP2"/>
    <mergeCell ref="JNQ1:JOJ2"/>
    <mergeCell ref="JOK1:JPD2"/>
    <mergeCell ref="JPE1:JPX2"/>
    <mergeCell ref="JIG1:JIZ2"/>
    <mergeCell ref="JJA1:JJT2"/>
    <mergeCell ref="JJU1:JKN2"/>
    <mergeCell ref="JKO1:JLH2"/>
    <mergeCell ref="JLI1:JMB2"/>
    <mergeCell ref="JEK1:JFD2"/>
    <mergeCell ref="JFE1:JFX2"/>
    <mergeCell ref="JFY1:JGR2"/>
    <mergeCell ref="JGS1:JHL2"/>
    <mergeCell ref="JHM1:JIF2"/>
    <mergeCell ref="JAO1:JBH2"/>
    <mergeCell ref="JBI1:JCB2"/>
    <mergeCell ref="JCC1:JCV2"/>
    <mergeCell ref="JCW1:JDP2"/>
    <mergeCell ref="JDQ1:JEJ2"/>
    <mergeCell ref="IWS1:IXL2"/>
    <mergeCell ref="IXM1:IYF2"/>
    <mergeCell ref="IYG1:IYZ2"/>
    <mergeCell ref="IZA1:IZT2"/>
    <mergeCell ref="IZU1:JAN2"/>
    <mergeCell ref="ISW1:ITP2"/>
    <mergeCell ref="ITQ1:IUJ2"/>
    <mergeCell ref="IUK1:IVD2"/>
    <mergeCell ref="IVE1:IVX2"/>
    <mergeCell ref="IVY1:IWR2"/>
    <mergeCell ref="IPA1:IPT2"/>
    <mergeCell ref="IPU1:IQN2"/>
    <mergeCell ref="IQO1:IRH2"/>
    <mergeCell ref="IRI1:ISB2"/>
    <mergeCell ref="ISC1:ISV2"/>
    <mergeCell ref="ILE1:ILX2"/>
    <mergeCell ref="ILY1:IMR2"/>
    <mergeCell ref="IMS1:INL2"/>
    <mergeCell ref="INM1:IOF2"/>
    <mergeCell ref="IOG1:IOZ2"/>
    <mergeCell ref="IHI1:IIB2"/>
    <mergeCell ref="IIC1:IIV2"/>
    <mergeCell ref="IIW1:IJP2"/>
    <mergeCell ref="IJQ1:IKJ2"/>
    <mergeCell ref="IKK1:ILD2"/>
    <mergeCell ref="IDM1:IEF2"/>
    <mergeCell ref="IEG1:IEZ2"/>
    <mergeCell ref="IFA1:IFT2"/>
    <mergeCell ref="IFU1:IGN2"/>
    <mergeCell ref="IGO1:IHH2"/>
    <mergeCell ref="HZQ1:IAJ2"/>
    <mergeCell ref="IAK1:IBD2"/>
    <mergeCell ref="IBE1:IBX2"/>
    <mergeCell ref="IBY1:ICR2"/>
    <mergeCell ref="ICS1:IDL2"/>
    <mergeCell ref="HVU1:HWN2"/>
    <mergeCell ref="HWO1:HXH2"/>
    <mergeCell ref="HXI1:HYB2"/>
    <mergeCell ref="HYC1:HYV2"/>
    <mergeCell ref="HYW1:HZP2"/>
    <mergeCell ref="HRY1:HSR2"/>
    <mergeCell ref="HSS1:HTL2"/>
    <mergeCell ref="HTM1:HUF2"/>
    <mergeCell ref="HUG1:HUZ2"/>
    <mergeCell ref="HVA1:HVT2"/>
    <mergeCell ref="HOC1:HOV2"/>
    <mergeCell ref="HOW1:HPP2"/>
    <mergeCell ref="HPQ1:HQJ2"/>
    <mergeCell ref="HQK1:HRD2"/>
    <mergeCell ref="HRE1:HRX2"/>
    <mergeCell ref="HKG1:HKZ2"/>
    <mergeCell ref="HLA1:HLT2"/>
    <mergeCell ref="HLU1:HMN2"/>
    <mergeCell ref="HMO1:HNH2"/>
    <mergeCell ref="HNI1:HOB2"/>
    <mergeCell ref="HGK1:HHD2"/>
    <mergeCell ref="HHE1:HHX2"/>
    <mergeCell ref="HHY1:HIR2"/>
    <mergeCell ref="HIS1:HJL2"/>
    <mergeCell ref="HJM1:HKF2"/>
    <mergeCell ref="HCO1:HDH2"/>
    <mergeCell ref="HDI1:HEB2"/>
    <mergeCell ref="HEC1:HEV2"/>
    <mergeCell ref="HEW1:HFP2"/>
    <mergeCell ref="HFQ1:HGJ2"/>
    <mergeCell ref="GYS1:GZL2"/>
    <mergeCell ref="GZM1:HAF2"/>
    <mergeCell ref="HAG1:HAZ2"/>
    <mergeCell ref="HBA1:HBT2"/>
    <mergeCell ref="HBU1:HCN2"/>
    <mergeCell ref="GUW1:GVP2"/>
    <mergeCell ref="GVQ1:GWJ2"/>
    <mergeCell ref="GWK1:GXD2"/>
    <mergeCell ref="GXE1:GXX2"/>
    <mergeCell ref="GXY1:GYR2"/>
    <mergeCell ref="GRA1:GRT2"/>
    <mergeCell ref="GRU1:GSN2"/>
    <mergeCell ref="GSO1:GTH2"/>
    <mergeCell ref="GTI1:GUB2"/>
    <mergeCell ref="GUC1:GUV2"/>
    <mergeCell ref="GNE1:GNX2"/>
    <mergeCell ref="GNY1:GOR2"/>
    <mergeCell ref="GOS1:GPL2"/>
    <mergeCell ref="GPM1:GQF2"/>
    <mergeCell ref="GQG1:GQZ2"/>
    <mergeCell ref="GJI1:GKB2"/>
    <mergeCell ref="GKC1:GKV2"/>
    <mergeCell ref="GKW1:GLP2"/>
    <mergeCell ref="GLQ1:GMJ2"/>
    <mergeCell ref="GMK1:GND2"/>
    <mergeCell ref="GFM1:GGF2"/>
    <mergeCell ref="GGG1:GGZ2"/>
    <mergeCell ref="GHA1:GHT2"/>
    <mergeCell ref="GHU1:GIN2"/>
    <mergeCell ref="GIO1:GJH2"/>
    <mergeCell ref="GBQ1:GCJ2"/>
    <mergeCell ref="GCK1:GDD2"/>
    <mergeCell ref="GDE1:GDX2"/>
    <mergeCell ref="GDY1:GER2"/>
    <mergeCell ref="GES1:GFL2"/>
    <mergeCell ref="FXU1:FYN2"/>
    <mergeCell ref="FYO1:FZH2"/>
    <mergeCell ref="FZI1:GAB2"/>
    <mergeCell ref="GAC1:GAV2"/>
    <mergeCell ref="GAW1:GBP2"/>
    <mergeCell ref="FTY1:FUR2"/>
    <mergeCell ref="FUS1:FVL2"/>
    <mergeCell ref="FVM1:FWF2"/>
    <mergeCell ref="FWG1:FWZ2"/>
    <mergeCell ref="FXA1:FXT2"/>
    <mergeCell ref="FQC1:FQV2"/>
    <mergeCell ref="FQW1:FRP2"/>
    <mergeCell ref="FRQ1:FSJ2"/>
    <mergeCell ref="FSK1:FTD2"/>
    <mergeCell ref="FTE1:FTX2"/>
    <mergeCell ref="FMG1:FMZ2"/>
    <mergeCell ref="FNA1:FNT2"/>
    <mergeCell ref="FNU1:FON2"/>
    <mergeCell ref="FOO1:FPH2"/>
    <mergeCell ref="FPI1:FQB2"/>
    <mergeCell ref="FIK1:FJD2"/>
    <mergeCell ref="FJE1:FJX2"/>
    <mergeCell ref="FJY1:FKR2"/>
    <mergeCell ref="FKS1:FLL2"/>
    <mergeCell ref="FLM1:FMF2"/>
    <mergeCell ref="FEO1:FFH2"/>
    <mergeCell ref="FFI1:FGB2"/>
    <mergeCell ref="FGC1:FGV2"/>
    <mergeCell ref="FGW1:FHP2"/>
    <mergeCell ref="FHQ1:FIJ2"/>
    <mergeCell ref="FAS1:FBL2"/>
    <mergeCell ref="FBM1:FCF2"/>
    <mergeCell ref="FCG1:FCZ2"/>
    <mergeCell ref="FDA1:FDT2"/>
    <mergeCell ref="FDU1:FEN2"/>
    <mergeCell ref="EWW1:EXP2"/>
    <mergeCell ref="EXQ1:EYJ2"/>
    <mergeCell ref="EYK1:EZD2"/>
    <mergeCell ref="EZE1:EZX2"/>
    <mergeCell ref="EZY1:FAR2"/>
    <mergeCell ref="ETA1:ETT2"/>
    <mergeCell ref="ETU1:EUN2"/>
    <mergeCell ref="EUO1:EVH2"/>
    <mergeCell ref="EVI1:EWB2"/>
    <mergeCell ref="EWC1:EWV2"/>
    <mergeCell ref="EPE1:EPX2"/>
    <mergeCell ref="EPY1:EQR2"/>
    <mergeCell ref="EQS1:ERL2"/>
    <mergeCell ref="ERM1:ESF2"/>
    <mergeCell ref="ESG1:ESZ2"/>
    <mergeCell ref="ELI1:EMB2"/>
    <mergeCell ref="EMC1:EMV2"/>
    <mergeCell ref="EMW1:ENP2"/>
    <mergeCell ref="ENQ1:EOJ2"/>
    <mergeCell ref="EOK1:EPD2"/>
    <mergeCell ref="EHM1:EIF2"/>
    <mergeCell ref="EIG1:EIZ2"/>
    <mergeCell ref="EJA1:EJT2"/>
    <mergeCell ref="EJU1:EKN2"/>
    <mergeCell ref="EKO1:ELH2"/>
    <mergeCell ref="EDQ1:EEJ2"/>
    <mergeCell ref="EEK1:EFD2"/>
    <mergeCell ref="EFE1:EFX2"/>
    <mergeCell ref="EFY1:EGR2"/>
    <mergeCell ref="EGS1:EHL2"/>
    <mergeCell ref="DZU1:EAN2"/>
    <mergeCell ref="EAO1:EBH2"/>
    <mergeCell ref="EBI1:ECB2"/>
    <mergeCell ref="ECC1:ECV2"/>
    <mergeCell ref="ECW1:EDP2"/>
    <mergeCell ref="DVY1:DWR2"/>
    <mergeCell ref="DWS1:DXL2"/>
    <mergeCell ref="DXM1:DYF2"/>
    <mergeCell ref="DYG1:DYZ2"/>
    <mergeCell ref="DZA1:DZT2"/>
    <mergeCell ref="DSC1:DSV2"/>
    <mergeCell ref="DSW1:DTP2"/>
    <mergeCell ref="DTQ1:DUJ2"/>
    <mergeCell ref="DUK1:DVD2"/>
    <mergeCell ref="DVE1:DVX2"/>
    <mergeCell ref="DOG1:DOZ2"/>
    <mergeCell ref="DPA1:DPT2"/>
    <mergeCell ref="DPU1:DQN2"/>
    <mergeCell ref="DQO1:DRH2"/>
    <mergeCell ref="DRI1:DSB2"/>
    <mergeCell ref="DKK1:DLD2"/>
    <mergeCell ref="DLE1:DLX2"/>
    <mergeCell ref="DLY1:DMR2"/>
    <mergeCell ref="DMS1:DNL2"/>
    <mergeCell ref="DNM1:DOF2"/>
    <mergeCell ref="DGO1:DHH2"/>
    <mergeCell ref="DHI1:DIB2"/>
    <mergeCell ref="DIC1:DIV2"/>
    <mergeCell ref="DIW1:DJP2"/>
    <mergeCell ref="DJQ1:DKJ2"/>
    <mergeCell ref="DCS1:DDL2"/>
    <mergeCell ref="DDM1:DEF2"/>
    <mergeCell ref="DEG1:DEZ2"/>
    <mergeCell ref="DFA1:DFT2"/>
    <mergeCell ref="DFU1:DGN2"/>
    <mergeCell ref="CYW1:CZP2"/>
    <mergeCell ref="CZQ1:DAJ2"/>
    <mergeCell ref="DAK1:DBD2"/>
    <mergeCell ref="DBE1:DBX2"/>
    <mergeCell ref="DBY1:DCR2"/>
    <mergeCell ref="CVA1:CVT2"/>
    <mergeCell ref="CVU1:CWN2"/>
    <mergeCell ref="CWO1:CXH2"/>
    <mergeCell ref="CXI1:CYB2"/>
    <mergeCell ref="CYC1:CYV2"/>
    <mergeCell ref="CRE1:CRX2"/>
    <mergeCell ref="CRY1:CSR2"/>
    <mergeCell ref="CSS1:CTL2"/>
    <mergeCell ref="CTM1:CUF2"/>
    <mergeCell ref="CUG1:CUZ2"/>
    <mergeCell ref="CNI1:COB2"/>
    <mergeCell ref="COC1:COV2"/>
    <mergeCell ref="COW1:CPP2"/>
    <mergeCell ref="CPQ1:CQJ2"/>
    <mergeCell ref="CQK1:CRD2"/>
    <mergeCell ref="CJM1:CKF2"/>
    <mergeCell ref="CKG1:CKZ2"/>
    <mergeCell ref="CLA1:CLT2"/>
    <mergeCell ref="CLU1:CMN2"/>
    <mergeCell ref="CMO1:CNH2"/>
    <mergeCell ref="CFQ1:CGJ2"/>
    <mergeCell ref="CGK1:CHD2"/>
    <mergeCell ref="CHE1:CHX2"/>
    <mergeCell ref="CHY1:CIR2"/>
    <mergeCell ref="CIS1:CJL2"/>
    <mergeCell ref="CBU1:CCN2"/>
    <mergeCell ref="CCO1:CDH2"/>
    <mergeCell ref="CDI1:CEB2"/>
    <mergeCell ref="CEC1:CEV2"/>
    <mergeCell ref="CEW1:CFP2"/>
    <mergeCell ref="BXY1:BYR2"/>
    <mergeCell ref="BYS1:BZL2"/>
    <mergeCell ref="BZM1:CAF2"/>
    <mergeCell ref="CAG1:CAZ2"/>
    <mergeCell ref="CBA1:CBT2"/>
    <mergeCell ref="BUC1:BUV2"/>
    <mergeCell ref="BUW1:BVP2"/>
    <mergeCell ref="BVQ1:BWJ2"/>
    <mergeCell ref="BWK1:BXD2"/>
    <mergeCell ref="BXE1:BXX2"/>
    <mergeCell ref="BQG1:BQZ2"/>
    <mergeCell ref="BRA1:BRT2"/>
    <mergeCell ref="BRU1:BSN2"/>
    <mergeCell ref="BSO1:BTH2"/>
    <mergeCell ref="BTI1:BUB2"/>
    <mergeCell ref="BMK1:BND2"/>
    <mergeCell ref="BNE1:BNX2"/>
    <mergeCell ref="BNY1:BOR2"/>
    <mergeCell ref="BOS1:BPL2"/>
    <mergeCell ref="BPM1:BQF2"/>
    <mergeCell ref="BIO1:BJH2"/>
    <mergeCell ref="BJI1:BKB2"/>
    <mergeCell ref="BKC1:BKV2"/>
    <mergeCell ref="BKW1:BLP2"/>
    <mergeCell ref="BLQ1:BMJ2"/>
    <mergeCell ref="BES1:BFL2"/>
    <mergeCell ref="BFM1:BGF2"/>
    <mergeCell ref="BGG1:BGZ2"/>
    <mergeCell ref="BHA1:BHT2"/>
    <mergeCell ref="BHU1:BIN2"/>
    <mergeCell ref="BAW1:BBP2"/>
    <mergeCell ref="BBQ1:BCJ2"/>
    <mergeCell ref="BCK1:BDD2"/>
    <mergeCell ref="BDE1:BDX2"/>
    <mergeCell ref="BDY1:BER2"/>
    <mergeCell ref="AXA1:AXT2"/>
    <mergeCell ref="AXU1:AYN2"/>
    <mergeCell ref="AYO1:AZH2"/>
    <mergeCell ref="AZI1:BAB2"/>
    <mergeCell ref="BAC1:BAV2"/>
    <mergeCell ref="ATE1:ATX2"/>
    <mergeCell ref="ATY1:AUR2"/>
    <mergeCell ref="AUS1:AVL2"/>
    <mergeCell ref="AVM1:AWF2"/>
    <mergeCell ref="AWG1:AWZ2"/>
    <mergeCell ref="API1:AQB2"/>
    <mergeCell ref="AQC1:AQV2"/>
    <mergeCell ref="AQW1:ARP2"/>
    <mergeCell ref="ARQ1:ASJ2"/>
    <mergeCell ref="ASK1:ATD2"/>
    <mergeCell ref="ALM1:AMF2"/>
    <mergeCell ref="AMG1:AMZ2"/>
    <mergeCell ref="ANA1:ANT2"/>
    <mergeCell ref="ANU1:AON2"/>
    <mergeCell ref="AOO1:APH2"/>
    <mergeCell ref="AHQ1:AIJ2"/>
    <mergeCell ref="AIK1:AJD2"/>
    <mergeCell ref="AJE1:AJX2"/>
    <mergeCell ref="AJY1:AKR2"/>
    <mergeCell ref="AKS1:ALL2"/>
    <mergeCell ref="ADU1:AEN2"/>
    <mergeCell ref="AEO1:AFH2"/>
    <mergeCell ref="AFI1:AGB2"/>
    <mergeCell ref="AGC1:AGV2"/>
    <mergeCell ref="AGW1:AHP2"/>
    <mergeCell ref="ZY1:AAR2"/>
    <mergeCell ref="AAS1:ABL2"/>
    <mergeCell ref="ABM1:ACF2"/>
    <mergeCell ref="ACG1:ACZ2"/>
    <mergeCell ref="ADA1:ADT2"/>
    <mergeCell ref="WC1:WV2"/>
    <mergeCell ref="WW1:XP2"/>
    <mergeCell ref="XQ1:YJ2"/>
    <mergeCell ref="YK1:ZD2"/>
    <mergeCell ref="ZE1:ZX2"/>
    <mergeCell ref="SG1:SZ2"/>
    <mergeCell ref="TA1:TT2"/>
    <mergeCell ref="TU1:UN2"/>
    <mergeCell ref="UO1:VH2"/>
    <mergeCell ref="VI1:WB2"/>
    <mergeCell ref="OK1:PD2"/>
    <mergeCell ref="PE1:PX2"/>
    <mergeCell ref="PY1:QR2"/>
    <mergeCell ref="QS1:RL2"/>
    <mergeCell ref="RM1:SF2"/>
    <mergeCell ref="KO1:LH2"/>
    <mergeCell ref="LI1:MB2"/>
    <mergeCell ref="MC1:MV2"/>
    <mergeCell ref="MW1:NP2"/>
    <mergeCell ref="NQ1:OJ2"/>
    <mergeCell ref="A1:T2"/>
    <mergeCell ref="U1:AN2"/>
    <mergeCell ref="AO1:BH2"/>
    <mergeCell ref="BI1:CB2"/>
    <mergeCell ref="CC1:CV2"/>
    <mergeCell ref="CW1:DP2"/>
    <mergeCell ref="DQ1:EJ2"/>
    <mergeCell ref="EK1:FD2"/>
    <mergeCell ref="FE1:FX2"/>
    <mergeCell ref="FY1:GR2"/>
    <mergeCell ref="GS1:HL2"/>
    <mergeCell ref="HM1:IF2"/>
    <mergeCell ref="IG1:IZ2"/>
    <mergeCell ref="JA1:JT2"/>
    <mergeCell ref="JU1:KN2"/>
  </mergeCells>
  <printOptions horizontalCentered="1" verticalCentered="1"/>
  <pageMargins left="0.47244094488188981" right="0.15748031496062992" top="0.39370078740157483" bottom="0.47244094488188981" header="0.31496062992125984" footer="0.31496062992125984"/>
  <pageSetup paperSize="5" scale="3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B120"/>
  <sheetViews>
    <sheetView workbookViewId="0">
      <selection activeCell="A9" sqref="A9"/>
    </sheetView>
  </sheetViews>
  <sheetFormatPr baseColWidth="10" defaultRowHeight="15" x14ac:dyDescent="0.25"/>
  <cols>
    <col min="1" max="1" width="238.5703125" bestFit="1" customWidth="1"/>
    <col min="2" max="2" width="41.28515625" style="65" bestFit="1" customWidth="1"/>
  </cols>
  <sheetData>
    <row r="3" spans="1:2" x14ac:dyDescent="0.25">
      <c r="A3" s="25" t="s">
        <v>982</v>
      </c>
      <c r="B3" t="s">
        <v>980</v>
      </c>
    </row>
    <row r="4" spans="1:2" x14ac:dyDescent="0.25">
      <c r="A4" s="26" t="s">
        <v>1625</v>
      </c>
      <c r="B4" s="217">
        <v>8646638000</v>
      </c>
    </row>
    <row r="5" spans="1:2" x14ac:dyDescent="0.25">
      <c r="A5" s="27" t="s">
        <v>1744</v>
      </c>
      <c r="B5" s="217">
        <v>89428500</v>
      </c>
    </row>
    <row r="6" spans="1:2" x14ac:dyDescent="0.25">
      <c r="A6" s="28" t="s">
        <v>1620</v>
      </c>
      <c r="B6" s="217">
        <v>89428500</v>
      </c>
    </row>
    <row r="7" spans="1:2" x14ac:dyDescent="0.25">
      <c r="A7" s="29" t="s">
        <v>1725</v>
      </c>
      <c r="B7" s="217">
        <v>89428500</v>
      </c>
    </row>
    <row r="8" spans="1:2" x14ac:dyDescent="0.25">
      <c r="A8" s="27" t="s">
        <v>1723</v>
      </c>
      <c r="B8" s="217">
        <v>1210413000</v>
      </c>
    </row>
    <row r="9" spans="1:2" x14ac:dyDescent="0.25">
      <c r="A9" s="28" t="s">
        <v>1940</v>
      </c>
      <c r="B9" s="217">
        <v>913000500</v>
      </c>
    </row>
    <row r="10" spans="1:2" x14ac:dyDescent="0.25">
      <c r="A10" s="29" t="s">
        <v>305</v>
      </c>
      <c r="B10" s="217">
        <v>465215500</v>
      </c>
    </row>
    <row r="11" spans="1:2" x14ac:dyDescent="0.25">
      <c r="A11" s="29" t="s">
        <v>1958</v>
      </c>
      <c r="B11" s="217">
        <v>50064000</v>
      </c>
    </row>
    <row r="12" spans="1:2" x14ac:dyDescent="0.25">
      <c r="A12" s="29" t="s">
        <v>1725</v>
      </c>
      <c r="B12" s="217">
        <v>397721000</v>
      </c>
    </row>
    <row r="13" spans="1:2" x14ac:dyDescent="0.25">
      <c r="A13" s="28" t="s">
        <v>1620</v>
      </c>
      <c r="B13" s="217">
        <v>297412500</v>
      </c>
    </row>
    <row r="14" spans="1:2" x14ac:dyDescent="0.25">
      <c r="A14" s="29" t="s">
        <v>1725</v>
      </c>
      <c r="B14" s="217">
        <v>297412500</v>
      </c>
    </row>
    <row r="15" spans="1:2" x14ac:dyDescent="0.25">
      <c r="A15" s="27" t="s">
        <v>1705</v>
      </c>
      <c r="B15" s="217">
        <v>260676200</v>
      </c>
    </row>
    <row r="16" spans="1:2" x14ac:dyDescent="0.25">
      <c r="A16" s="28" t="s">
        <v>1954</v>
      </c>
      <c r="B16" s="217">
        <v>50000000</v>
      </c>
    </row>
    <row r="17" spans="1:2" x14ac:dyDescent="0.25">
      <c r="A17" s="29" t="s">
        <v>305</v>
      </c>
      <c r="B17" s="217">
        <v>50000000</v>
      </c>
    </row>
    <row r="18" spans="1:2" x14ac:dyDescent="0.25">
      <c r="A18" s="28" t="s">
        <v>1620</v>
      </c>
      <c r="B18" s="217">
        <v>210676200</v>
      </c>
    </row>
    <row r="19" spans="1:2" x14ac:dyDescent="0.25">
      <c r="A19" s="29" t="s">
        <v>305</v>
      </c>
      <c r="B19" s="217">
        <v>210676200</v>
      </c>
    </row>
    <row r="20" spans="1:2" x14ac:dyDescent="0.25">
      <c r="A20" s="27" t="s">
        <v>1627</v>
      </c>
      <c r="B20" s="217">
        <v>5257203800</v>
      </c>
    </row>
    <row r="21" spans="1:2" x14ac:dyDescent="0.25">
      <c r="A21" s="28" t="s">
        <v>976</v>
      </c>
      <c r="B21" s="217">
        <v>184289850</v>
      </c>
    </row>
    <row r="22" spans="1:2" x14ac:dyDescent="0.25">
      <c r="A22" s="29" t="s">
        <v>305</v>
      </c>
      <c r="B22" s="217">
        <v>184289850</v>
      </c>
    </row>
    <row r="23" spans="1:2" x14ac:dyDescent="0.25">
      <c r="A23" s="28" t="s">
        <v>1940</v>
      </c>
      <c r="B23" s="217">
        <v>3501170500</v>
      </c>
    </row>
    <row r="24" spans="1:2" x14ac:dyDescent="0.25">
      <c r="A24" s="29" t="s">
        <v>305</v>
      </c>
      <c r="B24" s="217">
        <v>300000000</v>
      </c>
    </row>
    <row r="25" spans="1:2" x14ac:dyDescent="0.25">
      <c r="A25" s="29" t="s">
        <v>1943</v>
      </c>
      <c r="B25" s="217">
        <v>3201170500</v>
      </c>
    </row>
    <row r="26" spans="1:2" x14ac:dyDescent="0.25">
      <c r="A26" s="28" t="s">
        <v>1620</v>
      </c>
      <c r="B26" s="217">
        <v>1571743450</v>
      </c>
    </row>
    <row r="27" spans="1:2" x14ac:dyDescent="0.25">
      <c r="A27" s="29" t="s">
        <v>305</v>
      </c>
      <c r="B27" s="217">
        <v>1571743450</v>
      </c>
    </row>
    <row r="28" spans="1:2" x14ac:dyDescent="0.25">
      <c r="A28" s="27" t="s">
        <v>1738</v>
      </c>
      <c r="B28" s="217">
        <v>279351450</v>
      </c>
    </row>
    <row r="29" spans="1:2" x14ac:dyDescent="0.25">
      <c r="A29" s="28" t="s">
        <v>1620</v>
      </c>
      <c r="B29" s="217">
        <v>279351450</v>
      </c>
    </row>
    <row r="30" spans="1:2" x14ac:dyDescent="0.25">
      <c r="A30" s="29" t="s">
        <v>305</v>
      </c>
      <c r="B30" s="217">
        <v>279351450</v>
      </c>
    </row>
    <row r="31" spans="1:2" x14ac:dyDescent="0.25">
      <c r="A31" s="27" t="s">
        <v>1660</v>
      </c>
      <c r="B31" s="217">
        <v>1011577550</v>
      </c>
    </row>
    <row r="32" spans="1:2" x14ac:dyDescent="0.25">
      <c r="A32" s="28" t="s">
        <v>1940</v>
      </c>
      <c r="B32" s="217">
        <v>462500000</v>
      </c>
    </row>
    <row r="33" spans="1:2" x14ac:dyDescent="0.25">
      <c r="A33" s="29" t="s">
        <v>305</v>
      </c>
      <c r="B33" s="217">
        <v>462500000</v>
      </c>
    </row>
    <row r="34" spans="1:2" x14ac:dyDescent="0.25">
      <c r="A34" s="28" t="s">
        <v>1620</v>
      </c>
      <c r="B34" s="217">
        <v>549077550</v>
      </c>
    </row>
    <row r="35" spans="1:2" x14ac:dyDescent="0.25">
      <c r="A35" s="29" t="s">
        <v>305</v>
      </c>
      <c r="B35" s="217">
        <v>549077550</v>
      </c>
    </row>
    <row r="36" spans="1:2" x14ac:dyDescent="0.25">
      <c r="A36" s="27" t="s">
        <v>1639</v>
      </c>
      <c r="B36" s="217">
        <v>484994000</v>
      </c>
    </row>
    <row r="37" spans="1:2" x14ac:dyDescent="0.25">
      <c r="A37" s="28" t="s">
        <v>976</v>
      </c>
      <c r="B37" s="217">
        <v>64394000</v>
      </c>
    </row>
    <row r="38" spans="1:2" x14ac:dyDescent="0.25">
      <c r="A38" s="29" t="s">
        <v>305</v>
      </c>
      <c r="B38" s="217">
        <v>64394000</v>
      </c>
    </row>
    <row r="39" spans="1:2" x14ac:dyDescent="0.25">
      <c r="A39" s="28" t="s">
        <v>1940</v>
      </c>
      <c r="B39" s="217">
        <v>312450000</v>
      </c>
    </row>
    <row r="40" spans="1:2" x14ac:dyDescent="0.25">
      <c r="A40" s="29" t="s">
        <v>305</v>
      </c>
      <c r="B40" s="217">
        <v>312450000</v>
      </c>
    </row>
    <row r="41" spans="1:2" x14ac:dyDescent="0.25">
      <c r="A41" s="28" t="s">
        <v>1620</v>
      </c>
      <c r="B41" s="217">
        <v>108150000</v>
      </c>
    </row>
    <row r="42" spans="1:2" x14ac:dyDescent="0.25">
      <c r="A42" s="29" t="s">
        <v>305</v>
      </c>
      <c r="B42" s="217">
        <v>108150000</v>
      </c>
    </row>
    <row r="43" spans="1:2" x14ac:dyDescent="0.25">
      <c r="A43" s="27" t="s">
        <v>1985</v>
      </c>
      <c r="B43" s="217">
        <v>52993500</v>
      </c>
    </row>
    <row r="44" spans="1:2" x14ac:dyDescent="0.25">
      <c r="A44" s="28" t="s">
        <v>1620</v>
      </c>
      <c r="B44" s="217">
        <v>52993500</v>
      </c>
    </row>
    <row r="45" spans="1:2" x14ac:dyDescent="0.25">
      <c r="A45" s="29" t="s">
        <v>305</v>
      </c>
      <c r="B45" s="217">
        <v>52993500</v>
      </c>
    </row>
    <row r="46" spans="1:2" x14ac:dyDescent="0.25">
      <c r="A46" s="26" t="s">
        <v>1666</v>
      </c>
      <c r="B46" s="217">
        <v>342538000</v>
      </c>
    </row>
    <row r="47" spans="1:2" x14ac:dyDescent="0.25">
      <c r="A47" s="27" t="s">
        <v>1668</v>
      </c>
      <c r="B47" s="217">
        <v>74163167</v>
      </c>
    </row>
    <row r="48" spans="1:2" x14ac:dyDescent="0.25">
      <c r="A48" s="28" t="s">
        <v>1620</v>
      </c>
      <c r="B48" s="217">
        <v>74163167</v>
      </c>
    </row>
    <row r="49" spans="1:2" x14ac:dyDescent="0.25">
      <c r="A49" s="29" t="s">
        <v>305</v>
      </c>
      <c r="B49" s="217">
        <v>74163167</v>
      </c>
    </row>
    <row r="50" spans="1:2" x14ac:dyDescent="0.25">
      <c r="A50" s="27" t="s">
        <v>1716</v>
      </c>
      <c r="B50" s="217">
        <v>68374833</v>
      </c>
    </row>
    <row r="51" spans="1:2" x14ac:dyDescent="0.25">
      <c r="A51" s="28" t="s">
        <v>1620</v>
      </c>
      <c r="B51" s="217">
        <v>68374833</v>
      </c>
    </row>
    <row r="52" spans="1:2" x14ac:dyDescent="0.25">
      <c r="A52" s="29" t="s">
        <v>305</v>
      </c>
      <c r="B52" s="217">
        <v>68374833</v>
      </c>
    </row>
    <row r="53" spans="1:2" x14ac:dyDescent="0.25">
      <c r="A53" s="27" t="s">
        <v>1946</v>
      </c>
      <c r="B53" s="217">
        <v>200000000</v>
      </c>
    </row>
    <row r="54" spans="1:2" x14ac:dyDescent="0.25">
      <c r="A54" s="28" t="s">
        <v>1940</v>
      </c>
      <c r="B54" s="217">
        <v>200000000</v>
      </c>
    </row>
    <row r="55" spans="1:2" x14ac:dyDescent="0.25">
      <c r="A55" s="29" t="s">
        <v>305</v>
      </c>
      <c r="B55" s="217">
        <v>200000000</v>
      </c>
    </row>
    <row r="56" spans="1:2" x14ac:dyDescent="0.25">
      <c r="A56" s="26" t="s">
        <v>1615</v>
      </c>
      <c r="B56" s="217">
        <v>7415819000</v>
      </c>
    </row>
    <row r="57" spans="1:2" x14ac:dyDescent="0.25">
      <c r="A57" s="27" t="s">
        <v>1618</v>
      </c>
      <c r="B57" s="217">
        <v>2252557500</v>
      </c>
    </row>
    <row r="58" spans="1:2" x14ac:dyDescent="0.25">
      <c r="A58" s="28" t="s">
        <v>976</v>
      </c>
      <c r="B58" s="217">
        <v>64394000</v>
      </c>
    </row>
    <row r="59" spans="1:2" x14ac:dyDescent="0.25">
      <c r="A59" s="29" t="s">
        <v>305</v>
      </c>
      <c r="B59" s="217">
        <v>64394000</v>
      </c>
    </row>
    <row r="60" spans="1:2" x14ac:dyDescent="0.25">
      <c r="A60" s="28" t="s">
        <v>1940</v>
      </c>
      <c r="B60" s="217">
        <v>399999500</v>
      </c>
    </row>
    <row r="61" spans="1:2" x14ac:dyDescent="0.25">
      <c r="A61" s="29" t="s">
        <v>305</v>
      </c>
      <c r="B61" s="217">
        <v>308508000</v>
      </c>
    </row>
    <row r="62" spans="1:2" x14ac:dyDescent="0.25">
      <c r="A62" s="29" t="s">
        <v>1943</v>
      </c>
      <c r="B62" s="217">
        <v>91491500</v>
      </c>
    </row>
    <row r="63" spans="1:2" x14ac:dyDescent="0.25">
      <c r="A63" s="28" t="s">
        <v>1954</v>
      </c>
      <c r="B63" s="217">
        <v>236500000</v>
      </c>
    </row>
    <row r="64" spans="1:2" x14ac:dyDescent="0.25">
      <c r="A64" s="29" t="s">
        <v>305</v>
      </c>
      <c r="B64" s="217">
        <v>236500000</v>
      </c>
    </row>
    <row r="65" spans="1:2" x14ac:dyDescent="0.25">
      <c r="A65" s="28" t="s">
        <v>1620</v>
      </c>
      <c r="B65" s="217">
        <v>1551664000</v>
      </c>
    </row>
    <row r="66" spans="1:2" x14ac:dyDescent="0.25">
      <c r="A66" s="29" t="s">
        <v>305</v>
      </c>
      <c r="B66" s="217">
        <v>1551664000</v>
      </c>
    </row>
    <row r="67" spans="1:2" x14ac:dyDescent="0.25">
      <c r="A67" s="27" t="s">
        <v>1682</v>
      </c>
      <c r="B67" s="217">
        <v>2527185100</v>
      </c>
    </row>
    <row r="68" spans="1:2" x14ac:dyDescent="0.25">
      <c r="A68" s="28" t="s">
        <v>1940</v>
      </c>
      <c r="B68" s="217">
        <v>455993300</v>
      </c>
    </row>
    <row r="69" spans="1:2" x14ac:dyDescent="0.25">
      <c r="A69" s="29" t="s">
        <v>305</v>
      </c>
      <c r="B69" s="217">
        <v>455993300</v>
      </c>
    </row>
    <row r="70" spans="1:2" x14ac:dyDescent="0.25">
      <c r="A70" s="28" t="s">
        <v>1954</v>
      </c>
      <c r="B70" s="217">
        <v>1499480000</v>
      </c>
    </row>
    <row r="71" spans="1:2" x14ac:dyDescent="0.25">
      <c r="A71" s="29" t="s">
        <v>305</v>
      </c>
      <c r="B71" s="217">
        <v>99480000</v>
      </c>
    </row>
    <row r="72" spans="1:2" x14ac:dyDescent="0.25">
      <c r="A72" s="29" t="s">
        <v>1943</v>
      </c>
      <c r="B72" s="217">
        <v>1400000000</v>
      </c>
    </row>
    <row r="73" spans="1:2" x14ac:dyDescent="0.25">
      <c r="A73" s="28" t="s">
        <v>1620</v>
      </c>
      <c r="B73" s="217">
        <v>571711800</v>
      </c>
    </row>
    <row r="74" spans="1:2" x14ac:dyDescent="0.25">
      <c r="A74" s="29" t="s">
        <v>305</v>
      </c>
      <c r="B74" s="217">
        <v>571711800</v>
      </c>
    </row>
    <row r="75" spans="1:2" x14ac:dyDescent="0.25">
      <c r="A75" s="27" t="s">
        <v>1961</v>
      </c>
      <c r="B75" s="217">
        <v>12000000</v>
      </c>
    </row>
    <row r="76" spans="1:2" x14ac:dyDescent="0.25">
      <c r="A76" s="28" t="s">
        <v>1940</v>
      </c>
      <c r="B76" s="217">
        <v>12000000</v>
      </c>
    </row>
    <row r="77" spans="1:2" x14ac:dyDescent="0.25">
      <c r="A77" s="29" t="s">
        <v>305</v>
      </c>
      <c r="B77" s="217">
        <v>12000000</v>
      </c>
    </row>
    <row r="78" spans="1:2" x14ac:dyDescent="0.25">
      <c r="A78" s="27" t="s">
        <v>1651</v>
      </c>
      <c r="B78" s="217">
        <v>202964700</v>
      </c>
    </row>
    <row r="79" spans="1:2" x14ac:dyDescent="0.25">
      <c r="A79" s="28" t="s">
        <v>1954</v>
      </c>
      <c r="B79" s="217">
        <v>15000000</v>
      </c>
    </row>
    <row r="80" spans="1:2" x14ac:dyDescent="0.25">
      <c r="A80" s="29" t="s">
        <v>305</v>
      </c>
      <c r="B80" s="217">
        <v>15000000</v>
      </c>
    </row>
    <row r="81" spans="1:2" x14ac:dyDescent="0.25">
      <c r="A81" s="28" t="s">
        <v>1620</v>
      </c>
      <c r="B81" s="217">
        <v>187964700</v>
      </c>
    </row>
    <row r="82" spans="1:2" x14ac:dyDescent="0.25">
      <c r="A82" s="29" t="s">
        <v>305</v>
      </c>
      <c r="B82" s="217">
        <v>187964700</v>
      </c>
    </row>
    <row r="83" spans="1:2" x14ac:dyDescent="0.25">
      <c r="A83" s="27" t="s">
        <v>1663</v>
      </c>
      <c r="B83" s="217">
        <v>985236300</v>
      </c>
    </row>
    <row r="84" spans="1:2" x14ac:dyDescent="0.25">
      <c r="A84" s="28" t="s">
        <v>976</v>
      </c>
      <c r="B84" s="217">
        <v>64394000</v>
      </c>
    </row>
    <row r="85" spans="1:2" x14ac:dyDescent="0.25">
      <c r="A85" s="29" t="s">
        <v>305</v>
      </c>
      <c r="B85" s="217">
        <v>64394000</v>
      </c>
    </row>
    <row r="86" spans="1:2" x14ac:dyDescent="0.25">
      <c r="A86" s="28" t="s">
        <v>1940</v>
      </c>
      <c r="B86" s="217">
        <v>700000000</v>
      </c>
    </row>
    <row r="87" spans="1:2" x14ac:dyDescent="0.25">
      <c r="A87" s="29" t="s">
        <v>1943</v>
      </c>
      <c r="B87" s="217">
        <v>700000000</v>
      </c>
    </row>
    <row r="88" spans="1:2" x14ac:dyDescent="0.25">
      <c r="A88" s="28" t="s">
        <v>1620</v>
      </c>
      <c r="B88" s="217">
        <v>220842300</v>
      </c>
    </row>
    <row r="89" spans="1:2" x14ac:dyDescent="0.25">
      <c r="A89" s="29" t="s">
        <v>305</v>
      </c>
      <c r="B89" s="217">
        <v>220842300</v>
      </c>
    </row>
    <row r="90" spans="1:2" x14ac:dyDescent="0.25">
      <c r="A90" s="27" t="s">
        <v>1792</v>
      </c>
      <c r="B90" s="217">
        <v>483924400</v>
      </c>
    </row>
    <row r="91" spans="1:2" x14ac:dyDescent="0.25">
      <c r="A91" s="28" t="s">
        <v>1940</v>
      </c>
      <c r="B91" s="217">
        <v>400000000</v>
      </c>
    </row>
    <row r="92" spans="1:2" x14ac:dyDescent="0.25">
      <c r="A92" s="29" t="s">
        <v>305</v>
      </c>
      <c r="B92" s="217">
        <v>400000000</v>
      </c>
    </row>
    <row r="93" spans="1:2" x14ac:dyDescent="0.25">
      <c r="A93" s="28" t="s">
        <v>1620</v>
      </c>
      <c r="B93" s="217">
        <v>83924400</v>
      </c>
    </row>
    <row r="94" spans="1:2" x14ac:dyDescent="0.25">
      <c r="A94" s="29" t="s">
        <v>305</v>
      </c>
      <c r="B94" s="217">
        <v>83924400</v>
      </c>
    </row>
    <row r="95" spans="1:2" x14ac:dyDescent="0.25">
      <c r="A95" s="27" t="s">
        <v>1632</v>
      </c>
      <c r="B95" s="217">
        <v>672741000</v>
      </c>
    </row>
    <row r="96" spans="1:2" x14ac:dyDescent="0.25">
      <c r="A96" s="28" t="s">
        <v>1940</v>
      </c>
      <c r="B96" s="217">
        <v>200000000</v>
      </c>
    </row>
    <row r="97" spans="1:2" x14ac:dyDescent="0.25">
      <c r="A97" s="29" t="s">
        <v>305</v>
      </c>
      <c r="B97" s="217">
        <v>200000000</v>
      </c>
    </row>
    <row r="98" spans="1:2" x14ac:dyDescent="0.25">
      <c r="A98" s="28" t="s">
        <v>1954</v>
      </c>
      <c r="B98" s="217">
        <v>25000000</v>
      </c>
    </row>
    <row r="99" spans="1:2" x14ac:dyDescent="0.25">
      <c r="A99" s="29" t="s">
        <v>305</v>
      </c>
      <c r="B99" s="217">
        <v>25000000</v>
      </c>
    </row>
    <row r="100" spans="1:2" x14ac:dyDescent="0.25">
      <c r="A100" s="28" t="s">
        <v>1620</v>
      </c>
      <c r="B100" s="217">
        <v>447741000</v>
      </c>
    </row>
    <row r="101" spans="1:2" x14ac:dyDescent="0.25">
      <c r="A101" s="29" t="s">
        <v>305</v>
      </c>
      <c r="B101" s="217">
        <v>447741000</v>
      </c>
    </row>
    <row r="102" spans="1:2" x14ac:dyDescent="0.25">
      <c r="A102" s="27" t="s">
        <v>1644</v>
      </c>
      <c r="B102" s="217">
        <v>279210000</v>
      </c>
    </row>
    <row r="103" spans="1:2" x14ac:dyDescent="0.25">
      <c r="A103" s="28" t="s">
        <v>976</v>
      </c>
      <c r="B103" s="217">
        <v>96298150</v>
      </c>
    </row>
    <row r="104" spans="1:2" x14ac:dyDescent="0.25">
      <c r="A104" s="29" t="s">
        <v>305</v>
      </c>
      <c r="B104" s="217">
        <v>96298150</v>
      </c>
    </row>
    <row r="105" spans="1:2" x14ac:dyDescent="0.25">
      <c r="A105" s="28" t="s">
        <v>1954</v>
      </c>
      <c r="B105" s="217">
        <v>96500000</v>
      </c>
    </row>
    <row r="106" spans="1:2" x14ac:dyDescent="0.25">
      <c r="A106" s="29" t="s">
        <v>305</v>
      </c>
      <c r="B106" s="217">
        <v>96500000</v>
      </c>
    </row>
    <row r="107" spans="1:2" x14ac:dyDescent="0.25">
      <c r="A107" s="28" t="s">
        <v>1620</v>
      </c>
      <c r="B107" s="217">
        <v>86411850</v>
      </c>
    </row>
    <row r="108" spans="1:2" x14ac:dyDescent="0.25">
      <c r="A108" s="29" t="s">
        <v>305</v>
      </c>
      <c r="B108" s="217">
        <v>86411850</v>
      </c>
    </row>
    <row r="109" spans="1:2" x14ac:dyDescent="0.25">
      <c r="A109" s="26" t="s">
        <v>1677</v>
      </c>
      <c r="B109" s="217">
        <v>1195005000</v>
      </c>
    </row>
    <row r="110" spans="1:2" x14ac:dyDescent="0.25">
      <c r="A110" s="27" t="s">
        <v>1687</v>
      </c>
      <c r="B110" s="217">
        <v>58492350</v>
      </c>
    </row>
    <row r="111" spans="1:2" x14ac:dyDescent="0.25">
      <c r="A111" s="28" t="s">
        <v>1620</v>
      </c>
      <c r="B111" s="217">
        <v>58492350</v>
      </c>
    </row>
    <row r="112" spans="1:2" x14ac:dyDescent="0.25">
      <c r="A112" s="29" t="s">
        <v>305</v>
      </c>
      <c r="B112" s="217">
        <v>58492350</v>
      </c>
    </row>
    <row r="113" spans="1:2" x14ac:dyDescent="0.25">
      <c r="A113" s="27" t="s">
        <v>1679</v>
      </c>
      <c r="B113" s="217">
        <v>1136512650</v>
      </c>
    </row>
    <row r="114" spans="1:2" x14ac:dyDescent="0.25">
      <c r="A114" s="28" t="s">
        <v>976</v>
      </c>
      <c r="B114" s="217">
        <v>151800000</v>
      </c>
    </row>
    <row r="115" spans="1:2" x14ac:dyDescent="0.25">
      <c r="A115" s="29" t="s">
        <v>305</v>
      </c>
      <c r="B115" s="217">
        <v>151800000</v>
      </c>
    </row>
    <row r="116" spans="1:2" x14ac:dyDescent="0.25">
      <c r="A116" s="28" t="s">
        <v>1940</v>
      </c>
      <c r="B116" s="217">
        <v>739104000</v>
      </c>
    </row>
    <row r="117" spans="1:2" x14ac:dyDescent="0.25">
      <c r="A117" s="29" t="s">
        <v>1943</v>
      </c>
      <c r="B117" s="217">
        <v>739104000</v>
      </c>
    </row>
    <row r="118" spans="1:2" x14ac:dyDescent="0.25">
      <c r="A118" s="28" t="s">
        <v>1620</v>
      </c>
      <c r="B118" s="217">
        <v>245608650</v>
      </c>
    </row>
    <row r="119" spans="1:2" x14ac:dyDescent="0.25">
      <c r="A119" s="29" t="s">
        <v>305</v>
      </c>
      <c r="B119" s="217">
        <v>245608650</v>
      </c>
    </row>
    <row r="120" spans="1:2" x14ac:dyDescent="0.25">
      <c r="A120" s="26" t="s">
        <v>979</v>
      </c>
      <c r="B120" s="217">
        <v>17600000000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A254"/>
  <sheetViews>
    <sheetView topLeftCell="A24" zoomScale="50" zoomScaleNormal="50" zoomScaleSheetLayoutView="68" zoomScalePageLayoutView="70" workbookViewId="0">
      <pane xSplit="5" ySplit="4" topLeftCell="I28" activePane="bottomRight" state="frozen"/>
      <selection activeCell="A24" sqref="A24"/>
      <selection pane="topRight" activeCell="F24" sqref="F24"/>
      <selection pane="bottomLeft" activeCell="A28" sqref="A28"/>
      <selection pane="bottomRight" activeCell="L30" sqref="L30"/>
    </sheetView>
  </sheetViews>
  <sheetFormatPr baseColWidth="10" defaultColWidth="10.85546875" defaultRowHeight="39" customHeight="1" x14ac:dyDescent="0.25"/>
  <cols>
    <col min="1" max="1" width="9.140625" style="162" customWidth="1"/>
    <col min="2" max="2" width="19.7109375" style="162" customWidth="1"/>
    <col min="3" max="3" width="34.42578125" style="162" customWidth="1"/>
    <col min="4" max="4" width="32.7109375" style="162" customWidth="1"/>
    <col min="5" max="5" width="40.85546875" style="162" customWidth="1"/>
    <col min="6" max="6" width="27.5703125" style="162" customWidth="1"/>
    <col min="7" max="7" width="25.42578125" style="162" customWidth="1"/>
    <col min="8" max="8" width="25.7109375" style="162" customWidth="1"/>
    <col min="9" max="9" width="15" style="162" customWidth="1"/>
    <col min="10" max="10" width="34" style="162" customWidth="1"/>
    <col min="11" max="11" width="13.85546875" style="162" customWidth="1"/>
    <col min="12" max="12" width="14.28515625" style="162" customWidth="1"/>
    <col min="13" max="13" width="19.42578125" style="162" customWidth="1"/>
    <col min="14" max="14" width="22" style="162" customWidth="1"/>
    <col min="15" max="15" width="12.28515625" style="162" customWidth="1"/>
    <col min="16" max="16" width="22.28515625" style="208" customWidth="1"/>
    <col min="17" max="17" width="11.7109375" style="162" customWidth="1"/>
    <col min="18" max="18" width="12.85546875" style="162" customWidth="1"/>
    <col min="19" max="19" width="29.140625" style="162" customWidth="1"/>
    <col min="20" max="20" width="17.7109375" style="162" customWidth="1"/>
    <col min="21" max="21" width="10" style="161" hidden="1" customWidth="1"/>
    <col min="22" max="22" width="15.7109375" style="161" hidden="1" customWidth="1"/>
    <col min="23" max="24" width="17.140625" style="161" hidden="1" customWidth="1"/>
    <col min="25" max="25" width="23.42578125" style="209" hidden="1" customWidth="1"/>
    <col min="26" max="26" width="24.42578125" style="161" hidden="1" customWidth="1"/>
    <col min="27" max="27" width="22.140625" style="161" hidden="1" customWidth="1"/>
    <col min="28" max="16384" width="10.85546875" style="162"/>
  </cols>
  <sheetData>
    <row r="1" spans="1:27" s="1" customFormat="1" ht="39" hidden="1" customHeight="1" x14ac:dyDescent="0.25">
      <c r="A1" s="413"/>
      <c r="B1" s="414"/>
      <c r="C1" s="7"/>
      <c r="D1" s="419" t="s">
        <v>16</v>
      </c>
      <c r="E1" s="419"/>
      <c r="F1" s="419"/>
      <c r="G1" s="419"/>
      <c r="H1" s="419"/>
      <c r="I1" s="419"/>
      <c r="J1" s="419"/>
      <c r="K1" s="419"/>
      <c r="L1" s="419"/>
      <c r="M1" s="419"/>
      <c r="N1" s="419"/>
      <c r="O1" s="419"/>
      <c r="P1" s="419"/>
      <c r="Q1" s="419"/>
      <c r="R1" s="419"/>
      <c r="S1" s="419"/>
      <c r="T1" s="447"/>
      <c r="U1" s="161"/>
      <c r="V1" s="161"/>
      <c r="W1" s="161"/>
      <c r="X1" s="161"/>
      <c r="Y1" s="161"/>
      <c r="Z1" s="161"/>
      <c r="AA1" s="161"/>
    </row>
    <row r="2" spans="1:27" s="1" customFormat="1" ht="39" hidden="1" customHeight="1" x14ac:dyDescent="0.25">
      <c r="A2" s="415"/>
      <c r="B2" s="416"/>
      <c r="C2" s="2"/>
      <c r="D2" s="420"/>
      <c r="E2" s="420"/>
      <c r="F2" s="420"/>
      <c r="G2" s="420"/>
      <c r="H2" s="420"/>
      <c r="I2" s="420"/>
      <c r="J2" s="420"/>
      <c r="K2" s="420"/>
      <c r="L2" s="420"/>
      <c r="M2" s="420"/>
      <c r="N2" s="420"/>
      <c r="O2" s="420"/>
      <c r="P2" s="420"/>
      <c r="Q2" s="420"/>
      <c r="R2" s="420"/>
      <c r="S2" s="420"/>
      <c r="T2" s="448"/>
      <c r="U2" s="161"/>
      <c r="V2" s="161"/>
      <c r="W2" s="161"/>
      <c r="X2" s="161"/>
      <c r="Y2" s="161"/>
      <c r="Z2" s="161"/>
      <c r="AA2" s="161"/>
    </row>
    <row r="3" spans="1:27" s="1" customFormat="1" ht="39" hidden="1" customHeight="1" x14ac:dyDescent="0.25">
      <c r="A3" s="415"/>
      <c r="B3" s="416"/>
      <c r="C3" s="2"/>
      <c r="D3" s="421" t="s">
        <v>7</v>
      </c>
      <c r="E3" s="421" t="s">
        <v>17</v>
      </c>
      <c r="F3" s="421"/>
      <c r="G3" s="421"/>
      <c r="H3" s="421"/>
      <c r="I3" s="421"/>
      <c r="J3" s="421"/>
      <c r="K3" s="421"/>
      <c r="L3" s="421"/>
      <c r="M3" s="421"/>
      <c r="N3" s="421"/>
      <c r="O3" s="421"/>
      <c r="P3" s="421"/>
      <c r="Q3" s="421"/>
      <c r="R3" s="421"/>
      <c r="S3" s="421"/>
      <c r="T3" s="449"/>
      <c r="U3" s="161"/>
      <c r="V3" s="161"/>
      <c r="W3" s="161"/>
      <c r="X3" s="161"/>
      <c r="Y3" s="161"/>
      <c r="Z3" s="161"/>
      <c r="AA3" s="161"/>
    </row>
    <row r="4" spans="1:27" s="1" customFormat="1" ht="39" hidden="1" customHeight="1" thickBot="1" x14ac:dyDescent="0.3">
      <c r="A4" s="417"/>
      <c r="B4" s="418"/>
      <c r="C4" s="8"/>
      <c r="D4" s="422" t="s">
        <v>382</v>
      </c>
      <c r="E4" s="422"/>
      <c r="F4" s="422"/>
      <c r="G4" s="422"/>
      <c r="H4" s="422"/>
      <c r="I4" s="422"/>
      <c r="J4" s="422"/>
      <c r="K4" s="422"/>
      <c r="L4" s="422"/>
      <c r="M4" s="422"/>
      <c r="N4" s="422"/>
      <c r="O4" s="422"/>
      <c r="P4" s="422"/>
      <c r="Q4" s="422"/>
      <c r="R4" s="422"/>
      <c r="S4" s="422"/>
      <c r="T4" s="450"/>
      <c r="U4" s="161"/>
      <c r="V4" s="161"/>
      <c r="W4" s="161"/>
      <c r="X4" s="161"/>
      <c r="Y4" s="161"/>
      <c r="Z4" s="161"/>
      <c r="AA4" s="161"/>
    </row>
    <row r="5" spans="1:27" s="1" customFormat="1" ht="39" hidden="1" customHeight="1" thickBot="1" x14ac:dyDescent="0.3">
      <c r="J5" s="162"/>
      <c r="P5" s="163"/>
      <c r="T5" s="162"/>
      <c r="U5" s="161"/>
      <c r="V5" s="161"/>
      <c r="W5" s="161"/>
      <c r="X5" s="161"/>
      <c r="Y5" s="161"/>
      <c r="Z5" s="161"/>
      <c r="AA5" s="161"/>
    </row>
    <row r="6" spans="1:27" s="1" customFormat="1" ht="39" hidden="1" customHeight="1" x14ac:dyDescent="0.25">
      <c r="A6" s="423" t="s">
        <v>0</v>
      </c>
      <c r="B6" s="424"/>
      <c r="C6" s="424"/>
      <c r="D6" s="424"/>
      <c r="E6" s="424"/>
      <c r="F6" s="424"/>
      <c r="G6" s="424"/>
      <c r="H6" s="424"/>
      <c r="I6" s="424"/>
      <c r="J6" s="424"/>
      <c r="K6" s="424"/>
      <c r="L6" s="424"/>
      <c r="M6" s="424"/>
      <c r="N6" s="424"/>
      <c r="O6" s="424"/>
      <c r="P6" s="424"/>
      <c r="Q6" s="424"/>
      <c r="R6" s="424"/>
      <c r="S6" s="424"/>
      <c r="T6" s="451"/>
      <c r="U6" s="161"/>
      <c r="V6" s="161"/>
      <c r="W6" s="161"/>
      <c r="X6" s="161"/>
      <c r="Y6" s="161"/>
      <c r="Z6" s="161"/>
      <c r="AA6" s="161"/>
    </row>
    <row r="7" spans="1:27" s="1" customFormat="1" ht="39" hidden="1" customHeight="1" thickBot="1" x14ac:dyDescent="0.3">
      <c r="A7" s="425"/>
      <c r="B7" s="426"/>
      <c r="C7" s="426"/>
      <c r="D7" s="426"/>
      <c r="E7" s="426"/>
      <c r="F7" s="426"/>
      <c r="G7" s="426"/>
      <c r="H7" s="426"/>
      <c r="I7" s="426"/>
      <c r="J7" s="426"/>
      <c r="K7" s="426"/>
      <c r="L7" s="426"/>
      <c r="M7" s="426"/>
      <c r="N7" s="426"/>
      <c r="O7" s="426"/>
      <c r="P7" s="426"/>
      <c r="Q7" s="426"/>
      <c r="R7" s="426"/>
      <c r="S7" s="426"/>
      <c r="T7" s="452"/>
      <c r="U7" s="161"/>
      <c r="V7" s="161"/>
      <c r="W7" s="161"/>
      <c r="X7" s="161"/>
      <c r="Y7" s="161"/>
      <c r="Z7" s="161"/>
      <c r="AA7" s="161"/>
    </row>
    <row r="8" spans="1:27" s="1" customFormat="1" ht="39" hidden="1" customHeight="1" thickBot="1" x14ac:dyDescent="0.3">
      <c r="J8" s="162"/>
      <c r="L8" s="3"/>
      <c r="O8" s="4"/>
      <c r="P8" s="163"/>
      <c r="T8" s="162"/>
      <c r="U8" s="161"/>
      <c r="V8" s="161"/>
      <c r="W8" s="161"/>
      <c r="X8" s="161"/>
      <c r="Y8" s="161"/>
      <c r="Z8" s="161"/>
      <c r="AA8" s="161"/>
    </row>
    <row r="9" spans="1:27" s="1" customFormat="1" ht="39" hidden="1" customHeight="1" x14ac:dyDescent="0.25">
      <c r="A9" s="427" t="s">
        <v>18</v>
      </c>
      <c r="B9" s="428"/>
      <c r="C9" s="428"/>
      <c r="D9" s="429"/>
      <c r="E9" s="438" t="s">
        <v>10</v>
      </c>
      <c r="F9" s="439"/>
      <c r="G9" s="439"/>
      <c r="H9" s="439"/>
      <c r="I9" s="439"/>
      <c r="J9" s="439"/>
      <c r="K9" s="439"/>
      <c r="L9" s="439"/>
      <c r="M9" s="439"/>
      <c r="N9" s="440"/>
      <c r="O9" s="375"/>
      <c r="P9" s="375"/>
      <c r="Q9" s="375"/>
      <c r="R9" s="375"/>
      <c r="S9" s="375"/>
      <c r="T9" s="441"/>
      <c r="U9" s="161"/>
      <c r="V9" s="161"/>
      <c r="W9" s="161"/>
      <c r="X9" s="161"/>
      <c r="Y9" s="161"/>
      <c r="Z9" s="161"/>
      <c r="AA9" s="161"/>
    </row>
    <row r="10" spans="1:27" s="1" customFormat="1" ht="39" hidden="1" customHeight="1" x14ac:dyDescent="0.25">
      <c r="A10" s="383" t="s">
        <v>1608</v>
      </c>
      <c r="B10" s="384"/>
      <c r="C10" s="384"/>
      <c r="D10" s="385"/>
      <c r="E10" s="386" t="s">
        <v>1223</v>
      </c>
      <c r="F10" s="387"/>
      <c r="G10" s="387"/>
      <c r="H10" s="387"/>
      <c r="I10" s="387"/>
      <c r="J10" s="387"/>
      <c r="K10" s="387"/>
      <c r="L10" s="387"/>
      <c r="M10" s="387"/>
      <c r="N10" s="388"/>
      <c r="O10" s="378"/>
      <c r="P10" s="378"/>
      <c r="Q10" s="378"/>
      <c r="R10" s="378"/>
      <c r="S10" s="378"/>
      <c r="T10" s="442"/>
      <c r="U10" s="161"/>
      <c r="V10" s="161"/>
      <c r="W10" s="161"/>
      <c r="X10" s="161"/>
      <c r="Y10" s="161"/>
      <c r="Z10" s="161"/>
      <c r="AA10" s="161"/>
    </row>
    <row r="11" spans="1:27" s="1" customFormat="1" ht="39" hidden="1" customHeight="1" x14ac:dyDescent="0.25">
      <c r="A11" s="383" t="s">
        <v>19</v>
      </c>
      <c r="B11" s="384"/>
      <c r="C11" s="384"/>
      <c r="D11" s="385"/>
      <c r="E11" s="386" t="s">
        <v>11</v>
      </c>
      <c r="F11" s="387"/>
      <c r="G11" s="387"/>
      <c r="H11" s="387"/>
      <c r="I11" s="387"/>
      <c r="J11" s="387"/>
      <c r="K11" s="387"/>
      <c r="L11" s="387"/>
      <c r="M11" s="387"/>
      <c r="N11" s="388"/>
      <c r="O11" s="378"/>
      <c r="P11" s="378"/>
      <c r="Q11" s="378"/>
      <c r="R11" s="378"/>
      <c r="S11" s="378"/>
      <c r="T11" s="442"/>
      <c r="U11" s="161"/>
      <c r="V11" s="161"/>
      <c r="W11" s="161"/>
      <c r="X11" s="161"/>
      <c r="Y11" s="161"/>
      <c r="Z11" s="161"/>
      <c r="AA11" s="161"/>
    </row>
    <row r="12" spans="1:27" s="1" customFormat="1" ht="39" hidden="1" customHeight="1" x14ac:dyDescent="0.25">
      <c r="A12" s="383" t="s">
        <v>20</v>
      </c>
      <c r="B12" s="384"/>
      <c r="C12" s="384"/>
      <c r="D12" s="385"/>
      <c r="E12" s="386" t="s">
        <v>12</v>
      </c>
      <c r="F12" s="387"/>
      <c r="G12" s="387"/>
      <c r="H12" s="387"/>
      <c r="I12" s="387"/>
      <c r="J12" s="387"/>
      <c r="K12" s="387"/>
      <c r="L12" s="387"/>
      <c r="M12" s="387"/>
      <c r="N12" s="388"/>
      <c r="O12" s="378"/>
      <c r="P12" s="378"/>
      <c r="Q12" s="378"/>
      <c r="R12" s="378"/>
      <c r="S12" s="378"/>
      <c r="T12" s="442"/>
      <c r="U12" s="161"/>
      <c r="V12" s="161"/>
      <c r="W12" s="161"/>
      <c r="X12" s="161"/>
      <c r="Y12" s="161"/>
      <c r="Z12" s="161"/>
      <c r="AA12" s="161"/>
    </row>
    <row r="13" spans="1:27" s="1" customFormat="1" ht="39" hidden="1" customHeight="1" thickBot="1" x14ac:dyDescent="0.3">
      <c r="A13" s="404" t="s">
        <v>21</v>
      </c>
      <c r="B13" s="405"/>
      <c r="C13" s="405"/>
      <c r="D13" s="406"/>
      <c r="E13" s="444"/>
      <c r="F13" s="445"/>
      <c r="G13" s="445"/>
      <c r="H13" s="445"/>
      <c r="I13" s="445"/>
      <c r="J13" s="445"/>
      <c r="K13" s="445"/>
      <c r="L13" s="445"/>
      <c r="M13" s="445"/>
      <c r="N13" s="446"/>
      <c r="O13" s="381"/>
      <c r="P13" s="381"/>
      <c r="Q13" s="381"/>
      <c r="R13" s="381"/>
      <c r="S13" s="381"/>
      <c r="T13" s="443"/>
      <c r="U13" s="161"/>
      <c r="V13" s="161"/>
      <c r="W13" s="161"/>
      <c r="X13" s="161"/>
      <c r="Y13" s="161"/>
      <c r="Z13" s="161"/>
      <c r="AA13" s="161"/>
    </row>
    <row r="14" spans="1:27" s="1" customFormat="1" ht="39" hidden="1" customHeight="1" thickBot="1" x14ac:dyDescent="0.3">
      <c r="A14" s="401" t="s">
        <v>22</v>
      </c>
      <c r="B14" s="402"/>
      <c r="C14" s="402"/>
      <c r="D14" s="403"/>
      <c r="E14" s="455"/>
      <c r="F14" s="456"/>
      <c r="G14" s="456"/>
      <c r="H14" s="456"/>
      <c r="I14" s="456"/>
      <c r="J14" s="456"/>
      <c r="K14" s="456"/>
      <c r="L14" s="456"/>
      <c r="M14" s="456"/>
      <c r="N14" s="457"/>
      <c r="P14" s="163"/>
      <c r="T14" s="162"/>
      <c r="U14" s="161"/>
      <c r="V14" s="161"/>
      <c r="W14" s="161"/>
      <c r="X14" s="161"/>
      <c r="Y14" s="161"/>
      <c r="Z14" s="161"/>
      <c r="AA14" s="161"/>
    </row>
    <row r="15" spans="1:27" s="1" customFormat="1" ht="39" hidden="1" customHeight="1" x14ac:dyDescent="0.25">
      <c r="A15" s="404"/>
      <c r="B15" s="405"/>
      <c r="C15" s="405"/>
      <c r="D15" s="406"/>
      <c r="E15" s="458"/>
      <c r="F15" s="459"/>
      <c r="G15" s="459"/>
      <c r="H15" s="459"/>
      <c r="I15" s="459"/>
      <c r="J15" s="459"/>
      <c r="K15" s="459"/>
      <c r="L15" s="459"/>
      <c r="M15" s="459"/>
      <c r="N15" s="460"/>
      <c r="O15" s="375"/>
      <c r="P15" s="375"/>
      <c r="Q15" s="375"/>
      <c r="R15" s="375"/>
      <c r="S15" s="375"/>
      <c r="T15" s="441"/>
      <c r="U15" s="161"/>
      <c r="V15" s="161"/>
      <c r="W15" s="161"/>
      <c r="X15" s="161"/>
      <c r="Y15" s="161"/>
      <c r="Z15" s="161"/>
      <c r="AA15" s="161"/>
    </row>
    <row r="16" spans="1:27" s="1" customFormat="1" ht="39" hidden="1" customHeight="1" x14ac:dyDescent="0.25">
      <c r="A16" s="383" t="s">
        <v>23</v>
      </c>
      <c r="B16" s="384"/>
      <c r="C16" s="384"/>
      <c r="D16" s="385"/>
      <c r="E16" s="386"/>
      <c r="F16" s="387"/>
      <c r="G16" s="387"/>
      <c r="H16" s="387"/>
      <c r="I16" s="387"/>
      <c r="J16" s="387"/>
      <c r="K16" s="387"/>
      <c r="L16" s="387"/>
      <c r="M16" s="387"/>
      <c r="N16" s="388"/>
      <c r="O16" s="378"/>
      <c r="P16" s="378"/>
      <c r="Q16" s="378"/>
      <c r="R16" s="378"/>
      <c r="S16" s="378"/>
      <c r="T16" s="442"/>
      <c r="U16" s="161"/>
      <c r="V16" s="161"/>
      <c r="W16" s="161"/>
      <c r="X16" s="161"/>
      <c r="Y16" s="161"/>
      <c r="Z16" s="161"/>
      <c r="AA16" s="161"/>
    </row>
    <row r="17" spans="1:27" s="1" customFormat="1" ht="39" hidden="1" customHeight="1" x14ac:dyDescent="0.25">
      <c r="A17" s="383" t="s">
        <v>24</v>
      </c>
      <c r="B17" s="384"/>
      <c r="C17" s="384"/>
      <c r="D17" s="385"/>
      <c r="E17" s="461">
        <v>0</v>
      </c>
      <c r="F17" s="462"/>
      <c r="G17" s="462"/>
      <c r="H17" s="462"/>
      <c r="I17" s="462"/>
      <c r="J17" s="462"/>
      <c r="K17" s="462"/>
      <c r="L17" s="462"/>
      <c r="M17" s="462"/>
      <c r="N17" s="463"/>
      <c r="O17" s="378"/>
      <c r="P17" s="378"/>
      <c r="Q17" s="378"/>
      <c r="R17" s="378"/>
      <c r="S17" s="378"/>
      <c r="T17" s="442"/>
      <c r="U17" s="161"/>
      <c r="V17" s="161"/>
      <c r="W17" s="161"/>
      <c r="X17" s="161"/>
      <c r="Y17" s="161"/>
      <c r="Z17" s="161"/>
      <c r="AA17" s="161"/>
    </row>
    <row r="18" spans="1:27" s="1" customFormat="1" ht="39" hidden="1" customHeight="1" x14ac:dyDescent="0.25">
      <c r="A18" s="383" t="s">
        <v>25</v>
      </c>
      <c r="B18" s="384"/>
      <c r="C18" s="384"/>
      <c r="D18" s="385"/>
      <c r="E18" s="464">
        <v>0</v>
      </c>
      <c r="F18" s="465"/>
      <c r="G18" s="465"/>
      <c r="H18" s="465"/>
      <c r="I18" s="465"/>
      <c r="J18" s="465"/>
      <c r="K18" s="465"/>
      <c r="L18" s="465"/>
      <c r="M18" s="465"/>
      <c r="N18" s="466"/>
      <c r="O18" s="378"/>
      <c r="P18" s="378"/>
      <c r="Q18" s="378"/>
      <c r="R18" s="378"/>
      <c r="S18" s="378"/>
      <c r="T18" s="442"/>
      <c r="U18" s="161"/>
      <c r="V18" s="161"/>
      <c r="W18" s="161"/>
      <c r="X18" s="161"/>
      <c r="Y18" s="161"/>
      <c r="Z18" s="161"/>
      <c r="AA18" s="161"/>
    </row>
    <row r="19" spans="1:27" s="1" customFormat="1" ht="39" hidden="1" customHeight="1" x14ac:dyDescent="0.25">
      <c r="A19" s="383" t="s">
        <v>26</v>
      </c>
      <c r="B19" s="384"/>
      <c r="C19" s="384"/>
      <c r="D19" s="385"/>
      <c r="E19" s="464">
        <v>0</v>
      </c>
      <c r="F19" s="465"/>
      <c r="G19" s="465"/>
      <c r="H19" s="465"/>
      <c r="I19" s="465"/>
      <c r="J19" s="465"/>
      <c r="K19" s="465"/>
      <c r="L19" s="465"/>
      <c r="M19" s="465"/>
      <c r="N19" s="466"/>
      <c r="O19" s="378"/>
      <c r="P19" s="378"/>
      <c r="Q19" s="378"/>
      <c r="R19" s="378"/>
      <c r="S19" s="378"/>
      <c r="T19" s="442"/>
      <c r="U19" s="161"/>
      <c r="V19" s="161"/>
      <c r="W19" s="161"/>
      <c r="X19" s="161"/>
      <c r="Y19" s="161"/>
      <c r="Z19" s="161"/>
      <c r="AA19" s="161"/>
    </row>
    <row r="20" spans="1:27" s="1" customFormat="1" ht="39" hidden="1" customHeight="1" thickBot="1" x14ac:dyDescent="0.3">
      <c r="A20" s="395" t="s">
        <v>27</v>
      </c>
      <c r="B20" s="396"/>
      <c r="C20" s="396"/>
      <c r="D20" s="397"/>
      <c r="E20" s="398">
        <v>41932</v>
      </c>
      <c r="F20" s="399"/>
      <c r="G20" s="399"/>
      <c r="H20" s="399"/>
      <c r="I20" s="399"/>
      <c r="J20" s="399"/>
      <c r="K20" s="399"/>
      <c r="L20" s="399"/>
      <c r="M20" s="399"/>
      <c r="N20" s="400"/>
      <c r="O20" s="381"/>
      <c r="P20" s="381"/>
      <c r="Q20" s="381"/>
      <c r="R20" s="381"/>
      <c r="S20" s="381"/>
      <c r="T20" s="443"/>
      <c r="U20" s="161"/>
      <c r="V20" s="161"/>
      <c r="W20" s="161"/>
      <c r="X20" s="161"/>
      <c r="Y20" s="161"/>
      <c r="Z20" s="161"/>
      <c r="AA20" s="161"/>
    </row>
    <row r="21" spans="1:27" s="1" customFormat="1" ht="39" hidden="1" customHeight="1" x14ac:dyDescent="0.25">
      <c r="A21" s="453" t="s">
        <v>1510</v>
      </c>
      <c r="B21" s="454"/>
      <c r="C21" s="454"/>
      <c r="D21" s="454"/>
      <c r="E21" s="454"/>
      <c r="F21" s="454"/>
      <c r="G21" s="454"/>
      <c r="H21" s="454"/>
      <c r="I21" s="454"/>
      <c r="J21" s="454"/>
      <c r="K21" s="454"/>
      <c r="L21" s="454"/>
      <c r="M21" s="454"/>
      <c r="N21" s="454"/>
      <c r="O21" s="454"/>
      <c r="P21" s="454"/>
      <c r="Q21" s="454"/>
      <c r="R21" s="454"/>
      <c r="S21" s="454"/>
      <c r="T21" s="454"/>
      <c r="U21" s="454"/>
      <c r="V21" s="164"/>
      <c r="W21" s="164"/>
      <c r="X21" s="164"/>
      <c r="Y21" s="161"/>
      <c r="Z21" s="161"/>
      <c r="AA21" s="161"/>
    </row>
    <row r="22" spans="1:27" s="1" customFormat="1" ht="39" hidden="1" customHeight="1" thickBot="1" x14ac:dyDescent="0.3">
      <c r="A22" s="453"/>
      <c r="B22" s="454"/>
      <c r="C22" s="454"/>
      <c r="D22" s="454"/>
      <c r="E22" s="454"/>
      <c r="F22" s="454"/>
      <c r="G22" s="454"/>
      <c r="H22" s="454"/>
      <c r="I22" s="454"/>
      <c r="J22" s="454"/>
      <c r="K22" s="454"/>
      <c r="L22" s="454"/>
      <c r="M22" s="454"/>
      <c r="N22" s="454"/>
      <c r="O22" s="454"/>
      <c r="P22" s="454"/>
      <c r="Q22" s="454"/>
      <c r="R22" s="454"/>
      <c r="S22" s="454"/>
      <c r="T22" s="454"/>
      <c r="U22" s="454"/>
      <c r="V22" s="164"/>
      <c r="W22" s="164"/>
      <c r="X22" s="164"/>
      <c r="Y22" s="161"/>
      <c r="Z22" s="161"/>
      <c r="AA22" s="161"/>
    </row>
    <row r="23" spans="1:27" s="1" customFormat="1" ht="39" hidden="1" customHeight="1" thickBot="1" x14ac:dyDescent="0.3">
      <c r="L23" s="4"/>
      <c r="O23" s="4"/>
      <c r="P23" s="163"/>
      <c r="Y23" s="161"/>
      <c r="Z23" s="161"/>
      <c r="AA23" s="161"/>
    </row>
    <row r="24" spans="1:27" s="1" customFormat="1" ht="21.75" customHeight="1" x14ac:dyDescent="0.25">
      <c r="A24" s="436" t="s">
        <v>1510</v>
      </c>
      <c r="B24" s="437"/>
      <c r="C24" s="437"/>
      <c r="D24" s="437"/>
      <c r="E24" s="437"/>
      <c r="F24" s="437"/>
      <c r="G24" s="437"/>
      <c r="H24" s="437"/>
      <c r="I24" s="437"/>
      <c r="J24" s="437"/>
      <c r="K24" s="437"/>
      <c r="L24" s="437"/>
      <c r="M24" s="437"/>
      <c r="N24" s="437"/>
      <c r="O24" s="437"/>
      <c r="P24" s="437"/>
      <c r="Q24" s="437"/>
      <c r="R24" s="437"/>
      <c r="S24" s="437"/>
      <c r="T24" s="437"/>
      <c r="Y24" s="161"/>
      <c r="Z24" s="161"/>
      <c r="AA24" s="161"/>
    </row>
    <row r="25" spans="1:27" s="1" customFormat="1" ht="14.25" customHeight="1" thickBot="1" x14ac:dyDescent="0.3">
      <c r="A25" s="436"/>
      <c r="B25" s="437"/>
      <c r="C25" s="437"/>
      <c r="D25" s="437"/>
      <c r="E25" s="437"/>
      <c r="F25" s="437"/>
      <c r="G25" s="437"/>
      <c r="H25" s="437"/>
      <c r="I25" s="437"/>
      <c r="J25" s="437"/>
      <c r="K25" s="437"/>
      <c r="L25" s="437"/>
      <c r="M25" s="437"/>
      <c r="N25" s="437"/>
      <c r="O25" s="437"/>
      <c r="P25" s="437"/>
      <c r="Q25" s="437"/>
      <c r="R25" s="437"/>
      <c r="S25" s="437"/>
      <c r="T25" s="437"/>
      <c r="Y25" s="161"/>
      <c r="Z25" s="161"/>
      <c r="AA25" s="161"/>
    </row>
    <row r="26" spans="1:27" s="1" customFormat="1" ht="5.25" customHeight="1" x14ac:dyDescent="0.25">
      <c r="L26" s="4"/>
      <c r="O26" s="4"/>
      <c r="P26" s="163"/>
      <c r="Y26" s="161"/>
      <c r="Z26" s="161"/>
      <c r="AA26" s="161"/>
    </row>
    <row r="27" spans="1:27" s="167" customFormat="1" ht="39" customHeight="1" x14ac:dyDescent="0.25">
      <c r="A27" s="109" t="s">
        <v>296</v>
      </c>
      <c r="B27" s="109" t="s">
        <v>28</v>
      </c>
      <c r="C27" s="109" t="s">
        <v>31</v>
      </c>
      <c r="D27" s="109" t="s">
        <v>29</v>
      </c>
      <c r="E27" s="109" t="s">
        <v>30</v>
      </c>
      <c r="F27" s="109" t="s">
        <v>13</v>
      </c>
      <c r="G27" s="109" t="s">
        <v>14</v>
      </c>
      <c r="H27" s="109" t="s">
        <v>15</v>
      </c>
      <c r="I27" s="110" t="s">
        <v>9</v>
      </c>
      <c r="J27" s="110" t="s">
        <v>33</v>
      </c>
      <c r="K27" s="110" t="s">
        <v>1566</v>
      </c>
      <c r="L27" s="110" t="s">
        <v>383</v>
      </c>
      <c r="M27" s="110" t="s">
        <v>1</v>
      </c>
      <c r="N27" s="110" t="s">
        <v>2</v>
      </c>
      <c r="O27" s="110" t="s">
        <v>3</v>
      </c>
      <c r="P27" s="110" t="s">
        <v>4</v>
      </c>
      <c r="Q27" s="110" t="s">
        <v>5</v>
      </c>
      <c r="R27" s="110" t="s">
        <v>6</v>
      </c>
      <c r="S27" s="110" t="s">
        <v>1568</v>
      </c>
      <c r="T27" s="109" t="s">
        <v>34</v>
      </c>
      <c r="U27" s="109" t="s">
        <v>1609</v>
      </c>
      <c r="V27" s="109" t="s">
        <v>1610</v>
      </c>
      <c r="W27" s="109" t="s">
        <v>1611</v>
      </c>
      <c r="X27" s="109" t="s">
        <v>1612</v>
      </c>
      <c r="Y27" s="165" t="s">
        <v>1613</v>
      </c>
      <c r="Z27" s="166" t="s">
        <v>1614</v>
      </c>
      <c r="AA27" s="166" t="s">
        <v>1609</v>
      </c>
    </row>
    <row r="28" spans="1:27" s="346" customFormat="1" ht="24.95" customHeight="1" x14ac:dyDescent="0.25">
      <c r="A28" s="85">
        <v>1</v>
      </c>
      <c r="B28" s="85" t="s">
        <v>1625</v>
      </c>
      <c r="C28" s="85" t="s">
        <v>1626</v>
      </c>
      <c r="D28" s="85" t="s">
        <v>1617</v>
      </c>
      <c r="E28" s="200" t="s">
        <v>1744</v>
      </c>
      <c r="F28" s="85" t="s">
        <v>38</v>
      </c>
      <c r="G28" s="180" t="s">
        <v>1619</v>
      </c>
      <c r="H28" s="180" t="s">
        <v>1620</v>
      </c>
      <c r="I28" s="85">
        <v>70131706</v>
      </c>
      <c r="J28" s="85" t="s">
        <v>1745</v>
      </c>
      <c r="K28" s="87">
        <v>42005</v>
      </c>
      <c r="L28" s="85">
        <v>10.5</v>
      </c>
      <c r="M28" s="85" t="s">
        <v>52</v>
      </c>
      <c r="N28" s="85" t="s">
        <v>1725</v>
      </c>
      <c r="O28" s="85" t="s">
        <v>32</v>
      </c>
      <c r="P28" s="197">
        <v>47477850</v>
      </c>
      <c r="Q28" s="85" t="s">
        <v>32</v>
      </c>
      <c r="R28" s="85" t="s">
        <v>32</v>
      </c>
      <c r="S28" s="85" t="s">
        <v>1622</v>
      </c>
      <c r="T28" s="118">
        <v>4521700</v>
      </c>
      <c r="U28" s="168">
        <v>80031</v>
      </c>
      <c r="V28" s="218">
        <v>41983</v>
      </c>
      <c r="W28" s="218">
        <v>42012</v>
      </c>
      <c r="X28" s="168" t="s">
        <v>844</v>
      </c>
      <c r="Y28" s="169" t="s">
        <v>1623</v>
      </c>
      <c r="Z28" s="170" t="s">
        <v>1624</v>
      </c>
      <c r="AA28" s="170">
        <v>82079</v>
      </c>
    </row>
    <row r="29" spans="1:27" s="346" customFormat="1" ht="24.95" customHeight="1" x14ac:dyDescent="0.25">
      <c r="A29" s="85">
        <v>2</v>
      </c>
      <c r="B29" s="85" t="s">
        <v>1625</v>
      </c>
      <c r="C29" s="85" t="s">
        <v>1626</v>
      </c>
      <c r="D29" s="85" t="s">
        <v>1617</v>
      </c>
      <c r="E29" s="200" t="s">
        <v>1744</v>
      </c>
      <c r="F29" s="85" t="s">
        <v>38</v>
      </c>
      <c r="G29" s="180" t="s">
        <v>1619</v>
      </c>
      <c r="H29" s="180" t="s">
        <v>1620</v>
      </c>
      <c r="I29" s="85">
        <v>70131706</v>
      </c>
      <c r="J29" s="85" t="s">
        <v>1877</v>
      </c>
      <c r="K29" s="87">
        <v>42005</v>
      </c>
      <c r="L29" s="85">
        <v>10.5</v>
      </c>
      <c r="M29" s="85" t="s">
        <v>52</v>
      </c>
      <c r="N29" s="85" t="s">
        <v>1725</v>
      </c>
      <c r="O29" s="85" t="s">
        <v>32</v>
      </c>
      <c r="P29" s="197">
        <v>41828987</v>
      </c>
      <c r="Q29" s="85" t="s">
        <v>32</v>
      </c>
      <c r="R29" s="85" t="s">
        <v>32</v>
      </c>
      <c r="S29" s="85" t="s">
        <v>1622</v>
      </c>
      <c r="T29" s="118">
        <v>3996400</v>
      </c>
      <c r="U29" s="168">
        <v>80035</v>
      </c>
      <c r="V29" s="168" t="s">
        <v>348</v>
      </c>
      <c r="W29" s="168" t="s">
        <v>348</v>
      </c>
      <c r="X29" s="168" t="s">
        <v>348</v>
      </c>
      <c r="Y29" s="171" t="s">
        <v>1629</v>
      </c>
      <c r="Z29" s="172" t="s">
        <v>1630</v>
      </c>
      <c r="AA29" s="172">
        <v>82062</v>
      </c>
    </row>
    <row r="30" spans="1:27" s="347" customFormat="1" ht="24.95" customHeight="1" x14ac:dyDescent="0.25">
      <c r="A30" s="85">
        <v>3</v>
      </c>
      <c r="B30" s="85" t="s">
        <v>1625</v>
      </c>
      <c r="C30" s="85" t="s">
        <v>1626</v>
      </c>
      <c r="D30" s="85" t="s">
        <v>1617</v>
      </c>
      <c r="E30" s="85" t="s">
        <v>1627</v>
      </c>
      <c r="F30" s="85" t="s">
        <v>427</v>
      </c>
      <c r="G30" s="85" t="s">
        <v>1939</v>
      </c>
      <c r="H30" s="85" t="s">
        <v>1940</v>
      </c>
      <c r="I30" s="85">
        <v>70131706</v>
      </c>
      <c r="J30" s="85" t="s">
        <v>1941</v>
      </c>
      <c r="K30" s="87">
        <v>42186</v>
      </c>
      <c r="L30" s="85">
        <v>4</v>
      </c>
      <c r="M30" s="85" t="s">
        <v>1942</v>
      </c>
      <c r="N30" s="85" t="s">
        <v>1943</v>
      </c>
      <c r="O30" s="85" t="s">
        <v>32</v>
      </c>
      <c r="P30" s="197">
        <v>487129625</v>
      </c>
      <c r="Q30" s="85" t="s">
        <v>32</v>
      </c>
      <c r="R30" s="85" t="s">
        <v>32</v>
      </c>
      <c r="S30" s="85" t="s">
        <v>1622</v>
      </c>
      <c r="T30" s="118">
        <v>121782406.25</v>
      </c>
      <c r="U30" s="194" t="s">
        <v>348</v>
      </c>
      <c r="V30" s="194" t="s">
        <v>348</v>
      </c>
      <c r="W30" s="194" t="s">
        <v>348</v>
      </c>
      <c r="X30" s="194" t="s">
        <v>348</v>
      </c>
      <c r="Y30" s="169" t="s">
        <v>1635</v>
      </c>
      <c r="Z30" s="170" t="s">
        <v>1636</v>
      </c>
      <c r="AA30" s="170">
        <v>80026</v>
      </c>
    </row>
    <row r="31" spans="1:27" s="347" customFormat="1" ht="24.95" customHeight="1" x14ac:dyDescent="0.25">
      <c r="A31" s="85">
        <v>4</v>
      </c>
      <c r="B31" s="85" t="s">
        <v>1625</v>
      </c>
      <c r="C31" s="85" t="s">
        <v>1626</v>
      </c>
      <c r="D31" s="85" t="s">
        <v>1617</v>
      </c>
      <c r="E31" s="85" t="s">
        <v>1627</v>
      </c>
      <c r="F31" s="85" t="s">
        <v>427</v>
      </c>
      <c r="G31" s="85" t="s">
        <v>1939</v>
      </c>
      <c r="H31" s="85" t="s">
        <v>1940</v>
      </c>
      <c r="I31" s="85">
        <v>70131706</v>
      </c>
      <c r="J31" s="85" t="s">
        <v>1941</v>
      </c>
      <c r="K31" s="87">
        <v>42064</v>
      </c>
      <c r="L31" s="85">
        <v>8</v>
      </c>
      <c r="M31" s="85" t="s">
        <v>52</v>
      </c>
      <c r="N31" s="85" t="s">
        <v>1943</v>
      </c>
      <c r="O31" s="85" t="s">
        <v>32</v>
      </c>
      <c r="P31" s="197">
        <v>814040875</v>
      </c>
      <c r="Q31" s="85" t="s">
        <v>32</v>
      </c>
      <c r="R31" s="85" t="s">
        <v>32</v>
      </c>
      <c r="S31" s="85" t="s">
        <v>1622</v>
      </c>
      <c r="T31" s="118">
        <v>101755109.375</v>
      </c>
      <c r="U31" s="194" t="s">
        <v>348</v>
      </c>
      <c r="V31" s="194" t="s">
        <v>348</v>
      </c>
      <c r="W31" s="194" t="s">
        <v>348</v>
      </c>
      <c r="X31" s="194" t="s">
        <v>348</v>
      </c>
      <c r="Y31" s="169" t="s">
        <v>1641</v>
      </c>
      <c r="Z31" s="170" t="s">
        <v>1642</v>
      </c>
      <c r="AA31" s="170">
        <v>82014</v>
      </c>
    </row>
    <row r="32" spans="1:27" s="347" customFormat="1" ht="24.95" customHeight="1" x14ac:dyDescent="0.25">
      <c r="A32" s="85">
        <v>5</v>
      </c>
      <c r="B32" s="85" t="s">
        <v>1625</v>
      </c>
      <c r="C32" s="85" t="s">
        <v>1626</v>
      </c>
      <c r="D32" s="85" t="s">
        <v>1617</v>
      </c>
      <c r="E32" s="85" t="s">
        <v>1627</v>
      </c>
      <c r="F32" s="85" t="s">
        <v>427</v>
      </c>
      <c r="G32" s="85" t="s">
        <v>1939</v>
      </c>
      <c r="H32" s="85" t="s">
        <v>1940</v>
      </c>
      <c r="I32" s="85">
        <v>70131706</v>
      </c>
      <c r="J32" s="180" t="s">
        <v>1944</v>
      </c>
      <c r="K32" s="87">
        <v>42186</v>
      </c>
      <c r="L32" s="85">
        <v>5</v>
      </c>
      <c r="M32" s="85" t="s">
        <v>208</v>
      </c>
      <c r="N32" s="85" t="s">
        <v>1943</v>
      </c>
      <c r="O32" s="85" t="s">
        <v>32</v>
      </c>
      <c r="P32" s="197">
        <v>1400000000</v>
      </c>
      <c r="Q32" s="85" t="s">
        <v>32</v>
      </c>
      <c r="R32" s="85" t="s">
        <v>32</v>
      </c>
      <c r="S32" s="85" t="s">
        <v>1622</v>
      </c>
      <c r="T32" s="118">
        <v>280000000</v>
      </c>
      <c r="U32" s="194" t="s">
        <v>348</v>
      </c>
      <c r="V32" s="194" t="s">
        <v>348</v>
      </c>
      <c r="W32" s="194" t="s">
        <v>348</v>
      </c>
      <c r="X32" s="194" t="s">
        <v>348</v>
      </c>
      <c r="Y32" s="169" t="s">
        <v>1646</v>
      </c>
      <c r="Z32" s="170" t="s">
        <v>1647</v>
      </c>
      <c r="AA32" s="170">
        <v>80037</v>
      </c>
    </row>
    <row r="33" spans="1:27" s="347" customFormat="1" ht="24.95" customHeight="1" x14ac:dyDescent="0.2">
      <c r="A33" s="85">
        <v>5</v>
      </c>
      <c r="B33" s="85" t="s">
        <v>1666</v>
      </c>
      <c r="C33" s="85" t="s">
        <v>1945</v>
      </c>
      <c r="D33" s="200" t="s">
        <v>1643</v>
      </c>
      <c r="E33" s="200" t="s">
        <v>1946</v>
      </c>
      <c r="F33" s="85" t="s">
        <v>427</v>
      </c>
      <c r="G33" s="180" t="s">
        <v>1939</v>
      </c>
      <c r="H33" s="180" t="s">
        <v>1940</v>
      </c>
      <c r="I33" s="85">
        <v>70131706</v>
      </c>
      <c r="J33" s="180" t="s">
        <v>1944</v>
      </c>
      <c r="K33" s="87">
        <v>42186</v>
      </c>
      <c r="L33" s="85">
        <v>5</v>
      </c>
      <c r="M33" s="85" t="s">
        <v>208</v>
      </c>
      <c r="N33" s="85" t="s">
        <v>305</v>
      </c>
      <c r="O33" s="85" t="s">
        <v>32</v>
      </c>
      <c r="P33" s="197">
        <v>200000000</v>
      </c>
      <c r="Q33" s="85" t="s">
        <v>32</v>
      </c>
      <c r="R33" s="85" t="s">
        <v>32</v>
      </c>
      <c r="S33" s="85" t="s">
        <v>1622</v>
      </c>
      <c r="T33" s="118">
        <v>40000000</v>
      </c>
      <c r="U33" s="201" t="s">
        <v>348</v>
      </c>
      <c r="V33" s="201" t="s">
        <v>348</v>
      </c>
      <c r="W33" s="201" t="s">
        <v>348</v>
      </c>
      <c r="X33" s="201" t="s">
        <v>348</v>
      </c>
      <c r="Y33" s="173" t="s">
        <v>1649</v>
      </c>
      <c r="Z33" s="170" t="s">
        <v>1650</v>
      </c>
      <c r="AA33" s="170">
        <v>80015</v>
      </c>
    </row>
    <row r="34" spans="1:27" s="347" customFormat="1" ht="24.95" customHeight="1" x14ac:dyDescent="0.25">
      <c r="A34" s="85">
        <v>6</v>
      </c>
      <c r="B34" s="85" t="s">
        <v>1625</v>
      </c>
      <c r="C34" s="85" t="s">
        <v>1626</v>
      </c>
      <c r="D34" s="85" t="s">
        <v>1617</v>
      </c>
      <c r="E34" s="85" t="s">
        <v>1627</v>
      </c>
      <c r="F34" s="85" t="s">
        <v>427</v>
      </c>
      <c r="G34" s="85" t="s">
        <v>1939</v>
      </c>
      <c r="H34" s="85" t="s">
        <v>1940</v>
      </c>
      <c r="I34" s="85">
        <v>70131706</v>
      </c>
      <c r="J34" s="85" t="s">
        <v>1947</v>
      </c>
      <c r="K34" s="87">
        <v>42036</v>
      </c>
      <c r="L34" s="85">
        <v>8</v>
      </c>
      <c r="M34" s="85" t="s">
        <v>52</v>
      </c>
      <c r="N34" s="85" t="s">
        <v>305</v>
      </c>
      <c r="O34" s="85" t="s">
        <v>32</v>
      </c>
      <c r="P34" s="197">
        <v>300000000</v>
      </c>
      <c r="Q34" s="85" t="s">
        <v>32</v>
      </c>
      <c r="R34" s="85" t="s">
        <v>32</v>
      </c>
      <c r="S34" s="85" t="s">
        <v>1622</v>
      </c>
      <c r="T34" s="118">
        <v>37500000</v>
      </c>
      <c r="U34" s="194" t="s">
        <v>348</v>
      </c>
      <c r="V34" s="194" t="s">
        <v>348</v>
      </c>
      <c r="W34" s="194" t="s">
        <v>348</v>
      </c>
      <c r="X34" s="194" t="s">
        <v>348</v>
      </c>
      <c r="Y34" s="169" t="s">
        <v>1649</v>
      </c>
      <c r="Z34" s="170" t="s">
        <v>1653</v>
      </c>
      <c r="AA34" s="170">
        <v>80021</v>
      </c>
    </row>
    <row r="35" spans="1:27" s="347" customFormat="1" ht="24.95" customHeight="1" x14ac:dyDescent="0.25">
      <c r="A35" s="84">
        <v>7</v>
      </c>
      <c r="B35" s="84" t="s">
        <v>1625</v>
      </c>
      <c r="C35" s="85" t="s">
        <v>1626</v>
      </c>
      <c r="D35" s="85" t="s">
        <v>1617</v>
      </c>
      <c r="E35" s="85" t="s">
        <v>1627</v>
      </c>
      <c r="F35" s="85" t="s">
        <v>427</v>
      </c>
      <c r="G35" s="85" t="s">
        <v>1939</v>
      </c>
      <c r="H35" s="85" t="s">
        <v>1940</v>
      </c>
      <c r="I35" s="85">
        <v>70131706</v>
      </c>
      <c r="J35" s="85" t="s">
        <v>1948</v>
      </c>
      <c r="K35" s="87">
        <v>42095</v>
      </c>
      <c r="L35" s="85">
        <v>3</v>
      </c>
      <c r="M35" s="85" t="s">
        <v>208</v>
      </c>
      <c r="N35" s="85" t="s">
        <v>1943</v>
      </c>
      <c r="O35" s="85" t="s">
        <v>32</v>
      </c>
      <c r="P35" s="197">
        <v>430000000</v>
      </c>
      <c r="Q35" s="85" t="s">
        <v>32</v>
      </c>
      <c r="R35" s="85" t="s">
        <v>32</v>
      </c>
      <c r="S35" s="85" t="s">
        <v>1622</v>
      </c>
      <c r="T35" s="118">
        <v>143333333.33333299</v>
      </c>
      <c r="U35" s="194" t="s">
        <v>348</v>
      </c>
      <c r="V35" s="194" t="s">
        <v>348</v>
      </c>
      <c r="W35" s="194" t="s">
        <v>348</v>
      </c>
      <c r="X35" s="194" t="s">
        <v>348</v>
      </c>
      <c r="Y35" s="173" t="s">
        <v>1655</v>
      </c>
      <c r="Z35" s="170" t="s">
        <v>1656</v>
      </c>
      <c r="AA35" s="170">
        <v>82015</v>
      </c>
    </row>
    <row r="36" spans="1:27" s="346" customFormat="1" ht="24.95" customHeight="1" x14ac:dyDescent="0.25">
      <c r="A36" s="84">
        <v>8</v>
      </c>
      <c r="B36" s="84" t="s">
        <v>1625</v>
      </c>
      <c r="C36" s="85" t="s">
        <v>1626</v>
      </c>
      <c r="D36" s="85" t="s">
        <v>1617</v>
      </c>
      <c r="E36" s="85" t="s">
        <v>1627</v>
      </c>
      <c r="F36" s="85" t="s">
        <v>427</v>
      </c>
      <c r="G36" s="85" t="s">
        <v>1939</v>
      </c>
      <c r="H36" s="85" t="s">
        <v>1940</v>
      </c>
      <c r="I36" s="85">
        <v>70131706</v>
      </c>
      <c r="J36" s="85" t="s">
        <v>1949</v>
      </c>
      <c r="K36" s="87">
        <v>42095</v>
      </c>
      <c r="L36" s="85">
        <v>4</v>
      </c>
      <c r="M36" s="85" t="s">
        <v>1950</v>
      </c>
      <c r="N36" s="85" t="s">
        <v>1943</v>
      </c>
      <c r="O36" s="85" t="s">
        <v>32</v>
      </c>
      <c r="P36" s="197">
        <v>70000000</v>
      </c>
      <c r="Q36" s="85" t="s">
        <v>32</v>
      </c>
      <c r="R36" s="85" t="s">
        <v>32</v>
      </c>
      <c r="S36" s="85" t="s">
        <v>1622</v>
      </c>
      <c r="T36" s="118">
        <v>17500000</v>
      </c>
      <c r="U36" s="194" t="s">
        <v>348</v>
      </c>
      <c r="V36" s="194" t="s">
        <v>348</v>
      </c>
      <c r="W36" s="194" t="s">
        <v>348</v>
      </c>
      <c r="X36" s="194" t="s">
        <v>348</v>
      </c>
      <c r="Y36" s="174" t="s">
        <v>1641</v>
      </c>
      <c r="Z36" s="175" t="s">
        <v>1658</v>
      </c>
      <c r="AA36" s="176">
        <v>82002</v>
      </c>
    </row>
    <row r="37" spans="1:27" s="346" customFormat="1" ht="24.95" customHeight="1" x14ac:dyDescent="0.25">
      <c r="A37" s="85">
        <v>9</v>
      </c>
      <c r="B37" s="85" t="s">
        <v>1625</v>
      </c>
      <c r="C37" s="85" t="s">
        <v>1626</v>
      </c>
      <c r="D37" s="85" t="s">
        <v>1617</v>
      </c>
      <c r="E37" s="85" t="s">
        <v>1627</v>
      </c>
      <c r="F37" s="85" t="s">
        <v>38</v>
      </c>
      <c r="G37" s="180" t="s">
        <v>1619</v>
      </c>
      <c r="H37" s="180" t="s">
        <v>1620</v>
      </c>
      <c r="I37" s="85">
        <v>70131706</v>
      </c>
      <c r="J37" s="85" t="s">
        <v>1919</v>
      </c>
      <c r="K37" s="87">
        <v>42005</v>
      </c>
      <c r="L37" s="85">
        <v>10.5</v>
      </c>
      <c r="M37" s="85" t="s">
        <v>52</v>
      </c>
      <c r="N37" s="85" t="s">
        <v>305</v>
      </c>
      <c r="O37" s="85" t="s">
        <v>32</v>
      </c>
      <c r="P37" s="197">
        <v>58509150</v>
      </c>
      <c r="Q37" s="85" t="s">
        <v>32</v>
      </c>
      <c r="R37" s="85" t="s">
        <v>32</v>
      </c>
      <c r="S37" s="85" t="s">
        <v>1622</v>
      </c>
      <c r="T37" s="118">
        <v>5572300</v>
      </c>
      <c r="U37" s="168">
        <v>82039</v>
      </c>
      <c r="V37" s="218">
        <v>41991</v>
      </c>
      <c r="W37" s="168" t="s">
        <v>348</v>
      </c>
      <c r="X37" s="168" t="s">
        <v>348</v>
      </c>
      <c r="Y37" s="173" t="s">
        <v>1649</v>
      </c>
      <c r="Z37" s="170" t="s">
        <v>1662</v>
      </c>
      <c r="AA37" s="170">
        <v>80017</v>
      </c>
    </row>
    <row r="38" spans="1:27" s="346" customFormat="1" ht="24.95" customHeight="1" x14ac:dyDescent="0.25">
      <c r="A38" s="85">
        <v>10</v>
      </c>
      <c r="B38" s="85" t="s">
        <v>1625</v>
      </c>
      <c r="C38" s="85" t="s">
        <v>1626</v>
      </c>
      <c r="D38" s="85" t="s">
        <v>1617</v>
      </c>
      <c r="E38" s="85" t="s">
        <v>1985</v>
      </c>
      <c r="F38" s="85" t="s">
        <v>38</v>
      </c>
      <c r="G38" s="180" t="s">
        <v>1619</v>
      </c>
      <c r="H38" s="180" t="s">
        <v>1620</v>
      </c>
      <c r="I38" s="85">
        <v>70131706</v>
      </c>
      <c r="J38" s="85" t="s">
        <v>1911</v>
      </c>
      <c r="K38" s="87">
        <v>42005</v>
      </c>
      <c r="L38" s="85">
        <v>10.5</v>
      </c>
      <c r="M38" s="85" t="s">
        <v>52</v>
      </c>
      <c r="N38" s="85" t="s">
        <v>305</v>
      </c>
      <c r="O38" s="85" t="s">
        <v>32</v>
      </c>
      <c r="P38" s="197">
        <v>52993500</v>
      </c>
      <c r="Q38" s="85" t="s">
        <v>32</v>
      </c>
      <c r="R38" s="85" t="s">
        <v>32</v>
      </c>
      <c r="S38" s="85" t="s">
        <v>1622</v>
      </c>
      <c r="T38" s="118">
        <v>5047000</v>
      </c>
      <c r="U38" s="168">
        <v>82038</v>
      </c>
      <c r="V38" s="218">
        <v>42024</v>
      </c>
      <c r="W38" s="218">
        <v>42026</v>
      </c>
      <c r="X38" s="168" t="s">
        <v>844</v>
      </c>
      <c r="Y38" s="169" t="s">
        <v>1646</v>
      </c>
      <c r="Z38" s="170" t="s">
        <v>1665</v>
      </c>
      <c r="AA38" s="170">
        <v>80040</v>
      </c>
    </row>
    <row r="39" spans="1:27" s="348" customFormat="1" ht="24.95" customHeight="1" x14ac:dyDescent="0.25">
      <c r="A39" s="85">
        <v>11</v>
      </c>
      <c r="B39" s="85" t="s">
        <v>1625</v>
      </c>
      <c r="C39" s="85" t="s">
        <v>1626</v>
      </c>
      <c r="D39" s="85" t="s">
        <v>1617</v>
      </c>
      <c r="E39" s="85" t="s">
        <v>1627</v>
      </c>
      <c r="F39" s="85" t="s">
        <v>38</v>
      </c>
      <c r="G39" s="180" t="s">
        <v>1619</v>
      </c>
      <c r="H39" s="180" t="s">
        <v>1620</v>
      </c>
      <c r="I39" s="85">
        <v>70131706</v>
      </c>
      <c r="J39" s="85" t="s">
        <v>1935</v>
      </c>
      <c r="K39" s="87">
        <v>42005</v>
      </c>
      <c r="L39" s="85">
        <v>10.5</v>
      </c>
      <c r="M39" s="85" t="s">
        <v>52</v>
      </c>
      <c r="N39" s="85" t="s">
        <v>305</v>
      </c>
      <c r="O39" s="85" t="s">
        <v>32</v>
      </c>
      <c r="P39" s="197">
        <v>24766350</v>
      </c>
      <c r="Q39" s="85" t="s">
        <v>32</v>
      </c>
      <c r="R39" s="85" t="s">
        <v>32</v>
      </c>
      <c r="S39" s="85" t="s">
        <v>1622</v>
      </c>
      <c r="T39" s="118">
        <v>2358700</v>
      </c>
      <c r="U39" s="168">
        <v>82041</v>
      </c>
      <c r="V39" s="218">
        <v>41983</v>
      </c>
      <c r="W39" s="218">
        <v>42019</v>
      </c>
      <c r="X39" s="168" t="s">
        <v>1634</v>
      </c>
      <c r="Y39" s="177" t="s">
        <v>1641</v>
      </c>
      <c r="Z39" s="170" t="s">
        <v>1670</v>
      </c>
      <c r="AA39" s="178">
        <v>82010</v>
      </c>
    </row>
    <row r="40" spans="1:27" s="181" customFormat="1" ht="24.95" customHeight="1" x14ac:dyDescent="0.25">
      <c r="A40" s="85">
        <v>12</v>
      </c>
      <c r="B40" s="85" t="s">
        <v>1625</v>
      </c>
      <c r="C40" s="85" t="s">
        <v>1626</v>
      </c>
      <c r="D40" s="85" t="s">
        <v>1617</v>
      </c>
      <c r="E40" s="85" t="s">
        <v>1627</v>
      </c>
      <c r="F40" s="85" t="s">
        <v>38</v>
      </c>
      <c r="G40" s="180" t="s">
        <v>1619</v>
      </c>
      <c r="H40" s="180" t="s">
        <v>1620</v>
      </c>
      <c r="I40" s="85">
        <v>70131706</v>
      </c>
      <c r="J40" s="91" t="s">
        <v>1747</v>
      </c>
      <c r="K40" s="87">
        <v>42005</v>
      </c>
      <c r="L40" s="85">
        <v>10.5</v>
      </c>
      <c r="M40" s="85" t="s">
        <v>52</v>
      </c>
      <c r="N40" s="85" t="s">
        <v>305</v>
      </c>
      <c r="O40" s="85" t="s">
        <v>32</v>
      </c>
      <c r="P40" s="197">
        <v>47477850</v>
      </c>
      <c r="Q40" s="85" t="s">
        <v>32</v>
      </c>
      <c r="R40" s="85" t="s">
        <v>32</v>
      </c>
      <c r="S40" s="85" t="s">
        <v>1622</v>
      </c>
      <c r="T40" s="118">
        <v>4521700</v>
      </c>
      <c r="U40" s="168">
        <v>82023</v>
      </c>
      <c r="V40" s="218">
        <v>41991</v>
      </c>
      <c r="W40" s="168" t="s">
        <v>348</v>
      </c>
      <c r="X40" s="168" t="s">
        <v>348</v>
      </c>
      <c r="Y40" s="173" t="s">
        <v>1629</v>
      </c>
      <c r="Z40" s="170" t="s">
        <v>1672</v>
      </c>
      <c r="AA40" s="170">
        <v>82047</v>
      </c>
    </row>
    <row r="41" spans="1:27" s="181" customFormat="1" ht="24.95" customHeight="1" x14ac:dyDescent="0.25">
      <c r="A41" s="85">
        <v>13</v>
      </c>
      <c r="B41" s="85" t="s">
        <v>1625</v>
      </c>
      <c r="C41" s="85" t="s">
        <v>1659</v>
      </c>
      <c r="D41" s="200" t="s">
        <v>1643</v>
      </c>
      <c r="E41" s="200" t="s">
        <v>1705</v>
      </c>
      <c r="F41" s="85" t="s">
        <v>38</v>
      </c>
      <c r="G41" s="180" t="s">
        <v>1619</v>
      </c>
      <c r="H41" s="180" t="s">
        <v>1620</v>
      </c>
      <c r="I41" s="85">
        <v>70131706</v>
      </c>
      <c r="J41" s="91" t="s">
        <v>1747</v>
      </c>
      <c r="K41" s="87">
        <v>42005</v>
      </c>
      <c r="L41" s="85">
        <v>10.5</v>
      </c>
      <c r="M41" s="85" t="s">
        <v>52</v>
      </c>
      <c r="N41" s="85" t="s">
        <v>305</v>
      </c>
      <c r="O41" s="85" t="s">
        <v>32</v>
      </c>
      <c r="P41" s="197">
        <v>41962200</v>
      </c>
      <c r="Q41" s="85" t="s">
        <v>32</v>
      </c>
      <c r="R41" s="85" t="s">
        <v>32</v>
      </c>
      <c r="S41" s="85" t="s">
        <v>1622</v>
      </c>
      <c r="T41" s="118">
        <v>3996400</v>
      </c>
      <c r="U41" s="168">
        <v>82024</v>
      </c>
      <c r="V41" s="218">
        <v>41988</v>
      </c>
      <c r="W41" s="168" t="s">
        <v>1980</v>
      </c>
      <c r="X41" s="168" t="s">
        <v>844</v>
      </c>
      <c r="Y41" s="173" t="s">
        <v>1649</v>
      </c>
      <c r="Z41" s="170" t="s">
        <v>1674</v>
      </c>
      <c r="AA41" s="170">
        <v>80018</v>
      </c>
    </row>
    <row r="42" spans="1:27" s="181" customFormat="1" ht="24.95" customHeight="1" x14ac:dyDescent="0.25">
      <c r="A42" s="85">
        <v>14</v>
      </c>
      <c r="B42" s="85" t="s">
        <v>1625</v>
      </c>
      <c r="C42" s="85" t="s">
        <v>1626</v>
      </c>
      <c r="D42" s="85" t="s">
        <v>1617</v>
      </c>
      <c r="E42" s="85" t="s">
        <v>1627</v>
      </c>
      <c r="F42" s="85" t="s">
        <v>38</v>
      </c>
      <c r="G42" s="180" t="s">
        <v>1619</v>
      </c>
      <c r="H42" s="180" t="s">
        <v>1620</v>
      </c>
      <c r="I42" s="85">
        <v>70131706</v>
      </c>
      <c r="J42" s="91" t="s">
        <v>1654</v>
      </c>
      <c r="K42" s="87">
        <v>42005</v>
      </c>
      <c r="L42" s="85">
        <v>10.5</v>
      </c>
      <c r="M42" s="85" t="s">
        <v>52</v>
      </c>
      <c r="N42" s="85" t="s">
        <v>305</v>
      </c>
      <c r="O42" s="85" t="s">
        <v>32</v>
      </c>
      <c r="P42" s="197">
        <v>41962200</v>
      </c>
      <c r="Q42" s="85" t="s">
        <v>32</v>
      </c>
      <c r="R42" s="85" t="s">
        <v>32</v>
      </c>
      <c r="S42" s="85" t="s">
        <v>1622</v>
      </c>
      <c r="T42" s="118">
        <v>3996400</v>
      </c>
      <c r="U42" s="168">
        <v>82015</v>
      </c>
      <c r="V42" s="218">
        <v>41983</v>
      </c>
      <c r="W42" s="218">
        <v>42019</v>
      </c>
      <c r="X42" s="168" t="s">
        <v>1634</v>
      </c>
      <c r="Y42" s="169" t="s">
        <v>1623</v>
      </c>
      <c r="Z42" s="170" t="s">
        <v>1676</v>
      </c>
      <c r="AA42" s="170">
        <v>82078</v>
      </c>
    </row>
    <row r="43" spans="1:27" s="181" customFormat="1" ht="24.95" customHeight="1" x14ac:dyDescent="0.25">
      <c r="A43" s="85">
        <v>15</v>
      </c>
      <c r="B43" s="85" t="s">
        <v>1625</v>
      </c>
      <c r="C43" s="85" t="s">
        <v>1626</v>
      </c>
      <c r="D43" s="85" t="s">
        <v>1617</v>
      </c>
      <c r="E43" s="85" t="s">
        <v>1627</v>
      </c>
      <c r="F43" s="85" t="s">
        <v>38</v>
      </c>
      <c r="G43" s="180" t="s">
        <v>1619</v>
      </c>
      <c r="H43" s="180" t="s">
        <v>1620</v>
      </c>
      <c r="I43" s="85">
        <v>70131706</v>
      </c>
      <c r="J43" s="91" t="s">
        <v>1690</v>
      </c>
      <c r="K43" s="87">
        <v>42005</v>
      </c>
      <c r="L43" s="85">
        <v>10.5</v>
      </c>
      <c r="M43" s="85" t="s">
        <v>52</v>
      </c>
      <c r="N43" s="85" t="s">
        <v>305</v>
      </c>
      <c r="O43" s="85" t="s">
        <v>32</v>
      </c>
      <c r="P43" s="197">
        <v>28984200</v>
      </c>
      <c r="Q43" s="85" t="s">
        <v>32</v>
      </c>
      <c r="R43" s="85" t="s">
        <v>32</v>
      </c>
      <c r="S43" s="85" t="s">
        <v>1622</v>
      </c>
      <c r="T43" s="118">
        <v>2760400</v>
      </c>
      <c r="U43" s="168">
        <v>82016</v>
      </c>
      <c r="V43" s="218">
        <v>41983</v>
      </c>
      <c r="W43" s="168" t="s">
        <v>348</v>
      </c>
      <c r="X43" s="168" t="s">
        <v>348</v>
      </c>
      <c r="Y43" s="179" t="s">
        <v>1641</v>
      </c>
      <c r="Z43" s="170" t="s">
        <v>1681</v>
      </c>
      <c r="AA43" s="178">
        <v>82000</v>
      </c>
    </row>
    <row r="44" spans="1:27" s="349" customFormat="1" ht="24.95" customHeight="1" x14ac:dyDescent="0.25">
      <c r="A44" s="85">
        <v>16</v>
      </c>
      <c r="B44" s="85" t="s">
        <v>1625</v>
      </c>
      <c r="C44" s="85" t="s">
        <v>1626</v>
      </c>
      <c r="D44" s="85" t="s">
        <v>1617</v>
      </c>
      <c r="E44" s="85" t="s">
        <v>1627</v>
      </c>
      <c r="F44" s="85" t="s">
        <v>38</v>
      </c>
      <c r="G44" s="180" t="s">
        <v>1619</v>
      </c>
      <c r="H44" s="180" t="s">
        <v>1620</v>
      </c>
      <c r="I44" s="85">
        <v>70131706</v>
      </c>
      <c r="J44" s="91" t="s">
        <v>1771</v>
      </c>
      <c r="K44" s="87">
        <v>42005</v>
      </c>
      <c r="L44" s="85">
        <v>10.5</v>
      </c>
      <c r="M44" s="85" t="s">
        <v>52</v>
      </c>
      <c r="N44" s="85" t="s">
        <v>305</v>
      </c>
      <c r="O44" s="85" t="s">
        <v>32</v>
      </c>
      <c r="P44" s="197">
        <v>24766350</v>
      </c>
      <c r="Q44" s="85" t="s">
        <v>32</v>
      </c>
      <c r="R44" s="85" t="s">
        <v>32</v>
      </c>
      <c r="S44" s="85" t="s">
        <v>1622</v>
      </c>
      <c r="T44" s="118">
        <v>2358700</v>
      </c>
      <c r="U44" s="168">
        <v>82029</v>
      </c>
      <c r="V44" s="168" t="s">
        <v>348</v>
      </c>
      <c r="W44" s="168" t="s">
        <v>348</v>
      </c>
      <c r="X44" s="168" t="s">
        <v>348</v>
      </c>
      <c r="Y44" s="169" t="s">
        <v>1684</v>
      </c>
      <c r="Z44" s="170" t="s">
        <v>1685</v>
      </c>
      <c r="AA44" s="170">
        <v>82067</v>
      </c>
    </row>
    <row r="45" spans="1:27" s="181" customFormat="1" ht="24.95" customHeight="1" x14ac:dyDescent="0.25">
      <c r="A45" s="85">
        <v>17</v>
      </c>
      <c r="B45" s="85" t="s">
        <v>1625</v>
      </c>
      <c r="C45" s="85" t="s">
        <v>1626</v>
      </c>
      <c r="D45" s="85" t="s">
        <v>1617</v>
      </c>
      <c r="E45" s="85" t="s">
        <v>1627</v>
      </c>
      <c r="F45" s="85" t="s">
        <v>38</v>
      </c>
      <c r="G45" s="180" t="s">
        <v>1619</v>
      </c>
      <c r="H45" s="180" t="s">
        <v>1620</v>
      </c>
      <c r="I45" s="85">
        <v>70131706</v>
      </c>
      <c r="J45" s="91" t="s">
        <v>1771</v>
      </c>
      <c r="K45" s="87">
        <v>42005</v>
      </c>
      <c r="L45" s="85">
        <v>10.5</v>
      </c>
      <c r="M45" s="85" t="s">
        <v>52</v>
      </c>
      <c r="N45" s="85" t="s">
        <v>305</v>
      </c>
      <c r="O45" s="85" t="s">
        <v>32</v>
      </c>
      <c r="P45" s="197">
        <v>24766350</v>
      </c>
      <c r="Q45" s="85" t="s">
        <v>32</v>
      </c>
      <c r="R45" s="85" t="s">
        <v>32</v>
      </c>
      <c r="S45" s="85" t="s">
        <v>1622</v>
      </c>
      <c r="T45" s="118">
        <v>2358700</v>
      </c>
      <c r="U45" s="168">
        <v>82028</v>
      </c>
      <c r="V45" s="168" t="s">
        <v>348</v>
      </c>
      <c r="W45" s="168" t="s">
        <v>348</v>
      </c>
      <c r="X45" s="168" t="s">
        <v>348</v>
      </c>
      <c r="Y45" s="177" t="s">
        <v>1641</v>
      </c>
      <c r="Z45" s="170" t="s">
        <v>1689</v>
      </c>
      <c r="AA45" s="178">
        <v>82013</v>
      </c>
    </row>
    <row r="46" spans="1:27" s="181" customFormat="1" ht="24.95" customHeight="1" x14ac:dyDescent="0.25">
      <c r="A46" s="85">
        <v>18</v>
      </c>
      <c r="B46" s="85" t="s">
        <v>1625</v>
      </c>
      <c r="C46" s="85" t="s">
        <v>1626</v>
      </c>
      <c r="D46" s="85" t="s">
        <v>1617</v>
      </c>
      <c r="E46" s="85" t="s">
        <v>1627</v>
      </c>
      <c r="F46" s="85" t="s">
        <v>38</v>
      </c>
      <c r="G46" s="180" t="s">
        <v>1619</v>
      </c>
      <c r="H46" s="180" t="s">
        <v>1620</v>
      </c>
      <c r="I46" s="85">
        <v>70131706</v>
      </c>
      <c r="J46" s="200" t="s">
        <v>1799</v>
      </c>
      <c r="K46" s="87">
        <v>42005</v>
      </c>
      <c r="L46" s="85">
        <v>10.5</v>
      </c>
      <c r="M46" s="85" t="s">
        <v>52</v>
      </c>
      <c r="N46" s="85" t="s">
        <v>305</v>
      </c>
      <c r="O46" s="85" t="s">
        <v>32</v>
      </c>
      <c r="P46" s="197">
        <v>41962200</v>
      </c>
      <c r="Q46" s="85" t="s">
        <v>32</v>
      </c>
      <c r="R46" s="85" t="s">
        <v>32</v>
      </c>
      <c r="S46" s="85" t="s">
        <v>1622</v>
      </c>
      <c r="T46" s="118">
        <v>3996400</v>
      </c>
      <c r="U46" s="168">
        <v>82036</v>
      </c>
      <c r="V46" s="218">
        <v>41991</v>
      </c>
      <c r="W46" s="218">
        <v>42012</v>
      </c>
      <c r="X46" s="168" t="s">
        <v>843</v>
      </c>
      <c r="Y46" s="173" t="s">
        <v>1655</v>
      </c>
      <c r="Z46" s="170" t="s">
        <v>1691</v>
      </c>
      <c r="AA46" s="170">
        <v>82016</v>
      </c>
    </row>
    <row r="47" spans="1:27" s="181" customFormat="1" ht="24.95" customHeight="1" x14ac:dyDescent="0.25">
      <c r="A47" s="85">
        <v>19</v>
      </c>
      <c r="B47" s="85" t="s">
        <v>1625</v>
      </c>
      <c r="C47" s="85" t="s">
        <v>1626</v>
      </c>
      <c r="D47" s="85" t="s">
        <v>1617</v>
      </c>
      <c r="E47" s="85" t="s">
        <v>1627</v>
      </c>
      <c r="F47" s="85" t="s">
        <v>38</v>
      </c>
      <c r="G47" s="180" t="s">
        <v>1619</v>
      </c>
      <c r="H47" s="180" t="s">
        <v>1620</v>
      </c>
      <c r="I47" s="85">
        <v>70131706</v>
      </c>
      <c r="J47" s="200" t="s">
        <v>1729</v>
      </c>
      <c r="K47" s="87">
        <v>42005</v>
      </c>
      <c r="L47" s="85">
        <v>10.5</v>
      </c>
      <c r="M47" s="85" t="s">
        <v>52</v>
      </c>
      <c r="N47" s="85" t="s">
        <v>305</v>
      </c>
      <c r="O47" s="85" t="s">
        <v>32</v>
      </c>
      <c r="P47" s="197">
        <v>41962200</v>
      </c>
      <c r="Q47" s="85" t="s">
        <v>32</v>
      </c>
      <c r="R47" s="85" t="s">
        <v>32</v>
      </c>
      <c r="S47" s="85" t="s">
        <v>1622</v>
      </c>
      <c r="T47" s="118">
        <v>3996400</v>
      </c>
      <c r="U47" s="168">
        <v>82019</v>
      </c>
      <c r="V47" s="218">
        <v>41991</v>
      </c>
      <c r="W47" s="218">
        <v>42024</v>
      </c>
      <c r="X47" s="168" t="s">
        <v>844</v>
      </c>
      <c r="Y47" s="173" t="s">
        <v>1629</v>
      </c>
      <c r="Z47" s="170" t="s">
        <v>1693</v>
      </c>
      <c r="AA47" s="170">
        <v>82054</v>
      </c>
    </row>
    <row r="48" spans="1:27" s="181" customFormat="1" ht="24.95" customHeight="1" x14ac:dyDescent="0.25">
      <c r="A48" s="85">
        <v>20</v>
      </c>
      <c r="B48" s="85" t="s">
        <v>1625</v>
      </c>
      <c r="C48" s="85" t="s">
        <v>1626</v>
      </c>
      <c r="D48" s="85" t="s">
        <v>1617</v>
      </c>
      <c r="E48" s="85" t="s">
        <v>1627</v>
      </c>
      <c r="F48" s="85" t="s">
        <v>38</v>
      </c>
      <c r="G48" s="180" t="s">
        <v>1619</v>
      </c>
      <c r="H48" s="180" t="s">
        <v>1620</v>
      </c>
      <c r="I48" s="85">
        <v>70131706</v>
      </c>
      <c r="J48" s="200" t="s">
        <v>1799</v>
      </c>
      <c r="K48" s="87">
        <v>42005</v>
      </c>
      <c r="L48" s="85">
        <v>10.5</v>
      </c>
      <c r="M48" s="85" t="s">
        <v>52</v>
      </c>
      <c r="N48" s="85" t="s">
        <v>305</v>
      </c>
      <c r="O48" s="85" t="s">
        <v>32</v>
      </c>
      <c r="P48" s="197">
        <v>32336850</v>
      </c>
      <c r="Q48" s="85" t="s">
        <v>32</v>
      </c>
      <c r="R48" s="85" t="s">
        <v>32</v>
      </c>
      <c r="S48" s="85" t="s">
        <v>1622</v>
      </c>
      <c r="T48" s="118">
        <v>3079700</v>
      </c>
      <c r="U48" s="168">
        <v>82030</v>
      </c>
      <c r="V48" s="168" t="s">
        <v>348</v>
      </c>
      <c r="W48" s="168" t="s">
        <v>348</v>
      </c>
      <c r="X48" s="168" t="s">
        <v>348</v>
      </c>
      <c r="Y48" s="169" t="s">
        <v>1684</v>
      </c>
      <c r="Z48" s="170" t="s">
        <v>1695</v>
      </c>
      <c r="AA48" s="170">
        <v>82068</v>
      </c>
    </row>
    <row r="49" spans="1:27" s="181" customFormat="1" ht="24.95" customHeight="1" x14ac:dyDescent="0.25">
      <c r="A49" s="85">
        <v>21</v>
      </c>
      <c r="B49" s="85" t="s">
        <v>1625</v>
      </c>
      <c r="C49" s="85" t="s">
        <v>1626</v>
      </c>
      <c r="D49" s="85" t="s">
        <v>1617</v>
      </c>
      <c r="E49" s="85" t="s">
        <v>1627</v>
      </c>
      <c r="F49" s="85" t="s">
        <v>38</v>
      </c>
      <c r="G49" s="180" t="s">
        <v>1619</v>
      </c>
      <c r="H49" s="180" t="s">
        <v>1620</v>
      </c>
      <c r="I49" s="85">
        <v>70131706</v>
      </c>
      <c r="J49" s="85" t="s">
        <v>1931</v>
      </c>
      <c r="K49" s="87">
        <v>42005</v>
      </c>
      <c r="L49" s="85">
        <v>10.5</v>
      </c>
      <c r="M49" s="85" t="s">
        <v>52</v>
      </c>
      <c r="N49" s="85" t="s">
        <v>305</v>
      </c>
      <c r="O49" s="85" t="s">
        <v>32</v>
      </c>
      <c r="P49" s="197">
        <v>58509150</v>
      </c>
      <c r="Q49" s="85" t="s">
        <v>32</v>
      </c>
      <c r="R49" s="85" t="s">
        <v>32</v>
      </c>
      <c r="S49" s="85" t="s">
        <v>1622</v>
      </c>
      <c r="T49" s="118">
        <v>5572300</v>
      </c>
      <c r="U49" s="168">
        <v>82045</v>
      </c>
      <c r="V49" s="218">
        <v>41983</v>
      </c>
      <c r="W49" s="218">
        <v>42009</v>
      </c>
      <c r="X49" s="168" t="s">
        <v>843</v>
      </c>
      <c r="Y49" s="169" t="s">
        <v>1697</v>
      </c>
      <c r="Z49" s="170" t="s">
        <v>1698</v>
      </c>
      <c r="AA49" s="170">
        <v>80000</v>
      </c>
    </row>
    <row r="50" spans="1:27" s="181" customFormat="1" ht="24.95" customHeight="1" x14ac:dyDescent="0.25">
      <c r="A50" s="85">
        <v>22</v>
      </c>
      <c r="B50" s="85" t="s">
        <v>1625</v>
      </c>
      <c r="C50" s="85" t="s">
        <v>1626</v>
      </c>
      <c r="D50" s="85" t="s">
        <v>1617</v>
      </c>
      <c r="E50" s="85" t="s">
        <v>1627</v>
      </c>
      <c r="F50" s="85" t="s">
        <v>38</v>
      </c>
      <c r="G50" s="180" t="s">
        <v>1619</v>
      </c>
      <c r="H50" s="180" t="s">
        <v>1620</v>
      </c>
      <c r="I50" s="85">
        <v>70131706</v>
      </c>
      <c r="J50" s="85" t="s">
        <v>1903</v>
      </c>
      <c r="K50" s="87">
        <v>42005</v>
      </c>
      <c r="L50" s="85">
        <v>10.5</v>
      </c>
      <c r="M50" s="85" t="s">
        <v>52</v>
      </c>
      <c r="N50" s="85" t="s">
        <v>305</v>
      </c>
      <c r="O50" s="85" t="s">
        <v>32</v>
      </c>
      <c r="P50" s="197">
        <v>21197400</v>
      </c>
      <c r="Q50" s="85" t="s">
        <v>32</v>
      </c>
      <c r="R50" s="85" t="s">
        <v>32</v>
      </c>
      <c r="S50" s="85" t="s">
        <v>1622</v>
      </c>
      <c r="T50" s="118">
        <v>2018800</v>
      </c>
      <c r="U50" s="168">
        <v>82046</v>
      </c>
      <c r="V50" s="168" t="s">
        <v>348</v>
      </c>
      <c r="W50" s="168" t="s">
        <v>348</v>
      </c>
      <c r="X50" s="168" t="s">
        <v>348</v>
      </c>
      <c r="Y50" s="169" t="s">
        <v>1623</v>
      </c>
      <c r="Z50" s="170" t="s">
        <v>1700</v>
      </c>
      <c r="AA50" s="170">
        <v>82076</v>
      </c>
    </row>
    <row r="51" spans="1:27" s="181" customFormat="1" ht="24.95" customHeight="1" x14ac:dyDescent="0.25">
      <c r="A51" s="85">
        <v>23</v>
      </c>
      <c r="B51" s="85" t="s">
        <v>1625</v>
      </c>
      <c r="C51" s="85" t="s">
        <v>1626</v>
      </c>
      <c r="D51" s="85" t="s">
        <v>1617</v>
      </c>
      <c r="E51" s="85" t="s">
        <v>1627</v>
      </c>
      <c r="F51" s="85" t="s">
        <v>38</v>
      </c>
      <c r="G51" s="180" t="s">
        <v>1619</v>
      </c>
      <c r="H51" s="180" t="s">
        <v>1620</v>
      </c>
      <c r="I51" s="85">
        <v>70131706</v>
      </c>
      <c r="J51" s="85" t="s">
        <v>1628</v>
      </c>
      <c r="K51" s="87">
        <v>42005</v>
      </c>
      <c r="L51" s="85">
        <v>10.5</v>
      </c>
      <c r="M51" s="85" t="s">
        <v>52</v>
      </c>
      <c r="N51" s="85" t="s">
        <v>305</v>
      </c>
      <c r="O51" s="85" t="s">
        <v>32</v>
      </c>
      <c r="P51" s="197">
        <v>47477850</v>
      </c>
      <c r="Q51" s="85" t="s">
        <v>32</v>
      </c>
      <c r="R51" s="85" t="s">
        <v>32</v>
      </c>
      <c r="S51" s="85" t="s">
        <v>1622</v>
      </c>
      <c r="T51" s="118">
        <v>4521700</v>
      </c>
      <c r="U51" s="168">
        <v>82062</v>
      </c>
      <c r="V51" s="218">
        <v>41983</v>
      </c>
      <c r="W51" s="218">
        <v>42009</v>
      </c>
      <c r="X51" s="168" t="s">
        <v>843</v>
      </c>
      <c r="Y51" s="169" t="s">
        <v>1697</v>
      </c>
      <c r="Z51" s="170" t="s">
        <v>1702</v>
      </c>
      <c r="AA51" s="170">
        <v>80001</v>
      </c>
    </row>
    <row r="52" spans="1:27" s="181" customFormat="1" ht="24.95" customHeight="1" x14ac:dyDescent="0.25">
      <c r="A52" s="85">
        <v>24</v>
      </c>
      <c r="B52" s="85" t="s">
        <v>1625</v>
      </c>
      <c r="C52" s="85" t="s">
        <v>1626</v>
      </c>
      <c r="D52" s="85" t="s">
        <v>1617</v>
      </c>
      <c r="E52" s="85" t="s">
        <v>1627</v>
      </c>
      <c r="F52" s="85" t="s">
        <v>38</v>
      </c>
      <c r="G52" s="180" t="s">
        <v>1619</v>
      </c>
      <c r="H52" s="180" t="s">
        <v>1620</v>
      </c>
      <c r="I52" s="85">
        <v>70131706</v>
      </c>
      <c r="J52" s="85" t="s">
        <v>1937</v>
      </c>
      <c r="K52" s="87">
        <v>42005</v>
      </c>
      <c r="L52" s="85">
        <v>10.5</v>
      </c>
      <c r="M52" s="85" t="s">
        <v>52</v>
      </c>
      <c r="N52" s="85" t="s">
        <v>305</v>
      </c>
      <c r="O52" s="85" t="s">
        <v>32</v>
      </c>
      <c r="P52" s="197">
        <v>58509150</v>
      </c>
      <c r="Q52" s="85" t="s">
        <v>32</v>
      </c>
      <c r="R52" s="85" t="s">
        <v>32</v>
      </c>
      <c r="S52" s="85" t="s">
        <v>1622</v>
      </c>
      <c r="T52" s="118">
        <v>5572300</v>
      </c>
      <c r="U52" s="168">
        <v>82063</v>
      </c>
      <c r="V52" s="218">
        <v>41991</v>
      </c>
      <c r="W52" s="218">
        <v>42012</v>
      </c>
      <c r="X52" s="168" t="s">
        <v>844</v>
      </c>
      <c r="Y52" s="169" t="s">
        <v>1703</v>
      </c>
      <c r="Z52" s="170" t="s">
        <v>1704</v>
      </c>
      <c r="AA52" s="170">
        <v>82043</v>
      </c>
    </row>
    <row r="53" spans="1:27" s="181" customFormat="1" ht="24.95" customHeight="1" x14ac:dyDescent="0.25">
      <c r="A53" s="85">
        <v>25</v>
      </c>
      <c r="B53" s="85" t="s">
        <v>1625</v>
      </c>
      <c r="C53" s="85" t="s">
        <v>1626</v>
      </c>
      <c r="D53" s="85" t="s">
        <v>1617</v>
      </c>
      <c r="E53" s="85" t="s">
        <v>1627</v>
      </c>
      <c r="F53" s="85" t="s">
        <v>38</v>
      </c>
      <c r="G53" s="180" t="s">
        <v>1619</v>
      </c>
      <c r="H53" s="180" t="s">
        <v>1620</v>
      </c>
      <c r="I53" s="85">
        <v>70131706</v>
      </c>
      <c r="J53" s="91" t="s">
        <v>1808</v>
      </c>
      <c r="K53" s="87">
        <v>42005</v>
      </c>
      <c r="L53" s="85">
        <v>10.5</v>
      </c>
      <c r="M53" s="85" t="s">
        <v>52</v>
      </c>
      <c r="N53" s="85" t="s">
        <v>305</v>
      </c>
      <c r="O53" s="85" t="s">
        <v>32</v>
      </c>
      <c r="P53" s="197">
        <v>52993500</v>
      </c>
      <c r="Q53" s="85" t="s">
        <v>32</v>
      </c>
      <c r="R53" s="85" t="s">
        <v>32</v>
      </c>
      <c r="S53" s="85" t="s">
        <v>1622</v>
      </c>
      <c r="T53" s="118">
        <v>5047000</v>
      </c>
      <c r="U53" s="168">
        <v>82058</v>
      </c>
      <c r="V53" s="218">
        <v>41983</v>
      </c>
      <c r="W53" s="218">
        <v>42009</v>
      </c>
      <c r="X53" s="168" t="s">
        <v>1634</v>
      </c>
      <c r="Y53" s="169" t="s">
        <v>1655</v>
      </c>
      <c r="Z53" s="170" t="s">
        <v>1707</v>
      </c>
      <c r="AA53" s="170">
        <v>82017</v>
      </c>
    </row>
    <row r="54" spans="1:27" s="181" customFormat="1" ht="24.95" customHeight="1" x14ac:dyDescent="0.25">
      <c r="A54" s="85">
        <v>26</v>
      </c>
      <c r="B54" s="85" t="s">
        <v>1625</v>
      </c>
      <c r="C54" s="85" t="s">
        <v>1626</v>
      </c>
      <c r="D54" s="85" t="s">
        <v>1617</v>
      </c>
      <c r="E54" s="85" t="s">
        <v>1627</v>
      </c>
      <c r="F54" s="85" t="s">
        <v>38</v>
      </c>
      <c r="G54" s="180" t="s">
        <v>1619</v>
      </c>
      <c r="H54" s="180" t="s">
        <v>1620</v>
      </c>
      <c r="I54" s="85">
        <v>70131706</v>
      </c>
      <c r="J54" s="85" t="s">
        <v>1881</v>
      </c>
      <c r="K54" s="87">
        <v>42005</v>
      </c>
      <c r="L54" s="85">
        <v>10.5</v>
      </c>
      <c r="M54" s="85" t="s">
        <v>52</v>
      </c>
      <c r="N54" s="85" t="s">
        <v>305</v>
      </c>
      <c r="O54" s="85" t="s">
        <v>32</v>
      </c>
      <c r="P54" s="197">
        <v>36446550</v>
      </c>
      <c r="Q54" s="85" t="s">
        <v>32</v>
      </c>
      <c r="R54" s="85" t="s">
        <v>32</v>
      </c>
      <c r="S54" s="85" t="s">
        <v>1622</v>
      </c>
      <c r="T54" s="118">
        <v>3471100</v>
      </c>
      <c r="U54" s="168">
        <v>82059</v>
      </c>
      <c r="V54" s="168" t="s">
        <v>348</v>
      </c>
      <c r="W54" s="168" t="s">
        <v>348</v>
      </c>
      <c r="X54" s="168" t="s">
        <v>348</v>
      </c>
      <c r="Y54" s="179" t="s">
        <v>1641</v>
      </c>
      <c r="Z54" s="170" t="s">
        <v>1709</v>
      </c>
      <c r="AA54" s="178">
        <v>82004</v>
      </c>
    </row>
    <row r="55" spans="1:27" s="181" customFormat="1" ht="24.95" customHeight="1" x14ac:dyDescent="0.25">
      <c r="A55" s="85">
        <v>27</v>
      </c>
      <c r="B55" s="85" t="s">
        <v>1625</v>
      </c>
      <c r="C55" s="85" t="s">
        <v>1626</v>
      </c>
      <c r="D55" s="85" t="s">
        <v>1617</v>
      </c>
      <c r="E55" s="85" t="s">
        <v>1627</v>
      </c>
      <c r="F55" s="85" t="s">
        <v>38</v>
      </c>
      <c r="G55" s="180" t="s">
        <v>1619</v>
      </c>
      <c r="H55" s="180" t="s">
        <v>1620</v>
      </c>
      <c r="I55" s="85">
        <v>70131706</v>
      </c>
      <c r="J55" s="91" t="s">
        <v>1671</v>
      </c>
      <c r="K55" s="87">
        <v>42005</v>
      </c>
      <c r="L55" s="85">
        <v>10.5</v>
      </c>
      <c r="M55" s="85" t="s">
        <v>52</v>
      </c>
      <c r="N55" s="85" t="s">
        <v>305</v>
      </c>
      <c r="O55" s="85" t="s">
        <v>32</v>
      </c>
      <c r="P55" s="197">
        <v>24766350</v>
      </c>
      <c r="Q55" s="85" t="s">
        <v>32</v>
      </c>
      <c r="R55" s="85" t="s">
        <v>32</v>
      </c>
      <c r="S55" s="85" t="s">
        <v>1622</v>
      </c>
      <c r="T55" s="118">
        <v>2358700</v>
      </c>
      <c r="U55" s="168">
        <v>82047</v>
      </c>
      <c r="V55" s="218">
        <v>41983</v>
      </c>
      <c r="W55" s="218">
        <v>42009</v>
      </c>
      <c r="X55" s="168" t="s">
        <v>1634</v>
      </c>
      <c r="Y55" s="169" t="s">
        <v>1684</v>
      </c>
      <c r="Z55" s="170" t="s">
        <v>1711</v>
      </c>
      <c r="AA55" s="170">
        <v>82069</v>
      </c>
    </row>
    <row r="56" spans="1:27" s="181" customFormat="1" ht="24.95" customHeight="1" x14ac:dyDescent="0.25">
      <c r="A56" s="85">
        <v>28</v>
      </c>
      <c r="B56" s="85" t="s">
        <v>1625</v>
      </c>
      <c r="C56" s="85" t="s">
        <v>1626</v>
      </c>
      <c r="D56" s="85" t="s">
        <v>1617</v>
      </c>
      <c r="E56" s="85" t="s">
        <v>1627</v>
      </c>
      <c r="F56" s="85" t="s">
        <v>38</v>
      </c>
      <c r="G56" s="180" t="s">
        <v>1619</v>
      </c>
      <c r="H56" s="180" t="s">
        <v>1620</v>
      </c>
      <c r="I56" s="85">
        <v>70131706</v>
      </c>
      <c r="J56" s="91" t="s">
        <v>1782</v>
      </c>
      <c r="K56" s="87">
        <v>42005</v>
      </c>
      <c r="L56" s="85">
        <v>10.5</v>
      </c>
      <c r="M56" s="85" t="s">
        <v>52</v>
      </c>
      <c r="N56" s="85" t="s">
        <v>305</v>
      </c>
      <c r="O56" s="85" t="s">
        <v>32</v>
      </c>
      <c r="P56" s="197">
        <v>41962200</v>
      </c>
      <c r="Q56" s="85" t="s">
        <v>32</v>
      </c>
      <c r="R56" s="85" t="s">
        <v>32</v>
      </c>
      <c r="S56" s="85" t="s">
        <v>1622</v>
      </c>
      <c r="T56" s="118">
        <v>3996400</v>
      </c>
      <c r="U56" s="168">
        <v>82050</v>
      </c>
      <c r="V56" s="218">
        <v>41983</v>
      </c>
      <c r="W56" s="218">
        <v>42009</v>
      </c>
      <c r="X56" s="168" t="s">
        <v>1634</v>
      </c>
      <c r="Y56" s="173" t="s">
        <v>1649</v>
      </c>
      <c r="Z56" s="170" t="s">
        <v>1713</v>
      </c>
      <c r="AA56" s="170">
        <v>80020</v>
      </c>
    </row>
    <row r="57" spans="1:27" s="181" customFormat="1" ht="24.95" customHeight="1" x14ac:dyDescent="0.25">
      <c r="A57" s="85">
        <v>29</v>
      </c>
      <c r="B57" s="85" t="s">
        <v>1625</v>
      </c>
      <c r="C57" s="85" t="s">
        <v>1626</v>
      </c>
      <c r="D57" s="85" t="s">
        <v>1617</v>
      </c>
      <c r="E57" s="85" t="s">
        <v>1627</v>
      </c>
      <c r="F57" s="85" t="s">
        <v>38</v>
      </c>
      <c r="G57" s="180" t="s">
        <v>1619</v>
      </c>
      <c r="H57" s="180" t="s">
        <v>1620</v>
      </c>
      <c r="I57" s="85">
        <v>70131706</v>
      </c>
      <c r="J57" s="91" t="s">
        <v>1692</v>
      </c>
      <c r="K57" s="87">
        <v>42005</v>
      </c>
      <c r="L57" s="85">
        <v>10.5</v>
      </c>
      <c r="M57" s="85" t="s">
        <v>52</v>
      </c>
      <c r="N57" s="85" t="s">
        <v>305</v>
      </c>
      <c r="O57" s="85" t="s">
        <v>32</v>
      </c>
      <c r="P57" s="197">
        <v>52993500</v>
      </c>
      <c r="Q57" s="85" t="s">
        <v>32</v>
      </c>
      <c r="R57" s="85" t="s">
        <v>32</v>
      </c>
      <c r="S57" s="85" t="s">
        <v>1622</v>
      </c>
      <c r="T57" s="118">
        <v>5047000</v>
      </c>
      <c r="U57" s="168">
        <v>82054</v>
      </c>
      <c r="V57" s="218">
        <v>41983</v>
      </c>
      <c r="W57" s="218">
        <v>42009</v>
      </c>
      <c r="X57" s="168" t="s">
        <v>1634</v>
      </c>
      <c r="Y57" s="169" t="s">
        <v>1655</v>
      </c>
      <c r="Z57" s="170" t="s">
        <v>1714</v>
      </c>
      <c r="AA57" s="170">
        <v>82018</v>
      </c>
    </row>
    <row r="58" spans="1:27" s="181" customFormat="1" ht="24.95" customHeight="1" x14ac:dyDescent="0.25">
      <c r="A58" s="85">
        <v>30</v>
      </c>
      <c r="B58" s="85" t="s">
        <v>1625</v>
      </c>
      <c r="C58" s="85" t="s">
        <v>1626</v>
      </c>
      <c r="D58" s="85" t="s">
        <v>1617</v>
      </c>
      <c r="E58" s="85" t="s">
        <v>1627</v>
      </c>
      <c r="F58" s="85" t="s">
        <v>38</v>
      </c>
      <c r="G58" s="180" t="s">
        <v>1619</v>
      </c>
      <c r="H58" s="180" t="s">
        <v>1620</v>
      </c>
      <c r="I58" s="85">
        <v>70131706</v>
      </c>
      <c r="J58" s="91" t="s">
        <v>1883</v>
      </c>
      <c r="K58" s="87">
        <v>42005</v>
      </c>
      <c r="L58" s="85">
        <v>10.5</v>
      </c>
      <c r="M58" s="85" t="s">
        <v>52</v>
      </c>
      <c r="N58" s="85" t="s">
        <v>305</v>
      </c>
      <c r="O58" s="85" t="s">
        <v>32</v>
      </c>
      <c r="P58" s="197">
        <v>52993500</v>
      </c>
      <c r="Q58" s="85" t="s">
        <v>32</v>
      </c>
      <c r="R58" s="85" t="s">
        <v>32</v>
      </c>
      <c r="S58" s="85" t="s">
        <v>1622</v>
      </c>
      <c r="T58" s="118">
        <v>5047000</v>
      </c>
      <c r="U58" s="168">
        <v>82055</v>
      </c>
      <c r="V58" s="168" t="s">
        <v>348</v>
      </c>
      <c r="W58" s="168" t="s">
        <v>348</v>
      </c>
      <c r="X58" s="168" t="s">
        <v>348</v>
      </c>
      <c r="Y58" s="179" t="s">
        <v>1641</v>
      </c>
      <c r="Z58" s="170" t="s">
        <v>1718</v>
      </c>
      <c r="AA58" s="178">
        <v>82008</v>
      </c>
    </row>
    <row r="59" spans="1:27" s="181" customFormat="1" ht="24.95" customHeight="1" x14ac:dyDescent="0.25">
      <c r="A59" s="85">
        <v>31</v>
      </c>
      <c r="B59" s="85" t="s">
        <v>1625</v>
      </c>
      <c r="C59" s="85" t="s">
        <v>1626</v>
      </c>
      <c r="D59" s="85" t="s">
        <v>1617</v>
      </c>
      <c r="E59" s="85" t="s">
        <v>1627</v>
      </c>
      <c r="F59" s="85" t="s">
        <v>38</v>
      </c>
      <c r="G59" s="180" t="s">
        <v>1619</v>
      </c>
      <c r="H59" s="180" t="s">
        <v>1620</v>
      </c>
      <c r="I59" s="85">
        <v>70131706</v>
      </c>
      <c r="J59" s="91" t="s">
        <v>1883</v>
      </c>
      <c r="K59" s="87">
        <v>42005</v>
      </c>
      <c r="L59" s="85">
        <v>10.5</v>
      </c>
      <c r="M59" s="85" t="s">
        <v>52</v>
      </c>
      <c r="N59" s="85" t="s">
        <v>305</v>
      </c>
      <c r="O59" s="85" t="s">
        <v>32</v>
      </c>
      <c r="P59" s="197">
        <v>52993500</v>
      </c>
      <c r="Q59" s="85" t="s">
        <v>32</v>
      </c>
      <c r="R59" s="85" t="s">
        <v>32</v>
      </c>
      <c r="S59" s="85" t="s">
        <v>1622</v>
      </c>
      <c r="T59" s="118">
        <v>5047000</v>
      </c>
      <c r="U59" s="168">
        <v>82060</v>
      </c>
      <c r="V59" s="168" t="s">
        <v>348</v>
      </c>
      <c r="W59" s="168" t="s">
        <v>348</v>
      </c>
      <c r="X59" s="168" t="s">
        <v>348</v>
      </c>
      <c r="Y59" s="169" t="s">
        <v>1646</v>
      </c>
      <c r="Z59" s="170" t="s">
        <v>1720</v>
      </c>
      <c r="AA59" s="170">
        <v>80041</v>
      </c>
    </row>
    <row r="60" spans="1:27" s="181" customFormat="1" ht="24.95" customHeight="1" x14ac:dyDescent="0.25">
      <c r="A60" s="85">
        <v>32</v>
      </c>
      <c r="B60" s="85" t="s">
        <v>1625</v>
      </c>
      <c r="C60" s="85" t="s">
        <v>1659</v>
      </c>
      <c r="D60" s="85" t="s">
        <v>1643</v>
      </c>
      <c r="E60" s="85" t="s">
        <v>1660</v>
      </c>
      <c r="F60" s="85" t="s">
        <v>38</v>
      </c>
      <c r="G60" s="180" t="s">
        <v>1619</v>
      </c>
      <c r="H60" s="180" t="s">
        <v>1620</v>
      </c>
      <c r="I60" s="85">
        <v>70131706</v>
      </c>
      <c r="J60" s="91" t="s">
        <v>1813</v>
      </c>
      <c r="K60" s="87">
        <v>42005</v>
      </c>
      <c r="L60" s="85">
        <v>10.5</v>
      </c>
      <c r="M60" s="85" t="s">
        <v>52</v>
      </c>
      <c r="N60" s="85" t="s">
        <v>305</v>
      </c>
      <c r="O60" s="85" t="s">
        <v>32</v>
      </c>
      <c r="P60" s="197">
        <v>41962200</v>
      </c>
      <c r="Q60" s="85" t="s">
        <v>32</v>
      </c>
      <c r="R60" s="85" t="s">
        <v>32</v>
      </c>
      <c r="S60" s="85" t="s">
        <v>1622</v>
      </c>
      <c r="T60" s="118">
        <v>3996400</v>
      </c>
      <c r="U60" s="168">
        <v>82065</v>
      </c>
      <c r="V60" s="218">
        <v>41983</v>
      </c>
      <c r="W60" s="218">
        <v>42009</v>
      </c>
      <c r="X60" s="168" t="s">
        <v>1634</v>
      </c>
      <c r="Y60" s="169" t="s">
        <v>1646</v>
      </c>
      <c r="Z60" s="170" t="s">
        <v>1722</v>
      </c>
      <c r="AA60" s="170">
        <v>80042</v>
      </c>
    </row>
    <row r="61" spans="1:27" s="68" customFormat="1" ht="24.95" customHeight="1" x14ac:dyDescent="0.25">
      <c r="A61" s="85">
        <v>33</v>
      </c>
      <c r="B61" s="85" t="s">
        <v>1625</v>
      </c>
      <c r="C61" s="85" t="s">
        <v>1659</v>
      </c>
      <c r="D61" s="85" t="s">
        <v>1643</v>
      </c>
      <c r="E61" s="85" t="s">
        <v>1660</v>
      </c>
      <c r="F61" s="85" t="s">
        <v>38</v>
      </c>
      <c r="G61" s="180" t="s">
        <v>1619</v>
      </c>
      <c r="H61" s="180" t="s">
        <v>1620</v>
      </c>
      <c r="I61" s="85">
        <v>70131706</v>
      </c>
      <c r="J61" s="85" t="s">
        <v>1815</v>
      </c>
      <c r="K61" s="87">
        <v>42005</v>
      </c>
      <c r="L61" s="85">
        <v>10.5</v>
      </c>
      <c r="M61" s="85" t="s">
        <v>52</v>
      </c>
      <c r="N61" s="85" t="s">
        <v>305</v>
      </c>
      <c r="O61" s="85" t="s">
        <v>32</v>
      </c>
      <c r="P61" s="197">
        <v>36446550</v>
      </c>
      <c r="Q61" s="85" t="s">
        <v>32</v>
      </c>
      <c r="R61" s="85" t="s">
        <v>32</v>
      </c>
      <c r="S61" s="85" t="s">
        <v>1622</v>
      </c>
      <c r="T61" s="118">
        <v>3471100</v>
      </c>
      <c r="U61" s="168">
        <v>82066</v>
      </c>
      <c r="V61" s="218">
        <v>41991</v>
      </c>
      <c r="W61" s="218">
        <v>42024</v>
      </c>
      <c r="X61" s="168" t="s">
        <v>1981</v>
      </c>
      <c r="Y61" s="182" t="s">
        <v>1726</v>
      </c>
      <c r="Z61" s="183" t="s">
        <v>1727</v>
      </c>
      <c r="AA61" s="183">
        <v>80030</v>
      </c>
    </row>
    <row r="62" spans="1:27" s="68" customFormat="1" ht="24.95" customHeight="1" x14ac:dyDescent="0.25">
      <c r="A62" s="85">
        <v>34</v>
      </c>
      <c r="B62" s="85" t="s">
        <v>1625</v>
      </c>
      <c r="C62" s="85" t="s">
        <v>1626</v>
      </c>
      <c r="D62" s="85" t="s">
        <v>1617</v>
      </c>
      <c r="E62" s="85" t="s">
        <v>1627</v>
      </c>
      <c r="F62" s="85" t="s">
        <v>38</v>
      </c>
      <c r="G62" s="180" t="s">
        <v>1619</v>
      </c>
      <c r="H62" s="180" t="s">
        <v>1620</v>
      </c>
      <c r="I62" s="85">
        <v>70131706</v>
      </c>
      <c r="J62" s="85" t="s">
        <v>1825</v>
      </c>
      <c r="K62" s="87">
        <v>42005</v>
      </c>
      <c r="L62" s="85">
        <v>11</v>
      </c>
      <c r="M62" s="85" t="s">
        <v>52</v>
      </c>
      <c r="N62" s="85" t="s">
        <v>305</v>
      </c>
      <c r="O62" s="85" t="s">
        <v>32</v>
      </c>
      <c r="P62" s="197">
        <v>49738700</v>
      </c>
      <c r="Q62" s="85" t="s">
        <v>32</v>
      </c>
      <c r="R62" s="85" t="s">
        <v>32</v>
      </c>
      <c r="S62" s="85" t="s">
        <v>1622</v>
      </c>
      <c r="T62" s="118">
        <v>4521700</v>
      </c>
      <c r="U62" s="168">
        <v>80002</v>
      </c>
      <c r="V62" s="168" t="s">
        <v>348</v>
      </c>
      <c r="W62" s="168" t="s">
        <v>348</v>
      </c>
      <c r="X62" s="168" t="s">
        <v>348</v>
      </c>
      <c r="Y62" s="169" t="s">
        <v>1623</v>
      </c>
      <c r="Z62" s="169" t="s">
        <v>1728</v>
      </c>
      <c r="AA62" s="183">
        <v>82082</v>
      </c>
    </row>
    <row r="63" spans="1:27" s="68" customFormat="1" ht="24.95" customHeight="1" x14ac:dyDescent="0.25">
      <c r="A63" s="85">
        <v>35</v>
      </c>
      <c r="B63" s="85" t="s">
        <v>1625</v>
      </c>
      <c r="C63" s="85" t="s">
        <v>1626</v>
      </c>
      <c r="D63" s="85" t="s">
        <v>1617</v>
      </c>
      <c r="E63" s="85" t="s">
        <v>1627</v>
      </c>
      <c r="F63" s="85" t="s">
        <v>38</v>
      </c>
      <c r="G63" s="180" t="s">
        <v>1619</v>
      </c>
      <c r="H63" s="180" t="s">
        <v>1620</v>
      </c>
      <c r="I63" s="85">
        <v>70131706</v>
      </c>
      <c r="J63" s="85" t="s">
        <v>1825</v>
      </c>
      <c r="K63" s="87">
        <v>42005</v>
      </c>
      <c r="L63" s="85">
        <v>11</v>
      </c>
      <c r="M63" s="85" t="s">
        <v>52</v>
      </c>
      <c r="N63" s="85" t="s">
        <v>305</v>
      </c>
      <c r="O63" s="85" t="s">
        <v>32</v>
      </c>
      <c r="P63" s="197">
        <v>55517000</v>
      </c>
      <c r="Q63" s="85" t="s">
        <v>32</v>
      </c>
      <c r="R63" s="85" t="s">
        <v>32</v>
      </c>
      <c r="S63" s="85" t="s">
        <v>1622</v>
      </c>
      <c r="T63" s="118">
        <v>5047000</v>
      </c>
      <c r="U63" s="168">
        <v>80003</v>
      </c>
      <c r="V63" s="168" t="s">
        <v>348</v>
      </c>
      <c r="W63" s="168" t="s">
        <v>348</v>
      </c>
      <c r="X63" s="168" t="s">
        <v>348</v>
      </c>
      <c r="Y63" s="173" t="s">
        <v>1655</v>
      </c>
      <c r="Z63" s="183" t="s">
        <v>1730</v>
      </c>
      <c r="AA63" s="183">
        <v>82019</v>
      </c>
    </row>
    <row r="64" spans="1:27" s="68" customFormat="1" ht="24.95" customHeight="1" x14ac:dyDescent="0.25">
      <c r="A64" s="85">
        <v>36</v>
      </c>
      <c r="B64" s="85" t="s">
        <v>1625</v>
      </c>
      <c r="C64" s="85" t="s">
        <v>1626</v>
      </c>
      <c r="D64" s="85" t="s">
        <v>1617</v>
      </c>
      <c r="E64" s="85" t="s">
        <v>1627</v>
      </c>
      <c r="F64" s="85" t="s">
        <v>38</v>
      </c>
      <c r="G64" s="180" t="s">
        <v>1619</v>
      </c>
      <c r="H64" s="180" t="s">
        <v>1620</v>
      </c>
      <c r="I64" s="85">
        <v>70131706</v>
      </c>
      <c r="J64" s="85" t="s">
        <v>1825</v>
      </c>
      <c r="K64" s="87">
        <v>42005</v>
      </c>
      <c r="L64" s="85">
        <v>10.5</v>
      </c>
      <c r="M64" s="85" t="s">
        <v>52</v>
      </c>
      <c r="N64" s="85" t="s">
        <v>305</v>
      </c>
      <c r="O64" s="85" t="s">
        <v>32</v>
      </c>
      <c r="P64" s="197">
        <v>52993500</v>
      </c>
      <c r="Q64" s="85" t="s">
        <v>32</v>
      </c>
      <c r="R64" s="85" t="s">
        <v>32</v>
      </c>
      <c r="S64" s="85" t="s">
        <v>1622</v>
      </c>
      <c r="T64" s="118">
        <v>5047000</v>
      </c>
      <c r="U64" s="168">
        <v>80004</v>
      </c>
      <c r="V64" s="168" t="s">
        <v>348</v>
      </c>
      <c r="W64" s="168" t="s">
        <v>348</v>
      </c>
      <c r="X64" s="168" t="s">
        <v>348</v>
      </c>
      <c r="Y64" s="184" t="s">
        <v>1635</v>
      </c>
      <c r="Z64" s="183" t="s">
        <v>1732</v>
      </c>
      <c r="AA64" s="183">
        <v>80024</v>
      </c>
    </row>
    <row r="65" spans="1:27" s="68" customFormat="1" ht="24.95" customHeight="1" x14ac:dyDescent="0.25">
      <c r="A65" s="85">
        <v>37</v>
      </c>
      <c r="B65" s="85" t="s">
        <v>1625</v>
      </c>
      <c r="C65" s="85" t="s">
        <v>1626</v>
      </c>
      <c r="D65" s="85" t="s">
        <v>1617</v>
      </c>
      <c r="E65" s="85" t="s">
        <v>1627</v>
      </c>
      <c r="F65" s="85" t="s">
        <v>38</v>
      </c>
      <c r="G65" s="180" t="s">
        <v>1619</v>
      </c>
      <c r="H65" s="180" t="s">
        <v>1620</v>
      </c>
      <c r="I65" s="85">
        <v>70131706</v>
      </c>
      <c r="J65" s="85" t="s">
        <v>1825</v>
      </c>
      <c r="K65" s="87">
        <v>42005</v>
      </c>
      <c r="L65" s="85">
        <v>10.5</v>
      </c>
      <c r="M65" s="85" t="s">
        <v>52</v>
      </c>
      <c r="N65" s="85" t="s">
        <v>305</v>
      </c>
      <c r="O65" s="85" t="s">
        <v>32</v>
      </c>
      <c r="P65" s="197">
        <v>52993500</v>
      </c>
      <c r="Q65" s="85" t="s">
        <v>32</v>
      </c>
      <c r="R65" s="85" t="s">
        <v>32</v>
      </c>
      <c r="S65" s="85" t="s">
        <v>1622</v>
      </c>
      <c r="T65" s="118">
        <v>5047000</v>
      </c>
      <c r="U65" s="168">
        <v>80005</v>
      </c>
      <c r="V65" s="168" t="s">
        <v>348</v>
      </c>
      <c r="W65" s="168" t="s">
        <v>348</v>
      </c>
      <c r="X65" s="168" t="s">
        <v>348</v>
      </c>
      <c r="Y65" s="169" t="s">
        <v>1649</v>
      </c>
      <c r="Z65" s="170" t="s">
        <v>1733</v>
      </c>
      <c r="AA65" s="170">
        <v>80013</v>
      </c>
    </row>
    <row r="66" spans="1:27" s="68" customFormat="1" ht="24.95" customHeight="1" x14ac:dyDescent="0.25">
      <c r="A66" s="85">
        <v>38</v>
      </c>
      <c r="B66" s="85" t="s">
        <v>1625</v>
      </c>
      <c r="C66" s="85" t="s">
        <v>1626</v>
      </c>
      <c r="D66" s="85" t="s">
        <v>1617</v>
      </c>
      <c r="E66" s="85" t="s">
        <v>1627</v>
      </c>
      <c r="F66" s="85" t="s">
        <v>38</v>
      </c>
      <c r="G66" s="180" t="s">
        <v>1619</v>
      </c>
      <c r="H66" s="180" t="s">
        <v>1620</v>
      </c>
      <c r="I66" s="85">
        <v>70131706</v>
      </c>
      <c r="J66" s="85" t="s">
        <v>1712</v>
      </c>
      <c r="K66" s="87">
        <v>42005</v>
      </c>
      <c r="L66" s="85">
        <v>10.5</v>
      </c>
      <c r="M66" s="85" t="s">
        <v>52</v>
      </c>
      <c r="N66" s="85" t="s">
        <v>305</v>
      </c>
      <c r="O66" s="85" t="s">
        <v>32</v>
      </c>
      <c r="P66" s="197">
        <v>100579500</v>
      </c>
      <c r="Q66" s="85" t="s">
        <v>32</v>
      </c>
      <c r="R66" s="85" t="s">
        <v>32</v>
      </c>
      <c r="S66" s="85" t="s">
        <v>1622</v>
      </c>
      <c r="T66" s="118">
        <v>9579000</v>
      </c>
      <c r="U66" s="168">
        <v>80020</v>
      </c>
      <c r="V66" s="218">
        <v>41983</v>
      </c>
      <c r="W66" s="218">
        <v>42009</v>
      </c>
      <c r="X66" s="168" t="s">
        <v>843</v>
      </c>
      <c r="Y66" s="169" t="s">
        <v>1623</v>
      </c>
      <c r="Z66" s="170" t="s">
        <v>1734</v>
      </c>
      <c r="AA66" s="170">
        <v>82081</v>
      </c>
    </row>
    <row r="67" spans="1:27" s="68" customFormat="1" ht="24.95" customHeight="1" x14ac:dyDescent="0.25">
      <c r="A67" s="85">
        <v>39</v>
      </c>
      <c r="B67" s="85" t="s">
        <v>1625</v>
      </c>
      <c r="C67" s="85" t="s">
        <v>1626</v>
      </c>
      <c r="D67" s="85" t="s">
        <v>1617</v>
      </c>
      <c r="E67" s="85" t="s">
        <v>1627</v>
      </c>
      <c r="F67" s="85" t="s">
        <v>38</v>
      </c>
      <c r="G67" s="180" t="s">
        <v>1619</v>
      </c>
      <c r="H67" s="180" t="s">
        <v>1620</v>
      </c>
      <c r="I67" s="85">
        <v>70131706</v>
      </c>
      <c r="J67" s="85" t="s">
        <v>1765</v>
      </c>
      <c r="K67" s="87">
        <v>42005</v>
      </c>
      <c r="L67" s="85">
        <v>9</v>
      </c>
      <c r="M67" s="85" t="s">
        <v>52</v>
      </c>
      <c r="N67" s="85" t="s">
        <v>305</v>
      </c>
      <c r="O67" s="85" t="s">
        <v>32</v>
      </c>
      <c r="P67" s="197">
        <v>40695300</v>
      </c>
      <c r="Q67" s="85" t="s">
        <v>32</v>
      </c>
      <c r="R67" s="85" t="s">
        <v>32</v>
      </c>
      <c r="S67" s="85" t="s">
        <v>1622</v>
      </c>
      <c r="T67" s="118">
        <v>4521700</v>
      </c>
      <c r="U67" s="168">
        <v>82031</v>
      </c>
      <c r="V67" s="168" t="s">
        <v>348</v>
      </c>
      <c r="W67" s="168" t="s">
        <v>348</v>
      </c>
      <c r="X67" s="168" t="s">
        <v>348</v>
      </c>
      <c r="Y67" s="169" t="s">
        <v>1655</v>
      </c>
      <c r="Z67" s="170" t="s">
        <v>1736</v>
      </c>
      <c r="AA67" s="170">
        <v>82020</v>
      </c>
    </row>
    <row r="68" spans="1:27" s="68" customFormat="1" ht="24.95" customHeight="1" x14ac:dyDescent="0.25">
      <c r="A68" s="85">
        <v>40</v>
      </c>
      <c r="B68" s="85" t="s">
        <v>1625</v>
      </c>
      <c r="C68" s="85" t="s">
        <v>1626</v>
      </c>
      <c r="D68" s="85" t="s">
        <v>1617</v>
      </c>
      <c r="E68" s="85" t="s">
        <v>1627</v>
      </c>
      <c r="F68" s="85" t="s">
        <v>38</v>
      </c>
      <c r="G68" s="180" t="s">
        <v>1619</v>
      </c>
      <c r="H68" s="180" t="s">
        <v>1620</v>
      </c>
      <c r="I68" s="85">
        <v>70131706</v>
      </c>
      <c r="J68" s="85" t="s">
        <v>1765</v>
      </c>
      <c r="K68" s="87">
        <v>42005</v>
      </c>
      <c r="L68" s="85">
        <v>10.5</v>
      </c>
      <c r="M68" s="85" t="s">
        <v>52</v>
      </c>
      <c r="N68" s="85" t="s">
        <v>305</v>
      </c>
      <c r="O68" s="85" t="s">
        <v>32</v>
      </c>
      <c r="P68" s="197">
        <v>78949500</v>
      </c>
      <c r="Q68" s="85" t="s">
        <v>32</v>
      </c>
      <c r="R68" s="85" t="s">
        <v>32</v>
      </c>
      <c r="S68" s="85" t="s">
        <v>1622</v>
      </c>
      <c r="T68" s="118">
        <v>7519000</v>
      </c>
      <c r="U68" s="168">
        <v>82032</v>
      </c>
      <c r="V68" s="168" t="s">
        <v>348</v>
      </c>
      <c r="W68" s="168" t="s">
        <v>348</v>
      </c>
      <c r="X68" s="168" t="s">
        <v>348</v>
      </c>
      <c r="Y68" s="169" t="s">
        <v>1629</v>
      </c>
      <c r="Z68" s="170" t="s">
        <v>1740</v>
      </c>
      <c r="AA68" s="170">
        <v>82057</v>
      </c>
    </row>
    <row r="69" spans="1:27" s="68" customFormat="1" ht="24.95" customHeight="1" x14ac:dyDescent="0.25">
      <c r="A69" s="85">
        <v>41</v>
      </c>
      <c r="B69" s="85" t="s">
        <v>1625</v>
      </c>
      <c r="C69" s="85" t="s">
        <v>1626</v>
      </c>
      <c r="D69" s="85" t="s">
        <v>1617</v>
      </c>
      <c r="E69" s="85" t="s">
        <v>1627</v>
      </c>
      <c r="F69" s="85" t="s">
        <v>38</v>
      </c>
      <c r="G69" s="180" t="s">
        <v>1619</v>
      </c>
      <c r="H69" s="180" t="s">
        <v>1620</v>
      </c>
      <c r="I69" s="85">
        <v>70131706</v>
      </c>
      <c r="J69" s="85" t="s">
        <v>1765</v>
      </c>
      <c r="K69" s="87">
        <v>42005</v>
      </c>
      <c r="L69" s="85">
        <v>9</v>
      </c>
      <c r="M69" s="85" t="s">
        <v>52</v>
      </c>
      <c r="N69" s="85" t="s">
        <v>305</v>
      </c>
      <c r="O69" s="85" t="s">
        <v>32</v>
      </c>
      <c r="P69" s="197">
        <v>40695300</v>
      </c>
      <c r="Q69" s="85" t="s">
        <v>32</v>
      </c>
      <c r="R69" s="85" t="s">
        <v>32</v>
      </c>
      <c r="S69" s="85" t="s">
        <v>1622</v>
      </c>
      <c r="T69" s="118">
        <v>4521700</v>
      </c>
      <c r="U69" s="168">
        <v>82033</v>
      </c>
      <c r="V69" s="168" t="s">
        <v>348</v>
      </c>
      <c r="W69" s="168" t="s">
        <v>348</v>
      </c>
      <c r="X69" s="168" t="s">
        <v>348</v>
      </c>
      <c r="Y69" s="169" t="s">
        <v>1655</v>
      </c>
      <c r="Z69" s="170" t="s">
        <v>1741</v>
      </c>
      <c r="AA69" s="170">
        <v>82021</v>
      </c>
    </row>
    <row r="70" spans="1:27" s="68" customFormat="1" ht="24.95" customHeight="1" x14ac:dyDescent="0.25">
      <c r="A70" s="85">
        <v>42</v>
      </c>
      <c r="B70" s="85" t="s">
        <v>1625</v>
      </c>
      <c r="C70" s="85" t="s">
        <v>1626</v>
      </c>
      <c r="D70" s="85" t="s">
        <v>1617</v>
      </c>
      <c r="E70" s="85" t="s">
        <v>1627</v>
      </c>
      <c r="F70" s="85" t="s">
        <v>38</v>
      </c>
      <c r="G70" s="180" t="s">
        <v>1619</v>
      </c>
      <c r="H70" s="180" t="s">
        <v>1620</v>
      </c>
      <c r="I70" s="85">
        <v>70131706</v>
      </c>
      <c r="J70" s="85" t="s">
        <v>1765</v>
      </c>
      <c r="K70" s="87">
        <v>42005</v>
      </c>
      <c r="L70" s="85">
        <v>9</v>
      </c>
      <c r="M70" s="85" t="s">
        <v>52</v>
      </c>
      <c r="N70" s="85" t="s">
        <v>305</v>
      </c>
      <c r="O70" s="85" t="s">
        <v>32</v>
      </c>
      <c r="P70" s="197">
        <v>40695300</v>
      </c>
      <c r="Q70" s="85" t="s">
        <v>32</v>
      </c>
      <c r="R70" s="85" t="s">
        <v>32</v>
      </c>
      <c r="S70" s="85" t="s">
        <v>1622</v>
      </c>
      <c r="T70" s="118">
        <v>4521700</v>
      </c>
      <c r="U70" s="168">
        <v>82034</v>
      </c>
      <c r="V70" s="168" t="s">
        <v>348</v>
      </c>
      <c r="W70" s="168" t="s">
        <v>348</v>
      </c>
      <c r="X70" s="168" t="s">
        <v>348</v>
      </c>
      <c r="Y70" s="169" t="s">
        <v>1655</v>
      </c>
      <c r="Z70" s="170" t="s">
        <v>1743</v>
      </c>
      <c r="AA70" s="170">
        <v>82022</v>
      </c>
    </row>
    <row r="71" spans="1:27" s="68" customFormat="1" ht="24.95" customHeight="1" x14ac:dyDescent="0.25">
      <c r="A71" s="85">
        <v>43</v>
      </c>
      <c r="B71" s="85" t="s">
        <v>1625</v>
      </c>
      <c r="C71" s="85" t="s">
        <v>1626</v>
      </c>
      <c r="D71" s="85" t="s">
        <v>1617</v>
      </c>
      <c r="E71" s="85" t="s">
        <v>1627</v>
      </c>
      <c r="F71" s="85" t="s">
        <v>38</v>
      </c>
      <c r="G71" s="180" t="s">
        <v>1619</v>
      </c>
      <c r="H71" s="180" t="s">
        <v>1620</v>
      </c>
      <c r="I71" s="85">
        <v>70131706</v>
      </c>
      <c r="J71" s="85" t="s">
        <v>1765</v>
      </c>
      <c r="K71" s="87">
        <v>42005</v>
      </c>
      <c r="L71" s="85">
        <v>9</v>
      </c>
      <c r="M71" s="85" t="s">
        <v>52</v>
      </c>
      <c r="N71" s="85" t="s">
        <v>305</v>
      </c>
      <c r="O71" s="85" t="s">
        <v>32</v>
      </c>
      <c r="P71" s="197">
        <v>40695300</v>
      </c>
      <c r="Q71" s="85" t="s">
        <v>32</v>
      </c>
      <c r="R71" s="85" t="s">
        <v>32</v>
      </c>
      <c r="S71" s="85" t="s">
        <v>1622</v>
      </c>
      <c r="T71" s="118">
        <v>4521700</v>
      </c>
      <c r="U71" s="168">
        <v>82035</v>
      </c>
      <c r="V71" s="168" t="s">
        <v>348</v>
      </c>
      <c r="W71" s="168" t="s">
        <v>348</v>
      </c>
      <c r="X71" s="168" t="s">
        <v>348</v>
      </c>
      <c r="Y71" s="173" t="s">
        <v>1726</v>
      </c>
      <c r="Z71" s="185" t="s">
        <v>1746</v>
      </c>
      <c r="AA71" s="185">
        <v>80031</v>
      </c>
    </row>
    <row r="72" spans="1:27" s="181" customFormat="1" ht="24.95" customHeight="1" x14ac:dyDescent="0.2">
      <c r="A72" s="85">
        <v>44</v>
      </c>
      <c r="B72" s="85" t="s">
        <v>1625</v>
      </c>
      <c r="C72" s="85" t="s">
        <v>1626</v>
      </c>
      <c r="D72" s="85" t="s">
        <v>1617</v>
      </c>
      <c r="E72" s="85" t="s">
        <v>1627</v>
      </c>
      <c r="F72" s="85" t="s">
        <v>239</v>
      </c>
      <c r="G72" s="180" t="s">
        <v>1513</v>
      </c>
      <c r="H72" s="180" t="s">
        <v>1951</v>
      </c>
      <c r="I72" s="85">
        <v>70131706</v>
      </c>
      <c r="J72" s="85" t="s">
        <v>1952</v>
      </c>
      <c r="K72" s="87">
        <v>42125</v>
      </c>
      <c r="L72" s="85">
        <v>10</v>
      </c>
      <c r="M72" s="85" t="s">
        <v>208</v>
      </c>
      <c r="N72" s="85" t="s">
        <v>305</v>
      </c>
      <c r="O72" s="85" t="s">
        <v>32</v>
      </c>
      <c r="P72" s="197">
        <v>184289850</v>
      </c>
      <c r="Q72" s="85" t="s">
        <v>32</v>
      </c>
      <c r="R72" s="85" t="s">
        <v>32</v>
      </c>
      <c r="S72" s="85" t="s">
        <v>1622</v>
      </c>
      <c r="T72" s="118">
        <v>18428985</v>
      </c>
      <c r="U72" s="201" t="s">
        <v>348</v>
      </c>
      <c r="V72" s="201" t="s">
        <v>348</v>
      </c>
      <c r="W72" s="201" t="s">
        <v>348</v>
      </c>
      <c r="X72" s="201" t="s">
        <v>348</v>
      </c>
      <c r="Y72" s="173" t="s">
        <v>1655</v>
      </c>
      <c r="Z72" s="170" t="s">
        <v>1748</v>
      </c>
      <c r="AA72" s="170">
        <v>82023</v>
      </c>
    </row>
    <row r="73" spans="1:27" s="181" customFormat="1" ht="24.95" customHeight="1" x14ac:dyDescent="0.2">
      <c r="A73" s="85">
        <v>44</v>
      </c>
      <c r="B73" s="85" t="s">
        <v>1625</v>
      </c>
      <c r="C73" s="85" t="s">
        <v>1637</v>
      </c>
      <c r="D73" s="85" t="s">
        <v>1638</v>
      </c>
      <c r="E73" s="200" t="s">
        <v>1639</v>
      </c>
      <c r="F73" s="85" t="s">
        <v>239</v>
      </c>
      <c r="G73" s="180" t="s">
        <v>1513</v>
      </c>
      <c r="H73" s="180" t="s">
        <v>1951</v>
      </c>
      <c r="I73" s="85">
        <v>70131706</v>
      </c>
      <c r="J73" s="85" t="s">
        <v>1952</v>
      </c>
      <c r="K73" s="87">
        <v>42125</v>
      </c>
      <c r="L73" s="85">
        <v>10</v>
      </c>
      <c r="M73" s="85" t="s">
        <v>208</v>
      </c>
      <c r="N73" s="85" t="s">
        <v>305</v>
      </c>
      <c r="O73" s="85" t="s">
        <v>32</v>
      </c>
      <c r="P73" s="197">
        <v>64394000</v>
      </c>
      <c r="Q73" s="85" t="s">
        <v>32</v>
      </c>
      <c r="R73" s="85" t="s">
        <v>32</v>
      </c>
      <c r="S73" s="85" t="s">
        <v>1622</v>
      </c>
      <c r="T73" s="118">
        <v>5854000</v>
      </c>
      <c r="U73" s="201" t="s">
        <v>348</v>
      </c>
      <c r="V73" s="201" t="s">
        <v>348</v>
      </c>
      <c r="W73" s="201" t="s">
        <v>348</v>
      </c>
      <c r="X73" s="201" t="s">
        <v>348</v>
      </c>
      <c r="Y73" s="169" t="s">
        <v>1646</v>
      </c>
      <c r="Z73" s="170" t="s">
        <v>1750</v>
      </c>
      <c r="AA73" s="170">
        <v>80044</v>
      </c>
    </row>
    <row r="74" spans="1:27" s="181" customFormat="1" ht="24.95" customHeight="1" x14ac:dyDescent="0.2">
      <c r="A74" s="85">
        <v>44</v>
      </c>
      <c r="B74" s="85" t="s">
        <v>1615</v>
      </c>
      <c r="C74" s="85" t="s">
        <v>1616</v>
      </c>
      <c r="D74" s="85" t="s">
        <v>1617</v>
      </c>
      <c r="E74" s="85" t="s">
        <v>1618</v>
      </c>
      <c r="F74" s="85" t="s">
        <v>239</v>
      </c>
      <c r="G74" s="180" t="s">
        <v>1513</v>
      </c>
      <c r="H74" s="180" t="s">
        <v>1951</v>
      </c>
      <c r="I74" s="85">
        <v>70131706</v>
      </c>
      <c r="J74" s="85" t="s">
        <v>1952</v>
      </c>
      <c r="K74" s="87">
        <v>42125</v>
      </c>
      <c r="L74" s="85">
        <v>10</v>
      </c>
      <c r="M74" s="85" t="s">
        <v>208</v>
      </c>
      <c r="N74" s="85" t="s">
        <v>305</v>
      </c>
      <c r="O74" s="85" t="s">
        <v>32</v>
      </c>
      <c r="P74" s="197">
        <v>64394000</v>
      </c>
      <c r="Q74" s="85" t="s">
        <v>32</v>
      </c>
      <c r="R74" s="85" t="s">
        <v>32</v>
      </c>
      <c r="S74" s="85" t="s">
        <v>1622</v>
      </c>
      <c r="T74" s="118">
        <v>6439400</v>
      </c>
      <c r="U74" s="201" t="s">
        <v>348</v>
      </c>
      <c r="V74" s="201" t="s">
        <v>348</v>
      </c>
      <c r="W74" s="201" t="s">
        <v>348</v>
      </c>
      <c r="X74" s="201" t="s">
        <v>348</v>
      </c>
      <c r="Y74" s="169" t="s">
        <v>1684</v>
      </c>
      <c r="Z74" s="170" t="s">
        <v>1752</v>
      </c>
      <c r="AA74" s="170">
        <v>82070</v>
      </c>
    </row>
    <row r="75" spans="1:27" s="181" customFormat="1" ht="24.95" customHeight="1" x14ac:dyDescent="0.2">
      <c r="A75" s="85">
        <v>44</v>
      </c>
      <c r="B75" s="85" t="s">
        <v>1615</v>
      </c>
      <c r="C75" s="85" t="s">
        <v>1616</v>
      </c>
      <c r="D75" s="200" t="s">
        <v>1643</v>
      </c>
      <c r="E75" s="85" t="s">
        <v>1663</v>
      </c>
      <c r="F75" s="85" t="s">
        <v>239</v>
      </c>
      <c r="G75" s="180" t="s">
        <v>1513</v>
      </c>
      <c r="H75" s="180" t="s">
        <v>1951</v>
      </c>
      <c r="I75" s="85">
        <v>70131706</v>
      </c>
      <c r="J75" s="85" t="s">
        <v>1952</v>
      </c>
      <c r="K75" s="87">
        <v>42125</v>
      </c>
      <c r="L75" s="85">
        <v>10</v>
      </c>
      <c r="M75" s="85" t="s">
        <v>208</v>
      </c>
      <c r="N75" s="85" t="s">
        <v>305</v>
      </c>
      <c r="O75" s="85" t="s">
        <v>32</v>
      </c>
      <c r="P75" s="197">
        <v>64394000</v>
      </c>
      <c r="Q75" s="85" t="s">
        <v>32</v>
      </c>
      <c r="R75" s="85" t="s">
        <v>32</v>
      </c>
      <c r="S75" s="85" t="s">
        <v>1622</v>
      </c>
      <c r="T75" s="118">
        <v>6439400</v>
      </c>
      <c r="U75" s="201" t="s">
        <v>348</v>
      </c>
      <c r="V75" s="201" t="s">
        <v>348</v>
      </c>
      <c r="W75" s="201" t="s">
        <v>348</v>
      </c>
      <c r="X75" s="201" t="s">
        <v>348</v>
      </c>
      <c r="Y75" s="171" t="s">
        <v>1655</v>
      </c>
      <c r="Z75" s="172" t="s">
        <v>1753</v>
      </c>
      <c r="AA75" s="172">
        <v>82024</v>
      </c>
    </row>
    <row r="76" spans="1:27" s="68" customFormat="1" ht="24.95" customHeight="1" x14ac:dyDescent="0.25">
      <c r="A76" s="85">
        <v>44</v>
      </c>
      <c r="B76" s="85" t="s">
        <v>1615</v>
      </c>
      <c r="C76" s="85" t="s">
        <v>1616</v>
      </c>
      <c r="D76" s="200" t="s">
        <v>1643</v>
      </c>
      <c r="E76" s="85" t="s">
        <v>1644</v>
      </c>
      <c r="F76" s="85" t="s">
        <v>239</v>
      </c>
      <c r="G76" s="180" t="s">
        <v>1513</v>
      </c>
      <c r="H76" s="180" t="s">
        <v>1951</v>
      </c>
      <c r="I76" s="85">
        <v>70131706</v>
      </c>
      <c r="J76" s="85" t="s">
        <v>1952</v>
      </c>
      <c r="K76" s="87">
        <v>42125</v>
      </c>
      <c r="L76" s="85">
        <v>10</v>
      </c>
      <c r="M76" s="85" t="s">
        <v>208</v>
      </c>
      <c r="N76" s="85" t="s">
        <v>305</v>
      </c>
      <c r="O76" s="85" t="s">
        <v>32</v>
      </c>
      <c r="P76" s="197">
        <v>96298150</v>
      </c>
      <c r="Q76" s="85" t="s">
        <v>32</v>
      </c>
      <c r="R76" s="85" t="s">
        <v>32</v>
      </c>
      <c r="S76" s="85" t="s">
        <v>1622</v>
      </c>
      <c r="T76" s="118">
        <v>9629815</v>
      </c>
      <c r="U76" s="201" t="s">
        <v>348</v>
      </c>
      <c r="V76" s="201" t="s">
        <v>348</v>
      </c>
      <c r="W76" s="201" t="s">
        <v>348</v>
      </c>
      <c r="X76" s="201" t="s">
        <v>348</v>
      </c>
      <c r="Y76" s="169" t="s">
        <v>1655</v>
      </c>
      <c r="Z76" s="170" t="s">
        <v>1755</v>
      </c>
      <c r="AA76" s="170">
        <v>82025</v>
      </c>
    </row>
    <row r="77" spans="1:27" s="181" customFormat="1" ht="24.95" customHeight="1" x14ac:dyDescent="0.2">
      <c r="A77" s="85">
        <v>44</v>
      </c>
      <c r="B77" s="85" t="s">
        <v>1677</v>
      </c>
      <c r="C77" s="85" t="s">
        <v>1678</v>
      </c>
      <c r="D77" s="85" t="s">
        <v>1638</v>
      </c>
      <c r="E77" s="85" t="s">
        <v>1679</v>
      </c>
      <c r="F77" s="85" t="s">
        <v>239</v>
      </c>
      <c r="G77" s="180" t="s">
        <v>1513</v>
      </c>
      <c r="H77" s="180" t="s">
        <v>1951</v>
      </c>
      <c r="I77" s="85">
        <v>70131706</v>
      </c>
      <c r="J77" s="85" t="s">
        <v>1952</v>
      </c>
      <c r="K77" s="87">
        <v>42125</v>
      </c>
      <c r="L77" s="85">
        <v>10</v>
      </c>
      <c r="M77" s="85" t="s">
        <v>208</v>
      </c>
      <c r="N77" s="85" t="s">
        <v>305</v>
      </c>
      <c r="O77" s="85" t="s">
        <v>32</v>
      </c>
      <c r="P77" s="197">
        <v>151800000</v>
      </c>
      <c r="Q77" s="85" t="s">
        <v>32</v>
      </c>
      <c r="R77" s="85" t="s">
        <v>32</v>
      </c>
      <c r="S77" s="85" t="s">
        <v>1622</v>
      </c>
      <c r="T77" s="118">
        <v>13800000</v>
      </c>
      <c r="U77" s="201" t="s">
        <v>348</v>
      </c>
      <c r="V77" s="201" t="s">
        <v>348</v>
      </c>
      <c r="W77" s="201" t="s">
        <v>348</v>
      </c>
      <c r="X77" s="201" t="s">
        <v>348</v>
      </c>
      <c r="Y77" s="186" t="s">
        <v>1629</v>
      </c>
      <c r="Z77" s="175" t="s">
        <v>1757</v>
      </c>
      <c r="AA77" s="175">
        <v>82048</v>
      </c>
    </row>
    <row r="78" spans="1:27" s="181" customFormat="1" ht="24.95" customHeight="1" x14ac:dyDescent="0.25">
      <c r="A78" s="85">
        <v>45</v>
      </c>
      <c r="B78" s="85" t="s">
        <v>1625</v>
      </c>
      <c r="C78" s="85" t="s">
        <v>1737</v>
      </c>
      <c r="D78" s="85" t="s">
        <v>1617</v>
      </c>
      <c r="E78" s="200" t="s">
        <v>1738</v>
      </c>
      <c r="F78" s="85" t="s">
        <v>38</v>
      </c>
      <c r="G78" s="180" t="s">
        <v>1619</v>
      </c>
      <c r="H78" s="180" t="s">
        <v>1620</v>
      </c>
      <c r="I78" s="85">
        <v>70131706</v>
      </c>
      <c r="J78" s="85" t="s">
        <v>1900</v>
      </c>
      <c r="K78" s="87">
        <v>42005</v>
      </c>
      <c r="L78" s="85">
        <v>10.5</v>
      </c>
      <c r="M78" s="85" t="s">
        <v>52</v>
      </c>
      <c r="N78" s="85" t="s">
        <v>305</v>
      </c>
      <c r="O78" s="85" t="s">
        <v>32</v>
      </c>
      <c r="P78" s="197">
        <v>52993500</v>
      </c>
      <c r="Q78" s="85" t="s">
        <v>32</v>
      </c>
      <c r="R78" s="85" t="s">
        <v>32</v>
      </c>
      <c r="S78" s="85" t="s">
        <v>1622</v>
      </c>
      <c r="T78" s="118">
        <v>5047000</v>
      </c>
      <c r="U78" s="168">
        <v>82064</v>
      </c>
      <c r="V78" s="168" t="s">
        <v>348</v>
      </c>
      <c r="W78" s="168" t="s">
        <v>348</v>
      </c>
      <c r="X78" s="168" t="s">
        <v>348</v>
      </c>
      <c r="Y78" s="169" t="s">
        <v>1623</v>
      </c>
      <c r="Z78" s="170" t="s">
        <v>1758</v>
      </c>
      <c r="AA78" s="170">
        <v>82091</v>
      </c>
    </row>
    <row r="79" spans="1:27" s="181" customFormat="1" ht="24.95" customHeight="1" x14ac:dyDescent="0.25">
      <c r="A79" s="85">
        <v>46</v>
      </c>
      <c r="B79" s="85" t="s">
        <v>1625</v>
      </c>
      <c r="C79" s="85" t="s">
        <v>1737</v>
      </c>
      <c r="D79" s="85" t="s">
        <v>1617</v>
      </c>
      <c r="E79" s="200" t="s">
        <v>1738</v>
      </c>
      <c r="F79" s="85" t="s">
        <v>38</v>
      </c>
      <c r="G79" s="180" t="s">
        <v>1619</v>
      </c>
      <c r="H79" s="180" t="s">
        <v>1620</v>
      </c>
      <c r="I79" s="85">
        <v>70131706</v>
      </c>
      <c r="J79" s="85" t="s">
        <v>1739</v>
      </c>
      <c r="K79" s="87">
        <v>42005</v>
      </c>
      <c r="L79" s="85">
        <v>10.5</v>
      </c>
      <c r="M79" s="85" t="s">
        <v>52</v>
      </c>
      <c r="N79" s="85" t="s">
        <v>305</v>
      </c>
      <c r="O79" s="85" t="s">
        <v>32</v>
      </c>
      <c r="P79" s="197">
        <v>52993500</v>
      </c>
      <c r="Q79" s="85" t="s">
        <v>32</v>
      </c>
      <c r="R79" s="85" t="s">
        <v>32</v>
      </c>
      <c r="S79" s="85" t="s">
        <v>1622</v>
      </c>
      <c r="T79" s="118">
        <v>5047000</v>
      </c>
      <c r="U79" s="168">
        <v>82057</v>
      </c>
      <c r="V79" s="218">
        <v>41983</v>
      </c>
      <c r="W79" s="218">
        <v>42009</v>
      </c>
      <c r="X79" s="168" t="s">
        <v>1634</v>
      </c>
      <c r="Y79" s="169" t="s">
        <v>1655</v>
      </c>
      <c r="Z79" s="170" t="s">
        <v>1760</v>
      </c>
      <c r="AA79" s="170">
        <v>82026</v>
      </c>
    </row>
    <row r="80" spans="1:27" s="181" customFormat="1" ht="24.95" customHeight="1" x14ac:dyDescent="0.25">
      <c r="A80" s="85">
        <v>47</v>
      </c>
      <c r="B80" s="85" t="s">
        <v>1625</v>
      </c>
      <c r="C80" s="85" t="s">
        <v>1626</v>
      </c>
      <c r="D80" s="85" t="s">
        <v>1617</v>
      </c>
      <c r="E80" s="85" t="s">
        <v>1627</v>
      </c>
      <c r="F80" s="85" t="s">
        <v>38</v>
      </c>
      <c r="G80" s="180" t="s">
        <v>1619</v>
      </c>
      <c r="H80" s="180" t="s">
        <v>1620</v>
      </c>
      <c r="I80" s="85">
        <v>70131706</v>
      </c>
      <c r="J80" s="85" t="s">
        <v>1885</v>
      </c>
      <c r="K80" s="87">
        <v>42005</v>
      </c>
      <c r="L80" s="85">
        <v>10.5</v>
      </c>
      <c r="M80" s="85" t="s">
        <v>52</v>
      </c>
      <c r="N80" s="85" t="s">
        <v>305</v>
      </c>
      <c r="O80" s="85" t="s">
        <v>32</v>
      </c>
      <c r="P80" s="197">
        <v>52993500</v>
      </c>
      <c r="Q80" s="85" t="s">
        <v>32</v>
      </c>
      <c r="R80" s="85" t="s">
        <v>32</v>
      </c>
      <c r="S80" s="85" t="s">
        <v>1622</v>
      </c>
      <c r="T80" s="118">
        <v>5047000</v>
      </c>
      <c r="U80" s="168">
        <v>82056</v>
      </c>
      <c r="V80" s="168" t="s">
        <v>348</v>
      </c>
      <c r="W80" s="168" t="s">
        <v>348</v>
      </c>
      <c r="X80" s="168" t="s">
        <v>348</v>
      </c>
      <c r="Y80" s="173" t="s">
        <v>1629</v>
      </c>
      <c r="Z80" s="170" t="s">
        <v>1762</v>
      </c>
      <c r="AA80" s="170">
        <v>82049</v>
      </c>
    </row>
    <row r="81" spans="1:27" s="181" customFormat="1" ht="24.95" customHeight="1" x14ac:dyDescent="0.25">
      <c r="A81" s="85">
        <v>48</v>
      </c>
      <c r="B81" s="85" t="s">
        <v>1625</v>
      </c>
      <c r="C81" s="85" t="s">
        <v>1737</v>
      </c>
      <c r="D81" s="85" t="s">
        <v>1617</v>
      </c>
      <c r="E81" s="200" t="s">
        <v>1738</v>
      </c>
      <c r="F81" s="85" t="s">
        <v>38</v>
      </c>
      <c r="G81" s="180" t="s">
        <v>1619</v>
      </c>
      <c r="H81" s="180" t="s">
        <v>1620</v>
      </c>
      <c r="I81" s="85">
        <v>70131706</v>
      </c>
      <c r="J81" s="85" t="s">
        <v>1819</v>
      </c>
      <c r="K81" s="87">
        <v>42005</v>
      </c>
      <c r="L81" s="85">
        <v>10.5</v>
      </c>
      <c r="M81" s="85" t="s">
        <v>52</v>
      </c>
      <c r="N81" s="85" t="s">
        <v>305</v>
      </c>
      <c r="O81" s="85" t="s">
        <v>32</v>
      </c>
      <c r="P81" s="197">
        <v>41962200</v>
      </c>
      <c r="Q81" s="85" t="s">
        <v>32</v>
      </c>
      <c r="R81" s="85" t="s">
        <v>32</v>
      </c>
      <c r="S81" s="85" t="s">
        <v>1622</v>
      </c>
      <c r="T81" s="118">
        <v>3996400</v>
      </c>
      <c r="U81" s="168">
        <v>82052</v>
      </c>
      <c r="V81" s="218">
        <v>41983</v>
      </c>
      <c r="W81" s="218">
        <v>42009</v>
      </c>
      <c r="X81" s="168" t="s">
        <v>1634</v>
      </c>
      <c r="Y81" s="173" t="s">
        <v>1726</v>
      </c>
      <c r="Z81" s="170" t="s">
        <v>1764</v>
      </c>
      <c r="AA81" s="170">
        <v>80033</v>
      </c>
    </row>
    <row r="82" spans="1:27" s="181" customFormat="1" ht="24.95" customHeight="1" x14ac:dyDescent="0.2">
      <c r="A82" s="85">
        <v>49</v>
      </c>
      <c r="B82" s="85" t="s">
        <v>1625</v>
      </c>
      <c r="C82" s="85" t="s">
        <v>1659</v>
      </c>
      <c r="D82" s="85" t="s">
        <v>1643</v>
      </c>
      <c r="E82" s="200" t="s">
        <v>1705</v>
      </c>
      <c r="F82" s="85" t="s">
        <v>239</v>
      </c>
      <c r="G82" s="180" t="s">
        <v>203</v>
      </c>
      <c r="H82" s="180" t="s">
        <v>1954</v>
      </c>
      <c r="I82" s="85">
        <v>70131706</v>
      </c>
      <c r="J82" s="85" t="s">
        <v>1955</v>
      </c>
      <c r="K82" s="87">
        <v>42095</v>
      </c>
      <c r="L82" s="85">
        <v>3</v>
      </c>
      <c r="M82" s="85" t="s">
        <v>1547</v>
      </c>
      <c r="N82" s="85" t="s">
        <v>305</v>
      </c>
      <c r="O82" s="85" t="s">
        <v>32</v>
      </c>
      <c r="P82" s="197">
        <v>50000000</v>
      </c>
      <c r="Q82" s="85" t="s">
        <v>32</v>
      </c>
      <c r="R82" s="85" t="s">
        <v>32</v>
      </c>
      <c r="S82" s="85" t="s">
        <v>1622</v>
      </c>
      <c r="T82" s="118">
        <v>16666666.6666667</v>
      </c>
      <c r="U82" s="201" t="s">
        <v>348</v>
      </c>
      <c r="V82" s="201" t="s">
        <v>348</v>
      </c>
      <c r="W82" s="201" t="s">
        <v>348</v>
      </c>
      <c r="X82" s="201" t="s">
        <v>348</v>
      </c>
      <c r="Y82" s="173" t="s">
        <v>1655</v>
      </c>
      <c r="Z82" s="170" t="s">
        <v>1766</v>
      </c>
      <c r="AA82" s="170">
        <v>82032</v>
      </c>
    </row>
    <row r="83" spans="1:27" s="181" customFormat="1" ht="24.95" customHeight="1" x14ac:dyDescent="0.25">
      <c r="A83" s="85">
        <v>50</v>
      </c>
      <c r="B83" s="85" t="s">
        <v>1625</v>
      </c>
      <c r="C83" s="85" t="s">
        <v>1626</v>
      </c>
      <c r="D83" s="85" t="s">
        <v>1617</v>
      </c>
      <c r="E83" s="85" t="s">
        <v>1627</v>
      </c>
      <c r="F83" s="85" t="s">
        <v>38</v>
      </c>
      <c r="G83" s="180" t="s">
        <v>1619</v>
      </c>
      <c r="H83" s="180" t="s">
        <v>1620</v>
      </c>
      <c r="I83" s="85">
        <v>70131706</v>
      </c>
      <c r="J83" s="180" t="s">
        <v>1769</v>
      </c>
      <c r="K83" s="87">
        <v>42005</v>
      </c>
      <c r="L83" s="85">
        <v>10.5</v>
      </c>
      <c r="M83" s="85" t="s">
        <v>52</v>
      </c>
      <c r="N83" s="85" t="s">
        <v>305</v>
      </c>
      <c r="O83" s="85" t="s">
        <v>32</v>
      </c>
      <c r="P83" s="197">
        <v>41962200</v>
      </c>
      <c r="Q83" s="85" t="s">
        <v>32</v>
      </c>
      <c r="R83" s="85" t="s">
        <v>32</v>
      </c>
      <c r="S83" s="85" t="s">
        <v>1622</v>
      </c>
      <c r="T83" s="118">
        <v>3996400</v>
      </c>
      <c r="U83" s="168">
        <v>82027</v>
      </c>
      <c r="V83" s="218">
        <v>41983</v>
      </c>
      <c r="W83" s="218">
        <v>42009</v>
      </c>
      <c r="X83" s="168" t="s">
        <v>1634</v>
      </c>
      <c r="Y83" s="173" t="s">
        <v>1726</v>
      </c>
      <c r="Z83" s="170" t="s">
        <v>1768</v>
      </c>
      <c r="AA83" s="170">
        <v>80032</v>
      </c>
    </row>
    <row r="84" spans="1:27" s="181" customFormat="1" ht="24.95" customHeight="1" x14ac:dyDescent="0.25">
      <c r="A84" s="85">
        <v>51</v>
      </c>
      <c r="B84" s="85" t="s">
        <v>1625</v>
      </c>
      <c r="C84" s="85" t="s">
        <v>1659</v>
      </c>
      <c r="D84" s="200" t="s">
        <v>1643</v>
      </c>
      <c r="E84" s="85" t="s">
        <v>1705</v>
      </c>
      <c r="F84" s="85" t="s">
        <v>38</v>
      </c>
      <c r="G84" s="180" t="s">
        <v>1619</v>
      </c>
      <c r="H84" s="180" t="s">
        <v>1620</v>
      </c>
      <c r="I84" s="85">
        <v>70131706</v>
      </c>
      <c r="J84" s="180" t="s">
        <v>1754</v>
      </c>
      <c r="K84" s="87">
        <v>42005</v>
      </c>
      <c r="L84" s="85">
        <v>10.5</v>
      </c>
      <c r="M84" s="85" t="s">
        <v>52</v>
      </c>
      <c r="N84" s="85" t="s">
        <v>305</v>
      </c>
      <c r="O84" s="85" t="s">
        <v>32</v>
      </c>
      <c r="P84" s="197">
        <v>24766350</v>
      </c>
      <c r="Q84" s="85" t="s">
        <v>32</v>
      </c>
      <c r="R84" s="85" t="s">
        <v>32</v>
      </c>
      <c r="S84" s="85" t="s">
        <v>1622</v>
      </c>
      <c r="T84" s="118">
        <v>2358700</v>
      </c>
      <c r="U84" s="168">
        <v>82025</v>
      </c>
      <c r="V84" s="218">
        <v>41991</v>
      </c>
      <c r="W84" s="168" t="s">
        <v>348</v>
      </c>
      <c r="X84" s="168" t="s">
        <v>348</v>
      </c>
      <c r="Y84" s="169" t="s">
        <v>1655</v>
      </c>
      <c r="Z84" s="170" t="s">
        <v>1770</v>
      </c>
      <c r="AA84" s="170">
        <v>82027</v>
      </c>
    </row>
    <row r="85" spans="1:27" s="181" customFormat="1" ht="24.95" customHeight="1" x14ac:dyDescent="0.25">
      <c r="A85" s="85">
        <v>52</v>
      </c>
      <c r="B85" s="85" t="s">
        <v>1625</v>
      </c>
      <c r="C85" s="85" t="s">
        <v>1659</v>
      </c>
      <c r="D85" s="200" t="s">
        <v>1643</v>
      </c>
      <c r="E85" s="200" t="s">
        <v>1705</v>
      </c>
      <c r="F85" s="85" t="s">
        <v>38</v>
      </c>
      <c r="G85" s="180" t="s">
        <v>1619</v>
      </c>
      <c r="H85" s="180" t="s">
        <v>1620</v>
      </c>
      <c r="I85" s="85">
        <v>70131706</v>
      </c>
      <c r="J85" s="180" t="s">
        <v>1759</v>
      </c>
      <c r="K85" s="87">
        <v>42005</v>
      </c>
      <c r="L85" s="85">
        <v>10.5</v>
      </c>
      <c r="M85" s="85" t="s">
        <v>52</v>
      </c>
      <c r="N85" s="85" t="s">
        <v>305</v>
      </c>
      <c r="O85" s="85" t="s">
        <v>32</v>
      </c>
      <c r="P85" s="197">
        <v>22819650</v>
      </c>
      <c r="Q85" s="85" t="s">
        <v>32</v>
      </c>
      <c r="R85" s="85" t="s">
        <v>32</v>
      </c>
      <c r="S85" s="85" t="s">
        <v>1622</v>
      </c>
      <c r="T85" s="118">
        <v>2173300</v>
      </c>
      <c r="U85" s="168">
        <v>82026</v>
      </c>
      <c r="V85" s="168" t="s">
        <v>348</v>
      </c>
      <c r="W85" s="168" t="s">
        <v>348</v>
      </c>
      <c r="X85" s="168" t="s">
        <v>348</v>
      </c>
      <c r="Y85" s="173" t="s">
        <v>1655</v>
      </c>
      <c r="Z85" s="170" t="s">
        <v>1772</v>
      </c>
      <c r="AA85" s="185">
        <v>82028</v>
      </c>
    </row>
    <row r="86" spans="1:27" s="181" customFormat="1" ht="24.95" customHeight="1" x14ac:dyDescent="0.25">
      <c r="A86" s="85">
        <v>53</v>
      </c>
      <c r="B86" s="85" t="s">
        <v>1625</v>
      </c>
      <c r="C86" s="85" t="s">
        <v>1659</v>
      </c>
      <c r="D86" s="200" t="s">
        <v>1643</v>
      </c>
      <c r="E86" s="200" t="s">
        <v>1705</v>
      </c>
      <c r="F86" s="85" t="s">
        <v>38</v>
      </c>
      <c r="G86" s="180" t="s">
        <v>1619</v>
      </c>
      <c r="H86" s="180" t="s">
        <v>1620</v>
      </c>
      <c r="I86" s="85">
        <v>70131706</v>
      </c>
      <c r="J86" s="180" t="s">
        <v>1742</v>
      </c>
      <c r="K86" s="87">
        <v>42005</v>
      </c>
      <c r="L86" s="85">
        <v>10.5</v>
      </c>
      <c r="M86" s="85" t="s">
        <v>52</v>
      </c>
      <c r="N86" s="85" t="s">
        <v>305</v>
      </c>
      <c r="O86" s="85" t="s">
        <v>32</v>
      </c>
      <c r="P86" s="197">
        <v>21197400</v>
      </c>
      <c r="Q86" s="85" t="s">
        <v>32</v>
      </c>
      <c r="R86" s="85" t="s">
        <v>32</v>
      </c>
      <c r="S86" s="85" t="s">
        <v>1622</v>
      </c>
      <c r="T86" s="118">
        <v>2018800</v>
      </c>
      <c r="U86" s="168">
        <v>82022</v>
      </c>
      <c r="V86" s="218">
        <v>41983</v>
      </c>
      <c r="W86" s="218">
        <v>42009</v>
      </c>
      <c r="X86" s="168" t="s">
        <v>1634</v>
      </c>
      <c r="Y86" s="187" t="s">
        <v>1641</v>
      </c>
      <c r="Z86" s="172" t="s">
        <v>1774</v>
      </c>
      <c r="AA86" s="188">
        <v>82003</v>
      </c>
    </row>
    <row r="87" spans="1:27" s="68" customFormat="1" ht="24.95" customHeight="1" x14ac:dyDescent="0.25">
      <c r="A87" s="85">
        <v>54</v>
      </c>
      <c r="B87" s="85" t="s">
        <v>1625</v>
      </c>
      <c r="C87" s="85" t="s">
        <v>1659</v>
      </c>
      <c r="D87" s="200" t="s">
        <v>1643</v>
      </c>
      <c r="E87" s="200" t="s">
        <v>1705</v>
      </c>
      <c r="F87" s="85" t="s">
        <v>38</v>
      </c>
      <c r="G87" s="180" t="s">
        <v>1619</v>
      </c>
      <c r="H87" s="180" t="s">
        <v>1620</v>
      </c>
      <c r="I87" s="85">
        <v>70131706</v>
      </c>
      <c r="J87" s="180" t="s">
        <v>1735</v>
      </c>
      <c r="K87" s="87">
        <v>42005</v>
      </c>
      <c r="L87" s="85">
        <v>10.5</v>
      </c>
      <c r="M87" s="85" t="s">
        <v>52</v>
      </c>
      <c r="N87" s="85" t="s">
        <v>305</v>
      </c>
      <c r="O87" s="85" t="s">
        <v>32</v>
      </c>
      <c r="P87" s="197">
        <v>16655100</v>
      </c>
      <c r="Q87" s="85" t="s">
        <v>32</v>
      </c>
      <c r="R87" s="85" t="s">
        <v>32</v>
      </c>
      <c r="S87" s="85" t="s">
        <v>1622</v>
      </c>
      <c r="T87" s="118">
        <v>1586200</v>
      </c>
      <c r="U87" s="168">
        <v>82021</v>
      </c>
      <c r="V87" s="218">
        <v>41983</v>
      </c>
      <c r="W87" s="218">
        <v>42009</v>
      </c>
      <c r="X87" s="168" t="s">
        <v>1634</v>
      </c>
      <c r="Y87" s="179" t="s">
        <v>1641</v>
      </c>
      <c r="Z87" s="170" t="s">
        <v>1776</v>
      </c>
      <c r="AA87" s="178">
        <v>82006</v>
      </c>
    </row>
    <row r="88" spans="1:27" s="68" customFormat="1" ht="24.95" customHeight="1" x14ac:dyDescent="0.25">
      <c r="A88" s="85">
        <v>55</v>
      </c>
      <c r="B88" s="85" t="s">
        <v>1625</v>
      </c>
      <c r="C88" s="85" t="s">
        <v>1659</v>
      </c>
      <c r="D88" s="200" t="s">
        <v>1643</v>
      </c>
      <c r="E88" s="200" t="s">
        <v>1705</v>
      </c>
      <c r="F88" s="85" t="s">
        <v>38</v>
      </c>
      <c r="G88" s="180" t="s">
        <v>1619</v>
      </c>
      <c r="H88" s="180" t="s">
        <v>1620</v>
      </c>
      <c r="I88" s="85">
        <v>70131706</v>
      </c>
      <c r="J88" s="180" t="s">
        <v>1735</v>
      </c>
      <c r="K88" s="87">
        <v>42005</v>
      </c>
      <c r="L88" s="85">
        <v>10.5</v>
      </c>
      <c r="M88" s="85" t="s">
        <v>52</v>
      </c>
      <c r="N88" s="85" t="s">
        <v>305</v>
      </c>
      <c r="O88" s="85" t="s">
        <v>32</v>
      </c>
      <c r="P88" s="197">
        <v>16655100</v>
      </c>
      <c r="Q88" s="85" t="s">
        <v>32</v>
      </c>
      <c r="R88" s="85" t="s">
        <v>32</v>
      </c>
      <c r="S88" s="85" t="s">
        <v>1622</v>
      </c>
      <c r="T88" s="118">
        <v>1586200</v>
      </c>
      <c r="U88" s="168">
        <v>82040</v>
      </c>
      <c r="V88" s="218">
        <v>41983</v>
      </c>
      <c r="W88" s="218">
        <v>42009</v>
      </c>
      <c r="X88" s="168" t="s">
        <v>1634</v>
      </c>
      <c r="Y88" s="169" t="s">
        <v>1684</v>
      </c>
      <c r="Z88" s="170" t="s">
        <v>1778</v>
      </c>
      <c r="AA88" s="170">
        <v>82071</v>
      </c>
    </row>
    <row r="89" spans="1:27" s="68" customFormat="1" ht="24.95" customHeight="1" x14ac:dyDescent="0.25">
      <c r="A89" s="85">
        <v>56</v>
      </c>
      <c r="B89" s="85" t="s">
        <v>1625</v>
      </c>
      <c r="C89" s="85" t="s">
        <v>1659</v>
      </c>
      <c r="D89" s="200" t="s">
        <v>1643</v>
      </c>
      <c r="E89" s="200" t="s">
        <v>1705</v>
      </c>
      <c r="F89" s="85" t="s">
        <v>38</v>
      </c>
      <c r="G89" s="180" t="s">
        <v>1619</v>
      </c>
      <c r="H89" s="180" t="s">
        <v>1620</v>
      </c>
      <c r="I89" s="85">
        <v>70131706</v>
      </c>
      <c r="J89" s="180" t="s">
        <v>1735</v>
      </c>
      <c r="K89" s="87">
        <v>42005</v>
      </c>
      <c r="L89" s="85">
        <v>10.5</v>
      </c>
      <c r="M89" s="85" t="s">
        <v>52</v>
      </c>
      <c r="N89" s="85" t="s">
        <v>305</v>
      </c>
      <c r="O89" s="85" t="s">
        <v>32</v>
      </c>
      <c r="P89" s="197">
        <v>16655100</v>
      </c>
      <c r="Q89" s="85" t="s">
        <v>32</v>
      </c>
      <c r="R89" s="85" t="s">
        <v>32</v>
      </c>
      <c r="S89" s="85" t="s">
        <v>1622</v>
      </c>
      <c r="T89" s="118">
        <v>1586200</v>
      </c>
      <c r="U89" s="168">
        <v>82020</v>
      </c>
      <c r="V89" s="218">
        <v>41983</v>
      </c>
      <c r="W89" s="218">
        <v>42009</v>
      </c>
      <c r="X89" s="168" t="s">
        <v>1634</v>
      </c>
      <c r="Y89" s="189" t="s">
        <v>1635</v>
      </c>
      <c r="Z89" s="170" t="s">
        <v>1780</v>
      </c>
      <c r="AA89" s="170">
        <v>80027</v>
      </c>
    </row>
    <row r="90" spans="1:27" s="68" customFormat="1" ht="24.95" customHeight="1" x14ac:dyDescent="0.25">
      <c r="A90" s="85">
        <v>57</v>
      </c>
      <c r="B90" s="85" t="s">
        <v>1625</v>
      </c>
      <c r="C90" s="85" t="s">
        <v>1659</v>
      </c>
      <c r="D90" s="200" t="s">
        <v>1643</v>
      </c>
      <c r="E90" s="200" t="s">
        <v>1705</v>
      </c>
      <c r="F90" s="85" t="s">
        <v>38</v>
      </c>
      <c r="G90" s="180" t="s">
        <v>1619</v>
      </c>
      <c r="H90" s="180" t="s">
        <v>1620</v>
      </c>
      <c r="I90" s="85">
        <v>70131706</v>
      </c>
      <c r="J90" s="180" t="s">
        <v>1706</v>
      </c>
      <c r="K90" s="87">
        <v>42005</v>
      </c>
      <c r="L90" s="85">
        <v>10.5</v>
      </c>
      <c r="M90" s="85" t="s">
        <v>52</v>
      </c>
      <c r="N90" s="85" t="s">
        <v>305</v>
      </c>
      <c r="O90" s="85" t="s">
        <v>32</v>
      </c>
      <c r="P90" s="197">
        <v>16655100</v>
      </c>
      <c r="Q90" s="85" t="s">
        <v>32</v>
      </c>
      <c r="R90" s="85" t="s">
        <v>32</v>
      </c>
      <c r="S90" s="85" t="s">
        <v>1622</v>
      </c>
      <c r="T90" s="118">
        <v>1586200</v>
      </c>
      <c r="U90" s="168">
        <v>82018</v>
      </c>
      <c r="V90" s="218">
        <v>41983</v>
      </c>
      <c r="W90" s="218">
        <v>42009</v>
      </c>
      <c r="X90" s="168" t="s">
        <v>1634</v>
      </c>
      <c r="Y90" s="173" t="s">
        <v>1655</v>
      </c>
      <c r="Z90" s="170" t="s">
        <v>1781</v>
      </c>
      <c r="AA90" s="170">
        <v>82029</v>
      </c>
    </row>
    <row r="91" spans="1:27" s="181" customFormat="1" ht="24.95" customHeight="1" x14ac:dyDescent="0.25">
      <c r="A91" s="85">
        <v>58</v>
      </c>
      <c r="B91" s="85" t="s">
        <v>1625</v>
      </c>
      <c r="C91" s="85" t="s">
        <v>1659</v>
      </c>
      <c r="D91" s="200" t="s">
        <v>1643</v>
      </c>
      <c r="E91" s="200" t="s">
        <v>1705</v>
      </c>
      <c r="F91" s="85" t="s">
        <v>38</v>
      </c>
      <c r="G91" s="180" t="s">
        <v>1619</v>
      </c>
      <c r="H91" s="180" t="s">
        <v>1620</v>
      </c>
      <c r="I91" s="85">
        <v>70131706</v>
      </c>
      <c r="J91" s="180" t="s">
        <v>1706</v>
      </c>
      <c r="K91" s="87">
        <v>42005</v>
      </c>
      <c r="L91" s="85">
        <v>10.5</v>
      </c>
      <c r="M91" s="85" t="s">
        <v>52</v>
      </c>
      <c r="N91" s="85" t="s">
        <v>305</v>
      </c>
      <c r="O91" s="85" t="s">
        <v>32</v>
      </c>
      <c r="P91" s="197">
        <v>16655100</v>
      </c>
      <c r="Q91" s="85" t="s">
        <v>32</v>
      </c>
      <c r="R91" s="85" t="s">
        <v>32</v>
      </c>
      <c r="S91" s="85" t="s">
        <v>1622</v>
      </c>
      <c r="T91" s="118">
        <v>1586200</v>
      </c>
      <c r="U91" s="168">
        <v>82017</v>
      </c>
      <c r="V91" s="218">
        <v>41983</v>
      </c>
      <c r="W91" s="218">
        <v>42009</v>
      </c>
      <c r="X91" s="168" t="s">
        <v>1634</v>
      </c>
      <c r="Y91" s="182" t="s">
        <v>1629</v>
      </c>
      <c r="Z91" s="175" t="s">
        <v>1783</v>
      </c>
      <c r="AA91" s="175">
        <v>82050</v>
      </c>
    </row>
    <row r="92" spans="1:27" s="181" customFormat="1" ht="24.95" customHeight="1" x14ac:dyDescent="0.25">
      <c r="A92" s="85">
        <v>59</v>
      </c>
      <c r="B92" s="85" t="s">
        <v>1625</v>
      </c>
      <c r="C92" s="85" t="s">
        <v>1659</v>
      </c>
      <c r="D92" s="200" t="s">
        <v>1643</v>
      </c>
      <c r="E92" s="200" t="s">
        <v>1705</v>
      </c>
      <c r="F92" s="85" t="s">
        <v>38</v>
      </c>
      <c r="G92" s="180" t="s">
        <v>1619</v>
      </c>
      <c r="H92" s="180" t="s">
        <v>1620</v>
      </c>
      <c r="I92" s="85">
        <v>70131706</v>
      </c>
      <c r="J92" s="180" t="s">
        <v>1906</v>
      </c>
      <c r="K92" s="87">
        <v>42005</v>
      </c>
      <c r="L92" s="85">
        <v>10.5</v>
      </c>
      <c r="M92" s="85" t="s">
        <v>52</v>
      </c>
      <c r="N92" s="85" t="s">
        <v>305</v>
      </c>
      <c r="O92" s="85" t="s">
        <v>32</v>
      </c>
      <c r="P92" s="197">
        <v>16655100</v>
      </c>
      <c r="Q92" s="85" t="s">
        <v>32</v>
      </c>
      <c r="R92" s="85" t="s">
        <v>32</v>
      </c>
      <c r="S92" s="85" t="s">
        <v>1622</v>
      </c>
      <c r="T92" s="118">
        <v>1586200</v>
      </c>
      <c r="U92" s="168">
        <v>82037</v>
      </c>
      <c r="V92" s="168" t="s">
        <v>348</v>
      </c>
      <c r="W92" s="168" t="s">
        <v>348</v>
      </c>
      <c r="X92" s="168" t="s">
        <v>348</v>
      </c>
      <c r="Y92" s="169" t="s">
        <v>1684</v>
      </c>
      <c r="Z92" s="170" t="s">
        <v>1785</v>
      </c>
      <c r="AA92" s="170">
        <v>82072</v>
      </c>
    </row>
    <row r="93" spans="1:27" s="181" customFormat="1" ht="24.95" customHeight="1" x14ac:dyDescent="0.2">
      <c r="A93" s="85">
        <v>60</v>
      </c>
      <c r="B93" s="85" t="s">
        <v>1625</v>
      </c>
      <c r="C93" s="85" t="s">
        <v>1659</v>
      </c>
      <c r="D93" s="200" t="s">
        <v>1643</v>
      </c>
      <c r="E93" s="200" t="s">
        <v>1723</v>
      </c>
      <c r="F93" s="85" t="s">
        <v>427</v>
      </c>
      <c r="G93" s="85" t="s">
        <v>1939</v>
      </c>
      <c r="H93" s="85" t="s">
        <v>1940</v>
      </c>
      <c r="I93" s="85">
        <v>70131706</v>
      </c>
      <c r="J93" s="180" t="s">
        <v>1957</v>
      </c>
      <c r="K93" s="87">
        <v>42005</v>
      </c>
      <c r="L93" s="85">
        <v>12</v>
      </c>
      <c r="M93" s="85" t="s">
        <v>52</v>
      </c>
      <c r="N93" s="85" t="s">
        <v>1725</v>
      </c>
      <c r="O93" s="85" t="s">
        <v>32</v>
      </c>
      <c r="P93" s="197">
        <v>384721000</v>
      </c>
      <c r="Q93" s="85" t="s">
        <v>32</v>
      </c>
      <c r="R93" s="85" t="s">
        <v>32</v>
      </c>
      <c r="S93" s="85" t="s">
        <v>1622</v>
      </c>
      <c r="T93" s="118">
        <v>32060083.333333299</v>
      </c>
      <c r="U93" s="201" t="s">
        <v>348</v>
      </c>
      <c r="V93" s="201" t="s">
        <v>348</v>
      </c>
      <c r="W93" s="201" t="s">
        <v>348</v>
      </c>
      <c r="X93" s="201" t="s">
        <v>348</v>
      </c>
      <c r="Y93" s="173" t="s">
        <v>1726</v>
      </c>
      <c r="Z93" s="170" t="s">
        <v>1787</v>
      </c>
      <c r="AA93" s="170">
        <v>80034</v>
      </c>
    </row>
    <row r="94" spans="1:27" s="181" customFormat="1" ht="24.95" customHeight="1" x14ac:dyDescent="0.2">
      <c r="A94" s="85">
        <v>60</v>
      </c>
      <c r="B94" s="85" t="s">
        <v>1625</v>
      </c>
      <c r="C94" s="85" t="s">
        <v>1659</v>
      </c>
      <c r="D94" s="200" t="s">
        <v>1643</v>
      </c>
      <c r="E94" s="200" t="s">
        <v>1723</v>
      </c>
      <c r="F94" s="85" t="s">
        <v>427</v>
      </c>
      <c r="G94" s="85" t="s">
        <v>1939</v>
      </c>
      <c r="H94" s="85" t="s">
        <v>1940</v>
      </c>
      <c r="I94" s="85">
        <v>70131706</v>
      </c>
      <c r="J94" s="180" t="s">
        <v>1957</v>
      </c>
      <c r="K94" s="87">
        <v>42005</v>
      </c>
      <c r="L94" s="85">
        <v>12</v>
      </c>
      <c r="M94" s="85" t="s">
        <v>52</v>
      </c>
      <c r="N94" s="85" t="s">
        <v>1958</v>
      </c>
      <c r="O94" s="85" t="s">
        <v>32</v>
      </c>
      <c r="P94" s="197">
        <v>50064000</v>
      </c>
      <c r="Q94" s="85" t="s">
        <v>32</v>
      </c>
      <c r="R94" s="85" t="s">
        <v>32</v>
      </c>
      <c r="S94" s="85" t="s">
        <v>1622</v>
      </c>
      <c r="T94" s="118">
        <v>4172000</v>
      </c>
      <c r="U94" s="201" t="s">
        <v>348</v>
      </c>
      <c r="V94" s="201" t="s">
        <v>348</v>
      </c>
      <c r="W94" s="201" t="s">
        <v>348</v>
      </c>
      <c r="X94" s="201" t="s">
        <v>348</v>
      </c>
      <c r="Y94" s="173" t="s">
        <v>1649</v>
      </c>
      <c r="Z94" s="170" t="s">
        <v>1789</v>
      </c>
      <c r="AA94" s="170">
        <v>80011</v>
      </c>
    </row>
    <row r="95" spans="1:27" s="181" customFormat="1" ht="24.95" customHeight="1" x14ac:dyDescent="0.2">
      <c r="A95" s="85">
        <v>60</v>
      </c>
      <c r="B95" s="85" t="s">
        <v>1625</v>
      </c>
      <c r="C95" s="85" t="s">
        <v>1659</v>
      </c>
      <c r="D95" s="200" t="s">
        <v>1643</v>
      </c>
      <c r="E95" s="200" t="s">
        <v>1723</v>
      </c>
      <c r="F95" s="85" t="s">
        <v>427</v>
      </c>
      <c r="G95" s="85" t="s">
        <v>1939</v>
      </c>
      <c r="H95" s="85" t="s">
        <v>1940</v>
      </c>
      <c r="I95" s="85">
        <v>70131706</v>
      </c>
      <c r="J95" s="180" t="s">
        <v>1957</v>
      </c>
      <c r="K95" s="87">
        <v>42005</v>
      </c>
      <c r="L95" s="85">
        <v>12</v>
      </c>
      <c r="M95" s="85" t="s">
        <v>52</v>
      </c>
      <c r="N95" s="85" t="s">
        <v>305</v>
      </c>
      <c r="O95" s="85" t="s">
        <v>32</v>
      </c>
      <c r="P95" s="197">
        <v>465215500</v>
      </c>
      <c r="Q95" s="85" t="s">
        <v>32</v>
      </c>
      <c r="R95" s="85" t="s">
        <v>32</v>
      </c>
      <c r="S95" s="85" t="s">
        <v>1622</v>
      </c>
      <c r="T95" s="118">
        <v>38767958.333333299</v>
      </c>
      <c r="U95" s="201" t="s">
        <v>348</v>
      </c>
      <c r="V95" s="201" t="s">
        <v>348</v>
      </c>
      <c r="W95" s="201" t="s">
        <v>348</v>
      </c>
      <c r="X95" s="201" t="s">
        <v>348</v>
      </c>
      <c r="Y95" s="186" t="s">
        <v>1629</v>
      </c>
      <c r="Z95" s="175" t="s">
        <v>1791</v>
      </c>
      <c r="AA95" s="175">
        <v>82051</v>
      </c>
    </row>
    <row r="96" spans="1:27" s="181" customFormat="1" ht="24.95" customHeight="1" x14ac:dyDescent="0.2">
      <c r="A96" s="85">
        <v>61</v>
      </c>
      <c r="B96" s="85" t="s">
        <v>1625</v>
      </c>
      <c r="C96" s="85" t="s">
        <v>1659</v>
      </c>
      <c r="D96" s="200" t="s">
        <v>1643</v>
      </c>
      <c r="E96" s="200" t="s">
        <v>1723</v>
      </c>
      <c r="F96" s="85" t="s">
        <v>427</v>
      </c>
      <c r="G96" s="85" t="s">
        <v>1939</v>
      </c>
      <c r="H96" s="85" t="s">
        <v>1940</v>
      </c>
      <c r="I96" s="85">
        <v>70131706</v>
      </c>
      <c r="J96" s="180" t="s">
        <v>1959</v>
      </c>
      <c r="K96" s="87">
        <v>42095</v>
      </c>
      <c r="L96" s="85">
        <v>5</v>
      </c>
      <c r="M96" s="85" t="s">
        <v>1942</v>
      </c>
      <c r="N96" s="85" t="s">
        <v>1725</v>
      </c>
      <c r="O96" s="85" t="s">
        <v>32</v>
      </c>
      <c r="P96" s="197">
        <v>13000000</v>
      </c>
      <c r="Q96" s="85" t="s">
        <v>32</v>
      </c>
      <c r="R96" s="85" t="s">
        <v>32</v>
      </c>
      <c r="S96" s="85" t="s">
        <v>1622</v>
      </c>
      <c r="T96" s="118">
        <v>2600000</v>
      </c>
      <c r="U96" s="201" t="s">
        <v>348</v>
      </c>
      <c r="V96" s="201" t="s">
        <v>348</v>
      </c>
      <c r="W96" s="201" t="s">
        <v>348</v>
      </c>
      <c r="X96" s="201" t="s">
        <v>348</v>
      </c>
      <c r="Y96" s="184" t="s">
        <v>1646</v>
      </c>
      <c r="Z96" s="172" t="s">
        <v>1794</v>
      </c>
      <c r="AA96" s="172">
        <v>80038</v>
      </c>
    </row>
    <row r="97" spans="1:27" s="68" customFormat="1" ht="24.95" customHeight="1" x14ac:dyDescent="0.25">
      <c r="A97" s="85">
        <v>62</v>
      </c>
      <c r="B97" s="85" t="s">
        <v>1625</v>
      </c>
      <c r="C97" s="85" t="s">
        <v>1659</v>
      </c>
      <c r="D97" s="200" t="s">
        <v>1643</v>
      </c>
      <c r="E97" s="200" t="s">
        <v>1723</v>
      </c>
      <c r="F97" s="85" t="s">
        <v>38</v>
      </c>
      <c r="G97" s="180" t="s">
        <v>1619</v>
      </c>
      <c r="H97" s="180" t="s">
        <v>1620</v>
      </c>
      <c r="I97" s="85">
        <v>70131706</v>
      </c>
      <c r="J97" s="180" t="s">
        <v>1810</v>
      </c>
      <c r="K97" s="87">
        <v>42005</v>
      </c>
      <c r="L97" s="85">
        <v>10.5</v>
      </c>
      <c r="M97" s="85" t="s">
        <v>52</v>
      </c>
      <c r="N97" s="85" t="s">
        <v>1725</v>
      </c>
      <c r="O97" s="85" t="s">
        <v>32</v>
      </c>
      <c r="P97" s="197">
        <v>58509150</v>
      </c>
      <c r="Q97" s="85" t="s">
        <v>32</v>
      </c>
      <c r="R97" s="85" t="s">
        <v>32</v>
      </c>
      <c r="S97" s="85" t="s">
        <v>1622</v>
      </c>
      <c r="T97" s="118">
        <v>5572300</v>
      </c>
      <c r="U97" s="168">
        <v>80029</v>
      </c>
      <c r="V97" s="218">
        <v>41988</v>
      </c>
      <c r="W97" s="168" t="s">
        <v>348</v>
      </c>
      <c r="X97" s="168" t="s">
        <v>348</v>
      </c>
      <c r="Y97" s="169" t="s">
        <v>1703</v>
      </c>
      <c r="Z97" s="170" t="s">
        <v>1795</v>
      </c>
      <c r="AA97" s="170">
        <v>82042</v>
      </c>
    </row>
    <row r="98" spans="1:27" s="190" customFormat="1" ht="24.95" customHeight="1" x14ac:dyDescent="0.25">
      <c r="A98" s="85">
        <v>63</v>
      </c>
      <c r="B98" s="85" t="s">
        <v>1625</v>
      </c>
      <c r="C98" s="85" t="s">
        <v>1659</v>
      </c>
      <c r="D98" s="200" t="s">
        <v>1643</v>
      </c>
      <c r="E98" s="200" t="s">
        <v>1723</v>
      </c>
      <c r="F98" s="85" t="s">
        <v>38</v>
      </c>
      <c r="G98" s="180" t="s">
        <v>1619</v>
      </c>
      <c r="H98" s="180" t="s">
        <v>1620</v>
      </c>
      <c r="I98" s="180">
        <v>70131706</v>
      </c>
      <c r="J98" s="180" t="s">
        <v>1724</v>
      </c>
      <c r="K98" s="87">
        <v>42005</v>
      </c>
      <c r="L98" s="85">
        <v>10.5</v>
      </c>
      <c r="M98" s="85" t="s">
        <v>52</v>
      </c>
      <c r="N98" s="85" t="s">
        <v>1725</v>
      </c>
      <c r="O98" s="85" t="s">
        <v>32</v>
      </c>
      <c r="P98" s="197">
        <v>58509150</v>
      </c>
      <c r="Q98" s="85" t="s">
        <v>32</v>
      </c>
      <c r="R98" s="85" t="s">
        <v>32</v>
      </c>
      <c r="S98" s="85" t="s">
        <v>1622</v>
      </c>
      <c r="T98" s="118">
        <v>5572300</v>
      </c>
      <c r="U98" s="168">
        <v>80030</v>
      </c>
      <c r="V98" s="218">
        <v>41983</v>
      </c>
      <c r="W98" s="218">
        <v>42012</v>
      </c>
      <c r="X98" s="168" t="s">
        <v>844</v>
      </c>
      <c r="Y98" s="169" t="s">
        <v>1641</v>
      </c>
      <c r="Z98" s="170" t="s">
        <v>1797</v>
      </c>
      <c r="AA98" s="170">
        <v>82007</v>
      </c>
    </row>
    <row r="99" spans="1:27" s="191" customFormat="1" ht="24.95" customHeight="1" x14ac:dyDescent="0.25">
      <c r="A99" s="85">
        <v>64</v>
      </c>
      <c r="B99" s="85" t="s">
        <v>1625</v>
      </c>
      <c r="C99" s="85" t="s">
        <v>1659</v>
      </c>
      <c r="D99" s="200" t="s">
        <v>1643</v>
      </c>
      <c r="E99" s="200" t="s">
        <v>1723</v>
      </c>
      <c r="F99" s="85" t="s">
        <v>38</v>
      </c>
      <c r="G99" s="180" t="s">
        <v>1619</v>
      </c>
      <c r="H99" s="180" t="s">
        <v>1620</v>
      </c>
      <c r="I99" s="85">
        <v>70131706</v>
      </c>
      <c r="J99" s="85" t="s">
        <v>1786</v>
      </c>
      <c r="K99" s="87">
        <v>42005</v>
      </c>
      <c r="L99" s="85">
        <v>10.5</v>
      </c>
      <c r="M99" s="85" t="s">
        <v>52</v>
      </c>
      <c r="N99" s="85" t="s">
        <v>1725</v>
      </c>
      <c r="O99" s="85" t="s">
        <v>32</v>
      </c>
      <c r="P99" s="197">
        <v>68134500</v>
      </c>
      <c r="Q99" s="85" t="s">
        <v>32</v>
      </c>
      <c r="R99" s="85" t="s">
        <v>32</v>
      </c>
      <c r="S99" s="85" t="s">
        <v>1622</v>
      </c>
      <c r="T99" s="118">
        <v>6489000</v>
      </c>
      <c r="U99" s="168">
        <v>80034</v>
      </c>
      <c r="V99" s="218">
        <v>41983</v>
      </c>
      <c r="W99" s="218">
        <v>42012</v>
      </c>
      <c r="X99" s="168" t="s">
        <v>844</v>
      </c>
      <c r="Y99" s="186" t="s">
        <v>1641</v>
      </c>
      <c r="Z99" s="175" t="s">
        <v>1798</v>
      </c>
      <c r="AA99" s="183">
        <v>82007</v>
      </c>
    </row>
    <row r="100" spans="1:27" s="181" customFormat="1" ht="24.95" customHeight="1" x14ac:dyDescent="0.25">
      <c r="A100" s="85">
        <v>65</v>
      </c>
      <c r="B100" s="85" t="s">
        <v>1625</v>
      </c>
      <c r="C100" s="85" t="s">
        <v>1659</v>
      </c>
      <c r="D100" s="200" t="s">
        <v>1643</v>
      </c>
      <c r="E100" s="200" t="s">
        <v>1723</v>
      </c>
      <c r="F100" s="85" t="s">
        <v>38</v>
      </c>
      <c r="G100" s="180" t="s">
        <v>1619</v>
      </c>
      <c r="H100" s="180" t="s">
        <v>1620</v>
      </c>
      <c r="I100" s="85">
        <v>70131706</v>
      </c>
      <c r="J100" s="180" t="s">
        <v>1763</v>
      </c>
      <c r="K100" s="87">
        <v>42005</v>
      </c>
      <c r="L100" s="85">
        <v>10.5</v>
      </c>
      <c r="M100" s="85" t="s">
        <v>52</v>
      </c>
      <c r="N100" s="85" t="s">
        <v>1725</v>
      </c>
      <c r="O100" s="85" t="s">
        <v>32</v>
      </c>
      <c r="P100" s="197">
        <v>22819650</v>
      </c>
      <c r="Q100" s="85" t="s">
        <v>32</v>
      </c>
      <c r="R100" s="85" t="s">
        <v>32</v>
      </c>
      <c r="S100" s="85" t="s">
        <v>1622</v>
      </c>
      <c r="T100" s="118">
        <v>2173300</v>
      </c>
      <c r="U100" s="168">
        <v>80033</v>
      </c>
      <c r="V100" s="218">
        <v>41991</v>
      </c>
      <c r="W100" s="168" t="s">
        <v>348</v>
      </c>
      <c r="X100" s="168" t="s">
        <v>348</v>
      </c>
      <c r="Y100" s="173" t="s">
        <v>1655</v>
      </c>
      <c r="Z100" s="170" t="s">
        <v>1800</v>
      </c>
      <c r="AA100" s="170">
        <v>82030</v>
      </c>
    </row>
    <row r="101" spans="1:27" s="181" customFormat="1" ht="24.95" customHeight="1" x14ac:dyDescent="0.25">
      <c r="A101" s="85">
        <v>66</v>
      </c>
      <c r="B101" s="85" t="s">
        <v>1625</v>
      </c>
      <c r="C101" s="85" t="s">
        <v>1659</v>
      </c>
      <c r="D101" s="200" t="s">
        <v>1643</v>
      </c>
      <c r="E101" s="200" t="s">
        <v>1723</v>
      </c>
      <c r="F101" s="85" t="s">
        <v>38</v>
      </c>
      <c r="G101" s="180" t="s">
        <v>1619</v>
      </c>
      <c r="H101" s="180" t="s">
        <v>1620</v>
      </c>
      <c r="I101" s="85">
        <v>70131706</v>
      </c>
      <c r="J101" s="180" t="s">
        <v>1922</v>
      </c>
      <c r="K101" s="87">
        <v>42005</v>
      </c>
      <c r="L101" s="85">
        <v>10.5</v>
      </c>
      <c r="M101" s="85" t="s">
        <v>52</v>
      </c>
      <c r="N101" s="85" t="s">
        <v>1725</v>
      </c>
      <c r="O101" s="85" t="s">
        <v>32</v>
      </c>
      <c r="P101" s="197">
        <v>47477850</v>
      </c>
      <c r="Q101" s="85" t="s">
        <v>32</v>
      </c>
      <c r="R101" s="85" t="s">
        <v>32</v>
      </c>
      <c r="S101" s="85" t="s">
        <v>1622</v>
      </c>
      <c r="T101" s="118">
        <v>4521700</v>
      </c>
      <c r="U101" s="168">
        <v>80019</v>
      </c>
      <c r="V101" s="218">
        <v>41983</v>
      </c>
      <c r="W101" s="218">
        <v>42009</v>
      </c>
      <c r="X101" s="168" t="s">
        <v>1634</v>
      </c>
      <c r="Y101" s="169" t="s">
        <v>1646</v>
      </c>
      <c r="Z101" s="170" t="s">
        <v>1802</v>
      </c>
      <c r="AA101" s="170">
        <v>80043</v>
      </c>
    </row>
    <row r="102" spans="1:27" s="181" customFormat="1" ht="24.95" customHeight="1" x14ac:dyDescent="0.25">
      <c r="A102" s="85">
        <v>67</v>
      </c>
      <c r="B102" s="85" t="s">
        <v>1625</v>
      </c>
      <c r="C102" s="85" t="s">
        <v>1659</v>
      </c>
      <c r="D102" s="200" t="s">
        <v>1643</v>
      </c>
      <c r="E102" s="200" t="s">
        <v>1723</v>
      </c>
      <c r="F102" s="85" t="s">
        <v>38</v>
      </c>
      <c r="G102" s="180" t="s">
        <v>1619</v>
      </c>
      <c r="H102" s="180" t="s">
        <v>1620</v>
      </c>
      <c r="I102" s="85">
        <v>70131706</v>
      </c>
      <c r="J102" s="180" t="s">
        <v>1767</v>
      </c>
      <c r="K102" s="87">
        <v>42005</v>
      </c>
      <c r="L102" s="85">
        <v>10.5</v>
      </c>
      <c r="M102" s="85" t="s">
        <v>52</v>
      </c>
      <c r="N102" s="85" t="s">
        <v>1725</v>
      </c>
      <c r="O102" s="85" t="s">
        <v>32</v>
      </c>
      <c r="P102" s="197">
        <v>41962200</v>
      </c>
      <c r="Q102" s="85" t="s">
        <v>32</v>
      </c>
      <c r="R102" s="85" t="s">
        <v>32</v>
      </c>
      <c r="S102" s="85" t="s">
        <v>1622</v>
      </c>
      <c r="T102" s="118">
        <v>3996400</v>
      </c>
      <c r="U102" s="168">
        <v>80032</v>
      </c>
      <c r="V102" s="218">
        <v>41991</v>
      </c>
      <c r="W102" s="218">
        <v>42018</v>
      </c>
      <c r="X102" s="168" t="s">
        <v>844</v>
      </c>
      <c r="Y102" s="183" t="s">
        <v>1703</v>
      </c>
      <c r="Z102" s="183" t="s">
        <v>1804</v>
      </c>
      <c r="AA102" s="183">
        <v>82044</v>
      </c>
    </row>
    <row r="103" spans="1:27" s="181" customFormat="1" ht="24.95" customHeight="1" x14ac:dyDescent="0.2">
      <c r="A103" s="85">
        <v>68</v>
      </c>
      <c r="B103" s="85" t="s">
        <v>1625</v>
      </c>
      <c r="C103" s="85" t="s">
        <v>1659</v>
      </c>
      <c r="D103" s="200" t="s">
        <v>1643</v>
      </c>
      <c r="E103" s="200" t="s">
        <v>1660</v>
      </c>
      <c r="F103" s="85" t="s">
        <v>427</v>
      </c>
      <c r="G103" s="85" t="s">
        <v>1939</v>
      </c>
      <c r="H103" s="85" t="s">
        <v>1940</v>
      </c>
      <c r="I103" s="85">
        <v>70131706</v>
      </c>
      <c r="J103" s="180" t="s">
        <v>1960</v>
      </c>
      <c r="K103" s="87">
        <v>42095</v>
      </c>
      <c r="L103" s="85">
        <v>6</v>
      </c>
      <c r="M103" s="85" t="s">
        <v>52</v>
      </c>
      <c r="N103" s="85" t="s">
        <v>305</v>
      </c>
      <c r="O103" s="85" t="s">
        <v>32</v>
      </c>
      <c r="P103" s="197">
        <v>262500000</v>
      </c>
      <c r="Q103" s="85" t="s">
        <v>32</v>
      </c>
      <c r="R103" s="85" t="s">
        <v>32</v>
      </c>
      <c r="S103" s="85" t="s">
        <v>1622</v>
      </c>
      <c r="T103" s="118">
        <v>43750000</v>
      </c>
      <c r="U103" s="201" t="s">
        <v>348</v>
      </c>
      <c r="V103" s="201" t="s">
        <v>348</v>
      </c>
      <c r="W103" s="201" t="s">
        <v>348</v>
      </c>
      <c r="X103" s="201" t="s">
        <v>348</v>
      </c>
      <c r="Y103" s="183" t="s">
        <v>1646</v>
      </c>
      <c r="Z103" s="183" t="s">
        <v>1806</v>
      </c>
      <c r="AA103" s="183">
        <v>80039</v>
      </c>
    </row>
    <row r="104" spans="1:27" s="181" customFormat="1" ht="24.95" customHeight="1" x14ac:dyDescent="0.2">
      <c r="A104" s="85">
        <v>68</v>
      </c>
      <c r="B104" s="85" t="s">
        <v>1615</v>
      </c>
      <c r="C104" s="85" t="s">
        <v>1616</v>
      </c>
      <c r="D104" s="200" t="s">
        <v>1617</v>
      </c>
      <c r="E104" s="85" t="s">
        <v>1961</v>
      </c>
      <c r="F104" s="85" t="s">
        <v>427</v>
      </c>
      <c r="G104" s="180" t="s">
        <v>1939</v>
      </c>
      <c r="H104" s="180" t="s">
        <v>1940</v>
      </c>
      <c r="I104" s="85">
        <v>70131706</v>
      </c>
      <c r="J104" s="85" t="s">
        <v>1962</v>
      </c>
      <c r="K104" s="87">
        <v>42095</v>
      </c>
      <c r="L104" s="85">
        <v>6</v>
      </c>
      <c r="M104" s="85" t="s">
        <v>52</v>
      </c>
      <c r="N104" s="85" t="s">
        <v>305</v>
      </c>
      <c r="O104" s="85" t="s">
        <v>32</v>
      </c>
      <c r="P104" s="197">
        <v>12000000</v>
      </c>
      <c r="Q104" s="85" t="s">
        <v>32</v>
      </c>
      <c r="R104" s="85" t="s">
        <v>32</v>
      </c>
      <c r="S104" s="85" t="s">
        <v>1622</v>
      </c>
      <c r="T104" s="118">
        <v>2000000</v>
      </c>
      <c r="U104" s="201" t="s">
        <v>348</v>
      </c>
      <c r="V104" s="201" t="s">
        <v>348</v>
      </c>
      <c r="W104" s="201" t="s">
        <v>348</v>
      </c>
      <c r="X104" s="201" t="s">
        <v>348</v>
      </c>
      <c r="Y104" s="183" t="s">
        <v>1635</v>
      </c>
      <c r="Z104" s="183" t="s">
        <v>1807</v>
      </c>
      <c r="AA104" s="183">
        <v>80023</v>
      </c>
    </row>
    <row r="105" spans="1:27" s="181" customFormat="1" ht="24.95" customHeight="1" x14ac:dyDescent="0.2">
      <c r="A105" s="85">
        <v>69</v>
      </c>
      <c r="B105" s="85" t="s">
        <v>1625</v>
      </c>
      <c r="C105" s="85" t="s">
        <v>1659</v>
      </c>
      <c r="D105" s="200" t="s">
        <v>1643</v>
      </c>
      <c r="E105" s="200" t="s">
        <v>1660</v>
      </c>
      <c r="F105" s="85" t="s">
        <v>427</v>
      </c>
      <c r="G105" s="85" t="s">
        <v>1939</v>
      </c>
      <c r="H105" s="85" t="s">
        <v>1940</v>
      </c>
      <c r="I105" s="85">
        <v>70131706</v>
      </c>
      <c r="J105" s="180" t="s">
        <v>1963</v>
      </c>
      <c r="K105" s="87">
        <v>42156</v>
      </c>
      <c r="L105" s="85">
        <v>8</v>
      </c>
      <c r="M105" s="85" t="s">
        <v>52</v>
      </c>
      <c r="N105" s="85" t="s">
        <v>305</v>
      </c>
      <c r="O105" s="85" t="s">
        <v>32</v>
      </c>
      <c r="P105" s="197">
        <v>80000000</v>
      </c>
      <c r="Q105" s="85" t="s">
        <v>32</v>
      </c>
      <c r="R105" s="85" t="s">
        <v>32</v>
      </c>
      <c r="S105" s="85" t="s">
        <v>1622</v>
      </c>
      <c r="T105" s="118">
        <v>10000000</v>
      </c>
      <c r="U105" s="201" t="s">
        <v>348</v>
      </c>
      <c r="V105" s="201" t="s">
        <v>348</v>
      </c>
      <c r="W105" s="201" t="s">
        <v>348</v>
      </c>
      <c r="X105" s="201" t="s">
        <v>348</v>
      </c>
      <c r="Y105" s="192" t="s">
        <v>1629</v>
      </c>
      <c r="Z105" s="183" t="s">
        <v>1809</v>
      </c>
      <c r="AA105" s="183">
        <v>82058</v>
      </c>
    </row>
    <row r="106" spans="1:27" s="181" customFormat="1" ht="24.95" customHeight="1" x14ac:dyDescent="0.2">
      <c r="A106" s="85">
        <v>69</v>
      </c>
      <c r="B106" s="85" t="s">
        <v>1615</v>
      </c>
      <c r="C106" s="85" t="s">
        <v>1616</v>
      </c>
      <c r="D106" s="85" t="s">
        <v>1617</v>
      </c>
      <c r="E106" s="85" t="s">
        <v>1618</v>
      </c>
      <c r="F106" s="85" t="s">
        <v>427</v>
      </c>
      <c r="G106" s="180" t="s">
        <v>1939</v>
      </c>
      <c r="H106" s="180" t="s">
        <v>1940</v>
      </c>
      <c r="I106" s="85">
        <v>70131706</v>
      </c>
      <c r="J106" s="180" t="s">
        <v>1963</v>
      </c>
      <c r="K106" s="87">
        <v>42156</v>
      </c>
      <c r="L106" s="85">
        <v>8</v>
      </c>
      <c r="M106" s="85" t="s">
        <v>52</v>
      </c>
      <c r="N106" s="85" t="s">
        <v>305</v>
      </c>
      <c r="O106" s="85" t="s">
        <v>32</v>
      </c>
      <c r="P106" s="197">
        <v>8508000</v>
      </c>
      <c r="Q106" s="85" t="s">
        <v>32</v>
      </c>
      <c r="R106" s="85" t="s">
        <v>32</v>
      </c>
      <c r="S106" s="85" t="s">
        <v>1622</v>
      </c>
      <c r="T106" s="118">
        <v>1063500</v>
      </c>
      <c r="U106" s="201" t="s">
        <v>348</v>
      </c>
      <c r="V106" s="201" t="s">
        <v>348</v>
      </c>
      <c r="W106" s="201" t="s">
        <v>348</v>
      </c>
      <c r="X106" s="201" t="s">
        <v>348</v>
      </c>
      <c r="Y106" s="192" t="s">
        <v>1726</v>
      </c>
      <c r="Z106" s="183" t="s">
        <v>1811</v>
      </c>
      <c r="AA106" s="183">
        <v>80029</v>
      </c>
    </row>
    <row r="107" spans="1:27" s="181" customFormat="1" ht="24.95" customHeight="1" x14ac:dyDescent="0.2">
      <c r="A107" s="85">
        <v>69</v>
      </c>
      <c r="B107" s="85" t="s">
        <v>1615</v>
      </c>
      <c r="C107" s="85" t="s">
        <v>1616</v>
      </c>
      <c r="D107" s="85" t="s">
        <v>1643</v>
      </c>
      <c r="E107" s="85" t="s">
        <v>1682</v>
      </c>
      <c r="F107" s="85" t="s">
        <v>427</v>
      </c>
      <c r="G107" s="180" t="s">
        <v>1939</v>
      </c>
      <c r="H107" s="180" t="s">
        <v>1940</v>
      </c>
      <c r="I107" s="85">
        <v>70131706</v>
      </c>
      <c r="J107" s="180" t="s">
        <v>1963</v>
      </c>
      <c r="K107" s="87">
        <v>42156</v>
      </c>
      <c r="L107" s="85">
        <v>8</v>
      </c>
      <c r="M107" s="85" t="s">
        <v>52</v>
      </c>
      <c r="N107" s="85" t="s">
        <v>305</v>
      </c>
      <c r="O107" s="85" t="s">
        <v>32</v>
      </c>
      <c r="P107" s="197">
        <v>174289460</v>
      </c>
      <c r="Q107" s="85" t="s">
        <v>32</v>
      </c>
      <c r="R107" s="85" t="s">
        <v>32</v>
      </c>
      <c r="S107" s="85" t="s">
        <v>1622</v>
      </c>
      <c r="T107" s="118">
        <v>21786182.5</v>
      </c>
      <c r="U107" s="201" t="s">
        <v>348</v>
      </c>
      <c r="V107" s="201" t="s">
        <v>348</v>
      </c>
      <c r="W107" s="201" t="s">
        <v>348</v>
      </c>
      <c r="X107" s="201" t="s">
        <v>348</v>
      </c>
      <c r="Y107" s="169" t="s">
        <v>1646</v>
      </c>
      <c r="Z107" s="170" t="s">
        <v>1812</v>
      </c>
      <c r="AA107" s="170">
        <v>80036</v>
      </c>
    </row>
    <row r="108" spans="1:27" s="181" customFormat="1" ht="24.95" customHeight="1" x14ac:dyDescent="0.25">
      <c r="A108" s="85">
        <v>70</v>
      </c>
      <c r="B108" s="85" t="s">
        <v>1625</v>
      </c>
      <c r="C108" s="85" t="s">
        <v>1659</v>
      </c>
      <c r="D108" s="200" t="s">
        <v>1643</v>
      </c>
      <c r="E108" s="200" t="s">
        <v>1660</v>
      </c>
      <c r="F108" s="85" t="s">
        <v>38</v>
      </c>
      <c r="G108" s="180" t="s">
        <v>1619</v>
      </c>
      <c r="H108" s="180" t="s">
        <v>1620</v>
      </c>
      <c r="I108" s="85">
        <v>70131706</v>
      </c>
      <c r="J108" s="85" t="s">
        <v>1701</v>
      </c>
      <c r="K108" s="87">
        <v>42005</v>
      </c>
      <c r="L108" s="85">
        <v>10.5</v>
      </c>
      <c r="M108" s="85" t="s">
        <v>52</v>
      </c>
      <c r="N108" s="85" t="s">
        <v>305</v>
      </c>
      <c r="O108" s="85" t="s">
        <v>32</v>
      </c>
      <c r="P108" s="197">
        <v>58509150</v>
      </c>
      <c r="Q108" s="85" t="s">
        <v>32</v>
      </c>
      <c r="R108" s="85" t="s">
        <v>32</v>
      </c>
      <c r="S108" s="85" t="s">
        <v>1622</v>
      </c>
      <c r="T108" s="118">
        <v>5572300</v>
      </c>
      <c r="U108" s="168">
        <v>80001</v>
      </c>
      <c r="V108" s="168" t="s">
        <v>348</v>
      </c>
      <c r="W108" s="168" t="s">
        <v>348</v>
      </c>
      <c r="X108" s="168" t="s">
        <v>348</v>
      </c>
      <c r="Y108" s="192" t="s">
        <v>1629</v>
      </c>
      <c r="Z108" s="192" t="s">
        <v>1814</v>
      </c>
      <c r="AA108" s="183">
        <v>82065</v>
      </c>
    </row>
    <row r="109" spans="1:27" s="68" customFormat="1" ht="24.95" customHeight="1" x14ac:dyDescent="0.25">
      <c r="A109" s="85">
        <v>71</v>
      </c>
      <c r="B109" s="85" t="s">
        <v>1625</v>
      </c>
      <c r="C109" s="85" t="s">
        <v>1659</v>
      </c>
      <c r="D109" s="200" t="s">
        <v>1643</v>
      </c>
      <c r="E109" s="200" t="s">
        <v>1660</v>
      </c>
      <c r="F109" s="85" t="s">
        <v>38</v>
      </c>
      <c r="G109" s="180" t="s">
        <v>1619</v>
      </c>
      <c r="H109" s="180" t="s">
        <v>1620</v>
      </c>
      <c r="I109" s="85">
        <v>70131706</v>
      </c>
      <c r="J109" s="85" t="s">
        <v>1661</v>
      </c>
      <c r="K109" s="87">
        <v>42005</v>
      </c>
      <c r="L109" s="85">
        <v>10.5</v>
      </c>
      <c r="M109" s="85" t="s">
        <v>52</v>
      </c>
      <c r="N109" s="85" t="s">
        <v>305</v>
      </c>
      <c r="O109" s="85" t="s">
        <v>32</v>
      </c>
      <c r="P109" s="197">
        <v>58509150</v>
      </c>
      <c r="Q109" s="85" t="s">
        <v>32</v>
      </c>
      <c r="R109" s="85" t="s">
        <v>32</v>
      </c>
      <c r="S109" s="85" t="s">
        <v>340</v>
      </c>
      <c r="T109" s="118">
        <v>5572300</v>
      </c>
      <c r="U109" s="168">
        <v>80017</v>
      </c>
      <c r="V109" s="218">
        <v>41983</v>
      </c>
      <c r="W109" s="168" t="s">
        <v>348</v>
      </c>
      <c r="X109" s="168" t="s">
        <v>348</v>
      </c>
      <c r="Y109" s="173" t="s">
        <v>1629</v>
      </c>
      <c r="Z109" s="170" t="s">
        <v>1816</v>
      </c>
      <c r="AA109" s="170">
        <v>82066</v>
      </c>
    </row>
    <row r="110" spans="1:27" s="68" customFormat="1" ht="24.95" customHeight="1" x14ac:dyDescent="0.25">
      <c r="A110" s="85">
        <v>72</v>
      </c>
      <c r="B110" s="85" t="s">
        <v>1625</v>
      </c>
      <c r="C110" s="85" t="s">
        <v>1659</v>
      </c>
      <c r="D110" s="200" t="s">
        <v>1643</v>
      </c>
      <c r="E110" s="200" t="s">
        <v>1660</v>
      </c>
      <c r="F110" s="85" t="s">
        <v>38</v>
      </c>
      <c r="G110" s="180" t="s">
        <v>1619</v>
      </c>
      <c r="H110" s="180" t="s">
        <v>1620</v>
      </c>
      <c r="I110" s="85">
        <v>70131706</v>
      </c>
      <c r="J110" s="85" t="s">
        <v>1673</v>
      </c>
      <c r="K110" s="87">
        <v>42005</v>
      </c>
      <c r="L110" s="85">
        <v>10.5</v>
      </c>
      <c r="M110" s="85" t="s">
        <v>52</v>
      </c>
      <c r="N110" s="85" t="s">
        <v>305</v>
      </c>
      <c r="O110" s="85" t="s">
        <v>32</v>
      </c>
      <c r="P110" s="197">
        <v>58509150</v>
      </c>
      <c r="Q110" s="85" t="s">
        <v>32</v>
      </c>
      <c r="R110" s="85" t="s">
        <v>32</v>
      </c>
      <c r="S110" s="85" t="s">
        <v>1622</v>
      </c>
      <c r="T110" s="118">
        <v>5572300</v>
      </c>
      <c r="U110" s="168">
        <v>80018</v>
      </c>
      <c r="V110" s="218">
        <v>41983</v>
      </c>
      <c r="W110" s="218">
        <v>42009</v>
      </c>
      <c r="X110" s="168" t="s">
        <v>1634</v>
      </c>
      <c r="Y110" s="186" t="s">
        <v>1649</v>
      </c>
      <c r="Z110" s="175" t="s">
        <v>1818</v>
      </c>
      <c r="AA110" s="175">
        <v>80012</v>
      </c>
    </row>
    <row r="111" spans="1:27" s="181" customFormat="1" ht="24.95" customHeight="1" x14ac:dyDescent="0.25">
      <c r="A111" s="85">
        <v>73</v>
      </c>
      <c r="B111" s="85" t="s">
        <v>1625</v>
      </c>
      <c r="C111" s="85" t="s">
        <v>1659</v>
      </c>
      <c r="D111" s="200" t="s">
        <v>1643</v>
      </c>
      <c r="E111" s="200" t="s">
        <v>1660</v>
      </c>
      <c r="F111" s="85" t="s">
        <v>38</v>
      </c>
      <c r="G111" s="180" t="s">
        <v>1619</v>
      </c>
      <c r="H111" s="180" t="s">
        <v>1620</v>
      </c>
      <c r="I111" s="85">
        <v>70131706</v>
      </c>
      <c r="J111" s="85" t="s">
        <v>1828</v>
      </c>
      <c r="K111" s="87">
        <v>42005</v>
      </c>
      <c r="L111" s="85">
        <v>10.5</v>
      </c>
      <c r="M111" s="85" t="s">
        <v>52</v>
      </c>
      <c r="N111" s="85" t="s">
        <v>305</v>
      </c>
      <c r="O111" s="85" t="s">
        <v>32</v>
      </c>
      <c r="P111" s="197">
        <v>52993500</v>
      </c>
      <c r="Q111" s="85" t="s">
        <v>32</v>
      </c>
      <c r="R111" s="85" t="s">
        <v>32</v>
      </c>
      <c r="S111" s="85" t="s">
        <v>1622</v>
      </c>
      <c r="T111" s="118">
        <v>5047000</v>
      </c>
      <c r="U111" s="168">
        <v>80006</v>
      </c>
      <c r="V111" s="168" t="s">
        <v>348</v>
      </c>
      <c r="W111" s="168" t="s">
        <v>348</v>
      </c>
      <c r="X111" s="168" t="s">
        <v>348</v>
      </c>
      <c r="Y111" s="169" t="s">
        <v>1629</v>
      </c>
      <c r="Z111" s="170" t="s">
        <v>1820</v>
      </c>
      <c r="AA111" s="170">
        <v>82052</v>
      </c>
    </row>
    <row r="112" spans="1:27" s="181" customFormat="1" ht="24.95" customHeight="1" x14ac:dyDescent="0.25">
      <c r="A112" s="85">
        <v>74</v>
      </c>
      <c r="B112" s="85" t="s">
        <v>1625</v>
      </c>
      <c r="C112" s="85" t="s">
        <v>1659</v>
      </c>
      <c r="D112" s="200" t="s">
        <v>1643</v>
      </c>
      <c r="E112" s="200" t="s">
        <v>1660</v>
      </c>
      <c r="F112" s="85" t="s">
        <v>38</v>
      </c>
      <c r="G112" s="180" t="s">
        <v>1619</v>
      </c>
      <c r="H112" s="180" t="s">
        <v>1620</v>
      </c>
      <c r="I112" s="85">
        <v>70131706</v>
      </c>
      <c r="J112" s="85" t="s">
        <v>1870</v>
      </c>
      <c r="K112" s="87">
        <v>42005</v>
      </c>
      <c r="L112" s="85">
        <v>10.5</v>
      </c>
      <c r="M112" s="85" t="s">
        <v>52</v>
      </c>
      <c r="N112" s="85" t="s">
        <v>305</v>
      </c>
      <c r="O112" s="85" t="s">
        <v>32</v>
      </c>
      <c r="P112" s="197">
        <v>41962200</v>
      </c>
      <c r="Q112" s="85" t="s">
        <v>32</v>
      </c>
      <c r="R112" s="85" t="s">
        <v>32</v>
      </c>
      <c r="S112" s="85" t="s">
        <v>1622</v>
      </c>
      <c r="T112" s="118">
        <v>3996400</v>
      </c>
      <c r="U112" s="168">
        <v>80008</v>
      </c>
      <c r="V112" s="168" t="s">
        <v>348</v>
      </c>
      <c r="W112" s="168" t="s">
        <v>348</v>
      </c>
      <c r="X112" s="168" t="s">
        <v>348</v>
      </c>
      <c r="Y112" s="169" t="s">
        <v>1623</v>
      </c>
      <c r="Z112" s="170" t="s">
        <v>1822</v>
      </c>
      <c r="AA112" s="170">
        <v>82077</v>
      </c>
    </row>
    <row r="113" spans="1:27" s="181" customFormat="1" ht="24.95" customHeight="1" x14ac:dyDescent="0.25">
      <c r="A113" s="85">
        <v>75</v>
      </c>
      <c r="B113" s="85" t="s">
        <v>1625</v>
      </c>
      <c r="C113" s="85" t="s">
        <v>1659</v>
      </c>
      <c r="D113" s="200" t="s">
        <v>1643</v>
      </c>
      <c r="E113" s="200" t="s">
        <v>1660</v>
      </c>
      <c r="F113" s="85" t="s">
        <v>38</v>
      </c>
      <c r="G113" s="180" t="s">
        <v>1619</v>
      </c>
      <c r="H113" s="180" t="s">
        <v>1620</v>
      </c>
      <c r="I113" s="85">
        <v>70131706</v>
      </c>
      <c r="J113" s="85" t="s">
        <v>1870</v>
      </c>
      <c r="K113" s="87">
        <v>42005</v>
      </c>
      <c r="L113" s="85">
        <v>10.5</v>
      </c>
      <c r="M113" s="85" t="s">
        <v>52</v>
      </c>
      <c r="N113" s="85" t="s">
        <v>305</v>
      </c>
      <c r="O113" s="85" t="s">
        <v>32</v>
      </c>
      <c r="P113" s="197">
        <v>41962200</v>
      </c>
      <c r="Q113" s="85" t="s">
        <v>32</v>
      </c>
      <c r="R113" s="85" t="s">
        <v>32</v>
      </c>
      <c r="S113" s="85" t="s">
        <v>1622</v>
      </c>
      <c r="T113" s="118">
        <v>3996400</v>
      </c>
      <c r="U113" s="168">
        <v>80009</v>
      </c>
      <c r="V113" s="168" t="s">
        <v>348</v>
      </c>
      <c r="W113" s="168" t="s">
        <v>348</v>
      </c>
      <c r="X113" s="168" t="s">
        <v>348</v>
      </c>
      <c r="Y113" s="169" t="s">
        <v>1623</v>
      </c>
      <c r="Z113" s="170" t="s">
        <v>1823</v>
      </c>
      <c r="AA113" s="170">
        <v>82092</v>
      </c>
    </row>
    <row r="114" spans="1:27" s="181" customFormat="1" ht="24.95" customHeight="1" x14ac:dyDescent="0.25">
      <c r="A114" s="85">
        <v>76</v>
      </c>
      <c r="B114" s="85" t="s">
        <v>1625</v>
      </c>
      <c r="C114" s="85" t="s">
        <v>1659</v>
      </c>
      <c r="D114" s="200" t="s">
        <v>1643</v>
      </c>
      <c r="E114" s="200" t="s">
        <v>1660</v>
      </c>
      <c r="F114" s="85" t="s">
        <v>38</v>
      </c>
      <c r="G114" s="180" t="s">
        <v>1619</v>
      </c>
      <c r="H114" s="180" t="s">
        <v>1620</v>
      </c>
      <c r="I114" s="85">
        <v>70131706</v>
      </c>
      <c r="J114" s="85" t="s">
        <v>1896</v>
      </c>
      <c r="K114" s="87">
        <v>42005</v>
      </c>
      <c r="L114" s="85">
        <v>10.5</v>
      </c>
      <c r="M114" s="85" t="s">
        <v>52</v>
      </c>
      <c r="N114" s="85" t="s">
        <v>305</v>
      </c>
      <c r="O114" s="85" t="s">
        <v>32</v>
      </c>
      <c r="P114" s="197">
        <v>32336850</v>
      </c>
      <c r="Q114" s="85" t="s">
        <v>32</v>
      </c>
      <c r="R114" s="85" t="s">
        <v>32</v>
      </c>
      <c r="S114" s="85" t="s">
        <v>1622</v>
      </c>
      <c r="T114" s="118">
        <v>3079700</v>
      </c>
      <c r="U114" s="168">
        <v>80007</v>
      </c>
      <c r="V114" s="168" t="s">
        <v>348</v>
      </c>
      <c r="W114" s="168" t="s">
        <v>348</v>
      </c>
      <c r="X114" s="168" t="s">
        <v>348</v>
      </c>
      <c r="Y114" s="173" t="s">
        <v>1655</v>
      </c>
      <c r="Z114" s="170" t="s">
        <v>1824</v>
      </c>
      <c r="AA114" s="170">
        <v>82036</v>
      </c>
    </row>
    <row r="115" spans="1:27" s="181" customFormat="1" ht="24.95" customHeight="1" x14ac:dyDescent="0.25">
      <c r="A115" s="85">
        <v>77</v>
      </c>
      <c r="B115" s="85" t="s">
        <v>1625</v>
      </c>
      <c r="C115" s="85" t="s">
        <v>1659</v>
      </c>
      <c r="D115" s="200" t="s">
        <v>1643</v>
      </c>
      <c r="E115" s="200" t="s">
        <v>1660</v>
      </c>
      <c r="F115" s="85" t="s">
        <v>38</v>
      </c>
      <c r="G115" s="180" t="s">
        <v>1619</v>
      </c>
      <c r="H115" s="180" t="s">
        <v>1620</v>
      </c>
      <c r="I115" s="85">
        <v>70131706</v>
      </c>
      <c r="J115" s="85" t="s">
        <v>1898</v>
      </c>
      <c r="K115" s="87">
        <v>42005</v>
      </c>
      <c r="L115" s="85">
        <v>10.5</v>
      </c>
      <c r="M115" s="85" t="s">
        <v>52</v>
      </c>
      <c r="N115" s="85" t="s">
        <v>305</v>
      </c>
      <c r="O115" s="85" t="s">
        <v>32</v>
      </c>
      <c r="P115" s="197">
        <v>41962200</v>
      </c>
      <c r="Q115" s="85" t="s">
        <v>32</v>
      </c>
      <c r="R115" s="85" t="s">
        <v>32</v>
      </c>
      <c r="S115" s="85" t="s">
        <v>1622</v>
      </c>
      <c r="T115" s="118">
        <v>3996400</v>
      </c>
      <c r="U115" s="168">
        <v>80010</v>
      </c>
      <c r="V115" s="168" t="s">
        <v>348</v>
      </c>
      <c r="W115" s="168" t="s">
        <v>348</v>
      </c>
      <c r="X115" s="168" t="s">
        <v>348</v>
      </c>
      <c r="Y115" s="173" t="s">
        <v>1697</v>
      </c>
      <c r="Z115" s="170" t="s">
        <v>1826</v>
      </c>
      <c r="AA115" s="170">
        <v>80003</v>
      </c>
    </row>
    <row r="116" spans="1:27" s="181" customFormat="1" ht="24.95" customHeight="1" x14ac:dyDescent="0.25">
      <c r="A116" s="85">
        <v>78</v>
      </c>
      <c r="B116" s="85" t="s">
        <v>1625</v>
      </c>
      <c r="C116" s="85" t="s">
        <v>1659</v>
      </c>
      <c r="D116" s="200" t="s">
        <v>1643</v>
      </c>
      <c r="E116" s="200" t="s">
        <v>1660</v>
      </c>
      <c r="F116" s="85" t="s">
        <v>38</v>
      </c>
      <c r="G116" s="180" t="s">
        <v>1619</v>
      </c>
      <c r="H116" s="180" t="s">
        <v>1620</v>
      </c>
      <c r="I116" s="85">
        <v>70131706</v>
      </c>
      <c r="J116" s="85" t="s">
        <v>1696</v>
      </c>
      <c r="K116" s="87">
        <v>42005</v>
      </c>
      <c r="L116" s="85">
        <v>10.5</v>
      </c>
      <c r="M116" s="85" t="s">
        <v>52</v>
      </c>
      <c r="N116" s="85" t="s">
        <v>305</v>
      </c>
      <c r="O116" s="85" t="s">
        <v>32</v>
      </c>
      <c r="P116" s="197">
        <v>41962200</v>
      </c>
      <c r="Q116" s="85" t="s">
        <v>32</v>
      </c>
      <c r="R116" s="85" t="s">
        <v>32</v>
      </c>
      <c r="S116" s="85" t="s">
        <v>1622</v>
      </c>
      <c r="T116" s="118">
        <v>3996400</v>
      </c>
      <c r="U116" s="168">
        <v>82042</v>
      </c>
      <c r="V116" s="218">
        <v>41983</v>
      </c>
      <c r="W116" s="218">
        <v>42009</v>
      </c>
      <c r="X116" s="168" t="s">
        <v>844</v>
      </c>
      <c r="Y116" s="173" t="s">
        <v>1697</v>
      </c>
      <c r="Z116" s="170" t="s">
        <v>1827</v>
      </c>
      <c r="AA116" s="170">
        <v>80004</v>
      </c>
    </row>
    <row r="117" spans="1:27" s="181" customFormat="1" ht="24.95" customHeight="1" x14ac:dyDescent="0.25">
      <c r="A117" s="85">
        <v>79</v>
      </c>
      <c r="B117" s="85" t="s">
        <v>1625</v>
      </c>
      <c r="C117" s="85" t="s">
        <v>1659</v>
      </c>
      <c r="D117" s="200" t="s">
        <v>1643</v>
      </c>
      <c r="E117" s="200" t="s">
        <v>1660</v>
      </c>
      <c r="F117" s="85" t="s">
        <v>38</v>
      </c>
      <c r="G117" s="180" t="s">
        <v>1619</v>
      </c>
      <c r="H117" s="180" t="s">
        <v>1620</v>
      </c>
      <c r="I117" s="85">
        <v>70131706</v>
      </c>
      <c r="J117" s="85" t="s">
        <v>1696</v>
      </c>
      <c r="K117" s="87">
        <v>42005</v>
      </c>
      <c r="L117" s="85">
        <v>10.5</v>
      </c>
      <c r="M117" s="85" t="s">
        <v>52</v>
      </c>
      <c r="N117" s="85" t="s">
        <v>305</v>
      </c>
      <c r="O117" s="85" t="s">
        <v>32</v>
      </c>
      <c r="P117" s="197">
        <v>41962200</v>
      </c>
      <c r="Q117" s="85" t="s">
        <v>32</v>
      </c>
      <c r="R117" s="85" t="s">
        <v>32</v>
      </c>
      <c r="S117" s="85" t="s">
        <v>1622</v>
      </c>
      <c r="T117" s="118">
        <v>3996400</v>
      </c>
      <c r="U117" s="168">
        <v>80000</v>
      </c>
      <c r="V117" s="218">
        <v>41983</v>
      </c>
      <c r="W117" s="218">
        <v>42009</v>
      </c>
      <c r="X117" s="168" t="s">
        <v>844</v>
      </c>
      <c r="Y117" s="173" t="s">
        <v>1697</v>
      </c>
      <c r="Z117" s="170" t="s">
        <v>1827</v>
      </c>
      <c r="AA117" s="170">
        <v>80005</v>
      </c>
    </row>
    <row r="118" spans="1:27" s="181" customFormat="1" ht="24.95" customHeight="1" x14ac:dyDescent="0.2">
      <c r="A118" s="85">
        <v>80</v>
      </c>
      <c r="B118" s="85" t="s">
        <v>1677</v>
      </c>
      <c r="C118" s="85" t="s">
        <v>1678</v>
      </c>
      <c r="D118" s="85" t="s">
        <v>1638</v>
      </c>
      <c r="E118" s="85" t="s">
        <v>1679</v>
      </c>
      <c r="F118" s="85" t="s">
        <v>427</v>
      </c>
      <c r="G118" s="180" t="s">
        <v>1939</v>
      </c>
      <c r="H118" s="180" t="s">
        <v>1940</v>
      </c>
      <c r="I118" s="85">
        <v>70131706</v>
      </c>
      <c r="J118" s="180" t="s">
        <v>1956</v>
      </c>
      <c r="K118" s="87">
        <v>42095</v>
      </c>
      <c r="L118" s="85">
        <v>3</v>
      </c>
      <c r="M118" s="85" t="s">
        <v>1547</v>
      </c>
      <c r="N118" s="85" t="s">
        <v>1943</v>
      </c>
      <c r="O118" s="85" t="s">
        <v>32</v>
      </c>
      <c r="P118" s="197">
        <v>400000000</v>
      </c>
      <c r="Q118" s="85" t="s">
        <v>32</v>
      </c>
      <c r="R118" s="85" t="s">
        <v>32</v>
      </c>
      <c r="S118" s="85" t="s">
        <v>1622</v>
      </c>
      <c r="T118" s="118">
        <v>133333333.333333</v>
      </c>
      <c r="U118" s="201" t="s">
        <v>348</v>
      </c>
      <c r="V118" s="201" t="s">
        <v>348</v>
      </c>
      <c r="W118" s="201" t="s">
        <v>348</v>
      </c>
      <c r="X118" s="201" t="s">
        <v>348</v>
      </c>
      <c r="Y118" s="169" t="s">
        <v>1697</v>
      </c>
      <c r="Z118" s="170" t="s">
        <v>1827</v>
      </c>
      <c r="AA118" s="170">
        <v>80006</v>
      </c>
    </row>
    <row r="119" spans="1:27" s="181" customFormat="1" ht="24.95" customHeight="1" x14ac:dyDescent="0.2">
      <c r="A119" s="85">
        <v>80</v>
      </c>
      <c r="B119" s="85" t="s">
        <v>1625</v>
      </c>
      <c r="C119" s="85" t="s">
        <v>1637</v>
      </c>
      <c r="D119" s="85" t="s">
        <v>1638</v>
      </c>
      <c r="E119" s="200" t="s">
        <v>1639</v>
      </c>
      <c r="F119" s="85" t="s">
        <v>427</v>
      </c>
      <c r="G119" s="85" t="s">
        <v>1939</v>
      </c>
      <c r="H119" s="85" t="s">
        <v>1940</v>
      </c>
      <c r="I119" s="85">
        <v>70131706</v>
      </c>
      <c r="J119" s="180" t="s">
        <v>1966</v>
      </c>
      <c r="K119" s="87">
        <v>42095</v>
      </c>
      <c r="L119" s="85">
        <v>9</v>
      </c>
      <c r="M119" s="85" t="s">
        <v>52</v>
      </c>
      <c r="N119" s="85" t="s">
        <v>305</v>
      </c>
      <c r="O119" s="85" t="s">
        <v>32</v>
      </c>
      <c r="P119" s="197">
        <v>312450000</v>
      </c>
      <c r="Q119" s="85" t="s">
        <v>32</v>
      </c>
      <c r="R119" s="85" t="s">
        <v>32</v>
      </c>
      <c r="S119" s="85" t="s">
        <v>1622</v>
      </c>
      <c r="T119" s="118">
        <v>34716666.666666701</v>
      </c>
      <c r="U119" s="201" t="s">
        <v>348</v>
      </c>
      <c r="V119" s="201" t="s">
        <v>348</v>
      </c>
      <c r="W119" s="201" t="s">
        <v>348</v>
      </c>
      <c r="X119" s="201" t="s">
        <v>348</v>
      </c>
      <c r="Y119" s="171" t="s">
        <v>1655</v>
      </c>
      <c r="Z119" s="172" t="s">
        <v>1829</v>
      </c>
      <c r="AA119" s="172">
        <v>82031</v>
      </c>
    </row>
    <row r="120" spans="1:27" s="68" customFormat="1" ht="24.95" customHeight="1" x14ac:dyDescent="0.25">
      <c r="A120" s="85">
        <v>80</v>
      </c>
      <c r="B120" s="85" t="s">
        <v>1677</v>
      </c>
      <c r="C120" s="85" t="s">
        <v>1678</v>
      </c>
      <c r="D120" s="85" t="s">
        <v>1638</v>
      </c>
      <c r="E120" s="85" t="s">
        <v>1679</v>
      </c>
      <c r="F120" s="85" t="s">
        <v>427</v>
      </c>
      <c r="G120" s="180" t="s">
        <v>1939</v>
      </c>
      <c r="H120" s="180" t="s">
        <v>1940</v>
      </c>
      <c r="I120" s="85">
        <v>70131706</v>
      </c>
      <c r="J120" s="180" t="s">
        <v>1966</v>
      </c>
      <c r="K120" s="87">
        <v>42095</v>
      </c>
      <c r="L120" s="85">
        <v>9</v>
      </c>
      <c r="M120" s="85" t="s">
        <v>52</v>
      </c>
      <c r="N120" s="85" t="s">
        <v>1943</v>
      </c>
      <c r="O120" s="85" t="s">
        <v>32</v>
      </c>
      <c r="P120" s="197">
        <v>339104000</v>
      </c>
      <c r="Q120" s="85" t="s">
        <v>32</v>
      </c>
      <c r="R120" s="85" t="s">
        <v>32</v>
      </c>
      <c r="S120" s="85" t="s">
        <v>1622</v>
      </c>
      <c r="T120" s="118">
        <v>37678222.222222202</v>
      </c>
      <c r="U120" s="201" t="s">
        <v>348</v>
      </c>
      <c r="V120" s="201" t="s">
        <v>348</v>
      </c>
      <c r="W120" s="201" t="s">
        <v>348</v>
      </c>
      <c r="X120" s="201" t="s">
        <v>348</v>
      </c>
      <c r="Y120" s="184" t="s">
        <v>1623</v>
      </c>
      <c r="Z120" s="172" t="s">
        <v>1830</v>
      </c>
      <c r="AA120" s="172">
        <v>82088</v>
      </c>
    </row>
    <row r="121" spans="1:27" s="68" customFormat="1" ht="24.95" customHeight="1" x14ac:dyDescent="0.25">
      <c r="A121" s="85">
        <v>81</v>
      </c>
      <c r="B121" s="85" t="s">
        <v>1625</v>
      </c>
      <c r="C121" s="85" t="s">
        <v>1637</v>
      </c>
      <c r="D121" s="85" t="s">
        <v>1638</v>
      </c>
      <c r="E121" s="200" t="s">
        <v>1639</v>
      </c>
      <c r="F121" s="85" t="s">
        <v>38</v>
      </c>
      <c r="G121" s="180" t="s">
        <v>1619</v>
      </c>
      <c r="H121" s="180" t="s">
        <v>1620</v>
      </c>
      <c r="I121" s="85">
        <v>70131706</v>
      </c>
      <c r="J121" s="85" t="s">
        <v>1640</v>
      </c>
      <c r="K121" s="87">
        <v>42005</v>
      </c>
      <c r="L121" s="85">
        <v>10.5</v>
      </c>
      <c r="M121" s="85" t="s">
        <v>52</v>
      </c>
      <c r="N121" s="85" t="s">
        <v>305</v>
      </c>
      <c r="O121" s="85" t="s">
        <v>32</v>
      </c>
      <c r="P121" s="197">
        <v>41962200</v>
      </c>
      <c r="Q121" s="85" t="s">
        <v>32</v>
      </c>
      <c r="R121" s="85" t="s">
        <v>32</v>
      </c>
      <c r="S121" s="85" t="s">
        <v>1622</v>
      </c>
      <c r="T121" s="118">
        <v>3996400</v>
      </c>
      <c r="U121" s="168">
        <v>82014</v>
      </c>
      <c r="V121" s="218">
        <v>41983</v>
      </c>
      <c r="W121" s="218">
        <v>42125</v>
      </c>
      <c r="X121" s="168" t="s">
        <v>1634</v>
      </c>
      <c r="Y121" s="169" t="s">
        <v>1623</v>
      </c>
      <c r="Z121" s="170" t="s">
        <v>1831</v>
      </c>
      <c r="AA121" s="170">
        <v>82089</v>
      </c>
    </row>
    <row r="122" spans="1:27" s="68" customFormat="1" ht="24.95" customHeight="1" x14ac:dyDescent="0.25">
      <c r="A122" s="85">
        <v>82</v>
      </c>
      <c r="B122" s="85" t="s">
        <v>1625</v>
      </c>
      <c r="C122" s="85" t="s">
        <v>1637</v>
      </c>
      <c r="D122" s="85" t="s">
        <v>1638</v>
      </c>
      <c r="E122" s="200" t="s">
        <v>1639</v>
      </c>
      <c r="F122" s="85" t="s">
        <v>38</v>
      </c>
      <c r="G122" s="180" t="s">
        <v>1619</v>
      </c>
      <c r="H122" s="180" t="s">
        <v>1620</v>
      </c>
      <c r="I122" s="85">
        <v>70131706</v>
      </c>
      <c r="J122" s="85" t="s">
        <v>1657</v>
      </c>
      <c r="K122" s="87">
        <v>42005</v>
      </c>
      <c r="L122" s="85">
        <v>10.5</v>
      </c>
      <c r="M122" s="85" t="s">
        <v>52</v>
      </c>
      <c r="N122" s="85" t="s">
        <v>305</v>
      </c>
      <c r="O122" s="85" t="s">
        <v>32</v>
      </c>
      <c r="P122" s="197">
        <v>16655100</v>
      </c>
      <c r="Q122" s="85" t="s">
        <v>32</v>
      </c>
      <c r="R122" s="85" t="s">
        <v>32</v>
      </c>
      <c r="S122" s="85" t="s">
        <v>1622</v>
      </c>
      <c r="T122" s="118">
        <v>1586200</v>
      </c>
      <c r="U122" s="168">
        <v>82002</v>
      </c>
      <c r="V122" s="218">
        <v>41991</v>
      </c>
      <c r="W122" s="168" t="s">
        <v>348</v>
      </c>
      <c r="X122" s="168" t="s">
        <v>348</v>
      </c>
      <c r="Y122" s="186" t="s">
        <v>1623</v>
      </c>
      <c r="Z122" s="175" t="s">
        <v>1832</v>
      </c>
      <c r="AA122" s="175">
        <v>82090</v>
      </c>
    </row>
    <row r="123" spans="1:27" s="68" customFormat="1" ht="24.95" customHeight="1" x14ac:dyDescent="0.25">
      <c r="A123" s="85">
        <v>83</v>
      </c>
      <c r="B123" s="85" t="s">
        <v>1625</v>
      </c>
      <c r="C123" s="85" t="s">
        <v>1637</v>
      </c>
      <c r="D123" s="85" t="s">
        <v>1638</v>
      </c>
      <c r="E123" s="200" t="s">
        <v>1639</v>
      </c>
      <c r="F123" s="85" t="s">
        <v>38</v>
      </c>
      <c r="G123" s="180" t="s">
        <v>1619</v>
      </c>
      <c r="H123" s="180" t="s">
        <v>1620</v>
      </c>
      <c r="I123" s="85">
        <v>70131706</v>
      </c>
      <c r="J123" s="85" t="s">
        <v>1773</v>
      </c>
      <c r="K123" s="87">
        <v>42005</v>
      </c>
      <c r="L123" s="85">
        <v>10.5</v>
      </c>
      <c r="M123" s="85" t="s">
        <v>52</v>
      </c>
      <c r="N123" s="85" t="s">
        <v>305</v>
      </c>
      <c r="O123" s="85" t="s">
        <v>32</v>
      </c>
      <c r="P123" s="197">
        <v>24766350</v>
      </c>
      <c r="Q123" s="85" t="s">
        <v>32</v>
      </c>
      <c r="R123" s="85" t="s">
        <v>32</v>
      </c>
      <c r="S123" s="85" t="s">
        <v>1622</v>
      </c>
      <c r="T123" s="118">
        <v>2358700</v>
      </c>
      <c r="U123" s="168">
        <v>82003</v>
      </c>
      <c r="V123" s="218">
        <v>41983</v>
      </c>
      <c r="W123" s="218">
        <v>42125</v>
      </c>
      <c r="X123" s="168" t="s">
        <v>1634</v>
      </c>
      <c r="Y123" s="169" t="s">
        <v>1623</v>
      </c>
      <c r="Z123" s="170" t="s">
        <v>1833</v>
      </c>
      <c r="AA123" s="170">
        <v>82121</v>
      </c>
    </row>
    <row r="124" spans="1:27" s="68" customFormat="1" ht="24.95" customHeight="1" x14ac:dyDescent="0.25">
      <c r="A124" s="85">
        <v>84</v>
      </c>
      <c r="B124" s="85" t="s">
        <v>1625</v>
      </c>
      <c r="C124" s="85" t="s">
        <v>1637</v>
      </c>
      <c r="D124" s="85" t="s">
        <v>1638</v>
      </c>
      <c r="E124" s="200" t="s">
        <v>1639</v>
      </c>
      <c r="F124" s="85" t="s">
        <v>38</v>
      </c>
      <c r="G124" s="180" t="s">
        <v>1619</v>
      </c>
      <c r="H124" s="180" t="s">
        <v>1620</v>
      </c>
      <c r="I124" s="85">
        <v>70131706</v>
      </c>
      <c r="J124" s="85" t="s">
        <v>1909</v>
      </c>
      <c r="K124" s="87">
        <v>42005</v>
      </c>
      <c r="L124" s="85">
        <v>10.5</v>
      </c>
      <c r="M124" s="85" t="s">
        <v>52</v>
      </c>
      <c r="N124" s="85" t="s">
        <v>305</v>
      </c>
      <c r="O124" s="85" t="s">
        <v>32</v>
      </c>
      <c r="P124" s="197">
        <v>24766350</v>
      </c>
      <c r="Q124" s="85" t="s">
        <v>32</v>
      </c>
      <c r="R124" s="85" t="s">
        <v>32</v>
      </c>
      <c r="S124" s="85" t="s">
        <v>1622</v>
      </c>
      <c r="T124" s="118">
        <v>2358700</v>
      </c>
      <c r="U124" s="168">
        <v>82009</v>
      </c>
      <c r="V124" s="218">
        <v>41983</v>
      </c>
      <c r="W124" s="218">
        <v>42125</v>
      </c>
      <c r="X124" s="168" t="s">
        <v>1634</v>
      </c>
      <c r="Y124" s="169" t="s">
        <v>1623</v>
      </c>
      <c r="Z124" s="170" t="s">
        <v>1834</v>
      </c>
      <c r="AA124" s="170">
        <v>82122</v>
      </c>
    </row>
    <row r="125" spans="1:27" s="68" customFormat="1" ht="24.95" customHeight="1" x14ac:dyDescent="0.25">
      <c r="A125" s="85">
        <v>85</v>
      </c>
      <c r="B125" s="85" t="s">
        <v>1666</v>
      </c>
      <c r="C125" s="85" t="s">
        <v>1715</v>
      </c>
      <c r="D125" s="200" t="s">
        <v>1643</v>
      </c>
      <c r="E125" s="200" t="s">
        <v>1716</v>
      </c>
      <c r="F125" s="85" t="s">
        <v>38</v>
      </c>
      <c r="G125" s="180" t="s">
        <v>1619</v>
      </c>
      <c r="H125" s="180" t="s">
        <v>1620</v>
      </c>
      <c r="I125" s="85">
        <v>70131706</v>
      </c>
      <c r="J125" s="180" t="s">
        <v>1796</v>
      </c>
      <c r="K125" s="87">
        <v>42005</v>
      </c>
      <c r="L125" s="85">
        <v>10.5</v>
      </c>
      <c r="M125" s="85" t="s">
        <v>52</v>
      </c>
      <c r="N125" s="85" t="s">
        <v>305</v>
      </c>
      <c r="O125" s="85" t="s">
        <v>32</v>
      </c>
      <c r="P125" s="197">
        <v>26412633</v>
      </c>
      <c r="Q125" s="85" t="s">
        <v>32</v>
      </c>
      <c r="R125" s="85" t="s">
        <v>32</v>
      </c>
      <c r="S125" s="85" t="s">
        <v>1622</v>
      </c>
      <c r="T125" s="118">
        <v>5047000</v>
      </c>
      <c r="U125" s="168">
        <v>82007</v>
      </c>
      <c r="V125" s="218">
        <v>42018</v>
      </c>
      <c r="W125" s="218">
        <v>42020</v>
      </c>
      <c r="X125" s="168" t="s">
        <v>1983</v>
      </c>
      <c r="Y125" s="169" t="s">
        <v>1623</v>
      </c>
      <c r="Z125" s="170" t="s">
        <v>1835</v>
      </c>
      <c r="AA125" s="170">
        <v>82083</v>
      </c>
    </row>
    <row r="126" spans="1:27" s="68" customFormat="1" ht="24.95" customHeight="1" x14ac:dyDescent="0.25">
      <c r="A126" s="85">
        <v>85</v>
      </c>
      <c r="B126" s="85" t="s">
        <v>1666</v>
      </c>
      <c r="C126" s="85" t="s">
        <v>1667</v>
      </c>
      <c r="D126" s="200" t="s">
        <v>1643</v>
      </c>
      <c r="E126" s="200" t="s">
        <v>1668</v>
      </c>
      <c r="F126" s="85" t="s">
        <v>38</v>
      </c>
      <c r="G126" s="180" t="s">
        <v>1619</v>
      </c>
      <c r="H126" s="180" t="s">
        <v>1620</v>
      </c>
      <c r="I126" s="85">
        <v>70131706</v>
      </c>
      <c r="J126" s="180" t="s">
        <v>1796</v>
      </c>
      <c r="K126" s="87">
        <v>42005</v>
      </c>
      <c r="L126" s="85">
        <v>10.5</v>
      </c>
      <c r="M126" s="85" t="s">
        <v>52</v>
      </c>
      <c r="N126" s="85" t="s">
        <v>305</v>
      </c>
      <c r="O126" s="85" t="s">
        <v>32</v>
      </c>
      <c r="P126" s="197">
        <v>26580867</v>
      </c>
      <c r="Q126" s="85" t="s">
        <v>32</v>
      </c>
      <c r="R126" s="85" t="s">
        <v>32</v>
      </c>
      <c r="S126" s="85" t="s">
        <v>1622</v>
      </c>
      <c r="T126" s="118">
        <v>5047000</v>
      </c>
      <c r="U126" s="168">
        <v>82007</v>
      </c>
      <c r="V126" s="218">
        <v>42018</v>
      </c>
      <c r="W126" s="218">
        <v>42020</v>
      </c>
      <c r="X126" s="168" t="s">
        <v>1982</v>
      </c>
      <c r="Y126" s="169" t="s">
        <v>1623</v>
      </c>
      <c r="Z126" s="170" t="s">
        <v>1836</v>
      </c>
      <c r="AA126" s="170">
        <v>82084</v>
      </c>
    </row>
    <row r="127" spans="1:27" s="68" customFormat="1" ht="24.95" customHeight="1" x14ac:dyDescent="0.25">
      <c r="A127" s="85">
        <v>86</v>
      </c>
      <c r="B127" s="85" t="s">
        <v>1666</v>
      </c>
      <c r="C127" s="85" t="s">
        <v>1715</v>
      </c>
      <c r="D127" s="200" t="s">
        <v>1643</v>
      </c>
      <c r="E127" s="200" t="s">
        <v>1716</v>
      </c>
      <c r="F127" s="85" t="s">
        <v>38</v>
      </c>
      <c r="G127" s="180" t="s">
        <v>1619</v>
      </c>
      <c r="H127" s="180" t="s">
        <v>1620</v>
      </c>
      <c r="I127" s="85">
        <v>70131706</v>
      </c>
      <c r="J127" s="180" t="s">
        <v>1717</v>
      </c>
      <c r="K127" s="87">
        <v>42005</v>
      </c>
      <c r="L127" s="85">
        <v>10.5</v>
      </c>
      <c r="M127" s="85" t="s">
        <v>52</v>
      </c>
      <c r="N127" s="85" t="s">
        <v>305</v>
      </c>
      <c r="O127" s="85" t="s">
        <v>32</v>
      </c>
      <c r="P127" s="197">
        <v>41962200</v>
      </c>
      <c r="Q127" s="85" t="s">
        <v>32</v>
      </c>
      <c r="R127" s="85" t="s">
        <v>32</v>
      </c>
      <c r="S127" s="85" t="s">
        <v>1622</v>
      </c>
      <c r="T127" s="118">
        <v>3996400</v>
      </c>
      <c r="U127" s="168">
        <v>82008</v>
      </c>
      <c r="V127" s="218">
        <v>41991</v>
      </c>
      <c r="W127" s="168" t="s">
        <v>348</v>
      </c>
      <c r="X127" s="168" t="s">
        <v>348</v>
      </c>
      <c r="Y127" s="169" t="s">
        <v>1623</v>
      </c>
      <c r="Z127" s="170" t="s">
        <v>1837</v>
      </c>
      <c r="AA127" s="170">
        <v>82085</v>
      </c>
    </row>
    <row r="128" spans="1:27" s="181" customFormat="1" ht="24.95" customHeight="1" x14ac:dyDescent="0.25">
      <c r="A128" s="85">
        <v>87</v>
      </c>
      <c r="B128" s="85" t="s">
        <v>1666</v>
      </c>
      <c r="C128" s="85" t="s">
        <v>1667</v>
      </c>
      <c r="D128" s="200" t="s">
        <v>1643</v>
      </c>
      <c r="E128" s="200" t="s">
        <v>1668</v>
      </c>
      <c r="F128" s="85" t="s">
        <v>38</v>
      </c>
      <c r="G128" s="180" t="s">
        <v>1619</v>
      </c>
      <c r="H128" s="180" t="s">
        <v>1620</v>
      </c>
      <c r="I128" s="85">
        <v>70131706</v>
      </c>
      <c r="J128" s="180" t="s">
        <v>1669</v>
      </c>
      <c r="K128" s="87">
        <v>42005</v>
      </c>
      <c r="L128" s="85">
        <v>10.5</v>
      </c>
      <c r="M128" s="85" t="s">
        <v>52</v>
      </c>
      <c r="N128" s="85" t="s">
        <v>305</v>
      </c>
      <c r="O128" s="85" t="s">
        <v>32</v>
      </c>
      <c r="P128" s="197">
        <v>24687727</v>
      </c>
      <c r="Q128" s="85" t="s">
        <v>32</v>
      </c>
      <c r="R128" s="85" t="s">
        <v>32</v>
      </c>
      <c r="S128" s="85" t="s">
        <v>1622</v>
      </c>
      <c r="T128" s="118">
        <v>2358700</v>
      </c>
      <c r="U128" s="168">
        <v>82010</v>
      </c>
      <c r="V128" s="218">
        <v>41991</v>
      </c>
      <c r="W128" s="218">
        <v>42020</v>
      </c>
      <c r="X128" s="168" t="s">
        <v>1984</v>
      </c>
      <c r="Y128" s="186" t="s">
        <v>1623</v>
      </c>
      <c r="Z128" s="175" t="s">
        <v>1838</v>
      </c>
      <c r="AA128" s="175">
        <v>82086</v>
      </c>
    </row>
    <row r="129" spans="1:27" s="181" customFormat="1" ht="24.95" customHeight="1" x14ac:dyDescent="0.25">
      <c r="A129" s="85">
        <v>88</v>
      </c>
      <c r="B129" s="85" t="s">
        <v>1666</v>
      </c>
      <c r="C129" s="85" t="s">
        <v>1667</v>
      </c>
      <c r="D129" s="200" t="s">
        <v>1643</v>
      </c>
      <c r="E129" s="200" t="s">
        <v>1668</v>
      </c>
      <c r="F129" s="85" t="s">
        <v>38</v>
      </c>
      <c r="G129" s="180" t="s">
        <v>1619</v>
      </c>
      <c r="H129" s="180" t="s">
        <v>1620</v>
      </c>
      <c r="I129" s="85">
        <v>70131706</v>
      </c>
      <c r="J129" s="180" t="s">
        <v>1892</v>
      </c>
      <c r="K129" s="87">
        <v>42005</v>
      </c>
      <c r="L129" s="85">
        <v>10.5</v>
      </c>
      <c r="M129" s="85" t="s">
        <v>52</v>
      </c>
      <c r="N129" s="85" t="s">
        <v>305</v>
      </c>
      <c r="O129" s="85" t="s">
        <v>32</v>
      </c>
      <c r="P129" s="197">
        <v>22819650</v>
      </c>
      <c r="Q129" s="85" t="s">
        <v>32</v>
      </c>
      <c r="R129" s="85" t="s">
        <v>32</v>
      </c>
      <c r="S129" s="85" t="s">
        <v>1622</v>
      </c>
      <c r="T129" s="118">
        <v>2173300</v>
      </c>
      <c r="U129" s="168">
        <v>82011</v>
      </c>
      <c r="V129" s="218">
        <v>41991</v>
      </c>
      <c r="W129" s="168" t="s">
        <v>348</v>
      </c>
      <c r="X129" s="168" t="s">
        <v>348</v>
      </c>
      <c r="Y129" s="169" t="s">
        <v>1623</v>
      </c>
      <c r="Z129" s="170" t="s">
        <v>1839</v>
      </c>
      <c r="AA129" s="170">
        <v>82087</v>
      </c>
    </row>
    <row r="130" spans="1:27" s="181" customFormat="1" ht="24.95" customHeight="1" x14ac:dyDescent="0.2">
      <c r="A130" s="85">
        <v>89</v>
      </c>
      <c r="B130" s="85" t="s">
        <v>1615</v>
      </c>
      <c r="C130" s="85" t="s">
        <v>1616</v>
      </c>
      <c r="D130" s="85" t="s">
        <v>1617</v>
      </c>
      <c r="E130" s="85" t="s">
        <v>1618</v>
      </c>
      <c r="F130" s="85" t="s">
        <v>427</v>
      </c>
      <c r="G130" s="180" t="s">
        <v>1939</v>
      </c>
      <c r="H130" s="180" t="s">
        <v>1940</v>
      </c>
      <c r="I130" s="85">
        <v>70131706</v>
      </c>
      <c r="J130" s="85" t="s">
        <v>1967</v>
      </c>
      <c r="K130" s="87">
        <v>42095</v>
      </c>
      <c r="L130" s="85">
        <v>6</v>
      </c>
      <c r="M130" s="85" t="s">
        <v>1950</v>
      </c>
      <c r="N130" s="85" t="s">
        <v>305</v>
      </c>
      <c r="O130" s="85" t="s">
        <v>32</v>
      </c>
      <c r="P130" s="197">
        <v>300000000</v>
      </c>
      <c r="Q130" s="85" t="s">
        <v>32</v>
      </c>
      <c r="R130" s="85" t="s">
        <v>32</v>
      </c>
      <c r="S130" s="85" t="s">
        <v>1622</v>
      </c>
      <c r="T130" s="118">
        <v>50000000</v>
      </c>
      <c r="U130" s="201" t="s">
        <v>348</v>
      </c>
      <c r="V130" s="201" t="s">
        <v>348</v>
      </c>
      <c r="W130" s="201" t="s">
        <v>348</v>
      </c>
      <c r="X130" s="201" t="s">
        <v>348</v>
      </c>
      <c r="Y130" s="169" t="s">
        <v>1684</v>
      </c>
      <c r="Z130" s="170" t="s">
        <v>1841</v>
      </c>
      <c r="AA130" s="170">
        <v>82073</v>
      </c>
    </row>
    <row r="131" spans="1:27" s="181" customFormat="1" ht="24.95" customHeight="1" x14ac:dyDescent="0.2">
      <c r="A131" s="85">
        <v>90</v>
      </c>
      <c r="B131" s="85" t="s">
        <v>1615</v>
      </c>
      <c r="C131" s="85" t="s">
        <v>1616</v>
      </c>
      <c r="D131" s="85" t="s">
        <v>1617</v>
      </c>
      <c r="E131" s="85" t="s">
        <v>1618</v>
      </c>
      <c r="F131" s="85" t="s">
        <v>239</v>
      </c>
      <c r="G131" s="180" t="s">
        <v>203</v>
      </c>
      <c r="H131" s="180" t="s">
        <v>1954</v>
      </c>
      <c r="I131" s="85">
        <v>70131706</v>
      </c>
      <c r="J131" s="85" t="s">
        <v>1968</v>
      </c>
      <c r="K131" s="87">
        <v>42036</v>
      </c>
      <c r="L131" s="85">
        <v>11.2</v>
      </c>
      <c r="M131" s="85" t="s">
        <v>208</v>
      </c>
      <c r="N131" s="85" t="s">
        <v>305</v>
      </c>
      <c r="O131" s="85" t="s">
        <v>32</v>
      </c>
      <c r="P131" s="197">
        <v>157336590</v>
      </c>
      <c r="Q131" s="85" t="s">
        <v>32</v>
      </c>
      <c r="R131" s="85" t="s">
        <v>32</v>
      </c>
      <c r="S131" s="85" t="s">
        <v>1622</v>
      </c>
      <c r="T131" s="206">
        <v>14047909.821428601</v>
      </c>
      <c r="U131" s="201" t="s">
        <v>348</v>
      </c>
      <c r="V131" s="201" t="s">
        <v>348</v>
      </c>
      <c r="W131" s="201" t="s">
        <v>348</v>
      </c>
      <c r="X131" s="201" t="s">
        <v>348</v>
      </c>
      <c r="Y131" s="169" t="s">
        <v>1623</v>
      </c>
      <c r="Z131" s="170" t="s">
        <v>1842</v>
      </c>
      <c r="AA131" s="170">
        <v>82094</v>
      </c>
    </row>
    <row r="132" spans="1:27" s="181" customFormat="1" ht="24.95" customHeight="1" x14ac:dyDescent="0.2">
      <c r="A132" s="85">
        <v>90</v>
      </c>
      <c r="B132" s="85" t="s">
        <v>1615</v>
      </c>
      <c r="C132" s="85" t="s">
        <v>1616</v>
      </c>
      <c r="D132" s="85" t="s">
        <v>1643</v>
      </c>
      <c r="E132" s="85" t="s">
        <v>1682</v>
      </c>
      <c r="F132" s="85" t="s">
        <v>239</v>
      </c>
      <c r="G132" s="180" t="s">
        <v>203</v>
      </c>
      <c r="H132" s="180" t="s">
        <v>1954</v>
      </c>
      <c r="I132" s="85">
        <v>70131706</v>
      </c>
      <c r="J132" s="85" t="s">
        <v>1968</v>
      </c>
      <c r="K132" s="87">
        <v>42036</v>
      </c>
      <c r="L132" s="85">
        <v>11.2</v>
      </c>
      <c r="M132" s="85" t="s">
        <v>208</v>
      </c>
      <c r="N132" s="85" t="s">
        <v>1943</v>
      </c>
      <c r="O132" s="85" t="s">
        <v>32</v>
      </c>
      <c r="P132" s="197">
        <v>1048566576</v>
      </c>
      <c r="Q132" s="85" t="s">
        <v>32</v>
      </c>
      <c r="R132" s="85" t="s">
        <v>32</v>
      </c>
      <c r="S132" s="85" t="s">
        <v>1622</v>
      </c>
      <c r="T132" s="118">
        <v>93622015.714285702</v>
      </c>
      <c r="U132" s="201" t="s">
        <v>348</v>
      </c>
      <c r="V132" s="201" t="s">
        <v>348</v>
      </c>
      <c r="W132" s="201" t="s">
        <v>348</v>
      </c>
      <c r="X132" s="201" t="s">
        <v>348</v>
      </c>
      <c r="Y132" s="169" t="s">
        <v>1623</v>
      </c>
      <c r="Z132" s="170" t="s">
        <v>1843</v>
      </c>
      <c r="AA132" s="170">
        <v>82103</v>
      </c>
    </row>
    <row r="133" spans="1:27" s="181" customFormat="1" ht="24.95" customHeight="1" x14ac:dyDescent="0.2">
      <c r="A133" s="85">
        <v>91</v>
      </c>
      <c r="B133" s="85" t="s">
        <v>1615</v>
      </c>
      <c r="C133" s="85" t="s">
        <v>1616</v>
      </c>
      <c r="D133" s="85" t="s">
        <v>1617</v>
      </c>
      <c r="E133" s="85" t="s">
        <v>1618</v>
      </c>
      <c r="F133" s="85" t="s">
        <v>239</v>
      </c>
      <c r="G133" s="180" t="s">
        <v>203</v>
      </c>
      <c r="H133" s="180" t="s">
        <v>1954</v>
      </c>
      <c r="I133" s="85">
        <v>70131706</v>
      </c>
      <c r="J133" s="85" t="s">
        <v>1969</v>
      </c>
      <c r="K133" s="87">
        <v>42064</v>
      </c>
      <c r="L133" s="85">
        <v>11</v>
      </c>
      <c r="M133" s="85" t="s">
        <v>208</v>
      </c>
      <c r="N133" s="85" t="s">
        <v>305</v>
      </c>
      <c r="O133" s="85" t="s">
        <v>32</v>
      </c>
      <c r="P133" s="197">
        <v>25000000</v>
      </c>
      <c r="Q133" s="85" t="s">
        <v>32</v>
      </c>
      <c r="R133" s="85" t="s">
        <v>32</v>
      </c>
      <c r="S133" s="85" t="s">
        <v>1622</v>
      </c>
      <c r="T133" s="118">
        <v>2272727.2727272701</v>
      </c>
      <c r="U133" s="201" t="s">
        <v>348</v>
      </c>
      <c r="V133" s="201" t="s">
        <v>348</v>
      </c>
      <c r="W133" s="201" t="s">
        <v>348</v>
      </c>
      <c r="X133" s="201" t="s">
        <v>348</v>
      </c>
      <c r="Y133" s="169" t="s">
        <v>1623</v>
      </c>
      <c r="Z133" s="170" t="s">
        <v>1844</v>
      </c>
      <c r="AA133" s="170">
        <v>82104</v>
      </c>
    </row>
    <row r="134" spans="1:27" s="181" customFormat="1" ht="24.95" customHeight="1" x14ac:dyDescent="0.2">
      <c r="A134" s="85">
        <v>91</v>
      </c>
      <c r="B134" s="85" t="s">
        <v>1615</v>
      </c>
      <c r="C134" s="85" t="s">
        <v>1616</v>
      </c>
      <c r="D134" s="85" t="s">
        <v>1643</v>
      </c>
      <c r="E134" s="85" t="s">
        <v>1682</v>
      </c>
      <c r="F134" s="85" t="s">
        <v>239</v>
      </c>
      <c r="G134" s="180" t="s">
        <v>203</v>
      </c>
      <c r="H134" s="180" t="s">
        <v>1954</v>
      </c>
      <c r="I134" s="85">
        <v>70131706</v>
      </c>
      <c r="J134" s="85" t="s">
        <v>1969</v>
      </c>
      <c r="K134" s="87">
        <v>42064</v>
      </c>
      <c r="L134" s="85">
        <v>11</v>
      </c>
      <c r="M134" s="85" t="s">
        <v>208</v>
      </c>
      <c r="N134" s="85" t="s">
        <v>305</v>
      </c>
      <c r="O134" s="85" t="s">
        <v>32</v>
      </c>
      <c r="P134" s="197">
        <v>67980000</v>
      </c>
      <c r="Q134" s="85" t="s">
        <v>32</v>
      </c>
      <c r="R134" s="85" t="s">
        <v>32</v>
      </c>
      <c r="S134" s="85" t="s">
        <v>1622</v>
      </c>
      <c r="T134" s="118">
        <v>6180000</v>
      </c>
      <c r="U134" s="201" t="s">
        <v>348</v>
      </c>
      <c r="V134" s="201" t="s">
        <v>348</v>
      </c>
      <c r="W134" s="201" t="s">
        <v>348</v>
      </c>
      <c r="X134" s="201" t="s">
        <v>348</v>
      </c>
      <c r="Y134" s="169" t="s">
        <v>1623</v>
      </c>
      <c r="Z134" s="170" t="s">
        <v>1845</v>
      </c>
      <c r="AA134" s="170">
        <v>82105</v>
      </c>
    </row>
    <row r="135" spans="1:27" s="181" customFormat="1" ht="24.95" customHeight="1" x14ac:dyDescent="0.2">
      <c r="A135" s="85">
        <v>92</v>
      </c>
      <c r="B135" s="85" t="s">
        <v>1615</v>
      </c>
      <c r="C135" s="85" t="s">
        <v>1616</v>
      </c>
      <c r="D135" s="85" t="s">
        <v>1617</v>
      </c>
      <c r="E135" s="85" t="s">
        <v>1618</v>
      </c>
      <c r="F135" s="85" t="s">
        <v>239</v>
      </c>
      <c r="G135" s="180" t="s">
        <v>203</v>
      </c>
      <c r="H135" s="180" t="s">
        <v>1954</v>
      </c>
      <c r="I135" s="85">
        <v>70131706</v>
      </c>
      <c r="J135" s="85" t="s">
        <v>1970</v>
      </c>
      <c r="K135" s="87">
        <v>42064</v>
      </c>
      <c r="L135" s="85">
        <v>2</v>
      </c>
      <c r="M135" s="85" t="s">
        <v>208</v>
      </c>
      <c r="N135" s="85" t="s">
        <v>305</v>
      </c>
      <c r="O135" s="85" t="s">
        <v>32</v>
      </c>
      <c r="P135" s="197">
        <v>1500000</v>
      </c>
      <c r="Q135" s="85" t="s">
        <v>32</v>
      </c>
      <c r="R135" s="85" t="s">
        <v>32</v>
      </c>
      <c r="S135" s="85" t="s">
        <v>1622</v>
      </c>
      <c r="T135" s="118">
        <v>1500000</v>
      </c>
      <c r="U135" s="201" t="s">
        <v>348</v>
      </c>
      <c r="V135" s="201" t="s">
        <v>348</v>
      </c>
      <c r="W135" s="201" t="s">
        <v>348</v>
      </c>
      <c r="X135" s="201" t="s">
        <v>348</v>
      </c>
      <c r="Y135" s="169" t="s">
        <v>1623</v>
      </c>
      <c r="Z135" s="170" t="s">
        <v>1846</v>
      </c>
      <c r="AA135" s="170">
        <v>82123</v>
      </c>
    </row>
    <row r="136" spans="1:27" s="181" customFormat="1" ht="24.95" customHeight="1" x14ac:dyDescent="0.2">
      <c r="A136" s="85">
        <v>92</v>
      </c>
      <c r="B136" s="85" t="s">
        <v>1615</v>
      </c>
      <c r="C136" s="85" t="s">
        <v>1616</v>
      </c>
      <c r="D136" s="85" t="s">
        <v>1643</v>
      </c>
      <c r="E136" s="85" t="s">
        <v>1682</v>
      </c>
      <c r="F136" s="85" t="s">
        <v>239</v>
      </c>
      <c r="G136" s="180" t="s">
        <v>203</v>
      </c>
      <c r="H136" s="180" t="s">
        <v>1954</v>
      </c>
      <c r="I136" s="85">
        <v>70131706</v>
      </c>
      <c r="J136" s="85" t="s">
        <v>1970</v>
      </c>
      <c r="K136" s="87">
        <v>42064</v>
      </c>
      <c r="L136" s="85">
        <v>2</v>
      </c>
      <c r="M136" s="85" t="s">
        <v>208</v>
      </c>
      <c r="N136" s="85" t="s">
        <v>305</v>
      </c>
      <c r="O136" s="85" t="s">
        <v>32</v>
      </c>
      <c r="P136" s="197">
        <v>6500000</v>
      </c>
      <c r="Q136" s="85" t="s">
        <v>32</v>
      </c>
      <c r="R136" s="85" t="s">
        <v>32</v>
      </c>
      <c r="S136" s="85" t="s">
        <v>1622</v>
      </c>
      <c r="T136" s="118">
        <v>3250000</v>
      </c>
      <c r="U136" s="201" t="s">
        <v>348</v>
      </c>
      <c r="V136" s="201" t="s">
        <v>348</v>
      </c>
      <c r="W136" s="201" t="s">
        <v>348</v>
      </c>
      <c r="X136" s="201" t="s">
        <v>348</v>
      </c>
      <c r="Y136" s="169" t="s">
        <v>1623</v>
      </c>
      <c r="Z136" s="170" t="s">
        <v>1847</v>
      </c>
      <c r="AA136" s="170">
        <v>82124</v>
      </c>
    </row>
    <row r="137" spans="1:27" s="181" customFormat="1" ht="24.95" customHeight="1" x14ac:dyDescent="0.2">
      <c r="A137" s="85">
        <v>92</v>
      </c>
      <c r="B137" s="85" t="s">
        <v>1615</v>
      </c>
      <c r="C137" s="85" t="s">
        <v>1616</v>
      </c>
      <c r="D137" s="200" t="s">
        <v>1643</v>
      </c>
      <c r="E137" s="85" t="s">
        <v>1644</v>
      </c>
      <c r="F137" s="85" t="s">
        <v>239</v>
      </c>
      <c r="G137" s="180" t="s">
        <v>203</v>
      </c>
      <c r="H137" s="180" t="s">
        <v>1954</v>
      </c>
      <c r="I137" s="85">
        <v>70131706</v>
      </c>
      <c r="J137" s="85" t="s">
        <v>1970</v>
      </c>
      <c r="K137" s="87">
        <v>42064</v>
      </c>
      <c r="L137" s="85">
        <v>2</v>
      </c>
      <c r="M137" s="85" t="s">
        <v>208</v>
      </c>
      <c r="N137" s="85" t="s">
        <v>305</v>
      </c>
      <c r="O137" s="85" t="s">
        <v>32</v>
      </c>
      <c r="P137" s="197">
        <v>6500000</v>
      </c>
      <c r="Q137" s="85" t="s">
        <v>32</v>
      </c>
      <c r="R137" s="85" t="s">
        <v>32</v>
      </c>
      <c r="S137" s="85" t="s">
        <v>1622</v>
      </c>
      <c r="T137" s="118">
        <v>3250000</v>
      </c>
      <c r="U137" s="201" t="s">
        <v>348</v>
      </c>
      <c r="V137" s="201" t="s">
        <v>348</v>
      </c>
      <c r="W137" s="201" t="s">
        <v>348</v>
      </c>
      <c r="X137" s="201" t="s">
        <v>348</v>
      </c>
      <c r="Y137" s="169" t="s">
        <v>1623</v>
      </c>
      <c r="Z137" s="170" t="s">
        <v>1848</v>
      </c>
      <c r="AA137" s="170">
        <v>82095</v>
      </c>
    </row>
    <row r="138" spans="1:27" s="181" customFormat="1" ht="24.95" customHeight="1" x14ac:dyDescent="0.2">
      <c r="A138" s="85">
        <v>93</v>
      </c>
      <c r="B138" s="85" t="s">
        <v>1615</v>
      </c>
      <c r="C138" s="85" t="s">
        <v>1616</v>
      </c>
      <c r="D138" s="85" t="s">
        <v>1617</v>
      </c>
      <c r="E138" s="85" t="s">
        <v>1618</v>
      </c>
      <c r="F138" s="85" t="s">
        <v>239</v>
      </c>
      <c r="G138" s="180" t="s">
        <v>203</v>
      </c>
      <c r="H138" s="180" t="s">
        <v>1954</v>
      </c>
      <c r="I138" s="85">
        <v>70131706</v>
      </c>
      <c r="J138" s="85" t="s">
        <v>1971</v>
      </c>
      <c r="K138" s="87">
        <v>42156</v>
      </c>
      <c r="L138" s="85">
        <v>4</v>
      </c>
      <c r="M138" s="85" t="s">
        <v>208</v>
      </c>
      <c r="N138" s="85" t="s">
        <v>305</v>
      </c>
      <c r="O138" s="85" t="s">
        <v>32</v>
      </c>
      <c r="P138" s="197">
        <v>10000000</v>
      </c>
      <c r="Q138" s="85" t="s">
        <v>32</v>
      </c>
      <c r="R138" s="85" t="s">
        <v>32</v>
      </c>
      <c r="S138" s="85" t="s">
        <v>1622</v>
      </c>
      <c r="T138" s="118">
        <v>10000000</v>
      </c>
      <c r="U138" s="201" t="s">
        <v>348</v>
      </c>
      <c r="V138" s="201" t="s">
        <v>348</v>
      </c>
      <c r="W138" s="201" t="s">
        <v>348</v>
      </c>
      <c r="X138" s="201" t="s">
        <v>348</v>
      </c>
      <c r="Y138" s="169" t="s">
        <v>1623</v>
      </c>
      <c r="Z138" s="170" t="s">
        <v>1849</v>
      </c>
      <c r="AA138" s="170">
        <v>82096</v>
      </c>
    </row>
    <row r="139" spans="1:27" s="181" customFormat="1" ht="24.95" customHeight="1" x14ac:dyDescent="0.2">
      <c r="A139" s="85">
        <v>93</v>
      </c>
      <c r="B139" s="85" t="s">
        <v>1615</v>
      </c>
      <c r="C139" s="85" t="s">
        <v>1616</v>
      </c>
      <c r="D139" s="85" t="s">
        <v>1643</v>
      </c>
      <c r="E139" s="85" t="s">
        <v>1682</v>
      </c>
      <c r="F139" s="85" t="s">
        <v>239</v>
      </c>
      <c r="G139" s="180" t="s">
        <v>203</v>
      </c>
      <c r="H139" s="180" t="s">
        <v>1954</v>
      </c>
      <c r="I139" s="85">
        <v>70131706</v>
      </c>
      <c r="J139" s="85" t="s">
        <v>1971</v>
      </c>
      <c r="K139" s="87">
        <v>42156</v>
      </c>
      <c r="L139" s="85">
        <v>11</v>
      </c>
      <c r="M139" s="85" t="s">
        <v>208</v>
      </c>
      <c r="N139" s="85" t="s">
        <v>305</v>
      </c>
      <c r="O139" s="85" t="s">
        <v>32</v>
      </c>
      <c r="P139" s="197">
        <v>25000000</v>
      </c>
      <c r="Q139" s="85" t="s">
        <v>32</v>
      </c>
      <c r="R139" s="85" t="s">
        <v>32</v>
      </c>
      <c r="S139" s="85" t="s">
        <v>1622</v>
      </c>
      <c r="T139" s="118">
        <v>2272727.2727272701</v>
      </c>
      <c r="U139" s="201" t="s">
        <v>348</v>
      </c>
      <c r="V139" s="201" t="s">
        <v>348</v>
      </c>
      <c r="W139" s="201" t="s">
        <v>348</v>
      </c>
      <c r="X139" s="201" t="s">
        <v>348</v>
      </c>
      <c r="Y139" s="169" t="s">
        <v>1623</v>
      </c>
      <c r="Z139" s="170" t="s">
        <v>1850</v>
      </c>
      <c r="AA139" s="170">
        <v>82097</v>
      </c>
    </row>
    <row r="140" spans="1:27" s="181" customFormat="1" ht="24.95" customHeight="1" x14ac:dyDescent="0.25">
      <c r="A140" s="85">
        <v>94</v>
      </c>
      <c r="B140" s="85" t="s">
        <v>1615</v>
      </c>
      <c r="C140" s="85" t="s">
        <v>1616</v>
      </c>
      <c r="D140" s="85" t="s">
        <v>1617</v>
      </c>
      <c r="E140" s="85" t="s">
        <v>1618</v>
      </c>
      <c r="F140" s="85" t="s">
        <v>38</v>
      </c>
      <c r="G140" s="180" t="s">
        <v>1619</v>
      </c>
      <c r="H140" s="180" t="s">
        <v>1620</v>
      </c>
      <c r="I140" s="85">
        <v>70131706</v>
      </c>
      <c r="J140" s="85" t="s">
        <v>1790</v>
      </c>
      <c r="K140" s="87">
        <v>42005</v>
      </c>
      <c r="L140" s="85">
        <v>10.5</v>
      </c>
      <c r="M140" s="85" t="s">
        <v>52</v>
      </c>
      <c r="N140" s="85" t="s">
        <v>305</v>
      </c>
      <c r="O140" s="85" t="s">
        <v>32</v>
      </c>
      <c r="P140" s="197">
        <v>39964000</v>
      </c>
      <c r="Q140" s="85" t="s">
        <v>32</v>
      </c>
      <c r="R140" s="85" t="s">
        <v>32</v>
      </c>
      <c r="S140" s="85" t="s">
        <v>1622</v>
      </c>
      <c r="T140" s="118">
        <v>3996400</v>
      </c>
      <c r="U140" s="168">
        <v>82051</v>
      </c>
      <c r="V140" s="168" t="s">
        <v>348</v>
      </c>
      <c r="W140" s="168" t="s">
        <v>348</v>
      </c>
      <c r="X140" s="168" t="s">
        <v>348</v>
      </c>
      <c r="Y140" s="169" t="s">
        <v>1623</v>
      </c>
      <c r="Z140" s="170" t="s">
        <v>1851</v>
      </c>
      <c r="AA140" s="170">
        <v>82098</v>
      </c>
    </row>
    <row r="141" spans="1:27" s="181" customFormat="1" ht="24.95" customHeight="1" x14ac:dyDescent="0.25">
      <c r="A141" s="85">
        <v>95</v>
      </c>
      <c r="B141" s="85" t="s">
        <v>1615</v>
      </c>
      <c r="C141" s="85" t="s">
        <v>1616</v>
      </c>
      <c r="D141" s="85" t="s">
        <v>1643</v>
      </c>
      <c r="E141" s="85" t="s">
        <v>1682</v>
      </c>
      <c r="F141" s="85" t="s">
        <v>38</v>
      </c>
      <c r="G141" s="180" t="s">
        <v>1619</v>
      </c>
      <c r="H141" s="180" t="s">
        <v>1620</v>
      </c>
      <c r="I141" s="85">
        <v>70131706</v>
      </c>
      <c r="J141" s="180" t="s">
        <v>1784</v>
      </c>
      <c r="K141" s="87">
        <v>42005</v>
      </c>
      <c r="L141" s="85">
        <v>10.5</v>
      </c>
      <c r="M141" s="85" t="s">
        <v>52</v>
      </c>
      <c r="N141" s="85" t="s">
        <v>305</v>
      </c>
      <c r="O141" s="85" t="s">
        <v>32</v>
      </c>
      <c r="P141" s="197">
        <v>36446550</v>
      </c>
      <c r="Q141" s="85" t="s">
        <v>32</v>
      </c>
      <c r="R141" s="85" t="s">
        <v>32</v>
      </c>
      <c r="S141" s="85" t="s">
        <v>1622</v>
      </c>
      <c r="T141" s="118">
        <v>3471100</v>
      </c>
      <c r="U141" s="168">
        <v>82072</v>
      </c>
      <c r="V141" s="218">
        <v>41983</v>
      </c>
      <c r="W141" s="218">
        <v>42009</v>
      </c>
      <c r="X141" s="168" t="s">
        <v>1634</v>
      </c>
      <c r="Y141" s="169" t="s">
        <v>1623</v>
      </c>
      <c r="Z141" s="170" t="s">
        <v>1852</v>
      </c>
      <c r="AA141" s="170">
        <v>82099</v>
      </c>
    </row>
    <row r="142" spans="1:27" s="181" customFormat="1" ht="24.95" customHeight="1" x14ac:dyDescent="0.25">
      <c r="A142" s="85">
        <v>96</v>
      </c>
      <c r="B142" s="85" t="s">
        <v>1625</v>
      </c>
      <c r="C142" s="85" t="s">
        <v>1737</v>
      </c>
      <c r="D142" s="85" t="s">
        <v>1617</v>
      </c>
      <c r="E142" s="200" t="s">
        <v>1738</v>
      </c>
      <c r="F142" s="85" t="s">
        <v>38</v>
      </c>
      <c r="G142" s="180" t="s">
        <v>1619</v>
      </c>
      <c r="H142" s="180" t="s">
        <v>1620</v>
      </c>
      <c r="I142" s="85">
        <v>70131706</v>
      </c>
      <c r="J142" s="85" t="s">
        <v>1888</v>
      </c>
      <c r="K142" s="87">
        <v>42005</v>
      </c>
      <c r="L142" s="85">
        <v>10.5</v>
      </c>
      <c r="M142" s="85" t="s">
        <v>52</v>
      </c>
      <c r="N142" s="85" t="s">
        <v>305</v>
      </c>
      <c r="O142" s="85" t="s">
        <v>32</v>
      </c>
      <c r="P142" s="197">
        <v>41962200</v>
      </c>
      <c r="Q142" s="85" t="s">
        <v>32</v>
      </c>
      <c r="R142" s="85" t="s">
        <v>32</v>
      </c>
      <c r="S142" s="85" t="s">
        <v>1622</v>
      </c>
      <c r="T142" s="118">
        <v>3996400</v>
      </c>
      <c r="U142" s="168">
        <v>82053</v>
      </c>
      <c r="V142" s="168" t="s">
        <v>348</v>
      </c>
      <c r="W142" s="168" t="s">
        <v>348</v>
      </c>
      <c r="X142" s="168" t="s">
        <v>348</v>
      </c>
      <c r="Y142" s="169" t="s">
        <v>1623</v>
      </c>
      <c r="Z142" s="170" t="s">
        <v>1853</v>
      </c>
      <c r="AA142" s="170">
        <v>82100</v>
      </c>
    </row>
    <row r="143" spans="1:27" s="181" customFormat="1" ht="24.95" customHeight="1" x14ac:dyDescent="0.25">
      <c r="A143" s="85">
        <v>97</v>
      </c>
      <c r="B143" s="85" t="s">
        <v>1615</v>
      </c>
      <c r="C143" s="85" t="s">
        <v>1616</v>
      </c>
      <c r="D143" s="85" t="s">
        <v>1643</v>
      </c>
      <c r="E143" s="85" t="s">
        <v>1682</v>
      </c>
      <c r="F143" s="85" t="s">
        <v>38</v>
      </c>
      <c r="G143" s="180" t="s">
        <v>1619</v>
      </c>
      <c r="H143" s="180" t="s">
        <v>1620</v>
      </c>
      <c r="I143" s="85">
        <v>70131706</v>
      </c>
      <c r="J143" s="85" t="s">
        <v>1710</v>
      </c>
      <c r="K143" s="87">
        <v>42005</v>
      </c>
      <c r="L143" s="85">
        <v>10.5</v>
      </c>
      <c r="M143" s="85" t="s">
        <v>52</v>
      </c>
      <c r="N143" s="85" t="s">
        <v>305</v>
      </c>
      <c r="O143" s="85" t="s">
        <v>32</v>
      </c>
      <c r="P143" s="197">
        <v>16655100</v>
      </c>
      <c r="Q143" s="85" t="s">
        <v>32</v>
      </c>
      <c r="R143" s="85" t="s">
        <v>32</v>
      </c>
      <c r="S143" s="85" t="s">
        <v>1622</v>
      </c>
      <c r="T143" s="118">
        <v>1586200</v>
      </c>
      <c r="U143" s="168">
        <v>82069</v>
      </c>
      <c r="V143" s="218">
        <v>41983</v>
      </c>
      <c r="W143" s="218">
        <v>42009</v>
      </c>
      <c r="X143" s="168" t="s">
        <v>1634</v>
      </c>
      <c r="Y143" s="169" t="s">
        <v>1623</v>
      </c>
      <c r="Z143" s="170" t="s">
        <v>1854</v>
      </c>
      <c r="AA143" s="170">
        <v>82101</v>
      </c>
    </row>
    <row r="144" spans="1:27" s="181" customFormat="1" ht="24.95" customHeight="1" x14ac:dyDescent="0.25">
      <c r="A144" s="85">
        <v>98</v>
      </c>
      <c r="B144" s="85" t="s">
        <v>1625</v>
      </c>
      <c r="C144" s="85" t="s">
        <v>1737</v>
      </c>
      <c r="D144" s="85" t="s">
        <v>1617</v>
      </c>
      <c r="E144" s="180" t="s">
        <v>1738</v>
      </c>
      <c r="F144" s="85" t="s">
        <v>38</v>
      </c>
      <c r="G144" s="180" t="s">
        <v>1619</v>
      </c>
      <c r="H144" s="180" t="s">
        <v>1620</v>
      </c>
      <c r="I144" s="85">
        <v>70131706</v>
      </c>
      <c r="J144" s="85" t="s">
        <v>1756</v>
      </c>
      <c r="K144" s="87">
        <v>42005</v>
      </c>
      <c r="L144" s="85">
        <v>10.5</v>
      </c>
      <c r="M144" s="85" t="s">
        <v>52</v>
      </c>
      <c r="N144" s="85" t="s">
        <v>305</v>
      </c>
      <c r="O144" s="85" t="s">
        <v>32</v>
      </c>
      <c r="P144" s="197">
        <v>47477850</v>
      </c>
      <c r="Q144" s="85" t="s">
        <v>32</v>
      </c>
      <c r="R144" s="85" t="s">
        <v>32</v>
      </c>
      <c r="S144" s="85" t="s">
        <v>1622</v>
      </c>
      <c r="T144" s="118">
        <v>4521700</v>
      </c>
      <c r="U144" s="168">
        <v>82048</v>
      </c>
      <c r="V144" s="218">
        <v>41983</v>
      </c>
      <c r="W144" s="218">
        <v>42009</v>
      </c>
      <c r="X144" s="168" t="s">
        <v>1634</v>
      </c>
      <c r="Y144" s="169" t="s">
        <v>1623</v>
      </c>
      <c r="Z144" s="170" t="s">
        <v>1855</v>
      </c>
      <c r="AA144" s="170">
        <v>82102</v>
      </c>
    </row>
    <row r="145" spans="1:27" s="181" customFormat="1" ht="24.95" customHeight="1" x14ac:dyDescent="0.25">
      <c r="A145" s="85">
        <v>99</v>
      </c>
      <c r="B145" s="85" t="s">
        <v>1615</v>
      </c>
      <c r="C145" s="85" t="s">
        <v>1616</v>
      </c>
      <c r="D145" s="200" t="s">
        <v>1643</v>
      </c>
      <c r="E145" s="85" t="s">
        <v>1682</v>
      </c>
      <c r="F145" s="85" t="s">
        <v>38</v>
      </c>
      <c r="G145" s="180" t="s">
        <v>1619</v>
      </c>
      <c r="H145" s="180" t="s">
        <v>1620</v>
      </c>
      <c r="I145" s="85">
        <v>70131706</v>
      </c>
      <c r="J145" s="85" t="s">
        <v>1694</v>
      </c>
      <c r="K145" s="87">
        <v>42005</v>
      </c>
      <c r="L145" s="85">
        <v>10.5</v>
      </c>
      <c r="M145" s="85" t="s">
        <v>52</v>
      </c>
      <c r="N145" s="85" t="s">
        <v>305</v>
      </c>
      <c r="O145" s="85" t="s">
        <v>32</v>
      </c>
      <c r="P145" s="197">
        <v>36446550</v>
      </c>
      <c r="Q145" s="85" t="s">
        <v>32</v>
      </c>
      <c r="R145" s="85" t="s">
        <v>32</v>
      </c>
      <c r="S145" s="85" t="s">
        <v>1622</v>
      </c>
      <c r="T145" s="118">
        <v>3471100</v>
      </c>
      <c r="U145" s="168">
        <v>82068</v>
      </c>
      <c r="V145" s="218">
        <v>42023</v>
      </c>
      <c r="W145" s="218">
        <v>42024</v>
      </c>
      <c r="X145" s="168" t="s">
        <v>844</v>
      </c>
      <c r="Y145" s="169" t="s">
        <v>1623</v>
      </c>
      <c r="Z145" s="170" t="s">
        <v>1856</v>
      </c>
      <c r="AA145" s="170">
        <v>82106</v>
      </c>
    </row>
    <row r="146" spans="1:27" s="181" customFormat="1" ht="24.95" customHeight="1" x14ac:dyDescent="0.25">
      <c r="A146" s="85">
        <v>100</v>
      </c>
      <c r="B146" s="85" t="s">
        <v>1615</v>
      </c>
      <c r="C146" s="85" t="s">
        <v>1616</v>
      </c>
      <c r="D146" s="85" t="s">
        <v>1617</v>
      </c>
      <c r="E146" s="85" t="s">
        <v>1618</v>
      </c>
      <c r="F146" s="85" t="s">
        <v>38</v>
      </c>
      <c r="G146" s="180" t="s">
        <v>1619</v>
      </c>
      <c r="H146" s="180" t="s">
        <v>1620</v>
      </c>
      <c r="I146" s="85">
        <v>70131706</v>
      </c>
      <c r="J146" s="85" t="s">
        <v>1821</v>
      </c>
      <c r="K146" s="87">
        <v>42005</v>
      </c>
      <c r="L146" s="85">
        <v>10.5</v>
      </c>
      <c r="M146" s="85" t="s">
        <v>52</v>
      </c>
      <c r="N146" s="85" t="s">
        <v>305</v>
      </c>
      <c r="O146" s="85" t="s">
        <v>32</v>
      </c>
      <c r="P146" s="197">
        <v>41962200</v>
      </c>
      <c r="Q146" s="85" t="s">
        <v>32</v>
      </c>
      <c r="R146" s="85" t="s">
        <v>32</v>
      </c>
      <c r="S146" s="85" t="s">
        <v>1622</v>
      </c>
      <c r="T146" s="118">
        <v>3996400</v>
      </c>
      <c r="U146" s="168">
        <v>82077</v>
      </c>
      <c r="V146" s="218">
        <v>41983</v>
      </c>
      <c r="W146" s="218">
        <v>42009</v>
      </c>
      <c r="X146" s="168" t="s">
        <v>1634</v>
      </c>
      <c r="Y146" s="169" t="s">
        <v>1623</v>
      </c>
      <c r="Z146" s="170" t="s">
        <v>1857</v>
      </c>
      <c r="AA146" s="170">
        <v>82115</v>
      </c>
    </row>
    <row r="147" spans="1:27" s="181" customFormat="1" ht="24.95" customHeight="1" x14ac:dyDescent="0.25">
      <c r="A147" s="85">
        <v>101</v>
      </c>
      <c r="B147" s="85" t="s">
        <v>1615</v>
      </c>
      <c r="C147" s="85" t="s">
        <v>1616</v>
      </c>
      <c r="D147" s="85" t="s">
        <v>1617</v>
      </c>
      <c r="E147" s="85" t="s">
        <v>1618</v>
      </c>
      <c r="F147" s="85" t="s">
        <v>38</v>
      </c>
      <c r="G147" s="180" t="s">
        <v>1619</v>
      </c>
      <c r="H147" s="180" t="s">
        <v>1620</v>
      </c>
      <c r="I147" s="85">
        <v>70131706</v>
      </c>
      <c r="J147" s="85" t="s">
        <v>1675</v>
      </c>
      <c r="K147" s="87">
        <v>42005</v>
      </c>
      <c r="L147" s="85">
        <v>10.5</v>
      </c>
      <c r="M147" s="85" t="s">
        <v>52</v>
      </c>
      <c r="N147" s="85" t="s">
        <v>305</v>
      </c>
      <c r="O147" s="85" t="s">
        <v>32</v>
      </c>
      <c r="P147" s="197">
        <v>41962200</v>
      </c>
      <c r="Q147" s="85" t="s">
        <v>32</v>
      </c>
      <c r="R147" s="85" t="s">
        <v>32</v>
      </c>
      <c r="S147" s="85" t="s">
        <v>1622</v>
      </c>
      <c r="T147" s="118">
        <v>3996400</v>
      </c>
      <c r="U147" s="168">
        <v>82078</v>
      </c>
      <c r="V147" s="218">
        <v>42023</v>
      </c>
      <c r="W147" s="218">
        <v>42026</v>
      </c>
      <c r="X147" s="168" t="s">
        <v>844</v>
      </c>
      <c r="Y147" s="169" t="s">
        <v>1623</v>
      </c>
      <c r="Z147" s="170" t="s">
        <v>1858</v>
      </c>
      <c r="AA147" s="170">
        <v>82116</v>
      </c>
    </row>
    <row r="148" spans="1:27" s="181" customFormat="1" ht="24.95" customHeight="1" x14ac:dyDescent="0.25">
      <c r="A148" s="85">
        <v>102</v>
      </c>
      <c r="B148" s="85" t="s">
        <v>1615</v>
      </c>
      <c r="C148" s="85" t="s">
        <v>1616</v>
      </c>
      <c r="D148" s="85" t="s">
        <v>1617</v>
      </c>
      <c r="E148" s="85" t="s">
        <v>1618</v>
      </c>
      <c r="F148" s="85" t="s">
        <v>38</v>
      </c>
      <c r="G148" s="180" t="s">
        <v>1619</v>
      </c>
      <c r="H148" s="180" t="s">
        <v>1620</v>
      </c>
      <c r="I148" s="85">
        <v>70131706</v>
      </c>
      <c r="J148" s="85" t="s">
        <v>1675</v>
      </c>
      <c r="K148" s="87">
        <v>42005</v>
      </c>
      <c r="L148" s="85">
        <v>10.5</v>
      </c>
      <c r="M148" s="85" t="s">
        <v>52</v>
      </c>
      <c r="N148" s="85" t="s">
        <v>305</v>
      </c>
      <c r="O148" s="85" t="s">
        <v>32</v>
      </c>
      <c r="P148" s="197">
        <v>24766350</v>
      </c>
      <c r="Q148" s="85" t="s">
        <v>32</v>
      </c>
      <c r="R148" s="85" t="s">
        <v>32</v>
      </c>
      <c r="S148" s="85" t="s">
        <v>1622</v>
      </c>
      <c r="T148" s="118">
        <v>2358700</v>
      </c>
      <c r="U148" s="168">
        <v>82091</v>
      </c>
      <c r="V148" s="218">
        <v>42010</v>
      </c>
      <c r="W148" s="218">
        <v>42012</v>
      </c>
      <c r="X148" s="168" t="s">
        <v>844</v>
      </c>
      <c r="Y148" s="169" t="s">
        <v>1623</v>
      </c>
      <c r="Z148" s="170" t="s">
        <v>1859</v>
      </c>
      <c r="AA148" s="170">
        <v>82117</v>
      </c>
    </row>
    <row r="149" spans="1:27" s="181" customFormat="1" ht="24.95" customHeight="1" x14ac:dyDescent="0.25">
      <c r="A149" s="85">
        <v>103</v>
      </c>
      <c r="B149" s="85" t="s">
        <v>1615</v>
      </c>
      <c r="C149" s="85" t="s">
        <v>1616</v>
      </c>
      <c r="D149" s="85" t="s">
        <v>1617</v>
      </c>
      <c r="E149" s="85" t="s">
        <v>1618</v>
      </c>
      <c r="F149" s="85" t="s">
        <v>38</v>
      </c>
      <c r="G149" s="180" t="s">
        <v>1619</v>
      </c>
      <c r="H149" s="180" t="s">
        <v>1620</v>
      </c>
      <c r="I149" s="85">
        <v>70131706</v>
      </c>
      <c r="J149" s="85" t="s">
        <v>1675</v>
      </c>
      <c r="K149" s="87">
        <v>42005</v>
      </c>
      <c r="L149" s="85">
        <v>12</v>
      </c>
      <c r="M149" s="85" t="s">
        <v>52</v>
      </c>
      <c r="N149" s="85" t="s">
        <v>305</v>
      </c>
      <c r="O149" s="85" t="s">
        <v>32</v>
      </c>
      <c r="P149" s="197">
        <v>41653200</v>
      </c>
      <c r="Q149" s="85" t="s">
        <v>32</v>
      </c>
      <c r="R149" s="85" t="s">
        <v>32</v>
      </c>
      <c r="S149" s="85" t="s">
        <v>1622</v>
      </c>
      <c r="T149" s="118">
        <v>3471100</v>
      </c>
      <c r="U149" s="168">
        <v>82092</v>
      </c>
      <c r="V149" s="168" t="s">
        <v>348</v>
      </c>
      <c r="W149" s="168" t="s">
        <v>348</v>
      </c>
      <c r="X149" s="168" t="s">
        <v>348</v>
      </c>
      <c r="Y149" s="169" t="s">
        <v>1623</v>
      </c>
      <c r="Z149" s="170" t="s">
        <v>1860</v>
      </c>
      <c r="AA149" s="170">
        <v>82125</v>
      </c>
    </row>
    <row r="150" spans="1:27" s="181" customFormat="1" ht="24.95" customHeight="1" x14ac:dyDescent="0.25">
      <c r="A150" s="85">
        <v>104</v>
      </c>
      <c r="B150" s="85" t="s">
        <v>1615</v>
      </c>
      <c r="C150" s="85" t="s">
        <v>1616</v>
      </c>
      <c r="D150" s="85" t="s">
        <v>1617</v>
      </c>
      <c r="E150" s="85" t="s">
        <v>1618</v>
      </c>
      <c r="F150" s="85" t="s">
        <v>38</v>
      </c>
      <c r="G150" s="180" t="s">
        <v>1619</v>
      </c>
      <c r="H150" s="180" t="s">
        <v>1620</v>
      </c>
      <c r="I150" s="85">
        <v>70131706</v>
      </c>
      <c r="J150" s="85" t="s">
        <v>1675</v>
      </c>
      <c r="K150" s="87">
        <v>42005</v>
      </c>
      <c r="L150" s="85">
        <v>10.5</v>
      </c>
      <c r="M150" s="85" t="s">
        <v>52</v>
      </c>
      <c r="N150" s="85" t="s">
        <v>305</v>
      </c>
      <c r="O150" s="85" t="s">
        <v>32</v>
      </c>
      <c r="P150" s="197">
        <v>28984200</v>
      </c>
      <c r="Q150" s="85" t="s">
        <v>32</v>
      </c>
      <c r="R150" s="85" t="s">
        <v>32</v>
      </c>
      <c r="S150" s="85" t="s">
        <v>1622</v>
      </c>
      <c r="T150" s="118">
        <v>2760400</v>
      </c>
      <c r="U150" s="168">
        <v>82094</v>
      </c>
      <c r="V150" s="168" t="s">
        <v>348</v>
      </c>
      <c r="W150" s="168" t="s">
        <v>348</v>
      </c>
      <c r="X150" s="168" t="s">
        <v>348</v>
      </c>
      <c r="Y150" s="169" t="s">
        <v>1623</v>
      </c>
      <c r="Z150" s="170" t="s">
        <v>1861</v>
      </c>
      <c r="AA150" s="170">
        <v>82126</v>
      </c>
    </row>
    <row r="151" spans="1:27" s="181" customFormat="1" ht="24.95" customHeight="1" x14ac:dyDescent="0.25">
      <c r="A151" s="85">
        <v>105</v>
      </c>
      <c r="B151" s="85" t="s">
        <v>1615</v>
      </c>
      <c r="C151" s="85" t="s">
        <v>1616</v>
      </c>
      <c r="D151" s="85" t="s">
        <v>1617</v>
      </c>
      <c r="E151" s="85" t="s">
        <v>1618</v>
      </c>
      <c r="F151" s="85" t="s">
        <v>38</v>
      </c>
      <c r="G151" s="180" t="s">
        <v>1619</v>
      </c>
      <c r="H151" s="180" t="s">
        <v>1620</v>
      </c>
      <c r="I151" s="85">
        <v>70131706</v>
      </c>
      <c r="J151" s="85" t="s">
        <v>1675</v>
      </c>
      <c r="K151" s="87">
        <v>42005</v>
      </c>
      <c r="L151" s="85">
        <v>10.5</v>
      </c>
      <c r="M151" s="85" t="s">
        <v>52</v>
      </c>
      <c r="N151" s="85" t="s">
        <v>305</v>
      </c>
      <c r="O151" s="85" t="s">
        <v>32</v>
      </c>
      <c r="P151" s="197">
        <v>28984200</v>
      </c>
      <c r="Q151" s="85" t="s">
        <v>32</v>
      </c>
      <c r="R151" s="85" t="s">
        <v>32</v>
      </c>
      <c r="S151" s="85" t="s">
        <v>1622</v>
      </c>
      <c r="T151" s="118">
        <v>2760400</v>
      </c>
      <c r="U151" s="168">
        <v>82095</v>
      </c>
      <c r="V151" s="168" t="s">
        <v>348</v>
      </c>
      <c r="W151" s="168" t="s">
        <v>348</v>
      </c>
      <c r="X151" s="168" t="s">
        <v>348</v>
      </c>
      <c r="Y151" s="169" t="s">
        <v>1623</v>
      </c>
      <c r="Z151" s="170" t="s">
        <v>1862</v>
      </c>
      <c r="AA151" s="170">
        <v>82107</v>
      </c>
    </row>
    <row r="152" spans="1:27" s="181" customFormat="1" ht="24.95" customHeight="1" x14ac:dyDescent="0.25">
      <c r="A152" s="85">
        <v>106</v>
      </c>
      <c r="B152" s="85" t="s">
        <v>1615</v>
      </c>
      <c r="C152" s="85" t="s">
        <v>1616</v>
      </c>
      <c r="D152" s="85" t="s">
        <v>1617</v>
      </c>
      <c r="E152" s="85" t="s">
        <v>1618</v>
      </c>
      <c r="F152" s="85" t="s">
        <v>38</v>
      </c>
      <c r="G152" s="180" t="s">
        <v>1619</v>
      </c>
      <c r="H152" s="180" t="s">
        <v>1620</v>
      </c>
      <c r="I152" s="85">
        <v>70131706</v>
      </c>
      <c r="J152" s="85" t="s">
        <v>1675</v>
      </c>
      <c r="K152" s="87">
        <v>42005</v>
      </c>
      <c r="L152" s="85">
        <v>10.5</v>
      </c>
      <c r="M152" s="85" t="s">
        <v>52</v>
      </c>
      <c r="N152" s="85" t="s">
        <v>305</v>
      </c>
      <c r="O152" s="85" t="s">
        <v>32</v>
      </c>
      <c r="P152" s="197">
        <v>28984200</v>
      </c>
      <c r="Q152" s="85" t="s">
        <v>32</v>
      </c>
      <c r="R152" s="85" t="s">
        <v>32</v>
      </c>
      <c r="S152" s="85" t="s">
        <v>1622</v>
      </c>
      <c r="T152" s="118">
        <v>2760400</v>
      </c>
      <c r="U152" s="168">
        <v>82096</v>
      </c>
      <c r="V152" s="168" t="s">
        <v>348</v>
      </c>
      <c r="W152" s="168" t="s">
        <v>348</v>
      </c>
      <c r="X152" s="168" t="s">
        <v>348</v>
      </c>
      <c r="Y152" s="169" t="s">
        <v>1623</v>
      </c>
      <c r="Z152" s="170" t="s">
        <v>1863</v>
      </c>
      <c r="AA152" s="170">
        <v>82108</v>
      </c>
    </row>
    <row r="153" spans="1:27" s="181" customFormat="1" ht="24.95" customHeight="1" x14ac:dyDescent="0.25">
      <c r="A153" s="85">
        <v>107</v>
      </c>
      <c r="B153" s="85" t="s">
        <v>1615</v>
      </c>
      <c r="C153" s="85" t="s">
        <v>1616</v>
      </c>
      <c r="D153" s="85" t="s">
        <v>1617</v>
      </c>
      <c r="E153" s="85" t="s">
        <v>1618</v>
      </c>
      <c r="F153" s="85" t="s">
        <v>38</v>
      </c>
      <c r="G153" s="180" t="s">
        <v>1619</v>
      </c>
      <c r="H153" s="180" t="s">
        <v>1620</v>
      </c>
      <c r="I153" s="85">
        <v>70131706</v>
      </c>
      <c r="J153" s="85" t="s">
        <v>1675</v>
      </c>
      <c r="K153" s="87">
        <v>42005</v>
      </c>
      <c r="L153" s="85">
        <v>10.5</v>
      </c>
      <c r="M153" s="85" t="s">
        <v>52</v>
      </c>
      <c r="N153" s="85" t="s">
        <v>305</v>
      </c>
      <c r="O153" s="85" t="s">
        <v>32</v>
      </c>
      <c r="P153" s="197">
        <v>28984200</v>
      </c>
      <c r="Q153" s="85" t="s">
        <v>32</v>
      </c>
      <c r="R153" s="85" t="s">
        <v>32</v>
      </c>
      <c r="S153" s="85" t="s">
        <v>1622</v>
      </c>
      <c r="T153" s="118">
        <v>2760400</v>
      </c>
      <c r="U153" s="168">
        <v>82097</v>
      </c>
      <c r="V153" s="168" t="s">
        <v>348</v>
      </c>
      <c r="W153" s="168" t="s">
        <v>348</v>
      </c>
      <c r="X153" s="168" t="s">
        <v>348</v>
      </c>
      <c r="Y153" s="169" t="s">
        <v>1623</v>
      </c>
      <c r="Z153" s="170" t="s">
        <v>1864</v>
      </c>
      <c r="AA153" s="170">
        <v>82109</v>
      </c>
    </row>
    <row r="154" spans="1:27" s="181" customFormat="1" ht="24.95" customHeight="1" x14ac:dyDescent="0.25">
      <c r="A154" s="85">
        <v>108</v>
      </c>
      <c r="B154" s="85" t="s">
        <v>1615</v>
      </c>
      <c r="C154" s="85" t="s">
        <v>1616</v>
      </c>
      <c r="D154" s="85" t="s">
        <v>1617</v>
      </c>
      <c r="E154" s="85" t="s">
        <v>1618</v>
      </c>
      <c r="F154" s="85" t="s">
        <v>38</v>
      </c>
      <c r="G154" s="180" t="s">
        <v>1619</v>
      </c>
      <c r="H154" s="180" t="s">
        <v>1620</v>
      </c>
      <c r="I154" s="85">
        <v>70131706</v>
      </c>
      <c r="J154" s="85" t="s">
        <v>1675</v>
      </c>
      <c r="K154" s="87">
        <v>42005</v>
      </c>
      <c r="L154" s="85">
        <v>10.5</v>
      </c>
      <c r="M154" s="85" t="s">
        <v>52</v>
      </c>
      <c r="N154" s="85" t="s">
        <v>305</v>
      </c>
      <c r="O154" s="85" t="s">
        <v>32</v>
      </c>
      <c r="P154" s="197">
        <v>28984200</v>
      </c>
      <c r="Q154" s="85" t="s">
        <v>32</v>
      </c>
      <c r="R154" s="85" t="s">
        <v>32</v>
      </c>
      <c r="S154" s="85" t="s">
        <v>1622</v>
      </c>
      <c r="T154" s="118">
        <v>2760400</v>
      </c>
      <c r="U154" s="168">
        <v>82098</v>
      </c>
      <c r="V154" s="168" t="s">
        <v>348</v>
      </c>
      <c r="W154" s="168" t="s">
        <v>348</v>
      </c>
      <c r="X154" s="168" t="s">
        <v>348</v>
      </c>
      <c r="Y154" s="169" t="s">
        <v>1623</v>
      </c>
      <c r="Z154" s="170" t="s">
        <v>1865</v>
      </c>
      <c r="AA154" s="170">
        <v>82110</v>
      </c>
    </row>
    <row r="155" spans="1:27" s="181" customFormat="1" ht="24.95" customHeight="1" x14ac:dyDescent="0.25">
      <c r="A155" s="85">
        <v>109</v>
      </c>
      <c r="B155" s="85" t="s">
        <v>1615</v>
      </c>
      <c r="C155" s="85" t="s">
        <v>1616</v>
      </c>
      <c r="D155" s="85" t="s">
        <v>1617</v>
      </c>
      <c r="E155" s="85" t="s">
        <v>1618</v>
      </c>
      <c r="F155" s="85" t="s">
        <v>38</v>
      </c>
      <c r="G155" s="180" t="s">
        <v>1619</v>
      </c>
      <c r="H155" s="180" t="s">
        <v>1620</v>
      </c>
      <c r="I155" s="85">
        <v>70131706</v>
      </c>
      <c r="J155" s="85" t="s">
        <v>1675</v>
      </c>
      <c r="K155" s="87">
        <v>42005</v>
      </c>
      <c r="L155" s="85">
        <v>10.5</v>
      </c>
      <c r="M155" s="85" t="s">
        <v>52</v>
      </c>
      <c r="N155" s="85" t="s">
        <v>305</v>
      </c>
      <c r="O155" s="85" t="s">
        <v>32</v>
      </c>
      <c r="P155" s="197">
        <v>28984200</v>
      </c>
      <c r="Q155" s="85" t="s">
        <v>32</v>
      </c>
      <c r="R155" s="85" t="s">
        <v>32</v>
      </c>
      <c r="S155" s="85" t="s">
        <v>1622</v>
      </c>
      <c r="T155" s="118">
        <v>2760400</v>
      </c>
      <c r="U155" s="168">
        <v>82099</v>
      </c>
      <c r="V155" s="168" t="s">
        <v>348</v>
      </c>
      <c r="W155" s="168" t="s">
        <v>348</v>
      </c>
      <c r="X155" s="168" t="s">
        <v>348</v>
      </c>
      <c r="Y155" s="169" t="s">
        <v>1623</v>
      </c>
      <c r="Z155" s="170" t="s">
        <v>1866</v>
      </c>
      <c r="AA155" s="170">
        <v>82111</v>
      </c>
    </row>
    <row r="156" spans="1:27" s="181" customFormat="1" ht="24.95" customHeight="1" x14ac:dyDescent="0.25">
      <c r="A156" s="85">
        <v>110</v>
      </c>
      <c r="B156" s="85" t="s">
        <v>1615</v>
      </c>
      <c r="C156" s="85" t="s">
        <v>1616</v>
      </c>
      <c r="D156" s="85" t="s">
        <v>1617</v>
      </c>
      <c r="E156" s="85" t="s">
        <v>1618</v>
      </c>
      <c r="F156" s="85" t="s">
        <v>38</v>
      </c>
      <c r="G156" s="180" t="s">
        <v>1619</v>
      </c>
      <c r="H156" s="180" t="s">
        <v>1620</v>
      </c>
      <c r="I156" s="85">
        <v>70131706</v>
      </c>
      <c r="J156" s="85" t="s">
        <v>1675</v>
      </c>
      <c r="K156" s="87">
        <v>42005</v>
      </c>
      <c r="L156" s="85">
        <v>10.5</v>
      </c>
      <c r="M156" s="85" t="s">
        <v>52</v>
      </c>
      <c r="N156" s="85" t="s">
        <v>305</v>
      </c>
      <c r="O156" s="85" t="s">
        <v>32</v>
      </c>
      <c r="P156" s="197">
        <v>28984200</v>
      </c>
      <c r="Q156" s="85" t="s">
        <v>32</v>
      </c>
      <c r="R156" s="85" t="s">
        <v>32</v>
      </c>
      <c r="S156" s="85" t="s">
        <v>1622</v>
      </c>
      <c r="T156" s="118">
        <v>2760400</v>
      </c>
      <c r="U156" s="168">
        <v>82100</v>
      </c>
      <c r="V156" s="168" t="s">
        <v>348</v>
      </c>
      <c r="W156" s="168" t="s">
        <v>348</v>
      </c>
      <c r="X156" s="168" t="s">
        <v>348</v>
      </c>
      <c r="Y156" s="169" t="s">
        <v>1623</v>
      </c>
      <c r="Z156" s="170" t="s">
        <v>1867</v>
      </c>
      <c r="AA156" s="170">
        <v>82112</v>
      </c>
    </row>
    <row r="157" spans="1:27" s="181" customFormat="1" ht="24.95" customHeight="1" x14ac:dyDescent="0.25">
      <c r="A157" s="85">
        <v>111</v>
      </c>
      <c r="B157" s="85" t="s">
        <v>1615</v>
      </c>
      <c r="C157" s="85" t="s">
        <v>1616</v>
      </c>
      <c r="D157" s="85" t="s">
        <v>1617</v>
      </c>
      <c r="E157" s="85" t="s">
        <v>1618</v>
      </c>
      <c r="F157" s="85" t="s">
        <v>38</v>
      </c>
      <c r="G157" s="180" t="s">
        <v>1619</v>
      </c>
      <c r="H157" s="180" t="s">
        <v>1620</v>
      </c>
      <c r="I157" s="85">
        <v>70131706</v>
      </c>
      <c r="J157" s="85" t="s">
        <v>1675</v>
      </c>
      <c r="K157" s="87">
        <v>42005</v>
      </c>
      <c r="L157" s="85">
        <v>10.5</v>
      </c>
      <c r="M157" s="85" t="s">
        <v>52</v>
      </c>
      <c r="N157" s="85" t="s">
        <v>305</v>
      </c>
      <c r="O157" s="85" t="s">
        <v>32</v>
      </c>
      <c r="P157" s="197">
        <v>28984200</v>
      </c>
      <c r="Q157" s="85" t="s">
        <v>32</v>
      </c>
      <c r="R157" s="85" t="s">
        <v>32</v>
      </c>
      <c r="S157" s="85" t="s">
        <v>1622</v>
      </c>
      <c r="T157" s="118">
        <v>2760400</v>
      </c>
      <c r="U157" s="168">
        <v>82101</v>
      </c>
      <c r="V157" s="168" t="s">
        <v>348</v>
      </c>
      <c r="W157" s="168" t="s">
        <v>348</v>
      </c>
      <c r="X157" s="168" t="s">
        <v>348</v>
      </c>
      <c r="Y157" s="169" t="s">
        <v>1623</v>
      </c>
      <c r="Z157" s="170" t="s">
        <v>1868</v>
      </c>
      <c r="AA157" s="170">
        <v>82113</v>
      </c>
    </row>
    <row r="158" spans="1:27" s="181" customFormat="1" ht="24.95" customHeight="1" x14ac:dyDescent="0.25">
      <c r="A158" s="85">
        <v>112</v>
      </c>
      <c r="B158" s="85" t="s">
        <v>1615</v>
      </c>
      <c r="C158" s="85" t="s">
        <v>1616</v>
      </c>
      <c r="D158" s="85" t="s">
        <v>1617</v>
      </c>
      <c r="E158" s="85" t="s">
        <v>1618</v>
      </c>
      <c r="F158" s="85" t="s">
        <v>38</v>
      </c>
      <c r="G158" s="180" t="s">
        <v>1619</v>
      </c>
      <c r="H158" s="180" t="s">
        <v>1620</v>
      </c>
      <c r="I158" s="85">
        <v>70131706</v>
      </c>
      <c r="J158" s="85" t="s">
        <v>1675</v>
      </c>
      <c r="K158" s="87">
        <v>42005</v>
      </c>
      <c r="L158" s="85">
        <v>10.5</v>
      </c>
      <c r="M158" s="85" t="s">
        <v>52</v>
      </c>
      <c r="N158" s="85" t="s">
        <v>305</v>
      </c>
      <c r="O158" s="85" t="s">
        <v>32</v>
      </c>
      <c r="P158" s="197">
        <v>28984200</v>
      </c>
      <c r="Q158" s="85" t="s">
        <v>32</v>
      </c>
      <c r="R158" s="85" t="s">
        <v>32</v>
      </c>
      <c r="S158" s="85" t="s">
        <v>1622</v>
      </c>
      <c r="T158" s="118">
        <v>2760400</v>
      </c>
      <c r="U158" s="168">
        <v>82102</v>
      </c>
      <c r="V158" s="168" t="s">
        <v>348</v>
      </c>
      <c r="W158" s="168" t="s">
        <v>348</v>
      </c>
      <c r="X158" s="168" t="s">
        <v>348</v>
      </c>
      <c r="Y158" s="169" t="s">
        <v>1623</v>
      </c>
      <c r="Z158" s="170" t="s">
        <v>1869</v>
      </c>
      <c r="AA158" s="170">
        <v>82114</v>
      </c>
    </row>
    <row r="159" spans="1:27" s="181" customFormat="1" ht="24.95" customHeight="1" x14ac:dyDescent="0.25">
      <c r="A159" s="85">
        <v>113</v>
      </c>
      <c r="B159" s="85" t="s">
        <v>1615</v>
      </c>
      <c r="C159" s="85" t="s">
        <v>1616</v>
      </c>
      <c r="D159" s="85" t="s">
        <v>1617</v>
      </c>
      <c r="E159" s="85" t="s">
        <v>1618</v>
      </c>
      <c r="F159" s="85" t="s">
        <v>38</v>
      </c>
      <c r="G159" s="180" t="s">
        <v>1619</v>
      </c>
      <c r="H159" s="180" t="s">
        <v>1620</v>
      </c>
      <c r="I159" s="85">
        <v>70131706</v>
      </c>
      <c r="J159" s="85" t="s">
        <v>1675</v>
      </c>
      <c r="K159" s="87">
        <v>42005</v>
      </c>
      <c r="L159" s="85">
        <v>10.5</v>
      </c>
      <c r="M159" s="85" t="s">
        <v>52</v>
      </c>
      <c r="N159" s="85" t="s">
        <v>305</v>
      </c>
      <c r="O159" s="85" t="s">
        <v>32</v>
      </c>
      <c r="P159" s="197">
        <v>28984200</v>
      </c>
      <c r="Q159" s="85" t="s">
        <v>32</v>
      </c>
      <c r="R159" s="85" t="s">
        <v>32</v>
      </c>
      <c r="S159" s="85" t="s">
        <v>1622</v>
      </c>
      <c r="T159" s="118">
        <v>2760400</v>
      </c>
      <c r="U159" s="168">
        <v>82103</v>
      </c>
      <c r="V159" s="168" t="s">
        <v>348</v>
      </c>
      <c r="W159" s="168" t="s">
        <v>348</v>
      </c>
      <c r="X159" s="168" t="s">
        <v>348</v>
      </c>
      <c r="Y159" s="169" t="s">
        <v>1697</v>
      </c>
      <c r="Z159" s="170" t="s">
        <v>1871</v>
      </c>
      <c r="AA159" s="170">
        <v>80008</v>
      </c>
    </row>
    <row r="160" spans="1:27" s="181" customFormat="1" ht="24.95" customHeight="1" x14ac:dyDescent="0.25">
      <c r="A160" s="85">
        <v>114</v>
      </c>
      <c r="B160" s="85" t="s">
        <v>1615</v>
      </c>
      <c r="C160" s="85" t="s">
        <v>1616</v>
      </c>
      <c r="D160" s="85" t="s">
        <v>1617</v>
      </c>
      <c r="E160" s="85" t="s">
        <v>1618</v>
      </c>
      <c r="F160" s="85" t="s">
        <v>38</v>
      </c>
      <c r="G160" s="180" t="s">
        <v>1619</v>
      </c>
      <c r="H160" s="180" t="s">
        <v>1620</v>
      </c>
      <c r="I160" s="85">
        <v>70131706</v>
      </c>
      <c r="J160" s="85" t="s">
        <v>1675</v>
      </c>
      <c r="K160" s="87">
        <v>42005</v>
      </c>
      <c r="L160" s="85">
        <v>10.5</v>
      </c>
      <c r="M160" s="85" t="s">
        <v>52</v>
      </c>
      <c r="N160" s="85" t="s">
        <v>305</v>
      </c>
      <c r="O160" s="85" t="s">
        <v>32</v>
      </c>
      <c r="P160" s="197">
        <v>28984200</v>
      </c>
      <c r="Q160" s="85" t="s">
        <v>32</v>
      </c>
      <c r="R160" s="85" t="s">
        <v>32</v>
      </c>
      <c r="S160" s="85" t="s">
        <v>1622</v>
      </c>
      <c r="T160" s="118">
        <v>2760400</v>
      </c>
      <c r="U160" s="168">
        <v>82104</v>
      </c>
      <c r="V160" s="168" t="s">
        <v>348</v>
      </c>
      <c r="W160" s="168" t="s">
        <v>348</v>
      </c>
      <c r="X160" s="168" t="s">
        <v>348</v>
      </c>
      <c r="Y160" s="169" t="s">
        <v>1697</v>
      </c>
      <c r="Z160" s="170" t="s">
        <v>1871</v>
      </c>
      <c r="AA160" s="170">
        <v>80009</v>
      </c>
    </row>
    <row r="161" spans="1:27" s="181" customFormat="1" ht="24.95" customHeight="1" x14ac:dyDescent="0.25">
      <c r="A161" s="85">
        <v>115</v>
      </c>
      <c r="B161" s="85" t="s">
        <v>1615</v>
      </c>
      <c r="C161" s="85" t="s">
        <v>1616</v>
      </c>
      <c r="D161" s="85" t="s">
        <v>1617</v>
      </c>
      <c r="E161" s="85" t="s">
        <v>1618</v>
      </c>
      <c r="F161" s="85" t="s">
        <v>38</v>
      </c>
      <c r="G161" s="180" t="s">
        <v>1619</v>
      </c>
      <c r="H161" s="180" t="s">
        <v>1620</v>
      </c>
      <c r="I161" s="85">
        <v>70131706</v>
      </c>
      <c r="J161" s="85" t="s">
        <v>1675</v>
      </c>
      <c r="K161" s="87">
        <v>42005</v>
      </c>
      <c r="L161" s="85">
        <v>10.5</v>
      </c>
      <c r="M161" s="85" t="s">
        <v>52</v>
      </c>
      <c r="N161" s="85" t="s">
        <v>305</v>
      </c>
      <c r="O161" s="85" t="s">
        <v>32</v>
      </c>
      <c r="P161" s="197">
        <v>28984200</v>
      </c>
      <c r="Q161" s="85" t="s">
        <v>32</v>
      </c>
      <c r="R161" s="85" t="s">
        <v>32</v>
      </c>
      <c r="S161" s="85" t="s">
        <v>1622</v>
      </c>
      <c r="T161" s="118">
        <v>2760400</v>
      </c>
      <c r="U161" s="168">
        <v>82105</v>
      </c>
      <c r="V161" s="168" t="s">
        <v>348</v>
      </c>
      <c r="W161" s="168" t="s">
        <v>348</v>
      </c>
      <c r="X161" s="168" t="s">
        <v>348</v>
      </c>
      <c r="Y161" s="169" t="s">
        <v>1684</v>
      </c>
      <c r="Z161" s="170" t="s">
        <v>1873</v>
      </c>
      <c r="AA161" s="170">
        <v>82074</v>
      </c>
    </row>
    <row r="162" spans="1:27" s="181" customFormat="1" ht="24.95" customHeight="1" x14ac:dyDescent="0.25">
      <c r="A162" s="85">
        <v>116</v>
      </c>
      <c r="B162" s="85" t="s">
        <v>1615</v>
      </c>
      <c r="C162" s="85" t="s">
        <v>1616</v>
      </c>
      <c r="D162" s="85" t="s">
        <v>1617</v>
      </c>
      <c r="E162" s="85" t="s">
        <v>1618</v>
      </c>
      <c r="F162" s="85" t="s">
        <v>38</v>
      </c>
      <c r="G162" s="180" t="s">
        <v>1619</v>
      </c>
      <c r="H162" s="180" t="s">
        <v>1620</v>
      </c>
      <c r="I162" s="85">
        <v>70131706</v>
      </c>
      <c r="J162" s="85" t="s">
        <v>1675</v>
      </c>
      <c r="K162" s="87">
        <v>42005</v>
      </c>
      <c r="L162" s="85">
        <v>10.5</v>
      </c>
      <c r="M162" s="85" t="s">
        <v>52</v>
      </c>
      <c r="N162" s="85" t="s">
        <v>305</v>
      </c>
      <c r="O162" s="85" t="s">
        <v>32</v>
      </c>
      <c r="P162" s="197">
        <v>28984200</v>
      </c>
      <c r="Q162" s="85" t="s">
        <v>32</v>
      </c>
      <c r="R162" s="85" t="s">
        <v>32</v>
      </c>
      <c r="S162" s="85" t="s">
        <v>1622</v>
      </c>
      <c r="T162" s="118">
        <v>2760400</v>
      </c>
      <c r="U162" s="168">
        <v>82105</v>
      </c>
      <c r="V162" s="168" t="s">
        <v>348</v>
      </c>
      <c r="W162" s="168" t="s">
        <v>348</v>
      </c>
      <c r="X162" s="168" t="s">
        <v>348</v>
      </c>
      <c r="Y162" s="169" t="s">
        <v>1684</v>
      </c>
      <c r="Z162" s="170" t="s">
        <v>1875</v>
      </c>
      <c r="AA162" s="170">
        <v>82119</v>
      </c>
    </row>
    <row r="163" spans="1:27" s="181" customFormat="1" ht="24.95" customHeight="1" x14ac:dyDescent="0.25">
      <c r="A163" s="85">
        <v>117</v>
      </c>
      <c r="B163" s="85" t="s">
        <v>1615</v>
      </c>
      <c r="C163" s="85" t="s">
        <v>1616</v>
      </c>
      <c r="D163" s="85" t="s">
        <v>1617</v>
      </c>
      <c r="E163" s="85" t="s">
        <v>1618</v>
      </c>
      <c r="F163" s="85" t="s">
        <v>38</v>
      </c>
      <c r="G163" s="180" t="s">
        <v>1619</v>
      </c>
      <c r="H163" s="180" t="s">
        <v>1620</v>
      </c>
      <c r="I163" s="85">
        <v>70131706</v>
      </c>
      <c r="J163" s="85" t="s">
        <v>1675</v>
      </c>
      <c r="K163" s="87">
        <v>42005</v>
      </c>
      <c r="L163" s="85">
        <v>10.5</v>
      </c>
      <c r="M163" s="85" t="s">
        <v>52</v>
      </c>
      <c r="N163" s="85" t="s">
        <v>305</v>
      </c>
      <c r="O163" s="85" t="s">
        <v>32</v>
      </c>
      <c r="P163" s="197">
        <v>28984200</v>
      </c>
      <c r="Q163" s="85" t="s">
        <v>32</v>
      </c>
      <c r="R163" s="85" t="s">
        <v>32</v>
      </c>
      <c r="S163" s="85" t="s">
        <v>1622</v>
      </c>
      <c r="T163" s="118">
        <v>2760400</v>
      </c>
      <c r="U163" s="168">
        <v>82105</v>
      </c>
      <c r="V163" s="168" t="s">
        <v>348</v>
      </c>
      <c r="W163" s="168" t="s">
        <v>348</v>
      </c>
      <c r="X163" s="168" t="s">
        <v>348</v>
      </c>
      <c r="Y163" s="184" t="s">
        <v>1684</v>
      </c>
      <c r="Z163" s="172" t="s">
        <v>1876</v>
      </c>
      <c r="AA163" s="172">
        <v>82120</v>
      </c>
    </row>
    <row r="164" spans="1:27" s="181" customFormat="1" ht="24.95" customHeight="1" x14ac:dyDescent="0.25">
      <c r="A164" s="85">
        <v>118</v>
      </c>
      <c r="B164" s="85" t="s">
        <v>1615</v>
      </c>
      <c r="C164" s="85" t="s">
        <v>1616</v>
      </c>
      <c r="D164" s="85" t="s">
        <v>1617</v>
      </c>
      <c r="E164" s="85" t="s">
        <v>1618</v>
      </c>
      <c r="F164" s="85" t="s">
        <v>38</v>
      </c>
      <c r="G164" s="180" t="s">
        <v>1619</v>
      </c>
      <c r="H164" s="180" t="s">
        <v>1620</v>
      </c>
      <c r="I164" s="85">
        <v>70131706</v>
      </c>
      <c r="J164" s="85" t="s">
        <v>1675</v>
      </c>
      <c r="K164" s="87">
        <v>42005</v>
      </c>
      <c r="L164" s="85">
        <v>10</v>
      </c>
      <c r="M164" s="85" t="s">
        <v>52</v>
      </c>
      <c r="N164" s="85" t="s">
        <v>305</v>
      </c>
      <c r="O164" s="85" t="s">
        <v>32</v>
      </c>
      <c r="P164" s="197">
        <v>27604000</v>
      </c>
      <c r="Q164" s="85" t="s">
        <v>32</v>
      </c>
      <c r="R164" s="85" t="s">
        <v>32</v>
      </c>
      <c r="S164" s="85" t="s">
        <v>1622</v>
      </c>
      <c r="T164" s="118">
        <v>2760400</v>
      </c>
      <c r="U164" s="168">
        <v>82106</v>
      </c>
      <c r="V164" s="168" t="s">
        <v>348</v>
      </c>
      <c r="W164" s="168" t="s">
        <v>348</v>
      </c>
      <c r="X164" s="168" t="s">
        <v>348</v>
      </c>
      <c r="Y164" s="171" t="s">
        <v>1726</v>
      </c>
      <c r="Z164" s="193" t="s">
        <v>1878</v>
      </c>
      <c r="AA164" s="193">
        <v>80035</v>
      </c>
    </row>
    <row r="165" spans="1:27" s="181" customFormat="1" ht="24.95" customHeight="1" x14ac:dyDescent="0.25">
      <c r="A165" s="85">
        <v>119</v>
      </c>
      <c r="B165" s="85" t="s">
        <v>1615</v>
      </c>
      <c r="C165" s="85" t="s">
        <v>1616</v>
      </c>
      <c r="D165" s="85" t="s">
        <v>1617</v>
      </c>
      <c r="E165" s="85" t="s">
        <v>1618</v>
      </c>
      <c r="F165" s="85" t="s">
        <v>38</v>
      </c>
      <c r="G165" s="180" t="s">
        <v>1619</v>
      </c>
      <c r="H165" s="180" t="s">
        <v>1620</v>
      </c>
      <c r="I165" s="85">
        <v>70131706</v>
      </c>
      <c r="J165" s="85" t="s">
        <v>1675</v>
      </c>
      <c r="K165" s="87">
        <v>42005</v>
      </c>
      <c r="L165" s="85">
        <v>10</v>
      </c>
      <c r="M165" s="85" t="s">
        <v>52</v>
      </c>
      <c r="N165" s="85" t="s">
        <v>305</v>
      </c>
      <c r="O165" s="85" t="s">
        <v>32</v>
      </c>
      <c r="P165" s="197">
        <v>27604000</v>
      </c>
      <c r="Q165" s="85" t="s">
        <v>32</v>
      </c>
      <c r="R165" s="85" t="s">
        <v>32</v>
      </c>
      <c r="S165" s="85" t="s">
        <v>1622</v>
      </c>
      <c r="T165" s="118">
        <v>2760400</v>
      </c>
      <c r="U165" s="168">
        <v>82107</v>
      </c>
      <c r="V165" s="168" t="s">
        <v>348</v>
      </c>
      <c r="W165" s="168" t="s">
        <v>348</v>
      </c>
      <c r="X165" s="168" t="s">
        <v>348</v>
      </c>
      <c r="Y165" s="184" t="s">
        <v>1684</v>
      </c>
      <c r="Z165" s="172" t="s">
        <v>1880</v>
      </c>
      <c r="AA165" s="172">
        <v>82075</v>
      </c>
    </row>
    <row r="166" spans="1:27" s="68" customFormat="1" ht="24.95" customHeight="1" x14ac:dyDescent="0.25">
      <c r="A166" s="85">
        <v>120</v>
      </c>
      <c r="B166" s="85" t="s">
        <v>1615</v>
      </c>
      <c r="C166" s="85" t="s">
        <v>1616</v>
      </c>
      <c r="D166" s="85" t="s">
        <v>1617</v>
      </c>
      <c r="E166" s="85" t="s">
        <v>1618</v>
      </c>
      <c r="F166" s="85" t="s">
        <v>38</v>
      </c>
      <c r="G166" s="180" t="s">
        <v>1619</v>
      </c>
      <c r="H166" s="180" t="s">
        <v>1620</v>
      </c>
      <c r="I166" s="85">
        <v>70131706</v>
      </c>
      <c r="J166" s="85" t="s">
        <v>1675</v>
      </c>
      <c r="K166" s="87">
        <v>42005</v>
      </c>
      <c r="L166" s="85">
        <v>10</v>
      </c>
      <c r="M166" s="85" t="s">
        <v>52</v>
      </c>
      <c r="N166" s="85" t="s">
        <v>305</v>
      </c>
      <c r="O166" s="85" t="s">
        <v>32</v>
      </c>
      <c r="P166" s="197">
        <v>27604000</v>
      </c>
      <c r="Q166" s="85" t="s">
        <v>32</v>
      </c>
      <c r="R166" s="85" t="s">
        <v>32</v>
      </c>
      <c r="S166" s="85" t="s">
        <v>1622</v>
      </c>
      <c r="T166" s="118">
        <v>2760400</v>
      </c>
      <c r="U166" s="168">
        <v>82108</v>
      </c>
      <c r="V166" s="168" t="s">
        <v>348</v>
      </c>
      <c r="W166" s="168" t="s">
        <v>348</v>
      </c>
      <c r="X166" s="168" t="s">
        <v>348</v>
      </c>
      <c r="Y166" s="173" t="s">
        <v>1629</v>
      </c>
      <c r="Z166" s="170" t="s">
        <v>1882</v>
      </c>
      <c r="AA166" s="170">
        <v>82059</v>
      </c>
    </row>
    <row r="167" spans="1:27" s="68" customFormat="1" ht="24.95" customHeight="1" x14ac:dyDescent="0.25">
      <c r="A167" s="85">
        <v>121</v>
      </c>
      <c r="B167" s="85" t="s">
        <v>1615</v>
      </c>
      <c r="C167" s="85" t="s">
        <v>1616</v>
      </c>
      <c r="D167" s="85" t="s">
        <v>1617</v>
      </c>
      <c r="E167" s="85" t="s">
        <v>1618</v>
      </c>
      <c r="F167" s="85" t="s">
        <v>38</v>
      </c>
      <c r="G167" s="180" t="s">
        <v>1619</v>
      </c>
      <c r="H167" s="180" t="s">
        <v>1620</v>
      </c>
      <c r="I167" s="85">
        <v>70131706</v>
      </c>
      <c r="J167" s="85" t="s">
        <v>1675</v>
      </c>
      <c r="K167" s="87">
        <v>42005</v>
      </c>
      <c r="L167" s="85">
        <v>10</v>
      </c>
      <c r="M167" s="85" t="s">
        <v>52</v>
      </c>
      <c r="N167" s="85" t="s">
        <v>305</v>
      </c>
      <c r="O167" s="85" t="s">
        <v>32</v>
      </c>
      <c r="P167" s="197">
        <v>27604000</v>
      </c>
      <c r="Q167" s="85" t="s">
        <v>32</v>
      </c>
      <c r="R167" s="85" t="s">
        <v>32</v>
      </c>
      <c r="S167" s="85" t="s">
        <v>1622</v>
      </c>
      <c r="T167" s="118">
        <v>2760400</v>
      </c>
      <c r="U167" s="168">
        <v>82109</v>
      </c>
      <c r="V167" s="168" t="s">
        <v>348</v>
      </c>
      <c r="W167" s="168" t="s">
        <v>348</v>
      </c>
      <c r="X167" s="168" t="s">
        <v>348</v>
      </c>
      <c r="Y167" s="173" t="s">
        <v>1629</v>
      </c>
      <c r="Z167" s="170" t="s">
        <v>1884</v>
      </c>
      <c r="AA167" s="170">
        <v>82055</v>
      </c>
    </row>
    <row r="168" spans="1:27" s="68" customFormat="1" ht="24.95" customHeight="1" x14ac:dyDescent="0.25">
      <c r="A168" s="85">
        <v>122</v>
      </c>
      <c r="B168" s="85" t="s">
        <v>1615</v>
      </c>
      <c r="C168" s="85" t="s">
        <v>1616</v>
      </c>
      <c r="D168" s="85" t="s">
        <v>1617</v>
      </c>
      <c r="E168" s="85" t="s">
        <v>1618</v>
      </c>
      <c r="F168" s="85" t="s">
        <v>38</v>
      </c>
      <c r="G168" s="180" t="s">
        <v>1619</v>
      </c>
      <c r="H168" s="180" t="s">
        <v>1620</v>
      </c>
      <c r="I168" s="85">
        <v>70131706</v>
      </c>
      <c r="J168" s="85" t="s">
        <v>1675</v>
      </c>
      <c r="K168" s="87">
        <v>42005</v>
      </c>
      <c r="L168" s="85">
        <v>10</v>
      </c>
      <c r="M168" s="85" t="s">
        <v>52</v>
      </c>
      <c r="N168" s="85" t="s">
        <v>305</v>
      </c>
      <c r="O168" s="85" t="s">
        <v>32</v>
      </c>
      <c r="P168" s="197">
        <v>27604000</v>
      </c>
      <c r="Q168" s="85" t="s">
        <v>32</v>
      </c>
      <c r="R168" s="85" t="s">
        <v>32</v>
      </c>
      <c r="S168" s="85" t="s">
        <v>1622</v>
      </c>
      <c r="T168" s="118">
        <v>2760400</v>
      </c>
      <c r="U168" s="168">
        <v>82110</v>
      </c>
      <c r="V168" s="168" t="s">
        <v>348</v>
      </c>
      <c r="W168" s="168" t="s">
        <v>348</v>
      </c>
      <c r="X168" s="168" t="s">
        <v>348</v>
      </c>
      <c r="Y168" s="169" t="s">
        <v>1629</v>
      </c>
      <c r="Z168" s="170" t="s">
        <v>1884</v>
      </c>
      <c r="AA168" s="170">
        <v>82056</v>
      </c>
    </row>
    <row r="169" spans="1:27" s="68" customFormat="1" ht="24.95" customHeight="1" x14ac:dyDescent="0.25">
      <c r="A169" s="85">
        <v>123</v>
      </c>
      <c r="B169" s="85" t="s">
        <v>1615</v>
      </c>
      <c r="C169" s="85" t="s">
        <v>1616</v>
      </c>
      <c r="D169" s="85" t="s">
        <v>1617</v>
      </c>
      <c r="E169" s="85" t="s">
        <v>1618</v>
      </c>
      <c r="F169" s="85" t="s">
        <v>38</v>
      </c>
      <c r="G169" s="180" t="s">
        <v>1619</v>
      </c>
      <c r="H169" s="180" t="s">
        <v>1620</v>
      </c>
      <c r="I169" s="85">
        <v>70131706</v>
      </c>
      <c r="J169" s="85" t="s">
        <v>1675</v>
      </c>
      <c r="K169" s="87">
        <v>42005</v>
      </c>
      <c r="L169" s="85">
        <v>10</v>
      </c>
      <c r="M169" s="85" t="s">
        <v>52</v>
      </c>
      <c r="N169" s="85" t="s">
        <v>305</v>
      </c>
      <c r="O169" s="85" t="s">
        <v>32</v>
      </c>
      <c r="P169" s="197">
        <v>27604000</v>
      </c>
      <c r="Q169" s="85" t="s">
        <v>32</v>
      </c>
      <c r="R169" s="85" t="s">
        <v>32</v>
      </c>
      <c r="S169" s="85" t="s">
        <v>1622</v>
      </c>
      <c r="T169" s="118">
        <v>2760400</v>
      </c>
      <c r="U169" s="168">
        <v>82111</v>
      </c>
      <c r="V169" s="168" t="s">
        <v>348</v>
      </c>
      <c r="W169" s="168" t="s">
        <v>348</v>
      </c>
      <c r="X169" s="168" t="s">
        <v>348</v>
      </c>
      <c r="Y169" s="173" t="s">
        <v>1629</v>
      </c>
      <c r="Z169" s="170" t="s">
        <v>1886</v>
      </c>
      <c r="AA169" s="170">
        <v>82060</v>
      </c>
    </row>
    <row r="170" spans="1:27" s="68" customFormat="1" ht="24.95" customHeight="1" x14ac:dyDescent="0.25">
      <c r="A170" s="85">
        <v>124</v>
      </c>
      <c r="B170" s="85" t="s">
        <v>1615</v>
      </c>
      <c r="C170" s="85" t="s">
        <v>1616</v>
      </c>
      <c r="D170" s="85" t="s">
        <v>1617</v>
      </c>
      <c r="E170" s="85" t="s">
        <v>1618</v>
      </c>
      <c r="F170" s="85" t="s">
        <v>38</v>
      </c>
      <c r="G170" s="180" t="s">
        <v>1619</v>
      </c>
      <c r="H170" s="180" t="s">
        <v>1620</v>
      </c>
      <c r="I170" s="85">
        <v>70131706</v>
      </c>
      <c r="J170" s="85" t="s">
        <v>1675</v>
      </c>
      <c r="K170" s="87">
        <v>42005</v>
      </c>
      <c r="L170" s="85">
        <v>10</v>
      </c>
      <c r="M170" s="85" t="s">
        <v>52</v>
      </c>
      <c r="N170" s="85" t="s">
        <v>305</v>
      </c>
      <c r="O170" s="85" t="s">
        <v>32</v>
      </c>
      <c r="P170" s="197">
        <v>27604000</v>
      </c>
      <c r="Q170" s="85" t="s">
        <v>32</v>
      </c>
      <c r="R170" s="85" t="s">
        <v>32</v>
      </c>
      <c r="S170" s="85" t="s">
        <v>1622</v>
      </c>
      <c r="T170" s="118">
        <v>2760400</v>
      </c>
      <c r="U170" s="168">
        <v>82112</v>
      </c>
      <c r="V170" s="168" t="s">
        <v>348</v>
      </c>
      <c r="W170" s="168" t="s">
        <v>348</v>
      </c>
      <c r="X170" s="168" t="s">
        <v>348</v>
      </c>
      <c r="Y170" s="173" t="s">
        <v>1629</v>
      </c>
      <c r="Z170" s="170" t="s">
        <v>1887</v>
      </c>
      <c r="AA170" s="170">
        <v>82061</v>
      </c>
    </row>
    <row r="171" spans="1:27" s="181" customFormat="1" ht="24.95" customHeight="1" x14ac:dyDescent="0.25">
      <c r="A171" s="85">
        <v>125</v>
      </c>
      <c r="B171" s="85" t="s">
        <v>1615</v>
      </c>
      <c r="C171" s="85" t="s">
        <v>1616</v>
      </c>
      <c r="D171" s="85" t="s">
        <v>1617</v>
      </c>
      <c r="E171" s="85" t="s">
        <v>1618</v>
      </c>
      <c r="F171" s="85" t="s">
        <v>38</v>
      </c>
      <c r="G171" s="180" t="s">
        <v>1619</v>
      </c>
      <c r="H171" s="180" t="s">
        <v>1620</v>
      </c>
      <c r="I171" s="85">
        <v>70131706</v>
      </c>
      <c r="J171" s="85" t="s">
        <v>1675</v>
      </c>
      <c r="K171" s="87">
        <v>42005</v>
      </c>
      <c r="L171" s="85">
        <v>10</v>
      </c>
      <c r="M171" s="85" t="s">
        <v>52</v>
      </c>
      <c r="N171" s="85" t="s">
        <v>305</v>
      </c>
      <c r="O171" s="85" t="s">
        <v>32</v>
      </c>
      <c r="P171" s="197">
        <v>27604000</v>
      </c>
      <c r="Q171" s="85" t="s">
        <v>32</v>
      </c>
      <c r="R171" s="85" t="s">
        <v>32</v>
      </c>
      <c r="S171" s="85" t="s">
        <v>1622</v>
      </c>
      <c r="T171" s="118">
        <v>2760400</v>
      </c>
      <c r="U171" s="168">
        <v>82113</v>
      </c>
      <c r="V171" s="168" t="s">
        <v>348</v>
      </c>
      <c r="W171" s="168" t="s">
        <v>348</v>
      </c>
      <c r="X171" s="168" t="s">
        <v>348</v>
      </c>
      <c r="Y171" s="184" t="s">
        <v>1629</v>
      </c>
      <c r="Z171" s="172" t="s">
        <v>1889</v>
      </c>
      <c r="AA171" s="172">
        <v>82053</v>
      </c>
    </row>
    <row r="172" spans="1:27" s="181" customFormat="1" ht="24.95" customHeight="1" x14ac:dyDescent="0.25">
      <c r="A172" s="85">
        <v>126</v>
      </c>
      <c r="B172" s="85" t="s">
        <v>1615</v>
      </c>
      <c r="C172" s="85" t="s">
        <v>1616</v>
      </c>
      <c r="D172" s="85" t="s">
        <v>1617</v>
      </c>
      <c r="E172" s="85" t="s">
        <v>1618</v>
      </c>
      <c r="F172" s="85" t="s">
        <v>38</v>
      </c>
      <c r="G172" s="180" t="s">
        <v>1619</v>
      </c>
      <c r="H172" s="180" t="s">
        <v>1620</v>
      </c>
      <c r="I172" s="85">
        <v>70131706</v>
      </c>
      <c r="J172" s="85" t="s">
        <v>1675</v>
      </c>
      <c r="K172" s="87">
        <v>42005</v>
      </c>
      <c r="L172" s="85">
        <v>10</v>
      </c>
      <c r="M172" s="85" t="s">
        <v>52</v>
      </c>
      <c r="N172" s="85" t="s">
        <v>305</v>
      </c>
      <c r="O172" s="85" t="s">
        <v>32</v>
      </c>
      <c r="P172" s="197">
        <v>27604000</v>
      </c>
      <c r="Q172" s="85" t="s">
        <v>32</v>
      </c>
      <c r="R172" s="85" t="s">
        <v>32</v>
      </c>
      <c r="S172" s="85" t="s">
        <v>1622</v>
      </c>
      <c r="T172" s="118">
        <v>2760400</v>
      </c>
      <c r="U172" s="168">
        <v>82114</v>
      </c>
      <c r="V172" s="168" t="s">
        <v>348</v>
      </c>
      <c r="W172" s="168" t="s">
        <v>348</v>
      </c>
      <c r="X172" s="168" t="s">
        <v>348</v>
      </c>
      <c r="Y172" s="169" t="s">
        <v>1649</v>
      </c>
      <c r="Z172" s="170" t="s">
        <v>1891</v>
      </c>
      <c r="AA172" s="170">
        <v>80022</v>
      </c>
    </row>
    <row r="173" spans="1:27" s="181" customFormat="1" ht="24.95" customHeight="1" x14ac:dyDescent="0.25">
      <c r="A173" s="85">
        <v>127</v>
      </c>
      <c r="B173" s="85" t="s">
        <v>1615</v>
      </c>
      <c r="C173" s="85" t="s">
        <v>1616</v>
      </c>
      <c r="D173" s="85" t="s">
        <v>1617</v>
      </c>
      <c r="E173" s="85" t="s">
        <v>1618</v>
      </c>
      <c r="F173" s="85" t="s">
        <v>38</v>
      </c>
      <c r="G173" s="180" t="s">
        <v>1619</v>
      </c>
      <c r="H173" s="180" t="s">
        <v>1620</v>
      </c>
      <c r="I173" s="85">
        <v>70131706</v>
      </c>
      <c r="J173" s="85" t="s">
        <v>1675</v>
      </c>
      <c r="K173" s="87">
        <v>42005</v>
      </c>
      <c r="L173" s="85">
        <v>10</v>
      </c>
      <c r="M173" s="85" t="s">
        <v>52</v>
      </c>
      <c r="N173" s="85" t="s">
        <v>305</v>
      </c>
      <c r="O173" s="85" t="s">
        <v>32</v>
      </c>
      <c r="P173" s="197">
        <v>27604000</v>
      </c>
      <c r="Q173" s="85" t="s">
        <v>32</v>
      </c>
      <c r="R173" s="85" t="s">
        <v>32</v>
      </c>
      <c r="S173" s="85" t="s">
        <v>1622</v>
      </c>
      <c r="T173" s="118">
        <v>2760400</v>
      </c>
      <c r="U173" s="168">
        <v>82115</v>
      </c>
      <c r="V173" s="168" t="s">
        <v>348</v>
      </c>
      <c r="W173" s="168" t="s">
        <v>348</v>
      </c>
      <c r="X173" s="168" t="s">
        <v>348</v>
      </c>
      <c r="Y173" s="179" t="s">
        <v>1641</v>
      </c>
      <c r="Z173" s="170" t="s">
        <v>1893</v>
      </c>
      <c r="AA173" s="178">
        <v>82011</v>
      </c>
    </row>
    <row r="174" spans="1:27" s="181" customFormat="1" ht="24.95" customHeight="1" x14ac:dyDescent="0.25">
      <c r="A174" s="85">
        <v>128</v>
      </c>
      <c r="B174" s="85" t="s">
        <v>1615</v>
      </c>
      <c r="C174" s="85" t="s">
        <v>1616</v>
      </c>
      <c r="D174" s="85" t="s">
        <v>1617</v>
      </c>
      <c r="E174" s="85" t="s">
        <v>1618</v>
      </c>
      <c r="F174" s="85" t="s">
        <v>38</v>
      </c>
      <c r="G174" s="180" t="s">
        <v>1619</v>
      </c>
      <c r="H174" s="180" t="s">
        <v>1620</v>
      </c>
      <c r="I174" s="85">
        <v>70131706</v>
      </c>
      <c r="J174" s="85" t="s">
        <v>1675</v>
      </c>
      <c r="K174" s="87">
        <v>42005</v>
      </c>
      <c r="L174" s="85">
        <v>10</v>
      </c>
      <c r="M174" s="85" t="s">
        <v>52</v>
      </c>
      <c r="N174" s="85" t="s">
        <v>305</v>
      </c>
      <c r="O174" s="85" t="s">
        <v>32</v>
      </c>
      <c r="P174" s="197">
        <v>27604000</v>
      </c>
      <c r="Q174" s="85" t="s">
        <v>32</v>
      </c>
      <c r="R174" s="85" t="s">
        <v>32</v>
      </c>
      <c r="S174" s="85" t="s">
        <v>1622</v>
      </c>
      <c r="T174" s="118">
        <v>2760400</v>
      </c>
      <c r="U174" s="168">
        <v>82116</v>
      </c>
      <c r="V174" s="168" t="s">
        <v>348</v>
      </c>
      <c r="W174" s="168" t="s">
        <v>348</v>
      </c>
      <c r="X174" s="168" t="s">
        <v>348</v>
      </c>
      <c r="Y174" s="173" t="s">
        <v>1649</v>
      </c>
      <c r="Z174" s="170" t="s">
        <v>1895</v>
      </c>
      <c r="AA174" s="170">
        <v>80016</v>
      </c>
    </row>
    <row r="175" spans="1:27" s="181" customFormat="1" ht="24.95" customHeight="1" x14ac:dyDescent="0.25">
      <c r="A175" s="85">
        <v>129</v>
      </c>
      <c r="B175" s="85" t="s">
        <v>1615</v>
      </c>
      <c r="C175" s="85" t="s">
        <v>1616</v>
      </c>
      <c r="D175" s="85" t="s">
        <v>1617</v>
      </c>
      <c r="E175" s="85" t="s">
        <v>1618</v>
      </c>
      <c r="F175" s="85" t="s">
        <v>38</v>
      </c>
      <c r="G175" s="180" t="s">
        <v>1619</v>
      </c>
      <c r="H175" s="180" t="s">
        <v>1620</v>
      </c>
      <c r="I175" s="85">
        <v>70131706</v>
      </c>
      <c r="J175" s="85" t="s">
        <v>1675</v>
      </c>
      <c r="K175" s="87">
        <v>42005</v>
      </c>
      <c r="L175" s="85">
        <v>10</v>
      </c>
      <c r="M175" s="85" t="s">
        <v>52</v>
      </c>
      <c r="N175" s="85" t="s">
        <v>305</v>
      </c>
      <c r="O175" s="85" t="s">
        <v>32</v>
      </c>
      <c r="P175" s="197">
        <v>27604000</v>
      </c>
      <c r="Q175" s="85" t="s">
        <v>32</v>
      </c>
      <c r="R175" s="85" t="s">
        <v>32</v>
      </c>
      <c r="S175" s="85" t="s">
        <v>1622</v>
      </c>
      <c r="T175" s="118">
        <v>2760400</v>
      </c>
      <c r="U175" s="168">
        <v>82117</v>
      </c>
      <c r="V175" s="168" t="s">
        <v>348</v>
      </c>
      <c r="W175" s="168" t="s">
        <v>348</v>
      </c>
      <c r="X175" s="168" t="s">
        <v>348</v>
      </c>
      <c r="Y175" s="169" t="s">
        <v>1697</v>
      </c>
      <c r="Z175" s="170" t="s">
        <v>1897</v>
      </c>
      <c r="AA175" s="170">
        <v>80007</v>
      </c>
    </row>
    <row r="176" spans="1:27" s="181" customFormat="1" ht="24.95" customHeight="1" x14ac:dyDescent="0.25">
      <c r="A176" s="85">
        <v>130</v>
      </c>
      <c r="B176" s="85" t="s">
        <v>1615</v>
      </c>
      <c r="C176" s="85" t="s">
        <v>1616</v>
      </c>
      <c r="D176" s="85" t="s">
        <v>1617</v>
      </c>
      <c r="E176" s="85" t="s">
        <v>1618</v>
      </c>
      <c r="F176" s="85" t="s">
        <v>38</v>
      </c>
      <c r="G176" s="180" t="s">
        <v>1619</v>
      </c>
      <c r="H176" s="180" t="s">
        <v>1620</v>
      </c>
      <c r="I176" s="85">
        <v>70131706</v>
      </c>
      <c r="J176" s="85" t="s">
        <v>1675</v>
      </c>
      <c r="K176" s="87">
        <v>42005</v>
      </c>
      <c r="L176" s="85">
        <v>10</v>
      </c>
      <c r="M176" s="85" t="s">
        <v>52</v>
      </c>
      <c r="N176" s="85" t="s">
        <v>305</v>
      </c>
      <c r="O176" s="85" t="s">
        <v>32</v>
      </c>
      <c r="P176" s="197">
        <v>27604000</v>
      </c>
      <c r="Q176" s="85" t="s">
        <v>32</v>
      </c>
      <c r="R176" s="85" t="s">
        <v>32</v>
      </c>
      <c r="S176" s="85" t="s">
        <v>1622</v>
      </c>
      <c r="T176" s="118">
        <v>2760400</v>
      </c>
      <c r="U176" s="168">
        <v>82117</v>
      </c>
      <c r="V176" s="168" t="s">
        <v>348</v>
      </c>
      <c r="W176" s="168" t="s">
        <v>348</v>
      </c>
      <c r="X176" s="168" t="s">
        <v>348</v>
      </c>
      <c r="Y176" s="169" t="s">
        <v>1697</v>
      </c>
      <c r="Z176" s="170" t="s">
        <v>1899</v>
      </c>
      <c r="AA176" s="170">
        <v>80010</v>
      </c>
    </row>
    <row r="177" spans="1:27" s="181" customFormat="1" ht="24.95" customHeight="1" x14ac:dyDescent="0.25">
      <c r="A177" s="85">
        <v>131</v>
      </c>
      <c r="B177" s="85" t="s">
        <v>1615</v>
      </c>
      <c r="C177" s="85" t="s">
        <v>1616</v>
      </c>
      <c r="D177" s="85" t="s">
        <v>1617</v>
      </c>
      <c r="E177" s="85" t="s">
        <v>1618</v>
      </c>
      <c r="F177" s="85" t="s">
        <v>38</v>
      </c>
      <c r="G177" s="180" t="s">
        <v>1619</v>
      </c>
      <c r="H177" s="180" t="s">
        <v>1620</v>
      </c>
      <c r="I177" s="85">
        <v>70131706</v>
      </c>
      <c r="J177" s="85" t="s">
        <v>1675</v>
      </c>
      <c r="K177" s="87">
        <v>42005</v>
      </c>
      <c r="L177" s="85">
        <v>10</v>
      </c>
      <c r="M177" s="85" t="s">
        <v>52</v>
      </c>
      <c r="N177" s="85" t="s">
        <v>305</v>
      </c>
      <c r="O177" s="85" t="s">
        <v>32</v>
      </c>
      <c r="P177" s="197">
        <v>27604000</v>
      </c>
      <c r="Q177" s="85" t="s">
        <v>32</v>
      </c>
      <c r="R177" s="85" t="s">
        <v>32</v>
      </c>
      <c r="S177" s="85" t="s">
        <v>1622</v>
      </c>
      <c r="T177" s="118">
        <v>2760400</v>
      </c>
      <c r="U177" s="168">
        <v>82117</v>
      </c>
      <c r="V177" s="168" t="s">
        <v>348</v>
      </c>
      <c r="W177" s="168" t="s">
        <v>348</v>
      </c>
      <c r="X177" s="168" t="s">
        <v>348</v>
      </c>
      <c r="Y177" s="169" t="s">
        <v>1629</v>
      </c>
      <c r="Z177" s="170" t="s">
        <v>1901</v>
      </c>
      <c r="AA177" s="170">
        <v>82064</v>
      </c>
    </row>
    <row r="178" spans="1:27" s="181" customFormat="1" ht="24.95" customHeight="1" x14ac:dyDescent="0.25">
      <c r="A178" s="85">
        <v>132</v>
      </c>
      <c r="B178" s="85" t="s">
        <v>1615</v>
      </c>
      <c r="C178" s="85" t="s">
        <v>1616</v>
      </c>
      <c r="D178" s="85" t="s">
        <v>1643</v>
      </c>
      <c r="E178" s="85" t="s">
        <v>1682</v>
      </c>
      <c r="F178" s="85" t="s">
        <v>38</v>
      </c>
      <c r="G178" s="180" t="s">
        <v>1619</v>
      </c>
      <c r="H178" s="180" t="s">
        <v>1620</v>
      </c>
      <c r="I178" s="85">
        <v>70131706</v>
      </c>
      <c r="J178" s="180" t="s">
        <v>1803</v>
      </c>
      <c r="K178" s="87">
        <v>42005</v>
      </c>
      <c r="L178" s="85">
        <v>10.5</v>
      </c>
      <c r="M178" s="85" t="s">
        <v>52</v>
      </c>
      <c r="N178" s="85" t="s">
        <v>305</v>
      </c>
      <c r="O178" s="85" t="s">
        <v>32</v>
      </c>
      <c r="P178" s="197">
        <v>58509150</v>
      </c>
      <c r="Q178" s="85" t="s">
        <v>32</v>
      </c>
      <c r="R178" s="85" t="s">
        <v>32</v>
      </c>
      <c r="S178" s="85" t="s">
        <v>1622</v>
      </c>
      <c r="T178" s="118">
        <v>5572300</v>
      </c>
      <c r="U178" s="168">
        <v>82044</v>
      </c>
      <c r="V178" s="168" t="s">
        <v>348</v>
      </c>
      <c r="W178" s="168" t="s">
        <v>348</v>
      </c>
      <c r="X178" s="168" t="s">
        <v>348</v>
      </c>
      <c r="Y178" s="173" t="s">
        <v>1655</v>
      </c>
      <c r="Z178" s="170" t="s">
        <v>1902</v>
      </c>
      <c r="AA178" s="170">
        <v>82033</v>
      </c>
    </row>
    <row r="179" spans="1:27" s="181" customFormat="1" ht="24.95" customHeight="1" x14ac:dyDescent="0.25">
      <c r="A179" s="85">
        <v>133</v>
      </c>
      <c r="B179" s="85" t="s">
        <v>1615</v>
      </c>
      <c r="C179" s="85" t="s">
        <v>1616</v>
      </c>
      <c r="D179" s="85" t="s">
        <v>1643</v>
      </c>
      <c r="E179" s="85" t="s">
        <v>1682</v>
      </c>
      <c r="F179" s="85" t="s">
        <v>38</v>
      </c>
      <c r="G179" s="180" t="s">
        <v>1619</v>
      </c>
      <c r="H179" s="180" t="s">
        <v>1620</v>
      </c>
      <c r="I179" s="85">
        <v>70131706</v>
      </c>
      <c r="J179" s="85" t="s">
        <v>1926</v>
      </c>
      <c r="K179" s="87">
        <v>42005</v>
      </c>
      <c r="L179" s="85">
        <v>10.5</v>
      </c>
      <c r="M179" s="85" t="s">
        <v>52</v>
      </c>
      <c r="N179" s="85" t="s">
        <v>305</v>
      </c>
      <c r="O179" s="85" t="s">
        <v>32</v>
      </c>
      <c r="P179" s="197">
        <v>41962200</v>
      </c>
      <c r="Q179" s="85" t="s">
        <v>32</v>
      </c>
      <c r="R179" s="85" t="s">
        <v>32</v>
      </c>
      <c r="S179" s="85" t="s">
        <v>1622</v>
      </c>
      <c r="T179" s="118">
        <v>3996400</v>
      </c>
      <c r="U179" s="168">
        <v>82093</v>
      </c>
      <c r="V179" s="218">
        <v>42010</v>
      </c>
      <c r="W179" s="218">
        <v>42012</v>
      </c>
      <c r="X179" s="168" t="s">
        <v>844</v>
      </c>
      <c r="Y179" s="173" t="s">
        <v>1655</v>
      </c>
      <c r="Z179" s="170" t="s">
        <v>1902</v>
      </c>
      <c r="AA179" s="170">
        <v>82034</v>
      </c>
    </row>
    <row r="180" spans="1:27" s="181" customFormat="1" ht="24.95" customHeight="1" x14ac:dyDescent="0.25">
      <c r="A180" s="85">
        <v>134</v>
      </c>
      <c r="B180" s="85" t="s">
        <v>1615</v>
      </c>
      <c r="C180" s="85" t="s">
        <v>1616</v>
      </c>
      <c r="D180" s="85" t="s">
        <v>1643</v>
      </c>
      <c r="E180" s="85" t="s">
        <v>1682</v>
      </c>
      <c r="F180" s="85" t="s">
        <v>38</v>
      </c>
      <c r="G180" s="180" t="s">
        <v>1619</v>
      </c>
      <c r="H180" s="180" t="s">
        <v>1620</v>
      </c>
      <c r="I180" s="85">
        <v>70131706</v>
      </c>
      <c r="J180" s="85" t="s">
        <v>1872</v>
      </c>
      <c r="K180" s="87">
        <v>42005</v>
      </c>
      <c r="L180" s="85">
        <v>10.5</v>
      </c>
      <c r="M180" s="85" t="s">
        <v>52</v>
      </c>
      <c r="N180" s="85" t="s">
        <v>305</v>
      </c>
      <c r="O180" s="85" t="s">
        <v>32</v>
      </c>
      <c r="P180" s="197">
        <v>58509150</v>
      </c>
      <c r="Q180" s="85" t="s">
        <v>32</v>
      </c>
      <c r="R180" s="85" t="s">
        <v>32</v>
      </c>
      <c r="S180" s="85" t="s">
        <v>1622</v>
      </c>
      <c r="T180" s="118">
        <v>5572300</v>
      </c>
      <c r="U180" s="168">
        <v>82074</v>
      </c>
      <c r="V180" s="168" t="s">
        <v>348</v>
      </c>
      <c r="W180" s="168" t="s">
        <v>348</v>
      </c>
      <c r="X180" s="168" t="s">
        <v>348</v>
      </c>
      <c r="Y180" s="173" t="s">
        <v>1655</v>
      </c>
      <c r="Z180" s="170" t="s">
        <v>1902</v>
      </c>
      <c r="AA180" s="170">
        <v>82035</v>
      </c>
    </row>
    <row r="181" spans="1:27" s="181" customFormat="1" ht="24.95" customHeight="1" x14ac:dyDescent="0.25">
      <c r="A181" s="85">
        <v>135</v>
      </c>
      <c r="B181" s="85" t="s">
        <v>1615</v>
      </c>
      <c r="C181" s="85" t="s">
        <v>1616</v>
      </c>
      <c r="D181" s="85" t="s">
        <v>1643</v>
      </c>
      <c r="E181" s="85" t="s">
        <v>1682</v>
      </c>
      <c r="F181" s="85" t="s">
        <v>38</v>
      </c>
      <c r="G181" s="180" t="s">
        <v>1619</v>
      </c>
      <c r="H181" s="180" t="s">
        <v>1620</v>
      </c>
      <c r="I181" s="85">
        <v>70131706</v>
      </c>
      <c r="J181" s="85" t="s">
        <v>1879</v>
      </c>
      <c r="K181" s="87">
        <v>42005</v>
      </c>
      <c r="L181" s="85">
        <v>10.5</v>
      </c>
      <c r="M181" s="85" t="s">
        <v>52</v>
      </c>
      <c r="N181" s="85" t="s">
        <v>305</v>
      </c>
      <c r="O181" s="85" t="s">
        <v>32</v>
      </c>
      <c r="P181" s="197">
        <v>73542000</v>
      </c>
      <c r="Q181" s="85" t="s">
        <v>32</v>
      </c>
      <c r="R181" s="85" t="s">
        <v>32</v>
      </c>
      <c r="S181" s="85" t="s">
        <v>1622</v>
      </c>
      <c r="T181" s="118">
        <v>7004000</v>
      </c>
      <c r="U181" s="168">
        <v>82075</v>
      </c>
      <c r="V181" s="168" t="s">
        <v>348</v>
      </c>
      <c r="W181" s="168" t="s">
        <v>348</v>
      </c>
      <c r="X181" s="168" t="s">
        <v>348</v>
      </c>
      <c r="Y181" s="173" t="s">
        <v>1629</v>
      </c>
      <c r="Z181" s="170" t="s">
        <v>1904</v>
      </c>
      <c r="AA181" s="170">
        <v>82046</v>
      </c>
    </row>
    <row r="182" spans="1:27" s="181" customFormat="1" ht="24.95" customHeight="1" x14ac:dyDescent="0.25">
      <c r="A182" s="85">
        <v>136</v>
      </c>
      <c r="B182" s="85" t="s">
        <v>1625</v>
      </c>
      <c r="C182" s="85" t="s">
        <v>1626</v>
      </c>
      <c r="D182" s="85" t="s">
        <v>1617</v>
      </c>
      <c r="E182" s="85" t="s">
        <v>1627</v>
      </c>
      <c r="F182" s="85" t="s">
        <v>38</v>
      </c>
      <c r="G182" s="180" t="s">
        <v>1619</v>
      </c>
      <c r="H182" s="180" t="s">
        <v>1620</v>
      </c>
      <c r="I182" s="85">
        <v>70131706</v>
      </c>
      <c r="J182" s="180" t="s">
        <v>1883</v>
      </c>
      <c r="K182" s="87">
        <v>42005</v>
      </c>
      <c r="L182" s="85">
        <v>10.5</v>
      </c>
      <c r="M182" s="85" t="s">
        <v>52</v>
      </c>
      <c r="N182" s="85" t="s">
        <v>305</v>
      </c>
      <c r="O182" s="85" t="s">
        <v>32</v>
      </c>
      <c r="P182" s="197">
        <v>52993500</v>
      </c>
      <c r="Q182" s="85" t="s">
        <v>32</v>
      </c>
      <c r="R182" s="85" t="s">
        <v>32</v>
      </c>
      <c r="S182" s="85" t="s">
        <v>1622</v>
      </c>
      <c r="T182" s="118">
        <v>5047000</v>
      </c>
      <c r="U182" s="168">
        <v>82061</v>
      </c>
      <c r="V182" s="168" t="s">
        <v>348</v>
      </c>
      <c r="W182" s="168" t="s">
        <v>348</v>
      </c>
      <c r="X182" s="168" t="s">
        <v>348</v>
      </c>
      <c r="Y182" s="169" t="s">
        <v>1684</v>
      </c>
      <c r="Z182" s="170" t="s">
        <v>1905</v>
      </c>
      <c r="AA182" s="170">
        <v>82118</v>
      </c>
    </row>
    <row r="183" spans="1:27" s="181" customFormat="1" ht="24.95" customHeight="1" x14ac:dyDescent="0.25">
      <c r="A183" s="85">
        <v>137</v>
      </c>
      <c r="B183" s="85" t="s">
        <v>1625</v>
      </c>
      <c r="C183" s="85" t="s">
        <v>1737</v>
      </c>
      <c r="D183" s="85" t="s">
        <v>1617</v>
      </c>
      <c r="E183" s="200" t="s">
        <v>1738</v>
      </c>
      <c r="F183" s="85" t="s">
        <v>38</v>
      </c>
      <c r="G183" s="180" t="s">
        <v>1619</v>
      </c>
      <c r="H183" s="180" t="s">
        <v>1620</v>
      </c>
      <c r="I183" s="85">
        <v>70131706</v>
      </c>
      <c r="J183" s="180" t="s">
        <v>1761</v>
      </c>
      <c r="K183" s="87">
        <v>42005</v>
      </c>
      <c r="L183" s="85">
        <v>10.5</v>
      </c>
      <c r="M183" s="85" t="s">
        <v>52</v>
      </c>
      <c r="N183" s="85" t="s">
        <v>305</v>
      </c>
      <c r="O183" s="85" t="s">
        <v>32</v>
      </c>
      <c r="P183" s="197">
        <v>41962200</v>
      </c>
      <c r="Q183" s="85" t="s">
        <v>32</v>
      </c>
      <c r="R183" s="85" t="s">
        <v>32</v>
      </c>
      <c r="S183" s="85" t="s">
        <v>1622</v>
      </c>
      <c r="T183" s="118">
        <v>3996400</v>
      </c>
      <c r="U183" s="168">
        <v>82049</v>
      </c>
      <c r="V183" s="168" t="s">
        <v>348</v>
      </c>
      <c r="W183" s="168" t="s">
        <v>348</v>
      </c>
      <c r="X183" s="168" t="s">
        <v>348</v>
      </c>
      <c r="Y183" s="169" t="s">
        <v>1655</v>
      </c>
      <c r="Z183" s="170" t="s">
        <v>1907</v>
      </c>
      <c r="AA183" s="170">
        <v>82037</v>
      </c>
    </row>
    <row r="184" spans="1:27" s="181" customFormat="1" ht="24.95" customHeight="1" x14ac:dyDescent="0.25">
      <c r="A184" s="85">
        <v>138</v>
      </c>
      <c r="B184" s="85" t="s">
        <v>1615</v>
      </c>
      <c r="C184" s="85" t="s">
        <v>1616</v>
      </c>
      <c r="D184" s="85" t="s">
        <v>1643</v>
      </c>
      <c r="E184" s="85" t="s">
        <v>1682</v>
      </c>
      <c r="F184" s="85" t="s">
        <v>38</v>
      </c>
      <c r="G184" s="180" t="s">
        <v>1619</v>
      </c>
      <c r="H184" s="180" t="s">
        <v>1620</v>
      </c>
      <c r="I184" s="85">
        <v>70131706</v>
      </c>
      <c r="J184" s="180" t="s">
        <v>1840</v>
      </c>
      <c r="K184" s="87">
        <v>42005</v>
      </c>
      <c r="L184" s="85">
        <v>10.5</v>
      </c>
      <c r="M184" s="85" t="s">
        <v>52</v>
      </c>
      <c r="N184" s="85" t="s">
        <v>305</v>
      </c>
      <c r="O184" s="85" t="s">
        <v>32</v>
      </c>
      <c r="P184" s="197">
        <v>36446550</v>
      </c>
      <c r="Q184" s="85" t="s">
        <v>32</v>
      </c>
      <c r="R184" s="85" t="s">
        <v>32</v>
      </c>
      <c r="S184" s="85" t="s">
        <v>1622</v>
      </c>
      <c r="T184" s="118">
        <v>3471100</v>
      </c>
      <c r="U184" s="168">
        <v>82073</v>
      </c>
      <c r="V184" s="218">
        <v>41983</v>
      </c>
      <c r="W184" s="218">
        <v>42009</v>
      </c>
      <c r="X184" s="168" t="s">
        <v>1634</v>
      </c>
      <c r="Y184" s="169" t="s">
        <v>1635</v>
      </c>
      <c r="Z184" s="170" t="s">
        <v>1908</v>
      </c>
      <c r="AA184" s="170">
        <v>80028</v>
      </c>
    </row>
    <row r="185" spans="1:27" s="181" customFormat="1" ht="24.95" customHeight="1" x14ac:dyDescent="0.25">
      <c r="A185" s="85">
        <v>139</v>
      </c>
      <c r="B185" s="85" t="s">
        <v>1615</v>
      </c>
      <c r="C185" s="85" t="s">
        <v>1616</v>
      </c>
      <c r="D185" s="85" t="s">
        <v>1643</v>
      </c>
      <c r="E185" s="85" t="s">
        <v>1682</v>
      </c>
      <c r="F185" s="85" t="s">
        <v>38</v>
      </c>
      <c r="G185" s="180" t="s">
        <v>1619</v>
      </c>
      <c r="H185" s="180" t="s">
        <v>1620</v>
      </c>
      <c r="I185" s="85">
        <v>70131706</v>
      </c>
      <c r="J185" s="180" t="s">
        <v>1777</v>
      </c>
      <c r="K185" s="87">
        <v>42005</v>
      </c>
      <c r="L185" s="85">
        <v>10.5</v>
      </c>
      <c r="M185" s="85" t="s">
        <v>52</v>
      </c>
      <c r="N185" s="85" t="s">
        <v>305</v>
      </c>
      <c r="O185" s="85" t="s">
        <v>32</v>
      </c>
      <c r="P185" s="197">
        <v>36446550</v>
      </c>
      <c r="Q185" s="85" t="s">
        <v>32</v>
      </c>
      <c r="R185" s="85" t="s">
        <v>32</v>
      </c>
      <c r="S185" s="85" t="s">
        <v>1622</v>
      </c>
      <c r="T185" s="118">
        <v>3471100</v>
      </c>
      <c r="U185" s="168">
        <v>82071</v>
      </c>
      <c r="V185" s="218">
        <v>41983</v>
      </c>
      <c r="W185" s="218">
        <v>42009</v>
      </c>
      <c r="X185" s="168" t="s">
        <v>1634</v>
      </c>
      <c r="Y185" s="179" t="s">
        <v>1641</v>
      </c>
      <c r="Z185" s="170" t="s">
        <v>1910</v>
      </c>
      <c r="AA185" s="178">
        <v>82009</v>
      </c>
    </row>
    <row r="186" spans="1:27" s="181" customFormat="1" ht="24.95" customHeight="1" x14ac:dyDescent="0.25">
      <c r="A186" s="85">
        <v>140</v>
      </c>
      <c r="B186" s="85" t="s">
        <v>1615</v>
      </c>
      <c r="C186" s="85" t="s">
        <v>1616</v>
      </c>
      <c r="D186" s="85" t="s">
        <v>1617</v>
      </c>
      <c r="E186" s="85" t="s">
        <v>1618</v>
      </c>
      <c r="F186" s="85" t="s">
        <v>38</v>
      </c>
      <c r="G186" s="180" t="s">
        <v>1619</v>
      </c>
      <c r="H186" s="180" t="s">
        <v>1620</v>
      </c>
      <c r="I186" s="85">
        <v>70131706</v>
      </c>
      <c r="J186" s="180" t="s">
        <v>1621</v>
      </c>
      <c r="K186" s="87">
        <v>42005</v>
      </c>
      <c r="L186" s="85">
        <v>10.5</v>
      </c>
      <c r="M186" s="85" t="s">
        <v>52</v>
      </c>
      <c r="N186" s="85" t="s">
        <v>305</v>
      </c>
      <c r="O186" s="85" t="s">
        <v>32</v>
      </c>
      <c r="P186" s="197">
        <v>36446550</v>
      </c>
      <c r="Q186" s="85" t="s">
        <v>32</v>
      </c>
      <c r="R186" s="85" t="s">
        <v>32</v>
      </c>
      <c r="S186" s="85" t="s">
        <v>1622</v>
      </c>
      <c r="T186" s="118">
        <v>3471100</v>
      </c>
      <c r="U186" s="168">
        <v>82079</v>
      </c>
      <c r="V186" s="218">
        <v>41648</v>
      </c>
      <c r="W186" s="218">
        <v>42018</v>
      </c>
      <c r="X186" s="168" t="s">
        <v>844</v>
      </c>
      <c r="Y186" s="173" t="s">
        <v>1655</v>
      </c>
      <c r="Z186" s="185" t="s">
        <v>1912</v>
      </c>
      <c r="AA186" s="185">
        <v>82038</v>
      </c>
    </row>
    <row r="187" spans="1:27" s="181" customFormat="1" ht="24.95" customHeight="1" x14ac:dyDescent="0.25">
      <c r="A187" s="85">
        <v>141</v>
      </c>
      <c r="B187" s="85" t="s">
        <v>1615</v>
      </c>
      <c r="C187" s="85" t="s">
        <v>1616</v>
      </c>
      <c r="D187" s="85" t="s">
        <v>1617</v>
      </c>
      <c r="E187" s="85" t="s">
        <v>1618</v>
      </c>
      <c r="F187" s="85" t="s">
        <v>38</v>
      </c>
      <c r="G187" s="180" t="s">
        <v>1619</v>
      </c>
      <c r="H187" s="180" t="s">
        <v>1620</v>
      </c>
      <c r="I187" s="85">
        <v>70131706</v>
      </c>
      <c r="J187" s="180" t="s">
        <v>1621</v>
      </c>
      <c r="K187" s="87">
        <v>42005</v>
      </c>
      <c r="L187" s="85">
        <v>10.5</v>
      </c>
      <c r="M187" s="85" t="s">
        <v>52</v>
      </c>
      <c r="N187" s="85" t="s">
        <v>305</v>
      </c>
      <c r="O187" s="85" t="s">
        <v>32</v>
      </c>
      <c r="P187" s="197">
        <v>36446550</v>
      </c>
      <c r="Q187" s="85" t="s">
        <v>32</v>
      </c>
      <c r="R187" s="85" t="s">
        <v>32</v>
      </c>
      <c r="S187" s="85" t="s">
        <v>1622</v>
      </c>
      <c r="T187" s="118">
        <v>3471100</v>
      </c>
      <c r="U187" s="168">
        <v>82080</v>
      </c>
      <c r="V187" s="218">
        <v>41991</v>
      </c>
      <c r="W187" s="168" t="s">
        <v>348</v>
      </c>
      <c r="X187" s="168" t="s">
        <v>348</v>
      </c>
      <c r="Y187" s="173" t="s">
        <v>1697</v>
      </c>
      <c r="Z187" s="185" t="s">
        <v>1913</v>
      </c>
      <c r="AA187" s="170">
        <v>80002</v>
      </c>
    </row>
    <row r="188" spans="1:27" s="181" customFormat="1" ht="24.95" customHeight="1" x14ac:dyDescent="0.25">
      <c r="A188" s="85">
        <v>142</v>
      </c>
      <c r="B188" s="85" t="s">
        <v>1615</v>
      </c>
      <c r="C188" s="85" t="s">
        <v>1616</v>
      </c>
      <c r="D188" s="85" t="s">
        <v>1617</v>
      </c>
      <c r="E188" s="85" t="s">
        <v>1618</v>
      </c>
      <c r="F188" s="85" t="s">
        <v>38</v>
      </c>
      <c r="G188" s="180" t="s">
        <v>1619</v>
      </c>
      <c r="H188" s="180" t="s">
        <v>1620</v>
      </c>
      <c r="I188" s="85">
        <v>70131706</v>
      </c>
      <c r="J188" s="180" t="s">
        <v>1621</v>
      </c>
      <c r="K188" s="87">
        <v>42005</v>
      </c>
      <c r="L188" s="85">
        <v>10.5</v>
      </c>
      <c r="M188" s="85" t="s">
        <v>52</v>
      </c>
      <c r="N188" s="85" t="s">
        <v>305</v>
      </c>
      <c r="O188" s="85" t="s">
        <v>32</v>
      </c>
      <c r="P188" s="197">
        <v>36446550</v>
      </c>
      <c r="Q188" s="85" t="s">
        <v>32</v>
      </c>
      <c r="R188" s="85" t="s">
        <v>32</v>
      </c>
      <c r="S188" s="85" t="s">
        <v>1622</v>
      </c>
      <c r="T188" s="118">
        <v>3471100</v>
      </c>
      <c r="U188" s="168">
        <v>82081</v>
      </c>
      <c r="V188" s="218">
        <v>42010</v>
      </c>
      <c r="W188" s="218">
        <v>42012</v>
      </c>
      <c r="X188" s="168" t="s">
        <v>844</v>
      </c>
      <c r="Y188" s="169" t="s">
        <v>1649</v>
      </c>
      <c r="Z188" s="170" t="s">
        <v>1915</v>
      </c>
      <c r="AA188" s="170">
        <v>80014</v>
      </c>
    </row>
    <row r="189" spans="1:27" s="181" customFormat="1" ht="24.95" customHeight="1" x14ac:dyDescent="0.25">
      <c r="A189" s="85">
        <v>143</v>
      </c>
      <c r="B189" s="85" t="s">
        <v>1615</v>
      </c>
      <c r="C189" s="85" t="s">
        <v>1616</v>
      </c>
      <c r="D189" s="85" t="s">
        <v>1617</v>
      </c>
      <c r="E189" s="85" t="s">
        <v>1618</v>
      </c>
      <c r="F189" s="85" t="s">
        <v>38</v>
      </c>
      <c r="G189" s="180" t="s">
        <v>1619</v>
      </c>
      <c r="H189" s="180" t="s">
        <v>1620</v>
      </c>
      <c r="I189" s="85">
        <v>70131706</v>
      </c>
      <c r="J189" s="180" t="s">
        <v>1621</v>
      </c>
      <c r="K189" s="87">
        <v>42005</v>
      </c>
      <c r="L189" s="85">
        <v>10.5</v>
      </c>
      <c r="M189" s="85" t="s">
        <v>52</v>
      </c>
      <c r="N189" s="85" t="s">
        <v>305</v>
      </c>
      <c r="O189" s="85" t="s">
        <v>32</v>
      </c>
      <c r="P189" s="197">
        <v>36446550</v>
      </c>
      <c r="Q189" s="85" t="s">
        <v>32</v>
      </c>
      <c r="R189" s="85" t="s">
        <v>32</v>
      </c>
      <c r="S189" s="85" t="s">
        <v>1622</v>
      </c>
      <c r="T189" s="118">
        <v>3471100</v>
      </c>
      <c r="U189" s="168">
        <v>82082</v>
      </c>
      <c r="V189" s="218">
        <v>41648</v>
      </c>
      <c r="W189" s="218">
        <v>42018</v>
      </c>
      <c r="X189" s="168" t="s">
        <v>844</v>
      </c>
      <c r="Y189" s="169" t="s">
        <v>1635</v>
      </c>
      <c r="Z189" s="170" t="s">
        <v>1917</v>
      </c>
      <c r="AA189" s="170">
        <v>80025</v>
      </c>
    </row>
    <row r="190" spans="1:27" s="181" customFormat="1" ht="24.95" customHeight="1" x14ac:dyDescent="0.25">
      <c r="A190" s="85">
        <v>144</v>
      </c>
      <c r="B190" s="85" t="s">
        <v>1615</v>
      </c>
      <c r="C190" s="85" t="s">
        <v>1616</v>
      </c>
      <c r="D190" s="85" t="s">
        <v>1617</v>
      </c>
      <c r="E190" s="85" t="s">
        <v>1618</v>
      </c>
      <c r="F190" s="85" t="s">
        <v>38</v>
      </c>
      <c r="G190" s="180" t="s">
        <v>1619</v>
      </c>
      <c r="H190" s="180" t="s">
        <v>1620</v>
      </c>
      <c r="I190" s="85">
        <v>70131706</v>
      </c>
      <c r="J190" s="180" t="s">
        <v>1621</v>
      </c>
      <c r="K190" s="87">
        <v>42005</v>
      </c>
      <c r="L190" s="85">
        <v>10.5</v>
      </c>
      <c r="M190" s="85" t="s">
        <v>52</v>
      </c>
      <c r="N190" s="85" t="s">
        <v>305</v>
      </c>
      <c r="O190" s="85" t="s">
        <v>32</v>
      </c>
      <c r="P190" s="197">
        <v>36446550</v>
      </c>
      <c r="Q190" s="85" t="s">
        <v>32</v>
      </c>
      <c r="R190" s="85" t="s">
        <v>32</v>
      </c>
      <c r="S190" s="85" t="s">
        <v>1622</v>
      </c>
      <c r="T190" s="118">
        <v>3471100</v>
      </c>
      <c r="U190" s="168">
        <v>82083</v>
      </c>
      <c r="V190" s="168" t="s">
        <v>348</v>
      </c>
      <c r="W190" s="168" t="s">
        <v>348</v>
      </c>
      <c r="X190" s="168" t="s">
        <v>348</v>
      </c>
      <c r="Y190" s="169" t="s">
        <v>1623</v>
      </c>
      <c r="Z190" s="170" t="s">
        <v>1918</v>
      </c>
      <c r="AA190" s="170">
        <v>82080</v>
      </c>
    </row>
    <row r="191" spans="1:27" s="181" customFormat="1" ht="24.95" customHeight="1" x14ac:dyDescent="0.25">
      <c r="A191" s="85">
        <v>145</v>
      </c>
      <c r="B191" s="85" t="s">
        <v>1615</v>
      </c>
      <c r="C191" s="85" t="s">
        <v>1616</v>
      </c>
      <c r="D191" s="85" t="s">
        <v>1617</v>
      </c>
      <c r="E191" s="85" t="s">
        <v>1618</v>
      </c>
      <c r="F191" s="85" t="s">
        <v>38</v>
      </c>
      <c r="G191" s="180" t="s">
        <v>1619</v>
      </c>
      <c r="H191" s="180" t="s">
        <v>1620</v>
      </c>
      <c r="I191" s="85">
        <v>70131706</v>
      </c>
      <c r="J191" s="180" t="s">
        <v>1621</v>
      </c>
      <c r="K191" s="87">
        <v>42005</v>
      </c>
      <c r="L191" s="85">
        <v>10.5</v>
      </c>
      <c r="M191" s="85" t="s">
        <v>52</v>
      </c>
      <c r="N191" s="85" t="s">
        <v>305</v>
      </c>
      <c r="O191" s="85" t="s">
        <v>32</v>
      </c>
      <c r="P191" s="197">
        <v>36446550</v>
      </c>
      <c r="Q191" s="85" t="s">
        <v>32</v>
      </c>
      <c r="R191" s="85" t="s">
        <v>32</v>
      </c>
      <c r="S191" s="85" t="s">
        <v>1622</v>
      </c>
      <c r="T191" s="118">
        <v>3471100</v>
      </c>
      <c r="U191" s="168">
        <v>82084</v>
      </c>
      <c r="V191" s="168" t="s">
        <v>348</v>
      </c>
      <c r="W191" s="168" t="s">
        <v>348</v>
      </c>
      <c r="X191" s="168" t="s">
        <v>348</v>
      </c>
      <c r="Y191" s="173" t="s">
        <v>1655</v>
      </c>
      <c r="Z191" s="185" t="s">
        <v>1920</v>
      </c>
      <c r="AA191" s="185">
        <v>82039</v>
      </c>
    </row>
    <row r="192" spans="1:27" s="181" customFormat="1" ht="24.95" customHeight="1" x14ac:dyDescent="0.25">
      <c r="A192" s="85">
        <v>146</v>
      </c>
      <c r="B192" s="85" t="s">
        <v>1615</v>
      </c>
      <c r="C192" s="85" t="s">
        <v>1616</v>
      </c>
      <c r="D192" s="85" t="s">
        <v>1617</v>
      </c>
      <c r="E192" s="85" t="s">
        <v>1618</v>
      </c>
      <c r="F192" s="85" t="s">
        <v>38</v>
      </c>
      <c r="G192" s="180" t="s">
        <v>1619</v>
      </c>
      <c r="H192" s="180" t="s">
        <v>1620</v>
      </c>
      <c r="I192" s="85">
        <v>70131706</v>
      </c>
      <c r="J192" s="180" t="s">
        <v>1621</v>
      </c>
      <c r="K192" s="87">
        <v>42005</v>
      </c>
      <c r="L192" s="85">
        <v>10.5</v>
      </c>
      <c r="M192" s="85" t="s">
        <v>52</v>
      </c>
      <c r="N192" s="85" t="s">
        <v>305</v>
      </c>
      <c r="O192" s="85" t="s">
        <v>32</v>
      </c>
      <c r="P192" s="197">
        <v>36446550</v>
      </c>
      <c r="Q192" s="85" t="s">
        <v>32</v>
      </c>
      <c r="R192" s="85" t="s">
        <v>32</v>
      </c>
      <c r="S192" s="85" t="s">
        <v>1622</v>
      </c>
      <c r="T192" s="118">
        <v>3471100</v>
      </c>
      <c r="U192" s="168">
        <v>82085</v>
      </c>
      <c r="V192" s="168" t="s">
        <v>348</v>
      </c>
      <c r="W192" s="168" t="s">
        <v>348</v>
      </c>
      <c r="X192" s="168" t="s">
        <v>348</v>
      </c>
      <c r="Y192" s="169" t="s">
        <v>1655</v>
      </c>
      <c r="Z192" s="170" t="s">
        <v>1921</v>
      </c>
      <c r="AA192" s="170">
        <v>82040</v>
      </c>
    </row>
    <row r="193" spans="1:27" s="181" customFormat="1" ht="24.95" customHeight="1" x14ac:dyDescent="0.25">
      <c r="A193" s="85">
        <v>147</v>
      </c>
      <c r="B193" s="85" t="s">
        <v>1615</v>
      </c>
      <c r="C193" s="85" t="s">
        <v>1616</v>
      </c>
      <c r="D193" s="85" t="s">
        <v>1617</v>
      </c>
      <c r="E193" s="85" t="s">
        <v>1618</v>
      </c>
      <c r="F193" s="85" t="s">
        <v>38</v>
      </c>
      <c r="G193" s="180" t="s">
        <v>1619</v>
      </c>
      <c r="H193" s="180" t="s">
        <v>1620</v>
      </c>
      <c r="I193" s="85">
        <v>70131706</v>
      </c>
      <c r="J193" s="180" t="s">
        <v>1621</v>
      </c>
      <c r="K193" s="87">
        <v>42005</v>
      </c>
      <c r="L193" s="85">
        <v>10.5</v>
      </c>
      <c r="M193" s="85" t="s">
        <v>52</v>
      </c>
      <c r="N193" s="85" t="s">
        <v>305</v>
      </c>
      <c r="O193" s="85" t="s">
        <v>32</v>
      </c>
      <c r="P193" s="197">
        <v>36446550</v>
      </c>
      <c r="Q193" s="85" t="s">
        <v>32</v>
      </c>
      <c r="R193" s="85" t="s">
        <v>32</v>
      </c>
      <c r="S193" s="85" t="s">
        <v>1622</v>
      </c>
      <c r="T193" s="118">
        <v>3471100</v>
      </c>
      <c r="U193" s="168">
        <v>82086</v>
      </c>
      <c r="V193" s="168" t="s">
        <v>348</v>
      </c>
      <c r="W193" s="168" t="s">
        <v>348</v>
      </c>
      <c r="X193" s="168" t="s">
        <v>348</v>
      </c>
      <c r="Y193" s="173" t="s">
        <v>1649</v>
      </c>
      <c r="Z193" s="170" t="s">
        <v>1923</v>
      </c>
      <c r="AA193" s="170">
        <v>80019</v>
      </c>
    </row>
    <row r="194" spans="1:27" s="181" customFormat="1" ht="24.95" customHeight="1" x14ac:dyDescent="0.25">
      <c r="A194" s="85">
        <v>148</v>
      </c>
      <c r="B194" s="85" t="s">
        <v>1615</v>
      </c>
      <c r="C194" s="85" t="s">
        <v>1616</v>
      </c>
      <c r="D194" s="85" t="s">
        <v>1617</v>
      </c>
      <c r="E194" s="85" t="s">
        <v>1618</v>
      </c>
      <c r="F194" s="85" t="s">
        <v>38</v>
      </c>
      <c r="G194" s="180" t="s">
        <v>1619</v>
      </c>
      <c r="H194" s="180" t="s">
        <v>1620</v>
      </c>
      <c r="I194" s="85">
        <v>70131706</v>
      </c>
      <c r="J194" s="180" t="s">
        <v>1621</v>
      </c>
      <c r="K194" s="87">
        <v>42005</v>
      </c>
      <c r="L194" s="85">
        <v>10.5</v>
      </c>
      <c r="M194" s="85" t="s">
        <v>52</v>
      </c>
      <c r="N194" s="85" t="s">
        <v>305</v>
      </c>
      <c r="O194" s="85" t="s">
        <v>32</v>
      </c>
      <c r="P194" s="197">
        <v>36446550</v>
      </c>
      <c r="Q194" s="85" t="s">
        <v>32</v>
      </c>
      <c r="R194" s="85" t="s">
        <v>32</v>
      </c>
      <c r="S194" s="85" t="s">
        <v>1622</v>
      </c>
      <c r="T194" s="118">
        <v>3471100</v>
      </c>
      <c r="U194" s="168">
        <v>82087</v>
      </c>
      <c r="V194" s="168" t="s">
        <v>348</v>
      </c>
      <c r="W194" s="168" t="s">
        <v>348</v>
      </c>
      <c r="X194" s="168" t="s">
        <v>348</v>
      </c>
      <c r="Y194" s="179" t="s">
        <v>1641</v>
      </c>
      <c r="Z194" s="170" t="s">
        <v>1925</v>
      </c>
      <c r="AA194" s="178">
        <v>82001</v>
      </c>
    </row>
    <row r="195" spans="1:27" s="181" customFormat="1" ht="24.95" customHeight="1" x14ac:dyDescent="0.25">
      <c r="A195" s="85">
        <v>149</v>
      </c>
      <c r="B195" s="85" t="s">
        <v>1615</v>
      </c>
      <c r="C195" s="85" t="s">
        <v>1616</v>
      </c>
      <c r="D195" s="85" t="s">
        <v>1617</v>
      </c>
      <c r="E195" s="85" t="s">
        <v>1618</v>
      </c>
      <c r="F195" s="85" t="s">
        <v>38</v>
      </c>
      <c r="G195" s="180" t="s">
        <v>1619</v>
      </c>
      <c r="H195" s="180" t="s">
        <v>1620</v>
      </c>
      <c r="I195" s="85">
        <v>70131706</v>
      </c>
      <c r="J195" s="180" t="s">
        <v>1621</v>
      </c>
      <c r="K195" s="87">
        <v>42005</v>
      </c>
      <c r="L195" s="85">
        <v>10.5</v>
      </c>
      <c r="M195" s="85" t="s">
        <v>52</v>
      </c>
      <c r="N195" s="85" t="s">
        <v>305</v>
      </c>
      <c r="O195" s="85" t="s">
        <v>32</v>
      </c>
      <c r="P195" s="197">
        <v>36446550</v>
      </c>
      <c r="Q195" s="85" t="s">
        <v>32</v>
      </c>
      <c r="R195" s="85" t="s">
        <v>32</v>
      </c>
      <c r="S195" s="85" t="s">
        <v>1622</v>
      </c>
      <c r="T195" s="118">
        <v>3471100</v>
      </c>
      <c r="U195" s="168">
        <v>82088</v>
      </c>
      <c r="V195" s="168" t="s">
        <v>348</v>
      </c>
      <c r="W195" s="168" t="s">
        <v>348</v>
      </c>
      <c r="X195" s="168" t="s">
        <v>348</v>
      </c>
      <c r="Y195" s="184" t="s">
        <v>1623</v>
      </c>
      <c r="Z195" s="172" t="s">
        <v>1927</v>
      </c>
      <c r="AA195" s="172">
        <v>82093</v>
      </c>
    </row>
    <row r="196" spans="1:27" s="181" customFormat="1" ht="24.95" customHeight="1" x14ac:dyDescent="0.25">
      <c r="A196" s="85">
        <v>150</v>
      </c>
      <c r="B196" s="85" t="s">
        <v>1615</v>
      </c>
      <c r="C196" s="85" t="s">
        <v>1616</v>
      </c>
      <c r="D196" s="85" t="s">
        <v>1617</v>
      </c>
      <c r="E196" s="85" t="s">
        <v>1618</v>
      </c>
      <c r="F196" s="85" t="s">
        <v>38</v>
      </c>
      <c r="G196" s="180" t="s">
        <v>1619</v>
      </c>
      <c r="H196" s="180" t="s">
        <v>1620</v>
      </c>
      <c r="I196" s="85">
        <v>70131706</v>
      </c>
      <c r="J196" s="180" t="s">
        <v>1621</v>
      </c>
      <c r="K196" s="87">
        <v>42005</v>
      </c>
      <c r="L196" s="85">
        <v>10.5</v>
      </c>
      <c r="M196" s="85" t="s">
        <v>52</v>
      </c>
      <c r="N196" s="85" t="s">
        <v>305</v>
      </c>
      <c r="O196" s="85" t="s">
        <v>32</v>
      </c>
      <c r="P196" s="197">
        <v>36446550</v>
      </c>
      <c r="Q196" s="85" t="s">
        <v>32</v>
      </c>
      <c r="R196" s="85" t="s">
        <v>32</v>
      </c>
      <c r="S196" s="85" t="s">
        <v>1622</v>
      </c>
      <c r="T196" s="118">
        <v>3471100</v>
      </c>
      <c r="U196" s="168">
        <v>82089</v>
      </c>
      <c r="V196" s="168" t="s">
        <v>348</v>
      </c>
      <c r="W196" s="168" t="s">
        <v>348</v>
      </c>
      <c r="X196" s="168" t="s">
        <v>348</v>
      </c>
      <c r="Y196" s="187" t="s">
        <v>1641</v>
      </c>
      <c r="Z196" s="172" t="s">
        <v>1929</v>
      </c>
      <c r="AA196" s="188">
        <v>82005</v>
      </c>
    </row>
    <row r="197" spans="1:27" s="68" customFormat="1" ht="24.95" customHeight="1" x14ac:dyDescent="0.25">
      <c r="A197" s="85">
        <v>151</v>
      </c>
      <c r="B197" s="85" t="s">
        <v>1615</v>
      </c>
      <c r="C197" s="85" t="s">
        <v>1616</v>
      </c>
      <c r="D197" s="85" t="s">
        <v>1617</v>
      </c>
      <c r="E197" s="85" t="s">
        <v>1618</v>
      </c>
      <c r="F197" s="85" t="s">
        <v>38</v>
      </c>
      <c r="G197" s="180" t="s">
        <v>1619</v>
      </c>
      <c r="H197" s="180" t="s">
        <v>1620</v>
      </c>
      <c r="I197" s="85">
        <v>70131706</v>
      </c>
      <c r="J197" s="180" t="s">
        <v>1621</v>
      </c>
      <c r="K197" s="87">
        <v>42005</v>
      </c>
      <c r="L197" s="85">
        <v>10.5</v>
      </c>
      <c r="M197" s="85" t="s">
        <v>52</v>
      </c>
      <c r="N197" s="85" t="s">
        <v>305</v>
      </c>
      <c r="O197" s="85" t="s">
        <v>32</v>
      </c>
      <c r="P197" s="197">
        <v>36446550</v>
      </c>
      <c r="Q197" s="85" t="s">
        <v>32</v>
      </c>
      <c r="R197" s="85" t="s">
        <v>32</v>
      </c>
      <c r="S197" s="85" t="s">
        <v>1622</v>
      </c>
      <c r="T197" s="118">
        <v>3471100</v>
      </c>
      <c r="U197" s="168">
        <v>82090</v>
      </c>
      <c r="V197" s="168" t="s">
        <v>348</v>
      </c>
      <c r="W197" s="168" t="s">
        <v>348</v>
      </c>
      <c r="X197" s="168" t="s">
        <v>348</v>
      </c>
      <c r="Y197" s="169" t="s">
        <v>1646</v>
      </c>
      <c r="Z197" s="170" t="s">
        <v>1930</v>
      </c>
      <c r="AA197" s="170">
        <v>80045</v>
      </c>
    </row>
    <row r="198" spans="1:27" s="68" customFormat="1" ht="24.95" customHeight="1" x14ac:dyDescent="0.25">
      <c r="A198" s="85">
        <v>152</v>
      </c>
      <c r="B198" s="85" t="s">
        <v>1615</v>
      </c>
      <c r="C198" s="85" t="s">
        <v>1616</v>
      </c>
      <c r="D198" s="85" t="s">
        <v>1617</v>
      </c>
      <c r="E198" s="85" t="s">
        <v>1618</v>
      </c>
      <c r="F198" s="85" t="s">
        <v>38</v>
      </c>
      <c r="G198" s="180" t="s">
        <v>1619</v>
      </c>
      <c r="H198" s="180" t="s">
        <v>1620</v>
      </c>
      <c r="I198" s="85">
        <v>70131706</v>
      </c>
      <c r="J198" s="180" t="s">
        <v>1621</v>
      </c>
      <c r="K198" s="87">
        <v>42005</v>
      </c>
      <c r="L198" s="85">
        <v>10.5</v>
      </c>
      <c r="M198" s="85" t="s">
        <v>52</v>
      </c>
      <c r="N198" s="85" t="s">
        <v>305</v>
      </c>
      <c r="O198" s="85" t="s">
        <v>32</v>
      </c>
      <c r="P198" s="197">
        <v>36446550</v>
      </c>
      <c r="Q198" s="85" t="s">
        <v>32</v>
      </c>
      <c r="R198" s="85" t="s">
        <v>32</v>
      </c>
      <c r="S198" s="85" t="s">
        <v>1622</v>
      </c>
      <c r="T198" s="118">
        <v>3471100</v>
      </c>
      <c r="U198" s="168">
        <v>82090</v>
      </c>
      <c r="V198" s="168" t="s">
        <v>348</v>
      </c>
      <c r="W198" s="168" t="s">
        <v>348</v>
      </c>
      <c r="X198" s="168" t="s">
        <v>348</v>
      </c>
      <c r="Y198" s="182" t="s">
        <v>1629</v>
      </c>
      <c r="Z198" s="175" t="s">
        <v>1932</v>
      </c>
      <c r="AA198" s="175">
        <v>82045</v>
      </c>
    </row>
    <row r="199" spans="1:27" s="68" customFormat="1" ht="24.95" customHeight="1" x14ac:dyDescent="0.25">
      <c r="A199" s="85">
        <v>153</v>
      </c>
      <c r="B199" s="85" t="s">
        <v>1615</v>
      </c>
      <c r="C199" s="85" t="s">
        <v>1616</v>
      </c>
      <c r="D199" s="85" t="s">
        <v>1617</v>
      </c>
      <c r="E199" s="85" t="s">
        <v>1618</v>
      </c>
      <c r="F199" s="85" t="s">
        <v>38</v>
      </c>
      <c r="G199" s="180" t="s">
        <v>1619</v>
      </c>
      <c r="H199" s="180" t="s">
        <v>1620</v>
      </c>
      <c r="I199" s="85">
        <v>70131706</v>
      </c>
      <c r="J199" s="180" t="s">
        <v>1621</v>
      </c>
      <c r="K199" s="87">
        <v>42005</v>
      </c>
      <c r="L199" s="85">
        <v>10.5</v>
      </c>
      <c r="M199" s="85" t="s">
        <v>52</v>
      </c>
      <c r="N199" s="85" t="s">
        <v>305</v>
      </c>
      <c r="O199" s="85" t="s">
        <v>32</v>
      </c>
      <c r="P199" s="197">
        <v>36446550</v>
      </c>
      <c r="Q199" s="85" t="s">
        <v>32</v>
      </c>
      <c r="R199" s="85" t="s">
        <v>32</v>
      </c>
      <c r="S199" s="85" t="s">
        <v>1622</v>
      </c>
      <c r="T199" s="118">
        <v>3471100</v>
      </c>
      <c r="U199" s="168">
        <v>82090</v>
      </c>
      <c r="V199" s="168" t="s">
        <v>348</v>
      </c>
      <c r="W199" s="168" t="s">
        <v>348</v>
      </c>
      <c r="X199" s="168" t="s">
        <v>348</v>
      </c>
      <c r="Y199" s="179" t="s">
        <v>1641</v>
      </c>
      <c r="Z199" s="170" t="s">
        <v>1934</v>
      </c>
      <c r="AA199" s="178">
        <v>82012</v>
      </c>
    </row>
    <row r="200" spans="1:27" s="181" customFormat="1" ht="24.95" customHeight="1" x14ac:dyDescent="0.25">
      <c r="A200" s="85">
        <v>154</v>
      </c>
      <c r="B200" s="85" t="s">
        <v>1615</v>
      </c>
      <c r="C200" s="85" t="s">
        <v>1616</v>
      </c>
      <c r="D200" s="200" t="s">
        <v>1643</v>
      </c>
      <c r="E200" s="85" t="s">
        <v>1682</v>
      </c>
      <c r="F200" s="85" t="s">
        <v>38</v>
      </c>
      <c r="G200" s="180" t="s">
        <v>1619</v>
      </c>
      <c r="H200" s="180" t="s">
        <v>1620</v>
      </c>
      <c r="I200" s="85">
        <v>70131706</v>
      </c>
      <c r="J200" s="180" t="s">
        <v>1683</v>
      </c>
      <c r="K200" s="87">
        <v>42005</v>
      </c>
      <c r="L200" s="85">
        <v>10.5</v>
      </c>
      <c r="M200" s="85" t="s">
        <v>52</v>
      </c>
      <c r="N200" s="85" t="s">
        <v>305</v>
      </c>
      <c r="O200" s="85" t="s">
        <v>32</v>
      </c>
      <c r="P200" s="197">
        <v>28984200</v>
      </c>
      <c r="Q200" s="85" t="s">
        <v>32</v>
      </c>
      <c r="R200" s="85" t="s">
        <v>32</v>
      </c>
      <c r="S200" s="85" t="s">
        <v>1622</v>
      </c>
      <c r="T200" s="118">
        <v>2760400</v>
      </c>
      <c r="U200" s="168">
        <v>82067</v>
      </c>
      <c r="V200" s="218">
        <v>41991</v>
      </c>
      <c r="W200" s="218">
        <v>42012</v>
      </c>
      <c r="X200" s="168" t="s">
        <v>844</v>
      </c>
      <c r="Y200" s="171" t="s">
        <v>1655</v>
      </c>
      <c r="Z200" s="193" t="s">
        <v>1936</v>
      </c>
      <c r="AA200" s="193">
        <v>82041</v>
      </c>
    </row>
    <row r="201" spans="1:27" s="181" customFormat="1" ht="24.95" customHeight="1" x14ac:dyDescent="0.25">
      <c r="A201" s="85">
        <v>155</v>
      </c>
      <c r="B201" s="85" t="s">
        <v>1615</v>
      </c>
      <c r="C201" s="85" t="s">
        <v>1616</v>
      </c>
      <c r="D201" s="200" t="s">
        <v>1643</v>
      </c>
      <c r="E201" s="85" t="s">
        <v>1682</v>
      </c>
      <c r="F201" s="85" t="s">
        <v>38</v>
      </c>
      <c r="G201" s="180" t="s">
        <v>1619</v>
      </c>
      <c r="H201" s="180" t="s">
        <v>1620</v>
      </c>
      <c r="I201" s="85">
        <v>70131706</v>
      </c>
      <c r="J201" s="180" t="s">
        <v>1751</v>
      </c>
      <c r="K201" s="87">
        <v>42005</v>
      </c>
      <c r="L201" s="85">
        <v>10.5</v>
      </c>
      <c r="M201" s="85" t="s">
        <v>52</v>
      </c>
      <c r="N201" s="85" t="s">
        <v>305</v>
      </c>
      <c r="O201" s="85" t="s">
        <v>32</v>
      </c>
      <c r="P201" s="197">
        <v>22819650</v>
      </c>
      <c r="Q201" s="85" t="s">
        <v>32</v>
      </c>
      <c r="R201" s="85" t="s">
        <v>32</v>
      </c>
      <c r="S201" s="85" t="s">
        <v>1622</v>
      </c>
      <c r="T201" s="118">
        <v>2173300</v>
      </c>
      <c r="U201" s="168">
        <v>82070</v>
      </c>
      <c r="V201" s="218">
        <v>42010</v>
      </c>
      <c r="W201" s="218">
        <v>42019</v>
      </c>
      <c r="X201" s="168" t="s">
        <v>844</v>
      </c>
      <c r="Y201" s="173" t="s">
        <v>1629</v>
      </c>
      <c r="Z201" s="170" t="s">
        <v>1938</v>
      </c>
      <c r="AA201" s="170">
        <v>82063</v>
      </c>
    </row>
    <row r="202" spans="1:27" s="181" customFormat="1" ht="24.95" customHeight="1" x14ac:dyDescent="0.25">
      <c r="A202" s="85">
        <v>156</v>
      </c>
      <c r="B202" s="85" t="s">
        <v>1615</v>
      </c>
      <c r="C202" s="85" t="s">
        <v>1616</v>
      </c>
      <c r="D202" s="200" t="s">
        <v>1643</v>
      </c>
      <c r="E202" s="85" t="s">
        <v>1682</v>
      </c>
      <c r="F202" s="85" t="s">
        <v>38</v>
      </c>
      <c r="G202" s="180" t="s">
        <v>1619</v>
      </c>
      <c r="H202" s="180" t="s">
        <v>1620</v>
      </c>
      <c r="I202" s="85">
        <v>70131706</v>
      </c>
      <c r="J202" s="85" t="s">
        <v>2003</v>
      </c>
      <c r="K202" s="87">
        <v>42005</v>
      </c>
      <c r="L202" s="85">
        <v>10.5</v>
      </c>
      <c r="M202" s="85" t="s">
        <v>52</v>
      </c>
      <c r="N202" s="85" t="s">
        <v>305</v>
      </c>
      <c r="O202" s="85" t="s">
        <v>32</v>
      </c>
      <c r="P202" s="197">
        <v>58509150</v>
      </c>
      <c r="Q202" s="85" t="s">
        <v>32</v>
      </c>
      <c r="R202" s="85" t="s">
        <v>32</v>
      </c>
      <c r="S202" s="85" t="s">
        <v>1622</v>
      </c>
      <c r="T202" s="118">
        <v>5572300</v>
      </c>
      <c r="U202" s="168">
        <v>82043</v>
      </c>
      <c r="V202" s="218">
        <v>41983</v>
      </c>
      <c r="W202" s="218">
        <v>42033</v>
      </c>
      <c r="X202" s="168" t="s">
        <v>844</v>
      </c>
      <c r="Y202" s="195" t="s">
        <v>1655</v>
      </c>
      <c r="Z202" s="350"/>
      <c r="AA202" s="196"/>
    </row>
    <row r="203" spans="1:27" s="181" customFormat="1" ht="24.95" customHeight="1" x14ac:dyDescent="0.25">
      <c r="A203" s="85">
        <v>157</v>
      </c>
      <c r="B203" s="85" t="s">
        <v>1615</v>
      </c>
      <c r="C203" s="85" t="s">
        <v>1616</v>
      </c>
      <c r="D203" s="85" t="s">
        <v>1617</v>
      </c>
      <c r="E203" s="85" t="s">
        <v>1618</v>
      </c>
      <c r="F203" s="85" t="s">
        <v>38</v>
      </c>
      <c r="G203" s="180" t="s">
        <v>1619</v>
      </c>
      <c r="H203" s="180" t="s">
        <v>1620</v>
      </c>
      <c r="I203" s="85">
        <v>70131706</v>
      </c>
      <c r="J203" s="180" t="s">
        <v>1699</v>
      </c>
      <c r="K203" s="87">
        <v>42005</v>
      </c>
      <c r="L203" s="85">
        <v>10.5</v>
      </c>
      <c r="M203" s="85" t="s">
        <v>52</v>
      </c>
      <c r="N203" s="85" t="s">
        <v>305</v>
      </c>
      <c r="O203" s="85" t="s">
        <v>32</v>
      </c>
      <c r="P203" s="197">
        <v>58509150</v>
      </c>
      <c r="Q203" s="85" t="s">
        <v>32</v>
      </c>
      <c r="R203" s="85" t="s">
        <v>32</v>
      </c>
      <c r="S203" s="85" t="s">
        <v>1622</v>
      </c>
      <c r="T203" s="118">
        <v>5572300</v>
      </c>
      <c r="U203" s="168">
        <v>82076</v>
      </c>
      <c r="V203" s="168" t="s">
        <v>348</v>
      </c>
      <c r="W203" s="168" t="s">
        <v>348</v>
      </c>
      <c r="X203" s="168" t="s">
        <v>348</v>
      </c>
      <c r="Y203" s="195" t="s">
        <v>1655</v>
      </c>
      <c r="Z203" s="196"/>
      <c r="AA203" s="196"/>
    </row>
    <row r="204" spans="1:27" s="181" customFormat="1" ht="24.95" customHeight="1" x14ac:dyDescent="0.2">
      <c r="A204" s="85">
        <v>158</v>
      </c>
      <c r="B204" s="85" t="s">
        <v>1615</v>
      </c>
      <c r="C204" s="85" t="s">
        <v>1616</v>
      </c>
      <c r="D204" s="200" t="s">
        <v>1643</v>
      </c>
      <c r="E204" s="85" t="s">
        <v>1663</v>
      </c>
      <c r="F204" s="85" t="s">
        <v>427</v>
      </c>
      <c r="G204" s="180" t="s">
        <v>1939</v>
      </c>
      <c r="H204" s="180" t="s">
        <v>1940</v>
      </c>
      <c r="I204" s="85">
        <v>70131706</v>
      </c>
      <c r="J204" s="85" t="s">
        <v>1972</v>
      </c>
      <c r="K204" s="87">
        <v>42095</v>
      </c>
      <c r="L204" s="85">
        <v>7</v>
      </c>
      <c r="M204" s="85" t="s">
        <v>52</v>
      </c>
      <c r="N204" s="85" t="s">
        <v>1943</v>
      </c>
      <c r="O204" s="85" t="s">
        <v>32</v>
      </c>
      <c r="P204" s="197">
        <v>700000000</v>
      </c>
      <c r="Q204" s="85" t="s">
        <v>32</v>
      </c>
      <c r="R204" s="85" t="s">
        <v>32</v>
      </c>
      <c r="S204" s="85" t="s">
        <v>1622</v>
      </c>
      <c r="T204" s="118">
        <v>100000000</v>
      </c>
      <c r="U204" s="201" t="s">
        <v>348</v>
      </c>
      <c r="V204" s="201" t="s">
        <v>348</v>
      </c>
      <c r="W204" s="201" t="s">
        <v>348</v>
      </c>
      <c r="X204" s="201" t="s">
        <v>348</v>
      </c>
      <c r="Y204" s="198" t="s">
        <v>1655</v>
      </c>
      <c r="Z204" s="199"/>
      <c r="AA204" s="199"/>
    </row>
    <row r="205" spans="1:27" s="68" customFormat="1" ht="24.95" customHeight="1" x14ac:dyDescent="0.25">
      <c r="A205" s="85">
        <v>159</v>
      </c>
      <c r="B205" s="85" t="s">
        <v>1615</v>
      </c>
      <c r="C205" s="85" t="s">
        <v>1616</v>
      </c>
      <c r="D205" s="200" t="s">
        <v>1643</v>
      </c>
      <c r="E205" s="85" t="s">
        <v>1663</v>
      </c>
      <c r="F205" s="85" t="s">
        <v>38</v>
      </c>
      <c r="G205" s="180" t="s">
        <v>1619</v>
      </c>
      <c r="H205" s="180" t="s">
        <v>1620</v>
      </c>
      <c r="I205" s="85">
        <v>70131706</v>
      </c>
      <c r="J205" s="85" t="s">
        <v>1817</v>
      </c>
      <c r="K205" s="87">
        <v>42005</v>
      </c>
      <c r="L205" s="85">
        <v>10.5</v>
      </c>
      <c r="M205" s="85" t="s">
        <v>52</v>
      </c>
      <c r="N205" s="85" t="s">
        <v>305</v>
      </c>
      <c r="O205" s="85" t="s">
        <v>32</v>
      </c>
      <c r="P205" s="197">
        <v>32336850</v>
      </c>
      <c r="Q205" s="85" t="s">
        <v>32</v>
      </c>
      <c r="R205" s="85" t="s">
        <v>32</v>
      </c>
      <c r="S205" s="85" t="s">
        <v>1622</v>
      </c>
      <c r="T205" s="118">
        <v>3079700</v>
      </c>
      <c r="U205" s="168">
        <v>80012</v>
      </c>
      <c r="V205" s="218">
        <v>41983</v>
      </c>
      <c r="W205" s="218">
        <v>42012</v>
      </c>
      <c r="X205" s="168" t="s">
        <v>844</v>
      </c>
      <c r="Y205" s="179" t="s">
        <v>1655</v>
      </c>
      <c r="Z205" s="202"/>
      <c r="AA205" s="203"/>
    </row>
    <row r="206" spans="1:27" s="181" customFormat="1" ht="24.95" customHeight="1" x14ac:dyDescent="0.25">
      <c r="A206" s="85">
        <v>160</v>
      </c>
      <c r="B206" s="85" t="s">
        <v>1615</v>
      </c>
      <c r="C206" s="85" t="s">
        <v>1616</v>
      </c>
      <c r="D206" s="200" t="s">
        <v>1643</v>
      </c>
      <c r="E206" s="85" t="s">
        <v>1663</v>
      </c>
      <c r="F206" s="85" t="s">
        <v>38</v>
      </c>
      <c r="G206" s="180" t="s">
        <v>1619</v>
      </c>
      <c r="H206" s="180" t="s">
        <v>1620</v>
      </c>
      <c r="I206" s="85">
        <v>70131706</v>
      </c>
      <c r="J206" s="85" t="s">
        <v>1719</v>
      </c>
      <c r="K206" s="87">
        <v>42005</v>
      </c>
      <c r="L206" s="85">
        <v>10.5</v>
      </c>
      <c r="M206" s="85" t="s">
        <v>52</v>
      </c>
      <c r="N206" s="85" t="s">
        <v>305</v>
      </c>
      <c r="O206" s="85" t="s">
        <v>32</v>
      </c>
      <c r="P206" s="197">
        <v>47477850</v>
      </c>
      <c r="Q206" s="85" t="s">
        <v>32</v>
      </c>
      <c r="R206" s="85" t="s">
        <v>32</v>
      </c>
      <c r="S206" s="85" t="s">
        <v>1622</v>
      </c>
      <c r="T206" s="118">
        <v>4521700</v>
      </c>
      <c r="U206" s="168">
        <v>80041</v>
      </c>
      <c r="V206" s="218">
        <v>41983</v>
      </c>
      <c r="W206" s="218">
        <v>42009</v>
      </c>
      <c r="X206" s="168" t="s">
        <v>1634</v>
      </c>
      <c r="Y206" s="195" t="s">
        <v>1655</v>
      </c>
      <c r="Z206" s="196"/>
      <c r="AA206" s="196"/>
    </row>
    <row r="207" spans="1:27" s="181" customFormat="1" ht="24.95" customHeight="1" x14ac:dyDescent="0.25">
      <c r="A207" s="85">
        <v>161</v>
      </c>
      <c r="B207" s="85" t="s">
        <v>1615</v>
      </c>
      <c r="C207" s="85" t="s">
        <v>1616</v>
      </c>
      <c r="D207" s="200" t="s">
        <v>1643</v>
      </c>
      <c r="E207" s="85" t="s">
        <v>1663</v>
      </c>
      <c r="F207" s="85" t="s">
        <v>38</v>
      </c>
      <c r="G207" s="180" t="s">
        <v>1619</v>
      </c>
      <c r="H207" s="180" t="s">
        <v>1620</v>
      </c>
      <c r="I207" s="85">
        <v>70131706</v>
      </c>
      <c r="J207" s="85" t="s">
        <v>1664</v>
      </c>
      <c r="K207" s="87">
        <v>42005</v>
      </c>
      <c r="L207" s="85">
        <v>10.5</v>
      </c>
      <c r="M207" s="85" t="s">
        <v>52</v>
      </c>
      <c r="N207" s="85" t="s">
        <v>305</v>
      </c>
      <c r="O207" s="85" t="s">
        <v>32</v>
      </c>
      <c r="P207" s="197">
        <v>36446550</v>
      </c>
      <c r="Q207" s="85" t="s">
        <v>32</v>
      </c>
      <c r="R207" s="85" t="s">
        <v>32</v>
      </c>
      <c r="S207" s="85" t="s">
        <v>1622</v>
      </c>
      <c r="T207" s="118">
        <v>3471100</v>
      </c>
      <c r="U207" s="168">
        <v>80040</v>
      </c>
      <c r="V207" s="218">
        <v>41983</v>
      </c>
      <c r="W207" s="218">
        <v>42009</v>
      </c>
      <c r="X207" s="168" t="s">
        <v>1634</v>
      </c>
      <c r="Y207" s="198" t="s">
        <v>1655</v>
      </c>
      <c r="Z207" s="199"/>
      <c r="AA207" s="199"/>
    </row>
    <row r="208" spans="1:27" s="68" customFormat="1" ht="24.95" customHeight="1" x14ac:dyDescent="0.25">
      <c r="A208" s="85">
        <v>162</v>
      </c>
      <c r="B208" s="85" t="s">
        <v>1615</v>
      </c>
      <c r="C208" s="85" t="s">
        <v>1616</v>
      </c>
      <c r="D208" s="200" t="s">
        <v>1643</v>
      </c>
      <c r="E208" s="85" t="s">
        <v>1663</v>
      </c>
      <c r="F208" s="85" t="s">
        <v>38</v>
      </c>
      <c r="G208" s="180" t="s">
        <v>1619</v>
      </c>
      <c r="H208" s="180" t="s">
        <v>1620</v>
      </c>
      <c r="I208" s="85">
        <v>70131706</v>
      </c>
      <c r="J208" s="85" t="s">
        <v>1721</v>
      </c>
      <c r="K208" s="87">
        <v>42005</v>
      </c>
      <c r="L208" s="85">
        <v>10.5</v>
      </c>
      <c r="M208" s="85" t="s">
        <v>52</v>
      </c>
      <c r="N208" s="85" t="s">
        <v>305</v>
      </c>
      <c r="O208" s="85" t="s">
        <v>32</v>
      </c>
      <c r="P208" s="197">
        <v>68134500</v>
      </c>
      <c r="Q208" s="85" t="s">
        <v>32</v>
      </c>
      <c r="R208" s="85" t="s">
        <v>32</v>
      </c>
      <c r="S208" s="85" t="s">
        <v>1622</v>
      </c>
      <c r="T208" s="118">
        <v>6489000</v>
      </c>
      <c r="U208" s="168">
        <v>80042</v>
      </c>
      <c r="V208" s="218">
        <v>41983</v>
      </c>
      <c r="W208" s="218">
        <v>42009</v>
      </c>
      <c r="X208" s="168" t="s">
        <v>843</v>
      </c>
      <c r="Y208" s="195" t="s">
        <v>1655</v>
      </c>
      <c r="Z208" s="196"/>
      <c r="AA208" s="196"/>
    </row>
    <row r="209" spans="1:27" s="68" customFormat="1" ht="24.95" customHeight="1" x14ac:dyDescent="0.25">
      <c r="A209" s="85">
        <v>163</v>
      </c>
      <c r="B209" s="85" t="s">
        <v>1615</v>
      </c>
      <c r="C209" s="85" t="s">
        <v>1616</v>
      </c>
      <c r="D209" s="200" t="s">
        <v>1643</v>
      </c>
      <c r="E209" s="85" t="s">
        <v>1663</v>
      </c>
      <c r="F209" s="85" t="s">
        <v>38</v>
      </c>
      <c r="G209" s="180" t="s">
        <v>1619</v>
      </c>
      <c r="H209" s="180" t="s">
        <v>1620</v>
      </c>
      <c r="I209" s="85">
        <v>70131706</v>
      </c>
      <c r="J209" s="85" t="s">
        <v>2001</v>
      </c>
      <c r="K209" s="87">
        <v>42005</v>
      </c>
      <c r="L209" s="85">
        <v>10.5</v>
      </c>
      <c r="M209" s="85" t="s">
        <v>52</v>
      </c>
      <c r="N209" s="85" t="s">
        <v>305</v>
      </c>
      <c r="O209" s="85" t="s">
        <v>32</v>
      </c>
      <c r="P209" s="197">
        <v>36446550</v>
      </c>
      <c r="Q209" s="85" t="s">
        <v>32</v>
      </c>
      <c r="R209" s="85" t="s">
        <v>32</v>
      </c>
      <c r="S209" s="85" t="s">
        <v>1622</v>
      </c>
      <c r="T209" s="118">
        <v>3471100</v>
      </c>
      <c r="U209" s="168">
        <v>80036</v>
      </c>
      <c r="V209" s="218">
        <v>41983</v>
      </c>
      <c r="W209" s="218">
        <v>42033</v>
      </c>
      <c r="X209" s="168" t="s">
        <v>843</v>
      </c>
      <c r="Y209" s="195" t="s">
        <v>1629</v>
      </c>
      <c r="Z209" s="203"/>
      <c r="AA209" s="203"/>
    </row>
    <row r="210" spans="1:27" s="68" customFormat="1" ht="24.95" customHeight="1" x14ac:dyDescent="0.25">
      <c r="A210" s="85">
        <v>164</v>
      </c>
      <c r="B210" s="85" t="s">
        <v>1615</v>
      </c>
      <c r="C210" s="85" t="s">
        <v>1616</v>
      </c>
      <c r="D210" s="200" t="s">
        <v>1643</v>
      </c>
      <c r="E210" s="85" t="s">
        <v>1792</v>
      </c>
      <c r="F210" s="85" t="s">
        <v>427</v>
      </c>
      <c r="G210" s="180" t="s">
        <v>1939</v>
      </c>
      <c r="H210" s="180" t="s">
        <v>1940</v>
      </c>
      <c r="I210" s="85">
        <v>70131706</v>
      </c>
      <c r="J210" s="85" t="s">
        <v>1973</v>
      </c>
      <c r="K210" s="87">
        <v>42186</v>
      </c>
      <c r="L210" s="85">
        <v>6</v>
      </c>
      <c r="M210" s="85" t="s">
        <v>52</v>
      </c>
      <c r="N210" s="85" t="s">
        <v>305</v>
      </c>
      <c r="O210" s="85" t="s">
        <v>32</v>
      </c>
      <c r="P210" s="197">
        <v>400000000</v>
      </c>
      <c r="Q210" s="85" t="s">
        <v>32</v>
      </c>
      <c r="R210" s="85" t="s">
        <v>32</v>
      </c>
      <c r="S210" s="85" t="s">
        <v>1622</v>
      </c>
      <c r="T210" s="118">
        <v>66666666.666666701</v>
      </c>
      <c r="U210" s="201" t="s">
        <v>348</v>
      </c>
      <c r="V210" s="201" t="s">
        <v>348</v>
      </c>
      <c r="W210" s="201" t="s">
        <v>348</v>
      </c>
      <c r="X210" s="201" t="s">
        <v>348</v>
      </c>
      <c r="Y210" s="179" t="s">
        <v>1641</v>
      </c>
      <c r="Z210" s="203"/>
      <c r="AA210" s="203"/>
    </row>
    <row r="211" spans="1:27" s="68" customFormat="1" ht="24.95" customHeight="1" x14ac:dyDescent="0.25">
      <c r="A211" s="85">
        <v>165</v>
      </c>
      <c r="B211" s="85" t="s">
        <v>1615</v>
      </c>
      <c r="C211" s="85" t="s">
        <v>1616</v>
      </c>
      <c r="D211" s="200" t="s">
        <v>1643</v>
      </c>
      <c r="E211" s="85" t="s">
        <v>1792</v>
      </c>
      <c r="F211" s="85" t="s">
        <v>38</v>
      </c>
      <c r="G211" s="180" t="s">
        <v>1619</v>
      </c>
      <c r="H211" s="180" t="s">
        <v>1620</v>
      </c>
      <c r="I211" s="85">
        <v>70131706</v>
      </c>
      <c r="J211" s="85" t="s">
        <v>1793</v>
      </c>
      <c r="K211" s="87">
        <v>42005</v>
      </c>
      <c r="L211" s="85">
        <v>10.5</v>
      </c>
      <c r="M211" s="85" t="s">
        <v>52</v>
      </c>
      <c r="N211" s="85" t="s">
        <v>305</v>
      </c>
      <c r="O211" s="85" t="s">
        <v>32</v>
      </c>
      <c r="P211" s="197">
        <v>47477850</v>
      </c>
      <c r="Q211" s="85" t="s">
        <v>32</v>
      </c>
      <c r="R211" s="85" t="s">
        <v>32</v>
      </c>
      <c r="S211" s="85" t="s">
        <v>1622</v>
      </c>
      <c r="T211" s="118">
        <v>4521700</v>
      </c>
      <c r="U211" s="168">
        <v>80038</v>
      </c>
      <c r="V211" s="218">
        <v>41983</v>
      </c>
      <c r="W211" s="218">
        <v>42009</v>
      </c>
      <c r="X211" s="168" t="s">
        <v>1634</v>
      </c>
      <c r="Y211" s="179" t="s">
        <v>1953</v>
      </c>
      <c r="Z211" s="203"/>
      <c r="AA211" s="203"/>
    </row>
    <row r="212" spans="1:27" s="181" customFormat="1" ht="24.95" customHeight="1" x14ac:dyDescent="0.25">
      <c r="A212" s="85">
        <v>166</v>
      </c>
      <c r="B212" s="85" t="s">
        <v>1615</v>
      </c>
      <c r="C212" s="85" t="s">
        <v>1616</v>
      </c>
      <c r="D212" s="200" t="s">
        <v>1643</v>
      </c>
      <c r="E212" s="85" t="s">
        <v>1792</v>
      </c>
      <c r="F212" s="85" t="s">
        <v>38</v>
      </c>
      <c r="G212" s="180" t="s">
        <v>1619</v>
      </c>
      <c r="H212" s="180" t="s">
        <v>1620</v>
      </c>
      <c r="I212" s="85">
        <v>70131706</v>
      </c>
      <c r="J212" s="85" t="s">
        <v>1805</v>
      </c>
      <c r="K212" s="87">
        <v>42005</v>
      </c>
      <c r="L212" s="85">
        <v>10.5</v>
      </c>
      <c r="M212" s="85" t="s">
        <v>52</v>
      </c>
      <c r="N212" s="85" t="s">
        <v>305</v>
      </c>
      <c r="O212" s="85" t="s">
        <v>32</v>
      </c>
      <c r="P212" s="197">
        <v>36446550</v>
      </c>
      <c r="Q212" s="85" t="s">
        <v>32</v>
      </c>
      <c r="R212" s="85" t="s">
        <v>32</v>
      </c>
      <c r="S212" s="85" t="s">
        <v>1622</v>
      </c>
      <c r="T212" s="118">
        <v>3471100</v>
      </c>
      <c r="U212" s="168">
        <v>80039</v>
      </c>
      <c r="V212" s="218">
        <v>41983</v>
      </c>
      <c r="W212" s="218">
        <v>42009</v>
      </c>
      <c r="X212" s="168" t="s">
        <v>1634</v>
      </c>
      <c r="Y212" s="179" t="s">
        <v>1646</v>
      </c>
      <c r="Z212" s="203"/>
      <c r="AA212" s="203"/>
    </row>
    <row r="213" spans="1:27" s="181" customFormat="1" ht="24.95" customHeight="1" x14ac:dyDescent="0.25">
      <c r="A213" s="85">
        <v>167</v>
      </c>
      <c r="B213" s="85" t="s">
        <v>1615</v>
      </c>
      <c r="C213" s="85" t="s">
        <v>1616</v>
      </c>
      <c r="D213" s="200" t="s">
        <v>1643</v>
      </c>
      <c r="E213" s="85" t="s">
        <v>1644</v>
      </c>
      <c r="F213" s="85" t="s">
        <v>239</v>
      </c>
      <c r="G213" s="180" t="s">
        <v>203</v>
      </c>
      <c r="H213" s="180" t="s">
        <v>1954</v>
      </c>
      <c r="I213" s="85">
        <v>70131706</v>
      </c>
      <c r="J213" s="85" t="s">
        <v>1994</v>
      </c>
      <c r="K213" s="87">
        <v>42036</v>
      </c>
      <c r="L213" s="85">
        <v>12</v>
      </c>
      <c r="M213" s="85" t="s">
        <v>52</v>
      </c>
      <c r="N213" s="85" t="s">
        <v>305</v>
      </c>
      <c r="O213" s="85" t="s">
        <v>32</v>
      </c>
      <c r="P213" s="197">
        <v>70000000</v>
      </c>
      <c r="Q213" s="85" t="s">
        <v>32</v>
      </c>
      <c r="R213" s="85" t="s">
        <v>32</v>
      </c>
      <c r="S213" s="85" t="s">
        <v>1622</v>
      </c>
      <c r="T213" s="118">
        <v>5833333.3333333302</v>
      </c>
      <c r="U213" s="201" t="s">
        <v>348</v>
      </c>
      <c r="V213" s="351">
        <v>42032</v>
      </c>
      <c r="W213" s="351">
        <v>42033</v>
      </c>
      <c r="X213" s="201" t="s">
        <v>1995</v>
      </c>
      <c r="Y213" s="179" t="s">
        <v>1646</v>
      </c>
      <c r="Z213" s="203"/>
      <c r="AA213" s="203"/>
    </row>
    <row r="214" spans="1:27" s="181" customFormat="1" ht="24.95" customHeight="1" x14ac:dyDescent="0.25">
      <c r="A214" s="85">
        <v>168</v>
      </c>
      <c r="B214" s="85" t="s">
        <v>1615</v>
      </c>
      <c r="C214" s="85" t="s">
        <v>1616</v>
      </c>
      <c r="D214" s="200" t="s">
        <v>1643</v>
      </c>
      <c r="E214" s="85" t="s">
        <v>1644</v>
      </c>
      <c r="F214" s="85" t="s">
        <v>239</v>
      </c>
      <c r="G214" s="180" t="s">
        <v>203</v>
      </c>
      <c r="H214" s="180" t="s">
        <v>1954</v>
      </c>
      <c r="I214" s="85">
        <v>70131706</v>
      </c>
      <c r="J214" s="85" t="s">
        <v>1974</v>
      </c>
      <c r="K214" s="87">
        <v>42125</v>
      </c>
      <c r="L214" s="85">
        <v>2</v>
      </c>
      <c r="M214" s="85" t="s">
        <v>1942</v>
      </c>
      <c r="N214" s="85" t="s">
        <v>305</v>
      </c>
      <c r="O214" s="85" t="s">
        <v>32</v>
      </c>
      <c r="P214" s="197">
        <v>20000000</v>
      </c>
      <c r="Q214" s="85" t="s">
        <v>32</v>
      </c>
      <c r="R214" s="85" t="s">
        <v>32</v>
      </c>
      <c r="S214" s="85" t="s">
        <v>1622</v>
      </c>
      <c r="T214" s="118">
        <v>10000000</v>
      </c>
      <c r="U214" s="201" t="s">
        <v>348</v>
      </c>
      <c r="V214" s="201" t="s">
        <v>348</v>
      </c>
      <c r="W214" s="201" t="s">
        <v>348</v>
      </c>
      <c r="X214" s="201" t="s">
        <v>348</v>
      </c>
      <c r="Y214" s="179" t="s">
        <v>1641</v>
      </c>
      <c r="Z214" s="203"/>
      <c r="AA214" s="203"/>
    </row>
    <row r="215" spans="1:27" s="181" customFormat="1" ht="24.95" customHeight="1" x14ac:dyDescent="0.25">
      <c r="A215" s="85">
        <v>169</v>
      </c>
      <c r="B215" s="85" t="s">
        <v>1615</v>
      </c>
      <c r="C215" s="85" t="s">
        <v>1616</v>
      </c>
      <c r="D215" s="200" t="s">
        <v>1643</v>
      </c>
      <c r="E215" s="85" t="s">
        <v>1644</v>
      </c>
      <c r="F215" s="85" t="s">
        <v>38</v>
      </c>
      <c r="G215" s="180" t="s">
        <v>1619</v>
      </c>
      <c r="H215" s="180" t="s">
        <v>1620</v>
      </c>
      <c r="I215" s="85">
        <v>70131706</v>
      </c>
      <c r="J215" s="85" t="s">
        <v>1645</v>
      </c>
      <c r="K215" s="87">
        <v>42005</v>
      </c>
      <c r="L215" s="85">
        <v>10.5</v>
      </c>
      <c r="M215" s="85" t="s">
        <v>52</v>
      </c>
      <c r="N215" s="85" t="s">
        <v>305</v>
      </c>
      <c r="O215" s="85" t="s">
        <v>32</v>
      </c>
      <c r="P215" s="197">
        <v>36446550</v>
      </c>
      <c r="Q215" s="85" t="s">
        <v>32</v>
      </c>
      <c r="R215" s="85" t="s">
        <v>32</v>
      </c>
      <c r="S215" s="85" t="s">
        <v>1622</v>
      </c>
      <c r="T215" s="118">
        <v>3471100</v>
      </c>
      <c r="U215" s="168">
        <v>80037</v>
      </c>
      <c r="V215" s="218">
        <v>41983</v>
      </c>
      <c r="W215" s="218">
        <v>42009</v>
      </c>
      <c r="X215" s="168" t="s">
        <v>843</v>
      </c>
      <c r="Y215" s="179" t="s">
        <v>1655</v>
      </c>
      <c r="Z215" s="203"/>
      <c r="AA215" s="203"/>
    </row>
    <row r="216" spans="1:27" s="68" customFormat="1" ht="24.95" customHeight="1" x14ac:dyDescent="0.25">
      <c r="A216" s="85">
        <v>170</v>
      </c>
      <c r="B216" s="85" t="s">
        <v>1615</v>
      </c>
      <c r="C216" s="85" t="s">
        <v>1616</v>
      </c>
      <c r="D216" s="200" t="s">
        <v>1643</v>
      </c>
      <c r="E216" s="85" t="s">
        <v>1644</v>
      </c>
      <c r="F216" s="85" t="s">
        <v>38</v>
      </c>
      <c r="G216" s="180" t="s">
        <v>1619</v>
      </c>
      <c r="H216" s="180" t="s">
        <v>1620</v>
      </c>
      <c r="I216" s="85">
        <v>70131706</v>
      </c>
      <c r="J216" s="85" t="s">
        <v>1801</v>
      </c>
      <c r="K216" s="87">
        <v>42005</v>
      </c>
      <c r="L216" s="85">
        <v>10.5</v>
      </c>
      <c r="M216" s="85" t="s">
        <v>52</v>
      </c>
      <c r="N216" s="85" t="s">
        <v>305</v>
      </c>
      <c r="O216" s="85" t="s">
        <v>32</v>
      </c>
      <c r="P216" s="197">
        <v>16655100</v>
      </c>
      <c r="Q216" s="85" t="s">
        <v>32</v>
      </c>
      <c r="R216" s="85" t="s">
        <v>32</v>
      </c>
      <c r="S216" s="85" t="s">
        <v>1622</v>
      </c>
      <c r="T216" s="118">
        <v>1586200</v>
      </c>
      <c r="U216" s="168">
        <v>80043</v>
      </c>
      <c r="V216" s="218">
        <v>41983</v>
      </c>
      <c r="W216" s="218">
        <v>42009</v>
      </c>
      <c r="X216" s="168" t="s">
        <v>1634</v>
      </c>
      <c r="Y216" s="179" t="s">
        <v>1641</v>
      </c>
      <c r="Z216" s="203"/>
      <c r="AA216" s="203"/>
    </row>
    <row r="217" spans="1:27" s="181" customFormat="1" ht="24.95" customHeight="1" x14ac:dyDescent="0.25">
      <c r="A217" s="85">
        <v>171</v>
      </c>
      <c r="B217" s="85" t="s">
        <v>1615</v>
      </c>
      <c r="C217" s="85" t="s">
        <v>1616</v>
      </c>
      <c r="D217" s="200" t="s">
        <v>1643</v>
      </c>
      <c r="E217" s="85" t="s">
        <v>1644</v>
      </c>
      <c r="F217" s="85" t="s">
        <v>38</v>
      </c>
      <c r="G217" s="180" t="s">
        <v>1619</v>
      </c>
      <c r="H217" s="180" t="s">
        <v>1620</v>
      </c>
      <c r="I217" s="85">
        <v>70131706</v>
      </c>
      <c r="J217" s="85" t="s">
        <v>1749</v>
      </c>
      <c r="K217" s="87">
        <v>42005</v>
      </c>
      <c r="L217" s="85">
        <v>10.5</v>
      </c>
      <c r="M217" s="85" t="s">
        <v>52</v>
      </c>
      <c r="N217" s="85" t="s">
        <v>305</v>
      </c>
      <c r="O217" s="85" t="s">
        <v>32</v>
      </c>
      <c r="P217" s="197">
        <v>16655100</v>
      </c>
      <c r="Q217" s="85" t="s">
        <v>32</v>
      </c>
      <c r="R217" s="85" t="s">
        <v>32</v>
      </c>
      <c r="S217" s="85" t="s">
        <v>1622</v>
      </c>
      <c r="T217" s="118">
        <v>1586200</v>
      </c>
      <c r="U217" s="168">
        <v>80044</v>
      </c>
      <c r="V217" s="218">
        <v>41983</v>
      </c>
      <c r="W217" s="218">
        <v>42009</v>
      </c>
      <c r="X217" s="168" t="s">
        <v>1634</v>
      </c>
      <c r="Y217" s="204" t="s">
        <v>1726</v>
      </c>
      <c r="Z217" s="205"/>
      <c r="AA217" s="205"/>
    </row>
    <row r="218" spans="1:27" s="181" customFormat="1" ht="24.95" customHeight="1" x14ac:dyDescent="0.25">
      <c r="A218" s="85">
        <v>172</v>
      </c>
      <c r="B218" s="85" t="s">
        <v>1615</v>
      </c>
      <c r="C218" s="85" t="s">
        <v>1616</v>
      </c>
      <c r="D218" s="200" t="s">
        <v>1643</v>
      </c>
      <c r="E218" s="85" t="s">
        <v>1644</v>
      </c>
      <c r="F218" s="85" t="s">
        <v>38</v>
      </c>
      <c r="G218" s="180" t="s">
        <v>1619</v>
      </c>
      <c r="H218" s="180" t="s">
        <v>1620</v>
      </c>
      <c r="I218" s="85">
        <v>70131706</v>
      </c>
      <c r="J218" s="85" t="s">
        <v>1749</v>
      </c>
      <c r="K218" s="87">
        <v>42005</v>
      </c>
      <c r="L218" s="85">
        <v>10.5</v>
      </c>
      <c r="M218" s="85" t="s">
        <v>52</v>
      </c>
      <c r="N218" s="85" t="s">
        <v>305</v>
      </c>
      <c r="O218" s="85" t="s">
        <v>32</v>
      </c>
      <c r="P218" s="197">
        <v>16655100</v>
      </c>
      <c r="Q218" s="85" t="s">
        <v>32</v>
      </c>
      <c r="R218" s="85" t="s">
        <v>32</v>
      </c>
      <c r="S218" s="85" t="s">
        <v>1622</v>
      </c>
      <c r="T218" s="118">
        <v>1586200</v>
      </c>
      <c r="U218" s="168">
        <v>80045</v>
      </c>
      <c r="V218" s="218">
        <v>41983</v>
      </c>
      <c r="W218" s="218">
        <v>42009</v>
      </c>
      <c r="X218" s="168" t="s">
        <v>1634</v>
      </c>
      <c r="Y218" s="195" t="s">
        <v>1726</v>
      </c>
      <c r="Z218" s="203"/>
      <c r="AA218" s="203"/>
    </row>
    <row r="219" spans="1:27" s="68" customFormat="1" ht="24.95" customHeight="1" x14ac:dyDescent="0.25">
      <c r="A219" s="85">
        <v>173</v>
      </c>
      <c r="B219" s="85" t="s">
        <v>1615</v>
      </c>
      <c r="C219" s="85" t="s">
        <v>1616</v>
      </c>
      <c r="D219" s="200" t="s">
        <v>1631</v>
      </c>
      <c r="E219" s="85" t="s">
        <v>1651</v>
      </c>
      <c r="F219" s="85" t="s">
        <v>239</v>
      </c>
      <c r="G219" s="180" t="s">
        <v>203</v>
      </c>
      <c r="H219" s="180" t="s">
        <v>1954</v>
      </c>
      <c r="I219" s="85">
        <v>70131706</v>
      </c>
      <c r="J219" s="85" t="s">
        <v>1975</v>
      </c>
      <c r="K219" s="87">
        <v>42095</v>
      </c>
      <c r="L219" s="85">
        <v>2</v>
      </c>
      <c r="M219" s="85" t="s">
        <v>208</v>
      </c>
      <c r="N219" s="85" t="s">
        <v>305</v>
      </c>
      <c r="O219" s="85" t="s">
        <v>32</v>
      </c>
      <c r="P219" s="197">
        <v>15000000</v>
      </c>
      <c r="Q219" s="85" t="s">
        <v>32</v>
      </c>
      <c r="R219" s="85" t="s">
        <v>32</v>
      </c>
      <c r="S219" s="85" t="s">
        <v>1622</v>
      </c>
      <c r="T219" s="118">
        <v>7500000</v>
      </c>
      <c r="U219" s="201" t="s">
        <v>348</v>
      </c>
      <c r="V219" s="201" t="s">
        <v>348</v>
      </c>
      <c r="W219" s="201" t="s">
        <v>348</v>
      </c>
      <c r="X219" s="201" t="s">
        <v>348</v>
      </c>
      <c r="Y219" s="195" t="s">
        <v>1726</v>
      </c>
      <c r="Z219" s="203"/>
      <c r="AA219" s="203"/>
    </row>
    <row r="220" spans="1:27" s="68" customFormat="1" ht="24.95" customHeight="1" x14ac:dyDescent="0.25">
      <c r="A220" s="85">
        <v>174</v>
      </c>
      <c r="B220" s="85" t="s">
        <v>1615</v>
      </c>
      <c r="C220" s="85" t="s">
        <v>1616</v>
      </c>
      <c r="D220" s="200" t="s">
        <v>1631</v>
      </c>
      <c r="E220" s="85" t="s">
        <v>1651</v>
      </c>
      <c r="F220" s="85" t="s">
        <v>38</v>
      </c>
      <c r="G220" s="180" t="s">
        <v>1619</v>
      </c>
      <c r="H220" s="180" t="s">
        <v>1620</v>
      </c>
      <c r="I220" s="85">
        <v>70131706</v>
      </c>
      <c r="J220" s="85" t="s">
        <v>2005</v>
      </c>
      <c r="K220" s="87">
        <v>42005</v>
      </c>
      <c r="L220" s="85">
        <v>10.5</v>
      </c>
      <c r="M220" s="85" t="s">
        <v>52</v>
      </c>
      <c r="N220" s="85" t="s">
        <v>305</v>
      </c>
      <c r="O220" s="85" t="s">
        <v>32</v>
      </c>
      <c r="P220" s="197">
        <v>58509150</v>
      </c>
      <c r="Q220" s="85" t="s">
        <v>32</v>
      </c>
      <c r="R220" s="85" t="s">
        <v>32</v>
      </c>
      <c r="S220" s="85" t="s">
        <v>1622</v>
      </c>
      <c r="T220" s="118">
        <v>5572300</v>
      </c>
      <c r="U220" s="168">
        <v>80023</v>
      </c>
      <c r="V220" s="218">
        <v>41983</v>
      </c>
      <c r="W220" s="218">
        <v>42033</v>
      </c>
      <c r="X220" s="168" t="s">
        <v>844</v>
      </c>
      <c r="Y220" s="195" t="s">
        <v>1726</v>
      </c>
      <c r="Z220" s="203"/>
      <c r="AA220" s="203"/>
    </row>
    <row r="221" spans="1:27" s="181" customFormat="1" ht="24.95" customHeight="1" x14ac:dyDescent="0.25">
      <c r="A221" s="85">
        <v>175</v>
      </c>
      <c r="B221" s="85" t="s">
        <v>1615</v>
      </c>
      <c r="C221" s="85" t="s">
        <v>1616</v>
      </c>
      <c r="D221" s="200" t="s">
        <v>1631</v>
      </c>
      <c r="E221" s="85" t="s">
        <v>1651</v>
      </c>
      <c r="F221" s="85" t="s">
        <v>38</v>
      </c>
      <c r="G221" s="180" t="s">
        <v>1619</v>
      </c>
      <c r="H221" s="180" t="s">
        <v>1620</v>
      </c>
      <c r="I221" s="85">
        <v>70131706</v>
      </c>
      <c r="J221" s="85" t="s">
        <v>1779</v>
      </c>
      <c r="K221" s="87">
        <v>42005</v>
      </c>
      <c r="L221" s="85">
        <v>10.5</v>
      </c>
      <c r="M221" s="85" t="s">
        <v>52</v>
      </c>
      <c r="N221" s="85" t="s">
        <v>305</v>
      </c>
      <c r="O221" s="85" t="s">
        <v>32</v>
      </c>
      <c r="P221" s="197">
        <v>32336850</v>
      </c>
      <c r="Q221" s="85" t="s">
        <v>32</v>
      </c>
      <c r="R221" s="85" t="s">
        <v>32</v>
      </c>
      <c r="S221" s="85" t="s">
        <v>1622</v>
      </c>
      <c r="T221" s="118">
        <v>3079700</v>
      </c>
      <c r="U221" s="168">
        <v>80027</v>
      </c>
      <c r="V221" s="218">
        <v>41983</v>
      </c>
      <c r="W221" s="168" t="s">
        <v>348</v>
      </c>
      <c r="X221" s="168" t="s">
        <v>348</v>
      </c>
      <c r="Y221" s="179" t="s">
        <v>1655</v>
      </c>
      <c r="Z221" s="203"/>
      <c r="AA221" s="203"/>
    </row>
    <row r="222" spans="1:27" s="181" customFormat="1" ht="24.95" customHeight="1" x14ac:dyDescent="0.25">
      <c r="A222" s="85">
        <v>176</v>
      </c>
      <c r="B222" s="85" t="s">
        <v>1615</v>
      </c>
      <c r="C222" s="85" t="s">
        <v>1616</v>
      </c>
      <c r="D222" s="200" t="s">
        <v>1631</v>
      </c>
      <c r="E222" s="85" t="s">
        <v>1632</v>
      </c>
      <c r="F222" s="85" t="s">
        <v>239</v>
      </c>
      <c r="G222" s="180" t="s">
        <v>203</v>
      </c>
      <c r="H222" s="180" t="s">
        <v>1954</v>
      </c>
      <c r="I222" s="85">
        <v>70131706</v>
      </c>
      <c r="J222" s="85" t="s">
        <v>1976</v>
      </c>
      <c r="K222" s="87">
        <v>42095</v>
      </c>
      <c r="L222" s="85">
        <v>8</v>
      </c>
      <c r="M222" s="85" t="s">
        <v>208</v>
      </c>
      <c r="N222" s="85" t="s">
        <v>305</v>
      </c>
      <c r="O222" s="85" t="s">
        <v>32</v>
      </c>
      <c r="P222" s="197">
        <v>25000000</v>
      </c>
      <c r="Q222" s="85" t="s">
        <v>32</v>
      </c>
      <c r="R222" s="85" t="s">
        <v>32</v>
      </c>
      <c r="S222" s="85" t="s">
        <v>1622</v>
      </c>
      <c r="T222" s="118">
        <v>25000000</v>
      </c>
      <c r="U222" s="201" t="s">
        <v>348</v>
      </c>
      <c r="V222" s="201" t="s">
        <v>348</v>
      </c>
      <c r="W222" s="201" t="s">
        <v>348</v>
      </c>
      <c r="X222" s="201" t="s">
        <v>348</v>
      </c>
      <c r="Y222" s="179" t="s">
        <v>1655</v>
      </c>
      <c r="Z222" s="203"/>
      <c r="AA222" s="203"/>
    </row>
    <row r="223" spans="1:27" s="181" customFormat="1" ht="24.95" customHeight="1" x14ac:dyDescent="0.25">
      <c r="A223" s="85">
        <v>177</v>
      </c>
      <c r="B223" s="85" t="s">
        <v>1615</v>
      </c>
      <c r="C223" s="85" t="s">
        <v>1616</v>
      </c>
      <c r="D223" s="200" t="s">
        <v>1631</v>
      </c>
      <c r="E223" s="85" t="s">
        <v>1632</v>
      </c>
      <c r="F223" s="85" t="s">
        <v>427</v>
      </c>
      <c r="G223" s="180" t="s">
        <v>1939</v>
      </c>
      <c r="H223" s="180" t="s">
        <v>1940</v>
      </c>
      <c r="I223" s="85">
        <v>70131706</v>
      </c>
      <c r="J223" s="85" t="s">
        <v>1977</v>
      </c>
      <c r="K223" s="87">
        <v>42095</v>
      </c>
      <c r="L223" s="85">
        <v>8</v>
      </c>
      <c r="M223" s="85" t="s">
        <v>52</v>
      </c>
      <c r="N223" s="85" t="s">
        <v>305</v>
      </c>
      <c r="O223" s="85" t="s">
        <v>32</v>
      </c>
      <c r="P223" s="197">
        <v>200000000</v>
      </c>
      <c r="Q223" s="85" t="s">
        <v>32</v>
      </c>
      <c r="R223" s="85" t="s">
        <v>32</v>
      </c>
      <c r="S223" s="85" t="s">
        <v>1622</v>
      </c>
      <c r="T223" s="118">
        <v>25000000</v>
      </c>
      <c r="U223" s="201" t="s">
        <v>348</v>
      </c>
      <c r="V223" s="201" t="s">
        <v>348</v>
      </c>
      <c r="W223" s="201" t="s">
        <v>348</v>
      </c>
      <c r="X223" s="201" t="s">
        <v>348</v>
      </c>
      <c r="Y223" s="179" t="s">
        <v>1655</v>
      </c>
      <c r="Z223" s="203"/>
      <c r="AA223" s="203"/>
    </row>
    <row r="224" spans="1:27" s="181" customFormat="1" ht="24.95" customHeight="1" x14ac:dyDescent="0.25">
      <c r="A224" s="85">
        <v>178</v>
      </c>
      <c r="B224" s="85" t="s">
        <v>1615</v>
      </c>
      <c r="C224" s="85" t="s">
        <v>1616</v>
      </c>
      <c r="D224" s="200" t="s">
        <v>1631</v>
      </c>
      <c r="E224" s="85" t="s">
        <v>1632</v>
      </c>
      <c r="F224" s="85" t="s">
        <v>38</v>
      </c>
      <c r="G224" s="180" t="s">
        <v>1619</v>
      </c>
      <c r="H224" s="180" t="s">
        <v>1620</v>
      </c>
      <c r="I224" s="85">
        <v>70131706</v>
      </c>
      <c r="J224" s="85" t="s">
        <v>1633</v>
      </c>
      <c r="K224" s="87">
        <v>42005</v>
      </c>
      <c r="L224" s="85">
        <v>10.5</v>
      </c>
      <c r="M224" s="85" t="s">
        <v>52</v>
      </c>
      <c r="N224" s="85" t="s">
        <v>305</v>
      </c>
      <c r="O224" s="85" t="s">
        <v>32</v>
      </c>
      <c r="P224" s="197">
        <v>47477850</v>
      </c>
      <c r="Q224" s="85" t="s">
        <v>32</v>
      </c>
      <c r="R224" s="85" t="s">
        <v>32</v>
      </c>
      <c r="S224" s="85" t="s">
        <v>1622</v>
      </c>
      <c r="T224" s="118">
        <v>4521700</v>
      </c>
      <c r="U224" s="168">
        <v>80026</v>
      </c>
      <c r="V224" s="218">
        <v>41983</v>
      </c>
      <c r="W224" s="218">
        <v>42009</v>
      </c>
      <c r="X224" s="168" t="s">
        <v>1634</v>
      </c>
      <c r="Y224" s="179" t="s">
        <v>1965</v>
      </c>
      <c r="Z224" s="203"/>
      <c r="AA224" s="203"/>
    </row>
    <row r="225" spans="1:27" s="181" customFormat="1" ht="24.95" customHeight="1" x14ac:dyDescent="0.25">
      <c r="A225" s="85">
        <v>179</v>
      </c>
      <c r="B225" s="85" t="s">
        <v>1615</v>
      </c>
      <c r="C225" s="85" t="s">
        <v>1616</v>
      </c>
      <c r="D225" s="200" t="s">
        <v>1631</v>
      </c>
      <c r="E225" s="85" t="s">
        <v>1632</v>
      </c>
      <c r="F225" s="85" t="s">
        <v>38</v>
      </c>
      <c r="G225" s="180" t="s">
        <v>1619</v>
      </c>
      <c r="H225" s="180" t="s">
        <v>1620</v>
      </c>
      <c r="I225" s="85">
        <v>70131706</v>
      </c>
      <c r="J225" s="85" t="s">
        <v>1731</v>
      </c>
      <c r="K225" s="87">
        <v>42005</v>
      </c>
      <c r="L225" s="85">
        <v>10.5</v>
      </c>
      <c r="M225" s="85" t="s">
        <v>52</v>
      </c>
      <c r="N225" s="85" t="s">
        <v>305</v>
      </c>
      <c r="O225" s="85" t="s">
        <v>32</v>
      </c>
      <c r="P225" s="197">
        <v>47477850</v>
      </c>
      <c r="Q225" s="85" t="s">
        <v>32</v>
      </c>
      <c r="R225" s="85" t="s">
        <v>32</v>
      </c>
      <c r="S225" s="85" t="s">
        <v>1622</v>
      </c>
      <c r="T225" s="118">
        <v>4521700</v>
      </c>
      <c r="U225" s="168">
        <v>80024</v>
      </c>
      <c r="V225" s="218">
        <v>41983</v>
      </c>
      <c r="W225" s="218">
        <v>42009</v>
      </c>
      <c r="X225" s="168" t="s">
        <v>844</v>
      </c>
      <c r="Y225" s="174" t="s">
        <v>1965</v>
      </c>
      <c r="Z225" s="205"/>
      <c r="AA225" s="205"/>
    </row>
    <row r="226" spans="1:27" s="181" customFormat="1" ht="24.95" customHeight="1" x14ac:dyDescent="0.25">
      <c r="A226" s="85">
        <v>180</v>
      </c>
      <c r="B226" s="85" t="s">
        <v>1615</v>
      </c>
      <c r="C226" s="85" t="s">
        <v>1616</v>
      </c>
      <c r="D226" s="200" t="s">
        <v>1631</v>
      </c>
      <c r="E226" s="85" t="s">
        <v>1632</v>
      </c>
      <c r="F226" s="85" t="s">
        <v>38</v>
      </c>
      <c r="G226" s="180" t="s">
        <v>1619</v>
      </c>
      <c r="H226" s="180" t="s">
        <v>1620</v>
      </c>
      <c r="I226" s="85">
        <v>70131706</v>
      </c>
      <c r="J226" s="85" t="s">
        <v>1916</v>
      </c>
      <c r="K226" s="87">
        <v>42005</v>
      </c>
      <c r="L226" s="85">
        <v>10.5</v>
      </c>
      <c r="M226" s="85" t="s">
        <v>52</v>
      </c>
      <c r="N226" s="85" t="s">
        <v>305</v>
      </c>
      <c r="O226" s="85" t="s">
        <v>32</v>
      </c>
      <c r="P226" s="197">
        <v>41962200</v>
      </c>
      <c r="Q226" s="85" t="s">
        <v>32</v>
      </c>
      <c r="R226" s="85" t="s">
        <v>32</v>
      </c>
      <c r="S226" s="85" t="s">
        <v>1622</v>
      </c>
      <c r="T226" s="118">
        <v>3996400</v>
      </c>
      <c r="U226" s="168">
        <v>80025</v>
      </c>
      <c r="V226" s="218">
        <v>41983</v>
      </c>
      <c r="W226" s="218">
        <v>42033</v>
      </c>
      <c r="X226" s="168" t="s">
        <v>843</v>
      </c>
      <c r="Y226" s="179" t="s">
        <v>1965</v>
      </c>
      <c r="Z226" s="203"/>
      <c r="AA226" s="203"/>
    </row>
    <row r="227" spans="1:27" s="181" customFormat="1" ht="24.95" customHeight="1" x14ac:dyDescent="0.25">
      <c r="A227" s="85">
        <v>181</v>
      </c>
      <c r="B227" s="85" t="s">
        <v>1615</v>
      </c>
      <c r="C227" s="85" t="s">
        <v>1616</v>
      </c>
      <c r="D227" s="200" t="s">
        <v>1631</v>
      </c>
      <c r="E227" s="85" t="s">
        <v>1632</v>
      </c>
      <c r="F227" s="85" t="s">
        <v>38</v>
      </c>
      <c r="G227" s="180" t="s">
        <v>1619</v>
      </c>
      <c r="H227" s="180" t="s">
        <v>1620</v>
      </c>
      <c r="I227" s="85">
        <v>70131706</v>
      </c>
      <c r="J227" s="85" t="s">
        <v>2002</v>
      </c>
      <c r="K227" s="87">
        <v>42005</v>
      </c>
      <c r="L227" s="85">
        <v>10.5</v>
      </c>
      <c r="M227" s="85" t="s">
        <v>52</v>
      </c>
      <c r="N227" s="85" t="s">
        <v>305</v>
      </c>
      <c r="O227" s="85" t="s">
        <v>32</v>
      </c>
      <c r="P227" s="197">
        <v>24766350</v>
      </c>
      <c r="Q227" s="85" t="s">
        <v>32</v>
      </c>
      <c r="R227" s="85" t="s">
        <v>32</v>
      </c>
      <c r="S227" s="85" t="s">
        <v>1622</v>
      </c>
      <c r="T227" s="118">
        <v>2358700</v>
      </c>
      <c r="U227" s="168">
        <v>80028</v>
      </c>
      <c r="V227" s="218">
        <v>42013</v>
      </c>
      <c r="W227" s="218">
        <v>42024</v>
      </c>
      <c r="X227" s="168" t="s">
        <v>844</v>
      </c>
      <c r="Y227" s="179" t="s">
        <v>1641</v>
      </c>
      <c r="Z227" s="203"/>
      <c r="AA227" s="203"/>
    </row>
    <row r="228" spans="1:27" s="181" customFormat="1" ht="24.95" customHeight="1" x14ac:dyDescent="0.25">
      <c r="A228" s="85">
        <v>182</v>
      </c>
      <c r="B228" s="85" t="s">
        <v>1615</v>
      </c>
      <c r="C228" s="85" t="s">
        <v>1616</v>
      </c>
      <c r="D228" s="200" t="s">
        <v>1631</v>
      </c>
      <c r="E228" s="85" t="s">
        <v>1632</v>
      </c>
      <c r="F228" s="85" t="s">
        <v>38</v>
      </c>
      <c r="G228" s="180" t="s">
        <v>1619</v>
      </c>
      <c r="H228" s="180" t="s">
        <v>1620</v>
      </c>
      <c r="I228" s="85">
        <v>70131706</v>
      </c>
      <c r="J228" s="85" t="s">
        <v>2004</v>
      </c>
      <c r="K228" s="87">
        <v>42005</v>
      </c>
      <c r="L228" s="85">
        <v>10.5</v>
      </c>
      <c r="M228" s="85" t="s">
        <v>52</v>
      </c>
      <c r="N228" s="85" t="s">
        <v>305</v>
      </c>
      <c r="O228" s="85" t="s">
        <v>32</v>
      </c>
      <c r="P228" s="197">
        <v>68134500</v>
      </c>
      <c r="Q228" s="85" t="s">
        <v>32</v>
      </c>
      <c r="R228" s="85" t="s">
        <v>32</v>
      </c>
      <c r="S228" s="85" t="s">
        <v>1622</v>
      </c>
      <c r="T228" s="118">
        <v>6489000</v>
      </c>
      <c r="U228" s="168">
        <v>80013</v>
      </c>
      <c r="V228" s="218">
        <v>42013</v>
      </c>
      <c r="W228" s="218">
        <v>42033</v>
      </c>
      <c r="X228" s="168" t="s">
        <v>844</v>
      </c>
      <c r="Y228" s="179" t="s">
        <v>1641</v>
      </c>
      <c r="Z228" s="203"/>
      <c r="AA228" s="203"/>
    </row>
    <row r="229" spans="1:27" s="181" customFormat="1" ht="24.95" customHeight="1" x14ac:dyDescent="0.25">
      <c r="A229" s="85">
        <v>183</v>
      </c>
      <c r="B229" s="85" t="s">
        <v>1615</v>
      </c>
      <c r="C229" s="85" t="s">
        <v>1616</v>
      </c>
      <c r="D229" s="200" t="s">
        <v>1631</v>
      </c>
      <c r="E229" s="85" t="s">
        <v>1632</v>
      </c>
      <c r="F229" s="85" t="s">
        <v>38</v>
      </c>
      <c r="G229" s="180" t="s">
        <v>1619</v>
      </c>
      <c r="H229" s="180" t="s">
        <v>1620</v>
      </c>
      <c r="I229" s="85">
        <v>70131706</v>
      </c>
      <c r="J229" s="85" t="s">
        <v>1914</v>
      </c>
      <c r="K229" s="87">
        <v>42005</v>
      </c>
      <c r="L229" s="85">
        <v>10.5</v>
      </c>
      <c r="M229" s="85" t="s">
        <v>52</v>
      </c>
      <c r="N229" s="85" t="s">
        <v>305</v>
      </c>
      <c r="O229" s="85" t="s">
        <v>32</v>
      </c>
      <c r="P229" s="197">
        <v>58509150</v>
      </c>
      <c r="Q229" s="85" t="s">
        <v>32</v>
      </c>
      <c r="R229" s="85" t="s">
        <v>32</v>
      </c>
      <c r="S229" s="85" t="s">
        <v>1622</v>
      </c>
      <c r="T229" s="118">
        <v>5572300</v>
      </c>
      <c r="U229" s="168">
        <v>80014</v>
      </c>
      <c r="V229" s="218">
        <v>41983</v>
      </c>
      <c r="W229" s="168" t="s">
        <v>348</v>
      </c>
      <c r="X229" s="168" t="s">
        <v>348</v>
      </c>
      <c r="Y229" s="179" t="s">
        <v>1953</v>
      </c>
      <c r="Z229" s="203"/>
      <c r="AA229" s="203"/>
    </row>
    <row r="230" spans="1:27" s="181" customFormat="1" ht="24.95" customHeight="1" x14ac:dyDescent="0.25">
      <c r="A230" s="85">
        <v>184</v>
      </c>
      <c r="B230" s="85" t="s">
        <v>1615</v>
      </c>
      <c r="C230" s="85" t="s">
        <v>1616</v>
      </c>
      <c r="D230" s="200" t="s">
        <v>1631</v>
      </c>
      <c r="E230" s="85" t="s">
        <v>1632</v>
      </c>
      <c r="F230" s="85" t="s">
        <v>38</v>
      </c>
      <c r="G230" s="180" t="s">
        <v>1619</v>
      </c>
      <c r="H230" s="180" t="s">
        <v>1620</v>
      </c>
      <c r="I230" s="85">
        <v>70131706</v>
      </c>
      <c r="J230" s="85" t="s">
        <v>1648</v>
      </c>
      <c r="K230" s="87">
        <v>42005</v>
      </c>
      <c r="L230" s="85">
        <v>10.5</v>
      </c>
      <c r="M230" s="85" t="s">
        <v>52</v>
      </c>
      <c r="N230" s="85" t="s">
        <v>305</v>
      </c>
      <c r="O230" s="85" t="s">
        <v>32</v>
      </c>
      <c r="P230" s="197">
        <v>36446550</v>
      </c>
      <c r="Q230" s="85" t="s">
        <v>32</v>
      </c>
      <c r="R230" s="85" t="s">
        <v>32</v>
      </c>
      <c r="S230" s="85" t="s">
        <v>1622</v>
      </c>
      <c r="T230" s="118">
        <v>3471100</v>
      </c>
      <c r="U230" s="168">
        <v>80015</v>
      </c>
      <c r="V230" s="218">
        <v>41983</v>
      </c>
      <c r="W230" s="168" t="s">
        <v>348</v>
      </c>
      <c r="X230" s="168" t="s">
        <v>348</v>
      </c>
      <c r="Y230" s="187" t="s">
        <v>1965</v>
      </c>
      <c r="Z230" s="207"/>
      <c r="AA230" s="207"/>
    </row>
    <row r="231" spans="1:27" s="68" customFormat="1" ht="24.95" customHeight="1" x14ac:dyDescent="0.25">
      <c r="A231" s="85">
        <v>185</v>
      </c>
      <c r="B231" s="85" t="s">
        <v>1615</v>
      </c>
      <c r="C231" s="85" t="s">
        <v>1616</v>
      </c>
      <c r="D231" s="200" t="s">
        <v>1631</v>
      </c>
      <c r="E231" s="85" t="s">
        <v>1632</v>
      </c>
      <c r="F231" s="85" t="s">
        <v>38</v>
      </c>
      <c r="G231" s="180" t="s">
        <v>1619</v>
      </c>
      <c r="H231" s="180" t="s">
        <v>1620</v>
      </c>
      <c r="I231" s="85">
        <v>70131706</v>
      </c>
      <c r="J231" s="85" t="s">
        <v>1894</v>
      </c>
      <c r="K231" s="87">
        <v>42005</v>
      </c>
      <c r="L231" s="85">
        <v>10.5</v>
      </c>
      <c r="M231" s="85" t="s">
        <v>52</v>
      </c>
      <c r="N231" s="85" t="s">
        <v>305</v>
      </c>
      <c r="O231" s="85" t="s">
        <v>32</v>
      </c>
      <c r="P231" s="197">
        <v>36446550</v>
      </c>
      <c r="Q231" s="85" t="s">
        <v>32</v>
      </c>
      <c r="R231" s="85" t="s">
        <v>32</v>
      </c>
      <c r="S231" s="85" t="s">
        <v>1622</v>
      </c>
      <c r="T231" s="118">
        <v>3471100</v>
      </c>
      <c r="U231" s="168">
        <v>80016</v>
      </c>
      <c r="V231" s="168" t="s">
        <v>348</v>
      </c>
      <c r="W231" s="168" t="s">
        <v>348</v>
      </c>
      <c r="X231" s="168" t="s">
        <v>348</v>
      </c>
      <c r="Y231" s="179" t="s">
        <v>1965</v>
      </c>
      <c r="Z231" s="203"/>
      <c r="AA231" s="203"/>
    </row>
    <row r="232" spans="1:27" s="68" customFormat="1" ht="24.95" customHeight="1" x14ac:dyDescent="0.25">
      <c r="A232" s="85">
        <v>186</v>
      </c>
      <c r="B232" s="85" t="s">
        <v>1615</v>
      </c>
      <c r="C232" s="85" t="s">
        <v>1616</v>
      </c>
      <c r="D232" s="200" t="s">
        <v>1631</v>
      </c>
      <c r="E232" s="85" t="s">
        <v>1632</v>
      </c>
      <c r="F232" s="85" t="s">
        <v>38</v>
      </c>
      <c r="G232" s="180" t="s">
        <v>1619</v>
      </c>
      <c r="H232" s="180" t="s">
        <v>1620</v>
      </c>
      <c r="I232" s="85">
        <v>70131706</v>
      </c>
      <c r="J232" s="180" t="s">
        <v>1788</v>
      </c>
      <c r="K232" s="87">
        <v>42005</v>
      </c>
      <c r="L232" s="85">
        <v>10.5</v>
      </c>
      <c r="M232" s="85" t="s">
        <v>52</v>
      </c>
      <c r="N232" s="85" t="s">
        <v>305</v>
      </c>
      <c r="O232" s="85" t="s">
        <v>32</v>
      </c>
      <c r="P232" s="197">
        <v>86520000</v>
      </c>
      <c r="Q232" s="85" t="s">
        <v>32</v>
      </c>
      <c r="R232" s="85" t="s">
        <v>32</v>
      </c>
      <c r="S232" s="85" t="s">
        <v>1622</v>
      </c>
      <c r="T232" s="118">
        <v>8240000</v>
      </c>
      <c r="U232" s="168">
        <v>80011</v>
      </c>
      <c r="V232" s="168" t="s">
        <v>348</v>
      </c>
      <c r="W232" s="168" t="s">
        <v>348</v>
      </c>
      <c r="X232" s="168" t="s">
        <v>348</v>
      </c>
      <c r="Y232" s="174" t="s">
        <v>1965</v>
      </c>
      <c r="Z232" s="205"/>
      <c r="AA232" s="205"/>
    </row>
    <row r="233" spans="1:27" s="68" customFormat="1" ht="24.95" customHeight="1" x14ac:dyDescent="0.25">
      <c r="A233" s="85">
        <v>187</v>
      </c>
      <c r="B233" s="85" t="s">
        <v>1677</v>
      </c>
      <c r="C233" s="85" t="s">
        <v>1686</v>
      </c>
      <c r="D233" s="85" t="s">
        <v>1638</v>
      </c>
      <c r="E233" s="200" t="s">
        <v>1687</v>
      </c>
      <c r="F233" s="85" t="s">
        <v>38</v>
      </c>
      <c r="G233" s="180" t="s">
        <v>1619</v>
      </c>
      <c r="H233" s="180" t="s">
        <v>1620</v>
      </c>
      <c r="I233" s="85">
        <v>70131706</v>
      </c>
      <c r="J233" s="85" t="s">
        <v>1688</v>
      </c>
      <c r="K233" s="87">
        <v>42005</v>
      </c>
      <c r="L233" s="85">
        <v>10.5</v>
      </c>
      <c r="M233" s="85" t="s">
        <v>52</v>
      </c>
      <c r="N233" s="85" t="s">
        <v>305</v>
      </c>
      <c r="O233" s="85" t="s">
        <v>32</v>
      </c>
      <c r="P233" s="197">
        <v>58323407</v>
      </c>
      <c r="Q233" s="85" t="s">
        <v>32</v>
      </c>
      <c r="R233" s="84" t="s">
        <v>348</v>
      </c>
      <c r="S233" s="85" t="s">
        <v>1622</v>
      </c>
      <c r="T233" s="118">
        <v>5572300</v>
      </c>
      <c r="U233" s="168">
        <v>82013</v>
      </c>
      <c r="V233" s="218">
        <v>41991</v>
      </c>
      <c r="W233" s="168" t="s">
        <v>348</v>
      </c>
      <c r="X233" s="168" t="s">
        <v>348</v>
      </c>
      <c r="Y233" s="174" t="s">
        <v>1965</v>
      </c>
      <c r="Z233" s="205"/>
      <c r="AA233" s="205"/>
    </row>
    <row r="234" spans="1:27" s="68" customFormat="1" ht="24.95" customHeight="1" x14ac:dyDescent="0.25">
      <c r="A234" s="85">
        <v>188</v>
      </c>
      <c r="B234" s="85" t="s">
        <v>1677</v>
      </c>
      <c r="C234" s="85" t="s">
        <v>1678</v>
      </c>
      <c r="D234" s="85" t="s">
        <v>1638</v>
      </c>
      <c r="E234" s="85" t="s">
        <v>1679</v>
      </c>
      <c r="F234" s="85" t="s">
        <v>38</v>
      </c>
      <c r="G234" s="180" t="s">
        <v>1619</v>
      </c>
      <c r="H234" s="180" t="s">
        <v>1620</v>
      </c>
      <c r="I234" s="85">
        <v>70131706</v>
      </c>
      <c r="J234" s="180" t="s">
        <v>1708</v>
      </c>
      <c r="K234" s="87">
        <v>42005</v>
      </c>
      <c r="L234" s="85">
        <v>10.5</v>
      </c>
      <c r="M234" s="85" t="s">
        <v>52</v>
      </c>
      <c r="N234" s="85" t="s">
        <v>305</v>
      </c>
      <c r="O234" s="85" t="s">
        <v>32</v>
      </c>
      <c r="P234" s="197">
        <v>52993500</v>
      </c>
      <c r="Q234" s="85" t="s">
        <v>32</v>
      </c>
      <c r="R234" s="85" t="s">
        <v>32</v>
      </c>
      <c r="S234" s="85" t="s">
        <v>1622</v>
      </c>
      <c r="T234" s="118">
        <v>5047000</v>
      </c>
      <c r="U234" s="168">
        <v>82004</v>
      </c>
      <c r="V234" s="218">
        <v>41983</v>
      </c>
      <c r="W234" s="218">
        <v>42009</v>
      </c>
      <c r="X234" s="168" t="s">
        <v>1634</v>
      </c>
      <c r="Y234" s="179" t="s">
        <v>1965</v>
      </c>
      <c r="Z234" s="203"/>
      <c r="AA234" s="203"/>
    </row>
    <row r="235" spans="1:27" s="181" customFormat="1" ht="24.95" customHeight="1" x14ac:dyDescent="0.25">
      <c r="A235" s="85">
        <v>189</v>
      </c>
      <c r="B235" s="85" t="s">
        <v>1677</v>
      </c>
      <c r="C235" s="85" t="s">
        <v>1678</v>
      </c>
      <c r="D235" s="85" t="s">
        <v>1638</v>
      </c>
      <c r="E235" s="85" t="s">
        <v>1679</v>
      </c>
      <c r="F235" s="85" t="s">
        <v>38</v>
      </c>
      <c r="G235" s="180" t="s">
        <v>1619</v>
      </c>
      <c r="H235" s="180" t="s">
        <v>1620</v>
      </c>
      <c r="I235" s="85">
        <v>70131706</v>
      </c>
      <c r="J235" s="180" t="s">
        <v>1775</v>
      </c>
      <c r="K235" s="87">
        <v>42005</v>
      </c>
      <c r="L235" s="85">
        <v>10.5</v>
      </c>
      <c r="M235" s="85" t="s">
        <v>52</v>
      </c>
      <c r="N235" s="85" t="s">
        <v>305</v>
      </c>
      <c r="O235" s="85" t="s">
        <v>32</v>
      </c>
      <c r="P235" s="197">
        <v>41962200</v>
      </c>
      <c r="Q235" s="85" t="s">
        <v>32</v>
      </c>
      <c r="R235" s="85" t="s">
        <v>32</v>
      </c>
      <c r="S235" s="85" t="s">
        <v>1622</v>
      </c>
      <c r="T235" s="118">
        <v>3996400</v>
      </c>
      <c r="U235" s="168">
        <v>82006</v>
      </c>
      <c r="V235" s="218">
        <v>41983</v>
      </c>
      <c r="W235" s="218">
        <v>42009</v>
      </c>
      <c r="X235" s="168" t="s">
        <v>1634</v>
      </c>
      <c r="Y235" s="179" t="s">
        <v>1965</v>
      </c>
      <c r="Z235" s="203"/>
      <c r="AA235" s="203"/>
    </row>
    <row r="236" spans="1:27" s="181" customFormat="1" ht="24.95" customHeight="1" x14ac:dyDescent="0.25">
      <c r="A236" s="85">
        <v>190</v>
      </c>
      <c r="B236" s="85" t="s">
        <v>1677</v>
      </c>
      <c r="C236" s="85" t="s">
        <v>1678</v>
      </c>
      <c r="D236" s="85" t="s">
        <v>1638</v>
      </c>
      <c r="E236" s="85" t="s">
        <v>1679</v>
      </c>
      <c r="F236" s="85" t="s">
        <v>38</v>
      </c>
      <c r="G236" s="180" t="s">
        <v>1619</v>
      </c>
      <c r="H236" s="180" t="s">
        <v>1620</v>
      </c>
      <c r="I236" s="85">
        <v>70131706</v>
      </c>
      <c r="J236" s="180" t="s">
        <v>1928</v>
      </c>
      <c r="K236" s="87">
        <v>42005</v>
      </c>
      <c r="L236" s="85">
        <v>10.5</v>
      </c>
      <c r="M236" s="85" t="s">
        <v>52</v>
      </c>
      <c r="N236" s="85" t="s">
        <v>305</v>
      </c>
      <c r="O236" s="85" t="s">
        <v>32</v>
      </c>
      <c r="P236" s="197">
        <v>41962200</v>
      </c>
      <c r="Q236" s="85" t="s">
        <v>32</v>
      </c>
      <c r="R236" s="85" t="s">
        <v>32</v>
      </c>
      <c r="S236" s="85" t="s">
        <v>1622</v>
      </c>
      <c r="T236" s="118">
        <v>3996400</v>
      </c>
      <c r="U236" s="168">
        <v>82005</v>
      </c>
      <c r="V236" s="218">
        <v>41983</v>
      </c>
      <c r="W236" s="218">
        <v>42012</v>
      </c>
      <c r="X236" s="168" t="s">
        <v>844</v>
      </c>
      <c r="Y236" s="179" t="s">
        <v>1646</v>
      </c>
      <c r="Z236" s="203"/>
      <c r="AA236" s="203"/>
    </row>
    <row r="237" spans="1:27" s="181" customFormat="1" ht="24.95" customHeight="1" x14ac:dyDescent="0.25">
      <c r="A237" s="85">
        <v>191</v>
      </c>
      <c r="B237" s="85" t="s">
        <v>1677</v>
      </c>
      <c r="C237" s="85" t="s">
        <v>1678</v>
      </c>
      <c r="D237" s="85" t="s">
        <v>1638</v>
      </c>
      <c r="E237" s="85" t="s">
        <v>1679</v>
      </c>
      <c r="F237" s="85" t="s">
        <v>38</v>
      </c>
      <c r="G237" s="180" t="s">
        <v>1619</v>
      </c>
      <c r="H237" s="180" t="s">
        <v>1620</v>
      </c>
      <c r="I237" s="85">
        <v>70131706</v>
      </c>
      <c r="J237" s="180" t="s">
        <v>1680</v>
      </c>
      <c r="K237" s="87">
        <v>42005</v>
      </c>
      <c r="L237" s="85">
        <v>10.5</v>
      </c>
      <c r="M237" s="85" t="s">
        <v>52</v>
      </c>
      <c r="N237" s="85" t="s">
        <v>305</v>
      </c>
      <c r="O237" s="85" t="s">
        <v>32</v>
      </c>
      <c r="P237" s="197">
        <v>41962200</v>
      </c>
      <c r="Q237" s="85" t="s">
        <v>32</v>
      </c>
      <c r="R237" s="85" t="s">
        <v>32</v>
      </c>
      <c r="S237" s="85" t="s">
        <v>1622</v>
      </c>
      <c r="T237" s="118">
        <v>3996400</v>
      </c>
      <c r="U237" s="168">
        <v>82000</v>
      </c>
      <c r="V237" s="218">
        <v>41991</v>
      </c>
      <c r="W237" s="218">
        <v>42012</v>
      </c>
      <c r="X237" s="168" t="s">
        <v>844</v>
      </c>
      <c r="Y237" s="179" t="s">
        <v>1965</v>
      </c>
      <c r="Z237" s="203"/>
      <c r="AA237" s="203"/>
    </row>
    <row r="238" spans="1:27" s="181" customFormat="1" ht="24.95" customHeight="1" x14ac:dyDescent="0.25">
      <c r="A238" s="85">
        <v>192</v>
      </c>
      <c r="B238" s="85" t="s">
        <v>1677</v>
      </c>
      <c r="C238" s="85" t="s">
        <v>1678</v>
      </c>
      <c r="D238" s="85" t="s">
        <v>1638</v>
      </c>
      <c r="E238" s="85" t="s">
        <v>1679</v>
      </c>
      <c r="F238" s="85" t="s">
        <v>38</v>
      </c>
      <c r="G238" s="180" t="s">
        <v>1619</v>
      </c>
      <c r="H238" s="180" t="s">
        <v>1620</v>
      </c>
      <c r="I238" s="85">
        <v>70131706</v>
      </c>
      <c r="J238" s="180" t="s">
        <v>1933</v>
      </c>
      <c r="K238" s="87">
        <v>42005</v>
      </c>
      <c r="L238" s="85">
        <v>10.5</v>
      </c>
      <c r="M238" s="85" t="s">
        <v>52</v>
      </c>
      <c r="N238" s="85" t="s">
        <v>305</v>
      </c>
      <c r="O238" s="85" t="s">
        <v>32</v>
      </c>
      <c r="P238" s="197">
        <v>41962200</v>
      </c>
      <c r="Q238" s="85" t="s">
        <v>32</v>
      </c>
      <c r="R238" s="85" t="s">
        <v>32</v>
      </c>
      <c r="S238" s="85" t="s">
        <v>1622</v>
      </c>
      <c r="T238" s="118">
        <v>3996400</v>
      </c>
      <c r="U238" s="168">
        <v>82012</v>
      </c>
      <c r="V238" s="218">
        <v>41983</v>
      </c>
      <c r="W238" s="218">
        <v>42009</v>
      </c>
      <c r="X238" s="168" t="s">
        <v>1634</v>
      </c>
      <c r="Y238" s="179" t="s">
        <v>1965</v>
      </c>
      <c r="Z238" s="203"/>
      <c r="AA238" s="203"/>
    </row>
    <row r="239" spans="1:27" s="181" customFormat="1" ht="24.95" customHeight="1" x14ac:dyDescent="0.25">
      <c r="A239" s="85">
        <v>193</v>
      </c>
      <c r="B239" s="85" t="s">
        <v>1677</v>
      </c>
      <c r="C239" s="85" t="s">
        <v>1678</v>
      </c>
      <c r="D239" s="85" t="s">
        <v>1638</v>
      </c>
      <c r="E239" s="85" t="s">
        <v>1679</v>
      </c>
      <c r="F239" s="85" t="s">
        <v>38</v>
      </c>
      <c r="G239" s="180" t="s">
        <v>1619</v>
      </c>
      <c r="H239" s="180" t="s">
        <v>1620</v>
      </c>
      <c r="I239" s="85">
        <v>70131706</v>
      </c>
      <c r="J239" s="180" t="s">
        <v>1924</v>
      </c>
      <c r="K239" s="87">
        <v>42005</v>
      </c>
      <c r="L239" s="85">
        <v>10.5</v>
      </c>
      <c r="M239" s="85" t="s">
        <v>52</v>
      </c>
      <c r="N239" s="85" t="s">
        <v>305</v>
      </c>
      <c r="O239" s="85" t="s">
        <v>32</v>
      </c>
      <c r="P239" s="197">
        <v>24766350</v>
      </c>
      <c r="Q239" s="85" t="s">
        <v>32</v>
      </c>
      <c r="R239" s="85" t="s">
        <v>32</v>
      </c>
      <c r="S239" s="85" t="s">
        <v>1622</v>
      </c>
      <c r="T239" s="118">
        <v>2358700</v>
      </c>
      <c r="U239" s="168">
        <v>82001</v>
      </c>
      <c r="V239" s="218">
        <v>41983</v>
      </c>
      <c r="W239" s="218">
        <v>42009</v>
      </c>
      <c r="X239" s="168" t="s">
        <v>1634</v>
      </c>
      <c r="Y239" s="179" t="s">
        <v>1646</v>
      </c>
      <c r="Z239" s="203"/>
      <c r="AA239" s="203"/>
    </row>
    <row r="240" spans="1:27" s="181" customFormat="1" ht="24.95" customHeight="1" x14ac:dyDescent="0.25">
      <c r="A240" s="85">
        <v>194</v>
      </c>
      <c r="B240" s="85" t="s">
        <v>1615</v>
      </c>
      <c r="C240" s="85" t="s">
        <v>1616</v>
      </c>
      <c r="D240" s="200" t="s">
        <v>1631</v>
      </c>
      <c r="E240" s="85" t="s">
        <v>1651</v>
      </c>
      <c r="F240" s="85" t="s">
        <v>38</v>
      </c>
      <c r="G240" s="180" t="s">
        <v>1619</v>
      </c>
      <c r="H240" s="180" t="s">
        <v>1620</v>
      </c>
      <c r="I240" s="85">
        <v>70131706</v>
      </c>
      <c r="J240" s="180" t="s">
        <v>1652</v>
      </c>
      <c r="K240" s="87">
        <v>42005</v>
      </c>
      <c r="L240" s="85">
        <v>10.5</v>
      </c>
      <c r="M240" s="85" t="s">
        <v>52</v>
      </c>
      <c r="N240" s="85" t="s">
        <v>305</v>
      </c>
      <c r="O240" s="85" t="s">
        <v>32</v>
      </c>
      <c r="P240" s="197">
        <v>28984200</v>
      </c>
      <c r="Q240" s="85" t="s">
        <v>32</v>
      </c>
      <c r="R240" s="85" t="s">
        <v>32</v>
      </c>
      <c r="S240" s="85" t="s">
        <v>1622</v>
      </c>
      <c r="T240" s="118">
        <v>2760400</v>
      </c>
      <c r="U240" s="168">
        <v>80021</v>
      </c>
      <c r="V240" s="168" t="s">
        <v>348</v>
      </c>
      <c r="W240" s="168" t="s">
        <v>348</v>
      </c>
      <c r="X240" s="168" t="s">
        <v>348</v>
      </c>
      <c r="Y240" s="179" t="s">
        <v>1646</v>
      </c>
      <c r="Z240" s="203"/>
      <c r="AA240" s="203"/>
    </row>
    <row r="241" spans="1:27" s="181" customFormat="1" ht="24.95" customHeight="1" x14ac:dyDescent="0.25">
      <c r="A241" s="85">
        <v>195</v>
      </c>
      <c r="B241" s="85" t="s">
        <v>1615</v>
      </c>
      <c r="C241" s="85" t="s">
        <v>1616</v>
      </c>
      <c r="D241" s="200" t="s">
        <v>1631</v>
      </c>
      <c r="E241" s="85" t="s">
        <v>1651</v>
      </c>
      <c r="F241" s="85" t="s">
        <v>38</v>
      </c>
      <c r="G241" s="180" t="s">
        <v>1619</v>
      </c>
      <c r="H241" s="180" t="s">
        <v>1620</v>
      </c>
      <c r="I241" s="85">
        <v>70131706</v>
      </c>
      <c r="J241" s="85" t="s">
        <v>1890</v>
      </c>
      <c r="K241" s="87">
        <v>42005</v>
      </c>
      <c r="L241" s="85">
        <v>10.5</v>
      </c>
      <c r="M241" s="85" t="s">
        <v>52</v>
      </c>
      <c r="N241" s="85" t="s">
        <v>305</v>
      </c>
      <c r="O241" s="85" t="s">
        <v>32</v>
      </c>
      <c r="P241" s="197">
        <v>68134500</v>
      </c>
      <c r="Q241" s="85" t="s">
        <v>32</v>
      </c>
      <c r="R241" s="85" t="s">
        <v>32</v>
      </c>
      <c r="S241" s="85" t="s">
        <v>1622</v>
      </c>
      <c r="T241" s="118">
        <v>6489000</v>
      </c>
      <c r="U241" s="168">
        <v>80022</v>
      </c>
      <c r="V241" s="168" t="s">
        <v>348</v>
      </c>
      <c r="W241" s="168" t="s">
        <v>348</v>
      </c>
      <c r="X241" s="168" t="s">
        <v>348</v>
      </c>
      <c r="Y241" s="179" t="s">
        <v>1646</v>
      </c>
      <c r="Z241" s="203"/>
      <c r="AA241" s="203"/>
    </row>
    <row r="242" spans="1:27" s="181" customFormat="1" ht="24.95" customHeight="1" x14ac:dyDescent="0.25">
      <c r="A242" s="85">
        <v>196</v>
      </c>
      <c r="B242" s="85" t="s">
        <v>1615</v>
      </c>
      <c r="C242" s="85" t="s">
        <v>1616</v>
      </c>
      <c r="D242" s="200" t="s">
        <v>1643</v>
      </c>
      <c r="E242" s="85" t="s">
        <v>1682</v>
      </c>
      <c r="F242" s="85" t="s">
        <v>38</v>
      </c>
      <c r="G242" s="180" t="s">
        <v>1619</v>
      </c>
      <c r="H242" s="180" t="s">
        <v>1620</v>
      </c>
      <c r="I242" s="85">
        <v>70131706</v>
      </c>
      <c r="J242" s="180" t="s">
        <v>1751</v>
      </c>
      <c r="K242" s="87">
        <v>42005</v>
      </c>
      <c r="L242" s="85">
        <v>10</v>
      </c>
      <c r="M242" s="85" t="s">
        <v>52</v>
      </c>
      <c r="N242" s="85" t="s">
        <v>305</v>
      </c>
      <c r="O242" s="85" t="s">
        <v>32</v>
      </c>
      <c r="P242" s="197">
        <v>34711000</v>
      </c>
      <c r="Q242" s="85" t="s">
        <v>32</v>
      </c>
      <c r="R242" s="85" t="s">
        <v>32</v>
      </c>
      <c r="S242" s="85" t="s">
        <v>1622</v>
      </c>
      <c r="T242" s="118">
        <v>3471100</v>
      </c>
      <c r="U242" s="168">
        <v>82118</v>
      </c>
      <c r="V242" s="168" t="s">
        <v>348</v>
      </c>
      <c r="W242" s="168" t="s">
        <v>348</v>
      </c>
      <c r="X242" s="168" t="s">
        <v>348</v>
      </c>
      <c r="Y242" s="179" t="s">
        <v>1646</v>
      </c>
      <c r="Z242" s="203"/>
      <c r="AA242" s="203"/>
    </row>
    <row r="243" spans="1:27" s="181" customFormat="1" ht="24.95" customHeight="1" x14ac:dyDescent="0.25">
      <c r="A243" s="85">
        <v>197</v>
      </c>
      <c r="B243" s="85" t="s">
        <v>1615</v>
      </c>
      <c r="C243" s="85" t="s">
        <v>1616</v>
      </c>
      <c r="D243" s="200" t="s">
        <v>1643</v>
      </c>
      <c r="E243" s="85" t="s">
        <v>1682</v>
      </c>
      <c r="F243" s="85" t="s">
        <v>38</v>
      </c>
      <c r="G243" s="180" t="s">
        <v>1619</v>
      </c>
      <c r="H243" s="180" t="s">
        <v>1620</v>
      </c>
      <c r="I243" s="85">
        <v>70131706</v>
      </c>
      <c r="J243" s="180" t="s">
        <v>1874</v>
      </c>
      <c r="K243" s="87">
        <v>42005</v>
      </c>
      <c r="L243" s="85">
        <v>10</v>
      </c>
      <c r="M243" s="85" t="s">
        <v>52</v>
      </c>
      <c r="N243" s="85" t="s">
        <v>305</v>
      </c>
      <c r="O243" s="85" t="s">
        <v>32</v>
      </c>
      <c r="P243" s="197">
        <v>15862000</v>
      </c>
      <c r="Q243" s="85" t="s">
        <v>32</v>
      </c>
      <c r="R243" s="85" t="s">
        <v>32</v>
      </c>
      <c r="S243" s="85" t="s">
        <v>1622</v>
      </c>
      <c r="T243" s="118">
        <v>1586200</v>
      </c>
      <c r="U243" s="168">
        <v>82119</v>
      </c>
      <c r="V243" s="168" t="s">
        <v>348</v>
      </c>
      <c r="W243" s="168" t="s">
        <v>348</v>
      </c>
      <c r="X243" s="168" t="s">
        <v>348</v>
      </c>
      <c r="Y243" s="179" t="s">
        <v>1635</v>
      </c>
      <c r="Z243" s="203"/>
      <c r="AA243" s="203"/>
    </row>
    <row r="244" spans="1:27" s="181" customFormat="1" ht="24.95" customHeight="1" x14ac:dyDescent="0.25">
      <c r="A244" s="85">
        <v>198</v>
      </c>
      <c r="B244" s="85" t="s">
        <v>1615</v>
      </c>
      <c r="C244" s="85" t="s">
        <v>1616</v>
      </c>
      <c r="D244" s="200" t="s">
        <v>1643</v>
      </c>
      <c r="E244" s="85" t="s">
        <v>1682</v>
      </c>
      <c r="F244" s="85" t="s">
        <v>38</v>
      </c>
      <c r="G244" s="180" t="s">
        <v>1619</v>
      </c>
      <c r="H244" s="180" t="s">
        <v>1620</v>
      </c>
      <c r="I244" s="85">
        <v>70131706</v>
      </c>
      <c r="J244" s="180" t="s">
        <v>1874</v>
      </c>
      <c r="K244" s="87">
        <v>42005</v>
      </c>
      <c r="L244" s="85">
        <v>10</v>
      </c>
      <c r="M244" s="85" t="s">
        <v>52</v>
      </c>
      <c r="N244" s="85" t="s">
        <v>305</v>
      </c>
      <c r="O244" s="85" t="s">
        <v>32</v>
      </c>
      <c r="P244" s="197">
        <v>15862000</v>
      </c>
      <c r="Q244" s="85" t="s">
        <v>32</v>
      </c>
      <c r="R244" s="85" t="s">
        <v>32</v>
      </c>
      <c r="S244" s="85" t="s">
        <v>1622</v>
      </c>
      <c r="T244" s="118">
        <v>1586200</v>
      </c>
      <c r="U244" s="168">
        <v>82120</v>
      </c>
      <c r="V244" s="168" t="s">
        <v>348</v>
      </c>
      <c r="W244" s="168" t="s">
        <v>348</v>
      </c>
      <c r="X244" s="168" t="s">
        <v>348</v>
      </c>
      <c r="Y244" s="179" t="s">
        <v>1635</v>
      </c>
      <c r="Z244" s="203"/>
      <c r="AA244" s="203"/>
    </row>
    <row r="245" spans="1:27" s="181" customFormat="1" ht="24.95" customHeight="1" x14ac:dyDescent="0.25">
      <c r="A245" s="85">
        <v>199</v>
      </c>
      <c r="B245" s="85" t="s">
        <v>1615</v>
      </c>
      <c r="C245" s="85" t="s">
        <v>1616</v>
      </c>
      <c r="D245" s="85" t="s">
        <v>1617</v>
      </c>
      <c r="E245" s="85" t="s">
        <v>1618</v>
      </c>
      <c r="F245" s="85" t="s">
        <v>239</v>
      </c>
      <c r="G245" s="180" t="s">
        <v>203</v>
      </c>
      <c r="H245" s="180" t="s">
        <v>1954</v>
      </c>
      <c r="I245" s="85">
        <v>70131706</v>
      </c>
      <c r="J245" s="85" t="s">
        <v>1968</v>
      </c>
      <c r="K245" s="87">
        <v>42036</v>
      </c>
      <c r="L245" s="85">
        <v>2</v>
      </c>
      <c r="M245" s="85" t="s">
        <v>1942</v>
      </c>
      <c r="N245" s="85" t="s">
        <v>305</v>
      </c>
      <c r="O245" s="85" t="s">
        <v>32</v>
      </c>
      <c r="P245" s="197">
        <v>42663410</v>
      </c>
      <c r="Q245" s="85" t="s">
        <v>32</v>
      </c>
      <c r="R245" s="85" t="s">
        <v>32</v>
      </c>
      <c r="S245" s="85" t="s">
        <v>1622</v>
      </c>
      <c r="T245" s="206">
        <v>21331705</v>
      </c>
      <c r="U245" s="201" t="s">
        <v>348</v>
      </c>
      <c r="V245" s="351">
        <v>42033</v>
      </c>
      <c r="W245" s="351">
        <v>42033</v>
      </c>
      <c r="X245" s="201" t="s">
        <v>843</v>
      </c>
      <c r="Y245" s="179" t="s">
        <v>1635</v>
      </c>
      <c r="Z245" s="203"/>
      <c r="AA245" s="203"/>
    </row>
    <row r="246" spans="1:27" s="181" customFormat="1" ht="24.95" customHeight="1" x14ac:dyDescent="0.25">
      <c r="A246" s="85">
        <v>199</v>
      </c>
      <c r="B246" s="85" t="s">
        <v>1615</v>
      </c>
      <c r="C246" s="85" t="s">
        <v>1616</v>
      </c>
      <c r="D246" s="85" t="s">
        <v>1643</v>
      </c>
      <c r="E246" s="85" t="s">
        <v>1682</v>
      </c>
      <c r="F246" s="85" t="s">
        <v>239</v>
      </c>
      <c r="G246" s="180" t="s">
        <v>203</v>
      </c>
      <c r="H246" s="180" t="s">
        <v>1954</v>
      </c>
      <c r="I246" s="85">
        <v>70131706</v>
      </c>
      <c r="J246" s="85" t="s">
        <v>1968</v>
      </c>
      <c r="K246" s="87">
        <v>42036</v>
      </c>
      <c r="L246" s="85">
        <v>2</v>
      </c>
      <c r="M246" s="85" t="s">
        <v>1942</v>
      </c>
      <c r="N246" s="85" t="s">
        <v>1943</v>
      </c>
      <c r="O246" s="85" t="s">
        <v>32</v>
      </c>
      <c r="P246" s="197">
        <v>351433424</v>
      </c>
      <c r="Q246" s="85" t="s">
        <v>32</v>
      </c>
      <c r="R246" s="85" t="s">
        <v>32</v>
      </c>
      <c r="S246" s="85" t="s">
        <v>1622</v>
      </c>
      <c r="T246" s="118">
        <v>175716712</v>
      </c>
      <c r="U246" s="201" t="s">
        <v>348</v>
      </c>
      <c r="V246" s="351">
        <v>42033</v>
      </c>
      <c r="W246" s="351">
        <v>42033</v>
      </c>
      <c r="X246" s="201" t="s">
        <v>843</v>
      </c>
      <c r="Y246" s="187" t="s">
        <v>1965</v>
      </c>
      <c r="Z246" s="207"/>
      <c r="AA246" s="207"/>
    </row>
    <row r="247" spans="1:27" s="181" customFormat="1" ht="24.95" customHeight="1" x14ac:dyDescent="0.25">
      <c r="A247" s="84">
        <v>200</v>
      </c>
      <c r="B247" s="84" t="s">
        <v>1666</v>
      </c>
      <c r="C247" s="85" t="s">
        <v>1667</v>
      </c>
      <c r="D247" s="200" t="s">
        <v>1643</v>
      </c>
      <c r="E247" s="200" t="s">
        <v>1668</v>
      </c>
      <c r="F247" s="85" t="s">
        <v>38</v>
      </c>
      <c r="G247" s="180" t="s">
        <v>1619</v>
      </c>
      <c r="H247" s="180" t="s">
        <v>1620</v>
      </c>
      <c r="I247" s="85">
        <v>70131706</v>
      </c>
      <c r="J247" s="180" t="s">
        <v>2010</v>
      </c>
      <c r="K247" s="87">
        <v>42005</v>
      </c>
      <c r="L247" s="85">
        <v>1</v>
      </c>
      <c r="M247" s="85" t="s">
        <v>52</v>
      </c>
      <c r="N247" s="85" t="s">
        <v>305</v>
      </c>
      <c r="O247" s="85" t="s">
        <v>32</v>
      </c>
      <c r="P247" s="360">
        <v>74923</v>
      </c>
      <c r="Q247" s="85" t="s">
        <v>32</v>
      </c>
      <c r="R247" s="85" t="s">
        <v>32</v>
      </c>
      <c r="S247" s="85" t="s">
        <v>1622</v>
      </c>
      <c r="T247" s="361">
        <v>74923</v>
      </c>
      <c r="U247" s="352" t="s">
        <v>348</v>
      </c>
      <c r="V247" s="352" t="s">
        <v>348</v>
      </c>
      <c r="W247" s="352" t="s">
        <v>348</v>
      </c>
      <c r="X247" s="352" t="s">
        <v>348</v>
      </c>
      <c r="Y247" s="187" t="s">
        <v>1965</v>
      </c>
      <c r="Z247" s="207"/>
      <c r="AA247" s="207"/>
    </row>
    <row r="248" spans="1:27" s="181" customFormat="1" ht="24.95" customHeight="1" x14ac:dyDescent="0.2">
      <c r="A248" s="84">
        <v>201</v>
      </c>
      <c r="B248" s="84" t="s">
        <v>1615</v>
      </c>
      <c r="C248" s="85" t="s">
        <v>1616</v>
      </c>
      <c r="D248" s="85" t="s">
        <v>1617</v>
      </c>
      <c r="E248" s="85" t="s">
        <v>1618</v>
      </c>
      <c r="F248" s="85" t="s">
        <v>38</v>
      </c>
      <c r="G248" s="180" t="s">
        <v>1619</v>
      </c>
      <c r="H248" s="180" t="s">
        <v>1620</v>
      </c>
      <c r="I248" s="85">
        <v>70131706</v>
      </c>
      <c r="J248" s="180" t="s">
        <v>2010</v>
      </c>
      <c r="K248" s="87">
        <v>42005</v>
      </c>
      <c r="L248" s="84">
        <v>1</v>
      </c>
      <c r="M248" s="85" t="s">
        <v>52</v>
      </c>
      <c r="N248" s="85" t="s">
        <v>305</v>
      </c>
      <c r="O248" s="85" t="s">
        <v>32</v>
      </c>
      <c r="P248" s="360">
        <v>360400</v>
      </c>
      <c r="Q248" s="85" t="s">
        <v>32</v>
      </c>
      <c r="R248" s="85" t="s">
        <v>32</v>
      </c>
      <c r="S248" s="85" t="s">
        <v>1622</v>
      </c>
      <c r="T248" s="361">
        <v>360400</v>
      </c>
      <c r="U248" s="353" t="s">
        <v>348</v>
      </c>
      <c r="V248" s="353" t="s">
        <v>348</v>
      </c>
      <c r="W248" s="353" t="s">
        <v>348</v>
      </c>
      <c r="X248" s="354" t="s">
        <v>348</v>
      </c>
      <c r="Y248" s="355" t="s">
        <v>1641</v>
      </c>
      <c r="Z248" s="356" t="s">
        <v>1978</v>
      </c>
      <c r="AA248" s="356"/>
    </row>
    <row r="249" spans="1:27" s="181" customFormat="1" ht="24.95" customHeight="1" x14ac:dyDescent="0.2">
      <c r="A249" s="84">
        <v>202</v>
      </c>
      <c r="B249" s="84" t="s">
        <v>1677</v>
      </c>
      <c r="C249" s="85" t="s">
        <v>1686</v>
      </c>
      <c r="D249" s="85" t="s">
        <v>1638</v>
      </c>
      <c r="E249" s="200" t="s">
        <v>1687</v>
      </c>
      <c r="F249" s="85" t="s">
        <v>38</v>
      </c>
      <c r="G249" s="180" t="s">
        <v>1619</v>
      </c>
      <c r="H249" s="180" t="s">
        <v>1620</v>
      </c>
      <c r="I249" s="85">
        <v>70131706</v>
      </c>
      <c r="J249" s="180" t="s">
        <v>2010</v>
      </c>
      <c r="K249" s="87">
        <v>42005</v>
      </c>
      <c r="L249" s="84">
        <v>1</v>
      </c>
      <c r="M249" s="85" t="s">
        <v>52</v>
      </c>
      <c r="N249" s="85" t="s">
        <v>305</v>
      </c>
      <c r="O249" s="85" t="s">
        <v>32</v>
      </c>
      <c r="P249" s="360">
        <v>168943</v>
      </c>
      <c r="Q249" s="85" t="s">
        <v>32</v>
      </c>
      <c r="R249" s="85" t="s">
        <v>32</v>
      </c>
      <c r="S249" s="85" t="s">
        <v>1622</v>
      </c>
      <c r="T249" s="361">
        <v>168943</v>
      </c>
      <c r="U249" s="353" t="s">
        <v>348</v>
      </c>
      <c r="V249" s="353" t="s">
        <v>348</v>
      </c>
      <c r="W249" s="353" t="s">
        <v>348</v>
      </c>
      <c r="X249" s="354" t="s">
        <v>348</v>
      </c>
      <c r="Y249" s="179" t="s">
        <v>1979</v>
      </c>
      <c r="Z249" s="356" t="s">
        <v>1978</v>
      </c>
      <c r="AA249" s="357"/>
    </row>
    <row r="250" spans="1:27" s="181" customFormat="1" ht="24.95" customHeight="1" x14ac:dyDescent="0.2">
      <c r="A250" s="84">
        <v>203</v>
      </c>
      <c r="B250" s="84" t="s">
        <v>1625</v>
      </c>
      <c r="C250" s="85" t="s">
        <v>1626</v>
      </c>
      <c r="D250" s="85" t="s">
        <v>1617</v>
      </c>
      <c r="E250" s="85" t="s">
        <v>1627</v>
      </c>
      <c r="F250" s="85" t="s">
        <v>38</v>
      </c>
      <c r="G250" s="180" t="s">
        <v>1619</v>
      </c>
      <c r="H250" s="180" t="s">
        <v>1620</v>
      </c>
      <c r="I250" s="85">
        <v>70131706</v>
      </c>
      <c r="J250" s="180" t="s">
        <v>2010</v>
      </c>
      <c r="K250" s="87">
        <v>42005</v>
      </c>
      <c r="L250" s="84">
        <v>1</v>
      </c>
      <c r="M250" s="85" t="s">
        <v>52</v>
      </c>
      <c r="N250" s="85" t="s">
        <v>305</v>
      </c>
      <c r="O250" s="85" t="s">
        <v>32</v>
      </c>
      <c r="P250" s="360">
        <v>1905000</v>
      </c>
      <c r="Q250" s="85" t="s">
        <v>32</v>
      </c>
      <c r="R250" s="85" t="s">
        <v>32</v>
      </c>
      <c r="S250" s="85" t="s">
        <v>1622</v>
      </c>
      <c r="T250" s="361">
        <v>1905000</v>
      </c>
      <c r="U250" s="353" t="s">
        <v>348</v>
      </c>
      <c r="V250" s="353" t="s">
        <v>348</v>
      </c>
      <c r="W250" s="353" t="s">
        <v>348</v>
      </c>
      <c r="X250" s="354" t="s">
        <v>348</v>
      </c>
      <c r="Y250" s="358" t="s">
        <v>1641</v>
      </c>
      <c r="Z250" s="356" t="s">
        <v>1978</v>
      </c>
      <c r="AA250" s="359"/>
    </row>
    <row r="251" spans="1:27" s="181" customFormat="1" ht="24.95" customHeight="1" x14ac:dyDescent="0.2">
      <c r="A251" s="84">
        <v>204</v>
      </c>
      <c r="B251" s="84" t="s">
        <v>1625</v>
      </c>
      <c r="C251" s="85" t="s">
        <v>1626</v>
      </c>
      <c r="D251" s="85" t="s">
        <v>1617</v>
      </c>
      <c r="E251" s="200" t="s">
        <v>1744</v>
      </c>
      <c r="F251" s="85" t="s">
        <v>38</v>
      </c>
      <c r="G251" s="180" t="s">
        <v>1619</v>
      </c>
      <c r="H251" s="180" t="s">
        <v>1620</v>
      </c>
      <c r="I251" s="85">
        <v>70131706</v>
      </c>
      <c r="J251" s="180" t="s">
        <v>2010</v>
      </c>
      <c r="K251" s="87">
        <v>42005</v>
      </c>
      <c r="L251" s="85">
        <v>1</v>
      </c>
      <c r="M251" s="85" t="s">
        <v>52</v>
      </c>
      <c r="N251" s="85" t="s">
        <v>1725</v>
      </c>
      <c r="O251" s="85" t="s">
        <v>32</v>
      </c>
      <c r="P251" s="360">
        <v>121663</v>
      </c>
      <c r="Q251" s="118" t="s">
        <v>32</v>
      </c>
      <c r="R251" s="85" t="s">
        <v>32</v>
      </c>
      <c r="S251" s="85" t="s">
        <v>1622</v>
      </c>
      <c r="T251" s="361">
        <v>121663</v>
      </c>
      <c r="U251" s="353" t="s">
        <v>348</v>
      </c>
      <c r="V251" s="353" t="s">
        <v>348</v>
      </c>
      <c r="W251" s="353" t="s">
        <v>348</v>
      </c>
      <c r="X251" s="354" t="s">
        <v>348</v>
      </c>
      <c r="Y251" s="358" t="s">
        <v>1655</v>
      </c>
      <c r="Z251" s="356" t="s">
        <v>1978</v>
      </c>
      <c r="AA251" s="359"/>
    </row>
    <row r="252" spans="1:27" s="181" customFormat="1" ht="24.95" customHeight="1" x14ac:dyDescent="0.2">
      <c r="A252" s="85">
        <v>205</v>
      </c>
      <c r="B252" s="85" t="s">
        <v>1615</v>
      </c>
      <c r="C252" s="85" t="s">
        <v>1616</v>
      </c>
      <c r="D252" s="85" t="s">
        <v>1617</v>
      </c>
      <c r="E252" s="85" t="s">
        <v>1618</v>
      </c>
      <c r="F252" s="85" t="s">
        <v>427</v>
      </c>
      <c r="G252" s="180" t="s">
        <v>1939</v>
      </c>
      <c r="H252" s="180" t="s">
        <v>1940</v>
      </c>
      <c r="I252" s="85">
        <v>70131706</v>
      </c>
      <c r="J252" s="85" t="s">
        <v>1964</v>
      </c>
      <c r="K252" s="87">
        <v>42156</v>
      </c>
      <c r="L252" s="85">
        <v>8</v>
      </c>
      <c r="M252" s="85" t="s">
        <v>52</v>
      </c>
      <c r="N252" s="85" t="s">
        <v>1943</v>
      </c>
      <c r="O252" s="85" t="s">
        <v>32</v>
      </c>
      <c r="P252" s="197">
        <v>91491500</v>
      </c>
      <c r="Q252" s="85" t="s">
        <v>32</v>
      </c>
      <c r="R252" s="85" t="s">
        <v>32</v>
      </c>
      <c r="S252" s="85" t="s">
        <v>1622</v>
      </c>
      <c r="T252" s="118">
        <v>11436437.5</v>
      </c>
      <c r="U252" s="201" t="s">
        <v>348</v>
      </c>
      <c r="V252" s="201" t="s">
        <v>348</v>
      </c>
      <c r="W252" s="201" t="s">
        <v>348</v>
      </c>
      <c r="X252" s="201" t="s">
        <v>348</v>
      </c>
      <c r="Y252" s="358" t="s">
        <v>1726</v>
      </c>
      <c r="Z252" s="356" t="s">
        <v>1978</v>
      </c>
      <c r="AA252" s="359"/>
    </row>
    <row r="253" spans="1:27" s="181" customFormat="1" ht="24.95" customHeight="1" x14ac:dyDescent="0.25">
      <c r="A253" s="85">
        <v>205</v>
      </c>
      <c r="B253" s="85" t="s">
        <v>1625</v>
      </c>
      <c r="C253" s="85" t="s">
        <v>1659</v>
      </c>
      <c r="D253" s="200" t="s">
        <v>1643</v>
      </c>
      <c r="E253" s="200" t="s">
        <v>1660</v>
      </c>
      <c r="F253" s="85" t="s">
        <v>427</v>
      </c>
      <c r="G253" s="85" t="s">
        <v>1939</v>
      </c>
      <c r="H253" s="85" t="s">
        <v>1940</v>
      </c>
      <c r="I253" s="85">
        <v>70131706</v>
      </c>
      <c r="J253" s="180" t="s">
        <v>1964</v>
      </c>
      <c r="K253" s="87">
        <v>42156</v>
      </c>
      <c r="L253" s="85">
        <v>8</v>
      </c>
      <c r="M253" s="85" t="s">
        <v>52</v>
      </c>
      <c r="N253" s="85" t="s">
        <v>305</v>
      </c>
      <c r="O253" s="85" t="s">
        <v>32</v>
      </c>
      <c r="P253" s="197">
        <v>120000000</v>
      </c>
      <c r="Q253" s="85" t="s">
        <v>32</v>
      </c>
      <c r="R253" s="85" t="s">
        <v>32</v>
      </c>
      <c r="S253" s="85" t="s">
        <v>1622</v>
      </c>
      <c r="T253" s="118">
        <v>15000000</v>
      </c>
      <c r="U253" s="201" t="s">
        <v>348</v>
      </c>
      <c r="V253" s="201" t="s">
        <v>348</v>
      </c>
      <c r="W253" s="201" t="s">
        <v>348</v>
      </c>
      <c r="X253" s="201" t="s">
        <v>348</v>
      </c>
      <c r="Y253" s="179" t="s">
        <v>1655</v>
      </c>
      <c r="Z253" s="203"/>
      <c r="AA253" s="203"/>
    </row>
    <row r="254" spans="1:27" s="181" customFormat="1" ht="24.95" customHeight="1" x14ac:dyDescent="0.25">
      <c r="A254" s="85">
        <v>205</v>
      </c>
      <c r="B254" s="85" t="s">
        <v>1615</v>
      </c>
      <c r="C254" s="85" t="s">
        <v>1616</v>
      </c>
      <c r="D254" s="85" t="s">
        <v>1643</v>
      </c>
      <c r="E254" s="85" t="s">
        <v>1682</v>
      </c>
      <c r="F254" s="85" t="s">
        <v>427</v>
      </c>
      <c r="G254" s="180" t="s">
        <v>1939</v>
      </c>
      <c r="H254" s="180" t="s">
        <v>1940</v>
      </c>
      <c r="I254" s="85">
        <v>70131706</v>
      </c>
      <c r="J254" s="180" t="s">
        <v>1964</v>
      </c>
      <c r="K254" s="87">
        <v>42156</v>
      </c>
      <c r="L254" s="85">
        <v>8</v>
      </c>
      <c r="M254" s="85" t="s">
        <v>52</v>
      </c>
      <c r="N254" s="85" t="s">
        <v>305</v>
      </c>
      <c r="O254" s="85" t="s">
        <v>32</v>
      </c>
      <c r="P254" s="197">
        <v>281703840</v>
      </c>
      <c r="Q254" s="85" t="s">
        <v>32</v>
      </c>
      <c r="R254" s="85" t="s">
        <v>32</v>
      </c>
      <c r="S254" s="85" t="s">
        <v>1622</v>
      </c>
      <c r="T254" s="118">
        <v>35212980</v>
      </c>
      <c r="U254" s="201" t="s">
        <v>348</v>
      </c>
      <c r="V254" s="201" t="s">
        <v>348</v>
      </c>
      <c r="W254" s="201" t="s">
        <v>348</v>
      </c>
      <c r="X254" s="201" t="s">
        <v>348</v>
      </c>
      <c r="Y254" s="179" t="s">
        <v>1965</v>
      </c>
      <c r="Z254" s="203"/>
      <c r="AA254" s="203"/>
    </row>
  </sheetData>
  <autoFilter ref="A27:AA27" xr:uid="{00000000-0009-0000-0000-000018000000}"/>
  <sortState ref="A28:X254">
    <sortCondition ref="A28:A254"/>
  </sortState>
  <mergeCells count="31">
    <mergeCell ref="A21:U22"/>
    <mergeCell ref="A24:T25"/>
    <mergeCell ref="A14:D15"/>
    <mergeCell ref="E14:N15"/>
    <mergeCell ref="O15:T20"/>
    <mergeCell ref="A16:D16"/>
    <mergeCell ref="E16:N16"/>
    <mergeCell ref="A17:D17"/>
    <mergeCell ref="E17:N17"/>
    <mergeCell ref="A18:D18"/>
    <mergeCell ref="E18:N18"/>
    <mergeCell ref="A19:D19"/>
    <mergeCell ref="E19:N19"/>
    <mergeCell ref="A20:D20"/>
    <mergeCell ref="E20:N20"/>
    <mergeCell ref="A1:B4"/>
    <mergeCell ref="D1:T2"/>
    <mergeCell ref="D3:T3"/>
    <mergeCell ref="D4:T4"/>
    <mergeCell ref="A6:T7"/>
    <mergeCell ref="A9:D9"/>
    <mergeCell ref="E9:N9"/>
    <mergeCell ref="O9:T13"/>
    <mergeCell ref="A10:D10"/>
    <mergeCell ref="E10:N10"/>
    <mergeCell ref="A11:D11"/>
    <mergeCell ref="E11:N11"/>
    <mergeCell ref="A12:D12"/>
    <mergeCell ref="E12:N12"/>
    <mergeCell ref="A13:D13"/>
    <mergeCell ref="E13:N13"/>
  </mergeCells>
  <pageMargins left="0.70833333333333337" right="0.7" top="0.390625" bottom="0.75" header="0.3" footer="0.3"/>
  <pageSetup paperSize="9" scale="15" orientation="portrait" r:id="rId1"/>
  <rowBreaks count="1" manualBreakCount="1">
    <brk id="17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24"/>
  <sheetViews>
    <sheetView tabSelected="1" topLeftCell="A115" zoomScale="50" zoomScaleNormal="50" workbookViewId="0">
      <selection activeCell="K149" sqref="K149"/>
    </sheetView>
  </sheetViews>
  <sheetFormatPr baseColWidth="10" defaultRowHeight="15" x14ac:dyDescent="0.25"/>
  <cols>
    <col min="1" max="1" width="16.5703125" customWidth="1"/>
    <col min="2" max="2" width="49.28515625" customWidth="1"/>
    <col min="3" max="3" width="16" customWidth="1"/>
    <col min="4" max="4" width="11.5703125" bestFit="1" customWidth="1"/>
    <col min="5" max="5" width="19" customWidth="1"/>
    <col min="6" max="6" width="60.5703125" customWidth="1"/>
    <col min="7" max="7" width="17.28515625" bestFit="1" customWidth="1"/>
    <col min="8" max="8" width="21.85546875" bestFit="1" customWidth="1"/>
    <col min="11" max="11" width="79.7109375" customWidth="1"/>
  </cols>
  <sheetData>
    <row r="1" spans="1:11" ht="33" customHeight="1" x14ac:dyDescent="0.25">
      <c r="A1" s="436" t="s">
        <v>1510</v>
      </c>
      <c r="B1" s="437"/>
      <c r="C1" s="437"/>
      <c r="D1" s="437"/>
      <c r="E1" s="437"/>
      <c r="F1" s="437"/>
      <c r="G1" s="437"/>
      <c r="H1" s="437"/>
      <c r="I1" s="437"/>
      <c r="J1" s="437"/>
      <c r="K1" s="437"/>
    </row>
    <row r="2" spans="1:11" s="350" customFormat="1" ht="13.5" customHeight="1" x14ac:dyDescent="0.25">
      <c r="A2" s="373"/>
      <c r="B2" s="373"/>
      <c r="C2" s="373"/>
      <c r="D2" s="373"/>
      <c r="E2" s="373"/>
      <c r="F2" s="373"/>
      <c r="G2" s="373"/>
      <c r="H2" s="373"/>
      <c r="I2" s="373"/>
      <c r="J2" s="373"/>
      <c r="K2" s="373"/>
    </row>
    <row r="3" spans="1:11" ht="94.5" x14ac:dyDescent="0.25">
      <c r="A3" s="110" t="s">
        <v>9</v>
      </c>
      <c r="B3" s="110" t="s">
        <v>2011</v>
      </c>
      <c r="C3" s="110" t="s">
        <v>2012</v>
      </c>
      <c r="D3" s="110" t="s">
        <v>2013</v>
      </c>
      <c r="E3" s="110" t="s">
        <v>1</v>
      </c>
      <c r="F3" s="110" t="s">
        <v>2</v>
      </c>
      <c r="G3" s="110" t="s">
        <v>3</v>
      </c>
      <c r="H3" s="110" t="s">
        <v>4</v>
      </c>
      <c r="I3" s="110" t="s">
        <v>5</v>
      </c>
      <c r="J3" s="110" t="s">
        <v>6</v>
      </c>
      <c r="K3" s="110" t="s">
        <v>2014</v>
      </c>
    </row>
    <row r="4" spans="1:11" ht="24.95" customHeight="1" x14ac:dyDescent="0.25">
      <c r="A4" s="363">
        <v>53102710</v>
      </c>
      <c r="B4" s="364" t="s">
        <v>2015</v>
      </c>
      <c r="C4" s="364">
        <v>42072</v>
      </c>
      <c r="D4" s="365">
        <v>12</v>
      </c>
      <c r="E4" s="365" t="s">
        <v>2016</v>
      </c>
      <c r="F4" s="365" t="s">
        <v>2017</v>
      </c>
      <c r="G4" s="366">
        <v>3700000</v>
      </c>
      <c r="H4" s="367">
        <f>+G4</f>
        <v>3700000</v>
      </c>
      <c r="I4" s="365" t="s">
        <v>53</v>
      </c>
      <c r="J4" s="365" t="s">
        <v>32</v>
      </c>
      <c r="K4" s="362" t="s">
        <v>2018</v>
      </c>
    </row>
    <row r="5" spans="1:11" ht="24.95" customHeight="1" x14ac:dyDescent="0.25">
      <c r="A5" s="363">
        <v>81112303</v>
      </c>
      <c r="B5" s="364" t="s">
        <v>2019</v>
      </c>
      <c r="C5" s="364">
        <v>42011</v>
      </c>
      <c r="D5" s="365">
        <v>10</v>
      </c>
      <c r="E5" s="365" t="s">
        <v>2020</v>
      </c>
      <c r="F5" s="365" t="s">
        <v>2021</v>
      </c>
      <c r="G5" s="366">
        <v>250000000</v>
      </c>
      <c r="H5" s="367">
        <f t="shared" ref="H5:H50" si="0">+G5</f>
        <v>250000000</v>
      </c>
      <c r="I5" s="365" t="s">
        <v>53</v>
      </c>
      <c r="J5" s="365" t="s">
        <v>32</v>
      </c>
      <c r="K5" s="362" t="s">
        <v>2022</v>
      </c>
    </row>
    <row r="6" spans="1:11" ht="24.95" customHeight="1" x14ac:dyDescent="0.25">
      <c r="A6" s="363">
        <v>81112401</v>
      </c>
      <c r="B6" s="364" t="s">
        <v>2023</v>
      </c>
      <c r="C6" s="364">
        <v>41996</v>
      </c>
      <c r="D6" s="365">
        <v>10</v>
      </c>
      <c r="E6" s="365" t="s">
        <v>2024</v>
      </c>
      <c r="F6" s="365" t="s">
        <v>2021</v>
      </c>
      <c r="G6" s="366">
        <v>562864696</v>
      </c>
      <c r="H6" s="367">
        <f t="shared" si="0"/>
        <v>562864696</v>
      </c>
      <c r="I6" s="365" t="s">
        <v>53</v>
      </c>
      <c r="J6" s="365" t="s">
        <v>32</v>
      </c>
      <c r="K6" s="362" t="s">
        <v>2022</v>
      </c>
    </row>
    <row r="7" spans="1:11" ht="24.95" customHeight="1" x14ac:dyDescent="0.25">
      <c r="A7" s="363">
        <v>81112501</v>
      </c>
      <c r="B7" s="364" t="s">
        <v>2025</v>
      </c>
      <c r="C7" s="364">
        <v>42000</v>
      </c>
      <c r="D7" s="365">
        <v>12</v>
      </c>
      <c r="E7" s="365" t="s">
        <v>2026</v>
      </c>
      <c r="F7" s="365" t="s">
        <v>2021</v>
      </c>
      <c r="G7" s="366">
        <v>25000000</v>
      </c>
      <c r="H7" s="367">
        <f t="shared" si="0"/>
        <v>25000000</v>
      </c>
      <c r="I7" s="365" t="s">
        <v>53</v>
      </c>
      <c r="J7" s="365" t="s">
        <v>32</v>
      </c>
      <c r="K7" s="362" t="s">
        <v>2022</v>
      </c>
    </row>
    <row r="8" spans="1:11" ht="24.95" customHeight="1" x14ac:dyDescent="0.25">
      <c r="A8" s="363">
        <v>81112501</v>
      </c>
      <c r="B8" s="364" t="s">
        <v>2027</v>
      </c>
      <c r="C8" s="364">
        <v>42154</v>
      </c>
      <c r="D8" s="365">
        <v>12</v>
      </c>
      <c r="E8" s="365" t="s">
        <v>2028</v>
      </c>
      <c r="F8" s="365" t="s">
        <v>2021</v>
      </c>
      <c r="G8" s="366">
        <v>77250000</v>
      </c>
      <c r="H8" s="367">
        <f t="shared" si="0"/>
        <v>77250000</v>
      </c>
      <c r="I8" s="365" t="s">
        <v>53</v>
      </c>
      <c r="J8" s="365" t="s">
        <v>32</v>
      </c>
      <c r="K8" s="362" t="s">
        <v>2022</v>
      </c>
    </row>
    <row r="9" spans="1:11" ht="24.95" customHeight="1" x14ac:dyDescent="0.25">
      <c r="A9" s="363" t="s">
        <v>2029</v>
      </c>
      <c r="B9" s="364" t="s">
        <v>2030</v>
      </c>
      <c r="C9" s="364">
        <v>42095</v>
      </c>
      <c r="D9" s="365">
        <v>8</v>
      </c>
      <c r="E9" s="365" t="s">
        <v>2024</v>
      </c>
      <c r="F9" s="365" t="s">
        <v>2021</v>
      </c>
      <c r="G9" s="366">
        <v>168575304</v>
      </c>
      <c r="H9" s="367">
        <f t="shared" si="0"/>
        <v>168575304</v>
      </c>
      <c r="I9" s="365" t="s">
        <v>53</v>
      </c>
      <c r="J9" s="365" t="s">
        <v>32</v>
      </c>
      <c r="K9" s="362" t="s">
        <v>2018</v>
      </c>
    </row>
    <row r="10" spans="1:11" ht="24.95" customHeight="1" x14ac:dyDescent="0.25">
      <c r="A10" s="363">
        <v>81112213</v>
      </c>
      <c r="B10" s="364" t="s">
        <v>2031</v>
      </c>
      <c r="C10" s="364">
        <v>42047</v>
      </c>
      <c r="D10" s="365">
        <v>12</v>
      </c>
      <c r="E10" s="365" t="s">
        <v>2032</v>
      </c>
      <c r="F10" s="365" t="s">
        <v>2021</v>
      </c>
      <c r="G10" s="366">
        <v>44520000</v>
      </c>
      <c r="H10" s="367">
        <f t="shared" si="0"/>
        <v>44520000</v>
      </c>
      <c r="I10" s="365" t="s">
        <v>53</v>
      </c>
      <c r="J10" s="365" t="s">
        <v>32</v>
      </c>
      <c r="K10" s="362" t="s">
        <v>2033</v>
      </c>
    </row>
    <row r="11" spans="1:11" ht="24.95" customHeight="1" x14ac:dyDescent="0.25">
      <c r="A11" s="363">
        <v>81112203</v>
      </c>
      <c r="B11" s="364" t="s">
        <v>2034</v>
      </c>
      <c r="C11" s="364">
        <v>42211</v>
      </c>
      <c r="D11" s="365">
        <v>12</v>
      </c>
      <c r="E11" s="365" t="s">
        <v>2028</v>
      </c>
      <c r="F11" s="365" t="s">
        <v>2021</v>
      </c>
      <c r="G11" s="366">
        <v>3000000</v>
      </c>
      <c r="H11" s="367">
        <f t="shared" si="0"/>
        <v>3000000</v>
      </c>
      <c r="I11" s="365" t="s">
        <v>53</v>
      </c>
      <c r="J11" s="365" t="s">
        <v>32</v>
      </c>
      <c r="K11" s="362" t="s">
        <v>2022</v>
      </c>
    </row>
    <row r="12" spans="1:11" ht="24.95" customHeight="1" x14ac:dyDescent="0.25">
      <c r="A12" s="363">
        <v>81112203</v>
      </c>
      <c r="B12" s="364" t="s">
        <v>2035</v>
      </c>
      <c r="C12" s="364">
        <v>42071</v>
      </c>
      <c r="D12" s="365">
        <v>12</v>
      </c>
      <c r="E12" s="365" t="s">
        <v>2026</v>
      </c>
      <c r="F12" s="365" t="s">
        <v>2021</v>
      </c>
      <c r="G12" s="366">
        <v>4200000</v>
      </c>
      <c r="H12" s="367">
        <f t="shared" si="0"/>
        <v>4200000</v>
      </c>
      <c r="I12" s="365" t="s">
        <v>53</v>
      </c>
      <c r="J12" s="365" t="s">
        <v>32</v>
      </c>
      <c r="K12" s="362" t="s">
        <v>2022</v>
      </c>
    </row>
    <row r="13" spans="1:11" ht="24.95" customHeight="1" x14ac:dyDescent="0.25">
      <c r="A13" s="363">
        <v>81112501</v>
      </c>
      <c r="B13" s="364" t="s">
        <v>2036</v>
      </c>
      <c r="C13" s="364">
        <v>42246</v>
      </c>
      <c r="D13" s="365">
        <v>12</v>
      </c>
      <c r="E13" s="365" t="s">
        <v>2026</v>
      </c>
      <c r="F13" s="365" t="s">
        <v>2021</v>
      </c>
      <c r="G13" s="366">
        <v>25000000</v>
      </c>
      <c r="H13" s="367">
        <f t="shared" si="0"/>
        <v>25000000</v>
      </c>
      <c r="I13" s="365" t="s">
        <v>53</v>
      </c>
      <c r="J13" s="365" t="s">
        <v>32</v>
      </c>
      <c r="K13" s="362" t="s">
        <v>2022</v>
      </c>
    </row>
    <row r="14" spans="1:11" ht="24.95" customHeight="1" x14ac:dyDescent="0.25">
      <c r="A14" s="363">
        <v>81112220</v>
      </c>
      <c r="B14" s="364" t="s">
        <v>2037</v>
      </c>
      <c r="C14" s="364">
        <v>42638</v>
      </c>
      <c r="D14" s="365">
        <v>12</v>
      </c>
      <c r="E14" s="365" t="s">
        <v>2024</v>
      </c>
      <c r="F14" s="365" t="s">
        <v>2021</v>
      </c>
      <c r="G14" s="366">
        <v>70000000</v>
      </c>
      <c r="H14" s="367">
        <f t="shared" si="0"/>
        <v>70000000</v>
      </c>
      <c r="I14" s="365" t="s">
        <v>53</v>
      </c>
      <c r="J14" s="365" t="s">
        <v>32</v>
      </c>
      <c r="K14" s="362" t="s">
        <v>2022</v>
      </c>
    </row>
    <row r="15" spans="1:11" ht="24.95" customHeight="1" x14ac:dyDescent="0.25">
      <c r="A15" s="363">
        <v>81112203</v>
      </c>
      <c r="B15" s="364" t="s">
        <v>2038</v>
      </c>
      <c r="C15" s="364">
        <v>42256</v>
      </c>
      <c r="D15" s="365">
        <v>5</v>
      </c>
      <c r="E15" s="365" t="s">
        <v>2032</v>
      </c>
      <c r="F15" s="365" t="s">
        <v>2021</v>
      </c>
      <c r="G15" s="366">
        <v>54590000</v>
      </c>
      <c r="H15" s="367">
        <f t="shared" si="0"/>
        <v>54590000</v>
      </c>
      <c r="I15" s="365" t="s">
        <v>53</v>
      </c>
      <c r="J15" s="365" t="s">
        <v>32</v>
      </c>
      <c r="K15" s="362" t="s">
        <v>2022</v>
      </c>
    </row>
    <row r="16" spans="1:11" ht="24.95" customHeight="1" x14ac:dyDescent="0.25">
      <c r="A16" s="363">
        <v>81112501</v>
      </c>
      <c r="B16" s="364" t="s">
        <v>2039</v>
      </c>
      <c r="C16" s="364">
        <v>42074</v>
      </c>
      <c r="D16" s="365">
        <v>12</v>
      </c>
      <c r="E16" s="365" t="s">
        <v>2026</v>
      </c>
      <c r="F16" s="365" t="s">
        <v>2021</v>
      </c>
      <c r="G16" s="366">
        <v>15000000</v>
      </c>
      <c r="H16" s="367">
        <f t="shared" si="0"/>
        <v>15000000</v>
      </c>
      <c r="I16" s="365" t="s">
        <v>53</v>
      </c>
      <c r="J16" s="365" t="s">
        <v>32</v>
      </c>
      <c r="K16" s="362" t="s">
        <v>2022</v>
      </c>
    </row>
    <row r="17" spans="1:11" ht="24.95" customHeight="1" x14ac:dyDescent="0.25">
      <c r="A17" s="363" t="s">
        <v>2040</v>
      </c>
      <c r="B17" s="364" t="s">
        <v>2041</v>
      </c>
      <c r="C17" s="364">
        <v>42030</v>
      </c>
      <c r="D17" s="365">
        <v>11</v>
      </c>
      <c r="E17" s="365" t="s">
        <v>2042</v>
      </c>
      <c r="F17" s="365" t="s">
        <v>2043</v>
      </c>
      <c r="G17" s="366">
        <v>65044841</v>
      </c>
      <c r="H17" s="367">
        <f>+G17</f>
        <v>65044841</v>
      </c>
      <c r="I17" s="365" t="s">
        <v>53</v>
      </c>
      <c r="J17" s="365" t="s">
        <v>32</v>
      </c>
      <c r="K17" s="362" t="s">
        <v>2018</v>
      </c>
    </row>
    <row r="18" spans="1:11" ht="24.95" customHeight="1" x14ac:dyDescent="0.25">
      <c r="A18" s="363" t="s">
        <v>2040</v>
      </c>
      <c r="B18" s="364" t="s">
        <v>2175</v>
      </c>
      <c r="C18" s="364">
        <v>42027</v>
      </c>
      <c r="D18" s="365">
        <v>11</v>
      </c>
      <c r="E18" s="365" t="s">
        <v>2042</v>
      </c>
      <c r="F18" s="365" t="s">
        <v>2043</v>
      </c>
      <c r="G18" s="366">
        <v>12400000</v>
      </c>
      <c r="H18" s="367">
        <f>+G18</f>
        <v>12400000</v>
      </c>
      <c r="I18" s="365" t="s">
        <v>53</v>
      </c>
      <c r="J18" s="365" t="s">
        <v>32</v>
      </c>
      <c r="K18" s="362" t="s">
        <v>2018</v>
      </c>
    </row>
    <row r="19" spans="1:11" ht="24.95" customHeight="1" x14ac:dyDescent="0.25">
      <c r="A19" s="363" t="s">
        <v>2040</v>
      </c>
      <c r="B19" s="364" t="s">
        <v>2044</v>
      </c>
      <c r="C19" s="364">
        <v>42030</v>
      </c>
      <c r="D19" s="365">
        <v>11</v>
      </c>
      <c r="E19" s="365" t="s">
        <v>2042</v>
      </c>
      <c r="F19" s="365" t="s">
        <v>2043</v>
      </c>
      <c r="G19" s="366">
        <v>22555159</v>
      </c>
      <c r="H19" s="367">
        <f t="shared" si="0"/>
        <v>22555159</v>
      </c>
      <c r="I19" s="365" t="s">
        <v>53</v>
      </c>
      <c r="J19" s="365" t="s">
        <v>32</v>
      </c>
      <c r="K19" s="362" t="s">
        <v>2018</v>
      </c>
    </row>
    <row r="20" spans="1:11" ht="24.95" customHeight="1" x14ac:dyDescent="0.25">
      <c r="A20" s="363">
        <v>14111500</v>
      </c>
      <c r="B20" s="364" t="s">
        <v>2045</v>
      </c>
      <c r="C20" s="364">
        <v>42179</v>
      </c>
      <c r="D20" s="365">
        <v>5</v>
      </c>
      <c r="E20" s="365" t="s">
        <v>2024</v>
      </c>
      <c r="F20" s="365" t="s">
        <v>2046</v>
      </c>
      <c r="G20" s="366">
        <v>200722904</v>
      </c>
      <c r="H20" s="367">
        <f t="shared" si="0"/>
        <v>200722904</v>
      </c>
      <c r="I20" s="365" t="s">
        <v>53</v>
      </c>
      <c r="J20" s="365" t="s">
        <v>32</v>
      </c>
      <c r="K20" s="362" t="s">
        <v>2018</v>
      </c>
    </row>
    <row r="21" spans="1:11" ht="24.95" customHeight="1" x14ac:dyDescent="0.25">
      <c r="A21" s="363" t="s">
        <v>2047</v>
      </c>
      <c r="B21" s="364" t="s">
        <v>2048</v>
      </c>
      <c r="C21" s="364">
        <v>41999</v>
      </c>
      <c r="D21" s="365">
        <v>10</v>
      </c>
      <c r="E21" s="365" t="s">
        <v>2042</v>
      </c>
      <c r="F21" s="365" t="s">
        <v>2046</v>
      </c>
      <c r="G21" s="366">
        <v>89850094</v>
      </c>
      <c r="H21" s="367">
        <f t="shared" si="0"/>
        <v>89850094</v>
      </c>
      <c r="I21" s="365" t="s">
        <v>53</v>
      </c>
      <c r="J21" s="365" t="s">
        <v>32</v>
      </c>
      <c r="K21" s="362" t="s">
        <v>2018</v>
      </c>
    </row>
    <row r="22" spans="1:11" ht="24.95" customHeight="1" x14ac:dyDescent="0.25">
      <c r="A22" s="363">
        <v>56110000</v>
      </c>
      <c r="B22" s="364" t="s">
        <v>2049</v>
      </c>
      <c r="C22" s="364">
        <v>42104</v>
      </c>
      <c r="D22" s="365">
        <v>12</v>
      </c>
      <c r="E22" s="365" t="s">
        <v>2024</v>
      </c>
      <c r="F22" s="365" t="s">
        <v>2046</v>
      </c>
      <c r="G22" s="366">
        <v>74427002</v>
      </c>
      <c r="H22" s="367">
        <f t="shared" si="0"/>
        <v>74427002</v>
      </c>
      <c r="I22" s="365" t="s">
        <v>53</v>
      </c>
      <c r="J22" s="365" t="s">
        <v>32</v>
      </c>
      <c r="K22" s="362" t="s">
        <v>2018</v>
      </c>
    </row>
    <row r="23" spans="1:11" ht="24.95" customHeight="1" x14ac:dyDescent="0.25">
      <c r="A23" s="363">
        <v>56101708</v>
      </c>
      <c r="B23" s="364" t="s">
        <v>2050</v>
      </c>
      <c r="C23" s="364">
        <v>42057</v>
      </c>
      <c r="D23" s="365">
        <v>1</v>
      </c>
      <c r="E23" s="365" t="s">
        <v>2026</v>
      </c>
      <c r="F23" s="365" t="s">
        <v>2051</v>
      </c>
      <c r="G23" s="366">
        <v>9000000</v>
      </c>
      <c r="H23" s="367">
        <f t="shared" si="0"/>
        <v>9000000</v>
      </c>
      <c r="I23" s="365" t="s">
        <v>53</v>
      </c>
      <c r="J23" s="365" t="s">
        <v>32</v>
      </c>
      <c r="K23" s="362" t="s">
        <v>2018</v>
      </c>
    </row>
    <row r="24" spans="1:11" ht="24.95" customHeight="1" x14ac:dyDescent="0.25">
      <c r="A24" s="363">
        <v>56101702</v>
      </c>
      <c r="B24" s="364" t="s">
        <v>2052</v>
      </c>
      <c r="C24" s="364">
        <v>42057</v>
      </c>
      <c r="D24" s="365">
        <v>1</v>
      </c>
      <c r="E24" s="365" t="s">
        <v>2026</v>
      </c>
      <c r="F24" s="365" t="s">
        <v>2051</v>
      </c>
      <c r="G24" s="366">
        <v>5000000</v>
      </c>
      <c r="H24" s="367">
        <f t="shared" si="0"/>
        <v>5000000</v>
      </c>
      <c r="I24" s="365" t="s">
        <v>53</v>
      </c>
      <c r="J24" s="365" t="s">
        <v>32</v>
      </c>
      <c r="K24" s="362" t="s">
        <v>2018</v>
      </c>
    </row>
    <row r="25" spans="1:11" ht="24.95" customHeight="1" x14ac:dyDescent="0.25">
      <c r="A25" s="363" t="s">
        <v>2053</v>
      </c>
      <c r="B25" s="364" t="s">
        <v>2054</v>
      </c>
      <c r="C25" s="364">
        <v>42057</v>
      </c>
      <c r="D25" s="365">
        <v>1</v>
      </c>
      <c r="E25" s="365" t="s">
        <v>2026</v>
      </c>
      <c r="F25" s="365" t="s">
        <v>2051</v>
      </c>
      <c r="G25" s="366">
        <v>2000000</v>
      </c>
      <c r="H25" s="367">
        <f t="shared" si="0"/>
        <v>2000000</v>
      </c>
      <c r="I25" s="365" t="s">
        <v>53</v>
      </c>
      <c r="J25" s="365" t="s">
        <v>32</v>
      </c>
      <c r="K25" s="362" t="s">
        <v>2018</v>
      </c>
    </row>
    <row r="26" spans="1:11" ht="24.95" customHeight="1" x14ac:dyDescent="0.25">
      <c r="A26" s="363">
        <v>44101603</v>
      </c>
      <c r="B26" s="364" t="s">
        <v>2055</v>
      </c>
      <c r="C26" s="364">
        <v>42057</v>
      </c>
      <c r="D26" s="365">
        <v>1</v>
      </c>
      <c r="E26" s="365" t="s">
        <v>2026</v>
      </c>
      <c r="F26" s="365" t="s">
        <v>2051</v>
      </c>
      <c r="G26" s="366">
        <v>6000000</v>
      </c>
      <c r="H26" s="367">
        <f t="shared" si="0"/>
        <v>6000000</v>
      </c>
      <c r="I26" s="365" t="s">
        <v>53</v>
      </c>
      <c r="J26" s="365" t="s">
        <v>32</v>
      </c>
      <c r="K26" s="362" t="s">
        <v>2018</v>
      </c>
    </row>
    <row r="27" spans="1:11" ht="24.95" customHeight="1" x14ac:dyDescent="0.25">
      <c r="A27" s="363">
        <v>80131505</v>
      </c>
      <c r="B27" s="364" t="s">
        <v>2056</v>
      </c>
      <c r="C27" s="364">
        <v>41947</v>
      </c>
      <c r="D27" s="365">
        <v>12</v>
      </c>
      <c r="E27" s="365" t="s">
        <v>2032</v>
      </c>
      <c r="F27" s="365" t="s">
        <v>2057</v>
      </c>
      <c r="G27" s="366">
        <v>84000000</v>
      </c>
      <c r="H27" s="367">
        <f t="shared" si="0"/>
        <v>84000000</v>
      </c>
      <c r="I27" s="365" t="s">
        <v>53</v>
      </c>
      <c r="J27" s="365" t="s">
        <v>32</v>
      </c>
      <c r="K27" s="362" t="s">
        <v>2018</v>
      </c>
    </row>
    <row r="28" spans="1:11" ht="24.95" customHeight="1" x14ac:dyDescent="0.25">
      <c r="A28" s="363">
        <v>78102203</v>
      </c>
      <c r="B28" s="364" t="s">
        <v>2058</v>
      </c>
      <c r="C28" s="364">
        <v>41924</v>
      </c>
      <c r="D28" s="365">
        <v>10</v>
      </c>
      <c r="E28" s="365" t="s">
        <v>2032</v>
      </c>
      <c r="F28" s="365" t="s">
        <v>2059</v>
      </c>
      <c r="G28" s="366">
        <v>50000000</v>
      </c>
      <c r="H28" s="367">
        <f t="shared" si="0"/>
        <v>50000000</v>
      </c>
      <c r="I28" s="365" t="s">
        <v>53</v>
      </c>
      <c r="J28" s="365" t="s">
        <v>32</v>
      </c>
      <c r="K28" s="362" t="s">
        <v>2060</v>
      </c>
    </row>
    <row r="29" spans="1:11" ht="24.95" customHeight="1" x14ac:dyDescent="0.25">
      <c r="A29" s="363">
        <v>78102200</v>
      </c>
      <c r="B29" s="364" t="s">
        <v>2061</v>
      </c>
      <c r="C29" s="364">
        <v>41958</v>
      </c>
      <c r="D29" s="365">
        <v>8</v>
      </c>
      <c r="E29" s="365" t="s">
        <v>2016</v>
      </c>
      <c r="F29" s="365" t="s">
        <v>2059</v>
      </c>
      <c r="G29" s="366">
        <v>236188000</v>
      </c>
      <c r="H29" s="367">
        <f t="shared" si="0"/>
        <v>236188000</v>
      </c>
      <c r="I29" s="365" t="s">
        <v>53</v>
      </c>
      <c r="J29" s="365" t="s">
        <v>32</v>
      </c>
      <c r="K29" s="362" t="s">
        <v>2062</v>
      </c>
    </row>
    <row r="30" spans="1:11" ht="24.95" customHeight="1" x14ac:dyDescent="0.25">
      <c r="A30" s="363">
        <v>80111713</v>
      </c>
      <c r="B30" s="364" t="s">
        <v>2063</v>
      </c>
      <c r="C30" s="364">
        <v>42022</v>
      </c>
      <c r="D30" s="365">
        <v>10</v>
      </c>
      <c r="E30" s="365" t="s">
        <v>2064</v>
      </c>
      <c r="F30" s="365" t="s">
        <v>2059</v>
      </c>
      <c r="G30" s="366">
        <v>412912000</v>
      </c>
      <c r="H30" s="367">
        <f t="shared" si="0"/>
        <v>412912000</v>
      </c>
      <c r="I30" s="365" t="s">
        <v>53</v>
      </c>
      <c r="J30" s="365" t="s">
        <v>32</v>
      </c>
      <c r="K30" s="362" t="s">
        <v>2022</v>
      </c>
    </row>
    <row r="31" spans="1:11" ht="24.95" customHeight="1" x14ac:dyDescent="0.25">
      <c r="A31" s="365">
        <v>80111713</v>
      </c>
      <c r="B31" s="364" t="s">
        <v>2176</v>
      </c>
      <c r="C31" s="364">
        <v>42022</v>
      </c>
      <c r="D31" s="365">
        <v>2.15</v>
      </c>
      <c r="E31" s="368" t="s">
        <v>2065</v>
      </c>
      <c r="F31" s="365" t="s">
        <v>2059</v>
      </c>
      <c r="G31" s="366">
        <v>12900000</v>
      </c>
      <c r="H31" s="367">
        <f t="shared" si="0"/>
        <v>12900000</v>
      </c>
      <c r="I31" s="365" t="s">
        <v>53</v>
      </c>
      <c r="J31" s="365" t="s">
        <v>32</v>
      </c>
      <c r="K31" s="362" t="s">
        <v>2022</v>
      </c>
    </row>
    <row r="32" spans="1:11" ht="24.95" customHeight="1" x14ac:dyDescent="0.25">
      <c r="A32" s="363">
        <v>80161801</v>
      </c>
      <c r="B32" s="364" t="s">
        <v>2066</v>
      </c>
      <c r="C32" s="364">
        <v>42157</v>
      </c>
      <c r="D32" s="365">
        <v>5</v>
      </c>
      <c r="E32" s="365" t="s">
        <v>2016</v>
      </c>
      <c r="F32" s="365" t="s">
        <v>2067</v>
      </c>
      <c r="G32" s="366">
        <v>114000000</v>
      </c>
      <c r="H32" s="367">
        <f t="shared" si="0"/>
        <v>114000000</v>
      </c>
      <c r="I32" s="365" t="s">
        <v>53</v>
      </c>
      <c r="J32" s="365" t="s">
        <v>32</v>
      </c>
      <c r="K32" s="362" t="s">
        <v>2018</v>
      </c>
    </row>
    <row r="33" spans="1:11" ht="24.95" customHeight="1" x14ac:dyDescent="0.25">
      <c r="A33" s="363">
        <v>82101603</v>
      </c>
      <c r="B33" s="364" t="s">
        <v>2068</v>
      </c>
      <c r="C33" s="364">
        <v>42025</v>
      </c>
      <c r="D33" s="365">
        <v>10</v>
      </c>
      <c r="E33" s="365" t="s">
        <v>2028</v>
      </c>
      <c r="F33" s="365" t="s">
        <v>2067</v>
      </c>
      <c r="G33" s="366">
        <v>21000000</v>
      </c>
      <c r="H33" s="367">
        <f t="shared" si="0"/>
        <v>21000000</v>
      </c>
      <c r="I33" s="365" t="s">
        <v>53</v>
      </c>
      <c r="J33" s="365" t="s">
        <v>32</v>
      </c>
      <c r="K33" s="362" t="s">
        <v>2018</v>
      </c>
    </row>
    <row r="34" spans="1:11" ht="24.95" customHeight="1" x14ac:dyDescent="0.25">
      <c r="A34" s="363">
        <v>32131000</v>
      </c>
      <c r="B34" s="364" t="s">
        <v>2069</v>
      </c>
      <c r="C34" s="364">
        <v>42011</v>
      </c>
      <c r="D34" s="365">
        <v>7</v>
      </c>
      <c r="E34" s="365" t="s">
        <v>2026</v>
      </c>
      <c r="F34" s="365" t="s">
        <v>2070</v>
      </c>
      <c r="G34" s="366">
        <v>10000000</v>
      </c>
      <c r="H34" s="367">
        <f t="shared" si="0"/>
        <v>10000000</v>
      </c>
      <c r="I34" s="365" t="s">
        <v>53</v>
      </c>
      <c r="J34" s="365" t="s">
        <v>32</v>
      </c>
      <c r="K34" s="362" t="s">
        <v>2022</v>
      </c>
    </row>
    <row r="35" spans="1:11" ht="24.95" customHeight="1" x14ac:dyDescent="0.25">
      <c r="A35" s="363">
        <v>78181507</v>
      </c>
      <c r="B35" s="364" t="s">
        <v>2071</v>
      </c>
      <c r="C35" s="364">
        <v>42044</v>
      </c>
      <c r="D35" s="365">
        <v>10</v>
      </c>
      <c r="E35" s="365" t="s">
        <v>2016</v>
      </c>
      <c r="F35" s="365" t="s">
        <v>2070</v>
      </c>
      <c r="G35" s="366">
        <v>106992000</v>
      </c>
      <c r="H35" s="367">
        <f t="shared" si="0"/>
        <v>106992000</v>
      </c>
      <c r="I35" s="365" t="s">
        <v>53</v>
      </c>
      <c r="J35" s="365" t="s">
        <v>32</v>
      </c>
      <c r="K35" s="362" t="s">
        <v>2018</v>
      </c>
    </row>
    <row r="36" spans="1:11" ht="24.95" customHeight="1" x14ac:dyDescent="0.25">
      <c r="A36" s="363">
        <v>92101501</v>
      </c>
      <c r="B36" s="364" t="s">
        <v>2072</v>
      </c>
      <c r="C36" s="364">
        <v>41965</v>
      </c>
      <c r="D36" s="365">
        <v>11</v>
      </c>
      <c r="E36" s="365" t="s">
        <v>2042</v>
      </c>
      <c r="F36" s="365" t="s">
        <v>2070</v>
      </c>
      <c r="G36" s="366">
        <v>595620160</v>
      </c>
      <c r="H36" s="367">
        <f t="shared" si="0"/>
        <v>595620160</v>
      </c>
      <c r="I36" s="365" t="s">
        <v>53</v>
      </c>
      <c r="J36" s="365" t="s">
        <v>32</v>
      </c>
      <c r="K36" s="362" t="s">
        <v>2018</v>
      </c>
    </row>
    <row r="37" spans="1:11" ht="24.95" customHeight="1" x14ac:dyDescent="0.25">
      <c r="A37" s="363" t="s">
        <v>2073</v>
      </c>
      <c r="B37" s="364" t="s">
        <v>2074</v>
      </c>
      <c r="C37" s="364">
        <v>41998</v>
      </c>
      <c r="D37" s="365">
        <v>10</v>
      </c>
      <c r="E37" s="365" t="s">
        <v>2042</v>
      </c>
      <c r="F37" s="365" t="s">
        <v>2070</v>
      </c>
      <c r="G37" s="366">
        <v>366597600</v>
      </c>
      <c r="H37" s="367">
        <f t="shared" si="0"/>
        <v>366597600</v>
      </c>
      <c r="I37" s="365" t="s">
        <v>53</v>
      </c>
      <c r="J37" s="365" t="s">
        <v>32</v>
      </c>
      <c r="K37" s="362" t="s">
        <v>2018</v>
      </c>
    </row>
    <row r="38" spans="1:11" ht="24.95" customHeight="1" x14ac:dyDescent="0.25">
      <c r="A38" s="363">
        <v>72121100</v>
      </c>
      <c r="B38" s="364" t="s">
        <v>2075</v>
      </c>
      <c r="C38" s="364">
        <v>42011</v>
      </c>
      <c r="D38" s="365">
        <v>10</v>
      </c>
      <c r="E38" s="365" t="s">
        <v>2026</v>
      </c>
      <c r="F38" s="365" t="s">
        <v>2070</v>
      </c>
      <c r="G38" s="366">
        <v>12000000</v>
      </c>
      <c r="H38" s="367">
        <f t="shared" si="0"/>
        <v>12000000</v>
      </c>
      <c r="I38" s="365" t="s">
        <v>53</v>
      </c>
      <c r="J38" s="365" t="s">
        <v>32</v>
      </c>
      <c r="K38" s="362" t="s">
        <v>2018</v>
      </c>
    </row>
    <row r="39" spans="1:11" ht="24.95" customHeight="1" x14ac:dyDescent="0.25">
      <c r="A39" s="363">
        <v>72121100</v>
      </c>
      <c r="B39" s="364" t="s">
        <v>2076</v>
      </c>
      <c r="C39" s="364">
        <v>42011</v>
      </c>
      <c r="D39" s="365">
        <v>10</v>
      </c>
      <c r="E39" s="365" t="s">
        <v>2042</v>
      </c>
      <c r="F39" s="365" t="s">
        <v>2070</v>
      </c>
      <c r="G39" s="366">
        <v>296790240</v>
      </c>
      <c r="H39" s="367">
        <f>+G39</f>
        <v>296790240</v>
      </c>
      <c r="I39" s="365" t="s">
        <v>53</v>
      </c>
      <c r="J39" s="365" t="s">
        <v>32</v>
      </c>
      <c r="K39" s="362" t="s">
        <v>2018</v>
      </c>
    </row>
    <row r="40" spans="1:11" ht="24.95" customHeight="1" x14ac:dyDescent="0.25">
      <c r="A40" s="369">
        <v>72121100</v>
      </c>
      <c r="B40" s="364" t="s">
        <v>2077</v>
      </c>
      <c r="C40" s="364">
        <v>42016</v>
      </c>
      <c r="D40" s="365">
        <v>1</v>
      </c>
      <c r="E40" s="365" t="s">
        <v>2026</v>
      </c>
      <c r="F40" s="365" t="s">
        <v>2070</v>
      </c>
      <c r="G40" s="366">
        <v>12000000</v>
      </c>
      <c r="H40" s="367">
        <f t="shared" si="0"/>
        <v>12000000</v>
      </c>
      <c r="I40" s="365" t="s">
        <v>53</v>
      </c>
      <c r="J40" s="365" t="s">
        <v>32</v>
      </c>
      <c r="K40" s="362" t="s">
        <v>2018</v>
      </c>
    </row>
    <row r="41" spans="1:11" ht="24.95" customHeight="1" x14ac:dyDescent="0.25">
      <c r="A41" s="363">
        <v>78181507</v>
      </c>
      <c r="B41" s="364" t="s">
        <v>2078</v>
      </c>
      <c r="C41" s="364">
        <v>42044</v>
      </c>
      <c r="D41" s="365">
        <v>10</v>
      </c>
      <c r="E41" s="365" t="s">
        <v>2016</v>
      </c>
      <c r="F41" s="365" t="s">
        <v>2079</v>
      </c>
      <c r="G41" s="366">
        <v>1828000</v>
      </c>
      <c r="H41" s="367">
        <f t="shared" si="0"/>
        <v>1828000</v>
      </c>
      <c r="I41" s="365" t="s">
        <v>53</v>
      </c>
      <c r="J41" s="365" t="s">
        <v>32</v>
      </c>
      <c r="K41" s="362" t="s">
        <v>2018</v>
      </c>
    </row>
    <row r="42" spans="1:11" ht="24.95" customHeight="1" x14ac:dyDescent="0.25">
      <c r="A42" s="363">
        <v>84131501</v>
      </c>
      <c r="B42" s="364" t="s">
        <v>2080</v>
      </c>
      <c r="C42" s="364">
        <v>42035</v>
      </c>
      <c r="D42" s="365">
        <v>9</v>
      </c>
      <c r="E42" s="365" t="s">
        <v>2042</v>
      </c>
      <c r="F42" s="365" t="s">
        <v>2081</v>
      </c>
      <c r="G42" s="366">
        <v>265600000</v>
      </c>
      <c r="H42" s="367">
        <f t="shared" si="0"/>
        <v>265600000</v>
      </c>
      <c r="I42" s="365" t="s">
        <v>53</v>
      </c>
      <c r="J42" s="365" t="s">
        <v>32</v>
      </c>
      <c r="K42" s="362" t="s">
        <v>2018</v>
      </c>
    </row>
    <row r="43" spans="1:11" ht="24.95" customHeight="1" x14ac:dyDescent="0.25">
      <c r="A43" s="363">
        <v>86101705</v>
      </c>
      <c r="B43" s="364" t="s">
        <v>2082</v>
      </c>
      <c r="C43" s="364">
        <v>42047</v>
      </c>
      <c r="D43" s="365">
        <v>9</v>
      </c>
      <c r="E43" s="365" t="s">
        <v>2028</v>
      </c>
      <c r="F43" s="365" t="s">
        <v>2083</v>
      </c>
      <c r="G43" s="366">
        <v>40000000</v>
      </c>
      <c r="H43" s="367">
        <f t="shared" si="0"/>
        <v>40000000</v>
      </c>
      <c r="I43" s="365" t="s">
        <v>53</v>
      </c>
      <c r="J43" s="365" t="s">
        <v>32</v>
      </c>
      <c r="K43" s="362" t="s">
        <v>2084</v>
      </c>
    </row>
    <row r="44" spans="1:11" ht="24.95" customHeight="1" x14ac:dyDescent="0.25">
      <c r="A44" s="363">
        <v>93141506</v>
      </c>
      <c r="B44" s="364" t="s">
        <v>2085</v>
      </c>
      <c r="C44" s="364">
        <v>42045</v>
      </c>
      <c r="D44" s="365">
        <v>10</v>
      </c>
      <c r="E44" s="365" t="s">
        <v>2016</v>
      </c>
      <c r="F44" s="365" t="s">
        <v>2086</v>
      </c>
      <c r="G44" s="366">
        <v>83100000</v>
      </c>
      <c r="H44" s="367">
        <f t="shared" si="0"/>
        <v>83100000</v>
      </c>
      <c r="I44" s="365" t="s">
        <v>53</v>
      </c>
      <c r="J44" s="365" t="s">
        <v>32</v>
      </c>
      <c r="K44" s="362" t="s">
        <v>2084</v>
      </c>
    </row>
    <row r="45" spans="1:11" ht="24.95" customHeight="1" x14ac:dyDescent="0.25">
      <c r="A45" s="363">
        <v>93141506</v>
      </c>
      <c r="B45" s="364" t="s">
        <v>2087</v>
      </c>
      <c r="C45" s="364">
        <v>42045</v>
      </c>
      <c r="D45" s="365">
        <v>10</v>
      </c>
      <c r="E45" s="365" t="s">
        <v>2016</v>
      </c>
      <c r="F45" s="365" t="s">
        <v>2086</v>
      </c>
      <c r="G45" s="366">
        <v>36900000</v>
      </c>
      <c r="H45" s="367">
        <f t="shared" si="0"/>
        <v>36900000</v>
      </c>
      <c r="I45" s="365" t="s">
        <v>53</v>
      </c>
      <c r="J45" s="365" t="s">
        <v>32</v>
      </c>
      <c r="K45" s="362" t="s">
        <v>2084</v>
      </c>
    </row>
    <row r="46" spans="1:11" ht="24.95" customHeight="1" x14ac:dyDescent="0.25">
      <c r="A46" s="363">
        <v>46180000</v>
      </c>
      <c r="B46" s="364" t="s">
        <v>2088</v>
      </c>
      <c r="C46" s="364">
        <v>42074</v>
      </c>
      <c r="D46" s="365">
        <v>1</v>
      </c>
      <c r="E46" s="365" t="s">
        <v>2026</v>
      </c>
      <c r="F46" s="365" t="s">
        <v>2089</v>
      </c>
      <c r="G46" s="366">
        <v>6500000</v>
      </c>
      <c r="H46" s="367">
        <f t="shared" si="0"/>
        <v>6500000</v>
      </c>
      <c r="I46" s="365" t="s">
        <v>53</v>
      </c>
      <c r="J46" s="365" t="s">
        <v>32</v>
      </c>
      <c r="K46" s="362" t="s">
        <v>2084</v>
      </c>
    </row>
    <row r="47" spans="1:11" ht="24.95" customHeight="1" x14ac:dyDescent="0.25">
      <c r="A47" s="370">
        <v>85101603</v>
      </c>
      <c r="B47" s="364" t="s">
        <v>2090</v>
      </c>
      <c r="C47" s="364">
        <v>42013</v>
      </c>
      <c r="D47" s="365">
        <v>11</v>
      </c>
      <c r="E47" s="365" t="s">
        <v>2026</v>
      </c>
      <c r="F47" s="365" t="s">
        <v>2089</v>
      </c>
      <c r="G47" s="366">
        <v>20000000</v>
      </c>
      <c r="H47" s="367">
        <f t="shared" si="0"/>
        <v>20000000</v>
      </c>
      <c r="I47" s="365" t="s">
        <v>53</v>
      </c>
      <c r="J47" s="365" t="s">
        <v>32</v>
      </c>
      <c r="K47" s="362" t="s">
        <v>2084</v>
      </c>
    </row>
    <row r="48" spans="1:11" ht="24.95" customHeight="1" x14ac:dyDescent="0.25">
      <c r="A48" s="363">
        <v>85121600</v>
      </c>
      <c r="B48" s="364" t="s">
        <v>2091</v>
      </c>
      <c r="C48" s="364">
        <v>42032</v>
      </c>
      <c r="D48" s="365">
        <v>10</v>
      </c>
      <c r="E48" s="365" t="s">
        <v>2026</v>
      </c>
      <c r="F48" s="365" t="s">
        <v>2089</v>
      </c>
      <c r="G48" s="366">
        <v>12000000</v>
      </c>
      <c r="H48" s="367">
        <f t="shared" si="0"/>
        <v>12000000</v>
      </c>
      <c r="I48" s="365" t="s">
        <v>53</v>
      </c>
      <c r="J48" s="365" t="s">
        <v>32</v>
      </c>
      <c r="K48" s="362" t="s">
        <v>2084</v>
      </c>
    </row>
    <row r="49" spans="1:11" ht="24.95" customHeight="1" x14ac:dyDescent="0.25">
      <c r="A49" s="370">
        <v>77111500</v>
      </c>
      <c r="B49" s="364" t="s">
        <v>2092</v>
      </c>
      <c r="C49" s="364">
        <v>42017</v>
      </c>
      <c r="D49" s="365">
        <v>6</v>
      </c>
      <c r="E49" s="365" t="s">
        <v>2026</v>
      </c>
      <c r="F49" s="365" t="s">
        <v>2089</v>
      </c>
      <c r="G49" s="366">
        <v>10000000</v>
      </c>
      <c r="H49" s="367">
        <f t="shared" si="0"/>
        <v>10000000</v>
      </c>
      <c r="I49" s="365" t="s">
        <v>53</v>
      </c>
      <c r="J49" s="365" t="s">
        <v>32</v>
      </c>
      <c r="K49" s="362" t="s">
        <v>2084</v>
      </c>
    </row>
    <row r="50" spans="1:11" ht="24.95" customHeight="1" x14ac:dyDescent="0.25">
      <c r="A50" s="363">
        <v>86101709</v>
      </c>
      <c r="B50" s="364" t="s">
        <v>2093</v>
      </c>
      <c r="C50" s="364">
        <v>42052</v>
      </c>
      <c r="D50" s="365">
        <v>5</v>
      </c>
      <c r="E50" s="365" t="s">
        <v>2026</v>
      </c>
      <c r="F50" s="365" t="s">
        <v>2089</v>
      </c>
      <c r="G50" s="366">
        <v>1500000</v>
      </c>
      <c r="H50" s="367">
        <f t="shared" si="0"/>
        <v>1500000</v>
      </c>
      <c r="I50" s="365" t="s">
        <v>53</v>
      </c>
      <c r="J50" s="365" t="s">
        <v>32</v>
      </c>
      <c r="K50" s="362" t="s">
        <v>2084</v>
      </c>
    </row>
    <row r="51" spans="1:11" ht="24.95" customHeight="1" x14ac:dyDescent="0.25">
      <c r="A51" s="365">
        <v>80111601</v>
      </c>
      <c r="B51" s="371" t="s">
        <v>2094</v>
      </c>
      <c r="C51" s="364">
        <f>+L51+8</f>
        <v>8</v>
      </c>
      <c r="D51" s="365" t="s">
        <v>2095</v>
      </c>
      <c r="E51" s="365" t="s">
        <v>2032</v>
      </c>
      <c r="F51" s="365" t="s">
        <v>2096</v>
      </c>
      <c r="G51" s="372" t="s">
        <v>2097</v>
      </c>
      <c r="H51" s="367" t="str">
        <f>+G51</f>
        <v>$ 20.517.600</v>
      </c>
      <c r="I51" s="365" t="s">
        <v>53</v>
      </c>
      <c r="J51" s="365" t="s">
        <v>32</v>
      </c>
      <c r="K51" s="362" t="s">
        <v>2098</v>
      </c>
    </row>
    <row r="52" spans="1:11" ht="24.95" customHeight="1" x14ac:dyDescent="0.25">
      <c r="A52" s="365">
        <v>80111601</v>
      </c>
      <c r="B52" s="371" t="s">
        <v>2099</v>
      </c>
      <c r="C52" s="364">
        <f t="shared" ref="C52:C74" si="1">+L52+8</f>
        <v>8</v>
      </c>
      <c r="D52" s="365" t="s">
        <v>2095</v>
      </c>
      <c r="E52" s="365" t="s">
        <v>2032</v>
      </c>
      <c r="F52" s="365" t="s">
        <v>2096</v>
      </c>
      <c r="G52" s="372" t="s">
        <v>2100</v>
      </c>
      <c r="H52" s="367" t="str">
        <f t="shared" ref="H52:H115" si="2">+G52</f>
        <v>$ 19.034.400</v>
      </c>
      <c r="I52" s="365" t="s">
        <v>53</v>
      </c>
      <c r="J52" s="365" t="s">
        <v>32</v>
      </c>
      <c r="K52" s="362" t="s">
        <v>2098</v>
      </c>
    </row>
    <row r="53" spans="1:11" ht="24.95" customHeight="1" x14ac:dyDescent="0.25">
      <c r="A53" s="365">
        <v>80111601</v>
      </c>
      <c r="B53" s="371" t="s">
        <v>2101</v>
      </c>
      <c r="C53" s="364">
        <f t="shared" si="1"/>
        <v>8</v>
      </c>
      <c r="D53" s="365" t="s">
        <v>2095</v>
      </c>
      <c r="E53" s="365" t="s">
        <v>2032</v>
      </c>
      <c r="F53" s="365" t="s">
        <v>2096</v>
      </c>
      <c r="G53" s="372" t="s">
        <v>2100</v>
      </c>
      <c r="H53" s="367" t="str">
        <f t="shared" si="2"/>
        <v>$ 19.034.400</v>
      </c>
      <c r="I53" s="365" t="s">
        <v>53</v>
      </c>
      <c r="J53" s="365" t="s">
        <v>32</v>
      </c>
      <c r="K53" s="362" t="s">
        <v>2098</v>
      </c>
    </row>
    <row r="54" spans="1:11" ht="24.95" customHeight="1" x14ac:dyDescent="0.25">
      <c r="A54" s="365">
        <v>80111601</v>
      </c>
      <c r="B54" s="371" t="s">
        <v>2102</v>
      </c>
      <c r="C54" s="364">
        <f t="shared" si="1"/>
        <v>8</v>
      </c>
      <c r="D54" s="365" t="s">
        <v>2095</v>
      </c>
      <c r="E54" s="365" t="s">
        <v>2032</v>
      </c>
      <c r="F54" s="365" t="s">
        <v>2096</v>
      </c>
      <c r="G54" s="372" t="s">
        <v>2097</v>
      </c>
      <c r="H54" s="367" t="str">
        <f t="shared" si="2"/>
        <v>$ 20.517.600</v>
      </c>
      <c r="I54" s="365" t="s">
        <v>53</v>
      </c>
      <c r="J54" s="365" t="s">
        <v>32</v>
      </c>
      <c r="K54" s="362" t="s">
        <v>2098</v>
      </c>
    </row>
    <row r="55" spans="1:11" ht="24.95" customHeight="1" x14ac:dyDescent="0.25">
      <c r="A55" s="365">
        <v>80111601</v>
      </c>
      <c r="B55" s="371" t="s">
        <v>2103</v>
      </c>
      <c r="C55" s="364">
        <f t="shared" si="1"/>
        <v>8</v>
      </c>
      <c r="D55" s="365" t="s">
        <v>2095</v>
      </c>
      <c r="E55" s="365" t="s">
        <v>2032</v>
      </c>
      <c r="F55" s="365" t="s">
        <v>2096</v>
      </c>
      <c r="G55" s="372" t="s">
        <v>2100</v>
      </c>
      <c r="H55" s="367" t="str">
        <f t="shared" si="2"/>
        <v>$ 19.034.400</v>
      </c>
      <c r="I55" s="365" t="s">
        <v>53</v>
      </c>
      <c r="J55" s="365" t="s">
        <v>32</v>
      </c>
      <c r="K55" s="362" t="s">
        <v>2098</v>
      </c>
    </row>
    <row r="56" spans="1:11" ht="24.95" customHeight="1" x14ac:dyDescent="0.25">
      <c r="A56" s="365">
        <v>80111601</v>
      </c>
      <c r="B56" s="371" t="s">
        <v>2104</v>
      </c>
      <c r="C56" s="364">
        <f t="shared" si="1"/>
        <v>8</v>
      </c>
      <c r="D56" s="365" t="s">
        <v>2095</v>
      </c>
      <c r="E56" s="365" t="s">
        <v>2032</v>
      </c>
      <c r="F56" s="365" t="s">
        <v>2096</v>
      </c>
      <c r="G56" s="372" t="s">
        <v>2100</v>
      </c>
      <c r="H56" s="367" t="str">
        <f t="shared" si="2"/>
        <v>$ 19.034.400</v>
      </c>
      <c r="I56" s="365" t="s">
        <v>53</v>
      </c>
      <c r="J56" s="365" t="s">
        <v>32</v>
      </c>
      <c r="K56" s="362" t="s">
        <v>2098</v>
      </c>
    </row>
    <row r="57" spans="1:11" ht="24.95" customHeight="1" x14ac:dyDescent="0.25">
      <c r="A57" s="365">
        <v>80111601</v>
      </c>
      <c r="B57" s="371" t="s">
        <v>2105</v>
      </c>
      <c r="C57" s="364">
        <f t="shared" si="1"/>
        <v>8</v>
      </c>
      <c r="D57" s="365" t="s">
        <v>2095</v>
      </c>
      <c r="E57" s="365" t="s">
        <v>2032</v>
      </c>
      <c r="F57" s="365" t="s">
        <v>2096</v>
      </c>
      <c r="G57" s="372" t="s">
        <v>2100</v>
      </c>
      <c r="H57" s="367" t="str">
        <f t="shared" si="2"/>
        <v>$ 19.034.400</v>
      </c>
      <c r="I57" s="365" t="s">
        <v>53</v>
      </c>
      <c r="J57" s="365" t="s">
        <v>32</v>
      </c>
      <c r="K57" s="362" t="s">
        <v>2098</v>
      </c>
    </row>
    <row r="58" spans="1:11" ht="24.95" customHeight="1" x14ac:dyDescent="0.25">
      <c r="A58" s="365">
        <v>80111601</v>
      </c>
      <c r="B58" s="371" t="s">
        <v>2106</v>
      </c>
      <c r="C58" s="364">
        <f t="shared" si="1"/>
        <v>8</v>
      </c>
      <c r="D58" s="365" t="s">
        <v>2095</v>
      </c>
      <c r="E58" s="365" t="s">
        <v>2032</v>
      </c>
      <c r="F58" s="365" t="s">
        <v>2096</v>
      </c>
      <c r="G58" s="372" t="s">
        <v>2097</v>
      </c>
      <c r="H58" s="367" t="str">
        <f t="shared" si="2"/>
        <v>$ 20.517.600</v>
      </c>
      <c r="I58" s="365" t="s">
        <v>53</v>
      </c>
      <c r="J58" s="365" t="s">
        <v>32</v>
      </c>
      <c r="K58" s="362" t="s">
        <v>2098</v>
      </c>
    </row>
    <row r="59" spans="1:11" ht="24.95" customHeight="1" x14ac:dyDescent="0.25">
      <c r="A59" s="365">
        <v>80111601</v>
      </c>
      <c r="B59" s="371" t="s">
        <v>2107</v>
      </c>
      <c r="C59" s="364">
        <f t="shared" si="1"/>
        <v>8</v>
      </c>
      <c r="D59" s="365" t="s">
        <v>2095</v>
      </c>
      <c r="E59" s="365" t="s">
        <v>2032</v>
      </c>
      <c r="F59" s="365" t="s">
        <v>2096</v>
      </c>
      <c r="G59" s="372" t="s">
        <v>2108</v>
      </c>
      <c r="H59" s="367" t="str">
        <f t="shared" si="2"/>
        <v>$ 24.225.600</v>
      </c>
      <c r="I59" s="365" t="s">
        <v>53</v>
      </c>
      <c r="J59" s="365" t="s">
        <v>32</v>
      </c>
      <c r="K59" s="362" t="s">
        <v>2098</v>
      </c>
    </row>
    <row r="60" spans="1:11" ht="24.95" customHeight="1" x14ac:dyDescent="0.25">
      <c r="A60" s="365">
        <v>80111601</v>
      </c>
      <c r="B60" s="371" t="s">
        <v>2109</v>
      </c>
      <c r="C60" s="364">
        <f t="shared" si="1"/>
        <v>8</v>
      </c>
      <c r="D60" s="365" t="s">
        <v>2095</v>
      </c>
      <c r="E60" s="365" t="s">
        <v>2032</v>
      </c>
      <c r="F60" s="365" t="s">
        <v>2096</v>
      </c>
      <c r="G60" s="372" t="s">
        <v>2110</v>
      </c>
      <c r="H60" s="367" t="str">
        <f t="shared" si="2"/>
        <v>$ 26.079.600</v>
      </c>
      <c r="I60" s="365" t="s">
        <v>53</v>
      </c>
      <c r="J60" s="365" t="s">
        <v>32</v>
      </c>
      <c r="K60" s="362" t="s">
        <v>2098</v>
      </c>
    </row>
    <row r="61" spans="1:11" ht="24.95" customHeight="1" x14ac:dyDescent="0.25">
      <c r="A61" s="365">
        <v>80111601</v>
      </c>
      <c r="B61" s="371" t="s">
        <v>2111</v>
      </c>
      <c r="C61" s="364">
        <f t="shared" si="1"/>
        <v>8</v>
      </c>
      <c r="D61" s="365" t="s">
        <v>2095</v>
      </c>
      <c r="E61" s="365" t="s">
        <v>2032</v>
      </c>
      <c r="F61" s="365" t="s">
        <v>2096</v>
      </c>
      <c r="G61" s="372" t="s">
        <v>2097</v>
      </c>
      <c r="H61" s="367" t="str">
        <f t="shared" si="2"/>
        <v>$ 20.517.600</v>
      </c>
      <c r="I61" s="365" t="s">
        <v>53</v>
      </c>
      <c r="J61" s="365" t="s">
        <v>32</v>
      </c>
      <c r="K61" s="362" t="s">
        <v>2098</v>
      </c>
    </row>
    <row r="62" spans="1:11" ht="24.95" customHeight="1" x14ac:dyDescent="0.25">
      <c r="A62" s="365">
        <v>80111601</v>
      </c>
      <c r="B62" s="371" t="s">
        <v>2112</v>
      </c>
      <c r="C62" s="364">
        <f t="shared" si="1"/>
        <v>8</v>
      </c>
      <c r="D62" s="365" t="s">
        <v>2095</v>
      </c>
      <c r="E62" s="365" t="s">
        <v>2032</v>
      </c>
      <c r="F62" s="365" t="s">
        <v>2096</v>
      </c>
      <c r="G62" s="372" t="s">
        <v>2108</v>
      </c>
      <c r="H62" s="367" t="str">
        <f t="shared" si="2"/>
        <v>$ 24.225.600</v>
      </c>
      <c r="I62" s="365" t="s">
        <v>53</v>
      </c>
      <c r="J62" s="365" t="s">
        <v>32</v>
      </c>
      <c r="K62" s="362" t="s">
        <v>2098</v>
      </c>
    </row>
    <row r="63" spans="1:11" ht="24.95" customHeight="1" x14ac:dyDescent="0.25">
      <c r="A63" s="365">
        <v>80111601</v>
      </c>
      <c r="B63" s="371" t="s">
        <v>2113</v>
      </c>
      <c r="C63" s="364">
        <f t="shared" si="1"/>
        <v>8</v>
      </c>
      <c r="D63" s="365" t="s">
        <v>2095</v>
      </c>
      <c r="E63" s="365" t="s">
        <v>2032</v>
      </c>
      <c r="F63" s="365" t="s">
        <v>2096</v>
      </c>
      <c r="G63" s="372" t="s">
        <v>2097</v>
      </c>
      <c r="H63" s="367" t="str">
        <f t="shared" si="2"/>
        <v>$ 20.517.600</v>
      </c>
      <c r="I63" s="365" t="s">
        <v>53</v>
      </c>
      <c r="J63" s="365" t="s">
        <v>32</v>
      </c>
      <c r="K63" s="362" t="s">
        <v>2098</v>
      </c>
    </row>
    <row r="64" spans="1:11" ht="24.95" customHeight="1" x14ac:dyDescent="0.25">
      <c r="A64" s="365">
        <v>80111601</v>
      </c>
      <c r="B64" s="371" t="s">
        <v>2114</v>
      </c>
      <c r="C64" s="364">
        <f t="shared" si="1"/>
        <v>8</v>
      </c>
      <c r="D64" s="365" t="s">
        <v>2095</v>
      </c>
      <c r="E64" s="365" t="s">
        <v>2032</v>
      </c>
      <c r="F64" s="365" t="s">
        <v>2096</v>
      </c>
      <c r="G64" s="372" t="s">
        <v>2115</v>
      </c>
      <c r="H64" s="367" t="str">
        <f t="shared" si="2"/>
        <v>$ 14.275.800</v>
      </c>
      <c r="I64" s="365" t="s">
        <v>53</v>
      </c>
      <c r="J64" s="365" t="s">
        <v>32</v>
      </c>
      <c r="K64" s="362" t="s">
        <v>2098</v>
      </c>
    </row>
    <row r="65" spans="1:11" ht="24.95" customHeight="1" x14ac:dyDescent="0.25">
      <c r="A65" s="365">
        <v>80111601</v>
      </c>
      <c r="B65" s="371" t="s">
        <v>2116</v>
      </c>
      <c r="C65" s="364">
        <f t="shared" si="1"/>
        <v>8</v>
      </c>
      <c r="D65" s="365" t="s">
        <v>2095</v>
      </c>
      <c r="E65" s="365" t="s">
        <v>2032</v>
      </c>
      <c r="F65" s="365" t="s">
        <v>2096</v>
      </c>
      <c r="G65" s="372" t="s">
        <v>2100</v>
      </c>
      <c r="H65" s="367" t="str">
        <f t="shared" si="2"/>
        <v>$ 19.034.400</v>
      </c>
      <c r="I65" s="365" t="s">
        <v>53</v>
      </c>
      <c r="J65" s="365" t="s">
        <v>32</v>
      </c>
      <c r="K65" s="362" t="s">
        <v>2098</v>
      </c>
    </row>
    <row r="66" spans="1:11" ht="24.95" customHeight="1" x14ac:dyDescent="0.25">
      <c r="A66" s="365">
        <v>80111601</v>
      </c>
      <c r="B66" s="371" t="s">
        <v>2117</v>
      </c>
      <c r="C66" s="364">
        <f t="shared" si="1"/>
        <v>8</v>
      </c>
      <c r="D66" s="365" t="s">
        <v>2095</v>
      </c>
      <c r="E66" s="365" t="s">
        <v>2032</v>
      </c>
      <c r="F66" s="365" t="s">
        <v>2096</v>
      </c>
      <c r="G66" s="372" t="s">
        <v>2110</v>
      </c>
      <c r="H66" s="367" t="str">
        <f t="shared" si="2"/>
        <v>$ 26.079.600</v>
      </c>
      <c r="I66" s="365" t="s">
        <v>53</v>
      </c>
      <c r="J66" s="365" t="s">
        <v>32</v>
      </c>
      <c r="K66" s="362" t="s">
        <v>2098</v>
      </c>
    </row>
    <row r="67" spans="1:11" ht="24.95" customHeight="1" x14ac:dyDescent="0.25">
      <c r="A67" s="365">
        <v>80111601</v>
      </c>
      <c r="B67" s="371" t="s">
        <v>2118</v>
      </c>
      <c r="C67" s="364">
        <f t="shared" si="1"/>
        <v>8</v>
      </c>
      <c r="D67" s="365" t="s">
        <v>2095</v>
      </c>
      <c r="E67" s="365" t="s">
        <v>2032</v>
      </c>
      <c r="F67" s="365" t="s">
        <v>2096</v>
      </c>
      <c r="G67" s="372" t="s">
        <v>2110</v>
      </c>
      <c r="H67" s="367" t="str">
        <f t="shared" si="2"/>
        <v>$ 26.079.600</v>
      </c>
      <c r="I67" s="365" t="s">
        <v>53</v>
      </c>
      <c r="J67" s="365" t="s">
        <v>32</v>
      </c>
      <c r="K67" s="362" t="s">
        <v>2098</v>
      </c>
    </row>
    <row r="68" spans="1:11" ht="24.95" customHeight="1" x14ac:dyDescent="0.25">
      <c r="A68" s="365">
        <v>80111601</v>
      </c>
      <c r="B68" s="371" t="s">
        <v>2119</v>
      </c>
      <c r="C68" s="364">
        <f t="shared" si="1"/>
        <v>8</v>
      </c>
      <c r="D68" s="365" t="s">
        <v>2120</v>
      </c>
      <c r="E68" s="365" t="s">
        <v>2032</v>
      </c>
      <c r="F68" s="365" t="s">
        <v>2096</v>
      </c>
      <c r="G68" s="372" t="s">
        <v>2121</v>
      </c>
      <c r="H68" s="367" t="str">
        <f t="shared" si="2"/>
        <v>$ 7.786.800</v>
      </c>
      <c r="I68" s="365" t="s">
        <v>53</v>
      </c>
      <c r="J68" s="365" t="s">
        <v>32</v>
      </c>
      <c r="K68" s="362" t="s">
        <v>2098</v>
      </c>
    </row>
    <row r="69" spans="1:11" ht="24.95" customHeight="1" x14ac:dyDescent="0.25">
      <c r="A69" s="365">
        <v>80111601</v>
      </c>
      <c r="B69" s="371" t="s">
        <v>2122</v>
      </c>
      <c r="C69" s="364">
        <f t="shared" si="1"/>
        <v>8</v>
      </c>
      <c r="D69" s="365" t="s">
        <v>2095</v>
      </c>
      <c r="E69" s="365" t="s">
        <v>2032</v>
      </c>
      <c r="F69" s="365" t="s">
        <v>2096</v>
      </c>
      <c r="G69" s="372" t="s">
        <v>2110</v>
      </c>
      <c r="H69" s="367" t="str">
        <f t="shared" si="2"/>
        <v>$ 26.079.600</v>
      </c>
      <c r="I69" s="365" t="s">
        <v>53</v>
      </c>
      <c r="J69" s="365" t="s">
        <v>32</v>
      </c>
      <c r="K69" s="362" t="s">
        <v>2098</v>
      </c>
    </row>
    <row r="70" spans="1:11" ht="24.95" customHeight="1" x14ac:dyDescent="0.25">
      <c r="A70" s="365">
        <v>80111601</v>
      </c>
      <c r="B70" s="371" t="s">
        <v>2123</v>
      </c>
      <c r="C70" s="364">
        <f t="shared" si="1"/>
        <v>8</v>
      </c>
      <c r="D70" s="365" t="s">
        <v>2095</v>
      </c>
      <c r="E70" s="365" t="s">
        <v>2032</v>
      </c>
      <c r="F70" s="365" t="s">
        <v>2096</v>
      </c>
      <c r="G70" s="372" t="s">
        <v>2108</v>
      </c>
      <c r="H70" s="367" t="str">
        <f t="shared" si="2"/>
        <v>$ 24.225.600</v>
      </c>
      <c r="I70" s="365" t="s">
        <v>53</v>
      </c>
      <c r="J70" s="365" t="s">
        <v>32</v>
      </c>
      <c r="K70" s="362" t="s">
        <v>2098</v>
      </c>
    </row>
    <row r="71" spans="1:11" ht="24.95" customHeight="1" x14ac:dyDescent="0.25">
      <c r="A71" s="365">
        <v>80111601</v>
      </c>
      <c r="B71" s="371" t="s">
        <v>2124</v>
      </c>
      <c r="C71" s="364">
        <f t="shared" si="1"/>
        <v>8</v>
      </c>
      <c r="D71" s="365" t="s">
        <v>2095</v>
      </c>
      <c r="E71" s="365" t="s">
        <v>2032</v>
      </c>
      <c r="F71" s="365" t="s">
        <v>2096</v>
      </c>
      <c r="G71" s="372" t="s">
        <v>2108</v>
      </c>
      <c r="H71" s="367" t="str">
        <f t="shared" si="2"/>
        <v>$ 24.225.600</v>
      </c>
      <c r="I71" s="365" t="s">
        <v>53</v>
      </c>
      <c r="J71" s="365" t="s">
        <v>32</v>
      </c>
      <c r="K71" s="362" t="s">
        <v>2098</v>
      </c>
    </row>
    <row r="72" spans="1:11" ht="24.95" customHeight="1" x14ac:dyDescent="0.25">
      <c r="A72" s="365">
        <v>80111601</v>
      </c>
      <c r="B72" s="371" t="s">
        <v>2125</v>
      </c>
      <c r="C72" s="364">
        <f t="shared" si="1"/>
        <v>8</v>
      </c>
      <c r="D72" s="365" t="s">
        <v>2095</v>
      </c>
      <c r="E72" s="365" t="s">
        <v>2032</v>
      </c>
      <c r="F72" s="365" t="s">
        <v>2096</v>
      </c>
      <c r="G72" s="371" t="s">
        <v>2110</v>
      </c>
      <c r="H72" s="367" t="str">
        <f t="shared" si="2"/>
        <v>$ 26.079.600</v>
      </c>
      <c r="I72" s="365" t="s">
        <v>53</v>
      </c>
      <c r="J72" s="365" t="s">
        <v>32</v>
      </c>
      <c r="K72" s="362" t="s">
        <v>2098</v>
      </c>
    </row>
    <row r="73" spans="1:11" ht="24.95" customHeight="1" x14ac:dyDescent="0.25">
      <c r="A73" s="365">
        <v>80111601</v>
      </c>
      <c r="B73" s="371" t="s">
        <v>2126</v>
      </c>
      <c r="C73" s="364">
        <f t="shared" si="1"/>
        <v>8</v>
      </c>
      <c r="D73" s="365" t="s">
        <v>2095</v>
      </c>
      <c r="E73" s="365" t="s">
        <v>2032</v>
      </c>
      <c r="F73" s="365" t="s">
        <v>2096</v>
      </c>
      <c r="G73" s="371" t="s">
        <v>2097</v>
      </c>
      <c r="H73" s="367" t="str">
        <f t="shared" si="2"/>
        <v>$ 20.517.600</v>
      </c>
      <c r="I73" s="365" t="s">
        <v>53</v>
      </c>
      <c r="J73" s="365" t="s">
        <v>32</v>
      </c>
      <c r="K73" s="362" t="s">
        <v>2098</v>
      </c>
    </row>
    <row r="74" spans="1:11" ht="24.95" customHeight="1" x14ac:dyDescent="0.25">
      <c r="A74" s="365">
        <v>80111601</v>
      </c>
      <c r="B74" s="371" t="s">
        <v>2127</v>
      </c>
      <c r="C74" s="364">
        <f t="shared" si="1"/>
        <v>8</v>
      </c>
      <c r="D74" s="365" t="s">
        <v>2095</v>
      </c>
      <c r="E74" s="365" t="s">
        <v>2032</v>
      </c>
      <c r="F74" s="365" t="s">
        <v>2096</v>
      </c>
      <c r="G74" s="371" t="s">
        <v>2100</v>
      </c>
      <c r="H74" s="367" t="str">
        <f t="shared" si="2"/>
        <v>$ 19.034.400</v>
      </c>
      <c r="I74" s="365" t="s">
        <v>53</v>
      </c>
      <c r="J74" s="365" t="s">
        <v>32</v>
      </c>
      <c r="K74" s="362" t="s">
        <v>2098</v>
      </c>
    </row>
    <row r="75" spans="1:11" ht="24.95" customHeight="1" x14ac:dyDescent="0.25">
      <c r="A75" s="363">
        <v>80111600</v>
      </c>
      <c r="B75" s="364" t="s">
        <v>2128</v>
      </c>
      <c r="C75" s="364">
        <v>42019</v>
      </c>
      <c r="D75" s="365">
        <v>11</v>
      </c>
      <c r="E75" s="365" t="s">
        <v>2032</v>
      </c>
      <c r="F75" s="365" t="s">
        <v>2129</v>
      </c>
      <c r="G75" s="366">
        <v>30364400</v>
      </c>
      <c r="H75" s="367">
        <f t="shared" si="2"/>
        <v>30364400</v>
      </c>
      <c r="I75" s="365" t="s">
        <v>53</v>
      </c>
      <c r="J75" s="365" t="s">
        <v>32</v>
      </c>
      <c r="K75" s="362" t="s">
        <v>2098</v>
      </c>
    </row>
    <row r="76" spans="1:11" ht="24.95" customHeight="1" x14ac:dyDescent="0.25">
      <c r="A76" s="363">
        <v>80111600</v>
      </c>
      <c r="B76" s="364" t="s">
        <v>2130</v>
      </c>
      <c r="C76" s="364">
        <v>42064</v>
      </c>
      <c r="D76" s="365">
        <v>9</v>
      </c>
      <c r="E76" s="365" t="s">
        <v>2032</v>
      </c>
      <c r="F76" s="365" t="s">
        <v>2129</v>
      </c>
      <c r="G76" s="366">
        <v>86211000</v>
      </c>
      <c r="H76" s="367">
        <f t="shared" si="2"/>
        <v>86211000</v>
      </c>
      <c r="I76" s="365" t="s">
        <v>53</v>
      </c>
      <c r="J76" s="365" t="s">
        <v>32</v>
      </c>
      <c r="K76" s="362" t="s">
        <v>2098</v>
      </c>
    </row>
    <row r="77" spans="1:11" ht="24.95" customHeight="1" x14ac:dyDescent="0.25">
      <c r="A77" s="363">
        <v>80111600</v>
      </c>
      <c r="B77" s="364" t="s">
        <v>2131</v>
      </c>
      <c r="C77" s="364">
        <v>42036</v>
      </c>
      <c r="D77" s="365">
        <v>10</v>
      </c>
      <c r="E77" s="365" t="s">
        <v>2032</v>
      </c>
      <c r="F77" s="365" t="s">
        <v>2129</v>
      </c>
      <c r="G77" s="366">
        <v>50470000</v>
      </c>
      <c r="H77" s="367">
        <f t="shared" si="2"/>
        <v>50470000</v>
      </c>
      <c r="I77" s="365" t="s">
        <v>53</v>
      </c>
      <c r="J77" s="365" t="s">
        <v>32</v>
      </c>
      <c r="K77" s="362" t="s">
        <v>2098</v>
      </c>
    </row>
    <row r="78" spans="1:11" ht="24.95" customHeight="1" x14ac:dyDescent="0.25">
      <c r="A78" s="363">
        <v>80111600</v>
      </c>
      <c r="B78" s="364" t="s">
        <v>2132</v>
      </c>
      <c r="C78" s="364">
        <v>42036</v>
      </c>
      <c r="D78" s="365">
        <v>9</v>
      </c>
      <c r="E78" s="365" t="s">
        <v>2032</v>
      </c>
      <c r="F78" s="365" t="s">
        <v>2129</v>
      </c>
      <c r="G78" s="366">
        <v>40695300</v>
      </c>
      <c r="H78" s="367">
        <f t="shared" si="2"/>
        <v>40695300</v>
      </c>
      <c r="I78" s="365" t="s">
        <v>53</v>
      </c>
      <c r="J78" s="365" t="s">
        <v>32</v>
      </c>
      <c r="K78" s="362" t="s">
        <v>2098</v>
      </c>
    </row>
    <row r="79" spans="1:11" ht="24.95" customHeight="1" x14ac:dyDescent="0.25">
      <c r="A79" s="363">
        <v>80111600</v>
      </c>
      <c r="B79" s="364" t="s">
        <v>2133</v>
      </c>
      <c r="C79" s="364">
        <v>42036</v>
      </c>
      <c r="D79" s="365">
        <v>10</v>
      </c>
      <c r="E79" s="365" t="s">
        <v>2032</v>
      </c>
      <c r="F79" s="365" t="s">
        <v>2129</v>
      </c>
      <c r="G79" s="366">
        <v>39964000</v>
      </c>
      <c r="H79" s="367">
        <f t="shared" si="2"/>
        <v>39964000</v>
      </c>
      <c r="I79" s="365" t="s">
        <v>53</v>
      </c>
      <c r="J79" s="365" t="s">
        <v>32</v>
      </c>
      <c r="K79" s="362" t="s">
        <v>2098</v>
      </c>
    </row>
    <row r="80" spans="1:11" ht="24.95" customHeight="1" x14ac:dyDescent="0.25">
      <c r="A80" s="363">
        <v>80111600</v>
      </c>
      <c r="B80" s="364" t="s">
        <v>2134</v>
      </c>
      <c r="C80" s="364">
        <v>42017</v>
      </c>
      <c r="D80" s="365">
        <v>12</v>
      </c>
      <c r="E80" s="365" t="s">
        <v>2032</v>
      </c>
      <c r="F80" s="365" t="s">
        <v>2129</v>
      </c>
      <c r="G80" s="366">
        <v>66867600</v>
      </c>
      <c r="H80" s="367">
        <f t="shared" si="2"/>
        <v>66867600</v>
      </c>
      <c r="I80" s="365" t="s">
        <v>53</v>
      </c>
      <c r="J80" s="365" t="s">
        <v>32</v>
      </c>
      <c r="K80" s="362" t="s">
        <v>2098</v>
      </c>
    </row>
    <row r="81" spans="1:11" ht="24.95" customHeight="1" x14ac:dyDescent="0.25">
      <c r="A81" s="363">
        <v>80111600</v>
      </c>
      <c r="B81" s="364" t="s">
        <v>2135</v>
      </c>
      <c r="C81" s="364">
        <v>42050</v>
      </c>
      <c r="D81" s="365">
        <v>11</v>
      </c>
      <c r="E81" s="365" t="s">
        <v>2032</v>
      </c>
      <c r="F81" s="365" t="s">
        <v>2129</v>
      </c>
      <c r="G81" s="366">
        <v>38182100</v>
      </c>
      <c r="H81" s="367">
        <f t="shared" si="2"/>
        <v>38182100</v>
      </c>
      <c r="I81" s="365" t="s">
        <v>53</v>
      </c>
      <c r="J81" s="365" t="s">
        <v>32</v>
      </c>
      <c r="K81" s="362" t="s">
        <v>2098</v>
      </c>
    </row>
    <row r="82" spans="1:11" ht="24.95" customHeight="1" x14ac:dyDescent="0.25">
      <c r="A82" s="363">
        <v>80111600</v>
      </c>
      <c r="B82" s="364" t="s">
        <v>2136</v>
      </c>
      <c r="C82" s="364">
        <v>42019</v>
      </c>
      <c r="D82" s="365">
        <v>12</v>
      </c>
      <c r="E82" s="365" t="s">
        <v>2032</v>
      </c>
      <c r="F82" s="365" t="s">
        <v>2129</v>
      </c>
      <c r="G82" s="366">
        <v>36956400</v>
      </c>
      <c r="H82" s="367">
        <f t="shared" si="2"/>
        <v>36956400</v>
      </c>
      <c r="I82" s="365" t="s">
        <v>53</v>
      </c>
      <c r="J82" s="365" t="s">
        <v>32</v>
      </c>
      <c r="K82" s="362" t="s">
        <v>2098</v>
      </c>
    </row>
    <row r="83" spans="1:11" ht="24.95" customHeight="1" x14ac:dyDescent="0.25">
      <c r="A83" s="363">
        <v>80111600</v>
      </c>
      <c r="B83" s="364" t="s">
        <v>2137</v>
      </c>
      <c r="C83" s="364">
        <v>42023</v>
      </c>
      <c r="D83" s="365">
        <v>12</v>
      </c>
      <c r="E83" s="365" t="s">
        <v>2032</v>
      </c>
      <c r="F83" s="365" t="s">
        <v>2129</v>
      </c>
      <c r="G83" s="366">
        <v>60564000</v>
      </c>
      <c r="H83" s="367">
        <f t="shared" si="2"/>
        <v>60564000</v>
      </c>
      <c r="I83" s="365" t="s">
        <v>53</v>
      </c>
      <c r="J83" s="365" t="s">
        <v>32</v>
      </c>
      <c r="K83" s="362" t="s">
        <v>2098</v>
      </c>
    </row>
    <row r="84" spans="1:11" ht="24.95" customHeight="1" x14ac:dyDescent="0.25">
      <c r="A84" s="363">
        <v>80111600</v>
      </c>
      <c r="B84" s="364" t="s">
        <v>2138</v>
      </c>
      <c r="C84" s="364">
        <v>42050</v>
      </c>
      <c r="D84" s="365">
        <v>10</v>
      </c>
      <c r="E84" s="365" t="s">
        <v>2032</v>
      </c>
      <c r="F84" s="365" t="s">
        <v>2129</v>
      </c>
      <c r="G84" s="366">
        <v>75190000</v>
      </c>
      <c r="H84" s="367">
        <f t="shared" si="2"/>
        <v>75190000</v>
      </c>
      <c r="I84" s="365" t="s">
        <v>53</v>
      </c>
      <c r="J84" s="365" t="s">
        <v>32</v>
      </c>
      <c r="K84" s="362" t="s">
        <v>2098</v>
      </c>
    </row>
    <row r="85" spans="1:11" ht="24.95" customHeight="1" x14ac:dyDescent="0.25">
      <c r="A85" s="363">
        <v>80111600</v>
      </c>
      <c r="B85" s="364" t="s">
        <v>2139</v>
      </c>
      <c r="C85" s="364">
        <v>42050</v>
      </c>
      <c r="D85" s="365">
        <v>11</v>
      </c>
      <c r="E85" s="365" t="s">
        <v>2032</v>
      </c>
      <c r="F85" s="365" t="s">
        <v>2129</v>
      </c>
      <c r="G85" s="366">
        <v>38182100</v>
      </c>
      <c r="H85" s="367">
        <f t="shared" si="2"/>
        <v>38182100</v>
      </c>
      <c r="I85" s="365" t="s">
        <v>53</v>
      </c>
      <c r="J85" s="365" t="s">
        <v>32</v>
      </c>
      <c r="K85" s="362" t="s">
        <v>2098</v>
      </c>
    </row>
    <row r="86" spans="1:11" ht="24.95" customHeight="1" x14ac:dyDescent="0.25">
      <c r="A86" s="363">
        <v>80111600</v>
      </c>
      <c r="B86" s="364" t="s">
        <v>2140</v>
      </c>
      <c r="C86" s="364">
        <v>42019</v>
      </c>
      <c r="D86" s="365">
        <v>12</v>
      </c>
      <c r="E86" s="365" t="s">
        <v>2032</v>
      </c>
      <c r="F86" s="365" t="s">
        <v>2129</v>
      </c>
      <c r="G86" s="366">
        <v>90228000</v>
      </c>
      <c r="H86" s="367">
        <f t="shared" si="2"/>
        <v>90228000</v>
      </c>
      <c r="I86" s="365" t="s">
        <v>53</v>
      </c>
      <c r="J86" s="365" t="s">
        <v>32</v>
      </c>
      <c r="K86" s="362" t="s">
        <v>2098</v>
      </c>
    </row>
    <row r="87" spans="1:11" ht="24.95" customHeight="1" x14ac:dyDescent="0.25">
      <c r="A87" s="363">
        <v>80111600</v>
      </c>
      <c r="B87" s="364" t="s">
        <v>2141</v>
      </c>
      <c r="C87" s="364">
        <v>42050</v>
      </c>
      <c r="D87" s="365">
        <v>9</v>
      </c>
      <c r="E87" s="365" t="s">
        <v>2032</v>
      </c>
      <c r="F87" s="365" t="s">
        <v>2129</v>
      </c>
      <c r="G87" s="366">
        <v>58401000</v>
      </c>
      <c r="H87" s="367">
        <f t="shared" si="2"/>
        <v>58401000</v>
      </c>
      <c r="I87" s="365" t="s">
        <v>53</v>
      </c>
      <c r="J87" s="365" t="s">
        <v>32</v>
      </c>
      <c r="K87" s="362" t="s">
        <v>2098</v>
      </c>
    </row>
    <row r="88" spans="1:11" ht="24.95" customHeight="1" x14ac:dyDescent="0.25">
      <c r="A88" s="363">
        <v>80111600</v>
      </c>
      <c r="B88" s="364" t="s">
        <v>2142</v>
      </c>
      <c r="C88" s="364">
        <v>42006</v>
      </c>
      <c r="D88" s="365">
        <v>11</v>
      </c>
      <c r="E88" s="365" t="s">
        <v>2032</v>
      </c>
      <c r="F88" s="365" t="s">
        <v>2129</v>
      </c>
      <c r="G88" s="366">
        <v>25945700</v>
      </c>
      <c r="H88" s="367">
        <f t="shared" si="2"/>
        <v>25945700</v>
      </c>
      <c r="I88" s="365" t="s">
        <v>53</v>
      </c>
      <c r="J88" s="365" t="s">
        <v>32</v>
      </c>
      <c r="K88" s="362" t="s">
        <v>2098</v>
      </c>
    </row>
    <row r="89" spans="1:11" ht="24.95" customHeight="1" x14ac:dyDescent="0.25">
      <c r="A89" s="363">
        <v>80111600</v>
      </c>
      <c r="B89" s="364" t="s">
        <v>2143</v>
      </c>
      <c r="C89" s="364">
        <v>42050</v>
      </c>
      <c r="D89" s="365">
        <v>10</v>
      </c>
      <c r="E89" s="365" t="s">
        <v>2032</v>
      </c>
      <c r="F89" s="365" t="s">
        <v>2129</v>
      </c>
      <c r="G89" s="366">
        <v>64890000</v>
      </c>
      <c r="H89" s="367">
        <f t="shared" si="2"/>
        <v>64890000</v>
      </c>
      <c r="I89" s="365" t="s">
        <v>53</v>
      </c>
      <c r="J89" s="365" t="s">
        <v>32</v>
      </c>
      <c r="K89" s="362" t="s">
        <v>2098</v>
      </c>
    </row>
    <row r="90" spans="1:11" ht="24.95" customHeight="1" x14ac:dyDescent="0.25">
      <c r="A90" s="363">
        <v>80111600</v>
      </c>
      <c r="B90" s="364" t="s">
        <v>2144</v>
      </c>
      <c r="C90" s="364">
        <v>42019</v>
      </c>
      <c r="D90" s="365">
        <v>1</v>
      </c>
      <c r="E90" s="365" t="s">
        <v>2032</v>
      </c>
      <c r="F90" s="365" t="s">
        <v>2129</v>
      </c>
      <c r="G90" s="366">
        <v>7300000</v>
      </c>
      <c r="H90" s="367">
        <f t="shared" si="2"/>
        <v>7300000</v>
      </c>
      <c r="I90" s="365" t="s">
        <v>53</v>
      </c>
      <c r="J90" s="365" t="s">
        <v>32</v>
      </c>
      <c r="K90" s="362" t="s">
        <v>2098</v>
      </c>
    </row>
    <row r="91" spans="1:11" ht="24.95" customHeight="1" x14ac:dyDescent="0.25">
      <c r="A91" s="363">
        <v>80111600</v>
      </c>
      <c r="B91" s="364" t="s">
        <v>2145</v>
      </c>
      <c r="C91" s="364">
        <v>42019</v>
      </c>
      <c r="D91" s="365">
        <v>10</v>
      </c>
      <c r="E91" s="365" t="s">
        <v>2032</v>
      </c>
      <c r="F91" s="365" t="s">
        <v>2129</v>
      </c>
      <c r="G91" s="366">
        <v>64890000</v>
      </c>
      <c r="H91" s="367">
        <f t="shared" si="2"/>
        <v>64890000</v>
      </c>
      <c r="I91" s="365" t="s">
        <v>53</v>
      </c>
      <c r="J91" s="365" t="s">
        <v>32</v>
      </c>
      <c r="K91" s="362" t="s">
        <v>2098</v>
      </c>
    </row>
    <row r="92" spans="1:11" ht="24.95" customHeight="1" x14ac:dyDescent="0.25">
      <c r="A92" s="363">
        <v>80111600</v>
      </c>
      <c r="B92" s="364" t="s">
        <v>2146</v>
      </c>
      <c r="C92" s="364">
        <v>42019</v>
      </c>
      <c r="D92" s="365">
        <v>9</v>
      </c>
      <c r="E92" s="365" t="s">
        <v>2032</v>
      </c>
      <c r="F92" s="365" t="s">
        <v>2129</v>
      </c>
      <c r="G92" s="366">
        <v>40695300</v>
      </c>
      <c r="H92" s="367">
        <f t="shared" si="2"/>
        <v>40695300</v>
      </c>
      <c r="I92" s="365" t="s">
        <v>53</v>
      </c>
      <c r="J92" s="365" t="s">
        <v>32</v>
      </c>
      <c r="K92" s="362" t="s">
        <v>2098</v>
      </c>
    </row>
    <row r="93" spans="1:11" ht="24.95" customHeight="1" x14ac:dyDescent="0.25">
      <c r="A93" s="363">
        <v>80111600</v>
      </c>
      <c r="B93" s="364" t="s">
        <v>2147</v>
      </c>
      <c r="C93" s="364">
        <v>42019</v>
      </c>
      <c r="D93" s="365">
        <v>9</v>
      </c>
      <c r="E93" s="365" t="s">
        <v>2032</v>
      </c>
      <c r="F93" s="365" t="s">
        <v>2129</v>
      </c>
      <c r="G93" s="366">
        <v>40695300</v>
      </c>
      <c r="H93" s="367">
        <f t="shared" si="2"/>
        <v>40695300</v>
      </c>
      <c r="I93" s="365" t="s">
        <v>53</v>
      </c>
      <c r="J93" s="365" t="s">
        <v>32</v>
      </c>
      <c r="K93" s="362" t="s">
        <v>2098</v>
      </c>
    </row>
    <row r="94" spans="1:11" ht="24.95" customHeight="1" x14ac:dyDescent="0.25">
      <c r="A94" s="363">
        <v>80111600</v>
      </c>
      <c r="B94" s="364" t="s">
        <v>2148</v>
      </c>
      <c r="C94" s="364">
        <v>42019</v>
      </c>
      <c r="D94" s="365">
        <v>9</v>
      </c>
      <c r="E94" s="365" t="s">
        <v>2032</v>
      </c>
      <c r="F94" s="365" t="s">
        <v>2129</v>
      </c>
      <c r="G94" s="366">
        <v>40695300</v>
      </c>
      <c r="H94" s="367">
        <f t="shared" si="2"/>
        <v>40695300</v>
      </c>
      <c r="I94" s="365" t="s">
        <v>53</v>
      </c>
      <c r="J94" s="365" t="s">
        <v>32</v>
      </c>
      <c r="K94" s="362" t="s">
        <v>2098</v>
      </c>
    </row>
    <row r="95" spans="1:11" ht="24.95" customHeight="1" x14ac:dyDescent="0.25">
      <c r="A95" s="363">
        <v>80111600</v>
      </c>
      <c r="B95" s="364" t="s">
        <v>2149</v>
      </c>
      <c r="C95" s="364">
        <v>42019</v>
      </c>
      <c r="D95" s="365">
        <v>9</v>
      </c>
      <c r="E95" s="365" t="s">
        <v>2032</v>
      </c>
      <c r="F95" s="365" t="s">
        <v>2129</v>
      </c>
      <c r="G95" s="366">
        <v>21228300</v>
      </c>
      <c r="H95" s="367">
        <f t="shared" si="2"/>
        <v>21228300</v>
      </c>
      <c r="I95" s="365" t="s">
        <v>53</v>
      </c>
      <c r="J95" s="365" t="s">
        <v>32</v>
      </c>
      <c r="K95" s="362" t="s">
        <v>2098</v>
      </c>
    </row>
    <row r="96" spans="1:11" ht="24.95" customHeight="1" x14ac:dyDescent="0.25">
      <c r="A96" s="363">
        <v>80111600</v>
      </c>
      <c r="B96" s="364" t="s">
        <v>2150</v>
      </c>
      <c r="C96" s="364">
        <v>42019</v>
      </c>
      <c r="D96" s="365">
        <v>9</v>
      </c>
      <c r="E96" s="365" t="s">
        <v>2032</v>
      </c>
      <c r="F96" s="365" t="s">
        <v>2129</v>
      </c>
      <c r="G96" s="366">
        <v>50150700</v>
      </c>
      <c r="H96" s="367">
        <f t="shared" si="2"/>
        <v>50150700</v>
      </c>
      <c r="I96" s="365" t="s">
        <v>53</v>
      </c>
      <c r="J96" s="365" t="s">
        <v>32</v>
      </c>
      <c r="K96" s="362" t="s">
        <v>2098</v>
      </c>
    </row>
    <row r="97" spans="1:11" ht="24.95" customHeight="1" x14ac:dyDescent="0.25">
      <c r="A97" s="363">
        <v>80111600</v>
      </c>
      <c r="B97" s="364" t="s">
        <v>2151</v>
      </c>
      <c r="C97" s="364">
        <v>42019</v>
      </c>
      <c r="D97" s="365">
        <v>9</v>
      </c>
      <c r="E97" s="365" t="s">
        <v>2032</v>
      </c>
      <c r="F97" s="365" t="s">
        <v>2129</v>
      </c>
      <c r="G97" s="366">
        <v>40695300</v>
      </c>
      <c r="H97" s="367">
        <f t="shared" si="2"/>
        <v>40695300</v>
      </c>
      <c r="I97" s="365" t="s">
        <v>53</v>
      </c>
      <c r="J97" s="365" t="s">
        <v>32</v>
      </c>
      <c r="K97" s="362" t="s">
        <v>2098</v>
      </c>
    </row>
    <row r="98" spans="1:11" ht="24.95" customHeight="1" x14ac:dyDescent="0.25">
      <c r="A98" s="363">
        <v>80111600</v>
      </c>
      <c r="B98" s="364" t="s">
        <v>2152</v>
      </c>
      <c r="C98" s="364">
        <v>42019</v>
      </c>
      <c r="D98" s="365">
        <v>9</v>
      </c>
      <c r="E98" s="365" t="s">
        <v>2032</v>
      </c>
      <c r="F98" s="365" t="s">
        <v>2129</v>
      </c>
      <c r="G98" s="366">
        <v>27717300</v>
      </c>
      <c r="H98" s="367">
        <f t="shared" si="2"/>
        <v>27717300</v>
      </c>
      <c r="I98" s="365" t="s">
        <v>53</v>
      </c>
      <c r="J98" s="365" t="s">
        <v>32</v>
      </c>
      <c r="K98" s="362" t="s">
        <v>2098</v>
      </c>
    </row>
    <row r="99" spans="1:11" ht="24.95" customHeight="1" x14ac:dyDescent="0.25">
      <c r="A99" s="363">
        <v>80111600</v>
      </c>
      <c r="B99" s="364" t="s">
        <v>2153</v>
      </c>
      <c r="C99" s="364">
        <v>42019</v>
      </c>
      <c r="D99" s="365">
        <v>8</v>
      </c>
      <c r="E99" s="365" t="s">
        <v>2032</v>
      </c>
      <c r="F99" s="365" t="s">
        <v>2129</v>
      </c>
      <c r="G99" s="366">
        <v>24637600</v>
      </c>
      <c r="H99" s="367">
        <f t="shared" si="2"/>
        <v>24637600</v>
      </c>
      <c r="I99" s="365" t="s">
        <v>53</v>
      </c>
      <c r="J99" s="365" t="s">
        <v>32</v>
      </c>
      <c r="K99" s="362" t="s">
        <v>2098</v>
      </c>
    </row>
    <row r="100" spans="1:11" ht="24.95" customHeight="1" x14ac:dyDescent="0.25">
      <c r="A100" s="363">
        <v>80111600</v>
      </c>
      <c r="B100" s="364" t="s">
        <v>2154</v>
      </c>
      <c r="C100" s="364">
        <v>42019</v>
      </c>
      <c r="D100" s="365">
        <v>8.5</v>
      </c>
      <c r="E100" s="365" t="s">
        <v>2032</v>
      </c>
      <c r="F100" s="365" t="s">
        <v>2129</v>
      </c>
      <c r="G100" s="366">
        <v>38434450</v>
      </c>
      <c r="H100" s="367">
        <f t="shared" si="2"/>
        <v>38434450</v>
      </c>
      <c r="I100" s="365" t="s">
        <v>53</v>
      </c>
      <c r="J100" s="365" t="s">
        <v>32</v>
      </c>
      <c r="K100" s="362" t="s">
        <v>2098</v>
      </c>
    </row>
    <row r="101" spans="1:11" ht="24.95" customHeight="1" x14ac:dyDescent="0.25">
      <c r="A101" s="363">
        <v>80111600</v>
      </c>
      <c r="B101" s="364" t="s">
        <v>2155</v>
      </c>
      <c r="C101" s="364">
        <v>42009</v>
      </c>
      <c r="D101" s="365">
        <v>11</v>
      </c>
      <c r="E101" s="365" t="s">
        <v>2032</v>
      </c>
      <c r="F101" s="365" t="s">
        <v>2129</v>
      </c>
      <c r="G101" s="366">
        <v>61295300</v>
      </c>
      <c r="H101" s="367">
        <f t="shared" si="2"/>
        <v>61295300</v>
      </c>
      <c r="I101" s="365" t="s">
        <v>53</v>
      </c>
      <c r="J101" s="365" t="s">
        <v>32</v>
      </c>
      <c r="K101" s="362" t="s">
        <v>2098</v>
      </c>
    </row>
    <row r="102" spans="1:11" ht="24.95" customHeight="1" x14ac:dyDescent="0.25">
      <c r="A102" s="363">
        <v>80111600</v>
      </c>
      <c r="B102" s="364" t="s">
        <v>2156</v>
      </c>
      <c r="C102" s="364">
        <v>42009</v>
      </c>
      <c r="D102" s="365">
        <v>11</v>
      </c>
      <c r="E102" s="365" t="s">
        <v>2032</v>
      </c>
      <c r="F102" s="365" t="s">
        <v>2129</v>
      </c>
      <c r="G102" s="366">
        <v>38182100</v>
      </c>
      <c r="H102" s="367">
        <f t="shared" si="2"/>
        <v>38182100</v>
      </c>
      <c r="I102" s="365" t="s">
        <v>53</v>
      </c>
      <c r="J102" s="365" t="s">
        <v>32</v>
      </c>
      <c r="K102" s="362" t="s">
        <v>2098</v>
      </c>
    </row>
    <row r="103" spans="1:11" ht="24.95" customHeight="1" x14ac:dyDescent="0.25">
      <c r="A103" s="363">
        <v>80111600</v>
      </c>
      <c r="B103" s="364" t="s">
        <v>2155</v>
      </c>
      <c r="C103" s="364">
        <v>42009</v>
      </c>
      <c r="D103" s="365">
        <v>11</v>
      </c>
      <c r="E103" s="365" t="s">
        <v>2032</v>
      </c>
      <c r="F103" s="365" t="s">
        <v>2129</v>
      </c>
      <c r="G103" s="366">
        <v>61295300</v>
      </c>
      <c r="H103" s="367">
        <f t="shared" si="2"/>
        <v>61295300</v>
      </c>
      <c r="I103" s="365" t="s">
        <v>53</v>
      </c>
      <c r="J103" s="365" t="s">
        <v>32</v>
      </c>
      <c r="K103" s="362" t="s">
        <v>2098</v>
      </c>
    </row>
    <row r="104" spans="1:11" ht="24.95" customHeight="1" x14ac:dyDescent="0.25">
      <c r="A104" s="363">
        <v>80111600</v>
      </c>
      <c r="B104" s="364" t="s">
        <v>2155</v>
      </c>
      <c r="C104" s="364">
        <v>42009</v>
      </c>
      <c r="D104" s="365">
        <v>10</v>
      </c>
      <c r="E104" s="365" t="s">
        <v>2032</v>
      </c>
      <c r="F104" s="365" t="s">
        <v>2129</v>
      </c>
      <c r="G104" s="366">
        <v>64890000</v>
      </c>
      <c r="H104" s="367">
        <f t="shared" si="2"/>
        <v>64890000</v>
      </c>
      <c r="I104" s="365" t="s">
        <v>53</v>
      </c>
      <c r="J104" s="365" t="s">
        <v>32</v>
      </c>
      <c r="K104" s="362" t="s">
        <v>2098</v>
      </c>
    </row>
    <row r="105" spans="1:11" ht="24.95" customHeight="1" x14ac:dyDescent="0.25">
      <c r="A105" s="363">
        <v>80111600</v>
      </c>
      <c r="B105" s="364" t="s">
        <v>2157</v>
      </c>
      <c r="C105" s="364">
        <v>42009</v>
      </c>
      <c r="D105" s="365">
        <v>11</v>
      </c>
      <c r="E105" s="365" t="s">
        <v>2032</v>
      </c>
      <c r="F105" s="365" t="s">
        <v>2129</v>
      </c>
      <c r="G105" s="366">
        <v>49738700</v>
      </c>
      <c r="H105" s="367">
        <f t="shared" si="2"/>
        <v>49738700</v>
      </c>
      <c r="I105" s="365" t="s">
        <v>53</v>
      </c>
      <c r="J105" s="365" t="s">
        <v>32</v>
      </c>
      <c r="K105" s="362" t="s">
        <v>2098</v>
      </c>
    </row>
    <row r="106" spans="1:11" ht="24.95" customHeight="1" x14ac:dyDescent="0.25">
      <c r="A106" s="363">
        <v>80111600</v>
      </c>
      <c r="B106" s="364" t="s">
        <v>2158</v>
      </c>
      <c r="C106" s="364">
        <v>42009</v>
      </c>
      <c r="D106" s="365">
        <v>9</v>
      </c>
      <c r="E106" s="365" t="s">
        <v>2032</v>
      </c>
      <c r="F106" s="365" t="s">
        <v>2129</v>
      </c>
      <c r="G106" s="366">
        <v>45423000</v>
      </c>
      <c r="H106" s="367">
        <f t="shared" si="2"/>
        <v>45423000</v>
      </c>
      <c r="I106" s="365" t="s">
        <v>53</v>
      </c>
      <c r="J106" s="365" t="s">
        <v>32</v>
      </c>
      <c r="K106" s="362" t="s">
        <v>2098</v>
      </c>
    </row>
    <row r="107" spans="1:11" ht="24.95" customHeight="1" x14ac:dyDescent="0.25">
      <c r="A107" s="363">
        <v>80111600</v>
      </c>
      <c r="B107" s="364" t="s">
        <v>2159</v>
      </c>
      <c r="C107" s="364">
        <v>42019</v>
      </c>
      <c r="D107" s="365">
        <v>11</v>
      </c>
      <c r="E107" s="365" t="s">
        <v>2032</v>
      </c>
      <c r="F107" s="365" t="s">
        <v>2129</v>
      </c>
      <c r="G107" s="366">
        <v>49738700</v>
      </c>
      <c r="H107" s="367">
        <f t="shared" si="2"/>
        <v>49738700</v>
      </c>
      <c r="I107" s="365" t="s">
        <v>53</v>
      </c>
      <c r="J107" s="365" t="s">
        <v>32</v>
      </c>
      <c r="K107" s="362" t="s">
        <v>2098</v>
      </c>
    </row>
    <row r="108" spans="1:11" ht="24.95" customHeight="1" x14ac:dyDescent="0.25">
      <c r="A108" s="363">
        <v>80111600</v>
      </c>
      <c r="B108" s="364" t="s">
        <v>2160</v>
      </c>
      <c r="C108" s="364">
        <v>42019</v>
      </c>
      <c r="D108" s="365">
        <v>11</v>
      </c>
      <c r="E108" s="365" t="s">
        <v>2032</v>
      </c>
      <c r="F108" s="365" t="s">
        <v>2129</v>
      </c>
      <c r="G108" s="366">
        <v>61295300</v>
      </c>
      <c r="H108" s="367">
        <f t="shared" si="2"/>
        <v>61295300</v>
      </c>
      <c r="I108" s="365" t="s">
        <v>53</v>
      </c>
      <c r="J108" s="365" t="s">
        <v>32</v>
      </c>
      <c r="K108" s="362" t="s">
        <v>2098</v>
      </c>
    </row>
    <row r="109" spans="1:11" ht="24.95" customHeight="1" x14ac:dyDescent="0.25">
      <c r="A109" s="363">
        <v>80111600</v>
      </c>
      <c r="B109" s="364" t="s">
        <v>2158</v>
      </c>
      <c r="C109" s="364">
        <v>42019</v>
      </c>
      <c r="D109" s="365">
        <v>11</v>
      </c>
      <c r="E109" s="365" t="s">
        <v>2032</v>
      </c>
      <c r="F109" s="365" t="s">
        <v>2129</v>
      </c>
      <c r="G109" s="366">
        <v>55517000</v>
      </c>
      <c r="H109" s="367">
        <f t="shared" si="2"/>
        <v>55517000</v>
      </c>
      <c r="I109" s="365" t="s">
        <v>53</v>
      </c>
      <c r="J109" s="365" t="s">
        <v>32</v>
      </c>
      <c r="K109" s="362" t="s">
        <v>2098</v>
      </c>
    </row>
    <row r="110" spans="1:11" ht="24.95" customHeight="1" x14ac:dyDescent="0.25">
      <c r="A110" s="363">
        <v>80111600</v>
      </c>
      <c r="B110" s="364" t="s">
        <v>2161</v>
      </c>
      <c r="C110" s="364">
        <v>42019</v>
      </c>
      <c r="D110" s="365">
        <v>11</v>
      </c>
      <c r="E110" s="365" t="s">
        <v>2032</v>
      </c>
      <c r="F110" s="365" t="s">
        <v>2129</v>
      </c>
      <c r="G110" s="366">
        <v>30364400</v>
      </c>
      <c r="H110" s="367">
        <f t="shared" si="2"/>
        <v>30364400</v>
      </c>
      <c r="I110" s="365" t="s">
        <v>53</v>
      </c>
      <c r="J110" s="365" t="s">
        <v>32</v>
      </c>
      <c r="K110" s="362" t="s">
        <v>2098</v>
      </c>
    </row>
    <row r="111" spans="1:11" ht="24.95" customHeight="1" x14ac:dyDescent="0.25">
      <c r="A111" s="363">
        <v>80111600</v>
      </c>
      <c r="B111" s="364" t="s">
        <v>2162</v>
      </c>
      <c r="C111" s="364">
        <v>42019</v>
      </c>
      <c r="D111" s="365">
        <v>12</v>
      </c>
      <c r="E111" s="365" t="s">
        <v>2032</v>
      </c>
      <c r="F111" s="365" t="s">
        <v>2129</v>
      </c>
      <c r="G111" s="366">
        <v>84048000</v>
      </c>
      <c r="H111" s="367">
        <f t="shared" si="2"/>
        <v>84048000</v>
      </c>
      <c r="I111" s="365" t="s">
        <v>53</v>
      </c>
      <c r="J111" s="365" t="s">
        <v>32</v>
      </c>
      <c r="K111" s="362" t="s">
        <v>2098</v>
      </c>
    </row>
    <row r="112" spans="1:11" ht="24.95" customHeight="1" x14ac:dyDescent="0.25">
      <c r="A112" s="363">
        <v>80111600</v>
      </c>
      <c r="B112" s="364" t="s">
        <v>2163</v>
      </c>
      <c r="C112" s="364">
        <v>42019</v>
      </c>
      <c r="D112" s="365">
        <v>12</v>
      </c>
      <c r="E112" s="365" t="s">
        <v>2032</v>
      </c>
      <c r="F112" s="365" t="s">
        <v>2129</v>
      </c>
      <c r="G112" s="366">
        <v>54260400</v>
      </c>
      <c r="H112" s="367">
        <f t="shared" si="2"/>
        <v>54260400</v>
      </c>
      <c r="I112" s="365" t="s">
        <v>53</v>
      </c>
      <c r="J112" s="365" t="s">
        <v>32</v>
      </c>
      <c r="K112" s="362" t="s">
        <v>2098</v>
      </c>
    </row>
    <row r="113" spans="1:11" ht="24.95" customHeight="1" x14ac:dyDescent="0.25">
      <c r="A113" s="363">
        <v>80111600</v>
      </c>
      <c r="B113" s="364" t="s">
        <v>2164</v>
      </c>
      <c r="C113" s="364">
        <v>42019</v>
      </c>
      <c r="D113" s="365">
        <v>12</v>
      </c>
      <c r="E113" s="365" t="s">
        <v>2032</v>
      </c>
      <c r="F113" s="365" t="s">
        <v>2129</v>
      </c>
      <c r="G113" s="366">
        <v>54260400</v>
      </c>
      <c r="H113" s="367">
        <f t="shared" si="2"/>
        <v>54260400</v>
      </c>
      <c r="I113" s="365" t="s">
        <v>53</v>
      </c>
      <c r="J113" s="365" t="s">
        <v>32</v>
      </c>
      <c r="K113" s="362" t="s">
        <v>2098</v>
      </c>
    </row>
    <row r="114" spans="1:11" ht="24.95" customHeight="1" x14ac:dyDescent="0.25">
      <c r="A114" s="363">
        <v>80111600</v>
      </c>
      <c r="B114" s="364" t="s">
        <v>2165</v>
      </c>
      <c r="C114" s="364">
        <v>42019</v>
      </c>
      <c r="D114" s="365">
        <v>12</v>
      </c>
      <c r="E114" s="365" t="s">
        <v>2032</v>
      </c>
      <c r="F114" s="365" t="s">
        <v>2129</v>
      </c>
      <c r="G114" s="366">
        <v>47956800</v>
      </c>
      <c r="H114" s="367">
        <f t="shared" si="2"/>
        <v>47956800</v>
      </c>
      <c r="I114" s="365" t="s">
        <v>53</v>
      </c>
      <c r="J114" s="365" t="s">
        <v>32</v>
      </c>
      <c r="K114" s="362" t="s">
        <v>2098</v>
      </c>
    </row>
    <row r="115" spans="1:11" ht="24.95" customHeight="1" x14ac:dyDescent="0.25">
      <c r="A115" s="363">
        <v>80111600</v>
      </c>
      <c r="B115" s="364" t="s">
        <v>2166</v>
      </c>
      <c r="C115" s="364">
        <v>42019</v>
      </c>
      <c r="D115" s="365">
        <v>12</v>
      </c>
      <c r="E115" s="365" t="s">
        <v>2032</v>
      </c>
      <c r="F115" s="365" t="s">
        <v>2129</v>
      </c>
      <c r="G115" s="366">
        <v>41653200</v>
      </c>
      <c r="H115" s="367">
        <f t="shared" si="2"/>
        <v>41653200</v>
      </c>
      <c r="I115" s="365" t="s">
        <v>53</v>
      </c>
      <c r="J115" s="365" t="s">
        <v>32</v>
      </c>
      <c r="K115" s="362" t="s">
        <v>2098</v>
      </c>
    </row>
    <row r="116" spans="1:11" ht="24.95" customHeight="1" x14ac:dyDescent="0.25">
      <c r="A116" s="363">
        <v>80111600</v>
      </c>
      <c r="B116" s="364" t="s">
        <v>2167</v>
      </c>
      <c r="C116" s="364">
        <v>42019</v>
      </c>
      <c r="D116" s="365">
        <v>12</v>
      </c>
      <c r="E116" s="365" t="s">
        <v>2032</v>
      </c>
      <c r="F116" s="365" t="s">
        <v>2129</v>
      </c>
      <c r="G116" s="366">
        <v>47956800</v>
      </c>
      <c r="H116" s="367">
        <f t="shared" ref="H116:H122" si="3">+G116</f>
        <v>47956800</v>
      </c>
      <c r="I116" s="365" t="s">
        <v>53</v>
      </c>
      <c r="J116" s="365" t="s">
        <v>32</v>
      </c>
      <c r="K116" s="362" t="s">
        <v>2098</v>
      </c>
    </row>
    <row r="117" spans="1:11" ht="24.95" customHeight="1" x14ac:dyDescent="0.25">
      <c r="A117" s="363">
        <v>80111600</v>
      </c>
      <c r="B117" s="364" t="s">
        <v>2168</v>
      </c>
      <c r="C117" s="364">
        <v>42036</v>
      </c>
      <c r="D117" s="365">
        <v>12</v>
      </c>
      <c r="E117" s="365" t="s">
        <v>2032</v>
      </c>
      <c r="F117" s="365" t="s">
        <v>2129</v>
      </c>
      <c r="G117" s="366">
        <v>71688000</v>
      </c>
      <c r="H117" s="367">
        <f t="shared" si="3"/>
        <v>71688000</v>
      </c>
      <c r="I117" s="365" t="s">
        <v>53</v>
      </c>
      <c r="J117" s="365" t="s">
        <v>32</v>
      </c>
      <c r="K117" s="362" t="s">
        <v>2098</v>
      </c>
    </row>
    <row r="118" spans="1:11" ht="24.95" customHeight="1" x14ac:dyDescent="0.25">
      <c r="A118" s="363">
        <v>80111600</v>
      </c>
      <c r="B118" s="364" t="s">
        <v>2169</v>
      </c>
      <c r="C118" s="364">
        <v>42009</v>
      </c>
      <c r="D118" s="365">
        <v>12</v>
      </c>
      <c r="E118" s="365" t="s">
        <v>2032</v>
      </c>
      <c r="F118" s="365" t="s">
        <v>2129</v>
      </c>
      <c r="G118" s="366">
        <v>66867600</v>
      </c>
      <c r="H118" s="367">
        <f t="shared" si="3"/>
        <v>66867600</v>
      </c>
      <c r="I118" s="365" t="s">
        <v>53</v>
      </c>
      <c r="J118" s="365" t="s">
        <v>32</v>
      </c>
      <c r="K118" s="362" t="s">
        <v>2098</v>
      </c>
    </row>
    <row r="119" spans="1:11" ht="24.95" customHeight="1" x14ac:dyDescent="0.25">
      <c r="A119" s="363">
        <v>80111600</v>
      </c>
      <c r="B119" s="364" t="s">
        <v>2170</v>
      </c>
      <c r="C119" s="364">
        <v>42009</v>
      </c>
      <c r="D119" s="365">
        <v>12</v>
      </c>
      <c r="E119" s="365" t="s">
        <v>2032</v>
      </c>
      <c r="F119" s="365" t="s">
        <v>2129</v>
      </c>
      <c r="G119" s="366">
        <v>66867600</v>
      </c>
      <c r="H119" s="367">
        <f t="shared" si="3"/>
        <v>66867600</v>
      </c>
      <c r="I119" s="365" t="s">
        <v>53</v>
      </c>
      <c r="J119" s="365" t="s">
        <v>32</v>
      </c>
      <c r="K119" s="362" t="s">
        <v>2098</v>
      </c>
    </row>
    <row r="120" spans="1:11" ht="24.95" customHeight="1" x14ac:dyDescent="0.25">
      <c r="A120" s="363">
        <v>80111600</v>
      </c>
      <c r="B120" s="364" t="s">
        <v>2171</v>
      </c>
      <c r="C120" s="364">
        <v>42036</v>
      </c>
      <c r="D120" s="365">
        <v>9</v>
      </c>
      <c r="E120" s="365" t="s">
        <v>2032</v>
      </c>
      <c r="F120" s="365" t="s">
        <v>2129</v>
      </c>
      <c r="G120" s="366">
        <v>86211000</v>
      </c>
      <c r="H120" s="367">
        <f t="shared" si="3"/>
        <v>86211000</v>
      </c>
      <c r="I120" s="365" t="s">
        <v>53</v>
      </c>
      <c r="J120" s="365" t="s">
        <v>32</v>
      </c>
      <c r="K120" s="362" t="s">
        <v>2098</v>
      </c>
    </row>
    <row r="121" spans="1:11" ht="24.95" customHeight="1" x14ac:dyDescent="0.25">
      <c r="A121" s="363">
        <v>81161706</v>
      </c>
      <c r="B121" s="364" t="s">
        <v>2172</v>
      </c>
      <c r="C121" s="364">
        <v>42068</v>
      </c>
      <c r="D121" s="365">
        <v>10</v>
      </c>
      <c r="E121" s="365" t="s">
        <v>2032</v>
      </c>
      <c r="F121" s="365" t="s">
        <v>2059</v>
      </c>
      <c r="G121" s="366">
        <v>26000000</v>
      </c>
      <c r="H121" s="367">
        <f t="shared" si="3"/>
        <v>26000000</v>
      </c>
      <c r="I121" s="365" t="s">
        <v>53</v>
      </c>
      <c r="J121" s="365" t="s">
        <v>32</v>
      </c>
      <c r="K121" s="362" t="s">
        <v>2018</v>
      </c>
    </row>
    <row r="122" spans="1:11" ht="24.95" customHeight="1" x14ac:dyDescent="0.25">
      <c r="A122" s="363">
        <v>20102301</v>
      </c>
      <c r="B122" s="364" t="s">
        <v>2173</v>
      </c>
      <c r="C122" s="365" t="s">
        <v>2174</v>
      </c>
      <c r="D122" s="365">
        <v>9</v>
      </c>
      <c r="E122" s="365" t="s">
        <v>2024</v>
      </c>
      <c r="F122" s="365" t="s">
        <v>2059</v>
      </c>
      <c r="G122" s="366">
        <v>2000000</v>
      </c>
      <c r="H122" s="367">
        <f t="shared" si="3"/>
        <v>2000000</v>
      </c>
      <c r="I122" s="365" t="s">
        <v>53</v>
      </c>
      <c r="J122" s="365" t="s">
        <v>32</v>
      </c>
      <c r="K122" s="362" t="s">
        <v>2018</v>
      </c>
    </row>
    <row r="123" spans="1:11" ht="24.95" customHeight="1" x14ac:dyDescent="0.25">
      <c r="A123" s="363">
        <v>80111601</v>
      </c>
      <c r="B123" s="364" t="s">
        <v>2177</v>
      </c>
      <c r="C123" s="364">
        <v>42058</v>
      </c>
      <c r="D123" s="365" t="s">
        <v>2178</v>
      </c>
      <c r="E123" s="365" t="s">
        <v>2032</v>
      </c>
      <c r="F123" s="365" t="s">
        <v>2096</v>
      </c>
      <c r="G123" s="366">
        <v>4037600</v>
      </c>
      <c r="H123" s="367">
        <v>4037600</v>
      </c>
      <c r="I123" s="365" t="s">
        <v>53</v>
      </c>
      <c r="J123" s="365" t="s">
        <v>32</v>
      </c>
      <c r="K123" s="362" t="s">
        <v>2098</v>
      </c>
    </row>
    <row r="124" spans="1:11" ht="24.95" customHeight="1" x14ac:dyDescent="0.25">
      <c r="A124" s="363">
        <v>80131505</v>
      </c>
      <c r="B124" s="364" t="s">
        <v>2179</v>
      </c>
      <c r="C124" s="364">
        <v>42046</v>
      </c>
      <c r="D124" s="365">
        <v>4</v>
      </c>
      <c r="E124" s="365" t="s">
        <v>2026</v>
      </c>
      <c r="F124" s="365" t="s">
        <v>2057</v>
      </c>
      <c r="G124" s="366">
        <v>9836800</v>
      </c>
      <c r="H124" s="367">
        <v>9836800</v>
      </c>
      <c r="I124" s="365" t="s">
        <v>53</v>
      </c>
      <c r="J124" s="365" t="s">
        <v>32</v>
      </c>
      <c r="K124" s="362" t="s">
        <v>2018</v>
      </c>
    </row>
  </sheetData>
  <mergeCells count="1">
    <mergeCell ref="A1:K1"/>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xr:uid="{00000000-0002-0000-1900-000000000000}">
          <x14:formula1>
            <xm:f>'C:\Users\jose.rueda\Downloads\[Contratacióon DGC.xls (5).xlsx]Tabla dinámica 2'!#REF!</xm:f>
          </x14:formula1>
          <xm:sqref>F51:F74</xm:sqref>
        </x14:dataValidation>
        <x14:dataValidation type="list" xr:uid="{00000000-0002-0000-1900-000001000000}">
          <x14:formula1>
            <xm:f>'C:\Users\jose.rueda\Downloads\[Contratacióon DGC.xls (5).xlsx]HOJA 6'!#REF!</xm:f>
          </x14:formula1>
          <xm:sqref>E51:E74</xm:sqref>
        </x14:dataValidation>
        <x14:dataValidation type="list" xr:uid="{00000000-0002-0000-1900-000002000000}">
          <x14:formula1>
            <xm:f>'C:\Users\camilo.gutierrez\Downloads\[plan de adquisiciones 2015.xlsx]Tabla dinámica 2'!#REF!</xm:f>
          </x14:formula1>
          <xm:sqref>F75:F122 F4:F50</xm:sqref>
        </x14:dataValidation>
        <x14:dataValidation type="list" xr:uid="{00000000-0002-0000-1900-000003000000}">
          <x14:formula1>
            <xm:f>'C:\Users\camilo.gutierrez\Downloads\[plan de adquisiciones 2015.xlsx]HOJA 6'!#REF!</xm:f>
          </x14:formula1>
          <xm:sqref>E30 E75:E122 E32:E50</xm:sqref>
        </x14:dataValidation>
        <x14:dataValidation type="list" showErrorMessage="1" xr:uid="{00000000-0002-0000-1900-000004000000}">
          <x14:formula1>
            <xm:f>'C:\Users\camilo.gutierrez\Downloads\[plan de adquisiciones 2015.xlsx]HOJA 6'!#REF!</xm:f>
          </x14:formula1>
          <xm:sqref>E4 E6:E29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40"/>
  <sheetViews>
    <sheetView zoomScale="50" zoomScaleNormal="50" zoomScaleSheetLayoutView="70" zoomScalePageLayoutView="70" workbookViewId="0">
      <pane xSplit="6" ySplit="4" topLeftCell="M5" activePane="bottomRight" state="frozen"/>
      <selection pane="topRight" activeCell="G1" sqref="G1"/>
      <selection pane="bottomLeft" activeCell="A5" sqref="A5"/>
      <selection pane="bottomRight" activeCell="M16" sqref="M16"/>
    </sheetView>
  </sheetViews>
  <sheetFormatPr baseColWidth="10" defaultColWidth="10.85546875" defaultRowHeight="14.25" x14ac:dyDescent="0.2"/>
  <cols>
    <col min="1" max="1" width="12.140625" style="23" customWidth="1"/>
    <col min="2" max="2" width="30.28515625" style="23" customWidth="1"/>
    <col min="3" max="3" width="34.42578125" style="23" customWidth="1"/>
    <col min="4" max="4" width="32.7109375" style="23" customWidth="1"/>
    <col min="5" max="5" width="40.85546875" style="23" customWidth="1"/>
    <col min="6" max="6" width="27.5703125" style="23" customWidth="1"/>
    <col min="7" max="7" width="25.42578125" style="23" customWidth="1"/>
    <col min="8" max="8" width="38.140625" style="23" customWidth="1"/>
    <col min="9" max="9" width="15.42578125" style="23" customWidth="1"/>
    <col min="10" max="10" width="56.42578125" style="23" customWidth="1"/>
    <col min="11" max="11" width="21" style="23" customWidth="1"/>
    <col min="12" max="12" width="21.28515625" style="23" customWidth="1"/>
    <col min="13" max="13" width="30" style="23" customWidth="1"/>
    <col min="14" max="14" width="33.5703125" style="23" customWidth="1"/>
    <col min="15" max="15" width="23.5703125" style="23" bestFit="1" customWidth="1"/>
    <col min="16" max="16" width="20.140625" style="23" customWidth="1"/>
    <col min="17" max="17" width="17" style="23" customWidth="1"/>
    <col min="18" max="18" width="17.28515625" style="23" customWidth="1"/>
    <col min="19" max="19" width="29.140625" style="23" customWidth="1"/>
    <col min="20" max="20" width="23.42578125" style="23" customWidth="1"/>
    <col min="21" max="21" width="24.7109375" style="23" hidden="1" customWidth="1"/>
    <col min="22" max="22" width="17.28515625" style="23" hidden="1" customWidth="1"/>
    <col min="23" max="23" width="16.85546875" style="23" hidden="1" customWidth="1"/>
    <col min="24" max="24" width="11.5703125" style="23" hidden="1" customWidth="1"/>
    <col min="25" max="16384" width="10.85546875" style="124"/>
  </cols>
  <sheetData>
    <row r="1" spans="1:24" ht="15" customHeight="1" x14ac:dyDescent="0.2">
      <c r="A1" s="436" t="s">
        <v>1510</v>
      </c>
      <c r="B1" s="437"/>
      <c r="C1" s="437"/>
      <c r="D1" s="437"/>
      <c r="E1" s="437"/>
      <c r="F1" s="437"/>
      <c r="G1" s="437"/>
      <c r="H1" s="437"/>
      <c r="I1" s="437"/>
      <c r="J1" s="437"/>
      <c r="K1" s="437"/>
      <c r="L1" s="437"/>
      <c r="M1" s="437"/>
      <c r="N1" s="437"/>
      <c r="O1" s="437"/>
      <c r="P1" s="437"/>
      <c r="Q1" s="437"/>
      <c r="R1" s="437"/>
      <c r="S1" s="437"/>
      <c r="T1" s="437"/>
      <c r="U1" s="437"/>
    </row>
    <row r="2" spans="1:24" ht="15.75" customHeight="1" thickBot="1" x14ac:dyDescent="0.25">
      <c r="A2" s="436"/>
      <c r="B2" s="437"/>
      <c r="C2" s="437"/>
      <c r="D2" s="437"/>
      <c r="E2" s="437"/>
      <c r="F2" s="437"/>
      <c r="G2" s="437"/>
      <c r="H2" s="437"/>
      <c r="I2" s="437"/>
      <c r="J2" s="437"/>
      <c r="K2" s="437"/>
      <c r="L2" s="437"/>
      <c r="M2" s="437"/>
      <c r="N2" s="437"/>
      <c r="O2" s="437"/>
      <c r="P2" s="437"/>
      <c r="Q2" s="437"/>
      <c r="R2" s="437"/>
      <c r="S2" s="437"/>
      <c r="T2" s="437"/>
      <c r="U2" s="437"/>
    </row>
    <row r="3" spans="1:24" ht="10.5" customHeight="1" thickBot="1" x14ac:dyDescent="0.25">
      <c r="L3" s="76"/>
      <c r="O3" s="76"/>
    </row>
    <row r="4" spans="1:24" s="125" customFormat="1" ht="84.75" customHeight="1" x14ac:dyDescent="0.25">
      <c r="A4" s="77" t="s">
        <v>1511</v>
      </c>
      <c r="B4" s="78" t="s">
        <v>28</v>
      </c>
      <c r="C4" s="79" t="s">
        <v>31</v>
      </c>
      <c r="D4" s="78" t="s">
        <v>29</v>
      </c>
      <c r="E4" s="79" t="s">
        <v>30</v>
      </c>
      <c r="F4" s="78" t="s">
        <v>13</v>
      </c>
      <c r="G4" s="78" t="s">
        <v>14</v>
      </c>
      <c r="H4" s="78" t="s">
        <v>15</v>
      </c>
      <c r="I4" s="80" t="s">
        <v>9</v>
      </c>
      <c r="J4" s="80" t="s">
        <v>33</v>
      </c>
      <c r="K4" s="80" t="s">
        <v>1566</v>
      </c>
      <c r="L4" s="80" t="s">
        <v>1567</v>
      </c>
      <c r="M4" s="80" t="s">
        <v>1</v>
      </c>
      <c r="N4" s="80" t="s">
        <v>2</v>
      </c>
      <c r="O4" s="81" t="s">
        <v>3</v>
      </c>
      <c r="P4" s="80" t="s">
        <v>4</v>
      </c>
      <c r="Q4" s="80" t="s">
        <v>5</v>
      </c>
      <c r="R4" s="80" t="s">
        <v>6</v>
      </c>
      <c r="S4" s="80" t="s">
        <v>1568</v>
      </c>
      <c r="T4" s="82" t="s">
        <v>34</v>
      </c>
      <c r="U4" s="83" t="s">
        <v>36</v>
      </c>
      <c r="V4" s="77" t="s">
        <v>458</v>
      </c>
      <c r="W4" s="77" t="s">
        <v>460</v>
      </c>
      <c r="X4" s="77" t="s">
        <v>459</v>
      </c>
    </row>
    <row r="5" spans="1:24" s="126" customFormat="1" ht="24.95" customHeight="1" x14ac:dyDescent="0.25">
      <c r="A5" s="84">
        <v>1</v>
      </c>
      <c r="B5" s="85" t="s">
        <v>1224</v>
      </c>
      <c r="C5" s="84" t="s">
        <v>1225</v>
      </c>
      <c r="D5" s="84" t="s">
        <v>1226</v>
      </c>
      <c r="E5" s="84" t="s">
        <v>1227</v>
      </c>
      <c r="F5" s="84" t="s">
        <v>38</v>
      </c>
      <c r="G5" s="84" t="s">
        <v>391</v>
      </c>
      <c r="H5" s="84" t="s">
        <v>1228</v>
      </c>
      <c r="I5" s="86">
        <v>77121707</v>
      </c>
      <c r="J5" s="85" t="s">
        <v>1229</v>
      </c>
      <c r="K5" s="87">
        <v>42005</v>
      </c>
      <c r="L5" s="85">
        <v>10</v>
      </c>
      <c r="M5" s="85" t="s">
        <v>221</v>
      </c>
      <c r="N5" s="84" t="s">
        <v>850</v>
      </c>
      <c r="O5" s="88">
        <v>59740000</v>
      </c>
      <c r="P5" s="88">
        <v>59740000</v>
      </c>
      <c r="Q5" s="85" t="s">
        <v>32</v>
      </c>
      <c r="R5" s="85" t="s">
        <v>32</v>
      </c>
      <c r="S5" s="85" t="s">
        <v>1520</v>
      </c>
      <c r="T5" s="88">
        <v>5974000</v>
      </c>
      <c r="U5" s="84">
        <v>92000</v>
      </c>
      <c r="V5" s="89">
        <v>41991</v>
      </c>
      <c r="W5" s="89" t="s">
        <v>340</v>
      </c>
      <c r="X5" s="84" t="s">
        <v>843</v>
      </c>
    </row>
    <row r="6" spans="1:24" s="126" customFormat="1" ht="24.95" customHeight="1" x14ac:dyDescent="0.25">
      <c r="A6" s="84">
        <v>2</v>
      </c>
      <c r="B6" s="85" t="s">
        <v>1224</v>
      </c>
      <c r="C6" s="84" t="s">
        <v>1225</v>
      </c>
      <c r="D6" s="84" t="s">
        <v>1230</v>
      </c>
      <c r="E6" s="84" t="s">
        <v>1231</v>
      </c>
      <c r="F6" s="84" t="s">
        <v>38</v>
      </c>
      <c r="G6" s="84" t="s">
        <v>391</v>
      </c>
      <c r="H6" s="84" t="s">
        <v>1228</v>
      </c>
      <c r="I6" s="86">
        <v>77121707</v>
      </c>
      <c r="J6" s="85" t="s">
        <v>1232</v>
      </c>
      <c r="K6" s="87">
        <v>42005</v>
      </c>
      <c r="L6" s="85">
        <v>10</v>
      </c>
      <c r="M6" s="85" t="s">
        <v>221</v>
      </c>
      <c r="N6" s="84" t="s">
        <v>850</v>
      </c>
      <c r="O6" s="88">
        <v>25587000</v>
      </c>
      <c r="P6" s="88">
        <v>25587000</v>
      </c>
      <c r="Q6" s="85" t="s">
        <v>32</v>
      </c>
      <c r="R6" s="85" t="s">
        <v>32</v>
      </c>
      <c r="S6" s="85" t="s">
        <v>1520</v>
      </c>
      <c r="T6" s="88">
        <v>2558700</v>
      </c>
      <c r="U6" s="84">
        <v>92001</v>
      </c>
      <c r="V6" s="84"/>
      <c r="W6" s="84"/>
      <c r="X6" s="84"/>
    </row>
    <row r="7" spans="1:24" s="126" customFormat="1" ht="24.95" customHeight="1" x14ac:dyDescent="0.25">
      <c r="A7" s="84">
        <v>3</v>
      </c>
      <c r="B7" s="85" t="s">
        <v>1224</v>
      </c>
      <c r="C7" s="85" t="s">
        <v>1225</v>
      </c>
      <c r="D7" s="85" t="s">
        <v>1226</v>
      </c>
      <c r="E7" s="85" t="s">
        <v>1227</v>
      </c>
      <c r="F7" s="85" t="s">
        <v>38</v>
      </c>
      <c r="G7" s="85" t="s">
        <v>391</v>
      </c>
      <c r="H7" s="85" t="s">
        <v>1228</v>
      </c>
      <c r="I7" s="85">
        <v>77121707</v>
      </c>
      <c r="J7" s="85" t="s">
        <v>1233</v>
      </c>
      <c r="K7" s="248">
        <v>42005</v>
      </c>
      <c r="L7" s="85">
        <v>10</v>
      </c>
      <c r="M7" s="85" t="s">
        <v>221</v>
      </c>
      <c r="N7" s="85" t="s">
        <v>850</v>
      </c>
      <c r="O7" s="88">
        <v>12463000</v>
      </c>
      <c r="P7" s="88">
        <v>12463000</v>
      </c>
      <c r="Q7" s="85" t="s">
        <v>32</v>
      </c>
      <c r="R7" s="85" t="s">
        <v>32</v>
      </c>
      <c r="S7" s="85" t="s">
        <v>1576</v>
      </c>
      <c r="T7" s="88">
        <v>1246300</v>
      </c>
      <c r="U7" s="84">
        <v>92002</v>
      </c>
      <c r="V7" s="84"/>
      <c r="W7" s="84"/>
      <c r="X7" s="84"/>
    </row>
    <row r="8" spans="1:24" s="126" customFormat="1" ht="24.95" customHeight="1" x14ac:dyDescent="0.25">
      <c r="A8" s="84">
        <v>4</v>
      </c>
      <c r="B8" s="85" t="s">
        <v>1224</v>
      </c>
      <c r="C8" s="84" t="s">
        <v>1225</v>
      </c>
      <c r="D8" s="84" t="s">
        <v>1226</v>
      </c>
      <c r="E8" s="84" t="s">
        <v>1227</v>
      </c>
      <c r="F8" s="84" t="s">
        <v>38</v>
      </c>
      <c r="G8" s="84" t="s">
        <v>391</v>
      </c>
      <c r="H8" s="84" t="s">
        <v>1228</v>
      </c>
      <c r="I8" s="86">
        <v>77121707</v>
      </c>
      <c r="J8" s="85" t="s">
        <v>1449</v>
      </c>
      <c r="K8" s="87">
        <v>42005</v>
      </c>
      <c r="L8" s="85">
        <v>11</v>
      </c>
      <c r="M8" s="85" t="s">
        <v>221</v>
      </c>
      <c r="N8" s="84" t="s">
        <v>850</v>
      </c>
      <c r="O8" s="88">
        <v>18807800</v>
      </c>
      <c r="P8" s="88">
        <v>18807800</v>
      </c>
      <c r="Q8" s="85" t="s">
        <v>32</v>
      </c>
      <c r="R8" s="85" t="s">
        <v>32</v>
      </c>
      <c r="S8" s="85" t="s">
        <v>1520</v>
      </c>
      <c r="T8" s="88">
        <v>1709800</v>
      </c>
      <c r="U8" s="84">
        <v>92003</v>
      </c>
      <c r="V8" s="89">
        <v>41991</v>
      </c>
      <c r="W8" s="89">
        <v>42009</v>
      </c>
      <c r="X8" s="84" t="s">
        <v>843</v>
      </c>
    </row>
    <row r="9" spans="1:24" s="126" customFormat="1" ht="24.95" customHeight="1" x14ac:dyDescent="0.25">
      <c r="A9" s="84">
        <v>5</v>
      </c>
      <c r="B9" s="85" t="s">
        <v>1224</v>
      </c>
      <c r="C9" s="84" t="s">
        <v>1225</v>
      </c>
      <c r="D9" s="84" t="s">
        <v>1226</v>
      </c>
      <c r="E9" s="84" t="s">
        <v>1227</v>
      </c>
      <c r="F9" s="84" t="s">
        <v>38</v>
      </c>
      <c r="G9" s="84" t="s">
        <v>391</v>
      </c>
      <c r="H9" s="84" t="s">
        <v>1228</v>
      </c>
      <c r="I9" s="86">
        <v>77121707</v>
      </c>
      <c r="J9" s="85" t="s">
        <v>1234</v>
      </c>
      <c r="K9" s="87">
        <v>42005</v>
      </c>
      <c r="L9" s="85">
        <v>11</v>
      </c>
      <c r="M9" s="85" t="s">
        <v>221</v>
      </c>
      <c r="N9" s="84" t="s">
        <v>850</v>
      </c>
      <c r="O9" s="88">
        <v>71379000</v>
      </c>
      <c r="P9" s="88">
        <v>71379000</v>
      </c>
      <c r="Q9" s="85" t="s">
        <v>32</v>
      </c>
      <c r="R9" s="85" t="s">
        <v>32</v>
      </c>
      <c r="S9" s="85" t="s">
        <v>1520</v>
      </c>
      <c r="T9" s="88">
        <v>6489000</v>
      </c>
      <c r="U9" s="84">
        <v>92004</v>
      </c>
      <c r="V9" s="89">
        <v>41991</v>
      </c>
      <c r="W9" s="89">
        <v>42009</v>
      </c>
      <c r="X9" s="84" t="s">
        <v>843</v>
      </c>
    </row>
    <row r="10" spans="1:24" s="126" customFormat="1" ht="24.95" customHeight="1" x14ac:dyDescent="0.25">
      <c r="A10" s="84">
        <v>6</v>
      </c>
      <c r="B10" s="85" t="s">
        <v>1224</v>
      </c>
      <c r="C10" s="84" t="s">
        <v>1225</v>
      </c>
      <c r="D10" s="84" t="s">
        <v>1226</v>
      </c>
      <c r="E10" s="84" t="s">
        <v>1227</v>
      </c>
      <c r="F10" s="84" t="s">
        <v>38</v>
      </c>
      <c r="G10" s="84" t="s">
        <v>391</v>
      </c>
      <c r="H10" s="84" t="s">
        <v>1228</v>
      </c>
      <c r="I10" s="86">
        <v>77121707</v>
      </c>
      <c r="J10" s="85" t="s">
        <v>1235</v>
      </c>
      <c r="K10" s="87">
        <v>42005</v>
      </c>
      <c r="L10" s="85">
        <v>9</v>
      </c>
      <c r="M10" s="85" t="s">
        <v>221</v>
      </c>
      <c r="N10" s="84" t="s">
        <v>850</v>
      </c>
      <c r="O10" s="88">
        <v>27717300</v>
      </c>
      <c r="P10" s="88">
        <v>27717300</v>
      </c>
      <c r="Q10" s="85" t="s">
        <v>32</v>
      </c>
      <c r="R10" s="85" t="s">
        <v>32</v>
      </c>
      <c r="S10" s="85" t="s">
        <v>1520</v>
      </c>
      <c r="T10" s="88">
        <v>3079700</v>
      </c>
      <c r="U10" s="84">
        <v>92005</v>
      </c>
      <c r="V10" s="89">
        <v>42013</v>
      </c>
      <c r="W10" s="84"/>
      <c r="X10" s="84"/>
    </row>
    <row r="11" spans="1:24" s="126" customFormat="1" ht="24.95" customHeight="1" x14ac:dyDescent="0.25">
      <c r="A11" s="84">
        <v>7</v>
      </c>
      <c r="B11" s="85" t="s">
        <v>1224</v>
      </c>
      <c r="C11" s="84" t="s">
        <v>1225</v>
      </c>
      <c r="D11" s="84" t="s">
        <v>1230</v>
      </c>
      <c r="E11" s="84" t="s">
        <v>1231</v>
      </c>
      <c r="F11" s="84" t="s">
        <v>38</v>
      </c>
      <c r="G11" s="84" t="s">
        <v>391</v>
      </c>
      <c r="H11" s="84" t="s">
        <v>1228</v>
      </c>
      <c r="I11" s="85">
        <v>77121701</v>
      </c>
      <c r="J11" s="85" t="s">
        <v>1236</v>
      </c>
      <c r="K11" s="87">
        <v>42005</v>
      </c>
      <c r="L11" s="85">
        <v>10</v>
      </c>
      <c r="M11" s="85" t="s">
        <v>221</v>
      </c>
      <c r="N11" s="84" t="s">
        <v>850</v>
      </c>
      <c r="O11" s="88">
        <v>27604000</v>
      </c>
      <c r="P11" s="88">
        <v>27604000</v>
      </c>
      <c r="Q11" s="85" t="s">
        <v>32</v>
      </c>
      <c r="R11" s="85" t="s">
        <v>32</v>
      </c>
      <c r="S11" s="85" t="s">
        <v>1520</v>
      </c>
      <c r="T11" s="88">
        <v>2760400</v>
      </c>
      <c r="U11" s="84">
        <v>92006</v>
      </c>
      <c r="V11" s="84"/>
      <c r="W11" s="84"/>
      <c r="X11" s="84"/>
    </row>
    <row r="12" spans="1:24" s="126" customFormat="1" ht="24.95" customHeight="1" x14ac:dyDescent="0.25">
      <c r="A12" s="84">
        <v>8</v>
      </c>
      <c r="B12" s="85" t="s">
        <v>1224</v>
      </c>
      <c r="C12" s="84" t="s">
        <v>1225</v>
      </c>
      <c r="D12" s="84" t="s">
        <v>1226</v>
      </c>
      <c r="E12" s="84" t="s">
        <v>1227</v>
      </c>
      <c r="F12" s="84" t="s">
        <v>38</v>
      </c>
      <c r="G12" s="84" t="s">
        <v>391</v>
      </c>
      <c r="H12" s="84" t="s">
        <v>1228</v>
      </c>
      <c r="I12" s="86">
        <v>77121707</v>
      </c>
      <c r="J12" s="85" t="s">
        <v>1489</v>
      </c>
      <c r="K12" s="87">
        <v>42005</v>
      </c>
      <c r="L12" s="85">
        <v>11</v>
      </c>
      <c r="M12" s="85" t="s">
        <v>221</v>
      </c>
      <c r="N12" s="84" t="s">
        <v>850</v>
      </c>
      <c r="O12" s="88">
        <v>33876700</v>
      </c>
      <c r="P12" s="88">
        <v>33876700</v>
      </c>
      <c r="Q12" s="85" t="s">
        <v>32</v>
      </c>
      <c r="R12" s="85" t="s">
        <v>32</v>
      </c>
      <c r="S12" s="85" t="s">
        <v>1520</v>
      </c>
      <c r="T12" s="88">
        <v>3079700</v>
      </c>
      <c r="U12" s="84">
        <v>92007</v>
      </c>
      <c r="V12" s="89">
        <v>41999</v>
      </c>
      <c r="W12" s="89">
        <v>42018</v>
      </c>
      <c r="X12" s="84" t="s">
        <v>843</v>
      </c>
    </row>
    <row r="13" spans="1:24" s="126" customFormat="1" ht="24.95" customHeight="1" x14ac:dyDescent="0.25">
      <c r="A13" s="84">
        <v>9</v>
      </c>
      <c r="B13" s="85" t="s">
        <v>1224</v>
      </c>
      <c r="C13" s="84" t="s">
        <v>1225</v>
      </c>
      <c r="D13" s="84" t="s">
        <v>1226</v>
      </c>
      <c r="E13" s="84" t="s">
        <v>1227</v>
      </c>
      <c r="F13" s="84" t="s">
        <v>38</v>
      </c>
      <c r="G13" s="84" t="s">
        <v>391</v>
      </c>
      <c r="H13" s="84" t="s">
        <v>1228</v>
      </c>
      <c r="I13" s="86">
        <v>77121707</v>
      </c>
      <c r="J13" s="85" t="s">
        <v>1237</v>
      </c>
      <c r="K13" s="87">
        <v>42005</v>
      </c>
      <c r="L13" s="85">
        <v>10</v>
      </c>
      <c r="M13" s="85" t="s">
        <v>221</v>
      </c>
      <c r="N13" s="84" t="s">
        <v>850</v>
      </c>
      <c r="O13" s="88">
        <v>39964000</v>
      </c>
      <c r="P13" s="88">
        <v>39964000</v>
      </c>
      <c r="Q13" s="85" t="s">
        <v>32</v>
      </c>
      <c r="R13" s="85" t="s">
        <v>32</v>
      </c>
      <c r="S13" s="85" t="s">
        <v>1520</v>
      </c>
      <c r="T13" s="88">
        <v>3996400</v>
      </c>
      <c r="U13" s="84">
        <v>92008</v>
      </c>
      <c r="V13" s="84"/>
      <c r="W13" s="84"/>
      <c r="X13" s="84"/>
    </row>
    <row r="14" spans="1:24" s="127" customFormat="1" ht="24.95" customHeight="1" x14ac:dyDescent="0.2">
      <c r="A14" s="84">
        <v>10</v>
      </c>
      <c r="B14" s="85" t="s">
        <v>1224</v>
      </c>
      <c r="C14" s="84" t="s">
        <v>1225</v>
      </c>
      <c r="D14" s="84" t="s">
        <v>1226</v>
      </c>
      <c r="E14" s="84" t="s">
        <v>1227</v>
      </c>
      <c r="F14" s="84" t="s">
        <v>38</v>
      </c>
      <c r="G14" s="84" t="s">
        <v>391</v>
      </c>
      <c r="H14" s="84" t="s">
        <v>1228</v>
      </c>
      <c r="I14" s="86">
        <v>77121707</v>
      </c>
      <c r="J14" s="85" t="s">
        <v>1448</v>
      </c>
      <c r="K14" s="87">
        <v>42005</v>
      </c>
      <c r="L14" s="85">
        <v>11</v>
      </c>
      <c r="M14" s="85" t="s">
        <v>221</v>
      </c>
      <c r="N14" s="84" t="s">
        <v>850</v>
      </c>
      <c r="O14" s="92">
        <v>33876700</v>
      </c>
      <c r="P14" s="92">
        <v>33876700</v>
      </c>
      <c r="Q14" s="85" t="s">
        <v>32</v>
      </c>
      <c r="R14" s="85" t="s">
        <v>32</v>
      </c>
      <c r="S14" s="85" t="s">
        <v>1520</v>
      </c>
      <c r="T14" s="88">
        <v>3079700</v>
      </c>
      <c r="U14" s="84">
        <v>92009</v>
      </c>
      <c r="V14" s="89">
        <v>41991</v>
      </c>
      <c r="W14" s="89">
        <v>42009</v>
      </c>
      <c r="X14" s="84" t="s">
        <v>843</v>
      </c>
    </row>
    <row r="15" spans="1:24" s="127" customFormat="1" ht="24.95" customHeight="1" x14ac:dyDescent="0.2">
      <c r="A15" s="84">
        <v>11</v>
      </c>
      <c r="B15" s="90" t="s">
        <v>1224</v>
      </c>
      <c r="C15" s="84" t="s">
        <v>1225</v>
      </c>
      <c r="D15" s="84" t="s">
        <v>1230</v>
      </c>
      <c r="E15" s="84" t="s">
        <v>1231</v>
      </c>
      <c r="F15" s="84" t="s">
        <v>38</v>
      </c>
      <c r="G15" s="84" t="s">
        <v>391</v>
      </c>
      <c r="H15" s="84" t="s">
        <v>1228</v>
      </c>
      <c r="I15" s="85">
        <v>77121701</v>
      </c>
      <c r="J15" s="90" t="s">
        <v>1238</v>
      </c>
      <c r="K15" s="87">
        <v>42005</v>
      </c>
      <c r="L15" s="91">
        <v>10</v>
      </c>
      <c r="M15" s="85" t="s">
        <v>221</v>
      </c>
      <c r="N15" s="84" t="s">
        <v>850</v>
      </c>
      <c r="O15" s="92">
        <v>34711000</v>
      </c>
      <c r="P15" s="92">
        <v>34711000</v>
      </c>
      <c r="Q15" s="85" t="s">
        <v>32</v>
      </c>
      <c r="R15" s="85" t="s">
        <v>32</v>
      </c>
      <c r="S15" s="85" t="s">
        <v>1520</v>
      </c>
      <c r="T15" s="88">
        <v>3471100</v>
      </c>
      <c r="U15" s="84">
        <v>92010</v>
      </c>
      <c r="V15" s="84"/>
      <c r="W15" s="84"/>
      <c r="X15" s="84"/>
    </row>
    <row r="16" spans="1:24" s="127" customFormat="1" ht="24.95" customHeight="1" x14ac:dyDescent="0.2">
      <c r="A16" s="84">
        <v>12</v>
      </c>
      <c r="B16" s="85" t="s">
        <v>1224</v>
      </c>
      <c r="C16" s="84" t="s">
        <v>1225</v>
      </c>
      <c r="D16" s="84" t="s">
        <v>1226</v>
      </c>
      <c r="E16" s="84" t="s">
        <v>1227</v>
      </c>
      <c r="F16" s="84" t="s">
        <v>38</v>
      </c>
      <c r="G16" s="84" t="s">
        <v>391</v>
      </c>
      <c r="H16" s="84" t="s">
        <v>1228</v>
      </c>
      <c r="I16" s="86">
        <v>77121707</v>
      </c>
      <c r="J16" s="85" t="s">
        <v>1559</v>
      </c>
      <c r="K16" s="87">
        <v>42005</v>
      </c>
      <c r="L16" s="85">
        <v>11</v>
      </c>
      <c r="M16" s="85" t="s">
        <v>221</v>
      </c>
      <c r="N16" s="84" t="s">
        <v>850</v>
      </c>
      <c r="O16" s="92">
        <v>27985100</v>
      </c>
      <c r="P16" s="92">
        <v>27985100</v>
      </c>
      <c r="Q16" s="85" t="s">
        <v>32</v>
      </c>
      <c r="R16" s="85" t="s">
        <v>32</v>
      </c>
      <c r="S16" s="85" t="s">
        <v>1520</v>
      </c>
      <c r="T16" s="88">
        <v>2544100</v>
      </c>
      <c r="U16" s="84">
        <v>92011</v>
      </c>
      <c r="V16" s="89">
        <v>42013</v>
      </c>
      <c r="W16" s="89">
        <v>42026</v>
      </c>
      <c r="X16" s="84" t="s">
        <v>843</v>
      </c>
    </row>
    <row r="17" spans="1:24" s="127" customFormat="1" ht="24.95" customHeight="1" x14ac:dyDescent="0.2">
      <c r="A17" s="84">
        <v>13</v>
      </c>
      <c r="B17" s="85" t="s">
        <v>1224</v>
      </c>
      <c r="C17" s="84" t="s">
        <v>1225</v>
      </c>
      <c r="D17" s="84" t="s">
        <v>1226</v>
      </c>
      <c r="E17" s="84" t="s">
        <v>1227</v>
      </c>
      <c r="F17" s="84" t="s">
        <v>38</v>
      </c>
      <c r="G17" s="84" t="s">
        <v>391</v>
      </c>
      <c r="H17" s="84" t="s">
        <v>1228</v>
      </c>
      <c r="I17" s="86">
        <v>77121707</v>
      </c>
      <c r="J17" s="85" t="s">
        <v>1239</v>
      </c>
      <c r="K17" s="87">
        <v>42005</v>
      </c>
      <c r="L17" s="85">
        <v>10</v>
      </c>
      <c r="M17" s="85" t="s">
        <v>221</v>
      </c>
      <c r="N17" s="84" t="s">
        <v>850</v>
      </c>
      <c r="O17" s="92">
        <v>15862000</v>
      </c>
      <c r="P17" s="92">
        <v>15862000</v>
      </c>
      <c r="Q17" s="85" t="s">
        <v>32</v>
      </c>
      <c r="R17" s="85" t="s">
        <v>32</v>
      </c>
      <c r="S17" s="85" t="s">
        <v>1520</v>
      </c>
      <c r="T17" s="88">
        <v>1586200</v>
      </c>
      <c r="U17" s="84">
        <v>92012</v>
      </c>
      <c r="V17" s="89">
        <v>41999</v>
      </c>
      <c r="W17" s="89">
        <v>42007</v>
      </c>
      <c r="X17" s="84" t="s">
        <v>843</v>
      </c>
    </row>
    <row r="18" spans="1:24" s="127" customFormat="1" ht="24.95" customHeight="1" x14ac:dyDescent="0.2">
      <c r="A18" s="84">
        <v>14</v>
      </c>
      <c r="B18" s="85" t="s">
        <v>1224</v>
      </c>
      <c r="C18" s="85" t="s">
        <v>1225</v>
      </c>
      <c r="D18" s="85" t="s">
        <v>1226</v>
      </c>
      <c r="E18" s="85" t="s">
        <v>1227</v>
      </c>
      <c r="F18" s="85" t="s">
        <v>38</v>
      </c>
      <c r="G18" s="85" t="s">
        <v>391</v>
      </c>
      <c r="H18" s="85" t="s">
        <v>1228</v>
      </c>
      <c r="I18" s="85">
        <v>77121707</v>
      </c>
      <c r="J18" s="85" t="s">
        <v>1577</v>
      </c>
      <c r="K18" s="87">
        <v>42005</v>
      </c>
      <c r="L18" s="85">
        <v>11</v>
      </c>
      <c r="M18" s="85" t="s">
        <v>221</v>
      </c>
      <c r="N18" s="85" t="s">
        <v>850</v>
      </c>
      <c r="O18" s="88">
        <v>105369000</v>
      </c>
      <c r="P18" s="88">
        <v>105369000</v>
      </c>
      <c r="Q18" s="85" t="s">
        <v>32</v>
      </c>
      <c r="R18" s="85" t="s">
        <v>32</v>
      </c>
      <c r="S18" s="85" t="s">
        <v>1576</v>
      </c>
      <c r="T18" s="88">
        <v>9579000</v>
      </c>
      <c r="U18" s="84">
        <v>92013</v>
      </c>
      <c r="V18" s="89">
        <v>42013</v>
      </c>
      <c r="W18" s="89">
        <v>42019</v>
      </c>
      <c r="X18" s="84" t="s">
        <v>1544</v>
      </c>
    </row>
    <row r="19" spans="1:24" s="127" customFormat="1" ht="24.95" customHeight="1" x14ac:dyDescent="0.2">
      <c r="A19" s="84">
        <v>15</v>
      </c>
      <c r="B19" s="85" t="s">
        <v>1224</v>
      </c>
      <c r="C19" s="85" t="s">
        <v>1225</v>
      </c>
      <c r="D19" s="85" t="s">
        <v>1230</v>
      </c>
      <c r="E19" s="85" t="s">
        <v>1231</v>
      </c>
      <c r="F19" s="85" t="s">
        <v>38</v>
      </c>
      <c r="G19" s="85" t="s">
        <v>391</v>
      </c>
      <c r="H19" s="85" t="s">
        <v>1228</v>
      </c>
      <c r="I19" s="85">
        <v>77121701</v>
      </c>
      <c r="J19" s="85" t="s">
        <v>1578</v>
      </c>
      <c r="K19" s="87">
        <v>42005</v>
      </c>
      <c r="L19" s="85">
        <v>10</v>
      </c>
      <c r="M19" s="85" t="s">
        <v>221</v>
      </c>
      <c r="N19" s="85" t="s">
        <v>850</v>
      </c>
      <c r="O19" s="88">
        <v>27604000</v>
      </c>
      <c r="P19" s="88">
        <v>27604000</v>
      </c>
      <c r="Q19" s="85" t="s">
        <v>32</v>
      </c>
      <c r="R19" s="85" t="s">
        <v>32</v>
      </c>
      <c r="S19" s="85" t="s">
        <v>1576</v>
      </c>
      <c r="T19" s="88">
        <v>2760400</v>
      </c>
      <c r="U19" s="84">
        <v>92014</v>
      </c>
      <c r="V19" s="89">
        <v>42031</v>
      </c>
      <c r="W19" s="89">
        <v>42032</v>
      </c>
      <c r="X19" s="84" t="s">
        <v>843</v>
      </c>
    </row>
    <row r="20" spans="1:24" s="127" customFormat="1" ht="24.95" customHeight="1" x14ac:dyDescent="0.2">
      <c r="A20" s="84">
        <v>16</v>
      </c>
      <c r="B20" s="85" t="s">
        <v>1224</v>
      </c>
      <c r="C20" s="84" t="s">
        <v>1225</v>
      </c>
      <c r="D20" s="84" t="s">
        <v>1230</v>
      </c>
      <c r="E20" s="84" t="s">
        <v>1231</v>
      </c>
      <c r="F20" s="84" t="s">
        <v>38</v>
      </c>
      <c r="G20" s="84" t="s">
        <v>391</v>
      </c>
      <c r="H20" s="84" t="s">
        <v>1228</v>
      </c>
      <c r="I20" s="93">
        <v>80161500</v>
      </c>
      <c r="J20" s="85" t="s">
        <v>1240</v>
      </c>
      <c r="K20" s="87">
        <v>42005</v>
      </c>
      <c r="L20" s="85">
        <v>11</v>
      </c>
      <c r="M20" s="85" t="s">
        <v>221</v>
      </c>
      <c r="N20" s="84" t="s">
        <v>850</v>
      </c>
      <c r="O20" s="92">
        <v>23906300</v>
      </c>
      <c r="P20" s="92">
        <v>23906300</v>
      </c>
      <c r="Q20" s="85" t="s">
        <v>32</v>
      </c>
      <c r="R20" s="85" t="s">
        <v>32</v>
      </c>
      <c r="S20" s="85" t="s">
        <v>1520</v>
      </c>
      <c r="T20" s="88">
        <v>2173300</v>
      </c>
      <c r="U20" s="84">
        <v>92015</v>
      </c>
      <c r="V20" s="89">
        <v>42023</v>
      </c>
      <c r="W20" s="89">
        <v>42026</v>
      </c>
      <c r="X20" s="84" t="s">
        <v>843</v>
      </c>
    </row>
    <row r="21" spans="1:24" s="127" customFormat="1" ht="24.95" customHeight="1" x14ac:dyDescent="0.2">
      <c r="A21" s="84">
        <v>17</v>
      </c>
      <c r="B21" s="85" t="s">
        <v>1224</v>
      </c>
      <c r="C21" s="84" t="s">
        <v>1225</v>
      </c>
      <c r="D21" s="84" t="s">
        <v>1230</v>
      </c>
      <c r="E21" s="84" t="s">
        <v>1231</v>
      </c>
      <c r="F21" s="84" t="s">
        <v>38</v>
      </c>
      <c r="G21" s="84" t="s">
        <v>391</v>
      </c>
      <c r="H21" s="84" t="s">
        <v>1228</v>
      </c>
      <c r="I21" s="93">
        <v>80161500</v>
      </c>
      <c r="J21" s="85" t="s">
        <v>1241</v>
      </c>
      <c r="K21" s="87">
        <v>42005</v>
      </c>
      <c r="L21" s="85">
        <v>10</v>
      </c>
      <c r="M21" s="85" t="s">
        <v>221</v>
      </c>
      <c r="N21" s="84" t="s">
        <v>850</v>
      </c>
      <c r="O21" s="92">
        <v>15862000</v>
      </c>
      <c r="P21" s="92">
        <v>15862000</v>
      </c>
      <c r="Q21" s="85" t="s">
        <v>32</v>
      </c>
      <c r="R21" s="85" t="s">
        <v>32</v>
      </c>
      <c r="S21" s="85" t="s">
        <v>1520</v>
      </c>
      <c r="T21" s="88">
        <v>1586200</v>
      </c>
      <c r="U21" s="84">
        <v>92016</v>
      </c>
      <c r="V21" s="89">
        <v>41991</v>
      </c>
      <c r="W21" s="89">
        <v>42003</v>
      </c>
      <c r="X21" s="84" t="s">
        <v>843</v>
      </c>
    </row>
    <row r="22" spans="1:24" s="127" customFormat="1" ht="24.95" customHeight="1" x14ac:dyDescent="0.2">
      <c r="A22" s="84">
        <v>18</v>
      </c>
      <c r="B22" s="85" t="s">
        <v>1224</v>
      </c>
      <c r="C22" s="84" t="s">
        <v>1225</v>
      </c>
      <c r="D22" s="84" t="s">
        <v>1230</v>
      </c>
      <c r="E22" s="84" t="s">
        <v>1231</v>
      </c>
      <c r="F22" s="84" t="s">
        <v>38</v>
      </c>
      <c r="G22" s="84" t="s">
        <v>391</v>
      </c>
      <c r="H22" s="84" t="s">
        <v>1228</v>
      </c>
      <c r="I22" s="93">
        <v>80161500</v>
      </c>
      <c r="J22" s="85" t="s">
        <v>1241</v>
      </c>
      <c r="K22" s="87">
        <v>42005</v>
      </c>
      <c r="L22" s="85">
        <v>8</v>
      </c>
      <c r="M22" s="85" t="s">
        <v>221</v>
      </c>
      <c r="N22" s="84" t="s">
        <v>850</v>
      </c>
      <c r="O22" s="92">
        <v>12689600</v>
      </c>
      <c r="P22" s="92">
        <v>12689600</v>
      </c>
      <c r="Q22" s="85" t="s">
        <v>32</v>
      </c>
      <c r="R22" s="85" t="s">
        <v>32</v>
      </c>
      <c r="S22" s="85" t="s">
        <v>1520</v>
      </c>
      <c r="T22" s="88">
        <v>1586200</v>
      </c>
      <c r="U22" s="84">
        <v>92017</v>
      </c>
      <c r="V22" s="89">
        <v>41991</v>
      </c>
      <c r="W22" s="89">
        <v>42009</v>
      </c>
      <c r="X22" s="84" t="s">
        <v>843</v>
      </c>
    </row>
    <row r="23" spans="1:24" s="127" customFormat="1" ht="24.95" customHeight="1" x14ac:dyDescent="0.2">
      <c r="A23" s="84">
        <v>19</v>
      </c>
      <c r="B23" s="85" t="s">
        <v>1224</v>
      </c>
      <c r="C23" s="84" t="s">
        <v>1225</v>
      </c>
      <c r="D23" s="84" t="s">
        <v>1230</v>
      </c>
      <c r="E23" s="84" t="s">
        <v>1231</v>
      </c>
      <c r="F23" s="84" t="s">
        <v>38</v>
      </c>
      <c r="G23" s="84" t="s">
        <v>391</v>
      </c>
      <c r="H23" s="84" t="s">
        <v>1228</v>
      </c>
      <c r="I23" s="93">
        <v>80161500</v>
      </c>
      <c r="J23" s="85" t="s">
        <v>1242</v>
      </c>
      <c r="K23" s="87">
        <v>42005</v>
      </c>
      <c r="L23" s="85">
        <v>11</v>
      </c>
      <c r="M23" s="85" t="s">
        <v>221</v>
      </c>
      <c r="N23" s="84" t="s">
        <v>850</v>
      </c>
      <c r="O23" s="92">
        <v>17448200</v>
      </c>
      <c r="P23" s="92">
        <v>17448200</v>
      </c>
      <c r="Q23" s="85" t="s">
        <v>32</v>
      </c>
      <c r="R23" s="85" t="s">
        <v>32</v>
      </c>
      <c r="S23" s="85" t="s">
        <v>1520</v>
      </c>
      <c r="T23" s="88">
        <v>1586200</v>
      </c>
      <c r="U23" s="84">
        <v>92018</v>
      </c>
      <c r="V23" s="89">
        <v>42010</v>
      </c>
      <c r="W23" s="89">
        <v>42019</v>
      </c>
      <c r="X23" s="84" t="s">
        <v>908</v>
      </c>
    </row>
    <row r="24" spans="1:24" s="127" customFormat="1" ht="24.95" customHeight="1" x14ac:dyDescent="0.2">
      <c r="A24" s="84">
        <v>20</v>
      </c>
      <c r="B24" s="85" t="s">
        <v>1224</v>
      </c>
      <c r="C24" s="84" t="s">
        <v>1225</v>
      </c>
      <c r="D24" s="84" t="s">
        <v>1230</v>
      </c>
      <c r="E24" s="84" t="s">
        <v>1231</v>
      </c>
      <c r="F24" s="84" t="s">
        <v>38</v>
      </c>
      <c r="G24" s="84" t="s">
        <v>391</v>
      </c>
      <c r="H24" s="84" t="s">
        <v>1228</v>
      </c>
      <c r="I24" s="93">
        <v>80161500</v>
      </c>
      <c r="J24" s="85" t="s">
        <v>1241</v>
      </c>
      <c r="K24" s="87">
        <v>42005</v>
      </c>
      <c r="L24" s="85">
        <v>10</v>
      </c>
      <c r="M24" s="85" t="s">
        <v>221</v>
      </c>
      <c r="N24" s="84" t="s">
        <v>850</v>
      </c>
      <c r="O24" s="92">
        <v>15862000</v>
      </c>
      <c r="P24" s="92">
        <v>15862000</v>
      </c>
      <c r="Q24" s="85" t="s">
        <v>32</v>
      </c>
      <c r="R24" s="85" t="s">
        <v>32</v>
      </c>
      <c r="S24" s="85" t="s">
        <v>1520</v>
      </c>
      <c r="T24" s="88">
        <v>1586200</v>
      </c>
      <c r="U24" s="84">
        <v>92019</v>
      </c>
      <c r="V24" s="89">
        <v>41996</v>
      </c>
      <c r="W24" s="89">
        <v>42003</v>
      </c>
      <c r="X24" s="84" t="s">
        <v>843</v>
      </c>
    </row>
    <row r="25" spans="1:24" s="127" customFormat="1" ht="24.95" customHeight="1" x14ac:dyDescent="0.2">
      <c r="A25" s="84">
        <v>21</v>
      </c>
      <c r="B25" s="85" t="s">
        <v>1224</v>
      </c>
      <c r="C25" s="84" t="s">
        <v>1225</v>
      </c>
      <c r="D25" s="84" t="s">
        <v>1230</v>
      </c>
      <c r="E25" s="84" t="s">
        <v>1231</v>
      </c>
      <c r="F25" s="84" t="s">
        <v>38</v>
      </c>
      <c r="G25" s="84" t="s">
        <v>391</v>
      </c>
      <c r="H25" s="84" t="s">
        <v>1228</v>
      </c>
      <c r="I25" s="93">
        <v>80161500</v>
      </c>
      <c r="J25" s="85" t="s">
        <v>1604</v>
      </c>
      <c r="K25" s="87">
        <v>42005</v>
      </c>
      <c r="L25" s="85">
        <v>8</v>
      </c>
      <c r="M25" s="85" t="s">
        <v>221</v>
      </c>
      <c r="N25" s="84" t="s">
        <v>850</v>
      </c>
      <c r="O25" s="92">
        <v>24637600</v>
      </c>
      <c r="P25" s="92">
        <v>24637600</v>
      </c>
      <c r="Q25" s="85" t="s">
        <v>32</v>
      </c>
      <c r="R25" s="85" t="s">
        <v>32</v>
      </c>
      <c r="S25" s="85" t="s">
        <v>1520</v>
      </c>
      <c r="T25" s="88">
        <v>3079700</v>
      </c>
      <c r="U25" s="84">
        <v>92020</v>
      </c>
      <c r="V25" s="89">
        <v>42010</v>
      </c>
      <c r="W25" s="89">
        <v>42032</v>
      </c>
      <c r="X25" s="84" t="s">
        <v>843</v>
      </c>
    </row>
    <row r="26" spans="1:24" s="127" customFormat="1" ht="24.95" customHeight="1" x14ac:dyDescent="0.2">
      <c r="A26" s="84">
        <v>22</v>
      </c>
      <c r="B26" s="85" t="s">
        <v>1224</v>
      </c>
      <c r="C26" s="84" t="s">
        <v>1225</v>
      </c>
      <c r="D26" s="84" t="s">
        <v>1230</v>
      </c>
      <c r="E26" s="84" t="s">
        <v>1231</v>
      </c>
      <c r="F26" s="84" t="s">
        <v>38</v>
      </c>
      <c r="G26" s="84" t="s">
        <v>391</v>
      </c>
      <c r="H26" s="84" t="s">
        <v>1228</v>
      </c>
      <c r="I26" s="93">
        <v>80161500</v>
      </c>
      <c r="J26" s="85" t="s">
        <v>1243</v>
      </c>
      <c r="K26" s="87">
        <v>42005</v>
      </c>
      <c r="L26" s="85">
        <v>10</v>
      </c>
      <c r="M26" s="85" t="s">
        <v>221</v>
      </c>
      <c r="N26" s="84" t="s">
        <v>850</v>
      </c>
      <c r="O26" s="92">
        <v>30797000</v>
      </c>
      <c r="P26" s="92">
        <v>30797000</v>
      </c>
      <c r="Q26" s="85" t="s">
        <v>32</v>
      </c>
      <c r="R26" s="85" t="s">
        <v>32</v>
      </c>
      <c r="S26" s="85" t="s">
        <v>1520</v>
      </c>
      <c r="T26" s="88">
        <v>3079700</v>
      </c>
      <c r="U26" s="84">
        <v>92021</v>
      </c>
      <c r="V26" s="89">
        <v>42010</v>
      </c>
      <c r="W26" s="89">
        <v>42019</v>
      </c>
      <c r="X26" s="84" t="s">
        <v>843</v>
      </c>
    </row>
    <row r="27" spans="1:24" s="127" customFormat="1" ht="24.95" customHeight="1" x14ac:dyDescent="0.2">
      <c r="A27" s="84">
        <v>23</v>
      </c>
      <c r="B27" s="85" t="s">
        <v>1224</v>
      </c>
      <c r="C27" s="84" t="s">
        <v>1225</v>
      </c>
      <c r="D27" s="84" t="s">
        <v>1230</v>
      </c>
      <c r="E27" s="84" t="s">
        <v>1231</v>
      </c>
      <c r="F27" s="84" t="s">
        <v>38</v>
      </c>
      <c r="G27" s="84" t="s">
        <v>391</v>
      </c>
      <c r="H27" s="84" t="s">
        <v>1228</v>
      </c>
      <c r="I27" s="93">
        <v>80161500</v>
      </c>
      <c r="J27" s="85" t="s">
        <v>1244</v>
      </c>
      <c r="K27" s="87">
        <v>42005</v>
      </c>
      <c r="L27" s="85">
        <v>11</v>
      </c>
      <c r="M27" s="85" t="s">
        <v>221</v>
      </c>
      <c r="N27" s="84" t="s">
        <v>850</v>
      </c>
      <c r="O27" s="92">
        <v>49738700</v>
      </c>
      <c r="P27" s="92">
        <v>49738700</v>
      </c>
      <c r="Q27" s="85" t="s">
        <v>32</v>
      </c>
      <c r="R27" s="85" t="s">
        <v>32</v>
      </c>
      <c r="S27" s="85" t="s">
        <v>1520</v>
      </c>
      <c r="T27" s="88">
        <v>4521700</v>
      </c>
      <c r="U27" s="84">
        <v>92022</v>
      </c>
      <c r="V27" s="89">
        <v>42010</v>
      </c>
      <c r="W27" s="89">
        <v>42019</v>
      </c>
      <c r="X27" s="84" t="s">
        <v>843</v>
      </c>
    </row>
    <row r="28" spans="1:24" s="127" customFormat="1" ht="24.95" customHeight="1" x14ac:dyDescent="0.2">
      <c r="A28" s="84">
        <v>24</v>
      </c>
      <c r="B28" s="85" t="s">
        <v>1224</v>
      </c>
      <c r="C28" s="84" t="s">
        <v>1225</v>
      </c>
      <c r="D28" s="84" t="s">
        <v>1230</v>
      </c>
      <c r="E28" s="84" t="s">
        <v>1231</v>
      </c>
      <c r="F28" s="84" t="s">
        <v>38</v>
      </c>
      <c r="G28" s="84" t="s">
        <v>391</v>
      </c>
      <c r="H28" s="84" t="s">
        <v>1228</v>
      </c>
      <c r="I28" s="93">
        <v>80161500</v>
      </c>
      <c r="J28" s="85" t="s">
        <v>1245</v>
      </c>
      <c r="K28" s="87">
        <v>42005</v>
      </c>
      <c r="L28" s="85">
        <v>4</v>
      </c>
      <c r="M28" s="85" t="s">
        <v>221</v>
      </c>
      <c r="N28" s="84" t="s">
        <v>850</v>
      </c>
      <c r="O28" s="92">
        <v>12318800</v>
      </c>
      <c r="P28" s="92">
        <v>12318800</v>
      </c>
      <c r="Q28" s="85" t="s">
        <v>32</v>
      </c>
      <c r="R28" s="85" t="s">
        <v>32</v>
      </c>
      <c r="S28" s="85" t="s">
        <v>1520</v>
      </c>
      <c r="T28" s="88">
        <v>3079700</v>
      </c>
      <c r="U28" s="84">
        <v>92023</v>
      </c>
      <c r="V28" s="84"/>
      <c r="W28" s="84"/>
      <c r="X28" s="84"/>
    </row>
    <row r="29" spans="1:24" s="127" customFormat="1" ht="24.95" customHeight="1" x14ac:dyDescent="0.2">
      <c r="A29" s="84">
        <v>25</v>
      </c>
      <c r="B29" s="85" t="s">
        <v>1224</v>
      </c>
      <c r="C29" s="85" t="s">
        <v>1225</v>
      </c>
      <c r="D29" s="85" t="s">
        <v>1230</v>
      </c>
      <c r="E29" s="85" t="s">
        <v>1231</v>
      </c>
      <c r="F29" s="85" t="s">
        <v>38</v>
      </c>
      <c r="G29" s="85" t="s">
        <v>391</v>
      </c>
      <c r="H29" s="85" t="s">
        <v>1228</v>
      </c>
      <c r="I29" s="85">
        <v>77121701</v>
      </c>
      <c r="J29" s="85" t="s">
        <v>1579</v>
      </c>
      <c r="K29" s="248">
        <v>42005</v>
      </c>
      <c r="L29" s="85">
        <v>10</v>
      </c>
      <c r="M29" s="85" t="s">
        <v>221</v>
      </c>
      <c r="N29" s="85" t="s">
        <v>850</v>
      </c>
      <c r="O29" s="88">
        <v>50470000</v>
      </c>
      <c r="P29" s="88">
        <v>50470000</v>
      </c>
      <c r="Q29" s="85" t="s">
        <v>32</v>
      </c>
      <c r="R29" s="85" t="s">
        <v>32</v>
      </c>
      <c r="S29" s="85" t="s">
        <v>1576</v>
      </c>
      <c r="T29" s="88">
        <v>5047000</v>
      </c>
      <c r="U29" s="84">
        <v>92024</v>
      </c>
      <c r="V29" s="89">
        <v>42023</v>
      </c>
      <c r="W29" s="84"/>
      <c r="X29" s="84" t="s">
        <v>1587</v>
      </c>
    </row>
    <row r="30" spans="1:24" s="127" customFormat="1" ht="24.95" customHeight="1" x14ac:dyDescent="0.2">
      <c r="A30" s="84">
        <v>26</v>
      </c>
      <c r="B30" s="85" t="s">
        <v>1224</v>
      </c>
      <c r="C30" s="84" t="s">
        <v>1225</v>
      </c>
      <c r="D30" s="84" t="s">
        <v>1230</v>
      </c>
      <c r="E30" s="84" t="s">
        <v>1231</v>
      </c>
      <c r="F30" s="84" t="s">
        <v>38</v>
      </c>
      <c r="G30" s="84" t="s">
        <v>391</v>
      </c>
      <c r="H30" s="84" t="s">
        <v>1228</v>
      </c>
      <c r="I30" s="93">
        <v>80161500</v>
      </c>
      <c r="J30" s="85" t="s">
        <v>1246</v>
      </c>
      <c r="K30" s="87">
        <v>42005</v>
      </c>
      <c r="L30" s="85">
        <v>11</v>
      </c>
      <c r="M30" s="85" t="s">
        <v>221</v>
      </c>
      <c r="N30" s="84" t="s">
        <v>850</v>
      </c>
      <c r="O30" s="92">
        <v>49738700</v>
      </c>
      <c r="P30" s="92">
        <v>49738700</v>
      </c>
      <c r="Q30" s="85" t="s">
        <v>32</v>
      </c>
      <c r="R30" s="85" t="s">
        <v>32</v>
      </c>
      <c r="S30" s="85" t="s">
        <v>1520</v>
      </c>
      <c r="T30" s="88">
        <v>4521700</v>
      </c>
      <c r="U30" s="84">
        <v>92025</v>
      </c>
      <c r="V30" s="89">
        <v>42010</v>
      </c>
      <c r="W30" s="89">
        <v>42019</v>
      </c>
      <c r="X30" s="84" t="s">
        <v>843</v>
      </c>
    </row>
    <row r="31" spans="1:24" s="127" customFormat="1" ht="24.95" customHeight="1" x14ac:dyDescent="0.2">
      <c r="A31" s="84">
        <v>27</v>
      </c>
      <c r="B31" s="85" t="s">
        <v>1224</v>
      </c>
      <c r="C31" s="84" t="s">
        <v>1225</v>
      </c>
      <c r="D31" s="84" t="s">
        <v>1230</v>
      </c>
      <c r="E31" s="84" t="s">
        <v>1231</v>
      </c>
      <c r="F31" s="84" t="s">
        <v>38</v>
      </c>
      <c r="G31" s="84" t="s">
        <v>391</v>
      </c>
      <c r="H31" s="84" t="s">
        <v>1228</v>
      </c>
      <c r="I31" s="93">
        <v>80161500</v>
      </c>
      <c r="J31" s="85" t="s">
        <v>1558</v>
      </c>
      <c r="K31" s="87">
        <v>42005</v>
      </c>
      <c r="L31" s="85">
        <v>10</v>
      </c>
      <c r="M31" s="85" t="s">
        <v>221</v>
      </c>
      <c r="N31" s="84" t="s">
        <v>850</v>
      </c>
      <c r="O31" s="92">
        <v>23587000</v>
      </c>
      <c r="P31" s="92">
        <v>23587000</v>
      </c>
      <c r="Q31" s="85" t="s">
        <v>32</v>
      </c>
      <c r="R31" s="85" t="s">
        <v>32</v>
      </c>
      <c r="S31" s="85" t="s">
        <v>1520</v>
      </c>
      <c r="T31" s="88">
        <v>2358700</v>
      </c>
      <c r="U31" s="84">
        <v>92026</v>
      </c>
      <c r="V31" s="89">
        <v>42023</v>
      </c>
      <c r="W31" s="89">
        <v>42026</v>
      </c>
      <c r="X31" s="84" t="s">
        <v>843</v>
      </c>
    </row>
    <row r="32" spans="1:24" s="127" customFormat="1" ht="24.95" customHeight="1" x14ac:dyDescent="0.2">
      <c r="A32" s="84">
        <v>28</v>
      </c>
      <c r="B32" s="90" t="s">
        <v>1224</v>
      </c>
      <c r="C32" s="84" t="s">
        <v>1225</v>
      </c>
      <c r="D32" s="84" t="s">
        <v>1230</v>
      </c>
      <c r="E32" s="84" t="s">
        <v>1231</v>
      </c>
      <c r="F32" s="84" t="s">
        <v>38</v>
      </c>
      <c r="G32" s="84" t="s">
        <v>391</v>
      </c>
      <c r="H32" s="84" t="s">
        <v>1228</v>
      </c>
      <c r="I32" s="85">
        <v>77121701</v>
      </c>
      <c r="J32" s="85" t="s">
        <v>1247</v>
      </c>
      <c r="K32" s="87">
        <v>42005</v>
      </c>
      <c r="L32" s="91">
        <v>11</v>
      </c>
      <c r="M32" s="85" t="s">
        <v>221</v>
      </c>
      <c r="N32" s="84" t="s">
        <v>850</v>
      </c>
      <c r="O32" s="92">
        <v>65714000</v>
      </c>
      <c r="P32" s="92">
        <v>65714000</v>
      </c>
      <c r="Q32" s="85" t="s">
        <v>32</v>
      </c>
      <c r="R32" s="85" t="s">
        <v>32</v>
      </c>
      <c r="S32" s="85" t="s">
        <v>1520</v>
      </c>
      <c r="T32" s="88">
        <v>5974000</v>
      </c>
      <c r="U32" s="84">
        <v>92027</v>
      </c>
      <c r="V32" s="89">
        <v>41999</v>
      </c>
      <c r="W32" s="89">
        <v>42012</v>
      </c>
      <c r="X32" s="84" t="s">
        <v>843</v>
      </c>
    </row>
    <row r="33" spans="1:24" s="127" customFormat="1" ht="24.95" customHeight="1" x14ac:dyDescent="0.2">
      <c r="A33" s="84">
        <v>29</v>
      </c>
      <c r="B33" s="90" t="s">
        <v>1224</v>
      </c>
      <c r="C33" s="84" t="s">
        <v>1225</v>
      </c>
      <c r="D33" s="84" t="s">
        <v>1230</v>
      </c>
      <c r="E33" s="84" t="s">
        <v>1231</v>
      </c>
      <c r="F33" s="84" t="s">
        <v>38</v>
      </c>
      <c r="G33" s="84" t="s">
        <v>391</v>
      </c>
      <c r="H33" s="84" t="s">
        <v>1228</v>
      </c>
      <c r="I33" s="85">
        <v>77121701</v>
      </c>
      <c r="J33" s="90" t="s">
        <v>1248</v>
      </c>
      <c r="K33" s="87">
        <v>42005</v>
      </c>
      <c r="L33" s="91">
        <v>8</v>
      </c>
      <c r="M33" s="85" t="s">
        <v>221</v>
      </c>
      <c r="N33" s="84" t="s">
        <v>850</v>
      </c>
      <c r="O33" s="92">
        <v>17386400</v>
      </c>
      <c r="P33" s="92">
        <v>17386400</v>
      </c>
      <c r="Q33" s="85" t="s">
        <v>32</v>
      </c>
      <c r="R33" s="85" t="s">
        <v>32</v>
      </c>
      <c r="S33" s="85" t="s">
        <v>1520</v>
      </c>
      <c r="T33" s="88">
        <v>2173300</v>
      </c>
      <c r="U33" s="84">
        <v>92028</v>
      </c>
      <c r="V33" s="89">
        <v>41996</v>
      </c>
      <c r="W33" s="89">
        <v>42003</v>
      </c>
      <c r="X33" s="84" t="s">
        <v>843</v>
      </c>
    </row>
    <row r="34" spans="1:24" s="127" customFormat="1" ht="24.95" customHeight="1" x14ac:dyDescent="0.2">
      <c r="A34" s="84">
        <v>30</v>
      </c>
      <c r="B34" s="90" t="s">
        <v>1224</v>
      </c>
      <c r="C34" s="84" t="s">
        <v>1225</v>
      </c>
      <c r="D34" s="84" t="s">
        <v>1230</v>
      </c>
      <c r="E34" s="84" t="s">
        <v>1231</v>
      </c>
      <c r="F34" s="84" t="s">
        <v>38</v>
      </c>
      <c r="G34" s="84" t="s">
        <v>391</v>
      </c>
      <c r="H34" s="84" t="s">
        <v>1228</v>
      </c>
      <c r="I34" s="85">
        <v>77121701</v>
      </c>
      <c r="J34" s="90" t="s">
        <v>1248</v>
      </c>
      <c r="K34" s="87">
        <v>42005</v>
      </c>
      <c r="L34" s="91">
        <v>8</v>
      </c>
      <c r="M34" s="85" t="s">
        <v>221</v>
      </c>
      <c r="N34" s="84" t="s">
        <v>850</v>
      </c>
      <c r="O34" s="92">
        <v>17386400</v>
      </c>
      <c r="P34" s="92">
        <v>17386400</v>
      </c>
      <c r="Q34" s="85" t="s">
        <v>32</v>
      </c>
      <c r="R34" s="85" t="s">
        <v>32</v>
      </c>
      <c r="S34" s="85" t="s">
        <v>1520</v>
      </c>
      <c r="T34" s="88">
        <v>2173300</v>
      </c>
      <c r="U34" s="84">
        <v>92029</v>
      </c>
      <c r="V34" s="89">
        <v>41996</v>
      </c>
      <c r="W34" s="89">
        <v>42003</v>
      </c>
      <c r="X34" s="84" t="s">
        <v>843</v>
      </c>
    </row>
    <row r="35" spans="1:24" s="127" customFormat="1" ht="24.95" customHeight="1" x14ac:dyDescent="0.2">
      <c r="A35" s="84">
        <v>31</v>
      </c>
      <c r="B35" s="85" t="s">
        <v>1224</v>
      </c>
      <c r="C35" s="85" t="s">
        <v>1225</v>
      </c>
      <c r="D35" s="85" t="s">
        <v>1230</v>
      </c>
      <c r="E35" s="85" t="s">
        <v>1231</v>
      </c>
      <c r="F35" s="85" t="s">
        <v>38</v>
      </c>
      <c r="G35" s="85" t="s">
        <v>391</v>
      </c>
      <c r="H35" s="85" t="s">
        <v>1228</v>
      </c>
      <c r="I35" s="85">
        <v>77121701</v>
      </c>
      <c r="J35" s="85" t="s">
        <v>1249</v>
      </c>
      <c r="K35" s="248">
        <v>42005</v>
      </c>
      <c r="L35" s="85">
        <v>9</v>
      </c>
      <c r="M35" s="85" t="s">
        <v>221</v>
      </c>
      <c r="N35" s="85" t="s">
        <v>850</v>
      </c>
      <c r="O35" s="88">
        <v>60287000</v>
      </c>
      <c r="P35" s="88">
        <v>60287000</v>
      </c>
      <c r="Q35" s="85" t="s">
        <v>32</v>
      </c>
      <c r="R35" s="85" t="s">
        <v>32</v>
      </c>
      <c r="S35" s="85" t="s">
        <v>1576</v>
      </c>
      <c r="T35" s="88">
        <v>7004000</v>
      </c>
      <c r="U35" s="84">
        <v>92030</v>
      </c>
      <c r="V35" s="84"/>
      <c r="W35" s="84"/>
      <c r="X35" s="84"/>
    </row>
    <row r="36" spans="1:24" s="127" customFormat="1" ht="24.95" customHeight="1" x14ac:dyDescent="0.2">
      <c r="A36" s="84">
        <v>32</v>
      </c>
      <c r="B36" s="90" t="s">
        <v>1224</v>
      </c>
      <c r="C36" s="84" t="s">
        <v>1225</v>
      </c>
      <c r="D36" s="84" t="s">
        <v>1226</v>
      </c>
      <c r="E36" s="84" t="s">
        <v>1227</v>
      </c>
      <c r="F36" s="84" t="s">
        <v>1250</v>
      </c>
      <c r="G36" s="84" t="s">
        <v>1251</v>
      </c>
      <c r="H36" s="84" t="s">
        <v>1252</v>
      </c>
      <c r="I36" s="86">
        <v>77121707</v>
      </c>
      <c r="J36" s="85" t="s">
        <v>1253</v>
      </c>
      <c r="K36" s="87">
        <v>42005</v>
      </c>
      <c r="L36" s="91">
        <v>6</v>
      </c>
      <c r="M36" s="85" t="s">
        <v>238</v>
      </c>
      <c r="N36" s="84" t="s">
        <v>1254</v>
      </c>
      <c r="O36" s="92">
        <v>660000000</v>
      </c>
      <c r="P36" s="92">
        <v>660000000</v>
      </c>
      <c r="Q36" s="85" t="s">
        <v>32</v>
      </c>
      <c r="R36" s="85" t="s">
        <v>32</v>
      </c>
      <c r="S36" s="85" t="s">
        <v>1520</v>
      </c>
      <c r="T36" s="88">
        <v>660000000</v>
      </c>
      <c r="U36" s="84">
        <v>92031</v>
      </c>
      <c r="V36" s="84"/>
      <c r="W36" s="84"/>
      <c r="X36" s="84"/>
    </row>
    <row r="37" spans="1:24" s="127" customFormat="1" ht="24.95" customHeight="1" x14ac:dyDescent="0.2">
      <c r="A37" s="84">
        <v>33</v>
      </c>
      <c r="B37" s="90" t="s">
        <v>1224</v>
      </c>
      <c r="C37" s="84" t="s">
        <v>1225</v>
      </c>
      <c r="D37" s="84" t="s">
        <v>1255</v>
      </c>
      <c r="E37" s="84" t="s">
        <v>1256</v>
      </c>
      <c r="F37" s="84" t="s">
        <v>239</v>
      </c>
      <c r="G37" s="84" t="s">
        <v>1512</v>
      </c>
      <c r="H37" s="84" t="s">
        <v>1257</v>
      </c>
      <c r="I37" s="85">
        <v>77121606</v>
      </c>
      <c r="J37" s="90" t="s">
        <v>1258</v>
      </c>
      <c r="K37" s="87">
        <v>42005</v>
      </c>
      <c r="L37" s="91">
        <v>1</v>
      </c>
      <c r="M37" s="85" t="s">
        <v>110</v>
      </c>
      <c r="N37" s="84" t="s">
        <v>850</v>
      </c>
      <c r="O37" s="92">
        <v>20000000</v>
      </c>
      <c r="P37" s="92">
        <v>20000000</v>
      </c>
      <c r="Q37" s="85" t="s">
        <v>32</v>
      </c>
      <c r="R37" s="85" t="s">
        <v>32</v>
      </c>
      <c r="S37" s="85" t="s">
        <v>1520</v>
      </c>
      <c r="T37" s="88">
        <v>20000000</v>
      </c>
      <c r="U37" s="84">
        <v>92032</v>
      </c>
      <c r="V37" s="84"/>
      <c r="W37" s="84"/>
      <c r="X37" s="84"/>
    </row>
    <row r="38" spans="1:24" s="127" customFormat="1" ht="24.95" customHeight="1" x14ac:dyDescent="0.2">
      <c r="A38" s="84">
        <v>34</v>
      </c>
      <c r="B38" s="90" t="s">
        <v>1224</v>
      </c>
      <c r="C38" s="84" t="s">
        <v>1225</v>
      </c>
      <c r="D38" s="84" t="s">
        <v>1255</v>
      </c>
      <c r="E38" s="84" t="s">
        <v>1256</v>
      </c>
      <c r="F38" s="84" t="s">
        <v>239</v>
      </c>
      <c r="G38" s="84" t="s">
        <v>1512</v>
      </c>
      <c r="H38" s="84" t="s">
        <v>1257</v>
      </c>
      <c r="I38" s="86">
        <v>77101505</v>
      </c>
      <c r="J38" s="85" t="s">
        <v>1258</v>
      </c>
      <c r="K38" s="87">
        <v>42005</v>
      </c>
      <c r="L38" s="91">
        <v>1</v>
      </c>
      <c r="M38" s="85" t="s">
        <v>110</v>
      </c>
      <c r="N38" s="84" t="s">
        <v>850</v>
      </c>
      <c r="O38" s="92">
        <v>24114000</v>
      </c>
      <c r="P38" s="92">
        <v>24114000</v>
      </c>
      <c r="Q38" s="85" t="s">
        <v>32</v>
      </c>
      <c r="R38" s="85" t="s">
        <v>32</v>
      </c>
      <c r="S38" s="85" t="s">
        <v>1520</v>
      </c>
      <c r="T38" s="88">
        <v>24114000</v>
      </c>
      <c r="U38" s="84">
        <v>92033</v>
      </c>
      <c r="V38" s="84"/>
      <c r="W38" s="84"/>
      <c r="X38" s="84"/>
    </row>
    <row r="39" spans="1:24" s="127" customFormat="1" ht="24.95" customHeight="1" x14ac:dyDescent="0.2">
      <c r="A39" s="84">
        <v>35</v>
      </c>
      <c r="B39" s="90" t="s">
        <v>1224</v>
      </c>
      <c r="C39" s="84" t="s">
        <v>1225</v>
      </c>
      <c r="D39" s="84" t="s">
        <v>1255</v>
      </c>
      <c r="E39" s="84" t="s">
        <v>1256</v>
      </c>
      <c r="F39" s="84" t="s">
        <v>239</v>
      </c>
      <c r="G39" s="84" t="s">
        <v>1512</v>
      </c>
      <c r="H39" s="84" t="s">
        <v>1257</v>
      </c>
      <c r="I39" s="86">
        <v>77101505</v>
      </c>
      <c r="J39" s="85" t="s">
        <v>1258</v>
      </c>
      <c r="K39" s="87">
        <v>42005</v>
      </c>
      <c r="L39" s="91">
        <v>1</v>
      </c>
      <c r="M39" s="85" t="s">
        <v>110</v>
      </c>
      <c r="N39" s="84" t="s">
        <v>1254</v>
      </c>
      <c r="O39" s="92">
        <v>50000000</v>
      </c>
      <c r="P39" s="92">
        <v>50000000</v>
      </c>
      <c r="Q39" s="85" t="s">
        <v>32</v>
      </c>
      <c r="R39" s="85" t="s">
        <v>32</v>
      </c>
      <c r="S39" s="85" t="s">
        <v>1520</v>
      </c>
      <c r="T39" s="88">
        <v>50000000</v>
      </c>
      <c r="U39" s="84">
        <v>92034</v>
      </c>
      <c r="V39" s="84"/>
      <c r="W39" s="84"/>
      <c r="X39" s="84"/>
    </row>
    <row r="40" spans="1:24" s="127" customFormat="1" ht="24.95" customHeight="1" x14ac:dyDescent="0.2">
      <c r="A40" s="84">
        <v>36</v>
      </c>
      <c r="B40" s="85" t="s">
        <v>1224</v>
      </c>
      <c r="C40" s="84" t="s">
        <v>1225</v>
      </c>
      <c r="D40" s="84" t="s">
        <v>1230</v>
      </c>
      <c r="E40" s="84" t="s">
        <v>1259</v>
      </c>
      <c r="F40" s="84" t="s">
        <v>1250</v>
      </c>
      <c r="G40" s="84" t="s">
        <v>1251</v>
      </c>
      <c r="H40" s="84" t="s">
        <v>1252</v>
      </c>
      <c r="I40" s="86">
        <v>77101505</v>
      </c>
      <c r="J40" s="85" t="s">
        <v>1260</v>
      </c>
      <c r="K40" s="87">
        <v>42005</v>
      </c>
      <c r="L40" s="85">
        <v>10</v>
      </c>
      <c r="M40" s="85" t="s">
        <v>238</v>
      </c>
      <c r="N40" s="84" t="s">
        <v>1254</v>
      </c>
      <c r="O40" s="92">
        <v>413270000</v>
      </c>
      <c r="P40" s="92">
        <v>413270000</v>
      </c>
      <c r="Q40" s="85" t="s">
        <v>32</v>
      </c>
      <c r="R40" s="85" t="s">
        <v>32</v>
      </c>
      <c r="S40" s="85" t="s">
        <v>1520</v>
      </c>
      <c r="T40" s="88">
        <v>413270000</v>
      </c>
      <c r="U40" s="84">
        <v>92035</v>
      </c>
      <c r="V40" s="84"/>
      <c r="W40" s="84"/>
      <c r="X40" s="84"/>
    </row>
    <row r="41" spans="1:24" s="127" customFormat="1" ht="24.95" customHeight="1" x14ac:dyDescent="0.2">
      <c r="A41" s="84">
        <v>37</v>
      </c>
      <c r="B41" s="85" t="s">
        <v>1224</v>
      </c>
      <c r="C41" s="84" t="s">
        <v>1225</v>
      </c>
      <c r="D41" s="84" t="s">
        <v>1230</v>
      </c>
      <c r="E41" s="84" t="s">
        <v>1262</v>
      </c>
      <c r="F41" s="84" t="s">
        <v>1250</v>
      </c>
      <c r="G41" s="84" t="s">
        <v>1251</v>
      </c>
      <c r="H41" s="84" t="s">
        <v>1252</v>
      </c>
      <c r="I41" s="86">
        <v>77101505</v>
      </c>
      <c r="J41" s="85" t="s">
        <v>1263</v>
      </c>
      <c r="K41" s="87">
        <v>42005</v>
      </c>
      <c r="L41" s="85">
        <v>10</v>
      </c>
      <c r="M41" s="85" t="s">
        <v>238</v>
      </c>
      <c r="N41" s="84" t="s">
        <v>1254</v>
      </c>
      <c r="O41" s="92">
        <v>390000000</v>
      </c>
      <c r="P41" s="92">
        <v>390000000</v>
      </c>
      <c r="Q41" s="85" t="s">
        <v>32</v>
      </c>
      <c r="R41" s="85" t="s">
        <v>32</v>
      </c>
      <c r="S41" s="85" t="s">
        <v>1520</v>
      </c>
      <c r="T41" s="88">
        <v>390000000</v>
      </c>
      <c r="U41" s="84">
        <v>92036</v>
      </c>
      <c r="V41" s="84"/>
      <c r="W41" s="84"/>
      <c r="X41" s="84"/>
    </row>
    <row r="42" spans="1:24" s="127" customFormat="1" ht="24.95" customHeight="1" x14ac:dyDescent="0.2">
      <c r="A42" s="84">
        <v>38</v>
      </c>
      <c r="B42" s="90" t="s">
        <v>1224</v>
      </c>
      <c r="C42" s="84" t="s">
        <v>1225</v>
      </c>
      <c r="D42" s="84" t="s">
        <v>1230</v>
      </c>
      <c r="E42" s="84" t="s">
        <v>1259</v>
      </c>
      <c r="F42" s="84" t="s">
        <v>1250</v>
      </c>
      <c r="G42" s="84" t="s">
        <v>1251</v>
      </c>
      <c r="H42" s="84" t="s">
        <v>1252</v>
      </c>
      <c r="I42" s="86">
        <v>77101505</v>
      </c>
      <c r="J42" s="85" t="s">
        <v>1264</v>
      </c>
      <c r="K42" s="87">
        <v>42005</v>
      </c>
      <c r="L42" s="91">
        <v>10</v>
      </c>
      <c r="M42" s="85" t="s">
        <v>238</v>
      </c>
      <c r="N42" s="84" t="s">
        <v>1254</v>
      </c>
      <c r="O42" s="92">
        <v>1410000000</v>
      </c>
      <c r="P42" s="92">
        <v>1410000000</v>
      </c>
      <c r="Q42" s="85" t="s">
        <v>32</v>
      </c>
      <c r="R42" s="85" t="s">
        <v>32</v>
      </c>
      <c r="S42" s="85" t="s">
        <v>1520</v>
      </c>
      <c r="T42" s="88">
        <v>1410000000</v>
      </c>
      <c r="U42" s="84">
        <v>92037</v>
      </c>
      <c r="V42" s="84"/>
      <c r="W42" s="84"/>
      <c r="X42" s="84"/>
    </row>
    <row r="43" spans="1:24" s="127" customFormat="1" ht="24.95" customHeight="1" x14ac:dyDescent="0.2">
      <c r="A43" s="84">
        <v>39</v>
      </c>
      <c r="B43" s="90" t="s">
        <v>1224</v>
      </c>
      <c r="C43" s="84" t="s">
        <v>1225</v>
      </c>
      <c r="D43" s="84" t="s">
        <v>1230</v>
      </c>
      <c r="E43" s="84" t="s">
        <v>1259</v>
      </c>
      <c r="F43" s="84" t="s">
        <v>1250</v>
      </c>
      <c r="G43" s="84" t="s">
        <v>1251</v>
      </c>
      <c r="H43" s="84" t="s">
        <v>1252</v>
      </c>
      <c r="I43" s="86">
        <v>77101505</v>
      </c>
      <c r="J43" s="85" t="s">
        <v>1265</v>
      </c>
      <c r="K43" s="87">
        <v>42005</v>
      </c>
      <c r="L43" s="91">
        <v>1</v>
      </c>
      <c r="M43" s="85" t="s">
        <v>238</v>
      </c>
      <c r="N43" s="84" t="s">
        <v>1254</v>
      </c>
      <c r="O43" s="92">
        <v>30000000</v>
      </c>
      <c r="P43" s="92">
        <v>30000000</v>
      </c>
      <c r="Q43" s="85" t="s">
        <v>32</v>
      </c>
      <c r="R43" s="85" t="s">
        <v>32</v>
      </c>
      <c r="S43" s="85" t="s">
        <v>1520</v>
      </c>
      <c r="T43" s="88">
        <v>30000000</v>
      </c>
      <c r="U43" s="84">
        <v>92038</v>
      </c>
      <c r="V43" s="84"/>
      <c r="W43" s="84"/>
      <c r="X43" s="84"/>
    </row>
    <row r="44" spans="1:24" s="127" customFormat="1" ht="24.95" customHeight="1" x14ac:dyDescent="0.2">
      <c r="A44" s="84">
        <v>40</v>
      </c>
      <c r="B44" s="90" t="s">
        <v>1224</v>
      </c>
      <c r="C44" s="84" t="s">
        <v>1225</v>
      </c>
      <c r="D44" s="84" t="s">
        <v>1230</v>
      </c>
      <c r="E44" s="84" t="s">
        <v>1262</v>
      </c>
      <c r="F44" s="84" t="s">
        <v>1250</v>
      </c>
      <c r="G44" s="84" t="s">
        <v>1251</v>
      </c>
      <c r="H44" s="84" t="s">
        <v>1252</v>
      </c>
      <c r="I44" s="86">
        <v>77101505</v>
      </c>
      <c r="J44" s="85" t="s">
        <v>1265</v>
      </c>
      <c r="K44" s="87">
        <v>42005</v>
      </c>
      <c r="L44" s="91">
        <v>1</v>
      </c>
      <c r="M44" s="85" t="s">
        <v>238</v>
      </c>
      <c r="N44" s="84" t="s">
        <v>1254</v>
      </c>
      <c r="O44" s="92">
        <v>30000000</v>
      </c>
      <c r="P44" s="92">
        <v>30000000</v>
      </c>
      <c r="Q44" s="85" t="s">
        <v>32</v>
      </c>
      <c r="R44" s="85" t="s">
        <v>32</v>
      </c>
      <c r="S44" s="85" t="s">
        <v>1520</v>
      </c>
      <c r="T44" s="88">
        <v>30000000</v>
      </c>
      <c r="U44" s="84">
        <v>92039</v>
      </c>
      <c r="V44" s="84"/>
      <c r="W44" s="84"/>
      <c r="X44" s="84"/>
    </row>
    <row r="45" spans="1:24" s="127" customFormat="1" ht="24.95" customHeight="1" x14ac:dyDescent="0.2">
      <c r="A45" s="84">
        <v>41</v>
      </c>
      <c r="B45" s="90" t="s">
        <v>1224</v>
      </c>
      <c r="C45" s="84" t="s">
        <v>1225</v>
      </c>
      <c r="D45" s="84" t="s">
        <v>1230</v>
      </c>
      <c r="E45" s="84" t="s">
        <v>1262</v>
      </c>
      <c r="F45" s="84" t="s">
        <v>239</v>
      </c>
      <c r="G45" s="84" t="s">
        <v>1512</v>
      </c>
      <c r="H45" s="84" t="s">
        <v>1257</v>
      </c>
      <c r="I45" s="86">
        <v>77101505</v>
      </c>
      <c r="J45" s="85" t="s">
        <v>1994</v>
      </c>
      <c r="K45" s="87">
        <v>42005</v>
      </c>
      <c r="L45" s="91">
        <v>1</v>
      </c>
      <c r="M45" s="85" t="s">
        <v>1266</v>
      </c>
      <c r="N45" s="84" t="s">
        <v>1254</v>
      </c>
      <c r="O45" s="92">
        <v>7000000</v>
      </c>
      <c r="P45" s="92">
        <v>7000000</v>
      </c>
      <c r="Q45" s="85" t="s">
        <v>32</v>
      </c>
      <c r="R45" s="85" t="s">
        <v>32</v>
      </c>
      <c r="S45" s="85" t="s">
        <v>1520</v>
      </c>
      <c r="T45" s="88">
        <v>7000000</v>
      </c>
      <c r="U45" s="84">
        <v>92040</v>
      </c>
      <c r="V45" s="89">
        <v>42032</v>
      </c>
      <c r="W45" s="89">
        <v>42032</v>
      </c>
      <c r="X45" s="84" t="s">
        <v>2000</v>
      </c>
    </row>
    <row r="46" spans="1:24" s="127" customFormat="1" ht="24.95" customHeight="1" x14ac:dyDescent="0.2">
      <c r="A46" s="84">
        <v>42</v>
      </c>
      <c r="B46" s="90" t="s">
        <v>1224</v>
      </c>
      <c r="C46" s="84" t="s">
        <v>1225</v>
      </c>
      <c r="D46" s="84" t="s">
        <v>1230</v>
      </c>
      <c r="E46" s="84" t="s">
        <v>1259</v>
      </c>
      <c r="F46" s="84" t="s">
        <v>239</v>
      </c>
      <c r="G46" s="84" t="s">
        <v>1512</v>
      </c>
      <c r="H46" s="84" t="s">
        <v>1257</v>
      </c>
      <c r="I46" s="86">
        <v>77101505</v>
      </c>
      <c r="J46" s="85" t="s">
        <v>1267</v>
      </c>
      <c r="K46" s="87">
        <v>42005</v>
      </c>
      <c r="L46" s="91">
        <v>1</v>
      </c>
      <c r="M46" s="85" t="s">
        <v>238</v>
      </c>
      <c r="N46" s="84" t="s">
        <v>1254</v>
      </c>
      <c r="O46" s="92">
        <v>80000000</v>
      </c>
      <c r="P46" s="92">
        <v>80000000</v>
      </c>
      <c r="Q46" s="85" t="s">
        <v>32</v>
      </c>
      <c r="R46" s="85" t="s">
        <v>32</v>
      </c>
      <c r="S46" s="85" t="s">
        <v>1520</v>
      </c>
      <c r="T46" s="88">
        <v>80000000</v>
      </c>
      <c r="U46" s="84">
        <v>92041</v>
      </c>
      <c r="V46" s="84"/>
      <c r="W46" s="84"/>
      <c r="X46" s="84"/>
    </row>
    <row r="47" spans="1:24" s="127" customFormat="1" ht="24.95" customHeight="1" x14ac:dyDescent="0.2">
      <c r="A47" s="84">
        <v>43</v>
      </c>
      <c r="B47" s="90" t="s">
        <v>1224</v>
      </c>
      <c r="C47" s="84" t="s">
        <v>1225</v>
      </c>
      <c r="D47" s="84" t="s">
        <v>1230</v>
      </c>
      <c r="E47" s="84" t="s">
        <v>1259</v>
      </c>
      <c r="F47" s="84" t="s">
        <v>1250</v>
      </c>
      <c r="G47" s="84" t="s">
        <v>1251</v>
      </c>
      <c r="H47" s="84" t="s">
        <v>1252</v>
      </c>
      <c r="I47" s="86">
        <v>77101505</v>
      </c>
      <c r="J47" s="85" t="s">
        <v>1260</v>
      </c>
      <c r="K47" s="87">
        <v>42005</v>
      </c>
      <c r="L47" s="91">
        <v>10</v>
      </c>
      <c r="M47" s="85" t="s">
        <v>238</v>
      </c>
      <c r="N47" s="84" t="s">
        <v>1254</v>
      </c>
      <c r="O47" s="92">
        <v>536616000</v>
      </c>
      <c r="P47" s="92">
        <v>536616000</v>
      </c>
      <c r="Q47" s="85" t="s">
        <v>32</v>
      </c>
      <c r="R47" s="85" t="s">
        <v>32</v>
      </c>
      <c r="S47" s="85" t="s">
        <v>1520</v>
      </c>
      <c r="T47" s="88">
        <v>536616000</v>
      </c>
      <c r="U47" s="84">
        <v>92042</v>
      </c>
      <c r="V47" s="84"/>
      <c r="W47" s="84"/>
      <c r="X47" s="84"/>
    </row>
    <row r="48" spans="1:24" s="127" customFormat="1" ht="24.95" customHeight="1" x14ac:dyDescent="0.2">
      <c r="A48" s="84">
        <v>44</v>
      </c>
      <c r="B48" s="90" t="s">
        <v>1224</v>
      </c>
      <c r="C48" s="84" t="s">
        <v>1225</v>
      </c>
      <c r="D48" s="84" t="s">
        <v>1230</v>
      </c>
      <c r="E48" s="84" t="s">
        <v>1231</v>
      </c>
      <c r="F48" s="84" t="s">
        <v>239</v>
      </c>
      <c r="G48" s="84" t="s">
        <v>1512</v>
      </c>
      <c r="H48" s="84" t="s">
        <v>1257</v>
      </c>
      <c r="I48" s="86">
        <v>77101505</v>
      </c>
      <c r="J48" s="85" t="s">
        <v>1268</v>
      </c>
      <c r="K48" s="87">
        <v>42005</v>
      </c>
      <c r="L48" s="91">
        <v>1</v>
      </c>
      <c r="M48" s="85" t="s">
        <v>221</v>
      </c>
      <c r="N48" s="84" t="s">
        <v>850</v>
      </c>
      <c r="O48" s="92">
        <v>4000000</v>
      </c>
      <c r="P48" s="92">
        <v>4000000</v>
      </c>
      <c r="Q48" s="85" t="s">
        <v>32</v>
      </c>
      <c r="R48" s="85" t="s">
        <v>32</v>
      </c>
      <c r="S48" s="85" t="s">
        <v>1520</v>
      </c>
      <c r="T48" s="88">
        <v>4000000</v>
      </c>
      <c r="U48" s="84">
        <v>92043</v>
      </c>
      <c r="V48" s="84"/>
      <c r="W48" s="84"/>
      <c r="X48" s="84"/>
    </row>
    <row r="49" spans="1:24" s="127" customFormat="1" ht="24.95" customHeight="1" x14ac:dyDescent="0.2">
      <c r="A49" s="84">
        <v>45</v>
      </c>
      <c r="B49" s="90" t="s">
        <v>1224</v>
      </c>
      <c r="C49" s="84" t="s">
        <v>1225</v>
      </c>
      <c r="D49" s="84" t="s">
        <v>1230</v>
      </c>
      <c r="E49" s="84" t="s">
        <v>1231</v>
      </c>
      <c r="F49" s="84" t="s">
        <v>239</v>
      </c>
      <c r="G49" s="84" t="s">
        <v>1512</v>
      </c>
      <c r="H49" s="84" t="s">
        <v>1257</v>
      </c>
      <c r="I49" s="86">
        <v>77101505</v>
      </c>
      <c r="J49" s="85" t="s">
        <v>1269</v>
      </c>
      <c r="K49" s="87">
        <v>42005</v>
      </c>
      <c r="L49" s="91">
        <v>1</v>
      </c>
      <c r="M49" s="85" t="s">
        <v>221</v>
      </c>
      <c r="N49" s="84" t="s">
        <v>850</v>
      </c>
      <c r="O49" s="92">
        <v>20000000</v>
      </c>
      <c r="P49" s="92">
        <v>20000000</v>
      </c>
      <c r="Q49" s="85" t="s">
        <v>32</v>
      </c>
      <c r="R49" s="85" t="s">
        <v>32</v>
      </c>
      <c r="S49" s="85" t="s">
        <v>1520</v>
      </c>
      <c r="T49" s="88">
        <v>20000000</v>
      </c>
      <c r="U49" s="84">
        <v>92044</v>
      </c>
      <c r="V49" s="84"/>
      <c r="W49" s="84"/>
      <c r="X49" s="84"/>
    </row>
    <row r="50" spans="1:24" s="127" customFormat="1" ht="24.95" customHeight="1" x14ac:dyDescent="0.2">
      <c r="A50" s="84">
        <v>46</v>
      </c>
      <c r="B50" s="90" t="s">
        <v>1224</v>
      </c>
      <c r="C50" s="84" t="s">
        <v>1225</v>
      </c>
      <c r="D50" s="84" t="s">
        <v>1255</v>
      </c>
      <c r="E50" s="84" t="s">
        <v>1256</v>
      </c>
      <c r="F50" s="84" t="s">
        <v>239</v>
      </c>
      <c r="G50" s="84" t="s">
        <v>1512</v>
      </c>
      <c r="H50" s="84" t="s">
        <v>1257</v>
      </c>
      <c r="I50" s="85">
        <v>77121606</v>
      </c>
      <c r="J50" s="90" t="s">
        <v>1270</v>
      </c>
      <c r="K50" s="87">
        <v>42005</v>
      </c>
      <c r="L50" s="91">
        <v>1</v>
      </c>
      <c r="M50" s="85" t="s">
        <v>110</v>
      </c>
      <c r="N50" s="84" t="s">
        <v>850</v>
      </c>
      <c r="O50" s="92">
        <v>50000000</v>
      </c>
      <c r="P50" s="92">
        <v>50000000</v>
      </c>
      <c r="Q50" s="85" t="s">
        <v>32</v>
      </c>
      <c r="R50" s="85" t="s">
        <v>32</v>
      </c>
      <c r="S50" s="85" t="s">
        <v>1520</v>
      </c>
      <c r="T50" s="88">
        <v>50000000</v>
      </c>
      <c r="U50" s="84">
        <v>92045</v>
      </c>
      <c r="V50" s="84"/>
      <c r="W50" s="84"/>
      <c r="X50" s="84"/>
    </row>
    <row r="51" spans="1:24" s="127" customFormat="1" ht="24.95" customHeight="1" x14ac:dyDescent="0.2">
      <c r="A51" s="84">
        <v>47</v>
      </c>
      <c r="B51" s="90" t="s">
        <v>1224</v>
      </c>
      <c r="C51" s="84" t="s">
        <v>1225</v>
      </c>
      <c r="D51" s="84" t="s">
        <v>1230</v>
      </c>
      <c r="E51" s="84" t="s">
        <v>1231</v>
      </c>
      <c r="F51" s="84" t="s">
        <v>239</v>
      </c>
      <c r="G51" s="84" t="s">
        <v>1513</v>
      </c>
      <c r="H51" s="84" t="s">
        <v>1271</v>
      </c>
      <c r="I51" s="85">
        <v>25101905</v>
      </c>
      <c r="J51" s="90" t="s">
        <v>1272</v>
      </c>
      <c r="K51" s="87">
        <v>42005</v>
      </c>
      <c r="L51" s="91">
        <v>1</v>
      </c>
      <c r="M51" s="85" t="s">
        <v>238</v>
      </c>
      <c r="N51" s="84" t="s">
        <v>850</v>
      </c>
      <c r="O51" s="92">
        <v>610000000</v>
      </c>
      <c r="P51" s="92">
        <v>610000000</v>
      </c>
      <c r="Q51" s="85" t="s">
        <v>32</v>
      </c>
      <c r="R51" s="85" t="s">
        <v>32</v>
      </c>
      <c r="S51" s="85" t="s">
        <v>1520</v>
      </c>
      <c r="T51" s="88">
        <v>60000000</v>
      </c>
      <c r="U51" s="84">
        <v>92046</v>
      </c>
      <c r="V51" s="84"/>
      <c r="W51" s="84"/>
      <c r="X51" s="84"/>
    </row>
    <row r="52" spans="1:24" s="127" customFormat="1" ht="24.95" customHeight="1" x14ac:dyDescent="0.2">
      <c r="A52" s="84">
        <v>48</v>
      </c>
      <c r="B52" s="90" t="s">
        <v>1224</v>
      </c>
      <c r="C52" s="84" t="s">
        <v>1225</v>
      </c>
      <c r="D52" s="84" t="s">
        <v>1230</v>
      </c>
      <c r="E52" s="84" t="s">
        <v>1231</v>
      </c>
      <c r="F52" s="84" t="s">
        <v>38</v>
      </c>
      <c r="G52" s="84" t="s">
        <v>391</v>
      </c>
      <c r="H52" s="84" t="s">
        <v>1228</v>
      </c>
      <c r="I52" s="85">
        <v>25101905</v>
      </c>
      <c r="J52" s="85" t="s">
        <v>1273</v>
      </c>
      <c r="K52" s="87">
        <v>42005</v>
      </c>
      <c r="L52" s="85">
        <v>11</v>
      </c>
      <c r="M52" s="85" t="s">
        <v>221</v>
      </c>
      <c r="N52" s="84" t="s">
        <v>850</v>
      </c>
      <c r="O52" s="92">
        <v>22206800</v>
      </c>
      <c r="P52" s="92">
        <v>22206800</v>
      </c>
      <c r="Q52" s="85" t="s">
        <v>32</v>
      </c>
      <c r="R52" s="85" t="s">
        <v>32</v>
      </c>
      <c r="S52" s="85" t="s">
        <v>1520</v>
      </c>
      <c r="T52" s="88">
        <v>2018800</v>
      </c>
      <c r="U52" s="84">
        <v>60015</v>
      </c>
      <c r="V52" s="89">
        <v>41999</v>
      </c>
      <c r="W52" s="89">
        <v>41999</v>
      </c>
      <c r="X52" s="84" t="s">
        <v>843</v>
      </c>
    </row>
    <row r="53" spans="1:24" s="127" customFormat="1" ht="24.95" customHeight="1" x14ac:dyDescent="0.2">
      <c r="A53" s="84">
        <v>49</v>
      </c>
      <c r="B53" s="90" t="s">
        <v>1224</v>
      </c>
      <c r="C53" s="84" t="s">
        <v>1225</v>
      </c>
      <c r="D53" s="84" t="s">
        <v>1230</v>
      </c>
      <c r="E53" s="84" t="s">
        <v>1231</v>
      </c>
      <c r="F53" s="84" t="s">
        <v>38</v>
      </c>
      <c r="G53" s="84" t="s">
        <v>391</v>
      </c>
      <c r="H53" s="84" t="s">
        <v>1228</v>
      </c>
      <c r="I53" s="85">
        <v>25101905</v>
      </c>
      <c r="J53" s="85" t="s">
        <v>1569</v>
      </c>
      <c r="K53" s="87">
        <v>42005</v>
      </c>
      <c r="L53" s="85">
        <v>9</v>
      </c>
      <c r="M53" s="85" t="s">
        <v>221</v>
      </c>
      <c r="N53" s="84" t="s">
        <v>850</v>
      </c>
      <c r="O53" s="92">
        <v>31239900</v>
      </c>
      <c r="P53" s="92">
        <v>31239900</v>
      </c>
      <c r="Q53" s="85" t="s">
        <v>32</v>
      </c>
      <c r="R53" s="85" t="s">
        <v>32</v>
      </c>
      <c r="S53" s="85" t="s">
        <v>1520</v>
      </c>
      <c r="T53" s="88">
        <v>3471100</v>
      </c>
      <c r="U53" s="84">
        <v>60016</v>
      </c>
      <c r="V53" s="84"/>
      <c r="W53" s="84"/>
      <c r="X53" s="84"/>
    </row>
    <row r="54" spans="1:24" s="127" customFormat="1" ht="24.95" customHeight="1" x14ac:dyDescent="0.2">
      <c r="A54" s="84">
        <v>50</v>
      </c>
      <c r="B54" s="90" t="s">
        <v>1224</v>
      </c>
      <c r="C54" s="84" t="s">
        <v>1225</v>
      </c>
      <c r="D54" s="84" t="s">
        <v>1230</v>
      </c>
      <c r="E54" s="84" t="s">
        <v>1231</v>
      </c>
      <c r="F54" s="84" t="s">
        <v>38</v>
      </c>
      <c r="G54" s="84" t="s">
        <v>391</v>
      </c>
      <c r="H54" s="84" t="s">
        <v>1228</v>
      </c>
      <c r="I54" s="85">
        <v>25101905</v>
      </c>
      <c r="J54" s="85" t="s">
        <v>1274</v>
      </c>
      <c r="K54" s="87">
        <v>42005</v>
      </c>
      <c r="L54" s="85">
        <v>9</v>
      </c>
      <c r="M54" s="85" t="s">
        <v>221</v>
      </c>
      <c r="N54" s="84" t="s">
        <v>850</v>
      </c>
      <c r="O54" s="92">
        <v>31239900</v>
      </c>
      <c r="P54" s="92">
        <v>31239900</v>
      </c>
      <c r="Q54" s="85" t="s">
        <v>32</v>
      </c>
      <c r="R54" s="85" t="s">
        <v>32</v>
      </c>
      <c r="S54" s="85" t="s">
        <v>1520</v>
      </c>
      <c r="T54" s="88">
        <v>3471100</v>
      </c>
      <c r="U54" s="84">
        <v>60017</v>
      </c>
      <c r="V54" s="89">
        <v>41988</v>
      </c>
      <c r="W54" s="89">
        <v>42009</v>
      </c>
      <c r="X54" s="84" t="s">
        <v>843</v>
      </c>
    </row>
    <row r="55" spans="1:24" s="127" customFormat="1" ht="24.95" customHeight="1" x14ac:dyDescent="0.2">
      <c r="A55" s="84">
        <v>51</v>
      </c>
      <c r="B55" s="90" t="s">
        <v>1224</v>
      </c>
      <c r="C55" s="84" t="s">
        <v>1225</v>
      </c>
      <c r="D55" s="84" t="s">
        <v>1230</v>
      </c>
      <c r="E55" s="84" t="s">
        <v>1231</v>
      </c>
      <c r="F55" s="84" t="s">
        <v>38</v>
      </c>
      <c r="G55" s="84" t="s">
        <v>391</v>
      </c>
      <c r="H55" s="84" t="s">
        <v>1228</v>
      </c>
      <c r="I55" s="85">
        <v>25101905</v>
      </c>
      <c r="J55" s="85" t="s">
        <v>1570</v>
      </c>
      <c r="K55" s="87">
        <v>42005</v>
      </c>
      <c r="L55" s="85">
        <v>11</v>
      </c>
      <c r="M55" s="85" t="s">
        <v>221</v>
      </c>
      <c r="N55" s="84" t="s">
        <v>850</v>
      </c>
      <c r="O55" s="92">
        <v>65714000</v>
      </c>
      <c r="P55" s="92">
        <v>65714000</v>
      </c>
      <c r="Q55" s="85" t="s">
        <v>32</v>
      </c>
      <c r="R55" s="85" t="s">
        <v>32</v>
      </c>
      <c r="S55" s="85" t="s">
        <v>1520</v>
      </c>
      <c r="T55" s="88">
        <v>5974000</v>
      </c>
      <c r="U55" s="84">
        <v>60018</v>
      </c>
      <c r="V55" s="84"/>
      <c r="W55" s="84"/>
      <c r="X55" s="84"/>
    </row>
    <row r="56" spans="1:24" s="127" customFormat="1" ht="24.95" customHeight="1" x14ac:dyDescent="0.2">
      <c r="A56" s="84">
        <v>52</v>
      </c>
      <c r="B56" s="90" t="s">
        <v>1224</v>
      </c>
      <c r="C56" s="84" t="s">
        <v>1225</v>
      </c>
      <c r="D56" s="84" t="s">
        <v>1230</v>
      </c>
      <c r="E56" s="84" t="s">
        <v>1231</v>
      </c>
      <c r="F56" s="84" t="s">
        <v>38</v>
      </c>
      <c r="G56" s="84" t="s">
        <v>391</v>
      </c>
      <c r="H56" s="84" t="s">
        <v>1228</v>
      </c>
      <c r="I56" s="85">
        <v>25101905</v>
      </c>
      <c r="J56" s="85" t="s">
        <v>1275</v>
      </c>
      <c r="K56" s="87">
        <v>42005</v>
      </c>
      <c r="L56" s="85">
        <v>11</v>
      </c>
      <c r="M56" s="85" t="s">
        <v>221</v>
      </c>
      <c r="N56" s="84" t="s">
        <v>850</v>
      </c>
      <c r="O56" s="92">
        <v>65714000</v>
      </c>
      <c r="P56" s="92">
        <v>65714000</v>
      </c>
      <c r="Q56" s="85" t="s">
        <v>32</v>
      </c>
      <c r="R56" s="85" t="s">
        <v>32</v>
      </c>
      <c r="S56" s="85" t="s">
        <v>1520</v>
      </c>
      <c r="T56" s="88">
        <v>5974000</v>
      </c>
      <c r="U56" s="84">
        <v>60019</v>
      </c>
      <c r="V56" s="89">
        <v>42003</v>
      </c>
      <c r="W56" s="89">
        <v>42003</v>
      </c>
      <c r="X56" s="84" t="s">
        <v>843</v>
      </c>
    </row>
    <row r="57" spans="1:24" s="127" customFormat="1" ht="24.95" customHeight="1" x14ac:dyDescent="0.2">
      <c r="A57" s="84">
        <v>53</v>
      </c>
      <c r="B57" s="90" t="s">
        <v>1224</v>
      </c>
      <c r="C57" s="84" t="s">
        <v>1225</v>
      </c>
      <c r="D57" s="84" t="s">
        <v>1230</v>
      </c>
      <c r="E57" s="84" t="s">
        <v>1231</v>
      </c>
      <c r="F57" s="84" t="s">
        <v>38</v>
      </c>
      <c r="G57" s="84" t="s">
        <v>391</v>
      </c>
      <c r="H57" s="84" t="s">
        <v>1228</v>
      </c>
      <c r="I57" s="85">
        <v>25101905</v>
      </c>
      <c r="J57" s="85" t="s">
        <v>1571</v>
      </c>
      <c r="K57" s="87">
        <v>42005</v>
      </c>
      <c r="L57" s="85">
        <v>11</v>
      </c>
      <c r="M57" s="85" t="s">
        <v>221</v>
      </c>
      <c r="N57" s="84" t="s">
        <v>850</v>
      </c>
      <c r="O57" s="92">
        <v>61295300</v>
      </c>
      <c r="P57" s="92">
        <v>61295300</v>
      </c>
      <c r="Q57" s="85" t="s">
        <v>32</v>
      </c>
      <c r="R57" s="85" t="s">
        <v>32</v>
      </c>
      <c r="S57" s="85" t="s">
        <v>1520</v>
      </c>
      <c r="T57" s="88">
        <v>5572300</v>
      </c>
      <c r="U57" s="84">
        <v>60020</v>
      </c>
      <c r="V57" s="84"/>
      <c r="W57" s="84"/>
      <c r="X57" s="84"/>
    </row>
    <row r="58" spans="1:24" s="127" customFormat="1" ht="24.95" customHeight="1" x14ac:dyDescent="0.2">
      <c r="A58" s="84">
        <v>54</v>
      </c>
      <c r="B58" s="90" t="s">
        <v>1224</v>
      </c>
      <c r="C58" s="84" t="s">
        <v>1225</v>
      </c>
      <c r="D58" s="84" t="s">
        <v>1230</v>
      </c>
      <c r="E58" s="84" t="s">
        <v>1231</v>
      </c>
      <c r="F58" s="84" t="s">
        <v>38</v>
      </c>
      <c r="G58" s="84" t="s">
        <v>391</v>
      </c>
      <c r="H58" s="84" t="s">
        <v>1228</v>
      </c>
      <c r="I58" s="85">
        <v>77121701</v>
      </c>
      <c r="J58" s="85" t="s">
        <v>1276</v>
      </c>
      <c r="K58" s="87">
        <v>42005</v>
      </c>
      <c r="L58" s="91">
        <v>11</v>
      </c>
      <c r="M58" s="85" t="s">
        <v>221</v>
      </c>
      <c r="N58" s="84" t="s">
        <v>850</v>
      </c>
      <c r="O58" s="92">
        <v>65714000</v>
      </c>
      <c r="P58" s="92">
        <v>65714000</v>
      </c>
      <c r="Q58" s="85" t="s">
        <v>32</v>
      </c>
      <c r="R58" s="85" t="s">
        <v>32</v>
      </c>
      <c r="S58" s="85" t="s">
        <v>1520</v>
      </c>
      <c r="T58" s="88">
        <v>5974000</v>
      </c>
      <c r="U58" s="84">
        <v>92053</v>
      </c>
      <c r="V58" s="84"/>
      <c r="W58" s="84"/>
      <c r="X58" s="84"/>
    </row>
    <row r="59" spans="1:24" s="127" customFormat="1" ht="24.95" customHeight="1" x14ac:dyDescent="0.2">
      <c r="A59" s="84">
        <v>55</v>
      </c>
      <c r="B59" s="90" t="s">
        <v>1224</v>
      </c>
      <c r="C59" s="84" t="s">
        <v>1225</v>
      </c>
      <c r="D59" s="84" t="s">
        <v>1230</v>
      </c>
      <c r="E59" s="84" t="s">
        <v>1231</v>
      </c>
      <c r="F59" s="84" t="s">
        <v>38</v>
      </c>
      <c r="G59" s="84" t="s">
        <v>391</v>
      </c>
      <c r="H59" s="84" t="s">
        <v>1228</v>
      </c>
      <c r="I59" s="85">
        <v>77121701</v>
      </c>
      <c r="J59" s="85" t="s">
        <v>1277</v>
      </c>
      <c r="K59" s="87">
        <v>42005</v>
      </c>
      <c r="L59" s="91">
        <v>8</v>
      </c>
      <c r="M59" s="85" t="s">
        <v>221</v>
      </c>
      <c r="N59" s="84" t="s">
        <v>850</v>
      </c>
      <c r="O59" s="92">
        <v>22083200</v>
      </c>
      <c r="P59" s="92">
        <v>22083200</v>
      </c>
      <c r="Q59" s="85" t="s">
        <v>32</v>
      </c>
      <c r="R59" s="85" t="s">
        <v>32</v>
      </c>
      <c r="S59" s="85" t="s">
        <v>1520</v>
      </c>
      <c r="T59" s="88">
        <v>2760400</v>
      </c>
      <c r="U59" s="84">
        <v>92054</v>
      </c>
      <c r="V59" s="89">
        <v>42010</v>
      </c>
      <c r="W59" s="84"/>
      <c r="X59" s="84"/>
    </row>
    <row r="60" spans="1:24" s="127" customFormat="1" ht="24.95" customHeight="1" x14ac:dyDescent="0.2">
      <c r="A60" s="84">
        <v>56</v>
      </c>
      <c r="B60" s="90" t="s">
        <v>1224</v>
      </c>
      <c r="C60" s="84" t="s">
        <v>1225</v>
      </c>
      <c r="D60" s="84" t="s">
        <v>1255</v>
      </c>
      <c r="E60" s="84" t="s">
        <v>1256</v>
      </c>
      <c r="F60" s="84" t="s">
        <v>38</v>
      </c>
      <c r="G60" s="84" t="s">
        <v>391</v>
      </c>
      <c r="H60" s="84" t="s">
        <v>1228</v>
      </c>
      <c r="I60" s="85">
        <v>77121701</v>
      </c>
      <c r="J60" s="85" t="s">
        <v>1278</v>
      </c>
      <c r="K60" s="87">
        <v>42005</v>
      </c>
      <c r="L60" s="91">
        <v>8</v>
      </c>
      <c r="M60" s="85" t="s">
        <v>221</v>
      </c>
      <c r="N60" s="84" t="s">
        <v>850</v>
      </c>
      <c r="O60" s="92">
        <v>18869600</v>
      </c>
      <c r="P60" s="92">
        <v>18869600</v>
      </c>
      <c r="Q60" s="85" t="s">
        <v>32</v>
      </c>
      <c r="R60" s="85" t="s">
        <v>32</v>
      </c>
      <c r="S60" s="85" t="s">
        <v>1520</v>
      </c>
      <c r="T60" s="88">
        <v>2358700</v>
      </c>
      <c r="U60" s="84">
        <v>92055</v>
      </c>
      <c r="V60" s="84"/>
      <c r="W60" s="84"/>
      <c r="X60" s="84"/>
    </row>
    <row r="61" spans="1:24" s="127" customFormat="1" ht="24.95" customHeight="1" x14ac:dyDescent="0.2">
      <c r="A61" s="84">
        <v>57</v>
      </c>
      <c r="B61" s="90" t="s">
        <v>1224</v>
      </c>
      <c r="C61" s="84" t="s">
        <v>1225</v>
      </c>
      <c r="D61" s="84" t="s">
        <v>1230</v>
      </c>
      <c r="E61" s="84" t="s">
        <v>1231</v>
      </c>
      <c r="F61" s="84" t="s">
        <v>38</v>
      </c>
      <c r="G61" s="84" t="s">
        <v>391</v>
      </c>
      <c r="H61" s="84" t="s">
        <v>1228</v>
      </c>
      <c r="I61" s="85">
        <v>77121701</v>
      </c>
      <c r="J61" s="85" t="s">
        <v>1278</v>
      </c>
      <c r="K61" s="87">
        <v>42005</v>
      </c>
      <c r="L61" s="91">
        <v>8</v>
      </c>
      <c r="M61" s="85" t="s">
        <v>221</v>
      </c>
      <c r="N61" s="84" t="s">
        <v>850</v>
      </c>
      <c r="O61" s="92">
        <v>18869600</v>
      </c>
      <c r="P61" s="92">
        <v>18869600</v>
      </c>
      <c r="Q61" s="85" t="s">
        <v>32</v>
      </c>
      <c r="R61" s="85" t="s">
        <v>32</v>
      </c>
      <c r="S61" s="85" t="s">
        <v>1520</v>
      </c>
      <c r="T61" s="88">
        <v>2358700</v>
      </c>
      <c r="U61" s="84">
        <v>92056</v>
      </c>
      <c r="V61" s="84"/>
      <c r="W61" s="84"/>
      <c r="X61" s="84"/>
    </row>
    <row r="62" spans="1:24" s="127" customFormat="1" ht="24.95" customHeight="1" x14ac:dyDescent="0.2">
      <c r="A62" s="84">
        <v>58</v>
      </c>
      <c r="B62" s="90" t="s">
        <v>1224</v>
      </c>
      <c r="C62" s="84" t="s">
        <v>1225</v>
      </c>
      <c r="D62" s="84" t="s">
        <v>1230</v>
      </c>
      <c r="E62" s="84" t="s">
        <v>1231</v>
      </c>
      <c r="F62" s="84" t="s">
        <v>38</v>
      </c>
      <c r="G62" s="84" t="s">
        <v>391</v>
      </c>
      <c r="H62" s="84" t="s">
        <v>1228</v>
      </c>
      <c r="I62" s="85">
        <v>77121701</v>
      </c>
      <c r="J62" s="85" t="s">
        <v>1277</v>
      </c>
      <c r="K62" s="87">
        <v>42005</v>
      </c>
      <c r="L62" s="91">
        <v>10</v>
      </c>
      <c r="M62" s="85" t="s">
        <v>221</v>
      </c>
      <c r="N62" s="84" t="s">
        <v>850</v>
      </c>
      <c r="O62" s="92">
        <v>27604000</v>
      </c>
      <c r="P62" s="92">
        <v>27604000</v>
      </c>
      <c r="Q62" s="85" t="s">
        <v>32</v>
      </c>
      <c r="R62" s="85" t="s">
        <v>32</v>
      </c>
      <c r="S62" s="85" t="s">
        <v>1520</v>
      </c>
      <c r="T62" s="88">
        <v>2760400</v>
      </c>
      <c r="U62" s="84">
        <v>92057</v>
      </c>
      <c r="V62" s="89">
        <v>42010</v>
      </c>
      <c r="W62" s="89">
        <v>42024</v>
      </c>
      <c r="X62" s="84" t="s">
        <v>843</v>
      </c>
    </row>
    <row r="63" spans="1:24" s="127" customFormat="1" ht="24.95" customHeight="1" x14ac:dyDescent="0.2">
      <c r="A63" s="84">
        <v>59</v>
      </c>
      <c r="B63" s="90" t="s">
        <v>1224</v>
      </c>
      <c r="C63" s="84" t="s">
        <v>1225</v>
      </c>
      <c r="D63" s="84" t="s">
        <v>1230</v>
      </c>
      <c r="E63" s="84" t="s">
        <v>1231</v>
      </c>
      <c r="F63" s="84" t="s">
        <v>38</v>
      </c>
      <c r="G63" s="84" t="s">
        <v>391</v>
      </c>
      <c r="H63" s="84" t="s">
        <v>1228</v>
      </c>
      <c r="I63" s="85">
        <v>77121701</v>
      </c>
      <c r="J63" s="90" t="s">
        <v>1279</v>
      </c>
      <c r="K63" s="87">
        <v>42005</v>
      </c>
      <c r="L63" s="91">
        <v>10</v>
      </c>
      <c r="M63" s="85" t="s">
        <v>221</v>
      </c>
      <c r="N63" s="84" t="s">
        <v>850</v>
      </c>
      <c r="O63" s="92">
        <v>30797000</v>
      </c>
      <c r="P63" s="92">
        <v>30797000</v>
      </c>
      <c r="Q63" s="85" t="s">
        <v>32</v>
      </c>
      <c r="R63" s="85" t="s">
        <v>32</v>
      </c>
      <c r="S63" s="85" t="s">
        <v>1520</v>
      </c>
      <c r="T63" s="88">
        <v>3079700</v>
      </c>
      <c r="U63" s="84">
        <v>92058</v>
      </c>
      <c r="V63" s="89">
        <v>42010</v>
      </c>
      <c r="W63" s="89">
        <v>42024</v>
      </c>
      <c r="X63" s="84" t="s">
        <v>843</v>
      </c>
    </row>
    <row r="64" spans="1:24" s="127" customFormat="1" ht="24.95" customHeight="1" x14ac:dyDescent="0.2">
      <c r="A64" s="84">
        <v>60</v>
      </c>
      <c r="B64" s="90" t="s">
        <v>1224</v>
      </c>
      <c r="C64" s="84" t="s">
        <v>1225</v>
      </c>
      <c r="D64" s="84" t="s">
        <v>1230</v>
      </c>
      <c r="E64" s="84" t="s">
        <v>1231</v>
      </c>
      <c r="F64" s="84" t="s">
        <v>38</v>
      </c>
      <c r="G64" s="84" t="s">
        <v>391</v>
      </c>
      <c r="H64" s="84" t="s">
        <v>1228</v>
      </c>
      <c r="I64" s="85">
        <v>77121701</v>
      </c>
      <c r="J64" s="85" t="s">
        <v>1278</v>
      </c>
      <c r="K64" s="87">
        <v>42005</v>
      </c>
      <c r="L64" s="91">
        <v>8</v>
      </c>
      <c r="M64" s="85" t="s">
        <v>221</v>
      </c>
      <c r="N64" s="84" t="s">
        <v>850</v>
      </c>
      <c r="O64" s="92">
        <v>18869600</v>
      </c>
      <c r="P64" s="92">
        <v>18869600</v>
      </c>
      <c r="Q64" s="85" t="s">
        <v>32</v>
      </c>
      <c r="R64" s="85" t="s">
        <v>32</v>
      </c>
      <c r="S64" s="85" t="s">
        <v>1520</v>
      </c>
      <c r="T64" s="88">
        <v>2358700</v>
      </c>
      <c r="U64" s="84">
        <v>92059</v>
      </c>
      <c r="V64" s="84"/>
      <c r="W64" s="84"/>
      <c r="X64" s="84"/>
    </row>
    <row r="65" spans="1:24" s="127" customFormat="1" ht="24.95" customHeight="1" x14ac:dyDescent="0.2">
      <c r="A65" s="84">
        <v>61</v>
      </c>
      <c r="B65" s="90" t="s">
        <v>1224</v>
      </c>
      <c r="C65" s="84" t="s">
        <v>1225</v>
      </c>
      <c r="D65" s="84" t="s">
        <v>1230</v>
      </c>
      <c r="E65" s="84" t="s">
        <v>1231</v>
      </c>
      <c r="F65" s="84" t="s">
        <v>38</v>
      </c>
      <c r="G65" s="84" t="s">
        <v>391</v>
      </c>
      <c r="H65" s="84" t="s">
        <v>1228</v>
      </c>
      <c r="I65" s="85">
        <v>77121701</v>
      </c>
      <c r="J65" s="85" t="s">
        <v>1278</v>
      </c>
      <c r="K65" s="87">
        <v>42005</v>
      </c>
      <c r="L65" s="91">
        <v>8</v>
      </c>
      <c r="M65" s="85" t="s">
        <v>221</v>
      </c>
      <c r="N65" s="84" t="s">
        <v>850</v>
      </c>
      <c r="O65" s="92">
        <v>18869600</v>
      </c>
      <c r="P65" s="92">
        <v>18869600</v>
      </c>
      <c r="Q65" s="85" t="s">
        <v>32</v>
      </c>
      <c r="R65" s="85" t="s">
        <v>32</v>
      </c>
      <c r="S65" s="85" t="s">
        <v>1520</v>
      </c>
      <c r="T65" s="88">
        <v>2358700</v>
      </c>
      <c r="U65" s="84">
        <v>92060</v>
      </c>
      <c r="V65" s="84"/>
      <c r="W65" s="84"/>
      <c r="X65" s="84"/>
    </row>
    <row r="66" spans="1:24" s="127" customFormat="1" ht="24.95" customHeight="1" x14ac:dyDescent="0.2">
      <c r="A66" s="84">
        <v>62</v>
      </c>
      <c r="B66" s="90" t="s">
        <v>1224</v>
      </c>
      <c r="C66" s="84" t="s">
        <v>1225</v>
      </c>
      <c r="D66" s="84" t="s">
        <v>1230</v>
      </c>
      <c r="E66" s="84" t="s">
        <v>1231</v>
      </c>
      <c r="F66" s="84" t="s">
        <v>38</v>
      </c>
      <c r="G66" s="84" t="s">
        <v>391</v>
      </c>
      <c r="H66" s="84" t="s">
        <v>1228</v>
      </c>
      <c r="I66" s="85">
        <v>77121701</v>
      </c>
      <c r="J66" s="85" t="s">
        <v>1277</v>
      </c>
      <c r="K66" s="87">
        <v>42005</v>
      </c>
      <c r="L66" s="91">
        <v>10</v>
      </c>
      <c r="M66" s="85" t="s">
        <v>221</v>
      </c>
      <c r="N66" s="84" t="s">
        <v>850</v>
      </c>
      <c r="O66" s="92">
        <v>27604000</v>
      </c>
      <c r="P66" s="92">
        <v>27604000</v>
      </c>
      <c r="Q66" s="85" t="s">
        <v>32</v>
      </c>
      <c r="R66" s="85" t="s">
        <v>32</v>
      </c>
      <c r="S66" s="85" t="s">
        <v>1520</v>
      </c>
      <c r="T66" s="88">
        <v>2760400</v>
      </c>
      <c r="U66" s="84">
        <v>92061</v>
      </c>
      <c r="V66" s="89">
        <v>42010</v>
      </c>
      <c r="W66" s="89">
        <v>42026</v>
      </c>
      <c r="X66" s="84" t="s">
        <v>843</v>
      </c>
    </row>
    <row r="67" spans="1:24" s="127" customFormat="1" ht="24.95" customHeight="1" x14ac:dyDescent="0.2">
      <c r="A67" s="84">
        <v>63</v>
      </c>
      <c r="B67" s="90" t="s">
        <v>1224</v>
      </c>
      <c r="C67" s="84" t="s">
        <v>1225</v>
      </c>
      <c r="D67" s="84" t="s">
        <v>1230</v>
      </c>
      <c r="E67" s="84" t="s">
        <v>1231</v>
      </c>
      <c r="F67" s="84" t="s">
        <v>38</v>
      </c>
      <c r="G67" s="84" t="s">
        <v>391</v>
      </c>
      <c r="H67" s="84" t="s">
        <v>1228</v>
      </c>
      <c r="I67" s="85">
        <v>77121701</v>
      </c>
      <c r="J67" s="85" t="s">
        <v>1278</v>
      </c>
      <c r="K67" s="87">
        <v>42005</v>
      </c>
      <c r="L67" s="91">
        <v>8</v>
      </c>
      <c r="M67" s="85" t="s">
        <v>221</v>
      </c>
      <c r="N67" s="84" t="s">
        <v>850</v>
      </c>
      <c r="O67" s="92">
        <v>18869600</v>
      </c>
      <c r="P67" s="92">
        <v>18869600</v>
      </c>
      <c r="Q67" s="85" t="s">
        <v>32</v>
      </c>
      <c r="R67" s="85" t="s">
        <v>32</v>
      </c>
      <c r="S67" s="85" t="s">
        <v>1520</v>
      </c>
      <c r="T67" s="88">
        <v>2358700</v>
      </c>
      <c r="U67" s="84">
        <v>92062</v>
      </c>
      <c r="V67" s="84"/>
      <c r="W67" s="84"/>
      <c r="X67" s="84"/>
    </row>
    <row r="68" spans="1:24" s="127" customFormat="1" ht="24.95" customHeight="1" x14ac:dyDescent="0.2">
      <c r="A68" s="84">
        <v>64</v>
      </c>
      <c r="B68" s="90" t="s">
        <v>1224</v>
      </c>
      <c r="C68" s="84" t="s">
        <v>1225</v>
      </c>
      <c r="D68" s="84" t="s">
        <v>1230</v>
      </c>
      <c r="E68" s="84" t="s">
        <v>1231</v>
      </c>
      <c r="F68" s="84" t="s">
        <v>38</v>
      </c>
      <c r="G68" s="84" t="s">
        <v>391</v>
      </c>
      <c r="H68" s="84" t="s">
        <v>1228</v>
      </c>
      <c r="I68" s="85">
        <v>77121701</v>
      </c>
      <c r="J68" s="90" t="s">
        <v>1280</v>
      </c>
      <c r="K68" s="87">
        <v>42005</v>
      </c>
      <c r="L68" s="91">
        <v>11</v>
      </c>
      <c r="M68" s="85" t="s">
        <v>221</v>
      </c>
      <c r="N68" s="84" t="s">
        <v>850</v>
      </c>
      <c r="O68" s="92">
        <v>38182100</v>
      </c>
      <c r="P68" s="92">
        <v>38182100</v>
      </c>
      <c r="Q68" s="85" t="s">
        <v>32</v>
      </c>
      <c r="R68" s="85" t="s">
        <v>32</v>
      </c>
      <c r="S68" s="85" t="s">
        <v>1520</v>
      </c>
      <c r="T68" s="88">
        <v>3471100</v>
      </c>
      <c r="U68" s="84">
        <v>92063</v>
      </c>
      <c r="V68" s="89">
        <v>42010</v>
      </c>
      <c r="W68" s="89">
        <v>42024</v>
      </c>
      <c r="X68" s="84" t="s">
        <v>843</v>
      </c>
    </row>
    <row r="69" spans="1:24" s="127" customFormat="1" ht="24.95" customHeight="1" x14ac:dyDescent="0.2">
      <c r="A69" s="84">
        <v>65</v>
      </c>
      <c r="B69" s="90" t="s">
        <v>1224</v>
      </c>
      <c r="C69" s="84" t="s">
        <v>1225</v>
      </c>
      <c r="D69" s="84" t="s">
        <v>1230</v>
      </c>
      <c r="E69" s="84" t="s">
        <v>1231</v>
      </c>
      <c r="F69" s="84" t="s">
        <v>38</v>
      </c>
      <c r="G69" s="84" t="s">
        <v>391</v>
      </c>
      <c r="H69" s="84" t="s">
        <v>1228</v>
      </c>
      <c r="I69" s="85">
        <v>77121701</v>
      </c>
      <c r="J69" s="85" t="s">
        <v>1281</v>
      </c>
      <c r="K69" s="87">
        <v>42005</v>
      </c>
      <c r="L69" s="91">
        <v>10</v>
      </c>
      <c r="M69" s="85" t="s">
        <v>221</v>
      </c>
      <c r="N69" s="84" t="s">
        <v>850</v>
      </c>
      <c r="O69" s="92">
        <v>20188000</v>
      </c>
      <c r="P69" s="92">
        <v>20188000</v>
      </c>
      <c r="Q69" s="85" t="s">
        <v>32</v>
      </c>
      <c r="R69" s="85" t="s">
        <v>32</v>
      </c>
      <c r="S69" s="85" t="s">
        <v>1520</v>
      </c>
      <c r="T69" s="88">
        <v>2018800</v>
      </c>
      <c r="U69" s="84">
        <v>92064</v>
      </c>
      <c r="V69" s="89">
        <v>41996</v>
      </c>
      <c r="W69" s="89">
        <v>42003</v>
      </c>
      <c r="X69" s="84" t="s">
        <v>843</v>
      </c>
    </row>
    <row r="70" spans="1:24" s="127" customFormat="1" ht="24.95" customHeight="1" x14ac:dyDescent="0.2">
      <c r="A70" s="84">
        <v>66</v>
      </c>
      <c r="B70" s="90" t="s">
        <v>1224</v>
      </c>
      <c r="C70" s="84" t="s">
        <v>1225</v>
      </c>
      <c r="D70" s="84" t="s">
        <v>1230</v>
      </c>
      <c r="E70" s="84" t="s">
        <v>1231</v>
      </c>
      <c r="F70" s="84" t="s">
        <v>38</v>
      </c>
      <c r="G70" s="84" t="s">
        <v>391</v>
      </c>
      <c r="H70" s="84" t="s">
        <v>1228</v>
      </c>
      <c r="I70" s="85">
        <v>77121701</v>
      </c>
      <c r="J70" s="85" t="s">
        <v>1282</v>
      </c>
      <c r="K70" s="87">
        <v>42005</v>
      </c>
      <c r="L70" s="91">
        <v>10</v>
      </c>
      <c r="M70" s="85" t="s">
        <v>221</v>
      </c>
      <c r="N70" s="84" t="s">
        <v>850</v>
      </c>
      <c r="O70" s="92">
        <v>12463000</v>
      </c>
      <c r="P70" s="92">
        <v>12463000</v>
      </c>
      <c r="Q70" s="85" t="s">
        <v>32</v>
      </c>
      <c r="R70" s="85" t="s">
        <v>32</v>
      </c>
      <c r="S70" s="85" t="s">
        <v>1520</v>
      </c>
      <c r="T70" s="88">
        <v>1246300</v>
      </c>
      <c r="U70" s="84">
        <v>92065</v>
      </c>
      <c r="V70" s="89">
        <v>41996</v>
      </c>
      <c r="W70" s="89">
        <v>42003</v>
      </c>
      <c r="X70" s="84" t="s">
        <v>843</v>
      </c>
    </row>
    <row r="71" spans="1:24" s="127" customFormat="1" ht="24.95" customHeight="1" x14ac:dyDescent="0.2">
      <c r="A71" s="84">
        <v>67</v>
      </c>
      <c r="B71" s="90" t="s">
        <v>1224</v>
      </c>
      <c r="C71" s="84" t="s">
        <v>1225</v>
      </c>
      <c r="D71" s="84" t="s">
        <v>1230</v>
      </c>
      <c r="E71" s="84" t="s">
        <v>1231</v>
      </c>
      <c r="F71" s="84" t="s">
        <v>38</v>
      </c>
      <c r="G71" s="84" t="s">
        <v>391</v>
      </c>
      <c r="H71" s="84" t="s">
        <v>1228</v>
      </c>
      <c r="I71" s="85">
        <v>77121701</v>
      </c>
      <c r="J71" s="85" t="s">
        <v>1282</v>
      </c>
      <c r="K71" s="87">
        <v>42005</v>
      </c>
      <c r="L71" s="91">
        <v>10</v>
      </c>
      <c r="M71" s="85" t="s">
        <v>221</v>
      </c>
      <c r="N71" s="84" t="s">
        <v>850</v>
      </c>
      <c r="O71" s="92">
        <v>12463000</v>
      </c>
      <c r="P71" s="92">
        <v>12463000</v>
      </c>
      <c r="Q71" s="85" t="s">
        <v>32</v>
      </c>
      <c r="R71" s="85" t="s">
        <v>32</v>
      </c>
      <c r="S71" s="85" t="s">
        <v>1520</v>
      </c>
      <c r="T71" s="88">
        <v>1246300</v>
      </c>
      <c r="U71" s="84">
        <v>92066</v>
      </c>
      <c r="V71" s="89">
        <v>41996</v>
      </c>
      <c r="W71" s="89">
        <v>42003</v>
      </c>
      <c r="X71" s="84" t="s">
        <v>843</v>
      </c>
    </row>
    <row r="72" spans="1:24" s="127" customFormat="1" ht="24.95" customHeight="1" x14ac:dyDescent="0.2">
      <c r="A72" s="84">
        <v>68</v>
      </c>
      <c r="B72" s="90" t="s">
        <v>1224</v>
      </c>
      <c r="C72" s="84" t="s">
        <v>1225</v>
      </c>
      <c r="D72" s="84" t="s">
        <v>1230</v>
      </c>
      <c r="E72" s="84" t="s">
        <v>1231</v>
      </c>
      <c r="F72" s="84" t="s">
        <v>38</v>
      </c>
      <c r="G72" s="84" t="s">
        <v>391</v>
      </c>
      <c r="H72" s="84" t="s">
        <v>1228</v>
      </c>
      <c r="I72" s="85">
        <v>77121701</v>
      </c>
      <c r="J72" s="90" t="s">
        <v>1283</v>
      </c>
      <c r="K72" s="87">
        <v>42005</v>
      </c>
      <c r="L72" s="91">
        <v>11</v>
      </c>
      <c r="M72" s="85" t="s">
        <v>221</v>
      </c>
      <c r="N72" s="84" t="s">
        <v>850</v>
      </c>
      <c r="O72" s="92">
        <v>71379000</v>
      </c>
      <c r="P72" s="92">
        <v>71379000</v>
      </c>
      <c r="Q72" s="85" t="s">
        <v>32</v>
      </c>
      <c r="R72" s="85" t="s">
        <v>32</v>
      </c>
      <c r="S72" s="85" t="s">
        <v>1520</v>
      </c>
      <c r="T72" s="88">
        <v>6489000</v>
      </c>
      <c r="U72" s="84">
        <v>92067</v>
      </c>
      <c r="V72" s="89">
        <v>41996</v>
      </c>
      <c r="W72" s="89">
        <v>42009</v>
      </c>
      <c r="X72" s="84" t="s">
        <v>843</v>
      </c>
    </row>
    <row r="73" spans="1:24" s="127" customFormat="1" ht="24.95" customHeight="1" x14ac:dyDescent="0.2">
      <c r="A73" s="84">
        <v>69</v>
      </c>
      <c r="B73" s="90" t="s">
        <v>1224</v>
      </c>
      <c r="C73" s="84" t="s">
        <v>1225</v>
      </c>
      <c r="D73" s="84" t="s">
        <v>1230</v>
      </c>
      <c r="E73" s="84" t="s">
        <v>1231</v>
      </c>
      <c r="F73" s="84" t="s">
        <v>38</v>
      </c>
      <c r="G73" s="84" t="s">
        <v>391</v>
      </c>
      <c r="H73" s="84" t="s">
        <v>1228</v>
      </c>
      <c r="I73" s="85">
        <v>77121701</v>
      </c>
      <c r="J73" s="85" t="s">
        <v>1284</v>
      </c>
      <c r="K73" s="87">
        <v>42005</v>
      </c>
      <c r="L73" s="91">
        <v>10</v>
      </c>
      <c r="M73" s="85" t="s">
        <v>221</v>
      </c>
      <c r="N73" s="84" t="s">
        <v>850</v>
      </c>
      <c r="O73" s="92">
        <v>21733000</v>
      </c>
      <c r="P73" s="92">
        <v>21733000</v>
      </c>
      <c r="Q73" s="85" t="s">
        <v>32</v>
      </c>
      <c r="R73" s="85" t="s">
        <v>32</v>
      </c>
      <c r="S73" s="85" t="s">
        <v>1520</v>
      </c>
      <c r="T73" s="88">
        <v>2173300</v>
      </c>
      <c r="U73" s="84">
        <v>92068</v>
      </c>
      <c r="V73" s="89">
        <v>41996</v>
      </c>
      <c r="W73" s="89">
        <v>42009</v>
      </c>
      <c r="X73" s="84" t="s">
        <v>843</v>
      </c>
    </row>
    <row r="74" spans="1:24" s="127" customFormat="1" ht="24.95" customHeight="1" x14ac:dyDescent="0.2">
      <c r="A74" s="84">
        <v>70</v>
      </c>
      <c r="B74" s="90" t="s">
        <v>1224</v>
      </c>
      <c r="C74" s="84" t="s">
        <v>1225</v>
      </c>
      <c r="D74" s="84" t="s">
        <v>1230</v>
      </c>
      <c r="E74" s="84" t="s">
        <v>1231</v>
      </c>
      <c r="F74" s="84" t="s">
        <v>38</v>
      </c>
      <c r="G74" s="84" t="s">
        <v>391</v>
      </c>
      <c r="H74" s="84" t="s">
        <v>1228</v>
      </c>
      <c r="I74" s="85">
        <v>77121701</v>
      </c>
      <c r="J74" s="90" t="s">
        <v>1285</v>
      </c>
      <c r="K74" s="87">
        <v>42005</v>
      </c>
      <c r="L74" s="91">
        <v>8</v>
      </c>
      <c r="M74" s="85" t="s">
        <v>221</v>
      </c>
      <c r="N74" s="84" t="s">
        <v>850</v>
      </c>
      <c r="O74" s="92">
        <v>18869600</v>
      </c>
      <c r="P74" s="92">
        <v>18869600</v>
      </c>
      <c r="Q74" s="85" t="s">
        <v>32</v>
      </c>
      <c r="R74" s="85" t="s">
        <v>32</v>
      </c>
      <c r="S74" s="85" t="s">
        <v>1520</v>
      </c>
      <c r="T74" s="88">
        <v>2358700</v>
      </c>
      <c r="U74" s="84">
        <v>92069</v>
      </c>
      <c r="V74" s="84"/>
      <c r="W74" s="84"/>
      <c r="X74" s="84"/>
    </row>
    <row r="75" spans="1:24" s="127" customFormat="1" ht="24.95" customHeight="1" x14ac:dyDescent="0.2">
      <c r="A75" s="84">
        <v>71</v>
      </c>
      <c r="B75" s="90" t="s">
        <v>1224</v>
      </c>
      <c r="C75" s="84" t="s">
        <v>1225</v>
      </c>
      <c r="D75" s="84" t="s">
        <v>1230</v>
      </c>
      <c r="E75" s="84" t="s">
        <v>1231</v>
      </c>
      <c r="F75" s="84" t="s">
        <v>38</v>
      </c>
      <c r="G75" s="84" t="s">
        <v>391</v>
      </c>
      <c r="H75" s="84" t="s">
        <v>1228</v>
      </c>
      <c r="I75" s="85">
        <v>77121701</v>
      </c>
      <c r="J75" s="90" t="s">
        <v>1285</v>
      </c>
      <c r="K75" s="87">
        <v>42005</v>
      </c>
      <c r="L75" s="91">
        <v>10</v>
      </c>
      <c r="M75" s="85" t="s">
        <v>221</v>
      </c>
      <c r="N75" s="84" t="s">
        <v>850</v>
      </c>
      <c r="O75" s="92">
        <v>23587000</v>
      </c>
      <c r="P75" s="92">
        <v>23587000</v>
      </c>
      <c r="Q75" s="85" t="s">
        <v>32</v>
      </c>
      <c r="R75" s="85" t="s">
        <v>32</v>
      </c>
      <c r="S75" s="85" t="s">
        <v>1520</v>
      </c>
      <c r="T75" s="88">
        <v>2358700</v>
      </c>
      <c r="U75" s="84">
        <v>92070</v>
      </c>
      <c r="V75" s="89">
        <v>41996</v>
      </c>
      <c r="W75" s="89">
        <v>42003</v>
      </c>
      <c r="X75" s="84" t="s">
        <v>843</v>
      </c>
    </row>
    <row r="76" spans="1:24" s="127" customFormat="1" ht="24.95" customHeight="1" x14ac:dyDescent="0.2">
      <c r="A76" s="84">
        <v>72</v>
      </c>
      <c r="B76" s="90" t="s">
        <v>1224</v>
      </c>
      <c r="C76" s="84" t="s">
        <v>1225</v>
      </c>
      <c r="D76" s="84" t="s">
        <v>1230</v>
      </c>
      <c r="E76" s="84" t="s">
        <v>1231</v>
      </c>
      <c r="F76" s="84" t="s">
        <v>38</v>
      </c>
      <c r="G76" s="84" t="s">
        <v>391</v>
      </c>
      <c r="H76" s="84" t="s">
        <v>1228</v>
      </c>
      <c r="I76" s="85">
        <v>77121701</v>
      </c>
      <c r="J76" s="90" t="s">
        <v>1286</v>
      </c>
      <c r="K76" s="87">
        <v>42005</v>
      </c>
      <c r="L76" s="91">
        <v>10</v>
      </c>
      <c r="M76" s="85" t="s">
        <v>221</v>
      </c>
      <c r="N76" s="84" t="s">
        <v>850</v>
      </c>
      <c r="O76" s="92">
        <v>25441000</v>
      </c>
      <c r="P76" s="92">
        <v>25441000</v>
      </c>
      <c r="Q76" s="85" t="s">
        <v>32</v>
      </c>
      <c r="R76" s="85" t="s">
        <v>32</v>
      </c>
      <c r="S76" s="85" t="s">
        <v>1520</v>
      </c>
      <c r="T76" s="88">
        <v>2544100</v>
      </c>
      <c r="U76" s="84">
        <v>92071</v>
      </c>
      <c r="V76" s="89">
        <v>41991</v>
      </c>
      <c r="W76" s="89">
        <v>42009</v>
      </c>
      <c r="X76" s="84" t="s">
        <v>1528</v>
      </c>
    </row>
    <row r="77" spans="1:24" s="127" customFormat="1" ht="24.95" customHeight="1" x14ac:dyDescent="0.2">
      <c r="A77" s="84">
        <v>73</v>
      </c>
      <c r="B77" s="90" t="s">
        <v>1224</v>
      </c>
      <c r="C77" s="84" t="s">
        <v>1225</v>
      </c>
      <c r="D77" s="84" t="s">
        <v>1230</v>
      </c>
      <c r="E77" s="84" t="s">
        <v>1231</v>
      </c>
      <c r="F77" s="84" t="s">
        <v>38</v>
      </c>
      <c r="G77" s="84" t="s">
        <v>391</v>
      </c>
      <c r="H77" s="84" t="s">
        <v>1228</v>
      </c>
      <c r="I77" s="85">
        <v>77121701</v>
      </c>
      <c r="J77" s="90" t="s">
        <v>1285</v>
      </c>
      <c r="K77" s="87">
        <v>42005</v>
      </c>
      <c r="L77" s="91">
        <v>8</v>
      </c>
      <c r="M77" s="85" t="s">
        <v>221</v>
      </c>
      <c r="N77" s="84" t="s">
        <v>1254</v>
      </c>
      <c r="O77" s="92">
        <v>18869600</v>
      </c>
      <c r="P77" s="92">
        <v>18869600</v>
      </c>
      <c r="Q77" s="85" t="s">
        <v>32</v>
      </c>
      <c r="R77" s="85" t="s">
        <v>32</v>
      </c>
      <c r="S77" s="85" t="s">
        <v>1520</v>
      </c>
      <c r="T77" s="88">
        <v>2358700</v>
      </c>
      <c r="U77" s="84">
        <v>92072</v>
      </c>
      <c r="V77" s="84"/>
      <c r="W77" s="84"/>
      <c r="X77" s="84"/>
    </row>
    <row r="78" spans="1:24" s="127" customFormat="1" ht="24.95" customHeight="1" x14ac:dyDescent="0.2">
      <c r="A78" s="84">
        <v>74</v>
      </c>
      <c r="B78" s="90" t="s">
        <v>1224</v>
      </c>
      <c r="C78" s="84" t="s">
        <v>1225</v>
      </c>
      <c r="D78" s="84" t="s">
        <v>1255</v>
      </c>
      <c r="E78" s="84" t="s">
        <v>1256</v>
      </c>
      <c r="F78" s="84" t="s">
        <v>38</v>
      </c>
      <c r="G78" s="84" t="s">
        <v>391</v>
      </c>
      <c r="H78" s="84" t="s">
        <v>1228</v>
      </c>
      <c r="I78" s="85">
        <v>77121701</v>
      </c>
      <c r="J78" s="90" t="s">
        <v>1287</v>
      </c>
      <c r="K78" s="87">
        <v>42005</v>
      </c>
      <c r="L78" s="91">
        <v>8</v>
      </c>
      <c r="M78" s="85" t="s">
        <v>221</v>
      </c>
      <c r="N78" s="84" t="s">
        <v>850</v>
      </c>
      <c r="O78" s="92">
        <v>22083200</v>
      </c>
      <c r="P78" s="92">
        <v>22083200</v>
      </c>
      <c r="Q78" s="85" t="s">
        <v>32</v>
      </c>
      <c r="R78" s="85" t="s">
        <v>32</v>
      </c>
      <c r="S78" s="85" t="s">
        <v>1520</v>
      </c>
      <c r="T78" s="88">
        <v>2760400</v>
      </c>
      <c r="U78" s="84">
        <v>92073</v>
      </c>
      <c r="V78" s="84"/>
      <c r="W78" s="84"/>
      <c r="X78" s="84"/>
    </row>
    <row r="79" spans="1:24" s="127" customFormat="1" ht="24.95" customHeight="1" x14ac:dyDescent="0.2">
      <c r="A79" s="84">
        <v>75</v>
      </c>
      <c r="B79" s="90" t="s">
        <v>1224</v>
      </c>
      <c r="C79" s="84" t="s">
        <v>1225</v>
      </c>
      <c r="D79" s="84" t="s">
        <v>1230</v>
      </c>
      <c r="E79" s="84" t="s">
        <v>1231</v>
      </c>
      <c r="F79" s="84" t="s">
        <v>38</v>
      </c>
      <c r="G79" s="84" t="s">
        <v>391</v>
      </c>
      <c r="H79" s="84" t="s">
        <v>1228</v>
      </c>
      <c r="I79" s="85">
        <v>77121701</v>
      </c>
      <c r="J79" s="90" t="s">
        <v>1288</v>
      </c>
      <c r="K79" s="87">
        <v>42005</v>
      </c>
      <c r="L79" s="91">
        <v>10</v>
      </c>
      <c r="M79" s="85" t="s">
        <v>221</v>
      </c>
      <c r="N79" s="84" t="s">
        <v>850</v>
      </c>
      <c r="O79" s="92">
        <v>34711000</v>
      </c>
      <c r="P79" s="92">
        <v>34711000</v>
      </c>
      <c r="Q79" s="85" t="s">
        <v>32</v>
      </c>
      <c r="R79" s="85" t="s">
        <v>32</v>
      </c>
      <c r="S79" s="85" t="s">
        <v>1520</v>
      </c>
      <c r="T79" s="88">
        <v>3471100</v>
      </c>
      <c r="U79" s="84">
        <v>92074</v>
      </c>
      <c r="V79" s="89">
        <v>41991</v>
      </c>
      <c r="W79" s="89">
        <v>42009</v>
      </c>
      <c r="X79" s="84" t="s">
        <v>843</v>
      </c>
    </row>
    <row r="80" spans="1:24" s="127" customFormat="1" ht="24.95" customHeight="1" x14ac:dyDescent="0.2">
      <c r="A80" s="84">
        <v>76</v>
      </c>
      <c r="B80" s="90" t="s">
        <v>1224</v>
      </c>
      <c r="C80" s="84" t="s">
        <v>1225</v>
      </c>
      <c r="D80" s="84" t="s">
        <v>1230</v>
      </c>
      <c r="E80" s="84" t="s">
        <v>1231</v>
      </c>
      <c r="F80" s="84" t="s">
        <v>38</v>
      </c>
      <c r="G80" s="84" t="s">
        <v>391</v>
      </c>
      <c r="H80" s="84" t="s">
        <v>1228</v>
      </c>
      <c r="I80" s="85">
        <v>77121701</v>
      </c>
      <c r="J80" s="90" t="s">
        <v>1285</v>
      </c>
      <c r="K80" s="87">
        <v>42005</v>
      </c>
      <c r="L80" s="91">
        <v>8</v>
      </c>
      <c r="M80" s="85" t="s">
        <v>221</v>
      </c>
      <c r="N80" s="84" t="s">
        <v>850</v>
      </c>
      <c r="O80" s="92">
        <v>18869600</v>
      </c>
      <c r="P80" s="92">
        <v>18869600</v>
      </c>
      <c r="Q80" s="85" t="s">
        <v>32</v>
      </c>
      <c r="R80" s="85" t="s">
        <v>32</v>
      </c>
      <c r="S80" s="85" t="s">
        <v>1520</v>
      </c>
      <c r="T80" s="88">
        <v>2358700</v>
      </c>
      <c r="U80" s="84">
        <v>92075</v>
      </c>
      <c r="V80" s="84"/>
      <c r="W80" s="84"/>
      <c r="X80" s="84"/>
    </row>
    <row r="81" spans="1:24" s="127" customFormat="1" ht="24.95" customHeight="1" x14ac:dyDescent="0.2">
      <c r="A81" s="84">
        <v>77</v>
      </c>
      <c r="B81" s="90" t="s">
        <v>1224</v>
      </c>
      <c r="C81" s="84" t="s">
        <v>1225</v>
      </c>
      <c r="D81" s="84" t="s">
        <v>1255</v>
      </c>
      <c r="E81" s="84" t="s">
        <v>1256</v>
      </c>
      <c r="F81" s="84" t="s">
        <v>38</v>
      </c>
      <c r="G81" s="84" t="s">
        <v>391</v>
      </c>
      <c r="H81" s="84" t="s">
        <v>1228</v>
      </c>
      <c r="I81" s="85">
        <v>77121701</v>
      </c>
      <c r="J81" s="90" t="s">
        <v>1287</v>
      </c>
      <c r="K81" s="87">
        <v>42005</v>
      </c>
      <c r="L81" s="91">
        <v>8</v>
      </c>
      <c r="M81" s="85" t="s">
        <v>221</v>
      </c>
      <c r="N81" s="84" t="s">
        <v>850</v>
      </c>
      <c r="O81" s="92">
        <v>22083200</v>
      </c>
      <c r="P81" s="92">
        <v>22083200</v>
      </c>
      <c r="Q81" s="85" t="s">
        <v>32</v>
      </c>
      <c r="R81" s="85" t="s">
        <v>32</v>
      </c>
      <c r="S81" s="85" t="s">
        <v>1520</v>
      </c>
      <c r="T81" s="88">
        <v>2760400</v>
      </c>
      <c r="U81" s="84">
        <v>92076</v>
      </c>
      <c r="V81" s="84"/>
      <c r="W81" s="84"/>
      <c r="X81" s="84"/>
    </row>
    <row r="82" spans="1:24" s="127" customFormat="1" ht="24.95" customHeight="1" x14ac:dyDescent="0.2">
      <c r="A82" s="84">
        <v>78</v>
      </c>
      <c r="B82" s="90" t="s">
        <v>1224</v>
      </c>
      <c r="C82" s="84" t="s">
        <v>1225</v>
      </c>
      <c r="D82" s="84" t="s">
        <v>1230</v>
      </c>
      <c r="E82" s="84" t="s">
        <v>1231</v>
      </c>
      <c r="F82" s="84" t="s">
        <v>38</v>
      </c>
      <c r="G82" s="84" t="s">
        <v>391</v>
      </c>
      <c r="H82" s="84" t="s">
        <v>1228</v>
      </c>
      <c r="I82" s="85">
        <v>77121701</v>
      </c>
      <c r="J82" s="90" t="s">
        <v>1289</v>
      </c>
      <c r="K82" s="87">
        <v>42005</v>
      </c>
      <c r="L82" s="91">
        <v>10</v>
      </c>
      <c r="M82" s="85" t="s">
        <v>221</v>
      </c>
      <c r="N82" s="84" t="s">
        <v>850</v>
      </c>
      <c r="O82" s="92">
        <v>39964000</v>
      </c>
      <c r="P82" s="92">
        <v>39964000</v>
      </c>
      <c r="Q82" s="85" t="s">
        <v>32</v>
      </c>
      <c r="R82" s="85" t="s">
        <v>32</v>
      </c>
      <c r="S82" s="85" t="s">
        <v>1520</v>
      </c>
      <c r="T82" s="88">
        <v>3996400</v>
      </c>
      <c r="U82" s="84">
        <v>92077</v>
      </c>
      <c r="V82" s="89">
        <v>41991</v>
      </c>
      <c r="W82" s="89">
        <v>42009</v>
      </c>
      <c r="X82" s="84" t="s">
        <v>843</v>
      </c>
    </row>
    <row r="83" spans="1:24" s="127" customFormat="1" ht="24.95" customHeight="1" x14ac:dyDescent="0.2">
      <c r="A83" s="84">
        <v>79</v>
      </c>
      <c r="B83" s="90" t="s">
        <v>1224</v>
      </c>
      <c r="C83" s="84" t="s">
        <v>1225</v>
      </c>
      <c r="D83" s="84" t="s">
        <v>1230</v>
      </c>
      <c r="E83" s="84" t="s">
        <v>1231</v>
      </c>
      <c r="F83" s="84" t="s">
        <v>38</v>
      </c>
      <c r="G83" s="84" t="s">
        <v>391</v>
      </c>
      <c r="H83" s="84" t="s">
        <v>1228</v>
      </c>
      <c r="I83" s="85">
        <v>77121701</v>
      </c>
      <c r="J83" s="90" t="s">
        <v>1289</v>
      </c>
      <c r="K83" s="87">
        <v>42005</v>
      </c>
      <c r="L83" s="91">
        <v>10</v>
      </c>
      <c r="M83" s="85" t="s">
        <v>221</v>
      </c>
      <c r="N83" s="84" t="s">
        <v>850</v>
      </c>
      <c r="O83" s="92">
        <v>39964000</v>
      </c>
      <c r="P83" s="92">
        <v>39964000</v>
      </c>
      <c r="Q83" s="85" t="s">
        <v>32</v>
      </c>
      <c r="R83" s="85" t="s">
        <v>32</v>
      </c>
      <c r="S83" s="85" t="s">
        <v>1520</v>
      </c>
      <c r="T83" s="88">
        <v>3996400</v>
      </c>
      <c r="U83" s="84">
        <v>92078</v>
      </c>
      <c r="V83" s="89">
        <v>41991</v>
      </c>
      <c r="W83" s="89">
        <v>42009</v>
      </c>
      <c r="X83" s="84" t="s">
        <v>843</v>
      </c>
    </row>
    <row r="84" spans="1:24" s="127" customFormat="1" ht="24.95" customHeight="1" x14ac:dyDescent="0.2">
      <c r="A84" s="84">
        <v>80</v>
      </c>
      <c r="B84" s="90" t="s">
        <v>1224</v>
      </c>
      <c r="C84" s="84" t="s">
        <v>1225</v>
      </c>
      <c r="D84" s="84" t="s">
        <v>1230</v>
      </c>
      <c r="E84" s="84" t="s">
        <v>1231</v>
      </c>
      <c r="F84" s="84" t="s">
        <v>38</v>
      </c>
      <c r="G84" s="84" t="s">
        <v>391</v>
      </c>
      <c r="H84" s="84" t="s">
        <v>1228</v>
      </c>
      <c r="I84" s="85">
        <v>77121701</v>
      </c>
      <c r="J84" s="90" t="s">
        <v>1290</v>
      </c>
      <c r="K84" s="87">
        <v>42005</v>
      </c>
      <c r="L84" s="91">
        <v>11</v>
      </c>
      <c r="M84" s="85" t="s">
        <v>221</v>
      </c>
      <c r="N84" s="84" t="s">
        <v>850</v>
      </c>
      <c r="O84" s="92">
        <v>49738700</v>
      </c>
      <c r="P84" s="92">
        <v>49738700</v>
      </c>
      <c r="Q84" s="85" t="s">
        <v>32</v>
      </c>
      <c r="R84" s="85" t="s">
        <v>32</v>
      </c>
      <c r="S84" s="85" t="s">
        <v>1520</v>
      </c>
      <c r="T84" s="88">
        <v>4521700</v>
      </c>
      <c r="U84" s="84">
        <v>92079</v>
      </c>
      <c r="V84" s="89">
        <v>42010</v>
      </c>
      <c r="W84" s="89">
        <v>42019</v>
      </c>
      <c r="X84" s="84" t="s">
        <v>843</v>
      </c>
    </row>
    <row r="85" spans="1:24" s="127" customFormat="1" ht="24.95" customHeight="1" x14ac:dyDescent="0.2">
      <c r="A85" s="84">
        <v>81</v>
      </c>
      <c r="B85" s="90" t="s">
        <v>1224</v>
      </c>
      <c r="C85" s="84" t="s">
        <v>1225</v>
      </c>
      <c r="D85" s="84" t="s">
        <v>1230</v>
      </c>
      <c r="E85" s="84" t="s">
        <v>1231</v>
      </c>
      <c r="F85" s="84" t="s">
        <v>38</v>
      </c>
      <c r="G85" s="84" t="s">
        <v>391</v>
      </c>
      <c r="H85" s="84" t="s">
        <v>1228</v>
      </c>
      <c r="I85" s="85">
        <v>77121701</v>
      </c>
      <c r="J85" s="90" t="s">
        <v>1291</v>
      </c>
      <c r="K85" s="87">
        <v>42005</v>
      </c>
      <c r="L85" s="91">
        <v>8</v>
      </c>
      <c r="M85" s="85" t="s">
        <v>221</v>
      </c>
      <c r="N85" s="84" t="s">
        <v>850</v>
      </c>
      <c r="O85" s="92">
        <v>22083200</v>
      </c>
      <c r="P85" s="92">
        <v>22083200</v>
      </c>
      <c r="Q85" s="85" t="s">
        <v>32</v>
      </c>
      <c r="R85" s="85" t="s">
        <v>32</v>
      </c>
      <c r="S85" s="85" t="s">
        <v>1520</v>
      </c>
      <c r="T85" s="88">
        <v>2760400</v>
      </c>
      <c r="U85" s="84">
        <v>92080</v>
      </c>
      <c r="V85" s="84"/>
      <c r="W85" s="84"/>
      <c r="X85" s="84"/>
    </row>
    <row r="86" spans="1:24" s="127" customFormat="1" ht="24.95" customHeight="1" x14ac:dyDescent="0.2">
      <c r="A86" s="84">
        <v>82</v>
      </c>
      <c r="B86" s="90" t="s">
        <v>1224</v>
      </c>
      <c r="C86" s="84" t="s">
        <v>1225</v>
      </c>
      <c r="D86" s="84" t="s">
        <v>1230</v>
      </c>
      <c r="E86" s="84" t="s">
        <v>1231</v>
      </c>
      <c r="F86" s="84" t="s">
        <v>38</v>
      </c>
      <c r="G86" s="84" t="s">
        <v>391</v>
      </c>
      <c r="H86" s="84" t="s">
        <v>1228</v>
      </c>
      <c r="I86" s="85">
        <v>77121701</v>
      </c>
      <c r="J86" s="90" t="s">
        <v>1291</v>
      </c>
      <c r="K86" s="87">
        <v>42005</v>
      </c>
      <c r="L86" s="91">
        <v>10</v>
      </c>
      <c r="M86" s="85" t="s">
        <v>221</v>
      </c>
      <c r="N86" s="84" t="s">
        <v>850</v>
      </c>
      <c r="O86" s="92">
        <v>27604000</v>
      </c>
      <c r="P86" s="92">
        <v>27604000</v>
      </c>
      <c r="Q86" s="85" t="s">
        <v>32</v>
      </c>
      <c r="R86" s="85" t="s">
        <v>32</v>
      </c>
      <c r="S86" s="85" t="s">
        <v>1520</v>
      </c>
      <c r="T86" s="88">
        <v>2760400</v>
      </c>
      <c r="U86" s="84">
        <v>92081</v>
      </c>
      <c r="V86" s="89">
        <v>42031</v>
      </c>
      <c r="W86" s="84"/>
      <c r="X86" s="84"/>
    </row>
    <row r="87" spans="1:24" s="127" customFormat="1" ht="24.95" customHeight="1" x14ac:dyDescent="0.2">
      <c r="A87" s="84">
        <v>83</v>
      </c>
      <c r="B87" s="90" t="s">
        <v>1224</v>
      </c>
      <c r="C87" s="84" t="s">
        <v>1225</v>
      </c>
      <c r="D87" s="84" t="s">
        <v>1230</v>
      </c>
      <c r="E87" s="84" t="s">
        <v>1231</v>
      </c>
      <c r="F87" s="84" t="s">
        <v>38</v>
      </c>
      <c r="G87" s="84" t="s">
        <v>391</v>
      </c>
      <c r="H87" s="84" t="s">
        <v>1228</v>
      </c>
      <c r="I87" s="85">
        <v>77121701</v>
      </c>
      <c r="J87" s="90" t="s">
        <v>1557</v>
      </c>
      <c r="K87" s="87">
        <v>42005</v>
      </c>
      <c r="L87" s="91">
        <v>8</v>
      </c>
      <c r="M87" s="85" t="s">
        <v>221</v>
      </c>
      <c r="N87" s="84" t="s">
        <v>850</v>
      </c>
      <c r="O87" s="92">
        <v>22083200</v>
      </c>
      <c r="P87" s="92">
        <v>22083200</v>
      </c>
      <c r="Q87" s="85" t="s">
        <v>32</v>
      </c>
      <c r="R87" s="85" t="s">
        <v>32</v>
      </c>
      <c r="S87" s="85" t="s">
        <v>1520</v>
      </c>
      <c r="T87" s="88">
        <v>2760400</v>
      </c>
      <c r="U87" s="84">
        <v>92082</v>
      </c>
      <c r="V87" s="89">
        <v>42013</v>
      </c>
      <c r="W87" s="89">
        <v>42026</v>
      </c>
      <c r="X87" s="84" t="s">
        <v>843</v>
      </c>
    </row>
    <row r="88" spans="1:24" s="127" customFormat="1" ht="24.95" customHeight="1" x14ac:dyDescent="0.2">
      <c r="A88" s="84">
        <v>84</v>
      </c>
      <c r="B88" s="85" t="s">
        <v>1224</v>
      </c>
      <c r="C88" s="84" t="s">
        <v>1225</v>
      </c>
      <c r="D88" s="84" t="s">
        <v>1230</v>
      </c>
      <c r="E88" s="84" t="s">
        <v>1231</v>
      </c>
      <c r="F88" s="84" t="s">
        <v>38</v>
      </c>
      <c r="G88" s="84" t="s">
        <v>391</v>
      </c>
      <c r="H88" s="84" t="s">
        <v>1228</v>
      </c>
      <c r="I88" s="93">
        <v>80161500</v>
      </c>
      <c r="J88" s="85" t="s">
        <v>1292</v>
      </c>
      <c r="K88" s="87">
        <v>42005</v>
      </c>
      <c r="L88" s="85">
        <v>10</v>
      </c>
      <c r="M88" s="85" t="s">
        <v>221</v>
      </c>
      <c r="N88" s="84" t="s">
        <v>850</v>
      </c>
      <c r="O88" s="92">
        <v>20188000</v>
      </c>
      <c r="P88" s="92">
        <v>20188000</v>
      </c>
      <c r="Q88" s="85" t="s">
        <v>32</v>
      </c>
      <c r="R88" s="85" t="s">
        <v>32</v>
      </c>
      <c r="S88" s="85" t="s">
        <v>1520</v>
      </c>
      <c r="T88" s="88">
        <v>2018800</v>
      </c>
      <c r="U88" s="84">
        <v>92083</v>
      </c>
      <c r="V88" s="84"/>
      <c r="W88" s="84"/>
      <c r="X88" s="84"/>
    </row>
    <row r="89" spans="1:24" s="127" customFormat="1" ht="24.95" customHeight="1" x14ac:dyDescent="0.2">
      <c r="A89" s="84">
        <v>85</v>
      </c>
      <c r="B89" s="90" t="s">
        <v>1224</v>
      </c>
      <c r="C89" s="84" t="s">
        <v>1225</v>
      </c>
      <c r="D89" s="84" t="s">
        <v>1230</v>
      </c>
      <c r="E89" s="84" t="s">
        <v>1231</v>
      </c>
      <c r="F89" s="84" t="s">
        <v>38</v>
      </c>
      <c r="G89" s="84" t="s">
        <v>391</v>
      </c>
      <c r="H89" s="84" t="s">
        <v>1228</v>
      </c>
      <c r="I89" s="85">
        <v>77121701</v>
      </c>
      <c r="J89" s="85" t="s">
        <v>1293</v>
      </c>
      <c r="K89" s="87">
        <v>42005</v>
      </c>
      <c r="L89" s="91">
        <v>10</v>
      </c>
      <c r="M89" s="85" t="s">
        <v>221</v>
      </c>
      <c r="N89" s="84" t="s">
        <v>850</v>
      </c>
      <c r="O89" s="92">
        <v>15862000</v>
      </c>
      <c r="P89" s="92">
        <v>15862000</v>
      </c>
      <c r="Q89" s="85" t="s">
        <v>32</v>
      </c>
      <c r="R89" s="85" t="s">
        <v>32</v>
      </c>
      <c r="S89" s="85" t="s">
        <v>1520</v>
      </c>
      <c r="T89" s="88">
        <v>1586200</v>
      </c>
      <c r="U89" s="84">
        <v>92084</v>
      </c>
      <c r="V89" s="89">
        <v>41999</v>
      </c>
      <c r="W89" s="89">
        <v>42012</v>
      </c>
      <c r="X89" s="84" t="s">
        <v>844</v>
      </c>
    </row>
    <row r="90" spans="1:24" s="127" customFormat="1" ht="24.95" customHeight="1" x14ac:dyDescent="0.2">
      <c r="A90" s="84">
        <v>86</v>
      </c>
      <c r="B90" s="90" t="s">
        <v>1224</v>
      </c>
      <c r="C90" s="84" t="s">
        <v>1225</v>
      </c>
      <c r="D90" s="84" t="s">
        <v>1230</v>
      </c>
      <c r="E90" s="84" t="s">
        <v>1231</v>
      </c>
      <c r="F90" s="84" t="s">
        <v>38</v>
      </c>
      <c r="G90" s="84" t="s">
        <v>391</v>
      </c>
      <c r="H90" s="84" t="s">
        <v>1228</v>
      </c>
      <c r="I90" s="85">
        <v>77121701</v>
      </c>
      <c r="J90" s="85" t="s">
        <v>1294</v>
      </c>
      <c r="K90" s="87">
        <v>42005</v>
      </c>
      <c r="L90" s="91">
        <v>8</v>
      </c>
      <c r="M90" s="85" t="s">
        <v>221</v>
      </c>
      <c r="N90" s="84" t="s">
        <v>850</v>
      </c>
      <c r="O90" s="92">
        <v>18869600</v>
      </c>
      <c r="P90" s="92">
        <v>18869600</v>
      </c>
      <c r="Q90" s="85" t="s">
        <v>32</v>
      </c>
      <c r="R90" s="85" t="s">
        <v>32</v>
      </c>
      <c r="S90" s="85" t="s">
        <v>1520</v>
      </c>
      <c r="T90" s="88">
        <v>2358700</v>
      </c>
      <c r="U90" s="84">
        <v>92085</v>
      </c>
      <c r="V90" s="84"/>
      <c r="W90" s="84"/>
      <c r="X90" s="84"/>
    </row>
    <row r="91" spans="1:24" s="127" customFormat="1" ht="24.95" customHeight="1" x14ac:dyDescent="0.2">
      <c r="A91" s="84">
        <v>87</v>
      </c>
      <c r="B91" s="90" t="s">
        <v>1224</v>
      </c>
      <c r="C91" s="84" t="s">
        <v>1225</v>
      </c>
      <c r="D91" s="84" t="s">
        <v>1230</v>
      </c>
      <c r="E91" s="84" t="s">
        <v>1231</v>
      </c>
      <c r="F91" s="84" t="s">
        <v>38</v>
      </c>
      <c r="G91" s="84" t="s">
        <v>391</v>
      </c>
      <c r="H91" s="84" t="s">
        <v>1228</v>
      </c>
      <c r="I91" s="85">
        <v>77121701</v>
      </c>
      <c r="J91" s="85" t="s">
        <v>1478</v>
      </c>
      <c r="K91" s="87">
        <v>42005</v>
      </c>
      <c r="L91" s="91">
        <v>10.5</v>
      </c>
      <c r="M91" s="85" t="s">
        <v>221</v>
      </c>
      <c r="N91" s="84" t="s">
        <v>850</v>
      </c>
      <c r="O91" s="92">
        <v>68134500</v>
      </c>
      <c r="P91" s="92">
        <v>68134500</v>
      </c>
      <c r="Q91" s="85" t="s">
        <v>32</v>
      </c>
      <c r="R91" s="85" t="s">
        <v>32</v>
      </c>
      <c r="S91" s="85" t="s">
        <v>1520</v>
      </c>
      <c r="T91" s="88">
        <v>6489000</v>
      </c>
      <c r="U91" s="84">
        <v>92086</v>
      </c>
      <c r="V91" s="89">
        <v>41999</v>
      </c>
      <c r="W91" s="89">
        <v>42012</v>
      </c>
      <c r="X91" s="84" t="s">
        <v>844</v>
      </c>
    </row>
    <row r="92" spans="1:24" s="127" customFormat="1" ht="24.95" customHeight="1" x14ac:dyDescent="0.2">
      <c r="A92" s="84">
        <v>88</v>
      </c>
      <c r="B92" s="85" t="s">
        <v>1224</v>
      </c>
      <c r="C92" s="85" t="s">
        <v>1225</v>
      </c>
      <c r="D92" s="85" t="s">
        <v>1230</v>
      </c>
      <c r="E92" s="85" t="s">
        <v>1231</v>
      </c>
      <c r="F92" s="85" t="s">
        <v>38</v>
      </c>
      <c r="G92" s="85" t="s">
        <v>391</v>
      </c>
      <c r="H92" s="85" t="s">
        <v>1228</v>
      </c>
      <c r="I92" s="85">
        <v>77121701</v>
      </c>
      <c r="J92" s="85" t="s">
        <v>1295</v>
      </c>
      <c r="K92" s="248">
        <v>42005</v>
      </c>
      <c r="L92" s="85">
        <v>10</v>
      </c>
      <c r="M92" s="85" t="s">
        <v>221</v>
      </c>
      <c r="N92" s="85" t="s">
        <v>850</v>
      </c>
      <c r="O92" s="88">
        <v>39964000</v>
      </c>
      <c r="P92" s="88">
        <v>39964000</v>
      </c>
      <c r="Q92" s="85" t="s">
        <v>32</v>
      </c>
      <c r="R92" s="85" t="s">
        <v>32</v>
      </c>
      <c r="S92" s="85" t="s">
        <v>1576</v>
      </c>
      <c r="T92" s="88">
        <v>3996400</v>
      </c>
      <c r="U92" s="84">
        <v>92087</v>
      </c>
      <c r="V92" s="84"/>
      <c r="W92" s="84"/>
      <c r="X92" s="84"/>
    </row>
    <row r="93" spans="1:24" s="127" customFormat="1" ht="24.95" customHeight="1" x14ac:dyDescent="0.2">
      <c r="A93" s="84">
        <v>89</v>
      </c>
      <c r="B93" s="90" t="s">
        <v>1224</v>
      </c>
      <c r="C93" s="84" t="s">
        <v>1225</v>
      </c>
      <c r="D93" s="84" t="s">
        <v>1230</v>
      </c>
      <c r="E93" s="84" t="s">
        <v>1231</v>
      </c>
      <c r="F93" s="84" t="s">
        <v>38</v>
      </c>
      <c r="G93" s="84" t="s">
        <v>391</v>
      </c>
      <c r="H93" s="84" t="s">
        <v>1228</v>
      </c>
      <c r="I93" s="85">
        <v>77121701</v>
      </c>
      <c r="J93" s="85" t="s">
        <v>1296</v>
      </c>
      <c r="K93" s="87">
        <v>42005</v>
      </c>
      <c r="L93" s="91">
        <v>9</v>
      </c>
      <c r="M93" s="85" t="s">
        <v>221</v>
      </c>
      <c r="N93" s="84" t="s">
        <v>850</v>
      </c>
      <c r="O93" s="92">
        <v>31239900</v>
      </c>
      <c r="P93" s="92">
        <v>31239900</v>
      </c>
      <c r="Q93" s="85" t="s">
        <v>32</v>
      </c>
      <c r="R93" s="85" t="s">
        <v>32</v>
      </c>
      <c r="S93" s="85" t="s">
        <v>1520</v>
      </c>
      <c r="T93" s="88">
        <v>3471100</v>
      </c>
      <c r="U93" s="84">
        <v>92088</v>
      </c>
      <c r="V93" s="84"/>
      <c r="W93" s="84"/>
      <c r="X93" s="84"/>
    </row>
    <row r="94" spans="1:24" s="127" customFormat="1" ht="24.95" customHeight="1" x14ac:dyDescent="0.2">
      <c r="A94" s="84">
        <v>90</v>
      </c>
      <c r="B94" s="90" t="s">
        <v>1224</v>
      </c>
      <c r="C94" s="84" t="s">
        <v>1225</v>
      </c>
      <c r="D94" s="84" t="s">
        <v>1230</v>
      </c>
      <c r="E94" s="84" t="s">
        <v>1231</v>
      </c>
      <c r="F94" s="84" t="s">
        <v>38</v>
      </c>
      <c r="G94" s="84" t="s">
        <v>391</v>
      </c>
      <c r="H94" s="84" t="s">
        <v>1228</v>
      </c>
      <c r="I94" s="85">
        <v>77121701</v>
      </c>
      <c r="J94" s="85" t="s">
        <v>1297</v>
      </c>
      <c r="K94" s="87">
        <v>42005</v>
      </c>
      <c r="L94" s="90">
        <v>9</v>
      </c>
      <c r="M94" s="85" t="s">
        <v>221</v>
      </c>
      <c r="N94" s="84" t="s">
        <v>850</v>
      </c>
      <c r="O94" s="92">
        <v>22896900</v>
      </c>
      <c r="P94" s="92">
        <v>22896900</v>
      </c>
      <c r="Q94" s="85" t="s">
        <v>32</v>
      </c>
      <c r="R94" s="85" t="s">
        <v>32</v>
      </c>
      <c r="S94" s="85" t="s">
        <v>1520</v>
      </c>
      <c r="T94" s="88">
        <v>2544100</v>
      </c>
      <c r="U94" s="84">
        <v>92089</v>
      </c>
      <c r="V94" s="84"/>
      <c r="W94" s="84"/>
      <c r="X94" s="84"/>
    </row>
    <row r="95" spans="1:24" s="127" customFormat="1" ht="24.95" customHeight="1" x14ac:dyDescent="0.2">
      <c r="A95" s="84">
        <v>91</v>
      </c>
      <c r="B95" s="90" t="s">
        <v>1224</v>
      </c>
      <c r="C95" s="84" t="s">
        <v>1225</v>
      </c>
      <c r="D95" s="84" t="s">
        <v>1230</v>
      </c>
      <c r="E95" s="84" t="s">
        <v>1231</v>
      </c>
      <c r="F95" s="84" t="s">
        <v>38</v>
      </c>
      <c r="G95" s="84" t="s">
        <v>391</v>
      </c>
      <c r="H95" s="84" t="s">
        <v>1228</v>
      </c>
      <c r="I95" s="85">
        <v>77121701</v>
      </c>
      <c r="J95" s="85" t="s">
        <v>1296</v>
      </c>
      <c r="K95" s="87">
        <v>42005</v>
      </c>
      <c r="L95" s="91">
        <v>9</v>
      </c>
      <c r="M95" s="85" t="s">
        <v>221</v>
      </c>
      <c r="N95" s="84" t="s">
        <v>850</v>
      </c>
      <c r="O95" s="92">
        <v>31239900</v>
      </c>
      <c r="P95" s="92">
        <v>31239900</v>
      </c>
      <c r="Q95" s="85" t="s">
        <v>32</v>
      </c>
      <c r="R95" s="85" t="s">
        <v>32</v>
      </c>
      <c r="S95" s="85" t="s">
        <v>1520</v>
      </c>
      <c r="T95" s="88">
        <v>3471100</v>
      </c>
      <c r="U95" s="84">
        <v>92090</v>
      </c>
      <c r="V95" s="84"/>
      <c r="W95" s="84"/>
      <c r="X95" s="84"/>
    </row>
    <row r="96" spans="1:24" s="127" customFormat="1" ht="24.95" customHeight="1" x14ac:dyDescent="0.2">
      <c r="A96" s="84">
        <v>92</v>
      </c>
      <c r="B96" s="90" t="s">
        <v>1224</v>
      </c>
      <c r="C96" s="84" t="s">
        <v>1225</v>
      </c>
      <c r="D96" s="84" t="s">
        <v>1230</v>
      </c>
      <c r="E96" s="84" t="s">
        <v>1231</v>
      </c>
      <c r="F96" s="84" t="s">
        <v>38</v>
      </c>
      <c r="G96" s="84" t="s">
        <v>391</v>
      </c>
      <c r="H96" s="84" t="s">
        <v>1228</v>
      </c>
      <c r="I96" s="85">
        <v>77121701</v>
      </c>
      <c r="J96" s="85" t="s">
        <v>1297</v>
      </c>
      <c r="K96" s="87">
        <v>42005</v>
      </c>
      <c r="L96" s="85">
        <v>9</v>
      </c>
      <c r="M96" s="85" t="s">
        <v>221</v>
      </c>
      <c r="N96" s="84" t="s">
        <v>850</v>
      </c>
      <c r="O96" s="92">
        <v>22896900</v>
      </c>
      <c r="P96" s="92">
        <v>22896900</v>
      </c>
      <c r="Q96" s="85" t="s">
        <v>32</v>
      </c>
      <c r="R96" s="85" t="s">
        <v>32</v>
      </c>
      <c r="S96" s="85" t="s">
        <v>1520</v>
      </c>
      <c r="T96" s="88">
        <v>2544100</v>
      </c>
      <c r="U96" s="84">
        <v>92091</v>
      </c>
      <c r="V96" s="84"/>
      <c r="W96" s="84"/>
      <c r="X96" s="84"/>
    </row>
    <row r="97" spans="1:24" s="127" customFormat="1" ht="24.95" customHeight="1" x14ac:dyDescent="0.2">
      <c r="A97" s="84">
        <v>93</v>
      </c>
      <c r="B97" s="90" t="s">
        <v>1224</v>
      </c>
      <c r="C97" s="84" t="s">
        <v>1225</v>
      </c>
      <c r="D97" s="84" t="s">
        <v>1230</v>
      </c>
      <c r="E97" s="84" t="s">
        <v>1231</v>
      </c>
      <c r="F97" s="84" t="s">
        <v>38</v>
      </c>
      <c r="G97" s="84" t="s">
        <v>391</v>
      </c>
      <c r="H97" s="84" t="s">
        <v>1228</v>
      </c>
      <c r="I97" s="85">
        <v>77121701</v>
      </c>
      <c r="J97" s="85" t="s">
        <v>1296</v>
      </c>
      <c r="K97" s="87">
        <v>42005</v>
      </c>
      <c r="L97" s="91">
        <v>10</v>
      </c>
      <c r="M97" s="85" t="s">
        <v>221</v>
      </c>
      <c r="N97" s="84" t="s">
        <v>850</v>
      </c>
      <c r="O97" s="92">
        <v>34711000</v>
      </c>
      <c r="P97" s="92">
        <v>34711000</v>
      </c>
      <c r="Q97" s="85" t="s">
        <v>32</v>
      </c>
      <c r="R97" s="85" t="s">
        <v>32</v>
      </c>
      <c r="S97" s="85" t="s">
        <v>1520</v>
      </c>
      <c r="T97" s="88">
        <v>3471100</v>
      </c>
      <c r="U97" s="84">
        <v>92092</v>
      </c>
      <c r="V97" s="84"/>
      <c r="W97" s="84"/>
      <c r="X97" s="84"/>
    </row>
    <row r="98" spans="1:24" s="127" customFormat="1" ht="24.95" customHeight="1" x14ac:dyDescent="0.2">
      <c r="A98" s="84">
        <v>94</v>
      </c>
      <c r="B98" s="90" t="s">
        <v>1224</v>
      </c>
      <c r="C98" s="84" t="s">
        <v>1225</v>
      </c>
      <c r="D98" s="84" t="s">
        <v>1230</v>
      </c>
      <c r="E98" s="84" t="s">
        <v>1231</v>
      </c>
      <c r="F98" s="84" t="s">
        <v>38</v>
      </c>
      <c r="G98" s="84" t="s">
        <v>391</v>
      </c>
      <c r="H98" s="84" t="s">
        <v>1228</v>
      </c>
      <c r="I98" s="85">
        <v>77121701</v>
      </c>
      <c r="J98" s="85" t="s">
        <v>1297</v>
      </c>
      <c r="K98" s="87">
        <v>42005</v>
      </c>
      <c r="L98" s="91">
        <v>9</v>
      </c>
      <c r="M98" s="85" t="s">
        <v>221</v>
      </c>
      <c r="N98" s="84" t="s">
        <v>850</v>
      </c>
      <c r="O98" s="92">
        <v>22896900</v>
      </c>
      <c r="P98" s="92">
        <v>22896900</v>
      </c>
      <c r="Q98" s="85" t="s">
        <v>32</v>
      </c>
      <c r="R98" s="85" t="s">
        <v>32</v>
      </c>
      <c r="S98" s="85" t="s">
        <v>1520</v>
      </c>
      <c r="T98" s="88">
        <v>2544100</v>
      </c>
      <c r="U98" s="84">
        <v>92093</v>
      </c>
      <c r="V98" s="84"/>
      <c r="W98" s="84"/>
      <c r="X98" s="84"/>
    </row>
    <row r="99" spans="1:24" s="127" customFormat="1" ht="24.95" customHeight="1" x14ac:dyDescent="0.2">
      <c r="A99" s="84">
        <v>95</v>
      </c>
      <c r="B99" s="90" t="s">
        <v>1224</v>
      </c>
      <c r="C99" s="84" t="s">
        <v>1225</v>
      </c>
      <c r="D99" s="84" t="s">
        <v>1230</v>
      </c>
      <c r="E99" s="84" t="s">
        <v>1231</v>
      </c>
      <c r="F99" s="84" t="s">
        <v>38</v>
      </c>
      <c r="G99" s="84" t="s">
        <v>391</v>
      </c>
      <c r="H99" s="84" t="s">
        <v>1228</v>
      </c>
      <c r="I99" s="85">
        <v>77121701</v>
      </c>
      <c r="J99" s="85" t="s">
        <v>1294</v>
      </c>
      <c r="K99" s="87">
        <v>42005</v>
      </c>
      <c r="L99" s="91">
        <v>9</v>
      </c>
      <c r="M99" s="85" t="s">
        <v>221</v>
      </c>
      <c r="N99" s="84" t="s">
        <v>850</v>
      </c>
      <c r="O99" s="92">
        <v>21228300</v>
      </c>
      <c r="P99" s="92">
        <v>21228300</v>
      </c>
      <c r="Q99" s="85" t="s">
        <v>32</v>
      </c>
      <c r="R99" s="85" t="s">
        <v>32</v>
      </c>
      <c r="S99" s="85" t="s">
        <v>1520</v>
      </c>
      <c r="T99" s="88">
        <v>2358700</v>
      </c>
      <c r="U99" s="84">
        <v>92094</v>
      </c>
      <c r="V99" s="84"/>
      <c r="W99" s="84"/>
      <c r="X99" s="84"/>
    </row>
    <row r="100" spans="1:24" s="127" customFormat="1" ht="24.95" customHeight="1" x14ac:dyDescent="0.2">
      <c r="A100" s="84">
        <v>96</v>
      </c>
      <c r="B100" s="90" t="s">
        <v>1224</v>
      </c>
      <c r="C100" s="84" t="s">
        <v>1225</v>
      </c>
      <c r="D100" s="84" t="s">
        <v>1230</v>
      </c>
      <c r="E100" s="84" t="s">
        <v>1231</v>
      </c>
      <c r="F100" s="84" t="s">
        <v>38</v>
      </c>
      <c r="G100" s="84" t="s">
        <v>391</v>
      </c>
      <c r="H100" s="84" t="s">
        <v>1228</v>
      </c>
      <c r="I100" s="85">
        <v>77121701</v>
      </c>
      <c r="J100" s="85" t="s">
        <v>1294</v>
      </c>
      <c r="K100" s="87">
        <v>42005</v>
      </c>
      <c r="L100" s="91">
        <v>8</v>
      </c>
      <c r="M100" s="85" t="s">
        <v>221</v>
      </c>
      <c r="N100" s="84" t="s">
        <v>850</v>
      </c>
      <c r="O100" s="92">
        <v>18869600</v>
      </c>
      <c r="P100" s="92">
        <v>18869600</v>
      </c>
      <c r="Q100" s="85" t="s">
        <v>32</v>
      </c>
      <c r="R100" s="85" t="s">
        <v>32</v>
      </c>
      <c r="S100" s="85" t="s">
        <v>1520</v>
      </c>
      <c r="T100" s="88">
        <v>2358700</v>
      </c>
      <c r="U100" s="84">
        <v>92095</v>
      </c>
      <c r="V100" s="84"/>
      <c r="W100" s="84"/>
      <c r="X100" s="84"/>
    </row>
    <row r="101" spans="1:24" s="127" customFormat="1" ht="24.95" customHeight="1" x14ac:dyDescent="0.2">
      <c r="A101" s="84">
        <v>97</v>
      </c>
      <c r="B101" s="90" t="s">
        <v>1224</v>
      </c>
      <c r="C101" s="84" t="s">
        <v>1225</v>
      </c>
      <c r="D101" s="84" t="s">
        <v>1230</v>
      </c>
      <c r="E101" s="84" t="s">
        <v>1231</v>
      </c>
      <c r="F101" s="84" t="s">
        <v>38</v>
      </c>
      <c r="G101" s="84" t="s">
        <v>391</v>
      </c>
      <c r="H101" s="84" t="s">
        <v>1228</v>
      </c>
      <c r="I101" s="85">
        <v>77121701</v>
      </c>
      <c r="J101" s="85" t="s">
        <v>1298</v>
      </c>
      <c r="K101" s="87">
        <v>42005</v>
      </c>
      <c r="L101" s="91">
        <v>8</v>
      </c>
      <c r="M101" s="85" t="s">
        <v>221</v>
      </c>
      <c r="N101" s="84" t="s">
        <v>850</v>
      </c>
      <c r="O101" s="92">
        <v>18869600</v>
      </c>
      <c r="P101" s="92">
        <v>18869600</v>
      </c>
      <c r="Q101" s="85" t="s">
        <v>32</v>
      </c>
      <c r="R101" s="85" t="s">
        <v>32</v>
      </c>
      <c r="S101" s="85" t="s">
        <v>1520</v>
      </c>
      <c r="T101" s="88">
        <v>2358700</v>
      </c>
      <c r="U101" s="84">
        <v>92096</v>
      </c>
      <c r="V101" s="84"/>
      <c r="W101" s="84"/>
      <c r="X101" s="84"/>
    </row>
    <row r="102" spans="1:24" s="127" customFormat="1" ht="24.95" customHeight="1" x14ac:dyDescent="0.2">
      <c r="A102" s="84">
        <v>98</v>
      </c>
      <c r="B102" s="90" t="s">
        <v>1299</v>
      </c>
      <c r="C102" s="84" t="s">
        <v>1300</v>
      </c>
      <c r="D102" s="84" t="s">
        <v>1301</v>
      </c>
      <c r="E102" s="84" t="s">
        <v>1302</v>
      </c>
      <c r="F102" s="84" t="s">
        <v>38</v>
      </c>
      <c r="G102" s="84" t="s">
        <v>391</v>
      </c>
      <c r="H102" s="84" t="s">
        <v>1228</v>
      </c>
      <c r="I102" s="85">
        <v>77101600</v>
      </c>
      <c r="J102" s="85" t="s">
        <v>1303</v>
      </c>
      <c r="K102" s="87">
        <v>42005</v>
      </c>
      <c r="L102" s="91">
        <v>10</v>
      </c>
      <c r="M102" s="85" t="s">
        <v>221</v>
      </c>
      <c r="N102" s="84" t="s">
        <v>850</v>
      </c>
      <c r="O102" s="92">
        <v>95790000</v>
      </c>
      <c r="P102" s="92">
        <v>95790000</v>
      </c>
      <c r="Q102" s="85" t="s">
        <v>32</v>
      </c>
      <c r="R102" s="85" t="s">
        <v>32</v>
      </c>
      <c r="S102" s="85" t="s">
        <v>1520</v>
      </c>
      <c r="T102" s="88">
        <v>9579000</v>
      </c>
      <c r="U102" s="84">
        <v>92097</v>
      </c>
      <c r="V102" s="89">
        <v>41996</v>
      </c>
      <c r="W102" s="89">
        <v>42008</v>
      </c>
      <c r="X102" s="84" t="s">
        <v>843</v>
      </c>
    </row>
    <row r="103" spans="1:24" s="127" customFormat="1" ht="24.95" customHeight="1" x14ac:dyDescent="0.2">
      <c r="A103" s="84">
        <v>99</v>
      </c>
      <c r="B103" s="90" t="s">
        <v>1299</v>
      </c>
      <c r="C103" s="84" t="s">
        <v>1300</v>
      </c>
      <c r="D103" s="84" t="s">
        <v>1301</v>
      </c>
      <c r="E103" s="84" t="s">
        <v>1302</v>
      </c>
      <c r="F103" s="84" t="s">
        <v>38</v>
      </c>
      <c r="G103" s="84" t="s">
        <v>391</v>
      </c>
      <c r="H103" s="84" t="s">
        <v>1228</v>
      </c>
      <c r="I103" s="85">
        <v>77101600</v>
      </c>
      <c r="J103" s="85" t="s">
        <v>1304</v>
      </c>
      <c r="K103" s="87">
        <v>42005</v>
      </c>
      <c r="L103" s="91">
        <v>11</v>
      </c>
      <c r="M103" s="85" t="s">
        <v>221</v>
      </c>
      <c r="N103" s="84" t="s">
        <v>850</v>
      </c>
      <c r="O103" s="92">
        <v>49738700</v>
      </c>
      <c r="P103" s="92">
        <v>49738700</v>
      </c>
      <c r="Q103" s="85" t="s">
        <v>32</v>
      </c>
      <c r="R103" s="85" t="s">
        <v>32</v>
      </c>
      <c r="S103" s="85" t="s">
        <v>1520</v>
      </c>
      <c r="T103" s="88">
        <v>4521700</v>
      </c>
      <c r="U103" s="84">
        <v>92098</v>
      </c>
      <c r="V103" s="89">
        <v>41996</v>
      </c>
      <c r="W103" s="89">
        <v>42012</v>
      </c>
      <c r="X103" s="84" t="s">
        <v>843</v>
      </c>
    </row>
    <row r="104" spans="1:24" s="127" customFormat="1" ht="24.95" customHeight="1" x14ac:dyDescent="0.2">
      <c r="A104" s="84">
        <v>100</v>
      </c>
      <c r="B104" s="90" t="s">
        <v>1299</v>
      </c>
      <c r="C104" s="84" t="s">
        <v>1300</v>
      </c>
      <c r="D104" s="84" t="s">
        <v>1301</v>
      </c>
      <c r="E104" s="84" t="s">
        <v>1302</v>
      </c>
      <c r="F104" s="84" t="s">
        <v>38</v>
      </c>
      <c r="G104" s="84" t="s">
        <v>391</v>
      </c>
      <c r="H104" s="84" t="s">
        <v>1228</v>
      </c>
      <c r="I104" s="85">
        <v>77101600</v>
      </c>
      <c r="J104" s="85" t="s">
        <v>1490</v>
      </c>
      <c r="K104" s="87">
        <v>42005</v>
      </c>
      <c r="L104" s="91">
        <v>10</v>
      </c>
      <c r="M104" s="85" t="s">
        <v>221</v>
      </c>
      <c r="N104" s="84" t="s">
        <v>850</v>
      </c>
      <c r="O104" s="92">
        <v>45217000</v>
      </c>
      <c r="P104" s="92">
        <v>45217000</v>
      </c>
      <c r="Q104" s="85" t="s">
        <v>32</v>
      </c>
      <c r="R104" s="85" t="s">
        <v>32</v>
      </c>
      <c r="S104" s="85" t="s">
        <v>1520</v>
      </c>
      <c r="T104" s="88">
        <v>4521700</v>
      </c>
      <c r="U104" s="84">
        <v>92099</v>
      </c>
      <c r="V104" s="89">
        <v>41996</v>
      </c>
      <c r="W104" s="89">
        <v>42261</v>
      </c>
      <c r="X104" s="84" t="s">
        <v>843</v>
      </c>
    </row>
    <row r="105" spans="1:24" s="127" customFormat="1" ht="24.95" customHeight="1" x14ac:dyDescent="0.2">
      <c r="A105" s="84">
        <v>101</v>
      </c>
      <c r="B105" s="90" t="s">
        <v>1299</v>
      </c>
      <c r="C105" s="84" t="s">
        <v>1300</v>
      </c>
      <c r="D105" s="84" t="s">
        <v>1301</v>
      </c>
      <c r="E105" s="84" t="s">
        <v>1302</v>
      </c>
      <c r="F105" s="84" t="s">
        <v>38</v>
      </c>
      <c r="G105" s="84" t="s">
        <v>391</v>
      </c>
      <c r="H105" s="84" t="s">
        <v>1228</v>
      </c>
      <c r="I105" s="85">
        <v>77101600</v>
      </c>
      <c r="J105" s="85" t="s">
        <v>1442</v>
      </c>
      <c r="K105" s="87">
        <v>42005</v>
      </c>
      <c r="L105" s="91">
        <v>10</v>
      </c>
      <c r="M105" s="85" t="s">
        <v>221</v>
      </c>
      <c r="N105" s="84" t="s">
        <v>850</v>
      </c>
      <c r="O105" s="92">
        <v>30797000</v>
      </c>
      <c r="P105" s="92">
        <v>30797000</v>
      </c>
      <c r="Q105" s="85" t="s">
        <v>32</v>
      </c>
      <c r="R105" s="85" t="s">
        <v>32</v>
      </c>
      <c r="S105" s="85" t="s">
        <v>1520</v>
      </c>
      <c r="T105" s="88">
        <v>3079700</v>
      </c>
      <c r="U105" s="84">
        <v>92100</v>
      </c>
      <c r="V105" s="89">
        <v>41991</v>
      </c>
      <c r="W105" s="89">
        <v>42003</v>
      </c>
      <c r="X105" s="84" t="s">
        <v>843</v>
      </c>
    </row>
    <row r="106" spans="1:24" s="127" customFormat="1" ht="24.95" customHeight="1" x14ac:dyDescent="0.2">
      <c r="A106" s="84">
        <v>102</v>
      </c>
      <c r="B106" s="90" t="s">
        <v>1299</v>
      </c>
      <c r="C106" s="84" t="s">
        <v>1300</v>
      </c>
      <c r="D106" s="84" t="s">
        <v>1301</v>
      </c>
      <c r="E106" s="84" t="s">
        <v>1302</v>
      </c>
      <c r="F106" s="84" t="s">
        <v>38</v>
      </c>
      <c r="G106" s="84" t="s">
        <v>391</v>
      </c>
      <c r="H106" s="84" t="s">
        <v>1228</v>
      </c>
      <c r="I106" s="85">
        <v>77101600</v>
      </c>
      <c r="J106" s="85" t="s">
        <v>1305</v>
      </c>
      <c r="K106" s="87">
        <v>42005</v>
      </c>
      <c r="L106" s="91">
        <v>9</v>
      </c>
      <c r="M106" s="85" t="s">
        <v>221</v>
      </c>
      <c r="N106" s="84" t="s">
        <v>850</v>
      </c>
      <c r="O106" s="92">
        <v>35967600</v>
      </c>
      <c r="P106" s="92">
        <v>35967600</v>
      </c>
      <c r="Q106" s="85" t="s">
        <v>32</v>
      </c>
      <c r="R106" s="85" t="s">
        <v>32</v>
      </c>
      <c r="S106" s="85" t="s">
        <v>1520</v>
      </c>
      <c r="T106" s="88">
        <v>3996400</v>
      </c>
      <c r="U106" s="84">
        <v>92101</v>
      </c>
      <c r="V106" s="89">
        <v>42013</v>
      </c>
      <c r="W106" s="84"/>
      <c r="X106" s="84"/>
    </row>
    <row r="107" spans="1:24" s="127" customFormat="1" ht="24.95" customHeight="1" x14ac:dyDescent="0.2">
      <c r="A107" s="84">
        <v>103</v>
      </c>
      <c r="B107" s="90" t="s">
        <v>1299</v>
      </c>
      <c r="C107" s="84" t="s">
        <v>1300</v>
      </c>
      <c r="D107" s="84" t="s">
        <v>1301</v>
      </c>
      <c r="E107" s="84" t="s">
        <v>1302</v>
      </c>
      <c r="F107" s="84" t="s">
        <v>38</v>
      </c>
      <c r="G107" s="84" t="s">
        <v>391</v>
      </c>
      <c r="H107" s="84" t="s">
        <v>1228</v>
      </c>
      <c r="I107" s="85">
        <v>77101600</v>
      </c>
      <c r="J107" s="85" t="s">
        <v>1306</v>
      </c>
      <c r="K107" s="87">
        <v>42005</v>
      </c>
      <c r="L107" s="91">
        <v>5</v>
      </c>
      <c r="M107" s="85" t="s">
        <v>221</v>
      </c>
      <c r="N107" s="84" t="s">
        <v>850</v>
      </c>
      <c r="O107" s="92">
        <v>19982000</v>
      </c>
      <c r="P107" s="92">
        <v>19982000</v>
      </c>
      <c r="Q107" s="85" t="s">
        <v>32</v>
      </c>
      <c r="R107" s="85" t="s">
        <v>32</v>
      </c>
      <c r="S107" s="85" t="s">
        <v>1520</v>
      </c>
      <c r="T107" s="88">
        <v>3996400</v>
      </c>
      <c r="U107" s="84">
        <v>92102</v>
      </c>
      <c r="V107" s="89">
        <v>42013</v>
      </c>
      <c r="W107" s="84"/>
      <c r="X107" s="84"/>
    </row>
    <row r="108" spans="1:24" s="127" customFormat="1" ht="24.95" customHeight="1" x14ac:dyDescent="0.2">
      <c r="A108" s="84">
        <v>104</v>
      </c>
      <c r="B108" s="90" t="s">
        <v>1299</v>
      </c>
      <c r="C108" s="84" t="s">
        <v>1300</v>
      </c>
      <c r="D108" s="84" t="s">
        <v>1301</v>
      </c>
      <c r="E108" s="84" t="s">
        <v>1302</v>
      </c>
      <c r="F108" s="84" t="s">
        <v>38</v>
      </c>
      <c r="G108" s="84" t="s">
        <v>391</v>
      </c>
      <c r="H108" s="84" t="s">
        <v>1228</v>
      </c>
      <c r="I108" s="85">
        <v>77101600</v>
      </c>
      <c r="J108" s="85" t="s">
        <v>1307</v>
      </c>
      <c r="K108" s="87">
        <v>42005</v>
      </c>
      <c r="L108" s="91">
        <v>10</v>
      </c>
      <c r="M108" s="85" t="s">
        <v>221</v>
      </c>
      <c r="N108" s="84" t="s">
        <v>850</v>
      </c>
      <c r="O108" s="92">
        <v>12978000</v>
      </c>
      <c r="P108" s="92">
        <v>12978000</v>
      </c>
      <c r="Q108" s="85" t="s">
        <v>32</v>
      </c>
      <c r="R108" s="85" t="s">
        <v>32</v>
      </c>
      <c r="S108" s="85" t="s">
        <v>1520</v>
      </c>
      <c r="T108" s="88">
        <v>1297800</v>
      </c>
      <c r="U108" s="84">
        <v>92103</v>
      </c>
      <c r="V108" s="89">
        <v>42013</v>
      </c>
      <c r="W108" s="89">
        <v>42026</v>
      </c>
      <c r="X108" s="84" t="s">
        <v>843</v>
      </c>
    </row>
    <row r="109" spans="1:24" s="127" customFormat="1" ht="24.95" customHeight="1" x14ac:dyDescent="0.2">
      <c r="A109" s="84">
        <v>105</v>
      </c>
      <c r="B109" s="85" t="s">
        <v>1299</v>
      </c>
      <c r="C109" s="85" t="s">
        <v>1300</v>
      </c>
      <c r="D109" s="85" t="s">
        <v>1301</v>
      </c>
      <c r="E109" s="85" t="s">
        <v>1302</v>
      </c>
      <c r="F109" s="85" t="s">
        <v>38</v>
      </c>
      <c r="G109" s="85" t="s">
        <v>391</v>
      </c>
      <c r="H109" s="85" t="s">
        <v>1228</v>
      </c>
      <c r="I109" s="85">
        <v>77101600</v>
      </c>
      <c r="J109" s="85" t="s">
        <v>1308</v>
      </c>
      <c r="K109" s="248">
        <v>42005</v>
      </c>
      <c r="L109" s="85">
        <v>11</v>
      </c>
      <c r="M109" s="85" t="s">
        <v>221</v>
      </c>
      <c r="N109" s="85" t="s">
        <v>850</v>
      </c>
      <c r="O109" s="88">
        <v>14275800</v>
      </c>
      <c r="P109" s="88">
        <v>14275800</v>
      </c>
      <c r="Q109" s="85" t="s">
        <v>32</v>
      </c>
      <c r="R109" s="85" t="s">
        <v>32</v>
      </c>
      <c r="S109" s="85" t="s">
        <v>1576</v>
      </c>
      <c r="T109" s="88">
        <v>1297800</v>
      </c>
      <c r="U109" s="84">
        <v>92104</v>
      </c>
      <c r="V109" s="89">
        <v>42031</v>
      </c>
      <c r="W109" s="84"/>
      <c r="X109" s="84"/>
    </row>
    <row r="110" spans="1:24" s="127" customFormat="1" ht="24.95" customHeight="1" x14ac:dyDescent="0.2">
      <c r="A110" s="84">
        <v>106</v>
      </c>
      <c r="B110" s="85" t="s">
        <v>1299</v>
      </c>
      <c r="C110" s="85" t="s">
        <v>1300</v>
      </c>
      <c r="D110" s="85" t="s">
        <v>1301</v>
      </c>
      <c r="E110" s="85" t="s">
        <v>1302</v>
      </c>
      <c r="F110" s="85" t="s">
        <v>38</v>
      </c>
      <c r="G110" s="85" t="s">
        <v>391</v>
      </c>
      <c r="H110" s="85" t="s">
        <v>1228</v>
      </c>
      <c r="I110" s="85">
        <v>77101600</v>
      </c>
      <c r="J110" s="85" t="s">
        <v>1308</v>
      </c>
      <c r="K110" s="248">
        <v>42005</v>
      </c>
      <c r="L110" s="85">
        <v>0</v>
      </c>
      <c r="M110" s="85" t="s">
        <v>221</v>
      </c>
      <c r="N110" s="85" t="s">
        <v>850</v>
      </c>
      <c r="O110" s="88">
        <v>0</v>
      </c>
      <c r="P110" s="88">
        <v>0</v>
      </c>
      <c r="Q110" s="85" t="s">
        <v>32</v>
      </c>
      <c r="R110" s="85" t="s">
        <v>32</v>
      </c>
      <c r="S110" s="85" t="s">
        <v>1576</v>
      </c>
      <c r="T110" s="88">
        <v>1297800</v>
      </c>
      <c r="U110" s="84">
        <v>92105</v>
      </c>
      <c r="V110" s="84"/>
      <c r="W110" s="84"/>
      <c r="X110" s="84"/>
    </row>
    <row r="111" spans="1:24" s="127" customFormat="1" ht="24.95" customHeight="1" x14ac:dyDescent="0.2">
      <c r="A111" s="84">
        <v>107</v>
      </c>
      <c r="B111" s="90" t="s">
        <v>1299</v>
      </c>
      <c r="C111" s="84" t="s">
        <v>1300</v>
      </c>
      <c r="D111" s="84" t="s">
        <v>1301</v>
      </c>
      <c r="E111" s="84" t="s">
        <v>1302</v>
      </c>
      <c r="F111" s="84" t="s">
        <v>38</v>
      </c>
      <c r="G111" s="84" t="s">
        <v>391</v>
      </c>
      <c r="H111" s="84" t="s">
        <v>1228</v>
      </c>
      <c r="I111" s="85">
        <v>77101600</v>
      </c>
      <c r="J111" s="85" t="s">
        <v>1309</v>
      </c>
      <c r="K111" s="87">
        <v>42005</v>
      </c>
      <c r="L111" s="91">
        <v>11</v>
      </c>
      <c r="M111" s="85" t="s">
        <v>221</v>
      </c>
      <c r="N111" s="84" t="s">
        <v>850</v>
      </c>
      <c r="O111" s="92">
        <v>13709300</v>
      </c>
      <c r="P111" s="92">
        <v>13709300</v>
      </c>
      <c r="Q111" s="85" t="s">
        <v>32</v>
      </c>
      <c r="R111" s="85" t="s">
        <v>32</v>
      </c>
      <c r="S111" s="85" t="s">
        <v>1520</v>
      </c>
      <c r="T111" s="88">
        <v>1246300</v>
      </c>
      <c r="U111" s="84">
        <v>92106</v>
      </c>
      <c r="V111" s="89">
        <v>41991</v>
      </c>
      <c r="W111" s="89">
        <v>41999</v>
      </c>
      <c r="X111" s="84" t="s">
        <v>843</v>
      </c>
    </row>
    <row r="112" spans="1:24" s="127" customFormat="1" ht="24.95" customHeight="1" x14ac:dyDescent="0.2">
      <c r="A112" s="84">
        <v>108</v>
      </c>
      <c r="B112" s="90" t="s">
        <v>1299</v>
      </c>
      <c r="C112" s="84" t="s">
        <v>1300</v>
      </c>
      <c r="D112" s="84" t="s">
        <v>1301</v>
      </c>
      <c r="E112" s="84" t="s">
        <v>1302</v>
      </c>
      <c r="F112" s="84" t="s">
        <v>38</v>
      </c>
      <c r="G112" s="84" t="s">
        <v>391</v>
      </c>
      <c r="H112" s="84" t="s">
        <v>1228</v>
      </c>
      <c r="I112" s="85">
        <v>77101600</v>
      </c>
      <c r="J112" s="85" t="s">
        <v>1309</v>
      </c>
      <c r="K112" s="87">
        <v>42005</v>
      </c>
      <c r="L112" s="91">
        <v>11</v>
      </c>
      <c r="M112" s="85" t="s">
        <v>221</v>
      </c>
      <c r="N112" s="84" t="s">
        <v>850</v>
      </c>
      <c r="O112" s="92">
        <v>13709300</v>
      </c>
      <c r="P112" s="92">
        <v>13709300</v>
      </c>
      <c r="Q112" s="85" t="s">
        <v>32</v>
      </c>
      <c r="R112" s="85" t="s">
        <v>32</v>
      </c>
      <c r="S112" s="85" t="s">
        <v>1520</v>
      </c>
      <c r="T112" s="88">
        <v>1246300</v>
      </c>
      <c r="U112" s="84">
        <v>92107</v>
      </c>
      <c r="V112" s="89">
        <v>41991</v>
      </c>
      <c r="W112" s="89">
        <v>41999</v>
      </c>
      <c r="X112" s="84" t="s">
        <v>843</v>
      </c>
    </row>
    <row r="113" spans="1:24" s="127" customFormat="1" ht="24.95" customHeight="1" x14ac:dyDescent="0.2">
      <c r="A113" s="84">
        <v>109</v>
      </c>
      <c r="B113" s="90" t="s">
        <v>1299</v>
      </c>
      <c r="C113" s="84" t="s">
        <v>1300</v>
      </c>
      <c r="D113" s="84" t="s">
        <v>1301</v>
      </c>
      <c r="E113" s="84" t="s">
        <v>1302</v>
      </c>
      <c r="F113" s="84" t="s">
        <v>38</v>
      </c>
      <c r="G113" s="84" t="s">
        <v>391</v>
      </c>
      <c r="H113" s="84" t="s">
        <v>1228</v>
      </c>
      <c r="I113" s="85">
        <v>77101600</v>
      </c>
      <c r="J113" s="85" t="s">
        <v>1310</v>
      </c>
      <c r="K113" s="87">
        <v>42005</v>
      </c>
      <c r="L113" s="91">
        <v>11</v>
      </c>
      <c r="M113" s="85" t="s">
        <v>221</v>
      </c>
      <c r="N113" s="84" t="s">
        <v>850</v>
      </c>
      <c r="O113" s="92">
        <v>38182100</v>
      </c>
      <c r="P113" s="92">
        <v>38182100</v>
      </c>
      <c r="Q113" s="85" t="s">
        <v>32</v>
      </c>
      <c r="R113" s="85" t="s">
        <v>32</v>
      </c>
      <c r="S113" s="85" t="s">
        <v>1520</v>
      </c>
      <c r="T113" s="88">
        <v>3471100</v>
      </c>
      <c r="U113" s="84">
        <v>92108</v>
      </c>
      <c r="V113" s="89">
        <v>42010</v>
      </c>
      <c r="W113" s="89">
        <v>42019</v>
      </c>
      <c r="X113" s="84" t="s">
        <v>843</v>
      </c>
    </row>
    <row r="114" spans="1:24" s="127" customFormat="1" ht="24.95" customHeight="1" x14ac:dyDescent="0.2">
      <c r="A114" s="84">
        <v>110</v>
      </c>
      <c r="B114" s="90" t="s">
        <v>1299</v>
      </c>
      <c r="C114" s="84" t="s">
        <v>1300</v>
      </c>
      <c r="D114" s="84" t="s">
        <v>1301</v>
      </c>
      <c r="E114" s="84" t="s">
        <v>1302</v>
      </c>
      <c r="F114" s="84" t="s">
        <v>38</v>
      </c>
      <c r="G114" s="84" t="s">
        <v>391</v>
      </c>
      <c r="H114" s="84" t="s">
        <v>1228</v>
      </c>
      <c r="I114" s="85">
        <v>77101600</v>
      </c>
      <c r="J114" s="85" t="s">
        <v>1311</v>
      </c>
      <c r="K114" s="87">
        <v>42005</v>
      </c>
      <c r="L114" s="91">
        <v>5</v>
      </c>
      <c r="M114" s="85" t="s">
        <v>221</v>
      </c>
      <c r="N114" s="84" t="s">
        <v>850</v>
      </c>
      <c r="O114" s="92">
        <v>17355500</v>
      </c>
      <c r="P114" s="92">
        <v>17355500</v>
      </c>
      <c r="Q114" s="85" t="s">
        <v>32</v>
      </c>
      <c r="R114" s="85" t="s">
        <v>32</v>
      </c>
      <c r="S114" s="85" t="s">
        <v>1520</v>
      </c>
      <c r="T114" s="88">
        <v>3471100</v>
      </c>
      <c r="U114" s="84">
        <v>92109</v>
      </c>
      <c r="V114" s="84"/>
      <c r="W114" s="84"/>
      <c r="X114" s="84"/>
    </row>
    <row r="115" spans="1:24" s="127" customFormat="1" ht="24.95" customHeight="1" x14ac:dyDescent="0.2">
      <c r="A115" s="84">
        <v>111</v>
      </c>
      <c r="B115" s="90" t="s">
        <v>1299</v>
      </c>
      <c r="C115" s="84" t="s">
        <v>1300</v>
      </c>
      <c r="D115" s="84" t="s">
        <v>1301</v>
      </c>
      <c r="E115" s="84" t="s">
        <v>1302</v>
      </c>
      <c r="F115" s="84" t="s">
        <v>38</v>
      </c>
      <c r="G115" s="84" t="s">
        <v>391</v>
      </c>
      <c r="H115" s="84" t="s">
        <v>1228</v>
      </c>
      <c r="I115" s="85">
        <v>77101600</v>
      </c>
      <c r="J115" s="85" t="s">
        <v>1312</v>
      </c>
      <c r="K115" s="87">
        <v>42005</v>
      </c>
      <c r="L115" s="91">
        <v>11</v>
      </c>
      <c r="M115" s="85" t="s">
        <v>221</v>
      </c>
      <c r="N115" s="84" t="s">
        <v>850</v>
      </c>
      <c r="O115" s="92">
        <v>33876700</v>
      </c>
      <c r="P115" s="92">
        <v>33876700</v>
      </c>
      <c r="Q115" s="85" t="s">
        <v>32</v>
      </c>
      <c r="R115" s="85" t="s">
        <v>32</v>
      </c>
      <c r="S115" s="85" t="s">
        <v>1520</v>
      </c>
      <c r="T115" s="88">
        <v>3079700</v>
      </c>
      <c r="U115" s="84">
        <v>92110</v>
      </c>
      <c r="V115" s="89">
        <v>41996</v>
      </c>
      <c r="W115" s="89">
        <v>42018</v>
      </c>
      <c r="X115" s="84" t="s">
        <v>843</v>
      </c>
    </row>
    <row r="116" spans="1:24" s="127" customFormat="1" ht="24.95" customHeight="1" x14ac:dyDescent="0.2">
      <c r="A116" s="84">
        <v>112</v>
      </c>
      <c r="B116" s="90" t="s">
        <v>1299</v>
      </c>
      <c r="C116" s="84" t="s">
        <v>1300</v>
      </c>
      <c r="D116" s="84" t="s">
        <v>1301</v>
      </c>
      <c r="E116" s="84" t="s">
        <v>1302</v>
      </c>
      <c r="F116" s="84" t="s">
        <v>38</v>
      </c>
      <c r="G116" s="84" t="s">
        <v>391</v>
      </c>
      <c r="H116" s="84" t="s">
        <v>1228</v>
      </c>
      <c r="I116" s="85">
        <v>77101600</v>
      </c>
      <c r="J116" s="85" t="s">
        <v>1313</v>
      </c>
      <c r="K116" s="87">
        <v>42005</v>
      </c>
      <c r="L116" s="91">
        <v>10</v>
      </c>
      <c r="M116" s="85" t="s">
        <v>221</v>
      </c>
      <c r="N116" s="84" t="s">
        <v>850</v>
      </c>
      <c r="O116" s="92">
        <v>70040000</v>
      </c>
      <c r="P116" s="92">
        <v>70040000</v>
      </c>
      <c r="Q116" s="85" t="s">
        <v>32</v>
      </c>
      <c r="R116" s="85" t="s">
        <v>32</v>
      </c>
      <c r="S116" s="85" t="s">
        <v>1520</v>
      </c>
      <c r="T116" s="88">
        <v>7004000</v>
      </c>
      <c r="U116" s="84">
        <v>92111</v>
      </c>
      <c r="V116" s="89">
        <v>42010</v>
      </c>
      <c r="W116" s="89">
        <v>42026</v>
      </c>
      <c r="X116" s="84" t="s">
        <v>843</v>
      </c>
    </row>
    <row r="117" spans="1:24" s="127" customFormat="1" ht="24.95" customHeight="1" x14ac:dyDescent="0.2">
      <c r="A117" s="84">
        <v>113</v>
      </c>
      <c r="B117" s="90" t="s">
        <v>1299</v>
      </c>
      <c r="C117" s="84" t="s">
        <v>1300</v>
      </c>
      <c r="D117" s="84" t="s">
        <v>1301</v>
      </c>
      <c r="E117" s="84" t="s">
        <v>1302</v>
      </c>
      <c r="F117" s="84" t="s">
        <v>38</v>
      </c>
      <c r="G117" s="84" t="s">
        <v>391</v>
      </c>
      <c r="H117" s="84" t="s">
        <v>1228</v>
      </c>
      <c r="I117" s="85">
        <v>77101600</v>
      </c>
      <c r="J117" s="85" t="s">
        <v>1314</v>
      </c>
      <c r="K117" s="87">
        <v>42005</v>
      </c>
      <c r="L117" s="91">
        <v>10</v>
      </c>
      <c r="M117" s="85" t="s">
        <v>221</v>
      </c>
      <c r="N117" s="84" t="s">
        <v>850</v>
      </c>
      <c r="O117" s="92">
        <v>23587000</v>
      </c>
      <c r="P117" s="92">
        <v>23587000</v>
      </c>
      <c r="Q117" s="85" t="s">
        <v>32</v>
      </c>
      <c r="R117" s="85" t="s">
        <v>32</v>
      </c>
      <c r="S117" s="85" t="s">
        <v>1520</v>
      </c>
      <c r="T117" s="88">
        <v>2358700</v>
      </c>
      <c r="U117" s="84">
        <v>92112</v>
      </c>
      <c r="V117" s="89">
        <v>41996</v>
      </c>
      <c r="W117" s="89">
        <v>42008</v>
      </c>
      <c r="X117" s="84" t="s">
        <v>843</v>
      </c>
    </row>
    <row r="118" spans="1:24" s="127" customFormat="1" ht="24.95" customHeight="1" x14ac:dyDescent="0.2">
      <c r="A118" s="84">
        <v>114</v>
      </c>
      <c r="B118" s="90" t="s">
        <v>1299</v>
      </c>
      <c r="C118" s="84" t="s">
        <v>1300</v>
      </c>
      <c r="D118" s="84" t="s">
        <v>1301</v>
      </c>
      <c r="E118" s="84" t="s">
        <v>1302</v>
      </c>
      <c r="F118" s="84" t="s">
        <v>38</v>
      </c>
      <c r="G118" s="84" t="s">
        <v>391</v>
      </c>
      <c r="H118" s="84" t="s">
        <v>1228</v>
      </c>
      <c r="I118" s="85">
        <v>77101600</v>
      </c>
      <c r="J118" s="85" t="s">
        <v>1315</v>
      </c>
      <c r="K118" s="87">
        <v>42005</v>
      </c>
      <c r="L118" s="91">
        <v>10</v>
      </c>
      <c r="M118" s="85" t="s">
        <v>221</v>
      </c>
      <c r="N118" s="84" t="s">
        <v>850</v>
      </c>
      <c r="O118" s="92">
        <v>95790000</v>
      </c>
      <c r="P118" s="92">
        <v>95790000</v>
      </c>
      <c r="Q118" s="85" t="s">
        <v>32</v>
      </c>
      <c r="R118" s="85" t="s">
        <v>32</v>
      </c>
      <c r="S118" s="85" t="s">
        <v>1520</v>
      </c>
      <c r="T118" s="88">
        <v>9579000</v>
      </c>
      <c r="U118" s="84">
        <v>92113</v>
      </c>
      <c r="V118" s="89">
        <v>42013</v>
      </c>
      <c r="W118" s="89">
        <v>42019</v>
      </c>
      <c r="X118" s="84" t="s">
        <v>843</v>
      </c>
    </row>
    <row r="119" spans="1:24" s="127" customFormat="1" ht="24.95" customHeight="1" x14ac:dyDescent="0.2">
      <c r="A119" s="84">
        <v>115</v>
      </c>
      <c r="B119" s="90" t="s">
        <v>1299</v>
      </c>
      <c r="C119" s="84" t="s">
        <v>1300</v>
      </c>
      <c r="D119" s="84" t="s">
        <v>1301</v>
      </c>
      <c r="E119" s="84" t="s">
        <v>1302</v>
      </c>
      <c r="F119" s="84" t="s">
        <v>38</v>
      </c>
      <c r="G119" s="84" t="s">
        <v>391</v>
      </c>
      <c r="H119" s="84" t="s">
        <v>1228</v>
      </c>
      <c r="I119" s="85">
        <v>77101600</v>
      </c>
      <c r="J119" s="85" t="s">
        <v>1316</v>
      </c>
      <c r="K119" s="87">
        <v>42005</v>
      </c>
      <c r="L119" s="91">
        <v>10</v>
      </c>
      <c r="M119" s="85" t="s">
        <v>221</v>
      </c>
      <c r="N119" s="84" t="s">
        <v>850</v>
      </c>
      <c r="O119" s="92">
        <v>45217000</v>
      </c>
      <c r="P119" s="92">
        <v>45217000</v>
      </c>
      <c r="Q119" s="85" t="s">
        <v>32</v>
      </c>
      <c r="R119" s="85" t="s">
        <v>32</v>
      </c>
      <c r="S119" s="85" t="s">
        <v>1520</v>
      </c>
      <c r="T119" s="88">
        <v>4521700</v>
      </c>
      <c r="U119" s="84">
        <v>92114</v>
      </c>
      <c r="V119" s="89">
        <v>41996</v>
      </c>
      <c r="W119" s="89">
        <v>42018</v>
      </c>
      <c r="X119" s="84" t="s">
        <v>843</v>
      </c>
    </row>
    <row r="120" spans="1:24" s="127" customFormat="1" ht="24.95" customHeight="1" x14ac:dyDescent="0.2">
      <c r="A120" s="84">
        <v>116</v>
      </c>
      <c r="B120" s="85" t="s">
        <v>1299</v>
      </c>
      <c r="C120" s="85" t="s">
        <v>1300</v>
      </c>
      <c r="D120" s="85" t="s">
        <v>1301</v>
      </c>
      <c r="E120" s="85" t="s">
        <v>1302</v>
      </c>
      <c r="F120" s="85" t="s">
        <v>38</v>
      </c>
      <c r="G120" s="85" t="s">
        <v>391</v>
      </c>
      <c r="H120" s="85" t="s">
        <v>1228</v>
      </c>
      <c r="I120" s="85">
        <v>77101600</v>
      </c>
      <c r="J120" s="85" t="s">
        <v>1599</v>
      </c>
      <c r="K120" s="87">
        <v>42005</v>
      </c>
      <c r="L120" s="85">
        <v>6</v>
      </c>
      <c r="M120" s="85" t="s">
        <v>221</v>
      </c>
      <c r="N120" s="85" t="s">
        <v>850</v>
      </c>
      <c r="O120" s="88">
        <v>27130200</v>
      </c>
      <c r="P120" s="88">
        <v>27130200</v>
      </c>
      <c r="Q120" s="85" t="s">
        <v>32</v>
      </c>
      <c r="R120" s="85" t="s">
        <v>32</v>
      </c>
      <c r="S120" s="85" t="s">
        <v>1576</v>
      </c>
      <c r="T120" s="88">
        <v>4521700</v>
      </c>
      <c r="U120" s="84">
        <v>92115</v>
      </c>
      <c r="V120" s="89">
        <v>42010</v>
      </c>
      <c r="W120" s="89">
        <v>42032</v>
      </c>
      <c r="X120" s="84" t="s">
        <v>843</v>
      </c>
    </row>
    <row r="121" spans="1:24" s="127" customFormat="1" ht="24.95" customHeight="1" x14ac:dyDescent="0.2">
      <c r="A121" s="84">
        <v>117</v>
      </c>
      <c r="B121" s="90" t="s">
        <v>1299</v>
      </c>
      <c r="C121" s="84" t="s">
        <v>1300</v>
      </c>
      <c r="D121" s="84" t="s">
        <v>1301</v>
      </c>
      <c r="E121" s="84" t="s">
        <v>1302</v>
      </c>
      <c r="F121" s="84" t="s">
        <v>38</v>
      </c>
      <c r="G121" s="84" t="s">
        <v>391</v>
      </c>
      <c r="H121" s="84" t="s">
        <v>1228</v>
      </c>
      <c r="I121" s="85">
        <v>77101600</v>
      </c>
      <c r="J121" s="85" t="s">
        <v>1318</v>
      </c>
      <c r="K121" s="87">
        <v>42005</v>
      </c>
      <c r="L121" s="91">
        <v>10</v>
      </c>
      <c r="M121" s="85" t="s">
        <v>221</v>
      </c>
      <c r="N121" s="84" t="s">
        <v>850</v>
      </c>
      <c r="O121" s="92">
        <v>30797000</v>
      </c>
      <c r="P121" s="92">
        <v>30797000</v>
      </c>
      <c r="Q121" s="85" t="s">
        <v>32</v>
      </c>
      <c r="R121" s="85" t="s">
        <v>32</v>
      </c>
      <c r="S121" s="85" t="s">
        <v>1520</v>
      </c>
      <c r="T121" s="88">
        <v>3079700</v>
      </c>
      <c r="U121" s="84">
        <v>92116</v>
      </c>
      <c r="V121" s="89">
        <v>41996</v>
      </c>
      <c r="W121" s="89">
        <v>42018</v>
      </c>
      <c r="X121" s="84" t="s">
        <v>843</v>
      </c>
    </row>
    <row r="122" spans="1:24" s="127" customFormat="1" ht="24.95" customHeight="1" x14ac:dyDescent="0.2">
      <c r="A122" s="84">
        <v>118</v>
      </c>
      <c r="B122" s="85" t="s">
        <v>1299</v>
      </c>
      <c r="C122" s="85" t="s">
        <v>1300</v>
      </c>
      <c r="D122" s="85" t="s">
        <v>1301</v>
      </c>
      <c r="E122" s="85" t="s">
        <v>1302</v>
      </c>
      <c r="F122" s="85" t="s">
        <v>38</v>
      </c>
      <c r="G122" s="85" t="s">
        <v>391</v>
      </c>
      <c r="H122" s="85" t="s">
        <v>1228</v>
      </c>
      <c r="I122" s="85">
        <v>77101600</v>
      </c>
      <c r="J122" s="85" t="s">
        <v>1580</v>
      </c>
      <c r="K122" s="248">
        <v>42005</v>
      </c>
      <c r="L122" s="85">
        <v>5</v>
      </c>
      <c r="M122" s="85" t="s">
        <v>221</v>
      </c>
      <c r="N122" s="85" t="s">
        <v>850</v>
      </c>
      <c r="O122" s="88">
        <v>23456800</v>
      </c>
      <c r="P122" s="88">
        <v>23456800</v>
      </c>
      <c r="Q122" s="85" t="s">
        <v>32</v>
      </c>
      <c r="R122" s="85" t="s">
        <v>32</v>
      </c>
      <c r="S122" s="85" t="s">
        <v>1576</v>
      </c>
      <c r="T122" s="88">
        <v>4521700</v>
      </c>
      <c r="U122" s="84">
        <v>92117</v>
      </c>
      <c r="V122" s="84"/>
      <c r="W122" s="84"/>
      <c r="X122" s="84"/>
    </row>
    <row r="123" spans="1:24" s="127" customFormat="1" ht="24.95" customHeight="1" x14ac:dyDescent="0.2">
      <c r="A123" s="84">
        <v>119</v>
      </c>
      <c r="B123" s="90" t="s">
        <v>1299</v>
      </c>
      <c r="C123" s="84" t="s">
        <v>1300</v>
      </c>
      <c r="D123" s="84" t="s">
        <v>1301</v>
      </c>
      <c r="E123" s="84" t="s">
        <v>1302</v>
      </c>
      <c r="F123" s="84" t="s">
        <v>38</v>
      </c>
      <c r="G123" s="84" t="s">
        <v>391</v>
      </c>
      <c r="H123" s="84" t="s">
        <v>1228</v>
      </c>
      <c r="I123" s="85">
        <v>77101600</v>
      </c>
      <c r="J123" s="85" t="s">
        <v>1317</v>
      </c>
      <c r="K123" s="87">
        <v>42005</v>
      </c>
      <c r="L123" s="91">
        <v>10</v>
      </c>
      <c r="M123" s="85" t="s">
        <v>221</v>
      </c>
      <c r="N123" s="84" t="s">
        <v>850</v>
      </c>
      <c r="O123" s="92">
        <v>88580000</v>
      </c>
      <c r="P123" s="92">
        <v>88580000</v>
      </c>
      <c r="Q123" s="85" t="s">
        <v>32</v>
      </c>
      <c r="R123" s="85" t="s">
        <v>32</v>
      </c>
      <c r="S123" s="85" t="s">
        <v>1520</v>
      </c>
      <c r="T123" s="88">
        <v>8858000</v>
      </c>
      <c r="U123" s="84">
        <v>92118</v>
      </c>
      <c r="V123" s="89">
        <v>42031</v>
      </c>
      <c r="W123" s="89">
        <v>42032</v>
      </c>
      <c r="X123" s="84" t="s">
        <v>843</v>
      </c>
    </row>
    <row r="124" spans="1:24" s="127" customFormat="1" ht="24.95" customHeight="1" x14ac:dyDescent="0.2">
      <c r="A124" s="84">
        <v>120</v>
      </c>
      <c r="B124" s="90" t="s">
        <v>1299</v>
      </c>
      <c r="C124" s="84" t="s">
        <v>1300</v>
      </c>
      <c r="D124" s="84" t="s">
        <v>1301</v>
      </c>
      <c r="E124" s="84" t="s">
        <v>1302</v>
      </c>
      <c r="F124" s="84" t="s">
        <v>38</v>
      </c>
      <c r="G124" s="84" t="s">
        <v>391</v>
      </c>
      <c r="H124" s="84" t="s">
        <v>1228</v>
      </c>
      <c r="I124" s="85">
        <v>77101600</v>
      </c>
      <c r="J124" s="85" t="s">
        <v>1600</v>
      </c>
      <c r="K124" s="87">
        <v>42005</v>
      </c>
      <c r="L124" s="91">
        <v>10</v>
      </c>
      <c r="M124" s="85" t="s">
        <v>221</v>
      </c>
      <c r="N124" s="84" t="s">
        <v>850</v>
      </c>
      <c r="O124" s="92">
        <v>88580000</v>
      </c>
      <c r="P124" s="92">
        <v>88580000</v>
      </c>
      <c r="Q124" s="85" t="s">
        <v>32</v>
      </c>
      <c r="R124" s="85" t="s">
        <v>32</v>
      </c>
      <c r="S124" s="85" t="s">
        <v>1520</v>
      </c>
      <c r="T124" s="88">
        <v>8858000</v>
      </c>
      <c r="U124" s="84">
        <v>92119</v>
      </c>
      <c r="V124" s="89">
        <v>42031</v>
      </c>
      <c r="W124" s="89">
        <v>42032</v>
      </c>
      <c r="X124" s="84" t="s">
        <v>843</v>
      </c>
    </row>
    <row r="125" spans="1:24" s="127" customFormat="1" ht="24.95" customHeight="1" x14ac:dyDescent="0.2">
      <c r="A125" s="84">
        <v>121</v>
      </c>
      <c r="B125" s="90" t="s">
        <v>1299</v>
      </c>
      <c r="C125" s="84" t="s">
        <v>1300</v>
      </c>
      <c r="D125" s="84" t="s">
        <v>1301</v>
      </c>
      <c r="E125" s="84" t="s">
        <v>1302</v>
      </c>
      <c r="F125" s="84" t="s">
        <v>38</v>
      </c>
      <c r="G125" s="84" t="s">
        <v>391</v>
      </c>
      <c r="H125" s="84" t="s">
        <v>1228</v>
      </c>
      <c r="I125" s="93">
        <v>80161500</v>
      </c>
      <c r="J125" s="85" t="s">
        <v>1319</v>
      </c>
      <c r="K125" s="87">
        <v>42005</v>
      </c>
      <c r="L125" s="91">
        <v>10</v>
      </c>
      <c r="M125" s="85" t="s">
        <v>221</v>
      </c>
      <c r="N125" s="84" t="s">
        <v>850</v>
      </c>
      <c r="O125" s="92">
        <v>21733000</v>
      </c>
      <c r="P125" s="92">
        <v>21733000</v>
      </c>
      <c r="Q125" s="85" t="s">
        <v>32</v>
      </c>
      <c r="R125" s="85" t="s">
        <v>32</v>
      </c>
      <c r="S125" s="85" t="s">
        <v>1520</v>
      </c>
      <c r="T125" s="88">
        <v>2173300</v>
      </c>
      <c r="U125" s="84">
        <v>92120</v>
      </c>
      <c r="V125" s="89">
        <v>42010</v>
      </c>
      <c r="W125" s="89">
        <v>42032</v>
      </c>
      <c r="X125" s="84" t="s">
        <v>843</v>
      </c>
    </row>
    <row r="126" spans="1:24" s="127" customFormat="1" ht="24.95" customHeight="1" x14ac:dyDescent="0.2">
      <c r="A126" s="84">
        <v>122</v>
      </c>
      <c r="B126" s="85" t="s">
        <v>1224</v>
      </c>
      <c r="C126" s="84" t="s">
        <v>1225</v>
      </c>
      <c r="D126" s="84" t="s">
        <v>1230</v>
      </c>
      <c r="E126" s="84" t="s">
        <v>1231</v>
      </c>
      <c r="F126" s="84" t="s">
        <v>38</v>
      </c>
      <c r="G126" s="84" t="s">
        <v>391</v>
      </c>
      <c r="H126" s="84" t="s">
        <v>1228</v>
      </c>
      <c r="I126" s="93">
        <v>80161500</v>
      </c>
      <c r="J126" s="85" t="s">
        <v>1320</v>
      </c>
      <c r="K126" s="87">
        <v>42005</v>
      </c>
      <c r="L126" s="85">
        <v>10</v>
      </c>
      <c r="M126" s="85" t="s">
        <v>221</v>
      </c>
      <c r="N126" s="84" t="s">
        <v>850</v>
      </c>
      <c r="O126" s="92">
        <v>15862000</v>
      </c>
      <c r="P126" s="92">
        <v>15862000</v>
      </c>
      <c r="Q126" s="85" t="s">
        <v>32</v>
      </c>
      <c r="R126" s="85" t="s">
        <v>32</v>
      </c>
      <c r="S126" s="85" t="s">
        <v>1520</v>
      </c>
      <c r="T126" s="88">
        <v>1586200</v>
      </c>
      <c r="U126" s="84">
        <v>92121</v>
      </c>
      <c r="V126" s="89">
        <v>42023</v>
      </c>
      <c r="W126" s="89">
        <v>42026</v>
      </c>
      <c r="X126" s="84" t="s">
        <v>1590</v>
      </c>
    </row>
    <row r="127" spans="1:24" s="127" customFormat="1" ht="24.95" customHeight="1" x14ac:dyDescent="0.2">
      <c r="A127" s="84">
        <v>123</v>
      </c>
      <c r="B127" s="85" t="s">
        <v>1224</v>
      </c>
      <c r="C127" s="85" t="s">
        <v>1225</v>
      </c>
      <c r="D127" s="85" t="s">
        <v>1230</v>
      </c>
      <c r="E127" s="85" t="s">
        <v>1321</v>
      </c>
      <c r="F127" s="85" t="s">
        <v>38</v>
      </c>
      <c r="G127" s="85" t="s">
        <v>391</v>
      </c>
      <c r="H127" s="85" t="s">
        <v>1228</v>
      </c>
      <c r="I127" s="85">
        <v>70171607</v>
      </c>
      <c r="J127" s="85" t="s">
        <v>1322</v>
      </c>
      <c r="K127" s="248">
        <v>42005</v>
      </c>
      <c r="L127" s="85">
        <v>9.5</v>
      </c>
      <c r="M127" s="85" t="s">
        <v>221</v>
      </c>
      <c r="N127" s="85" t="s">
        <v>1254</v>
      </c>
      <c r="O127" s="88">
        <v>56753000</v>
      </c>
      <c r="P127" s="88">
        <v>56753000</v>
      </c>
      <c r="Q127" s="85" t="s">
        <v>32</v>
      </c>
      <c r="R127" s="85" t="s">
        <v>32</v>
      </c>
      <c r="S127" s="85" t="s">
        <v>1576</v>
      </c>
      <c r="T127" s="88">
        <v>5974000</v>
      </c>
      <c r="U127" s="84">
        <v>92122</v>
      </c>
      <c r="V127" s="84"/>
      <c r="W127" s="84"/>
      <c r="X127" s="84"/>
    </row>
    <row r="128" spans="1:24" s="127" customFormat="1" ht="24.95" customHeight="1" x14ac:dyDescent="0.2">
      <c r="A128" s="84">
        <v>124</v>
      </c>
      <c r="B128" s="90" t="s">
        <v>1224</v>
      </c>
      <c r="C128" s="84" t="s">
        <v>1225</v>
      </c>
      <c r="D128" s="84" t="s">
        <v>1230</v>
      </c>
      <c r="E128" s="84" t="s">
        <v>1259</v>
      </c>
      <c r="F128" s="84" t="s">
        <v>38</v>
      </c>
      <c r="G128" s="84" t="s">
        <v>391</v>
      </c>
      <c r="H128" s="84" t="s">
        <v>1228</v>
      </c>
      <c r="I128" s="86">
        <v>77101505</v>
      </c>
      <c r="J128" s="85" t="s">
        <v>1323</v>
      </c>
      <c r="K128" s="87">
        <v>42005</v>
      </c>
      <c r="L128" s="91">
        <v>10.5</v>
      </c>
      <c r="M128" s="85" t="s">
        <v>221</v>
      </c>
      <c r="N128" s="84" t="s">
        <v>1254</v>
      </c>
      <c r="O128" s="92">
        <v>78949500</v>
      </c>
      <c r="P128" s="92">
        <v>78949500</v>
      </c>
      <c r="Q128" s="85" t="s">
        <v>32</v>
      </c>
      <c r="R128" s="85" t="s">
        <v>32</v>
      </c>
      <c r="S128" s="85" t="s">
        <v>1520</v>
      </c>
      <c r="T128" s="88">
        <v>7519000</v>
      </c>
      <c r="U128" s="84">
        <v>92123</v>
      </c>
      <c r="V128" s="89">
        <v>41996</v>
      </c>
      <c r="W128" s="89">
        <v>42018</v>
      </c>
      <c r="X128" s="84" t="s">
        <v>843</v>
      </c>
    </row>
    <row r="129" spans="1:24" s="127" customFormat="1" ht="24.95" customHeight="1" x14ac:dyDescent="0.2">
      <c r="A129" s="84">
        <v>125</v>
      </c>
      <c r="B129" s="85" t="s">
        <v>1224</v>
      </c>
      <c r="C129" s="85" t="s">
        <v>1225</v>
      </c>
      <c r="D129" s="85" t="s">
        <v>1230</v>
      </c>
      <c r="E129" s="85" t="s">
        <v>1259</v>
      </c>
      <c r="F129" s="85" t="s">
        <v>38</v>
      </c>
      <c r="G129" s="85" t="s">
        <v>391</v>
      </c>
      <c r="H129" s="85" t="s">
        <v>1228</v>
      </c>
      <c r="I129" s="85">
        <v>77101505</v>
      </c>
      <c r="J129" s="85" t="s">
        <v>1324</v>
      </c>
      <c r="K129" s="248">
        <v>42005</v>
      </c>
      <c r="L129" s="85">
        <v>10.5</v>
      </c>
      <c r="M129" s="85" t="s">
        <v>221</v>
      </c>
      <c r="N129" s="85" t="s">
        <v>1254</v>
      </c>
      <c r="O129" s="88">
        <v>24766350</v>
      </c>
      <c r="P129" s="88">
        <v>24766350</v>
      </c>
      <c r="Q129" s="85" t="s">
        <v>32</v>
      </c>
      <c r="R129" s="85" t="s">
        <v>32</v>
      </c>
      <c r="S129" s="85" t="s">
        <v>1576</v>
      </c>
      <c r="T129" s="88">
        <v>2358700</v>
      </c>
      <c r="U129" s="84">
        <v>92124</v>
      </c>
      <c r="V129" s="89">
        <v>41996</v>
      </c>
      <c r="W129" s="84"/>
      <c r="X129" s="84"/>
    </row>
    <row r="130" spans="1:24" s="127" customFormat="1" ht="24.95" customHeight="1" x14ac:dyDescent="0.2">
      <c r="A130" s="84">
        <v>126</v>
      </c>
      <c r="B130" s="90" t="s">
        <v>1224</v>
      </c>
      <c r="C130" s="84" t="s">
        <v>1225</v>
      </c>
      <c r="D130" s="84" t="s">
        <v>1230</v>
      </c>
      <c r="E130" s="84" t="s">
        <v>1321</v>
      </c>
      <c r="F130" s="84" t="s">
        <v>38</v>
      </c>
      <c r="G130" s="84" t="s">
        <v>391</v>
      </c>
      <c r="H130" s="84" t="s">
        <v>1228</v>
      </c>
      <c r="I130" s="93">
        <v>70171607</v>
      </c>
      <c r="J130" s="85" t="s">
        <v>1325</v>
      </c>
      <c r="K130" s="87">
        <v>42005</v>
      </c>
      <c r="L130" s="91">
        <v>10</v>
      </c>
      <c r="M130" s="85" t="s">
        <v>221</v>
      </c>
      <c r="N130" s="84" t="s">
        <v>850</v>
      </c>
      <c r="O130" s="92">
        <v>23587000</v>
      </c>
      <c r="P130" s="92">
        <v>23587000</v>
      </c>
      <c r="Q130" s="85" t="s">
        <v>32</v>
      </c>
      <c r="R130" s="85" t="s">
        <v>32</v>
      </c>
      <c r="S130" s="85" t="s">
        <v>1520</v>
      </c>
      <c r="T130" s="88">
        <v>2358700</v>
      </c>
      <c r="U130" s="84">
        <v>92125</v>
      </c>
      <c r="V130" s="84"/>
      <c r="W130" s="84"/>
      <c r="X130" s="84"/>
    </row>
    <row r="131" spans="1:24" s="127" customFormat="1" ht="24.95" customHeight="1" x14ac:dyDescent="0.2">
      <c r="A131" s="84">
        <v>127</v>
      </c>
      <c r="B131" s="85" t="s">
        <v>1224</v>
      </c>
      <c r="C131" s="85" t="s">
        <v>1225</v>
      </c>
      <c r="D131" s="85" t="s">
        <v>1230</v>
      </c>
      <c r="E131" s="85" t="s">
        <v>1321</v>
      </c>
      <c r="F131" s="85" t="s">
        <v>38</v>
      </c>
      <c r="G131" s="85" t="s">
        <v>391</v>
      </c>
      <c r="H131" s="85" t="s">
        <v>1228</v>
      </c>
      <c r="I131" s="85">
        <v>70171607</v>
      </c>
      <c r="J131" s="85" t="s">
        <v>1325</v>
      </c>
      <c r="K131" s="248">
        <v>42005</v>
      </c>
      <c r="L131" s="85">
        <v>10</v>
      </c>
      <c r="M131" s="85" t="s">
        <v>221</v>
      </c>
      <c r="N131" s="85" t="s">
        <v>850</v>
      </c>
      <c r="O131" s="88">
        <v>23587000</v>
      </c>
      <c r="P131" s="88">
        <v>23587000</v>
      </c>
      <c r="Q131" s="85" t="s">
        <v>32</v>
      </c>
      <c r="R131" s="85" t="s">
        <v>32</v>
      </c>
      <c r="S131" s="85" t="s">
        <v>1576</v>
      </c>
      <c r="T131" s="88">
        <v>2358700</v>
      </c>
      <c r="U131" s="84">
        <v>92126</v>
      </c>
      <c r="V131" s="84"/>
      <c r="W131" s="84"/>
      <c r="X131" s="84"/>
    </row>
    <row r="132" spans="1:24" s="127" customFormat="1" ht="24.95" customHeight="1" x14ac:dyDescent="0.2">
      <c r="A132" s="84">
        <v>128</v>
      </c>
      <c r="B132" s="90" t="s">
        <v>1224</v>
      </c>
      <c r="C132" s="84" t="s">
        <v>1225</v>
      </c>
      <c r="D132" s="84" t="s">
        <v>1230</v>
      </c>
      <c r="E132" s="84" t="s">
        <v>1321</v>
      </c>
      <c r="F132" s="84" t="s">
        <v>38</v>
      </c>
      <c r="G132" s="84" t="s">
        <v>391</v>
      </c>
      <c r="H132" s="84" t="s">
        <v>1228</v>
      </c>
      <c r="I132" s="93">
        <v>70171607</v>
      </c>
      <c r="J132" s="85" t="s">
        <v>1325</v>
      </c>
      <c r="K132" s="87">
        <v>42005</v>
      </c>
      <c r="L132" s="91">
        <v>11</v>
      </c>
      <c r="M132" s="85" t="s">
        <v>221</v>
      </c>
      <c r="N132" s="84" t="s">
        <v>850</v>
      </c>
      <c r="O132" s="92">
        <v>25945700</v>
      </c>
      <c r="P132" s="92">
        <v>25945700</v>
      </c>
      <c r="Q132" s="85" t="s">
        <v>32</v>
      </c>
      <c r="R132" s="85" t="s">
        <v>32</v>
      </c>
      <c r="S132" s="85" t="s">
        <v>1520</v>
      </c>
      <c r="T132" s="88">
        <v>2358700</v>
      </c>
      <c r="U132" s="84">
        <v>92127</v>
      </c>
      <c r="V132" s="84"/>
      <c r="W132" s="84"/>
      <c r="X132" s="84"/>
    </row>
    <row r="133" spans="1:24" s="127" customFormat="1" ht="24.95" customHeight="1" x14ac:dyDescent="0.2">
      <c r="A133" s="84">
        <v>129</v>
      </c>
      <c r="B133" s="90" t="s">
        <v>1224</v>
      </c>
      <c r="C133" s="84" t="s">
        <v>1225</v>
      </c>
      <c r="D133" s="84" t="s">
        <v>1230</v>
      </c>
      <c r="E133" s="84" t="s">
        <v>1321</v>
      </c>
      <c r="F133" s="84" t="s">
        <v>38</v>
      </c>
      <c r="G133" s="84" t="s">
        <v>391</v>
      </c>
      <c r="H133" s="84" t="s">
        <v>1228</v>
      </c>
      <c r="I133" s="93">
        <v>70171607</v>
      </c>
      <c r="J133" s="85" t="s">
        <v>1325</v>
      </c>
      <c r="K133" s="87">
        <v>42005</v>
      </c>
      <c r="L133" s="91">
        <v>11</v>
      </c>
      <c r="M133" s="85" t="s">
        <v>221</v>
      </c>
      <c r="N133" s="84" t="s">
        <v>850</v>
      </c>
      <c r="O133" s="92">
        <v>25945700</v>
      </c>
      <c r="P133" s="92">
        <v>25945700</v>
      </c>
      <c r="Q133" s="85" t="s">
        <v>32</v>
      </c>
      <c r="R133" s="85" t="s">
        <v>32</v>
      </c>
      <c r="S133" s="85" t="s">
        <v>1520</v>
      </c>
      <c r="T133" s="88">
        <v>2358700</v>
      </c>
      <c r="U133" s="84">
        <v>92128</v>
      </c>
      <c r="V133" s="84"/>
      <c r="W133" s="84"/>
      <c r="X133" s="84"/>
    </row>
    <row r="134" spans="1:24" s="127" customFormat="1" ht="24.95" customHeight="1" x14ac:dyDescent="0.2">
      <c r="A134" s="84">
        <v>130</v>
      </c>
      <c r="B134" s="90" t="s">
        <v>1224</v>
      </c>
      <c r="C134" s="84" t="s">
        <v>1225</v>
      </c>
      <c r="D134" s="84" t="s">
        <v>1230</v>
      </c>
      <c r="E134" s="84" t="s">
        <v>1321</v>
      </c>
      <c r="F134" s="84" t="s">
        <v>38</v>
      </c>
      <c r="G134" s="84" t="s">
        <v>391</v>
      </c>
      <c r="H134" s="84" t="s">
        <v>1228</v>
      </c>
      <c r="I134" s="93">
        <v>70171607</v>
      </c>
      <c r="J134" s="85" t="s">
        <v>1325</v>
      </c>
      <c r="K134" s="87">
        <v>42005</v>
      </c>
      <c r="L134" s="91">
        <v>11</v>
      </c>
      <c r="M134" s="85" t="s">
        <v>221</v>
      </c>
      <c r="N134" s="84" t="s">
        <v>850</v>
      </c>
      <c r="O134" s="92">
        <v>25945700</v>
      </c>
      <c r="P134" s="92">
        <v>25945700</v>
      </c>
      <c r="Q134" s="85" t="s">
        <v>32</v>
      </c>
      <c r="R134" s="85" t="s">
        <v>32</v>
      </c>
      <c r="S134" s="85" t="s">
        <v>1520</v>
      </c>
      <c r="T134" s="88">
        <v>2358700</v>
      </c>
      <c r="U134" s="84">
        <v>92129</v>
      </c>
      <c r="V134" s="84"/>
      <c r="W134" s="84"/>
      <c r="X134" s="84"/>
    </row>
    <row r="135" spans="1:24" s="127" customFormat="1" ht="24.95" customHeight="1" x14ac:dyDescent="0.2">
      <c r="A135" s="84">
        <v>131</v>
      </c>
      <c r="B135" s="90" t="s">
        <v>1224</v>
      </c>
      <c r="C135" s="84" t="s">
        <v>1225</v>
      </c>
      <c r="D135" s="84" t="s">
        <v>1230</v>
      </c>
      <c r="E135" s="84" t="s">
        <v>1321</v>
      </c>
      <c r="F135" s="84" t="s">
        <v>38</v>
      </c>
      <c r="G135" s="84" t="s">
        <v>391</v>
      </c>
      <c r="H135" s="84" t="s">
        <v>1228</v>
      </c>
      <c r="I135" s="93">
        <v>70171607</v>
      </c>
      <c r="J135" s="85" t="s">
        <v>1325</v>
      </c>
      <c r="K135" s="87">
        <v>42005</v>
      </c>
      <c r="L135" s="91">
        <v>11</v>
      </c>
      <c r="M135" s="85" t="s">
        <v>221</v>
      </c>
      <c r="N135" s="84" t="s">
        <v>850</v>
      </c>
      <c r="O135" s="92">
        <v>25945700</v>
      </c>
      <c r="P135" s="92">
        <v>25945700</v>
      </c>
      <c r="Q135" s="85" t="s">
        <v>32</v>
      </c>
      <c r="R135" s="85" t="s">
        <v>32</v>
      </c>
      <c r="S135" s="85" t="s">
        <v>1520</v>
      </c>
      <c r="T135" s="88">
        <v>2358700</v>
      </c>
      <c r="U135" s="84">
        <v>92130</v>
      </c>
      <c r="V135" s="84"/>
      <c r="W135" s="84"/>
      <c r="X135" s="84"/>
    </row>
    <row r="136" spans="1:24" s="127" customFormat="1" ht="24.95" customHeight="1" x14ac:dyDescent="0.2">
      <c r="A136" s="84">
        <v>132</v>
      </c>
      <c r="B136" s="90" t="s">
        <v>1224</v>
      </c>
      <c r="C136" s="84" t="s">
        <v>1225</v>
      </c>
      <c r="D136" s="84" t="s">
        <v>1230</v>
      </c>
      <c r="E136" s="84" t="s">
        <v>1321</v>
      </c>
      <c r="F136" s="84" t="s">
        <v>38</v>
      </c>
      <c r="G136" s="84" t="s">
        <v>391</v>
      </c>
      <c r="H136" s="84" t="s">
        <v>1228</v>
      </c>
      <c r="I136" s="93">
        <v>70171607</v>
      </c>
      <c r="J136" s="85" t="s">
        <v>1326</v>
      </c>
      <c r="K136" s="87">
        <v>42005</v>
      </c>
      <c r="L136" s="91">
        <v>11</v>
      </c>
      <c r="M136" s="85" t="s">
        <v>221</v>
      </c>
      <c r="N136" s="84" t="s">
        <v>1254</v>
      </c>
      <c r="O136" s="92">
        <v>38182100</v>
      </c>
      <c r="P136" s="92">
        <v>38182100</v>
      </c>
      <c r="Q136" s="85" t="s">
        <v>32</v>
      </c>
      <c r="R136" s="85" t="s">
        <v>32</v>
      </c>
      <c r="S136" s="85" t="s">
        <v>1520</v>
      </c>
      <c r="T136" s="88">
        <v>3471100</v>
      </c>
      <c r="U136" s="84">
        <v>92131</v>
      </c>
      <c r="V136" s="89">
        <v>41996</v>
      </c>
      <c r="W136" s="89">
        <v>42012</v>
      </c>
      <c r="X136" s="84" t="s">
        <v>843</v>
      </c>
    </row>
    <row r="137" spans="1:24" s="127" customFormat="1" ht="24.95" customHeight="1" x14ac:dyDescent="0.2">
      <c r="A137" s="84">
        <v>133</v>
      </c>
      <c r="B137" s="85" t="s">
        <v>1224</v>
      </c>
      <c r="C137" s="85" t="s">
        <v>1225</v>
      </c>
      <c r="D137" s="85" t="s">
        <v>1230</v>
      </c>
      <c r="E137" s="85" t="s">
        <v>1259</v>
      </c>
      <c r="F137" s="85" t="s">
        <v>38</v>
      </c>
      <c r="G137" s="85" t="s">
        <v>391</v>
      </c>
      <c r="H137" s="85" t="s">
        <v>1228</v>
      </c>
      <c r="I137" s="85">
        <v>77101505</v>
      </c>
      <c r="J137" s="85" t="s">
        <v>1581</v>
      </c>
      <c r="K137" s="248">
        <v>42005</v>
      </c>
      <c r="L137" s="85">
        <v>11</v>
      </c>
      <c r="M137" s="85" t="s">
        <v>221</v>
      </c>
      <c r="N137" s="85" t="s">
        <v>1254</v>
      </c>
      <c r="O137" s="88">
        <v>38182100</v>
      </c>
      <c r="P137" s="88">
        <v>38182100</v>
      </c>
      <c r="Q137" s="85" t="s">
        <v>32</v>
      </c>
      <c r="R137" s="85" t="s">
        <v>32</v>
      </c>
      <c r="S137" s="85" t="s">
        <v>1576</v>
      </c>
      <c r="T137" s="88">
        <v>3471100</v>
      </c>
      <c r="U137" s="84">
        <v>92132</v>
      </c>
      <c r="V137" s="89">
        <v>42010</v>
      </c>
      <c r="W137" s="84"/>
      <c r="X137" s="84"/>
    </row>
    <row r="138" spans="1:24" s="127" customFormat="1" ht="24.95" customHeight="1" x14ac:dyDescent="0.2">
      <c r="A138" s="84">
        <v>134</v>
      </c>
      <c r="B138" s="90" t="s">
        <v>1224</v>
      </c>
      <c r="C138" s="84" t="s">
        <v>1225</v>
      </c>
      <c r="D138" s="84" t="s">
        <v>1230</v>
      </c>
      <c r="E138" s="84" t="s">
        <v>1321</v>
      </c>
      <c r="F138" s="84" t="s">
        <v>38</v>
      </c>
      <c r="G138" s="84" t="s">
        <v>391</v>
      </c>
      <c r="H138" s="84" t="s">
        <v>1228</v>
      </c>
      <c r="I138" s="93">
        <v>70171607</v>
      </c>
      <c r="J138" s="85" t="s">
        <v>1328</v>
      </c>
      <c r="K138" s="87">
        <v>42005</v>
      </c>
      <c r="L138" s="91">
        <v>11</v>
      </c>
      <c r="M138" s="85" t="s">
        <v>221</v>
      </c>
      <c r="N138" s="84" t="s">
        <v>1254</v>
      </c>
      <c r="O138" s="92">
        <v>33876700</v>
      </c>
      <c r="P138" s="92">
        <v>33876700</v>
      </c>
      <c r="Q138" s="85" t="s">
        <v>32</v>
      </c>
      <c r="R138" s="85" t="s">
        <v>32</v>
      </c>
      <c r="S138" s="85" t="s">
        <v>1520</v>
      </c>
      <c r="T138" s="88">
        <v>3079700</v>
      </c>
      <c r="U138" s="84">
        <v>92133</v>
      </c>
      <c r="V138" s="89">
        <v>41996</v>
      </c>
      <c r="W138" s="89">
        <v>42012</v>
      </c>
      <c r="X138" s="84" t="s">
        <v>843</v>
      </c>
    </row>
    <row r="139" spans="1:24" s="127" customFormat="1" ht="24.95" customHeight="1" x14ac:dyDescent="0.2">
      <c r="A139" s="84">
        <v>135</v>
      </c>
      <c r="B139" s="90" t="s">
        <v>1224</v>
      </c>
      <c r="C139" s="84" t="s">
        <v>1225</v>
      </c>
      <c r="D139" s="84" t="s">
        <v>1230</v>
      </c>
      <c r="E139" s="84" t="s">
        <v>1262</v>
      </c>
      <c r="F139" s="84" t="s">
        <v>38</v>
      </c>
      <c r="G139" s="84" t="s">
        <v>391</v>
      </c>
      <c r="H139" s="84" t="s">
        <v>1228</v>
      </c>
      <c r="I139" s="86">
        <v>77101505</v>
      </c>
      <c r="J139" s="85" t="s">
        <v>1329</v>
      </c>
      <c r="K139" s="87">
        <v>42005</v>
      </c>
      <c r="L139" s="91">
        <v>11</v>
      </c>
      <c r="M139" s="85" t="s">
        <v>221</v>
      </c>
      <c r="N139" s="84" t="s">
        <v>850</v>
      </c>
      <c r="O139" s="92">
        <v>33876700</v>
      </c>
      <c r="P139" s="92">
        <v>33876700</v>
      </c>
      <c r="Q139" s="85" t="s">
        <v>32</v>
      </c>
      <c r="R139" s="85" t="s">
        <v>32</v>
      </c>
      <c r="S139" s="85" t="s">
        <v>1520</v>
      </c>
      <c r="T139" s="88">
        <v>3079700</v>
      </c>
      <c r="U139" s="84">
        <v>92134</v>
      </c>
      <c r="V139" s="89">
        <v>41996</v>
      </c>
      <c r="W139" s="89">
        <v>42012</v>
      </c>
      <c r="X139" s="84" t="s">
        <v>843</v>
      </c>
    </row>
    <row r="140" spans="1:24" s="127" customFormat="1" ht="24.95" customHeight="1" x14ac:dyDescent="0.2">
      <c r="A140" s="84">
        <v>136</v>
      </c>
      <c r="B140" s="90" t="s">
        <v>1224</v>
      </c>
      <c r="C140" s="84" t="s">
        <v>1225</v>
      </c>
      <c r="D140" s="84" t="s">
        <v>1230</v>
      </c>
      <c r="E140" s="84" t="s">
        <v>1262</v>
      </c>
      <c r="F140" s="84" t="s">
        <v>38</v>
      </c>
      <c r="G140" s="84" t="s">
        <v>391</v>
      </c>
      <c r="H140" s="84" t="s">
        <v>1228</v>
      </c>
      <c r="I140" s="86">
        <v>77101505</v>
      </c>
      <c r="J140" s="85" t="s">
        <v>1330</v>
      </c>
      <c r="K140" s="87">
        <v>42005</v>
      </c>
      <c r="L140" s="91">
        <v>11</v>
      </c>
      <c r="M140" s="85" t="s">
        <v>221</v>
      </c>
      <c r="N140" s="84" t="s">
        <v>850</v>
      </c>
      <c r="O140" s="92">
        <v>33876700</v>
      </c>
      <c r="P140" s="92">
        <v>33876700</v>
      </c>
      <c r="Q140" s="85" t="s">
        <v>32</v>
      </c>
      <c r="R140" s="85" t="s">
        <v>32</v>
      </c>
      <c r="S140" s="85" t="s">
        <v>1520</v>
      </c>
      <c r="T140" s="88">
        <v>3079700</v>
      </c>
      <c r="U140" s="84">
        <v>92135</v>
      </c>
      <c r="V140" s="84"/>
      <c r="W140" s="84"/>
      <c r="X140" s="84"/>
    </row>
    <row r="141" spans="1:24" s="127" customFormat="1" ht="24.95" customHeight="1" x14ac:dyDescent="0.2">
      <c r="A141" s="84">
        <v>137</v>
      </c>
      <c r="B141" s="85" t="s">
        <v>1224</v>
      </c>
      <c r="C141" s="85" t="s">
        <v>1225</v>
      </c>
      <c r="D141" s="85" t="s">
        <v>1230</v>
      </c>
      <c r="E141" s="85" t="s">
        <v>1321</v>
      </c>
      <c r="F141" s="85" t="s">
        <v>38</v>
      </c>
      <c r="G141" s="85" t="s">
        <v>391</v>
      </c>
      <c r="H141" s="85" t="s">
        <v>1228</v>
      </c>
      <c r="I141" s="85">
        <v>70171607</v>
      </c>
      <c r="J141" s="85" t="s">
        <v>1327</v>
      </c>
      <c r="K141" s="248">
        <v>42005</v>
      </c>
      <c r="L141" s="85">
        <v>11</v>
      </c>
      <c r="M141" s="85" t="s">
        <v>221</v>
      </c>
      <c r="N141" s="85" t="s">
        <v>1254</v>
      </c>
      <c r="O141" s="88">
        <v>33876700</v>
      </c>
      <c r="P141" s="88">
        <v>33876700</v>
      </c>
      <c r="Q141" s="85" t="s">
        <v>32</v>
      </c>
      <c r="R141" s="85" t="s">
        <v>32</v>
      </c>
      <c r="S141" s="85" t="s">
        <v>1576</v>
      </c>
      <c r="T141" s="88">
        <v>3079700</v>
      </c>
      <c r="U141" s="84">
        <v>92136</v>
      </c>
      <c r="V141" s="84"/>
      <c r="W141" s="84"/>
      <c r="X141" s="84"/>
    </row>
    <row r="142" spans="1:24" s="127" customFormat="1" ht="24.95" customHeight="1" x14ac:dyDescent="0.2">
      <c r="A142" s="84">
        <v>138</v>
      </c>
      <c r="B142" s="90" t="s">
        <v>1224</v>
      </c>
      <c r="C142" s="84" t="s">
        <v>1225</v>
      </c>
      <c r="D142" s="84" t="s">
        <v>1230</v>
      </c>
      <c r="E142" s="84" t="s">
        <v>1259</v>
      </c>
      <c r="F142" s="84" t="s">
        <v>38</v>
      </c>
      <c r="G142" s="84" t="s">
        <v>391</v>
      </c>
      <c r="H142" s="84" t="s">
        <v>1228</v>
      </c>
      <c r="I142" s="86">
        <v>77101505</v>
      </c>
      <c r="J142" s="85" t="s">
        <v>1331</v>
      </c>
      <c r="K142" s="87">
        <v>42005</v>
      </c>
      <c r="L142" s="91">
        <v>11</v>
      </c>
      <c r="M142" s="85" t="s">
        <v>221</v>
      </c>
      <c r="N142" s="84" t="s">
        <v>1254</v>
      </c>
      <c r="O142" s="92">
        <v>43960400</v>
      </c>
      <c r="P142" s="92">
        <v>43960400</v>
      </c>
      <c r="Q142" s="85" t="s">
        <v>32</v>
      </c>
      <c r="R142" s="85" t="s">
        <v>32</v>
      </c>
      <c r="S142" s="85" t="s">
        <v>1520</v>
      </c>
      <c r="T142" s="88">
        <v>3996400</v>
      </c>
      <c r="U142" s="84">
        <v>92137</v>
      </c>
      <c r="V142" s="89">
        <v>41996</v>
      </c>
      <c r="W142" s="89">
        <v>42012</v>
      </c>
      <c r="X142" s="84" t="s">
        <v>843</v>
      </c>
    </row>
    <row r="143" spans="1:24" s="127" customFormat="1" ht="24.95" customHeight="1" x14ac:dyDescent="0.2">
      <c r="A143" s="84">
        <v>139</v>
      </c>
      <c r="B143" s="90" t="s">
        <v>1224</v>
      </c>
      <c r="C143" s="84" t="s">
        <v>1225</v>
      </c>
      <c r="D143" s="84" t="s">
        <v>1230</v>
      </c>
      <c r="E143" s="84" t="s">
        <v>1259</v>
      </c>
      <c r="F143" s="84" t="s">
        <v>38</v>
      </c>
      <c r="G143" s="84" t="s">
        <v>391</v>
      </c>
      <c r="H143" s="84" t="s">
        <v>1228</v>
      </c>
      <c r="I143" s="86">
        <v>77101505</v>
      </c>
      <c r="J143" s="85" t="s">
        <v>1332</v>
      </c>
      <c r="K143" s="87">
        <v>42005</v>
      </c>
      <c r="L143" s="91">
        <v>11</v>
      </c>
      <c r="M143" s="85" t="s">
        <v>221</v>
      </c>
      <c r="N143" s="84" t="s">
        <v>1254</v>
      </c>
      <c r="O143" s="92">
        <v>27985100</v>
      </c>
      <c r="P143" s="92">
        <v>27985100</v>
      </c>
      <c r="Q143" s="85" t="s">
        <v>32</v>
      </c>
      <c r="R143" s="85" t="s">
        <v>32</v>
      </c>
      <c r="S143" s="85" t="s">
        <v>1520</v>
      </c>
      <c r="T143" s="88">
        <v>2544100</v>
      </c>
      <c r="U143" s="84">
        <v>92138</v>
      </c>
      <c r="V143" s="89">
        <v>41996</v>
      </c>
      <c r="W143" s="89">
        <v>42017</v>
      </c>
      <c r="X143" s="84" t="s">
        <v>843</v>
      </c>
    </row>
    <row r="144" spans="1:24" s="127" customFormat="1" ht="24.95" customHeight="1" x14ac:dyDescent="0.2">
      <c r="A144" s="84">
        <v>140</v>
      </c>
      <c r="B144" s="85" t="s">
        <v>1224</v>
      </c>
      <c r="C144" s="85" t="s">
        <v>1225</v>
      </c>
      <c r="D144" s="85" t="s">
        <v>1230</v>
      </c>
      <c r="E144" s="85" t="s">
        <v>1259</v>
      </c>
      <c r="F144" s="85" t="s">
        <v>38</v>
      </c>
      <c r="G144" s="85" t="s">
        <v>391</v>
      </c>
      <c r="H144" s="85" t="s">
        <v>1228</v>
      </c>
      <c r="I144" s="85">
        <v>77101505</v>
      </c>
      <c r="J144" s="85" t="s">
        <v>1334</v>
      </c>
      <c r="K144" s="248">
        <v>42005</v>
      </c>
      <c r="L144" s="85">
        <v>8.5</v>
      </c>
      <c r="M144" s="85" t="s">
        <v>221</v>
      </c>
      <c r="N144" s="85" t="s">
        <v>1254</v>
      </c>
      <c r="O144" s="88">
        <v>17159800</v>
      </c>
      <c r="P144" s="88">
        <v>17159800</v>
      </c>
      <c r="Q144" s="85" t="s">
        <v>32</v>
      </c>
      <c r="R144" s="85" t="s">
        <v>32</v>
      </c>
      <c r="S144" s="85" t="s">
        <v>1576</v>
      </c>
      <c r="T144" s="88">
        <v>2018800</v>
      </c>
      <c r="U144" s="84">
        <v>92139</v>
      </c>
      <c r="V144" s="89">
        <v>41991</v>
      </c>
      <c r="W144" s="84"/>
      <c r="X144" s="84"/>
    </row>
    <row r="145" spans="1:24" s="127" customFormat="1" ht="24.95" customHeight="1" x14ac:dyDescent="0.2">
      <c r="A145" s="84">
        <v>141</v>
      </c>
      <c r="B145" s="85" t="s">
        <v>1224</v>
      </c>
      <c r="C145" s="85" t="s">
        <v>1225</v>
      </c>
      <c r="D145" s="85" t="s">
        <v>1230</v>
      </c>
      <c r="E145" s="85" t="s">
        <v>1262</v>
      </c>
      <c r="F145" s="85" t="s">
        <v>38</v>
      </c>
      <c r="G145" s="85" t="s">
        <v>391</v>
      </c>
      <c r="H145" s="85" t="s">
        <v>1228</v>
      </c>
      <c r="I145" s="85">
        <v>77101505</v>
      </c>
      <c r="J145" s="85" t="s">
        <v>1333</v>
      </c>
      <c r="K145" s="248">
        <v>42005</v>
      </c>
      <c r="L145" s="85">
        <v>11</v>
      </c>
      <c r="M145" s="85" t="s">
        <v>221</v>
      </c>
      <c r="N145" s="85" t="s">
        <v>850</v>
      </c>
      <c r="O145" s="88">
        <v>22206800</v>
      </c>
      <c r="P145" s="88">
        <v>22206800</v>
      </c>
      <c r="Q145" s="85" t="s">
        <v>32</v>
      </c>
      <c r="R145" s="85" t="s">
        <v>32</v>
      </c>
      <c r="S145" s="85" t="s">
        <v>1576</v>
      </c>
      <c r="T145" s="88">
        <v>2018800</v>
      </c>
      <c r="U145" s="84">
        <v>92140</v>
      </c>
      <c r="V145" s="89">
        <v>41991</v>
      </c>
      <c r="W145" s="89">
        <v>42032</v>
      </c>
      <c r="X145" s="84" t="s">
        <v>843</v>
      </c>
    </row>
    <row r="146" spans="1:24" s="127" customFormat="1" ht="24.95" customHeight="1" x14ac:dyDescent="0.2">
      <c r="A146" s="84">
        <v>142</v>
      </c>
      <c r="B146" s="85" t="s">
        <v>1224</v>
      </c>
      <c r="C146" s="85" t="s">
        <v>1225</v>
      </c>
      <c r="D146" s="85" t="s">
        <v>1230</v>
      </c>
      <c r="E146" s="85" t="s">
        <v>1259</v>
      </c>
      <c r="F146" s="85" t="s">
        <v>38</v>
      </c>
      <c r="G146" s="85" t="s">
        <v>391</v>
      </c>
      <c r="H146" s="85" t="s">
        <v>1228</v>
      </c>
      <c r="I146" s="85">
        <v>77101505</v>
      </c>
      <c r="J146" s="85" t="s">
        <v>1334</v>
      </c>
      <c r="K146" s="248">
        <v>42005</v>
      </c>
      <c r="L146" s="85">
        <v>11</v>
      </c>
      <c r="M146" s="85" t="s">
        <v>221</v>
      </c>
      <c r="N146" s="85" t="s">
        <v>850</v>
      </c>
      <c r="O146" s="88">
        <v>22206800</v>
      </c>
      <c r="P146" s="88">
        <v>22206800</v>
      </c>
      <c r="Q146" s="85" t="s">
        <v>32</v>
      </c>
      <c r="R146" s="85" t="s">
        <v>32</v>
      </c>
      <c r="S146" s="85" t="s">
        <v>1576</v>
      </c>
      <c r="T146" s="88">
        <v>2018800</v>
      </c>
      <c r="U146" s="84">
        <v>92141</v>
      </c>
      <c r="V146" s="89">
        <v>41991</v>
      </c>
      <c r="W146" s="89">
        <v>42032</v>
      </c>
      <c r="X146" s="84" t="s">
        <v>843</v>
      </c>
    </row>
    <row r="147" spans="1:24" s="127" customFormat="1" ht="24.95" customHeight="1" x14ac:dyDescent="0.2">
      <c r="A147" s="84">
        <v>143</v>
      </c>
      <c r="B147" s="85" t="s">
        <v>1224</v>
      </c>
      <c r="C147" s="85" t="s">
        <v>1225</v>
      </c>
      <c r="D147" s="85" t="s">
        <v>1230</v>
      </c>
      <c r="E147" s="85" t="s">
        <v>1262</v>
      </c>
      <c r="F147" s="85" t="s">
        <v>38</v>
      </c>
      <c r="G147" s="85" t="s">
        <v>391</v>
      </c>
      <c r="H147" s="85" t="s">
        <v>1228</v>
      </c>
      <c r="I147" s="85">
        <v>77101505</v>
      </c>
      <c r="J147" s="85" t="s">
        <v>1333</v>
      </c>
      <c r="K147" s="248">
        <v>42005</v>
      </c>
      <c r="L147" s="85">
        <v>11</v>
      </c>
      <c r="M147" s="85" t="s">
        <v>221</v>
      </c>
      <c r="N147" s="85" t="s">
        <v>850</v>
      </c>
      <c r="O147" s="88">
        <v>22206800</v>
      </c>
      <c r="P147" s="88">
        <v>22206800</v>
      </c>
      <c r="Q147" s="85" t="s">
        <v>32</v>
      </c>
      <c r="R147" s="85" t="s">
        <v>32</v>
      </c>
      <c r="S147" s="85" t="s">
        <v>1576</v>
      </c>
      <c r="T147" s="88">
        <v>2018800</v>
      </c>
      <c r="U147" s="84">
        <v>92142</v>
      </c>
      <c r="V147" s="84"/>
      <c r="W147" s="84"/>
      <c r="X147" s="84"/>
    </row>
    <row r="148" spans="1:24" s="127" customFormat="1" ht="24.95" customHeight="1" x14ac:dyDescent="0.2">
      <c r="A148" s="84">
        <v>144</v>
      </c>
      <c r="B148" s="90" t="s">
        <v>1224</v>
      </c>
      <c r="C148" s="84" t="s">
        <v>1225</v>
      </c>
      <c r="D148" s="84" t="s">
        <v>1230</v>
      </c>
      <c r="E148" s="84" t="s">
        <v>1231</v>
      </c>
      <c r="F148" s="84" t="s">
        <v>38</v>
      </c>
      <c r="G148" s="84" t="s">
        <v>391</v>
      </c>
      <c r="H148" s="84" t="s">
        <v>1228</v>
      </c>
      <c r="I148" s="85">
        <v>77121701</v>
      </c>
      <c r="J148" s="85" t="s">
        <v>1276</v>
      </c>
      <c r="K148" s="87">
        <v>42005</v>
      </c>
      <c r="L148" s="91">
        <v>11</v>
      </c>
      <c r="M148" s="85" t="s">
        <v>221</v>
      </c>
      <c r="N148" s="84" t="s">
        <v>850</v>
      </c>
      <c r="O148" s="92">
        <v>65714000</v>
      </c>
      <c r="P148" s="92">
        <v>65714000</v>
      </c>
      <c r="Q148" s="85" t="s">
        <v>32</v>
      </c>
      <c r="R148" s="85" t="s">
        <v>32</v>
      </c>
      <c r="S148" s="85" t="s">
        <v>1520</v>
      </c>
      <c r="T148" s="88">
        <v>5974000</v>
      </c>
      <c r="U148" s="84">
        <v>92143</v>
      </c>
      <c r="V148" s="84"/>
      <c r="W148" s="84"/>
      <c r="X148" s="84"/>
    </row>
    <row r="149" spans="1:24" s="127" customFormat="1" ht="24.95" customHeight="1" x14ac:dyDescent="0.2">
      <c r="A149" s="84">
        <v>145</v>
      </c>
      <c r="B149" s="90" t="s">
        <v>1224</v>
      </c>
      <c r="C149" s="84" t="s">
        <v>1225</v>
      </c>
      <c r="D149" s="84" t="s">
        <v>1230</v>
      </c>
      <c r="E149" s="84" t="s">
        <v>1231</v>
      </c>
      <c r="F149" s="84" t="s">
        <v>38</v>
      </c>
      <c r="G149" s="84" t="s">
        <v>391</v>
      </c>
      <c r="H149" s="84" t="s">
        <v>1228</v>
      </c>
      <c r="I149" s="85">
        <v>77121701</v>
      </c>
      <c r="J149" s="85" t="s">
        <v>1277</v>
      </c>
      <c r="K149" s="87">
        <v>42005</v>
      </c>
      <c r="L149" s="91">
        <v>10</v>
      </c>
      <c r="M149" s="85" t="s">
        <v>221</v>
      </c>
      <c r="N149" s="84" t="s">
        <v>850</v>
      </c>
      <c r="O149" s="92">
        <v>27604000</v>
      </c>
      <c r="P149" s="92">
        <v>27604000</v>
      </c>
      <c r="Q149" s="85" t="s">
        <v>32</v>
      </c>
      <c r="R149" s="85" t="s">
        <v>32</v>
      </c>
      <c r="S149" s="85" t="s">
        <v>1520</v>
      </c>
      <c r="T149" s="88">
        <v>2760400</v>
      </c>
      <c r="U149" s="84">
        <v>92144</v>
      </c>
      <c r="V149" s="89">
        <v>42010</v>
      </c>
      <c r="W149" s="89">
        <v>42026</v>
      </c>
      <c r="X149" s="84" t="s">
        <v>1590</v>
      </c>
    </row>
    <row r="150" spans="1:24" s="127" customFormat="1" ht="24.95" customHeight="1" x14ac:dyDescent="0.2">
      <c r="A150" s="84">
        <v>146</v>
      </c>
      <c r="B150" s="90" t="s">
        <v>1224</v>
      </c>
      <c r="C150" s="84" t="s">
        <v>1225</v>
      </c>
      <c r="D150" s="84" t="s">
        <v>1230</v>
      </c>
      <c r="E150" s="84" t="s">
        <v>1231</v>
      </c>
      <c r="F150" s="84" t="s">
        <v>38</v>
      </c>
      <c r="G150" s="84" t="s">
        <v>391</v>
      </c>
      <c r="H150" s="84" t="s">
        <v>1228</v>
      </c>
      <c r="I150" s="85">
        <v>77121701</v>
      </c>
      <c r="J150" s="90" t="s">
        <v>1335</v>
      </c>
      <c r="K150" s="87">
        <v>42005</v>
      </c>
      <c r="L150" s="91">
        <v>10</v>
      </c>
      <c r="M150" s="85" t="s">
        <v>221</v>
      </c>
      <c r="N150" s="84" t="s">
        <v>850</v>
      </c>
      <c r="O150" s="92">
        <v>30797000</v>
      </c>
      <c r="P150" s="92">
        <v>30797000</v>
      </c>
      <c r="Q150" s="85" t="s">
        <v>32</v>
      </c>
      <c r="R150" s="85" t="s">
        <v>32</v>
      </c>
      <c r="S150" s="85" t="s">
        <v>1520</v>
      </c>
      <c r="T150" s="88">
        <v>3079700</v>
      </c>
      <c r="U150" s="84">
        <v>92145</v>
      </c>
      <c r="V150" s="89">
        <v>42010</v>
      </c>
      <c r="W150" s="89">
        <v>42026</v>
      </c>
      <c r="X150" s="84" t="s">
        <v>843</v>
      </c>
    </row>
    <row r="151" spans="1:24" s="127" customFormat="1" ht="24.95" customHeight="1" x14ac:dyDescent="0.2">
      <c r="A151" s="84">
        <v>147</v>
      </c>
      <c r="B151" s="90" t="s">
        <v>1224</v>
      </c>
      <c r="C151" s="84" t="s">
        <v>1225</v>
      </c>
      <c r="D151" s="84" t="s">
        <v>1230</v>
      </c>
      <c r="E151" s="84" t="s">
        <v>1231</v>
      </c>
      <c r="F151" s="84" t="s">
        <v>38</v>
      </c>
      <c r="G151" s="84" t="s">
        <v>391</v>
      </c>
      <c r="H151" s="84" t="s">
        <v>1228</v>
      </c>
      <c r="I151" s="85">
        <v>77121701</v>
      </c>
      <c r="J151" s="85" t="s">
        <v>1277</v>
      </c>
      <c r="K151" s="87">
        <v>42005</v>
      </c>
      <c r="L151" s="91">
        <v>10</v>
      </c>
      <c r="M151" s="85" t="s">
        <v>221</v>
      </c>
      <c r="N151" s="84" t="s">
        <v>850</v>
      </c>
      <c r="O151" s="92">
        <v>27604000</v>
      </c>
      <c r="P151" s="92">
        <v>27604000</v>
      </c>
      <c r="Q151" s="85" t="s">
        <v>32</v>
      </c>
      <c r="R151" s="85" t="s">
        <v>32</v>
      </c>
      <c r="S151" s="85" t="s">
        <v>1520</v>
      </c>
      <c r="T151" s="88">
        <v>2760400</v>
      </c>
      <c r="U151" s="84">
        <v>92146</v>
      </c>
      <c r="V151" s="89">
        <v>42010</v>
      </c>
      <c r="W151" s="89">
        <v>42024</v>
      </c>
      <c r="X151" s="84" t="s">
        <v>843</v>
      </c>
    </row>
    <row r="152" spans="1:24" s="127" customFormat="1" ht="24.95" customHeight="1" x14ac:dyDescent="0.2">
      <c r="A152" s="84">
        <v>148</v>
      </c>
      <c r="B152" s="90" t="s">
        <v>1224</v>
      </c>
      <c r="C152" s="84" t="s">
        <v>1225</v>
      </c>
      <c r="D152" s="84" t="s">
        <v>1255</v>
      </c>
      <c r="E152" s="84" t="s">
        <v>1256</v>
      </c>
      <c r="F152" s="84" t="s">
        <v>38</v>
      </c>
      <c r="G152" s="84" t="s">
        <v>391</v>
      </c>
      <c r="H152" s="84" t="s">
        <v>1228</v>
      </c>
      <c r="I152" s="85">
        <v>77121701</v>
      </c>
      <c r="J152" s="85" t="s">
        <v>1278</v>
      </c>
      <c r="K152" s="87">
        <v>42005</v>
      </c>
      <c r="L152" s="91">
        <v>8</v>
      </c>
      <c r="M152" s="85" t="s">
        <v>221</v>
      </c>
      <c r="N152" s="84" t="s">
        <v>850</v>
      </c>
      <c r="O152" s="92">
        <v>18869600</v>
      </c>
      <c r="P152" s="92">
        <v>18869600</v>
      </c>
      <c r="Q152" s="85" t="s">
        <v>32</v>
      </c>
      <c r="R152" s="85" t="s">
        <v>32</v>
      </c>
      <c r="S152" s="85" t="s">
        <v>1520</v>
      </c>
      <c r="T152" s="88">
        <v>2358700</v>
      </c>
      <c r="U152" s="84">
        <v>92147</v>
      </c>
      <c r="V152" s="84"/>
      <c r="W152" s="84"/>
      <c r="X152" s="84"/>
    </row>
    <row r="153" spans="1:24" s="127" customFormat="1" ht="24.95" customHeight="1" x14ac:dyDescent="0.2">
      <c r="A153" s="84">
        <v>149</v>
      </c>
      <c r="B153" s="90" t="s">
        <v>1224</v>
      </c>
      <c r="C153" s="84" t="s">
        <v>1225</v>
      </c>
      <c r="D153" s="84" t="s">
        <v>1230</v>
      </c>
      <c r="E153" s="84" t="s">
        <v>1231</v>
      </c>
      <c r="F153" s="84" t="s">
        <v>38</v>
      </c>
      <c r="G153" s="84" t="s">
        <v>391</v>
      </c>
      <c r="H153" s="84" t="s">
        <v>1228</v>
      </c>
      <c r="I153" s="85">
        <v>77121701</v>
      </c>
      <c r="J153" s="85" t="s">
        <v>1278</v>
      </c>
      <c r="K153" s="87">
        <v>42005</v>
      </c>
      <c r="L153" s="91">
        <v>8</v>
      </c>
      <c r="M153" s="85" t="s">
        <v>221</v>
      </c>
      <c r="N153" s="84" t="s">
        <v>1254</v>
      </c>
      <c r="O153" s="92">
        <v>18869600</v>
      </c>
      <c r="P153" s="92">
        <v>18869600</v>
      </c>
      <c r="Q153" s="85" t="s">
        <v>32</v>
      </c>
      <c r="R153" s="85" t="s">
        <v>32</v>
      </c>
      <c r="S153" s="85" t="s">
        <v>1520</v>
      </c>
      <c r="T153" s="88">
        <v>2358700</v>
      </c>
      <c r="U153" s="84">
        <v>92148</v>
      </c>
      <c r="V153" s="84"/>
      <c r="W153" s="84"/>
      <c r="X153" s="84"/>
    </row>
    <row r="154" spans="1:24" s="127" customFormat="1" ht="24.95" customHeight="1" x14ac:dyDescent="0.2">
      <c r="A154" s="84">
        <v>150</v>
      </c>
      <c r="B154" s="85" t="s">
        <v>1224</v>
      </c>
      <c r="C154" s="85" t="s">
        <v>1225</v>
      </c>
      <c r="D154" s="85" t="s">
        <v>1230</v>
      </c>
      <c r="E154" s="85" t="s">
        <v>1231</v>
      </c>
      <c r="F154" s="85" t="s">
        <v>38</v>
      </c>
      <c r="G154" s="85" t="s">
        <v>391</v>
      </c>
      <c r="H154" s="85" t="s">
        <v>1228</v>
      </c>
      <c r="I154" s="85">
        <v>77121701</v>
      </c>
      <c r="J154" s="85" t="s">
        <v>1335</v>
      </c>
      <c r="K154" s="248">
        <v>42005</v>
      </c>
      <c r="L154" s="85">
        <v>9</v>
      </c>
      <c r="M154" s="85" t="s">
        <v>221</v>
      </c>
      <c r="N154" s="85" t="s">
        <v>850</v>
      </c>
      <c r="O154" s="88">
        <v>27717300</v>
      </c>
      <c r="P154" s="88">
        <v>27717300</v>
      </c>
      <c r="Q154" s="85" t="s">
        <v>32</v>
      </c>
      <c r="R154" s="85" t="s">
        <v>32</v>
      </c>
      <c r="S154" s="85" t="s">
        <v>1576</v>
      </c>
      <c r="T154" s="88">
        <v>3079700</v>
      </c>
      <c r="U154" s="84">
        <v>92149</v>
      </c>
      <c r="V154" s="89">
        <v>42010</v>
      </c>
      <c r="W154" s="84"/>
      <c r="X154" s="84"/>
    </row>
    <row r="155" spans="1:24" s="127" customFormat="1" ht="24.95" customHeight="1" x14ac:dyDescent="0.2">
      <c r="A155" s="84">
        <v>151</v>
      </c>
      <c r="B155" s="90" t="s">
        <v>1224</v>
      </c>
      <c r="C155" s="84" t="s">
        <v>1225</v>
      </c>
      <c r="D155" s="84" t="s">
        <v>1230</v>
      </c>
      <c r="E155" s="84" t="s">
        <v>1231</v>
      </c>
      <c r="F155" s="84" t="s">
        <v>38</v>
      </c>
      <c r="G155" s="84" t="s">
        <v>391</v>
      </c>
      <c r="H155" s="84" t="s">
        <v>1228</v>
      </c>
      <c r="I155" s="85">
        <v>77121701</v>
      </c>
      <c r="J155" s="85" t="s">
        <v>1278</v>
      </c>
      <c r="K155" s="87">
        <v>42005</v>
      </c>
      <c r="L155" s="91">
        <v>8</v>
      </c>
      <c r="M155" s="85" t="s">
        <v>221</v>
      </c>
      <c r="N155" s="84" t="s">
        <v>850</v>
      </c>
      <c r="O155" s="92">
        <v>18869600</v>
      </c>
      <c r="P155" s="92">
        <v>18869600</v>
      </c>
      <c r="Q155" s="85" t="s">
        <v>32</v>
      </c>
      <c r="R155" s="85" t="s">
        <v>32</v>
      </c>
      <c r="S155" s="85" t="s">
        <v>1520</v>
      </c>
      <c r="T155" s="88">
        <v>2358700</v>
      </c>
      <c r="U155" s="84">
        <v>92150</v>
      </c>
      <c r="V155" s="84"/>
      <c r="W155" s="84"/>
      <c r="X155" s="84"/>
    </row>
    <row r="156" spans="1:24" s="127" customFormat="1" ht="24.95" customHeight="1" x14ac:dyDescent="0.2">
      <c r="A156" s="84">
        <v>152</v>
      </c>
      <c r="B156" s="90" t="s">
        <v>1224</v>
      </c>
      <c r="C156" s="84" t="s">
        <v>1225</v>
      </c>
      <c r="D156" s="84" t="s">
        <v>1230</v>
      </c>
      <c r="E156" s="84" t="s">
        <v>1231</v>
      </c>
      <c r="F156" s="84" t="s">
        <v>38</v>
      </c>
      <c r="G156" s="84" t="s">
        <v>391</v>
      </c>
      <c r="H156" s="84" t="s">
        <v>1228</v>
      </c>
      <c r="I156" s="85">
        <v>77121701</v>
      </c>
      <c r="J156" s="85" t="s">
        <v>1278</v>
      </c>
      <c r="K156" s="87">
        <v>42005</v>
      </c>
      <c r="L156" s="91">
        <v>8</v>
      </c>
      <c r="M156" s="85" t="s">
        <v>221</v>
      </c>
      <c r="N156" s="84" t="s">
        <v>850</v>
      </c>
      <c r="O156" s="92">
        <v>18869600</v>
      </c>
      <c r="P156" s="92">
        <v>18869600</v>
      </c>
      <c r="Q156" s="85" t="s">
        <v>32</v>
      </c>
      <c r="R156" s="85" t="s">
        <v>32</v>
      </c>
      <c r="S156" s="85" t="s">
        <v>1520</v>
      </c>
      <c r="T156" s="88">
        <v>2358700</v>
      </c>
      <c r="U156" s="84">
        <v>92151</v>
      </c>
      <c r="V156" s="84"/>
      <c r="W156" s="84"/>
      <c r="X156" s="84"/>
    </row>
    <row r="157" spans="1:24" s="127" customFormat="1" ht="24.95" customHeight="1" x14ac:dyDescent="0.2">
      <c r="A157" s="84">
        <v>153</v>
      </c>
      <c r="B157" s="90" t="s">
        <v>1224</v>
      </c>
      <c r="C157" s="84" t="s">
        <v>1225</v>
      </c>
      <c r="D157" s="84" t="s">
        <v>1230</v>
      </c>
      <c r="E157" s="84" t="s">
        <v>1231</v>
      </c>
      <c r="F157" s="84" t="s">
        <v>38</v>
      </c>
      <c r="G157" s="84" t="s">
        <v>391</v>
      </c>
      <c r="H157" s="84" t="s">
        <v>1228</v>
      </c>
      <c r="I157" s="85">
        <v>77121701</v>
      </c>
      <c r="J157" s="90" t="s">
        <v>1280</v>
      </c>
      <c r="K157" s="87">
        <v>42005</v>
      </c>
      <c r="L157" s="91">
        <v>11</v>
      </c>
      <c r="M157" s="85" t="s">
        <v>221</v>
      </c>
      <c r="N157" s="84" t="s">
        <v>850</v>
      </c>
      <c r="O157" s="92">
        <v>38182100</v>
      </c>
      <c r="P157" s="92">
        <v>38182100</v>
      </c>
      <c r="Q157" s="85" t="s">
        <v>32</v>
      </c>
      <c r="R157" s="85" t="s">
        <v>32</v>
      </c>
      <c r="S157" s="85" t="s">
        <v>1520</v>
      </c>
      <c r="T157" s="88">
        <v>3471100</v>
      </c>
      <c r="U157" s="84">
        <v>92152</v>
      </c>
      <c r="V157" s="89">
        <v>42010</v>
      </c>
      <c r="W157" s="89">
        <v>42019</v>
      </c>
      <c r="X157" s="84" t="s">
        <v>843</v>
      </c>
    </row>
    <row r="158" spans="1:24" s="127" customFormat="1" ht="24.95" customHeight="1" x14ac:dyDescent="0.2">
      <c r="A158" s="84">
        <v>154</v>
      </c>
      <c r="B158" s="90" t="s">
        <v>1224</v>
      </c>
      <c r="C158" s="84" t="s">
        <v>1225</v>
      </c>
      <c r="D158" s="84" t="s">
        <v>1230</v>
      </c>
      <c r="E158" s="84" t="s">
        <v>1231</v>
      </c>
      <c r="F158" s="84" t="s">
        <v>38</v>
      </c>
      <c r="G158" s="84" t="s">
        <v>391</v>
      </c>
      <c r="H158" s="84" t="s">
        <v>1228</v>
      </c>
      <c r="I158" s="85">
        <v>77121701</v>
      </c>
      <c r="J158" s="90" t="s">
        <v>1336</v>
      </c>
      <c r="K158" s="87">
        <v>42005</v>
      </c>
      <c r="L158" s="91">
        <v>11</v>
      </c>
      <c r="M158" s="85" t="s">
        <v>221</v>
      </c>
      <c r="N158" s="84" t="s">
        <v>850</v>
      </c>
      <c r="O158" s="92">
        <v>17448200</v>
      </c>
      <c r="P158" s="92">
        <v>17448200</v>
      </c>
      <c r="Q158" s="85" t="s">
        <v>32</v>
      </c>
      <c r="R158" s="85" t="s">
        <v>32</v>
      </c>
      <c r="S158" s="85" t="s">
        <v>1520</v>
      </c>
      <c r="T158" s="88">
        <v>1586200</v>
      </c>
      <c r="U158" s="84">
        <v>92153</v>
      </c>
      <c r="V158" s="89">
        <v>41996</v>
      </c>
      <c r="W158" s="89">
        <v>42009</v>
      </c>
      <c r="X158" s="84" t="s">
        <v>843</v>
      </c>
    </row>
    <row r="159" spans="1:24" s="127" customFormat="1" ht="24.95" customHeight="1" x14ac:dyDescent="0.2">
      <c r="A159" s="84">
        <v>155</v>
      </c>
      <c r="B159" s="90" t="s">
        <v>1224</v>
      </c>
      <c r="C159" s="84" t="s">
        <v>1225</v>
      </c>
      <c r="D159" s="84" t="s">
        <v>1230</v>
      </c>
      <c r="E159" s="84" t="s">
        <v>1231</v>
      </c>
      <c r="F159" s="84" t="s">
        <v>38</v>
      </c>
      <c r="G159" s="84" t="s">
        <v>391</v>
      </c>
      <c r="H159" s="84" t="s">
        <v>1228</v>
      </c>
      <c r="I159" s="85">
        <v>77121701</v>
      </c>
      <c r="J159" s="85" t="s">
        <v>1282</v>
      </c>
      <c r="K159" s="87">
        <v>42005</v>
      </c>
      <c r="L159" s="91">
        <v>10</v>
      </c>
      <c r="M159" s="85" t="s">
        <v>221</v>
      </c>
      <c r="N159" s="84" t="s">
        <v>850</v>
      </c>
      <c r="O159" s="92">
        <v>12463000</v>
      </c>
      <c r="P159" s="92">
        <v>12463000</v>
      </c>
      <c r="Q159" s="85" t="s">
        <v>32</v>
      </c>
      <c r="R159" s="85" t="s">
        <v>32</v>
      </c>
      <c r="S159" s="85" t="s">
        <v>1520</v>
      </c>
      <c r="T159" s="88">
        <v>1246300</v>
      </c>
      <c r="U159" s="84">
        <v>92154</v>
      </c>
      <c r="V159" s="89">
        <v>41996</v>
      </c>
      <c r="W159" s="89">
        <v>42009</v>
      </c>
      <c r="X159" s="84" t="s">
        <v>843</v>
      </c>
    </row>
    <row r="160" spans="1:24" s="127" customFormat="1" ht="24.95" customHeight="1" x14ac:dyDescent="0.2">
      <c r="A160" s="84">
        <v>156</v>
      </c>
      <c r="B160" s="90" t="s">
        <v>1224</v>
      </c>
      <c r="C160" s="84" t="s">
        <v>1225</v>
      </c>
      <c r="D160" s="84" t="s">
        <v>1230</v>
      </c>
      <c r="E160" s="84" t="s">
        <v>1231</v>
      </c>
      <c r="F160" s="84" t="s">
        <v>38</v>
      </c>
      <c r="G160" s="84" t="s">
        <v>391</v>
      </c>
      <c r="H160" s="84" t="s">
        <v>1228</v>
      </c>
      <c r="I160" s="85">
        <v>77121701</v>
      </c>
      <c r="J160" s="85" t="s">
        <v>1282</v>
      </c>
      <c r="K160" s="87">
        <v>42005</v>
      </c>
      <c r="L160" s="91">
        <v>10</v>
      </c>
      <c r="M160" s="85" t="s">
        <v>221</v>
      </c>
      <c r="N160" s="84" t="s">
        <v>850</v>
      </c>
      <c r="O160" s="92">
        <v>12463000</v>
      </c>
      <c r="P160" s="92">
        <v>12463000</v>
      </c>
      <c r="Q160" s="85" t="s">
        <v>32</v>
      </c>
      <c r="R160" s="85" t="s">
        <v>32</v>
      </c>
      <c r="S160" s="85" t="s">
        <v>1520</v>
      </c>
      <c r="T160" s="88">
        <v>1246300</v>
      </c>
      <c r="U160" s="84">
        <v>92155</v>
      </c>
      <c r="V160" s="89">
        <v>41996</v>
      </c>
      <c r="W160" s="89">
        <v>42009</v>
      </c>
      <c r="X160" s="84" t="s">
        <v>843</v>
      </c>
    </row>
    <row r="161" spans="1:24" s="127" customFormat="1" ht="24.95" customHeight="1" x14ac:dyDescent="0.2">
      <c r="A161" s="84">
        <v>157</v>
      </c>
      <c r="B161" s="90" t="s">
        <v>1224</v>
      </c>
      <c r="C161" s="84" t="s">
        <v>1225</v>
      </c>
      <c r="D161" s="84" t="s">
        <v>1230</v>
      </c>
      <c r="E161" s="84" t="s">
        <v>1231</v>
      </c>
      <c r="F161" s="84" t="s">
        <v>38</v>
      </c>
      <c r="G161" s="84" t="s">
        <v>391</v>
      </c>
      <c r="H161" s="84" t="s">
        <v>1228</v>
      </c>
      <c r="I161" s="85">
        <v>77121701</v>
      </c>
      <c r="J161" s="90" t="s">
        <v>1283</v>
      </c>
      <c r="K161" s="87">
        <v>42005</v>
      </c>
      <c r="L161" s="91">
        <v>11</v>
      </c>
      <c r="M161" s="85" t="s">
        <v>221</v>
      </c>
      <c r="N161" s="84" t="s">
        <v>850</v>
      </c>
      <c r="O161" s="92">
        <v>71379000</v>
      </c>
      <c r="P161" s="92">
        <v>71379000</v>
      </c>
      <c r="Q161" s="85" t="s">
        <v>32</v>
      </c>
      <c r="R161" s="85" t="s">
        <v>32</v>
      </c>
      <c r="S161" s="85" t="s">
        <v>1520</v>
      </c>
      <c r="T161" s="88">
        <v>6489000</v>
      </c>
      <c r="U161" s="84">
        <v>92156</v>
      </c>
      <c r="V161" s="89">
        <v>42013</v>
      </c>
      <c r="W161" s="89">
        <v>42026</v>
      </c>
      <c r="X161" s="84" t="s">
        <v>843</v>
      </c>
    </row>
    <row r="162" spans="1:24" s="127" customFormat="1" ht="24.95" customHeight="1" x14ac:dyDescent="0.2">
      <c r="A162" s="84">
        <v>158</v>
      </c>
      <c r="B162" s="90" t="s">
        <v>1224</v>
      </c>
      <c r="C162" s="84" t="s">
        <v>1225</v>
      </c>
      <c r="D162" s="84" t="s">
        <v>1230</v>
      </c>
      <c r="E162" s="84" t="s">
        <v>1231</v>
      </c>
      <c r="F162" s="84" t="s">
        <v>38</v>
      </c>
      <c r="G162" s="84" t="s">
        <v>391</v>
      </c>
      <c r="H162" s="84" t="s">
        <v>1228</v>
      </c>
      <c r="I162" s="85">
        <v>77121701</v>
      </c>
      <c r="J162" s="90" t="s">
        <v>1454</v>
      </c>
      <c r="K162" s="87">
        <v>42005</v>
      </c>
      <c r="L162" s="91">
        <v>10</v>
      </c>
      <c r="M162" s="85" t="s">
        <v>221</v>
      </c>
      <c r="N162" s="84" t="s">
        <v>850</v>
      </c>
      <c r="O162" s="92">
        <v>21733000</v>
      </c>
      <c r="P162" s="92">
        <v>21733000</v>
      </c>
      <c r="Q162" s="85" t="s">
        <v>32</v>
      </c>
      <c r="R162" s="85" t="s">
        <v>32</v>
      </c>
      <c r="S162" s="85" t="s">
        <v>1520</v>
      </c>
      <c r="T162" s="88">
        <v>2173300</v>
      </c>
      <c r="U162" s="84">
        <v>92157</v>
      </c>
      <c r="V162" s="89">
        <v>41996</v>
      </c>
      <c r="W162" s="89">
        <v>42009</v>
      </c>
      <c r="X162" s="84" t="s">
        <v>843</v>
      </c>
    </row>
    <row r="163" spans="1:24" s="127" customFormat="1" ht="24.95" customHeight="1" x14ac:dyDescent="0.2">
      <c r="A163" s="84">
        <v>159</v>
      </c>
      <c r="B163" s="90" t="s">
        <v>1224</v>
      </c>
      <c r="C163" s="84" t="s">
        <v>1225</v>
      </c>
      <c r="D163" s="84" t="s">
        <v>1230</v>
      </c>
      <c r="E163" s="84" t="s">
        <v>1231</v>
      </c>
      <c r="F163" s="84" t="s">
        <v>38</v>
      </c>
      <c r="G163" s="84" t="s">
        <v>391</v>
      </c>
      <c r="H163" s="84" t="s">
        <v>1228</v>
      </c>
      <c r="I163" s="85">
        <v>77121701</v>
      </c>
      <c r="J163" s="90" t="s">
        <v>1285</v>
      </c>
      <c r="K163" s="87">
        <v>42005</v>
      </c>
      <c r="L163" s="91">
        <v>8</v>
      </c>
      <c r="M163" s="85" t="s">
        <v>221</v>
      </c>
      <c r="N163" s="84" t="s">
        <v>850</v>
      </c>
      <c r="O163" s="92">
        <v>18869600</v>
      </c>
      <c r="P163" s="92">
        <v>18869600</v>
      </c>
      <c r="Q163" s="85" t="s">
        <v>32</v>
      </c>
      <c r="R163" s="85" t="s">
        <v>32</v>
      </c>
      <c r="S163" s="85" t="s">
        <v>1520</v>
      </c>
      <c r="T163" s="88">
        <v>2358700</v>
      </c>
      <c r="U163" s="84">
        <v>92158</v>
      </c>
      <c r="V163" s="84"/>
      <c r="W163" s="84"/>
      <c r="X163" s="84"/>
    </row>
    <row r="164" spans="1:24" s="127" customFormat="1" ht="24.95" customHeight="1" x14ac:dyDescent="0.2">
      <c r="A164" s="84">
        <v>160</v>
      </c>
      <c r="B164" s="90" t="s">
        <v>1224</v>
      </c>
      <c r="C164" s="84" t="s">
        <v>1225</v>
      </c>
      <c r="D164" s="84" t="s">
        <v>1230</v>
      </c>
      <c r="E164" s="84" t="s">
        <v>1231</v>
      </c>
      <c r="F164" s="84" t="s">
        <v>38</v>
      </c>
      <c r="G164" s="84" t="s">
        <v>391</v>
      </c>
      <c r="H164" s="84" t="s">
        <v>1228</v>
      </c>
      <c r="I164" s="85">
        <v>77121701</v>
      </c>
      <c r="J164" s="90" t="s">
        <v>1285</v>
      </c>
      <c r="K164" s="87">
        <v>42005</v>
      </c>
      <c r="L164" s="91">
        <v>8</v>
      </c>
      <c r="M164" s="85" t="s">
        <v>221</v>
      </c>
      <c r="N164" s="84" t="s">
        <v>850</v>
      </c>
      <c r="O164" s="92">
        <v>18869600</v>
      </c>
      <c r="P164" s="92">
        <v>18869600</v>
      </c>
      <c r="Q164" s="85" t="s">
        <v>32</v>
      </c>
      <c r="R164" s="85" t="s">
        <v>32</v>
      </c>
      <c r="S164" s="85" t="s">
        <v>1520</v>
      </c>
      <c r="T164" s="88">
        <v>2358700</v>
      </c>
      <c r="U164" s="84">
        <v>92159</v>
      </c>
      <c r="V164" s="84"/>
      <c r="W164" s="84"/>
      <c r="X164" s="84"/>
    </row>
    <row r="165" spans="1:24" s="127" customFormat="1" ht="24.95" customHeight="1" x14ac:dyDescent="0.2">
      <c r="A165" s="84">
        <v>161</v>
      </c>
      <c r="B165" s="90" t="s">
        <v>1224</v>
      </c>
      <c r="C165" s="84" t="s">
        <v>1225</v>
      </c>
      <c r="D165" s="84" t="s">
        <v>1230</v>
      </c>
      <c r="E165" s="84" t="s">
        <v>1231</v>
      </c>
      <c r="F165" s="84" t="s">
        <v>38</v>
      </c>
      <c r="G165" s="84" t="s">
        <v>391</v>
      </c>
      <c r="H165" s="84" t="s">
        <v>1228</v>
      </c>
      <c r="I165" s="85">
        <v>77121701</v>
      </c>
      <c r="J165" s="90" t="s">
        <v>1285</v>
      </c>
      <c r="K165" s="87">
        <v>42005</v>
      </c>
      <c r="L165" s="91">
        <v>8</v>
      </c>
      <c r="M165" s="85" t="s">
        <v>221</v>
      </c>
      <c r="N165" s="84" t="s">
        <v>850</v>
      </c>
      <c r="O165" s="92">
        <v>18869600</v>
      </c>
      <c r="P165" s="92">
        <v>18869600</v>
      </c>
      <c r="Q165" s="85" t="s">
        <v>32</v>
      </c>
      <c r="R165" s="85" t="s">
        <v>32</v>
      </c>
      <c r="S165" s="85" t="s">
        <v>1520</v>
      </c>
      <c r="T165" s="88">
        <v>2358700</v>
      </c>
      <c r="U165" s="84">
        <v>92160</v>
      </c>
      <c r="V165" s="84"/>
      <c r="W165" s="84"/>
      <c r="X165" s="84"/>
    </row>
    <row r="166" spans="1:24" s="127" customFormat="1" ht="24.95" customHeight="1" x14ac:dyDescent="0.2">
      <c r="A166" s="84">
        <v>162</v>
      </c>
      <c r="B166" s="90" t="s">
        <v>1224</v>
      </c>
      <c r="C166" s="84" t="s">
        <v>1225</v>
      </c>
      <c r="D166" s="84" t="s">
        <v>1230</v>
      </c>
      <c r="E166" s="84" t="s">
        <v>1231</v>
      </c>
      <c r="F166" s="84" t="s">
        <v>38</v>
      </c>
      <c r="G166" s="84" t="s">
        <v>391</v>
      </c>
      <c r="H166" s="84" t="s">
        <v>1228</v>
      </c>
      <c r="I166" s="85">
        <v>77121701</v>
      </c>
      <c r="J166" s="90" t="s">
        <v>1285</v>
      </c>
      <c r="K166" s="87">
        <v>42005</v>
      </c>
      <c r="L166" s="91">
        <v>8</v>
      </c>
      <c r="M166" s="85" t="s">
        <v>221</v>
      </c>
      <c r="N166" s="84" t="s">
        <v>850</v>
      </c>
      <c r="O166" s="92">
        <v>18869600</v>
      </c>
      <c r="P166" s="92">
        <v>18869600</v>
      </c>
      <c r="Q166" s="85" t="s">
        <v>32</v>
      </c>
      <c r="R166" s="85" t="s">
        <v>32</v>
      </c>
      <c r="S166" s="85" t="s">
        <v>1520</v>
      </c>
      <c r="T166" s="88">
        <v>2358700</v>
      </c>
      <c r="U166" s="84">
        <v>92161</v>
      </c>
      <c r="V166" s="84"/>
      <c r="W166" s="84"/>
      <c r="X166" s="84"/>
    </row>
    <row r="167" spans="1:24" s="127" customFormat="1" ht="24.95" customHeight="1" x14ac:dyDescent="0.2">
      <c r="A167" s="84">
        <v>163</v>
      </c>
      <c r="B167" s="90" t="s">
        <v>1224</v>
      </c>
      <c r="C167" s="84" t="s">
        <v>1225</v>
      </c>
      <c r="D167" s="84" t="s">
        <v>1230</v>
      </c>
      <c r="E167" s="84" t="s">
        <v>1231</v>
      </c>
      <c r="F167" s="84" t="s">
        <v>38</v>
      </c>
      <c r="G167" s="84" t="s">
        <v>391</v>
      </c>
      <c r="H167" s="84" t="s">
        <v>1228</v>
      </c>
      <c r="I167" s="85">
        <v>77121701</v>
      </c>
      <c r="J167" s="90" t="s">
        <v>1287</v>
      </c>
      <c r="K167" s="87">
        <v>42005</v>
      </c>
      <c r="L167" s="91">
        <v>10</v>
      </c>
      <c r="M167" s="85" t="s">
        <v>221</v>
      </c>
      <c r="N167" s="84" t="s">
        <v>850</v>
      </c>
      <c r="O167" s="92">
        <v>27604000</v>
      </c>
      <c r="P167" s="92">
        <v>27604000</v>
      </c>
      <c r="Q167" s="85" t="s">
        <v>32</v>
      </c>
      <c r="R167" s="85" t="s">
        <v>32</v>
      </c>
      <c r="S167" s="85" t="s">
        <v>1520</v>
      </c>
      <c r="T167" s="88">
        <v>2760400</v>
      </c>
      <c r="U167" s="84">
        <v>92162</v>
      </c>
      <c r="V167" s="89">
        <v>41991</v>
      </c>
      <c r="W167" s="89">
        <v>42009</v>
      </c>
      <c r="X167" s="84" t="s">
        <v>843</v>
      </c>
    </row>
    <row r="168" spans="1:24" s="127" customFormat="1" ht="24.95" customHeight="1" x14ac:dyDescent="0.2">
      <c r="A168" s="84">
        <v>164</v>
      </c>
      <c r="B168" s="90" t="s">
        <v>1224</v>
      </c>
      <c r="C168" s="84" t="s">
        <v>1225</v>
      </c>
      <c r="D168" s="84" t="s">
        <v>1230</v>
      </c>
      <c r="E168" s="84" t="s">
        <v>1231</v>
      </c>
      <c r="F168" s="84" t="s">
        <v>38</v>
      </c>
      <c r="G168" s="84" t="s">
        <v>391</v>
      </c>
      <c r="H168" s="84" t="s">
        <v>1228</v>
      </c>
      <c r="I168" s="85">
        <v>77121701</v>
      </c>
      <c r="J168" s="90" t="s">
        <v>1287</v>
      </c>
      <c r="K168" s="87">
        <v>42005</v>
      </c>
      <c r="L168" s="91">
        <v>10</v>
      </c>
      <c r="M168" s="85" t="s">
        <v>221</v>
      </c>
      <c r="N168" s="84" t="s">
        <v>850</v>
      </c>
      <c r="O168" s="92">
        <v>27604000</v>
      </c>
      <c r="P168" s="92">
        <v>27604000</v>
      </c>
      <c r="Q168" s="85" t="s">
        <v>32</v>
      </c>
      <c r="R168" s="85" t="s">
        <v>32</v>
      </c>
      <c r="S168" s="85" t="s">
        <v>1520</v>
      </c>
      <c r="T168" s="88">
        <v>2760400</v>
      </c>
      <c r="U168" s="84">
        <v>92163</v>
      </c>
      <c r="V168" s="89">
        <v>41996</v>
      </c>
      <c r="W168" s="89">
        <v>42009</v>
      </c>
      <c r="X168" s="84" t="s">
        <v>843</v>
      </c>
    </row>
    <row r="169" spans="1:24" s="127" customFormat="1" ht="24.95" customHeight="1" x14ac:dyDescent="0.2">
      <c r="A169" s="84">
        <v>165</v>
      </c>
      <c r="B169" s="85" t="s">
        <v>1224</v>
      </c>
      <c r="C169" s="85" t="s">
        <v>1225</v>
      </c>
      <c r="D169" s="85" t="s">
        <v>1255</v>
      </c>
      <c r="E169" s="85" t="s">
        <v>1256</v>
      </c>
      <c r="F169" s="85" t="s">
        <v>38</v>
      </c>
      <c r="G169" s="85" t="s">
        <v>391</v>
      </c>
      <c r="H169" s="85" t="s">
        <v>1228</v>
      </c>
      <c r="I169" s="85">
        <v>77121701</v>
      </c>
      <c r="J169" s="85" t="s">
        <v>1287</v>
      </c>
      <c r="K169" s="248">
        <v>42005</v>
      </c>
      <c r="L169" s="85">
        <v>7</v>
      </c>
      <c r="M169" s="85" t="s">
        <v>221</v>
      </c>
      <c r="N169" s="85" t="s">
        <v>850</v>
      </c>
      <c r="O169" s="88">
        <v>19322800</v>
      </c>
      <c r="P169" s="88">
        <v>19322800</v>
      </c>
      <c r="Q169" s="85" t="s">
        <v>32</v>
      </c>
      <c r="R169" s="85" t="s">
        <v>32</v>
      </c>
      <c r="S169" s="85" t="s">
        <v>1576</v>
      </c>
      <c r="T169" s="88">
        <v>2760400</v>
      </c>
      <c r="U169" s="84">
        <v>92164</v>
      </c>
      <c r="V169" s="84"/>
      <c r="W169" s="84"/>
      <c r="X169" s="84"/>
    </row>
    <row r="170" spans="1:24" s="127" customFormat="1" ht="24.95" customHeight="1" x14ac:dyDescent="0.2">
      <c r="A170" s="84">
        <v>166</v>
      </c>
      <c r="B170" s="90" t="s">
        <v>1224</v>
      </c>
      <c r="C170" s="84" t="s">
        <v>1225</v>
      </c>
      <c r="D170" s="84" t="s">
        <v>1230</v>
      </c>
      <c r="E170" s="84" t="s">
        <v>1231</v>
      </c>
      <c r="F170" s="84" t="s">
        <v>38</v>
      </c>
      <c r="G170" s="84" t="s">
        <v>391</v>
      </c>
      <c r="H170" s="84" t="s">
        <v>1228</v>
      </c>
      <c r="I170" s="85">
        <v>77121701</v>
      </c>
      <c r="J170" s="90" t="s">
        <v>1288</v>
      </c>
      <c r="K170" s="87">
        <v>42005</v>
      </c>
      <c r="L170" s="91">
        <v>10</v>
      </c>
      <c r="M170" s="85" t="s">
        <v>221</v>
      </c>
      <c r="N170" s="84" t="s">
        <v>850</v>
      </c>
      <c r="O170" s="92">
        <v>34711000</v>
      </c>
      <c r="P170" s="92">
        <v>34711000</v>
      </c>
      <c r="Q170" s="85" t="s">
        <v>32</v>
      </c>
      <c r="R170" s="85" t="s">
        <v>32</v>
      </c>
      <c r="S170" s="85" t="s">
        <v>1520</v>
      </c>
      <c r="T170" s="88">
        <v>3471100</v>
      </c>
      <c r="U170" s="84">
        <v>92165</v>
      </c>
      <c r="V170" s="89">
        <v>41991</v>
      </c>
      <c r="W170" s="89">
        <v>42009</v>
      </c>
      <c r="X170" s="84" t="s">
        <v>843</v>
      </c>
    </row>
    <row r="171" spans="1:24" s="127" customFormat="1" ht="24.95" customHeight="1" x14ac:dyDescent="0.2">
      <c r="A171" s="84">
        <v>167</v>
      </c>
      <c r="B171" s="90" t="s">
        <v>1224</v>
      </c>
      <c r="C171" s="84" t="s">
        <v>1225</v>
      </c>
      <c r="D171" s="84" t="s">
        <v>1230</v>
      </c>
      <c r="E171" s="84" t="s">
        <v>1231</v>
      </c>
      <c r="F171" s="84" t="s">
        <v>38</v>
      </c>
      <c r="G171" s="84" t="s">
        <v>391</v>
      </c>
      <c r="H171" s="84" t="s">
        <v>1228</v>
      </c>
      <c r="I171" s="85">
        <v>77121701</v>
      </c>
      <c r="J171" s="90" t="s">
        <v>1288</v>
      </c>
      <c r="K171" s="87">
        <v>42005</v>
      </c>
      <c r="L171" s="91">
        <v>10</v>
      </c>
      <c r="M171" s="85" t="s">
        <v>221</v>
      </c>
      <c r="N171" s="84" t="s">
        <v>850</v>
      </c>
      <c r="O171" s="92">
        <v>34711000</v>
      </c>
      <c r="P171" s="92">
        <v>34711000</v>
      </c>
      <c r="Q171" s="85" t="s">
        <v>32</v>
      </c>
      <c r="R171" s="85" t="s">
        <v>32</v>
      </c>
      <c r="S171" s="85" t="s">
        <v>1520</v>
      </c>
      <c r="T171" s="88">
        <v>3471100</v>
      </c>
      <c r="U171" s="84">
        <v>92166</v>
      </c>
      <c r="V171" s="89">
        <v>41996</v>
      </c>
      <c r="W171" s="89">
        <v>42009</v>
      </c>
      <c r="X171" s="84" t="s">
        <v>843</v>
      </c>
    </row>
    <row r="172" spans="1:24" s="127" customFormat="1" ht="24.95" customHeight="1" x14ac:dyDescent="0.2">
      <c r="A172" s="84">
        <v>168</v>
      </c>
      <c r="B172" s="90" t="s">
        <v>1224</v>
      </c>
      <c r="C172" s="84" t="s">
        <v>1225</v>
      </c>
      <c r="D172" s="84" t="s">
        <v>1230</v>
      </c>
      <c r="E172" s="84" t="s">
        <v>1231</v>
      </c>
      <c r="F172" s="84" t="s">
        <v>38</v>
      </c>
      <c r="G172" s="84" t="s">
        <v>391</v>
      </c>
      <c r="H172" s="84" t="s">
        <v>1228</v>
      </c>
      <c r="I172" s="85">
        <v>77121701</v>
      </c>
      <c r="J172" s="90" t="s">
        <v>1288</v>
      </c>
      <c r="K172" s="87">
        <v>42005</v>
      </c>
      <c r="L172" s="91">
        <v>10</v>
      </c>
      <c r="M172" s="85" t="s">
        <v>221</v>
      </c>
      <c r="N172" s="84" t="s">
        <v>850</v>
      </c>
      <c r="O172" s="92">
        <v>34711000</v>
      </c>
      <c r="P172" s="92">
        <v>34711000</v>
      </c>
      <c r="Q172" s="85" t="s">
        <v>32</v>
      </c>
      <c r="R172" s="85" t="s">
        <v>32</v>
      </c>
      <c r="S172" s="85" t="s">
        <v>1520</v>
      </c>
      <c r="T172" s="88">
        <v>3471100</v>
      </c>
      <c r="U172" s="84">
        <v>92167</v>
      </c>
      <c r="V172" s="89">
        <v>41996</v>
      </c>
      <c r="W172" s="89">
        <v>42009</v>
      </c>
      <c r="X172" s="84" t="s">
        <v>843</v>
      </c>
    </row>
    <row r="173" spans="1:24" s="127" customFormat="1" ht="24.95" customHeight="1" x14ac:dyDescent="0.2">
      <c r="A173" s="84">
        <v>169</v>
      </c>
      <c r="B173" s="90" t="s">
        <v>1224</v>
      </c>
      <c r="C173" s="84" t="s">
        <v>1225</v>
      </c>
      <c r="D173" s="84" t="s">
        <v>1230</v>
      </c>
      <c r="E173" s="84" t="s">
        <v>1231</v>
      </c>
      <c r="F173" s="84" t="s">
        <v>38</v>
      </c>
      <c r="G173" s="84" t="s">
        <v>391</v>
      </c>
      <c r="H173" s="84" t="s">
        <v>1228</v>
      </c>
      <c r="I173" s="85">
        <v>77121701</v>
      </c>
      <c r="J173" s="90" t="s">
        <v>1289</v>
      </c>
      <c r="K173" s="87">
        <v>42005</v>
      </c>
      <c r="L173" s="91">
        <v>10</v>
      </c>
      <c r="M173" s="85" t="s">
        <v>221</v>
      </c>
      <c r="N173" s="84" t="s">
        <v>850</v>
      </c>
      <c r="O173" s="92">
        <v>39964000</v>
      </c>
      <c r="P173" s="92">
        <v>39964000</v>
      </c>
      <c r="Q173" s="85" t="s">
        <v>32</v>
      </c>
      <c r="R173" s="85" t="s">
        <v>32</v>
      </c>
      <c r="S173" s="85" t="s">
        <v>1520</v>
      </c>
      <c r="T173" s="88">
        <v>3996400</v>
      </c>
      <c r="U173" s="84">
        <v>92168</v>
      </c>
      <c r="V173" s="89">
        <v>41996</v>
      </c>
      <c r="W173" s="89">
        <v>42009</v>
      </c>
      <c r="X173" s="84" t="s">
        <v>843</v>
      </c>
    </row>
    <row r="174" spans="1:24" s="127" customFormat="1" ht="24.95" customHeight="1" x14ac:dyDescent="0.2">
      <c r="A174" s="84">
        <v>170</v>
      </c>
      <c r="B174" s="90" t="s">
        <v>1224</v>
      </c>
      <c r="C174" s="84" t="s">
        <v>1225</v>
      </c>
      <c r="D174" s="84" t="s">
        <v>1230</v>
      </c>
      <c r="E174" s="84" t="s">
        <v>1231</v>
      </c>
      <c r="F174" s="84" t="s">
        <v>38</v>
      </c>
      <c r="G174" s="84" t="s">
        <v>391</v>
      </c>
      <c r="H174" s="84" t="s">
        <v>1228</v>
      </c>
      <c r="I174" s="85">
        <v>77121701</v>
      </c>
      <c r="J174" s="90" t="s">
        <v>1290</v>
      </c>
      <c r="K174" s="87">
        <v>42005</v>
      </c>
      <c r="L174" s="91">
        <v>11</v>
      </c>
      <c r="M174" s="85" t="s">
        <v>221</v>
      </c>
      <c r="N174" s="84" t="s">
        <v>850</v>
      </c>
      <c r="O174" s="92">
        <v>49738700</v>
      </c>
      <c r="P174" s="92">
        <v>49738700</v>
      </c>
      <c r="Q174" s="85" t="s">
        <v>32</v>
      </c>
      <c r="R174" s="85" t="s">
        <v>32</v>
      </c>
      <c r="S174" s="85" t="s">
        <v>1520</v>
      </c>
      <c r="T174" s="88">
        <v>4521700</v>
      </c>
      <c r="U174" s="84">
        <v>92169</v>
      </c>
      <c r="V174" s="89">
        <v>41996</v>
      </c>
      <c r="W174" s="89">
        <v>42009</v>
      </c>
      <c r="X174" s="84" t="s">
        <v>843</v>
      </c>
    </row>
    <row r="175" spans="1:24" s="127" customFormat="1" ht="24.95" customHeight="1" x14ac:dyDescent="0.2">
      <c r="A175" s="84">
        <v>171</v>
      </c>
      <c r="B175" s="90" t="s">
        <v>1224</v>
      </c>
      <c r="C175" s="84" t="s">
        <v>1225</v>
      </c>
      <c r="D175" s="84" t="s">
        <v>1230</v>
      </c>
      <c r="E175" s="84" t="s">
        <v>1231</v>
      </c>
      <c r="F175" s="84" t="s">
        <v>38</v>
      </c>
      <c r="G175" s="84" t="s">
        <v>391</v>
      </c>
      <c r="H175" s="84" t="s">
        <v>1228</v>
      </c>
      <c r="I175" s="93">
        <v>80161500</v>
      </c>
      <c r="J175" s="85" t="s">
        <v>1337</v>
      </c>
      <c r="K175" s="87">
        <v>42005</v>
      </c>
      <c r="L175" s="91">
        <v>10</v>
      </c>
      <c r="M175" s="85" t="s">
        <v>221</v>
      </c>
      <c r="N175" s="84" t="s">
        <v>850</v>
      </c>
      <c r="O175" s="92">
        <v>30797000</v>
      </c>
      <c r="P175" s="92">
        <v>30797000</v>
      </c>
      <c r="Q175" s="85" t="s">
        <v>32</v>
      </c>
      <c r="R175" s="85" t="s">
        <v>32</v>
      </c>
      <c r="S175" s="85" t="s">
        <v>1520</v>
      </c>
      <c r="T175" s="88">
        <v>3079700</v>
      </c>
      <c r="U175" s="84">
        <v>92170</v>
      </c>
      <c r="V175" s="84"/>
      <c r="W175" s="84"/>
      <c r="X175" s="84"/>
    </row>
    <row r="176" spans="1:24" s="127" customFormat="1" ht="24.95" customHeight="1" x14ac:dyDescent="0.2">
      <c r="A176" s="84">
        <v>172</v>
      </c>
      <c r="B176" s="90" t="s">
        <v>1224</v>
      </c>
      <c r="C176" s="84" t="s">
        <v>1225</v>
      </c>
      <c r="D176" s="84" t="s">
        <v>1230</v>
      </c>
      <c r="E176" s="84" t="s">
        <v>1231</v>
      </c>
      <c r="F176" s="84" t="s">
        <v>38</v>
      </c>
      <c r="G176" s="84" t="s">
        <v>391</v>
      </c>
      <c r="H176" s="84" t="s">
        <v>1228</v>
      </c>
      <c r="I176" s="93">
        <v>80161500</v>
      </c>
      <c r="J176" s="85" t="s">
        <v>1338</v>
      </c>
      <c r="K176" s="87">
        <v>42005</v>
      </c>
      <c r="L176" s="91">
        <v>10</v>
      </c>
      <c r="M176" s="85" t="s">
        <v>221</v>
      </c>
      <c r="N176" s="84" t="s">
        <v>850</v>
      </c>
      <c r="O176" s="92">
        <v>12978000</v>
      </c>
      <c r="P176" s="92">
        <v>12978000</v>
      </c>
      <c r="Q176" s="85" t="s">
        <v>32</v>
      </c>
      <c r="R176" s="85" t="s">
        <v>32</v>
      </c>
      <c r="S176" s="85" t="s">
        <v>1520</v>
      </c>
      <c r="T176" s="88">
        <v>1297800</v>
      </c>
      <c r="U176" s="84">
        <v>92171</v>
      </c>
      <c r="V176" s="84"/>
      <c r="W176" s="84"/>
      <c r="X176" s="84"/>
    </row>
    <row r="177" spans="1:24" s="127" customFormat="1" ht="24.95" customHeight="1" x14ac:dyDescent="0.2">
      <c r="A177" s="84">
        <v>173</v>
      </c>
      <c r="B177" s="90" t="s">
        <v>1224</v>
      </c>
      <c r="C177" s="84" t="s">
        <v>1225</v>
      </c>
      <c r="D177" s="84" t="s">
        <v>1230</v>
      </c>
      <c r="E177" s="84" t="s">
        <v>1231</v>
      </c>
      <c r="F177" s="84" t="s">
        <v>38</v>
      </c>
      <c r="G177" s="84" t="s">
        <v>391</v>
      </c>
      <c r="H177" s="84" t="s">
        <v>1228</v>
      </c>
      <c r="I177" s="93">
        <v>80161500</v>
      </c>
      <c r="J177" s="85" t="s">
        <v>1339</v>
      </c>
      <c r="K177" s="87">
        <v>42005</v>
      </c>
      <c r="L177" s="91">
        <v>10</v>
      </c>
      <c r="M177" s="85" t="s">
        <v>221</v>
      </c>
      <c r="N177" s="84" t="s">
        <v>850</v>
      </c>
      <c r="O177" s="92">
        <v>45217000</v>
      </c>
      <c r="P177" s="92">
        <v>45217000</v>
      </c>
      <c r="Q177" s="85" t="s">
        <v>32</v>
      </c>
      <c r="R177" s="85" t="s">
        <v>32</v>
      </c>
      <c r="S177" s="85" t="s">
        <v>1520</v>
      </c>
      <c r="T177" s="88">
        <v>4521700</v>
      </c>
      <c r="U177" s="84">
        <v>92172</v>
      </c>
      <c r="V177" s="84"/>
      <c r="W177" s="84"/>
      <c r="X177" s="84"/>
    </row>
    <row r="178" spans="1:24" s="127" customFormat="1" ht="24.95" customHeight="1" x14ac:dyDescent="0.2">
      <c r="A178" s="84">
        <v>174</v>
      </c>
      <c r="B178" s="90" t="s">
        <v>1224</v>
      </c>
      <c r="C178" s="84" t="s">
        <v>1225</v>
      </c>
      <c r="D178" s="84" t="s">
        <v>1230</v>
      </c>
      <c r="E178" s="84" t="s">
        <v>1231</v>
      </c>
      <c r="F178" s="84" t="s">
        <v>38</v>
      </c>
      <c r="G178" s="84" t="s">
        <v>391</v>
      </c>
      <c r="H178" s="84" t="s">
        <v>1228</v>
      </c>
      <c r="I178" s="85">
        <v>77121701</v>
      </c>
      <c r="J178" s="90" t="s">
        <v>1340</v>
      </c>
      <c r="K178" s="87">
        <v>42005</v>
      </c>
      <c r="L178" s="91">
        <v>11</v>
      </c>
      <c r="M178" s="85" t="s">
        <v>221</v>
      </c>
      <c r="N178" s="84" t="s">
        <v>850</v>
      </c>
      <c r="O178" s="92">
        <v>25945700</v>
      </c>
      <c r="P178" s="92">
        <v>25945700</v>
      </c>
      <c r="Q178" s="85" t="s">
        <v>32</v>
      </c>
      <c r="R178" s="85" t="s">
        <v>32</v>
      </c>
      <c r="S178" s="85" t="s">
        <v>1520</v>
      </c>
      <c r="T178" s="88">
        <v>2358700</v>
      </c>
      <c r="U178" s="84">
        <v>92173</v>
      </c>
      <c r="V178" s="89">
        <v>42010</v>
      </c>
      <c r="W178" s="84"/>
      <c r="X178" s="84"/>
    </row>
    <row r="179" spans="1:24" s="127" customFormat="1" ht="24.95" customHeight="1" x14ac:dyDescent="0.2">
      <c r="A179" s="84">
        <v>175</v>
      </c>
      <c r="B179" s="90" t="s">
        <v>1224</v>
      </c>
      <c r="C179" s="84" t="s">
        <v>1225</v>
      </c>
      <c r="D179" s="84" t="s">
        <v>1255</v>
      </c>
      <c r="E179" s="84" t="s">
        <v>1256</v>
      </c>
      <c r="F179" s="84" t="s">
        <v>38</v>
      </c>
      <c r="G179" s="84" t="s">
        <v>391</v>
      </c>
      <c r="H179" s="84" t="s">
        <v>1228</v>
      </c>
      <c r="I179" s="85">
        <v>77121606</v>
      </c>
      <c r="J179" s="90" t="s">
        <v>1341</v>
      </c>
      <c r="K179" s="87">
        <v>42005</v>
      </c>
      <c r="L179" s="91">
        <v>10</v>
      </c>
      <c r="M179" s="85" t="s">
        <v>221</v>
      </c>
      <c r="N179" s="84" t="s">
        <v>1254</v>
      </c>
      <c r="O179" s="92">
        <v>35978400</v>
      </c>
      <c r="P179" s="92">
        <v>35978400</v>
      </c>
      <c r="Q179" s="85" t="s">
        <v>32</v>
      </c>
      <c r="R179" s="85" t="s">
        <v>32</v>
      </c>
      <c r="S179" s="85" t="s">
        <v>1520</v>
      </c>
      <c r="T179" s="88">
        <v>3471100</v>
      </c>
      <c r="U179" s="84">
        <v>92174</v>
      </c>
      <c r="V179" s="84"/>
      <c r="W179" s="84"/>
      <c r="X179" s="84"/>
    </row>
    <row r="180" spans="1:24" s="127" customFormat="1" ht="24.95" customHeight="1" x14ac:dyDescent="0.2">
      <c r="A180" s="84">
        <v>176</v>
      </c>
      <c r="B180" s="90" t="s">
        <v>1224</v>
      </c>
      <c r="C180" s="84" t="s">
        <v>1225</v>
      </c>
      <c r="D180" s="84" t="s">
        <v>1255</v>
      </c>
      <c r="E180" s="84" t="s">
        <v>1256</v>
      </c>
      <c r="F180" s="84" t="s">
        <v>38</v>
      </c>
      <c r="G180" s="84" t="s">
        <v>391</v>
      </c>
      <c r="H180" s="84" t="s">
        <v>1228</v>
      </c>
      <c r="I180" s="85">
        <v>77121606</v>
      </c>
      <c r="J180" s="90" t="s">
        <v>1341</v>
      </c>
      <c r="K180" s="87">
        <v>42005</v>
      </c>
      <c r="L180" s="91">
        <v>11</v>
      </c>
      <c r="M180" s="85" t="s">
        <v>221</v>
      </c>
      <c r="N180" s="84" t="s">
        <v>1254</v>
      </c>
      <c r="O180" s="92">
        <v>38182100</v>
      </c>
      <c r="P180" s="92">
        <v>38182100</v>
      </c>
      <c r="Q180" s="85" t="s">
        <v>32</v>
      </c>
      <c r="R180" s="85" t="s">
        <v>32</v>
      </c>
      <c r="S180" s="85" t="s">
        <v>1520</v>
      </c>
      <c r="T180" s="88">
        <v>3471100</v>
      </c>
      <c r="U180" s="84">
        <v>92175</v>
      </c>
      <c r="V180" s="84"/>
      <c r="W180" s="84"/>
      <c r="X180" s="84"/>
    </row>
    <row r="181" spans="1:24" s="127" customFormat="1" ht="24.95" customHeight="1" x14ac:dyDescent="0.2">
      <c r="A181" s="84">
        <v>177</v>
      </c>
      <c r="B181" s="90" t="s">
        <v>1224</v>
      </c>
      <c r="C181" s="84" t="s">
        <v>1225</v>
      </c>
      <c r="D181" s="84" t="s">
        <v>1255</v>
      </c>
      <c r="E181" s="84" t="s">
        <v>1256</v>
      </c>
      <c r="F181" s="84" t="s">
        <v>38</v>
      </c>
      <c r="G181" s="84" t="s">
        <v>391</v>
      </c>
      <c r="H181" s="84" t="s">
        <v>1228</v>
      </c>
      <c r="I181" s="85">
        <v>77121606</v>
      </c>
      <c r="J181" s="90" t="s">
        <v>1341</v>
      </c>
      <c r="K181" s="87">
        <v>42005</v>
      </c>
      <c r="L181" s="91">
        <v>2</v>
      </c>
      <c r="M181" s="85" t="s">
        <v>221</v>
      </c>
      <c r="N181" s="84" t="s">
        <v>1254</v>
      </c>
      <c r="O181" s="92">
        <v>6818600</v>
      </c>
      <c r="P181" s="92">
        <v>6818600</v>
      </c>
      <c r="Q181" s="85" t="s">
        <v>32</v>
      </c>
      <c r="R181" s="85" t="s">
        <v>32</v>
      </c>
      <c r="S181" s="85" t="s">
        <v>1520</v>
      </c>
      <c r="T181" s="88">
        <v>3471100</v>
      </c>
      <c r="U181" s="84">
        <v>92176</v>
      </c>
      <c r="V181" s="84"/>
      <c r="W181" s="84"/>
      <c r="X181" s="84"/>
    </row>
    <row r="182" spans="1:24" s="127" customFormat="1" ht="24.95" customHeight="1" x14ac:dyDescent="0.2">
      <c r="A182" s="84">
        <v>178</v>
      </c>
      <c r="B182" s="85" t="s">
        <v>1224</v>
      </c>
      <c r="C182" s="85" t="s">
        <v>1225</v>
      </c>
      <c r="D182" s="85" t="s">
        <v>1255</v>
      </c>
      <c r="E182" s="85" t="s">
        <v>1596</v>
      </c>
      <c r="F182" s="85" t="s">
        <v>38</v>
      </c>
      <c r="G182" s="85" t="s">
        <v>391</v>
      </c>
      <c r="H182" s="85" t="s">
        <v>1228</v>
      </c>
      <c r="I182" s="85">
        <v>77121606</v>
      </c>
      <c r="J182" s="85" t="s">
        <v>1597</v>
      </c>
      <c r="K182" s="87">
        <v>42005</v>
      </c>
      <c r="L182" s="85">
        <v>9</v>
      </c>
      <c r="M182" s="85" t="s">
        <v>1582</v>
      </c>
      <c r="N182" s="85" t="s">
        <v>850</v>
      </c>
      <c r="O182" s="88">
        <v>18169200</v>
      </c>
      <c r="P182" s="88">
        <v>18169200</v>
      </c>
      <c r="Q182" s="85" t="s">
        <v>32</v>
      </c>
      <c r="R182" s="85" t="s">
        <v>32</v>
      </c>
      <c r="S182" s="85" t="s">
        <v>1576</v>
      </c>
      <c r="T182" s="88">
        <v>2018800</v>
      </c>
      <c r="U182" s="84">
        <v>92177</v>
      </c>
      <c r="V182" s="89">
        <v>42013</v>
      </c>
      <c r="W182" s="89">
        <v>42032</v>
      </c>
      <c r="X182" s="84" t="s">
        <v>908</v>
      </c>
    </row>
    <row r="183" spans="1:24" s="127" customFormat="1" ht="24.95" customHeight="1" x14ac:dyDescent="0.2">
      <c r="A183" s="84">
        <v>179</v>
      </c>
      <c r="B183" s="90" t="s">
        <v>1224</v>
      </c>
      <c r="C183" s="84" t="s">
        <v>1225</v>
      </c>
      <c r="D183" s="84" t="s">
        <v>1255</v>
      </c>
      <c r="E183" s="84" t="s">
        <v>1256</v>
      </c>
      <c r="F183" s="84" t="s">
        <v>38</v>
      </c>
      <c r="G183" s="84" t="s">
        <v>391</v>
      </c>
      <c r="H183" s="84" t="s">
        <v>1228</v>
      </c>
      <c r="I183" s="85">
        <v>77121606</v>
      </c>
      <c r="J183" s="90" t="s">
        <v>1342</v>
      </c>
      <c r="K183" s="87">
        <v>42005</v>
      </c>
      <c r="L183" s="91">
        <v>10</v>
      </c>
      <c r="M183" s="85" t="s">
        <v>221</v>
      </c>
      <c r="N183" s="84" t="s">
        <v>850</v>
      </c>
      <c r="O183" s="92">
        <v>95790000</v>
      </c>
      <c r="P183" s="92">
        <v>95790000</v>
      </c>
      <c r="Q183" s="85" t="s">
        <v>32</v>
      </c>
      <c r="R183" s="85" t="s">
        <v>32</v>
      </c>
      <c r="S183" s="85" t="s">
        <v>1520</v>
      </c>
      <c r="T183" s="88">
        <v>9579000</v>
      </c>
      <c r="U183" s="84">
        <v>92178</v>
      </c>
      <c r="V183" s="84"/>
      <c r="W183" s="84"/>
      <c r="X183" s="84"/>
    </row>
    <row r="184" spans="1:24" s="127" customFormat="1" ht="24.95" customHeight="1" x14ac:dyDescent="0.2">
      <c r="A184" s="84">
        <v>180</v>
      </c>
      <c r="B184" s="90" t="s">
        <v>1224</v>
      </c>
      <c r="C184" s="84" t="s">
        <v>1225</v>
      </c>
      <c r="D184" s="84" t="s">
        <v>1255</v>
      </c>
      <c r="E184" s="84" t="s">
        <v>1256</v>
      </c>
      <c r="F184" s="84" t="s">
        <v>1250</v>
      </c>
      <c r="G184" s="84" t="s">
        <v>1251</v>
      </c>
      <c r="H184" s="84" t="s">
        <v>1252</v>
      </c>
      <c r="I184" s="85">
        <v>77121606</v>
      </c>
      <c r="J184" s="90" t="s">
        <v>1343</v>
      </c>
      <c r="K184" s="87">
        <v>42005</v>
      </c>
      <c r="L184" s="91">
        <v>10</v>
      </c>
      <c r="M184" s="90" t="s">
        <v>238</v>
      </c>
      <c r="N184" s="84" t="s">
        <v>1254</v>
      </c>
      <c r="O184" s="92">
        <v>500000000</v>
      </c>
      <c r="P184" s="92">
        <v>500000000</v>
      </c>
      <c r="Q184" s="85" t="s">
        <v>32</v>
      </c>
      <c r="R184" s="85" t="s">
        <v>32</v>
      </c>
      <c r="S184" s="85" t="s">
        <v>1520</v>
      </c>
      <c r="T184" s="88" t="s">
        <v>1261</v>
      </c>
      <c r="U184" s="84">
        <v>92179</v>
      </c>
      <c r="V184" s="84"/>
      <c r="W184" s="84"/>
      <c r="X184" s="84"/>
    </row>
    <row r="185" spans="1:24" s="127" customFormat="1" ht="24.95" customHeight="1" x14ac:dyDescent="0.2">
      <c r="A185" s="84">
        <v>181</v>
      </c>
      <c r="B185" s="90" t="s">
        <v>1224</v>
      </c>
      <c r="C185" s="84" t="s">
        <v>1225</v>
      </c>
      <c r="D185" s="84" t="s">
        <v>1255</v>
      </c>
      <c r="E185" s="84" t="s">
        <v>1256</v>
      </c>
      <c r="F185" s="84" t="s">
        <v>38</v>
      </c>
      <c r="G185" s="84" t="s">
        <v>391</v>
      </c>
      <c r="H185" s="84" t="s">
        <v>1228</v>
      </c>
      <c r="I185" s="85">
        <v>77121606</v>
      </c>
      <c r="J185" s="90" t="s">
        <v>1344</v>
      </c>
      <c r="K185" s="87">
        <v>42005</v>
      </c>
      <c r="L185" s="91">
        <v>11</v>
      </c>
      <c r="M185" s="85" t="s">
        <v>221</v>
      </c>
      <c r="N185" s="84" t="s">
        <v>850</v>
      </c>
      <c r="O185" s="92">
        <v>61295300</v>
      </c>
      <c r="P185" s="92">
        <v>61295300</v>
      </c>
      <c r="Q185" s="85" t="s">
        <v>32</v>
      </c>
      <c r="R185" s="85" t="s">
        <v>32</v>
      </c>
      <c r="S185" s="85" t="s">
        <v>1520</v>
      </c>
      <c r="T185" s="88">
        <v>5572300</v>
      </c>
      <c r="U185" s="84">
        <v>92180</v>
      </c>
      <c r="V185" s="89">
        <v>42010</v>
      </c>
      <c r="W185" s="89">
        <v>42024</v>
      </c>
      <c r="X185" s="84" t="s">
        <v>843</v>
      </c>
    </row>
    <row r="186" spans="1:24" s="127" customFormat="1" ht="24.95" customHeight="1" x14ac:dyDescent="0.2">
      <c r="A186" s="84">
        <v>182</v>
      </c>
      <c r="B186" s="85" t="s">
        <v>1224</v>
      </c>
      <c r="C186" s="85" t="s">
        <v>1225</v>
      </c>
      <c r="D186" s="85" t="s">
        <v>1255</v>
      </c>
      <c r="E186" s="85" t="s">
        <v>340</v>
      </c>
      <c r="F186" s="85" t="s">
        <v>38</v>
      </c>
      <c r="G186" s="85" t="s">
        <v>391</v>
      </c>
      <c r="H186" s="85" t="s">
        <v>1228</v>
      </c>
      <c r="I186" s="85">
        <v>77121606</v>
      </c>
      <c r="J186" s="85" t="s">
        <v>1583</v>
      </c>
      <c r="K186" s="248">
        <v>42005</v>
      </c>
      <c r="L186" s="85">
        <v>10</v>
      </c>
      <c r="M186" s="85" t="s">
        <v>221</v>
      </c>
      <c r="N186" s="85" t="s">
        <v>850</v>
      </c>
      <c r="O186" s="88">
        <v>34711000</v>
      </c>
      <c r="P186" s="88">
        <v>34711000</v>
      </c>
      <c r="Q186" s="85" t="s">
        <v>32</v>
      </c>
      <c r="R186" s="85" t="s">
        <v>32</v>
      </c>
      <c r="S186" s="85" t="s">
        <v>1576</v>
      </c>
      <c r="T186" s="88">
        <v>3471100</v>
      </c>
      <c r="U186" s="84">
        <v>92181</v>
      </c>
      <c r="V186" s="84"/>
      <c r="W186" s="84"/>
      <c r="X186" s="84"/>
    </row>
    <row r="187" spans="1:24" s="127" customFormat="1" ht="24.95" customHeight="1" x14ac:dyDescent="0.2">
      <c r="A187" s="84">
        <v>183</v>
      </c>
      <c r="B187" s="90" t="s">
        <v>1224</v>
      </c>
      <c r="C187" s="84" t="s">
        <v>1225</v>
      </c>
      <c r="D187" s="84" t="s">
        <v>1255</v>
      </c>
      <c r="E187" s="84" t="s">
        <v>1256</v>
      </c>
      <c r="F187" s="84" t="s">
        <v>38</v>
      </c>
      <c r="G187" s="84" t="s">
        <v>391</v>
      </c>
      <c r="H187" s="84" t="s">
        <v>1228</v>
      </c>
      <c r="I187" s="85">
        <v>77121606</v>
      </c>
      <c r="J187" s="90" t="s">
        <v>1345</v>
      </c>
      <c r="K187" s="87">
        <v>42005</v>
      </c>
      <c r="L187" s="91">
        <v>9</v>
      </c>
      <c r="M187" s="85" t="s">
        <v>221</v>
      </c>
      <c r="N187" s="84" t="s">
        <v>850</v>
      </c>
      <c r="O187" s="92">
        <v>35967600</v>
      </c>
      <c r="P187" s="92">
        <v>35967600</v>
      </c>
      <c r="Q187" s="85" t="s">
        <v>32</v>
      </c>
      <c r="R187" s="85" t="s">
        <v>32</v>
      </c>
      <c r="S187" s="85" t="s">
        <v>1520</v>
      </c>
      <c r="T187" s="88">
        <v>3996400</v>
      </c>
      <c r="U187" s="84">
        <v>92182</v>
      </c>
      <c r="V187" s="84"/>
      <c r="W187" s="84"/>
      <c r="X187" s="84"/>
    </row>
    <row r="188" spans="1:24" s="127" customFormat="1" ht="24.95" customHeight="1" x14ac:dyDescent="0.2">
      <c r="A188" s="84">
        <v>184</v>
      </c>
      <c r="B188" s="90" t="s">
        <v>1224</v>
      </c>
      <c r="C188" s="84" t="s">
        <v>1225</v>
      </c>
      <c r="D188" s="84" t="s">
        <v>1255</v>
      </c>
      <c r="E188" s="84" t="s">
        <v>1256</v>
      </c>
      <c r="F188" s="84" t="s">
        <v>38</v>
      </c>
      <c r="G188" s="84" t="s">
        <v>391</v>
      </c>
      <c r="H188" s="84" t="s">
        <v>1228</v>
      </c>
      <c r="I188" s="85">
        <v>77121606</v>
      </c>
      <c r="J188" s="85" t="s">
        <v>1346</v>
      </c>
      <c r="K188" s="87">
        <v>42005</v>
      </c>
      <c r="L188" s="91">
        <v>11</v>
      </c>
      <c r="M188" s="85" t="s">
        <v>221</v>
      </c>
      <c r="N188" s="84" t="s">
        <v>1254</v>
      </c>
      <c r="O188" s="92">
        <v>38182100</v>
      </c>
      <c r="P188" s="92">
        <v>38182100</v>
      </c>
      <c r="Q188" s="85" t="s">
        <v>32</v>
      </c>
      <c r="R188" s="85" t="s">
        <v>32</v>
      </c>
      <c r="S188" s="85" t="s">
        <v>1520</v>
      </c>
      <c r="T188" s="88">
        <v>3471100</v>
      </c>
      <c r="U188" s="84">
        <v>92183</v>
      </c>
      <c r="V188" s="84"/>
      <c r="W188" s="84"/>
      <c r="X188" s="84"/>
    </row>
    <row r="189" spans="1:24" s="127" customFormat="1" ht="24.95" customHeight="1" x14ac:dyDescent="0.2">
      <c r="A189" s="84">
        <v>185</v>
      </c>
      <c r="B189" s="90" t="s">
        <v>1224</v>
      </c>
      <c r="C189" s="84" t="s">
        <v>1225</v>
      </c>
      <c r="D189" s="84" t="s">
        <v>1255</v>
      </c>
      <c r="E189" s="84" t="s">
        <v>1256</v>
      </c>
      <c r="F189" s="84" t="s">
        <v>38</v>
      </c>
      <c r="G189" s="84" t="s">
        <v>391</v>
      </c>
      <c r="H189" s="84" t="s">
        <v>1228</v>
      </c>
      <c r="I189" s="85">
        <v>77121606</v>
      </c>
      <c r="J189" s="85" t="s">
        <v>1346</v>
      </c>
      <c r="K189" s="87">
        <v>42005</v>
      </c>
      <c r="L189" s="91">
        <v>11</v>
      </c>
      <c r="M189" s="85" t="s">
        <v>221</v>
      </c>
      <c r="N189" s="84" t="s">
        <v>1254</v>
      </c>
      <c r="O189" s="92">
        <v>38182100</v>
      </c>
      <c r="P189" s="92">
        <v>38182100</v>
      </c>
      <c r="Q189" s="85" t="s">
        <v>32</v>
      </c>
      <c r="R189" s="85" t="s">
        <v>32</v>
      </c>
      <c r="S189" s="85" t="s">
        <v>1520</v>
      </c>
      <c r="T189" s="88">
        <v>3471100</v>
      </c>
      <c r="U189" s="84">
        <v>92184</v>
      </c>
      <c r="V189" s="84"/>
      <c r="W189" s="84"/>
      <c r="X189" s="84"/>
    </row>
    <row r="190" spans="1:24" s="127" customFormat="1" ht="24.95" customHeight="1" x14ac:dyDescent="0.2">
      <c r="A190" s="84">
        <v>186</v>
      </c>
      <c r="B190" s="90" t="s">
        <v>1224</v>
      </c>
      <c r="C190" s="84" t="s">
        <v>1225</v>
      </c>
      <c r="D190" s="84" t="s">
        <v>1255</v>
      </c>
      <c r="E190" s="84" t="s">
        <v>1256</v>
      </c>
      <c r="F190" s="84" t="s">
        <v>38</v>
      </c>
      <c r="G190" s="84" t="s">
        <v>391</v>
      </c>
      <c r="H190" s="84" t="s">
        <v>1228</v>
      </c>
      <c r="I190" s="85">
        <v>77121606</v>
      </c>
      <c r="J190" s="85" t="s">
        <v>1346</v>
      </c>
      <c r="K190" s="87">
        <v>42005</v>
      </c>
      <c r="L190" s="91">
        <v>11</v>
      </c>
      <c r="M190" s="85" t="s">
        <v>221</v>
      </c>
      <c r="N190" s="84" t="s">
        <v>1254</v>
      </c>
      <c r="O190" s="92">
        <v>33876700</v>
      </c>
      <c r="P190" s="92">
        <v>33876700</v>
      </c>
      <c r="Q190" s="85" t="s">
        <v>32</v>
      </c>
      <c r="R190" s="85" t="s">
        <v>32</v>
      </c>
      <c r="S190" s="85" t="s">
        <v>1520</v>
      </c>
      <c r="T190" s="88">
        <v>3079700</v>
      </c>
      <c r="U190" s="84">
        <v>92185</v>
      </c>
      <c r="V190" s="84"/>
      <c r="W190" s="84"/>
      <c r="X190" s="84"/>
    </row>
    <row r="191" spans="1:24" s="127" customFormat="1" ht="24.95" customHeight="1" x14ac:dyDescent="0.2">
      <c r="A191" s="84">
        <v>187</v>
      </c>
      <c r="B191" s="85" t="s">
        <v>1224</v>
      </c>
      <c r="C191" s="84" t="s">
        <v>1225</v>
      </c>
      <c r="D191" s="84" t="s">
        <v>1230</v>
      </c>
      <c r="E191" s="84" t="s">
        <v>1231</v>
      </c>
      <c r="F191" s="84" t="s">
        <v>38</v>
      </c>
      <c r="G191" s="84" t="s">
        <v>391</v>
      </c>
      <c r="H191" s="84" t="s">
        <v>1228</v>
      </c>
      <c r="I191" s="85">
        <v>77121701</v>
      </c>
      <c r="J191" s="85" t="s">
        <v>1347</v>
      </c>
      <c r="K191" s="87">
        <v>42005</v>
      </c>
      <c r="L191" s="85">
        <v>10</v>
      </c>
      <c r="M191" s="85" t="s">
        <v>221</v>
      </c>
      <c r="N191" s="84" t="s">
        <v>850</v>
      </c>
      <c r="O191" s="92">
        <v>34711000</v>
      </c>
      <c r="P191" s="92">
        <v>34711000</v>
      </c>
      <c r="Q191" s="85" t="s">
        <v>32</v>
      </c>
      <c r="R191" s="85" t="s">
        <v>32</v>
      </c>
      <c r="S191" s="85" t="s">
        <v>1520</v>
      </c>
      <c r="T191" s="88">
        <v>3471100</v>
      </c>
      <c r="U191" s="84">
        <v>92186</v>
      </c>
      <c r="V191" s="84"/>
      <c r="W191" s="84"/>
      <c r="X191" s="84"/>
    </row>
    <row r="192" spans="1:24" s="127" customFormat="1" ht="24.95" customHeight="1" x14ac:dyDescent="0.2">
      <c r="A192" s="84">
        <v>188</v>
      </c>
      <c r="B192" s="85" t="s">
        <v>1224</v>
      </c>
      <c r="C192" s="84" t="s">
        <v>1225</v>
      </c>
      <c r="D192" s="84" t="s">
        <v>1230</v>
      </c>
      <c r="E192" s="84" t="s">
        <v>1231</v>
      </c>
      <c r="F192" s="84" t="s">
        <v>38</v>
      </c>
      <c r="G192" s="84" t="s">
        <v>391</v>
      </c>
      <c r="H192" s="84" t="s">
        <v>1228</v>
      </c>
      <c r="I192" s="85">
        <v>77121701</v>
      </c>
      <c r="J192" s="85" t="s">
        <v>1348</v>
      </c>
      <c r="K192" s="87">
        <v>42005</v>
      </c>
      <c r="L192" s="85">
        <v>11</v>
      </c>
      <c r="M192" s="85" t="s">
        <v>221</v>
      </c>
      <c r="N192" s="84" t="s">
        <v>850</v>
      </c>
      <c r="O192" s="92">
        <v>61295300</v>
      </c>
      <c r="P192" s="92">
        <v>61295300</v>
      </c>
      <c r="Q192" s="85" t="s">
        <v>32</v>
      </c>
      <c r="R192" s="85" t="s">
        <v>32</v>
      </c>
      <c r="S192" s="85" t="s">
        <v>1520</v>
      </c>
      <c r="T192" s="88">
        <v>5572300</v>
      </c>
      <c r="U192" s="84">
        <v>92187</v>
      </c>
      <c r="V192" s="89">
        <v>41999</v>
      </c>
      <c r="W192" s="89">
        <v>42009</v>
      </c>
      <c r="X192" s="84" t="s">
        <v>843</v>
      </c>
    </row>
    <row r="193" spans="1:24" s="127" customFormat="1" ht="24.95" customHeight="1" x14ac:dyDescent="0.2">
      <c r="A193" s="84">
        <v>189</v>
      </c>
      <c r="B193" s="85" t="s">
        <v>1224</v>
      </c>
      <c r="C193" s="84" t="s">
        <v>1225</v>
      </c>
      <c r="D193" s="84" t="s">
        <v>1230</v>
      </c>
      <c r="E193" s="84" t="s">
        <v>1231</v>
      </c>
      <c r="F193" s="84" t="s">
        <v>38</v>
      </c>
      <c r="G193" s="84" t="s">
        <v>391</v>
      </c>
      <c r="H193" s="84" t="s">
        <v>1228</v>
      </c>
      <c r="I193" s="85">
        <v>77121701</v>
      </c>
      <c r="J193" s="85" t="s">
        <v>1349</v>
      </c>
      <c r="K193" s="87">
        <v>42005</v>
      </c>
      <c r="L193" s="85">
        <v>10</v>
      </c>
      <c r="M193" s="85" t="s">
        <v>221</v>
      </c>
      <c r="N193" s="84" t="s">
        <v>850</v>
      </c>
      <c r="O193" s="92">
        <v>30797000</v>
      </c>
      <c r="P193" s="92">
        <v>30797000</v>
      </c>
      <c r="Q193" s="85" t="s">
        <v>32</v>
      </c>
      <c r="R193" s="85" t="s">
        <v>32</v>
      </c>
      <c r="S193" s="85" t="s">
        <v>1520</v>
      </c>
      <c r="T193" s="88">
        <v>3079700</v>
      </c>
      <c r="U193" s="84">
        <v>92188</v>
      </c>
      <c r="V193" s="84"/>
      <c r="W193" s="84"/>
      <c r="X193" s="84"/>
    </row>
    <row r="194" spans="1:24" s="127" customFormat="1" ht="24.95" customHeight="1" x14ac:dyDescent="0.2">
      <c r="A194" s="84">
        <v>190</v>
      </c>
      <c r="B194" s="85" t="s">
        <v>1224</v>
      </c>
      <c r="C194" s="84" t="s">
        <v>1225</v>
      </c>
      <c r="D194" s="84" t="s">
        <v>1230</v>
      </c>
      <c r="E194" s="84" t="s">
        <v>1231</v>
      </c>
      <c r="F194" s="84" t="s">
        <v>38</v>
      </c>
      <c r="G194" s="84" t="s">
        <v>391</v>
      </c>
      <c r="H194" s="84" t="s">
        <v>1228</v>
      </c>
      <c r="I194" s="85">
        <v>77121701</v>
      </c>
      <c r="J194" s="85" t="s">
        <v>1350</v>
      </c>
      <c r="K194" s="87">
        <v>42005</v>
      </c>
      <c r="L194" s="85">
        <v>10</v>
      </c>
      <c r="M194" s="85" t="s">
        <v>221</v>
      </c>
      <c r="N194" s="84" t="s">
        <v>850</v>
      </c>
      <c r="O194" s="92">
        <v>27604000</v>
      </c>
      <c r="P194" s="92">
        <v>27604000</v>
      </c>
      <c r="Q194" s="85" t="s">
        <v>32</v>
      </c>
      <c r="R194" s="85" t="s">
        <v>32</v>
      </c>
      <c r="S194" s="85" t="s">
        <v>1520</v>
      </c>
      <c r="T194" s="88">
        <v>2760400</v>
      </c>
      <c r="U194" s="84">
        <v>92189</v>
      </c>
      <c r="V194" s="84"/>
      <c r="W194" s="84"/>
      <c r="X194" s="84"/>
    </row>
    <row r="195" spans="1:24" s="127" customFormat="1" ht="24.95" customHeight="1" x14ac:dyDescent="0.2">
      <c r="A195" s="84">
        <v>191</v>
      </c>
      <c r="B195" s="85" t="s">
        <v>1224</v>
      </c>
      <c r="C195" s="84" t="s">
        <v>1225</v>
      </c>
      <c r="D195" s="84" t="s">
        <v>1230</v>
      </c>
      <c r="E195" s="84" t="s">
        <v>1231</v>
      </c>
      <c r="F195" s="84" t="s">
        <v>38</v>
      </c>
      <c r="G195" s="84" t="s">
        <v>391</v>
      </c>
      <c r="H195" s="84" t="s">
        <v>1228</v>
      </c>
      <c r="I195" s="85">
        <v>77121701</v>
      </c>
      <c r="J195" s="85" t="s">
        <v>1351</v>
      </c>
      <c r="K195" s="87">
        <v>42005</v>
      </c>
      <c r="L195" s="85">
        <v>11</v>
      </c>
      <c r="M195" s="85" t="s">
        <v>221</v>
      </c>
      <c r="N195" s="84" t="s">
        <v>850</v>
      </c>
      <c r="O195" s="92">
        <v>90640000</v>
      </c>
      <c r="P195" s="92">
        <v>90640000</v>
      </c>
      <c r="Q195" s="85" t="s">
        <v>32</v>
      </c>
      <c r="R195" s="85" t="s">
        <v>32</v>
      </c>
      <c r="S195" s="85" t="s">
        <v>1520</v>
      </c>
      <c r="T195" s="88">
        <v>8240000</v>
      </c>
      <c r="U195" s="84">
        <v>92190</v>
      </c>
      <c r="V195" s="89">
        <v>41999</v>
      </c>
      <c r="W195" s="84" t="s">
        <v>1479</v>
      </c>
      <c r="X195" s="84" t="s">
        <v>843</v>
      </c>
    </row>
    <row r="196" spans="1:24" s="127" customFormat="1" ht="24.95" customHeight="1" x14ac:dyDescent="0.2">
      <c r="A196" s="84">
        <v>192</v>
      </c>
      <c r="B196" s="85" t="s">
        <v>1224</v>
      </c>
      <c r="C196" s="84" t="s">
        <v>1225</v>
      </c>
      <c r="D196" s="84" t="s">
        <v>1230</v>
      </c>
      <c r="E196" s="84" t="s">
        <v>1231</v>
      </c>
      <c r="F196" s="84" t="s">
        <v>38</v>
      </c>
      <c r="G196" s="84" t="s">
        <v>391</v>
      </c>
      <c r="H196" s="84" t="s">
        <v>1228</v>
      </c>
      <c r="I196" s="85">
        <v>77121701</v>
      </c>
      <c r="J196" s="85" t="s">
        <v>1352</v>
      </c>
      <c r="K196" s="87">
        <v>42005</v>
      </c>
      <c r="L196" s="85">
        <v>10</v>
      </c>
      <c r="M196" s="85" t="s">
        <v>221</v>
      </c>
      <c r="N196" s="84" t="s">
        <v>850</v>
      </c>
      <c r="O196" s="92">
        <v>45217000</v>
      </c>
      <c r="P196" s="92">
        <v>45217000</v>
      </c>
      <c r="Q196" s="85" t="s">
        <v>32</v>
      </c>
      <c r="R196" s="85" t="s">
        <v>32</v>
      </c>
      <c r="S196" s="85" t="s">
        <v>1520</v>
      </c>
      <c r="T196" s="88">
        <v>4521700</v>
      </c>
      <c r="U196" s="84">
        <v>92191</v>
      </c>
      <c r="V196" s="89">
        <v>42013</v>
      </c>
      <c r="W196" s="89">
        <v>42026</v>
      </c>
      <c r="X196" s="84" t="s">
        <v>843</v>
      </c>
    </row>
    <row r="197" spans="1:24" s="127" customFormat="1" ht="24.95" customHeight="1" x14ac:dyDescent="0.2">
      <c r="A197" s="84">
        <v>193</v>
      </c>
      <c r="B197" s="90" t="s">
        <v>1224</v>
      </c>
      <c r="C197" s="84" t="s">
        <v>1225</v>
      </c>
      <c r="D197" s="84" t="s">
        <v>1255</v>
      </c>
      <c r="E197" s="84" t="s">
        <v>1256</v>
      </c>
      <c r="F197" s="84" t="s">
        <v>38</v>
      </c>
      <c r="G197" s="84" t="s">
        <v>391</v>
      </c>
      <c r="H197" s="84" t="s">
        <v>1228</v>
      </c>
      <c r="I197" s="85">
        <v>77121701</v>
      </c>
      <c r="J197" s="85" t="s">
        <v>1278</v>
      </c>
      <c r="K197" s="87">
        <v>42005</v>
      </c>
      <c r="L197" s="91">
        <v>8</v>
      </c>
      <c r="M197" s="85" t="s">
        <v>221</v>
      </c>
      <c r="N197" s="84" t="s">
        <v>850</v>
      </c>
      <c r="O197" s="92">
        <v>18869600</v>
      </c>
      <c r="P197" s="92">
        <v>18869600</v>
      </c>
      <c r="Q197" s="85" t="s">
        <v>32</v>
      </c>
      <c r="R197" s="85" t="s">
        <v>32</v>
      </c>
      <c r="S197" s="85" t="s">
        <v>1520</v>
      </c>
      <c r="T197" s="88">
        <v>2358700</v>
      </c>
      <c r="U197" s="84">
        <v>92192</v>
      </c>
      <c r="V197" s="84"/>
      <c r="W197" s="84"/>
      <c r="X197" s="84"/>
    </row>
    <row r="198" spans="1:24" s="127" customFormat="1" ht="24.95" customHeight="1" x14ac:dyDescent="0.2">
      <c r="A198" s="84">
        <v>194</v>
      </c>
      <c r="B198" s="90" t="s">
        <v>1224</v>
      </c>
      <c r="C198" s="84" t="s">
        <v>1225</v>
      </c>
      <c r="D198" s="84" t="s">
        <v>1230</v>
      </c>
      <c r="E198" s="84" t="s">
        <v>1231</v>
      </c>
      <c r="F198" s="84" t="s">
        <v>38</v>
      </c>
      <c r="G198" s="84" t="s">
        <v>391</v>
      </c>
      <c r="H198" s="84" t="s">
        <v>1228</v>
      </c>
      <c r="I198" s="85">
        <v>77121701</v>
      </c>
      <c r="J198" s="85" t="s">
        <v>1278</v>
      </c>
      <c r="K198" s="87">
        <v>42005</v>
      </c>
      <c r="L198" s="91">
        <v>8</v>
      </c>
      <c r="M198" s="85" t="s">
        <v>221</v>
      </c>
      <c r="N198" s="84" t="s">
        <v>1254</v>
      </c>
      <c r="O198" s="92">
        <v>18869600</v>
      </c>
      <c r="P198" s="92">
        <v>18869600</v>
      </c>
      <c r="Q198" s="85" t="s">
        <v>32</v>
      </c>
      <c r="R198" s="85" t="s">
        <v>32</v>
      </c>
      <c r="S198" s="85" t="s">
        <v>1520</v>
      </c>
      <c r="T198" s="88">
        <v>2358700</v>
      </c>
      <c r="U198" s="84">
        <v>92193</v>
      </c>
      <c r="V198" s="84"/>
      <c r="W198" s="84"/>
      <c r="X198" s="84"/>
    </row>
    <row r="199" spans="1:24" s="127" customFormat="1" ht="24.95" customHeight="1" x14ac:dyDescent="0.2">
      <c r="A199" s="84">
        <v>195</v>
      </c>
      <c r="B199" s="90" t="s">
        <v>1224</v>
      </c>
      <c r="C199" s="84" t="s">
        <v>1225</v>
      </c>
      <c r="D199" s="84" t="s">
        <v>1230</v>
      </c>
      <c r="E199" s="84" t="s">
        <v>1231</v>
      </c>
      <c r="F199" s="84" t="s">
        <v>38</v>
      </c>
      <c r="G199" s="84" t="s">
        <v>391</v>
      </c>
      <c r="H199" s="84" t="s">
        <v>1228</v>
      </c>
      <c r="I199" s="85">
        <v>77121701</v>
      </c>
      <c r="J199" s="90" t="s">
        <v>1353</v>
      </c>
      <c r="K199" s="87">
        <v>42005</v>
      </c>
      <c r="L199" s="91">
        <v>10</v>
      </c>
      <c r="M199" s="85" t="s">
        <v>221</v>
      </c>
      <c r="N199" s="84" t="s">
        <v>850</v>
      </c>
      <c r="O199" s="92">
        <v>30797000</v>
      </c>
      <c r="P199" s="92">
        <v>30797000</v>
      </c>
      <c r="Q199" s="85" t="s">
        <v>32</v>
      </c>
      <c r="R199" s="85" t="s">
        <v>32</v>
      </c>
      <c r="S199" s="85" t="s">
        <v>1520</v>
      </c>
      <c r="T199" s="88">
        <v>3079700</v>
      </c>
      <c r="U199" s="84">
        <v>92194</v>
      </c>
      <c r="V199" s="89">
        <v>41996</v>
      </c>
      <c r="W199" s="89">
        <v>42009</v>
      </c>
      <c r="X199" s="84" t="s">
        <v>843</v>
      </c>
    </row>
    <row r="200" spans="1:24" s="127" customFormat="1" ht="24.95" customHeight="1" x14ac:dyDescent="0.2">
      <c r="A200" s="84">
        <v>196</v>
      </c>
      <c r="B200" s="90" t="s">
        <v>1224</v>
      </c>
      <c r="C200" s="84" t="s">
        <v>1225</v>
      </c>
      <c r="D200" s="84" t="s">
        <v>1230</v>
      </c>
      <c r="E200" s="84" t="s">
        <v>1231</v>
      </c>
      <c r="F200" s="84" t="s">
        <v>38</v>
      </c>
      <c r="G200" s="84" t="s">
        <v>391</v>
      </c>
      <c r="H200" s="84" t="s">
        <v>1228</v>
      </c>
      <c r="I200" s="85">
        <v>77121701</v>
      </c>
      <c r="J200" s="85" t="s">
        <v>1278</v>
      </c>
      <c r="K200" s="87">
        <v>42005</v>
      </c>
      <c r="L200" s="91">
        <v>8</v>
      </c>
      <c r="M200" s="85" t="s">
        <v>221</v>
      </c>
      <c r="N200" s="84" t="s">
        <v>850</v>
      </c>
      <c r="O200" s="92">
        <v>18869600</v>
      </c>
      <c r="P200" s="92">
        <v>18869600</v>
      </c>
      <c r="Q200" s="85" t="s">
        <v>32</v>
      </c>
      <c r="R200" s="85" t="s">
        <v>32</v>
      </c>
      <c r="S200" s="85" t="s">
        <v>1520</v>
      </c>
      <c r="T200" s="88">
        <v>2358700</v>
      </c>
      <c r="U200" s="84">
        <v>92195</v>
      </c>
      <c r="V200" s="84"/>
      <c r="W200" s="84"/>
      <c r="X200" s="84"/>
    </row>
    <row r="201" spans="1:24" s="127" customFormat="1" ht="24.95" customHeight="1" x14ac:dyDescent="0.2">
      <c r="A201" s="84">
        <v>197</v>
      </c>
      <c r="B201" s="90" t="s">
        <v>1224</v>
      </c>
      <c r="C201" s="84" t="s">
        <v>1225</v>
      </c>
      <c r="D201" s="84" t="s">
        <v>1230</v>
      </c>
      <c r="E201" s="84" t="s">
        <v>1231</v>
      </c>
      <c r="F201" s="84" t="s">
        <v>38</v>
      </c>
      <c r="G201" s="84" t="s">
        <v>391</v>
      </c>
      <c r="H201" s="84" t="s">
        <v>1228</v>
      </c>
      <c r="I201" s="85">
        <v>77121701</v>
      </c>
      <c r="J201" s="90" t="s">
        <v>1353</v>
      </c>
      <c r="K201" s="87">
        <v>42005</v>
      </c>
      <c r="L201" s="91">
        <v>10</v>
      </c>
      <c r="M201" s="85" t="s">
        <v>221</v>
      </c>
      <c r="N201" s="84" t="s">
        <v>850</v>
      </c>
      <c r="O201" s="92">
        <v>30797000</v>
      </c>
      <c r="P201" s="92">
        <v>30797000</v>
      </c>
      <c r="Q201" s="85" t="s">
        <v>32</v>
      </c>
      <c r="R201" s="85" t="s">
        <v>32</v>
      </c>
      <c r="S201" s="85" t="s">
        <v>1520</v>
      </c>
      <c r="T201" s="88">
        <v>3079700</v>
      </c>
      <c r="U201" s="84">
        <v>92196</v>
      </c>
      <c r="V201" s="89">
        <v>41996</v>
      </c>
      <c r="W201" s="89">
        <v>42009</v>
      </c>
      <c r="X201" s="84" t="s">
        <v>843</v>
      </c>
    </row>
    <row r="202" spans="1:24" s="127" customFormat="1" ht="24.95" customHeight="1" x14ac:dyDescent="0.2">
      <c r="A202" s="84">
        <v>198</v>
      </c>
      <c r="B202" s="90" t="s">
        <v>1224</v>
      </c>
      <c r="C202" s="84" t="s">
        <v>1225</v>
      </c>
      <c r="D202" s="84" t="s">
        <v>1230</v>
      </c>
      <c r="E202" s="84" t="s">
        <v>1231</v>
      </c>
      <c r="F202" s="84" t="s">
        <v>38</v>
      </c>
      <c r="G202" s="84" t="s">
        <v>391</v>
      </c>
      <c r="H202" s="84" t="s">
        <v>1228</v>
      </c>
      <c r="I202" s="85">
        <v>77121701</v>
      </c>
      <c r="J202" s="90" t="s">
        <v>1353</v>
      </c>
      <c r="K202" s="87">
        <v>42005</v>
      </c>
      <c r="L202" s="91">
        <v>10</v>
      </c>
      <c r="M202" s="85" t="s">
        <v>221</v>
      </c>
      <c r="N202" s="84" t="s">
        <v>850</v>
      </c>
      <c r="O202" s="92">
        <v>30797000</v>
      </c>
      <c r="P202" s="92">
        <v>30797000</v>
      </c>
      <c r="Q202" s="85" t="s">
        <v>32</v>
      </c>
      <c r="R202" s="85" t="s">
        <v>32</v>
      </c>
      <c r="S202" s="85" t="s">
        <v>1520</v>
      </c>
      <c r="T202" s="88">
        <v>3079700</v>
      </c>
      <c r="U202" s="84">
        <v>92197</v>
      </c>
      <c r="V202" s="89">
        <v>41996</v>
      </c>
      <c r="W202" s="89">
        <v>42009</v>
      </c>
      <c r="X202" s="84"/>
    </row>
    <row r="203" spans="1:24" s="127" customFormat="1" ht="24.95" customHeight="1" x14ac:dyDescent="0.2">
      <c r="A203" s="84">
        <v>199</v>
      </c>
      <c r="B203" s="90" t="s">
        <v>1224</v>
      </c>
      <c r="C203" s="84" t="s">
        <v>1225</v>
      </c>
      <c r="D203" s="84" t="s">
        <v>1230</v>
      </c>
      <c r="E203" s="84" t="s">
        <v>1231</v>
      </c>
      <c r="F203" s="84" t="s">
        <v>38</v>
      </c>
      <c r="G203" s="84" t="s">
        <v>391</v>
      </c>
      <c r="H203" s="84" t="s">
        <v>1228</v>
      </c>
      <c r="I203" s="85">
        <v>77121701</v>
      </c>
      <c r="J203" s="85" t="s">
        <v>1278</v>
      </c>
      <c r="K203" s="87">
        <v>42005</v>
      </c>
      <c r="L203" s="91">
        <v>8</v>
      </c>
      <c r="M203" s="85" t="s">
        <v>221</v>
      </c>
      <c r="N203" s="84" t="s">
        <v>850</v>
      </c>
      <c r="O203" s="92">
        <v>18869600</v>
      </c>
      <c r="P203" s="92">
        <v>18869600</v>
      </c>
      <c r="Q203" s="85" t="s">
        <v>32</v>
      </c>
      <c r="R203" s="85" t="s">
        <v>32</v>
      </c>
      <c r="S203" s="85" t="s">
        <v>1520</v>
      </c>
      <c r="T203" s="88">
        <v>2358700</v>
      </c>
      <c r="U203" s="84">
        <v>92198</v>
      </c>
      <c r="V203" s="84"/>
      <c r="W203" s="84"/>
      <c r="X203" s="84"/>
    </row>
    <row r="204" spans="1:24" s="127" customFormat="1" ht="24.95" customHeight="1" x14ac:dyDescent="0.2">
      <c r="A204" s="84">
        <v>200</v>
      </c>
      <c r="B204" s="90" t="s">
        <v>1224</v>
      </c>
      <c r="C204" s="84" t="s">
        <v>1225</v>
      </c>
      <c r="D204" s="84" t="s">
        <v>1230</v>
      </c>
      <c r="E204" s="84" t="s">
        <v>1231</v>
      </c>
      <c r="F204" s="84" t="s">
        <v>38</v>
      </c>
      <c r="G204" s="84" t="s">
        <v>391</v>
      </c>
      <c r="H204" s="84" t="s">
        <v>1228</v>
      </c>
      <c r="I204" s="85">
        <v>77121701</v>
      </c>
      <c r="J204" s="90" t="s">
        <v>1354</v>
      </c>
      <c r="K204" s="87">
        <v>42005</v>
      </c>
      <c r="L204" s="91">
        <v>10</v>
      </c>
      <c r="M204" s="85" t="s">
        <v>221</v>
      </c>
      <c r="N204" s="84" t="s">
        <v>1254</v>
      </c>
      <c r="O204" s="92">
        <v>34711000</v>
      </c>
      <c r="P204" s="92">
        <v>34711000</v>
      </c>
      <c r="Q204" s="85" t="s">
        <v>32</v>
      </c>
      <c r="R204" s="85" t="s">
        <v>32</v>
      </c>
      <c r="S204" s="85" t="s">
        <v>1520</v>
      </c>
      <c r="T204" s="88">
        <v>3471100</v>
      </c>
      <c r="U204" s="84">
        <v>92199</v>
      </c>
      <c r="V204" s="84"/>
      <c r="W204" s="84"/>
      <c r="X204" s="84"/>
    </row>
    <row r="205" spans="1:24" s="127" customFormat="1" ht="24.95" customHeight="1" x14ac:dyDescent="0.2">
      <c r="A205" s="84">
        <v>201</v>
      </c>
      <c r="B205" s="90" t="s">
        <v>1224</v>
      </c>
      <c r="C205" s="84" t="s">
        <v>1225</v>
      </c>
      <c r="D205" s="84" t="s">
        <v>1230</v>
      </c>
      <c r="E205" s="84" t="s">
        <v>1231</v>
      </c>
      <c r="F205" s="84" t="s">
        <v>38</v>
      </c>
      <c r="G205" s="84" t="s">
        <v>391</v>
      </c>
      <c r="H205" s="84" t="s">
        <v>1228</v>
      </c>
      <c r="I205" s="85">
        <v>77121701</v>
      </c>
      <c r="J205" s="90" t="s">
        <v>1354</v>
      </c>
      <c r="K205" s="87">
        <v>42005</v>
      </c>
      <c r="L205" s="91">
        <v>10</v>
      </c>
      <c r="M205" s="85" t="s">
        <v>221</v>
      </c>
      <c r="N205" s="84" t="s">
        <v>1254</v>
      </c>
      <c r="O205" s="92">
        <v>34711000</v>
      </c>
      <c r="P205" s="92">
        <v>34711000</v>
      </c>
      <c r="Q205" s="85" t="s">
        <v>32</v>
      </c>
      <c r="R205" s="85" t="s">
        <v>32</v>
      </c>
      <c r="S205" s="85" t="s">
        <v>1520</v>
      </c>
      <c r="T205" s="88">
        <v>3471100</v>
      </c>
      <c r="U205" s="84">
        <v>92200</v>
      </c>
      <c r="V205" s="84"/>
      <c r="W205" s="84"/>
      <c r="X205" s="84"/>
    </row>
    <row r="206" spans="1:24" s="127" customFormat="1" ht="24.95" customHeight="1" x14ac:dyDescent="0.2">
      <c r="A206" s="84">
        <v>202</v>
      </c>
      <c r="B206" s="90" t="s">
        <v>1224</v>
      </c>
      <c r="C206" s="84" t="s">
        <v>1225</v>
      </c>
      <c r="D206" s="84" t="s">
        <v>1230</v>
      </c>
      <c r="E206" s="84" t="s">
        <v>1231</v>
      </c>
      <c r="F206" s="84" t="s">
        <v>38</v>
      </c>
      <c r="G206" s="84" t="s">
        <v>391</v>
      </c>
      <c r="H206" s="84" t="s">
        <v>1228</v>
      </c>
      <c r="I206" s="85">
        <v>77121701</v>
      </c>
      <c r="J206" s="90" t="s">
        <v>1355</v>
      </c>
      <c r="K206" s="87">
        <v>42005</v>
      </c>
      <c r="L206" s="91">
        <v>10</v>
      </c>
      <c r="M206" s="85" t="s">
        <v>221</v>
      </c>
      <c r="N206" s="84" t="s">
        <v>1254</v>
      </c>
      <c r="O206" s="92">
        <v>30797000</v>
      </c>
      <c r="P206" s="92">
        <v>30797000</v>
      </c>
      <c r="Q206" s="85" t="s">
        <v>32</v>
      </c>
      <c r="R206" s="85" t="s">
        <v>32</v>
      </c>
      <c r="S206" s="85" t="s">
        <v>1520</v>
      </c>
      <c r="T206" s="88">
        <v>3079700</v>
      </c>
      <c r="U206" s="84">
        <v>92201</v>
      </c>
      <c r="V206" s="84"/>
      <c r="W206" s="84"/>
      <c r="X206" s="84"/>
    </row>
    <row r="207" spans="1:24" s="127" customFormat="1" ht="24.95" customHeight="1" x14ac:dyDescent="0.2">
      <c r="A207" s="84">
        <v>203</v>
      </c>
      <c r="B207" s="90" t="s">
        <v>1224</v>
      </c>
      <c r="C207" s="84" t="s">
        <v>1225</v>
      </c>
      <c r="D207" s="84" t="s">
        <v>1230</v>
      </c>
      <c r="E207" s="84" t="s">
        <v>1231</v>
      </c>
      <c r="F207" s="84" t="s">
        <v>38</v>
      </c>
      <c r="G207" s="84" t="s">
        <v>391</v>
      </c>
      <c r="H207" s="84" t="s">
        <v>1228</v>
      </c>
      <c r="I207" s="85">
        <v>77121701</v>
      </c>
      <c r="J207" s="85" t="s">
        <v>1278</v>
      </c>
      <c r="K207" s="87">
        <v>42005</v>
      </c>
      <c r="L207" s="91">
        <v>8</v>
      </c>
      <c r="M207" s="85" t="s">
        <v>221</v>
      </c>
      <c r="N207" s="84" t="s">
        <v>1254</v>
      </c>
      <c r="O207" s="92">
        <v>18869600</v>
      </c>
      <c r="P207" s="92">
        <v>18869600</v>
      </c>
      <c r="Q207" s="85" t="s">
        <v>32</v>
      </c>
      <c r="R207" s="85" t="s">
        <v>32</v>
      </c>
      <c r="S207" s="85" t="s">
        <v>1520</v>
      </c>
      <c r="T207" s="88">
        <v>2358700</v>
      </c>
      <c r="U207" s="84">
        <v>92202</v>
      </c>
      <c r="V207" s="84"/>
      <c r="W207" s="84"/>
      <c r="X207" s="84"/>
    </row>
    <row r="208" spans="1:24" s="127" customFormat="1" ht="24.95" customHeight="1" x14ac:dyDescent="0.2">
      <c r="A208" s="84">
        <v>204</v>
      </c>
      <c r="B208" s="90" t="s">
        <v>1224</v>
      </c>
      <c r="C208" s="84" t="s">
        <v>1225</v>
      </c>
      <c r="D208" s="84" t="s">
        <v>1230</v>
      </c>
      <c r="E208" s="84" t="s">
        <v>1231</v>
      </c>
      <c r="F208" s="84" t="s">
        <v>38</v>
      </c>
      <c r="G208" s="84" t="s">
        <v>391</v>
      </c>
      <c r="H208" s="84" t="s">
        <v>1228</v>
      </c>
      <c r="I208" s="85">
        <v>77121701</v>
      </c>
      <c r="J208" s="85" t="s">
        <v>1278</v>
      </c>
      <c r="K208" s="87">
        <v>42005</v>
      </c>
      <c r="L208" s="91">
        <v>8</v>
      </c>
      <c r="M208" s="85" t="s">
        <v>221</v>
      </c>
      <c r="N208" s="84" t="s">
        <v>1254</v>
      </c>
      <c r="O208" s="92">
        <v>18869600</v>
      </c>
      <c r="P208" s="92">
        <v>18869600</v>
      </c>
      <c r="Q208" s="85" t="s">
        <v>32</v>
      </c>
      <c r="R208" s="85" t="s">
        <v>32</v>
      </c>
      <c r="S208" s="85" t="s">
        <v>1520</v>
      </c>
      <c r="T208" s="88">
        <v>2358700</v>
      </c>
      <c r="U208" s="84">
        <v>92203</v>
      </c>
      <c r="V208" s="84"/>
      <c r="W208" s="84"/>
      <c r="X208" s="84"/>
    </row>
    <row r="209" spans="1:24" s="127" customFormat="1" ht="24.95" customHeight="1" x14ac:dyDescent="0.2">
      <c r="A209" s="84">
        <v>205</v>
      </c>
      <c r="B209" s="90" t="s">
        <v>1224</v>
      </c>
      <c r="C209" s="84" t="s">
        <v>1225</v>
      </c>
      <c r="D209" s="84" t="s">
        <v>1230</v>
      </c>
      <c r="E209" s="84" t="s">
        <v>1231</v>
      </c>
      <c r="F209" s="84" t="s">
        <v>38</v>
      </c>
      <c r="G209" s="84" t="s">
        <v>391</v>
      </c>
      <c r="H209" s="84" t="s">
        <v>1228</v>
      </c>
      <c r="I209" s="85">
        <v>77121701</v>
      </c>
      <c r="J209" s="90" t="s">
        <v>1280</v>
      </c>
      <c r="K209" s="87">
        <v>42005</v>
      </c>
      <c r="L209" s="91">
        <v>11</v>
      </c>
      <c r="M209" s="85" t="s">
        <v>221</v>
      </c>
      <c r="N209" s="84" t="s">
        <v>850</v>
      </c>
      <c r="O209" s="92">
        <v>38182100</v>
      </c>
      <c r="P209" s="92">
        <v>38182100</v>
      </c>
      <c r="Q209" s="85" t="s">
        <v>32</v>
      </c>
      <c r="R209" s="85" t="s">
        <v>32</v>
      </c>
      <c r="S209" s="85" t="s">
        <v>1520</v>
      </c>
      <c r="T209" s="88">
        <v>3471100</v>
      </c>
      <c r="U209" s="84">
        <v>92204</v>
      </c>
      <c r="V209" s="89">
        <v>41996</v>
      </c>
      <c r="W209" s="89">
        <v>42012</v>
      </c>
      <c r="X209" s="84" t="s">
        <v>843</v>
      </c>
    </row>
    <row r="210" spans="1:24" s="127" customFormat="1" ht="24.95" customHeight="1" x14ac:dyDescent="0.2">
      <c r="A210" s="84">
        <v>206</v>
      </c>
      <c r="B210" s="90" t="s">
        <v>1224</v>
      </c>
      <c r="C210" s="84" t="s">
        <v>1225</v>
      </c>
      <c r="D210" s="84" t="s">
        <v>1230</v>
      </c>
      <c r="E210" s="84" t="s">
        <v>1231</v>
      </c>
      <c r="F210" s="84" t="s">
        <v>38</v>
      </c>
      <c r="G210" s="84" t="s">
        <v>391</v>
      </c>
      <c r="H210" s="84" t="s">
        <v>1228</v>
      </c>
      <c r="I210" s="85">
        <v>77121701</v>
      </c>
      <c r="J210" s="85" t="s">
        <v>1276</v>
      </c>
      <c r="K210" s="87">
        <v>42005</v>
      </c>
      <c r="L210" s="91">
        <v>11</v>
      </c>
      <c r="M210" s="85" t="s">
        <v>221</v>
      </c>
      <c r="N210" s="84" t="s">
        <v>850</v>
      </c>
      <c r="O210" s="92">
        <v>65714000</v>
      </c>
      <c r="P210" s="92">
        <v>65714000</v>
      </c>
      <c r="Q210" s="85" t="s">
        <v>32</v>
      </c>
      <c r="R210" s="85" t="s">
        <v>32</v>
      </c>
      <c r="S210" s="85" t="s">
        <v>1520</v>
      </c>
      <c r="T210" s="88">
        <v>5974000</v>
      </c>
      <c r="U210" s="84">
        <v>92205</v>
      </c>
      <c r="V210" s="89">
        <v>41991</v>
      </c>
      <c r="W210" s="89">
        <v>42003</v>
      </c>
      <c r="X210" s="84" t="s">
        <v>843</v>
      </c>
    </row>
    <row r="211" spans="1:24" s="127" customFormat="1" ht="24.95" customHeight="1" x14ac:dyDescent="0.2">
      <c r="A211" s="84">
        <v>207</v>
      </c>
      <c r="B211" s="90" t="s">
        <v>1224</v>
      </c>
      <c r="C211" s="84" t="s">
        <v>1225</v>
      </c>
      <c r="D211" s="84" t="s">
        <v>1230</v>
      </c>
      <c r="E211" s="84" t="s">
        <v>1231</v>
      </c>
      <c r="F211" s="84" t="s">
        <v>38</v>
      </c>
      <c r="G211" s="84" t="s">
        <v>391</v>
      </c>
      <c r="H211" s="84" t="s">
        <v>1228</v>
      </c>
      <c r="I211" s="85">
        <v>77121701</v>
      </c>
      <c r="J211" s="85" t="s">
        <v>1507</v>
      </c>
      <c r="K211" s="87">
        <v>42005</v>
      </c>
      <c r="L211" s="91">
        <v>10</v>
      </c>
      <c r="M211" s="85" t="s">
        <v>221</v>
      </c>
      <c r="N211" s="84" t="s">
        <v>850</v>
      </c>
      <c r="O211" s="92">
        <v>15862000</v>
      </c>
      <c r="P211" s="92">
        <v>15862000</v>
      </c>
      <c r="Q211" s="85" t="s">
        <v>32</v>
      </c>
      <c r="R211" s="85" t="s">
        <v>32</v>
      </c>
      <c r="S211" s="85" t="s">
        <v>1520</v>
      </c>
      <c r="T211" s="88">
        <v>1586200</v>
      </c>
      <c r="U211" s="84">
        <v>92206</v>
      </c>
      <c r="V211" s="89">
        <v>41996</v>
      </c>
      <c r="W211" s="89">
        <v>42019</v>
      </c>
      <c r="X211" s="84" t="s">
        <v>843</v>
      </c>
    </row>
    <row r="212" spans="1:24" s="127" customFormat="1" ht="24.95" customHeight="1" x14ac:dyDescent="0.2">
      <c r="A212" s="84">
        <v>208</v>
      </c>
      <c r="B212" s="90" t="s">
        <v>1224</v>
      </c>
      <c r="C212" s="84" t="s">
        <v>1225</v>
      </c>
      <c r="D212" s="84" t="s">
        <v>1230</v>
      </c>
      <c r="E212" s="84" t="s">
        <v>1231</v>
      </c>
      <c r="F212" s="84" t="s">
        <v>38</v>
      </c>
      <c r="G212" s="84" t="s">
        <v>391</v>
      </c>
      <c r="H212" s="84" t="s">
        <v>1228</v>
      </c>
      <c r="I212" s="85">
        <v>77121701</v>
      </c>
      <c r="J212" s="90" t="s">
        <v>1507</v>
      </c>
      <c r="K212" s="87">
        <v>42005</v>
      </c>
      <c r="L212" s="91">
        <v>11</v>
      </c>
      <c r="M212" s="85" t="s">
        <v>221</v>
      </c>
      <c r="N212" s="84" t="s">
        <v>850</v>
      </c>
      <c r="O212" s="92">
        <v>17448200</v>
      </c>
      <c r="P212" s="92">
        <v>17448200</v>
      </c>
      <c r="Q212" s="85" t="s">
        <v>32</v>
      </c>
      <c r="R212" s="85" t="s">
        <v>32</v>
      </c>
      <c r="S212" s="85" t="s">
        <v>1520</v>
      </c>
      <c r="T212" s="88">
        <v>1586200</v>
      </c>
      <c r="U212" s="84">
        <v>92207</v>
      </c>
      <c r="V212" s="89">
        <v>41996</v>
      </c>
      <c r="W212" s="84" t="s">
        <v>1508</v>
      </c>
      <c r="X212" s="84" t="s">
        <v>843</v>
      </c>
    </row>
    <row r="213" spans="1:24" s="127" customFormat="1" ht="24.95" customHeight="1" x14ac:dyDescent="0.2">
      <c r="A213" s="84">
        <v>209</v>
      </c>
      <c r="B213" s="90" t="s">
        <v>1224</v>
      </c>
      <c r="C213" s="84" t="s">
        <v>1225</v>
      </c>
      <c r="D213" s="84" t="s">
        <v>1230</v>
      </c>
      <c r="E213" s="84" t="s">
        <v>1231</v>
      </c>
      <c r="F213" s="84" t="s">
        <v>38</v>
      </c>
      <c r="G213" s="84" t="s">
        <v>391</v>
      </c>
      <c r="H213" s="84" t="s">
        <v>1228</v>
      </c>
      <c r="I213" s="85">
        <v>77121701</v>
      </c>
      <c r="J213" s="85" t="s">
        <v>1506</v>
      </c>
      <c r="K213" s="87">
        <v>42005</v>
      </c>
      <c r="L213" s="91">
        <v>10</v>
      </c>
      <c r="M213" s="85" t="s">
        <v>221</v>
      </c>
      <c r="N213" s="84" t="s">
        <v>850</v>
      </c>
      <c r="O213" s="92">
        <v>15862000</v>
      </c>
      <c r="P213" s="92">
        <v>15862000</v>
      </c>
      <c r="Q213" s="85" t="s">
        <v>32</v>
      </c>
      <c r="R213" s="85" t="s">
        <v>32</v>
      </c>
      <c r="S213" s="85" t="s">
        <v>1520</v>
      </c>
      <c r="T213" s="88">
        <v>1586200</v>
      </c>
      <c r="U213" s="84">
        <v>92208</v>
      </c>
      <c r="V213" s="89">
        <v>41996</v>
      </c>
      <c r="W213" s="89">
        <v>42019</v>
      </c>
      <c r="X213" s="84" t="s">
        <v>843</v>
      </c>
    </row>
    <row r="214" spans="1:24" s="127" customFormat="1" ht="24.95" customHeight="1" x14ac:dyDescent="0.2">
      <c r="A214" s="84">
        <v>210</v>
      </c>
      <c r="B214" s="90" t="s">
        <v>1224</v>
      </c>
      <c r="C214" s="84" t="s">
        <v>1225</v>
      </c>
      <c r="D214" s="84" t="s">
        <v>1230</v>
      </c>
      <c r="E214" s="84" t="s">
        <v>1231</v>
      </c>
      <c r="F214" s="84" t="s">
        <v>38</v>
      </c>
      <c r="G214" s="84" t="s">
        <v>391</v>
      </c>
      <c r="H214" s="84" t="s">
        <v>1228</v>
      </c>
      <c r="I214" s="85">
        <v>77121701</v>
      </c>
      <c r="J214" s="90" t="s">
        <v>1283</v>
      </c>
      <c r="K214" s="87">
        <v>42005</v>
      </c>
      <c r="L214" s="91">
        <v>11</v>
      </c>
      <c r="M214" s="85" t="s">
        <v>221</v>
      </c>
      <c r="N214" s="84" t="s">
        <v>850</v>
      </c>
      <c r="O214" s="92">
        <v>71379000</v>
      </c>
      <c r="P214" s="92">
        <v>71379000</v>
      </c>
      <c r="Q214" s="85" t="s">
        <v>32</v>
      </c>
      <c r="R214" s="85" t="s">
        <v>32</v>
      </c>
      <c r="S214" s="85" t="s">
        <v>1520</v>
      </c>
      <c r="T214" s="88">
        <v>6489000</v>
      </c>
      <c r="U214" s="84">
        <v>92209</v>
      </c>
      <c r="V214" s="89">
        <v>41996</v>
      </c>
      <c r="W214" s="89">
        <v>42009</v>
      </c>
      <c r="X214" s="84" t="s">
        <v>843</v>
      </c>
    </row>
    <row r="215" spans="1:24" s="127" customFormat="1" ht="24.95" customHeight="1" x14ac:dyDescent="0.2">
      <c r="A215" s="84">
        <v>211</v>
      </c>
      <c r="B215" s="90" t="s">
        <v>1224</v>
      </c>
      <c r="C215" s="84" t="s">
        <v>1225</v>
      </c>
      <c r="D215" s="84" t="s">
        <v>1230</v>
      </c>
      <c r="E215" s="84" t="s">
        <v>1231</v>
      </c>
      <c r="F215" s="84" t="s">
        <v>38</v>
      </c>
      <c r="G215" s="84" t="s">
        <v>391</v>
      </c>
      <c r="H215" s="84" t="s">
        <v>1228</v>
      </c>
      <c r="I215" s="85">
        <v>77121701</v>
      </c>
      <c r="J215" s="90" t="s">
        <v>1289</v>
      </c>
      <c r="K215" s="87">
        <v>42005</v>
      </c>
      <c r="L215" s="91">
        <v>10</v>
      </c>
      <c r="M215" s="85" t="s">
        <v>221</v>
      </c>
      <c r="N215" s="84" t="s">
        <v>850</v>
      </c>
      <c r="O215" s="92">
        <v>39964000</v>
      </c>
      <c r="P215" s="92">
        <v>39964000</v>
      </c>
      <c r="Q215" s="85" t="s">
        <v>32</v>
      </c>
      <c r="R215" s="85" t="s">
        <v>32</v>
      </c>
      <c r="S215" s="85" t="s">
        <v>1520</v>
      </c>
      <c r="T215" s="88">
        <v>3996400</v>
      </c>
      <c r="U215" s="84">
        <v>92210</v>
      </c>
      <c r="V215" s="89">
        <v>42031</v>
      </c>
      <c r="W215" s="84"/>
      <c r="X215" s="84"/>
    </row>
    <row r="216" spans="1:24" s="127" customFormat="1" ht="24.95" customHeight="1" x14ac:dyDescent="0.2">
      <c r="A216" s="84">
        <v>212</v>
      </c>
      <c r="B216" s="90" t="s">
        <v>1224</v>
      </c>
      <c r="C216" s="84" t="s">
        <v>1225</v>
      </c>
      <c r="D216" s="84" t="s">
        <v>1230</v>
      </c>
      <c r="E216" s="84" t="s">
        <v>1231</v>
      </c>
      <c r="F216" s="84" t="s">
        <v>38</v>
      </c>
      <c r="G216" s="84" t="s">
        <v>391</v>
      </c>
      <c r="H216" s="84" t="s">
        <v>1228</v>
      </c>
      <c r="I216" s="85">
        <v>77121701</v>
      </c>
      <c r="J216" s="90" t="s">
        <v>1285</v>
      </c>
      <c r="K216" s="87">
        <v>42005</v>
      </c>
      <c r="L216" s="91">
        <v>8</v>
      </c>
      <c r="M216" s="85" t="s">
        <v>221</v>
      </c>
      <c r="N216" s="84" t="s">
        <v>850</v>
      </c>
      <c r="O216" s="92">
        <v>18869600</v>
      </c>
      <c r="P216" s="92">
        <v>18869600</v>
      </c>
      <c r="Q216" s="85" t="s">
        <v>32</v>
      </c>
      <c r="R216" s="85" t="s">
        <v>32</v>
      </c>
      <c r="S216" s="85" t="s">
        <v>1520</v>
      </c>
      <c r="T216" s="88">
        <v>2358700</v>
      </c>
      <c r="U216" s="84">
        <v>92211</v>
      </c>
      <c r="V216" s="84"/>
      <c r="W216" s="84"/>
      <c r="X216" s="84"/>
    </row>
    <row r="217" spans="1:24" s="127" customFormat="1" ht="24.95" customHeight="1" x14ac:dyDescent="0.2">
      <c r="A217" s="84">
        <v>213</v>
      </c>
      <c r="B217" s="90" t="s">
        <v>1224</v>
      </c>
      <c r="C217" s="84" t="s">
        <v>1225</v>
      </c>
      <c r="D217" s="84" t="s">
        <v>1230</v>
      </c>
      <c r="E217" s="84" t="s">
        <v>1231</v>
      </c>
      <c r="F217" s="84" t="s">
        <v>38</v>
      </c>
      <c r="G217" s="84" t="s">
        <v>391</v>
      </c>
      <c r="H217" s="84" t="s">
        <v>1228</v>
      </c>
      <c r="I217" s="85">
        <v>77121701</v>
      </c>
      <c r="J217" s="90" t="s">
        <v>1601</v>
      </c>
      <c r="K217" s="87">
        <v>42005</v>
      </c>
      <c r="L217" s="91">
        <v>10</v>
      </c>
      <c r="M217" s="85" t="s">
        <v>221</v>
      </c>
      <c r="N217" s="84" t="s">
        <v>850</v>
      </c>
      <c r="O217" s="92">
        <v>27604000</v>
      </c>
      <c r="P217" s="92">
        <v>27604000</v>
      </c>
      <c r="Q217" s="85" t="s">
        <v>32</v>
      </c>
      <c r="R217" s="85" t="s">
        <v>32</v>
      </c>
      <c r="S217" s="85" t="s">
        <v>1520</v>
      </c>
      <c r="T217" s="88">
        <v>2760400</v>
      </c>
      <c r="U217" s="84">
        <v>92212</v>
      </c>
      <c r="V217" s="89">
        <v>42023</v>
      </c>
      <c r="W217" s="89">
        <v>42032</v>
      </c>
      <c r="X217" s="84" t="s">
        <v>843</v>
      </c>
    </row>
    <row r="218" spans="1:24" s="127" customFormat="1" ht="24.95" customHeight="1" x14ac:dyDescent="0.2">
      <c r="A218" s="84">
        <v>214</v>
      </c>
      <c r="B218" s="90" t="s">
        <v>1224</v>
      </c>
      <c r="C218" s="84" t="s">
        <v>1225</v>
      </c>
      <c r="D218" s="84" t="s">
        <v>1230</v>
      </c>
      <c r="E218" s="84" t="s">
        <v>1231</v>
      </c>
      <c r="F218" s="84" t="s">
        <v>38</v>
      </c>
      <c r="G218" s="84" t="s">
        <v>391</v>
      </c>
      <c r="H218" s="84" t="s">
        <v>1228</v>
      </c>
      <c r="I218" s="85">
        <v>77121701</v>
      </c>
      <c r="J218" s="90" t="s">
        <v>1285</v>
      </c>
      <c r="K218" s="87">
        <v>42005</v>
      </c>
      <c r="L218" s="91">
        <v>8</v>
      </c>
      <c r="M218" s="85" t="s">
        <v>221</v>
      </c>
      <c r="N218" s="84" t="s">
        <v>850</v>
      </c>
      <c r="O218" s="92">
        <v>18869600</v>
      </c>
      <c r="P218" s="92">
        <v>18869600</v>
      </c>
      <c r="Q218" s="85" t="s">
        <v>32</v>
      </c>
      <c r="R218" s="85" t="s">
        <v>32</v>
      </c>
      <c r="S218" s="85" t="s">
        <v>1520</v>
      </c>
      <c r="T218" s="88">
        <v>2358700</v>
      </c>
      <c r="U218" s="84">
        <v>92213</v>
      </c>
      <c r="V218" s="84"/>
      <c r="W218" s="84"/>
      <c r="X218" s="84"/>
    </row>
    <row r="219" spans="1:24" s="127" customFormat="1" ht="24.95" customHeight="1" x14ac:dyDescent="0.2">
      <c r="A219" s="84">
        <v>215</v>
      </c>
      <c r="B219" s="85" t="s">
        <v>1224</v>
      </c>
      <c r="C219" s="85" t="s">
        <v>1225</v>
      </c>
      <c r="D219" s="85" t="s">
        <v>1255</v>
      </c>
      <c r="E219" s="85" t="s">
        <v>1256</v>
      </c>
      <c r="F219" s="85" t="s">
        <v>38</v>
      </c>
      <c r="G219" s="85" t="s">
        <v>391</v>
      </c>
      <c r="H219" s="85" t="s">
        <v>1228</v>
      </c>
      <c r="I219" s="85">
        <v>77121701</v>
      </c>
      <c r="J219" s="85" t="s">
        <v>1287</v>
      </c>
      <c r="K219" s="248">
        <v>42005</v>
      </c>
      <c r="L219" s="85">
        <v>7</v>
      </c>
      <c r="M219" s="85" t="s">
        <v>221</v>
      </c>
      <c r="N219" s="85" t="s">
        <v>850</v>
      </c>
      <c r="O219" s="88">
        <v>19322800</v>
      </c>
      <c r="P219" s="88">
        <v>19322800</v>
      </c>
      <c r="Q219" s="85" t="s">
        <v>32</v>
      </c>
      <c r="R219" s="85" t="s">
        <v>32</v>
      </c>
      <c r="S219" s="85" t="s">
        <v>1576</v>
      </c>
      <c r="T219" s="88">
        <v>2760400</v>
      </c>
      <c r="U219" s="84">
        <v>92214</v>
      </c>
      <c r="V219" s="84"/>
      <c r="W219" s="84"/>
      <c r="X219" s="84"/>
    </row>
    <row r="220" spans="1:24" s="127" customFormat="1" ht="24.95" customHeight="1" x14ac:dyDescent="0.2">
      <c r="A220" s="84">
        <v>216</v>
      </c>
      <c r="B220" s="90" t="s">
        <v>1224</v>
      </c>
      <c r="C220" s="84" t="s">
        <v>1225</v>
      </c>
      <c r="D220" s="84" t="s">
        <v>1230</v>
      </c>
      <c r="E220" s="84" t="s">
        <v>1231</v>
      </c>
      <c r="F220" s="84" t="s">
        <v>38</v>
      </c>
      <c r="G220" s="84" t="s">
        <v>391</v>
      </c>
      <c r="H220" s="84" t="s">
        <v>1228</v>
      </c>
      <c r="I220" s="85">
        <v>77121701</v>
      </c>
      <c r="J220" s="90" t="s">
        <v>1288</v>
      </c>
      <c r="K220" s="87">
        <v>42005</v>
      </c>
      <c r="L220" s="91">
        <v>10</v>
      </c>
      <c r="M220" s="85" t="s">
        <v>221</v>
      </c>
      <c r="N220" s="84" t="s">
        <v>850</v>
      </c>
      <c r="O220" s="92">
        <v>34711000</v>
      </c>
      <c r="P220" s="92">
        <v>34711000</v>
      </c>
      <c r="Q220" s="85" t="s">
        <v>32</v>
      </c>
      <c r="R220" s="85" t="s">
        <v>32</v>
      </c>
      <c r="S220" s="85" t="s">
        <v>1520</v>
      </c>
      <c r="T220" s="88">
        <v>3471100</v>
      </c>
      <c r="U220" s="84">
        <v>92215</v>
      </c>
      <c r="V220" s="89">
        <v>42023</v>
      </c>
      <c r="W220" s="89">
        <v>42026</v>
      </c>
      <c r="X220" s="84" t="s">
        <v>843</v>
      </c>
    </row>
    <row r="221" spans="1:24" s="127" customFormat="1" ht="24.95" customHeight="1" x14ac:dyDescent="0.2">
      <c r="A221" s="84">
        <v>217</v>
      </c>
      <c r="B221" s="90" t="s">
        <v>1224</v>
      </c>
      <c r="C221" s="84" t="s">
        <v>1225</v>
      </c>
      <c r="D221" s="84" t="s">
        <v>1230</v>
      </c>
      <c r="E221" s="84" t="s">
        <v>1231</v>
      </c>
      <c r="F221" s="84" t="s">
        <v>38</v>
      </c>
      <c r="G221" s="84" t="s">
        <v>391</v>
      </c>
      <c r="H221" s="84" t="s">
        <v>1228</v>
      </c>
      <c r="I221" s="85">
        <v>77121701</v>
      </c>
      <c r="J221" s="90" t="s">
        <v>1288</v>
      </c>
      <c r="K221" s="87">
        <v>42005</v>
      </c>
      <c r="L221" s="91">
        <v>10</v>
      </c>
      <c r="M221" s="85" t="s">
        <v>221</v>
      </c>
      <c r="N221" s="84" t="s">
        <v>850</v>
      </c>
      <c r="O221" s="92">
        <v>34711000</v>
      </c>
      <c r="P221" s="92">
        <v>34711000</v>
      </c>
      <c r="Q221" s="85" t="s">
        <v>32</v>
      </c>
      <c r="R221" s="85" t="s">
        <v>32</v>
      </c>
      <c r="S221" s="85" t="s">
        <v>1520</v>
      </c>
      <c r="T221" s="88">
        <v>3471100</v>
      </c>
      <c r="U221" s="84">
        <v>92216</v>
      </c>
      <c r="V221" s="89">
        <v>42023</v>
      </c>
      <c r="W221" s="89">
        <v>42026</v>
      </c>
      <c r="X221" s="84" t="s">
        <v>843</v>
      </c>
    </row>
    <row r="222" spans="1:24" s="127" customFormat="1" ht="24.95" customHeight="1" x14ac:dyDescent="0.2">
      <c r="A222" s="84">
        <v>218</v>
      </c>
      <c r="B222" s="90" t="s">
        <v>1224</v>
      </c>
      <c r="C222" s="84" t="s">
        <v>1225</v>
      </c>
      <c r="D222" s="84" t="s">
        <v>1230</v>
      </c>
      <c r="E222" s="84" t="s">
        <v>1231</v>
      </c>
      <c r="F222" s="84" t="s">
        <v>38</v>
      </c>
      <c r="G222" s="84" t="s">
        <v>391</v>
      </c>
      <c r="H222" s="84" t="s">
        <v>1228</v>
      </c>
      <c r="I222" s="85">
        <v>77121701</v>
      </c>
      <c r="J222" s="90" t="s">
        <v>1285</v>
      </c>
      <c r="K222" s="87">
        <v>42005</v>
      </c>
      <c r="L222" s="91">
        <v>10</v>
      </c>
      <c r="M222" s="85" t="s">
        <v>221</v>
      </c>
      <c r="N222" s="84" t="s">
        <v>850</v>
      </c>
      <c r="O222" s="92">
        <v>23587000</v>
      </c>
      <c r="P222" s="92">
        <v>23587000</v>
      </c>
      <c r="Q222" s="85" t="s">
        <v>32</v>
      </c>
      <c r="R222" s="85" t="s">
        <v>32</v>
      </c>
      <c r="S222" s="85" t="s">
        <v>1520</v>
      </c>
      <c r="T222" s="88">
        <v>2358700</v>
      </c>
      <c r="U222" s="84">
        <v>92217</v>
      </c>
      <c r="V222" s="89">
        <v>42023</v>
      </c>
      <c r="W222" s="89">
        <v>42026</v>
      </c>
      <c r="X222" s="84" t="s">
        <v>843</v>
      </c>
    </row>
    <row r="223" spans="1:24" s="127" customFormat="1" ht="24.95" customHeight="1" x14ac:dyDescent="0.2">
      <c r="A223" s="84">
        <v>219</v>
      </c>
      <c r="B223" s="90" t="s">
        <v>1224</v>
      </c>
      <c r="C223" s="84" t="s">
        <v>1225</v>
      </c>
      <c r="D223" s="84" t="s">
        <v>1230</v>
      </c>
      <c r="E223" s="84" t="s">
        <v>1231</v>
      </c>
      <c r="F223" s="84" t="s">
        <v>38</v>
      </c>
      <c r="G223" s="84" t="s">
        <v>391</v>
      </c>
      <c r="H223" s="84" t="s">
        <v>1228</v>
      </c>
      <c r="I223" s="85">
        <v>77121701</v>
      </c>
      <c r="J223" s="90" t="s">
        <v>1356</v>
      </c>
      <c r="K223" s="87">
        <v>42005</v>
      </c>
      <c r="L223" s="91">
        <v>11</v>
      </c>
      <c r="M223" s="85" t="s">
        <v>221</v>
      </c>
      <c r="N223" s="84" t="s">
        <v>1254</v>
      </c>
      <c r="O223" s="92">
        <v>33876700</v>
      </c>
      <c r="P223" s="92">
        <v>33876700</v>
      </c>
      <c r="Q223" s="85" t="s">
        <v>32</v>
      </c>
      <c r="R223" s="85" t="s">
        <v>32</v>
      </c>
      <c r="S223" s="85" t="s">
        <v>1520</v>
      </c>
      <c r="T223" s="88">
        <v>3079700</v>
      </c>
      <c r="U223" s="84">
        <v>92218</v>
      </c>
      <c r="V223" s="84"/>
      <c r="W223" s="84"/>
      <c r="X223" s="84"/>
    </row>
    <row r="224" spans="1:24" s="127" customFormat="1" ht="24.95" customHeight="1" x14ac:dyDescent="0.2">
      <c r="A224" s="84">
        <v>220</v>
      </c>
      <c r="B224" s="90" t="s">
        <v>1224</v>
      </c>
      <c r="C224" s="84" t="s">
        <v>1225</v>
      </c>
      <c r="D224" s="84" t="s">
        <v>1230</v>
      </c>
      <c r="E224" s="84" t="s">
        <v>1231</v>
      </c>
      <c r="F224" s="84" t="s">
        <v>38</v>
      </c>
      <c r="G224" s="84" t="s">
        <v>391</v>
      </c>
      <c r="H224" s="84" t="s">
        <v>1228</v>
      </c>
      <c r="I224" s="85">
        <v>77121701</v>
      </c>
      <c r="J224" s="90" t="s">
        <v>1356</v>
      </c>
      <c r="K224" s="87">
        <v>42005</v>
      </c>
      <c r="L224" s="91">
        <v>10</v>
      </c>
      <c r="M224" s="85" t="s">
        <v>221</v>
      </c>
      <c r="N224" s="84" t="s">
        <v>1254</v>
      </c>
      <c r="O224" s="92">
        <v>30797000</v>
      </c>
      <c r="P224" s="92">
        <v>30797000</v>
      </c>
      <c r="Q224" s="85" t="s">
        <v>32</v>
      </c>
      <c r="R224" s="85" t="s">
        <v>32</v>
      </c>
      <c r="S224" s="85" t="s">
        <v>1520</v>
      </c>
      <c r="T224" s="88">
        <v>3079700</v>
      </c>
      <c r="U224" s="84">
        <v>92219</v>
      </c>
      <c r="V224" s="84"/>
      <c r="W224" s="84"/>
      <c r="X224" s="84"/>
    </row>
    <row r="225" spans="1:24" s="127" customFormat="1" ht="24.95" customHeight="1" x14ac:dyDescent="0.2">
      <c r="A225" s="84">
        <v>221</v>
      </c>
      <c r="B225" s="90" t="s">
        <v>1224</v>
      </c>
      <c r="C225" s="84" t="s">
        <v>1225</v>
      </c>
      <c r="D225" s="84" t="s">
        <v>1230</v>
      </c>
      <c r="E225" s="84" t="s">
        <v>1231</v>
      </c>
      <c r="F225" s="84" t="s">
        <v>38</v>
      </c>
      <c r="G225" s="84" t="s">
        <v>391</v>
      </c>
      <c r="H225" s="84" t="s">
        <v>1228</v>
      </c>
      <c r="I225" s="85">
        <v>77121701</v>
      </c>
      <c r="J225" s="90" t="s">
        <v>1357</v>
      </c>
      <c r="K225" s="87">
        <v>42005</v>
      </c>
      <c r="L225" s="91">
        <v>8</v>
      </c>
      <c r="M225" s="85" t="s">
        <v>221</v>
      </c>
      <c r="N225" s="84" t="s">
        <v>1254</v>
      </c>
      <c r="O225" s="92">
        <v>6370400</v>
      </c>
      <c r="P225" s="92">
        <v>6370400</v>
      </c>
      <c r="Q225" s="85" t="s">
        <v>32</v>
      </c>
      <c r="R225" s="85" t="s">
        <v>32</v>
      </c>
      <c r="S225" s="85" t="s">
        <v>1520</v>
      </c>
      <c r="T225" s="88">
        <v>2358700</v>
      </c>
      <c r="U225" s="84">
        <v>92220</v>
      </c>
      <c r="V225" s="84"/>
      <c r="W225" s="84"/>
      <c r="X225" s="84"/>
    </row>
    <row r="226" spans="1:24" s="127" customFormat="1" ht="24.95" customHeight="1" x14ac:dyDescent="0.2">
      <c r="A226" s="84">
        <v>222</v>
      </c>
      <c r="B226" s="90" t="s">
        <v>1224</v>
      </c>
      <c r="C226" s="84" t="s">
        <v>1225</v>
      </c>
      <c r="D226" s="84" t="s">
        <v>1230</v>
      </c>
      <c r="E226" s="84" t="s">
        <v>1231</v>
      </c>
      <c r="F226" s="84" t="s">
        <v>38</v>
      </c>
      <c r="G226" s="84" t="s">
        <v>391</v>
      </c>
      <c r="H226" s="84" t="s">
        <v>1228</v>
      </c>
      <c r="I226" s="85">
        <v>77121701</v>
      </c>
      <c r="J226" s="90" t="s">
        <v>1357</v>
      </c>
      <c r="K226" s="87">
        <v>42005</v>
      </c>
      <c r="L226" s="91">
        <v>8</v>
      </c>
      <c r="M226" s="85" t="s">
        <v>221</v>
      </c>
      <c r="N226" s="84" t="s">
        <v>1254</v>
      </c>
      <c r="O226" s="92">
        <v>18869600</v>
      </c>
      <c r="P226" s="92">
        <v>18869600</v>
      </c>
      <c r="Q226" s="85" t="s">
        <v>32</v>
      </c>
      <c r="R226" s="85" t="s">
        <v>32</v>
      </c>
      <c r="S226" s="85" t="s">
        <v>1520</v>
      </c>
      <c r="T226" s="88">
        <v>2358700</v>
      </c>
      <c r="U226" s="84">
        <v>92221</v>
      </c>
      <c r="V226" s="84"/>
      <c r="W226" s="84"/>
      <c r="X226" s="84"/>
    </row>
    <row r="227" spans="1:24" s="127" customFormat="1" ht="24.95" customHeight="1" x14ac:dyDescent="0.2">
      <c r="A227" s="84">
        <v>223</v>
      </c>
      <c r="B227" s="90" t="s">
        <v>1224</v>
      </c>
      <c r="C227" s="84" t="s">
        <v>1225</v>
      </c>
      <c r="D227" s="84" t="s">
        <v>1230</v>
      </c>
      <c r="E227" s="84" t="s">
        <v>1231</v>
      </c>
      <c r="F227" s="84" t="s">
        <v>38</v>
      </c>
      <c r="G227" s="84" t="s">
        <v>391</v>
      </c>
      <c r="H227" s="84" t="s">
        <v>1228</v>
      </c>
      <c r="I227" s="85">
        <v>77121701</v>
      </c>
      <c r="J227" s="90" t="s">
        <v>1357</v>
      </c>
      <c r="K227" s="87">
        <v>42005</v>
      </c>
      <c r="L227" s="91">
        <v>8</v>
      </c>
      <c r="M227" s="85" t="s">
        <v>221</v>
      </c>
      <c r="N227" s="84" t="s">
        <v>1254</v>
      </c>
      <c r="O227" s="92">
        <v>18869600</v>
      </c>
      <c r="P227" s="92">
        <v>18869600</v>
      </c>
      <c r="Q227" s="85" t="s">
        <v>32</v>
      </c>
      <c r="R227" s="85" t="s">
        <v>32</v>
      </c>
      <c r="S227" s="85" t="s">
        <v>1520</v>
      </c>
      <c r="T227" s="88">
        <v>2358700</v>
      </c>
      <c r="U227" s="84">
        <v>92222</v>
      </c>
      <c r="V227" s="84"/>
      <c r="W227" s="84"/>
      <c r="X227" s="84"/>
    </row>
    <row r="228" spans="1:24" s="127" customFormat="1" ht="24.95" customHeight="1" x14ac:dyDescent="0.2">
      <c r="A228" s="84">
        <v>224</v>
      </c>
      <c r="B228" s="90" t="s">
        <v>1224</v>
      </c>
      <c r="C228" s="84" t="s">
        <v>1225</v>
      </c>
      <c r="D228" s="84" t="s">
        <v>1230</v>
      </c>
      <c r="E228" s="84" t="s">
        <v>1231</v>
      </c>
      <c r="F228" s="84" t="s">
        <v>38</v>
      </c>
      <c r="G228" s="84" t="s">
        <v>391</v>
      </c>
      <c r="H228" s="84" t="s">
        <v>1228</v>
      </c>
      <c r="I228" s="85">
        <v>77121701</v>
      </c>
      <c r="J228" s="90" t="s">
        <v>1357</v>
      </c>
      <c r="K228" s="87">
        <v>42005</v>
      </c>
      <c r="L228" s="91">
        <v>8</v>
      </c>
      <c r="M228" s="85" t="s">
        <v>221</v>
      </c>
      <c r="N228" s="84" t="s">
        <v>1254</v>
      </c>
      <c r="O228" s="92">
        <v>18869600</v>
      </c>
      <c r="P228" s="92">
        <v>18869600</v>
      </c>
      <c r="Q228" s="85" t="s">
        <v>32</v>
      </c>
      <c r="R228" s="85" t="s">
        <v>32</v>
      </c>
      <c r="S228" s="85" t="s">
        <v>1520</v>
      </c>
      <c r="T228" s="88">
        <v>2358700</v>
      </c>
      <c r="U228" s="84">
        <v>92223</v>
      </c>
      <c r="V228" s="84"/>
      <c r="W228" s="84"/>
      <c r="X228" s="84"/>
    </row>
    <row r="229" spans="1:24" s="127" customFormat="1" ht="24.95" customHeight="1" x14ac:dyDescent="0.2">
      <c r="A229" s="84">
        <v>225</v>
      </c>
      <c r="B229" s="90" t="s">
        <v>1224</v>
      </c>
      <c r="C229" s="84" t="s">
        <v>1225</v>
      </c>
      <c r="D229" s="84" t="s">
        <v>1230</v>
      </c>
      <c r="E229" s="84" t="s">
        <v>1231</v>
      </c>
      <c r="F229" s="84" t="s">
        <v>38</v>
      </c>
      <c r="G229" s="84" t="s">
        <v>391</v>
      </c>
      <c r="H229" s="84" t="s">
        <v>1228</v>
      </c>
      <c r="I229" s="85">
        <v>77121701</v>
      </c>
      <c r="J229" s="90" t="s">
        <v>1356</v>
      </c>
      <c r="K229" s="87">
        <v>42005</v>
      </c>
      <c r="L229" s="91">
        <v>11</v>
      </c>
      <c r="M229" s="85" t="s">
        <v>221</v>
      </c>
      <c r="N229" s="84" t="s">
        <v>1254</v>
      </c>
      <c r="O229" s="92">
        <v>33876700</v>
      </c>
      <c r="P229" s="92">
        <v>33876700</v>
      </c>
      <c r="Q229" s="85" t="s">
        <v>32</v>
      </c>
      <c r="R229" s="85" t="s">
        <v>32</v>
      </c>
      <c r="S229" s="85" t="s">
        <v>1520</v>
      </c>
      <c r="T229" s="88">
        <v>3079700</v>
      </c>
      <c r="U229" s="84">
        <v>92224</v>
      </c>
      <c r="V229" s="84"/>
      <c r="W229" s="84"/>
      <c r="X229" s="84"/>
    </row>
    <row r="230" spans="1:24" s="127" customFormat="1" ht="24.95" customHeight="1" x14ac:dyDescent="0.2">
      <c r="A230" s="84">
        <v>226</v>
      </c>
      <c r="B230" s="90" t="s">
        <v>1224</v>
      </c>
      <c r="C230" s="84" t="s">
        <v>1225</v>
      </c>
      <c r="D230" s="84" t="s">
        <v>1230</v>
      </c>
      <c r="E230" s="84" t="s">
        <v>1231</v>
      </c>
      <c r="F230" s="84" t="s">
        <v>38</v>
      </c>
      <c r="G230" s="84" t="s">
        <v>391</v>
      </c>
      <c r="H230" s="84" t="s">
        <v>1228</v>
      </c>
      <c r="I230" s="85">
        <v>77121701</v>
      </c>
      <c r="J230" s="90" t="s">
        <v>1356</v>
      </c>
      <c r="K230" s="87">
        <v>42005</v>
      </c>
      <c r="L230" s="91">
        <v>11</v>
      </c>
      <c r="M230" s="85" t="s">
        <v>221</v>
      </c>
      <c r="N230" s="84" t="s">
        <v>1254</v>
      </c>
      <c r="O230" s="92">
        <v>33876700</v>
      </c>
      <c r="P230" s="92">
        <v>33876700</v>
      </c>
      <c r="Q230" s="85" t="s">
        <v>32</v>
      </c>
      <c r="R230" s="85" t="s">
        <v>32</v>
      </c>
      <c r="S230" s="85" t="s">
        <v>1520</v>
      </c>
      <c r="T230" s="88">
        <v>3079700</v>
      </c>
      <c r="U230" s="84">
        <v>92225</v>
      </c>
      <c r="V230" s="84"/>
      <c r="W230" s="84"/>
      <c r="X230" s="84"/>
    </row>
    <row r="231" spans="1:24" s="127" customFormat="1" ht="24.95" customHeight="1" x14ac:dyDescent="0.2">
      <c r="A231" s="84">
        <v>227</v>
      </c>
      <c r="B231" s="90" t="s">
        <v>1224</v>
      </c>
      <c r="C231" s="84" t="s">
        <v>1225</v>
      </c>
      <c r="D231" s="84" t="s">
        <v>1230</v>
      </c>
      <c r="E231" s="84" t="s">
        <v>1231</v>
      </c>
      <c r="F231" s="84" t="s">
        <v>38</v>
      </c>
      <c r="G231" s="84" t="s">
        <v>391</v>
      </c>
      <c r="H231" s="84" t="s">
        <v>1228</v>
      </c>
      <c r="I231" s="85">
        <v>77121701</v>
      </c>
      <c r="J231" s="90" t="s">
        <v>1356</v>
      </c>
      <c r="K231" s="87">
        <v>42005</v>
      </c>
      <c r="L231" s="91">
        <v>8.5</v>
      </c>
      <c r="M231" s="85" t="s">
        <v>221</v>
      </c>
      <c r="N231" s="84" t="s">
        <v>1254</v>
      </c>
      <c r="O231" s="92">
        <v>26433700</v>
      </c>
      <c r="P231" s="92">
        <v>26433700</v>
      </c>
      <c r="Q231" s="85" t="s">
        <v>32</v>
      </c>
      <c r="R231" s="85" t="s">
        <v>32</v>
      </c>
      <c r="S231" s="85" t="s">
        <v>1520</v>
      </c>
      <c r="T231" s="88">
        <v>3079700</v>
      </c>
      <c r="U231" s="84">
        <v>92226</v>
      </c>
      <c r="V231" s="84"/>
      <c r="W231" s="84"/>
      <c r="X231" s="84"/>
    </row>
    <row r="232" spans="1:24" s="127" customFormat="1" ht="24.95" customHeight="1" x14ac:dyDescent="0.2">
      <c r="A232" s="84">
        <v>228</v>
      </c>
      <c r="B232" s="90" t="s">
        <v>1224</v>
      </c>
      <c r="C232" s="84" t="s">
        <v>1225</v>
      </c>
      <c r="D232" s="84" t="s">
        <v>1230</v>
      </c>
      <c r="E232" s="84" t="s">
        <v>1231</v>
      </c>
      <c r="F232" s="84" t="s">
        <v>38</v>
      </c>
      <c r="G232" s="84" t="s">
        <v>391</v>
      </c>
      <c r="H232" s="84" t="s">
        <v>1228</v>
      </c>
      <c r="I232" s="85">
        <v>77121701</v>
      </c>
      <c r="J232" s="90" t="s">
        <v>1289</v>
      </c>
      <c r="K232" s="87">
        <v>42005</v>
      </c>
      <c r="L232" s="91">
        <v>10</v>
      </c>
      <c r="M232" s="85" t="s">
        <v>221</v>
      </c>
      <c r="N232" s="84" t="s">
        <v>850</v>
      </c>
      <c r="O232" s="92">
        <v>39964000</v>
      </c>
      <c r="P232" s="92">
        <v>39964000</v>
      </c>
      <c r="Q232" s="85" t="s">
        <v>32</v>
      </c>
      <c r="R232" s="85" t="s">
        <v>32</v>
      </c>
      <c r="S232" s="85" t="s">
        <v>1520</v>
      </c>
      <c r="T232" s="88">
        <v>3996400</v>
      </c>
      <c r="U232" s="84">
        <v>92227</v>
      </c>
      <c r="V232" s="89">
        <v>41991</v>
      </c>
      <c r="W232" s="89">
        <v>42009</v>
      </c>
      <c r="X232" s="84" t="s">
        <v>843</v>
      </c>
    </row>
    <row r="233" spans="1:24" s="127" customFormat="1" ht="24.95" customHeight="1" x14ac:dyDescent="0.2">
      <c r="A233" s="84">
        <v>229</v>
      </c>
      <c r="B233" s="90" t="s">
        <v>1224</v>
      </c>
      <c r="C233" s="84" t="s">
        <v>1225</v>
      </c>
      <c r="D233" s="84" t="s">
        <v>1230</v>
      </c>
      <c r="E233" s="84" t="s">
        <v>1231</v>
      </c>
      <c r="F233" s="84" t="s">
        <v>38</v>
      </c>
      <c r="G233" s="84" t="s">
        <v>391</v>
      </c>
      <c r="H233" s="84" t="s">
        <v>1228</v>
      </c>
      <c r="I233" s="85">
        <v>77121701</v>
      </c>
      <c r="J233" s="90" t="s">
        <v>1290</v>
      </c>
      <c r="K233" s="87">
        <v>42005</v>
      </c>
      <c r="L233" s="91">
        <v>11</v>
      </c>
      <c r="M233" s="85" t="s">
        <v>221</v>
      </c>
      <c r="N233" s="84" t="s">
        <v>850</v>
      </c>
      <c r="O233" s="92">
        <v>49738700</v>
      </c>
      <c r="P233" s="92">
        <v>49738700</v>
      </c>
      <c r="Q233" s="85" t="s">
        <v>32</v>
      </c>
      <c r="R233" s="85" t="s">
        <v>32</v>
      </c>
      <c r="S233" s="85" t="s">
        <v>1520</v>
      </c>
      <c r="T233" s="88">
        <v>4521700</v>
      </c>
      <c r="U233" s="84">
        <v>92228</v>
      </c>
      <c r="V233" s="89">
        <v>42013</v>
      </c>
      <c r="W233" s="89">
        <v>42024</v>
      </c>
      <c r="X233" s="84" t="s">
        <v>843</v>
      </c>
    </row>
    <row r="234" spans="1:24" ht="24.95" customHeight="1" x14ac:dyDescent="0.2">
      <c r="A234" s="84">
        <v>230</v>
      </c>
      <c r="B234" s="90" t="s">
        <v>1224</v>
      </c>
      <c r="C234" s="84" t="s">
        <v>1225</v>
      </c>
      <c r="D234" s="84" t="s">
        <v>1226</v>
      </c>
      <c r="E234" s="84" t="s">
        <v>1227</v>
      </c>
      <c r="F234" s="84" t="s">
        <v>38</v>
      </c>
      <c r="G234" s="84" t="s">
        <v>391</v>
      </c>
      <c r="H234" s="84" t="s">
        <v>1228</v>
      </c>
      <c r="I234" s="85">
        <v>77121707</v>
      </c>
      <c r="J234" s="90" t="s">
        <v>1584</v>
      </c>
      <c r="K234" s="87">
        <v>42005</v>
      </c>
      <c r="L234" s="91">
        <v>1</v>
      </c>
      <c r="M234" s="85" t="s">
        <v>221</v>
      </c>
      <c r="N234" s="84" t="s">
        <v>850</v>
      </c>
      <c r="O234" s="92">
        <v>2359400</v>
      </c>
      <c r="P234" s="92">
        <v>2359400</v>
      </c>
      <c r="Q234" s="85" t="s">
        <v>32</v>
      </c>
      <c r="R234" s="85" t="s">
        <v>32</v>
      </c>
      <c r="S234" s="85" t="s">
        <v>1576</v>
      </c>
      <c r="T234" s="88">
        <v>2359400</v>
      </c>
      <c r="U234" s="84"/>
      <c r="V234" s="84"/>
      <c r="W234" s="90"/>
      <c r="X234" s="84"/>
    </row>
    <row r="235" spans="1:24" ht="24.95" customHeight="1" x14ac:dyDescent="0.2">
      <c r="A235" s="84">
        <v>231</v>
      </c>
      <c r="B235" s="90" t="s">
        <v>1224</v>
      </c>
      <c r="C235" s="84" t="s">
        <v>1225</v>
      </c>
      <c r="D235" s="84" t="s">
        <v>1230</v>
      </c>
      <c r="E235" s="84" t="s">
        <v>1321</v>
      </c>
      <c r="F235" s="84" t="s">
        <v>38</v>
      </c>
      <c r="G235" s="84" t="s">
        <v>391</v>
      </c>
      <c r="H235" s="84" t="s">
        <v>1228</v>
      </c>
      <c r="I235" s="85">
        <v>70171607</v>
      </c>
      <c r="J235" s="90" t="s">
        <v>1584</v>
      </c>
      <c r="K235" s="87">
        <v>42005</v>
      </c>
      <c r="L235" s="91">
        <v>1</v>
      </c>
      <c r="M235" s="85" t="s">
        <v>221</v>
      </c>
      <c r="N235" s="84" t="s">
        <v>850</v>
      </c>
      <c r="O235" s="92">
        <v>183200</v>
      </c>
      <c r="P235" s="92">
        <v>183200</v>
      </c>
      <c r="Q235" s="85" t="s">
        <v>32</v>
      </c>
      <c r="R235" s="85" t="s">
        <v>32</v>
      </c>
      <c r="S235" s="85" t="s">
        <v>1576</v>
      </c>
      <c r="T235" s="88">
        <v>183200</v>
      </c>
      <c r="U235" s="84"/>
      <c r="V235" s="84"/>
      <c r="W235" s="90"/>
      <c r="X235" s="84"/>
    </row>
    <row r="236" spans="1:24" ht="24.95" customHeight="1" x14ac:dyDescent="0.2">
      <c r="A236" s="84">
        <v>232</v>
      </c>
      <c r="B236" s="90" t="s">
        <v>1224</v>
      </c>
      <c r="C236" s="84" t="s">
        <v>1225</v>
      </c>
      <c r="D236" s="84" t="s">
        <v>1230</v>
      </c>
      <c r="E236" s="84" t="s">
        <v>1321</v>
      </c>
      <c r="F236" s="84" t="s">
        <v>38</v>
      </c>
      <c r="G236" s="84" t="s">
        <v>391</v>
      </c>
      <c r="H236" s="84" t="s">
        <v>1228</v>
      </c>
      <c r="I236" s="85">
        <v>70171607</v>
      </c>
      <c r="J236" s="90" t="s">
        <v>1584</v>
      </c>
      <c r="K236" s="87">
        <v>42005</v>
      </c>
      <c r="L236" s="91">
        <v>1</v>
      </c>
      <c r="M236" s="85" t="s">
        <v>221</v>
      </c>
      <c r="N236" s="84" t="s">
        <v>1254</v>
      </c>
      <c r="O236" s="92">
        <v>2421500</v>
      </c>
      <c r="P236" s="92">
        <v>2421500</v>
      </c>
      <c r="Q236" s="85" t="s">
        <v>32</v>
      </c>
      <c r="R236" s="85" t="s">
        <v>32</v>
      </c>
      <c r="S236" s="85" t="s">
        <v>1576</v>
      </c>
      <c r="T236" s="88">
        <v>2421500</v>
      </c>
      <c r="U236" s="84"/>
      <c r="V236" s="84"/>
      <c r="W236" s="90"/>
      <c r="X236" s="84"/>
    </row>
    <row r="237" spans="1:24" ht="24.95" customHeight="1" x14ac:dyDescent="0.2">
      <c r="A237" s="84">
        <v>233</v>
      </c>
      <c r="B237" s="90" t="s">
        <v>1224</v>
      </c>
      <c r="C237" s="84" t="s">
        <v>1225</v>
      </c>
      <c r="D237" s="84" t="s">
        <v>1230</v>
      </c>
      <c r="E237" s="84" t="s">
        <v>1262</v>
      </c>
      <c r="F237" s="84" t="s">
        <v>38</v>
      </c>
      <c r="G237" s="84" t="s">
        <v>391</v>
      </c>
      <c r="H237" s="84" t="s">
        <v>1228</v>
      </c>
      <c r="I237" s="85">
        <v>77101505</v>
      </c>
      <c r="J237" s="90" t="s">
        <v>1584</v>
      </c>
      <c r="K237" s="87">
        <v>42005</v>
      </c>
      <c r="L237" s="91">
        <v>1</v>
      </c>
      <c r="M237" s="85" t="s">
        <v>221</v>
      </c>
      <c r="N237" s="84" t="s">
        <v>850</v>
      </c>
      <c r="O237" s="92">
        <v>33000</v>
      </c>
      <c r="P237" s="92">
        <v>33000</v>
      </c>
      <c r="Q237" s="85" t="s">
        <v>32</v>
      </c>
      <c r="R237" s="85" t="s">
        <v>32</v>
      </c>
      <c r="S237" s="85" t="s">
        <v>1576</v>
      </c>
      <c r="T237" s="88">
        <v>33000</v>
      </c>
      <c r="U237" s="84"/>
      <c r="V237" s="84"/>
      <c r="W237" s="90"/>
      <c r="X237" s="84"/>
    </row>
    <row r="238" spans="1:24" ht="24.95" customHeight="1" x14ac:dyDescent="0.2">
      <c r="A238" s="84">
        <v>234</v>
      </c>
      <c r="B238" s="90" t="s">
        <v>1224</v>
      </c>
      <c r="C238" s="84" t="s">
        <v>1225</v>
      </c>
      <c r="D238" s="84" t="s">
        <v>1230</v>
      </c>
      <c r="E238" s="84" t="s">
        <v>1259</v>
      </c>
      <c r="F238" s="84" t="s">
        <v>38</v>
      </c>
      <c r="G238" s="84" t="s">
        <v>391</v>
      </c>
      <c r="H238" s="84" t="s">
        <v>1228</v>
      </c>
      <c r="I238" s="85">
        <v>77101505</v>
      </c>
      <c r="J238" s="90" t="s">
        <v>1584</v>
      </c>
      <c r="K238" s="87">
        <v>42005</v>
      </c>
      <c r="L238" s="91">
        <v>1</v>
      </c>
      <c r="M238" s="85" t="s">
        <v>221</v>
      </c>
      <c r="N238" s="84" t="s">
        <v>850</v>
      </c>
      <c r="O238" s="92">
        <v>1003200</v>
      </c>
      <c r="P238" s="92">
        <v>1003200</v>
      </c>
      <c r="Q238" s="85" t="s">
        <v>32</v>
      </c>
      <c r="R238" s="85" t="s">
        <v>32</v>
      </c>
      <c r="S238" s="85" t="s">
        <v>1576</v>
      </c>
      <c r="T238" s="88">
        <v>1003200</v>
      </c>
      <c r="U238" s="84"/>
      <c r="V238" s="84"/>
      <c r="W238" s="90"/>
      <c r="X238" s="84"/>
    </row>
    <row r="239" spans="1:24" ht="24.95" customHeight="1" x14ac:dyDescent="0.2">
      <c r="A239" s="84">
        <v>235</v>
      </c>
      <c r="B239" s="90" t="s">
        <v>1224</v>
      </c>
      <c r="C239" s="84" t="s">
        <v>1225</v>
      </c>
      <c r="D239" s="84" t="s">
        <v>1230</v>
      </c>
      <c r="E239" s="84" t="s">
        <v>1259</v>
      </c>
      <c r="F239" s="84" t="s">
        <v>38</v>
      </c>
      <c r="G239" s="84" t="s">
        <v>391</v>
      </c>
      <c r="H239" s="84" t="s">
        <v>1228</v>
      </c>
      <c r="I239" s="85">
        <v>77101505</v>
      </c>
      <c r="J239" s="90" t="s">
        <v>1584</v>
      </c>
      <c r="K239" s="87">
        <v>42005</v>
      </c>
      <c r="L239" s="91">
        <v>1</v>
      </c>
      <c r="M239" s="85" t="s">
        <v>221</v>
      </c>
      <c r="N239" s="84" t="s">
        <v>1254</v>
      </c>
      <c r="O239" s="92">
        <v>616750</v>
      </c>
      <c r="P239" s="92">
        <v>616750</v>
      </c>
      <c r="Q239" s="85" t="s">
        <v>32</v>
      </c>
      <c r="R239" s="85" t="s">
        <v>32</v>
      </c>
      <c r="S239" s="85" t="s">
        <v>1576</v>
      </c>
      <c r="T239" s="88">
        <v>616750</v>
      </c>
      <c r="U239" s="84"/>
      <c r="V239" s="84"/>
      <c r="W239" s="90"/>
      <c r="X239" s="84"/>
    </row>
    <row r="240" spans="1:24" ht="24.95" customHeight="1" x14ac:dyDescent="0.2">
      <c r="A240" s="84">
        <v>236</v>
      </c>
      <c r="B240" s="90" t="s">
        <v>1224</v>
      </c>
      <c r="C240" s="84" t="s">
        <v>1225</v>
      </c>
      <c r="D240" s="84" t="s">
        <v>1255</v>
      </c>
      <c r="E240" s="84" t="s">
        <v>1256</v>
      </c>
      <c r="F240" s="84" t="s">
        <v>38</v>
      </c>
      <c r="G240" s="84" t="s">
        <v>391</v>
      </c>
      <c r="H240" s="84" t="s">
        <v>1228</v>
      </c>
      <c r="I240" s="85">
        <v>77121701</v>
      </c>
      <c r="J240" s="90" t="s">
        <v>1584</v>
      </c>
      <c r="K240" s="87">
        <v>42005</v>
      </c>
      <c r="L240" s="91">
        <v>1</v>
      </c>
      <c r="M240" s="85" t="s">
        <v>221</v>
      </c>
      <c r="N240" s="84" t="s">
        <v>850</v>
      </c>
      <c r="O240" s="92">
        <v>2606100</v>
      </c>
      <c r="P240" s="92">
        <v>2606100</v>
      </c>
      <c r="Q240" s="85" t="s">
        <v>32</v>
      </c>
      <c r="R240" s="85" t="s">
        <v>32</v>
      </c>
      <c r="S240" s="85" t="s">
        <v>1576</v>
      </c>
      <c r="T240" s="88">
        <v>2606100</v>
      </c>
      <c r="U240" s="84"/>
      <c r="V240" s="84"/>
      <c r="W240" s="90"/>
      <c r="X240" s="84"/>
    </row>
  </sheetData>
  <sheetProtection autoFilter="0"/>
  <autoFilter ref="A4:X4" xr:uid="{00000000-0009-0000-0000-000002000000}"/>
  <mergeCells count="1">
    <mergeCell ref="A1:U2"/>
  </mergeCells>
  <pageMargins left="0.70833333333333337" right="0.7" top="0.390625" bottom="0.75" header="0.3" footer="0.3"/>
  <pageSetup paperSize="9"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94"/>
  <sheetViews>
    <sheetView zoomScale="50" zoomScaleNormal="50" zoomScaleSheetLayoutView="70" zoomScalePageLayoutView="70" workbookViewId="0">
      <pane xSplit="6" ySplit="4" topLeftCell="G5" activePane="bottomRight" state="frozen"/>
      <selection pane="topRight" activeCell="G1" sqref="G1"/>
      <selection pane="bottomLeft" activeCell="A5" sqref="A5"/>
      <selection pane="bottomRight" activeCell="D14" sqref="D14"/>
    </sheetView>
  </sheetViews>
  <sheetFormatPr baseColWidth="10" defaultColWidth="10.85546875" defaultRowHeight="12" x14ac:dyDescent="0.2"/>
  <cols>
    <col min="1" max="1" width="11.5703125" style="36" customWidth="1"/>
    <col min="2" max="2" width="29.7109375" style="36" customWidth="1"/>
    <col min="3" max="3" width="34.42578125" style="36" customWidth="1"/>
    <col min="4" max="4" width="32.7109375" style="36" customWidth="1"/>
    <col min="5" max="5" width="40.85546875" style="36" customWidth="1"/>
    <col min="6" max="6" width="27.5703125" style="36" customWidth="1"/>
    <col min="7" max="7" width="25.42578125" style="36" customWidth="1"/>
    <col min="8" max="8" width="25.7109375" style="36" customWidth="1"/>
    <col min="9" max="9" width="21.140625" style="36" bestFit="1" customWidth="1"/>
    <col min="10" max="10" width="34" style="36" customWidth="1"/>
    <col min="11" max="11" width="15.28515625" style="36" customWidth="1"/>
    <col min="12" max="12" width="8.7109375" style="36" customWidth="1"/>
    <col min="13" max="13" width="24.140625" style="36" customWidth="1"/>
    <col min="14" max="14" width="20.85546875" style="36" customWidth="1"/>
    <col min="15" max="15" width="27.28515625" style="36" customWidth="1"/>
    <col min="16" max="16" width="32.5703125" style="36" customWidth="1"/>
    <col min="17" max="17" width="12.140625" style="36" customWidth="1"/>
    <col min="18" max="18" width="11.140625" style="36" customWidth="1"/>
    <col min="19" max="19" width="29.140625" style="36" customWidth="1"/>
    <col min="20" max="20" width="25.140625" style="36" customWidth="1"/>
    <col min="21" max="21" width="18.5703125" style="36" hidden="1" customWidth="1"/>
    <col min="22" max="22" width="13.42578125" style="36" hidden="1" customWidth="1"/>
    <col min="23" max="23" width="14" style="36" hidden="1" customWidth="1"/>
    <col min="24" max="24" width="34" style="36" hidden="1" customWidth="1"/>
    <col min="25" max="16384" width="10.85546875" style="36"/>
  </cols>
  <sheetData>
    <row r="1" spans="1:16384" s="1" customFormat="1" ht="15" customHeight="1" x14ac:dyDescent="0.25">
      <c r="A1" s="436" t="s">
        <v>1510</v>
      </c>
      <c r="B1" s="437"/>
      <c r="C1" s="437"/>
      <c r="D1" s="437"/>
      <c r="E1" s="437"/>
      <c r="F1" s="437"/>
      <c r="G1" s="437"/>
      <c r="H1" s="437"/>
      <c r="I1" s="437"/>
      <c r="J1" s="437"/>
      <c r="K1" s="437"/>
      <c r="L1" s="437"/>
      <c r="M1" s="437"/>
      <c r="N1" s="437"/>
      <c r="O1" s="437"/>
      <c r="P1" s="437"/>
      <c r="Q1" s="437"/>
      <c r="R1" s="437"/>
      <c r="S1" s="437"/>
      <c r="T1" s="437"/>
    </row>
    <row r="2" spans="1:16384" s="1" customFormat="1" ht="15.75" customHeight="1" x14ac:dyDescent="0.25">
      <c r="A2" s="436"/>
      <c r="B2" s="437"/>
      <c r="C2" s="437"/>
      <c r="D2" s="437"/>
      <c r="E2" s="437"/>
      <c r="F2" s="437"/>
      <c r="G2" s="437"/>
      <c r="H2" s="437"/>
      <c r="I2" s="437"/>
      <c r="J2" s="437"/>
      <c r="K2" s="437"/>
      <c r="L2" s="437"/>
      <c r="M2" s="437"/>
      <c r="N2" s="437"/>
      <c r="O2" s="437"/>
      <c r="P2" s="437"/>
      <c r="Q2" s="437"/>
      <c r="R2" s="437"/>
      <c r="S2" s="437"/>
      <c r="T2" s="437"/>
    </row>
    <row r="3" spans="1:16384" s="68" customFormat="1" ht="11.25" customHeight="1" thickBot="1" x14ac:dyDescent="0.3">
      <c r="A3" s="66"/>
      <c r="B3" s="67"/>
      <c r="C3" s="67"/>
      <c r="D3" s="67"/>
      <c r="E3" s="67"/>
      <c r="F3" s="67"/>
      <c r="G3" s="67"/>
      <c r="H3" s="67"/>
      <c r="I3" s="67"/>
      <c r="J3" s="67"/>
      <c r="K3" s="67"/>
      <c r="L3" s="67"/>
      <c r="M3" s="67"/>
      <c r="N3" s="67"/>
      <c r="O3" s="67"/>
      <c r="P3" s="67"/>
      <c r="Q3" s="67"/>
      <c r="R3" s="67"/>
      <c r="S3" s="67"/>
      <c r="T3" s="67"/>
    </row>
    <row r="4" spans="1:16384" s="6" customFormat="1" ht="75" customHeight="1" x14ac:dyDescent="0.25">
      <c r="A4" s="83" t="s">
        <v>296</v>
      </c>
      <c r="B4" s="78" t="s">
        <v>28</v>
      </c>
      <c r="C4" s="94" t="s">
        <v>31</v>
      </c>
      <c r="D4" s="95" t="s">
        <v>29</v>
      </c>
      <c r="E4" s="79" t="s">
        <v>30</v>
      </c>
      <c r="F4" s="78" t="s">
        <v>13</v>
      </c>
      <c r="G4" s="78" t="s">
        <v>14</v>
      </c>
      <c r="H4" s="78" t="s">
        <v>15</v>
      </c>
      <c r="I4" s="80" t="s">
        <v>9</v>
      </c>
      <c r="J4" s="80" t="s">
        <v>33</v>
      </c>
      <c r="K4" s="80" t="s">
        <v>1566</v>
      </c>
      <c r="L4" s="80" t="s">
        <v>1572</v>
      </c>
      <c r="M4" s="80" t="s">
        <v>1</v>
      </c>
      <c r="N4" s="80" t="s">
        <v>2</v>
      </c>
      <c r="O4" s="96" t="s">
        <v>3</v>
      </c>
      <c r="P4" s="80" t="s">
        <v>4</v>
      </c>
      <c r="Q4" s="80" t="s">
        <v>5</v>
      </c>
      <c r="R4" s="80" t="s">
        <v>6</v>
      </c>
      <c r="S4" s="80" t="s">
        <v>1568</v>
      </c>
      <c r="T4" s="78" t="s">
        <v>34</v>
      </c>
      <c r="U4" s="97" t="s">
        <v>36</v>
      </c>
      <c r="V4" s="77" t="s">
        <v>458</v>
      </c>
      <c r="W4" s="77" t="s">
        <v>460</v>
      </c>
      <c r="X4" s="77" t="s">
        <v>459</v>
      </c>
    </row>
    <row r="5" spans="1:16384" s="220" customFormat="1" ht="24.95" customHeight="1" x14ac:dyDescent="0.25">
      <c r="A5" s="84">
        <v>1</v>
      </c>
      <c r="B5" s="84" t="s">
        <v>1037</v>
      </c>
      <c r="C5" s="84" t="s">
        <v>1038</v>
      </c>
      <c r="D5" s="84" t="s">
        <v>1039</v>
      </c>
      <c r="E5" s="85" t="s">
        <v>1040</v>
      </c>
      <c r="F5" s="84" t="s">
        <v>918</v>
      </c>
      <c r="G5" s="84" t="s">
        <v>919</v>
      </c>
      <c r="H5" s="84" t="s">
        <v>920</v>
      </c>
      <c r="I5" s="84">
        <v>80101504</v>
      </c>
      <c r="J5" s="84" t="s">
        <v>1041</v>
      </c>
      <c r="K5" s="98">
        <v>42036</v>
      </c>
      <c r="L5" s="99">
        <v>10</v>
      </c>
      <c r="M5" s="84" t="s">
        <v>221</v>
      </c>
      <c r="N5" s="84" t="s">
        <v>468</v>
      </c>
      <c r="O5" s="101">
        <v>886000000</v>
      </c>
      <c r="P5" s="101">
        <v>886000000</v>
      </c>
      <c r="Q5" s="84" t="s">
        <v>32</v>
      </c>
      <c r="R5" s="84" t="s">
        <v>32</v>
      </c>
      <c r="S5" s="84" t="s">
        <v>1519</v>
      </c>
      <c r="T5" s="101">
        <v>88600000</v>
      </c>
      <c r="U5" s="84"/>
      <c r="V5" s="84"/>
      <c r="W5" s="84"/>
      <c r="X5" s="84"/>
    </row>
    <row r="6" spans="1:16384" s="220" customFormat="1" ht="24.95" customHeight="1" x14ac:dyDescent="0.25">
      <c r="A6" s="84">
        <v>2</v>
      </c>
      <c r="B6" s="84" t="s">
        <v>1037</v>
      </c>
      <c r="C6" s="84" t="s">
        <v>1038</v>
      </c>
      <c r="D6" s="84" t="s">
        <v>1042</v>
      </c>
      <c r="E6" s="85" t="s">
        <v>1043</v>
      </c>
      <c r="F6" s="84" t="s">
        <v>465</v>
      </c>
      <c r="G6" s="84" t="s">
        <v>913</v>
      </c>
      <c r="H6" s="84" t="s">
        <v>1044</v>
      </c>
      <c r="I6" s="84">
        <v>80101505</v>
      </c>
      <c r="J6" s="84" t="s">
        <v>1492</v>
      </c>
      <c r="K6" s="98">
        <v>42036</v>
      </c>
      <c r="L6" s="99">
        <v>9.7087378640776691</v>
      </c>
      <c r="M6" s="84" t="s">
        <v>221</v>
      </c>
      <c r="N6" s="84" t="s">
        <v>468</v>
      </c>
      <c r="O6" s="101">
        <v>43900000</v>
      </c>
      <c r="P6" s="101">
        <v>43900000</v>
      </c>
      <c r="Q6" s="84" t="s">
        <v>32</v>
      </c>
      <c r="R6" s="84" t="s">
        <v>32</v>
      </c>
      <c r="S6" s="84" t="s">
        <v>1519</v>
      </c>
      <c r="T6" s="101">
        <v>4521700</v>
      </c>
      <c r="U6" s="84">
        <v>93103</v>
      </c>
      <c r="V6" s="84" t="s">
        <v>1491</v>
      </c>
      <c r="W6" s="89">
        <v>42018</v>
      </c>
      <c r="X6" s="84" t="s">
        <v>1536</v>
      </c>
    </row>
    <row r="7" spans="1:16384" s="220" customFormat="1" ht="24.95" customHeight="1" x14ac:dyDescent="0.25">
      <c r="A7" s="84">
        <v>3</v>
      </c>
      <c r="B7" s="84" t="s">
        <v>1037</v>
      </c>
      <c r="C7" s="84" t="s">
        <v>1038</v>
      </c>
      <c r="D7" s="84" t="s">
        <v>1039</v>
      </c>
      <c r="E7" s="85" t="s">
        <v>1040</v>
      </c>
      <c r="F7" s="84" t="s">
        <v>465</v>
      </c>
      <c r="G7" s="84" t="s">
        <v>913</v>
      </c>
      <c r="H7" s="84" t="s">
        <v>1044</v>
      </c>
      <c r="I7" s="84">
        <v>80101504</v>
      </c>
      <c r="J7" s="84" t="s">
        <v>1418</v>
      </c>
      <c r="K7" s="98">
        <v>42036</v>
      </c>
      <c r="L7" s="99">
        <v>10</v>
      </c>
      <c r="M7" s="84" t="s">
        <v>221</v>
      </c>
      <c r="N7" s="84" t="s">
        <v>468</v>
      </c>
      <c r="O7" s="101">
        <v>34711000</v>
      </c>
      <c r="P7" s="101">
        <v>34711000</v>
      </c>
      <c r="Q7" s="84" t="s">
        <v>32</v>
      </c>
      <c r="R7" s="84" t="s">
        <v>32</v>
      </c>
      <c r="S7" s="84" t="s">
        <v>1519</v>
      </c>
      <c r="T7" s="101">
        <v>3471100</v>
      </c>
      <c r="U7" s="84">
        <v>93101</v>
      </c>
      <c r="V7" s="89">
        <v>41991</v>
      </c>
      <c r="W7" s="89">
        <v>41997</v>
      </c>
      <c r="X7" s="84" t="s">
        <v>844</v>
      </c>
    </row>
    <row r="8" spans="1:16384" s="220" customFormat="1" ht="24.95" customHeight="1" x14ac:dyDescent="0.25">
      <c r="A8" s="84">
        <v>4</v>
      </c>
      <c r="B8" s="84" t="s">
        <v>1037</v>
      </c>
      <c r="C8" s="84" t="s">
        <v>1038</v>
      </c>
      <c r="D8" s="84" t="s">
        <v>1039</v>
      </c>
      <c r="E8" s="85" t="s">
        <v>1040</v>
      </c>
      <c r="F8" s="84" t="s">
        <v>465</v>
      </c>
      <c r="G8" s="84" t="s">
        <v>913</v>
      </c>
      <c r="H8" s="84" t="s">
        <v>1044</v>
      </c>
      <c r="I8" s="84">
        <v>80101504</v>
      </c>
      <c r="J8" s="84" t="s">
        <v>1363</v>
      </c>
      <c r="K8" s="98">
        <v>42036</v>
      </c>
      <c r="L8" s="99">
        <v>10</v>
      </c>
      <c r="M8" s="84" t="s">
        <v>221</v>
      </c>
      <c r="N8" s="84" t="s">
        <v>468</v>
      </c>
      <c r="O8" s="101">
        <v>34711000</v>
      </c>
      <c r="P8" s="101">
        <v>34711000</v>
      </c>
      <c r="Q8" s="84" t="s">
        <v>32</v>
      </c>
      <c r="R8" s="84" t="s">
        <v>32</v>
      </c>
      <c r="S8" s="84" t="s">
        <v>1519</v>
      </c>
      <c r="T8" s="101">
        <v>3471100</v>
      </c>
      <c r="U8" s="84">
        <v>93100</v>
      </c>
      <c r="V8" s="89">
        <v>41989</v>
      </c>
      <c r="W8" s="89">
        <v>41991</v>
      </c>
      <c r="X8" s="84" t="s">
        <v>844</v>
      </c>
    </row>
    <row r="9" spans="1:16384" s="220" customFormat="1" ht="24.95" customHeight="1" x14ac:dyDescent="0.25">
      <c r="A9" s="84">
        <v>5</v>
      </c>
      <c r="B9" s="84" t="s">
        <v>1037</v>
      </c>
      <c r="C9" s="84" t="s">
        <v>1038</v>
      </c>
      <c r="D9" s="84" t="s">
        <v>1039</v>
      </c>
      <c r="E9" s="85" t="s">
        <v>1040</v>
      </c>
      <c r="F9" s="84" t="s">
        <v>918</v>
      </c>
      <c r="G9" s="84" t="s">
        <v>940</v>
      </c>
      <c r="H9" s="84" t="s">
        <v>941</v>
      </c>
      <c r="I9" s="84">
        <v>78111808</v>
      </c>
      <c r="J9" s="84" t="s">
        <v>587</v>
      </c>
      <c r="K9" s="98">
        <v>42036</v>
      </c>
      <c r="L9" s="99">
        <v>9</v>
      </c>
      <c r="M9" s="84" t="s">
        <v>1014</v>
      </c>
      <c r="N9" s="84" t="s">
        <v>468</v>
      </c>
      <c r="O9" s="101">
        <v>54360000</v>
      </c>
      <c r="P9" s="101">
        <v>54360000</v>
      </c>
      <c r="Q9" s="84" t="s">
        <v>32</v>
      </c>
      <c r="R9" s="84" t="s">
        <v>32</v>
      </c>
      <c r="S9" s="84" t="s">
        <v>1519</v>
      </c>
      <c r="T9" s="101">
        <v>6040000</v>
      </c>
      <c r="U9" s="84"/>
      <c r="V9" s="84"/>
      <c r="W9" s="84"/>
      <c r="X9" s="84"/>
    </row>
    <row r="10" spans="1:16384" s="220" customFormat="1" ht="24.95" customHeight="1" x14ac:dyDescent="0.25">
      <c r="A10" s="84">
        <v>6</v>
      </c>
      <c r="B10" s="84" t="s">
        <v>1037</v>
      </c>
      <c r="C10" s="84" t="s">
        <v>1038</v>
      </c>
      <c r="D10" s="84" t="s">
        <v>1039</v>
      </c>
      <c r="E10" s="85" t="s">
        <v>1040</v>
      </c>
      <c r="F10" s="84" t="s">
        <v>465</v>
      </c>
      <c r="G10" s="84" t="s">
        <v>913</v>
      </c>
      <c r="H10" s="84" t="s">
        <v>1044</v>
      </c>
      <c r="I10" s="84">
        <v>80101504</v>
      </c>
      <c r="J10" s="84" t="s">
        <v>1364</v>
      </c>
      <c r="K10" s="98">
        <v>42036</v>
      </c>
      <c r="L10" s="99">
        <v>9</v>
      </c>
      <c r="M10" s="84" t="s">
        <v>221</v>
      </c>
      <c r="N10" s="84" t="s">
        <v>468</v>
      </c>
      <c r="O10" s="101">
        <v>40695300</v>
      </c>
      <c r="P10" s="101">
        <v>40695300</v>
      </c>
      <c r="Q10" s="84" t="s">
        <v>32</v>
      </c>
      <c r="R10" s="84" t="s">
        <v>32</v>
      </c>
      <c r="S10" s="84" t="s">
        <v>1519</v>
      </c>
      <c r="T10" s="101">
        <v>4521700</v>
      </c>
      <c r="U10" s="84">
        <v>93099</v>
      </c>
      <c r="V10" s="89">
        <v>41989</v>
      </c>
      <c r="W10" s="89">
        <v>41991</v>
      </c>
      <c r="X10" s="84" t="s">
        <v>844</v>
      </c>
    </row>
    <row r="11" spans="1:16384" s="220" customFormat="1" ht="24.95" customHeight="1" x14ac:dyDescent="0.25">
      <c r="A11" s="84">
        <v>7</v>
      </c>
      <c r="B11" s="84" t="s">
        <v>1037</v>
      </c>
      <c r="C11" s="84" t="s">
        <v>1038</v>
      </c>
      <c r="D11" s="84" t="s">
        <v>1039</v>
      </c>
      <c r="E11" s="85" t="s">
        <v>1040</v>
      </c>
      <c r="F11" s="84" t="s">
        <v>465</v>
      </c>
      <c r="G11" s="84" t="s">
        <v>913</v>
      </c>
      <c r="H11" s="84" t="s">
        <v>1044</v>
      </c>
      <c r="I11" s="84">
        <v>80101504</v>
      </c>
      <c r="J11" s="84" t="s">
        <v>1523</v>
      </c>
      <c r="K11" s="98">
        <v>42036</v>
      </c>
      <c r="L11" s="99">
        <v>10.863060160257765</v>
      </c>
      <c r="M11" s="84" t="s">
        <v>221</v>
      </c>
      <c r="N11" s="84" t="s">
        <v>468</v>
      </c>
      <c r="O11" s="101">
        <v>25622699.999999993</v>
      </c>
      <c r="P11" s="101">
        <v>25622699.999999993</v>
      </c>
      <c r="Q11" s="84" t="s">
        <v>32</v>
      </c>
      <c r="R11" s="84" t="s">
        <v>32</v>
      </c>
      <c r="S11" s="84" t="s">
        <v>1519</v>
      </c>
      <c r="T11" s="101">
        <v>2358700</v>
      </c>
      <c r="U11" s="84">
        <v>93098</v>
      </c>
      <c r="V11" s="89">
        <v>41989</v>
      </c>
      <c r="W11" s="89">
        <v>41991</v>
      </c>
      <c r="X11" s="84" t="s">
        <v>1423</v>
      </c>
    </row>
    <row r="12" spans="1:16384" s="220" customFormat="1" ht="24.95" customHeight="1" x14ac:dyDescent="0.25">
      <c r="A12" s="84">
        <v>8</v>
      </c>
      <c r="B12" s="84" t="s">
        <v>1037</v>
      </c>
      <c r="C12" s="84" t="s">
        <v>1045</v>
      </c>
      <c r="D12" s="84" t="s">
        <v>1046</v>
      </c>
      <c r="E12" s="85" t="s">
        <v>1047</v>
      </c>
      <c r="F12" s="84" t="s">
        <v>465</v>
      </c>
      <c r="G12" s="84" t="s">
        <v>913</v>
      </c>
      <c r="H12" s="84" t="s">
        <v>1044</v>
      </c>
      <c r="I12" s="84">
        <v>80101505</v>
      </c>
      <c r="J12" s="84" t="s">
        <v>1456</v>
      </c>
      <c r="K12" s="98">
        <v>42036</v>
      </c>
      <c r="L12" s="99">
        <v>9.6999999999999993</v>
      </c>
      <c r="M12" s="84" t="s">
        <v>221</v>
      </c>
      <c r="N12" s="84" t="s">
        <v>468</v>
      </c>
      <c r="O12" s="101">
        <v>57680000</v>
      </c>
      <c r="P12" s="101">
        <v>57680000</v>
      </c>
      <c r="Q12" s="84" t="s">
        <v>32</v>
      </c>
      <c r="R12" s="84" t="s">
        <v>32</v>
      </c>
      <c r="S12" s="84" t="s">
        <v>1519</v>
      </c>
      <c r="T12" s="101">
        <v>8240000</v>
      </c>
      <c r="U12" s="84">
        <v>93102</v>
      </c>
      <c r="V12" s="89">
        <v>41989</v>
      </c>
      <c r="W12" s="89">
        <v>42010</v>
      </c>
      <c r="X12" s="84" t="s">
        <v>1458</v>
      </c>
    </row>
    <row r="13" spans="1:16384" s="221" customFormat="1" ht="24.95" customHeight="1" x14ac:dyDescent="0.25">
      <c r="A13" s="84">
        <v>9</v>
      </c>
      <c r="B13" s="84" t="s">
        <v>1037</v>
      </c>
      <c r="C13" s="84" t="s">
        <v>1045</v>
      </c>
      <c r="D13" s="84" t="s">
        <v>1046</v>
      </c>
      <c r="E13" s="85" t="s">
        <v>1047</v>
      </c>
      <c r="F13" s="84" t="s">
        <v>465</v>
      </c>
      <c r="G13" s="84" t="s">
        <v>913</v>
      </c>
      <c r="H13" s="84" t="s">
        <v>1044</v>
      </c>
      <c r="I13" s="84">
        <v>80101505</v>
      </c>
      <c r="J13" s="84" t="s">
        <v>1457</v>
      </c>
      <c r="K13" s="98">
        <v>42036</v>
      </c>
      <c r="L13" s="99">
        <v>9.6999999999999993</v>
      </c>
      <c r="M13" s="84" t="s">
        <v>221</v>
      </c>
      <c r="N13" s="84" t="s">
        <v>468</v>
      </c>
      <c r="O13" s="100">
        <v>22320000</v>
      </c>
      <c r="P13" s="100">
        <v>22320000</v>
      </c>
      <c r="Q13" s="84" t="s">
        <v>32</v>
      </c>
      <c r="R13" s="84" t="s">
        <v>32</v>
      </c>
      <c r="S13" s="84" t="s">
        <v>1519</v>
      </c>
      <c r="T13" s="101">
        <f>+P13</f>
        <v>22320000</v>
      </c>
      <c r="U13" s="84"/>
      <c r="V13" s="84"/>
      <c r="W13" s="84"/>
      <c r="X13" s="84"/>
    </row>
    <row r="14" spans="1:16384" s="228" customFormat="1" ht="24.95" customHeight="1" x14ac:dyDescent="0.2">
      <c r="A14" s="84">
        <v>10</v>
      </c>
      <c r="B14" s="84" t="s">
        <v>1037</v>
      </c>
      <c r="C14" s="84" t="s">
        <v>1038</v>
      </c>
      <c r="D14" s="84" t="s">
        <v>1042</v>
      </c>
      <c r="E14" s="85" t="s">
        <v>1043</v>
      </c>
      <c r="F14" s="84" t="s">
        <v>427</v>
      </c>
      <c r="G14" s="84" t="s">
        <v>428</v>
      </c>
      <c r="H14" s="84" t="s">
        <v>429</v>
      </c>
      <c r="I14" s="84">
        <v>80101505</v>
      </c>
      <c r="J14" s="84" t="s">
        <v>1515</v>
      </c>
      <c r="K14" s="98">
        <v>42095</v>
      </c>
      <c r="L14" s="99">
        <v>12</v>
      </c>
      <c r="M14" s="84" t="s">
        <v>1014</v>
      </c>
      <c r="N14" s="84" t="s">
        <v>468</v>
      </c>
      <c r="O14" s="100">
        <v>12000000000</v>
      </c>
      <c r="P14" s="100">
        <f>+O14</f>
        <v>12000000000</v>
      </c>
      <c r="Q14" s="84" t="s">
        <v>32</v>
      </c>
      <c r="R14" s="84" t="s">
        <v>32</v>
      </c>
      <c r="S14" s="84" t="s">
        <v>1519</v>
      </c>
      <c r="T14" s="101">
        <v>12000000000</v>
      </c>
      <c r="U14" s="84"/>
      <c r="V14" s="84"/>
      <c r="W14" s="84"/>
      <c r="X14" s="84"/>
      <c r="Y14" s="222"/>
      <c r="Z14" s="222"/>
      <c r="AA14" s="222"/>
      <c r="AB14" s="222"/>
      <c r="AC14" s="223"/>
      <c r="AD14" s="222"/>
      <c r="AE14" s="222"/>
      <c r="AF14" s="222"/>
      <c r="AG14" s="222"/>
      <c r="AH14" s="222"/>
      <c r="AI14" s="224"/>
      <c r="AJ14" s="225"/>
      <c r="AK14" s="222"/>
      <c r="AL14" s="222"/>
      <c r="AM14" s="226"/>
      <c r="AN14" s="226"/>
      <c r="AO14" s="222"/>
      <c r="AP14" s="222"/>
      <c r="AQ14" s="222"/>
      <c r="AR14" s="227"/>
      <c r="AS14" s="222"/>
      <c r="AT14" s="222"/>
      <c r="AU14" s="222"/>
      <c r="AV14" s="222"/>
      <c r="AW14" s="222"/>
      <c r="AX14" s="222"/>
      <c r="AY14" s="222"/>
      <c r="AZ14" s="222"/>
      <c r="BA14" s="223"/>
      <c r="BB14" s="222"/>
      <c r="BC14" s="222"/>
      <c r="BD14" s="222"/>
      <c r="BE14" s="222"/>
      <c r="BF14" s="222"/>
      <c r="BG14" s="224"/>
      <c r="BH14" s="225"/>
      <c r="BI14" s="222"/>
      <c r="BJ14" s="222"/>
      <c r="BK14" s="226"/>
      <c r="BL14" s="226"/>
      <c r="BM14" s="222"/>
      <c r="BN14" s="222"/>
      <c r="BO14" s="222"/>
      <c r="BP14" s="227"/>
      <c r="BQ14" s="222"/>
      <c r="BR14" s="222"/>
      <c r="BS14" s="222"/>
      <c r="BT14" s="222"/>
      <c r="BU14" s="222"/>
      <c r="BV14" s="222"/>
      <c r="BW14" s="222"/>
      <c r="BX14" s="222"/>
      <c r="BY14" s="223"/>
      <c r="BZ14" s="222"/>
      <c r="CA14" s="222"/>
      <c r="CB14" s="222"/>
      <c r="CC14" s="222"/>
      <c r="CD14" s="222"/>
      <c r="CE14" s="224"/>
      <c r="CF14" s="225"/>
      <c r="CG14" s="222"/>
      <c r="CH14" s="222"/>
      <c r="CI14" s="226"/>
      <c r="CJ14" s="226"/>
      <c r="CK14" s="222"/>
      <c r="CL14" s="222"/>
      <c r="CM14" s="222"/>
      <c r="CN14" s="227"/>
      <c r="CO14" s="222"/>
      <c r="CP14" s="222"/>
      <c r="CQ14" s="222"/>
      <c r="CR14" s="222"/>
      <c r="CS14" s="222"/>
      <c r="CT14" s="222"/>
      <c r="CU14" s="222"/>
      <c r="CV14" s="222"/>
      <c r="CW14" s="223"/>
      <c r="CX14" s="222"/>
      <c r="CY14" s="222"/>
      <c r="CZ14" s="222"/>
      <c r="DA14" s="222"/>
      <c r="DB14" s="222"/>
      <c r="DC14" s="224"/>
      <c r="DD14" s="225"/>
      <c r="DE14" s="222"/>
      <c r="DF14" s="222"/>
      <c r="DG14" s="226"/>
      <c r="DH14" s="226"/>
      <c r="DI14" s="222"/>
      <c r="DJ14" s="222"/>
      <c r="DK14" s="222"/>
      <c r="DL14" s="227"/>
      <c r="DM14" s="222"/>
      <c r="DN14" s="222"/>
      <c r="DO14" s="222"/>
      <c r="DP14" s="222"/>
      <c r="DQ14" s="222"/>
      <c r="DR14" s="222"/>
      <c r="DS14" s="222"/>
      <c r="DT14" s="222"/>
      <c r="DU14" s="223"/>
      <c r="DV14" s="222"/>
      <c r="DW14" s="222"/>
      <c r="DX14" s="222"/>
      <c r="DY14" s="222"/>
      <c r="DZ14" s="222"/>
      <c r="EA14" s="224"/>
      <c r="EB14" s="225"/>
      <c r="EC14" s="222"/>
      <c r="ED14" s="222"/>
      <c r="EE14" s="226"/>
      <c r="EF14" s="226"/>
      <c r="EG14" s="222"/>
      <c r="EH14" s="222"/>
      <c r="EI14" s="222"/>
      <c r="EJ14" s="227"/>
      <c r="EK14" s="222"/>
      <c r="EL14" s="222"/>
      <c r="EM14" s="222"/>
      <c r="EN14" s="222"/>
      <c r="EO14" s="222"/>
      <c r="EP14" s="222"/>
      <c r="EQ14" s="222"/>
      <c r="ER14" s="222"/>
      <c r="ES14" s="223"/>
      <c r="ET14" s="222"/>
      <c r="EU14" s="222"/>
      <c r="EV14" s="222"/>
      <c r="EW14" s="222"/>
      <c r="EX14" s="222"/>
      <c r="EY14" s="224"/>
      <c r="EZ14" s="225"/>
      <c r="FA14" s="222"/>
      <c r="FB14" s="222"/>
      <c r="FC14" s="226"/>
      <c r="FD14" s="226"/>
      <c r="FE14" s="222"/>
      <c r="FF14" s="222"/>
      <c r="FG14" s="222"/>
      <c r="FH14" s="227"/>
      <c r="FI14" s="222"/>
      <c r="FJ14" s="222"/>
      <c r="FK14" s="222"/>
      <c r="FL14" s="222"/>
      <c r="FM14" s="222"/>
      <c r="FN14" s="222"/>
      <c r="FO14" s="222"/>
      <c r="FP14" s="222"/>
      <c r="FQ14" s="223"/>
      <c r="FR14" s="222"/>
      <c r="FS14" s="222"/>
      <c r="FT14" s="222"/>
      <c r="FU14" s="222"/>
      <c r="FV14" s="222"/>
      <c r="FW14" s="224"/>
      <c r="FX14" s="225"/>
      <c r="FY14" s="222"/>
      <c r="FZ14" s="222"/>
      <c r="GA14" s="226"/>
      <c r="GB14" s="226"/>
      <c r="GC14" s="222"/>
      <c r="GD14" s="222"/>
      <c r="GE14" s="222"/>
      <c r="GF14" s="227"/>
      <c r="GG14" s="222"/>
      <c r="GH14" s="222"/>
      <c r="GI14" s="222"/>
      <c r="GJ14" s="222"/>
      <c r="GK14" s="222"/>
      <c r="GL14" s="222"/>
      <c r="GM14" s="222"/>
      <c r="GN14" s="222"/>
      <c r="GO14" s="223"/>
      <c r="GP14" s="222"/>
      <c r="GQ14" s="222"/>
      <c r="GR14" s="222"/>
      <c r="GS14" s="222"/>
      <c r="GT14" s="222"/>
      <c r="GU14" s="224"/>
      <c r="GV14" s="225"/>
      <c r="GW14" s="222"/>
      <c r="GX14" s="222"/>
      <c r="GY14" s="226"/>
      <c r="GZ14" s="226"/>
      <c r="HA14" s="222"/>
      <c r="HB14" s="222"/>
      <c r="HC14" s="222"/>
      <c r="HD14" s="227"/>
      <c r="HE14" s="222"/>
      <c r="HF14" s="222"/>
      <c r="HG14" s="222"/>
      <c r="HH14" s="222"/>
      <c r="HI14" s="222"/>
      <c r="HJ14" s="222"/>
      <c r="HK14" s="222"/>
      <c r="HL14" s="222"/>
      <c r="HM14" s="223"/>
      <c r="HN14" s="222"/>
      <c r="HO14" s="222"/>
      <c r="HP14" s="222"/>
      <c r="HQ14" s="222"/>
      <c r="HR14" s="222"/>
      <c r="HS14" s="224"/>
      <c r="HT14" s="225"/>
      <c r="HU14" s="222"/>
      <c r="HV14" s="222"/>
      <c r="HW14" s="226"/>
      <c r="HX14" s="226"/>
      <c r="HY14" s="222"/>
      <c r="HZ14" s="222"/>
      <c r="IA14" s="222"/>
      <c r="IB14" s="227"/>
      <c r="IC14" s="222"/>
      <c r="ID14" s="222"/>
      <c r="IE14" s="222"/>
      <c r="IF14" s="222"/>
      <c r="IG14" s="222"/>
      <c r="IH14" s="222"/>
      <c r="II14" s="222"/>
      <c r="IJ14" s="222"/>
      <c r="IK14" s="223"/>
      <c r="IL14" s="222"/>
      <c r="IM14" s="222"/>
      <c r="IN14" s="222"/>
      <c r="IO14" s="222"/>
      <c r="IP14" s="222"/>
      <c r="IQ14" s="224"/>
      <c r="IR14" s="225"/>
      <c r="IS14" s="222"/>
      <c r="IT14" s="222"/>
      <c r="IU14" s="226"/>
      <c r="IV14" s="226"/>
      <c r="IW14" s="222"/>
      <c r="IX14" s="222"/>
      <c r="IY14" s="222"/>
      <c r="IZ14" s="227"/>
      <c r="JA14" s="222"/>
      <c r="JB14" s="222"/>
      <c r="JC14" s="222"/>
      <c r="JD14" s="222"/>
      <c r="JE14" s="222"/>
      <c r="JF14" s="222"/>
      <c r="JG14" s="222"/>
      <c r="JH14" s="222"/>
      <c r="JI14" s="223"/>
      <c r="JJ14" s="222"/>
      <c r="JK14" s="222"/>
      <c r="JL14" s="222"/>
      <c r="JM14" s="222"/>
      <c r="JN14" s="222"/>
      <c r="JO14" s="224"/>
      <c r="JP14" s="225"/>
      <c r="JQ14" s="222"/>
      <c r="JR14" s="222"/>
      <c r="JS14" s="226"/>
      <c r="JT14" s="226"/>
      <c r="JU14" s="222"/>
      <c r="JV14" s="222"/>
      <c r="JW14" s="222"/>
      <c r="JX14" s="227"/>
      <c r="JY14" s="222"/>
      <c r="JZ14" s="222"/>
      <c r="KA14" s="222"/>
      <c r="KB14" s="222"/>
      <c r="KC14" s="222"/>
      <c r="KD14" s="222"/>
      <c r="KE14" s="222"/>
      <c r="KF14" s="222"/>
      <c r="KG14" s="223"/>
      <c r="KH14" s="222"/>
      <c r="KI14" s="222"/>
      <c r="KJ14" s="222"/>
      <c r="KK14" s="222"/>
      <c r="KL14" s="222"/>
      <c r="KM14" s="224"/>
      <c r="KN14" s="225"/>
      <c r="KO14" s="222"/>
      <c r="KP14" s="222"/>
      <c r="KQ14" s="226"/>
      <c r="KR14" s="226"/>
      <c r="KS14" s="222"/>
      <c r="KT14" s="222"/>
      <c r="KU14" s="222"/>
      <c r="KV14" s="227"/>
      <c r="KW14" s="222"/>
      <c r="KX14" s="222"/>
      <c r="KY14" s="222"/>
      <c r="KZ14" s="222"/>
      <c r="LA14" s="222"/>
      <c r="LB14" s="222"/>
      <c r="LC14" s="222"/>
      <c r="LD14" s="222"/>
      <c r="LE14" s="223"/>
      <c r="LF14" s="222"/>
      <c r="LG14" s="222"/>
      <c r="LH14" s="222"/>
      <c r="LI14" s="222"/>
      <c r="LJ14" s="222"/>
      <c r="LK14" s="224"/>
      <c r="LL14" s="225"/>
      <c r="LM14" s="222"/>
      <c r="LN14" s="222"/>
      <c r="LO14" s="226"/>
      <c r="LP14" s="226"/>
      <c r="LQ14" s="222"/>
      <c r="LR14" s="222"/>
      <c r="LS14" s="222"/>
      <c r="LT14" s="227"/>
      <c r="LU14" s="222"/>
      <c r="LV14" s="222"/>
      <c r="LW14" s="222"/>
      <c r="LX14" s="222"/>
      <c r="LY14" s="222"/>
      <c r="LZ14" s="222"/>
      <c r="MA14" s="222"/>
      <c r="MB14" s="222"/>
      <c r="MC14" s="223"/>
      <c r="MD14" s="222"/>
      <c r="ME14" s="222"/>
      <c r="MF14" s="222"/>
      <c r="MG14" s="222"/>
      <c r="MH14" s="222"/>
      <c r="MI14" s="224"/>
      <c r="MJ14" s="225"/>
      <c r="MK14" s="222"/>
      <c r="ML14" s="222"/>
      <c r="MM14" s="226"/>
      <c r="MN14" s="226"/>
      <c r="MO14" s="222"/>
      <c r="MP14" s="222"/>
      <c r="MQ14" s="222"/>
      <c r="MR14" s="227"/>
      <c r="MS14" s="222"/>
      <c r="MT14" s="222"/>
      <c r="MU14" s="222"/>
      <c r="MV14" s="222"/>
      <c r="MW14" s="222"/>
      <c r="MX14" s="222"/>
      <c r="MY14" s="222"/>
      <c r="MZ14" s="222"/>
      <c r="NA14" s="223"/>
      <c r="NB14" s="222"/>
      <c r="NC14" s="222"/>
      <c r="ND14" s="222"/>
      <c r="NE14" s="222"/>
      <c r="NF14" s="222"/>
      <c r="NG14" s="224"/>
      <c r="NH14" s="225"/>
      <c r="NI14" s="222"/>
      <c r="NJ14" s="222"/>
      <c r="NK14" s="226"/>
      <c r="NL14" s="226"/>
      <c r="NM14" s="222"/>
      <c r="NN14" s="222"/>
      <c r="NO14" s="222"/>
      <c r="NP14" s="227"/>
      <c r="NQ14" s="222"/>
      <c r="NR14" s="222"/>
      <c r="NS14" s="222"/>
      <c r="NT14" s="222"/>
      <c r="NU14" s="222"/>
      <c r="NV14" s="222"/>
      <c r="NW14" s="222"/>
      <c r="NX14" s="222"/>
      <c r="NY14" s="223"/>
      <c r="NZ14" s="222"/>
      <c r="OA14" s="222"/>
      <c r="OB14" s="222"/>
      <c r="OC14" s="222"/>
      <c r="OD14" s="222"/>
      <c r="OE14" s="224"/>
      <c r="OF14" s="225"/>
      <c r="OG14" s="222"/>
      <c r="OH14" s="222"/>
      <c r="OI14" s="226"/>
      <c r="OJ14" s="226"/>
      <c r="OK14" s="222"/>
      <c r="OL14" s="222"/>
      <c r="OM14" s="222"/>
      <c r="ON14" s="227"/>
      <c r="OO14" s="222"/>
      <c r="OP14" s="222"/>
      <c r="OQ14" s="222"/>
      <c r="OR14" s="222"/>
      <c r="OS14" s="222"/>
      <c r="OT14" s="222"/>
      <c r="OU14" s="222"/>
      <c r="OV14" s="222"/>
      <c r="OW14" s="223"/>
      <c r="OX14" s="222"/>
      <c r="OY14" s="222"/>
      <c r="OZ14" s="222"/>
      <c r="PA14" s="222"/>
      <c r="PB14" s="222"/>
      <c r="PC14" s="224"/>
      <c r="PD14" s="225"/>
      <c r="PE14" s="222"/>
      <c r="PF14" s="222"/>
      <c r="PG14" s="226"/>
      <c r="PH14" s="226"/>
      <c r="PI14" s="222"/>
      <c r="PJ14" s="222"/>
      <c r="PK14" s="222"/>
      <c r="PL14" s="227"/>
      <c r="PM14" s="222"/>
      <c r="PN14" s="222"/>
      <c r="PO14" s="222"/>
      <c r="PP14" s="222"/>
      <c r="PQ14" s="222"/>
      <c r="PR14" s="222"/>
      <c r="PS14" s="222"/>
      <c r="PT14" s="222"/>
      <c r="PU14" s="223"/>
      <c r="PV14" s="222"/>
      <c r="PW14" s="222"/>
      <c r="PX14" s="222"/>
      <c r="PY14" s="222"/>
      <c r="PZ14" s="222"/>
      <c r="QA14" s="224"/>
      <c r="QB14" s="225"/>
      <c r="QC14" s="222"/>
      <c r="QD14" s="222"/>
      <c r="QE14" s="226"/>
      <c r="QF14" s="226"/>
      <c r="QG14" s="222"/>
      <c r="QH14" s="222"/>
      <c r="QI14" s="222"/>
      <c r="QJ14" s="227"/>
      <c r="QK14" s="222"/>
      <c r="QL14" s="222"/>
      <c r="QM14" s="222"/>
      <c r="QN14" s="222"/>
      <c r="QO14" s="222"/>
      <c r="QP14" s="222"/>
      <c r="QQ14" s="222"/>
      <c r="QR14" s="222"/>
      <c r="QS14" s="223"/>
      <c r="QT14" s="222"/>
      <c r="QU14" s="222"/>
      <c r="QV14" s="222"/>
      <c r="QW14" s="222"/>
      <c r="QX14" s="222"/>
      <c r="QY14" s="224"/>
      <c r="QZ14" s="225"/>
      <c r="RA14" s="222"/>
      <c r="RB14" s="222"/>
      <c r="RC14" s="226"/>
      <c r="RD14" s="226"/>
      <c r="RE14" s="222"/>
      <c r="RF14" s="222"/>
      <c r="RG14" s="222"/>
      <c r="RH14" s="227"/>
      <c r="RI14" s="222"/>
      <c r="RJ14" s="222"/>
      <c r="RK14" s="222"/>
      <c r="RL14" s="222"/>
      <c r="RM14" s="222"/>
      <c r="RN14" s="222"/>
      <c r="RO14" s="222"/>
      <c r="RP14" s="222"/>
      <c r="RQ14" s="223"/>
      <c r="RR14" s="222"/>
      <c r="RS14" s="222"/>
      <c r="RT14" s="222"/>
      <c r="RU14" s="222"/>
      <c r="RV14" s="222"/>
      <c r="RW14" s="224"/>
      <c r="RX14" s="225"/>
      <c r="RY14" s="222"/>
      <c r="RZ14" s="222"/>
      <c r="SA14" s="226"/>
      <c r="SB14" s="226"/>
      <c r="SC14" s="222"/>
      <c r="SD14" s="222"/>
      <c r="SE14" s="222"/>
      <c r="SF14" s="227"/>
      <c r="SG14" s="222"/>
      <c r="SH14" s="222"/>
      <c r="SI14" s="222"/>
      <c r="SJ14" s="222"/>
      <c r="SK14" s="222"/>
      <c r="SL14" s="222"/>
      <c r="SM14" s="222"/>
      <c r="SN14" s="222"/>
      <c r="SO14" s="223"/>
      <c r="SP14" s="222"/>
      <c r="SQ14" s="222"/>
      <c r="SR14" s="222"/>
      <c r="SS14" s="222"/>
      <c r="ST14" s="222"/>
      <c r="SU14" s="224"/>
      <c r="SV14" s="225"/>
      <c r="SW14" s="222"/>
      <c r="SX14" s="222"/>
      <c r="SY14" s="226"/>
      <c r="SZ14" s="226"/>
      <c r="TA14" s="222"/>
      <c r="TB14" s="222"/>
      <c r="TC14" s="222"/>
      <c r="TD14" s="227"/>
      <c r="TE14" s="222"/>
      <c r="TF14" s="222"/>
      <c r="TG14" s="222"/>
      <c r="TH14" s="222"/>
      <c r="TI14" s="222"/>
      <c r="TJ14" s="222"/>
      <c r="TK14" s="222"/>
      <c r="TL14" s="222"/>
      <c r="TM14" s="223"/>
      <c r="TN14" s="222"/>
      <c r="TO14" s="222"/>
      <c r="TP14" s="222"/>
      <c r="TQ14" s="222"/>
      <c r="TR14" s="222"/>
      <c r="TS14" s="224"/>
      <c r="TT14" s="225"/>
      <c r="TU14" s="222"/>
      <c r="TV14" s="222"/>
      <c r="TW14" s="226"/>
      <c r="TX14" s="226"/>
      <c r="TY14" s="222"/>
      <c r="TZ14" s="222"/>
      <c r="UA14" s="222"/>
      <c r="UB14" s="227"/>
      <c r="UC14" s="222"/>
      <c r="UD14" s="222"/>
      <c r="UE14" s="222"/>
      <c r="UF14" s="222"/>
      <c r="UG14" s="222"/>
      <c r="UH14" s="222"/>
      <c r="UI14" s="222"/>
      <c r="UJ14" s="222"/>
      <c r="UK14" s="223"/>
      <c r="UL14" s="222"/>
      <c r="UM14" s="222"/>
      <c r="UN14" s="222"/>
      <c r="UO14" s="222"/>
      <c r="UP14" s="222"/>
      <c r="UQ14" s="224"/>
      <c r="UR14" s="225"/>
      <c r="US14" s="222"/>
      <c r="UT14" s="222"/>
      <c r="UU14" s="226"/>
      <c r="UV14" s="226"/>
      <c r="UW14" s="222"/>
      <c r="UX14" s="222"/>
      <c r="UY14" s="222"/>
      <c r="UZ14" s="227"/>
      <c r="VA14" s="222"/>
      <c r="VB14" s="222"/>
      <c r="VC14" s="222"/>
      <c r="VD14" s="222"/>
      <c r="VE14" s="222"/>
      <c r="VF14" s="222"/>
      <c r="VG14" s="222"/>
      <c r="VH14" s="222"/>
      <c r="VI14" s="223"/>
      <c r="VJ14" s="222"/>
      <c r="VK14" s="222"/>
      <c r="VL14" s="222"/>
      <c r="VM14" s="222"/>
      <c r="VN14" s="222"/>
      <c r="VO14" s="224"/>
      <c r="VP14" s="225"/>
      <c r="VQ14" s="222"/>
      <c r="VR14" s="222"/>
      <c r="VS14" s="226"/>
      <c r="VT14" s="226"/>
      <c r="VU14" s="222"/>
      <c r="VV14" s="222"/>
      <c r="VW14" s="222"/>
      <c r="VX14" s="227"/>
      <c r="VY14" s="222"/>
      <c r="VZ14" s="222"/>
      <c r="WA14" s="222"/>
      <c r="WB14" s="222"/>
      <c r="WC14" s="222"/>
      <c r="WD14" s="222"/>
      <c r="WE14" s="222"/>
      <c r="WF14" s="222"/>
      <c r="WG14" s="223"/>
      <c r="WH14" s="222"/>
      <c r="WI14" s="222"/>
      <c r="WJ14" s="222"/>
      <c r="WK14" s="222"/>
      <c r="WL14" s="222"/>
      <c r="WM14" s="224"/>
      <c r="WN14" s="225"/>
      <c r="WO14" s="222"/>
      <c r="WP14" s="222"/>
      <c r="WQ14" s="226"/>
      <c r="WR14" s="226"/>
      <c r="WS14" s="222"/>
      <c r="WT14" s="222"/>
      <c r="WU14" s="222"/>
      <c r="WV14" s="227"/>
      <c r="WW14" s="222"/>
      <c r="WX14" s="222"/>
      <c r="WY14" s="222"/>
      <c r="WZ14" s="222"/>
      <c r="XA14" s="222"/>
      <c r="XB14" s="222"/>
      <c r="XC14" s="222"/>
      <c r="XD14" s="222"/>
      <c r="XE14" s="223"/>
      <c r="XF14" s="222"/>
      <c r="XG14" s="222"/>
      <c r="XH14" s="222"/>
      <c r="XI14" s="222"/>
      <c r="XJ14" s="222"/>
      <c r="XK14" s="224"/>
      <c r="XL14" s="225"/>
      <c r="XM14" s="222"/>
      <c r="XN14" s="222"/>
      <c r="XO14" s="226"/>
      <c r="XP14" s="226"/>
      <c r="XQ14" s="222"/>
      <c r="XR14" s="222"/>
      <c r="XS14" s="222"/>
      <c r="XT14" s="227"/>
      <c r="XU14" s="222"/>
      <c r="XV14" s="222"/>
      <c r="XW14" s="222"/>
      <c r="XX14" s="222"/>
      <c r="XY14" s="222"/>
      <c r="XZ14" s="222"/>
      <c r="YA14" s="222"/>
      <c r="YB14" s="222"/>
      <c r="YC14" s="223"/>
      <c r="YD14" s="222"/>
      <c r="YE14" s="222"/>
      <c r="YF14" s="222"/>
      <c r="YG14" s="222"/>
      <c r="YH14" s="222"/>
      <c r="YI14" s="224"/>
      <c r="YJ14" s="225"/>
      <c r="YK14" s="222"/>
      <c r="YL14" s="222"/>
      <c r="YM14" s="226"/>
      <c r="YN14" s="226"/>
      <c r="YO14" s="222"/>
      <c r="YP14" s="222"/>
      <c r="YQ14" s="222"/>
      <c r="YR14" s="227"/>
      <c r="YS14" s="222"/>
      <c r="YT14" s="222"/>
      <c r="YU14" s="222"/>
      <c r="YV14" s="222"/>
      <c r="YW14" s="222"/>
      <c r="YX14" s="222"/>
      <c r="YY14" s="222"/>
      <c r="YZ14" s="222"/>
      <c r="ZA14" s="223"/>
      <c r="ZB14" s="222"/>
      <c r="ZC14" s="222"/>
      <c r="ZD14" s="222"/>
      <c r="ZE14" s="222"/>
      <c r="ZF14" s="222"/>
      <c r="ZG14" s="224"/>
      <c r="ZH14" s="225"/>
      <c r="ZI14" s="222"/>
      <c r="ZJ14" s="222"/>
      <c r="ZK14" s="226"/>
      <c r="ZL14" s="226"/>
      <c r="ZM14" s="222"/>
      <c r="ZN14" s="222"/>
      <c r="ZO14" s="222"/>
      <c r="ZP14" s="227"/>
      <c r="ZQ14" s="222"/>
      <c r="ZR14" s="222"/>
      <c r="ZS14" s="222"/>
      <c r="ZT14" s="222"/>
      <c r="ZU14" s="222"/>
      <c r="ZV14" s="222"/>
      <c r="ZW14" s="222"/>
      <c r="ZX14" s="222"/>
      <c r="ZY14" s="223"/>
      <c r="ZZ14" s="222"/>
      <c r="AAA14" s="222"/>
      <c r="AAB14" s="222"/>
      <c r="AAC14" s="222"/>
      <c r="AAD14" s="222"/>
      <c r="AAE14" s="224"/>
      <c r="AAF14" s="225"/>
      <c r="AAG14" s="222"/>
      <c r="AAH14" s="222"/>
      <c r="AAI14" s="226"/>
      <c r="AAJ14" s="226"/>
      <c r="AAK14" s="222"/>
      <c r="AAL14" s="222"/>
      <c r="AAM14" s="222"/>
      <c r="AAN14" s="227"/>
      <c r="AAO14" s="222"/>
      <c r="AAP14" s="222"/>
      <c r="AAQ14" s="222"/>
      <c r="AAR14" s="222"/>
      <c r="AAS14" s="222"/>
      <c r="AAT14" s="222"/>
      <c r="AAU14" s="222"/>
      <c r="AAV14" s="222"/>
      <c r="AAW14" s="223"/>
      <c r="AAX14" s="222"/>
      <c r="AAY14" s="222"/>
      <c r="AAZ14" s="222"/>
      <c r="ABA14" s="222"/>
      <c r="ABB14" s="222"/>
      <c r="ABC14" s="224"/>
      <c r="ABD14" s="225"/>
      <c r="ABE14" s="222"/>
      <c r="ABF14" s="222"/>
      <c r="ABG14" s="226"/>
      <c r="ABH14" s="226"/>
      <c r="ABI14" s="222"/>
      <c r="ABJ14" s="222"/>
      <c r="ABK14" s="222"/>
      <c r="ABL14" s="227"/>
      <c r="ABM14" s="222"/>
      <c r="ABN14" s="222"/>
      <c r="ABO14" s="222"/>
      <c r="ABP14" s="222"/>
      <c r="ABQ14" s="222"/>
      <c r="ABR14" s="222"/>
      <c r="ABS14" s="222"/>
      <c r="ABT14" s="222"/>
      <c r="ABU14" s="223"/>
      <c r="ABV14" s="222"/>
      <c r="ABW14" s="222"/>
      <c r="ABX14" s="222"/>
      <c r="ABY14" s="222"/>
      <c r="ABZ14" s="222"/>
      <c r="ACA14" s="224"/>
      <c r="ACB14" s="225"/>
      <c r="ACC14" s="222"/>
      <c r="ACD14" s="222"/>
      <c r="ACE14" s="226"/>
      <c r="ACF14" s="226"/>
      <c r="ACG14" s="222"/>
      <c r="ACH14" s="222"/>
      <c r="ACI14" s="222"/>
      <c r="ACJ14" s="227"/>
      <c r="ACK14" s="222"/>
      <c r="ACL14" s="222"/>
      <c r="ACM14" s="222"/>
      <c r="ACN14" s="222"/>
      <c r="ACO14" s="222"/>
      <c r="ACP14" s="222"/>
      <c r="ACQ14" s="222"/>
      <c r="ACR14" s="222"/>
      <c r="ACS14" s="223"/>
      <c r="ACT14" s="222"/>
      <c r="ACU14" s="222"/>
      <c r="ACV14" s="222"/>
      <c r="ACW14" s="222"/>
      <c r="ACX14" s="222"/>
      <c r="ACY14" s="224"/>
      <c r="ACZ14" s="225"/>
      <c r="ADA14" s="222"/>
      <c r="ADB14" s="222"/>
      <c r="ADC14" s="226"/>
      <c r="ADD14" s="226"/>
      <c r="ADE14" s="222"/>
      <c r="ADF14" s="222"/>
      <c r="ADG14" s="222"/>
      <c r="ADH14" s="227"/>
      <c r="ADI14" s="222"/>
      <c r="ADJ14" s="222"/>
      <c r="ADK14" s="222"/>
      <c r="ADL14" s="222"/>
      <c r="ADM14" s="222"/>
      <c r="ADN14" s="222"/>
      <c r="ADO14" s="222"/>
      <c r="ADP14" s="222"/>
      <c r="ADQ14" s="223"/>
      <c r="ADR14" s="222"/>
      <c r="ADS14" s="222"/>
      <c r="ADT14" s="222"/>
      <c r="ADU14" s="222"/>
      <c r="ADV14" s="222"/>
      <c r="ADW14" s="224"/>
      <c r="ADX14" s="225"/>
      <c r="ADY14" s="222"/>
      <c r="ADZ14" s="222"/>
      <c r="AEA14" s="226"/>
      <c r="AEB14" s="226"/>
      <c r="AEC14" s="222"/>
      <c r="AED14" s="222"/>
      <c r="AEE14" s="222"/>
      <c r="AEF14" s="227"/>
      <c r="AEG14" s="222"/>
      <c r="AEH14" s="222"/>
      <c r="AEI14" s="222"/>
      <c r="AEJ14" s="222"/>
      <c r="AEK14" s="222"/>
      <c r="AEL14" s="222"/>
      <c r="AEM14" s="222"/>
      <c r="AEN14" s="222"/>
      <c r="AEO14" s="223"/>
      <c r="AEP14" s="222"/>
      <c r="AEQ14" s="222"/>
      <c r="AER14" s="222"/>
      <c r="AES14" s="222"/>
      <c r="AET14" s="222"/>
      <c r="AEU14" s="224"/>
      <c r="AEV14" s="225"/>
      <c r="AEW14" s="222"/>
      <c r="AEX14" s="222"/>
      <c r="AEY14" s="226"/>
      <c r="AEZ14" s="226"/>
      <c r="AFA14" s="222"/>
      <c r="AFB14" s="222"/>
      <c r="AFC14" s="222"/>
      <c r="AFD14" s="227"/>
      <c r="AFE14" s="222"/>
      <c r="AFF14" s="222"/>
      <c r="AFG14" s="222"/>
      <c r="AFH14" s="222"/>
      <c r="AFI14" s="222"/>
      <c r="AFJ14" s="222"/>
      <c r="AFK14" s="222"/>
      <c r="AFL14" s="222"/>
      <c r="AFM14" s="223"/>
      <c r="AFN14" s="222"/>
      <c r="AFO14" s="222"/>
      <c r="AFP14" s="222"/>
      <c r="AFQ14" s="222"/>
      <c r="AFR14" s="222"/>
      <c r="AFS14" s="224"/>
      <c r="AFT14" s="225"/>
      <c r="AFU14" s="222"/>
      <c r="AFV14" s="222"/>
      <c r="AFW14" s="226"/>
      <c r="AFX14" s="226"/>
      <c r="AFY14" s="222"/>
      <c r="AFZ14" s="222"/>
      <c r="AGA14" s="222"/>
      <c r="AGB14" s="227"/>
      <c r="AGC14" s="222"/>
      <c r="AGD14" s="222"/>
      <c r="AGE14" s="222"/>
      <c r="AGF14" s="222"/>
      <c r="AGG14" s="222"/>
      <c r="AGH14" s="222"/>
      <c r="AGI14" s="222"/>
      <c r="AGJ14" s="222"/>
      <c r="AGK14" s="223"/>
      <c r="AGL14" s="222"/>
      <c r="AGM14" s="222"/>
      <c r="AGN14" s="222"/>
      <c r="AGO14" s="222"/>
      <c r="AGP14" s="222"/>
      <c r="AGQ14" s="224"/>
      <c r="AGR14" s="225"/>
      <c r="AGS14" s="222"/>
      <c r="AGT14" s="222"/>
      <c r="AGU14" s="226"/>
      <c r="AGV14" s="226"/>
      <c r="AGW14" s="222"/>
      <c r="AGX14" s="222"/>
      <c r="AGY14" s="222"/>
      <c r="AGZ14" s="227"/>
      <c r="AHA14" s="222"/>
      <c r="AHB14" s="222"/>
      <c r="AHC14" s="222"/>
      <c r="AHD14" s="222"/>
      <c r="AHE14" s="222"/>
      <c r="AHF14" s="222"/>
      <c r="AHG14" s="222"/>
      <c r="AHH14" s="222"/>
      <c r="AHI14" s="223"/>
      <c r="AHJ14" s="222"/>
      <c r="AHK14" s="222"/>
      <c r="AHL14" s="222"/>
      <c r="AHM14" s="222"/>
      <c r="AHN14" s="222"/>
      <c r="AHO14" s="224"/>
      <c r="AHP14" s="225"/>
      <c r="AHQ14" s="222"/>
      <c r="AHR14" s="222"/>
      <c r="AHS14" s="226"/>
      <c r="AHT14" s="226"/>
      <c r="AHU14" s="222"/>
      <c r="AHV14" s="222"/>
      <c r="AHW14" s="222"/>
      <c r="AHX14" s="227"/>
      <c r="AHY14" s="222"/>
      <c r="AHZ14" s="222"/>
      <c r="AIA14" s="222"/>
      <c r="AIB14" s="222"/>
      <c r="AIC14" s="222"/>
      <c r="AID14" s="222"/>
      <c r="AIE14" s="222"/>
      <c r="AIF14" s="222"/>
      <c r="AIG14" s="223"/>
      <c r="AIH14" s="222"/>
      <c r="AII14" s="222"/>
      <c r="AIJ14" s="222"/>
      <c r="AIK14" s="222"/>
      <c r="AIL14" s="222"/>
      <c r="AIM14" s="224"/>
      <c r="AIN14" s="225"/>
      <c r="AIO14" s="222"/>
      <c r="AIP14" s="222"/>
      <c r="AIQ14" s="226"/>
      <c r="AIR14" s="226"/>
      <c r="AIS14" s="222"/>
      <c r="AIT14" s="222"/>
      <c r="AIU14" s="222"/>
      <c r="AIV14" s="227"/>
      <c r="AIW14" s="222"/>
      <c r="AIX14" s="222"/>
      <c r="AIY14" s="222"/>
      <c r="AIZ14" s="222"/>
      <c r="AJA14" s="222"/>
      <c r="AJB14" s="222"/>
      <c r="AJC14" s="222"/>
      <c r="AJD14" s="222"/>
      <c r="AJE14" s="223"/>
      <c r="AJF14" s="222"/>
      <c r="AJG14" s="222"/>
      <c r="AJH14" s="222"/>
      <c r="AJI14" s="222"/>
      <c r="AJJ14" s="222"/>
      <c r="AJK14" s="224"/>
      <c r="AJL14" s="225"/>
      <c r="AJM14" s="222"/>
      <c r="AJN14" s="222"/>
      <c r="AJO14" s="226"/>
      <c r="AJP14" s="226"/>
      <c r="AJQ14" s="222"/>
      <c r="AJR14" s="222"/>
      <c r="AJS14" s="222"/>
      <c r="AJT14" s="227"/>
      <c r="AJU14" s="222"/>
      <c r="AJV14" s="222"/>
      <c r="AJW14" s="222"/>
      <c r="AJX14" s="222"/>
      <c r="AJY14" s="222"/>
      <c r="AJZ14" s="222"/>
      <c r="AKA14" s="222"/>
      <c r="AKB14" s="222"/>
      <c r="AKC14" s="223"/>
      <c r="AKD14" s="222"/>
      <c r="AKE14" s="222"/>
      <c r="AKF14" s="222"/>
      <c r="AKG14" s="222"/>
      <c r="AKH14" s="222"/>
      <c r="AKI14" s="224"/>
      <c r="AKJ14" s="225"/>
      <c r="AKK14" s="222"/>
      <c r="AKL14" s="222"/>
      <c r="AKM14" s="226"/>
      <c r="AKN14" s="226"/>
      <c r="AKO14" s="222"/>
      <c r="AKP14" s="222"/>
      <c r="AKQ14" s="222"/>
      <c r="AKR14" s="227"/>
      <c r="AKS14" s="222"/>
      <c r="AKT14" s="222"/>
      <c r="AKU14" s="222"/>
      <c r="AKV14" s="222"/>
      <c r="AKW14" s="222"/>
      <c r="AKX14" s="222"/>
      <c r="AKY14" s="222"/>
      <c r="AKZ14" s="222"/>
      <c r="ALA14" s="223"/>
      <c r="ALB14" s="222"/>
      <c r="ALC14" s="222"/>
      <c r="ALD14" s="222"/>
      <c r="ALE14" s="222"/>
      <c r="ALF14" s="222"/>
      <c r="ALG14" s="224"/>
      <c r="ALH14" s="225"/>
      <c r="ALI14" s="222"/>
      <c r="ALJ14" s="222"/>
      <c r="ALK14" s="226"/>
      <c r="ALL14" s="226"/>
      <c r="ALM14" s="222"/>
      <c r="ALN14" s="222"/>
      <c r="ALO14" s="222"/>
      <c r="ALP14" s="227"/>
      <c r="ALQ14" s="222"/>
      <c r="ALR14" s="222"/>
      <c r="ALS14" s="222"/>
      <c r="ALT14" s="222"/>
      <c r="ALU14" s="222"/>
      <c r="ALV14" s="222"/>
      <c r="ALW14" s="222"/>
      <c r="ALX14" s="222"/>
      <c r="ALY14" s="223"/>
      <c r="ALZ14" s="222"/>
      <c r="AMA14" s="222"/>
      <c r="AMB14" s="222"/>
      <c r="AMC14" s="222"/>
      <c r="AMD14" s="222"/>
      <c r="AME14" s="224"/>
      <c r="AMF14" s="225"/>
      <c r="AMG14" s="222"/>
      <c r="AMH14" s="222"/>
      <c r="AMI14" s="226"/>
      <c r="AMJ14" s="226"/>
      <c r="AMK14" s="222"/>
      <c r="AML14" s="222"/>
      <c r="AMM14" s="222"/>
      <c r="AMN14" s="227"/>
      <c r="AMO14" s="222"/>
      <c r="AMP14" s="222"/>
      <c r="AMQ14" s="222"/>
      <c r="AMR14" s="222"/>
      <c r="AMS14" s="222"/>
      <c r="AMT14" s="222"/>
      <c r="AMU14" s="222"/>
      <c r="AMV14" s="222"/>
      <c r="AMW14" s="223"/>
      <c r="AMX14" s="222"/>
      <c r="AMY14" s="222"/>
      <c r="AMZ14" s="222"/>
      <c r="ANA14" s="222"/>
      <c r="ANB14" s="222"/>
      <c r="ANC14" s="224"/>
      <c r="AND14" s="225"/>
      <c r="ANE14" s="222"/>
      <c r="ANF14" s="222"/>
      <c r="ANG14" s="226"/>
      <c r="ANH14" s="226"/>
      <c r="ANI14" s="222"/>
      <c r="ANJ14" s="222"/>
      <c r="ANK14" s="222"/>
      <c r="ANL14" s="227"/>
      <c r="ANM14" s="222"/>
      <c r="ANN14" s="222"/>
      <c r="ANO14" s="222"/>
      <c r="ANP14" s="222"/>
      <c r="ANQ14" s="222"/>
      <c r="ANR14" s="222"/>
      <c r="ANS14" s="222"/>
      <c r="ANT14" s="222"/>
      <c r="ANU14" s="223"/>
      <c r="ANV14" s="222"/>
      <c r="ANW14" s="222"/>
      <c r="ANX14" s="222"/>
      <c r="ANY14" s="222"/>
      <c r="ANZ14" s="222"/>
      <c r="AOA14" s="224"/>
      <c r="AOB14" s="225"/>
      <c r="AOC14" s="222"/>
      <c r="AOD14" s="222"/>
      <c r="AOE14" s="226"/>
      <c r="AOF14" s="226"/>
      <c r="AOG14" s="222"/>
      <c r="AOH14" s="222"/>
      <c r="AOI14" s="222"/>
      <c r="AOJ14" s="227"/>
      <c r="AOK14" s="222"/>
      <c r="AOL14" s="222"/>
      <c r="AOM14" s="222"/>
      <c r="AON14" s="222"/>
      <c r="AOO14" s="222"/>
      <c r="AOP14" s="222"/>
      <c r="AOQ14" s="222"/>
      <c r="AOR14" s="222"/>
      <c r="AOS14" s="223"/>
      <c r="AOT14" s="222"/>
      <c r="AOU14" s="222"/>
      <c r="AOV14" s="222"/>
      <c r="AOW14" s="222"/>
      <c r="AOX14" s="222"/>
      <c r="AOY14" s="224"/>
      <c r="AOZ14" s="225"/>
      <c r="APA14" s="222"/>
      <c r="APB14" s="222"/>
      <c r="APC14" s="226"/>
      <c r="APD14" s="226"/>
      <c r="APE14" s="222"/>
      <c r="APF14" s="222"/>
      <c r="APG14" s="222"/>
      <c r="APH14" s="227"/>
      <c r="API14" s="222"/>
      <c r="APJ14" s="222"/>
      <c r="APK14" s="222"/>
      <c r="APL14" s="222"/>
      <c r="APM14" s="222"/>
      <c r="APN14" s="222"/>
      <c r="APO14" s="222"/>
      <c r="APP14" s="222"/>
      <c r="APQ14" s="223"/>
      <c r="APR14" s="222"/>
      <c r="APS14" s="222"/>
      <c r="APT14" s="222"/>
      <c r="APU14" s="222"/>
      <c r="APV14" s="222"/>
      <c r="APW14" s="224"/>
      <c r="APX14" s="225"/>
      <c r="APY14" s="222"/>
      <c r="APZ14" s="222"/>
      <c r="AQA14" s="226"/>
      <c r="AQB14" s="226"/>
      <c r="AQC14" s="222"/>
      <c r="AQD14" s="222"/>
      <c r="AQE14" s="222"/>
      <c r="AQF14" s="227"/>
      <c r="AQG14" s="222"/>
      <c r="AQH14" s="222"/>
      <c r="AQI14" s="222"/>
      <c r="AQJ14" s="222"/>
      <c r="AQK14" s="222"/>
      <c r="AQL14" s="222"/>
      <c r="AQM14" s="222"/>
      <c r="AQN14" s="222"/>
      <c r="AQO14" s="223"/>
      <c r="AQP14" s="222"/>
      <c r="AQQ14" s="222"/>
      <c r="AQR14" s="222"/>
      <c r="AQS14" s="222"/>
      <c r="AQT14" s="222"/>
      <c r="AQU14" s="224"/>
      <c r="AQV14" s="225"/>
      <c r="AQW14" s="222"/>
      <c r="AQX14" s="222"/>
      <c r="AQY14" s="226"/>
      <c r="AQZ14" s="226"/>
      <c r="ARA14" s="222"/>
      <c r="ARB14" s="222"/>
      <c r="ARC14" s="222"/>
      <c r="ARD14" s="227"/>
      <c r="ARE14" s="222"/>
      <c r="ARF14" s="222"/>
      <c r="ARG14" s="222"/>
      <c r="ARH14" s="222"/>
      <c r="ARI14" s="222"/>
      <c r="ARJ14" s="222"/>
      <c r="ARK14" s="222"/>
      <c r="ARL14" s="222"/>
      <c r="ARM14" s="223"/>
      <c r="ARN14" s="222"/>
      <c r="ARO14" s="222"/>
      <c r="ARP14" s="222"/>
      <c r="ARQ14" s="222"/>
      <c r="ARR14" s="222"/>
      <c r="ARS14" s="224"/>
      <c r="ART14" s="225"/>
      <c r="ARU14" s="222"/>
      <c r="ARV14" s="222"/>
      <c r="ARW14" s="226"/>
      <c r="ARX14" s="226"/>
      <c r="ARY14" s="222"/>
      <c r="ARZ14" s="222"/>
      <c r="ASA14" s="222"/>
      <c r="ASB14" s="227"/>
      <c r="ASC14" s="222"/>
      <c r="ASD14" s="222"/>
      <c r="ASE14" s="222"/>
      <c r="ASF14" s="222"/>
      <c r="ASG14" s="222"/>
      <c r="ASH14" s="222"/>
      <c r="ASI14" s="222"/>
      <c r="ASJ14" s="222"/>
      <c r="ASK14" s="223"/>
      <c r="ASL14" s="222"/>
      <c r="ASM14" s="222"/>
      <c r="ASN14" s="222"/>
      <c r="ASO14" s="222"/>
      <c r="ASP14" s="222"/>
      <c r="ASQ14" s="224"/>
      <c r="ASR14" s="225"/>
      <c r="ASS14" s="222"/>
      <c r="AST14" s="222"/>
      <c r="ASU14" s="226"/>
      <c r="ASV14" s="226"/>
      <c r="ASW14" s="222"/>
      <c r="ASX14" s="222"/>
      <c r="ASY14" s="222"/>
      <c r="ASZ14" s="227"/>
      <c r="ATA14" s="222"/>
      <c r="ATB14" s="222"/>
      <c r="ATC14" s="222"/>
      <c r="ATD14" s="222"/>
      <c r="ATE14" s="222"/>
      <c r="ATF14" s="222"/>
      <c r="ATG14" s="222"/>
      <c r="ATH14" s="222"/>
      <c r="ATI14" s="223"/>
      <c r="ATJ14" s="222"/>
      <c r="ATK14" s="222"/>
      <c r="ATL14" s="222"/>
      <c r="ATM14" s="222"/>
      <c r="ATN14" s="222"/>
      <c r="ATO14" s="224"/>
      <c r="ATP14" s="225"/>
      <c r="ATQ14" s="222"/>
      <c r="ATR14" s="222"/>
      <c r="ATS14" s="226"/>
      <c r="ATT14" s="226"/>
      <c r="ATU14" s="222"/>
      <c r="ATV14" s="222"/>
      <c r="ATW14" s="222"/>
      <c r="ATX14" s="227"/>
      <c r="ATY14" s="222"/>
      <c r="ATZ14" s="222"/>
      <c r="AUA14" s="222"/>
      <c r="AUB14" s="222"/>
      <c r="AUC14" s="222"/>
      <c r="AUD14" s="222"/>
      <c r="AUE14" s="222"/>
      <c r="AUF14" s="222"/>
      <c r="AUG14" s="223"/>
      <c r="AUH14" s="222"/>
      <c r="AUI14" s="222"/>
      <c r="AUJ14" s="222"/>
      <c r="AUK14" s="222"/>
      <c r="AUL14" s="222"/>
      <c r="AUM14" s="224"/>
      <c r="AUN14" s="225"/>
      <c r="AUO14" s="222"/>
      <c r="AUP14" s="222"/>
      <c r="AUQ14" s="226"/>
      <c r="AUR14" s="226"/>
      <c r="AUS14" s="222"/>
      <c r="AUT14" s="222"/>
      <c r="AUU14" s="222"/>
      <c r="AUV14" s="227"/>
      <c r="AUW14" s="222"/>
      <c r="AUX14" s="222"/>
      <c r="AUY14" s="222"/>
      <c r="AUZ14" s="222"/>
      <c r="AVA14" s="222"/>
      <c r="AVB14" s="222"/>
      <c r="AVC14" s="222"/>
      <c r="AVD14" s="222"/>
      <c r="AVE14" s="223"/>
      <c r="AVF14" s="222"/>
      <c r="AVG14" s="222"/>
      <c r="AVH14" s="222"/>
      <c r="AVI14" s="222"/>
      <c r="AVJ14" s="222"/>
      <c r="AVK14" s="224"/>
      <c r="AVL14" s="225"/>
      <c r="AVM14" s="222"/>
      <c r="AVN14" s="222"/>
      <c r="AVO14" s="226"/>
      <c r="AVP14" s="226"/>
      <c r="AVQ14" s="222"/>
      <c r="AVR14" s="222"/>
      <c r="AVS14" s="222"/>
      <c r="AVT14" s="227"/>
      <c r="AVU14" s="222"/>
      <c r="AVV14" s="222"/>
      <c r="AVW14" s="222"/>
      <c r="AVX14" s="222"/>
      <c r="AVY14" s="222"/>
      <c r="AVZ14" s="222"/>
      <c r="AWA14" s="222"/>
      <c r="AWB14" s="222"/>
      <c r="AWC14" s="223"/>
      <c r="AWD14" s="222"/>
      <c r="AWE14" s="222"/>
      <c r="AWF14" s="222"/>
      <c r="AWG14" s="222"/>
      <c r="AWH14" s="222"/>
      <c r="AWI14" s="224"/>
      <c r="AWJ14" s="225"/>
      <c r="AWK14" s="222"/>
      <c r="AWL14" s="222"/>
      <c r="AWM14" s="226"/>
      <c r="AWN14" s="226"/>
      <c r="AWO14" s="222"/>
      <c r="AWP14" s="222"/>
      <c r="AWQ14" s="222"/>
      <c r="AWR14" s="227"/>
      <c r="AWS14" s="222"/>
      <c r="AWT14" s="222"/>
      <c r="AWU14" s="222"/>
      <c r="AWV14" s="222"/>
      <c r="AWW14" s="222"/>
      <c r="AWX14" s="222"/>
      <c r="AWY14" s="222"/>
      <c r="AWZ14" s="222"/>
      <c r="AXA14" s="223"/>
      <c r="AXB14" s="222"/>
      <c r="AXC14" s="222"/>
      <c r="AXD14" s="222"/>
      <c r="AXE14" s="222"/>
      <c r="AXF14" s="222"/>
      <c r="AXG14" s="224"/>
      <c r="AXH14" s="225"/>
      <c r="AXI14" s="222"/>
      <c r="AXJ14" s="222"/>
      <c r="AXK14" s="226"/>
      <c r="AXL14" s="226"/>
      <c r="AXM14" s="222"/>
      <c r="AXN14" s="222"/>
      <c r="AXO14" s="222"/>
      <c r="AXP14" s="227"/>
      <c r="AXQ14" s="222"/>
      <c r="AXR14" s="222"/>
      <c r="AXS14" s="222"/>
      <c r="AXT14" s="222"/>
      <c r="AXU14" s="222"/>
      <c r="AXV14" s="222"/>
      <c r="AXW14" s="222"/>
      <c r="AXX14" s="222"/>
      <c r="AXY14" s="223"/>
      <c r="AXZ14" s="222"/>
      <c r="AYA14" s="222"/>
      <c r="AYB14" s="222"/>
      <c r="AYC14" s="222"/>
      <c r="AYD14" s="222"/>
      <c r="AYE14" s="224"/>
      <c r="AYF14" s="225"/>
      <c r="AYG14" s="222"/>
      <c r="AYH14" s="222"/>
      <c r="AYI14" s="226"/>
      <c r="AYJ14" s="226"/>
      <c r="AYK14" s="222"/>
      <c r="AYL14" s="222"/>
      <c r="AYM14" s="222"/>
      <c r="AYN14" s="227"/>
      <c r="AYO14" s="222"/>
      <c r="AYP14" s="222"/>
      <c r="AYQ14" s="222"/>
      <c r="AYR14" s="222"/>
      <c r="AYS14" s="222"/>
      <c r="AYT14" s="222"/>
      <c r="AYU14" s="222"/>
      <c r="AYV14" s="222"/>
      <c r="AYW14" s="223"/>
      <c r="AYX14" s="222"/>
      <c r="AYY14" s="222"/>
      <c r="AYZ14" s="222"/>
      <c r="AZA14" s="222"/>
      <c r="AZB14" s="222"/>
      <c r="AZC14" s="224"/>
      <c r="AZD14" s="225"/>
      <c r="AZE14" s="222"/>
      <c r="AZF14" s="222"/>
      <c r="AZG14" s="226"/>
      <c r="AZH14" s="226"/>
      <c r="AZI14" s="222"/>
      <c r="AZJ14" s="222"/>
      <c r="AZK14" s="222"/>
      <c r="AZL14" s="227"/>
      <c r="AZM14" s="222"/>
      <c r="AZN14" s="222"/>
      <c r="AZO14" s="222"/>
      <c r="AZP14" s="222"/>
      <c r="AZQ14" s="222"/>
      <c r="AZR14" s="222"/>
      <c r="AZS14" s="222"/>
      <c r="AZT14" s="222"/>
      <c r="AZU14" s="223"/>
      <c r="AZV14" s="222"/>
      <c r="AZW14" s="222"/>
      <c r="AZX14" s="222"/>
      <c r="AZY14" s="222"/>
      <c r="AZZ14" s="222"/>
      <c r="BAA14" s="224"/>
      <c r="BAB14" s="225"/>
      <c r="BAC14" s="222"/>
      <c r="BAD14" s="222"/>
      <c r="BAE14" s="226"/>
      <c r="BAF14" s="226"/>
      <c r="BAG14" s="222"/>
      <c r="BAH14" s="222"/>
      <c r="BAI14" s="222"/>
      <c r="BAJ14" s="227"/>
      <c r="BAK14" s="222"/>
      <c r="BAL14" s="222"/>
      <c r="BAM14" s="222"/>
      <c r="BAN14" s="222"/>
      <c r="BAO14" s="222"/>
      <c r="BAP14" s="222"/>
      <c r="BAQ14" s="222"/>
      <c r="BAR14" s="222"/>
      <c r="BAS14" s="223"/>
      <c r="BAT14" s="222"/>
      <c r="BAU14" s="222"/>
      <c r="BAV14" s="222"/>
      <c r="BAW14" s="222"/>
      <c r="BAX14" s="222"/>
      <c r="BAY14" s="224"/>
      <c r="BAZ14" s="225"/>
      <c r="BBA14" s="222"/>
      <c r="BBB14" s="222"/>
      <c r="BBC14" s="226"/>
      <c r="BBD14" s="226"/>
      <c r="BBE14" s="222"/>
      <c r="BBF14" s="222"/>
      <c r="BBG14" s="222"/>
      <c r="BBH14" s="227"/>
      <c r="BBI14" s="222"/>
      <c r="BBJ14" s="222"/>
      <c r="BBK14" s="222"/>
      <c r="BBL14" s="222"/>
      <c r="BBM14" s="222"/>
      <c r="BBN14" s="222"/>
      <c r="BBO14" s="222"/>
      <c r="BBP14" s="222"/>
      <c r="BBQ14" s="223"/>
      <c r="BBR14" s="222"/>
      <c r="BBS14" s="222"/>
      <c r="BBT14" s="222"/>
      <c r="BBU14" s="222"/>
      <c r="BBV14" s="222"/>
      <c r="BBW14" s="224"/>
      <c r="BBX14" s="225"/>
      <c r="BBY14" s="222"/>
      <c r="BBZ14" s="222"/>
      <c r="BCA14" s="226"/>
      <c r="BCB14" s="226"/>
      <c r="BCC14" s="222"/>
      <c r="BCD14" s="222"/>
      <c r="BCE14" s="222"/>
      <c r="BCF14" s="227"/>
      <c r="BCG14" s="222"/>
      <c r="BCH14" s="222"/>
      <c r="BCI14" s="222"/>
      <c r="BCJ14" s="222"/>
      <c r="BCK14" s="222"/>
      <c r="BCL14" s="222"/>
      <c r="BCM14" s="222"/>
      <c r="BCN14" s="222"/>
      <c r="BCO14" s="223"/>
      <c r="BCP14" s="222"/>
      <c r="BCQ14" s="222"/>
      <c r="BCR14" s="222"/>
      <c r="BCS14" s="222"/>
      <c r="BCT14" s="222"/>
      <c r="BCU14" s="224"/>
      <c r="BCV14" s="225"/>
      <c r="BCW14" s="222"/>
      <c r="BCX14" s="222"/>
      <c r="BCY14" s="226"/>
      <c r="BCZ14" s="226"/>
      <c r="BDA14" s="222"/>
      <c r="BDB14" s="222"/>
      <c r="BDC14" s="222"/>
      <c r="BDD14" s="227"/>
      <c r="BDE14" s="222"/>
      <c r="BDF14" s="222"/>
      <c r="BDG14" s="222"/>
      <c r="BDH14" s="222"/>
      <c r="BDI14" s="222"/>
      <c r="BDJ14" s="222"/>
      <c r="BDK14" s="222"/>
      <c r="BDL14" s="222"/>
      <c r="BDM14" s="223"/>
      <c r="BDN14" s="222"/>
      <c r="BDO14" s="222"/>
      <c r="BDP14" s="222"/>
      <c r="BDQ14" s="222"/>
      <c r="BDR14" s="222"/>
      <c r="BDS14" s="224"/>
      <c r="BDT14" s="225"/>
      <c r="BDU14" s="222"/>
      <c r="BDV14" s="222"/>
      <c r="BDW14" s="226"/>
      <c r="BDX14" s="226"/>
      <c r="BDY14" s="222"/>
      <c r="BDZ14" s="222"/>
      <c r="BEA14" s="222"/>
      <c r="BEB14" s="227"/>
      <c r="BEC14" s="222"/>
      <c r="BED14" s="222"/>
      <c r="BEE14" s="222"/>
      <c r="BEF14" s="222"/>
      <c r="BEG14" s="222"/>
      <c r="BEH14" s="222"/>
      <c r="BEI14" s="222"/>
      <c r="BEJ14" s="222"/>
      <c r="BEK14" s="223"/>
      <c r="BEL14" s="222"/>
      <c r="BEM14" s="222"/>
      <c r="BEN14" s="222"/>
      <c r="BEO14" s="222"/>
      <c r="BEP14" s="222"/>
      <c r="BEQ14" s="224"/>
      <c r="BER14" s="225"/>
      <c r="BES14" s="222"/>
      <c r="BET14" s="222"/>
      <c r="BEU14" s="226"/>
      <c r="BEV14" s="226"/>
      <c r="BEW14" s="222"/>
      <c r="BEX14" s="222"/>
      <c r="BEY14" s="222"/>
      <c r="BEZ14" s="227"/>
      <c r="BFA14" s="222"/>
      <c r="BFB14" s="222"/>
      <c r="BFC14" s="222"/>
      <c r="BFD14" s="222"/>
      <c r="BFE14" s="222"/>
      <c r="BFF14" s="222"/>
      <c r="BFG14" s="222"/>
      <c r="BFH14" s="222"/>
      <c r="BFI14" s="223"/>
      <c r="BFJ14" s="222"/>
      <c r="BFK14" s="222"/>
      <c r="BFL14" s="222"/>
      <c r="BFM14" s="222"/>
      <c r="BFN14" s="222"/>
      <c r="BFO14" s="224"/>
      <c r="BFP14" s="225"/>
      <c r="BFQ14" s="222"/>
      <c r="BFR14" s="222"/>
      <c r="BFS14" s="226"/>
      <c r="BFT14" s="226"/>
      <c r="BFU14" s="222"/>
      <c r="BFV14" s="222"/>
      <c r="BFW14" s="222"/>
      <c r="BFX14" s="227"/>
      <c r="BFY14" s="222"/>
      <c r="BFZ14" s="222"/>
      <c r="BGA14" s="222"/>
      <c r="BGB14" s="222"/>
      <c r="BGC14" s="222"/>
      <c r="BGD14" s="222"/>
      <c r="BGE14" s="222"/>
      <c r="BGF14" s="222"/>
      <c r="BGG14" s="223"/>
      <c r="BGH14" s="222"/>
      <c r="BGI14" s="222"/>
      <c r="BGJ14" s="222"/>
      <c r="BGK14" s="222"/>
      <c r="BGL14" s="222"/>
      <c r="BGM14" s="224"/>
      <c r="BGN14" s="225"/>
      <c r="BGO14" s="222"/>
      <c r="BGP14" s="222"/>
      <c r="BGQ14" s="226"/>
      <c r="BGR14" s="226"/>
      <c r="BGS14" s="222"/>
      <c r="BGT14" s="222"/>
      <c r="BGU14" s="222"/>
      <c r="BGV14" s="227"/>
      <c r="BGW14" s="222"/>
      <c r="BGX14" s="222"/>
      <c r="BGY14" s="222"/>
      <c r="BGZ14" s="222"/>
      <c r="BHA14" s="222"/>
      <c r="BHB14" s="222"/>
      <c r="BHC14" s="222"/>
      <c r="BHD14" s="222"/>
      <c r="BHE14" s="223"/>
      <c r="BHF14" s="222"/>
      <c r="BHG14" s="222"/>
      <c r="BHH14" s="222"/>
      <c r="BHI14" s="222"/>
      <c r="BHJ14" s="222"/>
      <c r="BHK14" s="224"/>
      <c r="BHL14" s="225"/>
      <c r="BHM14" s="222"/>
      <c r="BHN14" s="222"/>
      <c r="BHO14" s="226"/>
      <c r="BHP14" s="226"/>
      <c r="BHQ14" s="222"/>
      <c r="BHR14" s="222"/>
      <c r="BHS14" s="222"/>
      <c r="BHT14" s="227"/>
      <c r="BHU14" s="222"/>
      <c r="BHV14" s="222"/>
      <c r="BHW14" s="222"/>
      <c r="BHX14" s="222"/>
      <c r="BHY14" s="222"/>
      <c r="BHZ14" s="222"/>
      <c r="BIA14" s="222"/>
      <c r="BIB14" s="222"/>
      <c r="BIC14" s="223"/>
      <c r="BID14" s="222"/>
      <c r="BIE14" s="222"/>
      <c r="BIF14" s="222"/>
      <c r="BIG14" s="222"/>
      <c r="BIH14" s="222"/>
      <c r="BII14" s="224"/>
      <c r="BIJ14" s="225"/>
      <c r="BIK14" s="222"/>
      <c r="BIL14" s="222"/>
      <c r="BIM14" s="226"/>
      <c r="BIN14" s="226"/>
      <c r="BIO14" s="222"/>
      <c r="BIP14" s="222"/>
      <c r="BIQ14" s="222"/>
      <c r="BIR14" s="227"/>
      <c r="BIS14" s="222"/>
      <c r="BIT14" s="222"/>
      <c r="BIU14" s="222"/>
      <c r="BIV14" s="222"/>
      <c r="BIW14" s="222"/>
      <c r="BIX14" s="222"/>
      <c r="BIY14" s="222"/>
      <c r="BIZ14" s="222"/>
      <c r="BJA14" s="223"/>
      <c r="BJB14" s="222"/>
      <c r="BJC14" s="222"/>
      <c r="BJD14" s="222"/>
      <c r="BJE14" s="222"/>
      <c r="BJF14" s="222"/>
      <c r="BJG14" s="224"/>
      <c r="BJH14" s="225"/>
      <c r="BJI14" s="222"/>
      <c r="BJJ14" s="222"/>
      <c r="BJK14" s="226"/>
      <c r="BJL14" s="226"/>
      <c r="BJM14" s="222"/>
      <c r="BJN14" s="222"/>
      <c r="BJO14" s="222"/>
      <c r="BJP14" s="227"/>
      <c r="BJQ14" s="222"/>
      <c r="BJR14" s="222"/>
      <c r="BJS14" s="222"/>
      <c r="BJT14" s="222"/>
      <c r="BJU14" s="222"/>
      <c r="BJV14" s="222"/>
      <c r="BJW14" s="222"/>
      <c r="BJX14" s="222"/>
      <c r="BJY14" s="223"/>
      <c r="BJZ14" s="222"/>
      <c r="BKA14" s="222"/>
      <c r="BKB14" s="222"/>
      <c r="BKC14" s="222"/>
      <c r="BKD14" s="222"/>
      <c r="BKE14" s="224"/>
      <c r="BKF14" s="225"/>
      <c r="BKG14" s="222"/>
      <c r="BKH14" s="222"/>
      <c r="BKI14" s="226"/>
      <c r="BKJ14" s="226"/>
      <c r="BKK14" s="222"/>
      <c r="BKL14" s="222"/>
      <c r="BKM14" s="222"/>
      <c r="BKN14" s="227"/>
      <c r="BKO14" s="222"/>
      <c r="BKP14" s="222"/>
      <c r="BKQ14" s="222"/>
      <c r="BKR14" s="222"/>
      <c r="BKS14" s="222"/>
      <c r="BKT14" s="222"/>
      <c r="BKU14" s="222"/>
      <c r="BKV14" s="222"/>
      <c r="BKW14" s="223"/>
      <c r="BKX14" s="222"/>
      <c r="BKY14" s="222"/>
      <c r="BKZ14" s="222"/>
      <c r="BLA14" s="222"/>
      <c r="BLB14" s="222"/>
      <c r="BLC14" s="224"/>
      <c r="BLD14" s="225"/>
      <c r="BLE14" s="222"/>
      <c r="BLF14" s="222"/>
      <c r="BLG14" s="226"/>
      <c r="BLH14" s="226"/>
      <c r="BLI14" s="222"/>
      <c r="BLJ14" s="222"/>
      <c r="BLK14" s="222"/>
      <c r="BLL14" s="227"/>
      <c r="BLM14" s="222"/>
      <c r="BLN14" s="222"/>
      <c r="BLO14" s="222"/>
      <c r="BLP14" s="222"/>
      <c r="BLQ14" s="222"/>
      <c r="BLR14" s="222"/>
      <c r="BLS14" s="222"/>
      <c r="BLT14" s="222"/>
      <c r="BLU14" s="223"/>
      <c r="BLV14" s="222"/>
      <c r="BLW14" s="222"/>
      <c r="BLX14" s="222"/>
      <c r="BLY14" s="222"/>
      <c r="BLZ14" s="222"/>
      <c r="BMA14" s="224"/>
      <c r="BMB14" s="225"/>
      <c r="BMC14" s="222"/>
      <c r="BMD14" s="222"/>
      <c r="BME14" s="226"/>
      <c r="BMF14" s="226"/>
      <c r="BMG14" s="222"/>
      <c r="BMH14" s="222"/>
      <c r="BMI14" s="222"/>
      <c r="BMJ14" s="227"/>
      <c r="BMK14" s="222"/>
      <c r="BML14" s="222"/>
      <c r="BMM14" s="222"/>
      <c r="BMN14" s="222"/>
      <c r="BMO14" s="222"/>
      <c r="BMP14" s="222"/>
      <c r="BMQ14" s="222"/>
      <c r="BMR14" s="222"/>
      <c r="BMS14" s="223"/>
      <c r="BMT14" s="222"/>
      <c r="BMU14" s="222"/>
      <c r="BMV14" s="222"/>
      <c r="BMW14" s="222"/>
      <c r="BMX14" s="222"/>
      <c r="BMY14" s="224"/>
      <c r="BMZ14" s="225"/>
      <c r="BNA14" s="222"/>
      <c r="BNB14" s="222"/>
      <c r="BNC14" s="226"/>
      <c r="BND14" s="226"/>
      <c r="BNE14" s="222"/>
      <c r="BNF14" s="222"/>
      <c r="BNG14" s="222"/>
      <c r="BNH14" s="227"/>
      <c r="BNI14" s="222"/>
      <c r="BNJ14" s="222"/>
      <c r="BNK14" s="222"/>
      <c r="BNL14" s="222"/>
      <c r="BNM14" s="222"/>
      <c r="BNN14" s="222"/>
      <c r="BNO14" s="222"/>
      <c r="BNP14" s="222"/>
      <c r="BNQ14" s="223"/>
      <c r="BNR14" s="222"/>
      <c r="BNS14" s="222"/>
      <c r="BNT14" s="222"/>
      <c r="BNU14" s="222"/>
      <c r="BNV14" s="222"/>
      <c r="BNW14" s="224"/>
      <c r="BNX14" s="225"/>
      <c r="BNY14" s="222"/>
      <c r="BNZ14" s="222"/>
      <c r="BOA14" s="226"/>
      <c r="BOB14" s="226"/>
      <c r="BOC14" s="222"/>
      <c r="BOD14" s="222"/>
      <c r="BOE14" s="222"/>
      <c r="BOF14" s="227"/>
      <c r="BOG14" s="222"/>
      <c r="BOH14" s="222"/>
      <c r="BOI14" s="222"/>
      <c r="BOJ14" s="222"/>
      <c r="BOK14" s="222"/>
      <c r="BOL14" s="222"/>
      <c r="BOM14" s="222"/>
      <c r="BON14" s="222"/>
      <c r="BOO14" s="223"/>
      <c r="BOP14" s="222"/>
      <c r="BOQ14" s="222"/>
      <c r="BOR14" s="222"/>
      <c r="BOS14" s="222"/>
      <c r="BOT14" s="222"/>
      <c r="BOU14" s="224"/>
      <c r="BOV14" s="225"/>
      <c r="BOW14" s="222"/>
      <c r="BOX14" s="222"/>
      <c r="BOY14" s="226"/>
      <c r="BOZ14" s="226"/>
      <c r="BPA14" s="222"/>
      <c r="BPB14" s="222"/>
      <c r="BPC14" s="222"/>
      <c r="BPD14" s="227"/>
      <c r="BPE14" s="222"/>
      <c r="BPF14" s="222"/>
      <c r="BPG14" s="222"/>
      <c r="BPH14" s="222"/>
      <c r="BPI14" s="222"/>
      <c r="BPJ14" s="222"/>
      <c r="BPK14" s="222"/>
      <c r="BPL14" s="222"/>
      <c r="BPM14" s="223"/>
      <c r="BPN14" s="222"/>
      <c r="BPO14" s="222"/>
      <c r="BPP14" s="222"/>
      <c r="BPQ14" s="222"/>
      <c r="BPR14" s="222"/>
      <c r="BPS14" s="224"/>
      <c r="BPT14" s="225"/>
      <c r="BPU14" s="222"/>
      <c r="BPV14" s="222"/>
      <c r="BPW14" s="226"/>
      <c r="BPX14" s="226"/>
      <c r="BPY14" s="222"/>
      <c r="BPZ14" s="222"/>
      <c r="BQA14" s="222"/>
      <c r="BQB14" s="227"/>
      <c r="BQC14" s="222"/>
      <c r="BQD14" s="222"/>
      <c r="BQE14" s="222"/>
      <c r="BQF14" s="222"/>
      <c r="BQG14" s="222"/>
      <c r="BQH14" s="222"/>
      <c r="BQI14" s="222"/>
      <c r="BQJ14" s="222"/>
      <c r="BQK14" s="223"/>
      <c r="BQL14" s="222"/>
      <c r="BQM14" s="222"/>
      <c r="BQN14" s="222"/>
      <c r="BQO14" s="222"/>
      <c r="BQP14" s="222"/>
      <c r="BQQ14" s="224"/>
      <c r="BQR14" s="225"/>
      <c r="BQS14" s="222"/>
      <c r="BQT14" s="222"/>
      <c r="BQU14" s="226"/>
      <c r="BQV14" s="226"/>
      <c r="BQW14" s="222"/>
      <c r="BQX14" s="222"/>
      <c r="BQY14" s="222"/>
      <c r="BQZ14" s="227"/>
      <c r="BRA14" s="222"/>
      <c r="BRB14" s="222"/>
      <c r="BRC14" s="222"/>
      <c r="BRD14" s="222"/>
      <c r="BRE14" s="222"/>
      <c r="BRF14" s="222"/>
      <c r="BRG14" s="222"/>
      <c r="BRH14" s="222"/>
      <c r="BRI14" s="223"/>
      <c r="BRJ14" s="222"/>
      <c r="BRK14" s="222"/>
      <c r="BRL14" s="222"/>
      <c r="BRM14" s="222"/>
      <c r="BRN14" s="222"/>
      <c r="BRO14" s="224"/>
      <c r="BRP14" s="225"/>
      <c r="BRQ14" s="222"/>
      <c r="BRR14" s="222"/>
      <c r="BRS14" s="226"/>
      <c r="BRT14" s="226"/>
      <c r="BRU14" s="222"/>
      <c r="BRV14" s="222"/>
      <c r="BRW14" s="222"/>
      <c r="BRX14" s="227"/>
      <c r="BRY14" s="222"/>
      <c r="BRZ14" s="222"/>
      <c r="BSA14" s="222"/>
      <c r="BSB14" s="222"/>
      <c r="BSC14" s="222"/>
      <c r="BSD14" s="222"/>
      <c r="BSE14" s="222"/>
      <c r="BSF14" s="222"/>
      <c r="BSG14" s="223"/>
      <c r="BSH14" s="222"/>
      <c r="BSI14" s="222"/>
      <c r="BSJ14" s="222"/>
      <c r="BSK14" s="222"/>
      <c r="BSL14" s="222"/>
      <c r="BSM14" s="224"/>
      <c r="BSN14" s="225"/>
      <c r="BSO14" s="222"/>
      <c r="BSP14" s="222"/>
      <c r="BSQ14" s="226"/>
      <c r="BSR14" s="226"/>
      <c r="BSS14" s="222"/>
      <c r="BST14" s="222"/>
      <c r="BSU14" s="222"/>
      <c r="BSV14" s="227"/>
      <c r="BSW14" s="222"/>
      <c r="BSX14" s="222"/>
      <c r="BSY14" s="222"/>
      <c r="BSZ14" s="222"/>
      <c r="BTA14" s="222"/>
      <c r="BTB14" s="222"/>
      <c r="BTC14" s="222"/>
      <c r="BTD14" s="222"/>
      <c r="BTE14" s="223"/>
      <c r="BTF14" s="222"/>
      <c r="BTG14" s="222"/>
      <c r="BTH14" s="222"/>
      <c r="BTI14" s="222"/>
      <c r="BTJ14" s="222"/>
      <c r="BTK14" s="224"/>
      <c r="BTL14" s="225"/>
      <c r="BTM14" s="222"/>
      <c r="BTN14" s="222"/>
      <c r="BTO14" s="226"/>
      <c r="BTP14" s="226"/>
      <c r="BTQ14" s="222"/>
      <c r="BTR14" s="222"/>
      <c r="BTS14" s="222"/>
      <c r="BTT14" s="227"/>
      <c r="BTU14" s="222"/>
      <c r="BTV14" s="222"/>
      <c r="BTW14" s="222"/>
      <c r="BTX14" s="222"/>
      <c r="BTY14" s="222"/>
      <c r="BTZ14" s="222"/>
      <c r="BUA14" s="222"/>
      <c r="BUB14" s="222"/>
      <c r="BUC14" s="223"/>
      <c r="BUD14" s="222"/>
      <c r="BUE14" s="222"/>
      <c r="BUF14" s="222"/>
      <c r="BUG14" s="222"/>
      <c r="BUH14" s="222"/>
      <c r="BUI14" s="224"/>
      <c r="BUJ14" s="225"/>
      <c r="BUK14" s="222"/>
      <c r="BUL14" s="222"/>
      <c r="BUM14" s="226"/>
      <c r="BUN14" s="226"/>
      <c r="BUO14" s="222"/>
      <c r="BUP14" s="222"/>
      <c r="BUQ14" s="222"/>
      <c r="BUR14" s="227"/>
      <c r="BUS14" s="222"/>
      <c r="BUT14" s="222"/>
      <c r="BUU14" s="222"/>
      <c r="BUV14" s="222"/>
      <c r="BUW14" s="222"/>
      <c r="BUX14" s="222"/>
      <c r="BUY14" s="222"/>
      <c r="BUZ14" s="222"/>
      <c r="BVA14" s="223"/>
      <c r="BVB14" s="222"/>
      <c r="BVC14" s="222"/>
      <c r="BVD14" s="222"/>
      <c r="BVE14" s="222"/>
      <c r="BVF14" s="222"/>
      <c r="BVG14" s="224"/>
      <c r="BVH14" s="225"/>
      <c r="BVI14" s="222"/>
      <c r="BVJ14" s="222"/>
      <c r="BVK14" s="226"/>
      <c r="BVL14" s="226"/>
      <c r="BVM14" s="222"/>
      <c r="BVN14" s="222"/>
      <c r="BVO14" s="222"/>
      <c r="BVP14" s="227"/>
      <c r="BVQ14" s="222"/>
      <c r="BVR14" s="222"/>
      <c r="BVS14" s="222"/>
      <c r="BVT14" s="222"/>
      <c r="BVU14" s="222"/>
      <c r="BVV14" s="222"/>
      <c r="BVW14" s="222"/>
      <c r="BVX14" s="222"/>
      <c r="BVY14" s="223"/>
      <c r="BVZ14" s="222"/>
      <c r="BWA14" s="222"/>
      <c r="BWB14" s="222"/>
      <c r="BWC14" s="222"/>
      <c r="BWD14" s="222"/>
      <c r="BWE14" s="224"/>
      <c r="BWF14" s="225"/>
      <c r="BWG14" s="222"/>
      <c r="BWH14" s="222"/>
      <c r="BWI14" s="226"/>
      <c r="BWJ14" s="226"/>
      <c r="BWK14" s="222"/>
      <c r="BWL14" s="222"/>
      <c r="BWM14" s="222"/>
      <c r="BWN14" s="227"/>
      <c r="BWO14" s="222"/>
      <c r="BWP14" s="222"/>
      <c r="BWQ14" s="222"/>
      <c r="BWR14" s="222"/>
      <c r="BWS14" s="222"/>
      <c r="BWT14" s="222"/>
      <c r="BWU14" s="222"/>
      <c r="BWV14" s="222"/>
      <c r="BWW14" s="223"/>
      <c r="BWX14" s="222"/>
      <c r="BWY14" s="222"/>
      <c r="BWZ14" s="222"/>
      <c r="BXA14" s="222"/>
      <c r="BXB14" s="222"/>
      <c r="BXC14" s="224"/>
      <c r="BXD14" s="225"/>
      <c r="BXE14" s="222"/>
      <c r="BXF14" s="222"/>
      <c r="BXG14" s="226"/>
      <c r="BXH14" s="226"/>
      <c r="BXI14" s="222"/>
      <c r="BXJ14" s="222"/>
      <c r="BXK14" s="222"/>
      <c r="BXL14" s="227"/>
      <c r="BXM14" s="222"/>
      <c r="BXN14" s="222"/>
      <c r="BXO14" s="222"/>
      <c r="BXP14" s="222"/>
      <c r="BXQ14" s="222"/>
      <c r="BXR14" s="222"/>
      <c r="BXS14" s="222"/>
      <c r="BXT14" s="222"/>
      <c r="BXU14" s="223"/>
      <c r="BXV14" s="222"/>
      <c r="BXW14" s="222"/>
      <c r="BXX14" s="222"/>
      <c r="BXY14" s="222"/>
      <c r="BXZ14" s="222"/>
      <c r="BYA14" s="224"/>
      <c r="BYB14" s="225"/>
      <c r="BYC14" s="222"/>
      <c r="BYD14" s="222"/>
      <c r="BYE14" s="226"/>
      <c r="BYF14" s="226"/>
      <c r="BYG14" s="222"/>
      <c r="BYH14" s="222"/>
      <c r="BYI14" s="222"/>
      <c r="BYJ14" s="227"/>
      <c r="BYK14" s="222"/>
      <c r="BYL14" s="222"/>
      <c r="BYM14" s="222"/>
      <c r="BYN14" s="222"/>
      <c r="BYO14" s="222"/>
      <c r="BYP14" s="222"/>
      <c r="BYQ14" s="222"/>
      <c r="BYR14" s="222"/>
      <c r="BYS14" s="223"/>
      <c r="BYT14" s="222"/>
      <c r="BYU14" s="222"/>
      <c r="BYV14" s="222"/>
      <c r="BYW14" s="222"/>
      <c r="BYX14" s="222"/>
      <c r="BYY14" s="224"/>
      <c r="BYZ14" s="225"/>
      <c r="BZA14" s="222"/>
      <c r="BZB14" s="222"/>
      <c r="BZC14" s="226"/>
      <c r="BZD14" s="226"/>
      <c r="BZE14" s="222"/>
      <c r="BZF14" s="222"/>
      <c r="BZG14" s="222"/>
      <c r="BZH14" s="227"/>
      <c r="BZI14" s="222"/>
      <c r="BZJ14" s="222"/>
      <c r="BZK14" s="222"/>
      <c r="BZL14" s="222"/>
      <c r="BZM14" s="222"/>
      <c r="BZN14" s="222"/>
      <c r="BZO14" s="222"/>
      <c r="BZP14" s="222"/>
      <c r="BZQ14" s="223"/>
      <c r="BZR14" s="222"/>
      <c r="BZS14" s="222"/>
      <c r="BZT14" s="222"/>
      <c r="BZU14" s="222"/>
      <c r="BZV14" s="222"/>
      <c r="BZW14" s="224"/>
      <c r="BZX14" s="225"/>
      <c r="BZY14" s="222"/>
      <c r="BZZ14" s="222"/>
      <c r="CAA14" s="226"/>
      <c r="CAB14" s="226"/>
      <c r="CAC14" s="222"/>
      <c r="CAD14" s="222"/>
      <c r="CAE14" s="222"/>
      <c r="CAF14" s="227"/>
      <c r="CAG14" s="222"/>
      <c r="CAH14" s="222"/>
      <c r="CAI14" s="222"/>
      <c r="CAJ14" s="222"/>
      <c r="CAK14" s="222"/>
      <c r="CAL14" s="222"/>
      <c r="CAM14" s="222"/>
      <c r="CAN14" s="222"/>
      <c r="CAO14" s="223"/>
      <c r="CAP14" s="222"/>
      <c r="CAQ14" s="222"/>
      <c r="CAR14" s="222"/>
      <c r="CAS14" s="222"/>
      <c r="CAT14" s="222"/>
      <c r="CAU14" s="224"/>
      <c r="CAV14" s="225"/>
      <c r="CAW14" s="222"/>
      <c r="CAX14" s="222"/>
      <c r="CAY14" s="226"/>
      <c r="CAZ14" s="226"/>
      <c r="CBA14" s="222"/>
      <c r="CBB14" s="222"/>
      <c r="CBC14" s="222"/>
      <c r="CBD14" s="227"/>
      <c r="CBE14" s="222"/>
      <c r="CBF14" s="222"/>
      <c r="CBG14" s="222"/>
      <c r="CBH14" s="222"/>
      <c r="CBI14" s="222"/>
      <c r="CBJ14" s="222"/>
      <c r="CBK14" s="222"/>
      <c r="CBL14" s="222"/>
      <c r="CBM14" s="223"/>
      <c r="CBN14" s="222"/>
      <c r="CBO14" s="222"/>
      <c r="CBP14" s="222"/>
      <c r="CBQ14" s="222"/>
      <c r="CBR14" s="222"/>
      <c r="CBS14" s="224"/>
      <c r="CBT14" s="225"/>
      <c r="CBU14" s="222"/>
      <c r="CBV14" s="222"/>
      <c r="CBW14" s="226"/>
      <c r="CBX14" s="226"/>
      <c r="CBY14" s="222"/>
      <c r="CBZ14" s="222"/>
      <c r="CCA14" s="222"/>
      <c r="CCB14" s="227"/>
      <c r="CCC14" s="222"/>
      <c r="CCD14" s="222"/>
      <c r="CCE14" s="222"/>
      <c r="CCF14" s="222"/>
      <c r="CCG14" s="222"/>
      <c r="CCH14" s="222"/>
      <c r="CCI14" s="222"/>
      <c r="CCJ14" s="222"/>
      <c r="CCK14" s="223"/>
      <c r="CCL14" s="222"/>
      <c r="CCM14" s="222"/>
      <c r="CCN14" s="222"/>
      <c r="CCO14" s="222"/>
      <c r="CCP14" s="222"/>
      <c r="CCQ14" s="224"/>
      <c r="CCR14" s="225"/>
      <c r="CCS14" s="222"/>
      <c r="CCT14" s="222"/>
      <c r="CCU14" s="226"/>
      <c r="CCV14" s="226"/>
      <c r="CCW14" s="222"/>
      <c r="CCX14" s="222"/>
      <c r="CCY14" s="222"/>
      <c r="CCZ14" s="227"/>
      <c r="CDA14" s="222"/>
      <c r="CDB14" s="222"/>
      <c r="CDC14" s="222"/>
      <c r="CDD14" s="222"/>
      <c r="CDE14" s="222"/>
      <c r="CDF14" s="222"/>
      <c r="CDG14" s="222"/>
      <c r="CDH14" s="222"/>
      <c r="CDI14" s="223"/>
      <c r="CDJ14" s="222"/>
      <c r="CDK14" s="222"/>
      <c r="CDL14" s="222"/>
      <c r="CDM14" s="222"/>
      <c r="CDN14" s="222"/>
      <c r="CDO14" s="224"/>
      <c r="CDP14" s="225"/>
      <c r="CDQ14" s="222"/>
      <c r="CDR14" s="222"/>
      <c r="CDS14" s="226"/>
      <c r="CDT14" s="226"/>
      <c r="CDU14" s="222"/>
      <c r="CDV14" s="222"/>
      <c r="CDW14" s="222"/>
      <c r="CDX14" s="227"/>
      <c r="CDY14" s="222"/>
      <c r="CDZ14" s="222"/>
      <c r="CEA14" s="222"/>
      <c r="CEB14" s="222"/>
      <c r="CEC14" s="222"/>
      <c r="CED14" s="222"/>
      <c r="CEE14" s="222"/>
      <c r="CEF14" s="222"/>
      <c r="CEG14" s="223"/>
      <c r="CEH14" s="222"/>
      <c r="CEI14" s="222"/>
      <c r="CEJ14" s="222"/>
      <c r="CEK14" s="222"/>
      <c r="CEL14" s="222"/>
      <c r="CEM14" s="224"/>
      <c r="CEN14" s="225"/>
      <c r="CEO14" s="222"/>
      <c r="CEP14" s="222"/>
      <c r="CEQ14" s="226"/>
      <c r="CER14" s="226"/>
      <c r="CES14" s="222"/>
      <c r="CET14" s="222"/>
      <c r="CEU14" s="222"/>
      <c r="CEV14" s="227"/>
      <c r="CEW14" s="222"/>
      <c r="CEX14" s="222"/>
      <c r="CEY14" s="222"/>
      <c r="CEZ14" s="222"/>
      <c r="CFA14" s="222"/>
      <c r="CFB14" s="222"/>
      <c r="CFC14" s="222"/>
      <c r="CFD14" s="222"/>
      <c r="CFE14" s="223"/>
      <c r="CFF14" s="222"/>
      <c r="CFG14" s="222"/>
      <c r="CFH14" s="222"/>
      <c r="CFI14" s="222"/>
      <c r="CFJ14" s="222"/>
      <c r="CFK14" s="224"/>
      <c r="CFL14" s="225"/>
      <c r="CFM14" s="222"/>
      <c r="CFN14" s="222"/>
      <c r="CFO14" s="226"/>
      <c r="CFP14" s="226"/>
      <c r="CFQ14" s="222"/>
      <c r="CFR14" s="222"/>
      <c r="CFS14" s="222"/>
      <c r="CFT14" s="227"/>
      <c r="CFU14" s="222"/>
      <c r="CFV14" s="222"/>
      <c r="CFW14" s="222"/>
      <c r="CFX14" s="222"/>
      <c r="CFY14" s="222"/>
      <c r="CFZ14" s="222"/>
      <c r="CGA14" s="222"/>
      <c r="CGB14" s="222"/>
      <c r="CGC14" s="223"/>
      <c r="CGD14" s="222"/>
      <c r="CGE14" s="222"/>
      <c r="CGF14" s="222"/>
      <c r="CGG14" s="222"/>
      <c r="CGH14" s="222"/>
      <c r="CGI14" s="224"/>
      <c r="CGJ14" s="225"/>
      <c r="CGK14" s="222"/>
      <c r="CGL14" s="222"/>
      <c r="CGM14" s="226"/>
      <c r="CGN14" s="226"/>
      <c r="CGO14" s="222"/>
      <c r="CGP14" s="222"/>
      <c r="CGQ14" s="222"/>
      <c r="CGR14" s="227"/>
      <c r="CGS14" s="222"/>
      <c r="CGT14" s="222"/>
      <c r="CGU14" s="222"/>
      <c r="CGV14" s="222"/>
      <c r="CGW14" s="222"/>
      <c r="CGX14" s="222"/>
      <c r="CGY14" s="222"/>
      <c r="CGZ14" s="222"/>
      <c r="CHA14" s="223"/>
      <c r="CHB14" s="222"/>
      <c r="CHC14" s="222"/>
      <c r="CHD14" s="222"/>
      <c r="CHE14" s="222"/>
      <c r="CHF14" s="222"/>
      <c r="CHG14" s="224"/>
      <c r="CHH14" s="225"/>
      <c r="CHI14" s="222"/>
      <c r="CHJ14" s="222"/>
      <c r="CHK14" s="226"/>
      <c r="CHL14" s="226"/>
      <c r="CHM14" s="222"/>
      <c r="CHN14" s="222"/>
      <c r="CHO14" s="222"/>
      <c r="CHP14" s="227"/>
      <c r="CHQ14" s="222"/>
      <c r="CHR14" s="222"/>
      <c r="CHS14" s="222"/>
      <c r="CHT14" s="222"/>
      <c r="CHU14" s="222"/>
      <c r="CHV14" s="222"/>
      <c r="CHW14" s="222"/>
      <c r="CHX14" s="222"/>
      <c r="CHY14" s="223"/>
      <c r="CHZ14" s="222"/>
      <c r="CIA14" s="222"/>
      <c r="CIB14" s="222"/>
      <c r="CIC14" s="222"/>
      <c r="CID14" s="222"/>
      <c r="CIE14" s="224"/>
      <c r="CIF14" s="225"/>
      <c r="CIG14" s="222"/>
      <c r="CIH14" s="222"/>
      <c r="CII14" s="226"/>
      <c r="CIJ14" s="226"/>
      <c r="CIK14" s="222"/>
      <c r="CIL14" s="222"/>
      <c r="CIM14" s="222"/>
      <c r="CIN14" s="227"/>
      <c r="CIO14" s="222"/>
      <c r="CIP14" s="222"/>
      <c r="CIQ14" s="222"/>
      <c r="CIR14" s="222"/>
      <c r="CIS14" s="222"/>
      <c r="CIT14" s="222"/>
      <c r="CIU14" s="222"/>
      <c r="CIV14" s="222"/>
      <c r="CIW14" s="223"/>
      <c r="CIX14" s="222"/>
      <c r="CIY14" s="222"/>
      <c r="CIZ14" s="222"/>
      <c r="CJA14" s="222"/>
      <c r="CJB14" s="222"/>
      <c r="CJC14" s="224"/>
      <c r="CJD14" s="225"/>
      <c r="CJE14" s="222"/>
      <c r="CJF14" s="222"/>
      <c r="CJG14" s="226"/>
      <c r="CJH14" s="226"/>
      <c r="CJI14" s="222"/>
      <c r="CJJ14" s="222"/>
      <c r="CJK14" s="222"/>
      <c r="CJL14" s="227"/>
      <c r="CJM14" s="222"/>
      <c r="CJN14" s="222"/>
      <c r="CJO14" s="222"/>
      <c r="CJP14" s="222"/>
      <c r="CJQ14" s="222"/>
      <c r="CJR14" s="222"/>
      <c r="CJS14" s="222"/>
      <c r="CJT14" s="222"/>
      <c r="CJU14" s="223"/>
      <c r="CJV14" s="222"/>
      <c r="CJW14" s="222"/>
      <c r="CJX14" s="222"/>
      <c r="CJY14" s="222"/>
      <c r="CJZ14" s="222"/>
      <c r="CKA14" s="224"/>
      <c r="CKB14" s="225"/>
      <c r="CKC14" s="222"/>
      <c r="CKD14" s="222"/>
      <c r="CKE14" s="226"/>
      <c r="CKF14" s="226"/>
      <c r="CKG14" s="222"/>
      <c r="CKH14" s="222"/>
      <c r="CKI14" s="222"/>
      <c r="CKJ14" s="227"/>
      <c r="CKK14" s="222"/>
      <c r="CKL14" s="222"/>
      <c r="CKM14" s="222"/>
      <c r="CKN14" s="222"/>
      <c r="CKO14" s="222"/>
      <c r="CKP14" s="222"/>
      <c r="CKQ14" s="222"/>
      <c r="CKR14" s="222"/>
      <c r="CKS14" s="223"/>
      <c r="CKT14" s="222"/>
      <c r="CKU14" s="222"/>
      <c r="CKV14" s="222"/>
      <c r="CKW14" s="222"/>
      <c r="CKX14" s="222"/>
      <c r="CKY14" s="224"/>
      <c r="CKZ14" s="225"/>
      <c r="CLA14" s="222"/>
      <c r="CLB14" s="222"/>
      <c r="CLC14" s="226"/>
      <c r="CLD14" s="226"/>
      <c r="CLE14" s="222"/>
      <c r="CLF14" s="222"/>
      <c r="CLG14" s="222"/>
      <c r="CLH14" s="227"/>
      <c r="CLI14" s="222"/>
      <c r="CLJ14" s="222"/>
      <c r="CLK14" s="222"/>
      <c r="CLL14" s="222"/>
      <c r="CLM14" s="222"/>
      <c r="CLN14" s="222"/>
      <c r="CLO14" s="222"/>
      <c r="CLP14" s="222"/>
      <c r="CLQ14" s="223"/>
      <c r="CLR14" s="222"/>
      <c r="CLS14" s="222"/>
      <c r="CLT14" s="222"/>
      <c r="CLU14" s="222"/>
      <c r="CLV14" s="222"/>
      <c r="CLW14" s="224"/>
      <c r="CLX14" s="225"/>
      <c r="CLY14" s="222"/>
      <c r="CLZ14" s="222"/>
      <c r="CMA14" s="226"/>
      <c r="CMB14" s="226"/>
      <c r="CMC14" s="222"/>
      <c r="CMD14" s="222"/>
      <c r="CME14" s="222"/>
      <c r="CMF14" s="227"/>
      <c r="CMG14" s="222"/>
      <c r="CMH14" s="222"/>
      <c r="CMI14" s="222"/>
      <c r="CMJ14" s="222"/>
      <c r="CMK14" s="222"/>
      <c r="CML14" s="222"/>
      <c r="CMM14" s="222"/>
      <c r="CMN14" s="222"/>
      <c r="CMO14" s="223"/>
      <c r="CMP14" s="222"/>
      <c r="CMQ14" s="222"/>
      <c r="CMR14" s="222"/>
      <c r="CMS14" s="222"/>
      <c r="CMT14" s="222"/>
      <c r="CMU14" s="224"/>
      <c r="CMV14" s="225"/>
      <c r="CMW14" s="222"/>
      <c r="CMX14" s="222"/>
      <c r="CMY14" s="226"/>
      <c r="CMZ14" s="226"/>
      <c r="CNA14" s="222"/>
      <c r="CNB14" s="222"/>
      <c r="CNC14" s="222"/>
      <c r="CND14" s="227"/>
      <c r="CNE14" s="222"/>
      <c r="CNF14" s="222"/>
      <c r="CNG14" s="222"/>
      <c r="CNH14" s="222"/>
      <c r="CNI14" s="222"/>
      <c r="CNJ14" s="222"/>
      <c r="CNK14" s="222"/>
      <c r="CNL14" s="222"/>
      <c r="CNM14" s="223"/>
      <c r="CNN14" s="222"/>
      <c r="CNO14" s="222"/>
      <c r="CNP14" s="222"/>
      <c r="CNQ14" s="222"/>
      <c r="CNR14" s="222"/>
      <c r="CNS14" s="224"/>
      <c r="CNT14" s="225"/>
      <c r="CNU14" s="222"/>
      <c r="CNV14" s="222"/>
      <c r="CNW14" s="226"/>
      <c r="CNX14" s="226"/>
      <c r="CNY14" s="222"/>
      <c r="CNZ14" s="222"/>
      <c r="COA14" s="222"/>
      <c r="COB14" s="227"/>
      <c r="COC14" s="222"/>
      <c r="COD14" s="222"/>
      <c r="COE14" s="222"/>
      <c r="COF14" s="222"/>
      <c r="COG14" s="222"/>
      <c r="COH14" s="222"/>
      <c r="COI14" s="222"/>
      <c r="COJ14" s="222"/>
      <c r="COK14" s="223"/>
      <c r="COL14" s="222"/>
      <c r="COM14" s="222"/>
      <c r="CON14" s="222"/>
      <c r="COO14" s="222"/>
      <c r="COP14" s="222"/>
      <c r="COQ14" s="224"/>
      <c r="COR14" s="225"/>
      <c r="COS14" s="222"/>
      <c r="COT14" s="222"/>
      <c r="COU14" s="226"/>
      <c r="COV14" s="226"/>
      <c r="COW14" s="222"/>
      <c r="COX14" s="222"/>
      <c r="COY14" s="222"/>
      <c r="COZ14" s="227"/>
      <c r="CPA14" s="222"/>
      <c r="CPB14" s="222"/>
      <c r="CPC14" s="222"/>
      <c r="CPD14" s="222"/>
      <c r="CPE14" s="222"/>
      <c r="CPF14" s="222"/>
      <c r="CPG14" s="222"/>
      <c r="CPH14" s="222"/>
      <c r="CPI14" s="223"/>
      <c r="CPJ14" s="222"/>
      <c r="CPK14" s="222"/>
      <c r="CPL14" s="222"/>
      <c r="CPM14" s="222"/>
      <c r="CPN14" s="222"/>
      <c r="CPO14" s="224"/>
      <c r="CPP14" s="225"/>
      <c r="CPQ14" s="222"/>
      <c r="CPR14" s="222"/>
      <c r="CPS14" s="226"/>
      <c r="CPT14" s="226"/>
      <c r="CPU14" s="222"/>
      <c r="CPV14" s="222"/>
      <c r="CPW14" s="222"/>
      <c r="CPX14" s="227"/>
      <c r="CPY14" s="222"/>
      <c r="CPZ14" s="222"/>
      <c r="CQA14" s="222"/>
      <c r="CQB14" s="222"/>
      <c r="CQC14" s="222"/>
      <c r="CQD14" s="222"/>
      <c r="CQE14" s="222"/>
      <c r="CQF14" s="222"/>
      <c r="CQG14" s="223"/>
      <c r="CQH14" s="222"/>
      <c r="CQI14" s="222"/>
      <c r="CQJ14" s="222"/>
      <c r="CQK14" s="222"/>
      <c r="CQL14" s="222"/>
      <c r="CQM14" s="224"/>
      <c r="CQN14" s="225"/>
      <c r="CQO14" s="222"/>
      <c r="CQP14" s="222"/>
      <c r="CQQ14" s="226"/>
      <c r="CQR14" s="226"/>
      <c r="CQS14" s="222"/>
      <c r="CQT14" s="222"/>
      <c r="CQU14" s="222"/>
      <c r="CQV14" s="227"/>
      <c r="CQW14" s="222"/>
      <c r="CQX14" s="222"/>
      <c r="CQY14" s="222"/>
      <c r="CQZ14" s="222"/>
      <c r="CRA14" s="222"/>
      <c r="CRB14" s="222"/>
      <c r="CRC14" s="222"/>
      <c r="CRD14" s="222"/>
      <c r="CRE14" s="223"/>
      <c r="CRF14" s="222"/>
      <c r="CRG14" s="222"/>
      <c r="CRH14" s="222"/>
      <c r="CRI14" s="222"/>
      <c r="CRJ14" s="222"/>
      <c r="CRK14" s="224"/>
      <c r="CRL14" s="225"/>
      <c r="CRM14" s="222"/>
      <c r="CRN14" s="222"/>
      <c r="CRO14" s="226"/>
      <c r="CRP14" s="226"/>
      <c r="CRQ14" s="222"/>
      <c r="CRR14" s="222"/>
      <c r="CRS14" s="222"/>
      <c r="CRT14" s="227"/>
      <c r="CRU14" s="222"/>
      <c r="CRV14" s="222"/>
      <c r="CRW14" s="222"/>
      <c r="CRX14" s="222"/>
      <c r="CRY14" s="222"/>
      <c r="CRZ14" s="222"/>
      <c r="CSA14" s="222"/>
      <c r="CSB14" s="222"/>
      <c r="CSC14" s="223"/>
      <c r="CSD14" s="222"/>
      <c r="CSE14" s="222"/>
      <c r="CSF14" s="222"/>
      <c r="CSG14" s="222"/>
      <c r="CSH14" s="222"/>
      <c r="CSI14" s="224"/>
      <c r="CSJ14" s="225"/>
      <c r="CSK14" s="222"/>
      <c r="CSL14" s="222"/>
      <c r="CSM14" s="226"/>
      <c r="CSN14" s="226"/>
      <c r="CSO14" s="222"/>
      <c r="CSP14" s="222"/>
      <c r="CSQ14" s="222"/>
      <c r="CSR14" s="227"/>
      <c r="CSS14" s="222"/>
      <c r="CST14" s="222"/>
      <c r="CSU14" s="222"/>
      <c r="CSV14" s="222"/>
      <c r="CSW14" s="222"/>
      <c r="CSX14" s="222"/>
      <c r="CSY14" s="222"/>
      <c r="CSZ14" s="222"/>
      <c r="CTA14" s="223"/>
      <c r="CTB14" s="222"/>
      <c r="CTC14" s="222"/>
      <c r="CTD14" s="222"/>
      <c r="CTE14" s="222"/>
      <c r="CTF14" s="222"/>
      <c r="CTG14" s="224"/>
      <c r="CTH14" s="225"/>
      <c r="CTI14" s="222"/>
      <c r="CTJ14" s="222"/>
      <c r="CTK14" s="226"/>
      <c r="CTL14" s="226"/>
      <c r="CTM14" s="222"/>
      <c r="CTN14" s="222"/>
      <c r="CTO14" s="222"/>
      <c r="CTP14" s="227"/>
      <c r="CTQ14" s="222"/>
      <c r="CTR14" s="222"/>
      <c r="CTS14" s="222"/>
      <c r="CTT14" s="222"/>
      <c r="CTU14" s="222"/>
      <c r="CTV14" s="222"/>
      <c r="CTW14" s="222"/>
      <c r="CTX14" s="222"/>
      <c r="CTY14" s="223"/>
      <c r="CTZ14" s="222"/>
      <c r="CUA14" s="222"/>
      <c r="CUB14" s="222"/>
      <c r="CUC14" s="222"/>
      <c r="CUD14" s="222"/>
      <c r="CUE14" s="224"/>
      <c r="CUF14" s="225"/>
      <c r="CUG14" s="222"/>
      <c r="CUH14" s="222"/>
      <c r="CUI14" s="226"/>
      <c r="CUJ14" s="226"/>
      <c r="CUK14" s="222"/>
      <c r="CUL14" s="222"/>
      <c r="CUM14" s="222"/>
      <c r="CUN14" s="227"/>
      <c r="CUO14" s="222"/>
      <c r="CUP14" s="222"/>
      <c r="CUQ14" s="222"/>
      <c r="CUR14" s="222"/>
      <c r="CUS14" s="222"/>
      <c r="CUT14" s="222"/>
      <c r="CUU14" s="222"/>
      <c r="CUV14" s="222"/>
      <c r="CUW14" s="223"/>
      <c r="CUX14" s="222"/>
      <c r="CUY14" s="222"/>
      <c r="CUZ14" s="222"/>
      <c r="CVA14" s="222"/>
      <c r="CVB14" s="222"/>
      <c r="CVC14" s="224"/>
      <c r="CVD14" s="225"/>
      <c r="CVE14" s="222"/>
      <c r="CVF14" s="222"/>
      <c r="CVG14" s="226"/>
      <c r="CVH14" s="226"/>
      <c r="CVI14" s="222"/>
      <c r="CVJ14" s="222"/>
      <c r="CVK14" s="222"/>
      <c r="CVL14" s="227"/>
      <c r="CVM14" s="222"/>
      <c r="CVN14" s="222"/>
      <c r="CVO14" s="222"/>
      <c r="CVP14" s="222"/>
      <c r="CVQ14" s="222"/>
      <c r="CVR14" s="222"/>
      <c r="CVS14" s="222"/>
      <c r="CVT14" s="222"/>
      <c r="CVU14" s="223"/>
      <c r="CVV14" s="222"/>
      <c r="CVW14" s="222"/>
      <c r="CVX14" s="222"/>
      <c r="CVY14" s="222"/>
      <c r="CVZ14" s="222"/>
      <c r="CWA14" s="224"/>
      <c r="CWB14" s="225"/>
      <c r="CWC14" s="222"/>
      <c r="CWD14" s="222"/>
      <c r="CWE14" s="226"/>
      <c r="CWF14" s="226"/>
      <c r="CWG14" s="222"/>
      <c r="CWH14" s="222"/>
      <c r="CWI14" s="222"/>
      <c r="CWJ14" s="227"/>
      <c r="CWK14" s="222"/>
      <c r="CWL14" s="222"/>
      <c r="CWM14" s="222"/>
      <c r="CWN14" s="222"/>
      <c r="CWO14" s="222"/>
      <c r="CWP14" s="222"/>
      <c r="CWQ14" s="222"/>
      <c r="CWR14" s="222"/>
      <c r="CWS14" s="223"/>
      <c r="CWT14" s="222"/>
      <c r="CWU14" s="222"/>
      <c r="CWV14" s="222"/>
      <c r="CWW14" s="222"/>
      <c r="CWX14" s="222"/>
      <c r="CWY14" s="224"/>
      <c r="CWZ14" s="225"/>
      <c r="CXA14" s="222"/>
      <c r="CXB14" s="222"/>
      <c r="CXC14" s="226"/>
      <c r="CXD14" s="226"/>
      <c r="CXE14" s="222"/>
      <c r="CXF14" s="222"/>
      <c r="CXG14" s="222"/>
      <c r="CXH14" s="227"/>
      <c r="CXI14" s="222"/>
      <c r="CXJ14" s="222"/>
      <c r="CXK14" s="222"/>
      <c r="CXL14" s="222"/>
      <c r="CXM14" s="222"/>
      <c r="CXN14" s="222"/>
      <c r="CXO14" s="222"/>
      <c r="CXP14" s="222"/>
      <c r="CXQ14" s="223"/>
      <c r="CXR14" s="222"/>
      <c r="CXS14" s="222"/>
      <c r="CXT14" s="222"/>
      <c r="CXU14" s="222"/>
      <c r="CXV14" s="222"/>
      <c r="CXW14" s="224"/>
      <c r="CXX14" s="225"/>
      <c r="CXY14" s="222"/>
      <c r="CXZ14" s="222"/>
      <c r="CYA14" s="226"/>
      <c r="CYB14" s="226"/>
      <c r="CYC14" s="222"/>
      <c r="CYD14" s="222"/>
      <c r="CYE14" s="222"/>
      <c r="CYF14" s="227"/>
      <c r="CYG14" s="222"/>
      <c r="CYH14" s="222"/>
      <c r="CYI14" s="222"/>
      <c r="CYJ14" s="222"/>
      <c r="CYK14" s="222"/>
      <c r="CYL14" s="222"/>
      <c r="CYM14" s="222"/>
      <c r="CYN14" s="222"/>
      <c r="CYO14" s="223"/>
      <c r="CYP14" s="222"/>
      <c r="CYQ14" s="222"/>
      <c r="CYR14" s="222"/>
      <c r="CYS14" s="222"/>
      <c r="CYT14" s="222"/>
      <c r="CYU14" s="224"/>
      <c r="CYV14" s="225"/>
      <c r="CYW14" s="222"/>
      <c r="CYX14" s="222"/>
      <c r="CYY14" s="226"/>
      <c r="CYZ14" s="226"/>
      <c r="CZA14" s="222"/>
      <c r="CZB14" s="222"/>
      <c r="CZC14" s="222"/>
      <c r="CZD14" s="227"/>
      <c r="CZE14" s="222"/>
      <c r="CZF14" s="222"/>
      <c r="CZG14" s="222"/>
      <c r="CZH14" s="222"/>
      <c r="CZI14" s="222"/>
      <c r="CZJ14" s="222"/>
      <c r="CZK14" s="222"/>
      <c r="CZL14" s="222"/>
      <c r="CZM14" s="223"/>
      <c r="CZN14" s="222"/>
      <c r="CZO14" s="222"/>
      <c r="CZP14" s="222"/>
      <c r="CZQ14" s="222"/>
      <c r="CZR14" s="222"/>
      <c r="CZS14" s="224"/>
      <c r="CZT14" s="225"/>
      <c r="CZU14" s="222"/>
      <c r="CZV14" s="222"/>
      <c r="CZW14" s="226"/>
      <c r="CZX14" s="226"/>
      <c r="CZY14" s="222"/>
      <c r="CZZ14" s="222"/>
      <c r="DAA14" s="222"/>
      <c r="DAB14" s="227"/>
      <c r="DAC14" s="222"/>
      <c r="DAD14" s="222"/>
      <c r="DAE14" s="222"/>
      <c r="DAF14" s="222"/>
      <c r="DAG14" s="222"/>
      <c r="DAH14" s="222"/>
      <c r="DAI14" s="222"/>
      <c r="DAJ14" s="222"/>
      <c r="DAK14" s="223"/>
      <c r="DAL14" s="222"/>
      <c r="DAM14" s="222"/>
      <c r="DAN14" s="222"/>
      <c r="DAO14" s="222"/>
      <c r="DAP14" s="222"/>
      <c r="DAQ14" s="224"/>
      <c r="DAR14" s="225"/>
      <c r="DAS14" s="222"/>
      <c r="DAT14" s="222"/>
      <c r="DAU14" s="226"/>
      <c r="DAV14" s="226"/>
      <c r="DAW14" s="222"/>
      <c r="DAX14" s="222"/>
      <c r="DAY14" s="222"/>
      <c r="DAZ14" s="227"/>
      <c r="DBA14" s="222"/>
      <c r="DBB14" s="222"/>
      <c r="DBC14" s="222"/>
      <c r="DBD14" s="222"/>
      <c r="DBE14" s="222"/>
      <c r="DBF14" s="222"/>
      <c r="DBG14" s="222"/>
      <c r="DBH14" s="222"/>
      <c r="DBI14" s="223"/>
      <c r="DBJ14" s="222"/>
      <c r="DBK14" s="222"/>
      <c r="DBL14" s="222"/>
      <c r="DBM14" s="222"/>
      <c r="DBN14" s="222"/>
      <c r="DBO14" s="224"/>
      <c r="DBP14" s="225"/>
      <c r="DBQ14" s="222"/>
      <c r="DBR14" s="222"/>
      <c r="DBS14" s="226"/>
      <c r="DBT14" s="226"/>
      <c r="DBU14" s="222"/>
      <c r="DBV14" s="222"/>
      <c r="DBW14" s="222"/>
      <c r="DBX14" s="227"/>
      <c r="DBY14" s="222"/>
      <c r="DBZ14" s="222"/>
      <c r="DCA14" s="222"/>
      <c r="DCB14" s="222"/>
      <c r="DCC14" s="222"/>
      <c r="DCD14" s="222"/>
      <c r="DCE14" s="222"/>
      <c r="DCF14" s="222"/>
      <c r="DCG14" s="223"/>
      <c r="DCH14" s="222"/>
      <c r="DCI14" s="222"/>
      <c r="DCJ14" s="222"/>
      <c r="DCK14" s="222"/>
      <c r="DCL14" s="222"/>
      <c r="DCM14" s="224"/>
      <c r="DCN14" s="225"/>
      <c r="DCO14" s="222"/>
      <c r="DCP14" s="222"/>
      <c r="DCQ14" s="226"/>
      <c r="DCR14" s="226"/>
      <c r="DCS14" s="222"/>
      <c r="DCT14" s="222"/>
      <c r="DCU14" s="222"/>
      <c r="DCV14" s="227"/>
      <c r="DCW14" s="222"/>
      <c r="DCX14" s="222"/>
      <c r="DCY14" s="222"/>
      <c r="DCZ14" s="222"/>
      <c r="DDA14" s="222"/>
      <c r="DDB14" s="222"/>
      <c r="DDC14" s="222"/>
      <c r="DDD14" s="222"/>
      <c r="DDE14" s="223"/>
      <c r="DDF14" s="222"/>
      <c r="DDG14" s="222"/>
      <c r="DDH14" s="222"/>
      <c r="DDI14" s="222"/>
      <c r="DDJ14" s="222"/>
      <c r="DDK14" s="224"/>
      <c r="DDL14" s="225"/>
      <c r="DDM14" s="222"/>
      <c r="DDN14" s="222"/>
      <c r="DDO14" s="226"/>
      <c r="DDP14" s="226"/>
      <c r="DDQ14" s="222"/>
      <c r="DDR14" s="222"/>
      <c r="DDS14" s="222"/>
      <c r="DDT14" s="227"/>
      <c r="DDU14" s="222"/>
      <c r="DDV14" s="222"/>
      <c r="DDW14" s="222"/>
      <c r="DDX14" s="222"/>
      <c r="DDY14" s="222"/>
      <c r="DDZ14" s="222"/>
      <c r="DEA14" s="222"/>
      <c r="DEB14" s="222"/>
      <c r="DEC14" s="223"/>
      <c r="DED14" s="222"/>
      <c r="DEE14" s="222"/>
      <c r="DEF14" s="222"/>
      <c r="DEG14" s="222"/>
      <c r="DEH14" s="222"/>
      <c r="DEI14" s="224"/>
      <c r="DEJ14" s="225"/>
      <c r="DEK14" s="222"/>
      <c r="DEL14" s="222"/>
      <c r="DEM14" s="226"/>
      <c r="DEN14" s="226"/>
      <c r="DEO14" s="222"/>
      <c r="DEP14" s="222"/>
      <c r="DEQ14" s="222"/>
      <c r="DER14" s="227"/>
      <c r="DES14" s="222"/>
      <c r="DET14" s="222"/>
      <c r="DEU14" s="222"/>
      <c r="DEV14" s="222"/>
      <c r="DEW14" s="222"/>
      <c r="DEX14" s="222"/>
      <c r="DEY14" s="222"/>
      <c r="DEZ14" s="222"/>
      <c r="DFA14" s="223"/>
      <c r="DFB14" s="222"/>
      <c r="DFC14" s="222"/>
      <c r="DFD14" s="222"/>
      <c r="DFE14" s="222"/>
      <c r="DFF14" s="222"/>
      <c r="DFG14" s="224"/>
      <c r="DFH14" s="225"/>
      <c r="DFI14" s="222"/>
      <c r="DFJ14" s="222"/>
      <c r="DFK14" s="226"/>
      <c r="DFL14" s="226"/>
      <c r="DFM14" s="222"/>
      <c r="DFN14" s="222"/>
      <c r="DFO14" s="222"/>
      <c r="DFP14" s="227"/>
      <c r="DFQ14" s="222"/>
      <c r="DFR14" s="222"/>
      <c r="DFS14" s="222"/>
      <c r="DFT14" s="222"/>
      <c r="DFU14" s="222"/>
      <c r="DFV14" s="222"/>
      <c r="DFW14" s="222"/>
      <c r="DFX14" s="222"/>
      <c r="DFY14" s="223"/>
      <c r="DFZ14" s="222"/>
      <c r="DGA14" s="222"/>
      <c r="DGB14" s="222"/>
      <c r="DGC14" s="222"/>
      <c r="DGD14" s="222"/>
      <c r="DGE14" s="224"/>
      <c r="DGF14" s="225"/>
      <c r="DGG14" s="222"/>
      <c r="DGH14" s="222"/>
      <c r="DGI14" s="226"/>
      <c r="DGJ14" s="226"/>
      <c r="DGK14" s="222"/>
      <c r="DGL14" s="222"/>
      <c r="DGM14" s="222"/>
      <c r="DGN14" s="227"/>
      <c r="DGO14" s="222"/>
      <c r="DGP14" s="222"/>
      <c r="DGQ14" s="222"/>
      <c r="DGR14" s="222"/>
      <c r="DGS14" s="222"/>
      <c r="DGT14" s="222"/>
      <c r="DGU14" s="222"/>
      <c r="DGV14" s="222"/>
      <c r="DGW14" s="223"/>
      <c r="DGX14" s="222"/>
      <c r="DGY14" s="222"/>
      <c r="DGZ14" s="222"/>
      <c r="DHA14" s="222"/>
      <c r="DHB14" s="222"/>
      <c r="DHC14" s="224"/>
      <c r="DHD14" s="225"/>
      <c r="DHE14" s="222"/>
      <c r="DHF14" s="222"/>
      <c r="DHG14" s="226"/>
      <c r="DHH14" s="226"/>
      <c r="DHI14" s="222"/>
      <c r="DHJ14" s="222"/>
      <c r="DHK14" s="222"/>
      <c r="DHL14" s="227"/>
      <c r="DHM14" s="222"/>
      <c r="DHN14" s="222"/>
      <c r="DHO14" s="222"/>
      <c r="DHP14" s="222"/>
      <c r="DHQ14" s="222"/>
      <c r="DHR14" s="222"/>
      <c r="DHS14" s="222"/>
      <c r="DHT14" s="222"/>
      <c r="DHU14" s="223"/>
      <c r="DHV14" s="222"/>
      <c r="DHW14" s="222"/>
      <c r="DHX14" s="222"/>
      <c r="DHY14" s="222"/>
      <c r="DHZ14" s="222"/>
      <c r="DIA14" s="224"/>
      <c r="DIB14" s="225"/>
      <c r="DIC14" s="222"/>
      <c r="DID14" s="222"/>
      <c r="DIE14" s="226"/>
      <c r="DIF14" s="226"/>
      <c r="DIG14" s="222"/>
      <c r="DIH14" s="222"/>
      <c r="DII14" s="222"/>
      <c r="DIJ14" s="227"/>
      <c r="DIK14" s="222"/>
      <c r="DIL14" s="222"/>
      <c r="DIM14" s="222"/>
      <c r="DIN14" s="222"/>
      <c r="DIO14" s="222"/>
      <c r="DIP14" s="222"/>
      <c r="DIQ14" s="222"/>
      <c r="DIR14" s="222"/>
      <c r="DIS14" s="223"/>
      <c r="DIT14" s="222"/>
      <c r="DIU14" s="222"/>
      <c r="DIV14" s="222"/>
      <c r="DIW14" s="222"/>
      <c r="DIX14" s="222"/>
      <c r="DIY14" s="224"/>
      <c r="DIZ14" s="225"/>
      <c r="DJA14" s="222"/>
      <c r="DJB14" s="222"/>
      <c r="DJC14" s="226"/>
      <c r="DJD14" s="226"/>
      <c r="DJE14" s="222"/>
      <c r="DJF14" s="222"/>
      <c r="DJG14" s="222"/>
      <c r="DJH14" s="227"/>
      <c r="DJI14" s="222"/>
      <c r="DJJ14" s="222"/>
      <c r="DJK14" s="222"/>
      <c r="DJL14" s="222"/>
      <c r="DJM14" s="222"/>
      <c r="DJN14" s="222"/>
      <c r="DJO14" s="222"/>
      <c r="DJP14" s="222"/>
      <c r="DJQ14" s="223"/>
      <c r="DJR14" s="222"/>
      <c r="DJS14" s="222"/>
      <c r="DJT14" s="222"/>
      <c r="DJU14" s="222"/>
      <c r="DJV14" s="222"/>
      <c r="DJW14" s="224"/>
      <c r="DJX14" s="225"/>
      <c r="DJY14" s="222"/>
      <c r="DJZ14" s="222"/>
      <c r="DKA14" s="226"/>
      <c r="DKB14" s="226"/>
      <c r="DKC14" s="222"/>
      <c r="DKD14" s="222"/>
      <c r="DKE14" s="222"/>
      <c r="DKF14" s="227"/>
      <c r="DKG14" s="222"/>
      <c r="DKH14" s="222"/>
      <c r="DKI14" s="222"/>
      <c r="DKJ14" s="222"/>
      <c r="DKK14" s="222"/>
      <c r="DKL14" s="222"/>
      <c r="DKM14" s="222"/>
      <c r="DKN14" s="222"/>
      <c r="DKO14" s="223"/>
      <c r="DKP14" s="222"/>
      <c r="DKQ14" s="222"/>
      <c r="DKR14" s="222"/>
      <c r="DKS14" s="222"/>
      <c r="DKT14" s="222"/>
      <c r="DKU14" s="224"/>
      <c r="DKV14" s="225"/>
      <c r="DKW14" s="222"/>
      <c r="DKX14" s="222"/>
      <c r="DKY14" s="226"/>
      <c r="DKZ14" s="226"/>
      <c r="DLA14" s="222"/>
      <c r="DLB14" s="222"/>
      <c r="DLC14" s="222"/>
      <c r="DLD14" s="227"/>
      <c r="DLE14" s="222"/>
      <c r="DLF14" s="222"/>
      <c r="DLG14" s="222"/>
      <c r="DLH14" s="222"/>
      <c r="DLI14" s="222"/>
      <c r="DLJ14" s="222"/>
      <c r="DLK14" s="222"/>
      <c r="DLL14" s="222"/>
      <c r="DLM14" s="223"/>
      <c r="DLN14" s="222"/>
      <c r="DLO14" s="222"/>
      <c r="DLP14" s="222"/>
      <c r="DLQ14" s="222"/>
      <c r="DLR14" s="222"/>
      <c r="DLS14" s="224"/>
      <c r="DLT14" s="225"/>
      <c r="DLU14" s="222"/>
      <c r="DLV14" s="222"/>
      <c r="DLW14" s="226"/>
      <c r="DLX14" s="226"/>
      <c r="DLY14" s="222"/>
      <c r="DLZ14" s="222"/>
      <c r="DMA14" s="222"/>
      <c r="DMB14" s="227"/>
      <c r="DMC14" s="222"/>
      <c r="DMD14" s="222"/>
      <c r="DME14" s="222"/>
      <c r="DMF14" s="222"/>
      <c r="DMG14" s="222"/>
      <c r="DMH14" s="222"/>
      <c r="DMI14" s="222"/>
      <c r="DMJ14" s="222"/>
      <c r="DMK14" s="223"/>
      <c r="DML14" s="222"/>
      <c r="DMM14" s="222"/>
      <c r="DMN14" s="222"/>
      <c r="DMO14" s="222"/>
      <c r="DMP14" s="222"/>
      <c r="DMQ14" s="224"/>
      <c r="DMR14" s="225"/>
      <c r="DMS14" s="222"/>
      <c r="DMT14" s="222"/>
      <c r="DMU14" s="226"/>
      <c r="DMV14" s="226"/>
      <c r="DMW14" s="222"/>
      <c r="DMX14" s="222"/>
      <c r="DMY14" s="222"/>
      <c r="DMZ14" s="227"/>
      <c r="DNA14" s="222"/>
      <c r="DNB14" s="222"/>
      <c r="DNC14" s="222"/>
      <c r="DND14" s="222"/>
      <c r="DNE14" s="222"/>
      <c r="DNF14" s="222"/>
      <c r="DNG14" s="222"/>
      <c r="DNH14" s="222"/>
      <c r="DNI14" s="223"/>
      <c r="DNJ14" s="222"/>
      <c r="DNK14" s="222"/>
      <c r="DNL14" s="222"/>
      <c r="DNM14" s="222"/>
      <c r="DNN14" s="222"/>
      <c r="DNO14" s="224"/>
      <c r="DNP14" s="225"/>
      <c r="DNQ14" s="222"/>
      <c r="DNR14" s="222"/>
      <c r="DNS14" s="226"/>
      <c r="DNT14" s="226"/>
      <c r="DNU14" s="222"/>
      <c r="DNV14" s="222"/>
      <c r="DNW14" s="222"/>
      <c r="DNX14" s="227"/>
      <c r="DNY14" s="222"/>
      <c r="DNZ14" s="222"/>
      <c r="DOA14" s="222"/>
      <c r="DOB14" s="222"/>
      <c r="DOC14" s="222"/>
      <c r="DOD14" s="222"/>
      <c r="DOE14" s="222"/>
      <c r="DOF14" s="222"/>
      <c r="DOG14" s="223"/>
      <c r="DOH14" s="222"/>
      <c r="DOI14" s="222"/>
      <c r="DOJ14" s="222"/>
      <c r="DOK14" s="222"/>
      <c r="DOL14" s="222"/>
      <c r="DOM14" s="224"/>
      <c r="DON14" s="225"/>
      <c r="DOO14" s="222"/>
      <c r="DOP14" s="222"/>
      <c r="DOQ14" s="226"/>
      <c r="DOR14" s="226"/>
      <c r="DOS14" s="222"/>
      <c r="DOT14" s="222"/>
      <c r="DOU14" s="222"/>
      <c r="DOV14" s="227"/>
      <c r="DOW14" s="222"/>
      <c r="DOX14" s="222"/>
      <c r="DOY14" s="222"/>
      <c r="DOZ14" s="222"/>
      <c r="DPA14" s="222"/>
      <c r="DPB14" s="222"/>
      <c r="DPC14" s="222"/>
      <c r="DPD14" s="222"/>
      <c r="DPE14" s="223"/>
      <c r="DPF14" s="222"/>
      <c r="DPG14" s="222"/>
      <c r="DPH14" s="222"/>
      <c r="DPI14" s="222"/>
      <c r="DPJ14" s="222"/>
      <c r="DPK14" s="224"/>
      <c r="DPL14" s="225"/>
      <c r="DPM14" s="222"/>
      <c r="DPN14" s="222"/>
      <c r="DPO14" s="226"/>
      <c r="DPP14" s="226"/>
      <c r="DPQ14" s="222"/>
      <c r="DPR14" s="222"/>
      <c r="DPS14" s="222"/>
      <c r="DPT14" s="227"/>
      <c r="DPU14" s="222"/>
      <c r="DPV14" s="222"/>
      <c r="DPW14" s="222"/>
      <c r="DPX14" s="222"/>
      <c r="DPY14" s="222"/>
      <c r="DPZ14" s="222"/>
      <c r="DQA14" s="222"/>
      <c r="DQB14" s="222"/>
      <c r="DQC14" s="223"/>
      <c r="DQD14" s="222"/>
      <c r="DQE14" s="222"/>
      <c r="DQF14" s="222"/>
      <c r="DQG14" s="222"/>
      <c r="DQH14" s="222"/>
      <c r="DQI14" s="224"/>
      <c r="DQJ14" s="225"/>
      <c r="DQK14" s="222"/>
      <c r="DQL14" s="222"/>
      <c r="DQM14" s="226"/>
      <c r="DQN14" s="226"/>
      <c r="DQO14" s="222"/>
      <c r="DQP14" s="222"/>
      <c r="DQQ14" s="222"/>
      <c r="DQR14" s="227"/>
      <c r="DQS14" s="222"/>
      <c r="DQT14" s="222"/>
      <c r="DQU14" s="222"/>
      <c r="DQV14" s="222"/>
      <c r="DQW14" s="222"/>
      <c r="DQX14" s="222"/>
      <c r="DQY14" s="222"/>
      <c r="DQZ14" s="222"/>
      <c r="DRA14" s="223"/>
      <c r="DRB14" s="222"/>
      <c r="DRC14" s="222"/>
      <c r="DRD14" s="222"/>
      <c r="DRE14" s="222"/>
      <c r="DRF14" s="222"/>
      <c r="DRG14" s="224"/>
      <c r="DRH14" s="225"/>
      <c r="DRI14" s="222"/>
      <c r="DRJ14" s="222"/>
      <c r="DRK14" s="226"/>
      <c r="DRL14" s="226"/>
      <c r="DRM14" s="222"/>
      <c r="DRN14" s="222"/>
      <c r="DRO14" s="222"/>
      <c r="DRP14" s="227"/>
      <c r="DRQ14" s="222"/>
      <c r="DRR14" s="222"/>
      <c r="DRS14" s="222"/>
      <c r="DRT14" s="222"/>
      <c r="DRU14" s="222"/>
      <c r="DRV14" s="222"/>
      <c r="DRW14" s="222"/>
      <c r="DRX14" s="222"/>
      <c r="DRY14" s="223"/>
      <c r="DRZ14" s="222"/>
      <c r="DSA14" s="222"/>
      <c r="DSB14" s="222"/>
      <c r="DSC14" s="222"/>
      <c r="DSD14" s="222"/>
      <c r="DSE14" s="224"/>
      <c r="DSF14" s="225"/>
      <c r="DSG14" s="222"/>
      <c r="DSH14" s="222"/>
      <c r="DSI14" s="226"/>
      <c r="DSJ14" s="226"/>
      <c r="DSK14" s="222"/>
      <c r="DSL14" s="222"/>
      <c r="DSM14" s="222"/>
      <c r="DSN14" s="227"/>
      <c r="DSO14" s="222"/>
      <c r="DSP14" s="222"/>
      <c r="DSQ14" s="222"/>
      <c r="DSR14" s="222"/>
      <c r="DSS14" s="222"/>
      <c r="DST14" s="222"/>
      <c r="DSU14" s="222"/>
      <c r="DSV14" s="222"/>
      <c r="DSW14" s="223"/>
      <c r="DSX14" s="222"/>
      <c r="DSY14" s="222"/>
      <c r="DSZ14" s="222"/>
      <c r="DTA14" s="222"/>
      <c r="DTB14" s="222"/>
      <c r="DTC14" s="224"/>
      <c r="DTD14" s="225"/>
      <c r="DTE14" s="222"/>
      <c r="DTF14" s="222"/>
      <c r="DTG14" s="226"/>
      <c r="DTH14" s="226"/>
      <c r="DTI14" s="222"/>
      <c r="DTJ14" s="222"/>
      <c r="DTK14" s="222"/>
      <c r="DTL14" s="227"/>
      <c r="DTM14" s="222"/>
      <c r="DTN14" s="222"/>
      <c r="DTO14" s="222"/>
      <c r="DTP14" s="222"/>
      <c r="DTQ14" s="222"/>
      <c r="DTR14" s="222"/>
      <c r="DTS14" s="222"/>
      <c r="DTT14" s="222"/>
      <c r="DTU14" s="223"/>
      <c r="DTV14" s="222"/>
      <c r="DTW14" s="222"/>
      <c r="DTX14" s="222"/>
      <c r="DTY14" s="222"/>
      <c r="DTZ14" s="222"/>
      <c r="DUA14" s="224"/>
      <c r="DUB14" s="225"/>
      <c r="DUC14" s="222"/>
      <c r="DUD14" s="222"/>
      <c r="DUE14" s="226"/>
      <c r="DUF14" s="226"/>
      <c r="DUG14" s="222"/>
      <c r="DUH14" s="222"/>
      <c r="DUI14" s="222"/>
      <c r="DUJ14" s="227"/>
      <c r="DUK14" s="222"/>
      <c r="DUL14" s="222"/>
      <c r="DUM14" s="222"/>
      <c r="DUN14" s="222"/>
      <c r="DUO14" s="222"/>
      <c r="DUP14" s="222"/>
      <c r="DUQ14" s="222"/>
      <c r="DUR14" s="222"/>
      <c r="DUS14" s="223"/>
      <c r="DUT14" s="222"/>
      <c r="DUU14" s="222"/>
      <c r="DUV14" s="222"/>
      <c r="DUW14" s="222"/>
      <c r="DUX14" s="222"/>
      <c r="DUY14" s="224"/>
      <c r="DUZ14" s="225"/>
      <c r="DVA14" s="222"/>
      <c r="DVB14" s="222"/>
      <c r="DVC14" s="226"/>
      <c r="DVD14" s="226"/>
      <c r="DVE14" s="222"/>
      <c r="DVF14" s="222"/>
      <c r="DVG14" s="222"/>
      <c r="DVH14" s="227"/>
      <c r="DVI14" s="222"/>
      <c r="DVJ14" s="222"/>
      <c r="DVK14" s="222"/>
      <c r="DVL14" s="222"/>
      <c r="DVM14" s="222"/>
      <c r="DVN14" s="222"/>
      <c r="DVO14" s="222"/>
      <c r="DVP14" s="222"/>
      <c r="DVQ14" s="223"/>
      <c r="DVR14" s="222"/>
      <c r="DVS14" s="222"/>
      <c r="DVT14" s="222"/>
      <c r="DVU14" s="222"/>
      <c r="DVV14" s="222"/>
      <c r="DVW14" s="224"/>
      <c r="DVX14" s="225"/>
      <c r="DVY14" s="222"/>
      <c r="DVZ14" s="222"/>
      <c r="DWA14" s="226"/>
      <c r="DWB14" s="226"/>
      <c r="DWC14" s="222"/>
      <c r="DWD14" s="222"/>
      <c r="DWE14" s="222"/>
      <c r="DWF14" s="227"/>
      <c r="DWG14" s="222"/>
      <c r="DWH14" s="222"/>
      <c r="DWI14" s="222"/>
      <c r="DWJ14" s="222"/>
      <c r="DWK14" s="222"/>
      <c r="DWL14" s="222"/>
      <c r="DWM14" s="222"/>
      <c r="DWN14" s="222"/>
      <c r="DWO14" s="223"/>
      <c r="DWP14" s="222"/>
      <c r="DWQ14" s="222"/>
      <c r="DWR14" s="222"/>
      <c r="DWS14" s="222"/>
      <c r="DWT14" s="222"/>
      <c r="DWU14" s="224"/>
      <c r="DWV14" s="225"/>
      <c r="DWW14" s="222"/>
      <c r="DWX14" s="222"/>
      <c r="DWY14" s="226"/>
      <c r="DWZ14" s="226"/>
      <c r="DXA14" s="222"/>
      <c r="DXB14" s="222"/>
      <c r="DXC14" s="222"/>
      <c r="DXD14" s="227"/>
      <c r="DXE14" s="222"/>
      <c r="DXF14" s="222"/>
      <c r="DXG14" s="222"/>
      <c r="DXH14" s="222"/>
      <c r="DXI14" s="222"/>
      <c r="DXJ14" s="222"/>
      <c r="DXK14" s="222"/>
      <c r="DXL14" s="222"/>
      <c r="DXM14" s="223"/>
      <c r="DXN14" s="222"/>
      <c r="DXO14" s="222"/>
      <c r="DXP14" s="222"/>
      <c r="DXQ14" s="222"/>
      <c r="DXR14" s="222"/>
      <c r="DXS14" s="224"/>
      <c r="DXT14" s="225"/>
      <c r="DXU14" s="222"/>
      <c r="DXV14" s="222"/>
      <c r="DXW14" s="226"/>
      <c r="DXX14" s="226"/>
      <c r="DXY14" s="222"/>
      <c r="DXZ14" s="222"/>
      <c r="DYA14" s="222"/>
      <c r="DYB14" s="227"/>
      <c r="DYC14" s="222"/>
      <c r="DYD14" s="222"/>
      <c r="DYE14" s="222"/>
      <c r="DYF14" s="222"/>
      <c r="DYG14" s="222"/>
      <c r="DYH14" s="222"/>
      <c r="DYI14" s="222"/>
      <c r="DYJ14" s="222"/>
      <c r="DYK14" s="223"/>
      <c r="DYL14" s="222"/>
      <c r="DYM14" s="222"/>
      <c r="DYN14" s="222"/>
      <c r="DYO14" s="222"/>
      <c r="DYP14" s="222"/>
      <c r="DYQ14" s="224"/>
      <c r="DYR14" s="225"/>
      <c r="DYS14" s="222"/>
      <c r="DYT14" s="222"/>
      <c r="DYU14" s="226"/>
      <c r="DYV14" s="226"/>
      <c r="DYW14" s="222"/>
      <c r="DYX14" s="222"/>
      <c r="DYY14" s="222"/>
      <c r="DYZ14" s="227"/>
      <c r="DZA14" s="222"/>
      <c r="DZB14" s="222"/>
      <c r="DZC14" s="222"/>
      <c r="DZD14" s="222"/>
      <c r="DZE14" s="222"/>
      <c r="DZF14" s="222"/>
      <c r="DZG14" s="222"/>
      <c r="DZH14" s="222"/>
      <c r="DZI14" s="223"/>
      <c r="DZJ14" s="222"/>
      <c r="DZK14" s="222"/>
      <c r="DZL14" s="222"/>
      <c r="DZM14" s="222"/>
      <c r="DZN14" s="222"/>
      <c r="DZO14" s="224"/>
      <c r="DZP14" s="225"/>
      <c r="DZQ14" s="222"/>
      <c r="DZR14" s="222"/>
      <c r="DZS14" s="226"/>
      <c r="DZT14" s="226"/>
      <c r="DZU14" s="222"/>
      <c r="DZV14" s="222"/>
      <c r="DZW14" s="222"/>
      <c r="DZX14" s="227"/>
      <c r="DZY14" s="222"/>
      <c r="DZZ14" s="222"/>
      <c r="EAA14" s="222"/>
      <c r="EAB14" s="222"/>
      <c r="EAC14" s="222"/>
      <c r="EAD14" s="222"/>
      <c r="EAE14" s="222"/>
      <c r="EAF14" s="222"/>
      <c r="EAG14" s="223"/>
      <c r="EAH14" s="222"/>
      <c r="EAI14" s="222"/>
      <c r="EAJ14" s="222"/>
      <c r="EAK14" s="222"/>
      <c r="EAL14" s="222"/>
      <c r="EAM14" s="224"/>
      <c r="EAN14" s="225"/>
      <c r="EAO14" s="222"/>
      <c r="EAP14" s="222"/>
      <c r="EAQ14" s="226"/>
      <c r="EAR14" s="226"/>
      <c r="EAS14" s="222"/>
      <c r="EAT14" s="222"/>
      <c r="EAU14" s="222"/>
      <c r="EAV14" s="227"/>
      <c r="EAW14" s="222"/>
      <c r="EAX14" s="222"/>
      <c r="EAY14" s="222"/>
      <c r="EAZ14" s="222"/>
      <c r="EBA14" s="222"/>
      <c r="EBB14" s="222"/>
      <c r="EBC14" s="222"/>
      <c r="EBD14" s="222"/>
      <c r="EBE14" s="223"/>
      <c r="EBF14" s="222"/>
      <c r="EBG14" s="222"/>
      <c r="EBH14" s="222"/>
      <c r="EBI14" s="222"/>
      <c r="EBJ14" s="222"/>
      <c r="EBK14" s="224"/>
      <c r="EBL14" s="225"/>
      <c r="EBM14" s="222"/>
      <c r="EBN14" s="222"/>
      <c r="EBO14" s="226"/>
      <c r="EBP14" s="226"/>
      <c r="EBQ14" s="222"/>
      <c r="EBR14" s="222"/>
      <c r="EBS14" s="222"/>
      <c r="EBT14" s="227"/>
      <c r="EBU14" s="222"/>
      <c r="EBV14" s="222"/>
      <c r="EBW14" s="222"/>
      <c r="EBX14" s="222"/>
      <c r="EBY14" s="222"/>
      <c r="EBZ14" s="222"/>
      <c r="ECA14" s="222"/>
      <c r="ECB14" s="222"/>
      <c r="ECC14" s="223"/>
      <c r="ECD14" s="222"/>
      <c r="ECE14" s="222"/>
      <c r="ECF14" s="222"/>
      <c r="ECG14" s="222"/>
      <c r="ECH14" s="222"/>
      <c r="ECI14" s="224"/>
      <c r="ECJ14" s="225"/>
      <c r="ECK14" s="222"/>
      <c r="ECL14" s="222"/>
      <c r="ECM14" s="226"/>
      <c r="ECN14" s="226"/>
      <c r="ECO14" s="222"/>
      <c r="ECP14" s="222"/>
      <c r="ECQ14" s="222"/>
      <c r="ECR14" s="227"/>
      <c r="ECS14" s="222"/>
      <c r="ECT14" s="222"/>
      <c r="ECU14" s="222"/>
      <c r="ECV14" s="222"/>
      <c r="ECW14" s="222"/>
      <c r="ECX14" s="222"/>
      <c r="ECY14" s="222"/>
      <c r="ECZ14" s="222"/>
      <c r="EDA14" s="223"/>
      <c r="EDB14" s="222"/>
      <c r="EDC14" s="222"/>
      <c r="EDD14" s="222"/>
      <c r="EDE14" s="222"/>
      <c r="EDF14" s="222"/>
      <c r="EDG14" s="224"/>
      <c r="EDH14" s="225"/>
      <c r="EDI14" s="222"/>
      <c r="EDJ14" s="222"/>
      <c r="EDK14" s="226"/>
      <c r="EDL14" s="226"/>
      <c r="EDM14" s="222"/>
      <c r="EDN14" s="222"/>
      <c r="EDO14" s="222"/>
      <c r="EDP14" s="227"/>
      <c r="EDQ14" s="222"/>
      <c r="EDR14" s="222"/>
      <c r="EDS14" s="222"/>
      <c r="EDT14" s="222"/>
      <c r="EDU14" s="222"/>
      <c r="EDV14" s="222"/>
      <c r="EDW14" s="222"/>
      <c r="EDX14" s="222"/>
      <c r="EDY14" s="223"/>
      <c r="EDZ14" s="222"/>
      <c r="EEA14" s="222"/>
      <c r="EEB14" s="222"/>
      <c r="EEC14" s="222"/>
      <c r="EED14" s="222"/>
      <c r="EEE14" s="224"/>
      <c r="EEF14" s="225"/>
      <c r="EEG14" s="222"/>
      <c r="EEH14" s="222"/>
      <c r="EEI14" s="226"/>
      <c r="EEJ14" s="226"/>
      <c r="EEK14" s="222"/>
      <c r="EEL14" s="222"/>
      <c r="EEM14" s="222"/>
      <c r="EEN14" s="227"/>
      <c r="EEO14" s="222"/>
      <c r="EEP14" s="222"/>
      <c r="EEQ14" s="222"/>
      <c r="EER14" s="222"/>
      <c r="EES14" s="222"/>
      <c r="EET14" s="222"/>
      <c r="EEU14" s="222"/>
      <c r="EEV14" s="222"/>
      <c r="EEW14" s="223"/>
      <c r="EEX14" s="222"/>
      <c r="EEY14" s="222"/>
      <c r="EEZ14" s="222"/>
      <c r="EFA14" s="222"/>
      <c r="EFB14" s="222"/>
      <c r="EFC14" s="224"/>
      <c r="EFD14" s="225"/>
      <c r="EFE14" s="222"/>
      <c r="EFF14" s="222"/>
      <c r="EFG14" s="226"/>
      <c r="EFH14" s="226"/>
      <c r="EFI14" s="222"/>
      <c r="EFJ14" s="222"/>
      <c r="EFK14" s="222"/>
      <c r="EFL14" s="227"/>
      <c r="EFM14" s="222"/>
      <c r="EFN14" s="222"/>
      <c r="EFO14" s="222"/>
      <c r="EFP14" s="222"/>
      <c r="EFQ14" s="222"/>
      <c r="EFR14" s="222"/>
      <c r="EFS14" s="222"/>
      <c r="EFT14" s="222"/>
      <c r="EFU14" s="223"/>
      <c r="EFV14" s="222"/>
      <c r="EFW14" s="222"/>
      <c r="EFX14" s="222"/>
      <c r="EFY14" s="222"/>
      <c r="EFZ14" s="222"/>
      <c r="EGA14" s="224"/>
      <c r="EGB14" s="225"/>
      <c r="EGC14" s="222"/>
      <c r="EGD14" s="222"/>
      <c r="EGE14" s="226"/>
      <c r="EGF14" s="226"/>
      <c r="EGG14" s="222"/>
      <c r="EGH14" s="222"/>
      <c r="EGI14" s="222"/>
      <c r="EGJ14" s="227"/>
      <c r="EGK14" s="222"/>
      <c r="EGL14" s="222"/>
      <c r="EGM14" s="222"/>
      <c r="EGN14" s="222"/>
      <c r="EGO14" s="222"/>
      <c r="EGP14" s="222"/>
      <c r="EGQ14" s="222"/>
      <c r="EGR14" s="222"/>
      <c r="EGS14" s="223"/>
      <c r="EGT14" s="222"/>
      <c r="EGU14" s="222"/>
      <c r="EGV14" s="222"/>
      <c r="EGW14" s="222"/>
      <c r="EGX14" s="222"/>
      <c r="EGY14" s="224"/>
      <c r="EGZ14" s="225"/>
      <c r="EHA14" s="222"/>
      <c r="EHB14" s="222"/>
      <c r="EHC14" s="226"/>
      <c r="EHD14" s="226"/>
      <c r="EHE14" s="222"/>
      <c r="EHF14" s="222"/>
      <c r="EHG14" s="222"/>
      <c r="EHH14" s="227"/>
      <c r="EHI14" s="222"/>
      <c r="EHJ14" s="222"/>
      <c r="EHK14" s="222"/>
      <c r="EHL14" s="222"/>
      <c r="EHM14" s="222"/>
      <c r="EHN14" s="222"/>
      <c r="EHO14" s="222"/>
      <c r="EHP14" s="222"/>
      <c r="EHQ14" s="223"/>
      <c r="EHR14" s="222"/>
      <c r="EHS14" s="222"/>
      <c r="EHT14" s="222"/>
      <c r="EHU14" s="222"/>
      <c r="EHV14" s="222"/>
      <c r="EHW14" s="224"/>
      <c r="EHX14" s="225"/>
      <c r="EHY14" s="222"/>
      <c r="EHZ14" s="222"/>
      <c r="EIA14" s="226"/>
      <c r="EIB14" s="226"/>
      <c r="EIC14" s="222"/>
      <c r="EID14" s="222"/>
      <c r="EIE14" s="222"/>
      <c r="EIF14" s="227"/>
      <c r="EIG14" s="222"/>
      <c r="EIH14" s="222"/>
      <c r="EII14" s="222"/>
      <c r="EIJ14" s="222"/>
      <c r="EIK14" s="222"/>
      <c r="EIL14" s="222"/>
      <c r="EIM14" s="222"/>
      <c r="EIN14" s="222"/>
      <c r="EIO14" s="223"/>
      <c r="EIP14" s="222"/>
      <c r="EIQ14" s="222"/>
      <c r="EIR14" s="222"/>
      <c r="EIS14" s="222"/>
      <c r="EIT14" s="222"/>
      <c r="EIU14" s="224"/>
      <c r="EIV14" s="225"/>
      <c r="EIW14" s="222"/>
      <c r="EIX14" s="222"/>
      <c r="EIY14" s="226"/>
      <c r="EIZ14" s="226"/>
      <c r="EJA14" s="222"/>
      <c r="EJB14" s="222"/>
      <c r="EJC14" s="222"/>
      <c r="EJD14" s="227"/>
      <c r="EJE14" s="222"/>
      <c r="EJF14" s="222"/>
      <c r="EJG14" s="222"/>
      <c r="EJH14" s="222"/>
      <c r="EJI14" s="222"/>
      <c r="EJJ14" s="222"/>
      <c r="EJK14" s="222"/>
      <c r="EJL14" s="222"/>
      <c r="EJM14" s="223"/>
      <c r="EJN14" s="222"/>
      <c r="EJO14" s="222"/>
      <c r="EJP14" s="222"/>
      <c r="EJQ14" s="222"/>
      <c r="EJR14" s="222"/>
      <c r="EJS14" s="224"/>
      <c r="EJT14" s="225"/>
      <c r="EJU14" s="222"/>
      <c r="EJV14" s="222"/>
      <c r="EJW14" s="226"/>
      <c r="EJX14" s="226"/>
      <c r="EJY14" s="222"/>
      <c r="EJZ14" s="222"/>
      <c r="EKA14" s="222"/>
      <c r="EKB14" s="227"/>
      <c r="EKC14" s="222"/>
      <c r="EKD14" s="222"/>
      <c r="EKE14" s="222"/>
      <c r="EKF14" s="222"/>
      <c r="EKG14" s="222"/>
      <c r="EKH14" s="222"/>
      <c r="EKI14" s="222"/>
      <c r="EKJ14" s="222"/>
      <c r="EKK14" s="223"/>
      <c r="EKL14" s="222"/>
      <c r="EKM14" s="222"/>
      <c r="EKN14" s="222"/>
      <c r="EKO14" s="222"/>
      <c r="EKP14" s="222"/>
      <c r="EKQ14" s="224"/>
      <c r="EKR14" s="225"/>
      <c r="EKS14" s="222"/>
      <c r="EKT14" s="222"/>
      <c r="EKU14" s="226"/>
      <c r="EKV14" s="226"/>
      <c r="EKW14" s="222"/>
      <c r="EKX14" s="222"/>
      <c r="EKY14" s="222"/>
      <c r="EKZ14" s="227"/>
      <c r="ELA14" s="222"/>
      <c r="ELB14" s="222"/>
      <c r="ELC14" s="222"/>
      <c r="ELD14" s="222"/>
      <c r="ELE14" s="222"/>
      <c r="ELF14" s="222"/>
      <c r="ELG14" s="222"/>
      <c r="ELH14" s="222"/>
      <c r="ELI14" s="223"/>
      <c r="ELJ14" s="222"/>
      <c r="ELK14" s="222"/>
      <c r="ELL14" s="222"/>
      <c r="ELM14" s="222"/>
      <c r="ELN14" s="222"/>
      <c r="ELO14" s="224"/>
      <c r="ELP14" s="225"/>
      <c r="ELQ14" s="222"/>
      <c r="ELR14" s="222"/>
      <c r="ELS14" s="226"/>
      <c r="ELT14" s="226"/>
      <c r="ELU14" s="222"/>
      <c r="ELV14" s="222"/>
      <c r="ELW14" s="222"/>
      <c r="ELX14" s="227"/>
      <c r="ELY14" s="222"/>
      <c r="ELZ14" s="222"/>
      <c r="EMA14" s="222"/>
      <c r="EMB14" s="222"/>
      <c r="EMC14" s="222"/>
      <c r="EMD14" s="222"/>
      <c r="EME14" s="222"/>
      <c r="EMF14" s="222"/>
      <c r="EMG14" s="223"/>
      <c r="EMH14" s="222"/>
      <c r="EMI14" s="222"/>
      <c r="EMJ14" s="222"/>
      <c r="EMK14" s="222"/>
      <c r="EML14" s="222"/>
      <c r="EMM14" s="224"/>
      <c r="EMN14" s="225"/>
      <c r="EMO14" s="222"/>
      <c r="EMP14" s="222"/>
      <c r="EMQ14" s="226"/>
      <c r="EMR14" s="226"/>
      <c r="EMS14" s="222"/>
      <c r="EMT14" s="222"/>
      <c r="EMU14" s="222"/>
      <c r="EMV14" s="227"/>
      <c r="EMW14" s="222"/>
      <c r="EMX14" s="222"/>
      <c r="EMY14" s="222"/>
      <c r="EMZ14" s="222"/>
      <c r="ENA14" s="222"/>
      <c r="ENB14" s="222"/>
      <c r="ENC14" s="222"/>
      <c r="END14" s="222"/>
      <c r="ENE14" s="223"/>
      <c r="ENF14" s="222"/>
      <c r="ENG14" s="222"/>
      <c r="ENH14" s="222"/>
      <c r="ENI14" s="222"/>
      <c r="ENJ14" s="222"/>
      <c r="ENK14" s="224"/>
      <c r="ENL14" s="225"/>
      <c r="ENM14" s="222"/>
      <c r="ENN14" s="222"/>
      <c r="ENO14" s="226"/>
      <c r="ENP14" s="226"/>
      <c r="ENQ14" s="222"/>
      <c r="ENR14" s="222"/>
      <c r="ENS14" s="222"/>
      <c r="ENT14" s="227"/>
      <c r="ENU14" s="222"/>
      <c r="ENV14" s="222"/>
      <c r="ENW14" s="222"/>
      <c r="ENX14" s="222"/>
      <c r="ENY14" s="222"/>
      <c r="ENZ14" s="222"/>
      <c r="EOA14" s="222"/>
      <c r="EOB14" s="222"/>
      <c r="EOC14" s="223"/>
      <c r="EOD14" s="222"/>
      <c r="EOE14" s="222"/>
      <c r="EOF14" s="222"/>
      <c r="EOG14" s="222"/>
      <c r="EOH14" s="222"/>
      <c r="EOI14" s="224"/>
      <c r="EOJ14" s="225"/>
      <c r="EOK14" s="222"/>
      <c r="EOL14" s="222"/>
      <c r="EOM14" s="226"/>
      <c r="EON14" s="226"/>
      <c r="EOO14" s="222"/>
      <c r="EOP14" s="222"/>
      <c r="EOQ14" s="222"/>
      <c r="EOR14" s="227"/>
      <c r="EOS14" s="222"/>
      <c r="EOT14" s="222"/>
      <c r="EOU14" s="222"/>
      <c r="EOV14" s="222"/>
      <c r="EOW14" s="222"/>
      <c r="EOX14" s="222"/>
      <c r="EOY14" s="222"/>
      <c r="EOZ14" s="222"/>
      <c r="EPA14" s="223"/>
      <c r="EPB14" s="222"/>
      <c r="EPC14" s="222"/>
      <c r="EPD14" s="222"/>
      <c r="EPE14" s="222"/>
      <c r="EPF14" s="222"/>
      <c r="EPG14" s="224"/>
      <c r="EPH14" s="225"/>
      <c r="EPI14" s="222"/>
      <c r="EPJ14" s="222"/>
      <c r="EPK14" s="226"/>
      <c r="EPL14" s="226"/>
      <c r="EPM14" s="222"/>
      <c r="EPN14" s="222"/>
      <c r="EPO14" s="222"/>
      <c r="EPP14" s="227"/>
      <c r="EPQ14" s="222"/>
      <c r="EPR14" s="222"/>
      <c r="EPS14" s="222"/>
      <c r="EPT14" s="222"/>
      <c r="EPU14" s="222"/>
      <c r="EPV14" s="222"/>
      <c r="EPW14" s="222"/>
      <c r="EPX14" s="222"/>
      <c r="EPY14" s="223"/>
      <c r="EPZ14" s="222"/>
      <c r="EQA14" s="222"/>
      <c r="EQB14" s="222"/>
      <c r="EQC14" s="222"/>
      <c r="EQD14" s="222"/>
      <c r="EQE14" s="224"/>
      <c r="EQF14" s="225"/>
      <c r="EQG14" s="222"/>
      <c r="EQH14" s="222"/>
      <c r="EQI14" s="226"/>
      <c r="EQJ14" s="226"/>
      <c r="EQK14" s="222"/>
      <c r="EQL14" s="222"/>
      <c r="EQM14" s="222"/>
      <c r="EQN14" s="227"/>
      <c r="EQO14" s="222"/>
      <c r="EQP14" s="222"/>
      <c r="EQQ14" s="222"/>
      <c r="EQR14" s="222"/>
      <c r="EQS14" s="222"/>
      <c r="EQT14" s="222"/>
      <c r="EQU14" s="222"/>
      <c r="EQV14" s="222"/>
      <c r="EQW14" s="223"/>
      <c r="EQX14" s="222"/>
      <c r="EQY14" s="222"/>
      <c r="EQZ14" s="222"/>
      <c r="ERA14" s="222"/>
      <c r="ERB14" s="222"/>
      <c r="ERC14" s="224"/>
      <c r="ERD14" s="225"/>
      <c r="ERE14" s="222"/>
      <c r="ERF14" s="222"/>
      <c r="ERG14" s="226"/>
      <c r="ERH14" s="226"/>
      <c r="ERI14" s="222"/>
      <c r="ERJ14" s="222"/>
      <c r="ERK14" s="222"/>
      <c r="ERL14" s="227"/>
      <c r="ERM14" s="222"/>
      <c r="ERN14" s="222"/>
      <c r="ERO14" s="222"/>
      <c r="ERP14" s="222"/>
      <c r="ERQ14" s="222"/>
      <c r="ERR14" s="222"/>
      <c r="ERS14" s="222"/>
      <c r="ERT14" s="222"/>
      <c r="ERU14" s="223"/>
      <c r="ERV14" s="222"/>
      <c r="ERW14" s="222"/>
      <c r="ERX14" s="222"/>
      <c r="ERY14" s="222"/>
      <c r="ERZ14" s="222"/>
      <c r="ESA14" s="224"/>
      <c r="ESB14" s="225"/>
      <c r="ESC14" s="222"/>
      <c r="ESD14" s="222"/>
      <c r="ESE14" s="226"/>
      <c r="ESF14" s="226"/>
      <c r="ESG14" s="222"/>
      <c r="ESH14" s="222"/>
      <c r="ESI14" s="222"/>
      <c r="ESJ14" s="227"/>
      <c r="ESK14" s="222"/>
      <c r="ESL14" s="222"/>
      <c r="ESM14" s="222"/>
      <c r="ESN14" s="222"/>
      <c r="ESO14" s="222"/>
      <c r="ESP14" s="222"/>
      <c r="ESQ14" s="222"/>
      <c r="ESR14" s="222"/>
      <c r="ESS14" s="223"/>
      <c r="EST14" s="222"/>
      <c r="ESU14" s="222"/>
      <c r="ESV14" s="222"/>
      <c r="ESW14" s="222"/>
      <c r="ESX14" s="222"/>
      <c r="ESY14" s="224"/>
      <c r="ESZ14" s="225"/>
      <c r="ETA14" s="222"/>
      <c r="ETB14" s="222"/>
      <c r="ETC14" s="226"/>
      <c r="ETD14" s="226"/>
      <c r="ETE14" s="222"/>
      <c r="ETF14" s="222"/>
      <c r="ETG14" s="222"/>
      <c r="ETH14" s="227"/>
      <c r="ETI14" s="222"/>
      <c r="ETJ14" s="222"/>
      <c r="ETK14" s="222"/>
      <c r="ETL14" s="222"/>
      <c r="ETM14" s="222"/>
      <c r="ETN14" s="222"/>
      <c r="ETO14" s="222"/>
      <c r="ETP14" s="222"/>
      <c r="ETQ14" s="223"/>
      <c r="ETR14" s="222"/>
      <c r="ETS14" s="222"/>
      <c r="ETT14" s="222"/>
      <c r="ETU14" s="222"/>
      <c r="ETV14" s="222"/>
      <c r="ETW14" s="224"/>
      <c r="ETX14" s="225"/>
      <c r="ETY14" s="222"/>
      <c r="ETZ14" s="222"/>
      <c r="EUA14" s="226"/>
      <c r="EUB14" s="226"/>
      <c r="EUC14" s="222"/>
      <c r="EUD14" s="222"/>
      <c r="EUE14" s="222"/>
      <c r="EUF14" s="227"/>
      <c r="EUG14" s="222"/>
      <c r="EUH14" s="222"/>
      <c r="EUI14" s="222"/>
      <c r="EUJ14" s="222"/>
      <c r="EUK14" s="222"/>
      <c r="EUL14" s="222"/>
      <c r="EUM14" s="222"/>
      <c r="EUN14" s="222"/>
      <c r="EUO14" s="223"/>
      <c r="EUP14" s="222"/>
      <c r="EUQ14" s="222"/>
      <c r="EUR14" s="222"/>
      <c r="EUS14" s="222"/>
      <c r="EUT14" s="222"/>
      <c r="EUU14" s="224"/>
      <c r="EUV14" s="225"/>
      <c r="EUW14" s="222"/>
      <c r="EUX14" s="222"/>
      <c r="EUY14" s="226"/>
      <c r="EUZ14" s="226"/>
      <c r="EVA14" s="222"/>
      <c r="EVB14" s="222"/>
      <c r="EVC14" s="222"/>
      <c r="EVD14" s="227"/>
      <c r="EVE14" s="222"/>
      <c r="EVF14" s="222"/>
      <c r="EVG14" s="222"/>
      <c r="EVH14" s="222"/>
      <c r="EVI14" s="222"/>
      <c r="EVJ14" s="222"/>
      <c r="EVK14" s="222"/>
      <c r="EVL14" s="222"/>
      <c r="EVM14" s="223"/>
      <c r="EVN14" s="222"/>
      <c r="EVO14" s="222"/>
      <c r="EVP14" s="222"/>
      <c r="EVQ14" s="222"/>
      <c r="EVR14" s="222"/>
      <c r="EVS14" s="224"/>
      <c r="EVT14" s="225"/>
      <c r="EVU14" s="222"/>
      <c r="EVV14" s="222"/>
      <c r="EVW14" s="226"/>
      <c r="EVX14" s="226"/>
      <c r="EVY14" s="222"/>
      <c r="EVZ14" s="222"/>
      <c r="EWA14" s="222"/>
      <c r="EWB14" s="227"/>
      <c r="EWC14" s="222"/>
      <c r="EWD14" s="222"/>
      <c r="EWE14" s="222"/>
      <c r="EWF14" s="222"/>
      <c r="EWG14" s="222"/>
      <c r="EWH14" s="222"/>
      <c r="EWI14" s="222"/>
      <c r="EWJ14" s="222"/>
      <c r="EWK14" s="223"/>
      <c r="EWL14" s="222"/>
      <c r="EWM14" s="222"/>
      <c r="EWN14" s="222"/>
      <c r="EWO14" s="222"/>
      <c r="EWP14" s="222"/>
      <c r="EWQ14" s="224"/>
      <c r="EWR14" s="225"/>
      <c r="EWS14" s="222"/>
      <c r="EWT14" s="222"/>
      <c r="EWU14" s="226"/>
      <c r="EWV14" s="226"/>
      <c r="EWW14" s="222"/>
      <c r="EWX14" s="222"/>
      <c r="EWY14" s="222"/>
      <c r="EWZ14" s="227"/>
      <c r="EXA14" s="222"/>
      <c r="EXB14" s="222"/>
      <c r="EXC14" s="222"/>
      <c r="EXD14" s="222"/>
      <c r="EXE14" s="222"/>
      <c r="EXF14" s="222"/>
      <c r="EXG14" s="222"/>
      <c r="EXH14" s="222"/>
      <c r="EXI14" s="223"/>
      <c r="EXJ14" s="222"/>
      <c r="EXK14" s="222"/>
      <c r="EXL14" s="222"/>
      <c r="EXM14" s="222"/>
      <c r="EXN14" s="222"/>
      <c r="EXO14" s="224"/>
      <c r="EXP14" s="225"/>
      <c r="EXQ14" s="222"/>
      <c r="EXR14" s="222"/>
      <c r="EXS14" s="226"/>
      <c r="EXT14" s="226"/>
      <c r="EXU14" s="222"/>
      <c r="EXV14" s="222"/>
      <c r="EXW14" s="222"/>
      <c r="EXX14" s="227"/>
      <c r="EXY14" s="222"/>
      <c r="EXZ14" s="222"/>
      <c r="EYA14" s="222"/>
      <c r="EYB14" s="222"/>
      <c r="EYC14" s="222"/>
      <c r="EYD14" s="222"/>
      <c r="EYE14" s="222"/>
      <c r="EYF14" s="222"/>
      <c r="EYG14" s="223"/>
      <c r="EYH14" s="222"/>
      <c r="EYI14" s="222"/>
      <c r="EYJ14" s="222"/>
      <c r="EYK14" s="222"/>
      <c r="EYL14" s="222"/>
      <c r="EYM14" s="224"/>
      <c r="EYN14" s="225"/>
      <c r="EYO14" s="222"/>
      <c r="EYP14" s="222"/>
      <c r="EYQ14" s="226"/>
      <c r="EYR14" s="226"/>
      <c r="EYS14" s="222"/>
      <c r="EYT14" s="222"/>
      <c r="EYU14" s="222"/>
      <c r="EYV14" s="227"/>
      <c r="EYW14" s="222"/>
      <c r="EYX14" s="222"/>
      <c r="EYY14" s="222"/>
      <c r="EYZ14" s="222"/>
      <c r="EZA14" s="222"/>
      <c r="EZB14" s="222"/>
      <c r="EZC14" s="222"/>
      <c r="EZD14" s="222"/>
      <c r="EZE14" s="223"/>
      <c r="EZF14" s="222"/>
      <c r="EZG14" s="222"/>
      <c r="EZH14" s="222"/>
      <c r="EZI14" s="222"/>
      <c r="EZJ14" s="222"/>
      <c r="EZK14" s="224"/>
      <c r="EZL14" s="225"/>
      <c r="EZM14" s="222"/>
      <c r="EZN14" s="222"/>
      <c r="EZO14" s="226"/>
      <c r="EZP14" s="226"/>
      <c r="EZQ14" s="222"/>
      <c r="EZR14" s="222"/>
      <c r="EZS14" s="222"/>
      <c r="EZT14" s="227"/>
      <c r="EZU14" s="222"/>
      <c r="EZV14" s="222"/>
      <c r="EZW14" s="222"/>
      <c r="EZX14" s="222"/>
      <c r="EZY14" s="222"/>
      <c r="EZZ14" s="222"/>
      <c r="FAA14" s="222"/>
      <c r="FAB14" s="222"/>
      <c r="FAC14" s="223"/>
      <c r="FAD14" s="222"/>
      <c r="FAE14" s="222"/>
      <c r="FAF14" s="222"/>
      <c r="FAG14" s="222"/>
      <c r="FAH14" s="222"/>
      <c r="FAI14" s="224"/>
      <c r="FAJ14" s="225"/>
      <c r="FAK14" s="222"/>
      <c r="FAL14" s="222"/>
      <c r="FAM14" s="226"/>
      <c r="FAN14" s="226"/>
      <c r="FAO14" s="222"/>
      <c r="FAP14" s="222"/>
      <c r="FAQ14" s="222"/>
      <c r="FAR14" s="227"/>
      <c r="FAS14" s="222"/>
      <c r="FAT14" s="222"/>
      <c r="FAU14" s="222"/>
      <c r="FAV14" s="222"/>
      <c r="FAW14" s="222"/>
      <c r="FAX14" s="222"/>
      <c r="FAY14" s="222"/>
      <c r="FAZ14" s="222"/>
      <c r="FBA14" s="223"/>
      <c r="FBB14" s="222"/>
      <c r="FBC14" s="222"/>
      <c r="FBD14" s="222"/>
      <c r="FBE14" s="222"/>
      <c r="FBF14" s="222"/>
      <c r="FBG14" s="224"/>
      <c r="FBH14" s="225"/>
      <c r="FBI14" s="222"/>
      <c r="FBJ14" s="222"/>
      <c r="FBK14" s="226"/>
      <c r="FBL14" s="226"/>
      <c r="FBM14" s="222"/>
      <c r="FBN14" s="222"/>
      <c r="FBO14" s="222"/>
      <c r="FBP14" s="227"/>
      <c r="FBQ14" s="222"/>
      <c r="FBR14" s="222"/>
      <c r="FBS14" s="222"/>
      <c r="FBT14" s="222"/>
      <c r="FBU14" s="222"/>
      <c r="FBV14" s="222"/>
      <c r="FBW14" s="222"/>
      <c r="FBX14" s="222"/>
      <c r="FBY14" s="223"/>
      <c r="FBZ14" s="222"/>
      <c r="FCA14" s="222"/>
      <c r="FCB14" s="222"/>
      <c r="FCC14" s="222"/>
      <c r="FCD14" s="222"/>
      <c r="FCE14" s="224"/>
      <c r="FCF14" s="225"/>
      <c r="FCG14" s="222"/>
      <c r="FCH14" s="222"/>
      <c r="FCI14" s="226"/>
      <c r="FCJ14" s="226"/>
      <c r="FCK14" s="222"/>
      <c r="FCL14" s="222"/>
      <c r="FCM14" s="222"/>
      <c r="FCN14" s="227"/>
      <c r="FCO14" s="222"/>
      <c r="FCP14" s="222"/>
      <c r="FCQ14" s="222"/>
      <c r="FCR14" s="222"/>
      <c r="FCS14" s="222"/>
      <c r="FCT14" s="222"/>
      <c r="FCU14" s="222"/>
      <c r="FCV14" s="222"/>
      <c r="FCW14" s="223"/>
      <c r="FCX14" s="222"/>
      <c r="FCY14" s="222"/>
      <c r="FCZ14" s="222"/>
      <c r="FDA14" s="222"/>
      <c r="FDB14" s="222"/>
      <c r="FDC14" s="224"/>
      <c r="FDD14" s="225"/>
      <c r="FDE14" s="222"/>
      <c r="FDF14" s="222"/>
      <c r="FDG14" s="226"/>
      <c r="FDH14" s="226"/>
      <c r="FDI14" s="222"/>
      <c r="FDJ14" s="222"/>
      <c r="FDK14" s="222"/>
      <c r="FDL14" s="227"/>
      <c r="FDM14" s="222"/>
      <c r="FDN14" s="222"/>
      <c r="FDO14" s="222"/>
      <c r="FDP14" s="222"/>
      <c r="FDQ14" s="222"/>
      <c r="FDR14" s="222"/>
      <c r="FDS14" s="222"/>
      <c r="FDT14" s="222"/>
      <c r="FDU14" s="223"/>
      <c r="FDV14" s="222"/>
      <c r="FDW14" s="222"/>
      <c r="FDX14" s="222"/>
      <c r="FDY14" s="222"/>
      <c r="FDZ14" s="222"/>
      <c r="FEA14" s="224"/>
      <c r="FEB14" s="225"/>
      <c r="FEC14" s="222"/>
      <c r="FED14" s="222"/>
      <c r="FEE14" s="226"/>
      <c r="FEF14" s="226"/>
      <c r="FEG14" s="222"/>
      <c r="FEH14" s="222"/>
      <c r="FEI14" s="222"/>
      <c r="FEJ14" s="227"/>
      <c r="FEK14" s="222"/>
      <c r="FEL14" s="222"/>
      <c r="FEM14" s="222"/>
      <c r="FEN14" s="222"/>
      <c r="FEO14" s="222"/>
      <c r="FEP14" s="222"/>
      <c r="FEQ14" s="222"/>
      <c r="FER14" s="222"/>
      <c r="FES14" s="223"/>
      <c r="FET14" s="222"/>
      <c r="FEU14" s="222"/>
      <c r="FEV14" s="222"/>
      <c r="FEW14" s="222"/>
      <c r="FEX14" s="222"/>
      <c r="FEY14" s="224"/>
      <c r="FEZ14" s="225"/>
      <c r="FFA14" s="222"/>
      <c r="FFB14" s="222"/>
      <c r="FFC14" s="226"/>
      <c r="FFD14" s="226"/>
      <c r="FFE14" s="222"/>
      <c r="FFF14" s="222"/>
      <c r="FFG14" s="222"/>
      <c r="FFH14" s="227"/>
      <c r="FFI14" s="222"/>
      <c r="FFJ14" s="222"/>
      <c r="FFK14" s="222"/>
      <c r="FFL14" s="222"/>
      <c r="FFM14" s="222"/>
      <c r="FFN14" s="222"/>
      <c r="FFO14" s="222"/>
      <c r="FFP14" s="222"/>
      <c r="FFQ14" s="223"/>
      <c r="FFR14" s="222"/>
      <c r="FFS14" s="222"/>
      <c r="FFT14" s="222"/>
      <c r="FFU14" s="222"/>
      <c r="FFV14" s="222"/>
      <c r="FFW14" s="224"/>
      <c r="FFX14" s="225"/>
      <c r="FFY14" s="222"/>
      <c r="FFZ14" s="222"/>
      <c r="FGA14" s="226"/>
      <c r="FGB14" s="226"/>
      <c r="FGC14" s="222"/>
      <c r="FGD14" s="222"/>
      <c r="FGE14" s="222"/>
      <c r="FGF14" s="227"/>
      <c r="FGG14" s="222"/>
      <c r="FGH14" s="222"/>
      <c r="FGI14" s="222"/>
      <c r="FGJ14" s="222"/>
      <c r="FGK14" s="222"/>
      <c r="FGL14" s="222"/>
      <c r="FGM14" s="222"/>
      <c r="FGN14" s="222"/>
      <c r="FGO14" s="223"/>
      <c r="FGP14" s="222"/>
      <c r="FGQ14" s="222"/>
      <c r="FGR14" s="222"/>
      <c r="FGS14" s="222"/>
      <c r="FGT14" s="222"/>
      <c r="FGU14" s="224"/>
      <c r="FGV14" s="225"/>
      <c r="FGW14" s="222"/>
      <c r="FGX14" s="222"/>
      <c r="FGY14" s="226"/>
      <c r="FGZ14" s="226"/>
      <c r="FHA14" s="222"/>
      <c r="FHB14" s="222"/>
      <c r="FHC14" s="222"/>
      <c r="FHD14" s="227"/>
      <c r="FHE14" s="222"/>
      <c r="FHF14" s="222"/>
      <c r="FHG14" s="222"/>
      <c r="FHH14" s="222"/>
      <c r="FHI14" s="222"/>
      <c r="FHJ14" s="222"/>
      <c r="FHK14" s="222"/>
      <c r="FHL14" s="222"/>
      <c r="FHM14" s="223"/>
      <c r="FHN14" s="222"/>
      <c r="FHO14" s="222"/>
      <c r="FHP14" s="222"/>
      <c r="FHQ14" s="222"/>
      <c r="FHR14" s="222"/>
      <c r="FHS14" s="224"/>
      <c r="FHT14" s="225"/>
      <c r="FHU14" s="222"/>
      <c r="FHV14" s="222"/>
      <c r="FHW14" s="226"/>
      <c r="FHX14" s="226"/>
      <c r="FHY14" s="222"/>
      <c r="FHZ14" s="222"/>
      <c r="FIA14" s="222"/>
      <c r="FIB14" s="227"/>
      <c r="FIC14" s="222"/>
      <c r="FID14" s="222"/>
      <c r="FIE14" s="222"/>
      <c r="FIF14" s="222"/>
      <c r="FIG14" s="222"/>
      <c r="FIH14" s="222"/>
      <c r="FII14" s="222"/>
      <c r="FIJ14" s="222"/>
      <c r="FIK14" s="223"/>
      <c r="FIL14" s="222"/>
      <c r="FIM14" s="222"/>
      <c r="FIN14" s="222"/>
      <c r="FIO14" s="222"/>
      <c r="FIP14" s="222"/>
      <c r="FIQ14" s="224"/>
      <c r="FIR14" s="225"/>
      <c r="FIS14" s="222"/>
      <c r="FIT14" s="222"/>
      <c r="FIU14" s="226"/>
      <c r="FIV14" s="226"/>
      <c r="FIW14" s="222"/>
      <c r="FIX14" s="222"/>
      <c r="FIY14" s="222"/>
      <c r="FIZ14" s="227"/>
      <c r="FJA14" s="222"/>
      <c r="FJB14" s="222"/>
      <c r="FJC14" s="222"/>
      <c r="FJD14" s="222"/>
      <c r="FJE14" s="222"/>
      <c r="FJF14" s="222"/>
      <c r="FJG14" s="222"/>
      <c r="FJH14" s="222"/>
      <c r="FJI14" s="223"/>
      <c r="FJJ14" s="222"/>
      <c r="FJK14" s="222"/>
      <c r="FJL14" s="222"/>
      <c r="FJM14" s="222"/>
      <c r="FJN14" s="222"/>
      <c r="FJO14" s="224"/>
      <c r="FJP14" s="225"/>
      <c r="FJQ14" s="222"/>
      <c r="FJR14" s="222"/>
      <c r="FJS14" s="226"/>
      <c r="FJT14" s="226"/>
      <c r="FJU14" s="222"/>
      <c r="FJV14" s="222"/>
      <c r="FJW14" s="222"/>
      <c r="FJX14" s="227"/>
      <c r="FJY14" s="222"/>
      <c r="FJZ14" s="222"/>
      <c r="FKA14" s="222"/>
      <c r="FKB14" s="222"/>
      <c r="FKC14" s="222"/>
      <c r="FKD14" s="222"/>
      <c r="FKE14" s="222"/>
      <c r="FKF14" s="222"/>
      <c r="FKG14" s="223"/>
      <c r="FKH14" s="222"/>
      <c r="FKI14" s="222"/>
      <c r="FKJ14" s="222"/>
      <c r="FKK14" s="222"/>
      <c r="FKL14" s="222"/>
      <c r="FKM14" s="224"/>
      <c r="FKN14" s="225"/>
      <c r="FKO14" s="222"/>
      <c r="FKP14" s="222"/>
      <c r="FKQ14" s="226"/>
      <c r="FKR14" s="226"/>
      <c r="FKS14" s="222"/>
      <c r="FKT14" s="222"/>
      <c r="FKU14" s="222"/>
      <c r="FKV14" s="227"/>
      <c r="FKW14" s="222"/>
      <c r="FKX14" s="222"/>
      <c r="FKY14" s="222"/>
      <c r="FKZ14" s="222"/>
      <c r="FLA14" s="222"/>
      <c r="FLB14" s="222"/>
      <c r="FLC14" s="222"/>
      <c r="FLD14" s="222"/>
      <c r="FLE14" s="223"/>
      <c r="FLF14" s="222"/>
      <c r="FLG14" s="222"/>
      <c r="FLH14" s="222"/>
      <c r="FLI14" s="222"/>
      <c r="FLJ14" s="222"/>
      <c r="FLK14" s="224"/>
      <c r="FLL14" s="225"/>
      <c r="FLM14" s="222"/>
      <c r="FLN14" s="222"/>
      <c r="FLO14" s="226"/>
      <c r="FLP14" s="226"/>
      <c r="FLQ14" s="222"/>
      <c r="FLR14" s="222"/>
      <c r="FLS14" s="222"/>
      <c r="FLT14" s="227"/>
      <c r="FLU14" s="222"/>
      <c r="FLV14" s="222"/>
      <c r="FLW14" s="222"/>
      <c r="FLX14" s="222"/>
      <c r="FLY14" s="222"/>
      <c r="FLZ14" s="222"/>
      <c r="FMA14" s="222"/>
      <c r="FMB14" s="222"/>
      <c r="FMC14" s="223"/>
      <c r="FMD14" s="222"/>
      <c r="FME14" s="222"/>
      <c r="FMF14" s="222"/>
      <c r="FMG14" s="222"/>
      <c r="FMH14" s="222"/>
      <c r="FMI14" s="224"/>
      <c r="FMJ14" s="225"/>
      <c r="FMK14" s="222"/>
      <c r="FML14" s="222"/>
      <c r="FMM14" s="226"/>
      <c r="FMN14" s="226"/>
      <c r="FMO14" s="222"/>
      <c r="FMP14" s="222"/>
      <c r="FMQ14" s="222"/>
      <c r="FMR14" s="227"/>
      <c r="FMS14" s="222"/>
      <c r="FMT14" s="222"/>
      <c r="FMU14" s="222"/>
      <c r="FMV14" s="222"/>
      <c r="FMW14" s="222"/>
      <c r="FMX14" s="222"/>
      <c r="FMY14" s="222"/>
      <c r="FMZ14" s="222"/>
      <c r="FNA14" s="223"/>
      <c r="FNB14" s="222"/>
      <c r="FNC14" s="222"/>
      <c r="FND14" s="222"/>
      <c r="FNE14" s="222"/>
      <c r="FNF14" s="222"/>
      <c r="FNG14" s="224"/>
      <c r="FNH14" s="225"/>
      <c r="FNI14" s="222"/>
      <c r="FNJ14" s="222"/>
      <c r="FNK14" s="226"/>
      <c r="FNL14" s="226"/>
      <c r="FNM14" s="222"/>
      <c r="FNN14" s="222"/>
      <c r="FNO14" s="222"/>
      <c r="FNP14" s="227"/>
      <c r="FNQ14" s="222"/>
      <c r="FNR14" s="222"/>
      <c r="FNS14" s="222"/>
      <c r="FNT14" s="222"/>
      <c r="FNU14" s="222"/>
      <c r="FNV14" s="222"/>
      <c r="FNW14" s="222"/>
      <c r="FNX14" s="222"/>
      <c r="FNY14" s="223"/>
      <c r="FNZ14" s="222"/>
      <c r="FOA14" s="222"/>
      <c r="FOB14" s="222"/>
      <c r="FOC14" s="222"/>
      <c r="FOD14" s="222"/>
      <c r="FOE14" s="224"/>
      <c r="FOF14" s="225"/>
      <c r="FOG14" s="222"/>
      <c r="FOH14" s="222"/>
      <c r="FOI14" s="226"/>
      <c r="FOJ14" s="226"/>
      <c r="FOK14" s="222"/>
      <c r="FOL14" s="222"/>
      <c r="FOM14" s="222"/>
      <c r="FON14" s="227"/>
      <c r="FOO14" s="222"/>
      <c r="FOP14" s="222"/>
      <c r="FOQ14" s="222"/>
      <c r="FOR14" s="222"/>
      <c r="FOS14" s="222"/>
      <c r="FOT14" s="222"/>
      <c r="FOU14" s="222"/>
      <c r="FOV14" s="222"/>
      <c r="FOW14" s="223"/>
      <c r="FOX14" s="222"/>
      <c r="FOY14" s="222"/>
      <c r="FOZ14" s="222"/>
      <c r="FPA14" s="222"/>
      <c r="FPB14" s="222"/>
      <c r="FPC14" s="224"/>
      <c r="FPD14" s="225"/>
      <c r="FPE14" s="222"/>
      <c r="FPF14" s="222"/>
      <c r="FPG14" s="226"/>
      <c r="FPH14" s="226"/>
      <c r="FPI14" s="222"/>
      <c r="FPJ14" s="222"/>
      <c r="FPK14" s="222"/>
      <c r="FPL14" s="227"/>
      <c r="FPM14" s="222"/>
      <c r="FPN14" s="222"/>
      <c r="FPO14" s="222"/>
      <c r="FPP14" s="222"/>
      <c r="FPQ14" s="222"/>
      <c r="FPR14" s="222"/>
      <c r="FPS14" s="222"/>
      <c r="FPT14" s="222"/>
      <c r="FPU14" s="223"/>
      <c r="FPV14" s="222"/>
      <c r="FPW14" s="222"/>
      <c r="FPX14" s="222"/>
      <c r="FPY14" s="222"/>
      <c r="FPZ14" s="222"/>
      <c r="FQA14" s="224"/>
      <c r="FQB14" s="225"/>
      <c r="FQC14" s="222"/>
      <c r="FQD14" s="222"/>
      <c r="FQE14" s="226"/>
      <c r="FQF14" s="226"/>
      <c r="FQG14" s="222"/>
      <c r="FQH14" s="222"/>
      <c r="FQI14" s="222"/>
      <c r="FQJ14" s="227"/>
      <c r="FQK14" s="222"/>
      <c r="FQL14" s="222"/>
      <c r="FQM14" s="222"/>
      <c r="FQN14" s="222"/>
      <c r="FQO14" s="222"/>
      <c r="FQP14" s="222"/>
      <c r="FQQ14" s="222"/>
      <c r="FQR14" s="222"/>
      <c r="FQS14" s="223"/>
      <c r="FQT14" s="222"/>
      <c r="FQU14" s="222"/>
      <c r="FQV14" s="222"/>
      <c r="FQW14" s="222"/>
      <c r="FQX14" s="222"/>
      <c r="FQY14" s="224"/>
      <c r="FQZ14" s="225"/>
      <c r="FRA14" s="222"/>
      <c r="FRB14" s="222"/>
      <c r="FRC14" s="226"/>
      <c r="FRD14" s="226"/>
      <c r="FRE14" s="222"/>
      <c r="FRF14" s="222"/>
      <c r="FRG14" s="222"/>
      <c r="FRH14" s="227"/>
      <c r="FRI14" s="222"/>
      <c r="FRJ14" s="222"/>
      <c r="FRK14" s="222"/>
      <c r="FRL14" s="222"/>
      <c r="FRM14" s="222"/>
      <c r="FRN14" s="222"/>
      <c r="FRO14" s="222"/>
      <c r="FRP14" s="222"/>
      <c r="FRQ14" s="223"/>
      <c r="FRR14" s="222"/>
      <c r="FRS14" s="222"/>
      <c r="FRT14" s="222"/>
      <c r="FRU14" s="222"/>
      <c r="FRV14" s="222"/>
      <c r="FRW14" s="224"/>
      <c r="FRX14" s="225"/>
      <c r="FRY14" s="222"/>
      <c r="FRZ14" s="222"/>
      <c r="FSA14" s="226"/>
      <c r="FSB14" s="226"/>
      <c r="FSC14" s="222"/>
      <c r="FSD14" s="222"/>
      <c r="FSE14" s="222"/>
      <c r="FSF14" s="227"/>
      <c r="FSG14" s="222"/>
      <c r="FSH14" s="222"/>
      <c r="FSI14" s="222"/>
      <c r="FSJ14" s="222"/>
      <c r="FSK14" s="222"/>
      <c r="FSL14" s="222"/>
      <c r="FSM14" s="222"/>
      <c r="FSN14" s="222"/>
      <c r="FSO14" s="223"/>
      <c r="FSP14" s="222"/>
      <c r="FSQ14" s="222"/>
      <c r="FSR14" s="222"/>
      <c r="FSS14" s="222"/>
      <c r="FST14" s="222"/>
      <c r="FSU14" s="224"/>
      <c r="FSV14" s="225"/>
      <c r="FSW14" s="222"/>
      <c r="FSX14" s="222"/>
      <c r="FSY14" s="226"/>
      <c r="FSZ14" s="226"/>
      <c r="FTA14" s="222"/>
      <c r="FTB14" s="222"/>
      <c r="FTC14" s="222"/>
      <c r="FTD14" s="227"/>
      <c r="FTE14" s="222"/>
      <c r="FTF14" s="222"/>
      <c r="FTG14" s="222"/>
      <c r="FTH14" s="222"/>
      <c r="FTI14" s="222"/>
      <c r="FTJ14" s="222"/>
      <c r="FTK14" s="222"/>
      <c r="FTL14" s="222"/>
      <c r="FTM14" s="223"/>
      <c r="FTN14" s="222"/>
      <c r="FTO14" s="222"/>
      <c r="FTP14" s="222"/>
      <c r="FTQ14" s="222"/>
      <c r="FTR14" s="222"/>
      <c r="FTS14" s="224"/>
      <c r="FTT14" s="225"/>
      <c r="FTU14" s="222"/>
      <c r="FTV14" s="222"/>
      <c r="FTW14" s="226"/>
      <c r="FTX14" s="226"/>
      <c r="FTY14" s="222"/>
      <c r="FTZ14" s="222"/>
      <c r="FUA14" s="222"/>
      <c r="FUB14" s="227"/>
      <c r="FUC14" s="222"/>
      <c r="FUD14" s="222"/>
      <c r="FUE14" s="222"/>
      <c r="FUF14" s="222"/>
      <c r="FUG14" s="222"/>
      <c r="FUH14" s="222"/>
      <c r="FUI14" s="222"/>
      <c r="FUJ14" s="222"/>
      <c r="FUK14" s="223"/>
      <c r="FUL14" s="222"/>
      <c r="FUM14" s="222"/>
      <c r="FUN14" s="222"/>
      <c r="FUO14" s="222"/>
      <c r="FUP14" s="222"/>
      <c r="FUQ14" s="224"/>
      <c r="FUR14" s="225"/>
      <c r="FUS14" s="222"/>
      <c r="FUT14" s="222"/>
      <c r="FUU14" s="226"/>
      <c r="FUV14" s="226"/>
      <c r="FUW14" s="222"/>
      <c r="FUX14" s="222"/>
      <c r="FUY14" s="222"/>
      <c r="FUZ14" s="227"/>
      <c r="FVA14" s="222"/>
      <c r="FVB14" s="222"/>
      <c r="FVC14" s="222"/>
      <c r="FVD14" s="222"/>
      <c r="FVE14" s="222"/>
      <c r="FVF14" s="222"/>
      <c r="FVG14" s="222"/>
      <c r="FVH14" s="222"/>
      <c r="FVI14" s="223"/>
      <c r="FVJ14" s="222"/>
      <c r="FVK14" s="222"/>
      <c r="FVL14" s="222"/>
      <c r="FVM14" s="222"/>
      <c r="FVN14" s="222"/>
      <c r="FVO14" s="224"/>
      <c r="FVP14" s="225"/>
      <c r="FVQ14" s="222"/>
      <c r="FVR14" s="222"/>
      <c r="FVS14" s="226"/>
      <c r="FVT14" s="226"/>
      <c r="FVU14" s="222"/>
      <c r="FVV14" s="222"/>
      <c r="FVW14" s="222"/>
      <c r="FVX14" s="227"/>
      <c r="FVY14" s="222"/>
      <c r="FVZ14" s="222"/>
      <c r="FWA14" s="222"/>
      <c r="FWB14" s="222"/>
      <c r="FWC14" s="222"/>
      <c r="FWD14" s="222"/>
      <c r="FWE14" s="222"/>
      <c r="FWF14" s="222"/>
      <c r="FWG14" s="223"/>
      <c r="FWH14" s="222"/>
      <c r="FWI14" s="222"/>
      <c r="FWJ14" s="222"/>
      <c r="FWK14" s="222"/>
      <c r="FWL14" s="222"/>
      <c r="FWM14" s="224"/>
      <c r="FWN14" s="225"/>
      <c r="FWO14" s="222"/>
      <c r="FWP14" s="222"/>
      <c r="FWQ14" s="226"/>
      <c r="FWR14" s="226"/>
      <c r="FWS14" s="222"/>
      <c r="FWT14" s="222"/>
      <c r="FWU14" s="222"/>
      <c r="FWV14" s="227"/>
      <c r="FWW14" s="222"/>
      <c r="FWX14" s="222"/>
      <c r="FWY14" s="222"/>
      <c r="FWZ14" s="222"/>
      <c r="FXA14" s="222"/>
      <c r="FXB14" s="222"/>
      <c r="FXC14" s="222"/>
      <c r="FXD14" s="222"/>
      <c r="FXE14" s="223"/>
      <c r="FXF14" s="222"/>
      <c r="FXG14" s="222"/>
      <c r="FXH14" s="222"/>
      <c r="FXI14" s="222"/>
      <c r="FXJ14" s="222"/>
      <c r="FXK14" s="224"/>
      <c r="FXL14" s="225"/>
      <c r="FXM14" s="222"/>
      <c r="FXN14" s="222"/>
      <c r="FXO14" s="226"/>
      <c r="FXP14" s="226"/>
      <c r="FXQ14" s="222"/>
      <c r="FXR14" s="222"/>
      <c r="FXS14" s="222"/>
      <c r="FXT14" s="227"/>
      <c r="FXU14" s="222"/>
      <c r="FXV14" s="222"/>
      <c r="FXW14" s="222"/>
      <c r="FXX14" s="222"/>
      <c r="FXY14" s="222"/>
      <c r="FXZ14" s="222"/>
      <c r="FYA14" s="222"/>
      <c r="FYB14" s="222"/>
      <c r="FYC14" s="223"/>
      <c r="FYD14" s="222"/>
      <c r="FYE14" s="222"/>
      <c r="FYF14" s="222"/>
      <c r="FYG14" s="222"/>
      <c r="FYH14" s="222"/>
      <c r="FYI14" s="224"/>
      <c r="FYJ14" s="225"/>
      <c r="FYK14" s="222"/>
      <c r="FYL14" s="222"/>
      <c r="FYM14" s="226"/>
      <c r="FYN14" s="226"/>
      <c r="FYO14" s="222"/>
      <c r="FYP14" s="222"/>
      <c r="FYQ14" s="222"/>
      <c r="FYR14" s="227"/>
      <c r="FYS14" s="222"/>
      <c r="FYT14" s="222"/>
      <c r="FYU14" s="222"/>
      <c r="FYV14" s="222"/>
      <c r="FYW14" s="222"/>
      <c r="FYX14" s="222"/>
      <c r="FYY14" s="222"/>
      <c r="FYZ14" s="222"/>
      <c r="FZA14" s="223"/>
      <c r="FZB14" s="222"/>
      <c r="FZC14" s="222"/>
      <c r="FZD14" s="222"/>
      <c r="FZE14" s="222"/>
      <c r="FZF14" s="222"/>
      <c r="FZG14" s="224"/>
      <c r="FZH14" s="225"/>
      <c r="FZI14" s="222"/>
      <c r="FZJ14" s="222"/>
      <c r="FZK14" s="226"/>
      <c r="FZL14" s="226"/>
      <c r="FZM14" s="222"/>
      <c r="FZN14" s="222"/>
      <c r="FZO14" s="222"/>
      <c r="FZP14" s="227"/>
      <c r="FZQ14" s="222"/>
      <c r="FZR14" s="222"/>
      <c r="FZS14" s="222"/>
      <c r="FZT14" s="222"/>
      <c r="FZU14" s="222"/>
      <c r="FZV14" s="222"/>
      <c r="FZW14" s="222"/>
      <c r="FZX14" s="222"/>
      <c r="FZY14" s="223"/>
      <c r="FZZ14" s="222"/>
      <c r="GAA14" s="222"/>
      <c r="GAB14" s="222"/>
      <c r="GAC14" s="222"/>
      <c r="GAD14" s="222"/>
      <c r="GAE14" s="224"/>
      <c r="GAF14" s="225"/>
      <c r="GAG14" s="222"/>
      <c r="GAH14" s="222"/>
      <c r="GAI14" s="226"/>
      <c r="GAJ14" s="226"/>
      <c r="GAK14" s="222"/>
      <c r="GAL14" s="222"/>
      <c r="GAM14" s="222"/>
      <c r="GAN14" s="227"/>
      <c r="GAO14" s="222"/>
      <c r="GAP14" s="222"/>
      <c r="GAQ14" s="222"/>
      <c r="GAR14" s="222"/>
      <c r="GAS14" s="222"/>
      <c r="GAT14" s="222"/>
      <c r="GAU14" s="222"/>
      <c r="GAV14" s="222"/>
      <c r="GAW14" s="223"/>
      <c r="GAX14" s="222"/>
      <c r="GAY14" s="222"/>
      <c r="GAZ14" s="222"/>
      <c r="GBA14" s="222"/>
      <c r="GBB14" s="222"/>
      <c r="GBC14" s="224"/>
      <c r="GBD14" s="225"/>
      <c r="GBE14" s="222"/>
      <c r="GBF14" s="222"/>
      <c r="GBG14" s="226"/>
      <c r="GBH14" s="226"/>
      <c r="GBI14" s="222"/>
      <c r="GBJ14" s="222"/>
      <c r="GBK14" s="222"/>
      <c r="GBL14" s="227"/>
      <c r="GBM14" s="222"/>
      <c r="GBN14" s="222"/>
      <c r="GBO14" s="222"/>
      <c r="GBP14" s="222"/>
      <c r="GBQ14" s="222"/>
      <c r="GBR14" s="222"/>
      <c r="GBS14" s="222"/>
      <c r="GBT14" s="222"/>
      <c r="GBU14" s="223"/>
      <c r="GBV14" s="222"/>
      <c r="GBW14" s="222"/>
      <c r="GBX14" s="222"/>
      <c r="GBY14" s="222"/>
      <c r="GBZ14" s="222"/>
      <c r="GCA14" s="224"/>
      <c r="GCB14" s="225"/>
      <c r="GCC14" s="222"/>
      <c r="GCD14" s="222"/>
      <c r="GCE14" s="226"/>
      <c r="GCF14" s="226"/>
      <c r="GCG14" s="222"/>
      <c r="GCH14" s="222"/>
      <c r="GCI14" s="222"/>
      <c r="GCJ14" s="227"/>
      <c r="GCK14" s="222"/>
      <c r="GCL14" s="222"/>
      <c r="GCM14" s="222"/>
      <c r="GCN14" s="222"/>
      <c r="GCO14" s="222"/>
      <c r="GCP14" s="222"/>
      <c r="GCQ14" s="222"/>
      <c r="GCR14" s="222"/>
      <c r="GCS14" s="223"/>
      <c r="GCT14" s="222"/>
      <c r="GCU14" s="222"/>
      <c r="GCV14" s="222"/>
      <c r="GCW14" s="222"/>
      <c r="GCX14" s="222"/>
      <c r="GCY14" s="224"/>
      <c r="GCZ14" s="225"/>
      <c r="GDA14" s="222"/>
      <c r="GDB14" s="222"/>
      <c r="GDC14" s="226"/>
      <c r="GDD14" s="226"/>
      <c r="GDE14" s="222"/>
      <c r="GDF14" s="222"/>
      <c r="GDG14" s="222"/>
      <c r="GDH14" s="227"/>
      <c r="GDI14" s="222"/>
      <c r="GDJ14" s="222"/>
      <c r="GDK14" s="222"/>
      <c r="GDL14" s="222"/>
      <c r="GDM14" s="222"/>
      <c r="GDN14" s="222"/>
      <c r="GDO14" s="222"/>
      <c r="GDP14" s="222"/>
      <c r="GDQ14" s="223"/>
      <c r="GDR14" s="222"/>
      <c r="GDS14" s="222"/>
      <c r="GDT14" s="222"/>
      <c r="GDU14" s="222"/>
      <c r="GDV14" s="222"/>
      <c r="GDW14" s="224"/>
      <c r="GDX14" s="225"/>
      <c r="GDY14" s="222"/>
      <c r="GDZ14" s="222"/>
      <c r="GEA14" s="226"/>
      <c r="GEB14" s="226"/>
      <c r="GEC14" s="222"/>
      <c r="GED14" s="222"/>
      <c r="GEE14" s="222"/>
      <c r="GEF14" s="227"/>
      <c r="GEG14" s="222"/>
      <c r="GEH14" s="222"/>
      <c r="GEI14" s="222"/>
      <c r="GEJ14" s="222"/>
      <c r="GEK14" s="222"/>
      <c r="GEL14" s="222"/>
      <c r="GEM14" s="222"/>
      <c r="GEN14" s="222"/>
      <c r="GEO14" s="223"/>
      <c r="GEP14" s="222"/>
      <c r="GEQ14" s="222"/>
      <c r="GER14" s="222"/>
      <c r="GES14" s="222"/>
      <c r="GET14" s="222"/>
      <c r="GEU14" s="224"/>
      <c r="GEV14" s="225"/>
      <c r="GEW14" s="222"/>
      <c r="GEX14" s="222"/>
      <c r="GEY14" s="226"/>
      <c r="GEZ14" s="226"/>
      <c r="GFA14" s="222"/>
      <c r="GFB14" s="222"/>
      <c r="GFC14" s="222"/>
      <c r="GFD14" s="227"/>
      <c r="GFE14" s="222"/>
      <c r="GFF14" s="222"/>
      <c r="GFG14" s="222"/>
      <c r="GFH14" s="222"/>
      <c r="GFI14" s="222"/>
      <c r="GFJ14" s="222"/>
      <c r="GFK14" s="222"/>
      <c r="GFL14" s="222"/>
      <c r="GFM14" s="223"/>
      <c r="GFN14" s="222"/>
      <c r="GFO14" s="222"/>
      <c r="GFP14" s="222"/>
      <c r="GFQ14" s="222"/>
      <c r="GFR14" s="222"/>
      <c r="GFS14" s="224"/>
      <c r="GFT14" s="225"/>
      <c r="GFU14" s="222"/>
      <c r="GFV14" s="222"/>
      <c r="GFW14" s="226"/>
      <c r="GFX14" s="226"/>
      <c r="GFY14" s="222"/>
      <c r="GFZ14" s="222"/>
      <c r="GGA14" s="222"/>
      <c r="GGB14" s="227"/>
      <c r="GGC14" s="222"/>
      <c r="GGD14" s="222"/>
      <c r="GGE14" s="222"/>
      <c r="GGF14" s="222"/>
      <c r="GGG14" s="222"/>
      <c r="GGH14" s="222"/>
      <c r="GGI14" s="222"/>
      <c r="GGJ14" s="222"/>
      <c r="GGK14" s="223"/>
      <c r="GGL14" s="222"/>
      <c r="GGM14" s="222"/>
      <c r="GGN14" s="222"/>
      <c r="GGO14" s="222"/>
      <c r="GGP14" s="222"/>
      <c r="GGQ14" s="224"/>
      <c r="GGR14" s="225"/>
      <c r="GGS14" s="222"/>
      <c r="GGT14" s="222"/>
      <c r="GGU14" s="226"/>
      <c r="GGV14" s="226"/>
      <c r="GGW14" s="222"/>
      <c r="GGX14" s="222"/>
      <c r="GGY14" s="222"/>
      <c r="GGZ14" s="227"/>
      <c r="GHA14" s="222"/>
      <c r="GHB14" s="222"/>
      <c r="GHC14" s="222"/>
      <c r="GHD14" s="222"/>
      <c r="GHE14" s="222"/>
      <c r="GHF14" s="222"/>
      <c r="GHG14" s="222"/>
      <c r="GHH14" s="222"/>
      <c r="GHI14" s="223"/>
      <c r="GHJ14" s="222"/>
      <c r="GHK14" s="222"/>
      <c r="GHL14" s="222"/>
      <c r="GHM14" s="222"/>
      <c r="GHN14" s="222"/>
      <c r="GHO14" s="224"/>
      <c r="GHP14" s="225"/>
      <c r="GHQ14" s="222"/>
      <c r="GHR14" s="222"/>
      <c r="GHS14" s="226"/>
      <c r="GHT14" s="226"/>
      <c r="GHU14" s="222"/>
      <c r="GHV14" s="222"/>
      <c r="GHW14" s="222"/>
      <c r="GHX14" s="227"/>
      <c r="GHY14" s="222"/>
      <c r="GHZ14" s="222"/>
      <c r="GIA14" s="222"/>
      <c r="GIB14" s="222"/>
      <c r="GIC14" s="222"/>
      <c r="GID14" s="222"/>
      <c r="GIE14" s="222"/>
      <c r="GIF14" s="222"/>
      <c r="GIG14" s="223"/>
      <c r="GIH14" s="222"/>
      <c r="GII14" s="222"/>
      <c r="GIJ14" s="222"/>
      <c r="GIK14" s="222"/>
      <c r="GIL14" s="222"/>
      <c r="GIM14" s="224"/>
      <c r="GIN14" s="225"/>
      <c r="GIO14" s="222"/>
      <c r="GIP14" s="222"/>
      <c r="GIQ14" s="226"/>
      <c r="GIR14" s="226"/>
      <c r="GIS14" s="222"/>
      <c r="GIT14" s="222"/>
      <c r="GIU14" s="222"/>
      <c r="GIV14" s="227"/>
      <c r="GIW14" s="222"/>
      <c r="GIX14" s="222"/>
      <c r="GIY14" s="222"/>
      <c r="GIZ14" s="222"/>
      <c r="GJA14" s="222"/>
      <c r="GJB14" s="222"/>
      <c r="GJC14" s="222"/>
      <c r="GJD14" s="222"/>
      <c r="GJE14" s="223"/>
      <c r="GJF14" s="222"/>
      <c r="GJG14" s="222"/>
      <c r="GJH14" s="222"/>
      <c r="GJI14" s="222"/>
      <c r="GJJ14" s="222"/>
      <c r="GJK14" s="224"/>
      <c r="GJL14" s="225"/>
      <c r="GJM14" s="222"/>
      <c r="GJN14" s="222"/>
      <c r="GJO14" s="226"/>
      <c r="GJP14" s="226"/>
      <c r="GJQ14" s="222"/>
      <c r="GJR14" s="222"/>
      <c r="GJS14" s="222"/>
      <c r="GJT14" s="227"/>
      <c r="GJU14" s="222"/>
      <c r="GJV14" s="222"/>
      <c r="GJW14" s="222"/>
      <c r="GJX14" s="222"/>
      <c r="GJY14" s="222"/>
      <c r="GJZ14" s="222"/>
      <c r="GKA14" s="222"/>
      <c r="GKB14" s="222"/>
      <c r="GKC14" s="223"/>
      <c r="GKD14" s="222"/>
      <c r="GKE14" s="222"/>
      <c r="GKF14" s="222"/>
      <c r="GKG14" s="222"/>
      <c r="GKH14" s="222"/>
      <c r="GKI14" s="224"/>
      <c r="GKJ14" s="225"/>
      <c r="GKK14" s="222"/>
      <c r="GKL14" s="222"/>
      <c r="GKM14" s="226"/>
      <c r="GKN14" s="226"/>
      <c r="GKO14" s="222"/>
      <c r="GKP14" s="222"/>
      <c r="GKQ14" s="222"/>
      <c r="GKR14" s="227"/>
      <c r="GKS14" s="222"/>
      <c r="GKT14" s="222"/>
      <c r="GKU14" s="222"/>
      <c r="GKV14" s="222"/>
      <c r="GKW14" s="222"/>
      <c r="GKX14" s="222"/>
      <c r="GKY14" s="222"/>
      <c r="GKZ14" s="222"/>
      <c r="GLA14" s="223"/>
      <c r="GLB14" s="222"/>
      <c r="GLC14" s="222"/>
      <c r="GLD14" s="222"/>
      <c r="GLE14" s="222"/>
      <c r="GLF14" s="222"/>
      <c r="GLG14" s="224"/>
      <c r="GLH14" s="225"/>
      <c r="GLI14" s="222"/>
      <c r="GLJ14" s="222"/>
      <c r="GLK14" s="226"/>
      <c r="GLL14" s="226"/>
      <c r="GLM14" s="222"/>
      <c r="GLN14" s="222"/>
      <c r="GLO14" s="222"/>
      <c r="GLP14" s="227"/>
      <c r="GLQ14" s="222"/>
      <c r="GLR14" s="222"/>
      <c r="GLS14" s="222"/>
      <c r="GLT14" s="222"/>
      <c r="GLU14" s="222"/>
      <c r="GLV14" s="222"/>
      <c r="GLW14" s="222"/>
      <c r="GLX14" s="222"/>
      <c r="GLY14" s="223"/>
      <c r="GLZ14" s="222"/>
      <c r="GMA14" s="222"/>
      <c r="GMB14" s="222"/>
      <c r="GMC14" s="222"/>
      <c r="GMD14" s="222"/>
      <c r="GME14" s="224"/>
      <c r="GMF14" s="225"/>
      <c r="GMG14" s="222"/>
      <c r="GMH14" s="222"/>
      <c r="GMI14" s="226"/>
      <c r="GMJ14" s="226"/>
      <c r="GMK14" s="222"/>
      <c r="GML14" s="222"/>
      <c r="GMM14" s="222"/>
      <c r="GMN14" s="227"/>
      <c r="GMO14" s="222"/>
      <c r="GMP14" s="222"/>
      <c r="GMQ14" s="222"/>
      <c r="GMR14" s="222"/>
      <c r="GMS14" s="222"/>
      <c r="GMT14" s="222"/>
      <c r="GMU14" s="222"/>
      <c r="GMV14" s="222"/>
      <c r="GMW14" s="223"/>
      <c r="GMX14" s="222"/>
      <c r="GMY14" s="222"/>
      <c r="GMZ14" s="222"/>
      <c r="GNA14" s="222"/>
      <c r="GNB14" s="222"/>
      <c r="GNC14" s="224"/>
      <c r="GND14" s="225"/>
      <c r="GNE14" s="222"/>
      <c r="GNF14" s="222"/>
      <c r="GNG14" s="226"/>
      <c r="GNH14" s="226"/>
      <c r="GNI14" s="222"/>
      <c r="GNJ14" s="222"/>
      <c r="GNK14" s="222"/>
      <c r="GNL14" s="227"/>
      <c r="GNM14" s="222"/>
      <c r="GNN14" s="222"/>
      <c r="GNO14" s="222"/>
      <c r="GNP14" s="222"/>
      <c r="GNQ14" s="222"/>
      <c r="GNR14" s="222"/>
      <c r="GNS14" s="222"/>
      <c r="GNT14" s="222"/>
      <c r="GNU14" s="223"/>
      <c r="GNV14" s="222"/>
      <c r="GNW14" s="222"/>
      <c r="GNX14" s="222"/>
      <c r="GNY14" s="222"/>
      <c r="GNZ14" s="222"/>
      <c r="GOA14" s="224"/>
      <c r="GOB14" s="225"/>
      <c r="GOC14" s="222"/>
      <c r="GOD14" s="222"/>
      <c r="GOE14" s="226"/>
      <c r="GOF14" s="226"/>
      <c r="GOG14" s="222"/>
      <c r="GOH14" s="222"/>
      <c r="GOI14" s="222"/>
      <c r="GOJ14" s="227"/>
      <c r="GOK14" s="222"/>
      <c r="GOL14" s="222"/>
      <c r="GOM14" s="222"/>
      <c r="GON14" s="222"/>
      <c r="GOO14" s="222"/>
      <c r="GOP14" s="222"/>
      <c r="GOQ14" s="222"/>
      <c r="GOR14" s="222"/>
      <c r="GOS14" s="223"/>
      <c r="GOT14" s="222"/>
      <c r="GOU14" s="222"/>
      <c r="GOV14" s="222"/>
      <c r="GOW14" s="222"/>
      <c r="GOX14" s="222"/>
      <c r="GOY14" s="224"/>
      <c r="GOZ14" s="225"/>
      <c r="GPA14" s="222"/>
      <c r="GPB14" s="222"/>
      <c r="GPC14" s="226"/>
      <c r="GPD14" s="226"/>
      <c r="GPE14" s="222"/>
      <c r="GPF14" s="222"/>
      <c r="GPG14" s="222"/>
      <c r="GPH14" s="227"/>
      <c r="GPI14" s="222"/>
      <c r="GPJ14" s="222"/>
      <c r="GPK14" s="222"/>
      <c r="GPL14" s="222"/>
      <c r="GPM14" s="222"/>
      <c r="GPN14" s="222"/>
      <c r="GPO14" s="222"/>
      <c r="GPP14" s="222"/>
      <c r="GPQ14" s="223"/>
      <c r="GPR14" s="222"/>
      <c r="GPS14" s="222"/>
      <c r="GPT14" s="222"/>
      <c r="GPU14" s="222"/>
      <c r="GPV14" s="222"/>
      <c r="GPW14" s="224"/>
      <c r="GPX14" s="225"/>
      <c r="GPY14" s="222"/>
      <c r="GPZ14" s="222"/>
      <c r="GQA14" s="226"/>
      <c r="GQB14" s="226"/>
      <c r="GQC14" s="222"/>
      <c r="GQD14" s="222"/>
      <c r="GQE14" s="222"/>
      <c r="GQF14" s="227"/>
      <c r="GQG14" s="222"/>
      <c r="GQH14" s="222"/>
      <c r="GQI14" s="222"/>
      <c r="GQJ14" s="222"/>
      <c r="GQK14" s="222"/>
      <c r="GQL14" s="222"/>
      <c r="GQM14" s="222"/>
      <c r="GQN14" s="222"/>
      <c r="GQO14" s="223"/>
      <c r="GQP14" s="222"/>
      <c r="GQQ14" s="222"/>
      <c r="GQR14" s="222"/>
      <c r="GQS14" s="222"/>
      <c r="GQT14" s="222"/>
      <c r="GQU14" s="224"/>
      <c r="GQV14" s="225"/>
      <c r="GQW14" s="222"/>
      <c r="GQX14" s="222"/>
      <c r="GQY14" s="226"/>
      <c r="GQZ14" s="226"/>
      <c r="GRA14" s="222"/>
      <c r="GRB14" s="222"/>
      <c r="GRC14" s="222"/>
      <c r="GRD14" s="227"/>
      <c r="GRE14" s="222"/>
      <c r="GRF14" s="222"/>
      <c r="GRG14" s="222"/>
      <c r="GRH14" s="222"/>
      <c r="GRI14" s="222"/>
      <c r="GRJ14" s="222"/>
      <c r="GRK14" s="222"/>
      <c r="GRL14" s="222"/>
      <c r="GRM14" s="223"/>
      <c r="GRN14" s="222"/>
      <c r="GRO14" s="222"/>
      <c r="GRP14" s="222"/>
      <c r="GRQ14" s="222"/>
      <c r="GRR14" s="222"/>
      <c r="GRS14" s="224"/>
      <c r="GRT14" s="225"/>
      <c r="GRU14" s="222"/>
      <c r="GRV14" s="222"/>
      <c r="GRW14" s="226"/>
      <c r="GRX14" s="226"/>
      <c r="GRY14" s="222"/>
      <c r="GRZ14" s="222"/>
      <c r="GSA14" s="222"/>
      <c r="GSB14" s="227"/>
      <c r="GSC14" s="222"/>
      <c r="GSD14" s="222"/>
      <c r="GSE14" s="222"/>
      <c r="GSF14" s="222"/>
      <c r="GSG14" s="222"/>
      <c r="GSH14" s="222"/>
      <c r="GSI14" s="222"/>
      <c r="GSJ14" s="222"/>
      <c r="GSK14" s="223"/>
      <c r="GSL14" s="222"/>
      <c r="GSM14" s="222"/>
      <c r="GSN14" s="222"/>
      <c r="GSO14" s="222"/>
      <c r="GSP14" s="222"/>
      <c r="GSQ14" s="224"/>
      <c r="GSR14" s="225"/>
      <c r="GSS14" s="222"/>
      <c r="GST14" s="222"/>
      <c r="GSU14" s="226"/>
      <c r="GSV14" s="226"/>
      <c r="GSW14" s="222"/>
      <c r="GSX14" s="222"/>
      <c r="GSY14" s="222"/>
      <c r="GSZ14" s="227"/>
      <c r="GTA14" s="222"/>
      <c r="GTB14" s="222"/>
      <c r="GTC14" s="222"/>
      <c r="GTD14" s="222"/>
      <c r="GTE14" s="222"/>
      <c r="GTF14" s="222"/>
      <c r="GTG14" s="222"/>
      <c r="GTH14" s="222"/>
      <c r="GTI14" s="223"/>
      <c r="GTJ14" s="222"/>
      <c r="GTK14" s="222"/>
      <c r="GTL14" s="222"/>
      <c r="GTM14" s="222"/>
      <c r="GTN14" s="222"/>
      <c r="GTO14" s="224"/>
      <c r="GTP14" s="225"/>
      <c r="GTQ14" s="222"/>
      <c r="GTR14" s="222"/>
      <c r="GTS14" s="226"/>
      <c r="GTT14" s="226"/>
      <c r="GTU14" s="222"/>
      <c r="GTV14" s="222"/>
      <c r="GTW14" s="222"/>
      <c r="GTX14" s="227"/>
      <c r="GTY14" s="222"/>
      <c r="GTZ14" s="222"/>
      <c r="GUA14" s="222"/>
      <c r="GUB14" s="222"/>
      <c r="GUC14" s="222"/>
      <c r="GUD14" s="222"/>
      <c r="GUE14" s="222"/>
      <c r="GUF14" s="222"/>
      <c r="GUG14" s="223"/>
      <c r="GUH14" s="222"/>
      <c r="GUI14" s="222"/>
      <c r="GUJ14" s="222"/>
      <c r="GUK14" s="222"/>
      <c r="GUL14" s="222"/>
      <c r="GUM14" s="224"/>
      <c r="GUN14" s="225"/>
      <c r="GUO14" s="222"/>
      <c r="GUP14" s="222"/>
      <c r="GUQ14" s="226"/>
      <c r="GUR14" s="226"/>
      <c r="GUS14" s="222"/>
      <c r="GUT14" s="222"/>
      <c r="GUU14" s="222"/>
      <c r="GUV14" s="227"/>
      <c r="GUW14" s="222"/>
      <c r="GUX14" s="222"/>
      <c r="GUY14" s="222"/>
      <c r="GUZ14" s="222"/>
      <c r="GVA14" s="222"/>
      <c r="GVB14" s="222"/>
      <c r="GVC14" s="222"/>
      <c r="GVD14" s="222"/>
      <c r="GVE14" s="223"/>
      <c r="GVF14" s="222"/>
      <c r="GVG14" s="222"/>
      <c r="GVH14" s="222"/>
      <c r="GVI14" s="222"/>
      <c r="GVJ14" s="222"/>
      <c r="GVK14" s="224"/>
      <c r="GVL14" s="225"/>
      <c r="GVM14" s="222"/>
      <c r="GVN14" s="222"/>
      <c r="GVO14" s="226"/>
      <c r="GVP14" s="226"/>
      <c r="GVQ14" s="222"/>
      <c r="GVR14" s="222"/>
      <c r="GVS14" s="222"/>
      <c r="GVT14" s="227"/>
      <c r="GVU14" s="222"/>
      <c r="GVV14" s="222"/>
      <c r="GVW14" s="222"/>
      <c r="GVX14" s="222"/>
      <c r="GVY14" s="222"/>
      <c r="GVZ14" s="222"/>
      <c r="GWA14" s="222"/>
      <c r="GWB14" s="222"/>
      <c r="GWC14" s="223"/>
      <c r="GWD14" s="222"/>
      <c r="GWE14" s="222"/>
      <c r="GWF14" s="222"/>
      <c r="GWG14" s="222"/>
      <c r="GWH14" s="222"/>
      <c r="GWI14" s="224"/>
      <c r="GWJ14" s="225"/>
      <c r="GWK14" s="222"/>
      <c r="GWL14" s="222"/>
      <c r="GWM14" s="226"/>
      <c r="GWN14" s="226"/>
      <c r="GWO14" s="222"/>
      <c r="GWP14" s="222"/>
      <c r="GWQ14" s="222"/>
      <c r="GWR14" s="227"/>
      <c r="GWS14" s="222"/>
      <c r="GWT14" s="222"/>
      <c r="GWU14" s="222"/>
      <c r="GWV14" s="222"/>
      <c r="GWW14" s="222"/>
      <c r="GWX14" s="222"/>
      <c r="GWY14" s="222"/>
      <c r="GWZ14" s="222"/>
      <c r="GXA14" s="223"/>
      <c r="GXB14" s="222"/>
      <c r="GXC14" s="222"/>
      <c r="GXD14" s="222"/>
      <c r="GXE14" s="222"/>
      <c r="GXF14" s="222"/>
      <c r="GXG14" s="224"/>
      <c r="GXH14" s="225"/>
      <c r="GXI14" s="222"/>
      <c r="GXJ14" s="222"/>
      <c r="GXK14" s="226"/>
      <c r="GXL14" s="226"/>
      <c r="GXM14" s="222"/>
      <c r="GXN14" s="222"/>
      <c r="GXO14" s="222"/>
      <c r="GXP14" s="227"/>
      <c r="GXQ14" s="222"/>
      <c r="GXR14" s="222"/>
      <c r="GXS14" s="222"/>
      <c r="GXT14" s="222"/>
      <c r="GXU14" s="222"/>
      <c r="GXV14" s="222"/>
      <c r="GXW14" s="222"/>
      <c r="GXX14" s="222"/>
      <c r="GXY14" s="223"/>
      <c r="GXZ14" s="222"/>
      <c r="GYA14" s="222"/>
      <c r="GYB14" s="222"/>
      <c r="GYC14" s="222"/>
      <c r="GYD14" s="222"/>
      <c r="GYE14" s="224"/>
      <c r="GYF14" s="225"/>
      <c r="GYG14" s="222"/>
      <c r="GYH14" s="222"/>
      <c r="GYI14" s="226"/>
      <c r="GYJ14" s="226"/>
      <c r="GYK14" s="222"/>
      <c r="GYL14" s="222"/>
      <c r="GYM14" s="222"/>
      <c r="GYN14" s="227"/>
      <c r="GYO14" s="222"/>
      <c r="GYP14" s="222"/>
      <c r="GYQ14" s="222"/>
      <c r="GYR14" s="222"/>
      <c r="GYS14" s="222"/>
      <c r="GYT14" s="222"/>
      <c r="GYU14" s="222"/>
      <c r="GYV14" s="222"/>
      <c r="GYW14" s="223"/>
      <c r="GYX14" s="222"/>
      <c r="GYY14" s="222"/>
      <c r="GYZ14" s="222"/>
      <c r="GZA14" s="222"/>
      <c r="GZB14" s="222"/>
      <c r="GZC14" s="224"/>
      <c r="GZD14" s="225"/>
      <c r="GZE14" s="222"/>
      <c r="GZF14" s="222"/>
      <c r="GZG14" s="226"/>
      <c r="GZH14" s="226"/>
      <c r="GZI14" s="222"/>
      <c r="GZJ14" s="222"/>
      <c r="GZK14" s="222"/>
      <c r="GZL14" s="227"/>
      <c r="GZM14" s="222"/>
      <c r="GZN14" s="222"/>
      <c r="GZO14" s="222"/>
      <c r="GZP14" s="222"/>
      <c r="GZQ14" s="222"/>
      <c r="GZR14" s="222"/>
      <c r="GZS14" s="222"/>
      <c r="GZT14" s="222"/>
      <c r="GZU14" s="223"/>
      <c r="GZV14" s="222"/>
      <c r="GZW14" s="222"/>
      <c r="GZX14" s="222"/>
      <c r="GZY14" s="222"/>
      <c r="GZZ14" s="222"/>
      <c r="HAA14" s="224"/>
      <c r="HAB14" s="225"/>
      <c r="HAC14" s="222"/>
      <c r="HAD14" s="222"/>
      <c r="HAE14" s="226"/>
      <c r="HAF14" s="226"/>
      <c r="HAG14" s="222"/>
      <c r="HAH14" s="222"/>
      <c r="HAI14" s="222"/>
      <c r="HAJ14" s="227"/>
      <c r="HAK14" s="222"/>
      <c r="HAL14" s="222"/>
      <c r="HAM14" s="222"/>
      <c r="HAN14" s="222"/>
      <c r="HAO14" s="222"/>
      <c r="HAP14" s="222"/>
      <c r="HAQ14" s="222"/>
      <c r="HAR14" s="222"/>
      <c r="HAS14" s="223"/>
      <c r="HAT14" s="222"/>
      <c r="HAU14" s="222"/>
      <c r="HAV14" s="222"/>
      <c r="HAW14" s="222"/>
      <c r="HAX14" s="222"/>
      <c r="HAY14" s="224"/>
      <c r="HAZ14" s="225"/>
      <c r="HBA14" s="222"/>
      <c r="HBB14" s="222"/>
      <c r="HBC14" s="226"/>
      <c r="HBD14" s="226"/>
      <c r="HBE14" s="222"/>
      <c r="HBF14" s="222"/>
      <c r="HBG14" s="222"/>
      <c r="HBH14" s="227"/>
      <c r="HBI14" s="222"/>
      <c r="HBJ14" s="222"/>
      <c r="HBK14" s="222"/>
      <c r="HBL14" s="222"/>
      <c r="HBM14" s="222"/>
      <c r="HBN14" s="222"/>
      <c r="HBO14" s="222"/>
      <c r="HBP14" s="222"/>
      <c r="HBQ14" s="223"/>
      <c r="HBR14" s="222"/>
      <c r="HBS14" s="222"/>
      <c r="HBT14" s="222"/>
      <c r="HBU14" s="222"/>
      <c r="HBV14" s="222"/>
      <c r="HBW14" s="224"/>
      <c r="HBX14" s="225"/>
      <c r="HBY14" s="222"/>
      <c r="HBZ14" s="222"/>
      <c r="HCA14" s="226"/>
      <c r="HCB14" s="226"/>
      <c r="HCC14" s="222"/>
      <c r="HCD14" s="222"/>
      <c r="HCE14" s="222"/>
      <c r="HCF14" s="227"/>
      <c r="HCG14" s="222"/>
      <c r="HCH14" s="222"/>
      <c r="HCI14" s="222"/>
      <c r="HCJ14" s="222"/>
      <c r="HCK14" s="222"/>
      <c r="HCL14" s="222"/>
      <c r="HCM14" s="222"/>
      <c r="HCN14" s="222"/>
      <c r="HCO14" s="223"/>
      <c r="HCP14" s="222"/>
      <c r="HCQ14" s="222"/>
      <c r="HCR14" s="222"/>
      <c r="HCS14" s="222"/>
      <c r="HCT14" s="222"/>
      <c r="HCU14" s="224"/>
      <c r="HCV14" s="225"/>
      <c r="HCW14" s="222"/>
      <c r="HCX14" s="222"/>
      <c r="HCY14" s="226"/>
      <c r="HCZ14" s="226"/>
      <c r="HDA14" s="222"/>
      <c r="HDB14" s="222"/>
      <c r="HDC14" s="222"/>
      <c r="HDD14" s="227"/>
      <c r="HDE14" s="222"/>
      <c r="HDF14" s="222"/>
      <c r="HDG14" s="222"/>
      <c r="HDH14" s="222"/>
      <c r="HDI14" s="222"/>
      <c r="HDJ14" s="222"/>
      <c r="HDK14" s="222"/>
      <c r="HDL14" s="222"/>
      <c r="HDM14" s="223"/>
      <c r="HDN14" s="222"/>
      <c r="HDO14" s="222"/>
      <c r="HDP14" s="222"/>
      <c r="HDQ14" s="222"/>
      <c r="HDR14" s="222"/>
      <c r="HDS14" s="224"/>
      <c r="HDT14" s="225"/>
      <c r="HDU14" s="222"/>
      <c r="HDV14" s="222"/>
      <c r="HDW14" s="226"/>
      <c r="HDX14" s="226"/>
      <c r="HDY14" s="222"/>
      <c r="HDZ14" s="222"/>
      <c r="HEA14" s="222"/>
      <c r="HEB14" s="227"/>
      <c r="HEC14" s="222"/>
      <c r="HED14" s="222"/>
      <c r="HEE14" s="222"/>
      <c r="HEF14" s="222"/>
      <c r="HEG14" s="222"/>
      <c r="HEH14" s="222"/>
      <c r="HEI14" s="222"/>
      <c r="HEJ14" s="222"/>
      <c r="HEK14" s="223"/>
      <c r="HEL14" s="222"/>
      <c r="HEM14" s="222"/>
      <c r="HEN14" s="222"/>
      <c r="HEO14" s="222"/>
      <c r="HEP14" s="222"/>
      <c r="HEQ14" s="224"/>
      <c r="HER14" s="225"/>
      <c r="HES14" s="222"/>
      <c r="HET14" s="222"/>
      <c r="HEU14" s="226"/>
      <c r="HEV14" s="226"/>
      <c r="HEW14" s="222"/>
      <c r="HEX14" s="222"/>
      <c r="HEY14" s="222"/>
      <c r="HEZ14" s="227"/>
      <c r="HFA14" s="222"/>
      <c r="HFB14" s="222"/>
      <c r="HFC14" s="222"/>
      <c r="HFD14" s="222"/>
      <c r="HFE14" s="222"/>
      <c r="HFF14" s="222"/>
      <c r="HFG14" s="222"/>
      <c r="HFH14" s="222"/>
      <c r="HFI14" s="223"/>
      <c r="HFJ14" s="222"/>
      <c r="HFK14" s="222"/>
      <c r="HFL14" s="222"/>
      <c r="HFM14" s="222"/>
      <c r="HFN14" s="222"/>
      <c r="HFO14" s="224"/>
      <c r="HFP14" s="225"/>
      <c r="HFQ14" s="222"/>
      <c r="HFR14" s="222"/>
      <c r="HFS14" s="226"/>
      <c r="HFT14" s="226"/>
      <c r="HFU14" s="222"/>
      <c r="HFV14" s="222"/>
      <c r="HFW14" s="222"/>
      <c r="HFX14" s="227"/>
      <c r="HFY14" s="222"/>
      <c r="HFZ14" s="222"/>
      <c r="HGA14" s="222"/>
      <c r="HGB14" s="222"/>
      <c r="HGC14" s="222"/>
      <c r="HGD14" s="222"/>
      <c r="HGE14" s="222"/>
      <c r="HGF14" s="222"/>
      <c r="HGG14" s="223"/>
      <c r="HGH14" s="222"/>
      <c r="HGI14" s="222"/>
      <c r="HGJ14" s="222"/>
      <c r="HGK14" s="222"/>
      <c r="HGL14" s="222"/>
      <c r="HGM14" s="224"/>
      <c r="HGN14" s="225"/>
      <c r="HGO14" s="222"/>
      <c r="HGP14" s="222"/>
      <c r="HGQ14" s="226"/>
      <c r="HGR14" s="226"/>
      <c r="HGS14" s="222"/>
      <c r="HGT14" s="222"/>
      <c r="HGU14" s="222"/>
      <c r="HGV14" s="227"/>
      <c r="HGW14" s="222"/>
      <c r="HGX14" s="222"/>
      <c r="HGY14" s="222"/>
      <c r="HGZ14" s="222"/>
      <c r="HHA14" s="222"/>
      <c r="HHB14" s="222"/>
      <c r="HHC14" s="222"/>
      <c r="HHD14" s="222"/>
      <c r="HHE14" s="223"/>
      <c r="HHF14" s="222"/>
      <c r="HHG14" s="222"/>
      <c r="HHH14" s="222"/>
      <c r="HHI14" s="222"/>
      <c r="HHJ14" s="222"/>
      <c r="HHK14" s="224"/>
      <c r="HHL14" s="225"/>
      <c r="HHM14" s="222"/>
      <c r="HHN14" s="222"/>
      <c r="HHO14" s="226"/>
      <c r="HHP14" s="226"/>
      <c r="HHQ14" s="222"/>
      <c r="HHR14" s="222"/>
      <c r="HHS14" s="222"/>
      <c r="HHT14" s="227"/>
      <c r="HHU14" s="222"/>
      <c r="HHV14" s="222"/>
      <c r="HHW14" s="222"/>
      <c r="HHX14" s="222"/>
      <c r="HHY14" s="222"/>
      <c r="HHZ14" s="222"/>
      <c r="HIA14" s="222"/>
      <c r="HIB14" s="222"/>
      <c r="HIC14" s="223"/>
      <c r="HID14" s="222"/>
      <c r="HIE14" s="222"/>
      <c r="HIF14" s="222"/>
      <c r="HIG14" s="222"/>
      <c r="HIH14" s="222"/>
      <c r="HII14" s="224"/>
      <c r="HIJ14" s="225"/>
      <c r="HIK14" s="222"/>
      <c r="HIL14" s="222"/>
      <c r="HIM14" s="226"/>
      <c r="HIN14" s="226"/>
      <c r="HIO14" s="222"/>
      <c r="HIP14" s="222"/>
      <c r="HIQ14" s="222"/>
      <c r="HIR14" s="227"/>
      <c r="HIS14" s="222"/>
      <c r="HIT14" s="222"/>
      <c r="HIU14" s="222"/>
      <c r="HIV14" s="222"/>
      <c r="HIW14" s="222"/>
      <c r="HIX14" s="222"/>
      <c r="HIY14" s="222"/>
      <c r="HIZ14" s="222"/>
      <c r="HJA14" s="223"/>
      <c r="HJB14" s="222"/>
      <c r="HJC14" s="222"/>
      <c r="HJD14" s="222"/>
      <c r="HJE14" s="222"/>
      <c r="HJF14" s="222"/>
      <c r="HJG14" s="224"/>
      <c r="HJH14" s="225"/>
      <c r="HJI14" s="222"/>
      <c r="HJJ14" s="222"/>
      <c r="HJK14" s="226"/>
      <c r="HJL14" s="226"/>
      <c r="HJM14" s="222"/>
      <c r="HJN14" s="222"/>
      <c r="HJO14" s="222"/>
      <c r="HJP14" s="227"/>
      <c r="HJQ14" s="222"/>
      <c r="HJR14" s="222"/>
      <c r="HJS14" s="222"/>
      <c r="HJT14" s="222"/>
      <c r="HJU14" s="222"/>
      <c r="HJV14" s="222"/>
      <c r="HJW14" s="222"/>
      <c r="HJX14" s="222"/>
      <c r="HJY14" s="223"/>
      <c r="HJZ14" s="222"/>
      <c r="HKA14" s="222"/>
      <c r="HKB14" s="222"/>
      <c r="HKC14" s="222"/>
      <c r="HKD14" s="222"/>
      <c r="HKE14" s="224"/>
      <c r="HKF14" s="225"/>
      <c r="HKG14" s="222"/>
      <c r="HKH14" s="222"/>
      <c r="HKI14" s="226"/>
      <c r="HKJ14" s="226"/>
      <c r="HKK14" s="222"/>
      <c r="HKL14" s="222"/>
      <c r="HKM14" s="222"/>
      <c r="HKN14" s="227"/>
      <c r="HKO14" s="222"/>
      <c r="HKP14" s="222"/>
      <c r="HKQ14" s="222"/>
      <c r="HKR14" s="222"/>
      <c r="HKS14" s="222"/>
      <c r="HKT14" s="222"/>
      <c r="HKU14" s="222"/>
      <c r="HKV14" s="222"/>
      <c r="HKW14" s="223"/>
      <c r="HKX14" s="222"/>
      <c r="HKY14" s="222"/>
      <c r="HKZ14" s="222"/>
      <c r="HLA14" s="222"/>
      <c r="HLB14" s="222"/>
      <c r="HLC14" s="224"/>
      <c r="HLD14" s="225"/>
      <c r="HLE14" s="222"/>
      <c r="HLF14" s="222"/>
      <c r="HLG14" s="226"/>
      <c r="HLH14" s="226"/>
      <c r="HLI14" s="222"/>
      <c r="HLJ14" s="222"/>
      <c r="HLK14" s="222"/>
      <c r="HLL14" s="227"/>
      <c r="HLM14" s="222"/>
      <c r="HLN14" s="222"/>
      <c r="HLO14" s="222"/>
      <c r="HLP14" s="222"/>
      <c r="HLQ14" s="222"/>
      <c r="HLR14" s="222"/>
      <c r="HLS14" s="222"/>
      <c r="HLT14" s="222"/>
      <c r="HLU14" s="223"/>
      <c r="HLV14" s="222"/>
      <c r="HLW14" s="222"/>
      <c r="HLX14" s="222"/>
      <c r="HLY14" s="222"/>
      <c r="HLZ14" s="222"/>
      <c r="HMA14" s="224"/>
      <c r="HMB14" s="225"/>
      <c r="HMC14" s="222"/>
      <c r="HMD14" s="222"/>
      <c r="HME14" s="226"/>
      <c r="HMF14" s="226"/>
      <c r="HMG14" s="222"/>
      <c r="HMH14" s="222"/>
      <c r="HMI14" s="222"/>
      <c r="HMJ14" s="227"/>
      <c r="HMK14" s="222"/>
      <c r="HML14" s="222"/>
      <c r="HMM14" s="222"/>
      <c r="HMN14" s="222"/>
      <c r="HMO14" s="222"/>
      <c r="HMP14" s="222"/>
      <c r="HMQ14" s="222"/>
      <c r="HMR14" s="222"/>
      <c r="HMS14" s="223"/>
      <c r="HMT14" s="222"/>
      <c r="HMU14" s="222"/>
      <c r="HMV14" s="222"/>
      <c r="HMW14" s="222"/>
      <c r="HMX14" s="222"/>
      <c r="HMY14" s="224"/>
      <c r="HMZ14" s="225"/>
      <c r="HNA14" s="222"/>
      <c r="HNB14" s="222"/>
      <c r="HNC14" s="226"/>
      <c r="HND14" s="226"/>
      <c r="HNE14" s="222"/>
      <c r="HNF14" s="222"/>
      <c r="HNG14" s="222"/>
      <c r="HNH14" s="227"/>
      <c r="HNI14" s="222"/>
      <c r="HNJ14" s="222"/>
      <c r="HNK14" s="222"/>
      <c r="HNL14" s="222"/>
      <c r="HNM14" s="222"/>
      <c r="HNN14" s="222"/>
      <c r="HNO14" s="222"/>
      <c r="HNP14" s="222"/>
      <c r="HNQ14" s="223"/>
      <c r="HNR14" s="222"/>
      <c r="HNS14" s="222"/>
      <c r="HNT14" s="222"/>
      <c r="HNU14" s="222"/>
      <c r="HNV14" s="222"/>
      <c r="HNW14" s="224"/>
      <c r="HNX14" s="225"/>
      <c r="HNY14" s="222"/>
      <c r="HNZ14" s="222"/>
      <c r="HOA14" s="226"/>
      <c r="HOB14" s="226"/>
      <c r="HOC14" s="222"/>
      <c r="HOD14" s="222"/>
      <c r="HOE14" s="222"/>
      <c r="HOF14" s="227"/>
      <c r="HOG14" s="222"/>
      <c r="HOH14" s="222"/>
      <c r="HOI14" s="222"/>
      <c r="HOJ14" s="222"/>
      <c r="HOK14" s="222"/>
      <c r="HOL14" s="222"/>
      <c r="HOM14" s="222"/>
      <c r="HON14" s="222"/>
      <c r="HOO14" s="223"/>
      <c r="HOP14" s="222"/>
      <c r="HOQ14" s="222"/>
      <c r="HOR14" s="222"/>
      <c r="HOS14" s="222"/>
      <c r="HOT14" s="222"/>
      <c r="HOU14" s="224"/>
      <c r="HOV14" s="225"/>
      <c r="HOW14" s="222"/>
      <c r="HOX14" s="222"/>
      <c r="HOY14" s="226"/>
      <c r="HOZ14" s="226"/>
      <c r="HPA14" s="222"/>
      <c r="HPB14" s="222"/>
      <c r="HPC14" s="222"/>
      <c r="HPD14" s="227"/>
      <c r="HPE14" s="222"/>
      <c r="HPF14" s="222"/>
      <c r="HPG14" s="222"/>
      <c r="HPH14" s="222"/>
      <c r="HPI14" s="222"/>
      <c r="HPJ14" s="222"/>
      <c r="HPK14" s="222"/>
      <c r="HPL14" s="222"/>
      <c r="HPM14" s="223"/>
      <c r="HPN14" s="222"/>
      <c r="HPO14" s="222"/>
      <c r="HPP14" s="222"/>
      <c r="HPQ14" s="222"/>
      <c r="HPR14" s="222"/>
      <c r="HPS14" s="224"/>
      <c r="HPT14" s="225"/>
      <c r="HPU14" s="222"/>
      <c r="HPV14" s="222"/>
      <c r="HPW14" s="226"/>
      <c r="HPX14" s="226"/>
      <c r="HPY14" s="222"/>
      <c r="HPZ14" s="222"/>
      <c r="HQA14" s="222"/>
      <c r="HQB14" s="227"/>
      <c r="HQC14" s="222"/>
      <c r="HQD14" s="222"/>
      <c r="HQE14" s="222"/>
      <c r="HQF14" s="222"/>
      <c r="HQG14" s="222"/>
      <c r="HQH14" s="222"/>
      <c r="HQI14" s="222"/>
      <c r="HQJ14" s="222"/>
      <c r="HQK14" s="223"/>
      <c r="HQL14" s="222"/>
      <c r="HQM14" s="222"/>
      <c r="HQN14" s="222"/>
      <c r="HQO14" s="222"/>
      <c r="HQP14" s="222"/>
      <c r="HQQ14" s="224"/>
      <c r="HQR14" s="225"/>
      <c r="HQS14" s="222"/>
      <c r="HQT14" s="222"/>
      <c r="HQU14" s="226"/>
      <c r="HQV14" s="226"/>
      <c r="HQW14" s="222"/>
      <c r="HQX14" s="222"/>
      <c r="HQY14" s="222"/>
      <c r="HQZ14" s="227"/>
      <c r="HRA14" s="222"/>
      <c r="HRB14" s="222"/>
      <c r="HRC14" s="222"/>
      <c r="HRD14" s="222"/>
      <c r="HRE14" s="222"/>
      <c r="HRF14" s="222"/>
      <c r="HRG14" s="222"/>
      <c r="HRH14" s="222"/>
      <c r="HRI14" s="223"/>
      <c r="HRJ14" s="222"/>
      <c r="HRK14" s="222"/>
      <c r="HRL14" s="222"/>
      <c r="HRM14" s="222"/>
      <c r="HRN14" s="222"/>
      <c r="HRO14" s="224"/>
      <c r="HRP14" s="225"/>
      <c r="HRQ14" s="222"/>
      <c r="HRR14" s="222"/>
      <c r="HRS14" s="226"/>
      <c r="HRT14" s="226"/>
      <c r="HRU14" s="222"/>
      <c r="HRV14" s="222"/>
      <c r="HRW14" s="222"/>
      <c r="HRX14" s="227"/>
      <c r="HRY14" s="222"/>
      <c r="HRZ14" s="222"/>
      <c r="HSA14" s="222"/>
      <c r="HSB14" s="222"/>
      <c r="HSC14" s="222"/>
      <c r="HSD14" s="222"/>
      <c r="HSE14" s="222"/>
      <c r="HSF14" s="222"/>
      <c r="HSG14" s="223"/>
      <c r="HSH14" s="222"/>
      <c r="HSI14" s="222"/>
      <c r="HSJ14" s="222"/>
      <c r="HSK14" s="222"/>
      <c r="HSL14" s="222"/>
      <c r="HSM14" s="224"/>
      <c r="HSN14" s="225"/>
      <c r="HSO14" s="222"/>
      <c r="HSP14" s="222"/>
      <c r="HSQ14" s="226"/>
      <c r="HSR14" s="226"/>
      <c r="HSS14" s="222"/>
      <c r="HST14" s="222"/>
      <c r="HSU14" s="222"/>
      <c r="HSV14" s="227"/>
      <c r="HSW14" s="222"/>
      <c r="HSX14" s="222"/>
      <c r="HSY14" s="222"/>
      <c r="HSZ14" s="222"/>
      <c r="HTA14" s="222"/>
      <c r="HTB14" s="222"/>
      <c r="HTC14" s="222"/>
      <c r="HTD14" s="222"/>
      <c r="HTE14" s="223"/>
      <c r="HTF14" s="222"/>
      <c r="HTG14" s="222"/>
      <c r="HTH14" s="222"/>
      <c r="HTI14" s="222"/>
      <c r="HTJ14" s="222"/>
      <c r="HTK14" s="224"/>
      <c r="HTL14" s="225"/>
      <c r="HTM14" s="222"/>
      <c r="HTN14" s="222"/>
      <c r="HTO14" s="226"/>
      <c r="HTP14" s="226"/>
      <c r="HTQ14" s="222"/>
      <c r="HTR14" s="222"/>
      <c r="HTS14" s="222"/>
      <c r="HTT14" s="227"/>
      <c r="HTU14" s="222"/>
      <c r="HTV14" s="222"/>
      <c r="HTW14" s="222"/>
      <c r="HTX14" s="222"/>
      <c r="HTY14" s="222"/>
      <c r="HTZ14" s="222"/>
      <c r="HUA14" s="222"/>
      <c r="HUB14" s="222"/>
      <c r="HUC14" s="223"/>
      <c r="HUD14" s="222"/>
      <c r="HUE14" s="222"/>
      <c r="HUF14" s="222"/>
      <c r="HUG14" s="222"/>
      <c r="HUH14" s="222"/>
      <c r="HUI14" s="224"/>
      <c r="HUJ14" s="225"/>
      <c r="HUK14" s="222"/>
      <c r="HUL14" s="222"/>
      <c r="HUM14" s="226"/>
      <c r="HUN14" s="226"/>
      <c r="HUO14" s="222"/>
      <c r="HUP14" s="222"/>
      <c r="HUQ14" s="222"/>
      <c r="HUR14" s="227"/>
      <c r="HUS14" s="222"/>
      <c r="HUT14" s="222"/>
      <c r="HUU14" s="222"/>
      <c r="HUV14" s="222"/>
      <c r="HUW14" s="222"/>
      <c r="HUX14" s="222"/>
      <c r="HUY14" s="222"/>
      <c r="HUZ14" s="222"/>
      <c r="HVA14" s="223"/>
      <c r="HVB14" s="222"/>
      <c r="HVC14" s="222"/>
      <c r="HVD14" s="222"/>
      <c r="HVE14" s="222"/>
      <c r="HVF14" s="222"/>
      <c r="HVG14" s="224"/>
      <c r="HVH14" s="225"/>
      <c r="HVI14" s="222"/>
      <c r="HVJ14" s="222"/>
      <c r="HVK14" s="226"/>
      <c r="HVL14" s="226"/>
      <c r="HVM14" s="222"/>
      <c r="HVN14" s="222"/>
      <c r="HVO14" s="222"/>
      <c r="HVP14" s="227"/>
      <c r="HVQ14" s="222"/>
      <c r="HVR14" s="222"/>
      <c r="HVS14" s="222"/>
      <c r="HVT14" s="222"/>
      <c r="HVU14" s="222"/>
      <c r="HVV14" s="222"/>
      <c r="HVW14" s="222"/>
      <c r="HVX14" s="222"/>
      <c r="HVY14" s="223"/>
      <c r="HVZ14" s="222"/>
      <c r="HWA14" s="222"/>
      <c r="HWB14" s="222"/>
      <c r="HWC14" s="222"/>
      <c r="HWD14" s="222"/>
      <c r="HWE14" s="224"/>
      <c r="HWF14" s="225"/>
      <c r="HWG14" s="222"/>
      <c r="HWH14" s="222"/>
      <c r="HWI14" s="226"/>
      <c r="HWJ14" s="226"/>
      <c r="HWK14" s="222"/>
      <c r="HWL14" s="222"/>
      <c r="HWM14" s="222"/>
      <c r="HWN14" s="227"/>
      <c r="HWO14" s="222"/>
      <c r="HWP14" s="222"/>
      <c r="HWQ14" s="222"/>
      <c r="HWR14" s="222"/>
      <c r="HWS14" s="222"/>
      <c r="HWT14" s="222"/>
      <c r="HWU14" s="222"/>
      <c r="HWV14" s="222"/>
      <c r="HWW14" s="223"/>
      <c r="HWX14" s="222"/>
      <c r="HWY14" s="222"/>
      <c r="HWZ14" s="222"/>
      <c r="HXA14" s="222"/>
      <c r="HXB14" s="222"/>
      <c r="HXC14" s="224"/>
      <c r="HXD14" s="225"/>
      <c r="HXE14" s="222"/>
      <c r="HXF14" s="222"/>
      <c r="HXG14" s="226"/>
      <c r="HXH14" s="226"/>
      <c r="HXI14" s="222"/>
      <c r="HXJ14" s="222"/>
      <c r="HXK14" s="222"/>
      <c r="HXL14" s="227"/>
      <c r="HXM14" s="222"/>
      <c r="HXN14" s="222"/>
      <c r="HXO14" s="222"/>
      <c r="HXP14" s="222"/>
      <c r="HXQ14" s="222"/>
      <c r="HXR14" s="222"/>
      <c r="HXS14" s="222"/>
      <c r="HXT14" s="222"/>
      <c r="HXU14" s="223"/>
      <c r="HXV14" s="222"/>
      <c r="HXW14" s="222"/>
      <c r="HXX14" s="222"/>
      <c r="HXY14" s="222"/>
      <c r="HXZ14" s="222"/>
      <c r="HYA14" s="224"/>
      <c r="HYB14" s="225"/>
      <c r="HYC14" s="222"/>
      <c r="HYD14" s="222"/>
      <c r="HYE14" s="226"/>
      <c r="HYF14" s="226"/>
      <c r="HYG14" s="222"/>
      <c r="HYH14" s="222"/>
      <c r="HYI14" s="222"/>
      <c r="HYJ14" s="227"/>
      <c r="HYK14" s="222"/>
      <c r="HYL14" s="222"/>
      <c r="HYM14" s="222"/>
      <c r="HYN14" s="222"/>
      <c r="HYO14" s="222"/>
      <c r="HYP14" s="222"/>
      <c r="HYQ14" s="222"/>
      <c r="HYR14" s="222"/>
      <c r="HYS14" s="223"/>
      <c r="HYT14" s="222"/>
      <c r="HYU14" s="222"/>
      <c r="HYV14" s="222"/>
      <c r="HYW14" s="222"/>
      <c r="HYX14" s="222"/>
      <c r="HYY14" s="224"/>
      <c r="HYZ14" s="225"/>
      <c r="HZA14" s="222"/>
      <c r="HZB14" s="222"/>
      <c r="HZC14" s="226"/>
      <c r="HZD14" s="226"/>
      <c r="HZE14" s="222"/>
      <c r="HZF14" s="222"/>
      <c r="HZG14" s="222"/>
      <c r="HZH14" s="227"/>
      <c r="HZI14" s="222"/>
      <c r="HZJ14" s="222"/>
      <c r="HZK14" s="222"/>
      <c r="HZL14" s="222"/>
      <c r="HZM14" s="222"/>
      <c r="HZN14" s="222"/>
      <c r="HZO14" s="222"/>
      <c r="HZP14" s="222"/>
      <c r="HZQ14" s="223"/>
      <c r="HZR14" s="222"/>
      <c r="HZS14" s="222"/>
      <c r="HZT14" s="222"/>
      <c r="HZU14" s="222"/>
      <c r="HZV14" s="222"/>
      <c r="HZW14" s="224"/>
      <c r="HZX14" s="225"/>
      <c r="HZY14" s="222"/>
      <c r="HZZ14" s="222"/>
      <c r="IAA14" s="226"/>
      <c r="IAB14" s="226"/>
      <c r="IAC14" s="222"/>
      <c r="IAD14" s="222"/>
      <c r="IAE14" s="222"/>
      <c r="IAF14" s="227"/>
      <c r="IAG14" s="222"/>
      <c r="IAH14" s="222"/>
      <c r="IAI14" s="222"/>
      <c r="IAJ14" s="222"/>
      <c r="IAK14" s="222"/>
      <c r="IAL14" s="222"/>
      <c r="IAM14" s="222"/>
      <c r="IAN14" s="222"/>
      <c r="IAO14" s="223"/>
      <c r="IAP14" s="222"/>
      <c r="IAQ14" s="222"/>
      <c r="IAR14" s="222"/>
      <c r="IAS14" s="222"/>
      <c r="IAT14" s="222"/>
      <c r="IAU14" s="224"/>
      <c r="IAV14" s="225"/>
      <c r="IAW14" s="222"/>
      <c r="IAX14" s="222"/>
      <c r="IAY14" s="226"/>
      <c r="IAZ14" s="226"/>
      <c r="IBA14" s="222"/>
      <c r="IBB14" s="222"/>
      <c r="IBC14" s="222"/>
      <c r="IBD14" s="227"/>
      <c r="IBE14" s="222"/>
      <c r="IBF14" s="222"/>
      <c r="IBG14" s="222"/>
      <c r="IBH14" s="222"/>
      <c r="IBI14" s="222"/>
      <c r="IBJ14" s="222"/>
      <c r="IBK14" s="222"/>
      <c r="IBL14" s="222"/>
      <c r="IBM14" s="223"/>
      <c r="IBN14" s="222"/>
      <c r="IBO14" s="222"/>
      <c r="IBP14" s="222"/>
      <c r="IBQ14" s="222"/>
      <c r="IBR14" s="222"/>
      <c r="IBS14" s="224"/>
      <c r="IBT14" s="225"/>
      <c r="IBU14" s="222"/>
      <c r="IBV14" s="222"/>
      <c r="IBW14" s="226"/>
      <c r="IBX14" s="226"/>
      <c r="IBY14" s="222"/>
      <c r="IBZ14" s="222"/>
      <c r="ICA14" s="222"/>
      <c r="ICB14" s="227"/>
      <c r="ICC14" s="222"/>
      <c r="ICD14" s="222"/>
      <c r="ICE14" s="222"/>
      <c r="ICF14" s="222"/>
      <c r="ICG14" s="222"/>
      <c r="ICH14" s="222"/>
      <c r="ICI14" s="222"/>
      <c r="ICJ14" s="222"/>
      <c r="ICK14" s="223"/>
      <c r="ICL14" s="222"/>
      <c r="ICM14" s="222"/>
      <c r="ICN14" s="222"/>
      <c r="ICO14" s="222"/>
      <c r="ICP14" s="222"/>
      <c r="ICQ14" s="224"/>
      <c r="ICR14" s="225"/>
      <c r="ICS14" s="222"/>
      <c r="ICT14" s="222"/>
      <c r="ICU14" s="226"/>
      <c r="ICV14" s="226"/>
      <c r="ICW14" s="222"/>
      <c r="ICX14" s="222"/>
      <c r="ICY14" s="222"/>
      <c r="ICZ14" s="227"/>
      <c r="IDA14" s="222"/>
      <c r="IDB14" s="222"/>
      <c r="IDC14" s="222"/>
      <c r="IDD14" s="222"/>
      <c r="IDE14" s="222"/>
      <c r="IDF14" s="222"/>
      <c r="IDG14" s="222"/>
      <c r="IDH14" s="222"/>
      <c r="IDI14" s="223"/>
      <c r="IDJ14" s="222"/>
      <c r="IDK14" s="222"/>
      <c r="IDL14" s="222"/>
      <c r="IDM14" s="222"/>
      <c r="IDN14" s="222"/>
      <c r="IDO14" s="224"/>
      <c r="IDP14" s="225"/>
      <c r="IDQ14" s="222"/>
      <c r="IDR14" s="222"/>
      <c r="IDS14" s="226"/>
      <c r="IDT14" s="226"/>
      <c r="IDU14" s="222"/>
      <c r="IDV14" s="222"/>
      <c r="IDW14" s="222"/>
      <c r="IDX14" s="227"/>
      <c r="IDY14" s="222"/>
      <c r="IDZ14" s="222"/>
      <c r="IEA14" s="222"/>
      <c r="IEB14" s="222"/>
      <c r="IEC14" s="222"/>
      <c r="IED14" s="222"/>
      <c r="IEE14" s="222"/>
      <c r="IEF14" s="222"/>
      <c r="IEG14" s="223"/>
      <c r="IEH14" s="222"/>
      <c r="IEI14" s="222"/>
      <c r="IEJ14" s="222"/>
      <c r="IEK14" s="222"/>
      <c r="IEL14" s="222"/>
      <c r="IEM14" s="224"/>
      <c r="IEN14" s="225"/>
      <c r="IEO14" s="222"/>
      <c r="IEP14" s="222"/>
      <c r="IEQ14" s="226"/>
      <c r="IER14" s="226"/>
      <c r="IES14" s="222"/>
      <c r="IET14" s="222"/>
      <c r="IEU14" s="222"/>
      <c r="IEV14" s="227"/>
      <c r="IEW14" s="222"/>
      <c r="IEX14" s="222"/>
      <c r="IEY14" s="222"/>
      <c r="IEZ14" s="222"/>
      <c r="IFA14" s="222"/>
      <c r="IFB14" s="222"/>
      <c r="IFC14" s="222"/>
      <c r="IFD14" s="222"/>
      <c r="IFE14" s="223"/>
      <c r="IFF14" s="222"/>
      <c r="IFG14" s="222"/>
      <c r="IFH14" s="222"/>
      <c r="IFI14" s="222"/>
      <c r="IFJ14" s="222"/>
      <c r="IFK14" s="224"/>
      <c r="IFL14" s="225"/>
      <c r="IFM14" s="222"/>
      <c r="IFN14" s="222"/>
      <c r="IFO14" s="226"/>
      <c r="IFP14" s="226"/>
      <c r="IFQ14" s="222"/>
      <c r="IFR14" s="222"/>
      <c r="IFS14" s="222"/>
      <c r="IFT14" s="227"/>
      <c r="IFU14" s="222"/>
      <c r="IFV14" s="222"/>
      <c r="IFW14" s="222"/>
      <c r="IFX14" s="222"/>
      <c r="IFY14" s="222"/>
      <c r="IFZ14" s="222"/>
      <c r="IGA14" s="222"/>
      <c r="IGB14" s="222"/>
      <c r="IGC14" s="223"/>
      <c r="IGD14" s="222"/>
      <c r="IGE14" s="222"/>
      <c r="IGF14" s="222"/>
      <c r="IGG14" s="222"/>
      <c r="IGH14" s="222"/>
      <c r="IGI14" s="224"/>
      <c r="IGJ14" s="225"/>
      <c r="IGK14" s="222"/>
      <c r="IGL14" s="222"/>
      <c r="IGM14" s="226"/>
      <c r="IGN14" s="226"/>
      <c r="IGO14" s="222"/>
      <c r="IGP14" s="222"/>
      <c r="IGQ14" s="222"/>
      <c r="IGR14" s="227"/>
      <c r="IGS14" s="222"/>
      <c r="IGT14" s="222"/>
      <c r="IGU14" s="222"/>
      <c r="IGV14" s="222"/>
      <c r="IGW14" s="222"/>
      <c r="IGX14" s="222"/>
      <c r="IGY14" s="222"/>
      <c r="IGZ14" s="222"/>
      <c r="IHA14" s="223"/>
      <c r="IHB14" s="222"/>
      <c r="IHC14" s="222"/>
      <c r="IHD14" s="222"/>
      <c r="IHE14" s="222"/>
      <c r="IHF14" s="222"/>
      <c r="IHG14" s="224"/>
      <c r="IHH14" s="225"/>
      <c r="IHI14" s="222"/>
      <c r="IHJ14" s="222"/>
      <c r="IHK14" s="226"/>
      <c r="IHL14" s="226"/>
      <c r="IHM14" s="222"/>
      <c r="IHN14" s="222"/>
      <c r="IHO14" s="222"/>
      <c r="IHP14" s="227"/>
      <c r="IHQ14" s="222"/>
      <c r="IHR14" s="222"/>
      <c r="IHS14" s="222"/>
      <c r="IHT14" s="222"/>
      <c r="IHU14" s="222"/>
      <c r="IHV14" s="222"/>
      <c r="IHW14" s="222"/>
      <c r="IHX14" s="222"/>
      <c r="IHY14" s="223"/>
      <c r="IHZ14" s="222"/>
      <c r="IIA14" s="222"/>
      <c r="IIB14" s="222"/>
      <c r="IIC14" s="222"/>
      <c r="IID14" s="222"/>
      <c r="IIE14" s="224"/>
      <c r="IIF14" s="225"/>
      <c r="IIG14" s="222"/>
      <c r="IIH14" s="222"/>
      <c r="III14" s="226"/>
      <c r="IIJ14" s="226"/>
      <c r="IIK14" s="222"/>
      <c r="IIL14" s="222"/>
      <c r="IIM14" s="222"/>
      <c r="IIN14" s="227"/>
      <c r="IIO14" s="222"/>
      <c r="IIP14" s="222"/>
      <c r="IIQ14" s="222"/>
      <c r="IIR14" s="222"/>
      <c r="IIS14" s="222"/>
      <c r="IIT14" s="222"/>
      <c r="IIU14" s="222"/>
      <c r="IIV14" s="222"/>
      <c r="IIW14" s="223"/>
      <c r="IIX14" s="222"/>
      <c r="IIY14" s="222"/>
      <c r="IIZ14" s="222"/>
      <c r="IJA14" s="222"/>
      <c r="IJB14" s="222"/>
      <c r="IJC14" s="224"/>
      <c r="IJD14" s="225"/>
      <c r="IJE14" s="222"/>
      <c r="IJF14" s="222"/>
      <c r="IJG14" s="226"/>
      <c r="IJH14" s="226"/>
      <c r="IJI14" s="222"/>
      <c r="IJJ14" s="222"/>
      <c r="IJK14" s="222"/>
      <c r="IJL14" s="227"/>
      <c r="IJM14" s="222"/>
      <c r="IJN14" s="222"/>
      <c r="IJO14" s="222"/>
      <c r="IJP14" s="222"/>
      <c r="IJQ14" s="222"/>
      <c r="IJR14" s="222"/>
      <c r="IJS14" s="222"/>
      <c r="IJT14" s="222"/>
      <c r="IJU14" s="223"/>
      <c r="IJV14" s="222"/>
      <c r="IJW14" s="222"/>
      <c r="IJX14" s="222"/>
      <c r="IJY14" s="222"/>
      <c r="IJZ14" s="222"/>
      <c r="IKA14" s="224"/>
      <c r="IKB14" s="225"/>
      <c r="IKC14" s="222"/>
      <c r="IKD14" s="222"/>
      <c r="IKE14" s="226"/>
      <c r="IKF14" s="226"/>
      <c r="IKG14" s="222"/>
      <c r="IKH14" s="222"/>
      <c r="IKI14" s="222"/>
      <c r="IKJ14" s="227"/>
      <c r="IKK14" s="222"/>
      <c r="IKL14" s="222"/>
      <c r="IKM14" s="222"/>
      <c r="IKN14" s="222"/>
      <c r="IKO14" s="222"/>
      <c r="IKP14" s="222"/>
      <c r="IKQ14" s="222"/>
      <c r="IKR14" s="222"/>
      <c r="IKS14" s="223"/>
      <c r="IKT14" s="222"/>
      <c r="IKU14" s="222"/>
      <c r="IKV14" s="222"/>
      <c r="IKW14" s="222"/>
      <c r="IKX14" s="222"/>
      <c r="IKY14" s="224"/>
      <c r="IKZ14" s="225"/>
      <c r="ILA14" s="222"/>
      <c r="ILB14" s="222"/>
      <c r="ILC14" s="226"/>
      <c r="ILD14" s="226"/>
      <c r="ILE14" s="222"/>
      <c r="ILF14" s="222"/>
      <c r="ILG14" s="222"/>
      <c r="ILH14" s="227"/>
      <c r="ILI14" s="222"/>
      <c r="ILJ14" s="222"/>
      <c r="ILK14" s="222"/>
      <c r="ILL14" s="222"/>
      <c r="ILM14" s="222"/>
      <c r="ILN14" s="222"/>
      <c r="ILO14" s="222"/>
      <c r="ILP14" s="222"/>
      <c r="ILQ14" s="223"/>
      <c r="ILR14" s="222"/>
      <c r="ILS14" s="222"/>
      <c r="ILT14" s="222"/>
      <c r="ILU14" s="222"/>
      <c r="ILV14" s="222"/>
      <c r="ILW14" s="224"/>
      <c r="ILX14" s="225"/>
      <c r="ILY14" s="222"/>
      <c r="ILZ14" s="222"/>
      <c r="IMA14" s="226"/>
      <c r="IMB14" s="226"/>
      <c r="IMC14" s="222"/>
      <c r="IMD14" s="222"/>
      <c r="IME14" s="222"/>
      <c r="IMF14" s="227"/>
      <c r="IMG14" s="222"/>
      <c r="IMH14" s="222"/>
      <c r="IMI14" s="222"/>
      <c r="IMJ14" s="222"/>
      <c r="IMK14" s="222"/>
      <c r="IML14" s="222"/>
      <c r="IMM14" s="222"/>
      <c r="IMN14" s="222"/>
      <c r="IMO14" s="223"/>
      <c r="IMP14" s="222"/>
      <c r="IMQ14" s="222"/>
      <c r="IMR14" s="222"/>
      <c r="IMS14" s="222"/>
      <c r="IMT14" s="222"/>
      <c r="IMU14" s="224"/>
      <c r="IMV14" s="225"/>
      <c r="IMW14" s="222"/>
      <c r="IMX14" s="222"/>
      <c r="IMY14" s="226"/>
      <c r="IMZ14" s="226"/>
      <c r="INA14" s="222"/>
      <c r="INB14" s="222"/>
      <c r="INC14" s="222"/>
      <c r="IND14" s="227"/>
      <c r="INE14" s="222"/>
      <c r="INF14" s="222"/>
      <c r="ING14" s="222"/>
      <c r="INH14" s="222"/>
      <c r="INI14" s="222"/>
      <c r="INJ14" s="222"/>
      <c r="INK14" s="222"/>
      <c r="INL14" s="222"/>
      <c r="INM14" s="223"/>
      <c r="INN14" s="222"/>
      <c r="INO14" s="222"/>
      <c r="INP14" s="222"/>
      <c r="INQ14" s="222"/>
      <c r="INR14" s="222"/>
      <c r="INS14" s="224"/>
      <c r="INT14" s="225"/>
      <c r="INU14" s="222"/>
      <c r="INV14" s="222"/>
      <c r="INW14" s="226"/>
      <c r="INX14" s="226"/>
      <c r="INY14" s="222"/>
      <c r="INZ14" s="222"/>
      <c r="IOA14" s="222"/>
      <c r="IOB14" s="227"/>
      <c r="IOC14" s="222"/>
      <c r="IOD14" s="222"/>
      <c r="IOE14" s="222"/>
      <c r="IOF14" s="222"/>
      <c r="IOG14" s="222"/>
      <c r="IOH14" s="222"/>
      <c r="IOI14" s="222"/>
      <c r="IOJ14" s="222"/>
      <c r="IOK14" s="223"/>
      <c r="IOL14" s="222"/>
      <c r="IOM14" s="222"/>
      <c r="ION14" s="222"/>
      <c r="IOO14" s="222"/>
      <c r="IOP14" s="222"/>
      <c r="IOQ14" s="224"/>
      <c r="IOR14" s="225"/>
      <c r="IOS14" s="222"/>
      <c r="IOT14" s="222"/>
      <c r="IOU14" s="226"/>
      <c r="IOV14" s="226"/>
      <c r="IOW14" s="222"/>
      <c r="IOX14" s="222"/>
      <c r="IOY14" s="222"/>
      <c r="IOZ14" s="227"/>
      <c r="IPA14" s="222"/>
      <c r="IPB14" s="222"/>
      <c r="IPC14" s="222"/>
      <c r="IPD14" s="222"/>
      <c r="IPE14" s="222"/>
      <c r="IPF14" s="222"/>
      <c r="IPG14" s="222"/>
      <c r="IPH14" s="222"/>
      <c r="IPI14" s="223"/>
      <c r="IPJ14" s="222"/>
      <c r="IPK14" s="222"/>
      <c r="IPL14" s="222"/>
      <c r="IPM14" s="222"/>
      <c r="IPN14" s="222"/>
      <c r="IPO14" s="224"/>
      <c r="IPP14" s="225"/>
      <c r="IPQ14" s="222"/>
      <c r="IPR14" s="222"/>
      <c r="IPS14" s="226"/>
      <c r="IPT14" s="226"/>
      <c r="IPU14" s="222"/>
      <c r="IPV14" s="222"/>
      <c r="IPW14" s="222"/>
      <c r="IPX14" s="227"/>
      <c r="IPY14" s="222"/>
      <c r="IPZ14" s="222"/>
      <c r="IQA14" s="222"/>
      <c r="IQB14" s="222"/>
      <c r="IQC14" s="222"/>
      <c r="IQD14" s="222"/>
      <c r="IQE14" s="222"/>
      <c r="IQF14" s="222"/>
      <c r="IQG14" s="223"/>
      <c r="IQH14" s="222"/>
      <c r="IQI14" s="222"/>
      <c r="IQJ14" s="222"/>
      <c r="IQK14" s="222"/>
      <c r="IQL14" s="222"/>
      <c r="IQM14" s="224"/>
      <c r="IQN14" s="225"/>
      <c r="IQO14" s="222"/>
      <c r="IQP14" s="222"/>
      <c r="IQQ14" s="226"/>
      <c r="IQR14" s="226"/>
      <c r="IQS14" s="222"/>
      <c r="IQT14" s="222"/>
      <c r="IQU14" s="222"/>
      <c r="IQV14" s="227"/>
      <c r="IQW14" s="222"/>
      <c r="IQX14" s="222"/>
      <c r="IQY14" s="222"/>
      <c r="IQZ14" s="222"/>
      <c r="IRA14" s="222"/>
      <c r="IRB14" s="222"/>
      <c r="IRC14" s="222"/>
      <c r="IRD14" s="222"/>
      <c r="IRE14" s="223"/>
      <c r="IRF14" s="222"/>
      <c r="IRG14" s="222"/>
      <c r="IRH14" s="222"/>
      <c r="IRI14" s="222"/>
      <c r="IRJ14" s="222"/>
      <c r="IRK14" s="224"/>
      <c r="IRL14" s="225"/>
      <c r="IRM14" s="222"/>
      <c r="IRN14" s="222"/>
      <c r="IRO14" s="226"/>
      <c r="IRP14" s="226"/>
      <c r="IRQ14" s="222"/>
      <c r="IRR14" s="222"/>
      <c r="IRS14" s="222"/>
      <c r="IRT14" s="227"/>
      <c r="IRU14" s="222"/>
      <c r="IRV14" s="222"/>
      <c r="IRW14" s="222"/>
      <c r="IRX14" s="222"/>
      <c r="IRY14" s="222"/>
      <c r="IRZ14" s="222"/>
      <c r="ISA14" s="222"/>
      <c r="ISB14" s="222"/>
      <c r="ISC14" s="223"/>
      <c r="ISD14" s="222"/>
      <c r="ISE14" s="222"/>
      <c r="ISF14" s="222"/>
      <c r="ISG14" s="222"/>
      <c r="ISH14" s="222"/>
      <c r="ISI14" s="224"/>
      <c r="ISJ14" s="225"/>
      <c r="ISK14" s="222"/>
      <c r="ISL14" s="222"/>
      <c r="ISM14" s="226"/>
      <c r="ISN14" s="226"/>
      <c r="ISO14" s="222"/>
      <c r="ISP14" s="222"/>
      <c r="ISQ14" s="222"/>
      <c r="ISR14" s="227"/>
      <c r="ISS14" s="222"/>
      <c r="IST14" s="222"/>
      <c r="ISU14" s="222"/>
      <c r="ISV14" s="222"/>
      <c r="ISW14" s="222"/>
      <c r="ISX14" s="222"/>
      <c r="ISY14" s="222"/>
      <c r="ISZ14" s="222"/>
      <c r="ITA14" s="223"/>
      <c r="ITB14" s="222"/>
      <c r="ITC14" s="222"/>
      <c r="ITD14" s="222"/>
      <c r="ITE14" s="222"/>
      <c r="ITF14" s="222"/>
      <c r="ITG14" s="224"/>
      <c r="ITH14" s="225"/>
      <c r="ITI14" s="222"/>
      <c r="ITJ14" s="222"/>
      <c r="ITK14" s="226"/>
      <c r="ITL14" s="226"/>
      <c r="ITM14" s="222"/>
      <c r="ITN14" s="222"/>
      <c r="ITO14" s="222"/>
      <c r="ITP14" s="227"/>
      <c r="ITQ14" s="222"/>
      <c r="ITR14" s="222"/>
      <c r="ITS14" s="222"/>
      <c r="ITT14" s="222"/>
      <c r="ITU14" s="222"/>
      <c r="ITV14" s="222"/>
      <c r="ITW14" s="222"/>
      <c r="ITX14" s="222"/>
      <c r="ITY14" s="223"/>
      <c r="ITZ14" s="222"/>
      <c r="IUA14" s="222"/>
      <c r="IUB14" s="222"/>
      <c r="IUC14" s="222"/>
      <c r="IUD14" s="222"/>
      <c r="IUE14" s="224"/>
      <c r="IUF14" s="225"/>
      <c r="IUG14" s="222"/>
      <c r="IUH14" s="222"/>
      <c r="IUI14" s="226"/>
      <c r="IUJ14" s="226"/>
      <c r="IUK14" s="222"/>
      <c r="IUL14" s="222"/>
      <c r="IUM14" s="222"/>
      <c r="IUN14" s="227"/>
      <c r="IUO14" s="222"/>
      <c r="IUP14" s="222"/>
      <c r="IUQ14" s="222"/>
      <c r="IUR14" s="222"/>
      <c r="IUS14" s="222"/>
      <c r="IUT14" s="222"/>
      <c r="IUU14" s="222"/>
      <c r="IUV14" s="222"/>
      <c r="IUW14" s="223"/>
      <c r="IUX14" s="222"/>
      <c r="IUY14" s="222"/>
      <c r="IUZ14" s="222"/>
      <c r="IVA14" s="222"/>
      <c r="IVB14" s="222"/>
      <c r="IVC14" s="224"/>
      <c r="IVD14" s="225"/>
      <c r="IVE14" s="222"/>
      <c r="IVF14" s="222"/>
      <c r="IVG14" s="226"/>
      <c r="IVH14" s="226"/>
      <c r="IVI14" s="222"/>
      <c r="IVJ14" s="222"/>
      <c r="IVK14" s="222"/>
      <c r="IVL14" s="227"/>
      <c r="IVM14" s="222"/>
      <c r="IVN14" s="222"/>
      <c r="IVO14" s="222"/>
      <c r="IVP14" s="222"/>
      <c r="IVQ14" s="222"/>
      <c r="IVR14" s="222"/>
      <c r="IVS14" s="222"/>
      <c r="IVT14" s="222"/>
      <c r="IVU14" s="223"/>
      <c r="IVV14" s="222"/>
      <c r="IVW14" s="222"/>
      <c r="IVX14" s="222"/>
      <c r="IVY14" s="222"/>
      <c r="IVZ14" s="222"/>
      <c r="IWA14" s="224"/>
      <c r="IWB14" s="225"/>
      <c r="IWC14" s="222"/>
      <c r="IWD14" s="222"/>
      <c r="IWE14" s="226"/>
      <c r="IWF14" s="226"/>
      <c r="IWG14" s="222"/>
      <c r="IWH14" s="222"/>
      <c r="IWI14" s="222"/>
      <c r="IWJ14" s="227"/>
      <c r="IWK14" s="222"/>
      <c r="IWL14" s="222"/>
      <c r="IWM14" s="222"/>
      <c r="IWN14" s="222"/>
      <c r="IWO14" s="222"/>
      <c r="IWP14" s="222"/>
      <c r="IWQ14" s="222"/>
      <c r="IWR14" s="222"/>
      <c r="IWS14" s="223"/>
      <c r="IWT14" s="222"/>
      <c r="IWU14" s="222"/>
      <c r="IWV14" s="222"/>
      <c r="IWW14" s="222"/>
      <c r="IWX14" s="222"/>
      <c r="IWY14" s="224"/>
      <c r="IWZ14" s="225"/>
      <c r="IXA14" s="222"/>
      <c r="IXB14" s="222"/>
      <c r="IXC14" s="226"/>
      <c r="IXD14" s="226"/>
      <c r="IXE14" s="222"/>
      <c r="IXF14" s="222"/>
      <c r="IXG14" s="222"/>
      <c r="IXH14" s="227"/>
      <c r="IXI14" s="222"/>
      <c r="IXJ14" s="222"/>
      <c r="IXK14" s="222"/>
      <c r="IXL14" s="222"/>
      <c r="IXM14" s="222"/>
      <c r="IXN14" s="222"/>
      <c r="IXO14" s="222"/>
      <c r="IXP14" s="222"/>
      <c r="IXQ14" s="223"/>
      <c r="IXR14" s="222"/>
      <c r="IXS14" s="222"/>
      <c r="IXT14" s="222"/>
      <c r="IXU14" s="222"/>
      <c r="IXV14" s="222"/>
      <c r="IXW14" s="224"/>
      <c r="IXX14" s="225"/>
      <c r="IXY14" s="222"/>
      <c r="IXZ14" s="222"/>
      <c r="IYA14" s="226"/>
      <c r="IYB14" s="226"/>
      <c r="IYC14" s="222"/>
      <c r="IYD14" s="222"/>
      <c r="IYE14" s="222"/>
      <c r="IYF14" s="227"/>
      <c r="IYG14" s="222"/>
      <c r="IYH14" s="222"/>
      <c r="IYI14" s="222"/>
      <c r="IYJ14" s="222"/>
      <c r="IYK14" s="222"/>
      <c r="IYL14" s="222"/>
      <c r="IYM14" s="222"/>
      <c r="IYN14" s="222"/>
      <c r="IYO14" s="223"/>
      <c r="IYP14" s="222"/>
      <c r="IYQ14" s="222"/>
      <c r="IYR14" s="222"/>
      <c r="IYS14" s="222"/>
      <c r="IYT14" s="222"/>
      <c r="IYU14" s="224"/>
      <c r="IYV14" s="225"/>
      <c r="IYW14" s="222"/>
      <c r="IYX14" s="222"/>
      <c r="IYY14" s="226"/>
      <c r="IYZ14" s="226"/>
      <c r="IZA14" s="222"/>
      <c r="IZB14" s="222"/>
      <c r="IZC14" s="222"/>
      <c r="IZD14" s="227"/>
      <c r="IZE14" s="222"/>
      <c r="IZF14" s="222"/>
      <c r="IZG14" s="222"/>
      <c r="IZH14" s="222"/>
      <c r="IZI14" s="222"/>
      <c r="IZJ14" s="222"/>
      <c r="IZK14" s="222"/>
      <c r="IZL14" s="222"/>
      <c r="IZM14" s="223"/>
      <c r="IZN14" s="222"/>
      <c r="IZO14" s="222"/>
      <c r="IZP14" s="222"/>
      <c r="IZQ14" s="222"/>
      <c r="IZR14" s="222"/>
      <c r="IZS14" s="224"/>
      <c r="IZT14" s="225"/>
      <c r="IZU14" s="222"/>
      <c r="IZV14" s="222"/>
      <c r="IZW14" s="226"/>
      <c r="IZX14" s="226"/>
      <c r="IZY14" s="222"/>
      <c r="IZZ14" s="222"/>
      <c r="JAA14" s="222"/>
      <c r="JAB14" s="227"/>
      <c r="JAC14" s="222"/>
      <c r="JAD14" s="222"/>
      <c r="JAE14" s="222"/>
      <c r="JAF14" s="222"/>
      <c r="JAG14" s="222"/>
      <c r="JAH14" s="222"/>
      <c r="JAI14" s="222"/>
      <c r="JAJ14" s="222"/>
      <c r="JAK14" s="223"/>
      <c r="JAL14" s="222"/>
      <c r="JAM14" s="222"/>
      <c r="JAN14" s="222"/>
      <c r="JAO14" s="222"/>
      <c r="JAP14" s="222"/>
      <c r="JAQ14" s="224"/>
      <c r="JAR14" s="225"/>
      <c r="JAS14" s="222"/>
      <c r="JAT14" s="222"/>
      <c r="JAU14" s="226"/>
      <c r="JAV14" s="226"/>
      <c r="JAW14" s="222"/>
      <c r="JAX14" s="222"/>
      <c r="JAY14" s="222"/>
      <c r="JAZ14" s="227"/>
      <c r="JBA14" s="222"/>
      <c r="JBB14" s="222"/>
      <c r="JBC14" s="222"/>
      <c r="JBD14" s="222"/>
      <c r="JBE14" s="222"/>
      <c r="JBF14" s="222"/>
      <c r="JBG14" s="222"/>
      <c r="JBH14" s="222"/>
      <c r="JBI14" s="223"/>
      <c r="JBJ14" s="222"/>
      <c r="JBK14" s="222"/>
      <c r="JBL14" s="222"/>
      <c r="JBM14" s="222"/>
      <c r="JBN14" s="222"/>
      <c r="JBO14" s="224"/>
      <c r="JBP14" s="225"/>
      <c r="JBQ14" s="222"/>
      <c r="JBR14" s="222"/>
      <c r="JBS14" s="226"/>
      <c r="JBT14" s="226"/>
      <c r="JBU14" s="222"/>
      <c r="JBV14" s="222"/>
      <c r="JBW14" s="222"/>
      <c r="JBX14" s="227"/>
      <c r="JBY14" s="222"/>
      <c r="JBZ14" s="222"/>
      <c r="JCA14" s="222"/>
      <c r="JCB14" s="222"/>
      <c r="JCC14" s="222"/>
      <c r="JCD14" s="222"/>
      <c r="JCE14" s="222"/>
      <c r="JCF14" s="222"/>
      <c r="JCG14" s="223"/>
      <c r="JCH14" s="222"/>
      <c r="JCI14" s="222"/>
      <c r="JCJ14" s="222"/>
      <c r="JCK14" s="222"/>
      <c r="JCL14" s="222"/>
      <c r="JCM14" s="224"/>
      <c r="JCN14" s="225"/>
      <c r="JCO14" s="222"/>
      <c r="JCP14" s="222"/>
      <c r="JCQ14" s="226"/>
      <c r="JCR14" s="226"/>
      <c r="JCS14" s="222"/>
      <c r="JCT14" s="222"/>
      <c r="JCU14" s="222"/>
      <c r="JCV14" s="227"/>
      <c r="JCW14" s="222"/>
      <c r="JCX14" s="222"/>
      <c r="JCY14" s="222"/>
      <c r="JCZ14" s="222"/>
      <c r="JDA14" s="222"/>
      <c r="JDB14" s="222"/>
      <c r="JDC14" s="222"/>
      <c r="JDD14" s="222"/>
      <c r="JDE14" s="223"/>
      <c r="JDF14" s="222"/>
      <c r="JDG14" s="222"/>
      <c r="JDH14" s="222"/>
      <c r="JDI14" s="222"/>
      <c r="JDJ14" s="222"/>
      <c r="JDK14" s="224"/>
      <c r="JDL14" s="225"/>
      <c r="JDM14" s="222"/>
      <c r="JDN14" s="222"/>
      <c r="JDO14" s="226"/>
      <c r="JDP14" s="226"/>
      <c r="JDQ14" s="222"/>
      <c r="JDR14" s="222"/>
      <c r="JDS14" s="222"/>
      <c r="JDT14" s="227"/>
      <c r="JDU14" s="222"/>
      <c r="JDV14" s="222"/>
      <c r="JDW14" s="222"/>
      <c r="JDX14" s="222"/>
      <c r="JDY14" s="222"/>
      <c r="JDZ14" s="222"/>
      <c r="JEA14" s="222"/>
      <c r="JEB14" s="222"/>
      <c r="JEC14" s="223"/>
      <c r="JED14" s="222"/>
      <c r="JEE14" s="222"/>
      <c r="JEF14" s="222"/>
      <c r="JEG14" s="222"/>
      <c r="JEH14" s="222"/>
      <c r="JEI14" s="224"/>
      <c r="JEJ14" s="225"/>
      <c r="JEK14" s="222"/>
      <c r="JEL14" s="222"/>
      <c r="JEM14" s="226"/>
      <c r="JEN14" s="226"/>
      <c r="JEO14" s="222"/>
      <c r="JEP14" s="222"/>
      <c r="JEQ14" s="222"/>
      <c r="JER14" s="227"/>
      <c r="JES14" s="222"/>
      <c r="JET14" s="222"/>
      <c r="JEU14" s="222"/>
      <c r="JEV14" s="222"/>
      <c r="JEW14" s="222"/>
      <c r="JEX14" s="222"/>
      <c r="JEY14" s="222"/>
      <c r="JEZ14" s="222"/>
      <c r="JFA14" s="223"/>
      <c r="JFB14" s="222"/>
      <c r="JFC14" s="222"/>
      <c r="JFD14" s="222"/>
      <c r="JFE14" s="222"/>
      <c r="JFF14" s="222"/>
      <c r="JFG14" s="224"/>
      <c r="JFH14" s="225"/>
      <c r="JFI14" s="222"/>
      <c r="JFJ14" s="222"/>
      <c r="JFK14" s="226"/>
      <c r="JFL14" s="226"/>
      <c r="JFM14" s="222"/>
      <c r="JFN14" s="222"/>
      <c r="JFO14" s="222"/>
      <c r="JFP14" s="227"/>
      <c r="JFQ14" s="222"/>
      <c r="JFR14" s="222"/>
      <c r="JFS14" s="222"/>
      <c r="JFT14" s="222"/>
      <c r="JFU14" s="222"/>
      <c r="JFV14" s="222"/>
      <c r="JFW14" s="222"/>
      <c r="JFX14" s="222"/>
      <c r="JFY14" s="223"/>
      <c r="JFZ14" s="222"/>
      <c r="JGA14" s="222"/>
      <c r="JGB14" s="222"/>
      <c r="JGC14" s="222"/>
      <c r="JGD14" s="222"/>
      <c r="JGE14" s="224"/>
      <c r="JGF14" s="225"/>
      <c r="JGG14" s="222"/>
      <c r="JGH14" s="222"/>
      <c r="JGI14" s="226"/>
      <c r="JGJ14" s="226"/>
      <c r="JGK14" s="222"/>
      <c r="JGL14" s="222"/>
      <c r="JGM14" s="222"/>
      <c r="JGN14" s="227"/>
      <c r="JGO14" s="222"/>
      <c r="JGP14" s="222"/>
      <c r="JGQ14" s="222"/>
      <c r="JGR14" s="222"/>
      <c r="JGS14" s="222"/>
      <c r="JGT14" s="222"/>
      <c r="JGU14" s="222"/>
      <c r="JGV14" s="222"/>
      <c r="JGW14" s="223"/>
      <c r="JGX14" s="222"/>
      <c r="JGY14" s="222"/>
      <c r="JGZ14" s="222"/>
      <c r="JHA14" s="222"/>
      <c r="JHB14" s="222"/>
      <c r="JHC14" s="224"/>
      <c r="JHD14" s="225"/>
      <c r="JHE14" s="222"/>
      <c r="JHF14" s="222"/>
      <c r="JHG14" s="226"/>
      <c r="JHH14" s="226"/>
      <c r="JHI14" s="222"/>
      <c r="JHJ14" s="222"/>
      <c r="JHK14" s="222"/>
      <c r="JHL14" s="227"/>
      <c r="JHM14" s="222"/>
      <c r="JHN14" s="222"/>
      <c r="JHO14" s="222"/>
      <c r="JHP14" s="222"/>
      <c r="JHQ14" s="222"/>
      <c r="JHR14" s="222"/>
      <c r="JHS14" s="222"/>
      <c r="JHT14" s="222"/>
      <c r="JHU14" s="223"/>
      <c r="JHV14" s="222"/>
      <c r="JHW14" s="222"/>
      <c r="JHX14" s="222"/>
      <c r="JHY14" s="222"/>
      <c r="JHZ14" s="222"/>
      <c r="JIA14" s="224"/>
      <c r="JIB14" s="225"/>
      <c r="JIC14" s="222"/>
      <c r="JID14" s="222"/>
      <c r="JIE14" s="226"/>
      <c r="JIF14" s="226"/>
      <c r="JIG14" s="222"/>
      <c r="JIH14" s="222"/>
      <c r="JII14" s="222"/>
      <c r="JIJ14" s="227"/>
      <c r="JIK14" s="222"/>
      <c r="JIL14" s="222"/>
      <c r="JIM14" s="222"/>
      <c r="JIN14" s="222"/>
      <c r="JIO14" s="222"/>
      <c r="JIP14" s="222"/>
      <c r="JIQ14" s="222"/>
      <c r="JIR14" s="222"/>
      <c r="JIS14" s="223"/>
      <c r="JIT14" s="222"/>
      <c r="JIU14" s="222"/>
      <c r="JIV14" s="222"/>
      <c r="JIW14" s="222"/>
      <c r="JIX14" s="222"/>
      <c r="JIY14" s="224"/>
      <c r="JIZ14" s="225"/>
      <c r="JJA14" s="222"/>
      <c r="JJB14" s="222"/>
      <c r="JJC14" s="226"/>
      <c r="JJD14" s="226"/>
      <c r="JJE14" s="222"/>
      <c r="JJF14" s="222"/>
      <c r="JJG14" s="222"/>
      <c r="JJH14" s="227"/>
      <c r="JJI14" s="222"/>
      <c r="JJJ14" s="222"/>
      <c r="JJK14" s="222"/>
      <c r="JJL14" s="222"/>
      <c r="JJM14" s="222"/>
      <c r="JJN14" s="222"/>
      <c r="JJO14" s="222"/>
      <c r="JJP14" s="222"/>
      <c r="JJQ14" s="223"/>
      <c r="JJR14" s="222"/>
      <c r="JJS14" s="222"/>
      <c r="JJT14" s="222"/>
      <c r="JJU14" s="222"/>
      <c r="JJV14" s="222"/>
      <c r="JJW14" s="224"/>
      <c r="JJX14" s="225"/>
      <c r="JJY14" s="222"/>
      <c r="JJZ14" s="222"/>
      <c r="JKA14" s="226"/>
      <c r="JKB14" s="226"/>
      <c r="JKC14" s="222"/>
      <c r="JKD14" s="222"/>
      <c r="JKE14" s="222"/>
      <c r="JKF14" s="227"/>
      <c r="JKG14" s="222"/>
      <c r="JKH14" s="222"/>
      <c r="JKI14" s="222"/>
      <c r="JKJ14" s="222"/>
      <c r="JKK14" s="222"/>
      <c r="JKL14" s="222"/>
      <c r="JKM14" s="222"/>
      <c r="JKN14" s="222"/>
      <c r="JKO14" s="223"/>
      <c r="JKP14" s="222"/>
      <c r="JKQ14" s="222"/>
      <c r="JKR14" s="222"/>
      <c r="JKS14" s="222"/>
      <c r="JKT14" s="222"/>
      <c r="JKU14" s="224"/>
      <c r="JKV14" s="225"/>
      <c r="JKW14" s="222"/>
      <c r="JKX14" s="222"/>
      <c r="JKY14" s="226"/>
      <c r="JKZ14" s="226"/>
      <c r="JLA14" s="222"/>
      <c r="JLB14" s="222"/>
      <c r="JLC14" s="222"/>
      <c r="JLD14" s="227"/>
      <c r="JLE14" s="222"/>
      <c r="JLF14" s="222"/>
      <c r="JLG14" s="222"/>
      <c r="JLH14" s="222"/>
      <c r="JLI14" s="222"/>
      <c r="JLJ14" s="222"/>
      <c r="JLK14" s="222"/>
      <c r="JLL14" s="222"/>
      <c r="JLM14" s="223"/>
      <c r="JLN14" s="222"/>
      <c r="JLO14" s="222"/>
      <c r="JLP14" s="222"/>
      <c r="JLQ14" s="222"/>
      <c r="JLR14" s="222"/>
      <c r="JLS14" s="224"/>
      <c r="JLT14" s="225"/>
      <c r="JLU14" s="222"/>
      <c r="JLV14" s="222"/>
      <c r="JLW14" s="226"/>
      <c r="JLX14" s="226"/>
      <c r="JLY14" s="222"/>
      <c r="JLZ14" s="222"/>
      <c r="JMA14" s="222"/>
      <c r="JMB14" s="227"/>
      <c r="JMC14" s="222"/>
      <c r="JMD14" s="222"/>
      <c r="JME14" s="222"/>
      <c r="JMF14" s="222"/>
      <c r="JMG14" s="222"/>
      <c r="JMH14" s="222"/>
      <c r="JMI14" s="222"/>
      <c r="JMJ14" s="222"/>
      <c r="JMK14" s="223"/>
      <c r="JML14" s="222"/>
      <c r="JMM14" s="222"/>
      <c r="JMN14" s="222"/>
      <c r="JMO14" s="222"/>
      <c r="JMP14" s="222"/>
      <c r="JMQ14" s="224"/>
      <c r="JMR14" s="225"/>
      <c r="JMS14" s="222"/>
      <c r="JMT14" s="222"/>
      <c r="JMU14" s="226"/>
      <c r="JMV14" s="226"/>
      <c r="JMW14" s="222"/>
      <c r="JMX14" s="222"/>
      <c r="JMY14" s="222"/>
      <c r="JMZ14" s="227"/>
      <c r="JNA14" s="222"/>
      <c r="JNB14" s="222"/>
      <c r="JNC14" s="222"/>
      <c r="JND14" s="222"/>
      <c r="JNE14" s="222"/>
      <c r="JNF14" s="222"/>
      <c r="JNG14" s="222"/>
      <c r="JNH14" s="222"/>
      <c r="JNI14" s="223"/>
      <c r="JNJ14" s="222"/>
      <c r="JNK14" s="222"/>
      <c r="JNL14" s="222"/>
      <c r="JNM14" s="222"/>
      <c r="JNN14" s="222"/>
      <c r="JNO14" s="224"/>
      <c r="JNP14" s="225"/>
      <c r="JNQ14" s="222"/>
      <c r="JNR14" s="222"/>
      <c r="JNS14" s="226"/>
      <c r="JNT14" s="226"/>
      <c r="JNU14" s="222"/>
      <c r="JNV14" s="222"/>
      <c r="JNW14" s="222"/>
      <c r="JNX14" s="227"/>
      <c r="JNY14" s="222"/>
      <c r="JNZ14" s="222"/>
      <c r="JOA14" s="222"/>
      <c r="JOB14" s="222"/>
      <c r="JOC14" s="222"/>
      <c r="JOD14" s="222"/>
      <c r="JOE14" s="222"/>
      <c r="JOF14" s="222"/>
      <c r="JOG14" s="223"/>
      <c r="JOH14" s="222"/>
      <c r="JOI14" s="222"/>
      <c r="JOJ14" s="222"/>
      <c r="JOK14" s="222"/>
      <c r="JOL14" s="222"/>
      <c r="JOM14" s="224"/>
      <c r="JON14" s="225"/>
      <c r="JOO14" s="222"/>
      <c r="JOP14" s="222"/>
      <c r="JOQ14" s="226"/>
      <c r="JOR14" s="226"/>
      <c r="JOS14" s="222"/>
      <c r="JOT14" s="222"/>
      <c r="JOU14" s="222"/>
      <c r="JOV14" s="227"/>
      <c r="JOW14" s="222"/>
      <c r="JOX14" s="222"/>
      <c r="JOY14" s="222"/>
      <c r="JOZ14" s="222"/>
      <c r="JPA14" s="222"/>
      <c r="JPB14" s="222"/>
      <c r="JPC14" s="222"/>
      <c r="JPD14" s="222"/>
      <c r="JPE14" s="223"/>
      <c r="JPF14" s="222"/>
      <c r="JPG14" s="222"/>
      <c r="JPH14" s="222"/>
      <c r="JPI14" s="222"/>
      <c r="JPJ14" s="222"/>
      <c r="JPK14" s="224"/>
      <c r="JPL14" s="225"/>
      <c r="JPM14" s="222"/>
      <c r="JPN14" s="222"/>
      <c r="JPO14" s="226"/>
      <c r="JPP14" s="226"/>
      <c r="JPQ14" s="222"/>
      <c r="JPR14" s="222"/>
      <c r="JPS14" s="222"/>
      <c r="JPT14" s="227"/>
      <c r="JPU14" s="222"/>
      <c r="JPV14" s="222"/>
      <c r="JPW14" s="222"/>
      <c r="JPX14" s="222"/>
      <c r="JPY14" s="222"/>
      <c r="JPZ14" s="222"/>
      <c r="JQA14" s="222"/>
      <c r="JQB14" s="222"/>
      <c r="JQC14" s="223"/>
      <c r="JQD14" s="222"/>
      <c r="JQE14" s="222"/>
      <c r="JQF14" s="222"/>
      <c r="JQG14" s="222"/>
      <c r="JQH14" s="222"/>
      <c r="JQI14" s="224"/>
      <c r="JQJ14" s="225"/>
      <c r="JQK14" s="222"/>
      <c r="JQL14" s="222"/>
      <c r="JQM14" s="226"/>
      <c r="JQN14" s="226"/>
      <c r="JQO14" s="222"/>
      <c r="JQP14" s="222"/>
      <c r="JQQ14" s="222"/>
      <c r="JQR14" s="227"/>
      <c r="JQS14" s="222"/>
      <c r="JQT14" s="222"/>
      <c r="JQU14" s="222"/>
      <c r="JQV14" s="222"/>
      <c r="JQW14" s="222"/>
      <c r="JQX14" s="222"/>
      <c r="JQY14" s="222"/>
      <c r="JQZ14" s="222"/>
      <c r="JRA14" s="223"/>
      <c r="JRB14" s="222"/>
      <c r="JRC14" s="222"/>
      <c r="JRD14" s="222"/>
      <c r="JRE14" s="222"/>
      <c r="JRF14" s="222"/>
      <c r="JRG14" s="224"/>
      <c r="JRH14" s="225"/>
      <c r="JRI14" s="222"/>
      <c r="JRJ14" s="222"/>
      <c r="JRK14" s="226"/>
      <c r="JRL14" s="226"/>
      <c r="JRM14" s="222"/>
      <c r="JRN14" s="222"/>
      <c r="JRO14" s="222"/>
      <c r="JRP14" s="227"/>
      <c r="JRQ14" s="222"/>
      <c r="JRR14" s="222"/>
      <c r="JRS14" s="222"/>
      <c r="JRT14" s="222"/>
      <c r="JRU14" s="222"/>
      <c r="JRV14" s="222"/>
      <c r="JRW14" s="222"/>
      <c r="JRX14" s="222"/>
      <c r="JRY14" s="223"/>
      <c r="JRZ14" s="222"/>
      <c r="JSA14" s="222"/>
      <c r="JSB14" s="222"/>
      <c r="JSC14" s="222"/>
      <c r="JSD14" s="222"/>
      <c r="JSE14" s="224"/>
      <c r="JSF14" s="225"/>
      <c r="JSG14" s="222"/>
      <c r="JSH14" s="222"/>
      <c r="JSI14" s="226"/>
      <c r="JSJ14" s="226"/>
      <c r="JSK14" s="222"/>
      <c r="JSL14" s="222"/>
      <c r="JSM14" s="222"/>
      <c r="JSN14" s="227"/>
      <c r="JSO14" s="222"/>
      <c r="JSP14" s="222"/>
      <c r="JSQ14" s="222"/>
      <c r="JSR14" s="222"/>
      <c r="JSS14" s="222"/>
      <c r="JST14" s="222"/>
      <c r="JSU14" s="222"/>
      <c r="JSV14" s="222"/>
      <c r="JSW14" s="223"/>
      <c r="JSX14" s="222"/>
      <c r="JSY14" s="222"/>
      <c r="JSZ14" s="222"/>
      <c r="JTA14" s="222"/>
      <c r="JTB14" s="222"/>
      <c r="JTC14" s="224"/>
      <c r="JTD14" s="225"/>
      <c r="JTE14" s="222"/>
      <c r="JTF14" s="222"/>
      <c r="JTG14" s="226"/>
      <c r="JTH14" s="226"/>
      <c r="JTI14" s="222"/>
      <c r="JTJ14" s="222"/>
      <c r="JTK14" s="222"/>
      <c r="JTL14" s="227"/>
      <c r="JTM14" s="222"/>
      <c r="JTN14" s="222"/>
      <c r="JTO14" s="222"/>
      <c r="JTP14" s="222"/>
      <c r="JTQ14" s="222"/>
      <c r="JTR14" s="222"/>
      <c r="JTS14" s="222"/>
      <c r="JTT14" s="222"/>
      <c r="JTU14" s="223"/>
      <c r="JTV14" s="222"/>
      <c r="JTW14" s="222"/>
      <c r="JTX14" s="222"/>
      <c r="JTY14" s="222"/>
      <c r="JTZ14" s="222"/>
      <c r="JUA14" s="224"/>
      <c r="JUB14" s="225"/>
      <c r="JUC14" s="222"/>
      <c r="JUD14" s="222"/>
      <c r="JUE14" s="226"/>
      <c r="JUF14" s="226"/>
      <c r="JUG14" s="222"/>
      <c r="JUH14" s="222"/>
      <c r="JUI14" s="222"/>
      <c r="JUJ14" s="227"/>
      <c r="JUK14" s="222"/>
      <c r="JUL14" s="222"/>
      <c r="JUM14" s="222"/>
      <c r="JUN14" s="222"/>
      <c r="JUO14" s="222"/>
      <c r="JUP14" s="222"/>
      <c r="JUQ14" s="222"/>
      <c r="JUR14" s="222"/>
      <c r="JUS14" s="223"/>
      <c r="JUT14" s="222"/>
      <c r="JUU14" s="222"/>
      <c r="JUV14" s="222"/>
      <c r="JUW14" s="222"/>
      <c r="JUX14" s="222"/>
      <c r="JUY14" s="224"/>
      <c r="JUZ14" s="225"/>
      <c r="JVA14" s="222"/>
      <c r="JVB14" s="222"/>
      <c r="JVC14" s="226"/>
      <c r="JVD14" s="226"/>
      <c r="JVE14" s="222"/>
      <c r="JVF14" s="222"/>
      <c r="JVG14" s="222"/>
      <c r="JVH14" s="227"/>
      <c r="JVI14" s="222"/>
      <c r="JVJ14" s="222"/>
      <c r="JVK14" s="222"/>
      <c r="JVL14" s="222"/>
      <c r="JVM14" s="222"/>
      <c r="JVN14" s="222"/>
      <c r="JVO14" s="222"/>
      <c r="JVP14" s="222"/>
      <c r="JVQ14" s="223"/>
      <c r="JVR14" s="222"/>
      <c r="JVS14" s="222"/>
      <c r="JVT14" s="222"/>
      <c r="JVU14" s="222"/>
      <c r="JVV14" s="222"/>
      <c r="JVW14" s="224"/>
      <c r="JVX14" s="225"/>
      <c r="JVY14" s="222"/>
      <c r="JVZ14" s="222"/>
      <c r="JWA14" s="226"/>
      <c r="JWB14" s="226"/>
      <c r="JWC14" s="222"/>
      <c r="JWD14" s="222"/>
      <c r="JWE14" s="222"/>
      <c r="JWF14" s="227"/>
      <c r="JWG14" s="222"/>
      <c r="JWH14" s="222"/>
      <c r="JWI14" s="222"/>
      <c r="JWJ14" s="222"/>
      <c r="JWK14" s="222"/>
      <c r="JWL14" s="222"/>
      <c r="JWM14" s="222"/>
      <c r="JWN14" s="222"/>
      <c r="JWO14" s="223"/>
      <c r="JWP14" s="222"/>
      <c r="JWQ14" s="222"/>
      <c r="JWR14" s="222"/>
      <c r="JWS14" s="222"/>
      <c r="JWT14" s="222"/>
      <c r="JWU14" s="224"/>
      <c r="JWV14" s="225"/>
      <c r="JWW14" s="222"/>
      <c r="JWX14" s="222"/>
      <c r="JWY14" s="226"/>
      <c r="JWZ14" s="226"/>
      <c r="JXA14" s="222"/>
      <c r="JXB14" s="222"/>
      <c r="JXC14" s="222"/>
      <c r="JXD14" s="227"/>
      <c r="JXE14" s="222"/>
      <c r="JXF14" s="222"/>
      <c r="JXG14" s="222"/>
      <c r="JXH14" s="222"/>
      <c r="JXI14" s="222"/>
      <c r="JXJ14" s="222"/>
      <c r="JXK14" s="222"/>
      <c r="JXL14" s="222"/>
      <c r="JXM14" s="223"/>
      <c r="JXN14" s="222"/>
      <c r="JXO14" s="222"/>
      <c r="JXP14" s="222"/>
      <c r="JXQ14" s="222"/>
      <c r="JXR14" s="222"/>
      <c r="JXS14" s="224"/>
      <c r="JXT14" s="225"/>
      <c r="JXU14" s="222"/>
      <c r="JXV14" s="222"/>
      <c r="JXW14" s="226"/>
      <c r="JXX14" s="226"/>
      <c r="JXY14" s="222"/>
      <c r="JXZ14" s="222"/>
      <c r="JYA14" s="222"/>
      <c r="JYB14" s="227"/>
      <c r="JYC14" s="222"/>
      <c r="JYD14" s="222"/>
      <c r="JYE14" s="222"/>
      <c r="JYF14" s="222"/>
      <c r="JYG14" s="222"/>
      <c r="JYH14" s="222"/>
      <c r="JYI14" s="222"/>
      <c r="JYJ14" s="222"/>
      <c r="JYK14" s="223"/>
      <c r="JYL14" s="222"/>
      <c r="JYM14" s="222"/>
      <c r="JYN14" s="222"/>
      <c r="JYO14" s="222"/>
      <c r="JYP14" s="222"/>
      <c r="JYQ14" s="224"/>
      <c r="JYR14" s="225"/>
      <c r="JYS14" s="222"/>
      <c r="JYT14" s="222"/>
      <c r="JYU14" s="226"/>
      <c r="JYV14" s="226"/>
      <c r="JYW14" s="222"/>
      <c r="JYX14" s="222"/>
      <c r="JYY14" s="222"/>
      <c r="JYZ14" s="227"/>
      <c r="JZA14" s="222"/>
      <c r="JZB14" s="222"/>
      <c r="JZC14" s="222"/>
      <c r="JZD14" s="222"/>
      <c r="JZE14" s="222"/>
      <c r="JZF14" s="222"/>
      <c r="JZG14" s="222"/>
      <c r="JZH14" s="222"/>
      <c r="JZI14" s="223"/>
      <c r="JZJ14" s="222"/>
      <c r="JZK14" s="222"/>
      <c r="JZL14" s="222"/>
      <c r="JZM14" s="222"/>
      <c r="JZN14" s="222"/>
      <c r="JZO14" s="224"/>
      <c r="JZP14" s="225"/>
      <c r="JZQ14" s="222"/>
      <c r="JZR14" s="222"/>
      <c r="JZS14" s="226"/>
      <c r="JZT14" s="226"/>
      <c r="JZU14" s="222"/>
      <c r="JZV14" s="222"/>
      <c r="JZW14" s="222"/>
      <c r="JZX14" s="227"/>
      <c r="JZY14" s="222"/>
      <c r="JZZ14" s="222"/>
      <c r="KAA14" s="222"/>
      <c r="KAB14" s="222"/>
      <c r="KAC14" s="222"/>
      <c r="KAD14" s="222"/>
      <c r="KAE14" s="222"/>
      <c r="KAF14" s="222"/>
      <c r="KAG14" s="223"/>
      <c r="KAH14" s="222"/>
      <c r="KAI14" s="222"/>
      <c r="KAJ14" s="222"/>
      <c r="KAK14" s="222"/>
      <c r="KAL14" s="222"/>
      <c r="KAM14" s="224"/>
      <c r="KAN14" s="225"/>
      <c r="KAO14" s="222"/>
      <c r="KAP14" s="222"/>
      <c r="KAQ14" s="226"/>
      <c r="KAR14" s="226"/>
      <c r="KAS14" s="222"/>
      <c r="KAT14" s="222"/>
      <c r="KAU14" s="222"/>
      <c r="KAV14" s="227"/>
      <c r="KAW14" s="222"/>
      <c r="KAX14" s="222"/>
      <c r="KAY14" s="222"/>
      <c r="KAZ14" s="222"/>
      <c r="KBA14" s="222"/>
      <c r="KBB14" s="222"/>
      <c r="KBC14" s="222"/>
      <c r="KBD14" s="222"/>
      <c r="KBE14" s="223"/>
      <c r="KBF14" s="222"/>
      <c r="KBG14" s="222"/>
      <c r="KBH14" s="222"/>
      <c r="KBI14" s="222"/>
      <c r="KBJ14" s="222"/>
      <c r="KBK14" s="224"/>
      <c r="KBL14" s="225"/>
      <c r="KBM14" s="222"/>
      <c r="KBN14" s="222"/>
      <c r="KBO14" s="226"/>
      <c r="KBP14" s="226"/>
      <c r="KBQ14" s="222"/>
      <c r="KBR14" s="222"/>
      <c r="KBS14" s="222"/>
      <c r="KBT14" s="227"/>
      <c r="KBU14" s="222"/>
      <c r="KBV14" s="222"/>
      <c r="KBW14" s="222"/>
      <c r="KBX14" s="222"/>
      <c r="KBY14" s="222"/>
      <c r="KBZ14" s="222"/>
      <c r="KCA14" s="222"/>
      <c r="KCB14" s="222"/>
      <c r="KCC14" s="223"/>
      <c r="KCD14" s="222"/>
      <c r="KCE14" s="222"/>
      <c r="KCF14" s="222"/>
      <c r="KCG14" s="222"/>
      <c r="KCH14" s="222"/>
      <c r="KCI14" s="224"/>
      <c r="KCJ14" s="225"/>
      <c r="KCK14" s="222"/>
      <c r="KCL14" s="222"/>
      <c r="KCM14" s="226"/>
      <c r="KCN14" s="226"/>
      <c r="KCO14" s="222"/>
      <c r="KCP14" s="222"/>
      <c r="KCQ14" s="222"/>
      <c r="KCR14" s="227"/>
      <c r="KCS14" s="222"/>
      <c r="KCT14" s="222"/>
      <c r="KCU14" s="222"/>
      <c r="KCV14" s="222"/>
      <c r="KCW14" s="222"/>
      <c r="KCX14" s="222"/>
      <c r="KCY14" s="222"/>
      <c r="KCZ14" s="222"/>
      <c r="KDA14" s="223"/>
      <c r="KDB14" s="222"/>
      <c r="KDC14" s="222"/>
      <c r="KDD14" s="222"/>
      <c r="KDE14" s="222"/>
      <c r="KDF14" s="222"/>
      <c r="KDG14" s="224"/>
      <c r="KDH14" s="225"/>
      <c r="KDI14" s="222"/>
      <c r="KDJ14" s="222"/>
      <c r="KDK14" s="226"/>
      <c r="KDL14" s="226"/>
      <c r="KDM14" s="222"/>
      <c r="KDN14" s="222"/>
      <c r="KDO14" s="222"/>
      <c r="KDP14" s="227"/>
      <c r="KDQ14" s="222"/>
      <c r="KDR14" s="222"/>
      <c r="KDS14" s="222"/>
      <c r="KDT14" s="222"/>
      <c r="KDU14" s="222"/>
      <c r="KDV14" s="222"/>
      <c r="KDW14" s="222"/>
      <c r="KDX14" s="222"/>
      <c r="KDY14" s="223"/>
      <c r="KDZ14" s="222"/>
      <c r="KEA14" s="222"/>
      <c r="KEB14" s="222"/>
      <c r="KEC14" s="222"/>
      <c r="KED14" s="222"/>
      <c r="KEE14" s="224"/>
      <c r="KEF14" s="225"/>
      <c r="KEG14" s="222"/>
      <c r="KEH14" s="222"/>
      <c r="KEI14" s="226"/>
      <c r="KEJ14" s="226"/>
      <c r="KEK14" s="222"/>
      <c r="KEL14" s="222"/>
      <c r="KEM14" s="222"/>
      <c r="KEN14" s="227"/>
      <c r="KEO14" s="222"/>
      <c r="KEP14" s="222"/>
      <c r="KEQ14" s="222"/>
      <c r="KER14" s="222"/>
      <c r="KES14" s="222"/>
      <c r="KET14" s="222"/>
      <c r="KEU14" s="222"/>
      <c r="KEV14" s="222"/>
      <c r="KEW14" s="223"/>
      <c r="KEX14" s="222"/>
      <c r="KEY14" s="222"/>
      <c r="KEZ14" s="222"/>
      <c r="KFA14" s="222"/>
      <c r="KFB14" s="222"/>
      <c r="KFC14" s="224"/>
      <c r="KFD14" s="225"/>
      <c r="KFE14" s="222"/>
      <c r="KFF14" s="222"/>
      <c r="KFG14" s="226"/>
      <c r="KFH14" s="226"/>
      <c r="KFI14" s="222"/>
      <c r="KFJ14" s="222"/>
      <c r="KFK14" s="222"/>
      <c r="KFL14" s="227"/>
      <c r="KFM14" s="222"/>
      <c r="KFN14" s="222"/>
      <c r="KFO14" s="222"/>
      <c r="KFP14" s="222"/>
      <c r="KFQ14" s="222"/>
      <c r="KFR14" s="222"/>
      <c r="KFS14" s="222"/>
      <c r="KFT14" s="222"/>
      <c r="KFU14" s="223"/>
      <c r="KFV14" s="222"/>
      <c r="KFW14" s="222"/>
      <c r="KFX14" s="222"/>
      <c r="KFY14" s="222"/>
      <c r="KFZ14" s="222"/>
      <c r="KGA14" s="224"/>
      <c r="KGB14" s="225"/>
      <c r="KGC14" s="222"/>
      <c r="KGD14" s="222"/>
      <c r="KGE14" s="226"/>
      <c r="KGF14" s="226"/>
      <c r="KGG14" s="222"/>
      <c r="KGH14" s="222"/>
      <c r="KGI14" s="222"/>
      <c r="KGJ14" s="227"/>
      <c r="KGK14" s="222"/>
      <c r="KGL14" s="222"/>
      <c r="KGM14" s="222"/>
      <c r="KGN14" s="222"/>
      <c r="KGO14" s="222"/>
      <c r="KGP14" s="222"/>
      <c r="KGQ14" s="222"/>
      <c r="KGR14" s="222"/>
      <c r="KGS14" s="223"/>
      <c r="KGT14" s="222"/>
      <c r="KGU14" s="222"/>
      <c r="KGV14" s="222"/>
      <c r="KGW14" s="222"/>
      <c r="KGX14" s="222"/>
      <c r="KGY14" s="224"/>
      <c r="KGZ14" s="225"/>
      <c r="KHA14" s="222"/>
      <c r="KHB14" s="222"/>
      <c r="KHC14" s="226"/>
      <c r="KHD14" s="226"/>
      <c r="KHE14" s="222"/>
      <c r="KHF14" s="222"/>
      <c r="KHG14" s="222"/>
      <c r="KHH14" s="227"/>
      <c r="KHI14" s="222"/>
      <c r="KHJ14" s="222"/>
      <c r="KHK14" s="222"/>
      <c r="KHL14" s="222"/>
      <c r="KHM14" s="222"/>
      <c r="KHN14" s="222"/>
      <c r="KHO14" s="222"/>
      <c r="KHP14" s="222"/>
      <c r="KHQ14" s="223"/>
      <c r="KHR14" s="222"/>
      <c r="KHS14" s="222"/>
      <c r="KHT14" s="222"/>
      <c r="KHU14" s="222"/>
      <c r="KHV14" s="222"/>
      <c r="KHW14" s="224"/>
      <c r="KHX14" s="225"/>
      <c r="KHY14" s="222"/>
      <c r="KHZ14" s="222"/>
      <c r="KIA14" s="226"/>
      <c r="KIB14" s="226"/>
      <c r="KIC14" s="222"/>
      <c r="KID14" s="222"/>
      <c r="KIE14" s="222"/>
      <c r="KIF14" s="227"/>
      <c r="KIG14" s="222"/>
      <c r="KIH14" s="222"/>
      <c r="KII14" s="222"/>
      <c r="KIJ14" s="222"/>
      <c r="KIK14" s="222"/>
      <c r="KIL14" s="222"/>
      <c r="KIM14" s="222"/>
      <c r="KIN14" s="222"/>
      <c r="KIO14" s="223"/>
      <c r="KIP14" s="222"/>
      <c r="KIQ14" s="222"/>
      <c r="KIR14" s="222"/>
      <c r="KIS14" s="222"/>
      <c r="KIT14" s="222"/>
      <c r="KIU14" s="224"/>
      <c r="KIV14" s="225"/>
      <c r="KIW14" s="222"/>
      <c r="KIX14" s="222"/>
      <c r="KIY14" s="226"/>
      <c r="KIZ14" s="226"/>
      <c r="KJA14" s="222"/>
      <c r="KJB14" s="222"/>
      <c r="KJC14" s="222"/>
      <c r="KJD14" s="227"/>
      <c r="KJE14" s="222"/>
      <c r="KJF14" s="222"/>
      <c r="KJG14" s="222"/>
      <c r="KJH14" s="222"/>
      <c r="KJI14" s="222"/>
      <c r="KJJ14" s="222"/>
      <c r="KJK14" s="222"/>
      <c r="KJL14" s="222"/>
      <c r="KJM14" s="223"/>
      <c r="KJN14" s="222"/>
      <c r="KJO14" s="222"/>
      <c r="KJP14" s="222"/>
      <c r="KJQ14" s="222"/>
      <c r="KJR14" s="222"/>
      <c r="KJS14" s="224"/>
      <c r="KJT14" s="225"/>
      <c r="KJU14" s="222"/>
      <c r="KJV14" s="222"/>
      <c r="KJW14" s="226"/>
      <c r="KJX14" s="226"/>
      <c r="KJY14" s="222"/>
      <c r="KJZ14" s="222"/>
      <c r="KKA14" s="222"/>
      <c r="KKB14" s="227"/>
      <c r="KKC14" s="222"/>
      <c r="KKD14" s="222"/>
      <c r="KKE14" s="222"/>
      <c r="KKF14" s="222"/>
      <c r="KKG14" s="222"/>
      <c r="KKH14" s="222"/>
      <c r="KKI14" s="222"/>
      <c r="KKJ14" s="222"/>
      <c r="KKK14" s="223"/>
      <c r="KKL14" s="222"/>
      <c r="KKM14" s="222"/>
      <c r="KKN14" s="222"/>
      <c r="KKO14" s="222"/>
      <c r="KKP14" s="222"/>
      <c r="KKQ14" s="224"/>
      <c r="KKR14" s="225"/>
      <c r="KKS14" s="222"/>
      <c r="KKT14" s="222"/>
      <c r="KKU14" s="226"/>
      <c r="KKV14" s="226"/>
      <c r="KKW14" s="222"/>
      <c r="KKX14" s="222"/>
      <c r="KKY14" s="222"/>
      <c r="KKZ14" s="227"/>
      <c r="KLA14" s="222"/>
      <c r="KLB14" s="222"/>
      <c r="KLC14" s="222"/>
      <c r="KLD14" s="222"/>
      <c r="KLE14" s="222"/>
      <c r="KLF14" s="222"/>
      <c r="KLG14" s="222"/>
      <c r="KLH14" s="222"/>
      <c r="KLI14" s="223"/>
      <c r="KLJ14" s="222"/>
      <c r="KLK14" s="222"/>
      <c r="KLL14" s="222"/>
      <c r="KLM14" s="222"/>
      <c r="KLN14" s="222"/>
      <c r="KLO14" s="224"/>
      <c r="KLP14" s="225"/>
      <c r="KLQ14" s="222"/>
      <c r="KLR14" s="222"/>
      <c r="KLS14" s="226"/>
      <c r="KLT14" s="226"/>
      <c r="KLU14" s="222"/>
      <c r="KLV14" s="222"/>
      <c r="KLW14" s="222"/>
      <c r="KLX14" s="227"/>
      <c r="KLY14" s="222"/>
      <c r="KLZ14" s="222"/>
      <c r="KMA14" s="222"/>
      <c r="KMB14" s="222"/>
      <c r="KMC14" s="222"/>
      <c r="KMD14" s="222"/>
      <c r="KME14" s="222"/>
      <c r="KMF14" s="222"/>
      <c r="KMG14" s="223"/>
      <c r="KMH14" s="222"/>
      <c r="KMI14" s="222"/>
      <c r="KMJ14" s="222"/>
      <c r="KMK14" s="222"/>
      <c r="KML14" s="222"/>
      <c r="KMM14" s="224"/>
      <c r="KMN14" s="225"/>
      <c r="KMO14" s="222"/>
      <c r="KMP14" s="222"/>
      <c r="KMQ14" s="226"/>
      <c r="KMR14" s="226"/>
      <c r="KMS14" s="222"/>
      <c r="KMT14" s="222"/>
      <c r="KMU14" s="222"/>
      <c r="KMV14" s="227"/>
      <c r="KMW14" s="222"/>
      <c r="KMX14" s="222"/>
      <c r="KMY14" s="222"/>
      <c r="KMZ14" s="222"/>
      <c r="KNA14" s="222"/>
      <c r="KNB14" s="222"/>
      <c r="KNC14" s="222"/>
      <c r="KND14" s="222"/>
      <c r="KNE14" s="223"/>
      <c r="KNF14" s="222"/>
      <c r="KNG14" s="222"/>
      <c r="KNH14" s="222"/>
      <c r="KNI14" s="222"/>
      <c r="KNJ14" s="222"/>
      <c r="KNK14" s="224"/>
      <c r="KNL14" s="225"/>
      <c r="KNM14" s="222"/>
      <c r="KNN14" s="222"/>
      <c r="KNO14" s="226"/>
      <c r="KNP14" s="226"/>
      <c r="KNQ14" s="222"/>
      <c r="KNR14" s="222"/>
      <c r="KNS14" s="222"/>
      <c r="KNT14" s="227"/>
      <c r="KNU14" s="222"/>
      <c r="KNV14" s="222"/>
      <c r="KNW14" s="222"/>
      <c r="KNX14" s="222"/>
      <c r="KNY14" s="222"/>
      <c r="KNZ14" s="222"/>
      <c r="KOA14" s="222"/>
      <c r="KOB14" s="222"/>
      <c r="KOC14" s="223"/>
      <c r="KOD14" s="222"/>
      <c r="KOE14" s="222"/>
      <c r="KOF14" s="222"/>
      <c r="KOG14" s="222"/>
      <c r="KOH14" s="222"/>
      <c r="KOI14" s="224"/>
      <c r="KOJ14" s="225"/>
      <c r="KOK14" s="222"/>
      <c r="KOL14" s="222"/>
      <c r="KOM14" s="226"/>
      <c r="KON14" s="226"/>
      <c r="KOO14" s="222"/>
      <c r="KOP14" s="222"/>
      <c r="KOQ14" s="222"/>
      <c r="KOR14" s="227"/>
      <c r="KOS14" s="222"/>
      <c r="KOT14" s="222"/>
      <c r="KOU14" s="222"/>
      <c r="KOV14" s="222"/>
      <c r="KOW14" s="222"/>
      <c r="KOX14" s="222"/>
      <c r="KOY14" s="222"/>
      <c r="KOZ14" s="222"/>
      <c r="KPA14" s="223"/>
      <c r="KPB14" s="222"/>
      <c r="KPC14" s="222"/>
      <c r="KPD14" s="222"/>
      <c r="KPE14" s="222"/>
      <c r="KPF14" s="222"/>
      <c r="KPG14" s="224"/>
      <c r="KPH14" s="225"/>
      <c r="KPI14" s="222"/>
      <c r="KPJ14" s="222"/>
      <c r="KPK14" s="226"/>
      <c r="KPL14" s="226"/>
      <c r="KPM14" s="222"/>
      <c r="KPN14" s="222"/>
      <c r="KPO14" s="222"/>
      <c r="KPP14" s="227"/>
      <c r="KPQ14" s="222"/>
      <c r="KPR14" s="222"/>
      <c r="KPS14" s="222"/>
      <c r="KPT14" s="222"/>
      <c r="KPU14" s="222"/>
      <c r="KPV14" s="222"/>
      <c r="KPW14" s="222"/>
      <c r="KPX14" s="222"/>
      <c r="KPY14" s="223"/>
      <c r="KPZ14" s="222"/>
      <c r="KQA14" s="222"/>
      <c r="KQB14" s="222"/>
      <c r="KQC14" s="222"/>
      <c r="KQD14" s="222"/>
      <c r="KQE14" s="224"/>
      <c r="KQF14" s="225"/>
      <c r="KQG14" s="222"/>
      <c r="KQH14" s="222"/>
      <c r="KQI14" s="226"/>
      <c r="KQJ14" s="226"/>
      <c r="KQK14" s="222"/>
      <c r="KQL14" s="222"/>
      <c r="KQM14" s="222"/>
      <c r="KQN14" s="227"/>
      <c r="KQO14" s="222"/>
      <c r="KQP14" s="222"/>
      <c r="KQQ14" s="222"/>
      <c r="KQR14" s="222"/>
      <c r="KQS14" s="222"/>
      <c r="KQT14" s="222"/>
      <c r="KQU14" s="222"/>
      <c r="KQV14" s="222"/>
      <c r="KQW14" s="223"/>
      <c r="KQX14" s="222"/>
      <c r="KQY14" s="222"/>
      <c r="KQZ14" s="222"/>
      <c r="KRA14" s="222"/>
      <c r="KRB14" s="222"/>
      <c r="KRC14" s="224"/>
      <c r="KRD14" s="225"/>
      <c r="KRE14" s="222"/>
      <c r="KRF14" s="222"/>
      <c r="KRG14" s="226"/>
      <c r="KRH14" s="226"/>
      <c r="KRI14" s="222"/>
      <c r="KRJ14" s="222"/>
      <c r="KRK14" s="222"/>
      <c r="KRL14" s="227"/>
      <c r="KRM14" s="222"/>
      <c r="KRN14" s="222"/>
      <c r="KRO14" s="222"/>
      <c r="KRP14" s="222"/>
      <c r="KRQ14" s="222"/>
      <c r="KRR14" s="222"/>
      <c r="KRS14" s="222"/>
      <c r="KRT14" s="222"/>
      <c r="KRU14" s="223"/>
      <c r="KRV14" s="222"/>
      <c r="KRW14" s="222"/>
      <c r="KRX14" s="222"/>
      <c r="KRY14" s="222"/>
      <c r="KRZ14" s="222"/>
      <c r="KSA14" s="224"/>
      <c r="KSB14" s="225"/>
      <c r="KSC14" s="222"/>
      <c r="KSD14" s="222"/>
      <c r="KSE14" s="226"/>
      <c r="KSF14" s="226"/>
      <c r="KSG14" s="222"/>
      <c r="KSH14" s="222"/>
      <c r="KSI14" s="222"/>
      <c r="KSJ14" s="227"/>
      <c r="KSK14" s="222"/>
      <c r="KSL14" s="222"/>
      <c r="KSM14" s="222"/>
      <c r="KSN14" s="222"/>
      <c r="KSO14" s="222"/>
      <c r="KSP14" s="222"/>
      <c r="KSQ14" s="222"/>
      <c r="KSR14" s="222"/>
      <c r="KSS14" s="223"/>
      <c r="KST14" s="222"/>
      <c r="KSU14" s="222"/>
      <c r="KSV14" s="222"/>
      <c r="KSW14" s="222"/>
      <c r="KSX14" s="222"/>
      <c r="KSY14" s="224"/>
      <c r="KSZ14" s="225"/>
      <c r="KTA14" s="222"/>
      <c r="KTB14" s="222"/>
      <c r="KTC14" s="226"/>
      <c r="KTD14" s="226"/>
      <c r="KTE14" s="222"/>
      <c r="KTF14" s="222"/>
      <c r="KTG14" s="222"/>
      <c r="KTH14" s="227"/>
      <c r="KTI14" s="222"/>
      <c r="KTJ14" s="222"/>
      <c r="KTK14" s="222"/>
      <c r="KTL14" s="222"/>
      <c r="KTM14" s="222"/>
      <c r="KTN14" s="222"/>
      <c r="KTO14" s="222"/>
      <c r="KTP14" s="222"/>
      <c r="KTQ14" s="223"/>
      <c r="KTR14" s="222"/>
      <c r="KTS14" s="222"/>
      <c r="KTT14" s="222"/>
      <c r="KTU14" s="222"/>
      <c r="KTV14" s="222"/>
      <c r="KTW14" s="224"/>
      <c r="KTX14" s="225"/>
      <c r="KTY14" s="222"/>
      <c r="KTZ14" s="222"/>
      <c r="KUA14" s="226"/>
      <c r="KUB14" s="226"/>
      <c r="KUC14" s="222"/>
      <c r="KUD14" s="222"/>
      <c r="KUE14" s="222"/>
      <c r="KUF14" s="227"/>
      <c r="KUG14" s="222"/>
      <c r="KUH14" s="222"/>
      <c r="KUI14" s="222"/>
      <c r="KUJ14" s="222"/>
      <c r="KUK14" s="222"/>
      <c r="KUL14" s="222"/>
      <c r="KUM14" s="222"/>
      <c r="KUN14" s="222"/>
      <c r="KUO14" s="223"/>
      <c r="KUP14" s="222"/>
      <c r="KUQ14" s="222"/>
      <c r="KUR14" s="222"/>
      <c r="KUS14" s="222"/>
      <c r="KUT14" s="222"/>
      <c r="KUU14" s="224"/>
      <c r="KUV14" s="225"/>
      <c r="KUW14" s="222"/>
      <c r="KUX14" s="222"/>
      <c r="KUY14" s="226"/>
      <c r="KUZ14" s="226"/>
      <c r="KVA14" s="222"/>
      <c r="KVB14" s="222"/>
      <c r="KVC14" s="222"/>
      <c r="KVD14" s="227"/>
      <c r="KVE14" s="222"/>
      <c r="KVF14" s="222"/>
      <c r="KVG14" s="222"/>
      <c r="KVH14" s="222"/>
      <c r="KVI14" s="222"/>
      <c r="KVJ14" s="222"/>
      <c r="KVK14" s="222"/>
      <c r="KVL14" s="222"/>
      <c r="KVM14" s="223"/>
      <c r="KVN14" s="222"/>
      <c r="KVO14" s="222"/>
      <c r="KVP14" s="222"/>
      <c r="KVQ14" s="222"/>
      <c r="KVR14" s="222"/>
      <c r="KVS14" s="224"/>
      <c r="KVT14" s="225"/>
      <c r="KVU14" s="222"/>
      <c r="KVV14" s="222"/>
      <c r="KVW14" s="226"/>
      <c r="KVX14" s="226"/>
      <c r="KVY14" s="222"/>
      <c r="KVZ14" s="222"/>
      <c r="KWA14" s="222"/>
      <c r="KWB14" s="227"/>
      <c r="KWC14" s="222"/>
      <c r="KWD14" s="222"/>
      <c r="KWE14" s="222"/>
      <c r="KWF14" s="222"/>
      <c r="KWG14" s="222"/>
      <c r="KWH14" s="222"/>
      <c r="KWI14" s="222"/>
      <c r="KWJ14" s="222"/>
      <c r="KWK14" s="223"/>
      <c r="KWL14" s="222"/>
      <c r="KWM14" s="222"/>
      <c r="KWN14" s="222"/>
      <c r="KWO14" s="222"/>
      <c r="KWP14" s="222"/>
      <c r="KWQ14" s="224"/>
      <c r="KWR14" s="225"/>
      <c r="KWS14" s="222"/>
      <c r="KWT14" s="222"/>
      <c r="KWU14" s="226"/>
      <c r="KWV14" s="226"/>
      <c r="KWW14" s="222"/>
      <c r="KWX14" s="222"/>
      <c r="KWY14" s="222"/>
      <c r="KWZ14" s="227"/>
      <c r="KXA14" s="222"/>
      <c r="KXB14" s="222"/>
      <c r="KXC14" s="222"/>
      <c r="KXD14" s="222"/>
      <c r="KXE14" s="222"/>
      <c r="KXF14" s="222"/>
      <c r="KXG14" s="222"/>
      <c r="KXH14" s="222"/>
      <c r="KXI14" s="223"/>
      <c r="KXJ14" s="222"/>
      <c r="KXK14" s="222"/>
      <c r="KXL14" s="222"/>
      <c r="KXM14" s="222"/>
      <c r="KXN14" s="222"/>
      <c r="KXO14" s="224"/>
      <c r="KXP14" s="225"/>
      <c r="KXQ14" s="222"/>
      <c r="KXR14" s="222"/>
      <c r="KXS14" s="226"/>
      <c r="KXT14" s="226"/>
      <c r="KXU14" s="222"/>
      <c r="KXV14" s="222"/>
      <c r="KXW14" s="222"/>
      <c r="KXX14" s="227"/>
      <c r="KXY14" s="222"/>
      <c r="KXZ14" s="222"/>
      <c r="KYA14" s="222"/>
      <c r="KYB14" s="222"/>
      <c r="KYC14" s="222"/>
      <c r="KYD14" s="222"/>
      <c r="KYE14" s="222"/>
      <c r="KYF14" s="222"/>
      <c r="KYG14" s="223"/>
      <c r="KYH14" s="222"/>
      <c r="KYI14" s="222"/>
      <c r="KYJ14" s="222"/>
      <c r="KYK14" s="222"/>
      <c r="KYL14" s="222"/>
      <c r="KYM14" s="224"/>
      <c r="KYN14" s="225"/>
      <c r="KYO14" s="222"/>
      <c r="KYP14" s="222"/>
      <c r="KYQ14" s="226"/>
      <c r="KYR14" s="226"/>
      <c r="KYS14" s="222"/>
      <c r="KYT14" s="222"/>
      <c r="KYU14" s="222"/>
      <c r="KYV14" s="227"/>
      <c r="KYW14" s="222"/>
      <c r="KYX14" s="222"/>
      <c r="KYY14" s="222"/>
      <c r="KYZ14" s="222"/>
      <c r="KZA14" s="222"/>
      <c r="KZB14" s="222"/>
      <c r="KZC14" s="222"/>
      <c r="KZD14" s="222"/>
      <c r="KZE14" s="223"/>
      <c r="KZF14" s="222"/>
      <c r="KZG14" s="222"/>
      <c r="KZH14" s="222"/>
      <c r="KZI14" s="222"/>
      <c r="KZJ14" s="222"/>
      <c r="KZK14" s="224"/>
      <c r="KZL14" s="225"/>
      <c r="KZM14" s="222"/>
      <c r="KZN14" s="222"/>
      <c r="KZO14" s="226"/>
      <c r="KZP14" s="226"/>
      <c r="KZQ14" s="222"/>
      <c r="KZR14" s="222"/>
      <c r="KZS14" s="222"/>
      <c r="KZT14" s="227"/>
      <c r="KZU14" s="222"/>
      <c r="KZV14" s="222"/>
      <c r="KZW14" s="222"/>
      <c r="KZX14" s="222"/>
      <c r="KZY14" s="222"/>
      <c r="KZZ14" s="222"/>
      <c r="LAA14" s="222"/>
      <c r="LAB14" s="222"/>
      <c r="LAC14" s="223"/>
      <c r="LAD14" s="222"/>
      <c r="LAE14" s="222"/>
      <c r="LAF14" s="222"/>
      <c r="LAG14" s="222"/>
      <c r="LAH14" s="222"/>
      <c r="LAI14" s="224"/>
      <c r="LAJ14" s="225"/>
      <c r="LAK14" s="222"/>
      <c r="LAL14" s="222"/>
      <c r="LAM14" s="226"/>
      <c r="LAN14" s="226"/>
      <c r="LAO14" s="222"/>
      <c r="LAP14" s="222"/>
      <c r="LAQ14" s="222"/>
      <c r="LAR14" s="227"/>
      <c r="LAS14" s="222"/>
      <c r="LAT14" s="222"/>
      <c r="LAU14" s="222"/>
      <c r="LAV14" s="222"/>
      <c r="LAW14" s="222"/>
      <c r="LAX14" s="222"/>
      <c r="LAY14" s="222"/>
      <c r="LAZ14" s="222"/>
      <c r="LBA14" s="223"/>
      <c r="LBB14" s="222"/>
      <c r="LBC14" s="222"/>
      <c r="LBD14" s="222"/>
      <c r="LBE14" s="222"/>
      <c r="LBF14" s="222"/>
      <c r="LBG14" s="224"/>
      <c r="LBH14" s="225"/>
      <c r="LBI14" s="222"/>
      <c r="LBJ14" s="222"/>
      <c r="LBK14" s="226"/>
      <c r="LBL14" s="226"/>
      <c r="LBM14" s="222"/>
      <c r="LBN14" s="222"/>
      <c r="LBO14" s="222"/>
      <c r="LBP14" s="227"/>
      <c r="LBQ14" s="222"/>
      <c r="LBR14" s="222"/>
      <c r="LBS14" s="222"/>
      <c r="LBT14" s="222"/>
      <c r="LBU14" s="222"/>
      <c r="LBV14" s="222"/>
      <c r="LBW14" s="222"/>
      <c r="LBX14" s="222"/>
      <c r="LBY14" s="223"/>
      <c r="LBZ14" s="222"/>
      <c r="LCA14" s="222"/>
      <c r="LCB14" s="222"/>
      <c r="LCC14" s="222"/>
      <c r="LCD14" s="222"/>
      <c r="LCE14" s="224"/>
      <c r="LCF14" s="225"/>
      <c r="LCG14" s="222"/>
      <c r="LCH14" s="222"/>
      <c r="LCI14" s="226"/>
      <c r="LCJ14" s="226"/>
      <c r="LCK14" s="222"/>
      <c r="LCL14" s="222"/>
      <c r="LCM14" s="222"/>
      <c r="LCN14" s="227"/>
      <c r="LCO14" s="222"/>
      <c r="LCP14" s="222"/>
      <c r="LCQ14" s="222"/>
      <c r="LCR14" s="222"/>
      <c r="LCS14" s="222"/>
      <c r="LCT14" s="222"/>
      <c r="LCU14" s="222"/>
      <c r="LCV14" s="222"/>
      <c r="LCW14" s="223"/>
      <c r="LCX14" s="222"/>
      <c r="LCY14" s="222"/>
      <c r="LCZ14" s="222"/>
      <c r="LDA14" s="222"/>
      <c r="LDB14" s="222"/>
      <c r="LDC14" s="224"/>
      <c r="LDD14" s="225"/>
      <c r="LDE14" s="222"/>
      <c r="LDF14" s="222"/>
      <c r="LDG14" s="226"/>
      <c r="LDH14" s="226"/>
      <c r="LDI14" s="222"/>
      <c r="LDJ14" s="222"/>
      <c r="LDK14" s="222"/>
      <c r="LDL14" s="227"/>
      <c r="LDM14" s="222"/>
      <c r="LDN14" s="222"/>
      <c r="LDO14" s="222"/>
      <c r="LDP14" s="222"/>
      <c r="LDQ14" s="222"/>
      <c r="LDR14" s="222"/>
      <c r="LDS14" s="222"/>
      <c r="LDT14" s="222"/>
      <c r="LDU14" s="223"/>
      <c r="LDV14" s="222"/>
      <c r="LDW14" s="222"/>
      <c r="LDX14" s="222"/>
      <c r="LDY14" s="222"/>
      <c r="LDZ14" s="222"/>
      <c r="LEA14" s="224"/>
      <c r="LEB14" s="225"/>
      <c r="LEC14" s="222"/>
      <c r="LED14" s="222"/>
      <c r="LEE14" s="226"/>
      <c r="LEF14" s="226"/>
      <c r="LEG14" s="222"/>
      <c r="LEH14" s="222"/>
      <c r="LEI14" s="222"/>
      <c r="LEJ14" s="227"/>
      <c r="LEK14" s="222"/>
      <c r="LEL14" s="222"/>
      <c r="LEM14" s="222"/>
      <c r="LEN14" s="222"/>
      <c r="LEO14" s="222"/>
      <c r="LEP14" s="222"/>
      <c r="LEQ14" s="222"/>
      <c r="LER14" s="222"/>
      <c r="LES14" s="223"/>
      <c r="LET14" s="222"/>
      <c r="LEU14" s="222"/>
      <c r="LEV14" s="222"/>
      <c r="LEW14" s="222"/>
      <c r="LEX14" s="222"/>
      <c r="LEY14" s="224"/>
      <c r="LEZ14" s="225"/>
      <c r="LFA14" s="222"/>
      <c r="LFB14" s="222"/>
      <c r="LFC14" s="226"/>
      <c r="LFD14" s="226"/>
      <c r="LFE14" s="222"/>
      <c r="LFF14" s="222"/>
      <c r="LFG14" s="222"/>
      <c r="LFH14" s="227"/>
      <c r="LFI14" s="222"/>
      <c r="LFJ14" s="222"/>
      <c r="LFK14" s="222"/>
      <c r="LFL14" s="222"/>
      <c r="LFM14" s="222"/>
      <c r="LFN14" s="222"/>
      <c r="LFO14" s="222"/>
      <c r="LFP14" s="222"/>
      <c r="LFQ14" s="223"/>
      <c r="LFR14" s="222"/>
      <c r="LFS14" s="222"/>
      <c r="LFT14" s="222"/>
      <c r="LFU14" s="222"/>
      <c r="LFV14" s="222"/>
      <c r="LFW14" s="224"/>
      <c r="LFX14" s="225"/>
      <c r="LFY14" s="222"/>
      <c r="LFZ14" s="222"/>
      <c r="LGA14" s="226"/>
      <c r="LGB14" s="226"/>
      <c r="LGC14" s="222"/>
      <c r="LGD14" s="222"/>
      <c r="LGE14" s="222"/>
      <c r="LGF14" s="227"/>
      <c r="LGG14" s="222"/>
      <c r="LGH14" s="222"/>
      <c r="LGI14" s="222"/>
      <c r="LGJ14" s="222"/>
      <c r="LGK14" s="222"/>
      <c r="LGL14" s="222"/>
      <c r="LGM14" s="222"/>
      <c r="LGN14" s="222"/>
      <c r="LGO14" s="223"/>
      <c r="LGP14" s="222"/>
      <c r="LGQ14" s="222"/>
      <c r="LGR14" s="222"/>
      <c r="LGS14" s="222"/>
      <c r="LGT14" s="222"/>
      <c r="LGU14" s="224"/>
      <c r="LGV14" s="225"/>
      <c r="LGW14" s="222"/>
      <c r="LGX14" s="222"/>
      <c r="LGY14" s="226"/>
      <c r="LGZ14" s="226"/>
      <c r="LHA14" s="222"/>
      <c r="LHB14" s="222"/>
      <c r="LHC14" s="222"/>
      <c r="LHD14" s="227"/>
      <c r="LHE14" s="222"/>
      <c r="LHF14" s="222"/>
      <c r="LHG14" s="222"/>
      <c r="LHH14" s="222"/>
      <c r="LHI14" s="222"/>
      <c r="LHJ14" s="222"/>
      <c r="LHK14" s="222"/>
      <c r="LHL14" s="222"/>
      <c r="LHM14" s="223"/>
      <c r="LHN14" s="222"/>
      <c r="LHO14" s="222"/>
      <c r="LHP14" s="222"/>
      <c r="LHQ14" s="222"/>
      <c r="LHR14" s="222"/>
      <c r="LHS14" s="224"/>
      <c r="LHT14" s="225"/>
      <c r="LHU14" s="222"/>
      <c r="LHV14" s="222"/>
      <c r="LHW14" s="226"/>
      <c r="LHX14" s="226"/>
      <c r="LHY14" s="222"/>
      <c r="LHZ14" s="222"/>
      <c r="LIA14" s="222"/>
      <c r="LIB14" s="227"/>
      <c r="LIC14" s="222"/>
      <c r="LID14" s="222"/>
      <c r="LIE14" s="222"/>
      <c r="LIF14" s="222"/>
      <c r="LIG14" s="222"/>
      <c r="LIH14" s="222"/>
      <c r="LII14" s="222"/>
      <c r="LIJ14" s="222"/>
      <c r="LIK14" s="223"/>
      <c r="LIL14" s="222"/>
      <c r="LIM14" s="222"/>
      <c r="LIN14" s="222"/>
      <c r="LIO14" s="222"/>
      <c r="LIP14" s="222"/>
      <c r="LIQ14" s="224"/>
      <c r="LIR14" s="225"/>
      <c r="LIS14" s="222"/>
      <c r="LIT14" s="222"/>
      <c r="LIU14" s="226"/>
      <c r="LIV14" s="226"/>
      <c r="LIW14" s="222"/>
      <c r="LIX14" s="222"/>
      <c r="LIY14" s="222"/>
      <c r="LIZ14" s="227"/>
      <c r="LJA14" s="222"/>
      <c r="LJB14" s="222"/>
      <c r="LJC14" s="222"/>
      <c r="LJD14" s="222"/>
      <c r="LJE14" s="222"/>
      <c r="LJF14" s="222"/>
      <c r="LJG14" s="222"/>
      <c r="LJH14" s="222"/>
      <c r="LJI14" s="223"/>
      <c r="LJJ14" s="222"/>
      <c r="LJK14" s="222"/>
      <c r="LJL14" s="222"/>
      <c r="LJM14" s="222"/>
      <c r="LJN14" s="222"/>
      <c r="LJO14" s="224"/>
      <c r="LJP14" s="225"/>
      <c r="LJQ14" s="222"/>
      <c r="LJR14" s="222"/>
      <c r="LJS14" s="226"/>
      <c r="LJT14" s="226"/>
      <c r="LJU14" s="222"/>
      <c r="LJV14" s="222"/>
      <c r="LJW14" s="222"/>
      <c r="LJX14" s="227"/>
      <c r="LJY14" s="222"/>
      <c r="LJZ14" s="222"/>
      <c r="LKA14" s="222"/>
      <c r="LKB14" s="222"/>
      <c r="LKC14" s="222"/>
      <c r="LKD14" s="222"/>
      <c r="LKE14" s="222"/>
      <c r="LKF14" s="222"/>
      <c r="LKG14" s="223"/>
      <c r="LKH14" s="222"/>
      <c r="LKI14" s="222"/>
      <c r="LKJ14" s="222"/>
      <c r="LKK14" s="222"/>
      <c r="LKL14" s="222"/>
      <c r="LKM14" s="224"/>
      <c r="LKN14" s="225"/>
      <c r="LKO14" s="222"/>
      <c r="LKP14" s="222"/>
      <c r="LKQ14" s="226"/>
      <c r="LKR14" s="226"/>
      <c r="LKS14" s="222"/>
      <c r="LKT14" s="222"/>
      <c r="LKU14" s="222"/>
      <c r="LKV14" s="227"/>
      <c r="LKW14" s="222"/>
      <c r="LKX14" s="222"/>
      <c r="LKY14" s="222"/>
      <c r="LKZ14" s="222"/>
      <c r="LLA14" s="222"/>
      <c r="LLB14" s="222"/>
      <c r="LLC14" s="222"/>
      <c r="LLD14" s="222"/>
      <c r="LLE14" s="223"/>
      <c r="LLF14" s="222"/>
      <c r="LLG14" s="222"/>
      <c r="LLH14" s="222"/>
      <c r="LLI14" s="222"/>
      <c r="LLJ14" s="222"/>
      <c r="LLK14" s="224"/>
      <c r="LLL14" s="225"/>
      <c r="LLM14" s="222"/>
      <c r="LLN14" s="222"/>
      <c r="LLO14" s="226"/>
      <c r="LLP14" s="226"/>
      <c r="LLQ14" s="222"/>
      <c r="LLR14" s="222"/>
      <c r="LLS14" s="222"/>
      <c r="LLT14" s="227"/>
      <c r="LLU14" s="222"/>
      <c r="LLV14" s="222"/>
      <c r="LLW14" s="222"/>
      <c r="LLX14" s="222"/>
      <c r="LLY14" s="222"/>
      <c r="LLZ14" s="222"/>
      <c r="LMA14" s="222"/>
      <c r="LMB14" s="222"/>
      <c r="LMC14" s="223"/>
      <c r="LMD14" s="222"/>
      <c r="LME14" s="222"/>
      <c r="LMF14" s="222"/>
      <c r="LMG14" s="222"/>
      <c r="LMH14" s="222"/>
      <c r="LMI14" s="224"/>
      <c r="LMJ14" s="225"/>
      <c r="LMK14" s="222"/>
      <c r="LML14" s="222"/>
      <c r="LMM14" s="226"/>
      <c r="LMN14" s="226"/>
      <c r="LMO14" s="222"/>
      <c r="LMP14" s="222"/>
      <c r="LMQ14" s="222"/>
      <c r="LMR14" s="227"/>
      <c r="LMS14" s="222"/>
      <c r="LMT14" s="222"/>
      <c r="LMU14" s="222"/>
      <c r="LMV14" s="222"/>
      <c r="LMW14" s="222"/>
      <c r="LMX14" s="222"/>
      <c r="LMY14" s="222"/>
      <c r="LMZ14" s="222"/>
      <c r="LNA14" s="223"/>
      <c r="LNB14" s="222"/>
      <c r="LNC14" s="222"/>
      <c r="LND14" s="222"/>
      <c r="LNE14" s="222"/>
      <c r="LNF14" s="222"/>
      <c r="LNG14" s="224"/>
      <c r="LNH14" s="225"/>
      <c r="LNI14" s="222"/>
      <c r="LNJ14" s="222"/>
      <c r="LNK14" s="226"/>
      <c r="LNL14" s="226"/>
      <c r="LNM14" s="222"/>
      <c r="LNN14" s="222"/>
      <c r="LNO14" s="222"/>
      <c r="LNP14" s="227"/>
      <c r="LNQ14" s="222"/>
      <c r="LNR14" s="222"/>
      <c r="LNS14" s="222"/>
      <c r="LNT14" s="222"/>
      <c r="LNU14" s="222"/>
      <c r="LNV14" s="222"/>
      <c r="LNW14" s="222"/>
      <c r="LNX14" s="222"/>
      <c r="LNY14" s="223"/>
      <c r="LNZ14" s="222"/>
      <c r="LOA14" s="222"/>
      <c r="LOB14" s="222"/>
      <c r="LOC14" s="222"/>
      <c r="LOD14" s="222"/>
      <c r="LOE14" s="224"/>
      <c r="LOF14" s="225"/>
      <c r="LOG14" s="222"/>
      <c r="LOH14" s="222"/>
      <c r="LOI14" s="226"/>
      <c r="LOJ14" s="226"/>
      <c r="LOK14" s="222"/>
      <c r="LOL14" s="222"/>
      <c r="LOM14" s="222"/>
      <c r="LON14" s="227"/>
      <c r="LOO14" s="222"/>
      <c r="LOP14" s="222"/>
      <c r="LOQ14" s="222"/>
      <c r="LOR14" s="222"/>
      <c r="LOS14" s="222"/>
      <c r="LOT14" s="222"/>
      <c r="LOU14" s="222"/>
      <c r="LOV14" s="222"/>
      <c r="LOW14" s="223"/>
      <c r="LOX14" s="222"/>
      <c r="LOY14" s="222"/>
      <c r="LOZ14" s="222"/>
      <c r="LPA14" s="222"/>
      <c r="LPB14" s="222"/>
      <c r="LPC14" s="224"/>
      <c r="LPD14" s="225"/>
      <c r="LPE14" s="222"/>
      <c r="LPF14" s="222"/>
      <c r="LPG14" s="226"/>
      <c r="LPH14" s="226"/>
      <c r="LPI14" s="222"/>
      <c r="LPJ14" s="222"/>
      <c r="LPK14" s="222"/>
      <c r="LPL14" s="227"/>
      <c r="LPM14" s="222"/>
      <c r="LPN14" s="222"/>
      <c r="LPO14" s="222"/>
      <c r="LPP14" s="222"/>
      <c r="LPQ14" s="222"/>
      <c r="LPR14" s="222"/>
      <c r="LPS14" s="222"/>
      <c r="LPT14" s="222"/>
      <c r="LPU14" s="223"/>
      <c r="LPV14" s="222"/>
      <c r="LPW14" s="222"/>
      <c r="LPX14" s="222"/>
      <c r="LPY14" s="222"/>
      <c r="LPZ14" s="222"/>
      <c r="LQA14" s="224"/>
      <c r="LQB14" s="225"/>
      <c r="LQC14" s="222"/>
      <c r="LQD14" s="222"/>
      <c r="LQE14" s="226"/>
      <c r="LQF14" s="226"/>
      <c r="LQG14" s="222"/>
      <c r="LQH14" s="222"/>
      <c r="LQI14" s="222"/>
      <c r="LQJ14" s="227"/>
      <c r="LQK14" s="222"/>
      <c r="LQL14" s="222"/>
      <c r="LQM14" s="222"/>
      <c r="LQN14" s="222"/>
      <c r="LQO14" s="222"/>
      <c r="LQP14" s="222"/>
      <c r="LQQ14" s="222"/>
      <c r="LQR14" s="222"/>
      <c r="LQS14" s="223"/>
      <c r="LQT14" s="222"/>
      <c r="LQU14" s="222"/>
      <c r="LQV14" s="222"/>
      <c r="LQW14" s="222"/>
      <c r="LQX14" s="222"/>
      <c r="LQY14" s="224"/>
      <c r="LQZ14" s="225"/>
      <c r="LRA14" s="222"/>
      <c r="LRB14" s="222"/>
      <c r="LRC14" s="226"/>
      <c r="LRD14" s="226"/>
      <c r="LRE14" s="222"/>
      <c r="LRF14" s="222"/>
      <c r="LRG14" s="222"/>
      <c r="LRH14" s="227"/>
      <c r="LRI14" s="222"/>
      <c r="LRJ14" s="222"/>
      <c r="LRK14" s="222"/>
      <c r="LRL14" s="222"/>
      <c r="LRM14" s="222"/>
      <c r="LRN14" s="222"/>
      <c r="LRO14" s="222"/>
      <c r="LRP14" s="222"/>
      <c r="LRQ14" s="223"/>
      <c r="LRR14" s="222"/>
      <c r="LRS14" s="222"/>
      <c r="LRT14" s="222"/>
      <c r="LRU14" s="222"/>
      <c r="LRV14" s="222"/>
      <c r="LRW14" s="224"/>
      <c r="LRX14" s="225"/>
      <c r="LRY14" s="222"/>
      <c r="LRZ14" s="222"/>
      <c r="LSA14" s="226"/>
      <c r="LSB14" s="226"/>
      <c r="LSC14" s="222"/>
      <c r="LSD14" s="222"/>
      <c r="LSE14" s="222"/>
      <c r="LSF14" s="227"/>
      <c r="LSG14" s="222"/>
      <c r="LSH14" s="222"/>
      <c r="LSI14" s="222"/>
      <c r="LSJ14" s="222"/>
      <c r="LSK14" s="222"/>
      <c r="LSL14" s="222"/>
      <c r="LSM14" s="222"/>
      <c r="LSN14" s="222"/>
      <c r="LSO14" s="223"/>
      <c r="LSP14" s="222"/>
      <c r="LSQ14" s="222"/>
      <c r="LSR14" s="222"/>
      <c r="LSS14" s="222"/>
      <c r="LST14" s="222"/>
      <c r="LSU14" s="224"/>
      <c r="LSV14" s="225"/>
      <c r="LSW14" s="222"/>
      <c r="LSX14" s="222"/>
      <c r="LSY14" s="226"/>
      <c r="LSZ14" s="226"/>
      <c r="LTA14" s="222"/>
      <c r="LTB14" s="222"/>
      <c r="LTC14" s="222"/>
      <c r="LTD14" s="227"/>
      <c r="LTE14" s="222"/>
      <c r="LTF14" s="222"/>
      <c r="LTG14" s="222"/>
      <c r="LTH14" s="222"/>
      <c r="LTI14" s="222"/>
      <c r="LTJ14" s="222"/>
      <c r="LTK14" s="222"/>
      <c r="LTL14" s="222"/>
      <c r="LTM14" s="223"/>
      <c r="LTN14" s="222"/>
      <c r="LTO14" s="222"/>
      <c r="LTP14" s="222"/>
      <c r="LTQ14" s="222"/>
      <c r="LTR14" s="222"/>
      <c r="LTS14" s="224"/>
      <c r="LTT14" s="225"/>
      <c r="LTU14" s="222"/>
      <c r="LTV14" s="222"/>
      <c r="LTW14" s="226"/>
      <c r="LTX14" s="226"/>
      <c r="LTY14" s="222"/>
      <c r="LTZ14" s="222"/>
      <c r="LUA14" s="222"/>
      <c r="LUB14" s="227"/>
      <c r="LUC14" s="222"/>
      <c r="LUD14" s="222"/>
      <c r="LUE14" s="222"/>
      <c r="LUF14" s="222"/>
      <c r="LUG14" s="222"/>
      <c r="LUH14" s="222"/>
      <c r="LUI14" s="222"/>
      <c r="LUJ14" s="222"/>
      <c r="LUK14" s="223"/>
      <c r="LUL14" s="222"/>
      <c r="LUM14" s="222"/>
      <c r="LUN14" s="222"/>
      <c r="LUO14" s="222"/>
      <c r="LUP14" s="222"/>
      <c r="LUQ14" s="224"/>
      <c r="LUR14" s="225"/>
      <c r="LUS14" s="222"/>
      <c r="LUT14" s="222"/>
      <c r="LUU14" s="226"/>
      <c r="LUV14" s="226"/>
      <c r="LUW14" s="222"/>
      <c r="LUX14" s="222"/>
      <c r="LUY14" s="222"/>
      <c r="LUZ14" s="227"/>
      <c r="LVA14" s="222"/>
      <c r="LVB14" s="222"/>
      <c r="LVC14" s="222"/>
      <c r="LVD14" s="222"/>
      <c r="LVE14" s="222"/>
      <c r="LVF14" s="222"/>
      <c r="LVG14" s="222"/>
      <c r="LVH14" s="222"/>
      <c r="LVI14" s="223"/>
      <c r="LVJ14" s="222"/>
      <c r="LVK14" s="222"/>
      <c r="LVL14" s="222"/>
      <c r="LVM14" s="222"/>
      <c r="LVN14" s="222"/>
      <c r="LVO14" s="224"/>
      <c r="LVP14" s="225"/>
      <c r="LVQ14" s="222"/>
      <c r="LVR14" s="222"/>
      <c r="LVS14" s="226"/>
      <c r="LVT14" s="226"/>
      <c r="LVU14" s="222"/>
      <c r="LVV14" s="222"/>
      <c r="LVW14" s="222"/>
      <c r="LVX14" s="227"/>
      <c r="LVY14" s="222"/>
      <c r="LVZ14" s="222"/>
      <c r="LWA14" s="222"/>
      <c r="LWB14" s="222"/>
      <c r="LWC14" s="222"/>
      <c r="LWD14" s="222"/>
      <c r="LWE14" s="222"/>
      <c r="LWF14" s="222"/>
      <c r="LWG14" s="223"/>
      <c r="LWH14" s="222"/>
      <c r="LWI14" s="222"/>
      <c r="LWJ14" s="222"/>
      <c r="LWK14" s="222"/>
      <c r="LWL14" s="222"/>
      <c r="LWM14" s="224"/>
      <c r="LWN14" s="225"/>
      <c r="LWO14" s="222"/>
      <c r="LWP14" s="222"/>
      <c r="LWQ14" s="226"/>
      <c r="LWR14" s="226"/>
      <c r="LWS14" s="222"/>
      <c r="LWT14" s="222"/>
      <c r="LWU14" s="222"/>
      <c r="LWV14" s="227"/>
      <c r="LWW14" s="222"/>
      <c r="LWX14" s="222"/>
      <c r="LWY14" s="222"/>
      <c r="LWZ14" s="222"/>
      <c r="LXA14" s="222"/>
      <c r="LXB14" s="222"/>
      <c r="LXC14" s="222"/>
      <c r="LXD14" s="222"/>
      <c r="LXE14" s="223"/>
      <c r="LXF14" s="222"/>
      <c r="LXG14" s="222"/>
      <c r="LXH14" s="222"/>
      <c r="LXI14" s="222"/>
      <c r="LXJ14" s="222"/>
      <c r="LXK14" s="224"/>
      <c r="LXL14" s="225"/>
      <c r="LXM14" s="222"/>
      <c r="LXN14" s="222"/>
      <c r="LXO14" s="226"/>
      <c r="LXP14" s="226"/>
      <c r="LXQ14" s="222"/>
      <c r="LXR14" s="222"/>
      <c r="LXS14" s="222"/>
      <c r="LXT14" s="227"/>
      <c r="LXU14" s="222"/>
      <c r="LXV14" s="222"/>
      <c r="LXW14" s="222"/>
      <c r="LXX14" s="222"/>
      <c r="LXY14" s="222"/>
      <c r="LXZ14" s="222"/>
      <c r="LYA14" s="222"/>
      <c r="LYB14" s="222"/>
      <c r="LYC14" s="223"/>
      <c r="LYD14" s="222"/>
      <c r="LYE14" s="222"/>
      <c r="LYF14" s="222"/>
      <c r="LYG14" s="222"/>
      <c r="LYH14" s="222"/>
      <c r="LYI14" s="224"/>
      <c r="LYJ14" s="225"/>
      <c r="LYK14" s="222"/>
      <c r="LYL14" s="222"/>
      <c r="LYM14" s="226"/>
      <c r="LYN14" s="226"/>
      <c r="LYO14" s="222"/>
      <c r="LYP14" s="222"/>
      <c r="LYQ14" s="222"/>
      <c r="LYR14" s="227"/>
      <c r="LYS14" s="222"/>
      <c r="LYT14" s="222"/>
      <c r="LYU14" s="222"/>
      <c r="LYV14" s="222"/>
      <c r="LYW14" s="222"/>
      <c r="LYX14" s="222"/>
      <c r="LYY14" s="222"/>
      <c r="LYZ14" s="222"/>
      <c r="LZA14" s="223"/>
      <c r="LZB14" s="222"/>
      <c r="LZC14" s="222"/>
      <c r="LZD14" s="222"/>
      <c r="LZE14" s="222"/>
      <c r="LZF14" s="222"/>
      <c r="LZG14" s="224"/>
      <c r="LZH14" s="225"/>
      <c r="LZI14" s="222"/>
      <c r="LZJ14" s="222"/>
      <c r="LZK14" s="226"/>
      <c r="LZL14" s="226"/>
      <c r="LZM14" s="222"/>
      <c r="LZN14" s="222"/>
      <c r="LZO14" s="222"/>
      <c r="LZP14" s="227"/>
      <c r="LZQ14" s="222"/>
      <c r="LZR14" s="222"/>
      <c r="LZS14" s="222"/>
      <c r="LZT14" s="222"/>
      <c r="LZU14" s="222"/>
      <c r="LZV14" s="222"/>
      <c r="LZW14" s="222"/>
      <c r="LZX14" s="222"/>
      <c r="LZY14" s="223"/>
      <c r="LZZ14" s="222"/>
      <c r="MAA14" s="222"/>
      <c r="MAB14" s="222"/>
      <c r="MAC14" s="222"/>
      <c r="MAD14" s="222"/>
      <c r="MAE14" s="224"/>
      <c r="MAF14" s="225"/>
      <c r="MAG14" s="222"/>
      <c r="MAH14" s="222"/>
      <c r="MAI14" s="226"/>
      <c r="MAJ14" s="226"/>
      <c r="MAK14" s="222"/>
      <c r="MAL14" s="222"/>
      <c r="MAM14" s="222"/>
      <c r="MAN14" s="227"/>
      <c r="MAO14" s="222"/>
      <c r="MAP14" s="222"/>
      <c r="MAQ14" s="222"/>
      <c r="MAR14" s="222"/>
      <c r="MAS14" s="222"/>
      <c r="MAT14" s="222"/>
      <c r="MAU14" s="222"/>
      <c r="MAV14" s="222"/>
      <c r="MAW14" s="223"/>
      <c r="MAX14" s="222"/>
      <c r="MAY14" s="222"/>
      <c r="MAZ14" s="222"/>
      <c r="MBA14" s="222"/>
      <c r="MBB14" s="222"/>
      <c r="MBC14" s="224"/>
      <c r="MBD14" s="225"/>
      <c r="MBE14" s="222"/>
      <c r="MBF14" s="222"/>
      <c r="MBG14" s="226"/>
      <c r="MBH14" s="226"/>
      <c r="MBI14" s="222"/>
      <c r="MBJ14" s="222"/>
      <c r="MBK14" s="222"/>
      <c r="MBL14" s="227"/>
      <c r="MBM14" s="222"/>
      <c r="MBN14" s="222"/>
      <c r="MBO14" s="222"/>
      <c r="MBP14" s="222"/>
      <c r="MBQ14" s="222"/>
      <c r="MBR14" s="222"/>
      <c r="MBS14" s="222"/>
      <c r="MBT14" s="222"/>
      <c r="MBU14" s="223"/>
      <c r="MBV14" s="222"/>
      <c r="MBW14" s="222"/>
      <c r="MBX14" s="222"/>
      <c r="MBY14" s="222"/>
      <c r="MBZ14" s="222"/>
      <c r="MCA14" s="224"/>
      <c r="MCB14" s="225"/>
      <c r="MCC14" s="222"/>
      <c r="MCD14" s="222"/>
      <c r="MCE14" s="226"/>
      <c r="MCF14" s="226"/>
      <c r="MCG14" s="222"/>
      <c r="MCH14" s="222"/>
      <c r="MCI14" s="222"/>
      <c r="MCJ14" s="227"/>
      <c r="MCK14" s="222"/>
      <c r="MCL14" s="222"/>
      <c r="MCM14" s="222"/>
      <c r="MCN14" s="222"/>
      <c r="MCO14" s="222"/>
      <c r="MCP14" s="222"/>
      <c r="MCQ14" s="222"/>
      <c r="MCR14" s="222"/>
      <c r="MCS14" s="223"/>
      <c r="MCT14" s="222"/>
      <c r="MCU14" s="222"/>
      <c r="MCV14" s="222"/>
      <c r="MCW14" s="222"/>
      <c r="MCX14" s="222"/>
      <c r="MCY14" s="224"/>
      <c r="MCZ14" s="225"/>
      <c r="MDA14" s="222"/>
      <c r="MDB14" s="222"/>
      <c r="MDC14" s="226"/>
      <c r="MDD14" s="226"/>
      <c r="MDE14" s="222"/>
      <c r="MDF14" s="222"/>
      <c r="MDG14" s="222"/>
      <c r="MDH14" s="227"/>
      <c r="MDI14" s="222"/>
      <c r="MDJ14" s="222"/>
      <c r="MDK14" s="222"/>
      <c r="MDL14" s="222"/>
      <c r="MDM14" s="222"/>
      <c r="MDN14" s="222"/>
      <c r="MDO14" s="222"/>
      <c r="MDP14" s="222"/>
      <c r="MDQ14" s="223"/>
      <c r="MDR14" s="222"/>
      <c r="MDS14" s="222"/>
      <c r="MDT14" s="222"/>
      <c r="MDU14" s="222"/>
      <c r="MDV14" s="222"/>
      <c r="MDW14" s="224"/>
      <c r="MDX14" s="225"/>
      <c r="MDY14" s="222"/>
      <c r="MDZ14" s="222"/>
      <c r="MEA14" s="226"/>
      <c r="MEB14" s="226"/>
      <c r="MEC14" s="222"/>
      <c r="MED14" s="222"/>
      <c r="MEE14" s="222"/>
      <c r="MEF14" s="227"/>
      <c r="MEG14" s="222"/>
      <c r="MEH14" s="222"/>
      <c r="MEI14" s="222"/>
      <c r="MEJ14" s="222"/>
      <c r="MEK14" s="222"/>
      <c r="MEL14" s="222"/>
      <c r="MEM14" s="222"/>
      <c r="MEN14" s="222"/>
      <c r="MEO14" s="223"/>
      <c r="MEP14" s="222"/>
      <c r="MEQ14" s="222"/>
      <c r="MER14" s="222"/>
      <c r="MES14" s="222"/>
      <c r="MET14" s="222"/>
      <c r="MEU14" s="224"/>
      <c r="MEV14" s="225"/>
      <c r="MEW14" s="222"/>
      <c r="MEX14" s="222"/>
      <c r="MEY14" s="226"/>
      <c r="MEZ14" s="226"/>
      <c r="MFA14" s="222"/>
      <c r="MFB14" s="222"/>
      <c r="MFC14" s="222"/>
      <c r="MFD14" s="227"/>
      <c r="MFE14" s="222"/>
      <c r="MFF14" s="222"/>
      <c r="MFG14" s="222"/>
      <c r="MFH14" s="222"/>
      <c r="MFI14" s="222"/>
      <c r="MFJ14" s="222"/>
      <c r="MFK14" s="222"/>
      <c r="MFL14" s="222"/>
      <c r="MFM14" s="223"/>
      <c r="MFN14" s="222"/>
      <c r="MFO14" s="222"/>
      <c r="MFP14" s="222"/>
      <c r="MFQ14" s="222"/>
      <c r="MFR14" s="222"/>
      <c r="MFS14" s="224"/>
      <c r="MFT14" s="225"/>
      <c r="MFU14" s="222"/>
      <c r="MFV14" s="222"/>
      <c r="MFW14" s="226"/>
      <c r="MFX14" s="226"/>
      <c r="MFY14" s="222"/>
      <c r="MFZ14" s="222"/>
      <c r="MGA14" s="222"/>
      <c r="MGB14" s="227"/>
      <c r="MGC14" s="222"/>
      <c r="MGD14" s="222"/>
      <c r="MGE14" s="222"/>
      <c r="MGF14" s="222"/>
      <c r="MGG14" s="222"/>
      <c r="MGH14" s="222"/>
      <c r="MGI14" s="222"/>
      <c r="MGJ14" s="222"/>
      <c r="MGK14" s="223"/>
      <c r="MGL14" s="222"/>
      <c r="MGM14" s="222"/>
      <c r="MGN14" s="222"/>
      <c r="MGO14" s="222"/>
      <c r="MGP14" s="222"/>
      <c r="MGQ14" s="224"/>
      <c r="MGR14" s="225"/>
      <c r="MGS14" s="222"/>
      <c r="MGT14" s="222"/>
      <c r="MGU14" s="226"/>
      <c r="MGV14" s="226"/>
      <c r="MGW14" s="222"/>
      <c r="MGX14" s="222"/>
      <c r="MGY14" s="222"/>
      <c r="MGZ14" s="227"/>
      <c r="MHA14" s="222"/>
      <c r="MHB14" s="222"/>
      <c r="MHC14" s="222"/>
      <c r="MHD14" s="222"/>
      <c r="MHE14" s="222"/>
      <c r="MHF14" s="222"/>
      <c r="MHG14" s="222"/>
      <c r="MHH14" s="222"/>
      <c r="MHI14" s="223"/>
      <c r="MHJ14" s="222"/>
      <c r="MHK14" s="222"/>
      <c r="MHL14" s="222"/>
      <c r="MHM14" s="222"/>
      <c r="MHN14" s="222"/>
      <c r="MHO14" s="224"/>
      <c r="MHP14" s="225"/>
      <c r="MHQ14" s="222"/>
      <c r="MHR14" s="222"/>
      <c r="MHS14" s="226"/>
      <c r="MHT14" s="226"/>
      <c r="MHU14" s="222"/>
      <c r="MHV14" s="222"/>
      <c r="MHW14" s="222"/>
      <c r="MHX14" s="227"/>
      <c r="MHY14" s="222"/>
      <c r="MHZ14" s="222"/>
      <c r="MIA14" s="222"/>
      <c r="MIB14" s="222"/>
      <c r="MIC14" s="222"/>
      <c r="MID14" s="222"/>
      <c r="MIE14" s="222"/>
      <c r="MIF14" s="222"/>
      <c r="MIG14" s="223"/>
      <c r="MIH14" s="222"/>
      <c r="MII14" s="222"/>
      <c r="MIJ14" s="222"/>
      <c r="MIK14" s="222"/>
      <c r="MIL14" s="222"/>
      <c r="MIM14" s="224"/>
      <c r="MIN14" s="225"/>
      <c r="MIO14" s="222"/>
      <c r="MIP14" s="222"/>
      <c r="MIQ14" s="226"/>
      <c r="MIR14" s="226"/>
      <c r="MIS14" s="222"/>
      <c r="MIT14" s="222"/>
      <c r="MIU14" s="222"/>
      <c r="MIV14" s="227"/>
      <c r="MIW14" s="222"/>
      <c r="MIX14" s="222"/>
      <c r="MIY14" s="222"/>
      <c r="MIZ14" s="222"/>
      <c r="MJA14" s="222"/>
      <c r="MJB14" s="222"/>
      <c r="MJC14" s="222"/>
      <c r="MJD14" s="222"/>
      <c r="MJE14" s="223"/>
      <c r="MJF14" s="222"/>
      <c r="MJG14" s="222"/>
      <c r="MJH14" s="222"/>
      <c r="MJI14" s="222"/>
      <c r="MJJ14" s="222"/>
      <c r="MJK14" s="224"/>
      <c r="MJL14" s="225"/>
      <c r="MJM14" s="222"/>
      <c r="MJN14" s="222"/>
      <c r="MJO14" s="226"/>
      <c r="MJP14" s="226"/>
      <c r="MJQ14" s="222"/>
      <c r="MJR14" s="222"/>
      <c r="MJS14" s="222"/>
      <c r="MJT14" s="227"/>
      <c r="MJU14" s="222"/>
      <c r="MJV14" s="222"/>
      <c r="MJW14" s="222"/>
      <c r="MJX14" s="222"/>
      <c r="MJY14" s="222"/>
      <c r="MJZ14" s="222"/>
      <c r="MKA14" s="222"/>
      <c r="MKB14" s="222"/>
      <c r="MKC14" s="223"/>
      <c r="MKD14" s="222"/>
      <c r="MKE14" s="222"/>
      <c r="MKF14" s="222"/>
      <c r="MKG14" s="222"/>
      <c r="MKH14" s="222"/>
      <c r="MKI14" s="224"/>
      <c r="MKJ14" s="225"/>
      <c r="MKK14" s="222"/>
      <c r="MKL14" s="222"/>
      <c r="MKM14" s="226"/>
      <c r="MKN14" s="226"/>
      <c r="MKO14" s="222"/>
      <c r="MKP14" s="222"/>
      <c r="MKQ14" s="222"/>
      <c r="MKR14" s="227"/>
      <c r="MKS14" s="222"/>
      <c r="MKT14" s="222"/>
      <c r="MKU14" s="222"/>
      <c r="MKV14" s="222"/>
      <c r="MKW14" s="222"/>
      <c r="MKX14" s="222"/>
      <c r="MKY14" s="222"/>
      <c r="MKZ14" s="222"/>
      <c r="MLA14" s="223"/>
      <c r="MLB14" s="222"/>
      <c r="MLC14" s="222"/>
      <c r="MLD14" s="222"/>
      <c r="MLE14" s="222"/>
      <c r="MLF14" s="222"/>
      <c r="MLG14" s="224"/>
      <c r="MLH14" s="225"/>
      <c r="MLI14" s="222"/>
      <c r="MLJ14" s="222"/>
      <c r="MLK14" s="226"/>
      <c r="MLL14" s="226"/>
      <c r="MLM14" s="222"/>
      <c r="MLN14" s="222"/>
      <c r="MLO14" s="222"/>
      <c r="MLP14" s="227"/>
      <c r="MLQ14" s="222"/>
      <c r="MLR14" s="222"/>
      <c r="MLS14" s="222"/>
      <c r="MLT14" s="222"/>
      <c r="MLU14" s="222"/>
      <c r="MLV14" s="222"/>
      <c r="MLW14" s="222"/>
      <c r="MLX14" s="222"/>
      <c r="MLY14" s="223"/>
      <c r="MLZ14" s="222"/>
      <c r="MMA14" s="222"/>
      <c r="MMB14" s="222"/>
      <c r="MMC14" s="222"/>
      <c r="MMD14" s="222"/>
      <c r="MME14" s="224"/>
      <c r="MMF14" s="225"/>
      <c r="MMG14" s="222"/>
      <c r="MMH14" s="222"/>
      <c r="MMI14" s="226"/>
      <c r="MMJ14" s="226"/>
      <c r="MMK14" s="222"/>
      <c r="MML14" s="222"/>
      <c r="MMM14" s="222"/>
      <c r="MMN14" s="227"/>
      <c r="MMO14" s="222"/>
      <c r="MMP14" s="222"/>
      <c r="MMQ14" s="222"/>
      <c r="MMR14" s="222"/>
      <c r="MMS14" s="222"/>
      <c r="MMT14" s="222"/>
      <c r="MMU14" s="222"/>
      <c r="MMV14" s="222"/>
      <c r="MMW14" s="223"/>
      <c r="MMX14" s="222"/>
      <c r="MMY14" s="222"/>
      <c r="MMZ14" s="222"/>
      <c r="MNA14" s="222"/>
      <c r="MNB14" s="222"/>
      <c r="MNC14" s="224"/>
      <c r="MND14" s="225"/>
      <c r="MNE14" s="222"/>
      <c r="MNF14" s="222"/>
      <c r="MNG14" s="226"/>
      <c r="MNH14" s="226"/>
      <c r="MNI14" s="222"/>
      <c r="MNJ14" s="222"/>
      <c r="MNK14" s="222"/>
      <c r="MNL14" s="227"/>
      <c r="MNM14" s="222"/>
      <c r="MNN14" s="222"/>
      <c r="MNO14" s="222"/>
      <c r="MNP14" s="222"/>
      <c r="MNQ14" s="222"/>
      <c r="MNR14" s="222"/>
      <c r="MNS14" s="222"/>
      <c r="MNT14" s="222"/>
      <c r="MNU14" s="223"/>
      <c r="MNV14" s="222"/>
      <c r="MNW14" s="222"/>
      <c r="MNX14" s="222"/>
      <c r="MNY14" s="222"/>
      <c r="MNZ14" s="222"/>
      <c r="MOA14" s="224"/>
      <c r="MOB14" s="225"/>
      <c r="MOC14" s="222"/>
      <c r="MOD14" s="222"/>
      <c r="MOE14" s="226"/>
      <c r="MOF14" s="226"/>
      <c r="MOG14" s="222"/>
      <c r="MOH14" s="222"/>
      <c r="MOI14" s="222"/>
      <c r="MOJ14" s="227"/>
      <c r="MOK14" s="222"/>
      <c r="MOL14" s="222"/>
      <c r="MOM14" s="222"/>
      <c r="MON14" s="222"/>
      <c r="MOO14" s="222"/>
      <c r="MOP14" s="222"/>
      <c r="MOQ14" s="222"/>
      <c r="MOR14" s="222"/>
      <c r="MOS14" s="223"/>
      <c r="MOT14" s="222"/>
      <c r="MOU14" s="222"/>
      <c r="MOV14" s="222"/>
      <c r="MOW14" s="222"/>
      <c r="MOX14" s="222"/>
      <c r="MOY14" s="224"/>
      <c r="MOZ14" s="225"/>
      <c r="MPA14" s="222"/>
      <c r="MPB14" s="222"/>
      <c r="MPC14" s="226"/>
      <c r="MPD14" s="226"/>
      <c r="MPE14" s="222"/>
      <c r="MPF14" s="222"/>
      <c r="MPG14" s="222"/>
      <c r="MPH14" s="227"/>
      <c r="MPI14" s="222"/>
      <c r="MPJ14" s="222"/>
      <c r="MPK14" s="222"/>
      <c r="MPL14" s="222"/>
      <c r="MPM14" s="222"/>
      <c r="MPN14" s="222"/>
      <c r="MPO14" s="222"/>
      <c r="MPP14" s="222"/>
      <c r="MPQ14" s="223"/>
      <c r="MPR14" s="222"/>
      <c r="MPS14" s="222"/>
      <c r="MPT14" s="222"/>
      <c r="MPU14" s="222"/>
      <c r="MPV14" s="222"/>
      <c r="MPW14" s="224"/>
      <c r="MPX14" s="225"/>
      <c r="MPY14" s="222"/>
      <c r="MPZ14" s="222"/>
      <c r="MQA14" s="226"/>
      <c r="MQB14" s="226"/>
      <c r="MQC14" s="222"/>
      <c r="MQD14" s="222"/>
      <c r="MQE14" s="222"/>
      <c r="MQF14" s="227"/>
      <c r="MQG14" s="222"/>
      <c r="MQH14" s="222"/>
      <c r="MQI14" s="222"/>
      <c r="MQJ14" s="222"/>
      <c r="MQK14" s="222"/>
      <c r="MQL14" s="222"/>
      <c r="MQM14" s="222"/>
      <c r="MQN14" s="222"/>
      <c r="MQO14" s="223"/>
      <c r="MQP14" s="222"/>
      <c r="MQQ14" s="222"/>
      <c r="MQR14" s="222"/>
      <c r="MQS14" s="222"/>
      <c r="MQT14" s="222"/>
      <c r="MQU14" s="224"/>
      <c r="MQV14" s="225"/>
      <c r="MQW14" s="222"/>
      <c r="MQX14" s="222"/>
      <c r="MQY14" s="226"/>
      <c r="MQZ14" s="226"/>
      <c r="MRA14" s="222"/>
      <c r="MRB14" s="222"/>
      <c r="MRC14" s="222"/>
      <c r="MRD14" s="227"/>
      <c r="MRE14" s="222"/>
      <c r="MRF14" s="222"/>
      <c r="MRG14" s="222"/>
      <c r="MRH14" s="222"/>
      <c r="MRI14" s="222"/>
      <c r="MRJ14" s="222"/>
      <c r="MRK14" s="222"/>
      <c r="MRL14" s="222"/>
      <c r="MRM14" s="223"/>
      <c r="MRN14" s="222"/>
      <c r="MRO14" s="222"/>
      <c r="MRP14" s="222"/>
      <c r="MRQ14" s="222"/>
      <c r="MRR14" s="222"/>
      <c r="MRS14" s="224"/>
      <c r="MRT14" s="225"/>
      <c r="MRU14" s="222"/>
      <c r="MRV14" s="222"/>
      <c r="MRW14" s="226"/>
      <c r="MRX14" s="226"/>
      <c r="MRY14" s="222"/>
      <c r="MRZ14" s="222"/>
      <c r="MSA14" s="222"/>
      <c r="MSB14" s="227"/>
      <c r="MSC14" s="222"/>
      <c r="MSD14" s="222"/>
      <c r="MSE14" s="222"/>
      <c r="MSF14" s="222"/>
      <c r="MSG14" s="222"/>
      <c r="MSH14" s="222"/>
      <c r="MSI14" s="222"/>
      <c r="MSJ14" s="222"/>
      <c r="MSK14" s="223"/>
      <c r="MSL14" s="222"/>
      <c r="MSM14" s="222"/>
      <c r="MSN14" s="222"/>
      <c r="MSO14" s="222"/>
      <c r="MSP14" s="222"/>
      <c r="MSQ14" s="224"/>
      <c r="MSR14" s="225"/>
      <c r="MSS14" s="222"/>
      <c r="MST14" s="222"/>
      <c r="MSU14" s="226"/>
      <c r="MSV14" s="226"/>
      <c r="MSW14" s="222"/>
      <c r="MSX14" s="222"/>
      <c r="MSY14" s="222"/>
      <c r="MSZ14" s="227"/>
      <c r="MTA14" s="222"/>
      <c r="MTB14" s="222"/>
      <c r="MTC14" s="222"/>
      <c r="MTD14" s="222"/>
      <c r="MTE14" s="222"/>
      <c r="MTF14" s="222"/>
      <c r="MTG14" s="222"/>
      <c r="MTH14" s="222"/>
      <c r="MTI14" s="223"/>
      <c r="MTJ14" s="222"/>
      <c r="MTK14" s="222"/>
      <c r="MTL14" s="222"/>
      <c r="MTM14" s="222"/>
      <c r="MTN14" s="222"/>
      <c r="MTO14" s="224"/>
      <c r="MTP14" s="225"/>
      <c r="MTQ14" s="222"/>
      <c r="MTR14" s="222"/>
      <c r="MTS14" s="226"/>
      <c r="MTT14" s="226"/>
      <c r="MTU14" s="222"/>
      <c r="MTV14" s="222"/>
      <c r="MTW14" s="222"/>
      <c r="MTX14" s="227"/>
      <c r="MTY14" s="222"/>
      <c r="MTZ14" s="222"/>
      <c r="MUA14" s="222"/>
      <c r="MUB14" s="222"/>
      <c r="MUC14" s="222"/>
      <c r="MUD14" s="222"/>
      <c r="MUE14" s="222"/>
      <c r="MUF14" s="222"/>
      <c r="MUG14" s="223"/>
      <c r="MUH14" s="222"/>
      <c r="MUI14" s="222"/>
      <c r="MUJ14" s="222"/>
      <c r="MUK14" s="222"/>
      <c r="MUL14" s="222"/>
      <c r="MUM14" s="224"/>
      <c r="MUN14" s="225"/>
      <c r="MUO14" s="222"/>
      <c r="MUP14" s="222"/>
      <c r="MUQ14" s="226"/>
      <c r="MUR14" s="226"/>
      <c r="MUS14" s="222"/>
      <c r="MUT14" s="222"/>
      <c r="MUU14" s="222"/>
      <c r="MUV14" s="227"/>
      <c r="MUW14" s="222"/>
      <c r="MUX14" s="222"/>
      <c r="MUY14" s="222"/>
      <c r="MUZ14" s="222"/>
      <c r="MVA14" s="222"/>
      <c r="MVB14" s="222"/>
      <c r="MVC14" s="222"/>
      <c r="MVD14" s="222"/>
      <c r="MVE14" s="223"/>
      <c r="MVF14" s="222"/>
      <c r="MVG14" s="222"/>
      <c r="MVH14" s="222"/>
      <c r="MVI14" s="222"/>
      <c r="MVJ14" s="222"/>
      <c r="MVK14" s="224"/>
      <c r="MVL14" s="225"/>
      <c r="MVM14" s="222"/>
      <c r="MVN14" s="222"/>
      <c r="MVO14" s="226"/>
      <c r="MVP14" s="226"/>
      <c r="MVQ14" s="222"/>
      <c r="MVR14" s="222"/>
      <c r="MVS14" s="222"/>
      <c r="MVT14" s="227"/>
      <c r="MVU14" s="222"/>
      <c r="MVV14" s="222"/>
      <c r="MVW14" s="222"/>
      <c r="MVX14" s="222"/>
      <c r="MVY14" s="222"/>
      <c r="MVZ14" s="222"/>
      <c r="MWA14" s="222"/>
      <c r="MWB14" s="222"/>
      <c r="MWC14" s="223"/>
      <c r="MWD14" s="222"/>
      <c r="MWE14" s="222"/>
      <c r="MWF14" s="222"/>
      <c r="MWG14" s="222"/>
      <c r="MWH14" s="222"/>
      <c r="MWI14" s="224"/>
      <c r="MWJ14" s="225"/>
      <c r="MWK14" s="222"/>
      <c r="MWL14" s="222"/>
      <c r="MWM14" s="226"/>
      <c r="MWN14" s="226"/>
      <c r="MWO14" s="222"/>
      <c r="MWP14" s="222"/>
      <c r="MWQ14" s="222"/>
      <c r="MWR14" s="227"/>
      <c r="MWS14" s="222"/>
      <c r="MWT14" s="222"/>
      <c r="MWU14" s="222"/>
      <c r="MWV14" s="222"/>
      <c r="MWW14" s="222"/>
      <c r="MWX14" s="222"/>
      <c r="MWY14" s="222"/>
      <c r="MWZ14" s="222"/>
      <c r="MXA14" s="223"/>
      <c r="MXB14" s="222"/>
      <c r="MXC14" s="222"/>
      <c r="MXD14" s="222"/>
      <c r="MXE14" s="222"/>
      <c r="MXF14" s="222"/>
      <c r="MXG14" s="224"/>
      <c r="MXH14" s="225"/>
      <c r="MXI14" s="222"/>
      <c r="MXJ14" s="222"/>
      <c r="MXK14" s="226"/>
      <c r="MXL14" s="226"/>
      <c r="MXM14" s="222"/>
      <c r="MXN14" s="222"/>
      <c r="MXO14" s="222"/>
      <c r="MXP14" s="227"/>
      <c r="MXQ14" s="222"/>
      <c r="MXR14" s="222"/>
      <c r="MXS14" s="222"/>
      <c r="MXT14" s="222"/>
      <c r="MXU14" s="222"/>
      <c r="MXV14" s="222"/>
      <c r="MXW14" s="222"/>
      <c r="MXX14" s="222"/>
      <c r="MXY14" s="223"/>
      <c r="MXZ14" s="222"/>
      <c r="MYA14" s="222"/>
      <c r="MYB14" s="222"/>
      <c r="MYC14" s="222"/>
      <c r="MYD14" s="222"/>
      <c r="MYE14" s="224"/>
      <c r="MYF14" s="225"/>
      <c r="MYG14" s="222"/>
      <c r="MYH14" s="222"/>
      <c r="MYI14" s="226"/>
      <c r="MYJ14" s="226"/>
      <c r="MYK14" s="222"/>
      <c r="MYL14" s="222"/>
      <c r="MYM14" s="222"/>
      <c r="MYN14" s="227"/>
      <c r="MYO14" s="222"/>
      <c r="MYP14" s="222"/>
      <c r="MYQ14" s="222"/>
      <c r="MYR14" s="222"/>
      <c r="MYS14" s="222"/>
      <c r="MYT14" s="222"/>
      <c r="MYU14" s="222"/>
      <c r="MYV14" s="222"/>
      <c r="MYW14" s="223"/>
      <c r="MYX14" s="222"/>
      <c r="MYY14" s="222"/>
      <c r="MYZ14" s="222"/>
      <c r="MZA14" s="222"/>
      <c r="MZB14" s="222"/>
      <c r="MZC14" s="224"/>
      <c r="MZD14" s="225"/>
      <c r="MZE14" s="222"/>
      <c r="MZF14" s="222"/>
      <c r="MZG14" s="226"/>
      <c r="MZH14" s="226"/>
      <c r="MZI14" s="222"/>
      <c r="MZJ14" s="222"/>
      <c r="MZK14" s="222"/>
      <c r="MZL14" s="227"/>
      <c r="MZM14" s="222"/>
      <c r="MZN14" s="222"/>
      <c r="MZO14" s="222"/>
      <c r="MZP14" s="222"/>
      <c r="MZQ14" s="222"/>
      <c r="MZR14" s="222"/>
      <c r="MZS14" s="222"/>
      <c r="MZT14" s="222"/>
      <c r="MZU14" s="223"/>
      <c r="MZV14" s="222"/>
      <c r="MZW14" s="222"/>
      <c r="MZX14" s="222"/>
      <c r="MZY14" s="222"/>
      <c r="MZZ14" s="222"/>
      <c r="NAA14" s="224"/>
      <c r="NAB14" s="225"/>
      <c r="NAC14" s="222"/>
      <c r="NAD14" s="222"/>
      <c r="NAE14" s="226"/>
      <c r="NAF14" s="226"/>
      <c r="NAG14" s="222"/>
      <c r="NAH14" s="222"/>
      <c r="NAI14" s="222"/>
      <c r="NAJ14" s="227"/>
      <c r="NAK14" s="222"/>
      <c r="NAL14" s="222"/>
      <c r="NAM14" s="222"/>
      <c r="NAN14" s="222"/>
      <c r="NAO14" s="222"/>
      <c r="NAP14" s="222"/>
      <c r="NAQ14" s="222"/>
      <c r="NAR14" s="222"/>
      <c r="NAS14" s="223"/>
      <c r="NAT14" s="222"/>
      <c r="NAU14" s="222"/>
      <c r="NAV14" s="222"/>
      <c r="NAW14" s="222"/>
      <c r="NAX14" s="222"/>
      <c r="NAY14" s="224"/>
      <c r="NAZ14" s="225"/>
      <c r="NBA14" s="222"/>
      <c r="NBB14" s="222"/>
      <c r="NBC14" s="226"/>
      <c r="NBD14" s="226"/>
      <c r="NBE14" s="222"/>
      <c r="NBF14" s="222"/>
      <c r="NBG14" s="222"/>
      <c r="NBH14" s="227"/>
      <c r="NBI14" s="222"/>
      <c r="NBJ14" s="222"/>
      <c r="NBK14" s="222"/>
      <c r="NBL14" s="222"/>
      <c r="NBM14" s="222"/>
      <c r="NBN14" s="222"/>
      <c r="NBO14" s="222"/>
      <c r="NBP14" s="222"/>
      <c r="NBQ14" s="223"/>
      <c r="NBR14" s="222"/>
      <c r="NBS14" s="222"/>
      <c r="NBT14" s="222"/>
      <c r="NBU14" s="222"/>
      <c r="NBV14" s="222"/>
      <c r="NBW14" s="224"/>
      <c r="NBX14" s="225"/>
      <c r="NBY14" s="222"/>
      <c r="NBZ14" s="222"/>
      <c r="NCA14" s="226"/>
      <c r="NCB14" s="226"/>
      <c r="NCC14" s="222"/>
      <c r="NCD14" s="222"/>
      <c r="NCE14" s="222"/>
      <c r="NCF14" s="227"/>
      <c r="NCG14" s="222"/>
      <c r="NCH14" s="222"/>
      <c r="NCI14" s="222"/>
      <c r="NCJ14" s="222"/>
      <c r="NCK14" s="222"/>
      <c r="NCL14" s="222"/>
      <c r="NCM14" s="222"/>
      <c r="NCN14" s="222"/>
      <c r="NCO14" s="223"/>
      <c r="NCP14" s="222"/>
      <c r="NCQ14" s="222"/>
      <c r="NCR14" s="222"/>
      <c r="NCS14" s="222"/>
      <c r="NCT14" s="222"/>
      <c r="NCU14" s="224"/>
      <c r="NCV14" s="225"/>
      <c r="NCW14" s="222"/>
      <c r="NCX14" s="222"/>
      <c r="NCY14" s="226"/>
      <c r="NCZ14" s="226"/>
      <c r="NDA14" s="222"/>
      <c r="NDB14" s="222"/>
      <c r="NDC14" s="222"/>
      <c r="NDD14" s="227"/>
      <c r="NDE14" s="222"/>
      <c r="NDF14" s="222"/>
      <c r="NDG14" s="222"/>
      <c r="NDH14" s="222"/>
      <c r="NDI14" s="222"/>
      <c r="NDJ14" s="222"/>
      <c r="NDK14" s="222"/>
      <c r="NDL14" s="222"/>
      <c r="NDM14" s="223"/>
      <c r="NDN14" s="222"/>
      <c r="NDO14" s="222"/>
      <c r="NDP14" s="222"/>
      <c r="NDQ14" s="222"/>
      <c r="NDR14" s="222"/>
      <c r="NDS14" s="224"/>
      <c r="NDT14" s="225"/>
      <c r="NDU14" s="222"/>
      <c r="NDV14" s="222"/>
      <c r="NDW14" s="226"/>
      <c r="NDX14" s="226"/>
      <c r="NDY14" s="222"/>
      <c r="NDZ14" s="222"/>
      <c r="NEA14" s="222"/>
      <c r="NEB14" s="227"/>
      <c r="NEC14" s="222"/>
      <c r="NED14" s="222"/>
      <c r="NEE14" s="222"/>
      <c r="NEF14" s="222"/>
      <c r="NEG14" s="222"/>
      <c r="NEH14" s="222"/>
      <c r="NEI14" s="222"/>
      <c r="NEJ14" s="222"/>
      <c r="NEK14" s="223"/>
      <c r="NEL14" s="222"/>
      <c r="NEM14" s="222"/>
      <c r="NEN14" s="222"/>
      <c r="NEO14" s="222"/>
      <c r="NEP14" s="222"/>
      <c r="NEQ14" s="224"/>
      <c r="NER14" s="225"/>
      <c r="NES14" s="222"/>
      <c r="NET14" s="222"/>
      <c r="NEU14" s="226"/>
      <c r="NEV14" s="226"/>
      <c r="NEW14" s="222"/>
      <c r="NEX14" s="222"/>
      <c r="NEY14" s="222"/>
      <c r="NEZ14" s="227"/>
      <c r="NFA14" s="222"/>
      <c r="NFB14" s="222"/>
      <c r="NFC14" s="222"/>
      <c r="NFD14" s="222"/>
      <c r="NFE14" s="222"/>
      <c r="NFF14" s="222"/>
      <c r="NFG14" s="222"/>
      <c r="NFH14" s="222"/>
      <c r="NFI14" s="223"/>
      <c r="NFJ14" s="222"/>
      <c r="NFK14" s="222"/>
      <c r="NFL14" s="222"/>
      <c r="NFM14" s="222"/>
      <c r="NFN14" s="222"/>
      <c r="NFO14" s="224"/>
      <c r="NFP14" s="225"/>
      <c r="NFQ14" s="222"/>
      <c r="NFR14" s="222"/>
      <c r="NFS14" s="226"/>
      <c r="NFT14" s="226"/>
      <c r="NFU14" s="222"/>
      <c r="NFV14" s="222"/>
      <c r="NFW14" s="222"/>
      <c r="NFX14" s="227"/>
      <c r="NFY14" s="222"/>
      <c r="NFZ14" s="222"/>
      <c r="NGA14" s="222"/>
      <c r="NGB14" s="222"/>
      <c r="NGC14" s="222"/>
      <c r="NGD14" s="222"/>
      <c r="NGE14" s="222"/>
      <c r="NGF14" s="222"/>
      <c r="NGG14" s="223"/>
      <c r="NGH14" s="222"/>
      <c r="NGI14" s="222"/>
      <c r="NGJ14" s="222"/>
      <c r="NGK14" s="222"/>
      <c r="NGL14" s="222"/>
      <c r="NGM14" s="224"/>
      <c r="NGN14" s="225"/>
      <c r="NGO14" s="222"/>
      <c r="NGP14" s="222"/>
      <c r="NGQ14" s="226"/>
      <c r="NGR14" s="226"/>
      <c r="NGS14" s="222"/>
      <c r="NGT14" s="222"/>
      <c r="NGU14" s="222"/>
      <c r="NGV14" s="227"/>
      <c r="NGW14" s="222"/>
      <c r="NGX14" s="222"/>
      <c r="NGY14" s="222"/>
      <c r="NGZ14" s="222"/>
      <c r="NHA14" s="222"/>
      <c r="NHB14" s="222"/>
      <c r="NHC14" s="222"/>
      <c r="NHD14" s="222"/>
      <c r="NHE14" s="223"/>
      <c r="NHF14" s="222"/>
      <c r="NHG14" s="222"/>
      <c r="NHH14" s="222"/>
      <c r="NHI14" s="222"/>
      <c r="NHJ14" s="222"/>
      <c r="NHK14" s="224"/>
      <c r="NHL14" s="225"/>
      <c r="NHM14" s="222"/>
      <c r="NHN14" s="222"/>
      <c r="NHO14" s="226"/>
      <c r="NHP14" s="226"/>
      <c r="NHQ14" s="222"/>
      <c r="NHR14" s="222"/>
      <c r="NHS14" s="222"/>
      <c r="NHT14" s="227"/>
      <c r="NHU14" s="222"/>
      <c r="NHV14" s="222"/>
      <c r="NHW14" s="222"/>
      <c r="NHX14" s="222"/>
      <c r="NHY14" s="222"/>
      <c r="NHZ14" s="222"/>
      <c r="NIA14" s="222"/>
      <c r="NIB14" s="222"/>
      <c r="NIC14" s="223"/>
      <c r="NID14" s="222"/>
      <c r="NIE14" s="222"/>
      <c r="NIF14" s="222"/>
      <c r="NIG14" s="222"/>
      <c r="NIH14" s="222"/>
      <c r="NII14" s="224"/>
      <c r="NIJ14" s="225"/>
      <c r="NIK14" s="222"/>
      <c r="NIL14" s="222"/>
      <c r="NIM14" s="226"/>
      <c r="NIN14" s="226"/>
      <c r="NIO14" s="222"/>
      <c r="NIP14" s="222"/>
      <c r="NIQ14" s="222"/>
      <c r="NIR14" s="227"/>
      <c r="NIS14" s="222"/>
      <c r="NIT14" s="222"/>
      <c r="NIU14" s="222"/>
      <c r="NIV14" s="222"/>
      <c r="NIW14" s="222"/>
      <c r="NIX14" s="222"/>
      <c r="NIY14" s="222"/>
      <c r="NIZ14" s="222"/>
      <c r="NJA14" s="223"/>
      <c r="NJB14" s="222"/>
      <c r="NJC14" s="222"/>
      <c r="NJD14" s="222"/>
      <c r="NJE14" s="222"/>
      <c r="NJF14" s="222"/>
      <c r="NJG14" s="224"/>
      <c r="NJH14" s="225"/>
      <c r="NJI14" s="222"/>
      <c r="NJJ14" s="222"/>
      <c r="NJK14" s="226"/>
      <c r="NJL14" s="226"/>
      <c r="NJM14" s="222"/>
      <c r="NJN14" s="222"/>
      <c r="NJO14" s="222"/>
      <c r="NJP14" s="227"/>
      <c r="NJQ14" s="222"/>
      <c r="NJR14" s="222"/>
      <c r="NJS14" s="222"/>
      <c r="NJT14" s="222"/>
      <c r="NJU14" s="222"/>
      <c r="NJV14" s="222"/>
      <c r="NJW14" s="222"/>
      <c r="NJX14" s="222"/>
      <c r="NJY14" s="223"/>
      <c r="NJZ14" s="222"/>
      <c r="NKA14" s="222"/>
      <c r="NKB14" s="222"/>
      <c r="NKC14" s="222"/>
      <c r="NKD14" s="222"/>
      <c r="NKE14" s="224"/>
      <c r="NKF14" s="225"/>
      <c r="NKG14" s="222"/>
      <c r="NKH14" s="222"/>
      <c r="NKI14" s="226"/>
      <c r="NKJ14" s="226"/>
      <c r="NKK14" s="222"/>
      <c r="NKL14" s="222"/>
      <c r="NKM14" s="222"/>
      <c r="NKN14" s="227"/>
      <c r="NKO14" s="222"/>
      <c r="NKP14" s="222"/>
      <c r="NKQ14" s="222"/>
      <c r="NKR14" s="222"/>
      <c r="NKS14" s="222"/>
      <c r="NKT14" s="222"/>
      <c r="NKU14" s="222"/>
      <c r="NKV14" s="222"/>
      <c r="NKW14" s="223"/>
      <c r="NKX14" s="222"/>
      <c r="NKY14" s="222"/>
      <c r="NKZ14" s="222"/>
      <c r="NLA14" s="222"/>
      <c r="NLB14" s="222"/>
      <c r="NLC14" s="224"/>
      <c r="NLD14" s="225"/>
      <c r="NLE14" s="222"/>
      <c r="NLF14" s="222"/>
      <c r="NLG14" s="226"/>
      <c r="NLH14" s="226"/>
      <c r="NLI14" s="222"/>
      <c r="NLJ14" s="222"/>
      <c r="NLK14" s="222"/>
      <c r="NLL14" s="227"/>
      <c r="NLM14" s="222"/>
      <c r="NLN14" s="222"/>
      <c r="NLO14" s="222"/>
      <c r="NLP14" s="222"/>
      <c r="NLQ14" s="222"/>
      <c r="NLR14" s="222"/>
      <c r="NLS14" s="222"/>
      <c r="NLT14" s="222"/>
      <c r="NLU14" s="223"/>
      <c r="NLV14" s="222"/>
      <c r="NLW14" s="222"/>
      <c r="NLX14" s="222"/>
      <c r="NLY14" s="222"/>
      <c r="NLZ14" s="222"/>
      <c r="NMA14" s="224"/>
      <c r="NMB14" s="225"/>
      <c r="NMC14" s="222"/>
      <c r="NMD14" s="222"/>
      <c r="NME14" s="226"/>
      <c r="NMF14" s="226"/>
      <c r="NMG14" s="222"/>
      <c r="NMH14" s="222"/>
      <c r="NMI14" s="222"/>
      <c r="NMJ14" s="227"/>
      <c r="NMK14" s="222"/>
      <c r="NML14" s="222"/>
      <c r="NMM14" s="222"/>
      <c r="NMN14" s="222"/>
      <c r="NMO14" s="222"/>
      <c r="NMP14" s="222"/>
      <c r="NMQ14" s="222"/>
      <c r="NMR14" s="222"/>
      <c r="NMS14" s="223"/>
      <c r="NMT14" s="222"/>
      <c r="NMU14" s="222"/>
      <c r="NMV14" s="222"/>
      <c r="NMW14" s="222"/>
      <c r="NMX14" s="222"/>
      <c r="NMY14" s="224"/>
      <c r="NMZ14" s="225"/>
      <c r="NNA14" s="222"/>
      <c r="NNB14" s="222"/>
      <c r="NNC14" s="226"/>
      <c r="NND14" s="226"/>
      <c r="NNE14" s="222"/>
      <c r="NNF14" s="222"/>
      <c r="NNG14" s="222"/>
      <c r="NNH14" s="227"/>
      <c r="NNI14" s="222"/>
      <c r="NNJ14" s="222"/>
      <c r="NNK14" s="222"/>
      <c r="NNL14" s="222"/>
      <c r="NNM14" s="222"/>
      <c r="NNN14" s="222"/>
      <c r="NNO14" s="222"/>
      <c r="NNP14" s="222"/>
      <c r="NNQ14" s="223"/>
      <c r="NNR14" s="222"/>
      <c r="NNS14" s="222"/>
      <c r="NNT14" s="222"/>
      <c r="NNU14" s="222"/>
      <c r="NNV14" s="222"/>
      <c r="NNW14" s="224"/>
      <c r="NNX14" s="225"/>
      <c r="NNY14" s="222"/>
      <c r="NNZ14" s="222"/>
      <c r="NOA14" s="226"/>
      <c r="NOB14" s="226"/>
      <c r="NOC14" s="222"/>
      <c r="NOD14" s="222"/>
      <c r="NOE14" s="222"/>
      <c r="NOF14" s="227"/>
      <c r="NOG14" s="222"/>
      <c r="NOH14" s="222"/>
      <c r="NOI14" s="222"/>
      <c r="NOJ14" s="222"/>
      <c r="NOK14" s="222"/>
      <c r="NOL14" s="222"/>
      <c r="NOM14" s="222"/>
      <c r="NON14" s="222"/>
      <c r="NOO14" s="223"/>
      <c r="NOP14" s="222"/>
      <c r="NOQ14" s="222"/>
      <c r="NOR14" s="222"/>
      <c r="NOS14" s="222"/>
      <c r="NOT14" s="222"/>
      <c r="NOU14" s="224"/>
      <c r="NOV14" s="225"/>
      <c r="NOW14" s="222"/>
      <c r="NOX14" s="222"/>
      <c r="NOY14" s="226"/>
      <c r="NOZ14" s="226"/>
      <c r="NPA14" s="222"/>
      <c r="NPB14" s="222"/>
      <c r="NPC14" s="222"/>
      <c r="NPD14" s="227"/>
      <c r="NPE14" s="222"/>
      <c r="NPF14" s="222"/>
      <c r="NPG14" s="222"/>
      <c r="NPH14" s="222"/>
      <c r="NPI14" s="222"/>
      <c r="NPJ14" s="222"/>
      <c r="NPK14" s="222"/>
      <c r="NPL14" s="222"/>
      <c r="NPM14" s="223"/>
      <c r="NPN14" s="222"/>
      <c r="NPO14" s="222"/>
      <c r="NPP14" s="222"/>
      <c r="NPQ14" s="222"/>
      <c r="NPR14" s="222"/>
      <c r="NPS14" s="224"/>
      <c r="NPT14" s="225"/>
      <c r="NPU14" s="222"/>
      <c r="NPV14" s="222"/>
      <c r="NPW14" s="226"/>
      <c r="NPX14" s="226"/>
      <c r="NPY14" s="222"/>
      <c r="NPZ14" s="222"/>
      <c r="NQA14" s="222"/>
      <c r="NQB14" s="227"/>
      <c r="NQC14" s="222"/>
      <c r="NQD14" s="222"/>
      <c r="NQE14" s="222"/>
      <c r="NQF14" s="222"/>
      <c r="NQG14" s="222"/>
      <c r="NQH14" s="222"/>
      <c r="NQI14" s="222"/>
      <c r="NQJ14" s="222"/>
      <c r="NQK14" s="223"/>
      <c r="NQL14" s="222"/>
      <c r="NQM14" s="222"/>
      <c r="NQN14" s="222"/>
      <c r="NQO14" s="222"/>
      <c r="NQP14" s="222"/>
      <c r="NQQ14" s="224"/>
      <c r="NQR14" s="225"/>
      <c r="NQS14" s="222"/>
      <c r="NQT14" s="222"/>
      <c r="NQU14" s="226"/>
      <c r="NQV14" s="226"/>
      <c r="NQW14" s="222"/>
      <c r="NQX14" s="222"/>
      <c r="NQY14" s="222"/>
      <c r="NQZ14" s="227"/>
      <c r="NRA14" s="222"/>
      <c r="NRB14" s="222"/>
      <c r="NRC14" s="222"/>
      <c r="NRD14" s="222"/>
      <c r="NRE14" s="222"/>
      <c r="NRF14" s="222"/>
      <c r="NRG14" s="222"/>
      <c r="NRH14" s="222"/>
      <c r="NRI14" s="223"/>
      <c r="NRJ14" s="222"/>
      <c r="NRK14" s="222"/>
      <c r="NRL14" s="222"/>
      <c r="NRM14" s="222"/>
      <c r="NRN14" s="222"/>
      <c r="NRO14" s="224"/>
      <c r="NRP14" s="225"/>
      <c r="NRQ14" s="222"/>
      <c r="NRR14" s="222"/>
      <c r="NRS14" s="226"/>
      <c r="NRT14" s="226"/>
      <c r="NRU14" s="222"/>
      <c r="NRV14" s="222"/>
      <c r="NRW14" s="222"/>
      <c r="NRX14" s="227"/>
      <c r="NRY14" s="222"/>
      <c r="NRZ14" s="222"/>
      <c r="NSA14" s="222"/>
      <c r="NSB14" s="222"/>
      <c r="NSC14" s="222"/>
      <c r="NSD14" s="222"/>
      <c r="NSE14" s="222"/>
      <c r="NSF14" s="222"/>
      <c r="NSG14" s="223"/>
      <c r="NSH14" s="222"/>
      <c r="NSI14" s="222"/>
      <c r="NSJ14" s="222"/>
      <c r="NSK14" s="222"/>
      <c r="NSL14" s="222"/>
      <c r="NSM14" s="224"/>
      <c r="NSN14" s="225"/>
      <c r="NSO14" s="222"/>
      <c r="NSP14" s="222"/>
      <c r="NSQ14" s="226"/>
      <c r="NSR14" s="226"/>
      <c r="NSS14" s="222"/>
      <c r="NST14" s="222"/>
      <c r="NSU14" s="222"/>
      <c r="NSV14" s="227"/>
      <c r="NSW14" s="222"/>
      <c r="NSX14" s="222"/>
      <c r="NSY14" s="222"/>
      <c r="NSZ14" s="222"/>
      <c r="NTA14" s="222"/>
      <c r="NTB14" s="222"/>
      <c r="NTC14" s="222"/>
      <c r="NTD14" s="222"/>
      <c r="NTE14" s="223"/>
      <c r="NTF14" s="222"/>
      <c r="NTG14" s="222"/>
      <c r="NTH14" s="222"/>
      <c r="NTI14" s="222"/>
      <c r="NTJ14" s="222"/>
      <c r="NTK14" s="224"/>
      <c r="NTL14" s="225"/>
      <c r="NTM14" s="222"/>
      <c r="NTN14" s="222"/>
      <c r="NTO14" s="226"/>
      <c r="NTP14" s="226"/>
      <c r="NTQ14" s="222"/>
      <c r="NTR14" s="222"/>
      <c r="NTS14" s="222"/>
      <c r="NTT14" s="227"/>
      <c r="NTU14" s="222"/>
      <c r="NTV14" s="222"/>
      <c r="NTW14" s="222"/>
      <c r="NTX14" s="222"/>
      <c r="NTY14" s="222"/>
      <c r="NTZ14" s="222"/>
      <c r="NUA14" s="222"/>
      <c r="NUB14" s="222"/>
      <c r="NUC14" s="223"/>
      <c r="NUD14" s="222"/>
      <c r="NUE14" s="222"/>
      <c r="NUF14" s="222"/>
      <c r="NUG14" s="222"/>
      <c r="NUH14" s="222"/>
      <c r="NUI14" s="224"/>
      <c r="NUJ14" s="225"/>
      <c r="NUK14" s="222"/>
      <c r="NUL14" s="222"/>
      <c r="NUM14" s="226"/>
      <c r="NUN14" s="226"/>
      <c r="NUO14" s="222"/>
      <c r="NUP14" s="222"/>
      <c r="NUQ14" s="222"/>
      <c r="NUR14" s="227"/>
      <c r="NUS14" s="222"/>
      <c r="NUT14" s="222"/>
      <c r="NUU14" s="222"/>
      <c r="NUV14" s="222"/>
      <c r="NUW14" s="222"/>
      <c r="NUX14" s="222"/>
      <c r="NUY14" s="222"/>
      <c r="NUZ14" s="222"/>
      <c r="NVA14" s="223"/>
      <c r="NVB14" s="222"/>
      <c r="NVC14" s="222"/>
      <c r="NVD14" s="222"/>
      <c r="NVE14" s="222"/>
      <c r="NVF14" s="222"/>
      <c r="NVG14" s="224"/>
      <c r="NVH14" s="225"/>
      <c r="NVI14" s="222"/>
      <c r="NVJ14" s="222"/>
      <c r="NVK14" s="226"/>
      <c r="NVL14" s="226"/>
      <c r="NVM14" s="222"/>
      <c r="NVN14" s="222"/>
      <c r="NVO14" s="222"/>
      <c r="NVP14" s="227"/>
      <c r="NVQ14" s="222"/>
      <c r="NVR14" s="222"/>
      <c r="NVS14" s="222"/>
      <c r="NVT14" s="222"/>
      <c r="NVU14" s="222"/>
      <c r="NVV14" s="222"/>
      <c r="NVW14" s="222"/>
      <c r="NVX14" s="222"/>
      <c r="NVY14" s="223"/>
      <c r="NVZ14" s="222"/>
      <c r="NWA14" s="222"/>
      <c r="NWB14" s="222"/>
      <c r="NWC14" s="222"/>
      <c r="NWD14" s="222"/>
      <c r="NWE14" s="224"/>
      <c r="NWF14" s="225"/>
      <c r="NWG14" s="222"/>
      <c r="NWH14" s="222"/>
      <c r="NWI14" s="226"/>
      <c r="NWJ14" s="226"/>
      <c r="NWK14" s="222"/>
      <c r="NWL14" s="222"/>
      <c r="NWM14" s="222"/>
      <c r="NWN14" s="227"/>
      <c r="NWO14" s="222"/>
      <c r="NWP14" s="222"/>
      <c r="NWQ14" s="222"/>
      <c r="NWR14" s="222"/>
      <c r="NWS14" s="222"/>
      <c r="NWT14" s="222"/>
      <c r="NWU14" s="222"/>
      <c r="NWV14" s="222"/>
      <c r="NWW14" s="223"/>
      <c r="NWX14" s="222"/>
      <c r="NWY14" s="222"/>
      <c r="NWZ14" s="222"/>
      <c r="NXA14" s="222"/>
      <c r="NXB14" s="222"/>
      <c r="NXC14" s="224"/>
      <c r="NXD14" s="225"/>
      <c r="NXE14" s="222"/>
      <c r="NXF14" s="222"/>
      <c r="NXG14" s="226"/>
      <c r="NXH14" s="226"/>
      <c r="NXI14" s="222"/>
      <c r="NXJ14" s="222"/>
      <c r="NXK14" s="222"/>
      <c r="NXL14" s="227"/>
      <c r="NXM14" s="222"/>
      <c r="NXN14" s="222"/>
      <c r="NXO14" s="222"/>
      <c r="NXP14" s="222"/>
      <c r="NXQ14" s="222"/>
      <c r="NXR14" s="222"/>
      <c r="NXS14" s="222"/>
      <c r="NXT14" s="222"/>
      <c r="NXU14" s="223"/>
      <c r="NXV14" s="222"/>
      <c r="NXW14" s="222"/>
      <c r="NXX14" s="222"/>
      <c r="NXY14" s="222"/>
      <c r="NXZ14" s="222"/>
      <c r="NYA14" s="224"/>
      <c r="NYB14" s="225"/>
      <c r="NYC14" s="222"/>
      <c r="NYD14" s="222"/>
      <c r="NYE14" s="226"/>
      <c r="NYF14" s="226"/>
      <c r="NYG14" s="222"/>
      <c r="NYH14" s="222"/>
      <c r="NYI14" s="222"/>
      <c r="NYJ14" s="227"/>
      <c r="NYK14" s="222"/>
      <c r="NYL14" s="222"/>
      <c r="NYM14" s="222"/>
      <c r="NYN14" s="222"/>
      <c r="NYO14" s="222"/>
      <c r="NYP14" s="222"/>
      <c r="NYQ14" s="222"/>
      <c r="NYR14" s="222"/>
      <c r="NYS14" s="223"/>
      <c r="NYT14" s="222"/>
      <c r="NYU14" s="222"/>
      <c r="NYV14" s="222"/>
      <c r="NYW14" s="222"/>
      <c r="NYX14" s="222"/>
      <c r="NYY14" s="224"/>
      <c r="NYZ14" s="225"/>
      <c r="NZA14" s="222"/>
      <c r="NZB14" s="222"/>
      <c r="NZC14" s="226"/>
      <c r="NZD14" s="226"/>
      <c r="NZE14" s="222"/>
      <c r="NZF14" s="222"/>
      <c r="NZG14" s="222"/>
      <c r="NZH14" s="227"/>
      <c r="NZI14" s="222"/>
      <c r="NZJ14" s="222"/>
      <c r="NZK14" s="222"/>
      <c r="NZL14" s="222"/>
      <c r="NZM14" s="222"/>
      <c r="NZN14" s="222"/>
      <c r="NZO14" s="222"/>
      <c r="NZP14" s="222"/>
      <c r="NZQ14" s="223"/>
      <c r="NZR14" s="222"/>
      <c r="NZS14" s="222"/>
      <c r="NZT14" s="222"/>
      <c r="NZU14" s="222"/>
      <c r="NZV14" s="222"/>
      <c r="NZW14" s="224"/>
      <c r="NZX14" s="225"/>
      <c r="NZY14" s="222"/>
      <c r="NZZ14" s="222"/>
      <c r="OAA14" s="226"/>
      <c r="OAB14" s="226"/>
      <c r="OAC14" s="222"/>
      <c r="OAD14" s="222"/>
      <c r="OAE14" s="222"/>
      <c r="OAF14" s="227"/>
      <c r="OAG14" s="222"/>
      <c r="OAH14" s="222"/>
      <c r="OAI14" s="222"/>
      <c r="OAJ14" s="222"/>
      <c r="OAK14" s="222"/>
      <c r="OAL14" s="222"/>
      <c r="OAM14" s="222"/>
      <c r="OAN14" s="222"/>
      <c r="OAO14" s="223"/>
      <c r="OAP14" s="222"/>
      <c r="OAQ14" s="222"/>
      <c r="OAR14" s="222"/>
      <c r="OAS14" s="222"/>
      <c r="OAT14" s="222"/>
      <c r="OAU14" s="224"/>
      <c r="OAV14" s="225"/>
      <c r="OAW14" s="222"/>
      <c r="OAX14" s="222"/>
      <c r="OAY14" s="226"/>
      <c r="OAZ14" s="226"/>
      <c r="OBA14" s="222"/>
      <c r="OBB14" s="222"/>
      <c r="OBC14" s="222"/>
      <c r="OBD14" s="227"/>
      <c r="OBE14" s="222"/>
      <c r="OBF14" s="222"/>
      <c r="OBG14" s="222"/>
      <c r="OBH14" s="222"/>
      <c r="OBI14" s="222"/>
      <c r="OBJ14" s="222"/>
      <c r="OBK14" s="222"/>
      <c r="OBL14" s="222"/>
      <c r="OBM14" s="223"/>
      <c r="OBN14" s="222"/>
      <c r="OBO14" s="222"/>
      <c r="OBP14" s="222"/>
      <c r="OBQ14" s="222"/>
      <c r="OBR14" s="222"/>
      <c r="OBS14" s="224"/>
      <c r="OBT14" s="225"/>
      <c r="OBU14" s="222"/>
      <c r="OBV14" s="222"/>
      <c r="OBW14" s="226"/>
      <c r="OBX14" s="226"/>
      <c r="OBY14" s="222"/>
      <c r="OBZ14" s="222"/>
      <c r="OCA14" s="222"/>
      <c r="OCB14" s="227"/>
      <c r="OCC14" s="222"/>
      <c r="OCD14" s="222"/>
      <c r="OCE14" s="222"/>
      <c r="OCF14" s="222"/>
      <c r="OCG14" s="222"/>
      <c r="OCH14" s="222"/>
      <c r="OCI14" s="222"/>
      <c r="OCJ14" s="222"/>
      <c r="OCK14" s="223"/>
      <c r="OCL14" s="222"/>
      <c r="OCM14" s="222"/>
      <c r="OCN14" s="222"/>
      <c r="OCO14" s="222"/>
      <c r="OCP14" s="222"/>
      <c r="OCQ14" s="224"/>
      <c r="OCR14" s="225"/>
      <c r="OCS14" s="222"/>
      <c r="OCT14" s="222"/>
      <c r="OCU14" s="226"/>
      <c r="OCV14" s="226"/>
      <c r="OCW14" s="222"/>
      <c r="OCX14" s="222"/>
      <c r="OCY14" s="222"/>
      <c r="OCZ14" s="227"/>
      <c r="ODA14" s="222"/>
      <c r="ODB14" s="222"/>
      <c r="ODC14" s="222"/>
      <c r="ODD14" s="222"/>
      <c r="ODE14" s="222"/>
      <c r="ODF14" s="222"/>
      <c r="ODG14" s="222"/>
      <c r="ODH14" s="222"/>
      <c r="ODI14" s="223"/>
      <c r="ODJ14" s="222"/>
      <c r="ODK14" s="222"/>
      <c r="ODL14" s="222"/>
      <c r="ODM14" s="222"/>
      <c r="ODN14" s="222"/>
      <c r="ODO14" s="224"/>
      <c r="ODP14" s="225"/>
      <c r="ODQ14" s="222"/>
      <c r="ODR14" s="222"/>
      <c r="ODS14" s="226"/>
      <c r="ODT14" s="226"/>
      <c r="ODU14" s="222"/>
      <c r="ODV14" s="222"/>
      <c r="ODW14" s="222"/>
      <c r="ODX14" s="227"/>
      <c r="ODY14" s="222"/>
      <c r="ODZ14" s="222"/>
      <c r="OEA14" s="222"/>
      <c r="OEB14" s="222"/>
      <c r="OEC14" s="222"/>
      <c r="OED14" s="222"/>
      <c r="OEE14" s="222"/>
      <c r="OEF14" s="222"/>
      <c r="OEG14" s="223"/>
      <c r="OEH14" s="222"/>
      <c r="OEI14" s="222"/>
      <c r="OEJ14" s="222"/>
      <c r="OEK14" s="222"/>
      <c r="OEL14" s="222"/>
      <c r="OEM14" s="224"/>
      <c r="OEN14" s="225"/>
      <c r="OEO14" s="222"/>
      <c r="OEP14" s="222"/>
      <c r="OEQ14" s="226"/>
      <c r="OER14" s="226"/>
      <c r="OES14" s="222"/>
      <c r="OET14" s="222"/>
      <c r="OEU14" s="222"/>
      <c r="OEV14" s="227"/>
      <c r="OEW14" s="222"/>
      <c r="OEX14" s="222"/>
      <c r="OEY14" s="222"/>
      <c r="OEZ14" s="222"/>
      <c r="OFA14" s="222"/>
      <c r="OFB14" s="222"/>
      <c r="OFC14" s="222"/>
      <c r="OFD14" s="222"/>
      <c r="OFE14" s="223"/>
      <c r="OFF14" s="222"/>
      <c r="OFG14" s="222"/>
      <c r="OFH14" s="222"/>
      <c r="OFI14" s="222"/>
      <c r="OFJ14" s="222"/>
      <c r="OFK14" s="224"/>
      <c r="OFL14" s="225"/>
      <c r="OFM14" s="222"/>
      <c r="OFN14" s="222"/>
      <c r="OFO14" s="226"/>
      <c r="OFP14" s="226"/>
      <c r="OFQ14" s="222"/>
      <c r="OFR14" s="222"/>
      <c r="OFS14" s="222"/>
      <c r="OFT14" s="227"/>
      <c r="OFU14" s="222"/>
      <c r="OFV14" s="222"/>
      <c r="OFW14" s="222"/>
      <c r="OFX14" s="222"/>
      <c r="OFY14" s="222"/>
      <c r="OFZ14" s="222"/>
      <c r="OGA14" s="222"/>
      <c r="OGB14" s="222"/>
      <c r="OGC14" s="223"/>
      <c r="OGD14" s="222"/>
      <c r="OGE14" s="222"/>
      <c r="OGF14" s="222"/>
      <c r="OGG14" s="222"/>
      <c r="OGH14" s="222"/>
      <c r="OGI14" s="224"/>
      <c r="OGJ14" s="225"/>
      <c r="OGK14" s="222"/>
      <c r="OGL14" s="222"/>
      <c r="OGM14" s="226"/>
      <c r="OGN14" s="226"/>
      <c r="OGO14" s="222"/>
      <c r="OGP14" s="222"/>
      <c r="OGQ14" s="222"/>
      <c r="OGR14" s="227"/>
      <c r="OGS14" s="222"/>
      <c r="OGT14" s="222"/>
      <c r="OGU14" s="222"/>
      <c r="OGV14" s="222"/>
      <c r="OGW14" s="222"/>
      <c r="OGX14" s="222"/>
      <c r="OGY14" s="222"/>
      <c r="OGZ14" s="222"/>
      <c r="OHA14" s="223"/>
      <c r="OHB14" s="222"/>
      <c r="OHC14" s="222"/>
      <c r="OHD14" s="222"/>
      <c r="OHE14" s="222"/>
      <c r="OHF14" s="222"/>
      <c r="OHG14" s="224"/>
      <c r="OHH14" s="225"/>
      <c r="OHI14" s="222"/>
      <c r="OHJ14" s="222"/>
      <c r="OHK14" s="226"/>
      <c r="OHL14" s="226"/>
      <c r="OHM14" s="222"/>
      <c r="OHN14" s="222"/>
      <c r="OHO14" s="222"/>
      <c r="OHP14" s="227"/>
      <c r="OHQ14" s="222"/>
      <c r="OHR14" s="222"/>
      <c r="OHS14" s="222"/>
      <c r="OHT14" s="222"/>
      <c r="OHU14" s="222"/>
      <c r="OHV14" s="222"/>
      <c r="OHW14" s="222"/>
      <c r="OHX14" s="222"/>
      <c r="OHY14" s="223"/>
      <c r="OHZ14" s="222"/>
      <c r="OIA14" s="222"/>
      <c r="OIB14" s="222"/>
      <c r="OIC14" s="222"/>
      <c r="OID14" s="222"/>
      <c r="OIE14" s="224"/>
      <c r="OIF14" s="225"/>
      <c r="OIG14" s="222"/>
      <c r="OIH14" s="222"/>
      <c r="OII14" s="226"/>
      <c r="OIJ14" s="226"/>
      <c r="OIK14" s="222"/>
      <c r="OIL14" s="222"/>
      <c r="OIM14" s="222"/>
      <c r="OIN14" s="227"/>
      <c r="OIO14" s="222"/>
      <c r="OIP14" s="222"/>
      <c r="OIQ14" s="222"/>
      <c r="OIR14" s="222"/>
      <c r="OIS14" s="222"/>
      <c r="OIT14" s="222"/>
      <c r="OIU14" s="222"/>
      <c r="OIV14" s="222"/>
      <c r="OIW14" s="223"/>
      <c r="OIX14" s="222"/>
      <c r="OIY14" s="222"/>
      <c r="OIZ14" s="222"/>
      <c r="OJA14" s="222"/>
      <c r="OJB14" s="222"/>
      <c r="OJC14" s="224"/>
      <c r="OJD14" s="225"/>
      <c r="OJE14" s="222"/>
      <c r="OJF14" s="222"/>
      <c r="OJG14" s="226"/>
      <c r="OJH14" s="226"/>
      <c r="OJI14" s="222"/>
      <c r="OJJ14" s="222"/>
      <c r="OJK14" s="222"/>
      <c r="OJL14" s="227"/>
      <c r="OJM14" s="222"/>
      <c r="OJN14" s="222"/>
      <c r="OJO14" s="222"/>
      <c r="OJP14" s="222"/>
      <c r="OJQ14" s="222"/>
      <c r="OJR14" s="222"/>
      <c r="OJS14" s="222"/>
      <c r="OJT14" s="222"/>
      <c r="OJU14" s="223"/>
      <c r="OJV14" s="222"/>
      <c r="OJW14" s="222"/>
      <c r="OJX14" s="222"/>
      <c r="OJY14" s="222"/>
      <c r="OJZ14" s="222"/>
      <c r="OKA14" s="224"/>
      <c r="OKB14" s="225"/>
      <c r="OKC14" s="222"/>
      <c r="OKD14" s="222"/>
      <c r="OKE14" s="226"/>
      <c r="OKF14" s="226"/>
      <c r="OKG14" s="222"/>
      <c r="OKH14" s="222"/>
      <c r="OKI14" s="222"/>
      <c r="OKJ14" s="227"/>
      <c r="OKK14" s="222"/>
      <c r="OKL14" s="222"/>
      <c r="OKM14" s="222"/>
      <c r="OKN14" s="222"/>
      <c r="OKO14" s="222"/>
      <c r="OKP14" s="222"/>
      <c r="OKQ14" s="222"/>
      <c r="OKR14" s="222"/>
      <c r="OKS14" s="223"/>
      <c r="OKT14" s="222"/>
      <c r="OKU14" s="222"/>
      <c r="OKV14" s="222"/>
      <c r="OKW14" s="222"/>
      <c r="OKX14" s="222"/>
      <c r="OKY14" s="224"/>
      <c r="OKZ14" s="225"/>
      <c r="OLA14" s="222"/>
      <c r="OLB14" s="222"/>
      <c r="OLC14" s="226"/>
      <c r="OLD14" s="226"/>
      <c r="OLE14" s="222"/>
      <c r="OLF14" s="222"/>
      <c r="OLG14" s="222"/>
      <c r="OLH14" s="227"/>
      <c r="OLI14" s="222"/>
      <c r="OLJ14" s="222"/>
      <c r="OLK14" s="222"/>
      <c r="OLL14" s="222"/>
      <c r="OLM14" s="222"/>
      <c r="OLN14" s="222"/>
      <c r="OLO14" s="222"/>
      <c r="OLP14" s="222"/>
      <c r="OLQ14" s="223"/>
      <c r="OLR14" s="222"/>
      <c r="OLS14" s="222"/>
      <c r="OLT14" s="222"/>
      <c r="OLU14" s="222"/>
      <c r="OLV14" s="222"/>
      <c r="OLW14" s="224"/>
      <c r="OLX14" s="225"/>
      <c r="OLY14" s="222"/>
      <c r="OLZ14" s="222"/>
      <c r="OMA14" s="226"/>
      <c r="OMB14" s="226"/>
      <c r="OMC14" s="222"/>
      <c r="OMD14" s="222"/>
      <c r="OME14" s="222"/>
      <c r="OMF14" s="227"/>
      <c r="OMG14" s="222"/>
      <c r="OMH14" s="222"/>
      <c r="OMI14" s="222"/>
      <c r="OMJ14" s="222"/>
      <c r="OMK14" s="222"/>
      <c r="OML14" s="222"/>
      <c r="OMM14" s="222"/>
      <c r="OMN14" s="222"/>
      <c r="OMO14" s="223"/>
      <c r="OMP14" s="222"/>
      <c r="OMQ14" s="222"/>
      <c r="OMR14" s="222"/>
      <c r="OMS14" s="222"/>
      <c r="OMT14" s="222"/>
      <c r="OMU14" s="224"/>
      <c r="OMV14" s="225"/>
      <c r="OMW14" s="222"/>
      <c r="OMX14" s="222"/>
      <c r="OMY14" s="226"/>
      <c r="OMZ14" s="226"/>
      <c r="ONA14" s="222"/>
      <c r="ONB14" s="222"/>
      <c r="ONC14" s="222"/>
      <c r="OND14" s="227"/>
      <c r="ONE14" s="222"/>
      <c r="ONF14" s="222"/>
      <c r="ONG14" s="222"/>
      <c r="ONH14" s="222"/>
      <c r="ONI14" s="222"/>
      <c r="ONJ14" s="222"/>
      <c r="ONK14" s="222"/>
      <c r="ONL14" s="222"/>
      <c r="ONM14" s="223"/>
      <c r="ONN14" s="222"/>
      <c r="ONO14" s="222"/>
      <c r="ONP14" s="222"/>
      <c r="ONQ14" s="222"/>
      <c r="ONR14" s="222"/>
      <c r="ONS14" s="224"/>
      <c r="ONT14" s="225"/>
      <c r="ONU14" s="222"/>
      <c r="ONV14" s="222"/>
      <c r="ONW14" s="226"/>
      <c r="ONX14" s="226"/>
      <c r="ONY14" s="222"/>
      <c r="ONZ14" s="222"/>
      <c r="OOA14" s="222"/>
      <c r="OOB14" s="227"/>
      <c r="OOC14" s="222"/>
      <c r="OOD14" s="222"/>
      <c r="OOE14" s="222"/>
      <c r="OOF14" s="222"/>
      <c r="OOG14" s="222"/>
      <c r="OOH14" s="222"/>
      <c r="OOI14" s="222"/>
      <c r="OOJ14" s="222"/>
      <c r="OOK14" s="223"/>
      <c r="OOL14" s="222"/>
      <c r="OOM14" s="222"/>
      <c r="OON14" s="222"/>
      <c r="OOO14" s="222"/>
      <c r="OOP14" s="222"/>
      <c r="OOQ14" s="224"/>
      <c r="OOR14" s="225"/>
      <c r="OOS14" s="222"/>
      <c r="OOT14" s="222"/>
      <c r="OOU14" s="226"/>
      <c r="OOV14" s="226"/>
      <c r="OOW14" s="222"/>
      <c r="OOX14" s="222"/>
      <c r="OOY14" s="222"/>
      <c r="OOZ14" s="227"/>
      <c r="OPA14" s="222"/>
      <c r="OPB14" s="222"/>
      <c r="OPC14" s="222"/>
      <c r="OPD14" s="222"/>
      <c r="OPE14" s="222"/>
      <c r="OPF14" s="222"/>
      <c r="OPG14" s="222"/>
      <c r="OPH14" s="222"/>
      <c r="OPI14" s="223"/>
      <c r="OPJ14" s="222"/>
      <c r="OPK14" s="222"/>
      <c r="OPL14" s="222"/>
      <c r="OPM14" s="222"/>
      <c r="OPN14" s="222"/>
      <c r="OPO14" s="224"/>
      <c r="OPP14" s="225"/>
      <c r="OPQ14" s="222"/>
      <c r="OPR14" s="222"/>
      <c r="OPS14" s="226"/>
      <c r="OPT14" s="226"/>
      <c r="OPU14" s="222"/>
      <c r="OPV14" s="222"/>
      <c r="OPW14" s="222"/>
      <c r="OPX14" s="227"/>
      <c r="OPY14" s="222"/>
      <c r="OPZ14" s="222"/>
      <c r="OQA14" s="222"/>
      <c r="OQB14" s="222"/>
      <c r="OQC14" s="222"/>
      <c r="OQD14" s="222"/>
      <c r="OQE14" s="222"/>
      <c r="OQF14" s="222"/>
      <c r="OQG14" s="223"/>
      <c r="OQH14" s="222"/>
      <c r="OQI14" s="222"/>
      <c r="OQJ14" s="222"/>
      <c r="OQK14" s="222"/>
      <c r="OQL14" s="222"/>
      <c r="OQM14" s="224"/>
      <c r="OQN14" s="225"/>
      <c r="OQO14" s="222"/>
      <c r="OQP14" s="222"/>
      <c r="OQQ14" s="226"/>
      <c r="OQR14" s="226"/>
      <c r="OQS14" s="222"/>
      <c r="OQT14" s="222"/>
      <c r="OQU14" s="222"/>
      <c r="OQV14" s="227"/>
      <c r="OQW14" s="222"/>
      <c r="OQX14" s="222"/>
      <c r="OQY14" s="222"/>
      <c r="OQZ14" s="222"/>
      <c r="ORA14" s="222"/>
      <c r="ORB14" s="222"/>
      <c r="ORC14" s="222"/>
      <c r="ORD14" s="222"/>
      <c r="ORE14" s="223"/>
      <c r="ORF14" s="222"/>
      <c r="ORG14" s="222"/>
      <c r="ORH14" s="222"/>
      <c r="ORI14" s="222"/>
      <c r="ORJ14" s="222"/>
      <c r="ORK14" s="224"/>
      <c r="ORL14" s="225"/>
      <c r="ORM14" s="222"/>
      <c r="ORN14" s="222"/>
      <c r="ORO14" s="226"/>
      <c r="ORP14" s="226"/>
      <c r="ORQ14" s="222"/>
      <c r="ORR14" s="222"/>
      <c r="ORS14" s="222"/>
      <c r="ORT14" s="227"/>
      <c r="ORU14" s="222"/>
      <c r="ORV14" s="222"/>
      <c r="ORW14" s="222"/>
      <c r="ORX14" s="222"/>
      <c r="ORY14" s="222"/>
      <c r="ORZ14" s="222"/>
      <c r="OSA14" s="222"/>
      <c r="OSB14" s="222"/>
      <c r="OSC14" s="223"/>
      <c r="OSD14" s="222"/>
      <c r="OSE14" s="222"/>
      <c r="OSF14" s="222"/>
      <c r="OSG14" s="222"/>
      <c r="OSH14" s="222"/>
      <c r="OSI14" s="224"/>
      <c r="OSJ14" s="225"/>
      <c r="OSK14" s="222"/>
      <c r="OSL14" s="222"/>
      <c r="OSM14" s="226"/>
      <c r="OSN14" s="226"/>
      <c r="OSO14" s="222"/>
      <c r="OSP14" s="222"/>
      <c r="OSQ14" s="222"/>
      <c r="OSR14" s="227"/>
      <c r="OSS14" s="222"/>
      <c r="OST14" s="222"/>
      <c r="OSU14" s="222"/>
      <c r="OSV14" s="222"/>
      <c r="OSW14" s="222"/>
      <c r="OSX14" s="222"/>
      <c r="OSY14" s="222"/>
      <c r="OSZ14" s="222"/>
      <c r="OTA14" s="223"/>
      <c r="OTB14" s="222"/>
      <c r="OTC14" s="222"/>
      <c r="OTD14" s="222"/>
      <c r="OTE14" s="222"/>
      <c r="OTF14" s="222"/>
      <c r="OTG14" s="224"/>
      <c r="OTH14" s="225"/>
      <c r="OTI14" s="222"/>
      <c r="OTJ14" s="222"/>
      <c r="OTK14" s="226"/>
      <c r="OTL14" s="226"/>
      <c r="OTM14" s="222"/>
      <c r="OTN14" s="222"/>
      <c r="OTO14" s="222"/>
      <c r="OTP14" s="227"/>
      <c r="OTQ14" s="222"/>
      <c r="OTR14" s="222"/>
      <c r="OTS14" s="222"/>
      <c r="OTT14" s="222"/>
      <c r="OTU14" s="222"/>
      <c r="OTV14" s="222"/>
      <c r="OTW14" s="222"/>
      <c r="OTX14" s="222"/>
      <c r="OTY14" s="223"/>
      <c r="OTZ14" s="222"/>
      <c r="OUA14" s="222"/>
      <c r="OUB14" s="222"/>
      <c r="OUC14" s="222"/>
      <c r="OUD14" s="222"/>
      <c r="OUE14" s="224"/>
      <c r="OUF14" s="225"/>
      <c r="OUG14" s="222"/>
      <c r="OUH14" s="222"/>
      <c r="OUI14" s="226"/>
      <c r="OUJ14" s="226"/>
      <c r="OUK14" s="222"/>
      <c r="OUL14" s="222"/>
      <c r="OUM14" s="222"/>
      <c r="OUN14" s="227"/>
      <c r="OUO14" s="222"/>
      <c r="OUP14" s="222"/>
      <c r="OUQ14" s="222"/>
      <c r="OUR14" s="222"/>
      <c r="OUS14" s="222"/>
      <c r="OUT14" s="222"/>
      <c r="OUU14" s="222"/>
      <c r="OUV14" s="222"/>
      <c r="OUW14" s="223"/>
      <c r="OUX14" s="222"/>
      <c r="OUY14" s="222"/>
      <c r="OUZ14" s="222"/>
      <c r="OVA14" s="222"/>
      <c r="OVB14" s="222"/>
      <c r="OVC14" s="224"/>
      <c r="OVD14" s="225"/>
      <c r="OVE14" s="222"/>
      <c r="OVF14" s="222"/>
      <c r="OVG14" s="226"/>
      <c r="OVH14" s="226"/>
      <c r="OVI14" s="222"/>
      <c r="OVJ14" s="222"/>
      <c r="OVK14" s="222"/>
      <c r="OVL14" s="227"/>
      <c r="OVM14" s="222"/>
      <c r="OVN14" s="222"/>
      <c r="OVO14" s="222"/>
      <c r="OVP14" s="222"/>
      <c r="OVQ14" s="222"/>
      <c r="OVR14" s="222"/>
      <c r="OVS14" s="222"/>
      <c r="OVT14" s="222"/>
      <c r="OVU14" s="223"/>
      <c r="OVV14" s="222"/>
      <c r="OVW14" s="222"/>
      <c r="OVX14" s="222"/>
      <c r="OVY14" s="222"/>
      <c r="OVZ14" s="222"/>
      <c r="OWA14" s="224"/>
      <c r="OWB14" s="225"/>
      <c r="OWC14" s="222"/>
      <c r="OWD14" s="222"/>
      <c r="OWE14" s="226"/>
      <c r="OWF14" s="226"/>
      <c r="OWG14" s="222"/>
      <c r="OWH14" s="222"/>
      <c r="OWI14" s="222"/>
      <c r="OWJ14" s="227"/>
      <c r="OWK14" s="222"/>
      <c r="OWL14" s="222"/>
      <c r="OWM14" s="222"/>
      <c r="OWN14" s="222"/>
      <c r="OWO14" s="222"/>
      <c r="OWP14" s="222"/>
      <c r="OWQ14" s="222"/>
      <c r="OWR14" s="222"/>
      <c r="OWS14" s="223"/>
      <c r="OWT14" s="222"/>
      <c r="OWU14" s="222"/>
      <c r="OWV14" s="222"/>
      <c r="OWW14" s="222"/>
      <c r="OWX14" s="222"/>
      <c r="OWY14" s="224"/>
      <c r="OWZ14" s="225"/>
      <c r="OXA14" s="222"/>
      <c r="OXB14" s="222"/>
      <c r="OXC14" s="226"/>
      <c r="OXD14" s="226"/>
      <c r="OXE14" s="222"/>
      <c r="OXF14" s="222"/>
      <c r="OXG14" s="222"/>
      <c r="OXH14" s="227"/>
      <c r="OXI14" s="222"/>
      <c r="OXJ14" s="222"/>
      <c r="OXK14" s="222"/>
      <c r="OXL14" s="222"/>
      <c r="OXM14" s="222"/>
      <c r="OXN14" s="222"/>
      <c r="OXO14" s="222"/>
      <c r="OXP14" s="222"/>
      <c r="OXQ14" s="223"/>
      <c r="OXR14" s="222"/>
      <c r="OXS14" s="222"/>
      <c r="OXT14" s="222"/>
      <c r="OXU14" s="222"/>
      <c r="OXV14" s="222"/>
      <c r="OXW14" s="224"/>
      <c r="OXX14" s="225"/>
      <c r="OXY14" s="222"/>
      <c r="OXZ14" s="222"/>
      <c r="OYA14" s="226"/>
      <c r="OYB14" s="226"/>
      <c r="OYC14" s="222"/>
      <c r="OYD14" s="222"/>
      <c r="OYE14" s="222"/>
      <c r="OYF14" s="227"/>
      <c r="OYG14" s="222"/>
      <c r="OYH14" s="222"/>
      <c r="OYI14" s="222"/>
      <c r="OYJ14" s="222"/>
      <c r="OYK14" s="222"/>
      <c r="OYL14" s="222"/>
      <c r="OYM14" s="222"/>
      <c r="OYN14" s="222"/>
      <c r="OYO14" s="223"/>
      <c r="OYP14" s="222"/>
      <c r="OYQ14" s="222"/>
      <c r="OYR14" s="222"/>
      <c r="OYS14" s="222"/>
      <c r="OYT14" s="222"/>
      <c r="OYU14" s="224"/>
      <c r="OYV14" s="225"/>
      <c r="OYW14" s="222"/>
      <c r="OYX14" s="222"/>
      <c r="OYY14" s="226"/>
      <c r="OYZ14" s="226"/>
      <c r="OZA14" s="222"/>
      <c r="OZB14" s="222"/>
      <c r="OZC14" s="222"/>
      <c r="OZD14" s="227"/>
      <c r="OZE14" s="222"/>
      <c r="OZF14" s="222"/>
      <c r="OZG14" s="222"/>
      <c r="OZH14" s="222"/>
      <c r="OZI14" s="222"/>
      <c r="OZJ14" s="222"/>
      <c r="OZK14" s="222"/>
      <c r="OZL14" s="222"/>
      <c r="OZM14" s="223"/>
      <c r="OZN14" s="222"/>
      <c r="OZO14" s="222"/>
      <c r="OZP14" s="222"/>
      <c r="OZQ14" s="222"/>
      <c r="OZR14" s="222"/>
      <c r="OZS14" s="224"/>
      <c r="OZT14" s="225"/>
      <c r="OZU14" s="222"/>
      <c r="OZV14" s="222"/>
      <c r="OZW14" s="226"/>
      <c r="OZX14" s="226"/>
      <c r="OZY14" s="222"/>
      <c r="OZZ14" s="222"/>
      <c r="PAA14" s="222"/>
      <c r="PAB14" s="227"/>
      <c r="PAC14" s="222"/>
      <c r="PAD14" s="222"/>
      <c r="PAE14" s="222"/>
      <c r="PAF14" s="222"/>
      <c r="PAG14" s="222"/>
      <c r="PAH14" s="222"/>
      <c r="PAI14" s="222"/>
      <c r="PAJ14" s="222"/>
      <c r="PAK14" s="223"/>
      <c r="PAL14" s="222"/>
      <c r="PAM14" s="222"/>
      <c r="PAN14" s="222"/>
      <c r="PAO14" s="222"/>
      <c r="PAP14" s="222"/>
      <c r="PAQ14" s="224"/>
      <c r="PAR14" s="225"/>
      <c r="PAS14" s="222"/>
      <c r="PAT14" s="222"/>
      <c r="PAU14" s="226"/>
      <c r="PAV14" s="226"/>
      <c r="PAW14" s="222"/>
      <c r="PAX14" s="222"/>
      <c r="PAY14" s="222"/>
      <c r="PAZ14" s="227"/>
      <c r="PBA14" s="222"/>
      <c r="PBB14" s="222"/>
      <c r="PBC14" s="222"/>
      <c r="PBD14" s="222"/>
      <c r="PBE14" s="222"/>
      <c r="PBF14" s="222"/>
      <c r="PBG14" s="222"/>
      <c r="PBH14" s="222"/>
      <c r="PBI14" s="223"/>
      <c r="PBJ14" s="222"/>
      <c r="PBK14" s="222"/>
      <c r="PBL14" s="222"/>
      <c r="PBM14" s="222"/>
      <c r="PBN14" s="222"/>
      <c r="PBO14" s="224"/>
      <c r="PBP14" s="225"/>
      <c r="PBQ14" s="222"/>
      <c r="PBR14" s="222"/>
      <c r="PBS14" s="226"/>
      <c r="PBT14" s="226"/>
      <c r="PBU14" s="222"/>
      <c r="PBV14" s="222"/>
      <c r="PBW14" s="222"/>
      <c r="PBX14" s="227"/>
      <c r="PBY14" s="222"/>
      <c r="PBZ14" s="222"/>
      <c r="PCA14" s="222"/>
      <c r="PCB14" s="222"/>
      <c r="PCC14" s="222"/>
      <c r="PCD14" s="222"/>
      <c r="PCE14" s="222"/>
      <c r="PCF14" s="222"/>
      <c r="PCG14" s="223"/>
      <c r="PCH14" s="222"/>
      <c r="PCI14" s="222"/>
      <c r="PCJ14" s="222"/>
      <c r="PCK14" s="222"/>
      <c r="PCL14" s="222"/>
      <c r="PCM14" s="224"/>
      <c r="PCN14" s="225"/>
      <c r="PCO14" s="222"/>
      <c r="PCP14" s="222"/>
      <c r="PCQ14" s="226"/>
      <c r="PCR14" s="226"/>
      <c r="PCS14" s="222"/>
      <c r="PCT14" s="222"/>
      <c r="PCU14" s="222"/>
      <c r="PCV14" s="227"/>
      <c r="PCW14" s="222"/>
      <c r="PCX14" s="222"/>
      <c r="PCY14" s="222"/>
      <c r="PCZ14" s="222"/>
      <c r="PDA14" s="222"/>
      <c r="PDB14" s="222"/>
      <c r="PDC14" s="222"/>
      <c r="PDD14" s="222"/>
      <c r="PDE14" s="223"/>
      <c r="PDF14" s="222"/>
      <c r="PDG14" s="222"/>
      <c r="PDH14" s="222"/>
      <c r="PDI14" s="222"/>
      <c r="PDJ14" s="222"/>
      <c r="PDK14" s="224"/>
      <c r="PDL14" s="225"/>
      <c r="PDM14" s="222"/>
      <c r="PDN14" s="222"/>
      <c r="PDO14" s="226"/>
      <c r="PDP14" s="226"/>
      <c r="PDQ14" s="222"/>
      <c r="PDR14" s="222"/>
      <c r="PDS14" s="222"/>
      <c r="PDT14" s="227"/>
      <c r="PDU14" s="222"/>
      <c r="PDV14" s="222"/>
      <c r="PDW14" s="222"/>
      <c r="PDX14" s="222"/>
      <c r="PDY14" s="222"/>
      <c r="PDZ14" s="222"/>
      <c r="PEA14" s="222"/>
      <c r="PEB14" s="222"/>
      <c r="PEC14" s="223"/>
      <c r="PED14" s="222"/>
      <c r="PEE14" s="222"/>
      <c r="PEF14" s="222"/>
      <c r="PEG14" s="222"/>
      <c r="PEH14" s="222"/>
      <c r="PEI14" s="224"/>
      <c r="PEJ14" s="225"/>
      <c r="PEK14" s="222"/>
      <c r="PEL14" s="222"/>
      <c r="PEM14" s="226"/>
      <c r="PEN14" s="226"/>
      <c r="PEO14" s="222"/>
      <c r="PEP14" s="222"/>
      <c r="PEQ14" s="222"/>
      <c r="PER14" s="227"/>
      <c r="PES14" s="222"/>
      <c r="PET14" s="222"/>
      <c r="PEU14" s="222"/>
      <c r="PEV14" s="222"/>
      <c r="PEW14" s="222"/>
      <c r="PEX14" s="222"/>
      <c r="PEY14" s="222"/>
      <c r="PEZ14" s="222"/>
      <c r="PFA14" s="223"/>
      <c r="PFB14" s="222"/>
      <c r="PFC14" s="222"/>
      <c r="PFD14" s="222"/>
      <c r="PFE14" s="222"/>
      <c r="PFF14" s="222"/>
      <c r="PFG14" s="224"/>
      <c r="PFH14" s="225"/>
      <c r="PFI14" s="222"/>
      <c r="PFJ14" s="222"/>
      <c r="PFK14" s="226"/>
      <c r="PFL14" s="226"/>
      <c r="PFM14" s="222"/>
      <c r="PFN14" s="222"/>
      <c r="PFO14" s="222"/>
      <c r="PFP14" s="227"/>
      <c r="PFQ14" s="222"/>
      <c r="PFR14" s="222"/>
      <c r="PFS14" s="222"/>
      <c r="PFT14" s="222"/>
      <c r="PFU14" s="222"/>
      <c r="PFV14" s="222"/>
      <c r="PFW14" s="222"/>
      <c r="PFX14" s="222"/>
      <c r="PFY14" s="223"/>
      <c r="PFZ14" s="222"/>
      <c r="PGA14" s="222"/>
      <c r="PGB14" s="222"/>
      <c r="PGC14" s="222"/>
      <c r="PGD14" s="222"/>
      <c r="PGE14" s="224"/>
      <c r="PGF14" s="225"/>
      <c r="PGG14" s="222"/>
      <c r="PGH14" s="222"/>
      <c r="PGI14" s="226"/>
      <c r="PGJ14" s="226"/>
      <c r="PGK14" s="222"/>
      <c r="PGL14" s="222"/>
      <c r="PGM14" s="222"/>
      <c r="PGN14" s="227"/>
      <c r="PGO14" s="222"/>
      <c r="PGP14" s="222"/>
      <c r="PGQ14" s="222"/>
      <c r="PGR14" s="222"/>
      <c r="PGS14" s="222"/>
      <c r="PGT14" s="222"/>
      <c r="PGU14" s="222"/>
      <c r="PGV14" s="222"/>
      <c r="PGW14" s="223"/>
      <c r="PGX14" s="222"/>
      <c r="PGY14" s="222"/>
      <c r="PGZ14" s="222"/>
      <c r="PHA14" s="222"/>
      <c r="PHB14" s="222"/>
      <c r="PHC14" s="224"/>
      <c r="PHD14" s="225"/>
      <c r="PHE14" s="222"/>
      <c r="PHF14" s="222"/>
      <c r="PHG14" s="226"/>
      <c r="PHH14" s="226"/>
      <c r="PHI14" s="222"/>
      <c r="PHJ14" s="222"/>
      <c r="PHK14" s="222"/>
      <c r="PHL14" s="227"/>
      <c r="PHM14" s="222"/>
      <c r="PHN14" s="222"/>
      <c r="PHO14" s="222"/>
      <c r="PHP14" s="222"/>
      <c r="PHQ14" s="222"/>
      <c r="PHR14" s="222"/>
      <c r="PHS14" s="222"/>
      <c r="PHT14" s="222"/>
      <c r="PHU14" s="223"/>
      <c r="PHV14" s="222"/>
      <c r="PHW14" s="222"/>
      <c r="PHX14" s="222"/>
      <c r="PHY14" s="222"/>
      <c r="PHZ14" s="222"/>
      <c r="PIA14" s="224"/>
      <c r="PIB14" s="225"/>
      <c r="PIC14" s="222"/>
      <c r="PID14" s="222"/>
      <c r="PIE14" s="226"/>
      <c r="PIF14" s="226"/>
      <c r="PIG14" s="222"/>
      <c r="PIH14" s="222"/>
      <c r="PII14" s="222"/>
      <c r="PIJ14" s="227"/>
      <c r="PIK14" s="222"/>
      <c r="PIL14" s="222"/>
      <c r="PIM14" s="222"/>
      <c r="PIN14" s="222"/>
      <c r="PIO14" s="222"/>
      <c r="PIP14" s="222"/>
      <c r="PIQ14" s="222"/>
      <c r="PIR14" s="222"/>
      <c r="PIS14" s="223"/>
      <c r="PIT14" s="222"/>
      <c r="PIU14" s="222"/>
      <c r="PIV14" s="222"/>
      <c r="PIW14" s="222"/>
      <c r="PIX14" s="222"/>
      <c r="PIY14" s="224"/>
      <c r="PIZ14" s="225"/>
      <c r="PJA14" s="222"/>
      <c r="PJB14" s="222"/>
      <c r="PJC14" s="226"/>
      <c r="PJD14" s="226"/>
      <c r="PJE14" s="222"/>
      <c r="PJF14" s="222"/>
      <c r="PJG14" s="222"/>
      <c r="PJH14" s="227"/>
      <c r="PJI14" s="222"/>
      <c r="PJJ14" s="222"/>
      <c r="PJK14" s="222"/>
      <c r="PJL14" s="222"/>
      <c r="PJM14" s="222"/>
      <c r="PJN14" s="222"/>
      <c r="PJO14" s="222"/>
      <c r="PJP14" s="222"/>
      <c r="PJQ14" s="223"/>
      <c r="PJR14" s="222"/>
      <c r="PJS14" s="222"/>
      <c r="PJT14" s="222"/>
      <c r="PJU14" s="222"/>
      <c r="PJV14" s="222"/>
      <c r="PJW14" s="224"/>
      <c r="PJX14" s="225"/>
      <c r="PJY14" s="222"/>
      <c r="PJZ14" s="222"/>
      <c r="PKA14" s="226"/>
      <c r="PKB14" s="226"/>
      <c r="PKC14" s="222"/>
      <c r="PKD14" s="222"/>
      <c r="PKE14" s="222"/>
      <c r="PKF14" s="227"/>
      <c r="PKG14" s="222"/>
      <c r="PKH14" s="222"/>
      <c r="PKI14" s="222"/>
      <c r="PKJ14" s="222"/>
      <c r="PKK14" s="222"/>
      <c r="PKL14" s="222"/>
      <c r="PKM14" s="222"/>
      <c r="PKN14" s="222"/>
      <c r="PKO14" s="223"/>
      <c r="PKP14" s="222"/>
      <c r="PKQ14" s="222"/>
      <c r="PKR14" s="222"/>
      <c r="PKS14" s="222"/>
      <c r="PKT14" s="222"/>
      <c r="PKU14" s="224"/>
      <c r="PKV14" s="225"/>
      <c r="PKW14" s="222"/>
      <c r="PKX14" s="222"/>
      <c r="PKY14" s="226"/>
      <c r="PKZ14" s="226"/>
      <c r="PLA14" s="222"/>
      <c r="PLB14" s="222"/>
      <c r="PLC14" s="222"/>
      <c r="PLD14" s="227"/>
      <c r="PLE14" s="222"/>
      <c r="PLF14" s="222"/>
      <c r="PLG14" s="222"/>
      <c r="PLH14" s="222"/>
      <c r="PLI14" s="222"/>
      <c r="PLJ14" s="222"/>
      <c r="PLK14" s="222"/>
      <c r="PLL14" s="222"/>
      <c r="PLM14" s="223"/>
      <c r="PLN14" s="222"/>
      <c r="PLO14" s="222"/>
      <c r="PLP14" s="222"/>
      <c r="PLQ14" s="222"/>
      <c r="PLR14" s="222"/>
      <c r="PLS14" s="224"/>
      <c r="PLT14" s="225"/>
      <c r="PLU14" s="222"/>
      <c r="PLV14" s="222"/>
      <c r="PLW14" s="226"/>
      <c r="PLX14" s="226"/>
      <c r="PLY14" s="222"/>
      <c r="PLZ14" s="222"/>
      <c r="PMA14" s="222"/>
      <c r="PMB14" s="227"/>
      <c r="PMC14" s="222"/>
      <c r="PMD14" s="222"/>
      <c r="PME14" s="222"/>
      <c r="PMF14" s="222"/>
      <c r="PMG14" s="222"/>
      <c r="PMH14" s="222"/>
      <c r="PMI14" s="222"/>
      <c r="PMJ14" s="222"/>
      <c r="PMK14" s="223"/>
      <c r="PML14" s="222"/>
      <c r="PMM14" s="222"/>
      <c r="PMN14" s="222"/>
      <c r="PMO14" s="222"/>
      <c r="PMP14" s="222"/>
      <c r="PMQ14" s="224"/>
      <c r="PMR14" s="225"/>
      <c r="PMS14" s="222"/>
      <c r="PMT14" s="222"/>
      <c r="PMU14" s="226"/>
      <c r="PMV14" s="226"/>
      <c r="PMW14" s="222"/>
      <c r="PMX14" s="222"/>
      <c r="PMY14" s="222"/>
      <c r="PMZ14" s="227"/>
      <c r="PNA14" s="222"/>
      <c r="PNB14" s="222"/>
      <c r="PNC14" s="222"/>
      <c r="PND14" s="222"/>
      <c r="PNE14" s="222"/>
      <c r="PNF14" s="222"/>
      <c r="PNG14" s="222"/>
      <c r="PNH14" s="222"/>
      <c r="PNI14" s="223"/>
      <c r="PNJ14" s="222"/>
      <c r="PNK14" s="222"/>
      <c r="PNL14" s="222"/>
      <c r="PNM14" s="222"/>
      <c r="PNN14" s="222"/>
      <c r="PNO14" s="224"/>
      <c r="PNP14" s="225"/>
      <c r="PNQ14" s="222"/>
      <c r="PNR14" s="222"/>
      <c r="PNS14" s="226"/>
      <c r="PNT14" s="226"/>
      <c r="PNU14" s="222"/>
      <c r="PNV14" s="222"/>
      <c r="PNW14" s="222"/>
      <c r="PNX14" s="227"/>
      <c r="PNY14" s="222"/>
      <c r="PNZ14" s="222"/>
      <c r="POA14" s="222"/>
      <c r="POB14" s="222"/>
      <c r="POC14" s="222"/>
      <c r="POD14" s="222"/>
      <c r="POE14" s="222"/>
      <c r="POF14" s="222"/>
      <c r="POG14" s="223"/>
      <c r="POH14" s="222"/>
      <c r="POI14" s="222"/>
      <c r="POJ14" s="222"/>
      <c r="POK14" s="222"/>
      <c r="POL14" s="222"/>
      <c r="POM14" s="224"/>
      <c r="PON14" s="225"/>
      <c r="POO14" s="222"/>
      <c r="POP14" s="222"/>
      <c r="POQ14" s="226"/>
      <c r="POR14" s="226"/>
      <c r="POS14" s="222"/>
      <c r="POT14" s="222"/>
      <c r="POU14" s="222"/>
      <c r="POV14" s="227"/>
      <c r="POW14" s="222"/>
      <c r="POX14" s="222"/>
      <c r="POY14" s="222"/>
      <c r="POZ14" s="222"/>
      <c r="PPA14" s="222"/>
      <c r="PPB14" s="222"/>
      <c r="PPC14" s="222"/>
      <c r="PPD14" s="222"/>
      <c r="PPE14" s="223"/>
      <c r="PPF14" s="222"/>
      <c r="PPG14" s="222"/>
      <c r="PPH14" s="222"/>
      <c r="PPI14" s="222"/>
      <c r="PPJ14" s="222"/>
      <c r="PPK14" s="224"/>
      <c r="PPL14" s="225"/>
      <c r="PPM14" s="222"/>
      <c r="PPN14" s="222"/>
      <c r="PPO14" s="226"/>
      <c r="PPP14" s="226"/>
      <c r="PPQ14" s="222"/>
      <c r="PPR14" s="222"/>
      <c r="PPS14" s="222"/>
      <c r="PPT14" s="227"/>
      <c r="PPU14" s="222"/>
      <c r="PPV14" s="222"/>
      <c r="PPW14" s="222"/>
      <c r="PPX14" s="222"/>
      <c r="PPY14" s="222"/>
      <c r="PPZ14" s="222"/>
      <c r="PQA14" s="222"/>
      <c r="PQB14" s="222"/>
      <c r="PQC14" s="223"/>
      <c r="PQD14" s="222"/>
      <c r="PQE14" s="222"/>
      <c r="PQF14" s="222"/>
      <c r="PQG14" s="222"/>
      <c r="PQH14" s="222"/>
      <c r="PQI14" s="224"/>
      <c r="PQJ14" s="225"/>
      <c r="PQK14" s="222"/>
      <c r="PQL14" s="222"/>
      <c r="PQM14" s="226"/>
      <c r="PQN14" s="226"/>
      <c r="PQO14" s="222"/>
      <c r="PQP14" s="222"/>
      <c r="PQQ14" s="222"/>
      <c r="PQR14" s="227"/>
      <c r="PQS14" s="222"/>
      <c r="PQT14" s="222"/>
      <c r="PQU14" s="222"/>
      <c r="PQV14" s="222"/>
      <c r="PQW14" s="222"/>
      <c r="PQX14" s="222"/>
      <c r="PQY14" s="222"/>
      <c r="PQZ14" s="222"/>
      <c r="PRA14" s="223"/>
      <c r="PRB14" s="222"/>
      <c r="PRC14" s="222"/>
      <c r="PRD14" s="222"/>
      <c r="PRE14" s="222"/>
      <c r="PRF14" s="222"/>
      <c r="PRG14" s="224"/>
      <c r="PRH14" s="225"/>
      <c r="PRI14" s="222"/>
      <c r="PRJ14" s="222"/>
      <c r="PRK14" s="226"/>
      <c r="PRL14" s="226"/>
      <c r="PRM14" s="222"/>
      <c r="PRN14" s="222"/>
      <c r="PRO14" s="222"/>
      <c r="PRP14" s="227"/>
      <c r="PRQ14" s="222"/>
      <c r="PRR14" s="222"/>
      <c r="PRS14" s="222"/>
      <c r="PRT14" s="222"/>
      <c r="PRU14" s="222"/>
      <c r="PRV14" s="222"/>
      <c r="PRW14" s="222"/>
      <c r="PRX14" s="222"/>
      <c r="PRY14" s="223"/>
      <c r="PRZ14" s="222"/>
      <c r="PSA14" s="222"/>
      <c r="PSB14" s="222"/>
      <c r="PSC14" s="222"/>
      <c r="PSD14" s="222"/>
      <c r="PSE14" s="224"/>
      <c r="PSF14" s="225"/>
      <c r="PSG14" s="222"/>
      <c r="PSH14" s="222"/>
      <c r="PSI14" s="226"/>
      <c r="PSJ14" s="226"/>
      <c r="PSK14" s="222"/>
      <c r="PSL14" s="222"/>
      <c r="PSM14" s="222"/>
      <c r="PSN14" s="227"/>
      <c r="PSO14" s="222"/>
      <c r="PSP14" s="222"/>
      <c r="PSQ14" s="222"/>
      <c r="PSR14" s="222"/>
      <c r="PSS14" s="222"/>
      <c r="PST14" s="222"/>
      <c r="PSU14" s="222"/>
      <c r="PSV14" s="222"/>
      <c r="PSW14" s="223"/>
      <c r="PSX14" s="222"/>
      <c r="PSY14" s="222"/>
      <c r="PSZ14" s="222"/>
      <c r="PTA14" s="222"/>
      <c r="PTB14" s="222"/>
      <c r="PTC14" s="224"/>
      <c r="PTD14" s="225"/>
      <c r="PTE14" s="222"/>
      <c r="PTF14" s="222"/>
      <c r="PTG14" s="226"/>
      <c r="PTH14" s="226"/>
      <c r="PTI14" s="222"/>
      <c r="PTJ14" s="222"/>
      <c r="PTK14" s="222"/>
      <c r="PTL14" s="227"/>
      <c r="PTM14" s="222"/>
      <c r="PTN14" s="222"/>
      <c r="PTO14" s="222"/>
      <c r="PTP14" s="222"/>
      <c r="PTQ14" s="222"/>
      <c r="PTR14" s="222"/>
      <c r="PTS14" s="222"/>
      <c r="PTT14" s="222"/>
      <c r="PTU14" s="223"/>
      <c r="PTV14" s="222"/>
      <c r="PTW14" s="222"/>
      <c r="PTX14" s="222"/>
      <c r="PTY14" s="222"/>
      <c r="PTZ14" s="222"/>
      <c r="PUA14" s="224"/>
      <c r="PUB14" s="225"/>
      <c r="PUC14" s="222"/>
      <c r="PUD14" s="222"/>
      <c r="PUE14" s="226"/>
      <c r="PUF14" s="226"/>
      <c r="PUG14" s="222"/>
      <c r="PUH14" s="222"/>
      <c r="PUI14" s="222"/>
      <c r="PUJ14" s="227"/>
      <c r="PUK14" s="222"/>
      <c r="PUL14" s="222"/>
      <c r="PUM14" s="222"/>
      <c r="PUN14" s="222"/>
      <c r="PUO14" s="222"/>
      <c r="PUP14" s="222"/>
      <c r="PUQ14" s="222"/>
      <c r="PUR14" s="222"/>
      <c r="PUS14" s="223"/>
      <c r="PUT14" s="222"/>
      <c r="PUU14" s="222"/>
      <c r="PUV14" s="222"/>
      <c r="PUW14" s="222"/>
      <c r="PUX14" s="222"/>
      <c r="PUY14" s="224"/>
      <c r="PUZ14" s="225"/>
      <c r="PVA14" s="222"/>
      <c r="PVB14" s="222"/>
      <c r="PVC14" s="226"/>
      <c r="PVD14" s="226"/>
      <c r="PVE14" s="222"/>
      <c r="PVF14" s="222"/>
      <c r="PVG14" s="222"/>
      <c r="PVH14" s="227"/>
      <c r="PVI14" s="222"/>
      <c r="PVJ14" s="222"/>
      <c r="PVK14" s="222"/>
      <c r="PVL14" s="222"/>
      <c r="PVM14" s="222"/>
      <c r="PVN14" s="222"/>
      <c r="PVO14" s="222"/>
      <c r="PVP14" s="222"/>
      <c r="PVQ14" s="223"/>
      <c r="PVR14" s="222"/>
      <c r="PVS14" s="222"/>
      <c r="PVT14" s="222"/>
      <c r="PVU14" s="222"/>
      <c r="PVV14" s="222"/>
      <c r="PVW14" s="224"/>
      <c r="PVX14" s="225"/>
      <c r="PVY14" s="222"/>
      <c r="PVZ14" s="222"/>
      <c r="PWA14" s="226"/>
      <c r="PWB14" s="226"/>
      <c r="PWC14" s="222"/>
      <c r="PWD14" s="222"/>
      <c r="PWE14" s="222"/>
      <c r="PWF14" s="227"/>
      <c r="PWG14" s="222"/>
      <c r="PWH14" s="222"/>
      <c r="PWI14" s="222"/>
      <c r="PWJ14" s="222"/>
      <c r="PWK14" s="222"/>
      <c r="PWL14" s="222"/>
      <c r="PWM14" s="222"/>
      <c r="PWN14" s="222"/>
      <c r="PWO14" s="223"/>
      <c r="PWP14" s="222"/>
      <c r="PWQ14" s="222"/>
      <c r="PWR14" s="222"/>
      <c r="PWS14" s="222"/>
      <c r="PWT14" s="222"/>
      <c r="PWU14" s="224"/>
      <c r="PWV14" s="225"/>
      <c r="PWW14" s="222"/>
      <c r="PWX14" s="222"/>
      <c r="PWY14" s="226"/>
      <c r="PWZ14" s="226"/>
      <c r="PXA14" s="222"/>
      <c r="PXB14" s="222"/>
      <c r="PXC14" s="222"/>
      <c r="PXD14" s="227"/>
      <c r="PXE14" s="222"/>
      <c r="PXF14" s="222"/>
      <c r="PXG14" s="222"/>
      <c r="PXH14" s="222"/>
      <c r="PXI14" s="222"/>
      <c r="PXJ14" s="222"/>
      <c r="PXK14" s="222"/>
      <c r="PXL14" s="222"/>
      <c r="PXM14" s="223"/>
      <c r="PXN14" s="222"/>
      <c r="PXO14" s="222"/>
      <c r="PXP14" s="222"/>
      <c r="PXQ14" s="222"/>
      <c r="PXR14" s="222"/>
      <c r="PXS14" s="224"/>
      <c r="PXT14" s="225"/>
      <c r="PXU14" s="222"/>
      <c r="PXV14" s="222"/>
      <c r="PXW14" s="226"/>
      <c r="PXX14" s="226"/>
      <c r="PXY14" s="222"/>
      <c r="PXZ14" s="222"/>
      <c r="PYA14" s="222"/>
      <c r="PYB14" s="227"/>
      <c r="PYC14" s="222"/>
      <c r="PYD14" s="222"/>
      <c r="PYE14" s="222"/>
      <c r="PYF14" s="222"/>
      <c r="PYG14" s="222"/>
      <c r="PYH14" s="222"/>
      <c r="PYI14" s="222"/>
      <c r="PYJ14" s="222"/>
      <c r="PYK14" s="223"/>
      <c r="PYL14" s="222"/>
      <c r="PYM14" s="222"/>
      <c r="PYN14" s="222"/>
      <c r="PYO14" s="222"/>
      <c r="PYP14" s="222"/>
      <c r="PYQ14" s="224"/>
      <c r="PYR14" s="225"/>
      <c r="PYS14" s="222"/>
      <c r="PYT14" s="222"/>
      <c r="PYU14" s="226"/>
      <c r="PYV14" s="226"/>
      <c r="PYW14" s="222"/>
      <c r="PYX14" s="222"/>
      <c r="PYY14" s="222"/>
      <c r="PYZ14" s="227"/>
      <c r="PZA14" s="222"/>
      <c r="PZB14" s="222"/>
      <c r="PZC14" s="222"/>
      <c r="PZD14" s="222"/>
      <c r="PZE14" s="222"/>
      <c r="PZF14" s="222"/>
      <c r="PZG14" s="222"/>
      <c r="PZH14" s="222"/>
      <c r="PZI14" s="223"/>
      <c r="PZJ14" s="222"/>
      <c r="PZK14" s="222"/>
      <c r="PZL14" s="222"/>
      <c r="PZM14" s="222"/>
      <c r="PZN14" s="222"/>
      <c r="PZO14" s="224"/>
      <c r="PZP14" s="225"/>
      <c r="PZQ14" s="222"/>
      <c r="PZR14" s="222"/>
      <c r="PZS14" s="226"/>
      <c r="PZT14" s="226"/>
      <c r="PZU14" s="222"/>
      <c r="PZV14" s="222"/>
      <c r="PZW14" s="222"/>
      <c r="PZX14" s="227"/>
      <c r="PZY14" s="222"/>
      <c r="PZZ14" s="222"/>
      <c r="QAA14" s="222"/>
      <c r="QAB14" s="222"/>
      <c r="QAC14" s="222"/>
      <c r="QAD14" s="222"/>
      <c r="QAE14" s="222"/>
      <c r="QAF14" s="222"/>
      <c r="QAG14" s="223"/>
      <c r="QAH14" s="222"/>
      <c r="QAI14" s="222"/>
      <c r="QAJ14" s="222"/>
      <c r="QAK14" s="222"/>
      <c r="QAL14" s="222"/>
      <c r="QAM14" s="224"/>
      <c r="QAN14" s="225"/>
      <c r="QAO14" s="222"/>
      <c r="QAP14" s="222"/>
      <c r="QAQ14" s="226"/>
      <c r="QAR14" s="226"/>
      <c r="QAS14" s="222"/>
      <c r="QAT14" s="222"/>
      <c r="QAU14" s="222"/>
      <c r="QAV14" s="227"/>
      <c r="QAW14" s="222"/>
      <c r="QAX14" s="222"/>
      <c r="QAY14" s="222"/>
      <c r="QAZ14" s="222"/>
      <c r="QBA14" s="222"/>
      <c r="QBB14" s="222"/>
      <c r="QBC14" s="222"/>
      <c r="QBD14" s="222"/>
      <c r="QBE14" s="223"/>
      <c r="QBF14" s="222"/>
      <c r="QBG14" s="222"/>
      <c r="QBH14" s="222"/>
      <c r="QBI14" s="222"/>
      <c r="QBJ14" s="222"/>
      <c r="QBK14" s="224"/>
      <c r="QBL14" s="225"/>
      <c r="QBM14" s="222"/>
      <c r="QBN14" s="222"/>
      <c r="QBO14" s="226"/>
      <c r="QBP14" s="226"/>
      <c r="QBQ14" s="222"/>
      <c r="QBR14" s="222"/>
      <c r="QBS14" s="222"/>
      <c r="QBT14" s="227"/>
      <c r="QBU14" s="222"/>
      <c r="QBV14" s="222"/>
      <c r="QBW14" s="222"/>
      <c r="QBX14" s="222"/>
      <c r="QBY14" s="222"/>
      <c r="QBZ14" s="222"/>
      <c r="QCA14" s="222"/>
      <c r="QCB14" s="222"/>
      <c r="QCC14" s="223"/>
      <c r="QCD14" s="222"/>
      <c r="QCE14" s="222"/>
      <c r="QCF14" s="222"/>
      <c r="QCG14" s="222"/>
      <c r="QCH14" s="222"/>
      <c r="QCI14" s="224"/>
      <c r="QCJ14" s="225"/>
      <c r="QCK14" s="222"/>
      <c r="QCL14" s="222"/>
      <c r="QCM14" s="226"/>
      <c r="QCN14" s="226"/>
      <c r="QCO14" s="222"/>
      <c r="QCP14" s="222"/>
      <c r="QCQ14" s="222"/>
      <c r="QCR14" s="227"/>
      <c r="QCS14" s="222"/>
      <c r="QCT14" s="222"/>
      <c r="QCU14" s="222"/>
      <c r="QCV14" s="222"/>
      <c r="QCW14" s="222"/>
      <c r="QCX14" s="222"/>
      <c r="QCY14" s="222"/>
      <c r="QCZ14" s="222"/>
      <c r="QDA14" s="223"/>
      <c r="QDB14" s="222"/>
      <c r="QDC14" s="222"/>
      <c r="QDD14" s="222"/>
      <c r="QDE14" s="222"/>
      <c r="QDF14" s="222"/>
      <c r="QDG14" s="224"/>
      <c r="QDH14" s="225"/>
      <c r="QDI14" s="222"/>
      <c r="QDJ14" s="222"/>
      <c r="QDK14" s="226"/>
      <c r="QDL14" s="226"/>
      <c r="QDM14" s="222"/>
      <c r="QDN14" s="222"/>
      <c r="QDO14" s="222"/>
      <c r="QDP14" s="227"/>
      <c r="QDQ14" s="222"/>
      <c r="QDR14" s="222"/>
      <c r="QDS14" s="222"/>
      <c r="QDT14" s="222"/>
      <c r="QDU14" s="222"/>
      <c r="QDV14" s="222"/>
      <c r="QDW14" s="222"/>
      <c r="QDX14" s="222"/>
      <c r="QDY14" s="223"/>
      <c r="QDZ14" s="222"/>
      <c r="QEA14" s="222"/>
      <c r="QEB14" s="222"/>
      <c r="QEC14" s="222"/>
      <c r="QED14" s="222"/>
      <c r="QEE14" s="224"/>
      <c r="QEF14" s="225"/>
      <c r="QEG14" s="222"/>
      <c r="QEH14" s="222"/>
      <c r="QEI14" s="226"/>
      <c r="QEJ14" s="226"/>
      <c r="QEK14" s="222"/>
      <c r="QEL14" s="222"/>
      <c r="QEM14" s="222"/>
      <c r="QEN14" s="227"/>
      <c r="QEO14" s="222"/>
      <c r="QEP14" s="222"/>
      <c r="QEQ14" s="222"/>
      <c r="QER14" s="222"/>
      <c r="QES14" s="222"/>
      <c r="QET14" s="222"/>
      <c r="QEU14" s="222"/>
      <c r="QEV14" s="222"/>
      <c r="QEW14" s="223"/>
      <c r="QEX14" s="222"/>
      <c r="QEY14" s="222"/>
      <c r="QEZ14" s="222"/>
      <c r="QFA14" s="222"/>
      <c r="QFB14" s="222"/>
      <c r="QFC14" s="224"/>
      <c r="QFD14" s="225"/>
      <c r="QFE14" s="222"/>
      <c r="QFF14" s="222"/>
      <c r="QFG14" s="226"/>
      <c r="QFH14" s="226"/>
      <c r="QFI14" s="222"/>
      <c r="QFJ14" s="222"/>
      <c r="QFK14" s="222"/>
      <c r="QFL14" s="227"/>
      <c r="QFM14" s="222"/>
      <c r="QFN14" s="222"/>
      <c r="QFO14" s="222"/>
      <c r="QFP14" s="222"/>
      <c r="QFQ14" s="222"/>
      <c r="QFR14" s="222"/>
      <c r="QFS14" s="222"/>
      <c r="QFT14" s="222"/>
      <c r="QFU14" s="223"/>
      <c r="QFV14" s="222"/>
      <c r="QFW14" s="222"/>
      <c r="QFX14" s="222"/>
      <c r="QFY14" s="222"/>
      <c r="QFZ14" s="222"/>
      <c r="QGA14" s="224"/>
      <c r="QGB14" s="225"/>
      <c r="QGC14" s="222"/>
      <c r="QGD14" s="222"/>
      <c r="QGE14" s="226"/>
      <c r="QGF14" s="226"/>
      <c r="QGG14" s="222"/>
      <c r="QGH14" s="222"/>
      <c r="QGI14" s="222"/>
      <c r="QGJ14" s="227"/>
      <c r="QGK14" s="222"/>
      <c r="QGL14" s="222"/>
      <c r="QGM14" s="222"/>
      <c r="QGN14" s="222"/>
      <c r="QGO14" s="222"/>
      <c r="QGP14" s="222"/>
      <c r="QGQ14" s="222"/>
      <c r="QGR14" s="222"/>
      <c r="QGS14" s="223"/>
      <c r="QGT14" s="222"/>
      <c r="QGU14" s="222"/>
      <c r="QGV14" s="222"/>
      <c r="QGW14" s="222"/>
      <c r="QGX14" s="222"/>
      <c r="QGY14" s="224"/>
      <c r="QGZ14" s="225"/>
      <c r="QHA14" s="222"/>
      <c r="QHB14" s="222"/>
      <c r="QHC14" s="226"/>
      <c r="QHD14" s="226"/>
      <c r="QHE14" s="222"/>
      <c r="QHF14" s="222"/>
      <c r="QHG14" s="222"/>
      <c r="QHH14" s="227"/>
      <c r="QHI14" s="222"/>
      <c r="QHJ14" s="222"/>
      <c r="QHK14" s="222"/>
      <c r="QHL14" s="222"/>
      <c r="QHM14" s="222"/>
      <c r="QHN14" s="222"/>
      <c r="QHO14" s="222"/>
      <c r="QHP14" s="222"/>
      <c r="QHQ14" s="223"/>
      <c r="QHR14" s="222"/>
      <c r="QHS14" s="222"/>
      <c r="QHT14" s="222"/>
      <c r="QHU14" s="222"/>
      <c r="QHV14" s="222"/>
      <c r="QHW14" s="224"/>
      <c r="QHX14" s="225"/>
      <c r="QHY14" s="222"/>
      <c r="QHZ14" s="222"/>
      <c r="QIA14" s="226"/>
      <c r="QIB14" s="226"/>
      <c r="QIC14" s="222"/>
      <c r="QID14" s="222"/>
      <c r="QIE14" s="222"/>
      <c r="QIF14" s="227"/>
      <c r="QIG14" s="222"/>
      <c r="QIH14" s="222"/>
      <c r="QII14" s="222"/>
      <c r="QIJ14" s="222"/>
      <c r="QIK14" s="222"/>
      <c r="QIL14" s="222"/>
      <c r="QIM14" s="222"/>
      <c r="QIN14" s="222"/>
      <c r="QIO14" s="223"/>
      <c r="QIP14" s="222"/>
      <c r="QIQ14" s="222"/>
      <c r="QIR14" s="222"/>
      <c r="QIS14" s="222"/>
      <c r="QIT14" s="222"/>
      <c r="QIU14" s="224"/>
      <c r="QIV14" s="225"/>
      <c r="QIW14" s="222"/>
      <c r="QIX14" s="222"/>
      <c r="QIY14" s="226"/>
      <c r="QIZ14" s="226"/>
      <c r="QJA14" s="222"/>
      <c r="QJB14" s="222"/>
      <c r="QJC14" s="222"/>
      <c r="QJD14" s="227"/>
      <c r="QJE14" s="222"/>
      <c r="QJF14" s="222"/>
      <c r="QJG14" s="222"/>
      <c r="QJH14" s="222"/>
      <c r="QJI14" s="222"/>
      <c r="QJJ14" s="222"/>
      <c r="QJK14" s="222"/>
      <c r="QJL14" s="222"/>
      <c r="QJM14" s="223"/>
      <c r="QJN14" s="222"/>
      <c r="QJO14" s="222"/>
      <c r="QJP14" s="222"/>
      <c r="QJQ14" s="222"/>
      <c r="QJR14" s="222"/>
      <c r="QJS14" s="224"/>
      <c r="QJT14" s="225"/>
      <c r="QJU14" s="222"/>
      <c r="QJV14" s="222"/>
      <c r="QJW14" s="226"/>
      <c r="QJX14" s="226"/>
      <c r="QJY14" s="222"/>
      <c r="QJZ14" s="222"/>
      <c r="QKA14" s="222"/>
      <c r="QKB14" s="227"/>
      <c r="QKC14" s="222"/>
      <c r="QKD14" s="222"/>
      <c r="QKE14" s="222"/>
      <c r="QKF14" s="222"/>
      <c r="QKG14" s="222"/>
      <c r="QKH14" s="222"/>
      <c r="QKI14" s="222"/>
      <c r="QKJ14" s="222"/>
      <c r="QKK14" s="223"/>
      <c r="QKL14" s="222"/>
      <c r="QKM14" s="222"/>
      <c r="QKN14" s="222"/>
      <c r="QKO14" s="222"/>
      <c r="QKP14" s="222"/>
      <c r="QKQ14" s="224"/>
      <c r="QKR14" s="225"/>
      <c r="QKS14" s="222"/>
      <c r="QKT14" s="222"/>
      <c r="QKU14" s="226"/>
      <c r="QKV14" s="226"/>
      <c r="QKW14" s="222"/>
      <c r="QKX14" s="222"/>
      <c r="QKY14" s="222"/>
      <c r="QKZ14" s="227"/>
      <c r="QLA14" s="222"/>
      <c r="QLB14" s="222"/>
      <c r="QLC14" s="222"/>
      <c r="QLD14" s="222"/>
      <c r="QLE14" s="222"/>
      <c r="QLF14" s="222"/>
      <c r="QLG14" s="222"/>
      <c r="QLH14" s="222"/>
      <c r="QLI14" s="223"/>
      <c r="QLJ14" s="222"/>
      <c r="QLK14" s="222"/>
      <c r="QLL14" s="222"/>
      <c r="QLM14" s="222"/>
      <c r="QLN14" s="222"/>
      <c r="QLO14" s="224"/>
      <c r="QLP14" s="225"/>
      <c r="QLQ14" s="222"/>
      <c r="QLR14" s="222"/>
      <c r="QLS14" s="226"/>
      <c r="QLT14" s="226"/>
      <c r="QLU14" s="222"/>
      <c r="QLV14" s="222"/>
      <c r="QLW14" s="222"/>
      <c r="QLX14" s="227"/>
      <c r="QLY14" s="222"/>
      <c r="QLZ14" s="222"/>
      <c r="QMA14" s="222"/>
      <c r="QMB14" s="222"/>
      <c r="QMC14" s="222"/>
      <c r="QMD14" s="222"/>
      <c r="QME14" s="222"/>
      <c r="QMF14" s="222"/>
      <c r="QMG14" s="223"/>
      <c r="QMH14" s="222"/>
      <c r="QMI14" s="222"/>
      <c r="QMJ14" s="222"/>
      <c r="QMK14" s="222"/>
      <c r="QML14" s="222"/>
      <c r="QMM14" s="224"/>
      <c r="QMN14" s="225"/>
      <c r="QMO14" s="222"/>
      <c r="QMP14" s="222"/>
      <c r="QMQ14" s="226"/>
      <c r="QMR14" s="226"/>
      <c r="QMS14" s="222"/>
      <c r="QMT14" s="222"/>
      <c r="QMU14" s="222"/>
      <c r="QMV14" s="227"/>
      <c r="QMW14" s="222"/>
      <c r="QMX14" s="222"/>
      <c r="QMY14" s="222"/>
      <c r="QMZ14" s="222"/>
      <c r="QNA14" s="222"/>
      <c r="QNB14" s="222"/>
      <c r="QNC14" s="222"/>
      <c r="QND14" s="222"/>
      <c r="QNE14" s="223"/>
      <c r="QNF14" s="222"/>
      <c r="QNG14" s="222"/>
      <c r="QNH14" s="222"/>
      <c r="QNI14" s="222"/>
      <c r="QNJ14" s="222"/>
      <c r="QNK14" s="224"/>
      <c r="QNL14" s="225"/>
      <c r="QNM14" s="222"/>
      <c r="QNN14" s="222"/>
      <c r="QNO14" s="226"/>
      <c r="QNP14" s="226"/>
      <c r="QNQ14" s="222"/>
      <c r="QNR14" s="222"/>
      <c r="QNS14" s="222"/>
      <c r="QNT14" s="227"/>
      <c r="QNU14" s="222"/>
      <c r="QNV14" s="222"/>
      <c r="QNW14" s="222"/>
      <c r="QNX14" s="222"/>
      <c r="QNY14" s="222"/>
      <c r="QNZ14" s="222"/>
      <c r="QOA14" s="222"/>
      <c r="QOB14" s="222"/>
      <c r="QOC14" s="223"/>
      <c r="QOD14" s="222"/>
      <c r="QOE14" s="222"/>
      <c r="QOF14" s="222"/>
      <c r="QOG14" s="222"/>
      <c r="QOH14" s="222"/>
      <c r="QOI14" s="224"/>
      <c r="QOJ14" s="225"/>
      <c r="QOK14" s="222"/>
      <c r="QOL14" s="222"/>
      <c r="QOM14" s="226"/>
      <c r="QON14" s="226"/>
      <c r="QOO14" s="222"/>
      <c r="QOP14" s="222"/>
      <c r="QOQ14" s="222"/>
      <c r="QOR14" s="227"/>
      <c r="QOS14" s="222"/>
      <c r="QOT14" s="222"/>
      <c r="QOU14" s="222"/>
      <c r="QOV14" s="222"/>
      <c r="QOW14" s="222"/>
      <c r="QOX14" s="222"/>
      <c r="QOY14" s="222"/>
      <c r="QOZ14" s="222"/>
      <c r="QPA14" s="223"/>
      <c r="QPB14" s="222"/>
      <c r="QPC14" s="222"/>
      <c r="QPD14" s="222"/>
      <c r="QPE14" s="222"/>
      <c r="QPF14" s="222"/>
      <c r="QPG14" s="224"/>
      <c r="QPH14" s="225"/>
      <c r="QPI14" s="222"/>
      <c r="QPJ14" s="222"/>
      <c r="QPK14" s="226"/>
      <c r="QPL14" s="226"/>
      <c r="QPM14" s="222"/>
      <c r="QPN14" s="222"/>
      <c r="QPO14" s="222"/>
      <c r="QPP14" s="227"/>
      <c r="QPQ14" s="222"/>
      <c r="QPR14" s="222"/>
      <c r="QPS14" s="222"/>
      <c r="QPT14" s="222"/>
      <c r="QPU14" s="222"/>
      <c r="QPV14" s="222"/>
      <c r="QPW14" s="222"/>
      <c r="QPX14" s="222"/>
      <c r="QPY14" s="223"/>
      <c r="QPZ14" s="222"/>
      <c r="QQA14" s="222"/>
      <c r="QQB14" s="222"/>
      <c r="QQC14" s="222"/>
      <c r="QQD14" s="222"/>
      <c r="QQE14" s="224"/>
      <c r="QQF14" s="225"/>
      <c r="QQG14" s="222"/>
      <c r="QQH14" s="222"/>
      <c r="QQI14" s="226"/>
      <c r="QQJ14" s="226"/>
      <c r="QQK14" s="222"/>
      <c r="QQL14" s="222"/>
      <c r="QQM14" s="222"/>
      <c r="QQN14" s="227"/>
      <c r="QQO14" s="222"/>
      <c r="QQP14" s="222"/>
      <c r="QQQ14" s="222"/>
      <c r="QQR14" s="222"/>
      <c r="QQS14" s="222"/>
      <c r="QQT14" s="222"/>
      <c r="QQU14" s="222"/>
      <c r="QQV14" s="222"/>
      <c r="QQW14" s="223"/>
      <c r="QQX14" s="222"/>
      <c r="QQY14" s="222"/>
      <c r="QQZ14" s="222"/>
      <c r="QRA14" s="222"/>
      <c r="QRB14" s="222"/>
      <c r="QRC14" s="224"/>
      <c r="QRD14" s="225"/>
      <c r="QRE14" s="222"/>
      <c r="QRF14" s="222"/>
      <c r="QRG14" s="226"/>
      <c r="QRH14" s="226"/>
      <c r="QRI14" s="222"/>
      <c r="QRJ14" s="222"/>
      <c r="QRK14" s="222"/>
      <c r="QRL14" s="227"/>
      <c r="QRM14" s="222"/>
      <c r="QRN14" s="222"/>
      <c r="QRO14" s="222"/>
      <c r="QRP14" s="222"/>
      <c r="QRQ14" s="222"/>
      <c r="QRR14" s="222"/>
      <c r="QRS14" s="222"/>
      <c r="QRT14" s="222"/>
      <c r="QRU14" s="223"/>
      <c r="QRV14" s="222"/>
      <c r="QRW14" s="222"/>
      <c r="QRX14" s="222"/>
      <c r="QRY14" s="222"/>
      <c r="QRZ14" s="222"/>
      <c r="QSA14" s="224"/>
      <c r="QSB14" s="225"/>
      <c r="QSC14" s="222"/>
      <c r="QSD14" s="222"/>
      <c r="QSE14" s="226"/>
      <c r="QSF14" s="226"/>
      <c r="QSG14" s="222"/>
      <c r="QSH14" s="222"/>
      <c r="QSI14" s="222"/>
      <c r="QSJ14" s="227"/>
      <c r="QSK14" s="222"/>
      <c r="QSL14" s="222"/>
      <c r="QSM14" s="222"/>
      <c r="QSN14" s="222"/>
      <c r="QSO14" s="222"/>
      <c r="QSP14" s="222"/>
      <c r="QSQ14" s="222"/>
      <c r="QSR14" s="222"/>
      <c r="QSS14" s="223"/>
      <c r="QST14" s="222"/>
      <c r="QSU14" s="222"/>
      <c r="QSV14" s="222"/>
      <c r="QSW14" s="222"/>
      <c r="QSX14" s="222"/>
      <c r="QSY14" s="224"/>
      <c r="QSZ14" s="225"/>
      <c r="QTA14" s="222"/>
      <c r="QTB14" s="222"/>
      <c r="QTC14" s="226"/>
      <c r="QTD14" s="226"/>
      <c r="QTE14" s="222"/>
      <c r="QTF14" s="222"/>
      <c r="QTG14" s="222"/>
      <c r="QTH14" s="227"/>
      <c r="QTI14" s="222"/>
      <c r="QTJ14" s="222"/>
      <c r="QTK14" s="222"/>
      <c r="QTL14" s="222"/>
      <c r="QTM14" s="222"/>
      <c r="QTN14" s="222"/>
      <c r="QTO14" s="222"/>
      <c r="QTP14" s="222"/>
      <c r="QTQ14" s="223"/>
      <c r="QTR14" s="222"/>
      <c r="QTS14" s="222"/>
      <c r="QTT14" s="222"/>
      <c r="QTU14" s="222"/>
      <c r="QTV14" s="222"/>
      <c r="QTW14" s="224"/>
      <c r="QTX14" s="225"/>
      <c r="QTY14" s="222"/>
      <c r="QTZ14" s="222"/>
      <c r="QUA14" s="226"/>
      <c r="QUB14" s="226"/>
      <c r="QUC14" s="222"/>
      <c r="QUD14" s="222"/>
      <c r="QUE14" s="222"/>
      <c r="QUF14" s="227"/>
      <c r="QUG14" s="222"/>
      <c r="QUH14" s="222"/>
      <c r="QUI14" s="222"/>
      <c r="QUJ14" s="222"/>
      <c r="QUK14" s="222"/>
      <c r="QUL14" s="222"/>
      <c r="QUM14" s="222"/>
      <c r="QUN14" s="222"/>
      <c r="QUO14" s="223"/>
      <c r="QUP14" s="222"/>
      <c r="QUQ14" s="222"/>
      <c r="QUR14" s="222"/>
      <c r="QUS14" s="222"/>
      <c r="QUT14" s="222"/>
      <c r="QUU14" s="224"/>
      <c r="QUV14" s="225"/>
      <c r="QUW14" s="222"/>
      <c r="QUX14" s="222"/>
      <c r="QUY14" s="226"/>
      <c r="QUZ14" s="226"/>
      <c r="QVA14" s="222"/>
      <c r="QVB14" s="222"/>
      <c r="QVC14" s="222"/>
      <c r="QVD14" s="227"/>
      <c r="QVE14" s="222"/>
      <c r="QVF14" s="222"/>
      <c r="QVG14" s="222"/>
      <c r="QVH14" s="222"/>
      <c r="QVI14" s="222"/>
      <c r="QVJ14" s="222"/>
      <c r="QVK14" s="222"/>
      <c r="QVL14" s="222"/>
      <c r="QVM14" s="223"/>
      <c r="QVN14" s="222"/>
      <c r="QVO14" s="222"/>
      <c r="QVP14" s="222"/>
      <c r="QVQ14" s="222"/>
      <c r="QVR14" s="222"/>
      <c r="QVS14" s="224"/>
      <c r="QVT14" s="225"/>
      <c r="QVU14" s="222"/>
      <c r="QVV14" s="222"/>
      <c r="QVW14" s="226"/>
      <c r="QVX14" s="226"/>
      <c r="QVY14" s="222"/>
      <c r="QVZ14" s="222"/>
      <c r="QWA14" s="222"/>
      <c r="QWB14" s="227"/>
      <c r="QWC14" s="222"/>
      <c r="QWD14" s="222"/>
      <c r="QWE14" s="222"/>
      <c r="QWF14" s="222"/>
      <c r="QWG14" s="222"/>
      <c r="QWH14" s="222"/>
      <c r="QWI14" s="222"/>
      <c r="QWJ14" s="222"/>
      <c r="QWK14" s="223"/>
      <c r="QWL14" s="222"/>
      <c r="QWM14" s="222"/>
      <c r="QWN14" s="222"/>
      <c r="QWO14" s="222"/>
      <c r="QWP14" s="222"/>
      <c r="QWQ14" s="224"/>
      <c r="QWR14" s="225"/>
      <c r="QWS14" s="222"/>
      <c r="QWT14" s="222"/>
      <c r="QWU14" s="226"/>
      <c r="QWV14" s="226"/>
      <c r="QWW14" s="222"/>
      <c r="QWX14" s="222"/>
      <c r="QWY14" s="222"/>
      <c r="QWZ14" s="227"/>
      <c r="QXA14" s="222"/>
      <c r="QXB14" s="222"/>
      <c r="QXC14" s="222"/>
      <c r="QXD14" s="222"/>
      <c r="QXE14" s="222"/>
      <c r="QXF14" s="222"/>
      <c r="QXG14" s="222"/>
      <c r="QXH14" s="222"/>
      <c r="QXI14" s="223"/>
      <c r="QXJ14" s="222"/>
      <c r="QXK14" s="222"/>
      <c r="QXL14" s="222"/>
      <c r="QXM14" s="222"/>
      <c r="QXN14" s="222"/>
      <c r="QXO14" s="224"/>
      <c r="QXP14" s="225"/>
      <c r="QXQ14" s="222"/>
      <c r="QXR14" s="222"/>
      <c r="QXS14" s="226"/>
      <c r="QXT14" s="226"/>
      <c r="QXU14" s="222"/>
      <c r="QXV14" s="222"/>
      <c r="QXW14" s="222"/>
      <c r="QXX14" s="227"/>
      <c r="QXY14" s="222"/>
      <c r="QXZ14" s="222"/>
      <c r="QYA14" s="222"/>
      <c r="QYB14" s="222"/>
      <c r="QYC14" s="222"/>
      <c r="QYD14" s="222"/>
      <c r="QYE14" s="222"/>
      <c r="QYF14" s="222"/>
      <c r="QYG14" s="223"/>
      <c r="QYH14" s="222"/>
      <c r="QYI14" s="222"/>
      <c r="QYJ14" s="222"/>
      <c r="QYK14" s="222"/>
      <c r="QYL14" s="222"/>
      <c r="QYM14" s="224"/>
      <c r="QYN14" s="225"/>
      <c r="QYO14" s="222"/>
      <c r="QYP14" s="222"/>
      <c r="QYQ14" s="226"/>
      <c r="QYR14" s="226"/>
      <c r="QYS14" s="222"/>
      <c r="QYT14" s="222"/>
      <c r="QYU14" s="222"/>
      <c r="QYV14" s="227"/>
      <c r="QYW14" s="222"/>
      <c r="QYX14" s="222"/>
      <c r="QYY14" s="222"/>
      <c r="QYZ14" s="222"/>
      <c r="QZA14" s="222"/>
      <c r="QZB14" s="222"/>
      <c r="QZC14" s="222"/>
      <c r="QZD14" s="222"/>
      <c r="QZE14" s="223"/>
      <c r="QZF14" s="222"/>
      <c r="QZG14" s="222"/>
      <c r="QZH14" s="222"/>
      <c r="QZI14" s="222"/>
      <c r="QZJ14" s="222"/>
      <c r="QZK14" s="224"/>
      <c r="QZL14" s="225"/>
      <c r="QZM14" s="222"/>
      <c r="QZN14" s="222"/>
      <c r="QZO14" s="226"/>
      <c r="QZP14" s="226"/>
      <c r="QZQ14" s="222"/>
      <c r="QZR14" s="222"/>
      <c r="QZS14" s="222"/>
      <c r="QZT14" s="227"/>
      <c r="QZU14" s="222"/>
      <c r="QZV14" s="222"/>
      <c r="QZW14" s="222"/>
      <c r="QZX14" s="222"/>
      <c r="QZY14" s="222"/>
      <c r="QZZ14" s="222"/>
      <c r="RAA14" s="222"/>
      <c r="RAB14" s="222"/>
      <c r="RAC14" s="223"/>
      <c r="RAD14" s="222"/>
      <c r="RAE14" s="222"/>
      <c r="RAF14" s="222"/>
      <c r="RAG14" s="222"/>
      <c r="RAH14" s="222"/>
      <c r="RAI14" s="224"/>
      <c r="RAJ14" s="225"/>
      <c r="RAK14" s="222"/>
      <c r="RAL14" s="222"/>
      <c r="RAM14" s="226"/>
      <c r="RAN14" s="226"/>
      <c r="RAO14" s="222"/>
      <c r="RAP14" s="222"/>
      <c r="RAQ14" s="222"/>
      <c r="RAR14" s="227"/>
      <c r="RAS14" s="222"/>
      <c r="RAT14" s="222"/>
      <c r="RAU14" s="222"/>
      <c r="RAV14" s="222"/>
      <c r="RAW14" s="222"/>
      <c r="RAX14" s="222"/>
      <c r="RAY14" s="222"/>
      <c r="RAZ14" s="222"/>
      <c r="RBA14" s="223"/>
      <c r="RBB14" s="222"/>
      <c r="RBC14" s="222"/>
      <c r="RBD14" s="222"/>
      <c r="RBE14" s="222"/>
      <c r="RBF14" s="222"/>
      <c r="RBG14" s="224"/>
      <c r="RBH14" s="225"/>
      <c r="RBI14" s="222"/>
      <c r="RBJ14" s="222"/>
      <c r="RBK14" s="226"/>
      <c r="RBL14" s="226"/>
      <c r="RBM14" s="222"/>
      <c r="RBN14" s="222"/>
      <c r="RBO14" s="222"/>
      <c r="RBP14" s="227"/>
      <c r="RBQ14" s="222"/>
      <c r="RBR14" s="222"/>
      <c r="RBS14" s="222"/>
      <c r="RBT14" s="222"/>
      <c r="RBU14" s="222"/>
      <c r="RBV14" s="222"/>
      <c r="RBW14" s="222"/>
      <c r="RBX14" s="222"/>
      <c r="RBY14" s="223"/>
      <c r="RBZ14" s="222"/>
      <c r="RCA14" s="222"/>
      <c r="RCB14" s="222"/>
      <c r="RCC14" s="222"/>
      <c r="RCD14" s="222"/>
      <c r="RCE14" s="224"/>
      <c r="RCF14" s="225"/>
      <c r="RCG14" s="222"/>
      <c r="RCH14" s="222"/>
      <c r="RCI14" s="226"/>
      <c r="RCJ14" s="226"/>
      <c r="RCK14" s="222"/>
      <c r="RCL14" s="222"/>
      <c r="RCM14" s="222"/>
      <c r="RCN14" s="227"/>
      <c r="RCO14" s="222"/>
      <c r="RCP14" s="222"/>
      <c r="RCQ14" s="222"/>
      <c r="RCR14" s="222"/>
      <c r="RCS14" s="222"/>
      <c r="RCT14" s="222"/>
      <c r="RCU14" s="222"/>
      <c r="RCV14" s="222"/>
      <c r="RCW14" s="223"/>
      <c r="RCX14" s="222"/>
      <c r="RCY14" s="222"/>
      <c r="RCZ14" s="222"/>
      <c r="RDA14" s="222"/>
      <c r="RDB14" s="222"/>
      <c r="RDC14" s="224"/>
      <c r="RDD14" s="225"/>
      <c r="RDE14" s="222"/>
      <c r="RDF14" s="222"/>
      <c r="RDG14" s="226"/>
      <c r="RDH14" s="226"/>
      <c r="RDI14" s="222"/>
      <c r="RDJ14" s="222"/>
      <c r="RDK14" s="222"/>
      <c r="RDL14" s="227"/>
      <c r="RDM14" s="222"/>
      <c r="RDN14" s="222"/>
      <c r="RDO14" s="222"/>
      <c r="RDP14" s="222"/>
      <c r="RDQ14" s="222"/>
      <c r="RDR14" s="222"/>
      <c r="RDS14" s="222"/>
      <c r="RDT14" s="222"/>
      <c r="RDU14" s="223"/>
      <c r="RDV14" s="222"/>
      <c r="RDW14" s="222"/>
      <c r="RDX14" s="222"/>
      <c r="RDY14" s="222"/>
      <c r="RDZ14" s="222"/>
      <c r="REA14" s="224"/>
      <c r="REB14" s="225"/>
      <c r="REC14" s="222"/>
      <c r="RED14" s="222"/>
      <c r="REE14" s="226"/>
      <c r="REF14" s="226"/>
      <c r="REG14" s="222"/>
      <c r="REH14" s="222"/>
      <c r="REI14" s="222"/>
      <c r="REJ14" s="227"/>
      <c r="REK14" s="222"/>
      <c r="REL14" s="222"/>
      <c r="REM14" s="222"/>
      <c r="REN14" s="222"/>
      <c r="REO14" s="222"/>
      <c r="REP14" s="222"/>
      <c r="REQ14" s="222"/>
      <c r="RER14" s="222"/>
      <c r="RES14" s="223"/>
      <c r="RET14" s="222"/>
      <c r="REU14" s="222"/>
      <c r="REV14" s="222"/>
      <c r="REW14" s="222"/>
      <c r="REX14" s="222"/>
      <c r="REY14" s="224"/>
      <c r="REZ14" s="225"/>
      <c r="RFA14" s="222"/>
      <c r="RFB14" s="222"/>
      <c r="RFC14" s="226"/>
      <c r="RFD14" s="226"/>
      <c r="RFE14" s="222"/>
      <c r="RFF14" s="222"/>
      <c r="RFG14" s="222"/>
      <c r="RFH14" s="227"/>
      <c r="RFI14" s="222"/>
      <c r="RFJ14" s="222"/>
      <c r="RFK14" s="222"/>
      <c r="RFL14" s="222"/>
      <c r="RFM14" s="222"/>
      <c r="RFN14" s="222"/>
      <c r="RFO14" s="222"/>
      <c r="RFP14" s="222"/>
      <c r="RFQ14" s="223"/>
      <c r="RFR14" s="222"/>
      <c r="RFS14" s="222"/>
      <c r="RFT14" s="222"/>
      <c r="RFU14" s="222"/>
      <c r="RFV14" s="222"/>
      <c r="RFW14" s="224"/>
      <c r="RFX14" s="225"/>
      <c r="RFY14" s="222"/>
      <c r="RFZ14" s="222"/>
      <c r="RGA14" s="226"/>
      <c r="RGB14" s="226"/>
      <c r="RGC14" s="222"/>
      <c r="RGD14" s="222"/>
      <c r="RGE14" s="222"/>
      <c r="RGF14" s="227"/>
      <c r="RGG14" s="222"/>
      <c r="RGH14" s="222"/>
      <c r="RGI14" s="222"/>
      <c r="RGJ14" s="222"/>
      <c r="RGK14" s="222"/>
      <c r="RGL14" s="222"/>
      <c r="RGM14" s="222"/>
      <c r="RGN14" s="222"/>
      <c r="RGO14" s="223"/>
      <c r="RGP14" s="222"/>
      <c r="RGQ14" s="222"/>
      <c r="RGR14" s="222"/>
      <c r="RGS14" s="222"/>
      <c r="RGT14" s="222"/>
      <c r="RGU14" s="224"/>
      <c r="RGV14" s="225"/>
      <c r="RGW14" s="222"/>
      <c r="RGX14" s="222"/>
      <c r="RGY14" s="226"/>
      <c r="RGZ14" s="226"/>
      <c r="RHA14" s="222"/>
      <c r="RHB14" s="222"/>
      <c r="RHC14" s="222"/>
      <c r="RHD14" s="227"/>
      <c r="RHE14" s="222"/>
      <c r="RHF14" s="222"/>
      <c r="RHG14" s="222"/>
      <c r="RHH14" s="222"/>
      <c r="RHI14" s="222"/>
      <c r="RHJ14" s="222"/>
      <c r="RHK14" s="222"/>
      <c r="RHL14" s="222"/>
      <c r="RHM14" s="223"/>
      <c r="RHN14" s="222"/>
      <c r="RHO14" s="222"/>
      <c r="RHP14" s="222"/>
      <c r="RHQ14" s="222"/>
      <c r="RHR14" s="222"/>
      <c r="RHS14" s="224"/>
      <c r="RHT14" s="225"/>
      <c r="RHU14" s="222"/>
      <c r="RHV14" s="222"/>
      <c r="RHW14" s="226"/>
      <c r="RHX14" s="226"/>
      <c r="RHY14" s="222"/>
      <c r="RHZ14" s="222"/>
      <c r="RIA14" s="222"/>
      <c r="RIB14" s="227"/>
      <c r="RIC14" s="222"/>
      <c r="RID14" s="222"/>
      <c r="RIE14" s="222"/>
      <c r="RIF14" s="222"/>
      <c r="RIG14" s="222"/>
      <c r="RIH14" s="222"/>
      <c r="RII14" s="222"/>
      <c r="RIJ14" s="222"/>
      <c r="RIK14" s="223"/>
      <c r="RIL14" s="222"/>
      <c r="RIM14" s="222"/>
      <c r="RIN14" s="222"/>
      <c r="RIO14" s="222"/>
      <c r="RIP14" s="222"/>
      <c r="RIQ14" s="224"/>
      <c r="RIR14" s="225"/>
      <c r="RIS14" s="222"/>
      <c r="RIT14" s="222"/>
      <c r="RIU14" s="226"/>
      <c r="RIV14" s="226"/>
      <c r="RIW14" s="222"/>
      <c r="RIX14" s="222"/>
      <c r="RIY14" s="222"/>
      <c r="RIZ14" s="227"/>
      <c r="RJA14" s="222"/>
      <c r="RJB14" s="222"/>
      <c r="RJC14" s="222"/>
      <c r="RJD14" s="222"/>
      <c r="RJE14" s="222"/>
      <c r="RJF14" s="222"/>
      <c r="RJG14" s="222"/>
      <c r="RJH14" s="222"/>
      <c r="RJI14" s="223"/>
      <c r="RJJ14" s="222"/>
      <c r="RJK14" s="222"/>
      <c r="RJL14" s="222"/>
      <c r="RJM14" s="222"/>
      <c r="RJN14" s="222"/>
      <c r="RJO14" s="224"/>
      <c r="RJP14" s="225"/>
      <c r="RJQ14" s="222"/>
      <c r="RJR14" s="222"/>
      <c r="RJS14" s="226"/>
      <c r="RJT14" s="226"/>
      <c r="RJU14" s="222"/>
      <c r="RJV14" s="222"/>
      <c r="RJW14" s="222"/>
      <c r="RJX14" s="227"/>
      <c r="RJY14" s="222"/>
      <c r="RJZ14" s="222"/>
      <c r="RKA14" s="222"/>
      <c r="RKB14" s="222"/>
      <c r="RKC14" s="222"/>
      <c r="RKD14" s="222"/>
      <c r="RKE14" s="222"/>
      <c r="RKF14" s="222"/>
      <c r="RKG14" s="223"/>
      <c r="RKH14" s="222"/>
      <c r="RKI14" s="222"/>
      <c r="RKJ14" s="222"/>
      <c r="RKK14" s="222"/>
      <c r="RKL14" s="222"/>
      <c r="RKM14" s="224"/>
      <c r="RKN14" s="225"/>
      <c r="RKO14" s="222"/>
      <c r="RKP14" s="222"/>
      <c r="RKQ14" s="226"/>
      <c r="RKR14" s="226"/>
      <c r="RKS14" s="222"/>
      <c r="RKT14" s="222"/>
      <c r="RKU14" s="222"/>
      <c r="RKV14" s="227"/>
      <c r="RKW14" s="222"/>
      <c r="RKX14" s="222"/>
      <c r="RKY14" s="222"/>
      <c r="RKZ14" s="222"/>
      <c r="RLA14" s="222"/>
      <c r="RLB14" s="222"/>
      <c r="RLC14" s="222"/>
      <c r="RLD14" s="222"/>
      <c r="RLE14" s="223"/>
      <c r="RLF14" s="222"/>
      <c r="RLG14" s="222"/>
      <c r="RLH14" s="222"/>
      <c r="RLI14" s="222"/>
      <c r="RLJ14" s="222"/>
      <c r="RLK14" s="224"/>
      <c r="RLL14" s="225"/>
      <c r="RLM14" s="222"/>
      <c r="RLN14" s="222"/>
      <c r="RLO14" s="226"/>
      <c r="RLP14" s="226"/>
      <c r="RLQ14" s="222"/>
      <c r="RLR14" s="222"/>
      <c r="RLS14" s="222"/>
      <c r="RLT14" s="227"/>
      <c r="RLU14" s="222"/>
      <c r="RLV14" s="222"/>
      <c r="RLW14" s="222"/>
      <c r="RLX14" s="222"/>
      <c r="RLY14" s="222"/>
      <c r="RLZ14" s="222"/>
      <c r="RMA14" s="222"/>
      <c r="RMB14" s="222"/>
      <c r="RMC14" s="223"/>
      <c r="RMD14" s="222"/>
      <c r="RME14" s="222"/>
      <c r="RMF14" s="222"/>
      <c r="RMG14" s="222"/>
      <c r="RMH14" s="222"/>
      <c r="RMI14" s="224"/>
      <c r="RMJ14" s="225"/>
      <c r="RMK14" s="222"/>
      <c r="RML14" s="222"/>
      <c r="RMM14" s="226"/>
      <c r="RMN14" s="226"/>
      <c r="RMO14" s="222"/>
      <c r="RMP14" s="222"/>
      <c r="RMQ14" s="222"/>
      <c r="RMR14" s="227"/>
      <c r="RMS14" s="222"/>
      <c r="RMT14" s="222"/>
      <c r="RMU14" s="222"/>
      <c r="RMV14" s="222"/>
      <c r="RMW14" s="222"/>
      <c r="RMX14" s="222"/>
      <c r="RMY14" s="222"/>
      <c r="RMZ14" s="222"/>
      <c r="RNA14" s="223"/>
      <c r="RNB14" s="222"/>
      <c r="RNC14" s="222"/>
      <c r="RND14" s="222"/>
      <c r="RNE14" s="222"/>
      <c r="RNF14" s="222"/>
      <c r="RNG14" s="224"/>
      <c r="RNH14" s="225"/>
      <c r="RNI14" s="222"/>
      <c r="RNJ14" s="222"/>
      <c r="RNK14" s="226"/>
      <c r="RNL14" s="226"/>
      <c r="RNM14" s="222"/>
      <c r="RNN14" s="222"/>
      <c r="RNO14" s="222"/>
      <c r="RNP14" s="227"/>
      <c r="RNQ14" s="222"/>
      <c r="RNR14" s="222"/>
      <c r="RNS14" s="222"/>
      <c r="RNT14" s="222"/>
      <c r="RNU14" s="222"/>
      <c r="RNV14" s="222"/>
      <c r="RNW14" s="222"/>
      <c r="RNX14" s="222"/>
      <c r="RNY14" s="223"/>
      <c r="RNZ14" s="222"/>
      <c r="ROA14" s="222"/>
      <c r="ROB14" s="222"/>
      <c r="ROC14" s="222"/>
      <c r="ROD14" s="222"/>
      <c r="ROE14" s="224"/>
      <c r="ROF14" s="225"/>
      <c r="ROG14" s="222"/>
      <c r="ROH14" s="222"/>
      <c r="ROI14" s="226"/>
      <c r="ROJ14" s="226"/>
      <c r="ROK14" s="222"/>
      <c r="ROL14" s="222"/>
      <c r="ROM14" s="222"/>
      <c r="RON14" s="227"/>
      <c r="ROO14" s="222"/>
      <c r="ROP14" s="222"/>
      <c r="ROQ14" s="222"/>
      <c r="ROR14" s="222"/>
      <c r="ROS14" s="222"/>
      <c r="ROT14" s="222"/>
      <c r="ROU14" s="222"/>
      <c r="ROV14" s="222"/>
      <c r="ROW14" s="223"/>
      <c r="ROX14" s="222"/>
      <c r="ROY14" s="222"/>
      <c r="ROZ14" s="222"/>
      <c r="RPA14" s="222"/>
      <c r="RPB14" s="222"/>
      <c r="RPC14" s="224"/>
      <c r="RPD14" s="225"/>
      <c r="RPE14" s="222"/>
      <c r="RPF14" s="222"/>
      <c r="RPG14" s="226"/>
      <c r="RPH14" s="226"/>
      <c r="RPI14" s="222"/>
      <c r="RPJ14" s="222"/>
      <c r="RPK14" s="222"/>
      <c r="RPL14" s="227"/>
      <c r="RPM14" s="222"/>
      <c r="RPN14" s="222"/>
      <c r="RPO14" s="222"/>
      <c r="RPP14" s="222"/>
      <c r="RPQ14" s="222"/>
      <c r="RPR14" s="222"/>
      <c r="RPS14" s="222"/>
      <c r="RPT14" s="222"/>
      <c r="RPU14" s="223"/>
      <c r="RPV14" s="222"/>
      <c r="RPW14" s="222"/>
      <c r="RPX14" s="222"/>
      <c r="RPY14" s="222"/>
      <c r="RPZ14" s="222"/>
      <c r="RQA14" s="224"/>
      <c r="RQB14" s="225"/>
      <c r="RQC14" s="222"/>
      <c r="RQD14" s="222"/>
      <c r="RQE14" s="226"/>
      <c r="RQF14" s="226"/>
      <c r="RQG14" s="222"/>
      <c r="RQH14" s="222"/>
      <c r="RQI14" s="222"/>
      <c r="RQJ14" s="227"/>
      <c r="RQK14" s="222"/>
      <c r="RQL14" s="222"/>
      <c r="RQM14" s="222"/>
      <c r="RQN14" s="222"/>
      <c r="RQO14" s="222"/>
      <c r="RQP14" s="222"/>
      <c r="RQQ14" s="222"/>
      <c r="RQR14" s="222"/>
      <c r="RQS14" s="223"/>
      <c r="RQT14" s="222"/>
      <c r="RQU14" s="222"/>
      <c r="RQV14" s="222"/>
      <c r="RQW14" s="222"/>
      <c r="RQX14" s="222"/>
      <c r="RQY14" s="224"/>
      <c r="RQZ14" s="225"/>
      <c r="RRA14" s="222"/>
      <c r="RRB14" s="222"/>
      <c r="RRC14" s="226"/>
      <c r="RRD14" s="226"/>
      <c r="RRE14" s="222"/>
      <c r="RRF14" s="222"/>
      <c r="RRG14" s="222"/>
      <c r="RRH14" s="227"/>
      <c r="RRI14" s="222"/>
      <c r="RRJ14" s="222"/>
      <c r="RRK14" s="222"/>
      <c r="RRL14" s="222"/>
      <c r="RRM14" s="222"/>
      <c r="RRN14" s="222"/>
      <c r="RRO14" s="222"/>
      <c r="RRP14" s="222"/>
      <c r="RRQ14" s="223"/>
      <c r="RRR14" s="222"/>
      <c r="RRS14" s="222"/>
      <c r="RRT14" s="222"/>
      <c r="RRU14" s="222"/>
      <c r="RRV14" s="222"/>
      <c r="RRW14" s="224"/>
      <c r="RRX14" s="225"/>
      <c r="RRY14" s="222"/>
      <c r="RRZ14" s="222"/>
      <c r="RSA14" s="226"/>
      <c r="RSB14" s="226"/>
      <c r="RSC14" s="222"/>
      <c r="RSD14" s="222"/>
      <c r="RSE14" s="222"/>
      <c r="RSF14" s="227"/>
      <c r="RSG14" s="222"/>
      <c r="RSH14" s="222"/>
      <c r="RSI14" s="222"/>
      <c r="RSJ14" s="222"/>
      <c r="RSK14" s="222"/>
      <c r="RSL14" s="222"/>
      <c r="RSM14" s="222"/>
      <c r="RSN14" s="222"/>
      <c r="RSO14" s="223"/>
      <c r="RSP14" s="222"/>
      <c r="RSQ14" s="222"/>
      <c r="RSR14" s="222"/>
      <c r="RSS14" s="222"/>
      <c r="RST14" s="222"/>
      <c r="RSU14" s="224"/>
      <c r="RSV14" s="225"/>
      <c r="RSW14" s="222"/>
      <c r="RSX14" s="222"/>
      <c r="RSY14" s="226"/>
      <c r="RSZ14" s="226"/>
      <c r="RTA14" s="222"/>
      <c r="RTB14" s="222"/>
      <c r="RTC14" s="222"/>
      <c r="RTD14" s="227"/>
      <c r="RTE14" s="222"/>
      <c r="RTF14" s="222"/>
      <c r="RTG14" s="222"/>
      <c r="RTH14" s="222"/>
      <c r="RTI14" s="222"/>
      <c r="RTJ14" s="222"/>
      <c r="RTK14" s="222"/>
      <c r="RTL14" s="222"/>
      <c r="RTM14" s="223"/>
      <c r="RTN14" s="222"/>
      <c r="RTO14" s="222"/>
      <c r="RTP14" s="222"/>
      <c r="RTQ14" s="222"/>
      <c r="RTR14" s="222"/>
      <c r="RTS14" s="224"/>
      <c r="RTT14" s="225"/>
      <c r="RTU14" s="222"/>
      <c r="RTV14" s="222"/>
      <c r="RTW14" s="226"/>
      <c r="RTX14" s="226"/>
      <c r="RTY14" s="222"/>
      <c r="RTZ14" s="222"/>
      <c r="RUA14" s="222"/>
      <c r="RUB14" s="227"/>
      <c r="RUC14" s="222"/>
      <c r="RUD14" s="222"/>
      <c r="RUE14" s="222"/>
      <c r="RUF14" s="222"/>
      <c r="RUG14" s="222"/>
      <c r="RUH14" s="222"/>
      <c r="RUI14" s="222"/>
      <c r="RUJ14" s="222"/>
      <c r="RUK14" s="223"/>
      <c r="RUL14" s="222"/>
      <c r="RUM14" s="222"/>
      <c r="RUN14" s="222"/>
      <c r="RUO14" s="222"/>
      <c r="RUP14" s="222"/>
      <c r="RUQ14" s="224"/>
      <c r="RUR14" s="225"/>
      <c r="RUS14" s="222"/>
      <c r="RUT14" s="222"/>
      <c r="RUU14" s="226"/>
      <c r="RUV14" s="226"/>
      <c r="RUW14" s="222"/>
      <c r="RUX14" s="222"/>
      <c r="RUY14" s="222"/>
      <c r="RUZ14" s="227"/>
      <c r="RVA14" s="222"/>
      <c r="RVB14" s="222"/>
      <c r="RVC14" s="222"/>
      <c r="RVD14" s="222"/>
      <c r="RVE14" s="222"/>
      <c r="RVF14" s="222"/>
      <c r="RVG14" s="222"/>
      <c r="RVH14" s="222"/>
      <c r="RVI14" s="223"/>
      <c r="RVJ14" s="222"/>
      <c r="RVK14" s="222"/>
      <c r="RVL14" s="222"/>
      <c r="RVM14" s="222"/>
      <c r="RVN14" s="222"/>
      <c r="RVO14" s="224"/>
      <c r="RVP14" s="225"/>
      <c r="RVQ14" s="222"/>
      <c r="RVR14" s="222"/>
      <c r="RVS14" s="226"/>
      <c r="RVT14" s="226"/>
      <c r="RVU14" s="222"/>
      <c r="RVV14" s="222"/>
      <c r="RVW14" s="222"/>
      <c r="RVX14" s="227"/>
      <c r="RVY14" s="222"/>
      <c r="RVZ14" s="222"/>
      <c r="RWA14" s="222"/>
      <c r="RWB14" s="222"/>
      <c r="RWC14" s="222"/>
      <c r="RWD14" s="222"/>
      <c r="RWE14" s="222"/>
      <c r="RWF14" s="222"/>
      <c r="RWG14" s="223"/>
      <c r="RWH14" s="222"/>
      <c r="RWI14" s="222"/>
      <c r="RWJ14" s="222"/>
      <c r="RWK14" s="222"/>
      <c r="RWL14" s="222"/>
      <c r="RWM14" s="224"/>
      <c r="RWN14" s="225"/>
      <c r="RWO14" s="222"/>
      <c r="RWP14" s="222"/>
      <c r="RWQ14" s="226"/>
      <c r="RWR14" s="226"/>
      <c r="RWS14" s="222"/>
      <c r="RWT14" s="222"/>
      <c r="RWU14" s="222"/>
      <c r="RWV14" s="227"/>
      <c r="RWW14" s="222"/>
      <c r="RWX14" s="222"/>
      <c r="RWY14" s="222"/>
      <c r="RWZ14" s="222"/>
      <c r="RXA14" s="222"/>
      <c r="RXB14" s="222"/>
      <c r="RXC14" s="222"/>
      <c r="RXD14" s="222"/>
      <c r="RXE14" s="223"/>
      <c r="RXF14" s="222"/>
      <c r="RXG14" s="222"/>
      <c r="RXH14" s="222"/>
      <c r="RXI14" s="222"/>
      <c r="RXJ14" s="222"/>
      <c r="RXK14" s="224"/>
      <c r="RXL14" s="225"/>
      <c r="RXM14" s="222"/>
      <c r="RXN14" s="222"/>
      <c r="RXO14" s="226"/>
      <c r="RXP14" s="226"/>
      <c r="RXQ14" s="222"/>
      <c r="RXR14" s="222"/>
      <c r="RXS14" s="222"/>
      <c r="RXT14" s="227"/>
      <c r="RXU14" s="222"/>
      <c r="RXV14" s="222"/>
      <c r="RXW14" s="222"/>
      <c r="RXX14" s="222"/>
      <c r="RXY14" s="222"/>
      <c r="RXZ14" s="222"/>
      <c r="RYA14" s="222"/>
      <c r="RYB14" s="222"/>
      <c r="RYC14" s="223"/>
      <c r="RYD14" s="222"/>
      <c r="RYE14" s="222"/>
      <c r="RYF14" s="222"/>
      <c r="RYG14" s="222"/>
      <c r="RYH14" s="222"/>
      <c r="RYI14" s="224"/>
      <c r="RYJ14" s="225"/>
      <c r="RYK14" s="222"/>
      <c r="RYL14" s="222"/>
      <c r="RYM14" s="226"/>
      <c r="RYN14" s="226"/>
      <c r="RYO14" s="222"/>
      <c r="RYP14" s="222"/>
      <c r="RYQ14" s="222"/>
      <c r="RYR14" s="227"/>
      <c r="RYS14" s="222"/>
      <c r="RYT14" s="222"/>
      <c r="RYU14" s="222"/>
      <c r="RYV14" s="222"/>
      <c r="RYW14" s="222"/>
      <c r="RYX14" s="222"/>
      <c r="RYY14" s="222"/>
      <c r="RYZ14" s="222"/>
      <c r="RZA14" s="223"/>
      <c r="RZB14" s="222"/>
      <c r="RZC14" s="222"/>
      <c r="RZD14" s="222"/>
      <c r="RZE14" s="222"/>
      <c r="RZF14" s="222"/>
      <c r="RZG14" s="224"/>
      <c r="RZH14" s="225"/>
      <c r="RZI14" s="222"/>
      <c r="RZJ14" s="222"/>
      <c r="RZK14" s="226"/>
      <c r="RZL14" s="226"/>
      <c r="RZM14" s="222"/>
      <c r="RZN14" s="222"/>
      <c r="RZO14" s="222"/>
      <c r="RZP14" s="227"/>
      <c r="RZQ14" s="222"/>
      <c r="RZR14" s="222"/>
      <c r="RZS14" s="222"/>
      <c r="RZT14" s="222"/>
      <c r="RZU14" s="222"/>
      <c r="RZV14" s="222"/>
      <c r="RZW14" s="222"/>
      <c r="RZX14" s="222"/>
      <c r="RZY14" s="223"/>
      <c r="RZZ14" s="222"/>
      <c r="SAA14" s="222"/>
      <c r="SAB14" s="222"/>
      <c r="SAC14" s="222"/>
      <c r="SAD14" s="222"/>
      <c r="SAE14" s="224"/>
      <c r="SAF14" s="225"/>
      <c r="SAG14" s="222"/>
      <c r="SAH14" s="222"/>
      <c r="SAI14" s="226"/>
      <c r="SAJ14" s="226"/>
      <c r="SAK14" s="222"/>
      <c r="SAL14" s="222"/>
      <c r="SAM14" s="222"/>
      <c r="SAN14" s="227"/>
      <c r="SAO14" s="222"/>
      <c r="SAP14" s="222"/>
      <c r="SAQ14" s="222"/>
      <c r="SAR14" s="222"/>
      <c r="SAS14" s="222"/>
      <c r="SAT14" s="222"/>
      <c r="SAU14" s="222"/>
      <c r="SAV14" s="222"/>
      <c r="SAW14" s="223"/>
      <c r="SAX14" s="222"/>
      <c r="SAY14" s="222"/>
      <c r="SAZ14" s="222"/>
      <c r="SBA14" s="222"/>
      <c r="SBB14" s="222"/>
      <c r="SBC14" s="224"/>
      <c r="SBD14" s="225"/>
      <c r="SBE14" s="222"/>
      <c r="SBF14" s="222"/>
      <c r="SBG14" s="226"/>
      <c r="SBH14" s="226"/>
      <c r="SBI14" s="222"/>
      <c r="SBJ14" s="222"/>
      <c r="SBK14" s="222"/>
      <c r="SBL14" s="227"/>
      <c r="SBM14" s="222"/>
      <c r="SBN14" s="222"/>
      <c r="SBO14" s="222"/>
      <c r="SBP14" s="222"/>
      <c r="SBQ14" s="222"/>
      <c r="SBR14" s="222"/>
      <c r="SBS14" s="222"/>
      <c r="SBT14" s="222"/>
      <c r="SBU14" s="223"/>
      <c r="SBV14" s="222"/>
      <c r="SBW14" s="222"/>
      <c r="SBX14" s="222"/>
      <c r="SBY14" s="222"/>
      <c r="SBZ14" s="222"/>
      <c r="SCA14" s="224"/>
      <c r="SCB14" s="225"/>
      <c r="SCC14" s="222"/>
      <c r="SCD14" s="222"/>
      <c r="SCE14" s="226"/>
      <c r="SCF14" s="226"/>
      <c r="SCG14" s="222"/>
      <c r="SCH14" s="222"/>
      <c r="SCI14" s="222"/>
      <c r="SCJ14" s="227"/>
      <c r="SCK14" s="222"/>
      <c r="SCL14" s="222"/>
      <c r="SCM14" s="222"/>
      <c r="SCN14" s="222"/>
      <c r="SCO14" s="222"/>
      <c r="SCP14" s="222"/>
      <c r="SCQ14" s="222"/>
      <c r="SCR14" s="222"/>
      <c r="SCS14" s="223"/>
      <c r="SCT14" s="222"/>
      <c r="SCU14" s="222"/>
      <c r="SCV14" s="222"/>
      <c r="SCW14" s="222"/>
      <c r="SCX14" s="222"/>
      <c r="SCY14" s="224"/>
      <c r="SCZ14" s="225"/>
      <c r="SDA14" s="222"/>
      <c r="SDB14" s="222"/>
      <c r="SDC14" s="226"/>
      <c r="SDD14" s="226"/>
      <c r="SDE14" s="222"/>
      <c r="SDF14" s="222"/>
      <c r="SDG14" s="222"/>
      <c r="SDH14" s="227"/>
      <c r="SDI14" s="222"/>
      <c r="SDJ14" s="222"/>
      <c r="SDK14" s="222"/>
      <c r="SDL14" s="222"/>
      <c r="SDM14" s="222"/>
      <c r="SDN14" s="222"/>
      <c r="SDO14" s="222"/>
      <c r="SDP14" s="222"/>
      <c r="SDQ14" s="223"/>
      <c r="SDR14" s="222"/>
      <c r="SDS14" s="222"/>
      <c r="SDT14" s="222"/>
      <c r="SDU14" s="222"/>
      <c r="SDV14" s="222"/>
      <c r="SDW14" s="224"/>
      <c r="SDX14" s="225"/>
      <c r="SDY14" s="222"/>
      <c r="SDZ14" s="222"/>
      <c r="SEA14" s="226"/>
      <c r="SEB14" s="226"/>
      <c r="SEC14" s="222"/>
      <c r="SED14" s="222"/>
      <c r="SEE14" s="222"/>
      <c r="SEF14" s="227"/>
      <c r="SEG14" s="222"/>
      <c r="SEH14" s="222"/>
      <c r="SEI14" s="222"/>
      <c r="SEJ14" s="222"/>
      <c r="SEK14" s="222"/>
      <c r="SEL14" s="222"/>
      <c r="SEM14" s="222"/>
      <c r="SEN14" s="222"/>
      <c r="SEO14" s="223"/>
      <c r="SEP14" s="222"/>
      <c r="SEQ14" s="222"/>
      <c r="SER14" s="222"/>
      <c r="SES14" s="222"/>
      <c r="SET14" s="222"/>
      <c r="SEU14" s="224"/>
      <c r="SEV14" s="225"/>
      <c r="SEW14" s="222"/>
      <c r="SEX14" s="222"/>
      <c r="SEY14" s="226"/>
      <c r="SEZ14" s="226"/>
      <c r="SFA14" s="222"/>
      <c r="SFB14" s="222"/>
      <c r="SFC14" s="222"/>
      <c r="SFD14" s="227"/>
      <c r="SFE14" s="222"/>
      <c r="SFF14" s="222"/>
      <c r="SFG14" s="222"/>
      <c r="SFH14" s="222"/>
      <c r="SFI14" s="222"/>
      <c r="SFJ14" s="222"/>
      <c r="SFK14" s="222"/>
      <c r="SFL14" s="222"/>
      <c r="SFM14" s="223"/>
      <c r="SFN14" s="222"/>
      <c r="SFO14" s="222"/>
      <c r="SFP14" s="222"/>
      <c r="SFQ14" s="222"/>
      <c r="SFR14" s="222"/>
      <c r="SFS14" s="224"/>
      <c r="SFT14" s="225"/>
      <c r="SFU14" s="222"/>
      <c r="SFV14" s="222"/>
      <c r="SFW14" s="226"/>
      <c r="SFX14" s="226"/>
      <c r="SFY14" s="222"/>
      <c r="SFZ14" s="222"/>
      <c r="SGA14" s="222"/>
      <c r="SGB14" s="227"/>
      <c r="SGC14" s="222"/>
      <c r="SGD14" s="222"/>
      <c r="SGE14" s="222"/>
      <c r="SGF14" s="222"/>
      <c r="SGG14" s="222"/>
      <c r="SGH14" s="222"/>
      <c r="SGI14" s="222"/>
      <c r="SGJ14" s="222"/>
      <c r="SGK14" s="223"/>
      <c r="SGL14" s="222"/>
      <c r="SGM14" s="222"/>
      <c r="SGN14" s="222"/>
      <c r="SGO14" s="222"/>
      <c r="SGP14" s="222"/>
      <c r="SGQ14" s="224"/>
      <c r="SGR14" s="225"/>
      <c r="SGS14" s="222"/>
      <c r="SGT14" s="222"/>
      <c r="SGU14" s="226"/>
      <c r="SGV14" s="226"/>
      <c r="SGW14" s="222"/>
      <c r="SGX14" s="222"/>
      <c r="SGY14" s="222"/>
      <c r="SGZ14" s="227"/>
      <c r="SHA14" s="222"/>
      <c r="SHB14" s="222"/>
      <c r="SHC14" s="222"/>
      <c r="SHD14" s="222"/>
      <c r="SHE14" s="222"/>
      <c r="SHF14" s="222"/>
      <c r="SHG14" s="222"/>
      <c r="SHH14" s="222"/>
      <c r="SHI14" s="223"/>
      <c r="SHJ14" s="222"/>
      <c r="SHK14" s="222"/>
      <c r="SHL14" s="222"/>
      <c r="SHM14" s="222"/>
      <c r="SHN14" s="222"/>
      <c r="SHO14" s="224"/>
      <c r="SHP14" s="225"/>
      <c r="SHQ14" s="222"/>
      <c r="SHR14" s="222"/>
      <c r="SHS14" s="226"/>
      <c r="SHT14" s="226"/>
      <c r="SHU14" s="222"/>
      <c r="SHV14" s="222"/>
      <c r="SHW14" s="222"/>
      <c r="SHX14" s="227"/>
      <c r="SHY14" s="222"/>
      <c r="SHZ14" s="222"/>
      <c r="SIA14" s="222"/>
      <c r="SIB14" s="222"/>
      <c r="SIC14" s="222"/>
      <c r="SID14" s="222"/>
      <c r="SIE14" s="222"/>
      <c r="SIF14" s="222"/>
      <c r="SIG14" s="223"/>
      <c r="SIH14" s="222"/>
      <c r="SII14" s="222"/>
      <c r="SIJ14" s="222"/>
      <c r="SIK14" s="222"/>
      <c r="SIL14" s="222"/>
      <c r="SIM14" s="224"/>
      <c r="SIN14" s="225"/>
      <c r="SIO14" s="222"/>
      <c r="SIP14" s="222"/>
      <c r="SIQ14" s="226"/>
      <c r="SIR14" s="226"/>
      <c r="SIS14" s="222"/>
      <c r="SIT14" s="222"/>
      <c r="SIU14" s="222"/>
      <c r="SIV14" s="227"/>
      <c r="SIW14" s="222"/>
      <c r="SIX14" s="222"/>
      <c r="SIY14" s="222"/>
      <c r="SIZ14" s="222"/>
      <c r="SJA14" s="222"/>
      <c r="SJB14" s="222"/>
      <c r="SJC14" s="222"/>
      <c r="SJD14" s="222"/>
      <c r="SJE14" s="223"/>
      <c r="SJF14" s="222"/>
      <c r="SJG14" s="222"/>
      <c r="SJH14" s="222"/>
      <c r="SJI14" s="222"/>
      <c r="SJJ14" s="222"/>
      <c r="SJK14" s="224"/>
      <c r="SJL14" s="225"/>
      <c r="SJM14" s="222"/>
      <c r="SJN14" s="222"/>
      <c r="SJO14" s="226"/>
      <c r="SJP14" s="226"/>
      <c r="SJQ14" s="222"/>
      <c r="SJR14" s="222"/>
      <c r="SJS14" s="222"/>
      <c r="SJT14" s="227"/>
      <c r="SJU14" s="222"/>
      <c r="SJV14" s="222"/>
      <c r="SJW14" s="222"/>
      <c r="SJX14" s="222"/>
      <c r="SJY14" s="222"/>
      <c r="SJZ14" s="222"/>
      <c r="SKA14" s="222"/>
      <c r="SKB14" s="222"/>
      <c r="SKC14" s="223"/>
      <c r="SKD14" s="222"/>
      <c r="SKE14" s="222"/>
      <c r="SKF14" s="222"/>
      <c r="SKG14" s="222"/>
      <c r="SKH14" s="222"/>
      <c r="SKI14" s="224"/>
      <c r="SKJ14" s="225"/>
      <c r="SKK14" s="222"/>
      <c r="SKL14" s="222"/>
      <c r="SKM14" s="226"/>
      <c r="SKN14" s="226"/>
      <c r="SKO14" s="222"/>
      <c r="SKP14" s="222"/>
      <c r="SKQ14" s="222"/>
      <c r="SKR14" s="227"/>
      <c r="SKS14" s="222"/>
      <c r="SKT14" s="222"/>
      <c r="SKU14" s="222"/>
      <c r="SKV14" s="222"/>
      <c r="SKW14" s="222"/>
      <c r="SKX14" s="222"/>
      <c r="SKY14" s="222"/>
      <c r="SKZ14" s="222"/>
      <c r="SLA14" s="223"/>
      <c r="SLB14" s="222"/>
      <c r="SLC14" s="222"/>
      <c r="SLD14" s="222"/>
      <c r="SLE14" s="222"/>
      <c r="SLF14" s="222"/>
      <c r="SLG14" s="224"/>
      <c r="SLH14" s="225"/>
      <c r="SLI14" s="222"/>
      <c r="SLJ14" s="222"/>
      <c r="SLK14" s="226"/>
      <c r="SLL14" s="226"/>
      <c r="SLM14" s="222"/>
      <c r="SLN14" s="222"/>
      <c r="SLO14" s="222"/>
      <c r="SLP14" s="227"/>
      <c r="SLQ14" s="222"/>
      <c r="SLR14" s="222"/>
      <c r="SLS14" s="222"/>
      <c r="SLT14" s="222"/>
      <c r="SLU14" s="222"/>
      <c r="SLV14" s="222"/>
      <c r="SLW14" s="222"/>
      <c r="SLX14" s="222"/>
      <c r="SLY14" s="223"/>
      <c r="SLZ14" s="222"/>
      <c r="SMA14" s="222"/>
      <c r="SMB14" s="222"/>
      <c r="SMC14" s="222"/>
      <c r="SMD14" s="222"/>
      <c r="SME14" s="224"/>
      <c r="SMF14" s="225"/>
      <c r="SMG14" s="222"/>
      <c r="SMH14" s="222"/>
      <c r="SMI14" s="226"/>
      <c r="SMJ14" s="226"/>
      <c r="SMK14" s="222"/>
      <c r="SML14" s="222"/>
      <c r="SMM14" s="222"/>
      <c r="SMN14" s="227"/>
      <c r="SMO14" s="222"/>
      <c r="SMP14" s="222"/>
      <c r="SMQ14" s="222"/>
      <c r="SMR14" s="222"/>
      <c r="SMS14" s="222"/>
      <c r="SMT14" s="222"/>
      <c r="SMU14" s="222"/>
      <c r="SMV14" s="222"/>
      <c r="SMW14" s="223"/>
      <c r="SMX14" s="222"/>
      <c r="SMY14" s="222"/>
      <c r="SMZ14" s="222"/>
      <c r="SNA14" s="222"/>
      <c r="SNB14" s="222"/>
      <c r="SNC14" s="224"/>
      <c r="SND14" s="225"/>
      <c r="SNE14" s="222"/>
      <c r="SNF14" s="222"/>
      <c r="SNG14" s="226"/>
      <c r="SNH14" s="226"/>
      <c r="SNI14" s="222"/>
      <c r="SNJ14" s="222"/>
      <c r="SNK14" s="222"/>
      <c r="SNL14" s="227"/>
      <c r="SNM14" s="222"/>
      <c r="SNN14" s="222"/>
      <c r="SNO14" s="222"/>
      <c r="SNP14" s="222"/>
      <c r="SNQ14" s="222"/>
      <c r="SNR14" s="222"/>
      <c r="SNS14" s="222"/>
      <c r="SNT14" s="222"/>
      <c r="SNU14" s="223"/>
      <c r="SNV14" s="222"/>
      <c r="SNW14" s="222"/>
      <c r="SNX14" s="222"/>
      <c r="SNY14" s="222"/>
      <c r="SNZ14" s="222"/>
      <c r="SOA14" s="224"/>
      <c r="SOB14" s="225"/>
      <c r="SOC14" s="222"/>
      <c r="SOD14" s="222"/>
      <c r="SOE14" s="226"/>
      <c r="SOF14" s="226"/>
      <c r="SOG14" s="222"/>
      <c r="SOH14" s="222"/>
      <c r="SOI14" s="222"/>
      <c r="SOJ14" s="227"/>
      <c r="SOK14" s="222"/>
      <c r="SOL14" s="222"/>
      <c r="SOM14" s="222"/>
      <c r="SON14" s="222"/>
      <c r="SOO14" s="222"/>
      <c r="SOP14" s="222"/>
      <c r="SOQ14" s="222"/>
      <c r="SOR14" s="222"/>
      <c r="SOS14" s="223"/>
      <c r="SOT14" s="222"/>
      <c r="SOU14" s="222"/>
      <c r="SOV14" s="222"/>
      <c r="SOW14" s="222"/>
      <c r="SOX14" s="222"/>
      <c r="SOY14" s="224"/>
      <c r="SOZ14" s="225"/>
      <c r="SPA14" s="222"/>
      <c r="SPB14" s="222"/>
      <c r="SPC14" s="226"/>
      <c r="SPD14" s="226"/>
      <c r="SPE14" s="222"/>
      <c r="SPF14" s="222"/>
      <c r="SPG14" s="222"/>
      <c r="SPH14" s="227"/>
      <c r="SPI14" s="222"/>
      <c r="SPJ14" s="222"/>
      <c r="SPK14" s="222"/>
      <c r="SPL14" s="222"/>
      <c r="SPM14" s="222"/>
      <c r="SPN14" s="222"/>
      <c r="SPO14" s="222"/>
      <c r="SPP14" s="222"/>
      <c r="SPQ14" s="223"/>
      <c r="SPR14" s="222"/>
      <c r="SPS14" s="222"/>
      <c r="SPT14" s="222"/>
      <c r="SPU14" s="222"/>
      <c r="SPV14" s="222"/>
      <c r="SPW14" s="224"/>
      <c r="SPX14" s="225"/>
      <c r="SPY14" s="222"/>
      <c r="SPZ14" s="222"/>
      <c r="SQA14" s="226"/>
      <c r="SQB14" s="226"/>
      <c r="SQC14" s="222"/>
      <c r="SQD14" s="222"/>
      <c r="SQE14" s="222"/>
      <c r="SQF14" s="227"/>
      <c r="SQG14" s="222"/>
      <c r="SQH14" s="222"/>
      <c r="SQI14" s="222"/>
      <c r="SQJ14" s="222"/>
      <c r="SQK14" s="222"/>
      <c r="SQL14" s="222"/>
      <c r="SQM14" s="222"/>
      <c r="SQN14" s="222"/>
      <c r="SQO14" s="223"/>
      <c r="SQP14" s="222"/>
      <c r="SQQ14" s="222"/>
      <c r="SQR14" s="222"/>
      <c r="SQS14" s="222"/>
      <c r="SQT14" s="222"/>
      <c r="SQU14" s="224"/>
      <c r="SQV14" s="225"/>
      <c r="SQW14" s="222"/>
      <c r="SQX14" s="222"/>
      <c r="SQY14" s="226"/>
      <c r="SQZ14" s="226"/>
      <c r="SRA14" s="222"/>
      <c r="SRB14" s="222"/>
      <c r="SRC14" s="222"/>
      <c r="SRD14" s="227"/>
      <c r="SRE14" s="222"/>
      <c r="SRF14" s="222"/>
      <c r="SRG14" s="222"/>
      <c r="SRH14" s="222"/>
      <c r="SRI14" s="222"/>
      <c r="SRJ14" s="222"/>
      <c r="SRK14" s="222"/>
      <c r="SRL14" s="222"/>
      <c r="SRM14" s="223"/>
      <c r="SRN14" s="222"/>
      <c r="SRO14" s="222"/>
      <c r="SRP14" s="222"/>
      <c r="SRQ14" s="222"/>
      <c r="SRR14" s="222"/>
      <c r="SRS14" s="224"/>
      <c r="SRT14" s="225"/>
      <c r="SRU14" s="222"/>
      <c r="SRV14" s="222"/>
      <c r="SRW14" s="226"/>
      <c r="SRX14" s="226"/>
      <c r="SRY14" s="222"/>
      <c r="SRZ14" s="222"/>
      <c r="SSA14" s="222"/>
      <c r="SSB14" s="227"/>
      <c r="SSC14" s="222"/>
      <c r="SSD14" s="222"/>
      <c r="SSE14" s="222"/>
      <c r="SSF14" s="222"/>
      <c r="SSG14" s="222"/>
      <c r="SSH14" s="222"/>
      <c r="SSI14" s="222"/>
      <c r="SSJ14" s="222"/>
      <c r="SSK14" s="223"/>
      <c r="SSL14" s="222"/>
      <c r="SSM14" s="222"/>
      <c r="SSN14" s="222"/>
      <c r="SSO14" s="222"/>
      <c r="SSP14" s="222"/>
      <c r="SSQ14" s="224"/>
      <c r="SSR14" s="225"/>
      <c r="SSS14" s="222"/>
      <c r="SST14" s="222"/>
      <c r="SSU14" s="226"/>
      <c r="SSV14" s="226"/>
      <c r="SSW14" s="222"/>
      <c r="SSX14" s="222"/>
      <c r="SSY14" s="222"/>
      <c r="SSZ14" s="227"/>
      <c r="STA14" s="222"/>
      <c r="STB14" s="222"/>
      <c r="STC14" s="222"/>
      <c r="STD14" s="222"/>
      <c r="STE14" s="222"/>
      <c r="STF14" s="222"/>
      <c r="STG14" s="222"/>
      <c r="STH14" s="222"/>
      <c r="STI14" s="223"/>
      <c r="STJ14" s="222"/>
      <c r="STK14" s="222"/>
      <c r="STL14" s="222"/>
      <c r="STM14" s="222"/>
      <c r="STN14" s="222"/>
      <c r="STO14" s="224"/>
      <c r="STP14" s="225"/>
      <c r="STQ14" s="222"/>
      <c r="STR14" s="222"/>
      <c r="STS14" s="226"/>
      <c r="STT14" s="226"/>
      <c r="STU14" s="222"/>
      <c r="STV14" s="222"/>
      <c r="STW14" s="222"/>
      <c r="STX14" s="227"/>
      <c r="STY14" s="222"/>
      <c r="STZ14" s="222"/>
      <c r="SUA14" s="222"/>
      <c r="SUB14" s="222"/>
      <c r="SUC14" s="222"/>
      <c r="SUD14" s="222"/>
      <c r="SUE14" s="222"/>
      <c r="SUF14" s="222"/>
      <c r="SUG14" s="223"/>
      <c r="SUH14" s="222"/>
      <c r="SUI14" s="222"/>
      <c r="SUJ14" s="222"/>
      <c r="SUK14" s="222"/>
      <c r="SUL14" s="222"/>
      <c r="SUM14" s="224"/>
      <c r="SUN14" s="225"/>
      <c r="SUO14" s="222"/>
      <c r="SUP14" s="222"/>
      <c r="SUQ14" s="226"/>
      <c r="SUR14" s="226"/>
      <c r="SUS14" s="222"/>
      <c r="SUT14" s="222"/>
      <c r="SUU14" s="222"/>
      <c r="SUV14" s="227"/>
      <c r="SUW14" s="222"/>
      <c r="SUX14" s="222"/>
      <c r="SUY14" s="222"/>
      <c r="SUZ14" s="222"/>
      <c r="SVA14" s="222"/>
      <c r="SVB14" s="222"/>
      <c r="SVC14" s="222"/>
      <c r="SVD14" s="222"/>
      <c r="SVE14" s="223"/>
      <c r="SVF14" s="222"/>
      <c r="SVG14" s="222"/>
      <c r="SVH14" s="222"/>
      <c r="SVI14" s="222"/>
      <c r="SVJ14" s="222"/>
      <c r="SVK14" s="224"/>
      <c r="SVL14" s="225"/>
      <c r="SVM14" s="222"/>
      <c r="SVN14" s="222"/>
      <c r="SVO14" s="226"/>
      <c r="SVP14" s="226"/>
      <c r="SVQ14" s="222"/>
      <c r="SVR14" s="222"/>
      <c r="SVS14" s="222"/>
      <c r="SVT14" s="227"/>
      <c r="SVU14" s="222"/>
      <c r="SVV14" s="222"/>
      <c r="SVW14" s="222"/>
      <c r="SVX14" s="222"/>
      <c r="SVY14" s="222"/>
      <c r="SVZ14" s="222"/>
      <c r="SWA14" s="222"/>
      <c r="SWB14" s="222"/>
      <c r="SWC14" s="223"/>
      <c r="SWD14" s="222"/>
      <c r="SWE14" s="222"/>
      <c r="SWF14" s="222"/>
      <c r="SWG14" s="222"/>
      <c r="SWH14" s="222"/>
      <c r="SWI14" s="224"/>
      <c r="SWJ14" s="225"/>
      <c r="SWK14" s="222"/>
      <c r="SWL14" s="222"/>
      <c r="SWM14" s="226"/>
      <c r="SWN14" s="226"/>
      <c r="SWO14" s="222"/>
      <c r="SWP14" s="222"/>
      <c r="SWQ14" s="222"/>
      <c r="SWR14" s="227"/>
      <c r="SWS14" s="222"/>
      <c r="SWT14" s="222"/>
      <c r="SWU14" s="222"/>
      <c r="SWV14" s="222"/>
      <c r="SWW14" s="222"/>
      <c r="SWX14" s="222"/>
      <c r="SWY14" s="222"/>
      <c r="SWZ14" s="222"/>
      <c r="SXA14" s="223"/>
      <c r="SXB14" s="222"/>
      <c r="SXC14" s="222"/>
      <c r="SXD14" s="222"/>
      <c r="SXE14" s="222"/>
      <c r="SXF14" s="222"/>
      <c r="SXG14" s="224"/>
      <c r="SXH14" s="225"/>
      <c r="SXI14" s="222"/>
      <c r="SXJ14" s="222"/>
      <c r="SXK14" s="226"/>
      <c r="SXL14" s="226"/>
      <c r="SXM14" s="222"/>
      <c r="SXN14" s="222"/>
      <c r="SXO14" s="222"/>
      <c r="SXP14" s="227"/>
      <c r="SXQ14" s="222"/>
      <c r="SXR14" s="222"/>
      <c r="SXS14" s="222"/>
      <c r="SXT14" s="222"/>
      <c r="SXU14" s="222"/>
      <c r="SXV14" s="222"/>
      <c r="SXW14" s="222"/>
      <c r="SXX14" s="222"/>
      <c r="SXY14" s="223"/>
      <c r="SXZ14" s="222"/>
      <c r="SYA14" s="222"/>
      <c r="SYB14" s="222"/>
      <c r="SYC14" s="222"/>
      <c r="SYD14" s="222"/>
      <c r="SYE14" s="224"/>
      <c r="SYF14" s="225"/>
      <c r="SYG14" s="222"/>
      <c r="SYH14" s="222"/>
      <c r="SYI14" s="226"/>
      <c r="SYJ14" s="226"/>
      <c r="SYK14" s="222"/>
      <c r="SYL14" s="222"/>
      <c r="SYM14" s="222"/>
      <c r="SYN14" s="227"/>
      <c r="SYO14" s="222"/>
      <c r="SYP14" s="222"/>
      <c r="SYQ14" s="222"/>
      <c r="SYR14" s="222"/>
      <c r="SYS14" s="222"/>
      <c r="SYT14" s="222"/>
      <c r="SYU14" s="222"/>
      <c r="SYV14" s="222"/>
      <c r="SYW14" s="223"/>
      <c r="SYX14" s="222"/>
      <c r="SYY14" s="222"/>
      <c r="SYZ14" s="222"/>
      <c r="SZA14" s="222"/>
      <c r="SZB14" s="222"/>
      <c r="SZC14" s="224"/>
      <c r="SZD14" s="225"/>
      <c r="SZE14" s="222"/>
      <c r="SZF14" s="222"/>
      <c r="SZG14" s="226"/>
      <c r="SZH14" s="226"/>
      <c r="SZI14" s="222"/>
      <c r="SZJ14" s="222"/>
      <c r="SZK14" s="222"/>
      <c r="SZL14" s="227"/>
      <c r="SZM14" s="222"/>
      <c r="SZN14" s="222"/>
      <c r="SZO14" s="222"/>
      <c r="SZP14" s="222"/>
      <c r="SZQ14" s="222"/>
      <c r="SZR14" s="222"/>
      <c r="SZS14" s="222"/>
      <c r="SZT14" s="222"/>
      <c r="SZU14" s="223"/>
      <c r="SZV14" s="222"/>
      <c r="SZW14" s="222"/>
      <c r="SZX14" s="222"/>
      <c r="SZY14" s="222"/>
      <c r="SZZ14" s="222"/>
      <c r="TAA14" s="224"/>
      <c r="TAB14" s="225"/>
      <c r="TAC14" s="222"/>
      <c r="TAD14" s="222"/>
      <c r="TAE14" s="226"/>
      <c r="TAF14" s="226"/>
      <c r="TAG14" s="222"/>
      <c r="TAH14" s="222"/>
      <c r="TAI14" s="222"/>
      <c r="TAJ14" s="227"/>
      <c r="TAK14" s="222"/>
      <c r="TAL14" s="222"/>
      <c r="TAM14" s="222"/>
      <c r="TAN14" s="222"/>
      <c r="TAO14" s="222"/>
      <c r="TAP14" s="222"/>
      <c r="TAQ14" s="222"/>
      <c r="TAR14" s="222"/>
      <c r="TAS14" s="223"/>
      <c r="TAT14" s="222"/>
      <c r="TAU14" s="222"/>
      <c r="TAV14" s="222"/>
      <c r="TAW14" s="222"/>
      <c r="TAX14" s="222"/>
      <c r="TAY14" s="224"/>
      <c r="TAZ14" s="225"/>
      <c r="TBA14" s="222"/>
      <c r="TBB14" s="222"/>
      <c r="TBC14" s="226"/>
      <c r="TBD14" s="226"/>
      <c r="TBE14" s="222"/>
      <c r="TBF14" s="222"/>
      <c r="TBG14" s="222"/>
      <c r="TBH14" s="227"/>
      <c r="TBI14" s="222"/>
      <c r="TBJ14" s="222"/>
      <c r="TBK14" s="222"/>
      <c r="TBL14" s="222"/>
      <c r="TBM14" s="222"/>
      <c r="TBN14" s="222"/>
      <c r="TBO14" s="222"/>
      <c r="TBP14" s="222"/>
      <c r="TBQ14" s="223"/>
      <c r="TBR14" s="222"/>
      <c r="TBS14" s="222"/>
      <c r="TBT14" s="222"/>
      <c r="TBU14" s="222"/>
      <c r="TBV14" s="222"/>
      <c r="TBW14" s="224"/>
      <c r="TBX14" s="225"/>
      <c r="TBY14" s="222"/>
      <c r="TBZ14" s="222"/>
      <c r="TCA14" s="226"/>
      <c r="TCB14" s="226"/>
      <c r="TCC14" s="222"/>
      <c r="TCD14" s="222"/>
      <c r="TCE14" s="222"/>
      <c r="TCF14" s="227"/>
      <c r="TCG14" s="222"/>
      <c r="TCH14" s="222"/>
      <c r="TCI14" s="222"/>
      <c r="TCJ14" s="222"/>
      <c r="TCK14" s="222"/>
      <c r="TCL14" s="222"/>
      <c r="TCM14" s="222"/>
      <c r="TCN14" s="222"/>
      <c r="TCO14" s="223"/>
      <c r="TCP14" s="222"/>
      <c r="TCQ14" s="222"/>
      <c r="TCR14" s="222"/>
      <c r="TCS14" s="222"/>
      <c r="TCT14" s="222"/>
      <c r="TCU14" s="224"/>
      <c r="TCV14" s="225"/>
      <c r="TCW14" s="222"/>
      <c r="TCX14" s="222"/>
      <c r="TCY14" s="226"/>
      <c r="TCZ14" s="226"/>
      <c r="TDA14" s="222"/>
      <c r="TDB14" s="222"/>
      <c r="TDC14" s="222"/>
      <c r="TDD14" s="227"/>
      <c r="TDE14" s="222"/>
      <c r="TDF14" s="222"/>
      <c r="TDG14" s="222"/>
      <c r="TDH14" s="222"/>
      <c r="TDI14" s="222"/>
      <c r="TDJ14" s="222"/>
      <c r="TDK14" s="222"/>
      <c r="TDL14" s="222"/>
      <c r="TDM14" s="223"/>
      <c r="TDN14" s="222"/>
      <c r="TDO14" s="222"/>
      <c r="TDP14" s="222"/>
      <c r="TDQ14" s="222"/>
      <c r="TDR14" s="222"/>
      <c r="TDS14" s="224"/>
      <c r="TDT14" s="225"/>
      <c r="TDU14" s="222"/>
      <c r="TDV14" s="222"/>
      <c r="TDW14" s="226"/>
      <c r="TDX14" s="226"/>
      <c r="TDY14" s="222"/>
      <c r="TDZ14" s="222"/>
      <c r="TEA14" s="222"/>
      <c r="TEB14" s="227"/>
      <c r="TEC14" s="222"/>
      <c r="TED14" s="222"/>
      <c r="TEE14" s="222"/>
      <c r="TEF14" s="222"/>
      <c r="TEG14" s="222"/>
      <c r="TEH14" s="222"/>
      <c r="TEI14" s="222"/>
      <c r="TEJ14" s="222"/>
      <c r="TEK14" s="223"/>
      <c r="TEL14" s="222"/>
      <c r="TEM14" s="222"/>
      <c r="TEN14" s="222"/>
      <c r="TEO14" s="222"/>
      <c r="TEP14" s="222"/>
      <c r="TEQ14" s="224"/>
      <c r="TER14" s="225"/>
      <c r="TES14" s="222"/>
      <c r="TET14" s="222"/>
      <c r="TEU14" s="226"/>
      <c r="TEV14" s="226"/>
      <c r="TEW14" s="222"/>
      <c r="TEX14" s="222"/>
      <c r="TEY14" s="222"/>
      <c r="TEZ14" s="227"/>
      <c r="TFA14" s="222"/>
      <c r="TFB14" s="222"/>
      <c r="TFC14" s="222"/>
      <c r="TFD14" s="222"/>
      <c r="TFE14" s="222"/>
      <c r="TFF14" s="222"/>
      <c r="TFG14" s="222"/>
      <c r="TFH14" s="222"/>
      <c r="TFI14" s="223"/>
      <c r="TFJ14" s="222"/>
      <c r="TFK14" s="222"/>
      <c r="TFL14" s="222"/>
      <c r="TFM14" s="222"/>
      <c r="TFN14" s="222"/>
      <c r="TFO14" s="224"/>
      <c r="TFP14" s="225"/>
      <c r="TFQ14" s="222"/>
      <c r="TFR14" s="222"/>
      <c r="TFS14" s="226"/>
      <c r="TFT14" s="226"/>
      <c r="TFU14" s="222"/>
      <c r="TFV14" s="222"/>
      <c r="TFW14" s="222"/>
      <c r="TFX14" s="227"/>
      <c r="TFY14" s="222"/>
      <c r="TFZ14" s="222"/>
      <c r="TGA14" s="222"/>
      <c r="TGB14" s="222"/>
      <c r="TGC14" s="222"/>
      <c r="TGD14" s="222"/>
      <c r="TGE14" s="222"/>
      <c r="TGF14" s="222"/>
      <c r="TGG14" s="223"/>
      <c r="TGH14" s="222"/>
      <c r="TGI14" s="222"/>
      <c r="TGJ14" s="222"/>
      <c r="TGK14" s="222"/>
      <c r="TGL14" s="222"/>
      <c r="TGM14" s="224"/>
      <c r="TGN14" s="225"/>
      <c r="TGO14" s="222"/>
      <c r="TGP14" s="222"/>
      <c r="TGQ14" s="226"/>
      <c r="TGR14" s="226"/>
      <c r="TGS14" s="222"/>
      <c r="TGT14" s="222"/>
      <c r="TGU14" s="222"/>
      <c r="TGV14" s="227"/>
      <c r="TGW14" s="222"/>
      <c r="TGX14" s="222"/>
      <c r="TGY14" s="222"/>
      <c r="TGZ14" s="222"/>
      <c r="THA14" s="222"/>
      <c r="THB14" s="222"/>
      <c r="THC14" s="222"/>
      <c r="THD14" s="222"/>
      <c r="THE14" s="223"/>
      <c r="THF14" s="222"/>
      <c r="THG14" s="222"/>
      <c r="THH14" s="222"/>
      <c r="THI14" s="222"/>
      <c r="THJ14" s="222"/>
      <c r="THK14" s="224"/>
      <c r="THL14" s="225"/>
      <c r="THM14" s="222"/>
      <c r="THN14" s="222"/>
      <c r="THO14" s="226"/>
      <c r="THP14" s="226"/>
      <c r="THQ14" s="222"/>
      <c r="THR14" s="222"/>
      <c r="THS14" s="222"/>
      <c r="THT14" s="227"/>
      <c r="THU14" s="222"/>
      <c r="THV14" s="222"/>
      <c r="THW14" s="222"/>
      <c r="THX14" s="222"/>
      <c r="THY14" s="222"/>
      <c r="THZ14" s="222"/>
      <c r="TIA14" s="222"/>
      <c r="TIB14" s="222"/>
      <c r="TIC14" s="223"/>
      <c r="TID14" s="222"/>
      <c r="TIE14" s="222"/>
      <c r="TIF14" s="222"/>
      <c r="TIG14" s="222"/>
      <c r="TIH14" s="222"/>
      <c r="TII14" s="224"/>
      <c r="TIJ14" s="225"/>
      <c r="TIK14" s="222"/>
      <c r="TIL14" s="222"/>
      <c r="TIM14" s="226"/>
      <c r="TIN14" s="226"/>
      <c r="TIO14" s="222"/>
      <c r="TIP14" s="222"/>
      <c r="TIQ14" s="222"/>
      <c r="TIR14" s="227"/>
      <c r="TIS14" s="222"/>
      <c r="TIT14" s="222"/>
      <c r="TIU14" s="222"/>
      <c r="TIV14" s="222"/>
      <c r="TIW14" s="222"/>
      <c r="TIX14" s="222"/>
      <c r="TIY14" s="222"/>
      <c r="TIZ14" s="222"/>
      <c r="TJA14" s="223"/>
      <c r="TJB14" s="222"/>
      <c r="TJC14" s="222"/>
      <c r="TJD14" s="222"/>
      <c r="TJE14" s="222"/>
      <c r="TJF14" s="222"/>
      <c r="TJG14" s="224"/>
      <c r="TJH14" s="225"/>
      <c r="TJI14" s="222"/>
      <c r="TJJ14" s="222"/>
      <c r="TJK14" s="226"/>
      <c r="TJL14" s="226"/>
      <c r="TJM14" s="222"/>
      <c r="TJN14" s="222"/>
      <c r="TJO14" s="222"/>
      <c r="TJP14" s="227"/>
      <c r="TJQ14" s="222"/>
      <c r="TJR14" s="222"/>
      <c r="TJS14" s="222"/>
      <c r="TJT14" s="222"/>
      <c r="TJU14" s="222"/>
      <c r="TJV14" s="222"/>
      <c r="TJW14" s="222"/>
      <c r="TJX14" s="222"/>
      <c r="TJY14" s="223"/>
      <c r="TJZ14" s="222"/>
      <c r="TKA14" s="222"/>
      <c r="TKB14" s="222"/>
      <c r="TKC14" s="222"/>
      <c r="TKD14" s="222"/>
      <c r="TKE14" s="224"/>
      <c r="TKF14" s="225"/>
      <c r="TKG14" s="222"/>
      <c r="TKH14" s="222"/>
      <c r="TKI14" s="226"/>
      <c r="TKJ14" s="226"/>
      <c r="TKK14" s="222"/>
      <c r="TKL14" s="222"/>
      <c r="TKM14" s="222"/>
      <c r="TKN14" s="227"/>
      <c r="TKO14" s="222"/>
      <c r="TKP14" s="222"/>
      <c r="TKQ14" s="222"/>
      <c r="TKR14" s="222"/>
      <c r="TKS14" s="222"/>
      <c r="TKT14" s="222"/>
      <c r="TKU14" s="222"/>
      <c r="TKV14" s="222"/>
      <c r="TKW14" s="223"/>
      <c r="TKX14" s="222"/>
      <c r="TKY14" s="222"/>
      <c r="TKZ14" s="222"/>
      <c r="TLA14" s="222"/>
      <c r="TLB14" s="222"/>
      <c r="TLC14" s="224"/>
      <c r="TLD14" s="225"/>
      <c r="TLE14" s="222"/>
      <c r="TLF14" s="222"/>
      <c r="TLG14" s="226"/>
      <c r="TLH14" s="226"/>
      <c r="TLI14" s="222"/>
      <c r="TLJ14" s="222"/>
      <c r="TLK14" s="222"/>
      <c r="TLL14" s="227"/>
      <c r="TLM14" s="222"/>
      <c r="TLN14" s="222"/>
      <c r="TLO14" s="222"/>
      <c r="TLP14" s="222"/>
      <c r="TLQ14" s="222"/>
      <c r="TLR14" s="222"/>
      <c r="TLS14" s="222"/>
      <c r="TLT14" s="222"/>
      <c r="TLU14" s="223"/>
      <c r="TLV14" s="222"/>
      <c r="TLW14" s="222"/>
      <c r="TLX14" s="222"/>
      <c r="TLY14" s="222"/>
      <c r="TLZ14" s="222"/>
      <c r="TMA14" s="224"/>
      <c r="TMB14" s="225"/>
      <c r="TMC14" s="222"/>
      <c r="TMD14" s="222"/>
      <c r="TME14" s="226"/>
      <c r="TMF14" s="226"/>
      <c r="TMG14" s="222"/>
      <c r="TMH14" s="222"/>
      <c r="TMI14" s="222"/>
      <c r="TMJ14" s="227"/>
      <c r="TMK14" s="222"/>
      <c r="TML14" s="222"/>
      <c r="TMM14" s="222"/>
      <c r="TMN14" s="222"/>
      <c r="TMO14" s="222"/>
      <c r="TMP14" s="222"/>
      <c r="TMQ14" s="222"/>
      <c r="TMR14" s="222"/>
      <c r="TMS14" s="223"/>
      <c r="TMT14" s="222"/>
      <c r="TMU14" s="222"/>
      <c r="TMV14" s="222"/>
      <c r="TMW14" s="222"/>
      <c r="TMX14" s="222"/>
      <c r="TMY14" s="224"/>
      <c r="TMZ14" s="225"/>
      <c r="TNA14" s="222"/>
      <c r="TNB14" s="222"/>
      <c r="TNC14" s="226"/>
      <c r="TND14" s="226"/>
      <c r="TNE14" s="222"/>
      <c r="TNF14" s="222"/>
      <c r="TNG14" s="222"/>
      <c r="TNH14" s="227"/>
      <c r="TNI14" s="222"/>
      <c r="TNJ14" s="222"/>
      <c r="TNK14" s="222"/>
      <c r="TNL14" s="222"/>
      <c r="TNM14" s="222"/>
      <c r="TNN14" s="222"/>
      <c r="TNO14" s="222"/>
      <c r="TNP14" s="222"/>
      <c r="TNQ14" s="223"/>
      <c r="TNR14" s="222"/>
      <c r="TNS14" s="222"/>
      <c r="TNT14" s="222"/>
      <c r="TNU14" s="222"/>
      <c r="TNV14" s="222"/>
      <c r="TNW14" s="224"/>
      <c r="TNX14" s="225"/>
      <c r="TNY14" s="222"/>
      <c r="TNZ14" s="222"/>
      <c r="TOA14" s="226"/>
      <c r="TOB14" s="226"/>
      <c r="TOC14" s="222"/>
      <c r="TOD14" s="222"/>
      <c r="TOE14" s="222"/>
      <c r="TOF14" s="227"/>
      <c r="TOG14" s="222"/>
      <c r="TOH14" s="222"/>
      <c r="TOI14" s="222"/>
      <c r="TOJ14" s="222"/>
      <c r="TOK14" s="222"/>
      <c r="TOL14" s="222"/>
      <c r="TOM14" s="222"/>
      <c r="TON14" s="222"/>
      <c r="TOO14" s="223"/>
      <c r="TOP14" s="222"/>
      <c r="TOQ14" s="222"/>
      <c r="TOR14" s="222"/>
      <c r="TOS14" s="222"/>
      <c r="TOT14" s="222"/>
      <c r="TOU14" s="224"/>
      <c r="TOV14" s="225"/>
      <c r="TOW14" s="222"/>
      <c r="TOX14" s="222"/>
      <c r="TOY14" s="226"/>
      <c r="TOZ14" s="226"/>
      <c r="TPA14" s="222"/>
      <c r="TPB14" s="222"/>
      <c r="TPC14" s="222"/>
      <c r="TPD14" s="227"/>
      <c r="TPE14" s="222"/>
      <c r="TPF14" s="222"/>
      <c r="TPG14" s="222"/>
      <c r="TPH14" s="222"/>
      <c r="TPI14" s="222"/>
      <c r="TPJ14" s="222"/>
      <c r="TPK14" s="222"/>
      <c r="TPL14" s="222"/>
      <c r="TPM14" s="223"/>
      <c r="TPN14" s="222"/>
      <c r="TPO14" s="222"/>
      <c r="TPP14" s="222"/>
      <c r="TPQ14" s="222"/>
      <c r="TPR14" s="222"/>
      <c r="TPS14" s="224"/>
      <c r="TPT14" s="225"/>
      <c r="TPU14" s="222"/>
      <c r="TPV14" s="222"/>
      <c r="TPW14" s="226"/>
      <c r="TPX14" s="226"/>
      <c r="TPY14" s="222"/>
      <c r="TPZ14" s="222"/>
      <c r="TQA14" s="222"/>
      <c r="TQB14" s="227"/>
      <c r="TQC14" s="222"/>
      <c r="TQD14" s="222"/>
      <c r="TQE14" s="222"/>
      <c r="TQF14" s="222"/>
      <c r="TQG14" s="222"/>
      <c r="TQH14" s="222"/>
      <c r="TQI14" s="222"/>
      <c r="TQJ14" s="222"/>
      <c r="TQK14" s="223"/>
      <c r="TQL14" s="222"/>
      <c r="TQM14" s="222"/>
      <c r="TQN14" s="222"/>
      <c r="TQO14" s="222"/>
      <c r="TQP14" s="222"/>
      <c r="TQQ14" s="224"/>
      <c r="TQR14" s="225"/>
      <c r="TQS14" s="222"/>
      <c r="TQT14" s="222"/>
      <c r="TQU14" s="226"/>
      <c r="TQV14" s="226"/>
      <c r="TQW14" s="222"/>
      <c r="TQX14" s="222"/>
      <c r="TQY14" s="222"/>
      <c r="TQZ14" s="227"/>
      <c r="TRA14" s="222"/>
      <c r="TRB14" s="222"/>
      <c r="TRC14" s="222"/>
      <c r="TRD14" s="222"/>
      <c r="TRE14" s="222"/>
      <c r="TRF14" s="222"/>
      <c r="TRG14" s="222"/>
      <c r="TRH14" s="222"/>
      <c r="TRI14" s="223"/>
      <c r="TRJ14" s="222"/>
      <c r="TRK14" s="222"/>
      <c r="TRL14" s="222"/>
      <c r="TRM14" s="222"/>
      <c r="TRN14" s="222"/>
      <c r="TRO14" s="224"/>
      <c r="TRP14" s="225"/>
      <c r="TRQ14" s="222"/>
      <c r="TRR14" s="222"/>
      <c r="TRS14" s="226"/>
      <c r="TRT14" s="226"/>
      <c r="TRU14" s="222"/>
      <c r="TRV14" s="222"/>
      <c r="TRW14" s="222"/>
      <c r="TRX14" s="227"/>
      <c r="TRY14" s="222"/>
      <c r="TRZ14" s="222"/>
      <c r="TSA14" s="222"/>
      <c r="TSB14" s="222"/>
      <c r="TSC14" s="222"/>
      <c r="TSD14" s="222"/>
      <c r="TSE14" s="222"/>
      <c r="TSF14" s="222"/>
      <c r="TSG14" s="223"/>
      <c r="TSH14" s="222"/>
      <c r="TSI14" s="222"/>
      <c r="TSJ14" s="222"/>
      <c r="TSK14" s="222"/>
      <c r="TSL14" s="222"/>
      <c r="TSM14" s="224"/>
      <c r="TSN14" s="225"/>
      <c r="TSO14" s="222"/>
      <c r="TSP14" s="222"/>
      <c r="TSQ14" s="226"/>
      <c r="TSR14" s="226"/>
      <c r="TSS14" s="222"/>
      <c r="TST14" s="222"/>
      <c r="TSU14" s="222"/>
      <c r="TSV14" s="227"/>
      <c r="TSW14" s="222"/>
      <c r="TSX14" s="222"/>
      <c r="TSY14" s="222"/>
      <c r="TSZ14" s="222"/>
      <c r="TTA14" s="222"/>
      <c r="TTB14" s="222"/>
      <c r="TTC14" s="222"/>
      <c r="TTD14" s="222"/>
      <c r="TTE14" s="223"/>
      <c r="TTF14" s="222"/>
      <c r="TTG14" s="222"/>
      <c r="TTH14" s="222"/>
      <c r="TTI14" s="222"/>
      <c r="TTJ14" s="222"/>
      <c r="TTK14" s="224"/>
      <c r="TTL14" s="225"/>
      <c r="TTM14" s="222"/>
      <c r="TTN14" s="222"/>
      <c r="TTO14" s="226"/>
      <c r="TTP14" s="226"/>
      <c r="TTQ14" s="222"/>
      <c r="TTR14" s="222"/>
      <c r="TTS14" s="222"/>
      <c r="TTT14" s="227"/>
      <c r="TTU14" s="222"/>
      <c r="TTV14" s="222"/>
      <c r="TTW14" s="222"/>
      <c r="TTX14" s="222"/>
      <c r="TTY14" s="222"/>
      <c r="TTZ14" s="222"/>
      <c r="TUA14" s="222"/>
      <c r="TUB14" s="222"/>
      <c r="TUC14" s="223"/>
      <c r="TUD14" s="222"/>
      <c r="TUE14" s="222"/>
      <c r="TUF14" s="222"/>
      <c r="TUG14" s="222"/>
      <c r="TUH14" s="222"/>
      <c r="TUI14" s="224"/>
      <c r="TUJ14" s="225"/>
      <c r="TUK14" s="222"/>
      <c r="TUL14" s="222"/>
      <c r="TUM14" s="226"/>
      <c r="TUN14" s="226"/>
      <c r="TUO14" s="222"/>
      <c r="TUP14" s="222"/>
      <c r="TUQ14" s="222"/>
      <c r="TUR14" s="227"/>
      <c r="TUS14" s="222"/>
      <c r="TUT14" s="222"/>
      <c r="TUU14" s="222"/>
      <c r="TUV14" s="222"/>
      <c r="TUW14" s="222"/>
      <c r="TUX14" s="222"/>
      <c r="TUY14" s="222"/>
      <c r="TUZ14" s="222"/>
      <c r="TVA14" s="223"/>
      <c r="TVB14" s="222"/>
      <c r="TVC14" s="222"/>
      <c r="TVD14" s="222"/>
      <c r="TVE14" s="222"/>
      <c r="TVF14" s="222"/>
      <c r="TVG14" s="224"/>
      <c r="TVH14" s="225"/>
      <c r="TVI14" s="222"/>
      <c r="TVJ14" s="222"/>
      <c r="TVK14" s="226"/>
      <c r="TVL14" s="226"/>
      <c r="TVM14" s="222"/>
      <c r="TVN14" s="222"/>
      <c r="TVO14" s="222"/>
      <c r="TVP14" s="227"/>
      <c r="TVQ14" s="222"/>
      <c r="TVR14" s="222"/>
      <c r="TVS14" s="222"/>
      <c r="TVT14" s="222"/>
      <c r="TVU14" s="222"/>
      <c r="TVV14" s="222"/>
      <c r="TVW14" s="222"/>
      <c r="TVX14" s="222"/>
      <c r="TVY14" s="223"/>
      <c r="TVZ14" s="222"/>
      <c r="TWA14" s="222"/>
      <c r="TWB14" s="222"/>
      <c r="TWC14" s="222"/>
      <c r="TWD14" s="222"/>
      <c r="TWE14" s="224"/>
      <c r="TWF14" s="225"/>
      <c r="TWG14" s="222"/>
      <c r="TWH14" s="222"/>
      <c r="TWI14" s="226"/>
      <c r="TWJ14" s="226"/>
      <c r="TWK14" s="222"/>
      <c r="TWL14" s="222"/>
      <c r="TWM14" s="222"/>
      <c r="TWN14" s="227"/>
      <c r="TWO14" s="222"/>
      <c r="TWP14" s="222"/>
      <c r="TWQ14" s="222"/>
      <c r="TWR14" s="222"/>
      <c r="TWS14" s="222"/>
      <c r="TWT14" s="222"/>
      <c r="TWU14" s="222"/>
      <c r="TWV14" s="222"/>
      <c r="TWW14" s="223"/>
      <c r="TWX14" s="222"/>
      <c r="TWY14" s="222"/>
      <c r="TWZ14" s="222"/>
      <c r="TXA14" s="222"/>
      <c r="TXB14" s="222"/>
      <c r="TXC14" s="224"/>
      <c r="TXD14" s="225"/>
      <c r="TXE14" s="222"/>
      <c r="TXF14" s="222"/>
      <c r="TXG14" s="226"/>
      <c r="TXH14" s="226"/>
      <c r="TXI14" s="222"/>
      <c r="TXJ14" s="222"/>
      <c r="TXK14" s="222"/>
      <c r="TXL14" s="227"/>
      <c r="TXM14" s="222"/>
      <c r="TXN14" s="222"/>
      <c r="TXO14" s="222"/>
      <c r="TXP14" s="222"/>
      <c r="TXQ14" s="222"/>
      <c r="TXR14" s="222"/>
      <c r="TXS14" s="222"/>
      <c r="TXT14" s="222"/>
      <c r="TXU14" s="223"/>
      <c r="TXV14" s="222"/>
      <c r="TXW14" s="222"/>
      <c r="TXX14" s="222"/>
      <c r="TXY14" s="222"/>
      <c r="TXZ14" s="222"/>
      <c r="TYA14" s="224"/>
      <c r="TYB14" s="225"/>
      <c r="TYC14" s="222"/>
      <c r="TYD14" s="222"/>
      <c r="TYE14" s="226"/>
      <c r="TYF14" s="226"/>
      <c r="TYG14" s="222"/>
      <c r="TYH14" s="222"/>
      <c r="TYI14" s="222"/>
      <c r="TYJ14" s="227"/>
      <c r="TYK14" s="222"/>
      <c r="TYL14" s="222"/>
      <c r="TYM14" s="222"/>
      <c r="TYN14" s="222"/>
      <c r="TYO14" s="222"/>
      <c r="TYP14" s="222"/>
      <c r="TYQ14" s="222"/>
      <c r="TYR14" s="222"/>
      <c r="TYS14" s="223"/>
      <c r="TYT14" s="222"/>
      <c r="TYU14" s="222"/>
      <c r="TYV14" s="222"/>
      <c r="TYW14" s="222"/>
      <c r="TYX14" s="222"/>
      <c r="TYY14" s="224"/>
      <c r="TYZ14" s="225"/>
      <c r="TZA14" s="222"/>
      <c r="TZB14" s="222"/>
      <c r="TZC14" s="226"/>
      <c r="TZD14" s="226"/>
      <c r="TZE14" s="222"/>
      <c r="TZF14" s="222"/>
      <c r="TZG14" s="222"/>
      <c r="TZH14" s="227"/>
      <c r="TZI14" s="222"/>
      <c r="TZJ14" s="222"/>
      <c r="TZK14" s="222"/>
      <c r="TZL14" s="222"/>
      <c r="TZM14" s="222"/>
      <c r="TZN14" s="222"/>
      <c r="TZO14" s="222"/>
      <c r="TZP14" s="222"/>
      <c r="TZQ14" s="223"/>
      <c r="TZR14" s="222"/>
      <c r="TZS14" s="222"/>
      <c r="TZT14" s="222"/>
      <c r="TZU14" s="222"/>
      <c r="TZV14" s="222"/>
      <c r="TZW14" s="224"/>
      <c r="TZX14" s="225"/>
      <c r="TZY14" s="222"/>
      <c r="TZZ14" s="222"/>
      <c r="UAA14" s="226"/>
      <c r="UAB14" s="226"/>
      <c r="UAC14" s="222"/>
      <c r="UAD14" s="222"/>
      <c r="UAE14" s="222"/>
      <c r="UAF14" s="227"/>
      <c r="UAG14" s="222"/>
      <c r="UAH14" s="222"/>
      <c r="UAI14" s="222"/>
      <c r="UAJ14" s="222"/>
      <c r="UAK14" s="222"/>
      <c r="UAL14" s="222"/>
      <c r="UAM14" s="222"/>
      <c r="UAN14" s="222"/>
      <c r="UAO14" s="223"/>
      <c r="UAP14" s="222"/>
      <c r="UAQ14" s="222"/>
      <c r="UAR14" s="222"/>
      <c r="UAS14" s="222"/>
      <c r="UAT14" s="222"/>
      <c r="UAU14" s="224"/>
      <c r="UAV14" s="225"/>
      <c r="UAW14" s="222"/>
      <c r="UAX14" s="222"/>
      <c r="UAY14" s="226"/>
      <c r="UAZ14" s="226"/>
      <c r="UBA14" s="222"/>
      <c r="UBB14" s="222"/>
      <c r="UBC14" s="222"/>
      <c r="UBD14" s="227"/>
      <c r="UBE14" s="222"/>
      <c r="UBF14" s="222"/>
      <c r="UBG14" s="222"/>
      <c r="UBH14" s="222"/>
      <c r="UBI14" s="222"/>
      <c r="UBJ14" s="222"/>
      <c r="UBK14" s="222"/>
      <c r="UBL14" s="222"/>
      <c r="UBM14" s="223"/>
      <c r="UBN14" s="222"/>
      <c r="UBO14" s="222"/>
      <c r="UBP14" s="222"/>
      <c r="UBQ14" s="222"/>
      <c r="UBR14" s="222"/>
      <c r="UBS14" s="224"/>
      <c r="UBT14" s="225"/>
      <c r="UBU14" s="222"/>
      <c r="UBV14" s="222"/>
      <c r="UBW14" s="226"/>
      <c r="UBX14" s="226"/>
      <c r="UBY14" s="222"/>
      <c r="UBZ14" s="222"/>
      <c r="UCA14" s="222"/>
      <c r="UCB14" s="227"/>
      <c r="UCC14" s="222"/>
      <c r="UCD14" s="222"/>
      <c r="UCE14" s="222"/>
      <c r="UCF14" s="222"/>
      <c r="UCG14" s="222"/>
      <c r="UCH14" s="222"/>
      <c r="UCI14" s="222"/>
      <c r="UCJ14" s="222"/>
      <c r="UCK14" s="223"/>
      <c r="UCL14" s="222"/>
      <c r="UCM14" s="222"/>
      <c r="UCN14" s="222"/>
      <c r="UCO14" s="222"/>
      <c r="UCP14" s="222"/>
      <c r="UCQ14" s="224"/>
      <c r="UCR14" s="225"/>
      <c r="UCS14" s="222"/>
      <c r="UCT14" s="222"/>
      <c r="UCU14" s="226"/>
      <c r="UCV14" s="226"/>
      <c r="UCW14" s="222"/>
      <c r="UCX14" s="222"/>
      <c r="UCY14" s="222"/>
      <c r="UCZ14" s="227"/>
      <c r="UDA14" s="222"/>
      <c r="UDB14" s="222"/>
      <c r="UDC14" s="222"/>
      <c r="UDD14" s="222"/>
      <c r="UDE14" s="222"/>
      <c r="UDF14" s="222"/>
      <c r="UDG14" s="222"/>
      <c r="UDH14" s="222"/>
      <c r="UDI14" s="223"/>
      <c r="UDJ14" s="222"/>
      <c r="UDK14" s="222"/>
      <c r="UDL14" s="222"/>
      <c r="UDM14" s="222"/>
      <c r="UDN14" s="222"/>
      <c r="UDO14" s="224"/>
      <c r="UDP14" s="225"/>
      <c r="UDQ14" s="222"/>
      <c r="UDR14" s="222"/>
      <c r="UDS14" s="226"/>
      <c r="UDT14" s="226"/>
      <c r="UDU14" s="222"/>
      <c r="UDV14" s="222"/>
      <c r="UDW14" s="222"/>
      <c r="UDX14" s="227"/>
      <c r="UDY14" s="222"/>
      <c r="UDZ14" s="222"/>
      <c r="UEA14" s="222"/>
      <c r="UEB14" s="222"/>
      <c r="UEC14" s="222"/>
      <c r="UED14" s="222"/>
      <c r="UEE14" s="222"/>
      <c r="UEF14" s="222"/>
      <c r="UEG14" s="223"/>
      <c r="UEH14" s="222"/>
      <c r="UEI14" s="222"/>
      <c r="UEJ14" s="222"/>
      <c r="UEK14" s="222"/>
      <c r="UEL14" s="222"/>
      <c r="UEM14" s="224"/>
      <c r="UEN14" s="225"/>
      <c r="UEO14" s="222"/>
      <c r="UEP14" s="222"/>
      <c r="UEQ14" s="226"/>
      <c r="UER14" s="226"/>
      <c r="UES14" s="222"/>
      <c r="UET14" s="222"/>
      <c r="UEU14" s="222"/>
      <c r="UEV14" s="227"/>
      <c r="UEW14" s="222"/>
      <c r="UEX14" s="222"/>
      <c r="UEY14" s="222"/>
      <c r="UEZ14" s="222"/>
      <c r="UFA14" s="222"/>
      <c r="UFB14" s="222"/>
      <c r="UFC14" s="222"/>
      <c r="UFD14" s="222"/>
      <c r="UFE14" s="223"/>
      <c r="UFF14" s="222"/>
      <c r="UFG14" s="222"/>
      <c r="UFH14" s="222"/>
      <c r="UFI14" s="222"/>
      <c r="UFJ14" s="222"/>
      <c r="UFK14" s="224"/>
      <c r="UFL14" s="225"/>
      <c r="UFM14" s="222"/>
      <c r="UFN14" s="222"/>
      <c r="UFO14" s="226"/>
      <c r="UFP14" s="226"/>
      <c r="UFQ14" s="222"/>
      <c r="UFR14" s="222"/>
      <c r="UFS14" s="222"/>
      <c r="UFT14" s="227"/>
      <c r="UFU14" s="222"/>
      <c r="UFV14" s="222"/>
      <c r="UFW14" s="222"/>
      <c r="UFX14" s="222"/>
      <c r="UFY14" s="222"/>
      <c r="UFZ14" s="222"/>
      <c r="UGA14" s="222"/>
      <c r="UGB14" s="222"/>
      <c r="UGC14" s="223"/>
      <c r="UGD14" s="222"/>
      <c r="UGE14" s="222"/>
      <c r="UGF14" s="222"/>
      <c r="UGG14" s="222"/>
      <c r="UGH14" s="222"/>
      <c r="UGI14" s="224"/>
      <c r="UGJ14" s="225"/>
      <c r="UGK14" s="222"/>
      <c r="UGL14" s="222"/>
      <c r="UGM14" s="226"/>
      <c r="UGN14" s="226"/>
      <c r="UGO14" s="222"/>
      <c r="UGP14" s="222"/>
      <c r="UGQ14" s="222"/>
      <c r="UGR14" s="227"/>
      <c r="UGS14" s="222"/>
      <c r="UGT14" s="222"/>
      <c r="UGU14" s="222"/>
      <c r="UGV14" s="222"/>
      <c r="UGW14" s="222"/>
      <c r="UGX14" s="222"/>
      <c r="UGY14" s="222"/>
      <c r="UGZ14" s="222"/>
      <c r="UHA14" s="223"/>
      <c r="UHB14" s="222"/>
      <c r="UHC14" s="222"/>
      <c r="UHD14" s="222"/>
      <c r="UHE14" s="222"/>
      <c r="UHF14" s="222"/>
      <c r="UHG14" s="224"/>
      <c r="UHH14" s="225"/>
      <c r="UHI14" s="222"/>
      <c r="UHJ14" s="222"/>
      <c r="UHK14" s="226"/>
      <c r="UHL14" s="226"/>
      <c r="UHM14" s="222"/>
      <c r="UHN14" s="222"/>
      <c r="UHO14" s="222"/>
      <c r="UHP14" s="227"/>
      <c r="UHQ14" s="222"/>
      <c r="UHR14" s="222"/>
      <c r="UHS14" s="222"/>
      <c r="UHT14" s="222"/>
      <c r="UHU14" s="222"/>
      <c r="UHV14" s="222"/>
      <c r="UHW14" s="222"/>
      <c r="UHX14" s="222"/>
      <c r="UHY14" s="223"/>
      <c r="UHZ14" s="222"/>
      <c r="UIA14" s="222"/>
      <c r="UIB14" s="222"/>
      <c r="UIC14" s="222"/>
      <c r="UID14" s="222"/>
      <c r="UIE14" s="224"/>
      <c r="UIF14" s="225"/>
      <c r="UIG14" s="222"/>
      <c r="UIH14" s="222"/>
      <c r="UII14" s="226"/>
      <c r="UIJ14" s="226"/>
      <c r="UIK14" s="222"/>
      <c r="UIL14" s="222"/>
      <c r="UIM14" s="222"/>
      <c r="UIN14" s="227"/>
      <c r="UIO14" s="222"/>
      <c r="UIP14" s="222"/>
      <c r="UIQ14" s="222"/>
      <c r="UIR14" s="222"/>
      <c r="UIS14" s="222"/>
      <c r="UIT14" s="222"/>
      <c r="UIU14" s="222"/>
      <c r="UIV14" s="222"/>
      <c r="UIW14" s="223"/>
      <c r="UIX14" s="222"/>
      <c r="UIY14" s="222"/>
      <c r="UIZ14" s="222"/>
      <c r="UJA14" s="222"/>
      <c r="UJB14" s="222"/>
      <c r="UJC14" s="224"/>
      <c r="UJD14" s="225"/>
      <c r="UJE14" s="222"/>
      <c r="UJF14" s="222"/>
      <c r="UJG14" s="226"/>
      <c r="UJH14" s="226"/>
      <c r="UJI14" s="222"/>
      <c r="UJJ14" s="222"/>
      <c r="UJK14" s="222"/>
      <c r="UJL14" s="227"/>
      <c r="UJM14" s="222"/>
      <c r="UJN14" s="222"/>
      <c r="UJO14" s="222"/>
      <c r="UJP14" s="222"/>
      <c r="UJQ14" s="222"/>
      <c r="UJR14" s="222"/>
      <c r="UJS14" s="222"/>
      <c r="UJT14" s="222"/>
      <c r="UJU14" s="223"/>
      <c r="UJV14" s="222"/>
      <c r="UJW14" s="222"/>
      <c r="UJX14" s="222"/>
      <c r="UJY14" s="222"/>
      <c r="UJZ14" s="222"/>
      <c r="UKA14" s="224"/>
      <c r="UKB14" s="225"/>
      <c r="UKC14" s="222"/>
      <c r="UKD14" s="222"/>
      <c r="UKE14" s="226"/>
      <c r="UKF14" s="226"/>
      <c r="UKG14" s="222"/>
      <c r="UKH14" s="222"/>
      <c r="UKI14" s="222"/>
      <c r="UKJ14" s="227"/>
      <c r="UKK14" s="222"/>
      <c r="UKL14" s="222"/>
      <c r="UKM14" s="222"/>
      <c r="UKN14" s="222"/>
      <c r="UKO14" s="222"/>
      <c r="UKP14" s="222"/>
      <c r="UKQ14" s="222"/>
      <c r="UKR14" s="222"/>
      <c r="UKS14" s="223"/>
      <c r="UKT14" s="222"/>
      <c r="UKU14" s="222"/>
      <c r="UKV14" s="222"/>
      <c r="UKW14" s="222"/>
      <c r="UKX14" s="222"/>
      <c r="UKY14" s="224"/>
      <c r="UKZ14" s="225"/>
      <c r="ULA14" s="222"/>
      <c r="ULB14" s="222"/>
      <c r="ULC14" s="226"/>
      <c r="ULD14" s="226"/>
      <c r="ULE14" s="222"/>
      <c r="ULF14" s="222"/>
      <c r="ULG14" s="222"/>
      <c r="ULH14" s="227"/>
      <c r="ULI14" s="222"/>
      <c r="ULJ14" s="222"/>
      <c r="ULK14" s="222"/>
      <c r="ULL14" s="222"/>
      <c r="ULM14" s="222"/>
      <c r="ULN14" s="222"/>
      <c r="ULO14" s="222"/>
      <c r="ULP14" s="222"/>
      <c r="ULQ14" s="223"/>
      <c r="ULR14" s="222"/>
      <c r="ULS14" s="222"/>
      <c r="ULT14" s="222"/>
      <c r="ULU14" s="222"/>
      <c r="ULV14" s="222"/>
      <c r="ULW14" s="224"/>
      <c r="ULX14" s="225"/>
      <c r="ULY14" s="222"/>
      <c r="ULZ14" s="222"/>
      <c r="UMA14" s="226"/>
      <c r="UMB14" s="226"/>
      <c r="UMC14" s="222"/>
      <c r="UMD14" s="222"/>
      <c r="UME14" s="222"/>
      <c r="UMF14" s="227"/>
      <c r="UMG14" s="222"/>
      <c r="UMH14" s="222"/>
      <c r="UMI14" s="222"/>
      <c r="UMJ14" s="222"/>
      <c r="UMK14" s="222"/>
      <c r="UML14" s="222"/>
      <c r="UMM14" s="222"/>
      <c r="UMN14" s="222"/>
      <c r="UMO14" s="223"/>
      <c r="UMP14" s="222"/>
      <c r="UMQ14" s="222"/>
      <c r="UMR14" s="222"/>
      <c r="UMS14" s="222"/>
      <c r="UMT14" s="222"/>
      <c r="UMU14" s="224"/>
      <c r="UMV14" s="225"/>
      <c r="UMW14" s="222"/>
      <c r="UMX14" s="222"/>
      <c r="UMY14" s="226"/>
      <c r="UMZ14" s="226"/>
      <c r="UNA14" s="222"/>
      <c r="UNB14" s="222"/>
      <c r="UNC14" s="222"/>
      <c r="UND14" s="227"/>
      <c r="UNE14" s="222"/>
      <c r="UNF14" s="222"/>
      <c r="UNG14" s="222"/>
      <c r="UNH14" s="222"/>
      <c r="UNI14" s="222"/>
      <c r="UNJ14" s="222"/>
      <c r="UNK14" s="222"/>
      <c r="UNL14" s="222"/>
      <c r="UNM14" s="223"/>
      <c r="UNN14" s="222"/>
      <c r="UNO14" s="222"/>
      <c r="UNP14" s="222"/>
      <c r="UNQ14" s="222"/>
      <c r="UNR14" s="222"/>
      <c r="UNS14" s="224"/>
      <c r="UNT14" s="225"/>
      <c r="UNU14" s="222"/>
      <c r="UNV14" s="222"/>
      <c r="UNW14" s="226"/>
      <c r="UNX14" s="226"/>
      <c r="UNY14" s="222"/>
      <c r="UNZ14" s="222"/>
      <c r="UOA14" s="222"/>
      <c r="UOB14" s="227"/>
      <c r="UOC14" s="222"/>
      <c r="UOD14" s="222"/>
      <c r="UOE14" s="222"/>
      <c r="UOF14" s="222"/>
      <c r="UOG14" s="222"/>
      <c r="UOH14" s="222"/>
      <c r="UOI14" s="222"/>
      <c r="UOJ14" s="222"/>
      <c r="UOK14" s="223"/>
      <c r="UOL14" s="222"/>
      <c r="UOM14" s="222"/>
      <c r="UON14" s="222"/>
      <c r="UOO14" s="222"/>
      <c r="UOP14" s="222"/>
      <c r="UOQ14" s="224"/>
      <c r="UOR14" s="225"/>
      <c r="UOS14" s="222"/>
      <c r="UOT14" s="222"/>
      <c r="UOU14" s="226"/>
      <c r="UOV14" s="226"/>
      <c r="UOW14" s="222"/>
      <c r="UOX14" s="222"/>
      <c r="UOY14" s="222"/>
      <c r="UOZ14" s="227"/>
      <c r="UPA14" s="222"/>
      <c r="UPB14" s="222"/>
      <c r="UPC14" s="222"/>
      <c r="UPD14" s="222"/>
      <c r="UPE14" s="222"/>
      <c r="UPF14" s="222"/>
      <c r="UPG14" s="222"/>
      <c r="UPH14" s="222"/>
      <c r="UPI14" s="223"/>
      <c r="UPJ14" s="222"/>
      <c r="UPK14" s="222"/>
      <c r="UPL14" s="222"/>
      <c r="UPM14" s="222"/>
      <c r="UPN14" s="222"/>
      <c r="UPO14" s="224"/>
      <c r="UPP14" s="225"/>
      <c r="UPQ14" s="222"/>
      <c r="UPR14" s="222"/>
      <c r="UPS14" s="226"/>
      <c r="UPT14" s="226"/>
      <c r="UPU14" s="222"/>
      <c r="UPV14" s="222"/>
      <c r="UPW14" s="222"/>
      <c r="UPX14" s="227"/>
      <c r="UPY14" s="222"/>
      <c r="UPZ14" s="222"/>
      <c r="UQA14" s="222"/>
      <c r="UQB14" s="222"/>
      <c r="UQC14" s="222"/>
      <c r="UQD14" s="222"/>
      <c r="UQE14" s="222"/>
      <c r="UQF14" s="222"/>
      <c r="UQG14" s="223"/>
      <c r="UQH14" s="222"/>
      <c r="UQI14" s="222"/>
      <c r="UQJ14" s="222"/>
      <c r="UQK14" s="222"/>
      <c r="UQL14" s="222"/>
      <c r="UQM14" s="224"/>
      <c r="UQN14" s="225"/>
      <c r="UQO14" s="222"/>
      <c r="UQP14" s="222"/>
      <c r="UQQ14" s="226"/>
      <c r="UQR14" s="226"/>
      <c r="UQS14" s="222"/>
      <c r="UQT14" s="222"/>
      <c r="UQU14" s="222"/>
      <c r="UQV14" s="227"/>
      <c r="UQW14" s="222"/>
      <c r="UQX14" s="222"/>
      <c r="UQY14" s="222"/>
      <c r="UQZ14" s="222"/>
      <c r="URA14" s="222"/>
      <c r="URB14" s="222"/>
      <c r="URC14" s="222"/>
      <c r="URD14" s="222"/>
      <c r="URE14" s="223"/>
      <c r="URF14" s="222"/>
      <c r="URG14" s="222"/>
      <c r="URH14" s="222"/>
      <c r="URI14" s="222"/>
      <c r="URJ14" s="222"/>
      <c r="URK14" s="224"/>
      <c r="URL14" s="225"/>
      <c r="URM14" s="222"/>
      <c r="URN14" s="222"/>
      <c r="URO14" s="226"/>
      <c r="URP14" s="226"/>
      <c r="URQ14" s="222"/>
      <c r="URR14" s="222"/>
      <c r="URS14" s="222"/>
      <c r="URT14" s="227"/>
      <c r="URU14" s="222"/>
      <c r="URV14" s="222"/>
      <c r="URW14" s="222"/>
      <c r="URX14" s="222"/>
      <c r="URY14" s="222"/>
      <c r="URZ14" s="222"/>
      <c r="USA14" s="222"/>
      <c r="USB14" s="222"/>
      <c r="USC14" s="223"/>
      <c r="USD14" s="222"/>
      <c r="USE14" s="222"/>
      <c r="USF14" s="222"/>
      <c r="USG14" s="222"/>
      <c r="USH14" s="222"/>
      <c r="USI14" s="224"/>
      <c r="USJ14" s="225"/>
      <c r="USK14" s="222"/>
      <c r="USL14" s="222"/>
      <c r="USM14" s="226"/>
      <c r="USN14" s="226"/>
      <c r="USO14" s="222"/>
      <c r="USP14" s="222"/>
      <c r="USQ14" s="222"/>
      <c r="USR14" s="227"/>
      <c r="USS14" s="222"/>
      <c r="UST14" s="222"/>
      <c r="USU14" s="222"/>
      <c r="USV14" s="222"/>
      <c r="USW14" s="222"/>
      <c r="USX14" s="222"/>
      <c r="USY14" s="222"/>
      <c r="USZ14" s="222"/>
      <c r="UTA14" s="223"/>
      <c r="UTB14" s="222"/>
      <c r="UTC14" s="222"/>
      <c r="UTD14" s="222"/>
      <c r="UTE14" s="222"/>
      <c r="UTF14" s="222"/>
      <c r="UTG14" s="224"/>
      <c r="UTH14" s="225"/>
      <c r="UTI14" s="222"/>
      <c r="UTJ14" s="222"/>
      <c r="UTK14" s="226"/>
      <c r="UTL14" s="226"/>
      <c r="UTM14" s="222"/>
      <c r="UTN14" s="222"/>
      <c r="UTO14" s="222"/>
      <c r="UTP14" s="227"/>
      <c r="UTQ14" s="222"/>
      <c r="UTR14" s="222"/>
      <c r="UTS14" s="222"/>
      <c r="UTT14" s="222"/>
      <c r="UTU14" s="222"/>
      <c r="UTV14" s="222"/>
      <c r="UTW14" s="222"/>
      <c r="UTX14" s="222"/>
      <c r="UTY14" s="223"/>
      <c r="UTZ14" s="222"/>
      <c r="UUA14" s="222"/>
      <c r="UUB14" s="222"/>
      <c r="UUC14" s="222"/>
      <c r="UUD14" s="222"/>
      <c r="UUE14" s="224"/>
      <c r="UUF14" s="225"/>
      <c r="UUG14" s="222"/>
      <c r="UUH14" s="222"/>
      <c r="UUI14" s="226"/>
      <c r="UUJ14" s="226"/>
      <c r="UUK14" s="222"/>
      <c r="UUL14" s="222"/>
      <c r="UUM14" s="222"/>
      <c r="UUN14" s="227"/>
      <c r="UUO14" s="222"/>
      <c r="UUP14" s="222"/>
      <c r="UUQ14" s="222"/>
      <c r="UUR14" s="222"/>
      <c r="UUS14" s="222"/>
      <c r="UUT14" s="222"/>
      <c r="UUU14" s="222"/>
      <c r="UUV14" s="222"/>
      <c r="UUW14" s="223"/>
      <c r="UUX14" s="222"/>
      <c r="UUY14" s="222"/>
      <c r="UUZ14" s="222"/>
      <c r="UVA14" s="222"/>
      <c r="UVB14" s="222"/>
      <c r="UVC14" s="224"/>
      <c r="UVD14" s="225"/>
      <c r="UVE14" s="222"/>
      <c r="UVF14" s="222"/>
      <c r="UVG14" s="226"/>
      <c r="UVH14" s="226"/>
      <c r="UVI14" s="222"/>
      <c r="UVJ14" s="222"/>
      <c r="UVK14" s="222"/>
      <c r="UVL14" s="227"/>
      <c r="UVM14" s="222"/>
      <c r="UVN14" s="222"/>
      <c r="UVO14" s="222"/>
      <c r="UVP14" s="222"/>
      <c r="UVQ14" s="222"/>
      <c r="UVR14" s="222"/>
      <c r="UVS14" s="222"/>
      <c r="UVT14" s="222"/>
      <c r="UVU14" s="223"/>
      <c r="UVV14" s="222"/>
      <c r="UVW14" s="222"/>
      <c r="UVX14" s="222"/>
      <c r="UVY14" s="222"/>
      <c r="UVZ14" s="222"/>
      <c r="UWA14" s="224"/>
      <c r="UWB14" s="225"/>
      <c r="UWC14" s="222"/>
      <c r="UWD14" s="222"/>
      <c r="UWE14" s="226"/>
      <c r="UWF14" s="226"/>
      <c r="UWG14" s="222"/>
      <c r="UWH14" s="222"/>
      <c r="UWI14" s="222"/>
      <c r="UWJ14" s="227"/>
      <c r="UWK14" s="222"/>
      <c r="UWL14" s="222"/>
      <c r="UWM14" s="222"/>
      <c r="UWN14" s="222"/>
      <c r="UWO14" s="222"/>
      <c r="UWP14" s="222"/>
      <c r="UWQ14" s="222"/>
      <c r="UWR14" s="222"/>
      <c r="UWS14" s="223"/>
      <c r="UWT14" s="222"/>
      <c r="UWU14" s="222"/>
      <c r="UWV14" s="222"/>
      <c r="UWW14" s="222"/>
      <c r="UWX14" s="222"/>
      <c r="UWY14" s="224"/>
      <c r="UWZ14" s="225"/>
      <c r="UXA14" s="222"/>
      <c r="UXB14" s="222"/>
      <c r="UXC14" s="226"/>
      <c r="UXD14" s="226"/>
      <c r="UXE14" s="222"/>
      <c r="UXF14" s="222"/>
      <c r="UXG14" s="222"/>
      <c r="UXH14" s="227"/>
      <c r="UXI14" s="222"/>
      <c r="UXJ14" s="222"/>
      <c r="UXK14" s="222"/>
      <c r="UXL14" s="222"/>
      <c r="UXM14" s="222"/>
      <c r="UXN14" s="222"/>
      <c r="UXO14" s="222"/>
      <c r="UXP14" s="222"/>
      <c r="UXQ14" s="223"/>
      <c r="UXR14" s="222"/>
      <c r="UXS14" s="222"/>
      <c r="UXT14" s="222"/>
      <c r="UXU14" s="222"/>
      <c r="UXV14" s="222"/>
      <c r="UXW14" s="224"/>
      <c r="UXX14" s="225"/>
      <c r="UXY14" s="222"/>
      <c r="UXZ14" s="222"/>
      <c r="UYA14" s="226"/>
      <c r="UYB14" s="226"/>
      <c r="UYC14" s="222"/>
      <c r="UYD14" s="222"/>
      <c r="UYE14" s="222"/>
      <c r="UYF14" s="227"/>
      <c r="UYG14" s="222"/>
      <c r="UYH14" s="222"/>
      <c r="UYI14" s="222"/>
      <c r="UYJ14" s="222"/>
      <c r="UYK14" s="222"/>
      <c r="UYL14" s="222"/>
      <c r="UYM14" s="222"/>
      <c r="UYN14" s="222"/>
      <c r="UYO14" s="223"/>
      <c r="UYP14" s="222"/>
      <c r="UYQ14" s="222"/>
      <c r="UYR14" s="222"/>
      <c r="UYS14" s="222"/>
      <c r="UYT14" s="222"/>
      <c r="UYU14" s="224"/>
      <c r="UYV14" s="225"/>
      <c r="UYW14" s="222"/>
      <c r="UYX14" s="222"/>
      <c r="UYY14" s="226"/>
      <c r="UYZ14" s="226"/>
      <c r="UZA14" s="222"/>
      <c r="UZB14" s="222"/>
      <c r="UZC14" s="222"/>
      <c r="UZD14" s="227"/>
      <c r="UZE14" s="222"/>
      <c r="UZF14" s="222"/>
      <c r="UZG14" s="222"/>
      <c r="UZH14" s="222"/>
      <c r="UZI14" s="222"/>
      <c r="UZJ14" s="222"/>
      <c r="UZK14" s="222"/>
      <c r="UZL14" s="222"/>
      <c r="UZM14" s="223"/>
      <c r="UZN14" s="222"/>
      <c r="UZO14" s="222"/>
      <c r="UZP14" s="222"/>
      <c r="UZQ14" s="222"/>
      <c r="UZR14" s="222"/>
      <c r="UZS14" s="224"/>
      <c r="UZT14" s="225"/>
      <c r="UZU14" s="222"/>
      <c r="UZV14" s="222"/>
      <c r="UZW14" s="226"/>
      <c r="UZX14" s="226"/>
      <c r="UZY14" s="222"/>
      <c r="UZZ14" s="222"/>
      <c r="VAA14" s="222"/>
      <c r="VAB14" s="227"/>
      <c r="VAC14" s="222"/>
      <c r="VAD14" s="222"/>
      <c r="VAE14" s="222"/>
      <c r="VAF14" s="222"/>
      <c r="VAG14" s="222"/>
      <c r="VAH14" s="222"/>
      <c r="VAI14" s="222"/>
      <c r="VAJ14" s="222"/>
      <c r="VAK14" s="223"/>
      <c r="VAL14" s="222"/>
      <c r="VAM14" s="222"/>
      <c r="VAN14" s="222"/>
      <c r="VAO14" s="222"/>
      <c r="VAP14" s="222"/>
      <c r="VAQ14" s="224"/>
      <c r="VAR14" s="225"/>
      <c r="VAS14" s="222"/>
      <c r="VAT14" s="222"/>
      <c r="VAU14" s="226"/>
      <c r="VAV14" s="226"/>
      <c r="VAW14" s="222"/>
      <c r="VAX14" s="222"/>
      <c r="VAY14" s="222"/>
      <c r="VAZ14" s="227"/>
      <c r="VBA14" s="222"/>
      <c r="VBB14" s="222"/>
      <c r="VBC14" s="222"/>
      <c r="VBD14" s="222"/>
      <c r="VBE14" s="222"/>
      <c r="VBF14" s="222"/>
      <c r="VBG14" s="222"/>
      <c r="VBH14" s="222"/>
      <c r="VBI14" s="223"/>
      <c r="VBJ14" s="222"/>
      <c r="VBK14" s="222"/>
      <c r="VBL14" s="222"/>
      <c r="VBM14" s="222"/>
      <c r="VBN14" s="222"/>
      <c r="VBO14" s="224"/>
      <c r="VBP14" s="225"/>
      <c r="VBQ14" s="222"/>
      <c r="VBR14" s="222"/>
      <c r="VBS14" s="226"/>
      <c r="VBT14" s="226"/>
      <c r="VBU14" s="222"/>
      <c r="VBV14" s="222"/>
      <c r="VBW14" s="222"/>
      <c r="VBX14" s="227"/>
      <c r="VBY14" s="222"/>
      <c r="VBZ14" s="222"/>
      <c r="VCA14" s="222"/>
      <c r="VCB14" s="222"/>
      <c r="VCC14" s="222"/>
      <c r="VCD14" s="222"/>
      <c r="VCE14" s="222"/>
      <c r="VCF14" s="222"/>
      <c r="VCG14" s="223"/>
      <c r="VCH14" s="222"/>
      <c r="VCI14" s="222"/>
      <c r="VCJ14" s="222"/>
      <c r="VCK14" s="222"/>
      <c r="VCL14" s="222"/>
      <c r="VCM14" s="224"/>
      <c r="VCN14" s="225"/>
      <c r="VCO14" s="222"/>
      <c r="VCP14" s="222"/>
      <c r="VCQ14" s="226"/>
      <c r="VCR14" s="226"/>
      <c r="VCS14" s="222"/>
      <c r="VCT14" s="222"/>
      <c r="VCU14" s="222"/>
      <c r="VCV14" s="227"/>
      <c r="VCW14" s="222"/>
      <c r="VCX14" s="222"/>
      <c r="VCY14" s="222"/>
      <c r="VCZ14" s="222"/>
      <c r="VDA14" s="222"/>
      <c r="VDB14" s="222"/>
      <c r="VDC14" s="222"/>
      <c r="VDD14" s="222"/>
      <c r="VDE14" s="223"/>
      <c r="VDF14" s="222"/>
      <c r="VDG14" s="222"/>
      <c r="VDH14" s="222"/>
      <c r="VDI14" s="222"/>
      <c r="VDJ14" s="222"/>
      <c r="VDK14" s="224"/>
      <c r="VDL14" s="225"/>
      <c r="VDM14" s="222"/>
      <c r="VDN14" s="222"/>
      <c r="VDO14" s="226"/>
      <c r="VDP14" s="226"/>
      <c r="VDQ14" s="222"/>
      <c r="VDR14" s="222"/>
      <c r="VDS14" s="222"/>
      <c r="VDT14" s="227"/>
      <c r="VDU14" s="222"/>
      <c r="VDV14" s="222"/>
      <c r="VDW14" s="222"/>
      <c r="VDX14" s="222"/>
      <c r="VDY14" s="222"/>
      <c r="VDZ14" s="222"/>
      <c r="VEA14" s="222"/>
      <c r="VEB14" s="222"/>
      <c r="VEC14" s="223"/>
      <c r="VED14" s="222"/>
      <c r="VEE14" s="222"/>
      <c r="VEF14" s="222"/>
      <c r="VEG14" s="222"/>
      <c r="VEH14" s="222"/>
      <c r="VEI14" s="224"/>
      <c r="VEJ14" s="225"/>
      <c r="VEK14" s="222"/>
      <c r="VEL14" s="222"/>
      <c r="VEM14" s="226"/>
      <c r="VEN14" s="226"/>
      <c r="VEO14" s="222"/>
      <c r="VEP14" s="222"/>
      <c r="VEQ14" s="222"/>
      <c r="VER14" s="227"/>
      <c r="VES14" s="222"/>
      <c r="VET14" s="222"/>
      <c r="VEU14" s="222"/>
      <c r="VEV14" s="222"/>
      <c r="VEW14" s="222"/>
      <c r="VEX14" s="222"/>
      <c r="VEY14" s="222"/>
      <c r="VEZ14" s="222"/>
      <c r="VFA14" s="223"/>
      <c r="VFB14" s="222"/>
      <c r="VFC14" s="222"/>
      <c r="VFD14" s="222"/>
      <c r="VFE14" s="222"/>
      <c r="VFF14" s="222"/>
      <c r="VFG14" s="224"/>
      <c r="VFH14" s="225"/>
      <c r="VFI14" s="222"/>
      <c r="VFJ14" s="222"/>
      <c r="VFK14" s="226"/>
      <c r="VFL14" s="226"/>
      <c r="VFM14" s="222"/>
      <c r="VFN14" s="222"/>
      <c r="VFO14" s="222"/>
      <c r="VFP14" s="227"/>
      <c r="VFQ14" s="222"/>
      <c r="VFR14" s="222"/>
      <c r="VFS14" s="222"/>
      <c r="VFT14" s="222"/>
      <c r="VFU14" s="222"/>
      <c r="VFV14" s="222"/>
      <c r="VFW14" s="222"/>
      <c r="VFX14" s="222"/>
      <c r="VFY14" s="223"/>
      <c r="VFZ14" s="222"/>
      <c r="VGA14" s="222"/>
      <c r="VGB14" s="222"/>
      <c r="VGC14" s="222"/>
      <c r="VGD14" s="222"/>
      <c r="VGE14" s="224"/>
      <c r="VGF14" s="225"/>
      <c r="VGG14" s="222"/>
      <c r="VGH14" s="222"/>
      <c r="VGI14" s="226"/>
      <c r="VGJ14" s="226"/>
      <c r="VGK14" s="222"/>
      <c r="VGL14" s="222"/>
      <c r="VGM14" s="222"/>
      <c r="VGN14" s="227"/>
      <c r="VGO14" s="222"/>
      <c r="VGP14" s="222"/>
      <c r="VGQ14" s="222"/>
      <c r="VGR14" s="222"/>
      <c r="VGS14" s="222"/>
      <c r="VGT14" s="222"/>
      <c r="VGU14" s="222"/>
      <c r="VGV14" s="222"/>
      <c r="VGW14" s="223"/>
      <c r="VGX14" s="222"/>
      <c r="VGY14" s="222"/>
      <c r="VGZ14" s="222"/>
      <c r="VHA14" s="222"/>
      <c r="VHB14" s="222"/>
      <c r="VHC14" s="224"/>
      <c r="VHD14" s="225"/>
      <c r="VHE14" s="222"/>
      <c r="VHF14" s="222"/>
      <c r="VHG14" s="226"/>
      <c r="VHH14" s="226"/>
      <c r="VHI14" s="222"/>
      <c r="VHJ14" s="222"/>
      <c r="VHK14" s="222"/>
      <c r="VHL14" s="227"/>
      <c r="VHM14" s="222"/>
      <c r="VHN14" s="222"/>
      <c r="VHO14" s="222"/>
      <c r="VHP14" s="222"/>
      <c r="VHQ14" s="222"/>
      <c r="VHR14" s="222"/>
      <c r="VHS14" s="222"/>
      <c r="VHT14" s="222"/>
      <c r="VHU14" s="223"/>
      <c r="VHV14" s="222"/>
      <c r="VHW14" s="222"/>
      <c r="VHX14" s="222"/>
      <c r="VHY14" s="222"/>
      <c r="VHZ14" s="222"/>
      <c r="VIA14" s="224"/>
      <c r="VIB14" s="225"/>
      <c r="VIC14" s="222"/>
      <c r="VID14" s="222"/>
      <c r="VIE14" s="226"/>
      <c r="VIF14" s="226"/>
      <c r="VIG14" s="222"/>
      <c r="VIH14" s="222"/>
      <c r="VII14" s="222"/>
      <c r="VIJ14" s="227"/>
      <c r="VIK14" s="222"/>
      <c r="VIL14" s="222"/>
      <c r="VIM14" s="222"/>
      <c r="VIN14" s="222"/>
      <c r="VIO14" s="222"/>
      <c r="VIP14" s="222"/>
      <c r="VIQ14" s="222"/>
      <c r="VIR14" s="222"/>
      <c r="VIS14" s="223"/>
      <c r="VIT14" s="222"/>
      <c r="VIU14" s="222"/>
      <c r="VIV14" s="222"/>
      <c r="VIW14" s="222"/>
      <c r="VIX14" s="222"/>
      <c r="VIY14" s="224"/>
      <c r="VIZ14" s="225"/>
      <c r="VJA14" s="222"/>
      <c r="VJB14" s="222"/>
      <c r="VJC14" s="226"/>
      <c r="VJD14" s="226"/>
      <c r="VJE14" s="222"/>
      <c r="VJF14" s="222"/>
      <c r="VJG14" s="222"/>
      <c r="VJH14" s="227"/>
      <c r="VJI14" s="222"/>
      <c r="VJJ14" s="222"/>
      <c r="VJK14" s="222"/>
      <c r="VJL14" s="222"/>
      <c r="VJM14" s="222"/>
      <c r="VJN14" s="222"/>
      <c r="VJO14" s="222"/>
      <c r="VJP14" s="222"/>
      <c r="VJQ14" s="223"/>
      <c r="VJR14" s="222"/>
      <c r="VJS14" s="222"/>
      <c r="VJT14" s="222"/>
      <c r="VJU14" s="222"/>
      <c r="VJV14" s="222"/>
      <c r="VJW14" s="224"/>
      <c r="VJX14" s="225"/>
      <c r="VJY14" s="222"/>
      <c r="VJZ14" s="222"/>
      <c r="VKA14" s="226"/>
      <c r="VKB14" s="226"/>
      <c r="VKC14" s="222"/>
      <c r="VKD14" s="222"/>
      <c r="VKE14" s="222"/>
      <c r="VKF14" s="227"/>
      <c r="VKG14" s="222"/>
      <c r="VKH14" s="222"/>
      <c r="VKI14" s="222"/>
      <c r="VKJ14" s="222"/>
      <c r="VKK14" s="222"/>
      <c r="VKL14" s="222"/>
      <c r="VKM14" s="222"/>
      <c r="VKN14" s="222"/>
      <c r="VKO14" s="223"/>
      <c r="VKP14" s="222"/>
      <c r="VKQ14" s="222"/>
      <c r="VKR14" s="222"/>
      <c r="VKS14" s="222"/>
      <c r="VKT14" s="222"/>
      <c r="VKU14" s="224"/>
      <c r="VKV14" s="225"/>
      <c r="VKW14" s="222"/>
      <c r="VKX14" s="222"/>
      <c r="VKY14" s="226"/>
      <c r="VKZ14" s="226"/>
      <c r="VLA14" s="222"/>
      <c r="VLB14" s="222"/>
      <c r="VLC14" s="222"/>
      <c r="VLD14" s="227"/>
      <c r="VLE14" s="222"/>
      <c r="VLF14" s="222"/>
      <c r="VLG14" s="222"/>
      <c r="VLH14" s="222"/>
      <c r="VLI14" s="222"/>
      <c r="VLJ14" s="222"/>
      <c r="VLK14" s="222"/>
      <c r="VLL14" s="222"/>
      <c r="VLM14" s="223"/>
      <c r="VLN14" s="222"/>
      <c r="VLO14" s="222"/>
      <c r="VLP14" s="222"/>
      <c r="VLQ14" s="222"/>
      <c r="VLR14" s="222"/>
      <c r="VLS14" s="224"/>
      <c r="VLT14" s="225"/>
      <c r="VLU14" s="222"/>
      <c r="VLV14" s="222"/>
      <c r="VLW14" s="226"/>
      <c r="VLX14" s="226"/>
      <c r="VLY14" s="222"/>
      <c r="VLZ14" s="222"/>
      <c r="VMA14" s="222"/>
      <c r="VMB14" s="227"/>
      <c r="VMC14" s="222"/>
      <c r="VMD14" s="222"/>
      <c r="VME14" s="222"/>
      <c r="VMF14" s="222"/>
      <c r="VMG14" s="222"/>
      <c r="VMH14" s="222"/>
      <c r="VMI14" s="222"/>
      <c r="VMJ14" s="222"/>
      <c r="VMK14" s="223"/>
      <c r="VML14" s="222"/>
      <c r="VMM14" s="222"/>
      <c r="VMN14" s="222"/>
      <c r="VMO14" s="222"/>
      <c r="VMP14" s="222"/>
      <c r="VMQ14" s="224"/>
      <c r="VMR14" s="225"/>
      <c r="VMS14" s="222"/>
      <c r="VMT14" s="222"/>
      <c r="VMU14" s="226"/>
      <c r="VMV14" s="226"/>
      <c r="VMW14" s="222"/>
      <c r="VMX14" s="222"/>
      <c r="VMY14" s="222"/>
      <c r="VMZ14" s="227"/>
      <c r="VNA14" s="222"/>
      <c r="VNB14" s="222"/>
      <c r="VNC14" s="222"/>
      <c r="VND14" s="222"/>
      <c r="VNE14" s="222"/>
      <c r="VNF14" s="222"/>
      <c r="VNG14" s="222"/>
      <c r="VNH14" s="222"/>
      <c r="VNI14" s="223"/>
      <c r="VNJ14" s="222"/>
      <c r="VNK14" s="222"/>
      <c r="VNL14" s="222"/>
      <c r="VNM14" s="222"/>
      <c r="VNN14" s="222"/>
      <c r="VNO14" s="224"/>
      <c r="VNP14" s="225"/>
      <c r="VNQ14" s="222"/>
      <c r="VNR14" s="222"/>
      <c r="VNS14" s="226"/>
      <c r="VNT14" s="226"/>
      <c r="VNU14" s="222"/>
      <c r="VNV14" s="222"/>
      <c r="VNW14" s="222"/>
      <c r="VNX14" s="227"/>
      <c r="VNY14" s="222"/>
      <c r="VNZ14" s="222"/>
      <c r="VOA14" s="222"/>
      <c r="VOB14" s="222"/>
      <c r="VOC14" s="222"/>
      <c r="VOD14" s="222"/>
      <c r="VOE14" s="222"/>
      <c r="VOF14" s="222"/>
      <c r="VOG14" s="223"/>
      <c r="VOH14" s="222"/>
      <c r="VOI14" s="222"/>
      <c r="VOJ14" s="222"/>
      <c r="VOK14" s="222"/>
      <c r="VOL14" s="222"/>
      <c r="VOM14" s="224"/>
      <c r="VON14" s="225"/>
      <c r="VOO14" s="222"/>
      <c r="VOP14" s="222"/>
      <c r="VOQ14" s="226"/>
      <c r="VOR14" s="226"/>
      <c r="VOS14" s="222"/>
      <c r="VOT14" s="222"/>
      <c r="VOU14" s="222"/>
      <c r="VOV14" s="227"/>
      <c r="VOW14" s="222"/>
      <c r="VOX14" s="222"/>
      <c r="VOY14" s="222"/>
      <c r="VOZ14" s="222"/>
      <c r="VPA14" s="222"/>
      <c r="VPB14" s="222"/>
      <c r="VPC14" s="222"/>
      <c r="VPD14" s="222"/>
      <c r="VPE14" s="223"/>
      <c r="VPF14" s="222"/>
      <c r="VPG14" s="222"/>
      <c r="VPH14" s="222"/>
      <c r="VPI14" s="222"/>
      <c r="VPJ14" s="222"/>
      <c r="VPK14" s="224"/>
      <c r="VPL14" s="225"/>
      <c r="VPM14" s="222"/>
      <c r="VPN14" s="222"/>
      <c r="VPO14" s="226"/>
      <c r="VPP14" s="226"/>
      <c r="VPQ14" s="222"/>
      <c r="VPR14" s="222"/>
      <c r="VPS14" s="222"/>
      <c r="VPT14" s="227"/>
      <c r="VPU14" s="222"/>
      <c r="VPV14" s="222"/>
      <c r="VPW14" s="222"/>
      <c r="VPX14" s="222"/>
      <c r="VPY14" s="222"/>
      <c r="VPZ14" s="222"/>
      <c r="VQA14" s="222"/>
      <c r="VQB14" s="222"/>
      <c r="VQC14" s="223"/>
      <c r="VQD14" s="222"/>
      <c r="VQE14" s="222"/>
      <c r="VQF14" s="222"/>
      <c r="VQG14" s="222"/>
      <c r="VQH14" s="222"/>
      <c r="VQI14" s="224"/>
      <c r="VQJ14" s="225"/>
      <c r="VQK14" s="222"/>
      <c r="VQL14" s="222"/>
      <c r="VQM14" s="226"/>
      <c r="VQN14" s="226"/>
      <c r="VQO14" s="222"/>
      <c r="VQP14" s="222"/>
      <c r="VQQ14" s="222"/>
      <c r="VQR14" s="227"/>
      <c r="VQS14" s="222"/>
      <c r="VQT14" s="222"/>
      <c r="VQU14" s="222"/>
      <c r="VQV14" s="222"/>
      <c r="VQW14" s="222"/>
      <c r="VQX14" s="222"/>
      <c r="VQY14" s="222"/>
      <c r="VQZ14" s="222"/>
      <c r="VRA14" s="223"/>
      <c r="VRB14" s="222"/>
      <c r="VRC14" s="222"/>
      <c r="VRD14" s="222"/>
      <c r="VRE14" s="222"/>
      <c r="VRF14" s="222"/>
      <c r="VRG14" s="224"/>
      <c r="VRH14" s="225"/>
      <c r="VRI14" s="222"/>
      <c r="VRJ14" s="222"/>
      <c r="VRK14" s="226"/>
      <c r="VRL14" s="226"/>
      <c r="VRM14" s="222"/>
      <c r="VRN14" s="222"/>
      <c r="VRO14" s="222"/>
      <c r="VRP14" s="227"/>
      <c r="VRQ14" s="222"/>
      <c r="VRR14" s="222"/>
      <c r="VRS14" s="222"/>
      <c r="VRT14" s="222"/>
      <c r="VRU14" s="222"/>
      <c r="VRV14" s="222"/>
      <c r="VRW14" s="222"/>
      <c r="VRX14" s="222"/>
      <c r="VRY14" s="223"/>
      <c r="VRZ14" s="222"/>
      <c r="VSA14" s="222"/>
      <c r="VSB14" s="222"/>
      <c r="VSC14" s="222"/>
      <c r="VSD14" s="222"/>
      <c r="VSE14" s="224"/>
      <c r="VSF14" s="225"/>
      <c r="VSG14" s="222"/>
      <c r="VSH14" s="222"/>
      <c r="VSI14" s="226"/>
      <c r="VSJ14" s="226"/>
      <c r="VSK14" s="222"/>
      <c r="VSL14" s="222"/>
      <c r="VSM14" s="222"/>
      <c r="VSN14" s="227"/>
      <c r="VSO14" s="222"/>
      <c r="VSP14" s="222"/>
      <c r="VSQ14" s="222"/>
      <c r="VSR14" s="222"/>
      <c r="VSS14" s="222"/>
      <c r="VST14" s="222"/>
      <c r="VSU14" s="222"/>
      <c r="VSV14" s="222"/>
      <c r="VSW14" s="223"/>
      <c r="VSX14" s="222"/>
      <c r="VSY14" s="222"/>
      <c r="VSZ14" s="222"/>
      <c r="VTA14" s="222"/>
      <c r="VTB14" s="222"/>
      <c r="VTC14" s="224"/>
      <c r="VTD14" s="225"/>
      <c r="VTE14" s="222"/>
      <c r="VTF14" s="222"/>
      <c r="VTG14" s="226"/>
      <c r="VTH14" s="226"/>
      <c r="VTI14" s="222"/>
      <c r="VTJ14" s="222"/>
      <c r="VTK14" s="222"/>
      <c r="VTL14" s="227"/>
      <c r="VTM14" s="222"/>
      <c r="VTN14" s="222"/>
      <c r="VTO14" s="222"/>
      <c r="VTP14" s="222"/>
      <c r="VTQ14" s="222"/>
      <c r="VTR14" s="222"/>
      <c r="VTS14" s="222"/>
      <c r="VTT14" s="222"/>
      <c r="VTU14" s="223"/>
      <c r="VTV14" s="222"/>
      <c r="VTW14" s="222"/>
      <c r="VTX14" s="222"/>
      <c r="VTY14" s="222"/>
      <c r="VTZ14" s="222"/>
      <c r="VUA14" s="224"/>
      <c r="VUB14" s="225"/>
      <c r="VUC14" s="222"/>
      <c r="VUD14" s="222"/>
      <c r="VUE14" s="226"/>
      <c r="VUF14" s="226"/>
      <c r="VUG14" s="222"/>
      <c r="VUH14" s="222"/>
      <c r="VUI14" s="222"/>
      <c r="VUJ14" s="227"/>
      <c r="VUK14" s="222"/>
      <c r="VUL14" s="222"/>
      <c r="VUM14" s="222"/>
      <c r="VUN14" s="222"/>
      <c r="VUO14" s="222"/>
      <c r="VUP14" s="222"/>
      <c r="VUQ14" s="222"/>
      <c r="VUR14" s="222"/>
      <c r="VUS14" s="223"/>
      <c r="VUT14" s="222"/>
      <c r="VUU14" s="222"/>
      <c r="VUV14" s="222"/>
      <c r="VUW14" s="222"/>
      <c r="VUX14" s="222"/>
      <c r="VUY14" s="224"/>
      <c r="VUZ14" s="225"/>
      <c r="VVA14" s="222"/>
      <c r="VVB14" s="222"/>
      <c r="VVC14" s="226"/>
      <c r="VVD14" s="226"/>
      <c r="VVE14" s="222"/>
      <c r="VVF14" s="222"/>
      <c r="VVG14" s="222"/>
      <c r="VVH14" s="227"/>
      <c r="VVI14" s="222"/>
      <c r="VVJ14" s="222"/>
      <c r="VVK14" s="222"/>
      <c r="VVL14" s="222"/>
      <c r="VVM14" s="222"/>
      <c r="VVN14" s="222"/>
      <c r="VVO14" s="222"/>
      <c r="VVP14" s="222"/>
      <c r="VVQ14" s="223"/>
      <c r="VVR14" s="222"/>
      <c r="VVS14" s="222"/>
      <c r="VVT14" s="222"/>
      <c r="VVU14" s="222"/>
      <c r="VVV14" s="222"/>
      <c r="VVW14" s="224"/>
      <c r="VVX14" s="225"/>
      <c r="VVY14" s="222"/>
      <c r="VVZ14" s="222"/>
      <c r="VWA14" s="226"/>
      <c r="VWB14" s="226"/>
      <c r="VWC14" s="222"/>
      <c r="VWD14" s="222"/>
      <c r="VWE14" s="222"/>
      <c r="VWF14" s="227"/>
      <c r="VWG14" s="222"/>
      <c r="VWH14" s="222"/>
      <c r="VWI14" s="222"/>
      <c r="VWJ14" s="222"/>
      <c r="VWK14" s="222"/>
      <c r="VWL14" s="222"/>
      <c r="VWM14" s="222"/>
      <c r="VWN14" s="222"/>
      <c r="VWO14" s="223"/>
      <c r="VWP14" s="222"/>
      <c r="VWQ14" s="222"/>
      <c r="VWR14" s="222"/>
      <c r="VWS14" s="222"/>
      <c r="VWT14" s="222"/>
      <c r="VWU14" s="224"/>
      <c r="VWV14" s="225"/>
      <c r="VWW14" s="222"/>
      <c r="VWX14" s="222"/>
      <c r="VWY14" s="226"/>
      <c r="VWZ14" s="226"/>
      <c r="VXA14" s="222"/>
      <c r="VXB14" s="222"/>
      <c r="VXC14" s="222"/>
      <c r="VXD14" s="227"/>
      <c r="VXE14" s="222"/>
      <c r="VXF14" s="222"/>
      <c r="VXG14" s="222"/>
      <c r="VXH14" s="222"/>
      <c r="VXI14" s="222"/>
      <c r="VXJ14" s="222"/>
      <c r="VXK14" s="222"/>
      <c r="VXL14" s="222"/>
      <c r="VXM14" s="223"/>
      <c r="VXN14" s="222"/>
      <c r="VXO14" s="222"/>
      <c r="VXP14" s="222"/>
      <c r="VXQ14" s="222"/>
      <c r="VXR14" s="222"/>
      <c r="VXS14" s="224"/>
      <c r="VXT14" s="225"/>
      <c r="VXU14" s="222"/>
      <c r="VXV14" s="222"/>
      <c r="VXW14" s="226"/>
      <c r="VXX14" s="226"/>
      <c r="VXY14" s="222"/>
      <c r="VXZ14" s="222"/>
      <c r="VYA14" s="222"/>
      <c r="VYB14" s="227"/>
      <c r="VYC14" s="222"/>
      <c r="VYD14" s="222"/>
      <c r="VYE14" s="222"/>
      <c r="VYF14" s="222"/>
      <c r="VYG14" s="222"/>
      <c r="VYH14" s="222"/>
      <c r="VYI14" s="222"/>
      <c r="VYJ14" s="222"/>
      <c r="VYK14" s="223"/>
      <c r="VYL14" s="222"/>
      <c r="VYM14" s="222"/>
      <c r="VYN14" s="222"/>
      <c r="VYO14" s="222"/>
      <c r="VYP14" s="222"/>
      <c r="VYQ14" s="224"/>
      <c r="VYR14" s="225"/>
      <c r="VYS14" s="222"/>
      <c r="VYT14" s="222"/>
      <c r="VYU14" s="226"/>
      <c r="VYV14" s="226"/>
      <c r="VYW14" s="222"/>
      <c r="VYX14" s="222"/>
      <c r="VYY14" s="222"/>
      <c r="VYZ14" s="227"/>
      <c r="VZA14" s="222"/>
      <c r="VZB14" s="222"/>
      <c r="VZC14" s="222"/>
      <c r="VZD14" s="222"/>
      <c r="VZE14" s="222"/>
      <c r="VZF14" s="222"/>
      <c r="VZG14" s="222"/>
      <c r="VZH14" s="222"/>
      <c r="VZI14" s="223"/>
      <c r="VZJ14" s="222"/>
      <c r="VZK14" s="222"/>
      <c r="VZL14" s="222"/>
      <c r="VZM14" s="222"/>
      <c r="VZN14" s="222"/>
      <c r="VZO14" s="224"/>
      <c r="VZP14" s="225"/>
      <c r="VZQ14" s="222"/>
      <c r="VZR14" s="222"/>
      <c r="VZS14" s="226"/>
      <c r="VZT14" s="226"/>
      <c r="VZU14" s="222"/>
      <c r="VZV14" s="222"/>
      <c r="VZW14" s="222"/>
      <c r="VZX14" s="227"/>
      <c r="VZY14" s="222"/>
      <c r="VZZ14" s="222"/>
      <c r="WAA14" s="222"/>
      <c r="WAB14" s="222"/>
      <c r="WAC14" s="222"/>
      <c r="WAD14" s="222"/>
      <c r="WAE14" s="222"/>
      <c r="WAF14" s="222"/>
      <c r="WAG14" s="223"/>
      <c r="WAH14" s="222"/>
      <c r="WAI14" s="222"/>
      <c r="WAJ14" s="222"/>
      <c r="WAK14" s="222"/>
      <c r="WAL14" s="222"/>
      <c r="WAM14" s="224"/>
      <c r="WAN14" s="225"/>
      <c r="WAO14" s="222"/>
      <c r="WAP14" s="222"/>
      <c r="WAQ14" s="226"/>
      <c r="WAR14" s="226"/>
      <c r="WAS14" s="222"/>
      <c r="WAT14" s="222"/>
      <c r="WAU14" s="222"/>
      <c r="WAV14" s="227"/>
      <c r="WAW14" s="222"/>
      <c r="WAX14" s="222"/>
      <c r="WAY14" s="222"/>
      <c r="WAZ14" s="222"/>
      <c r="WBA14" s="222"/>
      <c r="WBB14" s="222"/>
      <c r="WBC14" s="222"/>
      <c r="WBD14" s="222"/>
      <c r="WBE14" s="223"/>
      <c r="WBF14" s="222"/>
      <c r="WBG14" s="222"/>
      <c r="WBH14" s="222"/>
      <c r="WBI14" s="222"/>
      <c r="WBJ14" s="222"/>
      <c r="WBK14" s="224"/>
      <c r="WBL14" s="225"/>
      <c r="WBM14" s="222"/>
      <c r="WBN14" s="222"/>
      <c r="WBO14" s="226"/>
      <c r="WBP14" s="226"/>
      <c r="WBQ14" s="222"/>
      <c r="WBR14" s="222"/>
      <c r="WBS14" s="222"/>
      <c r="WBT14" s="227"/>
      <c r="WBU14" s="222"/>
      <c r="WBV14" s="222"/>
      <c r="WBW14" s="222"/>
      <c r="WBX14" s="222"/>
      <c r="WBY14" s="222"/>
      <c r="WBZ14" s="222"/>
      <c r="WCA14" s="222"/>
      <c r="WCB14" s="222"/>
      <c r="WCC14" s="223"/>
      <c r="WCD14" s="222"/>
      <c r="WCE14" s="222"/>
      <c r="WCF14" s="222"/>
      <c r="WCG14" s="222"/>
      <c r="WCH14" s="222"/>
      <c r="WCI14" s="224"/>
      <c r="WCJ14" s="225"/>
      <c r="WCK14" s="222"/>
      <c r="WCL14" s="222"/>
      <c r="WCM14" s="226"/>
      <c r="WCN14" s="226"/>
      <c r="WCO14" s="222"/>
      <c r="WCP14" s="222"/>
      <c r="WCQ14" s="222"/>
      <c r="WCR14" s="227"/>
      <c r="WCS14" s="222"/>
      <c r="WCT14" s="222"/>
      <c r="WCU14" s="222"/>
      <c r="WCV14" s="222"/>
      <c r="WCW14" s="222"/>
      <c r="WCX14" s="222"/>
      <c r="WCY14" s="222"/>
      <c r="WCZ14" s="222"/>
      <c r="WDA14" s="223"/>
      <c r="WDB14" s="222"/>
      <c r="WDC14" s="222"/>
      <c r="WDD14" s="222"/>
      <c r="WDE14" s="222"/>
      <c r="WDF14" s="222"/>
      <c r="WDG14" s="224"/>
      <c r="WDH14" s="225"/>
      <c r="WDI14" s="222"/>
      <c r="WDJ14" s="222"/>
      <c r="WDK14" s="226"/>
      <c r="WDL14" s="226"/>
      <c r="WDM14" s="222"/>
      <c r="WDN14" s="222"/>
      <c r="WDO14" s="222"/>
      <c r="WDP14" s="227"/>
      <c r="WDQ14" s="222"/>
      <c r="WDR14" s="222"/>
      <c r="WDS14" s="222"/>
      <c r="WDT14" s="222"/>
      <c r="WDU14" s="222"/>
      <c r="WDV14" s="222"/>
      <c r="WDW14" s="222"/>
      <c r="WDX14" s="222"/>
      <c r="WDY14" s="223"/>
      <c r="WDZ14" s="222"/>
      <c r="WEA14" s="222"/>
      <c r="WEB14" s="222"/>
      <c r="WEC14" s="222"/>
      <c r="WED14" s="222"/>
      <c r="WEE14" s="224"/>
      <c r="WEF14" s="225"/>
      <c r="WEG14" s="222"/>
      <c r="WEH14" s="222"/>
      <c r="WEI14" s="226"/>
      <c r="WEJ14" s="226"/>
      <c r="WEK14" s="222"/>
      <c r="WEL14" s="222"/>
      <c r="WEM14" s="222"/>
      <c r="WEN14" s="227"/>
      <c r="WEO14" s="222"/>
      <c r="WEP14" s="222"/>
      <c r="WEQ14" s="222"/>
      <c r="WER14" s="222"/>
      <c r="WES14" s="222"/>
      <c r="WET14" s="222"/>
      <c r="WEU14" s="222"/>
      <c r="WEV14" s="222"/>
      <c r="WEW14" s="223"/>
      <c r="WEX14" s="222"/>
      <c r="WEY14" s="222"/>
      <c r="WEZ14" s="222"/>
      <c r="WFA14" s="222"/>
      <c r="WFB14" s="222"/>
      <c r="WFC14" s="224"/>
      <c r="WFD14" s="225"/>
      <c r="WFE14" s="222"/>
      <c r="WFF14" s="222"/>
      <c r="WFG14" s="226"/>
      <c r="WFH14" s="226"/>
      <c r="WFI14" s="222"/>
      <c r="WFJ14" s="222"/>
      <c r="WFK14" s="222"/>
      <c r="WFL14" s="227"/>
      <c r="WFM14" s="222"/>
      <c r="WFN14" s="222"/>
      <c r="WFO14" s="222"/>
      <c r="WFP14" s="222"/>
      <c r="WFQ14" s="222"/>
      <c r="WFR14" s="222"/>
      <c r="WFS14" s="222"/>
      <c r="WFT14" s="222"/>
      <c r="WFU14" s="223"/>
      <c r="WFV14" s="222"/>
      <c r="WFW14" s="222"/>
      <c r="WFX14" s="222"/>
      <c r="WFY14" s="222"/>
      <c r="WFZ14" s="222"/>
      <c r="WGA14" s="224"/>
      <c r="WGB14" s="225"/>
      <c r="WGC14" s="222"/>
      <c r="WGD14" s="222"/>
      <c r="WGE14" s="226"/>
      <c r="WGF14" s="226"/>
      <c r="WGG14" s="222"/>
      <c r="WGH14" s="222"/>
      <c r="WGI14" s="222"/>
      <c r="WGJ14" s="227"/>
      <c r="WGK14" s="222"/>
      <c r="WGL14" s="222"/>
      <c r="WGM14" s="222"/>
      <c r="WGN14" s="222"/>
      <c r="WGO14" s="222"/>
      <c r="WGP14" s="222"/>
      <c r="WGQ14" s="222"/>
      <c r="WGR14" s="222"/>
      <c r="WGS14" s="223"/>
      <c r="WGT14" s="222"/>
      <c r="WGU14" s="222"/>
      <c r="WGV14" s="222"/>
      <c r="WGW14" s="222"/>
      <c r="WGX14" s="222"/>
      <c r="WGY14" s="224"/>
      <c r="WGZ14" s="225"/>
      <c r="WHA14" s="222"/>
      <c r="WHB14" s="222"/>
      <c r="WHC14" s="226"/>
      <c r="WHD14" s="226"/>
      <c r="WHE14" s="222"/>
      <c r="WHF14" s="222"/>
      <c r="WHG14" s="222"/>
      <c r="WHH14" s="227"/>
      <c r="WHI14" s="222"/>
      <c r="WHJ14" s="222"/>
      <c r="WHK14" s="222"/>
      <c r="WHL14" s="222"/>
      <c r="WHM14" s="222"/>
      <c r="WHN14" s="222"/>
      <c r="WHO14" s="222"/>
      <c r="WHP14" s="222"/>
      <c r="WHQ14" s="223"/>
      <c r="WHR14" s="222"/>
      <c r="WHS14" s="222"/>
      <c r="WHT14" s="222"/>
      <c r="WHU14" s="222"/>
      <c r="WHV14" s="222"/>
      <c r="WHW14" s="224"/>
      <c r="WHX14" s="225"/>
      <c r="WHY14" s="222"/>
      <c r="WHZ14" s="222"/>
      <c r="WIA14" s="226"/>
      <c r="WIB14" s="226"/>
      <c r="WIC14" s="222"/>
      <c r="WID14" s="222"/>
      <c r="WIE14" s="222"/>
      <c r="WIF14" s="227"/>
      <c r="WIG14" s="222"/>
      <c r="WIH14" s="222"/>
      <c r="WII14" s="222"/>
      <c r="WIJ14" s="222"/>
      <c r="WIK14" s="222"/>
      <c r="WIL14" s="222"/>
      <c r="WIM14" s="222"/>
      <c r="WIN14" s="222"/>
      <c r="WIO14" s="223"/>
      <c r="WIP14" s="222"/>
      <c r="WIQ14" s="222"/>
      <c r="WIR14" s="222"/>
      <c r="WIS14" s="222"/>
      <c r="WIT14" s="222"/>
      <c r="WIU14" s="224"/>
      <c r="WIV14" s="225"/>
      <c r="WIW14" s="222"/>
      <c r="WIX14" s="222"/>
      <c r="WIY14" s="226"/>
      <c r="WIZ14" s="226"/>
      <c r="WJA14" s="222"/>
      <c r="WJB14" s="222"/>
      <c r="WJC14" s="222"/>
      <c r="WJD14" s="227"/>
      <c r="WJE14" s="222"/>
      <c r="WJF14" s="222"/>
      <c r="WJG14" s="222"/>
      <c r="WJH14" s="222"/>
      <c r="WJI14" s="222"/>
      <c r="WJJ14" s="222"/>
      <c r="WJK14" s="222"/>
      <c r="WJL14" s="222"/>
      <c r="WJM14" s="223"/>
      <c r="WJN14" s="222"/>
      <c r="WJO14" s="222"/>
      <c r="WJP14" s="222"/>
      <c r="WJQ14" s="222"/>
      <c r="WJR14" s="222"/>
      <c r="WJS14" s="224"/>
      <c r="WJT14" s="225"/>
      <c r="WJU14" s="222"/>
      <c r="WJV14" s="222"/>
      <c r="WJW14" s="226"/>
      <c r="WJX14" s="226"/>
      <c r="WJY14" s="222"/>
      <c r="WJZ14" s="222"/>
      <c r="WKA14" s="222"/>
      <c r="WKB14" s="227"/>
      <c r="WKC14" s="222"/>
      <c r="WKD14" s="222"/>
      <c r="WKE14" s="222"/>
      <c r="WKF14" s="222"/>
      <c r="WKG14" s="222"/>
      <c r="WKH14" s="222"/>
      <c r="WKI14" s="222"/>
      <c r="WKJ14" s="222"/>
      <c r="WKK14" s="223"/>
      <c r="WKL14" s="222"/>
      <c r="WKM14" s="222"/>
      <c r="WKN14" s="222"/>
      <c r="WKO14" s="222"/>
      <c r="WKP14" s="222"/>
      <c r="WKQ14" s="224"/>
      <c r="WKR14" s="225"/>
      <c r="WKS14" s="222"/>
      <c r="WKT14" s="222"/>
      <c r="WKU14" s="226"/>
      <c r="WKV14" s="226"/>
      <c r="WKW14" s="222"/>
      <c r="WKX14" s="222"/>
      <c r="WKY14" s="222"/>
      <c r="WKZ14" s="227"/>
      <c r="WLA14" s="222"/>
      <c r="WLB14" s="222"/>
      <c r="WLC14" s="222"/>
      <c r="WLD14" s="222"/>
      <c r="WLE14" s="222"/>
      <c r="WLF14" s="222"/>
      <c r="WLG14" s="222"/>
      <c r="WLH14" s="222"/>
      <c r="WLI14" s="223"/>
      <c r="WLJ14" s="222"/>
      <c r="WLK14" s="222"/>
      <c r="WLL14" s="222"/>
      <c r="WLM14" s="222"/>
      <c r="WLN14" s="222"/>
      <c r="WLO14" s="224"/>
      <c r="WLP14" s="225"/>
      <c r="WLQ14" s="222"/>
      <c r="WLR14" s="222"/>
      <c r="WLS14" s="226"/>
      <c r="WLT14" s="226"/>
      <c r="WLU14" s="222"/>
      <c r="WLV14" s="222"/>
      <c r="WLW14" s="222"/>
      <c r="WLX14" s="227"/>
      <c r="WLY14" s="222"/>
      <c r="WLZ14" s="222"/>
      <c r="WMA14" s="222"/>
      <c r="WMB14" s="222"/>
      <c r="WMC14" s="222"/>
      <c r="WMD14" s="222"/>
      <c r="WME14" s="222"/>
      <c r="WMF14" s="222"/>
      <c r="WMG14" s="223"/>
      <c r="WMH14" s="222"/>
      <c r="WMI14" s="222"/>
      <c r="WMJ14" s="222"/>
      <c r="WMK14" s="222"/>
      <c r="WML14" s="222"/>
      <c r="WMM14" s="224"/>
      <c r="WMN14" s="225"/>
      <c r="WMO14" s="222"/>
      <c r="WMP14" s="222"/>
      <c r="WMQ14" s="226"/>
      <c r="WMR14" s="226"/>
      <c r="WMS14" s="222"/>
      <c r="WMT14" s="222"/>
      <c r="WMU14" s="222"/>
      <c r="WMV14" s="227"/>
      <c r="WMW14" s="222"/>
      <c r="WMX14" s="222"/>
      <c r="WMY14" s="222"/>
      <c r="WMZ14" s="222"/>
      <c r="WNA14" s="222"/>
      <c r="WNB14" s="222"/>
      <c r="WNC14" s="222"/>
      <c r="WND14" s="222"/>
      <c r="WNE14" s="223"/>
      <c r="WNF14" s="222"/>
      <c r="WNG14" s="222"/>
      <c r="WNH14" s="222"/>
      <c r="WNI14" s="222"/>
      <c r="WNJ14" s="222"/>
      <c r="WNK14" s="224"/>
      <c r="WNL14" s="225"/>
      <c r="WNM14" s="222"/>
      <c r="WNN14" s="222"/>
      <c r="WNO14" s="226"/>
      <c r="WNP14" s="226"/>
      <c r="WNQ14" s="222"/>
      <c r="WNR14" s="222"/>
      <c r="WNS14" s="222"/>
      <c r="WNT14" s="227"/>
      <c r="WNU14" s="222"/>
      <c r="WNV14" s="222"/>
      <c r="WNW14" s="222"/>
      <c r="WNX14" s="222"/>
      <c r="WNY14" s="222"/>
      <c r="WNZ14" s="222"/>
      <c r="WOA14" s="222"/>
      <c r="WOB14" s="222"/>
      <c r="WOC14" s="223"/>
      <c r="WOD14" s="222"/>
      <c r="WOE14" s="222"/>
      <c r="WOF14" s="222"/>
      <c r="WOG14" s="222"/>
      <c r="WOH14" s="222"/>
      <c r="WOI14" s="224"/>
      <c r="WOJ14" s="225"/>
      <c r="WOK14" s="222"/>
      <c r="WOL14" s="222"/>
      <c r="WOM14" s="226"/>
      <c r="WON14" s="226"/>
      <c r="WOO14" s="222"/>
      <c r="WOP14" s="222"/>
      <c r="WOQ14" s="222"/>
      <c r="WOR14" s="227"/>
      <c r="WOS14" s="222"/>
      <c r="WOT14" s="222"/>
      <c r="WOU14" s="222"/>
      <c r="WOV14" s="222"/>
      <c r="WOW14" s="222"/>
      <c r="WOX14" s="222"/>
      <c r="WOY14" s="222"/>
      <c r="WOZ14" s="222"/>
      <c r="WPA14" s="223"/>
      <c r="WPB14" s="222"/>
      <c r="WPC14" s="222"/>
      <c r="WPD14" s="222"/>
      <c r="WPE14" s="222"/>
      <c r="WPF14" s="222"/>
      <c r="WPG14" s="224"/>
      <c r="WPH14" s="225"/>
      <c r="WPI14" s="222"/>
      <c r="WPJ14" s="222"/>
      <c r="WPK14" s="226"/>
      <c r="WPL14" s="226"/>
      <c r="WPM14" s="222"/>
      <c r="WPN14" s="222"/>
      <c r="WPO14" s="222"/>
      <c r="WPP14" s="227"/>
      <c r="WPQ14" s="222"/>
      <c r="WPR14" s="222"/>
      <c r="WPS14" s="222"/>
      <c r="WPT14" s="222"/>
      <c r="WPU14" s="222"/>
      <c r="WPV14" s="222"/>
      <c r="WPW14" s="222"/>
      <c r="WPX14" s="222"/>
      <c r="WPY14" s="223"/>
      <c r="WPZ14" s="222"/>
      <c r="WQA14" s="222"/>
      <c r="WQB14" s="222"/>
      <c r="WQC14" s="222"/>
      <c r="WQD14" s="222"/>
      <c r="WQE14" s="224"/>
      <c r="WQF14" s="225"/>
      <c r="WQG14" s="222"/>
      <c r="WQH14" s="222"/>
      <c r="WQI14" s="226"/>
      <c r="WQJ14" s="226"/>
      <c r="WQK14" s="222"/>
      <c r="WQL14" s="222"/>
      <c r="WQM14" s="222"/>
      <c r="WQN14" s="227"/>
      <c r="WQO14" s="222"/>
      <c r="WQP14" s="222"/>
      <c r="WQQ14" s="222"/>
      <c r="WQR14" s="222"/>
      <c r="WQS14" s="222"/>
      <c r="WQT14" s="222"/>
      <c r="WQU14" s="222"/>
      <c r="WQV14" s="222"/>
      <c r="WQW14" s="223"/>
      <c r="WQX14" s="222"/>
      <c r="WQY14" s="222"/>
      <c r="WQZ14" s="222"/>
      <c r="WRA14" s="222"/>
      <c r="WRB14" s="222"/>
      <c r="WRC14" s="224"/>
      <c r="WRD14" s="225"/>
      <c r="WRE14" s="222"/>
      <c r="WRF14" s="222"/>
      <c r="WRG14" s="226"/>
      <c r="WRH14" s="226"/>
      <c r="WRI14" s="222"/>
      <c r="WRJ14" s="222"/>
      <c r="WRK14" s="222"/>
      <c r="WRL14" s="227"/>
      <c r="WRM14" s="222"/>
      <c r="WRN14" s="222"/>
      <c r="WRO14" s="222"/>
      <c r="WRP14" s="222"/>
      <c r="WRQ14" s="222"/>
      <c r="WRR14" s="222"/>
      <c r="WRS14" s="222"/>
      <c r="WRT14" s="222"/>
      <c r="WRU14" s="223"/>
      <c r="WRV14" s="222"/>
      <c r="WRW14" s="222"/>
      <c r="WRX14" s="222"/>
      <c r="WRY14" s="222"/>
      <c r="WRZ14" s="222"/>
      <c r="WSA14" s="224"/>
      <c r="WSB14" s="225"/>
      <c r="WSC14" s="222"/>
      <c r="WSD14" s="222"/>
      <c r="WSE14" s="226"/>
      <c r="WSF14" s="226"/>
      <c r="WSG14" s="222"/>
      <c r="WSH14" s="222"/>
      <c r="WSI14" s="222"/>
      <c r="WSJ14" s="227"/>
      <c r="WSK14" s="222"/>
      <c r="WSL14" s="222"/>
      <c r="WSM14" s="222"/>
      <c r="WSN14" s="222"/>
      <c r="WSO14" s="222"/>
      <c r="WSP14" s="222"/>
      <c r="WSQ14" s="222"/>
      <c r="WSR14" s="222"/>
      <c r="WSS14" s="223"/>
      <c r="WST14" s="222"/>
      <c r="WSU14" s="222"/>
      <c r="WSV14" s="222"/>
      <c r="WSW14" s="222"/>
      <c r="WSX14" s="222"/>
      <c r="WSY14" s="224"/>
      <c r="WSZ14" s="225"/>
      <c r="WTA14" s="222"/>
      <c r="WTB14" s="222"/>
      <c r="WTC14" s="226"/>
      <c r="WTD14" s="226"/>
      <c r="WTE14" s="222"/>
      <c r="WTF14" s="222"/>
      <c r="WTG14" s="222"/>
      <c r="WTH14" s="227"/>
      <c r="WTI14" s="222"/>
      <c r="WTJ14" s="222"/>
      <c r="WTK14" s="222"/>
      <c r="WTL14" s="222"/>
      <c r="WTM14" s="222"/>
      <c r="WTN14" s="222"/>
      <c r="WTO14" s="222"/>
      <c r="WTP14" s="222"/>
      <c r="WTQ14" s="223"/>
      <c r="WTR14" s="222"/>
      <c r="WTS14" s="222"/>
      <c r="WTT14" s="222"/>
      <c r="WTU14" s="222"/>
      <c r="WTV14" s="222"/>
      <c r="WTW14" s="224"/>
      <c r="WTX14" s="225"/>
      <c r="WTY14" s="222"/>
      <c r="WTZ14" s="222"/>
      <c r="WUA14" s="226"/>
      <c r="WUB14" s="226"/>
      <c r="WUC14" s="222"/>
      <c r="WUD14" s="222"/>
      <c r="WUE14" s="222"/>
      <c r="WUF14" s="227"/>
      <c r="WUG14" s="222"/>
      <c r="WUH14" s="222"/>
      <c r="WUI14" s="222"/>
      <c r="WUJ14" s="222"/>
      <c r="WUK14" s="222"/>
      <c r="WUL14" s="222"/>
      <c r="WUM14" s="222"/>
      <c r="WUN14" s="222"/>
      <c r="WUO14" s="223"/>
      <c r="WUP14" s="222"/>
      <c r="WUQ14" s="222"/>
      <c r="WUR14" s="222"/>
      <c r="WUS14" s="222"/>
      <c r="WUT14" s="222"/>
      <c r="WUU14" s="224"/>
      <c r="WUV14" s="225"/>
      <c r="WUW14" s="222"/>
      <c r="WUX14" s="222"/>
      <c r="WUY14" s="226"/>
      <c r="WUZ14" s="226"/>
      <c r="WVA14" s="222"/>
      <c r="WVB14" s="222"/>
      <c r="WVC14" s="222"/>
      <c r="WVD14" s="227"/>
      <c r="WVE14" s="222"/>
      <c r="WVF14" s="222"/>
      <c r="WVG14" s="222"/>
      <c r="WVH14" s="222"/>
      <c r="WVI14" s="222"/>
      <c r="WVJ14" s="222"/>
      <c r="WVK14" s="222"/>
      <c r="WVL14" s="222"/>
      <c r="WVM14" s="223"/>
      <c r="WVN14" s="222"/>
      <c r="WVO14" s="222"/>
      <c r="WVP14" s="222"/>
      <c r="WVQ14" s="222"/>
      <c r="WVR14" s="222"/>
      <c r="WVS14" s="224"/>
      <c r="WVT14" s="225"/>
      <c r="WVU14" s="222"/>
      <c r="WVV14" s="222"/>
      <c r="WVW14" s="226"/>
      <c r="WVX14" s="226"/>
      <c r="WVY14" s="222"/>
      <c r="WVZ14" s="222"/>
      <c r="WWA14" s="222"/>
      <c r="WWB14" s="227"/>
      <c r="WWC14" s="222"/>
      <c r="WWD14" s="222"/>
      <c r="WWE14" s="222"/>
      <c r="WWF14" s="222"/>
      <c r="WWG14" s="222"/>
      <c r="WWH14" s="222"/>
      <c r="WWI14" s="222"/>
      <c r="WWJ14" s="222"/>
      <c r="WWK14" s="223"/>
      <c r="WWL14" s="222"/>
      <c r="WWM14" s="222"/>
      <c r="WWN14" s="222"/>
      <c r="WWO14" s="222"/>
      <c r="WWP14" s="222"/>
      <c r="WWQ14" s="224"/>
      <c r="WWR14" s="225"/>
      <c r="WWS14" s="222"/>
      <c r="WWT14" s="222"/>
      <c r="WWU14" s="226"/>
      <c r="WWV14" s="226"/>
      <c r="WWW14" s="222"/>
      <c r="WWX14" s="222"/>
      <c r="WWY14" s="222"/>
      <c r="WWZ14" s="227"/>
      <c r="WXA14" s="222"/>
      <c r="WXB14" s="222"/>
      <c r="WXC14" s="222"/>
      <c r="WXD14" s="222"/>
      <c r="WXE14" s="222"/>
      <c r="WXF14" s="222"/>
      <c r="WXG14" s="222"/>
      <c r="WXH14" s="222"/>
      <c r="WXI14" s="223"/>
      <c r="WXJ14" s="222"/>
      <c r="WXK14" s="222"/>
      <c r="WXL14" s="222"/>
      <c r="WXM14" s="222"/>
      <c r="WXN14" s="222"/>
      <c r="WXO14" s="224"/>
      <c r="WXP14" s="225"/>
      <c r="WXQ14" s="222"/>
      <c r="WXR14" s="222"/>
      <c r="WXS14" s="226"/>
      <c r="WXT14" s="226"/>
      <c r="WXU14" s="222"/>
      <c r="WXV14" s="222"/>
      <c r="WXW14" s="222"/>
      <c r="WXX14" s="227"/>
      <c r="WXY14" s="222"/>
      <c r="WXZ14" s="222"/>
      <c r="WYA14" s="222"/>
      <c r="WYB14" s="222"/>
      <c r="WYC14" s="222"/>
      <c r="WYD14" s="222"/>
      <c r="WYE14" s="222"/>
      <c r="WYF14" s="222"/>
      <c r="WYG14" s="223"/>
      <c r="WYH14" s="222"/>
      <c r="WYI14" s="222"/>
      <c r="WYJ14" s="222"/>
      <c r="WYK14" s="222"/>
      <c r="WYL14" s="222"/>
      <c r="WYM14" s="224"/>
      <c r="WYN14" s="225"/>
      <c r="WYO14" s="222"/>
      <c r="WYP14" s="222"/>
      <c r="WYQ14" s="226"/>
      <c r="WYR14" s="226"/>
      <c r="WYS14" s="222"/>
      <c r="WYT14" s="222"/>
      <c r="WYU14" s="222"/>
      <c r="WYV14" s="227"/>
      <c r="WYW14" s="222"/>
      <c r="WYX14" s="222"/>
      <c r="WYY14" s="222"/>
      <c r="WYZ14" s="222"/>
      <c r="WZA14" s="222"/>
      <c r="WZB14" s="222"/>
      <c r="WZC14" s="222"/>
      <c r="WZD14" s="222"/>
      <c r="WZE14" s="223"/>
      <c r="WZF14" s="222"/>
      <c r="WZG14" s="222"/>
      <c r="WZH14" s="222"/>
      <c r="WZI14" s="222"/>
      <c r="WZJ14" s="222"/>
      <c r="WZK14" s="224"/>
      <c r="WZL14" s="225"/>
      <c r="WZM14" s="222"/>
      <c r="WZN14" s="222"/>
      <c r="WZO14" s="226"/>
      <c r="WZP14" s="226"/>
      <c r="WZQ14" s="222"/>
      <c r="WZR14" s="222"/>
      <c r="WZS14" s="222"/>
      <c r="WZT14" s="227"/>
      <c r="WZU14" s="222"/>
      <c r="WZV14" s="222"/>
      <c r="WZW14" s="222"/>
      <c r="WZX14" s="222"/>
      <c r="WZY14" s="222"/>
      <c r="WZZ14" s="222"/>
      <c r="XAA14" s="222"/>
      <c r="XAB14" s="222"/>
      <c r="XAC14" s="223"/>
      <c r="XAD14" s="222"/>
      <c r="XAE14" s="222"/>
      <c r="XAF14" s="222"/>
      <c r="XAG14" s="222"/>
      <c r="XAH14" s="222"/>
      <c r="XAI14" s="224"/>
      <c r="XAJ14" s="225"/>
      <c r="XAK14" s="222"/>
      <c r="XAL14" s="222"/>
      <c r="XAM14" s="226"/>
      <c r="XAN14" s="226"/>
      <c r="XAO14" s="222"/>
      <c r="XAP14" s="222"/>
      <c r="XAQ14" s="222"/>
      <c r="XAR14" s="227"/>
      <c r="XAS14" s="222"/>
      <c r="XAT14" s="222"/>
      <c r="XAU14" s="222"/>
      <c r="XAV14" s="222"/>
      <c r="XAW14" s="222"/>
      <c r="XAX14" s="222"/>
      <c r="XAY14" s="222"/>
      <c r="XAZ14" s="222"/>
      <c r="XBA14" s="223"/>
      <c r="XBB14" s="222"/>
      <c r="XBC14" s="222"/>
      <c r="XBD14" s="222"/>
      <c r="XBE14" s="222"/>
      <c r="XBF14" s="222"/>
      <c r="XBG14" s="224"/>
      <c r="XBH14" s="225"/>
      <c r="XBI14" s="222"/>
      <c r="XBJ14" s="222"/>
      <c r="XBK14" s="226"/>
      <c r="XBL14" s="226"/>
      <c r="XBM14" s="222"/>
      <c r="XBN14" s="222"/>
      <c r="XBO14" s="222"/>
      <c r="XBP14" s="227"/>
      <c r="XBQ14" s="222"/>
      <c r="XBR14" s="222"/>
      <c r="XBS14" s="222"/>
      <c r="XBT14" s="222"/>
      <c r="XBU14" s="222"/>
      <c r="XBV14" s="222"/>
      <c r="XBW14" s="222"/>
      <c r="XBX14" s="222"/>
      <c r="XBY14" s="223"/>
      <c r="XBZ14" s="222"/>
      <c r="XCA14" s="222"/>
      <c r="XCB14" s="222"/>
      <c r="XCC14" s="222"/>
      <c r="XCD14" s="222"/>
      <c r="XCE14" s="224"/>
      <c r="XCF14" s="225"/>
      <c r="XCG14" s="222"/>
      <c r="XCH14" s="222"/>
      <c r="XCI14" s="226"/>
      <c r="XCJ14" s="226"/>
      <c r="XCK14" s="222"/>
      <c r="XCL14" s="222"/>
      <c r="XCM14" s="222"/>
      <c r="XCN14" s="227"/>
      <c r="XCO14" s="222"/>
      <c r="XCP14" s="222"/>
      <c r="XCQ14" s="222"/>
      <c r="XCR14" s="222"/>
      <c r="XCS14" s="222"/>
      <c r="XCT14" s="222"/>
      <c r="XCU14" s="222"/>
      <c r="XCV14" s="222"/>
      <c r="XCW14" s="223"/>
      <c r="XCX14" s="222"/>
      <c r="XCY14" s="222"/>
      <c r="XCZ14" s="222"/>
      <c r="XDA14" s="222"/>
      <c r="XDB14" s="222"/>
      <c r="XDC14" s="224"/>
      <c r="XDD14" s="225"/>
      <c r="XDE14" s="222"/>
      <c r="XDF14" s="222"/>
      <c r="XDG14" s="226"/>
      <c r="XDH14" s="226"/>
      <c r="XDI14" s="222"/>
      <c r="XDJ14" s="222"/>
      <c r="XDK14" s="222"/>
      <c r="XDL14" s="227"/>
      <c r="XDM14" s="222"/>
      <c r="XDN14" s="222"/>
      <c r="XDO14" s="222"/>
      <c r="XDP14" s="222"/>
      <c r="XDQ14" s="222"/>
      <c r="XDR14" s="222"/>
      <c r="XDS14" s="222"/>
      <c r="XDT14" s="222"/>
      <c r="XDU14" s="223"/>
      <c r="XDV14" s="222"/>
      <c r="XDW14" s="222"/>
      <c r="XDX14" s="222"/>
      <c r="XDY14" s="222"/>
      <c r="XDZ14" s="222"/>
      <c r="XEA14" s="224"/>
      <c r="XEB14" s="225"/>
      <c r="XEC14" s="222"/>
      <c r="XED14" s="222"/>
      <c r="XEE14" s="226"/>
      <c r="XEF14" s="226"/>
      <c r="XEG14" s="222"/>
      <c r="XEH14" s="222"/>
      <c r="XEI14" s="222"/>
      <c r="XEJ14" s="227"/>
      <c r="XEK14" s="222"/>
      <c r="XEL14" s="222"/>
      <c r="XEM14" s="222"/>
      <c r="XEN14" s="222"/>
      <c r="XEO14" s="222"/>
      <c r="XEP14" s="222"/>
      <c r="XEQ14" s="222"/>
      <c r="XER14" s="222"/>
      <c r="XES14" s="223"/>
      <c r="XET14" s="222"/>
      <c r="XEU14" s="222"/>
      <c r="XEV14" s="222"/>
      <c r="XEW14" s="222"/>
      <c r="XEX14" s="222"/>
      <c r="XEY14" s="224"/>
      <c r="XEZ14" s="225"/>
      <c r="XFA14" s="222"/>
      <c r="XFB14" s="222"/>
      <c r="XFC14" s="226"/>
      <c r="XFD14" s="226"/>
    </row>
    <row r="28" spans="22:24" x14ac:dyDescent="0.2">
      <c r="X28" s="71"/>
    </row>
    <row r="29" spans="22:24" x14ac:dyDescent="0.2">
      <c r="V29" s="63"/>
      <c r="W29" s="63"/>
      <c r="X29" s="71"/>
    </row>
    <row r="94" spans="21:21" x14ac:dyDescent="0.2">
      <c r="U94" s="63">
        <v>42009</v>
      </c>
    </row>
  </sheetData>
  <sheetProtection autoFilter="0"/>
  <autoFilter ref="A4:XFD4" xr:uid="{00000000-0009-0000-0000-000003000000}"/>
  <mergeCells count="1">
    <mergeCell ref="A1:T2"/>
  </mergeCells>
  <pageMargins left="0.70833333333333337" right="0.7" top="0.390625" bottom="0.75" header="0.3" footer="0.3"/>
  <pageSetup paperSize="9" scale="1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3:B21"/>
  <sheetViews>
    <sheetView workbookViewId="0">
      <selection activeCell="A13" sqref="A13"/>
    </sheetView>
  </sheetViews>
  <sheetFormatPr baseColWidth="10" defaultRowHeight="15" x14ac:dyDescent="0.25"/>
  <cols>
    <col min="1" max="1" width="163.28515625" bestFit="1" customWidth="1"/>
    <col min="2" max="2" width="19.28515625" style="60" bestFit="1" customWidth="1"/>
    <col min="3" max="3" width="35.42578125" bestFit="1" customWidth="1"/>
  </cols>
  <sheetData>
    <row r="3" spans="1:2" x14ac:dyDescent="0.25">
      <c r="A3" s="25" t="s">
        <v>980</v>
      </c>
      <c r="B3" s="65"/>
    </row>
    <row r="4" spans="1:2" x14ac:dyDescent="0.25">
      <c r="A4" s="25" t="s">
        <v>982</v>
      </c>
      <c r="B4" s="65" t="s">
        <v>981</v>
      </c>
    </row>
    <row r="5" spans="1:2" x14ac:dyDescent="0.25">
      <c r="A5" s="26" t="s">
        <v>1037</v>
      </c>
      <c r="B5" s="65">
        <v>13200000000</v>
      </c>
    </row>
    <row r="6" spans="1:2" x14ac:dyDescent="0.25">
      <c r="A6" s="27" t="s">
        <v>918</v>
      </c>
      <c r="B6" s="65">
        <v>940360000</v>
      </c>
    </row>
    <row r="7" spans="1:2" x14ac:dyDescent="0.25">
      <c r="A7" s="28" t="s">
        <v>919</v>
      </c>
      <c r="B7" s="65">
        <v>886000000</v>
      </c>
    </row>
    <row r="8" spans="1:2" x14ac:dyDescent="0.25">
      <c r="A8" s="29" t="s">
        <v>920</v>
      </c>
      <c r="B8" s="65">
        <v>886000000</v>
      </c>
    </row>
    <row r="9" spans="1:2" x14ac:dyDescent="0.25">
      <c r="A9" s="64" t="s">
        <v>468</v>
      </c>
      <c r="B9" s="65">
        <v>886000000</v>
      </c>
    </row>
    <row r="10" spans="1:2" x14ac:dyDescent="0.25">
      <c r="A10" s="28" t="s">
        <v>940</v>
      </c>
      <c r="B10" s="65">
        <v>54360000</v>
      </c>
    </row>
    <row r="11" spans="1:2" x14ac:dyDescent="0.25">
      <c r="A11" s="29" t="s">
        <v>941</v>
      </c>
      <c r="B11" s="65">
        <v>54360000</v>
      </c>
    </row>
    <row r="12" spans="1:2" x14ac:dyDescent="0.25">
      <c r="A12" s="64" t="s">
        <v>468</v>
      </c>
      <c r="B12" s="65">
        <v>54360000</v>
      </c>
    </row>
    <row r="13" spans="1:2" x14ac:dyDescent="0.25">
      <c r="A13" s="27" t="s">
        <v>465</v>
      </c>
      <c r="B13" s="65">
        <v>259640000</v>
      </c>
    </row>
    <row r="14" spans="1:2" x14ac:dyDescent="0.25">
      <c r="A14" s="28" t="s">
        <v>913</v>
      </c>
      <c r="B14" s="65">
        <v>259640000</v>
      </c>
    </row>
    <row r="15" spans="1:2" x14ac:dyDescent="0.25">
      <c r="A15" s="29" t="s">
        <v>1044</v>
      </c>
      <c r="B15" s="65">
        <v>259640000</v>
      </c>
    </row>
    <row r="16" spans="1:2" x14ac:dyDescent="0.25">
      <c r="A16" s="64" t="s">
        <v>468</v>
      </c>
      <c r="B16" s="65">
        <v>259640000</v>
      </c>
    </row>
    <row r="17" spans="1:2" x14ac:dyDescent="0.25">
      <c r="A17" s="27" t="s">
        <v>427</v>
      </c>
      <c r="B17" s="65">
        <v>12000000000</v>
      </c>
    </row>
    <row r="18" spans="1:2" x14ac:dyDescent="0.25">
      <c r="A18" s="28" t="s">
        <v>428</v>
      </c>
      <c r="B18" s="65">
        <v>12000000000</v>
      </c>
    </row>
    <row r="19" spans="1:2" x14ac:dyDescent="0.25">
      <c r="A19" s="29" t="s">
        <v>429</v>
      </c>
      <c r="B19" s="65">
        <v>12000000000</v>
      </c>
    </row>
    <row r="20" spans="1:2" x14ac:dyDescent="0.25">
      <c r="A20" s="64" t="s">
        <v>468</v>
      </c>
      <c r="B20" s="65">
        <v>12000000000</v>
      </c>
    </row>
    <row r="21" spans="1:2" x14ac:dyDescent="0.25">
      <c r="A21" s="26" t="s">
        <v>979</v>
      </c>
      <c r="B21" s="65">
        <v>13200000000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3:B14"/>
  <sheetViews>
    <sheetView workbookViewId="0">
      <selection activeCell="A13" sqref="A13"/>
    </sheetView>
  </sheetViews>
  <sheetFormatPr baseColWidth="10" defaultRowHeight="15" x14ac:dyDescent="0.25"/>
  <cols>
    <col min="1" max="1" width="126" bestFit="1" customWidth="1"/>
    <col min="2" max="2" width="18.28515625" style="31" bestFit="1" customWidth="1"/>
    <col min="3" max="3" width="101.5703125" bestFit="1" customWidth="1"/>
    <col min="4" max="4" width="118.42578125" bestFit="1" customWidth="1"/>
    <col min="5" max="5" width="11" customWidth="1"/>
  </cols>
  <sheetData>
    <row r="3" spans="1:2" x14ac:dyDescent="0.25">
      <c r="A3" s="25" t="s">
        <v>980</v>
      </c>
      <c r="B3" s="38"/>
    </row>
    <row r="4" spans="1:2" x14ac:dyDescent="0.25">
      <c r="A4" s="25" t="s">
        <v>982</v>
      </c>
      <c r="B4" s="38" t="s">
        <v>981</v>
      </c>
    </row>
    <row r="5" spans="1:2" x14ac:dyDescent="0.25">
      <c r="A5" s="26" t="s">
        <v>214</v>
      </c>
      <c r="B5" s="38">
        <v>2687000000</v>
      </c>
    </row>
    <row r="6" spans="1:2" x14ac:dyDescent="0.25">
      <c r="A6" s="27" t="s">
        <v>239</v>
      </c>
      <c r="B6" s="38">
        <v>1602245000</v>
      </c>
    </row>
    <row r="7" spans="1:2" x14ac:dyDescent="0.25">
      <c r="A7" s="28" t="s">
        <v>240</v>
      </c>
      <c r="B7" s="38">
        <v>890000000</v>
      </c>
    </row>
    <row r="8" spans="1:2" x14ac:dyDescent="0.25">
      <c r="A8" s="29" t="s">
        <v>241</v>
      </c>
      <c r="B8" s="38">
        <v>890000000</v>
      </c>
    </row>
    <row r="9" spans="1:2" x14ac:dyDescent="0.25">
      <c r="A9" s="28" t="s">
        <v>247</v>
      </c>
      <c r="B9" s="38">
        <v>712245000</v>
      </c>
    </row>
    <row r="10" spans="1:2" x14ac:dyDescent="0.25">
      <c r="A10" s="29" t="s">
        <v>248</v>
      </c>
      <c r="B10" s="38">
        <v>712245000</v>
      </c>
    </row>
    <row r="11" spans="1:2" x14ac:dyDescent="0.25">
      <c r="A11" s="27" t="s">
        <v>218</v>
      </c>
      <c r="B11" s="38">
        <v>1084755000</v>
      </c>
    </row>
    <row r="12" spans="1:2" x14ac:dyDescent="0.25">
      <c r="A12" s="28" t="s">
        <v>219</v>
      </c>
      <c r="B12" s="38">
        <v>1084755000</v>
      </c>
    </row>
    <row r="13" spans="1:2" x14ac:dyDescent="0.25">
      <c r="A13" s="29" t="s">
        <v>220</v>
      </c>
      <c r="B13" s="38">
        <v>1084755000</v>
      </c>
    </row>
    <row r="14" spans="1:2" x14ac:dyDescent="0.25">
      <c r="A14" s="26" t="s">
        <v>979</v>
      </c>
      <c r="B14" s="38">
        <v>2687000000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5341"/>
  <sheetViews>
    <sheetView zoomScale="50" zoomScaleNormal="50" zoomScaleSheetLayoutView="70" zoomScalePageLayoutView="70" workbookViewId="0">
      <pane xSplit="10" ySplit="4" topLeftCell="K5" activePane="bottomRight" state="frozen"/>
      <selection activeCell="E99" sqref="E99"/>
      <selection pane="topRight" activeCell="E99" sqref="E99"/>
      <selection pane="bottomLeft" activeCell="E99" sqref="E99"/>
      <selection pane="bottomRight" activeCell="H17" sqref="H17"/>
    </sheetView>
  </sheetViews>
  <sheetFormatPr baseColWidth="10" defaultColWidth="15.7109375" defaultRowHeight="15" x14ac:dyDescent="0.25"/>
  <cols>
    <col min="1" max="1" width="6.7109375" style="1" customWidth="1"/>
    <col min="2" max="2" width="22.140625" style="1" bestFit="1" customWidth="1"/>
    <col min="3" max="3" width="26" style="1" customWidth="1"/>
    <col min="4" max="4" width="15.7109375" style="1" customWidth="1"/>
    <col min="5" max="5" width="26.140625" style="1" customWidth="1"/>
    <col min="6" max="6" width="13.28515625" style="1" customWidth="1"/>
    <col min="7" max="7" width="15.7109375" style="1" customWidth="1"/>
    <col min="8" max="8" width="27.5703125" style="1" customWidth="1"/>
    <col min="9" max="9" width="14.42578125" style="1" customWidth="1"/>
    <col min="10" max="10" width="31.85546875" style="1" customWidth="1"/>
    <col min="11" max="11" width="9.140625" style="1" customWidth="1"/>
    <col min="12" max="12" width="10.28515625" style="69" customWidth="1"/>
    <col min="13" max="13" width="20" style="1" customWidth="1"/>
    <col min="14" max="14" width="13.140625" style="1" customWidth="1"/>
    <col min="15" max="15" width="20" style="1" customWidth="1"/>
    <col min="16" max="16" width="17.42578125" style="1" customWidth="1"/>
    <col min="17" max="17" width="13.85546875" style="1" customWidth="1"/>
    <col min="18" max="18" width="14" style="1" customWidth="1"/>
    <col min="19" max="19" width="15.7109375" style="1" customWidth="1"/>
    <col min="20" max="20" width="18.5703125" style="1" customWidth="1"/>
    <col min="21" max="21" width="10.42578125" style="1" hidden="1" customWidth="1"/>
    <col min="22" max="22" width="15.7109375" style="1" hidden="1" customWidth="1"/>
    <col min="23" max="23" width="17.5703125" style="5" hidden="1" customWidth="1"/>
    <col min="24" max="25" width="0" style="1" hidden="1" customWidth="1"/>
    <col min="26" max="16384" width="15.7109375" style="1"/>
  </cols>
  <sheetData>
    <row r="1" spans="1:25" ht="15" customHeight="1" x14ac:dyDescent="0.25">
      <c r="A1" s="436" t="s">
        <v>1510</v>
      </c>
      <c r="B1" s="437"/>
      <c r="C1" s="437"/>
      <c r="D1" s="437"/>
      <c r="E1" s="437"/>
      <c r="F1" s="437"/>
      <c r="G1" s="437"/>
      <c r="H1" s="437"/>
      <c r="I1" s="437"/>
      <c r="J1" s="437"/>
      <c r="K1" s="437"/>
      <c r="L1" s="437"/>
      <c r="M1" s="437"/>
      <c r="N1" s="437"/>
      <c r="O1" s="437"/>
      <c r="P1" s="437"/>
      <c r="Q1" s="437"/>
      <c r="R1" s="437"/>
      <c r="S1" s="437"/>
      <c r="T1" s="437"/>
      <c r="W1" s="1"/>
    </row>
    <row r="2" spans="1:25" ht="15.75" customHeight="1" x14ac:dyDescent="0.25">
      <c r="A2" s="436"/>
      <c r="B2" s="437"/>
      <c r="C2" s="437"/>
      <c r="D2" s="437"/>
      <c r="E2" s="437"/>
      <c r="F2" s="437"/>
      <c r="G2" s="437"/>
      <c r="H2" s="437"/>
      <c r="I2" s="437"/>
      <c r="J2" s="437"/>
      <c r="K2" s="437"/>
      <c r="L2" s="437"/>
      <c r="M2" s="437"/>
      <c r="N2" s="437"/>
      <c r="O2" s="437"/>
      <c r="P2" s="437"/>
      <c r="Q2" s="437"/>
      <c r="R2" s="437"/>
      <c r="S2" s="437"/>
      <c r="T2" s="437"/>
      <c r="W2" s="1"/>
    </row>
    <row r="3" spans="1:25" ht="9" customHeight="1" thickBot="1" x14ac:dyDescent="0.3"/>
    <row r="4" spans="1:25" s="6" customFormat="1" ht="84.75" customHeight="1" thickBot="1" x14ac:dyDescent="0.3">
      <c r="A4" s="102" t="s">
        <v>1527</v>
      </c>
      <c r="B4" s="103" t="s">
        <v>28</v>
      </c>
      <c r="C4" s="104" t="s">
        <v>31</v>
      </c>
      <c r="D4" s="105" t="s">
        <v>29</v>
      </c>
      <c r="E4" s="104" t="s">
        <v>30</v>
      </c>
      <c r="F4" s="103" t="s">
        <v>987</v>
      </c>
      <c r="G4" s="103" t="s">
        <v>14</v>
      </c>
      <c r="H4" s="103" t="s">
        <v>15</v>
      </c>
      <c r="I4" s="106" t="s">
        <v>9</v>
      </c>
      <c r="J4" s="106" t="s">
        <v>33</v>
      </c>
      <c r="K4" s="106" t="s">
        <v>1566</v>
      </c>
      <c r="L4" s="107" t="s">
        <v>1567</v>
      </c>
      <c r="M4" s="106" t="s">
        <v>1</v>
      </c>
      <c r="N4" s="106" t="s">
        <v>2</v>
      </c>
      <c r="O4" s="108" t="s">
        <v>3</v>
      </c>
      <c r="P4" s="106" t="s">
        <v>4</v>
      </c>
      <c r="Q4" s="106" t="s">
        <v>5</v>
      </c>
      <c r="R4" s="106" t="s">
        <v>6</v>
      </c>
      <c r="S4" s="106" t="s">
        <v>1568</v>
      </c>
      <c r="T4" s="109" t="s">
        <v>34</v>
      </c>
      <c r="U4" s="109" t="s">
        <v>36</v>
      </c>
      <c r="V4" s="110" t="s">
        <v>97</v>
      </c>
      <c r="W4" s="109" t="s">
        <v>458</v>
      </c>
      <c r="X4" s="109" t="s">
        <v>460</v>
      </c>
      <c r="Y4" s="109" t="s">
        <v>459</v>
      </c>
    </row>
    <row r="5" spans="1:25" s="250" customFormat="1" ht="24.95" customHeight="1" x14ac:dyDescent="0.25">
      <c r="A5" s="249">
        <v>1</v>
      </c>
      <c r="B5" s="111" t="s">
        <v>214</v>
      </c>
      <c r="C5" s="112" t="s">
        <v>215</v>
      </c>
      <c r="D5" s="113" t="s">
        <v>216</v>
      </c>
      <c r="E5" s="113" t="s">
        <v>217</v>
      </c>
      <c r="F5" s="113" t="s">
        <v>1517</v>
      </c>
      <c r="G5" s="113" t="s">
        <v>219</v>
      </c>
      <c r="H5" s="114" t="s">
        <v>220</v>
      </c>
      <c r="I5" s="115">
        <v>81111612</v>
      </c>
      <c r="J5" s="85" t="s">
        <v>1190</v>
      </c>
      <c r="K5" s="116">
        <v>42005</v>
      </c>
      <c r="L5" s="117">
        <v>11</v>
      </c>
      <c r="M5" s="85" t="s">
        <v>221</v>
      </c>
      <c r="N5" s="85" t="s">
        <v>222</v>
      </c>
      <c r="O5" s="118">
        <v>55517000</v>
      </c>
      <c r="P5" s="118">
        <v>55517000</v>
      </c>
      <c r="Q5" s="85" t="s">
        <v>32</v>
      </c>
      <c r="R5" s="85" t="s">
        <v>32</v>
      </c>
      <c r="S5" s="85" t="s">
        <v>223</v>
      </c>
      <c r="T5" s="118">
        <v>5047000</v>
      </c>
      <c r="U5" s="84">
        <v>70025</v>
      </c>
      <c r="V5" s="85" t="s">
        <v>224</v>
      </c>
      <c r="W5" s="89">
        <v>41983</v>
      </c>
      <c r="X5" s="89">
        <v>41988</v>
      </c>
      <c r="Y5" s="84" t="s">
        <v>843</v>
      </c>
    </row>
    <row r="6" spans="1:25" s="250" customFormat="1" ht="24.95" customHeight="1" x14ac:dyDescent="0.25">
      <c r="A6" s="249">
        <v>2</v>
      </c>
      <c r="B6" s="111" t="s">
        <v>214</v>
      </c>
      <c r="C6" s="112" t="s">
        <v>215</v>
      </c>
      <c r="D6" s="113" t="s">
        <v>216</v>
      </c>
      <c r="E6" s="113" t="s">
        <v>217</v>
      </c>
      <c r="F6" s="113" t="s">
        <v>1517</v>
      </c>
      <c r="G6" s="113" t="s">
        <v>219</v>
      </c>
      <c r="H6" s="114" t="s">
        <v>220</v>
      </c>
      <c r="I6" s="115">
        <v>81111612</v>
      </c>
      <c r="J6" s="85" t="s">
        <v>1466</v>
      </c>
      <c r="K6" s="116">
        <v>42005</v>
      </c>
      <c r="L6" s="117">
        <v>11</v>
      </c>
      <c r="M6" s="85" t="s">
        <v>221</v>
      </c>
      <c r="N6" s="85" t="s">
        <v>222</v>
      </c>
      <c r="O6" s="118">
        <v>23906300</v>
      </c>
      <c r="P6" s="118">
        <v>23906300</v>
      </c>
      <c r="Q6" s="85" t="s">
        <v>32</v>
      </c>
      <c r="R6" s="85" t="s">
        <v>32</v>
      </c>
      <c r="S6" s="85" t="s">
        <v>223</v>
      </c>
      <c r="T6" s="118">
        <v>2173300</v>
      </c>
      <c r="U6" s="84">
        <v>70027</v>
      </c>
      <c r="V6" s="85" t="s">
        <v>225</v>
      </c>
      <c r="W6" s="89">
        <v>41983</v>
      </c>
      <c r="X6" s="89">
        <v>41988</v>
      </c>
      <c r="Y6" s="84" t="s">
        <v>843</v>
      </c>
    </row>
    <row r="7" spans="1:25" s="250" customFormat="1" ht="24.95" customHeight="1" x14ac:dyDescent="0.25">
      <c r="A7" s="249">
        <v>3</v>
      </c>
      <c r="B7" s="111" t="s">
        <v>214</v>
      </c>
      <c r="C7" s="112" t="s">
        <v>215</v>
      </c>
      <c r="D7" s="113" t="s">
        <v>216</v>
      </c>
      <c r="E7" s="113" t="s">
        <v>217</v>
      </c>
      <c r="F7" s="113" t="s">
        <v>1517</v>
      </c>
      <c r="G7" s="113" t="s">
        <v>219</v>
      </c>
      <c r="H7" s="114" t="s">
        <v>220</v>
      </c>
      <c r="I7" s="115">
        <v>81111612</v>
      </c>
      <c r="J7" s="85" t="s">
        <v>1194</v>
      </c>
      <c r="K7" s="116">
        <v>42005</v>
      </c>
      <c r="L7" s="117">
        <v>11</v>
      </c>
      <c r="M7" s="85" t="s">
        <v>221</v>
      </c>
      <c r="N7" s="85" t="s">
        <v>222</v>
      </c>
      <c r="O7" s="118">
        <v>23906300</v>
      </c>
      <c r="P7" s="118">
        <v>23906300</v>
      </c>
      <c r="Q7" s="85" t="s">
        <v>32</v>
      </c>
      <c r="R7" s="85" t="s">
        <v>32</v>
      </c>
      <c r="S7" s="85" t="s">
        <v>223</v>
      </c>
      <c r="T7" s="118">
        <v>2173300</v>
      </c>
      <c r="U7" s="84">
        <v>70022</v>
      </c>
      <c r="V7" s="85" t="s">
        <v>226</v>
      </c>
      <c r="W7" s="89">
        <v>41983</v>
      </c>
      <c r="X7" s="89">
        <v>41988</v>
      </c>
      <c r="Y7" s="84" t="s">
        <v>843</v>
      </c>
    </row>
    <row r="8" spans="1:25" s="250" customFormat="1" ht="24.95" customHeight="1" x14ac:dyDescent="0.25">
      <c r="A8" s="249">
        <v>4</v>
      </c>
      <c r="B8" s="111" t="s">
        <v>214</v>
      </c>
      <c r="C8" s="112" t="s">
        <v>215</v>
      </c>
      <c r="D8" s="113" t="s">
        <v>216</v>
      </c>
      <c r="E8" s="113" t="s">
        <v>217</v>
      </c>
      <c r="F8" s="113" t="s">
        <v>1517</v>
      </c>
      <c r="G8" s="113" t="s">
        <v>219</v>
      </c>
      <c r="H8" s="114" t="s">
        <v>220</v>
      </c>
      <c r="I8" s="115" t="s">
        <v>227</v>
      </c>
      <c r="J8" s="85" t="s">
        <v>1192</v>
      </c>
      <c r="K8" s="116">
        <v>42005</v>
      </c>
      <c r="L8" s="117">
        <v>10</v>
      </c>
      <c r="M8" s="85" t="s">
        <v>221</v>
      </c>
      <c r="N8" s="85" t="s">
        <v>222</v>
      </c>
      <c r="O8" s="118">
        <v>20188000</v>
      </c>
      <c r="P8" s="118">
        <v>20188000</v>
      </c>
      <c r="Q8" s="85" t="s">
        <v>32</v>
      </c>
      <c r="R8" s="85" t="s">
        <v>32</v>
      </c>
      <c r="S8" s="85" t="s">
        <v>223</v>
      </c>
      <c r="T8" s="118">
        <v>2018800</v>
      </c>
      <c r="U8" s="84">
        <v>70021</v>
      </c>
      <c r="V8" s="85" t="s">
        <v>228</v>
      </c>
      <c r="W8" s="89">
        <v>41983</v>
      </c>
      <c r="X8" s="89">
        <v>41988</v>
      </c>
      <c r="Y8" s="84" t="s">
        <v>843</v>
      </c>
    </row>
    <row r="9" spans="1:25" s="250" customFormat="1" ht="24.95" customHeight="1" x14ac:dyDescent="0.25">
      <c r="A9" s="249">
        <v>5</v>
      </c>
      <c r="B9" s="111" t="s">
        <v>214</v>
      </c>
      <c r="C9" s="112" t="s">
        <v>215</v>
      </c>
      <c r="D9" s="113" t="s">
        <v>216</v>
      </c>
      <c r="E9" s="113" t="s">
        <v>217</v>
      </c>
      <c r="F9" s="113" t="s">
        <v>1517</v>
      </c>
      <c r="G9" s="113" t="s">
        <v>219</v>
      </c>
      <c r="H9" s="114" t="s">
        <v>220</v>
      </c>
      <c r="I9" s="115" t="s">
        <v>227</v>
      </c>
      <c r="J9" s="85" t="s">
        <v>1432</v>
      </c>
      <c r="K9" s="116">
        <v>42005</v>
      </c>
      <c r="L9" s="117">
        <v>10</v>
      </c>
      <c r="M9" s="85" t="s">
        <v>221</v>
      </c>
      <c r="N9" s="85" t="s">
        <v>222</v>
      </c>
      <c r="O9" s="118">
        <v>21733000</v>
      </c>
      <c r="P9" s="118">
        <v>21733000</v>
      </c>
      <c r="Q9" s="85" t="s">
        <v>32</v>
      </c>
      <c r="R9" s="85" t="s">
        <v>32</v>
      </c>
      <c r="S9" s="85" t="s">
        <v>223</v>
      </c>
      <c r="T9" s="118">
        <v>2173300</v>
      </c>
      <c r="U9" s="84">
        <v>70023</v>
      </c>
      <c r="V9" s="85" t="s">
        <v>229</v>
      </c>
      <c r="W9" s="89">
        <v>41999</v>
      </c>
      <c r="X9" s="89">
        <v>41999</v>
      </c>
      <c r="Y9" s="84" t="s">
        <v>843</v>
      </c>
    </row>
    <row r="10" spans="1:25" s="250" customFormat="1" ht="24.95" customHeight="1" x14ac:dyDescent="0.25">
      <c r="A10" s="249">
        <v>6</v>
      </c>
      <c r="B10" s="111" t="s">
        <v>214</v>
      </c>
      <c r="C10" s="112" t="s">
        <v>215</v>
      </c>
      <c r="D10" s="113" t="s">
        <v>216</v>
      </c>
      <c r="E10" s="113" t="s">
        <v>217</v>
      </c>
      <c r="F10" s="113" t="s">
        <v>1517</v>
      </c>
      <c r="G10" s="113" t="s">
        <v>219</v>
      </c>
      <c r="H10" s="114" t="s">
        <v>220</v>
      </c>
      <c r="I10" s="115" t="s">
        <v>227</v>
      </c>
      <c r="J10" s="85" t="s">
        <v>1195</v>
      </c>
      <c r="K10" s="116">
        <v>42005</v>
      </c>
      <c r="L10" s="117">
        <v>11</v>
      </c>
      <c r="M10" s="85" t="s">
        <v>221</v>
      </c>
      <c r="N10" s="85" t="s">
        <v>222</v>
      </c>
      <c r="O10" s="118">
        <v>22206800</v>
      </c>
      <c r="P10" s="118">
        <v>22206800</v>
      </c>
      <c r="Q10" s="85" t="s">
        <v>32</v>
      </c>
      <c r="R10" s="85" t="s">
        <v>32</v>
      </c>
      <c r="S10" s="85" t="s">
        <v>223</v>
      </c>
      <c r="T10" s="118">
        <v>2018800</v>
      </c>
      <c r="U10" s="84">
        <v>70026</v>
      </c>
      <c r="V10" s="85" t="s">
        <v>230</v>
      </c>
      <c r="W10" s="89">
        <v>41983</v>
      </c>
      <c r="X10" s="89">
        <v>41988</v>
      </c>
      <c r="Y10" s="84" t="s">
        <v>843</v>
      </c>
    </row>
    <row r="11" spans="1:25" s="250" customFormat="1" ht="24.95" customHeight="1" x14ac:dyDescent="0.25">
      <c r="A11" s="249">
        <v>7</v>
      </c>
      <c r="B11" s="111" t="s">
        <v>214</v>
      </c>
      <c r="C11" s="112" t="s">
        <v>215</v>
      </c>
      <c r="D11" s="113" t="s">
        <v>231</v>
      </c>
      <c r="E11" s="113" t="s">
        <v>232</v>
      </c>
      <c r="F11" s="113" t="s">
        <v>1517</v>
      </c>
      <c r="G11" s="113" t="s">
        <v>219</v>
      </c>
      <c r="H11" s="114" t="s">
        <v>220</v>
      </c>
      <c r="I11" s="115">
        <v>81111705</v>
      </c>
      <c r="J11" s="85" t="s">
        <v>842</v>
      </c>
      <c r="K11" s="116">
        <v>42005</v>
      </c>
      <c r="L11" s="117">
        <v>11</v>
      </c>
      <c r="M11" s="85" t="s">
        <v>221</v>
      </c>
      <c r="N11" s="85" t="s">
        <v>222</v>
      </c>
      <c r="O11" s="118">
        <v>71379000</v>
      </c>
      <c r="P11" s="118">
        <v>71379000</v>
      </c>
      <c r="Q11" s="85" t="s">
        <v>32</v>
      </c>
      <c r="R11" s="85" t="s">
        <v>32</v>
      </c>
      <c r="S11" s="85" t="s">
        <v>223</v>
      </c>
      <c r="T11" s="118">
        <v>6489000</v>
      </c>
      <c r="U11" s="84">
        <v>70024</v>
      </c>
      <c r="V11" s="85" t="s">
        <v>233</v>
      </c>
      <c r="W11" s="89">
        <v>41962</v>
      </c>
      <c r="X11" s="89">
        <v>41977</v>
      </c>
      <c r="Y11" s="84" t="s">
        <v>843</v>
      </c>
    </row>
    <row r="12" spans="1:25" s="250" customFormat="1" ht="24.95" customHeight="1" x14ac:dyDescent="0.25">
      <c r="A12" s="249">
        <v>8</v>
      </c>
      <c r="B12" s="111" t="s">
        <v>214</v>
      </c>
      <c r="C12" s="112" t="s">
        <v>215</v>
      </c>
      <c r="D12" s="113" t="s">
        <v>216</v>
      </c>
      <c r="E12" s="113" t="s">
        <v>217</v>
      </c>
      <c r="F12" s="113" t="s">
        <v>1517</v>
      </c>
      <c r="G12" s="113" t="s">
        <v>219</v>
      </c>
      <c r="H12" s="114" t="s">
        <v>220</v>
      </c>
      <c r="I12" s="115">
        <v>81111820</v>
      </c>
      <c r="J12" s="85" t="s">
        <v>1189</v>
      </c>
      <c r="K12" s="116">
        <v>42005</v>
      </c>
      <c r="L12" s="117">
        <v>11</v>
      </c>
      <c r="M12" s="85" t="s">
        <v>221</v>
      </c>
      <c r="N12" s="85" t="s">
        <v>222</v>
      </c>
      <c r="O12" s="118">
        <v>23906300</v>
      </c>
      <c r="P12" s="118">
        <v>23906300</v>
      </c>
      <c r="Q12" s="85" t="s">
        <v>32</v>
      </c>
      <c r="R12" s="85" t="s">
        <v>32</v>
      </c>
      <c r="S12" s="85" t="s">
        <v>223</v>
      </c>
      <c r="T12" s="118">
        <v>2173300</v>
      </c>
      <c r="U12" s="84">
        <v>70039</v>
      </c>
      <c r="V12" s="85" t="s">
        <v>234</v>
      </c>
      <c r="W12" s="89">
        <v>41983</v>
      </c>
      <c r="X12" s="89">
        <v>41988</v>
      </c>
      <c r="Y12" s="84" t="s">
        <v>843</v>
      </c>
    </row>
    <row r="13" spans="1:25" s="250" customFormat="1" ht="24.95" customHeight="1" x14ac:dyDescent="0.25">
      <c r="A13" s="249">
        <v>9</v>
      </c>
      <c r="B13" s="111" t="s">
        <v>214</v>
      </c>
      <c r="C13" s="112" t="s">
        <v>215</v>
      </c>
      <c r="D13" s="113" t="s">
        <v>235</v>
      </c>
      <c r="E13" s="113" t="s">
        <v>236</v>
      </c>
      <c r="F13" s="113" t="s">
        <v>1517</v>
      </c>
      <c r="G13" s="113" t="s">
        <v>219</v>
      </c>
      <c r="H13" s="114" t="s">
        <v>220</v>
      </c>
      <c r="I13" s="115">
        <v>43231500</v>
      </c>
      <c r="J13" s="85" t="s">
        <v>237</v>
      </c>
      <c r="K13" s="116">
        <v>42036</v>
      </c>
      <c r="L13" s="117">
        <v>7</v>
      </c>
      <c r="M13" s="85" t="s">
        <v>221</v>
      </c>
      <c r="N13" s="85" t="s">
        <v>222</v>
      </c>
      <c r="O13" s="118">
        <v>41818000</v>
      </c>
      <c r="P13" s="118">
        <v>41818000</v>
      </c>
      <c r="Q13" s="85" t="s">
        <v>32</v>
      </c>
      <c r="R13" s="85" t="s">
        <v>32</v>
      </c>
      <c r="S13" s="85" t="s">
        <v>223</v>
      </c>
      <c r="T13" s="118">
        <v>5974000</v>
      </c>
      <c r="U13" s="84"/>
      <c r="V13" s="85" t="s">
        <v>238</v>
      </c>
      <c r="W13" s="89"/>
      <c r="X13" s="84"/>
      <c r="Y13" s="84"/>
    </row>
    <row r="14" spans="1:25" s="250" customFormat="1" ht="24.95" customHeight="1" x14ac:dyDescent="0.25">
      <c r="A14" s="249">
        <v>10</v>
      </c>
      <c r="B14" s="111" t="s">
        <v>214</v>
      </c>
      <c r="C14" s="112" t="s">
        <v>215</v>
      </c>
      <c r="D14" s="113" t="s">
        <v>235</v>
      </c>
      <c r="E14" s="113" t="s">
        <v>236</v>
      </c>
      <c r="F14" s="113" t="s">
        <v>239</v>
      </c>
      <c r="G14" s="113" t="s">
        <v>240</v>
      </c>
      <c r="H14" s="114" t="s">
        <v>241</v>
      </c>
      <c r="I14" s="115">
        <v>43231500</v>
      </c>
      <c r="J14" s="85" t="s">
        <v>242</v>
      </c>
      <c r="K14" s="116">
        <v>42064</v>
      </c>
      <c r="L14" s="117">
        <v>1</v>
      </c>
      <c r="M14" s="85" t="s">
        <v>243</v>
      </c>
      <c r="N14" s="85" t="s">
        <v>222</v>
      </c>
      <c r="O14" s="118">
        <v>20000000</v>
      </c>
      <c r="P14" s="118">
        <v>20000000</v>
      </c>
      <c r="Q14" s="85" t="s">
        <v>32</v>
      </c>
      <c r="R14" s="85" t="s">
        <v>32</v>
      </c>
      <c r="S14" s="85" t="s">
        <v>223</v>
      </c>
      <c r="T14" s="118">
        <v>1333333</v>
      </c>
      <c r="U14" s="84"/>
      <c r="V14" s="85"/>
      <c r="W14" s="89"/>
      <c r="X14" s="84"/>
      <c r="Y14" s="84"/>
    </row>
    <row r="15" spans="1:25" s="250" customFormat="1" ht="24.95" customHeight="1" x14ac:dyDescent="0.25">
      <c r="A15" s="249">
        <v>11</v>
      </c>
      <c r="B15" s="111" t="s">
        <v>214</v>
      </c>
      <c r="C15" s="112" t="s">
        <v>215</v>
      </c>
      <c r="D15" s="113" t="s">
        <v>235</v>
      </c>
      <c r="E15" s="113" t="s">
        <v>244</v>
      </c>
      <c r="F15" s="113" t="s">
        <v>1517</v>
      </c>
      <c r="G15" s="113" t="s">
        <v>219</v>
      </c>
      <c r="H15" s="114" t="s">
        <v>220</v>
      </c>
      <c r="I15" s="115">
        <v>43231500</v>
      </c>
      <c r="J15" s="85" t="s">
        <v>245</v>
      </c>
      <c r="K15" s="116">
        <v>42125</v>
      </c>
      <c r="L15" s="117">
        <v>4</v>
      </c>
      <c r="M15" s="85" t="s">
        <v>221</v>
      </c>
      <c r="N15" s="85" t="s">
        <v>222</v>
      </c>
      <c r="O15" s="118">
        <v>13884400</v>
      </c>
      <c r="P15" s="118">
        <v>13884400</v>
      </c>
      <c r="Q15" s="85" t="s">
        <v>32</v>
      </c>
      <c r="R15" s="85" t="s">
        <v>32</v>
      </c>
      <c r="S15" s="85" t="s">
        <v>223</v>
      </c>
      <c r="T15" s="118">
        <v>3471100</v>
      </c>
      <c r="U15" s="84"/>
      <c r="V15" s="85" t="s">
        <v>246</v>
      </c>
      <c r="W15" s="89"/>
      <c r="X15" s="84"/>
      <c r="Y15" s="84"/>
    </row>
    <row r="16" spans="1:25" s="250" customFormat="1" ht="24.95" customHeight="1" x14ac:dyDescent="0.25">
      <c r="A16" s="249">
        <v>12</v>
      </c>
      <c r="B16" s="111" t="s">
        <v>214</v>
      </c>
      <c r="C16" s="112" t="s">
        <v>215</v>
      </c>
      <c r="D16" s="113" t="s">
        <v>235</v>
      </c>
      <c r="E16" s="113" t="s">
        <v>244</v>
      </c>
      <c r="F16" s="113" t="s">
        <v>239</v>
      </c>
      <c r="G16" s="113" t="s">
        <v>247</v>
      </c>
      <c r="H16" s="114" t="s">
        <v>248</v>
      </c>
      <c r="I16" s="115">
        <v>81111820</v>
      </c>
      <c r="J16" s="85" t="s">
        <v>249</v>
      </c>
      <c r="K16" s="116">
        <v>42005</v>
      </c>
      <c r="L16" s="117">
        <v>12</v>
      </c>
      <c r="M16" s="85" t="s">
        <v>221</v>
      </c>
      <c r="N16" s="85" t="s">
        <v>222</v>
      </c>
      <c r="O16" s="118">
        <v>462245000</v>
      </c>
      <c r="P16" s="118">
        <v>462245000</v>
      </c>
      <c r="Q16" s="85" t="s">
        <v>32</v>
      </c>
      <c r="R16" s="85" t="s">
        <v>32</v>
      </c>
      <c r="S16" s="85" t="s">
        <v>223</v>
      </c>
      <c r="T16" s="118">
        <v>41666667</v>
      </c>
      <c r="U16" s="84"/>
      <c r="V16" s="85"/>
      <c r="W16" s="89"/>
      <c r="X16" s="84"/>
      <c r="Y16" s="84"/>
    </row>
    <row r="17" spans="1:25" s="250" customFormat="1" ht="24.95" customHeight="1" x14ac:dyDescent="0.25">
      <c r="A17" s="249">
        <v>13</v>
      </c>
      <c r="B17" s="111" t="s">
        <v>214</v>
      </c>
      <c r="C17" s="112" t="s">
        <v>215</v>
      </c>
      <c r="D17" s="113" t="s">
        <v>235</v>
      </c>
      <c r="E17" s="113" t="s">
        <v>244</v>
      </c>
      <c r="F17" s="113" t="s">
        <v>239</v>
      </c>
      <c r="G17" s="113" t="s">
        <v>247</v>
      </c>
      <c r="H17" s="114" t="s">
        <v>248</v>
      </c>
      <c r="I17" s="115">
        <v>81111820</v>
      </c>
      <c r="J17" s="85" t="s">
        <v>250</v>
      </c>
      <c r="K17" s="116">
        <v>42095</v>
      </c>
      <c r="L17" s="117">
        <v>9</v>
      </c>
      <c r="M17" s="85" t="s">
        <v>221</v>
      </c>
      <c r="N17" s="85" t="s">
        <v>222</v>
      </c>
      <c r="O17" s="118">
        <v>150000000</v>
      </c>
      <c r="P17" s="118">
        <v>150000000</v>
      </c>
      <c r="Q17" s="85" t="s">
        <v>32</v>
      </c>
      <c r="R17" s="85" t="s">
        <v>32</v>
      </c>
      <c r="S17" s="85" t="s">
        <v>223</v>
      </c>
      <c r="T17" s="118">
        <v>16666667</v>
      </c>
      <c r="U17" s="84"/>
      <c r="V17" s="85"/>
      <c r="W17" s="89"/>
      <c r="X17" s="84"/>
      <c r="Y17" s="84"/>
    </row>
    <row r="18" spans="1:25" s="250" customFormat="1" ht="24.95" customHeight="1" x14ac:dyDescent="0.25">
      <c r="A18" s="249">
        <v>14</v>
      </c>
      <c r="B18" s="111" t="s">
        <v>214</v>
      </c>
      <c r="C18" s="112" t="s">
        <v>215</v>
      </c>
      <c r="D18" s="113" t="s">
        <v>235</v>
      </c>
      <c r="E18" s="113" t="s">
        <v>244</v>
      </c>
      <c r="F18" s="113" t="s">
        <v>239</v>
      </c>
      <c r="G18" s="113" t="s">
        <v>240</v>
      </c>
      <c r="H18" s="114" t="s">
        <v>241</v>
      </c>
      <c r="I18" s="115" t="s">
        <v>251</v>
      </c>
      <c r="J18" s="85" t="s">
        <v>252</v>
      </c>
      <c r="K18" s="116">
        <v>42095</v>
      </c>
      <c r="L18" s="117">
        <v>6</v>
      </c>
      <c r="M18" s="85" t="s">
        <v>243</v>
      </c>
      <c r="N18" s="85" t="s">
        <v>222</v>
      </c>
      <c r="O18" s="118">
        <v>20000000</v>
      </c>
      <c r="P18" s="118">
        <v>20000000</v>
      </c>
      <c r="Q18" s="85" t="s">
        <v>32</v>
      </c>
      <c r="R18" s="85" t="s">
        <v>32</v>
      </c>
      <c r="S18" s="85" t="s">
        <v>223</v>
      </c>
      <c r="T18" s="118">
        <v>3333333</v>
      </c>
      <c r="U18" s="84"/>
      <c r="V18" s="85"/>
      <c r="W18" s="89"/>
      <c r="X18" s="84"/>
      <c r="Y18" s="84"/>
    </row>
    <row r="19" spans="1:25" s="250" customFormat="1" ht="24.95" customHeight="1" x14ac:dyDescent="0.25">
      <c r="A19" s="249">
        <v>15</v>
      </c>
      <c r="B19" s="111" t="s">
        <v>214</v>
      </c>
      <c r="C19" s="112" t="s">
        <v>215</v>
      </c>
      <c r="D19" s="113" t="s">
        <v>235</v>
      </c>
      <c r="E19" s="113" t="s">
        <v>244</v>
      </c>
      <c r="F19" s="113" t="s">
        <v>1517</v>
      </c>
      <c r="G19" s="113" t="s">
        <v>219</v>
      </c>
      <c r="H19" s="114" t="s">
        <v>220</v>
      </c>
      <c r="I19" s="115">
        <v>81112213</v>
      </c>
      <c r="J19" s="85" t="s">
        <v>253</v>
      </c>
      <c r="K19" s="116">
        <v>42005</v>
      </c>
      <c r="L19" s="117">
        <v>11</v>
      </c>
      <c r="M19" s="85" t="s">
        <v>221</v>
      </c>
      <c r="N19" s="85" t="s">
        <v>222</v>
      </c>
      <c r="O19" s="118">
        <v>55517000</v>
      </c>
      <c r="P19" s="118">
        <v>55517000</v>
      </c>
      <c r="Q19" s="85" t="s">
        <v>32</v>
      </c>
      <c r="R19" s="85" t="s">
        <v>32</v>
      </c>
      <c r="S19" s="85" t="s">
        <v>223</v>
      </c>
      <c r="T19" s="118">
        <v>5047000</v>
      </c>
      <c r="U19" s="84">
        <v>70037</v>
      </c>
      <c r="V19" s="85" t="s">
        <v>254</v>
      </c>
      <c r="W19" s="89">
        <v>41962</v>
      </c>
      <c r="X19" s="89">
        <v>41970</v>
      </c>
      <c r="Y19" s="84" t="s">
        <v>843</v>
      </c>
    </row>
    <row r="20" spans="1:25" s="250" customFormat="1" ht="24.95" customHeight="1" x14ac:dyDescent="0.25">
      <c r="A20" s="249">
        <v>16</v>
      </c>
      <c r="B20" s="111" t="s">
        <v>214</v>
      </c>
      <c r="C20" s="112" t="s">
        <v>215</v>
      </c>
      <c r="D20" s="113" t="s">
        <v>235</v>
      </c>
      <c r="E20" s="113" t="s">
        <v>244</v>
      </c>
      <c r="F20" s="113" t="s">
        <v>1517</v>
      </c>
      <c r="G20" s="113" t="s">
        <v>219</v>
      </c>
      <c r="H20" s="114" t="s">
        <v>220</v>
      </c>
      <c r="I20" s="115" t="s">
        <v>255</v>
      </c>
      <c r="J20" s="85" t="s">
        <v>256</v>
      </c>
      <c r="K20" s="116">
        <v>42036</v>
      </c>
      <c r="L20" s="117">
        <v>7</v>
      </c>
      <c r="M20" s="85" t="s">
        <v>221</v>
      </c>
      <c r="N20" s="85" t="s">
        <v>222</v>
      </c>
      <c r="O20" s="118">
        <v>31651900</v>
      </c>
      <c r="P20" s="118">
        <v>31651900</v>
      </c>
      <c r="Q20" s="85" t="s">
        <v>32</v>
      </c>
      <c r="R20" s="85" t="s">
        <v>32</v>
      </c>
      <c r="S20" s="85" t="s">
        <v>223</v>
      </c>
      <c r="T20" s="118">
        <v>4521700</v>
      </c>
      <c r="U20" s="84"/>
      <c r="V20" s="85" t="s">
        <v>257</v>
      </c>
      <c r="W20" s="89"/>
      <c r="X20" s="84"/>
      <c r="Y20" s="84"/>
    </row>
    <row r="21" spans="1:25" s="250" customFormat="1" ht="24.95" customHeight="1" x14ac:dyDescent="0.25">
      <c r="A21" s="249">
        <v>17</v>
      </c>
      <c r="B21" s="111" t="s">
        <v>214</v>
      </c>
      <c r="C21" s="112" t="s">
        <v>215</v>
      </c>
      <c r="D21" s="113" t="s">
        <v>235</v>
      </c>
      <c r="E21" s="113" t="s">
        <v>244</v>
      </c>
      <c r="F21" s="113" t="s">
        <v>1517</v>
      </c>
      <c r="G21" s="113" t="s">
        <v>219</v>
      </c>
      <c r="H21" s="114" t="s">
        <v>220</v>
      </c>
      <c r="I21" s="115" t="s">
        <v>255</v>
      </c>
      <c r="J21" s="85" t="s">
        <v>258</v>
      </c>
      <c r="K21" s="116">
        <v>42005</v>
      </c>
      <c r="L21" s="117">
        <v>11</v>
      </c>
      <c r="M21" s="85" t="s">
        <v>221</v>
      </c>
      <c r="N21" s="85" t="s">
        <v>222</v>
      </c>
      <c r="O21" s="118">
        <v>38182100</v>
      </c>
      <c r="P21" s="118">
        <v>38182100</v>
      </c>
      <c r="Q21" s="85" t="s">
        <v>32</v>
      </c>
      <c r="R21" s="85" t="s">
        <v>32</v>
      </c>
      <c r="S21" s="85" t="s">
        <v>223</v>
      </c>
      <c r="T21" s="118">
        <v>3471100</v>
      </c>
      <c r="U21" s="84">
        <v>70036</v>
      </c>
      <c r="V21" s="85" t="s">
        <v>259</v>
      </c>
      <c r="W21" s="89">
        <v>41962</v>
      </c>
      <c r="X21" s="89">
        <v>41977</v>
      </c>
      <c r="Y21" s="84" t="s">
        <v>843</v>
      </c>
    </row>
    <row r="22" spans="1:25" s="250" customFormat="1" ht="24.95" customHeight="1" x14ac:dyDescent="0.25">
      <c r="A22" s="249">
        <v>18</v>
      </c>
      <c r="B22" s="111" t="s">
        <v>214</v>
      </c>
      <c r="C22" s="112" t="s">
        <v>215</v>
      </c>
      <c r="D22" s="113" t="s">
        <v>235</v>
      </c>
      <c r="E22" s="113" t="s">
        <v>244</v>
      </c>
      <c r="F22" s="113" t="s">
        <v>1517</v>
      </c>
      <c r="G22" s="113" t="s">
        <v>219</v>
      </c>
      <c r="H22" s="114" t="s">
        <v>220</v>
      </c>
      <c r="I22" s="115">
        <v>81111707</v>
      </c>
      <c r="J22" s="85" t="s">
        <v>260</v>
      </c>
      <c r="K22" s="116">
        <v>42036</v>
      </c>
      <c r="L22" s="117">
        <v>6</v>
      </c>
      <c r="M22" s="85" t="s">
        <v>221</v>
      </c>
      <c r="N22" s="85" t="s">
        <v>222</v>
      </c>
      <c r="O22" s="118">
        <v>27130200</v>
      </c>
      <c r="P22" s="118">
        <v>27130200</v>
      </c>
      <c r="Q22" s="85" t="s">
        <v>32</v>
      </c>
      <c r="R22" s="85" t="s">
        <v>32</v>
      </c>
      <c r="S22" s="85" t="s">
        <v>223</v>
      </c>
      <c r="T22" s="118">
        <v>4521700</v>
      </c>
      <c r="U22" s="84"/>
      <c r="V22" s="85" t="s">
        <v>257</v>
      </c>
      <c r="W22" s="89"/>
      <c r="X22" s="84"/>
      <c r="Y22" s="84"/>
    </row>
    <row r="23" spans="1:25" s="250" customFormat="1" ht="24.95" customHeight="1" x14ac:dyDescent="0.25">
      <c r="A23" s="249">
        <v>19</v>
      </c>
      <c r="B23" s="111" t="s">
        <v>214</v>
      </c>
      <c r="C23" s="112" t="s">
        <v>215</v>
      </c>
      <c r="D23" s="113" t="s">
        <v>235</v>
      </c>
      <c r="E23" s="113" t="s">
        <v>244</v>
      </c>
      <c r="F23" s="113" t="s">
        <v>1517</v>
      </c>
      <c r="G23" s="113" t="s">
        <v>219</v>
      </c>
      <c r="H23" s="114" t="s">
        <v>220</v>
      </c>
      <c r="I23" s="115" t="s">
        <v>261</v>
      </c>
      <c r="J23" s="85" t="s">
        <v>262</v>
      </c>
      <c r="K23" s="116">
        <v>42005</v>
      </c>
      <c r="L23" s="117">
        <v>11</v>
      </c>
      <c r="M23" s="85" t="s">
        <v>221</v>
      </c>
      <c r="N23" s="85" t="s">
        <v>222</v>
      </c>
      <c r="O23" s="118">
        <v>71379000</v>
      </c>
      <c r="P23" s="118">
        <v>71379000</v>
      </c>
      <c r="Q23" s="85" t="s">
        <v>32</v>
      </c>
      <c r="R23" s="85" t="s">
        <v>32</v>
      </c>
      <c r="S23" s="85" t="s">
        <v>223</v>
      </c>
      <c r="T23" s="118">
        <v>6489000</v>
      </c>
      <c r="U23" s="84">
        <v>70020</v>
      </c>
      <c r="V23" s="85" t="s">
        <v>263</v>
      </c>
      <c r="W23" s="89">
        <v>41978</v>
      </c>
      <c r="X23" s="89">
        <v>42003</v>
      </c>
      <c r="Y23" s="84" t="s">
        <v>843</v>
      </c>
    </row>
    <row r="24" spans="1:25" s="250" customFormat="1" ht="24.95" customHeight="1" x14ac:dyDescent="0.25">
      <c r="A24" s="251">
        <v>20</v>
      </c>
      <c r="B24" s="111" t="s">
        <v>214</v>
      </c>
      <c r="C24" s="112" t="s">
        <v>215</v>
      </c>
      <c r="D24" s="113" t="s">
        <v>235</v>
      </c>
      <c r="E24" s="113" t="s">
        <v>244</v>
      </c>
      <c r="F24" s="113" t="s">
        <v>1517</v>
      </c>
      <c r="G24" s="113" t="s">
        <v>219</v>
      </c>
      <c r="H24" s="114" t="s">
        <v>220</v>
      </c>
      <c r="I24" s="115" t="s">
        <v>251</v>
      </c>
      <c r="J24" s="85" t="s">
        <v>1415</v>
      </c>
      <c r="K24" s="116">
        <v>42005</v>
      </c>
      <c r="L24" s="117">
        <v>10</v>
      </c>
      <c r="M24" s="85" t="s">
        <v>221</v>
      </c>
      <c r="N24" s="85" t="s">
        <v>222</v>
      </c>
      <c r="O24" s="118">
        <v>64890000</v>
      </c>
      <c r="P24" s="118">
        <v>64890000</v>
      </c>
      <c r="Q24" s="85" t="s">
        <v>32</v>
      </c>
      <c r="R24" s="85" t="s">
        <v>32</v>
      </c>
      <c r="S24" s="85" t="s">
        <v>223</v>
      </c>
      <c r="T24" s="118">
        <v>6489000</v>
      </c>
      <c r="U24" s="84">
        <v>70019</v>
      </c>
      <c r="V24" s="85" t="s">
        <v>264</v>
      </c>
      <c r="W24" s="89">
        <v>41991</v>
      </c>
      <c r="X24" s="89">
        <v>41996</v>
      </c>
      <c r="Y24" s="84" t="s">
        <v>843</v>
      </c>
    </row>
    <row r="25" spans="1:25" s="250" customFormat="1" ht="24.95" customHeight="1" x14ac:dyDescent="0.25">
      <c r="A25" s="251">
        <v>21</v>
      </c>
      <c r="B25" s="111" t="s">
        <v>214</v>
      </c>
      <c r="C25" s="112" t="s">
        <v>215</v>
      </c>
      <c r="D25" s="113" t="s">
        <v>235</v>
      </c>
      <c r="E25" s="113" t="s">
        <v>244</v>
      </c>
      <c r="F25" s="113" t="s">
        <v>1517</v>
      </c>
      <c r="G25" s="113" t="s">
        <v>219</v>
      </c>
      <c r="H25" s="114" t="s">
        <v>220</v>
      </c>
      <c r="I25" s="115">
        <v>81111707</v>
      </c>
      <c r="J25" s="85" t="s">
        <v>265</v>
      </c>
      <c r="K25" s="116">
        <v>42005</v>
      </c>
      <c r="L25" s="117">
        <v>10</v>
      </c>
      <c r="M25" s="85" t="s">
        <v>221</v>
      </c>
      <c r="N25" s="85" t="s">
        <v>222</v>
      </c>
      <c r="O25" s="118">
        <v>34711000</v>
      </c>
      <c r="P25" s="118">
        <v>34711000</v>
      </c>
      <c r="Q25" s="85" t="s">
        <v>32</v>
      </c>
      <c r="R25" s="85" t="s">
        <v>32</v>
      </c>
      <c r="S25" s="85" t="s">
        <v>223</v>
      </c>
      <c r="T25" s="118">
        <v>3471100</v>
      </c>
      <c r="U25" s="84">
        <v>70038</v>
      </c>
      <c r="V25" s="85" t="s">
        <v>266</v>
      </c>
      <c r="W25" s="89">
        <v>41978</v>
      </c>
      <c r="X25" s="89">
        <v>41989</v>
      </c>
      <c r="Y25" s="84" t="s">
        <v>843</v>
      </c>
    </row>
    <row r="26" spans="1:25" s="250" customFormat="1" ht="24.95" customHeight="1" x14ac:dyDescent="0.25">
      <c r="A26" s="249">
        <v>22</v>
      </c>
      <c r="B26" s="111" t="s">
        <v>214</v>
      </c>
      <c r="C26" s="112" t="s">
        <v>215</v>
      </c>
      <c r="D26" s="113" t="s">
        <v>235</v>
      </c>
      <c r="E26" s="113" t="s">
        <v>244</v>
      </c>
      <c r="F26" s="113" t="s">
        <v>1517</v>
      </c>
      <c r="G26" s="113" t="s">
        <v>219</v>
      </c>
      <c r="H26" s="114" t="s">
        <v>220</v>
      </c>
      <c r="I26" s="115" t="s">
        <v>267</v>
      </c>
      <c r="J26" s="85" t="s">
        <v>268</v>
      </c>
      <c r="K26" s="116">
        <v>42005</v>
      </c>
      <c r="L26" s="117">
        <v>11</v>
      </c>
      <c r="M26" s="85" t="s">
        <v>221</v>
      </c>
      <c r="N26" s="85" t="s">
        <v>222</v>
      </c>
      <c r="O26" s="118">
        <v>105369000</v>
      </c>
      <c r="P26" s="118">
        <v>105369000</v>
      </c>
      <c r="Q26" s="85" t="s">
        <v>32</v>
      </c>
      <c r="R26" s="85" t="s">
        <v>32</v>
      </c>
      <c r="S26" s="85" t="s">
        <v>223</v>
      </c>
      <c r="T26" s="118">
        <v>9579000</v>
      </c>
      <c r="U26" s="84">
        <v>70018</v>
      </c>
      <c r="V26" s="85" t="s">
        <v>269</v>
      </c>
      <c r="W26" s="89">
        <v>41983</v>
      </c>
      <c r="X26" s="89">
        <v>41988</v>
      </c>
      <c r="Y26" s="84" t="s">
        <v>1562</v>
      </c>
    </row>
    <row r="27" spans="1:25" s="250" customFormat="1" ht="24.95" customHeight="1" x14ac:dyDescent="0.25">
      <c r="A27" s="249">
        <v>23</v>
      </c>
      <c r="B27" s="111" t="s">
        <v>214</v>
      </c>
      <c r="C27" s="112" t="s">
        <v>215</v>
      </c>
      <c r="D27" s="113" t="s">
        <v>235</v>
      </c>
      <c r="E27" s="113" t="s">
        <v>244</v>
      </c>
      <c r="F27" s="113" t="s">
        <v>1517</v>
      </c>
      <c r="G27" s="113" t="s">
        <v>219</v>
      </c>
      <c r="H27" s="114" t="s">
        <v>220</v>
      </c>
      <c r="I27" s="115" t="s">
        <v>255</v>
      </c>
      <c r="J27" s="85" t="s">
        <v>1196</v>
      </c>
      <c r="K27" s="116">
        <v>42005</v>
      </c>
      <c r="L27" s="117">
        <v>11</v>
      </c>
      <c r="M27" s="85" t="s">
        <v>221</v>
      </c>
      <c r="N27" s="85" t="s">
        <v>222</v>
      </c>
      <c r="O27" s="118">
        <v>55517000</v>
      </c>
      <c r="P27" s="118">
        <v>55517000</v>
      </c>
      <c r="Q27" s="85" t="s">
        <v>32</v>
      </c>
      <c r="R27" s="85" t="s">
        <v>32</v>
      </c>
      <c r="S27" s="85" t="s">
        <v>223</v>
      </c>
      <c r="T27" s="118">
        <v>5047000</v>
      </c>
      <c r="U27" s="84">
        <v>70034</v>
      </c>
      <c r="V27" s="85" t="s">
        <v>270</v>
      </c>
      <c r="W27" s="89">
        <v>41978</v>
      </c>
      <c r="X27" s="89">
        <v>41983</v>
      </c>
      <c r="Y27" s="84" t="s">
        <v>843</v>
      </c>
    </row>
    <row r="28" spans="1:25" s="250" customFormat="1" ht="24.95" customHeight="1" x14ac:dyDescent="0.25">
      <c r="A28" s="249">
        <v>24</v>
      </c>
      <c r="B28" s="111" t="s">
        <v>214</v>
      </c>
      <c r="C28" s="112" t="s">
        <v>215</v>
      </c>
      <c r="D28" s="113" t="s">
        <v>271</v>
      </c>
      <c r="E28" s="113" t="s">
        <v>272</v>
      </c>
      <c r="F28" s="113" t="s">
        <v>1517</v>
      </c>
      <c r="G28" s="113" t="s">
        <v>219</v>
      </c>
      <c r="H28" s="114" t="s">
        <v>220</v>
      </c>
      <c r="I28" s="115">
        <v>81111808</v>
      </c>
      <c r="J28" s="85" t="s">
        <v>1216</v>
      </c>
      <c r="K28" s="116">
        <v>42005</v>
      </c>
      <c r="L28" s="117">
        <v>10</v>
      </c>
      <c r="M28" s="85" t="s">
        <v>221</v>
      </c>
      <c r="N28" s="85" t="s">
        <v>222</v>
      </c>
      <c r="O28" s="118">
        <v>30797000</v>
      </c>
      <c r="P28" s="118">
        <v>30797000</v>
      </c>
      <c r="Q28" s="85" t="s">
        <v>32</v>
      </c>
      <c r="R28" s="85" t="s">
        <v>32</v>
      </c>
      <c r="S28" s="85" t="s">
        <v>223</v>
      </c>
      <c r="T28" s="118">
        <v>3079700</v>
      </c>
      <c r="U28" s="84">
        <v>70031</v>
      </c>
      <c r="V28" s="85" t="s">
        <v>273</v>
      </c>
      <c r="W28" s="89">
        <v>41983</v>
      </c>
      <c r="X28" s="89">
        <v>41989</v>
      </c>
      <c r="Y28" s="84" t="s">
        <v>843</v>
      </c>
    </row>
    <row r="29" spans="1:25" s="250" customFormat="1" ht="24.95" customHeight="1" x14ac:dyDescent="0.25">
      <c r="A29" s="249">
        <v>25</v>
      </c>
      <c r="B29" s="111" t="s">
        <v>214</v>
      </c>
      <c r="C29" s="112" t="s">
        <v>215</v>
      </c>
      <c r="D29" s="113" t="s">
        <v>271</v>
      </c>
      <c r="E29" s="113" t="s">
        <v>272</v>
      </c>
      <c r="F29" s="113" t="s">
        <v>1517</v>
      </c>
      <c r="G29" s="113" t="s">
        <v>219</v>
      </c>
      <c r="H29" s="114" t="s">
        <v>220</v>
      </c>
      <c r="I29" s="115">
        <v>81111808</v>
      </c>
      <c r="J29" s="85" t="s">
        <v>274</v>
      </c>
      <c r="K29" s="116">
        <v>42005</v>
      </c>
      <c r="L29" s="117">
        <v>11</v>
      </c>
      <c r="M29" s="85" t="s">
        <v>221</v>
      </c>
      <c r="N29" s="85" t="s">
        <v>222</v>
      </c>
      <c r="O29" s="118">
        <v>55517000</v>
      </c>
      <c r="P29" s="118">
        <v>55517000</v>
      </c>
      <c r="Q29" s="85" t="s">
        <v>32</v>
      </c>
      <c r="R29" s="85" t="s">
        <v>32</v>
      </c>
      <c r="S29" s="85" t="s">
        <v>223</v>
      </c>
      <c r="T29" s="118">
        <v>5047000</v>
      </c>
      <c r="U29" s="84">
        <v>70032</v>
      </c>
      <c r="V29" s="85" t="s">
        <v>275</v>
      </c>
      <c r="W29" s="89">
        <v>41962</v>
      </c>
      <c r="X29" s="89">
        <v>42009</v>
      </c>
      <c r="Y29" s="89" t="s">
        <v>843</v>
      </c>
    </row>
    <row r="30" spans="1:25" s="250" customFormat="1" ht="24.95" customHeight="1" x14ac:dyDescent="0.25">
      <c r="A30" s="249">
        <v>26</v>
      </c>
      <c r="B30" s="111" t="s">
        <v>214</v>
      </c>
      <c r="C30" s="112" t="s">
        <v>215</v>
      </c>
      <c r="D30" s="113" t="s">
        <v>276</v>
      </c>
      <c r="E30" s="113" t="s">
        <v>277</v>
      </c>
      <c r="F30" s="113" t="s">
        <v>239</v>
      </c>
      <c r="G30" s="113" t="s">
        <v>240</v>
      </c>
      <c r="H30" s="114" t="s">
        <v>241</v>
      </c>
      <c r="I30" s="115" t="s">
        <v>278</v>
      </c>
      <c r="J30" s="85" t="s">
        <v>279</v>
      </c>
      <c r="K30" s="116">
        <v>42156</v>
      </c>
      <c r="L30" s="117">
        <v>7</v>
      </c>
      <c r="M30" s="85" t="s">
        <v>280</v>
      </c>
      <c r="N30" s="85" t="s">
        <v>222</v>
      </c>
      <c r="O30" s="118">
        <v>100000000</v>
      </c>
      <c r="P30" s="118">
        <v>100000000</v>
      </c>
      <c r="Q30" s="85" t="s">
        <v>32</v>
      </c>
      <c r="R30" s="85" t="s">
        <v>32</v>
      </c>
      <c r="S30" s="85" t="s">
        <v>223</v>
      </c>
      <c r="T30" s="118">
        <v>14285714</v>
      </c>
      <c r="U30" s="84"/>
      <c r="V30" s="85"/>
      <c r="W30" s="89"/>
      <c r="X30" s="84"/>
      <c r="Y30" s="84"/>
    </row>
    <row r="31" spans="1:25" s="250" customFormat="1" ht="24.95" customHeight="1" x14ac:dyDescent="0.25">
      <c r="A31" s="249">
        <v>27</v>
      </c>
      <c r="B31" s="111" t="s">
        <v>214</v>
      </c>
      <c r="C31" s="112" t="s">
        <v>215</v>
      </c>
      <c r="D31" s="113" t="s">
        <v>276</v>
      </c>
      <c r="E31" s="113" t="s">
        <v>277</v>
      </c>
      <c r="F31" s="113" t="s">
        <v>1517</v>
      </c>
      <c r="G31" s="113" t="s">
        <v>219</v>
      </c>
      <c r="H31" s="114" t="s">
        <v>220</v>
      </c>
      <c r="I31" s="115">
        <v>81111509</v>
      </c>
      <c r="J31" s="85" t="s">
        <v>1055</v>
      </c>
      <c r="K31" s="116">
        <v>42005</v>
      </c>
      <c r="L31" s="117">
        <v>10</v>
      </c>
      <c r="M31" s="85" t="s">
        <v>221</v>
      </c>
      <c r="N31" s="85" t="s">
        <v>222</v>
      </c>
      <c r="O31" s="118">
        <v>59740000</v>
      </c>
      <c r="P31" s="118">
        <v>59740000</v>
      </c>
      <c r="Q31" s="85" t="s">
        <v>32</v>
      </c>
      <c r="R31" s="85" t="s">
        <v>32</v>
      </c>
      <c r="S31" s="85" t="s">
        <v>223</v>
      </c>
      <c r="T31" s="118">
        <v>5974000</v>
      </c>
      <c r="U31" s="84">
        <v>70033</v>
      </c>
      <c r="V31" s="85" t="s">
        <v>281</v>
      </c>
      <c r="W31" s="89">
        <v>41962</v>
      </c>
      <c r="X31" s="89">
        <v>41978</v>
      </c>
      <c r="Y31" s="84" t="s">
        <v>843</v>
      </c>
    </row>
    <row r="32" spans="1:25" s="250" customFormat="1" ht="24.95" customHeight="1" x14ac:dyDescent="0.25">
      <c r="A32" s="249">
        <v>28</v>
      </c>
      <c r="B32" s="111" t="s">
        <v>214</v>
      </c>
      <c r="C32" s="112" t="s">
        <v>215</v>
      </c>
      <c r="D32" s="113" t="s">
        <v>282</v>
      </c>
      <c r="E32" s="113" t="s">
        <v>283</v>
      </c>
      <c r="F32" s="113" t="s">
        <v>1517</v>
      </c>
      <c r="G32" s="113" t="s">
        <v>219</v>
      </c>
      <c r="H32" s="114" t="s">
        <v>220</v>
      </c>
      <c r="I32" s="115" t="s">
        <v>284</v>
      </c>
      <c r="J32" s="85" t="s">
        <v>1505</v>
      </c>
      <c r="K32" s="116">
        <v>42005</v>
      </c>
      <c r="L32" s="117">
        <v>11</v>
      </c>
      <c r="M32" s="85" t="s">
        <v>221</v>
      </c>
      <c r="N32" s="85" t="s">
        <v>222</v>
      </c>
      <c r="O32" s="118">
        <v>30364400</v>
      </c>
      <c r="P32" s="118">
        <v>30364400</v>
      </c>
      <c r="Q32" s="85" t="s">
        <v>32</v>
      </c>
      <c r="R32" s="85" t="s">
        <v>32</v>
      </c>
      <c r="S32" s="85" t="s">
        <v>223</v>
      </c>
      <c r="T32" s="118">
        <v>2760400</v>
      </c>
      <c r="U32" s="84">
        <v>70028</v>
      </c>
      <c r="V32" s="85" t="s">
        <v>285</v>
      </c>
      <c r="W32" s="89">
        <v>41978</v>
      </c>
      <c r="X32" s="89">
        <v>42009</v>
      </c>
      <c r="Y32" s="84" t="s">
        <v>843</v>
      </c>
    </row>
    <row r="33" spans="1:25" s="250" customFormat="1" ht="24.95" customHeight="1" x14ac:dyDescent="0.25">
      <c r="A33" s="249">
        <v>29</v>
      </c>
      <c r="B33" s="111" t="s">
        <v>214</v>
      </c>
      <c r="C33" s="112" t="s">
        <v>215</v>
      </c>
      <c r="D33" s="113" t="s">
        <v>282</v>
      </c>
      <c r="E33" s="113" t="s">
        <v>283</v>
      </c>
      <c r="F33" s="113" t="s">
        <v>1517</v>
      </c>
      <c r="G33" s="113" t="s">
        <v>219</v>
      </c>
      <c r="H33" s="114" t="s">
        <v>220</v>
      </c>
      <c r="I33" s="115">
        <v>81111811</v>
      </c>
      <c r="J33" s="85" t="s">
        <v>1191</v>
      </c>
      <c r="K33" s="116">
        <v>42005</v>
      </c>
      <c r="L33" s="117">
        <v>11</v>
      </c>
      <c r="M33" s="85" t="s">
        <v>221</v>
      </c>
      <c r="N33" s="85" t="s">
        <v>222</v>
      </c>
      <c r="O33" s="118">
        <v>22206800</v>
      </c>
      <c r="P33" s="118">
        <v>22206800</v>
      </c>
      <c r="Q33" s="85" t="s">
        <v>32</v>
      </c>
      <c r="R33" s="85" t="s">
        <v>32</v>
      </c>
      <c r="S33" s="85" t="s">
        <v>223</v>
      </c>
      <c r="T33" s="118">
        <v>2018800</v>
      </c>
      <c r="U33" s="84">
        <v>70030</v>
      </c>
      <c r="V33" s="85" t="s">
        <v>286</v>
      </c>
      <c r="W33" s="89">
        <v>41983</v>
      </c>
      <c r="X33" s="89">
        <v>42009</v>
      </c>
      <c r="Y33" s="84" t="s">
        <v>843</v>
      </c>
    </row>
    <row r="34" spans="1:25" s="250" customFormat="1" ht="24.95" customHeight="1" x14ac:dyDescent="0.25">
      <c r="A34" s="249">
        <v>30</v>
      </c>
      <c r="B34" s="111" t="s">
        <v>214</v>
      </c>
      <c r="C34" s="112" t="s">
        <v>215</v>
      </c>
      <c r="D34" s="113" t="s">
        <v>282</v>
      </c>
      <c r="E34" s="113" t="s">
        <v>283</v>
      </c>
      <c r="F34" s="113" t="s">
        <v>1517</v>
      </c>
      <c r="G34" s="113" t="s">
        <v>219</v>
      </c>
      <c r="H34" s="114" t="s">
        <v>220</v>
      </c>
      <c r="I34" s="115">
        <v>81111811</v>
      </c>
      <c r="J34" s="85" t="s">
        <v>287</v>
      </c>
      <c r="K34" s="116">
        <v>42005</v>
      </c>
      <c r="L34" s="117">
        <v>7</v>
      </c>
      <c r="M34" s="85" t="s">
        <v>221</v>
      </c>
      <c r="N34" s="85" t="s">
        <v>222</v>
      </c>
      <c r="O34" s="118">
        <v>24297700</v>
      </c>
      <c r="P34" s="118">
        <v>24297700</v>
      </c>
      <c r="Q34" s="85" t="s">
        <v>32</v>
      </c>
      <c r="R34" s="85" t="s">
        <v>32</v>
      </c>
      <c r="S34" s="85" t="s">
        <v>223</v>
      </c>
      <c r="T34" s="118">
        <v>3471100</v>
      </c>
      <c r="U34" s="84">
        <v>70035</v>
      </c>
      <c r="V34" s="85" t="s">
        <v>288</v>
      </c>
      <c r="W34" s="89">
        <v>41978</v>
      </c>
      <c r="X34" s="89">
        <v>41989</v>
      </c>
      <c r="Y34" s="84" t="s">
        <v>843</v>
      </c>
    </row>
    <row r="35" spans="1:25" s="250" customFormat="1" ht="24.95" customHeight="1" x14ac:dyDescent="0.25">
      <c r="A35" s="249">
        <v>31</v>
      </c>
      <c r="B35" s="111" t="s">
        <v>214</v>
      </c>
      <c r="C35" s="112" t="s">
        <v>215</v>
      </c>
      <c r="D35" s="113" t="s">
        <v>282</v>
      </c>
      <c r="E35" s="113" t="s">
        <v>283</v>
      </c>
      <c r="F35" s="113" t="s">
        <v>1517</v>
      </c>
      <c r="G35" s="113" t="s">
        <v>219</v>
      </c>
      <c r="H35" s="114" t="s">
        <v>220</v>
      </c>
      <c r="I35" s="115">
        <v>81111811</v>
      </c>
      <c r="J35" s="85" t="s">
        <v>287</v>
      </c>
      <c r="K35" s="116">
        <v>42005</v>
      </c>
      <c r="L35" s="117">
        <v>7</v>
      </c>
      <c r="M35" s="85" t="s">
        <v>221</v>
      </c>
      <c r="N35" s="85" t="s">
        <v>222</v>
      </c>
      <c r="O35" s="118">
        <v>638800</v>
      </c>
      <c r="P35" s="118">
        <v>638800</v>
      </c>
      <c r="Q35" s="85" t="s">
        <v>32</v>
      </c>
      <c r="R35" s="85" t="s">
        <v>32</v>
      </c>
      <c r="S35" s="85" t="s">
        <v>223</v>
      </c>
      <c r="T35" s="118">
        <v>3471100</v>
      </c>
      <c r="U35" s="84"/>
      <c r="V35" s="85" t="s">
        <v>289</v>
      </c>
      <c r="W35" s="89"/>
      <c r="X35" s="84"/>
      <c r="Y35" s="84"/>
    </row>
    <row r="36" spans="1:25" s="250" customFormat="1" ht="24.95" customHeight="1" x14ac:dyDescent="0.25">
      <c r="A36" s="249">
        <v>32</v>
      </c>
      <c r="B36" s="111" t="s">
        <v>214</v>
      </c>
      <c r="C36" s="112" t="s">
        <v>215</v>
      </c>
      <c r="D36" s="113" t="s">
        <v>282</v>
      </c>
      <c r="E36" s="113" t="s">
        <v>283</v>
      </c>
      <c r="F36" s="113" t="s">
        <v>1517</v>
      </c>
      <c r="G36" s="113" t="s">
        <v>219</v>
      </c>
      <c r="H36" s="114" t="s">
        <v>220</v>
      </c>
      <c r="I36" s="115">
        <v>81112204</v>
      </c>
      <c r="J36" s="85" t="s">
        <v>1397</v>
      </c>
      <c r="K36" s="116">
        <v>42005</v>
      </c>
      <c r="L36" s="117">
        <v>9</v>
      </c>
      <c r="M36" s="85" t="s">
        <v>221</v>
      </c>
      <c r="N36" s="85" t="s">
        <v>222</v>
      </c>
      <c r="O36" s="118">
        <v>58401000</v>
      </c>
      <c r="P36" s="118">
        <v>58401000</v>
      </c>
      <c r="Q36" s="85" t="s">
        <v>32</v>
      </c>
      <c r="R36" s="85" t="s">
        <v>32</v>
      </c>
      <c r="S36" s="85" t="s">
        <v>223</v>
      </c>
      <c r="T36" s="118">
        <v>6489000</v>
      </c>
      <c r="U36" s="84">
        <v>70029</v>
      </c>
      <c r="V36" s="85" t="s">
        <v>290</v>
      </c>
      <c r="W36" s="89">
        <v>41983</v>
      </c>
      <c r="X36" s="89">
        <v>41988</v>
      </c>
      <c r="Y36" s="84" t="s">
        <v>843</v>
      </c>
    </row>
    <row r="37" spans="1:25" s="250" customFormat="1" ht="24.95" customHeight="1" x14ac:dyDescent="0.25">
      <c r="A37" s="249">
        <v>33</v>
      </c>
      <c r="B37" s="111" t="s">
        <v>214</v>
      </c>
      <c r="C37" s="112" t="s">
        <v>215</v>
      </c>
      <c r="D37" s="113" t="s">
        <v>282</v>
      </c>
      <c r="E37" s="113" t="s">
        <v>283</v>
      </c>
      <c r="F37" s="113" t="s">
        <v>239</v>
      </c>
      <c r="G37" s="113" t="s">
        <v>240</v>
      </c>
      <c r="H37" s="114" t="s">
        <v>241</v>
      </c>
      <c r="I37" s="115" t="s">
        <v>291</v>
      </c>
      <c r="J37" s="85" t="s">
        <v>292</v>
      </c>
      <c r="K37" s="116">
        <v>42064</v>
      </c>
      <c r="L37" s="117">
        <v>1</v>
      </c>
      <c r="M37" s="85" t="s">
        <v>293</v>
      </c>
      <c r="N37" s="85" t="s">
        <v>222</v>
      </c>
      <c r="O37" s="118">
        <v>150000000</v>
      </c>
      <c r="P37" s="118">
        <v>150000000</v>
      </c>
      <c r="Q37" s="85" t="s">
        <v>32</v>
      </c>
      <c r="R37" s="85" t="s">
        <v>32</v>
      </c>
      <c r="S37" s="85" t="s">
        <v>223</v>
      </c>
      <c r="T37" s="118">
        <v>150000000</v>
      </c>
      <c r="U37" s="84"/>
      <c r="V37" s="85"/>
      <c r="W37" s="89"/>
      <c r="X37" s="84"/>
      <c r="Y37" s="84"/>
    </row>
    <row r="38" spans="1:25" s="250" customFormat="1" ht="24.95" customHeight="1" x14ac:dyDescent="0.25">
      <c r="A38" s="249">
        <v>34</v>
      </c>
      <c r="B38" s="111" t="s">
        <v>214</v>
      </c>
      <c r="C38" s="112" t="s">
        <v>215</v>
      </c>
      <c r="D38" s="113" t="s">
        <v>282</v>
      </c>
      <c r="E38" s="113" t="s">
        <v>283</v>
      </c>
      <c r="F38" s="113" t="s">
        <v>239</v>
      </c>
      <c r="G38" s="113" t="s">
        <v>240</v>
      </c>
      <c r="H38" s="114" t="s">
        <v>241</v>
      </c>
      <c r="I38" s="115">
        <v>43211501</v>
      </c>
      <c r="J38" s="85" t="s">
        <v>294</v>
      </c>
      <c r="K38" s="116">
        <v>42095</v>
      </c>
      <c r="L38" s="117">
        <v>1</v>
      </c>
      <c r="M38" s="85" t="s">
        <v>293</v>
      </c>
      <c r="N38" s="85" t="s">
        <v>222</v>
      </c>
      <c r="O38" s="118">
        <v>600000000</v>
      </c>
      <c r="P38" s="118">
        <v>600000000</v>
      </c>
      <c r="Q38" s="85" t="s">
        <v>32</v>
      </c>
      <c r="R38" s="85" t="s">
        <v>32</v>
      </c>
      <c r="S38" s="85" t="s">
        <v>223</v>
      </c>
      <c r="T38" s="118">
        <v>600000000</v>
      </c>
      <c r="U38" s="84"/>
      <c r="V38" s="85"/>
      <c r="W38" s="89"/>
      <c r="X38" s="84"/>
      <c r="Y38" s="84"/>
    </row>
    <row r="39" spans="1:25" s="250" customFormat="1" ht="24.95" customHeight="1" x14ac:dyDescent="0.25">
      <c r="A39" s="249">
        <v>35</v>
      </c>
      <c r="B39" s="111" t="s">
        <v>214</v>
      </c>
      <c r="C39" s="112" t="s">
        <v>215</v>
      </c>
      <c r="D39" s="113" t="s">
        <v>282</v>
      </c>
      <c r="E39" s="113" t="s">
        <v>283</v>
      </c>
      <c r="F39" s="113" t="s">
        <v>239</v>
      </c>
      <c r="G39" s="113" t="s">
        <v>247</v>
      </c>
      <c r="H39" s="114" t="s">
        <v>248</v>
      </c>
      <c r="I39" s="115">
        <v>43231500</v>
      </c>
      <c r="J39" s="85" t="s">
        <v>295</v>
      </c>
      <c r="K39" s="116">
        <v>42036</v>
      </c>
      <c r="L39" s="117">
        <v>11</v>
      </c>
      <c r="M39" s="85" t="s">
        <v>293</v>
      </c>
      <c r="N39" s="85" t="s">
        <v>222</v>
      </c>
      <c r="O39" s="118">
        <v>100000000</v>
      </c>
      <c r="P39" s="118">
        <v>100000000</v>
      </c>
      <c r="Q39" s="85" t="s">
        <v>32</v>
      </c>
      <c r="R39" s="85" t="s">
        <v>32</v>
      </c>
      <c r="S39" s="85" t="s">
        <v>223</v>
      </c>
      <c r="T39" s="118">
        <v>9090909</v>
      </c>
      <c r="U39" s="84"/>
      <c r="V39" s="85"/>
      <c r="W39" s="89"/>
      <c r="X39" s="84"/>
      <c r="Y39" s="84"/>
    </row>
    <row r="40" spans="1:25" x14ac:dyDescent="0.25">
      <c r="W40" s="14"/>
    </row>
    <row r="41" spans="1:25" x14ac:dyDescent="0.25">
      <c r="W41" s="14"/>
    </row>
    <row r="42" spans="1:25" x14ac:dyDescent="0.25">
      <c r="W42" s="14"/>
    </row>
    <row r="43" spans="1:25" x14ac:dyDescent="0.25">
      <c r="W43" s="14"/>
    </row>
    <row r="44" spans="1:25" x14ac:dyDescent="0.25">
      <c r="W44" s="14"/>
    </row>
    <row r="45" spans="1:25" x14ac:dyDescent="0.25">
      <c r="W45" s="14"/>
    </row>
    <row r="46" spans="1:25" x14ac:dyDescent="0.25">
      <c r="W46" s="14"/>
    </row>
    <row r="47" spans="1:25" x14ac:dyDescent="0.25">
      <c r="W47" s="14"/>
    </row>
    <row r="48" spans="1:25" x14ac:dyDescent="0.25">
      <c r="W48" s="14"/>
    </row>
    <row r="49" spans="23:23" x14ac:dyDescent="0.25">
      <c r="W49" s="14"/>
    </row>
    <row r="50" spans="23:23" x14ac:dyDescent="0.25">
      <c r="W50" s="14"/>
    </row>
    <row r="51" spans="23:23" x14ac:dyDescent="0.25">
      <c r="W51" s="14"/>
    </row>
    <row r="52" spans="23:23" x14ac:dyDescent="0.25">
      <c r="W52" s="14"/>
    </row>
    <row r="53" spans="23:23" x14ac:dyDescent="0.25">
      <c r="W53" s="14"/>
    </row>
    <row r="54" spans="23:23" x14ac:dyDescent="0.25">
      <c r="W54" s="14"/>
    </row>
    <row r="55" spans="23:23" x14ac:dyDescent="0.25">
      <c r="W55" s="14"/>
    </row>
    <row r="56" spans="23:23" x14ac:dyDescent="0.25">
      <c r="W56" s="14"/>
    </row>
    <row r="57" spans="23:23" x14ac:dyDescent="0.25">
      <c r="W57" s="14"/>
    </row>
    <row r="58" spans="23:23" x14ac:dyDescent="0.25">
      <c r="W58" s="14"/>
    </row>
    <row r="59" spans="23:23" x14ac:dyDescent="0.25">
      <c r="W59" s="14"/>
    </row>
    <row r="60" spans="23:23" x14ac:dyDescent="0.25">
      <c r="W60" s="14"/>
    </row>
    <row r="61" spans="23:23" x14ac:dyDescent="0.25">
      <c r="W61" s="14"/>
    </row>
    <row r="62" spans="23:23" x14ac:dyDescent="0.25">
      <c r="W62" s="14"/>
    </row>
    <row r="63" spans="23:23" x14ac:dyDescent="0.25">
      <c r="W63" s="14"/>
    </row>
    <row r="64" spans="23:23" x14ac:dyDescent="0.25">
      <c r="W64" s="14"/>
    </row>
    <row r="65" spans="23:23" x14ac:dyDescent="0.25">
      <c r="W65" s="14"/>
    </row>
    <row r="66" spans="23:23" x14ac:dyDescent="0.25">
      <c r="W66" s="14"/>
    </row>
    <row r="67" spans="23:23" x14ac:dyDescent="0.25">
      <c r="W67" s="14"/>
    </row>
    <row r="68" spans="23:23" x14ac:dyDescent="0.25">
      <c r="W68" s="14"/>
    </row>
    <row r="69" spans="23:23" x14ac:dyDescent="0.25">
      <c r="W69" s="14"/>
    </row>
    <row r="70" spans="23:23" x14ac:dyDescent="0.25">
      <c r="W70" s="14"/>
    </row>
    <row r="71" spans="23:23" x14ac:dyDescent="0.25">
      <c r="W71" s="14"/>
    </row>
    <row r="72" spans="23:23" x14ac:dyDescent="0.25">
      <c r="W72" s="14"/>
    </row>
    <row r="73" spans="23:23" x14ac:dyDescent="0.25">
      <c r="W73" s="14"/>
    </row>
    <row r="74" spans="23:23" x14ac:dyDescent="0.25">
      <c r="W74" s="14"/>
    </row>
    <row r="75" spans="23:23" x14ac:dyDescent="0.25">
      <c r="W75" s="14"/>
    </row>
    <row r="76" spans="23:23" x14ac:dyDescent="0.25">
      <c r="W76" s="14"/>
    </row>
    <row r="77" spans="23:23" x14ac:dyDescent="0.25">
      <c r="W77" s="14"/>
    </row>
    <row r="78" spans="23:23" x14ac:dyDescent="0.25">
      <c r="W78" s="14"/>
    </row>
    <row r="79" spans="23:23" x14ac:dyDescent="0.25">
      <c r="W79" s="14"/>
    </row>
    <row r="80" spans="23:23" x14ac:dyDescent="0.25">
      <c r="W80" s="14"/>
    </row>
    <row r="81" spans="22:23" x14ac:dyDescent="0.25">
      <c r="W81" s="14"/>
    </row>
    <row r="82" spans="22:23" x14ac:dyDescent="0.25">
      <c r="W82" s="14"/>
    </row>
    <row r="83" spans="22:23" x14ac:dyDescent="0.25">
      <c r="W83" s="14"/>
    </row>
    <row r="84" spans="22:23" x14ac:dyDescent="0.25">
      <c r="W84" s="14"/>
    </row>
    <row r="85" spans="22:23" x14ac:dyDescent="0.25">
      <c r="W85" s="14"/>
    </row>
    <row r="86" spans="22:23" x14ac:dyDescent="0.25">
      <c r="W86" s="14"/>
    </row>
    <row r="87" spans="22:23" x14ac:dyDescent="0.25">
      <c r="W87" s="14"/>
    </row>
    <row r="88" spans="22:23" x14ac:dyDescent="0.25">
      <c r="W88" s="14"/>
    </row>
    <row r="89" spans="22:23" x14ac:dyDescent="0.25">
      <c r="W89" s="14"/>
    </row>
    <row r="90" spans="22:23" x14ac:dyDescent="0.25">
      <c r="W90" s="14"/>
    </row>
    <row r="91" spans="22:23" x14ac:dyDescent="0.25">
      <c r="W91" s="14"/>
    </row>
    <row r="92" spans="22:23" x14ac:dyDescent="0.25">
      <c r="W92" s="14"/>
    </row>
    <row r="93" spans="22:23" x14ac:dyDescent="0.25">
      <c r="W93" s="14"/>
    </row>
    <row r="94" spans="22:23" x14ac:dyDescent="0.25">
      <c r="W94" s="14"/>
    </row>
    <row r="95" spans="22:23" x14ac:dyDescent="0.25">
      <c r="W95" s="14"/>
    </row>
    <row r="96" spans="22:23" x14ac:dyDescent="0.25">
      <c r="V96" s="61">
        <v>42009</v>
      </c>
      <c r="W96" s="14"/>
    </row>
    <row r="97" spans="23:23" x14ac:dyDescent="0.25">
      <c r="W97" s="14"/>
    </row>
    <row r="98" spans="23:23" x14ac:dyDescent="0.25">
      <c r="W98" s="14"/>
    </row>
    <row r="99" spans="23:23" x14ac:dyDescent="0.25">
      <c r="W99" s="14"/>
    </row>
    <row r="100" spans="23:23" x14ac:dyDescent="0.25">
      <c r="W100" s="14"/>
    </row>
    <row r="101" spans="23:23" x14ac:dyDescent="0.25">
      <c r="W101" s="14"/>
    </row>
    <row r="102" spans="23:23" x14ac:dyDescent="0.25">
      <c r="W102" s="14"/>
    </row>
    <row r="103" spans="23:23" x14ac:dyDescent="0.25">
      <c r="W103" s="14"/>
    </row>
    <row r="104" spans="23:23" x14ac:dyDescent="0.25">
      <c r="W104" s="14"/>
    </row>
    <row r="105" spans="23:23" x14ac:dyDescent="0.25">
      <c r="W105" s="14"/>
    </row>
    <row r="106" spans="23:23" x14ac:dyDescent="0.25">
      <c r="W106" s="14"/>
    </row>
    <row r="107" spans="23:23" x14ac:dyDescent="0.25">
      <c r="W107" s="14"/>
    </row>
    <row r="108" spans="23:23" x14ac:dyDescent="0.25">
      <c r="W108" s="14"/>
    </row>
    <row r="109" spans="23:23" x14ac:dyDescent="0.25">
      <c r="W109" s="14"/>
    </row>
    <row r="110" spans="23:23" x14ac:dyDescent="0.25">
      <c r="W110" s="14"/>
    </row>
    <row r="111" spans="23:23" x14ac:dyDescent="0.25">
      <c r="W111" s="14"/>
    </row>
    <row r="112" spans="23:23" x14ac:dyDescent="0.25">
      <c r="W112" s="14"/>
    </row>
    <row r="113" spans="23:23" x14ac:dyDescent="0.25">
      <c r="W113" s="14"/>
    </row>
    <row r="114" spans="23:23" x14ac:dyDescent="0.25">
      <c r="W114" s="14"/>
    </row>
    <row r="115" spans="23:23" x14ac:dyDescent="0.25">
      <c r="W115" s="14"/>
    </row>
    <row r="116" spans="23:23" x14ac:dyDescent="0.25">
      <c r="W116" s="14"/>
    </row>
    <row r="117" spans="23:23" x14ac:dyDescent="0.25">
      <c r="W117" s="14"/>
    </row>
    <row r="118" spans="23:23" x14ac:dyDescent="0.25">
      <c r="W118" s="14"/>
    </row>
    <row r="119" spans="23:23" x14ac:dyDescent="0.25">
      <c r="W119" s="14"/>
    </row>
    <row r="120" spans="23:23" x14ac:dyDescent="0.25">
      <c r="W120" s="14"/>
    </row>
    <row r="121" spans="23:23" x14ac:dyDescent="0.25">
      <c r="W121" s="14"/>
    </row>
    <row r="122" spans="23:23" x14ac:dyDescent="0.25">
      <c r="W122" s="14"/>
    </row>
    <row r="123" spans="23:23" x14ac:dyDescent="0.25">
      <c r="W123" s="14"/>
    </row>
    <row r="124" spans="23:23" x14ac:dyDescent="0.25">
      <c r="W124" s="14"/>
    </row>
    <row r="125" spans="23:23" x14ac:dyDescent="0.25">
      <c r="W125" s="14"/>
    </row>
    <row r="126" spans="23:23" x14ac:dyDescent="0.25">
      <c r="W126" s="14"/>
    </row>
    <row r="127" spans="23:23" x14ac:dyDescent="0.25">
      <c r="W127" s="14"/>
    </row>
    <row r="128" spans="23:23" x14ac:dyDescent="0.25">
      <c r="W128" s="14"/>
    </row>
    <row r="129" spans="23:23" x14ac:dyDescent="0.25">
      <c r="W129" s="14"/>
    </row>
    <row r="130" spans="23:23" x14ac:dyDescent="0.25">
      <c r="W130" s="14"/>
    </row>
    <row r="131" spans="23:23" x14ac:dyDescent="0.25">
      <c r="W131" s="14"/>
    </row>
    <row r="132" spans="23:23" x14ac:dyDescent="0.25">
      <c r="W132" s="14"/>
    </row>
    <row r="133" spans="23:23" x14ac:dyDescent="0.25">
      <c r="W133" s="14"/>
    </row>
    <row r="134" spans="23:23" x14ac:dyDescent="0.25">
      <c r="W134" s="14"/>
    </row>
    <row r="135" spans="23:23" x14ac:dyDescent="0.25">
      <c r="W135" s="14"/>
    </row>
    <row r="136" spans="23:23" x14ac:dyDescent="0.25">
      <c r="W136" s="14"/>
    </row>
    <row r="137" spans="23:23" x14ac:dyDescent="0.25">
      <c r="W137" s="14"/>
    </row>
    <row r="138" spans="23:23" x14ac:dyDescent="0.25">
      <c r="W138" s="14"/>
    </row>
    <row r="139" spans="23:23" x14ac:dyDescent="0.25">
      <c r="W139" s="14"/>
    </row>
    <row r="140" spans="23:23" x14ac:dyDescent="0.25">
      <c r="W140" s="14"/>
    </row>
    <row r="141" spans="23:23" x14ac:dyDescent="0.25">
      <c r="W141" s="14"/>
    </row>
    <row r="142" spans="23:23" x14ac:dyDescent="0.25">
      <c r="W142" s="14"/>
    </row>
    <row r="143" spans="23:23" x14ac:dyDescent="0.25">
      <c r="W143" s="14"/>
    </row>
    <row r="144" spans="23:23" x14ac:dyDescent="0.25">
      <c r="W144" s="14"/>
    </row>
    <row r="145" spans="23:23" x14ac:dyDescent="0.25">
      <c r="W145" s="14"/>
    </row>
    <row r="146" spans="23:23" x14ac:dyDescent="0.25">
      <c r="W146" s="14"/>
    </row>
    <row r="147" spans="23:23" x14ac:dyDescent="0.25">
      <c r="W147" s="14"/>
    </row>
    <row r="148" spans="23:23" x14ac:dyDescent="0.25">
      <c r="W148" s="14"/>
    </row>
    <row r="149" spans="23:23" x14ac:dyDescent="0.25">
      <c r="W149" s="14"/>
    </row>
    <row r="150" spans="23:23" x14ac:dyDescent="0.25">
      <c r="W150" s="14"/>
    </row>
    <row r="151" spans="23:23" x14ac:dyDescent="0.25">
      <c r="W151" s="14"/>
    </row>
    <row r="152" spans="23:23" x14ac:dyDescent="0.25">
      <c r="W152" s="14"/>
    </row>
    <row r="153" spans="23:23" x14ac:dyDescent="0.25">
      <c r="W153" s="14"/>
    </row>
    <row r="154" spans="23:23" x14ac:dyDescent="0.25">
      <c r="W154" s="14"/>
    </row>
    <row r="155" spans="23:23" x14ac:dyDescent="0.25">
      <c r="W155" s="14"/>
    </row>
    <row r="156" spans="23:23" x14ac:dyDescent="0.25">
      <c r="W156" s="14"/>
    </row>
    <row r="157" spans="23:23" x14ac:dyDescent="0.25">
      <c r="W157" s="14"/>
    </row>
    <row r="158" spans="23:23" x14ac:dyDescent="0.25">
      <c r="W158" s="14"/>
    </row>
    <row r="159" spans="23:23" x14ac:dyDescent="0.25">
      <c r="W159" s="14"/>
    </row>
    <row r="160" spans="23:23" x14ac:dyDescent="0.25">
      <c r="W160" s="14"/>
    </row>
    <row r="161" spans="23:23" x14ac:dyDescent="0.25">
      <c r="W161" s="14"/>
    </row>
    <row r="162" spans="23:23" x14ac:dyDescent="0.25">
      <c r="W162" s="14"/>
    </row>
    <row r="163" spans="23:23" x14ac:dyDescent="0.25">
      <c r="W163" s="14"/>
    </row>
    <row r="164" spans="23:23" x14ac:dyDescent="0.25">
      <c r="W164" s="14"/>
    </row>
    <row r="165" spans="23:23" x14ac:dyDescent="0.25">
      <c r="W165" s="14"/>
    </row>
    <row r="166" spans="23:23" x14ac:dyDescent="0.25">
      <c r="W166" s="14"/>
    </row>
    <row r="167" spans="23:23" x14ac:dyDescent="0.25">
      <c r="W167" s="14"/>
    </row>
    <row r="168" spans="23:23" x14ac:dyDescent="0.25">
      <c r="W168" s="14"/>
    </row>
    <row r="169" spans="23:23" x14ac:dyDescent="0.25">
      <c r="W169" s="14"/>
    </row>
    <row r="170" spans="23:23" x14ac:dyDescent="0.25">
      <c r="W170" s="14"/>
    </row>
    <row r="171" spans="23:23" x14ac:dyDescent="0.25">
      <c r="W171" s="14"/>
    </row>
    <row r="172" spans="23:23" x14ac:dyDescent="0.25">
      <c r="W172" s="14"/>
    </row>
    <row r="173" spans="23:23" x14ac:dyDescent="0.25">
      <c r="W173" s="14"/>
    </row>
    <row r="174" spans="23:23" x14ac:dyDescent="0.25">
      <c r="W174" s="14"/>
    </row>
    <row r="175" spans="23:23" x14ac:dyDescent="0.25">
      <c r="W175" s="14"/>
    </row>
    <row r="176" spans="23:23" x14ac:dyDescent="0.25">
      <c r="W176" s="14"/>
    </row>
    <row r="177" spans="23:23" x14ac:dyDescent="0.25">
      <c r="W177" s="14"/>
    </row>
    <row r="178" spans="23:23" x14ac:dyDescent="0.25">
      <c r="W178" s="14"/>
    </row>
    <row r="179" spans="23:23" x14ac:dyDescent="0.25">
      <c r="W179" s="14"/>
    </row>
    <row r="180" spans="23:23" x14ac:dyDescent="0.25">
      <c r="W180" s="14"/>
    </row>
    <row r="181" spans="23:23" x14ac:dyDescent="0.25">
      <c r="W181" s="14"/>
    </row>
    <row r="182" spans="23:23" x14ac:dyDescent="0.25">
      <c r="W182" s="14"/>
    </row>
    <row r="183" spans="23:23" x14ac:dyDescent="0.25">
      <c r="W183" s="14"/>
    </row>
    <row r="184" spans="23:23" x14ac:dyDescent="0.25">
      <c r="W184" s="14"/>
    </row>
    <row r="185" spans="23:23" x14ac:dyDescent="0.25">
      <c r="W185" s="14"/>
    </row>
    <row r="186" spans="23:23" x14ac:dyDescent="0.25">
      <c r="W186" s="14"/>
    </row>
    <row r="187" spans="23:23" x14ac:dyDescent="0.25">
      <c r="W187" s="14"/>
    </row>
    <row r="188" spans="23:23" x14ac:dyDescent="0.25">
      <c r="W188" s="14"/>
    </row>
    <row r="189" spans="23:23" x14ac:dyDescent="0.25">
      <c r="W189" s="14"/>
    </row>
    <row r="190" spans="23:23" x14ac:dyDescent="0.25">
      <c r="W190" s="14"/>
    </row>
    <row r="191" spans="23:23" x14ac:dyDescent="0.25">
      <c r="W191" s="14"/>
    </row>
    <row r="192" spans="23:23" x14ac:dyDescent="0.25">
      <c r="W192" s="14"/>
    </row>
    <row r="193" spans="23:23" x14ac:dyDescent="0.25">
      <c r="W193" s="14"/>
    </row>
    <row r="194" spans="23:23" x14ac:dyDescent="0.25">
      <c r="W194" s="14"/>
    </row>
    <row r="195" spans="23:23" x14ac:dyDescent="0.25">
      <c r="W195" s="14"/>
    </row>
    <row r="196" spans="23:23" x14ac:dyDescent="0.25">
      <c r="W196" s="14"/>
    </row>
    <row r="197" spans="23:23" x14ac:dyDescent="0.25">
      <c r="W197" s="14"/>
    </row>
    <row r="198" spans="23:23" x14ac:dyDescent="0.25">
      <c r="W198" s="14"/>
    </row>
    <row r="199" spans="23:23" x14ac:dyDescent="0.25">
      <c r="W199" s="14"/>
    </row>
    <row r="200" spans="23:23" x14ac:dyDescent="0.25">
      <c r="W200" s="14"/>
    </row>
    <row r="201" spans="23:23" x14ac:dyDescent="0.25">
      <c r="W201" s="14"/>
    </row>
    <row r="202" spans="23:23" x14ac:dyDescent="0.25">
      <c r="W202" s="14"/>
    </row>
    <row r="203" spans="23:23" x14ac:dyDescent="0.25">
      <c r="W203" s="14"/>
    </row>
    <row r="204" spans="23:23" x14ac:dyDescent="0.25">
      <c r="W204" s="14"/>
    </row>
    <row r="205" spans="23:23" x14ac:dyDescent="0.25">
      <c r="W205" s="14"/>
    </row>
    <row r="206" spans="23:23" x14ac:dyDescent="0.25">
      <c r="W206" s="14"/>
    </row>
    <row r="207" spans="23:23" x14ac:dyDescent="0.25">
      <c r="W207" s="14"/>
    </row>
    <row r="208" spans="23:23" x14ac:dyDescent="0.25">
      <c r="W208" s="14"/>
    </row>
    <row r="209" spans="23:23" x14ac:dyDescent="0.25">
      <c r="W209" s="14"/>
    </row>
    <row r="210" spans="23:23" x14ac:dyDescent="0.25">
      <c r="W210" s="14"/>
    </row>
    <row r="211" spans="23:23" x14ac:dyDescent="0.25">
      <c r="W211" s="14"/>
    </row>
    <row r="212" spans="23:23" x14ac:dyDescent="0.25">
      <c r="W212" s="14"/>
    </row>
    <row r="213" spans="23:23" x14ac:dyDescent="0.25">
      <c r="W213" s="14"/>
    </row>
    <row r="214" spans="23:23" x14ac:dyDescent="0.25">
      <c r="W214" s="14"/>
    </row>
    <row r="215" spans="23:23" x14ac:dyDescent="0.25">
      <c r="W215" s="14"/>
    </row>
    <row r="216" spans="23:23" x14ac:dyDescent="0.25">
      <c r="W216" s="14"/>
    </row>
    <row r="217" spans="23:23" x14ac:dyDescent="0.25">
      <c r="W217" s="14"/>
    </row>
    <row r="218" spans="23:23" x14ac:dyDescent="0.25">
      <c r="W218" s="14"/>
    </row>
    <row r="219" spans="23:23" x14ac:dyDescent="0.25">
      <c r="W219" s="14"/>
    </row>
    <row r="220" spans="23:23" x14ac:dyDescent="0.25">
      <c r="W220" s="14"/>
    </row>
    <row r="221" spans="23:23" x14ac:dyDescent="0.25">
      <c r="W221" s="14"/>
    </row>
    <row r="222" spans="23:23" x14ac:dyDescent="0.25">
      <c r="W222" s="14"/>
    </row>
    <row r="223" spans="23:23" x14ac:dyDescent="0.25">
      <c r="W223" s="14"/>
    </row>
    <row r="224" spans="23:23" x14ac:dyDescent="0.25">
      <c r="W224" s="14"/>
    </row>
    <row r="225" spans="23:23" x14ac:dyDescent="0.25">
      <c r="W225" s="14"/>
    </row>
    <row r="226" spans="23:23" x14ac:dyDescent="0.25">
      <c r="W226" s="14"/>
    </row>
    <row r="227" spans="23:23" x14ac:dyDescent="0.25">
      <c r="W227" s="14"/>
    </row>
    <row r="228" spans="23:23" x14ac:dyDescent="0.25">
      <c r="W228" s="14"/>
    </row>
    <row r="229" spans="23:23" x14ac:dyDescent="0.25">
      <c r="W229" s="14"/>
    </row>
    <row r="230" spans="23:23" x14ac:dyDescent="0.25">
      <c r="W230" s="14"/>
    </row>
    <row r="231" spans="23:23" x14ac:dyDescent="0.25">
      <c r="W231" s="14"/>
    </row>
    <row r="232" spans="23:23" x14ac:dyDescent="0.25">
      <c r="W232" s="14"/>
    </row>
    <row r="233" spans="23:23" x14ac:dyDescent="0.25">
      <c r="W233" s="14"/>
    </row>
    <row r="234" spans="23:23" x14ac:dyDescent="0.25">
      <c r="W234" s="14"/>
    </row>
    <row r="235" spans="23:23" x14ac:dyDescent="0.25">
      <c r="W235" s="14"/>
    </row>
    <row r="236" spans="23:23" x14ac:dyDescent="0.25">
      <c r="W236" s="14"/>
    </row>
    <row r="237" spans="23:23" x14ac:dyDescent="0.25">
      <c r="W237" s="14"/>
    </row>
    <row r="238" spans="23:23" x14ac:dyDescent="0.25">
      <c r="W238" s="14"/>
    </row>
    <row r="239" spans="23:23" x14ac:dyDescent="0.25">
      <c r="W239" s="14"/>
    </row>
    <row r="240" spans="23:23" x14ac:dyDescent="0.25">
      <c r="W240" s="14"/>
    </row>
    <row r="241" spans="23:23" x14ac:dyDescent="0.25">
      <c r="W241" s="14"/>
    </row>
    <row r="242" spans="23:23" x14ac:dyDescent="0.25">
      <c r="W242" s="14"/>
    </row>
    <row r="243" spans="23:23" x14ac:dyDescent="0.25">
      <c r="W243" s="14"/>
    </row>
    <row r="244" spans="23:23" x14ac:dyDescent="0.25">
      <c r="W244" s="14"/>
    </row>
    <row r="245" spans="23:23" x14ac:dyDescent="0.25">
      <c r="W245" s="14"/>
    </row>
    <row r="246" spans="23:23" x14ac:dyDescent="0.25">
      <c r="W246" s="14"/>
    </row>
    <row r="247" spans="23:23" x14ac:dyDescent="0.25">
      <c r="W247" s="14"/>
    </row>
    <row r="248" spans="23:23" x14ac:dyDescent="0.25">
      <c r="W248" s="14"/>
    </row>
    <row r="249" spans="23:23" x14ac:dyDescent="0.25">
      <c r="W249" s="14"/>
    </row>
    <row r="250" spans="23:23" x14ac:dyDescent="0.25">
      <c r="W250" s="14"/>
    </row>
    <row r="251" spans="23:23" x14ac:dyDescent="0.25">
      <c r="W251" s="14"/>
    </row>
    <row r="252" spans="23:23" x14ac:dyDescent="0.25">
      <c r="W252" s="14"/>
    </row>
    <row r="253" spans="23:23" x14ac:dyDescent="0.25">
      <c r="W253" s="14"/>
    </row>
    <row r="254" spans="23:23" x14ac:dyDescent="0.25">
      <c r="W254" s="14"/>
    </row>
    <row r="255" spans="23:23" x14ac:dyDescent="0.25">
      <c r="W255" s="14"/>
    </row>
    <row r="256" spans="23:23" x14ac:dyDescent="0.25">
      <c r="W256" s="14"/>
    </row>
    <row r="257" spans="23:23" x14ac:dyDescent="0.25">
      <c r="W257" s="14"/>
    </row>
    <row r="258" spans="23:23" x14ac:dyDescent="0.25">
      <c r="W258" s="14"/>
    </row>
    <row r="259" spans="23:23" x14ac:dyDescent="0.25">
      <c r="W259" s="14"/>
    </row>
    <row r="260" spans="23:23" x14ac:dyDescent="0.25">
      <c r="W260" s="14"/>
    </row>
    <row r="261" spans="23:23" x14ac:dyDescent="0.25">
      <c r="W261" s="14"/>
    </row>
    <row r="262" spans="23:23" x14ac:dyDescent="0.25">
      <c r="W262" s="14"/>
    </row>
    <row r="263" spans="23:23" x14ac:dyDescent="0.25">
      <c r="W263" s="14"/>
    </row>
    <row r="264" spans="23:23" x14ac:dyDescent="0.25">
      <c r="W264" s="14"/>
    </row>
    <row r="265" spans="23:23" x14ac:dyDescent="0.25">
      <c r="W265" s="14"/>
    </row>
    <row r="266" spans="23:23" x14ac:dyDescent="0.25">
      <c r="W266" s="14"/>
    </row>
    <row r="267" spans="23:23" x14ac:dyDescent="0.25">
      <c r="W267" s="14"/>
    </row>
    <row r="268" spans="23:23" x14ac:dyDescent="0.25">
      <c r="W268" s="14"/>
    </row>
    <row r="269" spans="23:23" x14ac:dyDescent="0.25">
      <c r="W269" s="14"/>
    </row>
    <row r="270" spans="23:23" x14ac:dyDescent="0.25">
      <c r="W270" s="14"/>
    </row>
    <row r="271" spans="23:23" x14ac:dyDescent="0.25">
      <c r="W271" s="14"/>
    </row>
    <row r="272" spans="23:23" x14ac:dyDescent="0.25">
      <c r="W272" s="14"/>
    </row>
    <row r="273" spans="23:23" x14ac:dyDescent="0.25">
      <c r="W273" s="14"/>
    </row>
    <row r="274" spans="23:23" x14ac:dyDescent="0.25">
      <c r="W274" s="14"/>
    </row>
    <row r="275" spans="23:23" x14ac:dyDescent="0.25">
      <c r="W275" s="14"/>
    </row>
    <row r="276" spans="23:23" x14ac:dyDescent="0.25">
      <c r="W276" s="14"/>
    </row>
    <row r="277" spans="23:23" x14ac:dyDescent="0.25">
      <c r="W277" s="14"/>
    </row>
    <row r="278" spans="23:23" x14ac:dyDescent="0.25">
      <c r="W278" s="14"/>
    </row>
    <row r="279" spans="23:23" x14ac:dyDescent="0.25">
      <c r="W279" s="14"/>
    </row>
    <row r="280" spans="23:23" x14ac:dyDescent="0.25">
      <c r="W280" s="14"/>
    </row>
    <row r="281" spans="23:23" x14ac:dyDescent="0.25">
      <c r="W281" s="14"/>
    </row>
    <row r="282" spans="23:23" x14ac:dyDescent="0.25">
      <c r="W282" s="14"/>
    </row>
    <row r="283" spans="23:23" x14ac:dyDescent="0.25">
      <c r="W283" s="14"/>
    </row>
    <row r="284" spans="23:23" x14ac:dyDescent="0.25">
      <c r="W284" s="14"/>
    </row>
    <row r="285" spans="23:23" x14ac:dyDescent="0.25">
      <c r="W285" s="14"/>
    </row>
    <row r="286" spans="23:23" x14ac:dyDescent="0.25">
      <c r="W286" s="14"/>
    </row>
    <row r="287" spans="23:23" x14ac:dyDescent="0.25">
      <c r="W287" s="14"/>
    </row>
    <row r="288" spans="23:23" x14ac:dyDescent="0.25">
      <c r="W288" s="14"/>
    </row>
    <row r="289" spans="23:23" x14ac:dyDescent="0.25">
      <c r="W289" s="14"/>
    </row>
    <row r="290" spans="23:23" x14ac:dyDescent="0.25">
      <c r="W290" s="14"/>
    </row>
    <row r="291" spans="23:23" x14ac:dyDescent="0.25">
      <c r="W291" s="14"/>
    </row>
    <row r="292" spans="23:23" x14ac:dyDescent="0.25">
      <c r="W292" s="14"/>
    </row>
    <row r="293" spans="23:23" x14ac:dyDescent="0.25">
      <c r="W293" s="14"/>
    </row>
    <row r="294" spans="23:23" x14ac:dyDescent="0.25">
      <c r="W294" s="14"/>
    </row>
    <row r="295" spans="23:23" x14ac:dyDescent="0.25">
      <c r="W295" s="14"/>
    </row>
    <row r="296" spans="23:23" x14ac:dyDescent="0.25">
      <c r="W296" s="14"/>
    </row>
    <row r="297" spans="23:23" x14ac:dyDescent="0.25">
      <c r="W297" s="14"/>
    </row>
    <row r="298" spans="23:23" x14ac:dyDescent="0.25">
      <c r="W298" s="14"/>
    </row>
    <row r="299" spans="23:23" x14ac:dyDescent="0.25">
      <c r="W299" s="14"/>
    </row>
    <row r="300" spans="23:23" x14ac:dyDescent="0.25">
      <c r="W300" s="14"/>
    </row>
    <row r="301" spans="23:23" x14ac:dyDescent="0.25">
      <c r="W301" s="14"/>
    </row>
    <row r="302" spans="23:23" x14ac:dyDescent="0.25">
      <c r="W302" s="14"/>
    </row>
    <row r="303" spans="23:23" x14ac:dyDescent="0.25">
      <c r="W303" s="14"/>
    </row>
    <row r="304" spans="23:23" x14ac:dyDescent="0.25">
      <c r="W304" s="14"/>
    </row>
    <row r="305" spans="23:23" x14ac:dyDescent="0.25">
      <c r="W305" s="14"/>
    </row>
    <row r="306" spans="23:23" x14ac:dyDescent="0.25">
      <c r="W306" s="14"/>
    </row>
    <row r="307" spans="23:23" x14ac:dyDescent="0.25">
      <c r="W307" s="14"/>
    </row>
    <row r="308" spans="23:23" x14ac:dyDescent="0.25">
      <c r="W308" s="14"/>
    </row>
    <row r="309" spans="23:23" x14ac:dyDescent="0.25">
      <c r="W309" s="14"/>
    </row>
    <row r="310" spans="23:23" x14ac:dyDescent="0.25">
      <c r="W310" s="14"/>
    </row>
    <row r="311" spans="23:23" x14ac:dyDescent="0.25">
      <c r="W311" s="14"/>
    </row>
    <row r="312" spans="23:23" x14ac:dyDescent="0.25">
      <c r="W312" s="14"/>
    </row>
    <row r="313" spans="23:23" x14ac:dyDescent="0.25">
      <c r="W313" s="14"/>
    </row>
    <row r="314" spans="23:23" x14ac:dyDescent="0.25">
      <c r="W314" s="14"/>
    </row>
    <row r="315" spans="23:23" x14ac:dyDescent="0.25">
      <c r="W315" s="14"/>
    </row>
    <row r="316" spans="23:23" x14ac:dyDescent="0.25">
      <c r="W316" s="14"/>
    </row>
    <row r="317" spans="23:23" x14ac:dyDescent="0.25">
      <c r="W317" s="14"/>
    </row>
    <row r="318" spans="23:23" x14ac:dyDescent="0.25">
      <c r="W318" s="14"/>
    </row>
    <row r="319" spans="23:23" x14ac:dyDescent="0.25">
      <c r="W319" s="14"/>
    </row>
    <row r="320" spans="23:23" x14ac:dyDescent="0.25">
      <c r="W320" s="14"/>
    </row>
    <row r="321" spans="23:23" x14ac:dyDescent="0.25">
      <c r="W321" s="14"/>
    </row>
    <row r="322" spans="23:23" x14ac:dyDescent="0.25">
      <c r="W322" s="14"/>
    </row>
    <row r="323" spans="23:23" x14ac:dyDescent="0.25">
      <c r="W323" s="14"/>
    </row>
    <row r="324" spans="23:23" x14ac:dyDescent="0.25">
      <c r="W324" s="14"/>
    </row>
    <row r="325" spans="23:23" x14ac:dyDescent="0.25">
      <c r="W325" s="14"/>
    </row>
    <row r="326" spans="23:23" x14ac:dyDescent="0.25">
      <c r="W326" s="14"/>
    </row>
    <row r="327" spans="23:23" x14ac:dyDescent="0.25">
      <c r="W327" s="14"/>
    </row>
    <row r="328" spans="23:23" x14ac:dyDescent="0.25">
      <c r="W328" s="14"/>
    </row>
    <row r="329" spans="23:23" x14ac:dyDescent="0.25">
      <c r="W329" s="14"/>
    </row>
    <row r="330" spans="23:23" x14ac:dyDescent="0.25">
      <c r="W330" s="14"/>
    </row>
    <row r="331" spans="23:23" x14ac:dyDescent="0.25">
      <c r="W331" s="14"/>
    </row>
    <row r="332" spans="23:23" x14ac:dyDescent="0.25">
      <c r="W332" s="14"/>
    </row>
    <row r="333" spans="23:23" x14ac:dyDescent="0.25">
      <c r="W333" s="14"/>
    </row>
    <row r="334" spans="23:23" x14ac:dyDescent="0.25">
      <c r="W334" s="14"/>
    </row>
    <row r="335" spans="23:23" x14ac:dyDescent="0.25">
      <c r="W335" s="14"/>
    </row>
    <row r="336" spans="23:23" x14ac:dyDescent="0.25">
      <c r="W336" s="14"/>
    </row>
    <row r="337" spans="23:23" x14ac:dyDescent="0.25">
      <c r="W337" s="14"/>
    </row>
    <row r="338" spans="23:23" x14ac:dyDescent="0.25">
      <c r="W338" s="14"/>
    </row>
    <row r="339" spans="23:23" x14ac:dyDescent="0.25">
      <c r="W339" s="14"/>
    </row>
    <row r="340" spans="23:23" x14ac:dyDescent="0.25">
      <c r="W340" s="14"/>
    </row>
    <row r="341" spans="23:23" x14ac:dyDescent="0.25">
      <c r="W341" s="14"/>
    </row>
    <row r="342" spans="23:23" x14ac:dyDescent="0.25">
      <c r="W342" s="14"/>
    </row>
    <row r="343" spans="23:23" x14ac:dyDescent="0.25">
      <c r="W343" s="14"/>
    </row>
    <row r="344" spans="23:23" x14ac:dyDescent="0.25">
      <c r="W344" s="14"/>
    </row>
    <row r="345" spans="23:23" x14ac:dyDescent="0.25">
      <c r="W345" s="14"/>
    </row>
    <row r="346" spans="23:23" x14ac:dyDescent="0.25">
      <c r="W346" s="14"/>
    </row>
    <row r="347" spans="23:23" x14ac:dyDescent="0.25">
      <c r="W347" s="14"/>
    </row>
    <row r="348" spans="23:23" x14ac:dyDescent="0.25">
      <c r="W348" s="14"/>
    </row>
    <row r="349" spans="23:23" x14ac:dyDescent="0.25">
      <c r="W349" s="14"/>
    </row>
    <row r="350" spans="23:23" x14ac:dyDescent="0.25">
      <c r="W350" s="14"/>
    </row>
    <row r="351" spans="23:23" x14ac:dyDescent="0.25">
      <c r="W351" s="14"/>
    </row>
    <row r="352" spans="23:23" x14ac:dyDescent="0.25">
      <c r="W352" s="14"/>
    </row>
    <row r="353" spans="23:23" x14ac:dyDescent="0.25">
      <c r="W353" s="14"/>
    </row>
    <row r="354" spans="23:23" x14ac:dyDescent="0.25">
      <c r="W354" s="14"/>
    </row>
    <row r="355" spans="23:23" x14ac:dyDescent="0.25">
      <c r="W355" s="14"/>
    </row>
    <row r="356" spans="23:23" x14ac:dyDescent="0.25">
      <c r="W356" s="14"/>
    </row>
    <row r="357" spans="23:23" x14ac:dyDescent="0.25">
      <c r="W357" s="14"/>
    </row>
    <row r="358" spans="23:23" x14ac:dyDescent="0.25">
      <c r="W358" s="14"/>
    </row>
    <row r="359" spans="23:23" x14ac:dyDescent="0.25">
      <c r="W359" s="14"/>
    </row>
    <row r="360" spans="23:23" x14ac:dyDescent="0.25">
      <c r="W360" s="14"/>
    </row>
    <row r="361" spans="23:23" x14ac:dyDescent="0.25">
      <c r="W361" s="14"/>
    </row>
    <row r="362" spans="23:23" x14ac:dyDescent="0.25">
      <c r="W362" s="14"/>
    </row>
    <row r="363" spans="23:23" x14ac:dyDescent="0.25">
      <c r="W363" s="14"/>
    </row>
    <row r="364" spans="23:23" x14ac:dyDescent="0.25">
      <c r="W364" s="14"/>
    </row>
    <row r="365" spans="23:23" x14ac:dyDescent="0.25">
      <c r="W365" s="14"/>
    </row>
    <row r="366" spans="23:23" x14ac:dyDescent="0.25">
      <c r="W366" s="14"/>
    </row>
    <row r="367" spans="23:23" x14ac:dyDescent="0.25">
      <c r="W367" s="14"/>
    </row>
    <row r="368" spans="23:23" x14ac:dyDescent="0.25">
      <c r="W368" s="14"/>
    </row>
    <row r="369" spans="23:23" x14ac:dyDescent="0.25">
      <c r="W369" s="14"/>
    </row>
    <row r="370" spans="23:23" x14ac:dyDescent="0.25">
      <c r="W370" s="14"/>
    </row>
    <row r="371" spans="23:23" x14ac:dyDescent="0.25">
      <c r="W371" s="14"/>
    </row>
    <row r="372" spans="23:23" x14ac:dyDescent="0.25">
      <c r="W372" s="14"/>
    </row>
    <row r="373" spans="23:23" x14ac:dyDescent="0.25">
      <c r="W373" s="14"/>
    </row>
    <row r="374" spans="23:23" x14ac:dyDescent="0.25">
      <c r="W374" s="14"/>
    </row>
    <row r="375" spans="23:23" x14ac:dyDescent="0.25">
      <c r="W375" s="14"/>
    </row>
    <row r="376" spans="23:23" x14ac:dyDescent="0.25">
      <c r="W376" s="14"/>
    </row>
    <row r="377" spans="23:23" x14ac:dyDescent="0.25">
      <c r="W377" s="14"/>
    </row>
    <row r="378" spans="23:23" x14ac:dyDescent="0.25">
      <c r="W378" s="14"/>
    </row>
    <row r="379" spans="23:23" x14ac:dyDescent="0.25">
      <c r="W379" s="14"/>
    </row>
    <row r="380" spans="23:23" x14ac:dyDescent="0.25">
      <c r="W380" s="14"/>
    </row>
    <row r="381" spans="23:23" x14ac:dyDescent="0.25">
      <c r="W381" s="14"/>
    </row>
    <row r="382" spans="23:23" x14ac:dyDescent="0.25">
      <c r="W382" s="14"/>
    </row>
    <row r="383" spans="23:23" x14ac:dyDescent="0.25">
      <c r="W383" s="14"/>
    </row>
    <row r="384" spans="23:23" x14ac:dyDescent="0.25">
      <c r="W384" s="14"/>
    </row>
    <row r="385" spans="23:23" x14ac:dyDescent="0.25">
      <c r="W385" s="14"/>
    </row>
    <row r="386" spans="23:23" x14ac:dyDescent="0.25">
      <c r="W386" s="14"/>
    </row>
    <row r="387" spans="23:23" x14ac:dyDescent="0.25">
      <c r="W387" s="14"/>
    </row>
    <row r="388" spans="23:23" x14ac:dyDescent="0.25">
      <c r="W388" s="14"/>
    </row>
    <row r="389" spans="23:23" x14ac:dyDescent="0.25">
      <c r="W389" s="14"/>
    </row>
    <row r="390" spans="23:23" x14ac:dyDescent="0.25">
      <c r="W390" s="14"/>
    </row>
    <row r="391" spans="23:23" x14ac:dyDescent="0.25">
      <c r="W391" s="14"/>
    </row>
    <row r="392" spans="23:23" x14ac:dyDescent="0.25">
      <c r="W392" s="14"/>
    </row>
    <row r="393" spans="23:23" x14ac:dyDescent="0.25">
      <c r="W393" s="14"/>
    </row>
    <row r="394" spans="23:23" x14ac:dyDescent="0.25">
      <c r="W394" s="14"/>
    </row>
    <row r="395" spans="23:23" x14ac:dyDescent="0.25">
      <c r="W395" s="14"/>
    </row>
    <row r="396" spans="23:23" x14ac:dyDescent="0.25">
      <c r="W396" s="14"/>
    </row>
    <row r="397" spans="23:23" x14ac:dyDescent="0.25">
      <c r="W397" s="14"/>
    </row>
    <row r="398" spans="23:23" x14ac:dyDescent="0.25">
      <c r="W398" s="14"/>
    </row>
    <row r="399" spans="23:23" x14ac:dyDescent="0.25">
      <c r="W399" s="14"/>
    </row>
    <row r="400" spans="23:23" x14ac:dyDescent="0.25">
      <c r="W400" s="14"/>
    </row>
    <row r="401" spans="23:23" x14ac:dyDescent="0.25">
      <c r="W401" s="14"/>
    </row>
    <row r="402" spans="23:23" x14ac:dyDescent="0.25">
      <c r="W402" s="14"/>
    </row>
    <row r="403" spans="23:23" x14ac:dyDescent="0.25">
      <c r="W403" s="14"/>
    </row>
    <row r="404" spans="23:23" x14ac:dyDescent="0.25">
      <c r="W404" s="14"/>
    </row>
    <row r="405" spans="23:23" x14ac:dyDescent="0.25">
      <c r="W405" s="14"/>
    </row>
    <row r="406" spans="23:23" x14ac:dyDescent="0.25">
      <c r="W406" s="14"/>
    </row>
    <row r="407" spans="23:23" x14ac:dyDescent="0.25">
      <c r="W407" s="14"/>
    </row>
    <row r="408" spans="23:23" x14ac:dyDescent="0.25">
      <c r="W408" s="14"/>
    </row>
    <row r="409" spans="23:23" x14ac:dyDescent="0.25">
      <c r="W409" s="14"/>
    </row>
    <row r="410" spans="23:23" x14ac:dyDescent="0.25">
      <c r="W410" s="14"/>
    </row>
    <row r="411" spans="23:23" x14ac:dyDescent="0.25">
      <c r="W411" s="14"/>
    </row>
    <row r="412" spans="23:23" x14ac:dyDescent="0.25">
      <c r="W412" s="14"/>
    </row>
    <row r="413" spans="23:23" x14ac:dyDescent="0.25">
      <c r="W413" s="14"/>
    </row>
    <row r="414" spans="23:23" x14ac:dyDescent="0.25">
      <c r="W414" s="14"/>
    </row>
    <row r="415" spans="23:23" x14ac:dyDescent="0.25">
      <c r="W415" s="14"/>
    </row>
    <row r="416" spans="23:23" x14ac:dyDescent="0.25">
      <c r="W416" s="14"/>
    </row>
    <row r="417" spans="23:23" x14ac:dyDescent="0.25">
      <c r="W417" s="14"/>
    </row>
    <row r="418" spans="23:23" x14ac:dyDescent="0.25">
      <c r="W418" s="14"/>
    </row>
    <row r="419" spans="23:23" x14ac:dyDescent="0.25">
      <c r="W419" s="14"/>
    </row>
    <row r="420" spans="23:23" x14ac:dyDescent="0.25">
      <c r="W420" s="14"/>
    </row>
    <row r="421" spans="23:23" x14ac:dyDescent="0.25">
      <c r="W421" s="14"/>
    </row>
    <row r="422" spans="23:23" x14ac:dyDescent="0.25">
      <c r="W422" s="14"/>
    </row>
    <row r="423" spans="23:23" x14ac:dyDescent="0.25">
      <c r="W423" s="14"/>
    </row>
    <row r="424" spans="23:23" x14ac:dyDescent="0.25">
      <c r="W424" s="14"/>
    </row>
    <row r="425" spans="23:23" x14ac:dyDescent="0.25">
      <c r="W425" s="14"/>
    </row>
    <row r="426" spans="23:23" x14ac:dyDescent="0.25">
      <c r="W426" s="14"/>
    </row>
    <row r="427" spans="23:23" x14ac:dyDescent="0.25">
      <c r="W427" s="14"/>
    </row>
    <row r="428" spans="23:23" x14ac:dyDescent="0.25">
      <c r="W428" s="14"/>
    </row>
    <row r="429" spans="23:23" x14ac:dyDescent="0.25">
      <c r="W429" s="14"/>
    </row>
    <row r="430" spans="23:23" x14ac:dyDescent="0.25">
      <c r="W430" s="14"/>
    </row>
    <row r="431" spans="23:23" x14ac:dyDescent="0.25">
      <c r="W431" s="14"/>
    </row>
    <row r="432" spans="23:23" x14ac:dyDescent="0.25">
      <c r="W432" s="14"/>
    </row>
    <row r="433" spans="23:23" x14ac:dyDescent="0.25">
      <c r="W433" s="14"/>
    </row>
    <row r="434" spans="23:23" x14ac:dyDescent="0.25">
      <c r="W434" s="14"/>
    </row>
    <row r="435" spans="23:23" x14ac:dyDescent="0.25">
      <c r="W435" s="14"/>
    </row>
    <row r="436" spans="23:23" x14ac:dyDescent="0.25">
      <c r="W436" s="14"/>
    </row>
    <row r="437" spans="23:23" x14ac:dyDescent="0.25">
      <c r="W437" s="14"/>
    </row>
    <row r="438" spans="23:23" x14ac:dyDescent="0.25">
      <c r="W438" s="14"/>
    </row>
    <row r="439" spans="23:23" x14ac:dyDescent="0.25">
      <c r="W439" s="14"/>
    </row>
    <row r="440" spans="23:23" x14ac:dyDescent="0.25">
      <c r="W440" s="14"/>
    </row>
    <row r="441" spans="23:23" x14ac:dyDescent="0.25">
      <c r="W441" s="14"/>
    </row>
    <row r="442" spans="23:23" x14ac:dyDescent="0.25">
      <c r="W442" s="14"/>
    </row>
    <row r="443" spans="23:23" x14ac:dyDescent="0.25">
      <c r="W443" s="14"/>
    </row>
    <row r="444" spans="23:23" x14ac:dyDescent="0.25">
      <c r="W444" s="14"/>
    </row>
    <row r="445" spans="23:23" x14ac:dyDescent="0.25">
      <c r="W445" s="14"/>
    </row>
    <row r="446" spans="23:23" x14ac:dyDescent="0.25">
      <c r="W446" s="14"/>
    </row>
    <row r="447" spans="23:23" x14ac:dyDescent="0.25">
      <c r="W447" s="14"/>
    </row>
    <row r="448" spans="23:23" x14ac:dyDescent="0.25">
      <c r="W448" s="14"/>
    </row>
    <row r="449" spans="23:23" x14ac:dyDescent="0.25">
      <c r="W449" s="14"/>
    </row>
    <row r="450" spans="23:23" x14ac:dyDescent="0.25">
      <c r="W450" s="14"/>
    </row>
    <row r="451" spans="23:23" x14ac:dyDescent="0.25">
      <c r="W451" s="14"/>
    </row>
    <row r="452" spans="23:23" x14ac:dyDescent="0.25">
      <c r="W452" s="14"/>
    </row>
    <row r="453" spans="23:23" x14ac:dyDescent="0.25">
      <c r="W453" s="14"/>
    </row>
    <row r="454" spans="23:23" x14ac:dyDescent="0.25">
      <c r="W454" s="14"/>
    </row>
    <row r="455" spans="23:23" x14ac:dyDescent="0.25">
      <c r="W455" s="14"/>
    </row>
    <row r="456" spans="23:23" x14ac:dyDescent="0.25">
      <c r="W456" s="14"/>
    </row>
    <row r="457" spans="23:23" x14ac:dyDescent="0.25">
      <c r="W457" s="14"/>
    </row>
    <row r="458" spans="23:23" x14ac:dyDescent="0.25">
      <c r="W458" s="14"/>
    </row>
    <row r="459" spans="23:23" x14ac:dyDescent="0.25">
      <c r="W459" s="14"/>
    </row>
    <row r="460" spans="23:23" x14ac:dyDescent="0.25">
      <c r="W460" s="14"/>
    </row>
    <row r="461" spans="23:23" x14ac:dyDescent="0.25">
      <c r="W461" s="14"/>
    </row>
    <row r="462" spans="23:23" x14ac:dyDescent="0.25">
      <c r="W462" s="14"/>
    </row>
    <row r="463" spans="23:23" x14ac:dyDescent="0.25">
      <c r="W463" s="14"/>
    </row>
    <row r="464" spans="23:23" x14ac:dyDescent="0.25">
      <c r="W464" s="14"/>
    </row>
    <row r="465" spans="23:23" x14ac:dyDescent="0.25">
      <c r="W465" s="14"/>
    </row>
    <row r="466" spans="23:23" x14ac:dyDescent="0.25">
      <c r="W466" s="14"/>
    </row>
    <row r="467" spans="23:23" x14ac:dyDescent="0.25">
      <c r="W467" s="14"/>
    </row>
    <row r="468" spans="23:23" x14ac:dyDescent="0.25">
      <c r="W468" s="14"/>
    </row>
    <row r="469" spans="23:23" x14ac:dyDescent="0.25">
      <c r="W469" s="14"/>
    </row>
    <row r="470" spans="23:23" x14ac:dyDescent="0.25">
      <c r="W470" s="14"/>
    </row>
    <row r="471" spans="23:23" x14ac:dyDescent="0.25">
      <c r="W471" s="14"/>
    </row>
    <row r="472" spans="23:23" x14ac:dyDescent="0.25">
      <c r="W472" s="14"/>
    </row>
    <row r="473" spans="23:23" x14ac:dyDescent="0.25">
      <c r="W473" s="14"/>
    </row>
    <row r="474" spans="23:23" x14ac:dyDescent="0.25">
      <c r="W474" s="14"/>
    </row>
    <row r="475" spans="23:23" x14ac:dyDescent="0.25">
      <c r="W475" s="14"/>
    </row>
    <row r="476" spans="23:23" x14ac:dyDescent="0.25">
      <c r="W476" s="14"/>
    </row>
    <row r="477" spans="23:23" x14ac:dyDescent="0.25">
      <c r="W477" s="14"/>
    </row>
    <row r="478" spans="23:23" x14ac:dyDescent="0.25">
      <c r="W478" s="14"/>
    </row>
    <row r="479" spans="23:23" x14ac:dyDescent="0.25">
      <c r="W479" s="14"/>
    </row>
    <row r="480" spans="23:23" x14ac:dyDescent="0.25">
      <c r="W480" s="14"/>
    </row>
    <row r="481" spans="23:23" x14ac:dyDescent="0.25">
      <c r="W481" s="14"/>
    </row>
    <row r="482" spans="23:23" x14ac:dyDescent="0.25">
      <c r="W482" s="14"/>
    </row>
    <row r="483" spans="23:23" x14ac:dyDescent="0.25">
      <c r="W483" s="14"/>
    </row>
    <row r="484" spans="23:23" x14ac:dyDescent="0.25">
      <c r="W484" s="14"/>
    </row>
    <row r="485" spans="23:23" x14ac:dyDescent="0.25">
      <c r="W485" s="14"/>
    </row>
    <row r="486" spans="23:23" x14ac:dyDescent="0.25">
      <c r="W486" s="14"/>
    </row>
    <row r="487" spans="23:23" x14ac:dyDescent="0.25">
      <c r="W487" s="14"/>
    </row>
    <row r="488" spans="23:23" x14ac:dyDescent="0.25">
      <c r="W488" s="14"/>
    </row>
    <row r="489" spans="23:23" x14ac:dyDescent="0.25">
      <c r="W489" s="14"/>
    </row>
    <row r="490" spans="23:23" x14ac:dyDescent="0.25">
      <c r="W490" s="14"/>
    </row>
    <row r="491" spans="23:23" x14ac:dyDescent="0.25">
      <c r="W491" s="14"/>
    </row>
    <row r="492" spans="23:23" x14ac:dyDescent="0.25">
      <c r="W492" s="14"/>
    </row>
    <row r="493" spans="23:23" x14ac:dyDescent="0.25">
      <c r="W493" s="14"/>
    </row>
    <row r="494" spans="23:23" x14ac:dyDescent="0.25">
      <c r="W494" s="14"/>
    </row>
    <row r="495" spans="23:23" x14ac:dyDescent="0.25">
      <c r="W495" s="14"/>
    </row>
    <row r="496" spans="23:23" x14ac:dyDescent="0.25">
      <c r="W496" s="14"/>
    </row>
    <row r="497" spans="23:23" x14ac:dyDescent="0.25">
      <c r="W497" s="14"/>
    </row>
    <row r="498" spans="23:23" x14ac:dyDescent="0.25">
      <c r="W498" s="14"/>
    </row>
    <row r="499" spans="23:23" x14ac:dyDescent="0.25">
      <c r="W499" s="14"/>
    </row>
    <row r="500" spans="23:23" x14ac:dyDescent="0.25">
      <c r="W500" s="14"/>
    </row>
    <row r="501" spans="23:23" x14ac:dyDescent="0.25">
      <c r="W501" s="14"/>
    </row>
    <row r="502" spans="23:23" x14ac:dyDescent="0.25">
      <c r="W502" s="14"/>
    </row>
    <row r="503" spans="23:23" x14ac:dyDescent="0.25">
      <c r="W503" s="14"/>
    </row>
    <row r="504" spans="23:23" x14ac:dyDescent="0.25">
      <c r="W504" s="14"/>
    </row>
    <row r="505" spans="23:23" x14ac:dyDescent="0.25">
      <c r="W505" s="14"/>
    </row>
    <row r="506" spans="23:23" x14ac:dyDescent="0.25">
      <c r="W506" s="14"/>
    </row>
    <row r="507" spans="23:23" x14ac:dyDescent="0.25">
      <c r="W507" s="14"/>
    </row>
    <row r="508" spans="23:23" x14ac:dyDescent="0.25">
      <c r="W508" s="14"/>
    </row>
    <row r="509" spans="23:23" x14ac:dyDescent="0.25">
      <c r="W509" s="14"/>
    </row>
    <row r="510" spans="23:23" x14ac:dyDescent="0.25">
      <c r="W510" s="14"/>
    </row>
    <row r="511" spans="23:23" x14ac:dyDescent="0.25">
      <c r="W511" s="14"/>
    </row>
    <row r="512" spans="23:23" x14ac:dyDescent="0.25">
      <c r="W512" s="14"/>
    </row>
    <row r="513" spans="23:23" x14ac:dyDescent="0.25">
      <c r="W513" s="14"/>
    </row>
    <row r="514" spans="23:23" x14ac:dyDescent="0.25">
      <c r="W514" s="14"/>
    </row>
    <row r="515" spans="23:23" x14ac:dyDescent="0.25">
      <c r="W515" s="14"/>
    </row>
    <row r="516" spans="23:23" x14ac:dyDescent="0.25">
      <c r="W516" s="14"/>
    </row>
    <row r="517" spans="23:23" x14ac:dyDescent="0.25">
      <c r="W517" s="14"/>
    </row>
    <row r="518" spans="23:23" x14ac:dyDescent="0.25">
      <c r="W518" s="14"/>
    </row>
    <row r="519" spans="23:23" x14ac:dyDescent="0.25">
      <c r="W519" s="14"/>
    </row>
    <row r="520" spans="23:23" x14ac:dyDescent="0.25">
      <c r="W520" s="14"/>
    </row>
    <row r="521" spans="23:23" x14ac:dyDescent="0.25">
      <c r="W521" s="14"/>
    </row>
    <row r="522" spans="23:23" x14ac:dyDescent="0.25">
      <c r="W522" s="14"/>
    </row>
    <row r="523" spans="23:23" x14ac:dyDescent="0.25">
      <c r="W523" s="14"/>
    </row>
    <row r="524" spans="23:23" x14ac:dyDescent="0.25">
      <c r="W524" s="14"/>
    </row>
    <row r="525" spans="23:23" x14ac:dyDescent="0.25">
      <c r="W525" s="14"/>
    </row>
    <row r="526" spans="23:23" x14ac:dyDescent="0.25">
      <c r="W526" s="14"/>
    </row>
    <row r="527" spans="23:23" x14ac:dyDescent="0.25">
      <c r="W527" s="14"/>
    </row>
    <row r="528" spans="23:23" x14ac:dyDescent="0.25">
      <c r="W528" s="14"/>
    </row>
    <row r="529" spans="23:23" x14ac:dyDescent="0.25">
      <c r="W529" s="14"/>
    </row>
    <row r="530" spans="23:23" x14ac:dyDescent="0.25">
      <c r="W530" s="14"/>
    </row>
    <row r="531" spans="23:23" x14ac:dyDescent="0.25">
      <c r="W531" s="14"/>
    </row>
    <row r="532" spans="23:23" x14ac:dyDescent="0.25">
      <c r="W532" s="14"/>
    </row>
    <row r="533" spans="23:23" x14ac:dyDescent="0.25">
      <c r="W533" s="14"/>
    </row>
    <row r="534" spans="23:23" x14ac:dyDescent="0.25">
      <c r="W534" s="14"/>
    </row>
    <row r="535" spans="23:23" x14ac:dyDescent="0.25">
      <c r="W535" s="14"/>
    </row>
    <row r="536" spans="23:23" x14ac:dyDescent="0.25">
      <c r="W536" s="14"/>
    </row>
    <row r="537" spans="23:23" x14ac:dyDescent="0.25">
      <c r="W537" s="14"/>
    </row>
    <row r="538" spans="23:23" x14ac:dyDescent="0.25">
      <c r="W538" s="14"/>
    </row>
    <row r="539" spans="23:23" x14ac:dyDescent="0.25">
      <c r="W539" s="14"/>
    </row>
    <row r="540" spans="23:23" x14ac:dyDescent="0.25">
      <c r="W540" s="14"/>
    </row>
    <row r="541" spans="23:23" x14ac:dyDescent="0.25">
      <c r="W541" s="14"/>
    </row>
    <row r="542" spans="23:23" x14ac:dyDescent="0.25">
      <c r="W542" s="14"/>
    </row>
    <row r="543" spans="23:23" x14ac:dyDescent="0.25">
      <c r="W543" s="14"/>
    </row>
    <row r="544" spans="23:23" x14ac:dyDescent="0.25">
      <c r="W544" s="14"/>
    </row>
    <row r="545" spans="23:23" x14ac:dyDescent="0.25">
      <c r="W545" s="14"/>
    </row>
    <row r="546" spans="23:23" x14ac:dyDescent="0.25">
      <c r="W546" s="14"/>
    </row>
    <row r="547" spans="23:23" x14ac:dyDescent="0.25">
      <c r="W547" s="14"/>
    </row>
    <row r="548" spans="23:23" x14ac:dyDescent="0.25">
      <c r="W548" s="14"/>
    </row>
    <row r="549" spans="23:23" x14ac:dyDescent="0.25">
      <c r="W549" s="14"/>
    </row>
    <row r="550" spans="23:23" x14ac:dyDescent="0.25">
      <c r="W550" s="14"/>
    </row>
    <row r="551" spans="23:23" x14ac:dyDescent="0.25">
      <c r="W551" s="14"/>
    </row>
    <row r="552" spans="23:23" x14ac:dyDescent="0.25">
      <c r="W552" s="14"/>
    </row>
    <row r="553" spans="23:23" x14ac:dyDescent="0.25">
      <c r="W553" s="14"/>
    </row>
    <row r="554" spans="23:23" x14ac:dyDescent="0.25">
      <c r="W554" s="14"/>
    </row>
    <row r="555" spans="23:23" x14ac:dyDescent="0.25">
      <c r="W555" s="14"/>
    </row>
    <row r="556" spans="23:23" x14ac:dyDescent="0.25">
      <c r="W556" s="14"/>
    </row>
    <row r="557" spans="23:23" x14ac:dyDescent="0.25">
      <c r="W557" s="14"/>
    </row>
    <row r="558" spans="23:23" x14ac:dyDescent="0.25">
      <c r="W558" s="14"/>
    </row>
    <row r="559" spans="23:23" x14ac:dyDescent="0.25">
      <c r="W559" s="14"/>
    </row>
    <row r="560" spans="23:23" x14ac:dyDescent="0.25">
      <c r="W560" s="14"/>
    </row>
    <row r="561" spans="23:23" x14ac:dyDescent="0.25">
      <c r="W561" s="14"/>
    </row>
    <row r="562" spans="23:23" x14ac:dyDescent="0.25">
      <c r="W562" s="14"/>
    </row>
    <row r="563" spans="23:23" x14ac:dyDescent="0.25">
      <c r="W563" s="14"/>
    </row>
    <row r="564" spans="23:23" x14ac:dyDescent="0.25">
      <c r="W564" s="14"/>
    </row>
    <row r="565" spans="23:23" x14ac:dyDescent="0.25">
      <c r="W565" s="14"/>
    </row>
    <row r="566" spans="23:23" x14ac:dyDescent="0.25">
      <c r="W566" s="14"/>
    </row>
    <row r="567" spans="23:23" x14ac:dyDescent="0.25">
      <c r="W567" s="14"/>
    </row>
    <row r="568" spans="23:23" x14ac:dyDescent="0.25">
      <c r="W568" s="14"/>
    </row>
    <row r="569" spans="23:23" x14ac:dyDescent="0.25">
      <c r="W569" s="14"/>
    </row>
    <row r="570" spans="23:23" x14ac:dyDescent="0.25">
      <c r="W570" s="14"/>
    </row>
    <row r="571" spans="23:23" x14ac:dyDescent="0.25">
      <c r="W571" s="14"/>
    </row>
    <row r="572" spans="23:23" x14ac:dyDescent="0.25">
      <c r="W572" s="14"/>
    </row>
    <row r="573" spans="23:23" x14ac:dyDescent="0.25">
      <c r="W573" s="14"/>
    </row>
    <row r="574" spans="23:23" x14ac:dyDescent="0.25">
      <c r="W574" s="14"/>
    </row>
    <row r="575" spans="23:23" x14ac:dyDescent="0.25">
      <c r="W575" s="14"/>
    </row>
    <row r="576" spans="23:23" x14ac:dyDescent="0.25">
      <c r="W576" s="14"/>
    </row>
    <row r="577" spans="23:23" x14ac:dyDescent="0.25">
      <c r="W577" s="14"/>
    </row>
    <row r="578" spans="23:23" x14ac:dyDescent="0.25">
      <c r="W578" s="14"/>
    </row>
    <row r="579" spans="23:23" x14ac:dyDescent="0.25">
      <c r="W579" s="14"/>
    </row>
    <row r="580" spans="23:23" x14ac:dyDescent="0.25">
      <c r="W580" s="14"/>
    </row>
    <row r="581" spans="23:23" x14ac:dyDescent="0.25">
      <c r="W581" s="14"/>
    </row>
    <row r="582" spans="23:23" x14ac:dyDescent="0.25">
      <c r="W582" s="14"/>
    </row>
    <row r="583" spans="23:23" x14ac:dyDescent="0.25">
      <c r="W583" s="14"/>
    </row>
    <row r="584" spans="23:23" x14ac:dyDescent="0.25">
      <c r="W584" s="14"/>
    </row>
    <row r="585" spans="23:23" x14ac:dyDescent="0.25">
      <c r="W585" s="14"/>
    </row>
    <row r="586" spans="23:23" x14ac:dyDescent="0.25">
      <c r="W586" s="14"/>
    </row>
    <row r="587" spans="23:23" x14ac:dyDescent="0.25">
      <c r="W587" s="14"/>
    </row>
    <row r="588" spans="23:23" x14ac:dyDescent="0.25">
      <c r="W588" s="14"/>
    </row>
    <row r="589" spans="23:23" x14ac:dyDescent="0.25">
      <c r="W589" s="14"/>
    </row>
    <row r="590" spans="23:23" x14ac:dyDescent="0.25">
      <c r="W590" s="14"/>
    </row>
    <row r="591" spans="23:23" x14ac:dyDescent="0.25">
      <c r="W591" s="14"/>
    </row>
    <row r="592" spans="23:23" x14ac:dyDescent="0.25">
      <c r="W592" s="14"/>
    </row>
    <row r="593" spans="23:23" x14ac:dyDescent="0.25">
      <c r="W593" s="14"/>
    </row>
    <row r="594" spans="23:23" x14ac:dyDescent="0.25">
      <c r="W594" s="14"/>
    </row>
    <row r="595" spans="23:23" x14ac:dyDescent="0.25">
      <c r="W595" s="14"/>
    </row>
    <row r="596" spans="23:23" x14ac:dyDescent="0.25">
      <c r="W596" s="14"/>
    </row>
    <row r="597" spans="23:23" x14ac:dyDescent="0.25">
      <c r="W597" s="14"/>
    </row>
    <row r="598" spans="23:23" x14ac:dyDescent="0.25">
      <c r="W598" s="14"/>
    </row>
    <row r="599" spans="23:23" x14ac:dyDescent="0.25">
      <c r="W599" s="14"/>
    </row>
    <row r="600" spans="23:23" x14ac:dyDescent="0.25">
      <c r="W600" s="14"/>
    </row>
    <row r="601" spans="23:23" x14ac:dyDescent="0.25">
      <c r="W601" s="14"/>
    </row>
    <row r="602" spans="23:23" x14ac:dyDescent="0.25">
      <c r="W602" s="14"/>
    </row>
    <row r="603" spans="23:23" x14ac:dyDescent="0.25">
      <c r="W603" s="14"/>
    </row>
    <row r="604" spans="23:23" x14ac:dyDescent="0.25">
      <c r="W604" s="14"/>
    </row>
    <row r="605" spans="23:23" x14ac:dyDescent="0.25">
      <c r="W605" s="14"/>
    </row>
    <row r="606" spans="23:23" x14ac:dyDescent="0.25">
      <c r="W606" s="14"/>
    </row>
    <row r="607" spans="23:23" x14ac:dyDescent="0.25">
      <c r="W607" s="14"/>
    </row>
    <row r="608" spans="23:23" x14ac:dyDescent="0.25">
      <c r="W608" s="14"/>
    </row>
    <row r="609" spans="23:23" x14ac:dyDescent="0.25">
      <c r="W609" s="14"/>
    </row>
    <row r="610" spans="23:23" x14ac:dyDescent="0.25">
      <c r="W610" s="14"/>
    </row>
    <row r="611" spans="23:23" x14ac:dyDescent="0.25">
      <c r="W611" s="14"/>
    </row>
    <row r="612" spans="23:23" x14ac:dyDescent="0.25">
      <c r="W612" s="14"/>
    </row>
    <row r="613" spans="23:23" x14ac:dyDescent="0.25">
      <c r="W613" s="14"/>
    </row>
    <row r="614" spans="23:23" x14ac:dyDescent="0.25">
      <c r="W614" s="14"/>
    </row>
    <row r="615" spans="23:23" x14ac:dyDescent="0.25">
      <c r="W615" s="14"/>
    </row>
    <row r="616" spans="23:23" x14ac:dyDescent="0.25">
      <c r="W616" s="14"/>
    </row>
    <row r="617" spans="23:23" x14ac:dyDescent="0.25">
      <c r="W617" s="14"/>
    </row>
    <row r="618" spans="23:23" x14ac:dyDescent="0.25">
      <c r="W618" s="14"/>
    </row>
    <row r="619" spans="23:23" x14ac:dyDescent="0.25">
      <c r="W619" s="14"/>
    </row>
    <row r="620" spans="23:23" x14ac:dyDescent="0.25">
      <c r="W620" s="14"/>
    </row>
    <row r="621" spans="23:23" x14ac:dyDescent="0.25">
      <c r="W621" s="14"/>
    </row>
    <row r="622" spans="23:23" x14ac:dyDescent="0.25">
      <c r="W622" s="14"/>
    </row>
    <row r="623" spans="23:23" x14ac:dyDescent="0.25">
      <c r="W623" s="14"/>
    </row>
    <row r="624" spans="23:23" x14ac:dyDescent="0.25">
      <c r="W624" s="14"/>
    </row>
    <row r="625" spans="23:23" x14ac:dyDescent="0.25">
      <c r="W625" s="14"/>
    </row>
    <row r="626" spans="23:23" x14ac:dyDescent="0.25">
      <c r="W626" s="14"/>
    </row>
    <row r="627" spans="23:23" x14ac:dyDescent="0.25">
      <c r="W627" s="14"/>
    </row>
    <row r="628" spans="23:23" x14ac:dyDescent="0.25">
      <c r="W628" s="14"/>
    </row>
    <row r="629" spans="23:23" x14ac:dyDescent="0.25">
      <c r="W629" s="14"/>
    </row>
    <row r="630" spans="23:23" x14ac:dyDescent="0.25">
      <c r="W630" s="14"/>
    </row>
    <row r="631" spans="23:23" x14ac:dyDescent="0.25">
      <c r="W631" s="14"/>
    </row>
    <row r="632" spans="23:23" x14ac:dyDescent="0.25">
      <c r="W632" s="14"/>
    </row>
    <row r="633" spans="23:23" x14ac:dyDescent="0.25">
      <c r="W633" s="14"/>
    </row>
    <row r="634" spans="23:23" x14ac:dyDescent="0.25">
      <c r="W634" s="14"/>
    </row>
    <row r="635" spans="23:23" x14ac:dyDescent="0.25">
      <c r="W635" s="14"/>
    </row>
    <row r="636" spans="23:23" x14ac:dyDescent="0.25">
      <c r="W636" s="14"/>
    </row>
    <row r="637" spans="23:23" x14ac:dyDescent="0.25">
      <c r="W637" s="14"/>
    </row>
    <row r="638" spans="23:23" x14ac:dyDescent="0.25">
      <c r="W638" s="14"/>
    </row>
    <row r="639" spans="23:23" x14ac:dyDescent="0.25">
      <c r="W639" s="14"/>
    </row>
    <row r="640" spans="23:23" x14ac:dyDescent="0.25">
      <c r="W640" s="14"/>
    </row>
    <row r="641" spans="23:23" x14ac:dyDescent="0.25">
      <c r="W641" s="14"/>
    </row>
    <row r="642" spans="23:23" x14ac:dyDescent="0.25">
      <c r="W642" s="14"/>
    </row>
    <row r="643" spans="23:23" x14ac:dyDescent="0.25">
      <c r="W643" s="14"/>
    </row>
    <row r="644" spans="23:23" x14ac:dyDescent="0.25">
      <c r="W644" s="14"/>
    </row>
    <row r="645" spans="23:23" x14ac:dyDescent="0.25">
      <c r="W645" s="14"/>
    </row>
    <row r="646" spans="23:23" x14ac:dyDescent="0.25">
      <c r="W646" s="14"/>
    </row>
    <row r="647" spans="23:23" x14ac:dyDescent="0.25">
      <c r="W647" s="14"/>
    </row>
    <row r="648" spans="23:23" x14ac:dyDescent="0.25">
      <c r="W648" s="14"/>
    </row>
    <row r="649" spans="23:23" x14ac:dyDescent="0.25">
      <c r="W649" s="14"/>
    </row>
    <row r="650" spans="23:23" x14ac:dyDescent="0.25">
      <c r="W650" s="14"/>
    </row>
    <row r="651" spans="23:23" x14ac:dyDescent="0.25">
      <c r="W651" s="14"/>
    </row>
    <row r="652" spans="23:23" x14ac:dyDescent="0.25">
      <c r="W652" s="14"/>
    </row>
    <row r="653" spans="23:23" x14ac:dyDescent="0.25">
      <c r="W653" s="14"/>
    </row>
    <row r="654" spans="23:23" x14ac:dyDescent="0.25">
      <c r="W654" s="14"/>
    </row>
    <row r="655" spans="23:23" x14ac:dyDescent="0.25">
      <c r="W655" s="14"/>
    </row>
    <row r="656" spans="23:23" x14ac:dyDescent="0.25">
      <c r="W656" s="14"/>
    </row>
    <row r="657" spans="23:23" x14ac:dyDescent="0.25">
      <c r="W657" s="14"/>
    </row>
    <row r="658" spans="23:23" x14ac:dyDescent="0.25">
      <c r="W658" s="14"/>
    </row>
    <row r="659" spans="23:23" x14ac:dyDescent="0.25">
      <c r="W659" s="14"/>
    </row>
    <row r="660" spans="23:23" x14ac:dyDescent="0.25">
      <c r="W660" s="14"/>
    </row>
    <row r="661" spans="23:23" x14ac:dyDescent="0.25">
      <c r="W661" s="14"/>
    </row>
    <row r="662" spans="23:23" x14ac:dyDescent="0.25">
      <c r="W662" s="14"/>
    </row>
    <row r="663" spans="23:23" x14ac:dyDescent="0.25">
      <c r="W663" s="14"/>
    </row>
    <row r="664" spans="23:23" x14ac:dyDescent="0.25">
      <c r="W664" s="14"/>
    </row>
    <row r="665" spans="23:23" x14ac:dyDescent="0.25">
      <c r="W665" s="14"/>
    </row>
    <row r="666" spans="23:23" x14ac:dyDescent="0.25">
      <c r="W666" s="14"/>
    </row>
    <row r="667" spans="23:23" x14ac:dyDescent="0.25">
      <c r="W667" s="14"/>
    </row>
    <row r="668" spans="23:23" x14ac:dyDescent="0.25">
      <c r="W668" s="14"/>
    </row>
    <row r="669" spans="23:23" x14ac:dyDescent="0.25">
      <c r="W669" s="14"/>
    </row>
    <row r="670" spans="23:23" x14ac:dyDescent="0.25">
      <c r="W670" s="14"/>
    </row>
    <row r="671" spans="23:23" x14ac:dyDescent="0.25">
      <c r="W671" s="14"/>
    </row>
    <row r="672" spans="23:23" x14ac:dyDescent="0.25">
      <c r="W672" s="14"/>
    </row>
    <row r="673" spans="23:23" x14ac:dyDescent="0.25">
      <c r="W673" s="14"/>
    </row>
    <row r="674" spans="23:23" x14ac:dyDescent="0.25">
      <c r="W674" s="14"/>
    </row>
    <row r="675" spans="23:23" x14ac:dyDescent="0.25">
      <c r="W675" s="14"/>
    </row>
    <row r="676" spans="23:23" x14ac:dyDescent="0.25">
      <c r="W676" s="14"/>
    </row>
    <row r="677" spans="23:23" x14ac:dyDescent="0.25">
      <c r="W677" s="14"/>
    </row>
    <row r="678" spans="23:23" x14ac:dyDescent="0.25">
      <c r="W678" s="14"/>
    </row>
    <row r="679" spans="23:23" x14ac:dyDescent="0.25">
      <c r="W679" s="14"/>
    </row>
    <row r="680" spans="23:23" x14ac:dyDescent="0.25">
      <c r="W680" s="14"/>
    </row>
    <row r="681" spans="23:23" x14ac:dyDescent="0.25">
      <c r="W681" s="14"/>
    </row>
    <row r="682" spans="23:23" x14ac:dyDescent="0.25">
      <c r="W682" s="14"/>
    </row>
    <row r="683" spans="23:23" x14ac:dyDescent="0.25">
      <c r="W683" s="14"/>
    </row>
    <row r="684" spans="23:23" x14ac:dyDescent="0.25">
      <c r="W684" s="14"/>
    </row>
    <row r="685" spans="23:23" x14ac:dyDescent="0.25">
      <c r="W685" s="14"/>
    </row>
    <row r="686" spans="23:23" x14ac:dyDescent="0.25">
      <c r="W686" s="14"/>
    </row>
    <row r="687" spans="23:23" x14ac:dyDescent="0.25">
      <c r="W687" s="14"/>
    </row>
    <row r="688" spans="23:23" x14ac:dyDescent="0.25">
      <c r="W688" s="14"/>
    </row>
    <row r="689" spans="23:23" x14ac:dyDescent="0.25">
      <c r="W689" s="14"/>
    </row>
    <row r="690" spans="23:23" x14ac:dyDescent="0.25">
      <c r="W690" s="14"/>
    </row>
    <row r="691" spans="23:23" x14ac:dyDescent="0.25">
      <c r="W691" s="14"/>
    </row>
    <row r="692" spans="23:23" x14ac:dyDescent="0.25">
      <c r="W692" s="14"/>
    </row>
    <row r="693" spans="23:23" x14ac:dyDescent="0.25">
      <c r="W693" s="14"/>
    </row>
    <row r="694" spans="23:23" x14ac:dyDescent="0.25">
      <c r="W694" s="14"/>
    </row>
    <row r="695" spans="23:23" x14ac:dyDescent="0.25">
      <c r="W695" s="14"/>
    </row>
    <row r="696" spans="23:23" x14ac:dyDescent="0.25">
      <c r="W696" s="14"/>
    </row>
    <row r="697" spans="23:23" x14ac:dyDescent="0.25">
      <c r="W697" s="14"/>
    </row>
    <row r="698" spans="23:23" x14ac:dyDescent="0.25">
      <c r="W698" s="14"/>
    </row>
    <row r="699" spans="23:23" x14ac:dyDescent="0.25">
      <c r="W699" s="14"/>
    </row>
    <row r="700" spans="23:23" x14ac:dyDescent="0.25">
      <c r="W700" s="14"/>
    </row>
    <row r="701" spans="23:23" x14ac:dyDescent="0.25">
      <c r="W701" s="14"/>
    </row>
    <row r="702" spans="23:23" x14ac:dyDescent="0.25">
      <c r="W702" s="14"/>
    </row>
    <row r="703" spans="23:23" x14ac:dyDescent="0.25">
      <c r="W703" s="14"/>
    </row>
    <row r="704" spans="23:23" x14ac:dyDescent="0.25">
      <c r="W704" s="14"/>
    </row>
    <row r="705" spans="23:23" x14ac:dyDescent="0.25">
      <c r="W705" s="14"/>
    </row>
    <row r="706" spans="23:23" x14ac:dyDescent="0.25">
      <c r="W706" s="14"/>
    </row>
    <row r="707" spans="23:23" x14ac:dyDescent="0.25">
      <c r="W707" s="14"/>
    </row>
    <row r="708" spans="23:23" x14ac:dyDescent="0.25">
      <c r="W708" s="14"/>
    </row>
    <row r="709" spans="23:23" x14ac:dyDescent="0.25">
      <c r="W709" s="14"/>
    </row>
    <row r="710" spans="23:23" x14ac:dyDescent="0.25">
      <c r="W710" s="14"/>
    </row>
    <row r="711" spans="23:23" x14ac:dyDescent="0.25">
      <c r="W711" s="14"/>
    </row>
    <row r="712" spans="23:23" x14ac:dyDescent="0.25">
      <c r="W712" s="14"/>
    </row>
    <row r="713" spans="23:23" x14ac:dyDescent="0.25">
      <c r="W713" s="14"/>
    </row>
    <row r="714" spans="23:23" x14ac:dyDescent="0.25">
      <c r="W714" s="14"/>
    </row>
    <row r="715" spans="23:23" x14ac:dyDescent="0.25">
      <c r="W715" s="14"/>
    </row>
    <row r="716" spans="23:23" x14ac:dyDescent="0.25">
      <c r="W716" s="14"/>
    </row>
    <row r="717" spans="23:23" x14ac:dyDescent="0.25">
      <c r="W717" s="14"/>
    </row>
    <row r="718" spans="23:23" x14ac:dyDescent="0.25">
      <c r="W718" s="14"/>
    </row>
    <row r="719" spans="23:23" x14ac:dyDescent="0.25">
      <c r="W719" s="14"/>
    </row>
    <row r="720" spans="23:23" x14ac:dyDescent="0.25">
      <c r="W720" s="14"/>
    </row>
    <row r="721" spans="23:23" x14ac:dyDescent="0.25">
      <c r="W721" s="14"/>
    </row>
    <row r="722" spans="23:23" x14ac:dyDescent="0.25">
      <c r="W722" s="14"/>
    </row>
    <row r="723" spans="23:23" x14ac:dyDescent="0.25">
      <c r="W723" s="14"/>
    </row>
    <row r="724" spans="23:23" x14ac:dyDescent="0.25">
      <c r="W724" s="14"/>
    </row>
    <row r="725" spans="23:23" x14ac:dyDescent="0.25">
      <c r="W725" s="14"/>
    </row>
    <row r="726" spans="23:23" x14ac:dyDescent="0.25">
      <c r="W726" s="14"/>
    </row>
    <row r="727" spans="23:23" x14ac:dyDescent="0.25">
      <c r="W727" s="14"/>
    </row>
    <row r="728" spans="23:23" x14ac:dyDescent="0.25">
      <c r="W728" s="14"/>
    </row>
    <row r="729" spans="23:23" x14ac:dyDescent="0.25">
      <c r="W729" s="14"/>
    </row>
    <row r="730" spans="23:23" x14ac:dyDescent="0.25">
      <c r="W730" s="14"/>
    </row>
    <row r="731" spans="23:23" x14ac:dyDescent="0.25">
      <c r="W731" s="14"/>
    </row>
    <row r="732" spans="23:23" x14ac:dyDescent="0.25">
      <c r="W732" s="14"/>
    </row>
    <row r="733" spans="23:23" x14ac:dyDescent="0.25">
      <c r="W733" s="14"/>
    </row>
    <row r="734" spans="23:23" x14ac:dyDescent="0.25">
      <c r="W734" s="14"/>
    </row>
    <row r="735" spans="23:23" x14ac:dyDescent="0.25">
      <c r="W735" s="14"/>
    </row>
    <row r="736" spans="23:23" x14ac:dyDescent="0.25">
      <c r="W736" s="14"/>
    </row>
    <row r="737" spans="23:23" x14ac:dyDescent="0.25">
      <c r="W737" s="14"/>
    </row>
    <row r="738" spans="23:23" x14ac:dyDescent="0.25">
      <c r="W738" s="14"/>
    </row>
    <row r="739" spans="23:23" x14ac:dyDescent="0.25">
      <c r="W739" s="14"/>
    </row>
    <row r="740" spans="23:23" x14ac:dyDescent="0.25">
      <c r="W740" s="14"/>
    </row>
    <row r="741" spans="23:23" x14ac:dyDescent="0.25">
      <c r="W741" s="14"/>
    </row>
    <row r="742" spans="23:23" x14ac:dyDescent="0.25">
      <c r="W742" s="14"/>
    </row>
    <row r="743" spans="23:23" x14ac:dyDescent="0.25">
      <c r="W743" s="14"/>
    </row>
    <row r="744" spans="23:23" x14ac:dyDescent="0.25">
      <c r="W744" s="14"/>
    </row>
    <row r="745" spans="23:23" x14ac:dyDescent="0.25">
      <c r="W745" s="14"/>
    </row>
    <row r="746" spans="23:23" x14ac:dyDescent="0.25">
      <c r="W746" s="14"/>
    </row>
    <row r="747" spans="23:23" x14ac:dyDescent="0.25">
      <c r="W747" s="14"/>
    </row>
    <row r="748" spans="23:23" x14ac:dyDescent="0.25">
      <c r="W748" s="14"/>
    </row>
    <row r="749" spans="23:23" x14ac:dyDescent="0.25">
      <c r="W749" s="14"/>
    </row>
    <row r="750" spans="23:23" x14ac:dyDescent="0.25">
      <c r="W750" s="14"/>
    </row>
    <row r="751" spans="23:23" x14ac:dyDescent="0.25">
      <c r="W751" s="14"/>
    </row>
    <row r="752" spans="23:23" x14ac:dyDescent="0.25">
      <c r="W752" s="14"/>
    </row>
    <row r="753" spans="23:23" x14ac:dyDescent="0.25">
      <c r="W753" s="14"/>
    </row>
    <row r="754" spans="23:23" x14ac:dyDescent="0.25">
      <c r="W754" s="14"/>
    </row>
    <row r="755" spans="23:23" x14ac:dyDescent="0.25">
      <c r="W755" s="14"/>
    </row>
    <row r="756" spans="23:23" x14ac:dyDescent="0.25">
      <c r="W756" s="14"/>
    </row>
    <row r="757" spans="23:23" x14ac:dyDescent="0.25">
      <c r="W757" s="14"/>
    </row>
    <row r="758" spans="23:23" x14ac:dyDescent="0.25">
      <c r="W758" s="14"/>
    </row>
    <row r="759" spans="23:23" x14ac:dyDescent="0.25">
      <c r="W759" s="14"/>
    </row>
    <row r="760" spans="23:23" x14ac:dyDescent="0.25">
      <c r="W760" s="14"/>
    </row>
    <row r="761" spans="23:23" x14ac:dyDescent="0.25">
      <c r="W761" s="14"/>
    </row>
    <row r="762" spans="23:23" x14ac:dyDescent="0.25">
      <c r="W762" s="14"/>
    </row>
    <row r="763" spans="23:23" x14ac:dyDescent="0.25">
      <c r="W763" s="14"/>
    </row>
    <row r="764" spans="23:23" x14ac:dyDescent="0.25">
      <c r="W764" s="14"/>
    </row>
    <row r="765" spans="23:23" x14ac:dyDescent="0.25">
      <c r="W765" s="14"/>
    </row>
    <row r="766" spans="23:23" x14ac:dyDescent="0.25">
      <c r="W766" s="14"/>
    </row>
    <row r="767" spans="23:23" x14ac:dyDescent="0.25">
      <c r="W767" s="14"/>
    </row>
    <row r="768" spans="23:23" x14ac:dyDescent="0.25">
      <c r="W768" s="14"/>
    </row>
    <row r="769" spans="23:23" x14ac:dyDescent="0.25">
      <c r="W769" s="14"/>
    </row>
    <row r="770" spans="23:23" x14ac:dyDescent="0.25">
      <c r="W770" s="14"/>
    </row>
    <row r="771" spans="23:23" x14ac:dyDescent="0.25">
      <c r="W771" s="14"/>
    </row>
    <row r="772" spans="23:23" x14ac:dyDescent="0.25">
      <c r="W772" s="14"/>
    </row>
    <row r="773" spans="23:23" x14ac:dyDescent="0.25">
      <c r="W773" s="14"/>
    </row>
    <row r="774" spans="23:23" x14ac:dyDescent="0.25">
      <c r="W774" s="14"/>
    </row>
    <row r="775" spans="23:23" x14ac:dyDescent="0.25">
      <c r="W775" s="14"/>
    </row>
    <row r="776" spans="23:23" x14ac:dyDescent="0.25">
      <c r="W776" s="14"/>
    </row>
    <row r="777" spans="23:23" x14ac:dyDescent="0.25">
      <c r="W777" s="14"/>
    </row>
    <row r="778" spans="23:23" x14ac:dyDescent="0.25">
      <c r="W778" s="14"/>
    </row>
    <row r="779" spans="23:23" x14ac:dyDescent="0.25">
      <c r="W779" s="14"/>
    </row>
    <row r="780" spans="23:23" x14ac:dyDescent="0.25">
      <c r="W780" s="14"/>
    </row>
    <row r="781" spans="23:23" x14ac:dyDescent="0.25">
      <c r="W781" s="14"/>
    </row>
    <row r="782" spans="23:23" x14ac:dyDescent="0.25">
      <c r="W782" s="14"/>
    </row>
    <row r="783" spans="23:23" x14ac:dyDescent="0.25">
      <c r="W783" s="14"/>
    </row>
    <row r="784" spans="23:23" x14ac:dyDescent="0.25">
      <c r="W784" s="14"/>
    </row>
    <row r="785" spans="23:23" x14ac:dyDescent="0.25">
      <c r="W785" s="14"/>
    </row>
    <row r="786" spans="23:23" x14ac:dyDescent="0.25">
      <c r="W786" s="14"/>
    </row>
    <row r="787" spans="23:23" x14ac:dyDescent="0.25">
      <c r="W787" s="14"/>
    </row>
    <row r="788" spans="23:23" x14ac:dyDescent="0.25">
      <c r="W788" s="14"/>
    </row>
    <row r="789" spans="23:23" x14ac:dyDescent="0.25">
      <c r="W789" s="14"/>
    </row>
    <row r="790" spans="23:23" x14ac:dyDescent="0.25">
      <c r="W790" s="14"/>
    </row>
    <row r="791" spans="23:23" x14ac:dyDescent="0.25">
      <c r="W791" s="14"/>
    </row>
    <row r="792" spans="23:23" x14ac:dyDescent="0.25">
      <c r="W792" s="14"/>
    </row>
    <row r="793" spans="23:23" x14ac:dyDescent="0.25">
      <c r="W793" s="14"/>
    </row>
    <row r="794" spans="23:23" x14ac:dyDescent="0.25">
      <c r="W794" s="14"/>
    </row>
    <row r="795" spans="23:23" x14ac:dyDescent="0.25">
      <c r="W795" s="14"/>
    </row>
    <row r="796" spans="23:23" x14ac:dyDescent="0.25">
      <c r="W796" s="14"/>
    </row>
    <row r="797" spans="23:23" x14ac:dyDescent="0.25">
      <c r="W797" s="14"/>
    </row>
    <row r="798" spans="23:23" x14ac:dyDescent="0.25">
      <c r="W798" s="14"/>
    </row>
    <row r="799" spans="23:23" x14ac:dyDescent="0.25">
      <c r="W799" s="14"/>
    </row>
    <row r="800" spans="23:23" x14ac:dyDescent="0.25">
      <c r="W800" s="14"/>
    </row>
    <row r="801" spans="23:23" x14ac:dyDescent="0.25">
      <c r="W801" s="14"/>
    </row>
    <row r="802" spans="23:23" x14ac:dyDescent="0.25">
      <c r="W802" s="14"/>
    </row>
    <row r="803" spans="23:23" x14ac:dyDescent="0.25">
      <c r="W803" s="14"/>
    </row>
    <row r="804" spans="23:23" x14ac:dyDescent="0.25">
      <c r="W804" s="14"/>
    </row>
    <row r="805" spans="23:23" x14ac:dyDescent="0.25">
      <c r="W805" s="14"/>
    </row>
    <row r="806" spans="23:23" x14ac:dyDescent="0.25">
      <c r="W806" s="14"/>
    </row>
    <row r="807" spans="23:23" x14ac:dyDescent="0.25">
      <c r="W807" s="14"/>
    </row>
    <row r="808" spans="23:23" x14ac:dyDescent="0.25">
      <c r="W808" s="14"/>
    </row>
    <row r="809" spans="23:23" x14ac:dyDescent="0.25">
      <c r="W809" s="14"/>
    </row>
    <row r="810" spans="23:23" x14ac:dyDescent="0.25">
      <c r="W810" s="14"/>
    </row>
    <row r="811" spans="23:23" x14ac:dyDescent="0.25">
      <c r="W811" s="14"/>
    </row>
    <row r="812" spans="23:23" x14ac:dyDescent="0.25">
      <c r="W812" s="14"/>
    </row>
    <row r="813" spans="23:23" x14ac:dyDescent="0.25">
      <c r="W813" s="14"/>
    </row>
    <row r="814" spans="23:23" x14ac:dyDescent="0.25">
      <c r="W814" s="14"/>
    </row>
    <row r="815" spans="23:23" x14ac:dyDescent="0.25">
      <c r="W815" s="14"/>
    </row>
    <row r="816" spans="23:23" x14ac:dyDescent="0.25">
      <c r="W816" s="14"/>
    </row>
    <row r="817" spans="23:23" x14ac:dyDescent="0.25">
      <c r="W817" s="14"/>
    </row>
    <row r="818" spans="23:23" x14ac:dyDescent="0.25">
      <c r="W818" s="14"/>
    </row>
    <row r="819" spans="23:23" x14ac:dyDescent="0.25">
      <c r="W819" s="14"/>
    </row>
    <row r="820" spans="23:23" x14ac:dyDescent="0.25">
      <c r="W820" s="14"/>
    </row>
    <row r="821" spans="23:23" x14ac:dyDescent="0.25">
      <c r="W821" s="14"/>
    </row>
    <row r="822" spans="23:23" x14ac:dyDescent="0.25">
      <c r="W822" s="14"/>
    </row>
    <row r="823" spans="23:23" x14ac:dyDescent="0.25">
      <c r="W823" s="14"/>
    </row>
    <row r="824" spans="23:23" x14ac:dyDescent="0.25">
      <c r="W824" s="14"/>
    </row>
    <row r="825" spans="23:23" x14ac:dyDescent="0.25">
      <c r="W825" s="14"/>
    </row>
    <row r="826" spans="23:23" x14ac:dyDescent="0.25">
      <c r="W826" s="14"/>
    </row>
    <row r="827" spans="23:23" x14ac:dyDescent="0.25">
      <c r="W827" s="14"/>
    </row>
    <row r="828" spans="23:23" x14ac:dyDescent="0.25">
      <c r="W828" s="14"/>
    </row>
    <row r="829" spans="23:23" x14ac:dyDescent="0.25">
      <c r="W829" s="14"/>
    </row>
    <row r="830" spans="23:23" x14ac:dyDescent="0.25">
      <c r="W830" s="14"/>
    </row>
    <row r="831" spans="23:23" x14ac:dyDescent="0.25">
      <c r="W831" s="14"/>
    </row>
    <row r="832" spans="23:23" x14ac:dyDescent="0.25">
      <c r="W832" s="14"/>
    </row>
    <row r="833" spans="23:23" x14ac:dyDescent="0.25">
      <c r="W833" s="14"/>
    </row>
    <row r="834" spans="23:23" x14ac:dyDescent="0.25">
      <c r="W834" s="14"/>
    </row>
    <row r="835" spans="23:23" x14ac:dyDescent="0.25">
      <c r="W835" s="14"/>
    </row>
    <row r="836" spans="23:23" x14ac:dyDescent="0.25">
      <c r="W836" s="14"/>
    </row>
    <row r="837" spans="23:23" x14ac:dyDescent="0.25">
      <c r="W837" s="14"/>
    </row>
    <row r="838" spans="23:23" x14ac:dyDescent="0.25">
      <c r="W838" s="14"/>
    </row>
    <row r="839" spans="23:23" x14ac:dyDescent="0.25">
      <c r="W839" s="14"/>
    </row>
    <row r="840" spans="23:23" x14ac:dyDescent="0.25">
      <c r="W840" s="14"/>
    </row>
    <row r="841" spans="23:23" x14ac:dyDescent="0.25">
      <c r="W841" s="14"/>
    </row>
    <row r="842" spans="23:23" x14ac:dyDescent="0.25">
      <c r="W842" s="14"/>
    </row>
    <row r="843" spans="23:23" x14ac:dyDescent="0.25">
      <c r="W843" s="14"/>
    </row>
    <row r="844" spans="23:23" x14ac:dyDescent="0.25">
      <c r="W844" s="14"/>
    </row>
    <row r="845" spans="23:23" x14ac:dyDescent="0.25">
      <c r="W845" s="14"/>
    </row>
    <row r="846" spans="23:23" x14ac:dyDescent="0.25">
      <c r="W846" s="14"/>
    </row>
    <row r="847" spans="23:23" x14ac:dyDescent="0.25">
      <c r="W847" s="14"/>
    </row>
    <row r="848" spans="23:23" x14ac:dyDescent="0.25">
      <c r="W848" s="14"/>
    </row>
    <row r="849" spans="23:23" x14ac:dyDescent="0.25">
      <c r="W849" s="14"/>
    </row>
    <row r="850" spans="23:23" x14ac:dyDescent="0.25">
      <c r="W850" s="14"/>
    </row>
    <row r="851" spans="23:23" x14ac:dyDescent="0.25">
      <c r="W851" s="14"/>
    </row>
    <row r="852" spans="23:23" x14ac:dyDescent="0.25">
      <c r="W852" s="14"/>
    </row>
    <row r="853" spans="23:23" x14ac:dyDescent="0.25">
      <c r="W853" s="14"/>
    </row>
    <row r="854" spans="23:23" x14ac:dyDescent="0.25">
      <c r="W854" s="14"/>
    </row>
    <row r="855" spans="23:23" x14ac:dyDescent="0.25">
      <c r="W855" s="14"/>
    </row>
    <row r="856" spans="23:23" x14ac:dyDescent="0.25">
      <c r="W856" s="14"/>
    </row>
    <row r="857" spans="23:23" x14ac:dyDescent="0.25">
      <c r="W857" s="14"/>
    </row>
    <row r="858" spans="23:23" x14ac:dyDescent="0.25">
      <c r="W858" s="14"/>
    </row>
    <row r="859" spans="23:23" x14ac:dyDescent="0.25">
      <c r="W859" s="14"/>
    </row>
    <row r="860" spans="23:23" x14ac:dyDescent="0.25">
      <c r="W860" s="14"/>
    </row>
    <row r="861" spans="23:23" x14ac:dyDescent="0.25">
      <c r="W861" s="14"/>
    </row>
    <row r="862" spans="23:23" x14ac:dyDescent="0.25">
      <c r="W862" s="14"/>
    </row>
    <row r="863" spans="23:23" x14ac:dyDescent="0.25">
      <c r="W863" s="14"/>
    </row>
    <row r="864" spans="23:23" x14ac:dyDescent="0.25">
      <c r="W864" s="14"/>
    </row>
    <row r="865" spans="23:23" x14ac:dyDescent="0.25">
      <c r="W865" s="14"/>
    </row>
    <row r="866" spans="23:23" x14ac:dyDescent="0.25">
      <c r="W866" s="14"/>
    </row>
    <row r="867" spans="23:23" x14ac:dyDescent="0.25">
      <c r="W867" s="14"/>
    </row>
    <row r="868" spans="23:23" x14ac:dyDescent="0.25">
      <c r="W868" s="14"/>
    </row>
    <row r="869" spans="23:23" x14ac:dyDescent="0.25">
      <c r="W869" s="14"/>
    </row>
    <row r="870" spans="23:23" x14ac:dyDescent="0.25">
      <c r="W870" s="14"/>
    </row>
    <row r="871" spans="23:23" x14ac:dyDescent="0.25">
      <c r="W871" s="14"/>
    </row>
    <row r="872" spans="23:23" x14ac:dyDescent="0.25">
      <c r="W872" s="14"/>
    </row>
    <row r="873" spans="23:23" x14ac:dyDescent="0.25">
      <c r="W873" s="14"/>
    </row>
    <row r="874" spans="23:23" x14ac:dyDescent="0.25">
      <c r="W874" s="14"/>
    </row>
    <row r="875" spans="23:23" x14ac:dyDescent="0.25">
      <c r="W875" s="14"/>
    </row>
    <row r="876" spans="23:23" x14ac:dyDescent="0.25">
      <c r="W876" s="14"/>
    </row>
    <row r="877" spans="23:23" x14ac:dyDescent="0.25">
      <c r="W877" s="14"/>
    </row>
    <row r="878" spans="23:23" x14ac:dyDescent="0.25">
      <c r="W878" s="14"/>
    </row>
    <row r="879" spans="23:23" x14ac:dyDescent="0.25">
      <c r="W879" s="14"/>
    </row>
    <row r="880" spans="23:23" x14ac:dyDescent="0.25">
      <c r="W880" s="14"/>
    </row>
    <row r="881" spans="23:23" x14ac:dyDescent="0.25">
      <c r="W881" s="14"/>
    </row>
    <row r="882" spans="23:23" x14ac:dyDescent="0.25">
      <c r="W882" s="14"/>
    </row>
    <row r="883" spans="23:23" x14ac:dyDescent="0.25">
      <c r="W883" s="14"/>
    </row>
    <row r="884" spans="23:23" x14ac:dyDescent="0.25">
      <c r="W884" s="14"/>
    </row>
    <row r="885" spans="23:23" x14ac:dyDescent="0.25">
      <c r="W885" s="14"/>
    </row>
    <row r="886" spans="23:23" x14ac:dyDescent="0.25">
      <c r="W886" s="14"/>
    </row>
    <row r="887" spans="23:23" x14ac:dyDescent="0.25">
      <c r="W887" s="14"/>
    </row>
    <row r="888" spans="23:23" x14ac:dyDescent="0.25">
      <c r="W888" s="14"/>
    </row>
    <row r="889" spans="23:23" x14ac:dyDescent="0.25">
      <c r="W889" s="14"/>
    </row>
    <row r="890" spans="23:23" x14ac:dyDescent="0.25">
      <c r="W890" s="14"/>
    </row>
    <row r="891" spans="23:23" x14ac:dyDescent="0.25">
      <c r="W891" s="14"/>
    </row>
    <row r="892" spans="23:23" x14ac:dyDescent="0.25">
      <c r="W892" s="14"/>
    </row>
    <row r="893" spans="23:23" x14ac:dyDescent="0.25">
      <c r="W893" s="14"/>
    </row>
    <row r="894" spans="23:23" x14ac:dyDescent="0.25">
      <c r="W894" s="14"/>
    </row>
    <row r="895" spans="23:23" x14ac:dyDescent="0.25">
      <c r="W895" s="14"/>
    </row>
    <row r="896" spans="23:23" x14ac:dyDescent="0.25">
      <c r="W896" s="14"/>
    </row>
    <row r="897" spans="23:23" x14ac:dyDescent="0.25">
      <c r="W897" s="14"/>
    </row>
    <row r="898" spans="23:23" x14ac:dyDescent="0.25">
      <c r="W898" s="14"/>
    </row>
    <row r="899" spans="23:23" x14ac:dyDescent="0.25">
      <c r="W899" s="14"/>
    </row>
    <row r="900" spans="23:23" x14ac:dyDescent="0.25">
      <c r="W900" s="14"/>
    </row>
    <row r="901" spans="23:23" x14ac:dyDescent="0.25">
      <c r="W901" s="14"/>
    </row>
    <row r="902" spans="23:23" x14ac:dyDescent="0.25">
      <c r="W902" s="14"/>
    </row>
    <row r="903" spans="23:23" x14ac:dyDescent="0.25">
      <c r="W903" s="14"/>
    </row>
    <row r="904" spans="23:23" x14ac:dyDescent="0.25">
      <c r="W904" s="14"/>
    </row>
    <row r="905" spans="23:23" x14ac:dyDescent="0.25">
      <c r="W905" s="14"/>
    </row>
    <row r="906" spans="23:23" x14ac:dyDescent="0.25">
      <c r="W906" s="14"/>
    </row>
    <row r="907" spans="23:23" x14ac:dyDescent="0.25">
      <c r="W907" s="14"/>
    </row>
    <row r="908" spans="23:23" x14ac:dyDescent="0.25">
      <c r="W908" s="14"/>
    </row>
    <row r="909" spans="23:23" x14ac:dyDescent="0.25">
      <c r="W909" s="14"/>
    </row>
    <row r="910" spans="23:23" x14ac:dyDescent="0.25">
      <c r="W910" s="14"/>
    </row>
    <row r="911" spans="23:23" x14ac:dyDescent="0.25">
      <c r="W911" s="14"/>
    </row>
    <row r="912" spans="23:23" x14ac:dyDescent="0.25">
      <c r="W912" s="14"/>
    </row>
    <row r="913" spans="23:23" x14ac:dyDescent="0.25">
      <c r="W913" s="14"/>
    </row>
    <row r="914" spans="23:23" x14ac:dyDescent="0.25">
      <c r="W914" s="14"/>
    </row>
    <row r="915" spans="23:23" x14ac:dyDescent="0.25">
      <c r="W915" s="14"/>
    </row>
    <row r="916" spans="23:23" x14ac:dyDescent="0.25">
      <c r="W916" s="14"/>
    </row>
    <row r="917" spans="23:23" x14ac:dyDescent="0.25">
      <c r="W917" s="14"/>
    </row>
    <row r="918" spans="23:23" x14ac:dyDescent="0.25">
      <c r="W918" s="14"/>
    </row>
    <row r="919" spans="23:23" x14ac:dyDescent="0.25">
      <c r="W919" s="14"/>
    </row>
    <row r="920" spans="23:23" x14ac:dyDescent="0.25">
      <c r="W920" s="14"/>
    </row>
    <row r="921" spans="23:23" x14ac:dyDescent="0.25">
      <c r="W921" s="14"/>
    </row>
    <row r="922" spans="23:23" x14ac:dyDescent="0.25">
      <c r="W922" s="14"/>
    </row>
    <row r="923" spans="23:23" x14ac:dyDescent="0.25">
      <c r="W923" s="14"/>
    </row>
    <row r="924" spans="23:23" x14ac:dyDescent="0.25">
      <c r="W924" s="14"/>
    </row>
    <row r="925" spans="23:23" x14ac:dyDescent="0.25">
      <c r="W925" s="14"/>
    </row>
    <row r="926" spans="23:23" x14ac:dyDescent="0.25">
      <c r="W926" s="14"/>
    </row>
    <row r="927" spans="23:23" x14ac:dyDescent="0.25">
      <c r="W927" s="14"/>
    </row>
    <row r="928" spans="23:23" x14ac:dyDescent="0.25">
      <c r="W928" s="14"/>
    </row>
    <row r="929" spans="23:23" x14ac:dyDescent="0.25">
      <c r="W929" s="14"/>
    </row>
    <row r="930" spans="23:23" x14ac:dyDescent="0.25">
      <c r="W930" s="14"/>
    </row>
    <row r="931" spans="23:23" x14ac:dyDescent="0.25">
      <c r="W931" s="14"/>
    </row>
    <row r="932" spans="23:23" x14ac:dyDescent="0.25">
      <c r="W932" s="14"/>
    </row>
    <row r="933" spans="23:23" x14ac:dyDescent="0.25">
      <c r="W933" s="14"/>
    </row>
    <row r="934" spans="23:23" x14ac:dyDescent="0.25">
      <c r="W934" s="14"/>
    </row>
    <row r="935" spans="23:23" x14ac:dyDescent="0.25">
      <c r="W935" s="14"/>
    </row>
    <row r="936" spans="23:23" x14ac:dyDescent="0.25">
      <c r="W936" s="14"/>
    </row>
    <row r="937" spans="23:23" x14ac:dyDescent="0.25">
      <c r="W937" s="14"/>
    </row>
    <row r="938" spans="23:23" x14ac:dyDescent="0.25">
      <c r="W938" s="14"/>
    </row>
    <row r="939" spans="23:23" x14ac:dyDescent="0.25">
      <c r="W939" s="14"/>
    </row>
    <row r="940" spans="23:23" x14ac:dyDescent="0.25">
      <c r="W940" s="14"/>
    </row>
    <row r="941" spans="23:23" x14ac:dyDescent="0.25">
      <c r="W941" s="14"/>
    </row>
    <row r="942" spans="23:23" x14ac:dyDescent="0.25">
      <c r="W942" s="14"/>
    </row>
    <row r="943" spans="23:23" x14ac:dyDescent="0.25">
      <c r="W943" s="14"/>
    </row>
    <row r="944" spans="23:23" x14ac:dyDescent="0.25">
      <c r="W944" s="14"/>
    </row>
    <row r="945" spans="23:23" x14ac:dyDescent="0.25">
      <c r="W945" s="14"/>
    </row>
    <row r="946" spans="23:23" x14ac:dyDescent="0.25">
      <c r="W946" s="14"/>
    </row>
    <row r="947" spans="23:23" x14ac:dyDescent="0.25">
      <c r="W947" s="14"/>
    </row>
    <row r="948" spans="23:23" x14ac:dyDescent="0.25">
      <c r="W948" s="14"/>
    </row>
    <row r="949" spans="23:23" x14ac:dyDescent="0.25">
      <c r="W949" s="14"/>
    </row>
    <row r="950" spans="23:23" x14ac:dyDescent="0.25">
      <c r="W950" s="14"/>
    </row>
    <row r="951" spans="23:23" x14ac:dyDescent="0.25">
      <c r="W951" s="14"/>
    </row>
    <row r="952" spans="23:23" x14ac:dyDescent="0.25">
      <c r="W952" s="14"/>
    </row>
    <row r="953" spans="23:23" x14ac:dyDescent="0.25">
      <c r="W953" s="14"/>
    </row>
    <row r="954" spans="23:23" x14ac:dyDescent="0.25">
      <c r="W954" s="14"/>
    </row>
    <row r="955" spans="23:23" x14ac:dyDescent="0.25">
      <c r="W955" s="14"/>
    </row>
    <row r="956" spans="23:23" x14ac:dyDescent="0.25">
      <c r="W956" s="14"/>
    </row>
    <row r="957" spans="23:23" x14ac:dyDescent="0.25">
      <c r="W957" s="14"/>
    </row>
    <row r="958" spans="23:23" x14ac:dyDescent="0.25">
      <c r="W958" s="14"/>
    </row>
    <row r="959" spans="23:23" x14ac:dyDescent="0.25">
      <c r="W959" s="14"/>
    </row>
    <row r="960" spans="23:23" x14ac:dyDescent="0.25">
      <c r="W960" s="14"/>
    </row>
    <row r="961" spans="23:23" x14ac:dyDescent="0.25">
      <c r="W961" s="14"/>
    </row>
    <row r="962" spans="23:23" x14ac:dyDescent="0.25">
      <c r="W962" s="14"/>
    </row>
    <row r="963" spans="23:23" x14ac:dyDescent="0.25">
      <c r="W963" s="14"/>
    </row>
    <row r="964" spans="23:23" x14ac:dyDescent="0.25">
      <c r="W964" s="14"/>
    </row>
    <row r="965" spans="23:23" x14ac:dyDescent="0.25">
      <c r="W965" s="14"/>
    </row>
    <row r="966" spans="23:23" x14ac:dyDescent="0.25">
      <c r="W966" s="14"/>
    </row>
    <row r="967" spans="23:23" x14ac:dyDescent="0.25">
      <c r="W967" s="14"/>
    </row>
    <row r="968" spans="23:23" x14ac:dyDescent="0.25">
      <c r="W968" s="14"/>
    </row>
    <row r="969" spans="23:23" x14ac:dyDescent="0.25">
      <c r="W969" s="14"/>
    </row>
    <row r="970" spans="23:23" x14ac:dyDescent="0.25">
      <c r="W970" s="14"/>
    </row>
    <row r="971" spans="23:23" x14ac:dyDescent="0.25">
      <c r="W971" s="14"/>
    </row>
    <row r="972" spans="23:23" x14ac:dyDescent="0.25">
      <c r="W972" s="14"/>
    </row>
    <row r="973" spans="23:23" x14ac:dyDescent="0.25">
      <c r="W973" s="14"/>
    </row>
    <row r="974" spans="23:23" x14ac:dyDescent="0.25">
      <c r="W974" s="14"/>
    </row>
    <row r="975" spans="23:23" x14ac:dyDescent="0.25">
      <c r="W975" s="14"/>
    </row>
    <row r="976" spans="23:23" x14ac:dyDescent="0.25">
      <c r="W976" s="14"/>
    </row>
    <row r="977" spans="23:23" x14ac:dyDescent="0.25">
      <c r="W977" s="14"/>
    </row>
    <row r="978" spans="23:23" x14ac:dyDescent="0.25">
      <c r="W978" s="14"/>
    </row>
    <row r="979" spans="23:23" x14ac:dyDescent="0.25">
      <c r="W979" s="14"/>
    </row>
    <row r="980" spans="23:23" x14ac:dyDescent="0.25">
      <c r="W980" s="14"/>
    </row>
    <row r="981" spans="23:23" x14ac:dyDescent="0.25">
      <c r="W981" s="14"/>
    </row>
    <row r="982" spans="23:23" x14ac:dyDescent="0.25">
      <c r="W982" s="14"/>
    </row>
    <row r="983" spans="23:23" x14ac:dyDescent="0.25">
      <c r="W983" s="14"/>
    </row>
    <row r="984" spans="23:23" x14ac:dyDescent="0.25">
      <c r="W984" s="14"/>
    </row>
    <row r="985" spans="23:23" x14ac:dyDescent="0.25">
      <c r="W985" s="14"/>
    </row>
    <row r="986" spans="23:23" x14ac:dyDescent="0.25">
      <c r="W986" s="14"/>
    </row>
    <row r="987" spans="23:23" x14ac:dyDescent="0.25">
      <c r="W987" s="14"/>
    </row>
    <row r="988" spans="23:23" x14ac:dyDescent="0.25">
      <c r="W988" s="14"/>
    </row>
    <row r="989" spans="23:23" x14ac:dyDescent="0.25">
      <c r="W989" s="14"/>
    </row>
    <row r="990" spans="23:23" x14ac:dyDescent="0.25">
      <c r="W990" s="14"/>
    </row>
    <row r="991" spans="23:23" x14ac:dyDescent="0.25">
      <c r="W991" s="14"/>
    </row>
    <row r="992" spans="23:23" x14ac:dyDescent="0.25">
      <c r="W992" s="14"/>
    </row>
    <row r="993" spans="23:23" x14ac:dyDescent="0.25">
      <c r="W993" s="14"/>
    </row>
    <row r="994" spans="23:23" x14ac:dyDescent="0.25">
      <c r="W994" s="14"/>
    </row>
    <row r="995" spans="23:23" x14ac:dyDescent="0.25">
      <c r="W995" s="14"/>
    </row>
    <row r="996" spans="23:23" x14ac:dyDescent="0.25">
      <c r="W996" s="14"/>
    </row>
    <row r="997" spans="23:23" x14ac:dyDescent="0.25">
      <c r="W997" s="14"/>
    </row>
    <row r="998" spans="23:23" x14ac:dyDescent="0.25">
      <c r="W998" s="14"/>
    </row>
    <row r="999" spans="23:23" x14ac:dyDescent="0.25">
      <c r="W999" s="14"/>
    </row>
    <row r="1000" spans="23:23" x14ac:dyDescent="0.25">
      <c r="W1000" s="14"/>
    </row>
    <row r="1001" spans="23:23" x14ac:dyDescent="0.25">
      <c r="W1001" s="14"/>
    </row>
    <row r="1002" spans="23:23" x14ac:dyDescent="0.25">
      <c r="W1002" s="14"/>
    </row>
    <row r="1003" spans="23:23" x14ac:dyDescent="0.25">
      <c r="W1003" s="14"/>
    </row>
    <row r="1004" spans="23:23" x14ac:dyDescent="0.25">
      <c r="W1004" s="14"/>
    </row>
    <row r="1005" spans="23:23" x14ac:dyDescent="0.25">
      <c r="W1005" s="14"/>
    </row>
    <row r="1006" spans="23:23" x14ac:dyDescent="0.25">
      <c r="W1006" s="14"/>
    </row>
    <row r="1007" spans="23:23" x14ac:dyDescent="0.25">
      <c r="W1007" s="14"/>
    </row>
    <row r="1008" spans="23:23" x14ac:dyDescent="0.25">
      <c r="W1008" s="14"/>
    </row>
    <row r="1009" spans="23:23" x14ac:dyDescent="0.25">
      <c r="W1009" s="14"/>
    </row>
    <row r="1010" spans="23:23" x14ac:dyDescent="0.25">
      <c r="W1010" s="14"/>
    </row>
    <row r="1011" spans="23:23" x14ac:dyDescent="0.25">
      <c r="W1011" s="14"/>
    </row>
    <row r="1012" spans="23:23" x14ac:dyDescent="0.25">
      <c r="W1012" s="14"/>
    </row>
    <row r="1013" spans="23:23" x14ac:dyDescent="0.25">
      <c r="W1013" s="14"/>
    </row>
    <row r="1014" spans="23:23" x14ac:dyDescent="0.25">
      <c r="W1014" s="14"/>
    </row>
    <row r="1015" spans="23:23" x14ac:dyDescent="0.25">
      <c r="W1015" s="14"/>
    </row>
    <row r="1016" spans="23:23" x14ac:dyDescent="0.25">
      <c r="W1016" s="14"/>
    </row>
    <row r="1017" spans="23:23" x14ac:dyDescent="0.25">
      <c r="W1017" s="14"/>
    </row>
    <row r="1018" spans="23:23" x14ac:dyDescent="0.25">
      <c r="W1018" s="14"/>
    </row>
    <row r="1019" spans="23:23" x14ac:dyDescent="0.25">
      <c r="W1019" s="14"/>
    </row>
    <row r="1020" spans="23:23" x14ac:dyDescent="0.25">
      <c r="W1020" s="14"/>
    </row>
    <row r="1021" spans="23:23" x14ac:dyDescent="0.25">
      <c r="W1021" s="14"/>
    </row>
    <row r="1022" spans="23:23" x14ac:dyDescent="0.25">
      <c r="W1022" s="14"/>
    </row>
    <row r="1023" spans="23:23" x14ac:dyDescent="0.25">
      <c r="W1023" s="14"/>
    </row>
    <row r="1024" spans="23:23" x14ac:dyDescent="0.25">
      <c r="W1024" s="14"/>
    </row>
    <row r="1025" spans="23:23" x14ac:dyDescent="0.25">
      <c r="W1025" s="14"/>
    </row>
    <row r="1026" spans="23:23" x14ac:dyDescent="0.25">
      <c r="W1026" s="14"/>
    </row>
    <row r="1027" spans="23:23" x14ac:dyDescent="0.25">
      <c r="W1027" s="14"/>
    </row>
    <row r="1028" spans="23:23" x14ac:dyDescent="0.25">
      <c r="W1028" s="14"/>
    </row>
    <row r="1029" spans="23:23" x14ac:dyDescent="0.25">
      <c r="W1029" s="14"/>
    </row>
    <row r="1030" spans="23:23" x14ac:dyDescent="0.25">
      <c r="W1030" s="14"/>
    </row>
    <row r="1031" spans="23:23" x14ac:dyDescent="0.25">
      <c r="W1031" s="14"/>
    </row>
    <row r="1032" spans="23:23" x14ac:dyDescent="0.25">
      <c r="W1032" s="14"/>
    </row>
    <row r="1033" spans="23:23" x14ac:dyDescent="0.25">
      <c r="W1033" s="14"/>
    </row>
    <row r="1034" spans="23:23" x14ac:dyDescent="0.25">
      <c r="W1034" s="14"/>
    </row>
    <row r="1035" spans="23:23" x14ac:dyDescent="0.25">
      <c r="W1035" s="14"/>
    </row>
    <row r="1036" spans="23:23" x14ac:dyDescent="0.25">
      <c r="W1036" s="14"/>
    </row>
    <row r="1037" spans="23:23" x14ac:dyDescent="0.25">
      <c r="W1037" s="14"/>
    </row>
    <row r="1038" spans="23:23" x14ac:dyDescent="0.25">
      <c r="W1038" s="14"/>
    </row>
    <row r="1039" spans="23:23" x14ac:dyDescent="0.25">
      <c r="W1039" s="14"/>
    </row>
    <row r="1040" spans="23:23" x14ac:dyDescent="0.25">
      <c r="W1040" s="14"/>
    </row>
    <row r="1041" spans="23:23" x14ac:dyDescent="0.25">
      <c r="W1041" s="14"/>
    </row>
    <row r="1042" spans="23:23" x14ac:dyDescent="0.25">
      <c r="W1042" s="14"/>
    </row>
    <row r="1043" spans="23:23" x14ac:dyDescent="0.25">
      <c r="W1043" s="14"/>
    </row>
    <row r="1044" spans="23:23" x14ac:dyDescent="0.25">
      <c r="W1044" s="14"/>
    </row>
    <row r="1045" spans="23:23" x14ac:dyDescent="0.25">
      <c r="W1045" s="14"/>
    </row>
    <row r="1046" spans="23:23" x14ac:dyDescent="0.25">
      <c r="W1046" s="14"/>
    </row>
    <row r="1047" spans="23:23" x14ac:dyDescent="0.25">
      <c r="W1047" s="14"/>
    </row>
    <row r="1048" spans="23:23" x14ac:dyDescent="0.25">
      <c r="W1048" s="14"/>
    </row>
    <row r="1049" spans="23:23" x14ac:dyDescent="0.25">
      <c r="W1049" s="14"/>
    </row>
    <row r="1050" spans="23:23" x14ac:dyDescent="0.25">
      <c r="W1050" s="14"/>
    </row>
    <row r="1051" spans="23:23" x14ac:dyDescent="0.25">
      <c r="W1051" s="14"/>
    </row>
    <row r="1052" spans="23:23" x14ac:dyDescent="0.25">
      <c r="W1052" s="14"/>
    </row>
    <row r="1053" spans="23:23" x14ac:dyDescent="0.25">
      <c r="W1053" s="14"/>
    </row>
    <row r="1054" spans="23:23" x14ac:dyDescent="0.25">
      <c r="W1054" s="14"/>
    </row>
    <row r="1055" spans="23:23" x14ac:dyDescent="0.25">
      <c r="W1055" s="14"/>
    </row>
    <row r="1056" spans="23:23" x14ac:dyDescent="0.25">
      <c r="W1056" s="14"/>
    </row>
    <row r="1057" spans="23:23" x14ac:dyDescent="0.25">
      <c r="W1057" s="14"/>
    </row>
    <row r="1058" spans="23:23" x14ac:dyDescent="0.25">
      <c r="W1058" s="14"/>
    </row>
    <row r="1059" spans="23:23" x14ac:dyDescent="0.25">
      <c r="W1059" s="14"/>
    </row>
    <row r="1060" spans="23:23" x14ac:dyDescent="0.25">
      <c r="W1060" s="14"/>
    </row>
    <row r="1061" spans="23:23" x14ac:dyDescent="0.25">
      <c r="W1061" s="14"/>
    </row>
    <row r="1062" spans="23:23" x14ac:dyDescent="0.25">
      <c r="W1062" s="14"/>
    </row>
    <row r="1063" spans="23:23" x14ac:dyDescent="0.25">
      <c r="W1063" s="14"/>
    </row>
    <row r="1064" spans="23:23" x14ac:dyDescent="0.25">
      <c r="W1064" s="14"/>
    </row>
    <row r="1065" spans="23:23" x14ac:dyDescent="0.25">
      <c r="W1065" s="14"/>
    </row>
    <row r="1066" spans="23:23" x14ac:dyDescent="0.25">
      <c r="W1066" s="14"/>
    </row>
    <row r="1067" spans="23:23" x14ac:dyDescent="0.25">
      <c r="W1067" s="14"/>
    </row>
    <row r="1068" spans="23:23" x14ac:dyDescent="0.25">
      <c r="W1068" s="14"/>
    </row>
    <row r="1069" spans="23:23" x14ac:dyDescent="0.25">
      <c r="W1069" s="14"/>
    </row>
    <row r="1070" spans="23:23" x14ac:dyDescent="0.25">
      <c r="W1070" s="14"/>
    </row>
    <row r="1071" spans="23:23" x14ac:dyDescent="0.25">
      <c r="W1071" s="14"/>
    </row>
    <row r="1072" spans="23:23" x14ac:dyDescent="0.25">
      <c r="W1072" s="14"/>
    </row>
    <row r="1073" spans="23:23" x14ac:dyDescent="0.25">
      <c r="W1073" s="14"/>
    </row>
    <row r="1074" spans="23:23" x14ac:dyDescent="0.25">
      <c r="W1074" s="14"/>
    </row>
    <row r="1075" spans="23:23" x14ac:dyDescent="0.25">
      <c r="W1075" s="14"/>
    </row>
    <row r="1076" spans="23:23" x14ac:dyDescent="0.25">
      <c r="W1076" s="14"/>
    </row>
    <row r="1077" spans="23:23" x14ac:dyDescent="0.25">
      <c r="W1077" s="14"/>
    </row>
    <row r="1078" spans="23:23" x14ac:dyDescent="0.25">
      <c r="W1078" s="14"/>
    </row>
    <row r="1079" spans="23:23" x14ac:dyDescent="0.25">
      <c r="W1079" s="14"/>
    </row>
    <row r="1080" spans="23:23" x14ac:dyDescent="0.25">
      <c r="W1080" s="14"/>
    </row>
    <row r="1081" spans="23:23" x14ac:dyDescent="0.25">
      <c r="W1081" s="14"/>
    </row>
    <row r="1082" spans="23:23" x14ac:dyDescent="0.25">
      <c r="W1082" s="14"/>
    </row>
    <row r="1083" spans="23:23" x14ac:dyDescent="0.25">
      <c r="W1083" s="14"/>
    </row>
    <row r="1084" spans="23:23" x14ac:dyDescent="0.25">
      <c r="W1084" s="14"/>
    </row>
    <row r="1085" spans="23:23" x14ac:dyDescent="0.25">
      <c r="W1085" s="14"/>
    </row>
    <row r="1086" spans="23:23" x14ac:dyDescent="0.25">
      <c r="W1086" s="14"/>
    </row>
    <row r="1087" spans="23:23" x14ac:dyDescent="0.25">
      <c r="W1087" s="14"/>
    </row>
    <row r="1088" spans="23:23" x14ac:dyDescent="0.25">
      <c r="W1088" s="14"/>
    </row>
    <row r="1089" spans="23:23" x14ac:dyDescent="0.25">
      <c r="W1089" s="14"/>
    </row>
    <row r="1090" spans="23:23" x14ac:dyDescent="0.25">
      <c r="W1090" s="14"/>
    </row>
    <row r="1091" spans="23:23" x14ac:dyDescent="0.25">
      <c r="W1091" s="14"/>
    </row>
    <row r="1092" spans="23:23" x14ac:dyDescent="0.25">
      <c r="W1092" s="14"/>
    </row>
    <row r="1093" spans="23:23" x14ac:dyDescent="0.25">
      <c r="W1093" s="14"/>
    </row>
    <row r="1094" spans="23:23" x14ac:dyDescent="0.25">
      <c r="W1094" s="14"/>
    </row>
    <row r="1095" spans="23:23" x14ac:dyDescent="0.25">
      <c r="W1095" s="14"/>
    </row>
    <row r="1096" spans="23:23" x14ac:dyDescent="0.25">
      <c r="W1096" s="14"/>
    </row>
    <row r="1097" spans="23:23" x14ac:dyDescent="0.25">
      <c r="W1097" s="14"/>
    </row>
    <row r="1098" spans="23:23" x14ac:dyDescent="0.25">
      <c r="W1098" s="14"/>
    </row>
    <row r="1099" spans="23:23" x14ac:dyDescent="0.25">
      <c r="W1099" s="14"/>
    </row>
    <row r="1100" spans="23:23" x14ac:dyDescent="0.25">
      <c r="W1100" s="14"/>
    </row>
    <row r="1101" spans="23:23" x14ac:dyDescent="0.25">
      <c r="W1101" s="14"/>
    </row>
    <row r="1102" spans="23:23" x14ac:dyDescent="0.25">
      <c r="W1102" s="14"/>
    </row>
    <row r="1103" spans="23:23" x14ac:dyDescent="0.25">
      <c r="W1103" s="14"/>
    </row>
    <row r="1104" spans="23:23" x14ac:dyDescent="0.25">
      <c r="W1104" s="14"/>
    </row>
    <row r="1105" spans="23:23" x14ac:dyDescent="0.25">
      <c r="W1105" s="14"/>
    </row>
    <row r="1106" spans="23:23" x14ac:dyDescent="0.25">
      <c r="W1106" s="14"/>
    </row>
    <row r="1107" spans="23:23" x14ac:dyDescent="0.25">
      <c r="W1107" s="14"/>
    </row>
    <row r="1108" spans="23:23" x14ac:dyDescent="0.25">
      <c r="W1108" s="14"/>
    </row>
    <row r="1109" spans="23:23" x14ac:dyDescent="0.25">
      <c r="W1109" s="14"/>
    </row>
    <row r="1110" spans="23:23" x14ac:dyDescent="0.25">
      <c r="W1110" s="14"/>
    </row>
    <row r="1111" spans="23:23" x14ac:dyDescent="0.25">
      <c r="W1111" s="14"/>
    </row>
    <row r="1112" spans="23:23" x14ac:dyDescent="0.25">
      <c r="W1112" s="14"/>
    </row>
    <row r="1113" spans="23:23" x14ac:dyDescent="0.25">
      <c r="W1113" s="14"/>
    </row>
    <row r="1114" spans="23:23" x14ac:dyDescent="0.25">
      <c r="W1114" s="14"/>
    </row>
    <row r="1115" spans="23:23" x14ac:dyDescent="0.25">
      <c r="W1115" s="14"/>
    </row>
    <row r="1116" spans="23:23" x14ac:dyDescent="0.25">
      <c r="W1116" s="14"/>
    </row>
    <row r="1117" spans="23:23" x14ac:dyDescent="0.25">
      <c r="W1117" s="14"/>
    </row>
    <row r="1118" spans="23:23" x14ac:dyDescent="0.25">
      <c r="W1118" s="14"/>
    </row>
    <row r="1119" spans="23:23" x14ac:dyDescent="0.25">
      <c r="W1119" s="14"/>
    </row>
    <row r="1120" spans="23:23" x14ac:dyDescent="0.25">
      <c r="W1120" s="14"/>
    </row>
    <row r="1121" spans="23:23" x14ac:dyDescent="0.25">
      <c r="W1121" s="14"/>
    </row>
    <row r="1122" spans="23:23" x14ac:dyDescent="0.25">
      <c r="W1122" s="14"/>
    </row>
    <row r="1123" spans="23:23" x14ac:dyDescent="0.25">
      <c r="W1123" s="14"/>
    </row>
    <row r="1124" spans="23:23" x14ac:dyDescent="0.25">
      <c r="W1124" s="14"/>
    </row>
    <row r="1125" spans="23:23" x14ac:dyDescent="0.25">
      <c r="W1125" s="14"/>
    </row>
    <row r="1126" spans="23:23" x14ac:dyDescent="0.25">
      <c r="W1126" s="14"/>
    </row>
    <row r="1127" spans="23:23" x14ac:dyDescent="0.25">
      <c r="W1127" s="14"/>
    </row>
    <row r="1128" spans="23:23" x14ac:dyDescent="0.25">
      <c r="W1128" s="14"/>
    </row>
    <row r="1129" spans="23:23" x14ac:dyDescent="0.25">
      <c r="W1129" s="14"/>
    </row>
    <row r="1130" spans="23:23" x14ac:dyDescent="0.25">
      <c r="W1130" s="14"/>
    </row>
    <row r="1131" spans="23:23" x14ac:dyDescent="0.25">
      <c r="W1131" s="14"/>
    </row>
    <row r="1132" spans="23:23" x14ac:dyDescent="0.25">
      <c r="W1132" s="14"/>
    </row>
    <row r="1133" spans="23:23" x14ac:dyDescent="0.25">
      <c r="W1133" s="14"/>
    </row>
    <row r="1134" spans="23:23" x14ac:dyDescent="0.25">
      <c r="W1134" s="14"/>
    </row>
    <row r="1135" spans="23:23" x14ac:dyDescent="0.25">
      <c r="W1135" s="14"/>
    </row>
    <row r="1136" spans="23:23" x14ac:dyDescent="0.25">
      <c r="W1136" s="14"/>
    </row>
    <row r="1137" spans="23:23" x14ac:dyDescent="0.25">
      <c r="W1137" s="14"/>
    </row>
    <row r="1138" spans="23:23" x14ac:dyDescent="0.25">
      <c r="W1138" s="14"/>
    </row>
    <row r="1139" spans="23:23" x14ac:dyDescent="0.25">
      <c r="W1139" s="14"/>
    </row>
    <row r="1140" spans="23:23" x14ac:dyDescent="0.25">
      <c r="W1140" s="14"/>
    </row>
    <row r="1141" spans="23:23" x14ac:dyDescent="0.25">
      <c r="W1141" s="14"/>
    </row>
    <row r="1142" spans="23:23" x14ac:dyDescent="0.25">
      <c r="W1142" s="14"/>
    </row>
    <row r="1143" spans="23:23" x14ac:dyDescent="0.25">
      <c r="W1143" s="14"/>
    </row>
    <row r="1144" spans="23:23" x14ac:dyDescent="0.25">
      <c r="W1144" s="14"/>
    </row>
    <row r="1145" spans="23:23" x14ac:dyDescent="0.25">
      <c r="W1145" s="14"/>
    </row>
    <row r="1146" spans="23:23" x14ac:dyDescent="0.25">
      <c r="W1146" s="14"/>
    </row>
    <row r="1147" spans="23:23" x14ac:dyDescent="0.25">
      <c r="W1147" s="14"/>
    </row>
    <row r="1148" spans="23:23" x14ac:dyDescent="0.25">
      <c r="W1148" s="14"/>
    </row>
    <row r="1149" spans="23:23" x14ac:dyDescent="0.25">
      <c r="W1149" s="14"/>
    </row>
    <row r="1150" spans="23:23" x14ac:dyDescent="0.25">
      <c r="W1150" s="14"/>
    </row>
    <row r="1151" spans="23:23" x14ac:dyDescent="0.25">
      <c r="W1151" s="14"/>
    </row>
    <row r="1152" spans="23:23" x14ac:dyDescent="0.25">
      <c r="W1152" s="14"/>
    </row>
    <row r="1153" spans="23:23" x14ac:dyDescent="0.25">
      <c r="W1153" s="14"/>
    </row>
    <row r="1154" spans="23:23" x14ac:dyDescent="0.25">
      <c r="W1154" s="14"/>
    </row>
    <row r="1155" spans="23:23" x14ac:dyDescent="0.25">
      <c r="W1155" s="14"/>
    </row>
    <row r="1156" spans="23:23" x14ac:dyDescent="0.25">
      <c r="W1156" s="14"/>
    </row>
    <row r="1157" spans="23:23" x14ac:dyDescent="0.25">
      <c r="W1157" s="14"/>
    </row>
    <row r="1158" spans="23:23" x14ac:dyDescent="0.25">
      <c r="W1158" s="14"/>
    </row>
    <row r="1159" spans="23:23" x14ac:dyDescent="0.25">
      <c r="W1159" s="14"/>
    </row>
    <row r="1160" spans="23:23" x14ac:dyDescent="0.25">
      <c r="W1160" s="14"/>
    </row>
    <row r="1161" spans="23:23" x14ac:dyDescent="0.25">
      <c r="W1161" s="14"/>
    </row>
    <row r="1162" spans="23:23" x14ac:dyDescent="0.25">
      <c r="W1162" s="14"/>
    </row>
    <row r="1163" spans="23:23" x14ac:dyDescent="0.25">
      <c r="W1163" s="14"/>
    </row>
    <row r="1164" spans="23:23" x14ac:dyDescent="0.25">
      <c r="W1164" s="14"/>
    </row>
    <row r="1165" spans="23:23" x14ac:dyDescent="0.25">
      <c r="W1165" s="14"/>
    </row>
    <row r="1166" spans="23:23" x14ac:dyDescent="0.25">
      <c r="W1166" s="14"/>
    </row>
    <row r="1167" spans="23:23" x14ac:dyDescent="0.25">
      <c r="W1167" s="14"/>
    </row>
    <row r="1168" spans="23:23" x14ac:dyDescent="0.25">
      <c r="W1168" s="14"/>
    </row>
    <row r="1169" spans="23:23" x14ac:dyDescent="0.25">
      <c r="W1169" s="14"/>
    </row>
    <row r="1170" spans="23:23" x14ac:dyDescent="0.25">
      <c r="W1170" s="14"/>
    </row>
    <row r="1171" spans="23:23" x14ac:dyDescent="0.25">
      <c r="W1171" s="14"/>
    </row>
    <row r="1172" spans="23:23" x14ac:dyDescent="0.25">
      <c r="W1172" s="14"/>
    </row>
    <row r="1173" spans="23:23" x14ac:dyDescent="0.25">
      <c r="W1173" s="14"/>
    </row>
    <row r="1174" spans="23:23" x14ac:dyDescent="0.25">
      <c r="W1174" s="14"/>
    </row>
    <row r="1175" spans="23:23" x14ac:dyDescent="0.25">
      <c r="W1175" s="14"/>
    </row>
    <row r="1176" spans="23:23" x14ac:dyDescent="0.25">
      <c r="W1176" s="14"/>
    </row>
    <row r="1177" spans="23:23" x14ac:dyDescent="0.25">
      <c r="W1177" s="14"/>
    </row>
    <row r="1178" spans="23:23" x14ac:dyDescent="0.25">
      <c r="W1178" s="14"/>
    </row>
    <row r="1179" spans="23:23" x14ac:dyDescent="0.25">
      <c r="W1179" s="14"/>
    </row>
    <row r="1180" spans="23:23" x14ac:dyDescent="0.25">
      <c r="W1180" s="14"/>
    </row>
    <row r="1181" spans="23:23" x14ac:dyDescent="0.25">
      <c r="W1181" s="14"/>
    </row>
    <row r="1182" spans="23:23" x14ac:dyDescent="0.25">
      <c r="W1182" s="14"/>
    </row>
    <row r="1183" spans="23:23" x14ac:dyDescent="0.25">
      <c r="W1183" s="14"/>
    </row>
    <row r="1184" spans="23:23" x14ac:dyDescent="0.25">
      <c r="W1184" s="14"/>
    </row>
    <row r="1185" spans="23:23" x14ac:dyDescent="0.25">
      <c r="W1185" s="14"/>
    </row>
    <row r="1186" spans="23:23" x14ac:dyDescent="0.25">
      <c r="W1186" s="14"/>
    </row>
    <row r="1187" spans="23:23" x14ac:dyDescent="0.25">
      <c r="W1187" s="14"/>
    </row>
    <row r="1188" spans="23:23" x14ac:dyDescent="0.25">
      <c r="W1188" s="14"/>
    </row>
    <row r="1189" spans="23:23" x14ac:dyDescent="0.25">
      <c r="W1189" s="14"/>
    </row>
    <row r="1190" spans="23:23" x14ac:dyDescent="0.25">
      <c r="W1190" s="14"/>
    </row>
    <row r="1191" spans="23:23" x14ac:dyDescent="0.25">
      <c r="W1191" s="14"/>
    </row>
    <row r="1192" spans="23:23" x14ac:dyDescent="0.25">
      <c r="W1192" s="14"/>
    </row>
    <row r="1193" spans="23:23" x14ac:dyDescent="0.25">
      <c r="W1193" s="14"/>
    </row>
    <row r="1194" spans="23:23" x14ac:dyDescent="0.25">
      <c r="W1194" s="14"/>
    </row>
    <row r="1195" spans="23:23" x14ac:dyDescent="0.25">
      <c r="W1195" s="14"/>
    </row>
    <row r="1196" spans="23:23" x14ac:dyDescent="0.25">
      <c r="W1196" s="14"/>
    </row>
    <row r="1197" spans="23:23" x14ac:dyDescent="0.25">
      <c r="W1197" s="14"/>
    </row>
    <row r="1198" spans="23:23" x14ac:dyDescent="0.25">
      <c r="W1198" s="14"/>
    </row>
    <row r="1199" spans="23:23" x14ac:dyDescent="0.25">
      <c r="W1199" s="14"/>
    </row>
    <row r="1200" spans="23:23" x14ac:dyDescent="0.25">
      <c r="W1200" s="14"/>
    </row>
    <row r="1201" spans="23:23" x14ac:dyDescent="0.25">
      <c r="W1201" s="14"/>
    </row>
    <row r="1202" spans="23:23" x14ac:dyDescent="0.25">
      <c r="W1202" s="14"/>
    </row>
    <row r="1203" spans="23:23" x14ac:dyDescent="0.25">
      <c r="W1203" s="14"/>
    </row>
    <row r="1204" spans="23:23" x14ac:dyDescent="0.25">
      <c r="W1204" s="14"/>
    </row>
    <row r="1205" spans="23:23" x14ac:dyDescent="0.25">
      <c r="W1205" s="14"/>
    </row>
    <row r="1206" spans="23:23" x14ac:dyDescent="0.25">
      <c r="W1206" s="14"/>
    </row>
    <row r="1207" spans="23:23" x14ac:dyDescent="0.25">
      <c r="W1207" s="14"/>
    </row>
    <row r="1208" spans="23:23" x14ac:dyDescent="0.25">
      <c r="W1208" s="14"/>
    </row>
    <row r="1209" spans="23:23" x14ac:dyDescent="0.25">
      <c r="W1209" s="14"/>
    </row>
    <row r="1210" spans="23:23" x14ac:dyDescent="0.25">
      <c r="W1210" s="14"/>
    </row>
    <row r="1211" spans="23:23" x14ac:dyDescent="0.25">
      <c r="W1211" s="14"/>
    </row>
    <row r="1212" spans="23:23" x14ac:dyDescent="0.25">
      <c r="W1212" s="14"/>
    </row>
    <row r="1213" spans="23:23" x14ac:dyDescent="0.25">
      <c r="W1213" s="14"/>
    </row>
    <row r="1214" spans="23:23" x14ac:dyDescent="0.25">
      <c r="W1214" s="14"/>
    </row>
    <row r="1215" spans="23:23" x14ac:dyDescent="0.25">
      <c r="W1215" s="14"/>
    </row>
    <row r="1216" spans="23:23" x14ac:dyDescent="0.25">
      <c r="W1216" s="14"/>
    </row>
    <row r="1217" spans="23:23" x14ac:dyDescent="0.25">
      <c r="W1217" s="14"/>
    </row>
    <row r="1218" spans="23:23" x14ac:dyDescent="0.25">
      <c r="W1218" s="14"/>
    </row>
    <row r="1219" spans="23:23" x14ac:dyDescent="0.25">
      <c r="W1219" s="14"/>
    </row>
    <row r="1220" spans="23:23" x14ac:dyDescent="0.25">
      <c r="W1220" s="14"/>
    </row>
    <row r="1221" spans="23:23" x14ac:dyDescent="0.25">
      <c r="W1221" s="14"/>
    </row>
    <row r="1222" spans="23:23" x14ac:dyDescent="0.25">
      <c r="W1222" s="14"/>
    </row>
    <row r="1223" spans="23:23" x14ac:dyDescent="0.25">
      <c r="W1223" s="14"/>
    </row>
    <row r="1224" spans="23:23" x14ac:dyDescent="0.25">
      <c r="W1224" s="14"/>
    </row>
    <row r="1225" spans="23:23" x14ac:dyDescent="0.25">
      <c r="W1225" s="14"/>
    </row>
    <row r="1226" spans="23:23" x14ac:dyDescent="0.25">
      <c r="W1226" s="14"/>
    </row>
    <row r="1227" spans="23:23" x14ac:dyDescent="0.25">
      <c r="W1227" s="14"/>
    </row>
    <row r="1228" spans="23:23" x14ac:dyDescent="0.25">
      <c r="W1228" s="14"/>
    </row>
    <row r="1229" spans="23:23" x14ac:dyDescent="0.25">
      <c r="W1229" s="14"/>
    </row>
    <row r="1230" spans="23:23" x14ac:dyDescent="0.25">
      <c r="W1230" s="14"/>
    </row>
    <row r="1231" spans="23:23" x14ac:dyDescent="0.25">
      <c r="W1231" s="14"/>
    </row>
    <row r="1232" spans="23:23" x14ac:dyDescent="0.25">
      <c r="W1232" s="14"/>
    </row>
    <row r="1233" spans="23:23" x14ac:dyDescent="0.25">
      <c r="W1233" s="14"/>
    </row>
    <row r="1234" spans="23:23" x14ac:dyDescent="0.25">
      <c r="W1234" s="14"/>
    </row>
    <row r="1235" spans="23:23" x14ac:dyDescent="0.25">
      <c r="W1235" s="14"/>
    </row>
    <row r="1236" spans="23:23" x14ac:dyDescent="0.25">
      <c r="W1236" s="14"/>
    </row>
    <row r="1237" spans="23:23" x14ac:dyDescent="0.25">
      <c r="W1237" s="14"/>
    </row>
    <row r="1238" spans="23:23" x14ac:dyDescent="0.25">
      <c r="W1238" s="14"/>
    </row>
    <row r="1239" spans="23:23" x14ac:dyDescent="0.25">
      <c r="W1239" s="14"/>
    </row>
    <row r="1240" spans="23:23" x14ac:dyDescent="0.25">
      <c r="W1240" s="14"/>
    </row>
    <row r="1241" spans="23:23" x14ac:dyDescent="0.25">
      <c r="W1241" s="14"/>
    </row>
    <row r="1242" spans="23:23" x14ac:dyDescent="0.25">
      <c r="W1242" s="14"/>
    </row>
    <row r="1243" spans="23:23" x14ac:dyDescent="0.25">
      <c r="W1243" s="14"/>
    </row>
    <row r="1244" spans="23:23" x14ac:dyDescent="0.25">
      <c r="W1244" s="14"/>
    </row>
    <row r="1245" spans="23:23" x14ac:dyDescent="0.25">
      <c r="W1245" s="14"/>
    </row>
    <row r="1246" spans="23:23" x14ac:dyDescent="0.25">
      <c r="W1246" s="14"/>
    </row>
    <row r="1247" spans="23:23" x14ac:dyDescent="0.25">
      <c r="W1247" s="14"/>
    </row>
    <row r="1248" spans="23:23" x14ac:dyDescent="0.25">
      <c r="W1248" s="14"/>
    </row>
    <row r="1249" spans="23:23" x14ac:dyDescent="0.25">
      <c r="W1249" s="14"/>
    </row>
    <row r="1250" spans="23:23" x14ac:dyDescent="0.25">
      <c r="W1250" s="14"/>
    </row>
    <row r="1251" spans="23:23" x14ac:dyDescent="0.25">
      <c r="W1251" s="14"/>
    </row>
    <row r="1252" spans="23:23" x14ac:dyDescent="0.25">
      <c r="W1252" s="14"/>
    </row>
    <row r="1253" spans="23:23" x14ac:dyDescent="0.25">
      <c r="W1253" s="14"/>
    </row>
    <row r="1254" spans="23:23" x14ac:dyDescent="0.25">
      <c r="W1254" s="14"/>
    </row>
    <row r="1255" spans="23:23" x14ac:dyDescent="0.25">
      <c r="W1255" s="14"/>
    </row>
    <row r="1256" spans="23:23" x14ac:dyDescent="0.25">
      <c r="W1256" s="14"/>
    </row>
    <row r="1257" spans="23:23" x14ac:dyDescent="0.25">
      <c r="W1257" s="14"/>
    </row>
    <row r="1258" spans="23:23" x14ac:dyDescent="0.25">
      <c r="W1258" s="14"/>
    </row>
    <row r="1259" spans="23:23" x14ac:dyDescent="0.25">
      <c r="W1259" s="14"/>
    </row>
    <row r="1260" spans="23:23" x14ac:dyDescent="0.25">
      <c r="W1260" s="14"/>
    </row>
    <row r="1261" spans="23:23" x14ac:dyDescent="0.25">
      <c r="W1261" s="14"/>
    </row>
    <row r="1262" spans="23:23" x14ac:dyDescent="0.25">
      <c r="W1262" s="14"/>
    </row>
    <row r="1263" spans="23:23" x14ac:dyDescent="0.25">
      <c r="W1263" s="14"/>
    </row>
    <row r="1264" spans="23:23" x14ac:dyDescent="0.25">
      <c r="W1264" s="14"/>
    </row>
    <row r="1265" spans="23:23" x14ac:dyDescent="0.25">
      <c r="W1265" s="14"/>
    </row>
    <row r="1266" spans="23:23" x14ac:dyDescent="0.25">
      <c r="W1266" s="14"/>
    </row>
    <row r="1267" spans="23:23" x14ac:dyDescent="0.25">
      <c r="W1267" s="14"/>
    </row>
    <row r="1268" spans="23:23" x14ac:dyDescent="0.25">
      <c r="W1268" s="14"/>
    </row>
    <row r="1269" spans="23:23" x14ac:dyDescent="0.25">
      <c r="W1269" s="14"/>
    </row>
    <row r="1270" spans="23:23" x14ac:dyDescent="0.25">
      <c r="W1270" s="14"/>
    </row>
    <row r="1271" spans="23:23" x14ac:dyDescent="0.25">
      <c r="W1271" s="14"/>
    </row>
    <row r="1272" spans="23:23" x14ac:dyDescent="0.25">
      <c r="W1272" s="14"/>
    </row>
    <row r="1273" spans="23:23" x14ac:dyDescent="0.25">
      <c r="W1273" s="14"/>
    </row>
    <row r="1274" spans="23:23" x14ac:dyDescent="0.25">
      <c r="W1274" s="14"/>
    </row>
    <row r="1275" spans="23:23" x14ac:dyDescent="0.25">
      <c r="W1275" s="14"/>
    </row>
    <row r="1276" spans="23:23" x14ac:dyDescent="0.25">
      <c r="W1276" s="14"/>
    </row>
    <row r="1277" spans="23:23" x14ac:dyDescent="0.25">
      <c r="W1277" s="14"/>
    </row>
    <row r="1278" spans="23:23" x14ac:dyDescent="0.25">
      <c r="W1278" s="14"/>
    </row>
    <row r="1279" spans="23:23" x14ac:dyDescent="0.25">
      <c r="W1279" s="14"/>
    </row>
    <row r="1280" spans="23:23" x14ac:dyDescent="0.25">
      <c r="W1280" s="14"/>
    </row>
    <row r="1281" spans="23:23" x14ac:dyDescent="0.25">
      <c r="W1281" s="14"/>
    </row>
    <row r="1282" spans="23:23" x14ac:dyDescent="0.25">
      <c r="W1282" s="14"/>
    </row>
    <row r="1283" spans="23:23" x14ac:dyDescent="0.25">
      <c r="W1283" s="14"/>
    </row>
    <row r="1284" spans="23:23" x14ac:dyDescent="0.25">
      <c r="W1284" s="14"/>
    </row>
    <row r="1285" spans="23:23" x14ac:dyDescent="0.25">
      <c r="W1285" s="14"/>
    </row>
    <row r="1286" spans="23:23" x14ac:dyDescent="0.25">
      <c r="W1286" s="14"/>
    </row>
    <row r="1287" spans="23:23" x14ac:dyDescent="0.25">
      <c r="W1287" s="14"/>
    </row>
    <row r="1288" spans="23:23" x14ac:dyDescent="0.25">
      <c r="W1288" s="14"/>
    </row>
    <row r="1289" spans="23:23" x14ac:dyDescent="0.25">
      <c r="W1289" s="14"/>
    </row>
    <row r="1290" spans="23:23" x14ac:dyDescent="0.25">
      <c r="W1290" s="14"/>
    </row>
    <row r="1291" spans="23:23" x14ac:dyDescent="0.25">
      <c r="W1291" s="14"/>
    </row>
    <row r="1292" spans="23:23" x14ac:dyDescent="0.25">
      <c r="W1292" s="14"/>
    </row>
    <row r="1293" spans="23:23" x14ac:dyDescent="0.25">
      <c r="W1293" s="14"/>
    </row>
    <row r="1294" spans="23:23" x14ac:dyDescent="0.25">
      <c r="W1294" s="14"/>
    </row>
    <row r="1295" spans="23:23" x14ac:dyDescent="0.25">
      <c r="W1295" s="14"/>
    </row>
    <row r="1296" spans="23:23" x14ac:dyDescent="0.25">
      <c r="W1296" s="14"/>
    </row>
    <row r="1297" spans="23:23" x14ac:dyDescent="0.25">
      <c r="W1297" s="14"/>
    </row>
    <row r="1298" spans="23:23" x14ac:dyDescent="0.25">
      <c r="W1298" s="14"/>
    </row>
    <row r="1299" spans="23:23" x14ac:dyDescent="0.25">
      <c r="W1299" s="14"/>
    </row>
    <row r="1300" spans="23:23" x14ac:dyDescent="0.25">
      <c r="W1300" s="14"/>
    </row>
    <row r="1301" spans="23:23" x14ac:dyDescent="0.25">
      <c r="W1301" s="14"/>
    </row>
    <row r="1302" spans="23:23" x14ac:dyDescent="0.25">
      <c r="W1302" s="14"/>
    </row>
    <row r="1303" spans="23:23" x14ac:dyDescent="0.25">
      <c r="W1303" s="14"/>
    </row>
    <row r="1304" spans="23:23" x14ac:dyDescent="0.25">
      <c r="W1304" s="14"/>
    </row>
    <row r="1305" spans="23:23" x14ac:dyDescent="0.25">
      <c r="W1305" s="14"/>
    </row>
    <row r="1306" spans="23:23" x14ac:dyDescent="0.25">
      <c r="W1306" s="14"/>
    </row>
    <row r="1307" spans="23:23" x14ac:dyDescent="0.25">
      <c r="W1307" s="14"/>
    </row>
    <row r="1308" spans="23:23" x14ac:dyDescent="0.25">
      <c r="W1308" s="14"/>
    </row>
    <row r="1309" spans="23:23" x14ac:dyDescent="0.25">
      <c r="W1309" s="14"/>
    </row>
    <row r="1310" spans="23:23" x14ac:dyDescent="0.25">
      <c r="W1310" s="14"/>
    </row>
    <row r="1311" spans="23:23" x14ac:dyDescent="0.25">
      <c r="W1311" s="14"/>
    </row>
    <row r="1312" spans="23:23" x14ac:dyDescent="0.25">
      <c r="W1312" s="14"/>
    </row>
    <row r="1313" spans="23:23" x14ac:dyDescent="0.25">
      <c r="W1313" s="14"/>
    </row>
    <row r="1314" spans="23:23" x14ac:dyDescent="0.25">
      <c r="W1314" s="14"/>
    </row>
    <row r="1315" spans="23:23" x14ac:dyDescent="0.25">
      <c r="W1315" s="14"/>
    </row>
    <row r="1316" spans="23:23" x14ac:dyDescent="0.25">
      <c r="W1316" s="14"/>
    </row>
    <row r="1317" spans="23:23" x14ac:dyDescent="0.25">
      <c r="W1317" s="14"/>
    </row>
    <row r="1318" spans="23:23" x14ac:dyDescent="0.25">
      <c r="W1318" s="14"/>
    </row>
    <row r="1319" spans="23:23" x14ac:dyDescent="0.25">
      <c r="W1319" s="14"/>
    </row>
    <row r="1320" spans="23:23" x14ac:dyDescent="0.25">
      <c r="W1320" s="14"/>
    </row>
    <row r="1321" spans="23:23" x14ac:dyDescent="0.25">
      <c r="W1321" s="14"/>
    </row>
    <row r="1322" spans="23:23" x14ac:dyDescent="0.25">
      <c r="W1322" s="14"/>
    </row>
    <row r="1323" spans="23:23" x14ac:dyDescent="0.25">
      <c r="W1323" s="14"/>
    </row>
    <row r="1324" spans="23:23" x14ac:dyDescent="0.25">
      <c r="W1324" s="14"/>
    </row>
    <row r="1325" spans="23:23" x14ac:dyDescent="0.25">
      <c r="W1325" s="14"/>
    </row>
    <row r="1326" spans="23:23" x14ac:dyDescent="0.25">
      <c r="W1326" s="14"/>
    </row>
    <row r="1327" spans="23:23" x14ac:dyDescent="0.25">
      <c r="W1327" s="14"/>
    </row>
    <row r="1328" spans="23:23" x14ac:dyDescent="0.25">
      <c r="W1328" s="14"/>
    </row>
    <row r="1329" spans="23:23" x14ac:dyDescent="0.25">
      <c r="W1329" s="14"/>
    </row>
    <row r="1330" spans="23:23" x14ac:dyDescent="0.25">
      <c r="W1330" s="14"/>
    </row>
    <row r="1331" spans="23:23" x14ac:dyDescent="0.25">
      <c r="W1331" s="14"/>
    </row>
    <row r="1332" spans="23:23" x14ac:dyDescent="0.25">
      <c r="W1332" s="14"/>
    </row>
    <row r="1333" spans="23:23" x14ac:dyDescent="0.25">
      <c r="W1333" s="14"/>
    </row>
    <row r="1334" spans="23:23" x14ac:dyDescent="0.25">
      <c r="W1334" s="14"/>
    </row>
    <row r="1335" spans="23:23" x14ac:dyDescent="0.25">
      <c r="W1335" s="14"/>
    </row>
    <row r="1336" spans="23:23" x14ac:dyDescent="0.25">
      <c r="W1336" s="14"/>
    </row>
    <row r="1337" spans="23:23" x14ac:dyDescent="0.25">
      <c r="W1337" s="14"/>
    </row>
    <row r="1338" spans="23:23" x14ac:dyDescent="0.25">
      <c r="W1338" s="14"/>
    </row>
    <row r="1339" spans="23:23" x14ac:dyDescent="0.25">
      <c r="W1339" s="14"/>
    </row>
    <row r="1340" spans="23:23" x14ac:dyDescent="0.25">
      <c r="W1340" s="14"/>
    </row>
    <row r="1341" spans="23:23" x14ac:dyDescent="0.25">
      <c r="W1341" s="14"/>
    </row>
    <row r="1342" spans="23:23" x14ac:dyDescent="0.25">
      <c r="W1342" s="14"/>
    </row>
    <row r="1343" spans="23:23" x14ac:dyDescent="0.25">
      <c r="W1343" s="14"/>
    </row>
    <row r="1344" spans="23:23" x14ac:dyDescent="0.25">
      <c r="W1344" s="14"/>
    </row>
    <row r="1345" spans="23:23" x14ac:dyDescent="0.25">
      <c r="W1345" s="14"/>
    </row>
    <row r="1346" spans="23:23" x14ac:dyDescent="0.25">
      <c r="W1346" s="14"/>
    </row>
    <row r="1347" spans="23:23" x14ac:dyDescent="0.25">
      <c r="W1347" s="14"/>
    </row>
    <row r="1348" spans="23:23" x14ac:dyDescent="0.25">
      <c r="W1348" s="14"/>
    </row>
    <row r="1349" spans="23:23" x14ac:dyDescent="0.25">
      <c r="W1349" s="14"/>
    </row>
    <row r="1350" spans="23:23" x14ac:dyDescent="0.25">
      <c r="W1350" s="14"/>
    </row>
    <row r="1351" spans="23:23" x14ac:dyDescent="0.25">
      <c r="W1351" s="14"/>
    </row>
    <row r="1352" spans="23:23" x14ac:dyDescent="0.25">
      <c r="W1352" s="14"/>
    </row>
    <row r="1353" spans="23:23" x14ac:dyDescent="0.25">
      <c r="W1353" s="14"/>
    </row>
    <row r="1354" spans="23:23" x14ac:dyDescent="0.25">
      <c r="W1354" s="14"/>
    </row>
    <row r="1355" spans="23:23" x14ac:dyDescent="0.25">
      <c r="W1355" s="14"/>
    </row>
    <row r="1356" spans="23:23" x14ac:dyDescent="0.25">
      <c r="W1356" s="14"/>
    </row>
    <row r="1357" spans="23:23" x14ac:dyDescent="0.25">
      <c r="W1357" s="14"/>
    </row>
    <row r="1358" spans="23:23" x14ac:dyDescent="0.25">
      <c r="W1358" s="14"/>
    </row>
    <row r="1359" spans="23:23" x14ac:dyDescent="0.25">
      <c r="W1359" s="14"/>
    </row>
    <row r="1360" spans="23:23" x14ac:dyDescent="0.25">
      <c r="W1360" s="14"/>
    </row>
    <row r="1361" spans="23:23" x14ac:dyDescent="0.25">
      <c r="W1361" s="14"/>
    </row>
    <row r="1362" spans="23:23" x14ac:dyDescent="0.25">
      <c r="W1362" s="14"/>
    </row>
    <row r="1363" spans="23:23" x14ac:dyDescent="0.25">
      <c r="W1363" s="14"/>
    </row>
    <row r="1364" spans="23:23" x14ac:dyDescent="0.25">
      <c r="W1364" s="14"/>
    </row>
    <row r="1365" spans="23:23" x14ac:dyDescent="0.25">
      <c r="W1365" s="14"/>
    </row>
    <row r="1366" spans="23:23" x14ac:dyDescent="0.25">
      <c r="W1366" s="14"/>
    </row>
    <row r="1367" spans="23:23" x14ac:dyDescent="0.25">
      <c r="W1367" s="14"/>
    </row>
    <row r="1368" spans="23:23" x14ac:dyDescent="0.25">
      <c r="W1368" s="14"/>
    </row>
    <row r="1369" spans="23:23" x14ac:dyDescent="0.25">
      <c r="W1369" s="14"/>
    </row>
    <row r="1370" spans="23:23" x14ac:dyDescent="0.25">
      <c r="W1370" s="14"/>
    </row>
    <row r="1371" spans="23:23" x14ac:dyDescent="0.25">
      <c r="W1371" s="14"/>
    </row>
    <row r="1372" spans="23:23" x14ac:dyDescent="0.25">
      <c r="W1372" s="14"/>
    </row>
    <row r="1373" spans="23:23" x14ac:dyDescent="0.25">
      <c r="W1373" s="14"/>
    </row>
    <row r="1374" spans="23:23" x14ac:dyDescent="0.25">
      <c r="W1374" s="14"/>
    </row>
    <row r="1375" spans="23:23" x14ac:dyDescent="0.25">
      <c r="W1375" s="14"/>
    </row>
    <row r="1376" spans="23:23" x14ac:dyDescent="0.25">
      <c r="W1376" s="14"/>
    </row>
    <row r="1377" spans="23:23" x14ac:dyDescent="0.25">
      <c r="W1377" s="14"/>
    </row>
    <row r="1378" spans="23:23" x14ac:dyDescent="0.25">
      <c r="W1378" s="14"/>
    </row>
    <row r="1379" spans="23:23" x14ac:dyDescent="0.25">
      <c r="W1379" s="14"/>
    </row>
    <row r="1380" spans="23:23" x14ac:dyDescent="0.25">
      <c r="W1380" s="14"/>
    </row>
    <row r="1381" spans="23:23" x14ac:dyDescent="0.25">
      <c r="W1381" s="14"/>
    </row>
    <row r="1382" spans="23:23" x14ac:dyDescent="0.25">
      <c r="W1382" s="14"/>
    </row>
    <row r="1383" spans="23:23" x14ac:dyDescent="0.25">
      <c r="W1383" s="14"/>
    </row>
    <row r="1384" spans="23:23" x14ac:dyDescent="0.25">
      <c r="W1384" s="14"/>
    </row>
    <row r="1385" spans="23:23" x14ac:dyDescent="0.25">
      <c r="W1385" s="14"/>
    </row>
    <row r="1386" spans="23:23" x14ac:dyDescent="0.25">
      <c r="W1386" s="14"/>
    </row>
    <row r="1387" spans="23:23" x14ac:dyDescent="0.25">
      <c r="W1387" s="14"/>
    </row>
    <row r="1388" spans="23:23" x14ac:dyDescent="0.25">
      <c r="W1388" s="14"/>
    </row>
    <row r="1389" spans="23:23" x14ac:dyDescent="0.25">
      <c r="W1389" s="14"/>
    </row>
    <row r="1390" spans="23:23" x14ac:dyDescent="0.25">
      <c r="W1390" s="14"/>
    </row>
    <row r="1391" spans="23:23" x14ac:dyDescent="0.25">
      <c r="W1391" s="14"/>
    </row>
    <row r="1392" spans="23:23" x14ac:dyDescent="0.25">
      <c r="W1392" s="14"/>
    </row>
    <row r="1393" spans="23:23" x14ac:dyDescent="0.25">
      <c r="W1393" s="14"/>
    </row>
    <row r="1394" spans="23:23" x14ac:dyDescent="0.25">
      <c r="W1394" s="14"/>
    </row>
    <row r="1395" spans="23:23" x14ac:dyDescent="0.25">
      <c r="W1395" s="14"/>
    </row>
    <row r="1396" spans="23:23" x14ac:dyDescent="0.25">
      <c r="W1396" s="14"/>
    </row>
    <row r="1397" spans="23:23" x14ac:dyDescent="0.25">
      <c r="W1397" s="14"/>
    </row>
    <row r="1398" spans="23:23" x14ac:dyDescent="0.25">
      <c r="W1398" s="14"/>
    </row>
    <row r="1399" spans="23:23" x14ac:dyDescent="0.25">
      <c r="W1399" s="14"/>
    </row>
    <row r="1400" spans="23:23" x14ac:dyDescent="0.25">
      <c r="W1400" s="14"/>
    </row>
    <row r="1401" spans="23:23" x14ac:dyDescent="0.25">
      <c r="W1401" s="14"/>
    </row>
    <row r="1402" spans="23:23" x14ac:dyDescent="0.25">
      <c r="W1402" s="14"/>
    </row>
    <row r="1403" spans="23:23" x14ac:dyDescent="0.25">
      <c r="W1403" s="14"/>
    </row>
    <row r="1404" spans="23:23" x14ac:dyDescent="0.25">
      <c r="W1404" s="14"/>
    </row>
    <row r="1405" spans="23:23" x14ac:dyDescent="0.25">
      <c r="W1405" s="14"/>
    </row>
    <row r="1406" spans="23:23" x14ac:dyDescent="0.25">
      <c r="W1406" s="14"/>
    </row>
    <row r="1407" spans="23:23" x14ac:dyDescent="0.25">
      <c r="W1407" s="14"/>
    </row>
    <row r="1408" spans="23:23" x14ac:dyDescent="0.25">
      <c r="W1408" s="14"/>
    </row>
    <row r="1409" spans="23:23" x14ac:dyDescent="0.25">
      <c r="W1409" s="14"/>
    </row>
    <row r="1410" spans="23:23" x14ac:dyDescent="0.25">
      <c r="W1410" s="14"/>
    </row>
    <row r="1411" spans="23:23" x14ac:dyDescent="0.25">
      <c r="W1411" s="14"/>
    </row>
    <row r="1412" spans="23:23" x14ac:dyDescent="0.25">
      <c r="W1412" s="14"/>
    </row>
    <row r="1413" spans="23:23" x14ac:dyDescent="0.25">
      <c r="W1413" s="14"/>
    </row>
    <row r="1414" spans="23:23" x14ac:dyDescent="0.25">
      <c r="W1414" s="14"/>
    </row>
    <row r="1415" spans="23:23" x14ac:dyDescent="0.25">
      <c r="W1415" s="14"/>
    </row>
    <row r="1416" spans="23:23" x14ac:dyDescent="0.25">
      <c r="W1416" s="14"/>
    </row>
    <row r="1417" spans="23:23" x14ac:dyDescent="0.25">
      <c r="W1417" s="14"/>
    </row>
    <row r="1418" spans="23:23" x14ac:dyDescent="0.25">
      <c r="W1418" s="14"/>
    </row>
    <row r="1419" spans="23:23" x14ac:dyDescent="0.25">
      <c r="W1419" s="14"/>
    </row>
    <row r="1420" spans="23:23" x14ac:dyDescent="0.25">
      <c r="W1420" s="14"/>
    </row>
    <row r="1421" spans="23:23" x14ac:dyDescent="0.25">
      <c r="W1421" s="14"/>
    </row>
    <row r="1422" spans="23:23" x14ac:dyDescent="0.25">
      <c r="W1422" s="14"/>
    </row>
    <row r="1423" spans="23:23" x14ac:dyDescent="0.25">
      <c r="W1423" s="14"/>
    </row>
    <row r="1424" spans="23:23" x14ac:dyDescent="0.25">
      <c r="W1424" s="14"/>
    </row>
    <row r="1425" spans="23:23" x14ac:dyDescent="0.25">
      <c r="W1425" s="14"/>
    </row>
    <row r="1426" spans="23:23" x14ac:dyDescent="0.25">
      <c r="W1426" s="14"/>
    </row>
    <row r="1427" spans="23:23" x14ac:dyDescent="0.25">
      <c r="W1427" s="14"/>
    </row>
    <row r="1428" spans="23:23" x14ac:dyDescent="0.25">
      <c r="W1428" s="14"/>
    </row>
    <row r="1429" spans="23:23" x14ac:dyDescent="0.25">
      <c r="W1429" s="14"/>
    </row>
    <row r="1430" spans="23:23" x14ac:dyDescent="0.25">
      <c r="W1430" s="14"/>
    </row>
    <row r="1431" spans="23:23" x14ac:dyDescent="0.25">
      <c r="W1431" s="14"/>
    </row>
    <row r="1432" spans="23:23" x14ac:dyDescent="0.25">
      <c r="W1432" s="14"/>
    </row>
    <row r="1433" spans="23:23" x14ac:dyDescent="0.25">
      <c r="W1433" s="14"/>
    </row>
    <row r="1434" spans="23:23" x14ac:dyDescent="0.25">
      <c r="W1434" s="14"/>
    </row>
    <row r="1435" spans="23:23" x14ac:dyDescent="0.25">
      <c r="W1435" s="14"/>
    </row>
    <row r="1436" spans="23:23" x14ac:dyDescent="0.25">
      <c r="W1436" s="14"/>
    </row>
    <row r="1437" spans="23:23" x14ac:dyDescent="0.25">
      <c r="W1437" s="14"/>
    </row>
    <row r="1438" spans="23:23" x14ac:dyDescent="0.25">
      <c r="W1438" s="14"/>
    </row>
    <row r="1439" spans="23:23" x14ac:dyDescent="0.25">
      <c r="W1439" s="14"/>
    </row>
    <row r="1440" spans="23:23" x14ac:dyDescent="0.25">
      <c r="W1440" s="14"/>
    </row>
    <row r="1441" spans="23:23" x14ac:dyDescent="0.25">
      <c r="W1441" s="14"/>
    </row>
    <row r="1442" spans="23:23" x14ac:dyDescent="0.25">
      <c r="W1442" s="14"/>
    </row>
    <row r="1443" spans="23:23" x14ac:dyDescent="0.25">
      <c r="W1443" s="14"/>
    </row>
    <row r="1444" spans="23:23" x14ac:dyDescent="0.25">
      <c r="W1444" s="14"/>
    </row>
    <row r="1445" spans="23:23" x14ac:dyDescent="0.25">
      <c r="W1445" s="14"/>
    </row>
    <row r="1446" spans="23:23" x14ac:dyDescent="0.25">
      <c r="W1446" s="14"/>
    </row>
    <row r="1447" spans="23:23" x14ac:dyDescent="0.25">
      <c r="W1447" s="14"/>
    </row>
    <row r="1448" spans="23:23" x14ac:dyDescent="0.25">
      <c r="W1448" s="14"/>
    </row>
    <row r="1449" spans="23:23" x14ac:dyDescent="0.25">
      <c r="W1449" s="14"/>
    </row>
    <row r="1450" spans="23:23" x14ac:dyDescent="0.25">
      <c r="W1450" s="14"/>
    </row>
    <row r="1451" spans="23:23" x14ac:dyDescent="0.25">
      <c r="W1451" s="14"/>
    </row>
    <row r="1452" spans="23:23" x14ac:dyDescent="0.25">
      <c r="W1452" s="14"/>
    </row>
    <row r="1453" spans="23:23" x14ac:dyDescent="0.25">
      <c r="W1453" s="14"/>
    </row>
    <row r="1454" spans="23:23" x14ac:dyDescent="0.25">
      <c r="W1454" s="14"/>
    </row>
    <row r="1455" spans="23:23" x14ac:dyDescent="0.25">
      <c r="W1455" s="14"/>
    </row>
    <row r="1456" spans="23:23" x14ac:dyDescent="0.25">
      <c r="W1456" s="14"/>
    </row>
    <row r="1457" spans="23:23" x14ac:dyDescent="0.25">
      <c r="W1457" s="14"/>
    </row>
    <row r="1458" spans="23:23" x14ac:dyDescent="0.25">
      <c r="W1458" s="14"/>
    </row>
    <row r="1459" spans="23:23" x14ac:dyDescent="0.25">
      <c r="W1459" s="14"/>
    </row>
    <row r="1460" spans="23:23" x14ac:dyDescent="0.25">
      <c r="W1460" s="14"/>
    </row>
    <row r="1461" spans="23:23" x14ac:dyDescent="0.25">
      <c r="W1461" s="14"/>
    </row>
    <row r="1462" spans="23:23" x14ac:dyDescent="0.25">
      <c r="W1462" s="14"/>
    </row>
    <row r="1463" spans="23:23" x14ac:dyDescent="0.25">
      <c r="W1463" s="14"/>
    </row>
    <row r="1464" spans="23:23" x14ac:dyDescent="0.25">
      <c r="W1464" s="14"/>
    </row>
    <row r="1465" spans="23:23" x14ac:dyDescent="0.25">
      <c r="W1465" s="14"/>
    </row>
    <row r="1466" spans="23:23" x14ac:dyDescent="0.25">
      <c r="W1466" s="14"/>
    </row>
    <row r="1467" spans="23:23" x14ac:dyDescent="0.25">
      <c r="W1467" s="14"/>
    </row>
    <row r="1468" spans="23:23" x14ac:dyDescent="0.25">
      <c r="W1468" s="14"/>
    </row>
    <row r="1469" spans="23:23" x14ac:dyDescent="0.25">
      <c r="W1469" s="14"/>
    </row>
    <row r="1470" spans="23:23" x14ac:dyDescent="0.25">
      <c r="W1470" s="14"/>
    </row>
    <row r="1471" spans="23:23" x14ac:dyDescent="0.25">
      <c r="W1471" s="14"/>
    </row>
    <row r="1472" spans="23:23" x14ac:dyDescent="0.25">
      <c r="W1472" s="14"/>
    </row>
    <row r="1473" spans="23:23" x14ac:dyDescent="0.25">
      <c r="W1473" s="14"/>
    </row>
    <row r="1474" spans="23:23" x14ac:dyDescent="0.25">
      <c r="W1474" s="14"/>
    </row>
    <row r="1475" spans="23:23" x14ac:dyDescent="0.25">
      <c r="W1475" s="14"/>
    </row>
    <row r="1476" spans="23:23" x14ac:dyDescent="0.25">
      <c r="W1476" s="14"/>
    </row>
    <row r="1477" spans="23:23" x14ac:dyDescent="0.25">
      <c r="W1477" s="14"/>
    </row>
    <row r="1478" spans="23:23" x14ac:dyDescent="0.25">
      <c r="W1478" s="14"/>
    </row>
    <row r="1479" spans="23:23" x14ac:dyDescent="0.25">
      <c r="W1479" s="14"/>
    </row>
    <row r="1480" spans="23:23" x14ac:dyDescent="0.25">
      <c r="W1480" s="14"/>
    </row>
    <row r="1481" spans="23:23" x14ac:dyDescent="0.25">
      <c r="W1481" s="14"/>
    </row>
    <row r="1482" spans="23:23" x14ac:dyDescent="0.25">
      <c r="W1482" s="14"/>
    </row>
    <row r="1483" spans="23:23" x14ac:dyDescent="0.25">
      <c r="W1483" s="14"/>
    </row>
    <row r="1484" spans="23:23" x14ac:dyDescent="0.25">
      <c r="W1484" s="14"/>
    </row>
    <row r="1485" spans="23:23" x14ac:dyDescent="0.25">
      <c r="W1485" s="14"/>
    </row>
    <row r="1486" spans="23:23" x14ac:dyDescent="0.25">
      <c r="W1486" s="14"/>
    </row>
    <row r="1487" spans="23:23" x14ac:dyDescent="0.25">
      <c r="W1487" s="14"/>
    </row>
    <row r="1488" spans="23:23" x14ac:dyDescent="0.25">
      <c r="W1488" s="14"/>
    </row>
    <row r="1489" spans="23:23" x14ac:dyDescent="0.25">
      <c r="W1489" s="14"/>
    </row>
    <row r="1490" spans="23:23" x14ac:dyDescent="0.25">
      <c r="W1490" s="14"/>
    </row>
    <row r="1491" spans="23:23" x14ac:dyDescent="0.25">
      <c r="W1491" s="14"/>
    </row>
    <row r="1492" spans="23:23" x14ac:dyDescent="0.25">
      <c r="W1492" s="14"/>
    </row>
    <row r="1493" spans="23:23" x14ac:dyDescent="0.25">
      <c r="W1493" s="14"/>
    </row>
    <row r="1494" spans="23:23" x14ac:dyDescent="0.25">
      <c r="W1494" s="14"/>
    </row>
    <row r="1495" spans="23:23" x14ac:dyDescent="0.25">
      <c r="W1495" s="14"/>
    </row>
    <row r="1496" spans="23:23" x14ac:dyDescent="0.25">
      <c r="W1496" s="14"/>
    </row>
    <row r="1497" spans="23:23" x14ac:dyDescent="0.25">
      <c r="W1497" s="14"/>
    </row>
    <row r="1498" spans="23:23" x14ac:dyDescent="0.25">
      <c r="W1498" s="14"/>
    </row>
    <row r="1499" spans="23:23" x14ac:dyDescent="0.25">
      <c r="W1499" s="14"/>
    </row>
    <row r="1500" spans="23:23" x14ac:dyDescent="0.25">
      <c r="W1500" s="14"/>
    </row>
    <row r="1501" spans="23:23" x14ac:dyDescent="0.25">
      <c r="W1501" s="14"/>
    </row>
    <row r="1502" spans="23:23" x14ac:dyDescent="0.25">
      <c r="W1502" s="14"/>
    </row>
    <row r="1503" spans="23:23" x14ac:dyDescent="0.25">
      <c r="W1503" s="14"/>
    </row>
    <row r="1504" spans="23:23" x14ac:dyDescent="0.25">
      <c r="W1504" s="14"/>
    </row>
    <row r="1505" spans="23:23" x14ac:dyDescent="0.25">
      <c r="W1505" s="14"/>
    </row>
    <row r="1506" spans="23:23" x14ac:dyDescent="0.25">
      <c r="W1506" s="14"/>
    </row>
    <row r="1507" spans="23:23" x14ac:dyDescent="0.25">
      <c r="W1507" s="14"/>
    </row>
    <row r="1508" spans="23:23" x14ac:dyDescent="0.25">
      <c r="W1508" s="14"/>
    </row>
    <row r="1509" spans="23:23" x14ac:dyDescent="0.25">
      <c r="W1509" s="14"/>
    </row>
    <row r="1510" spans="23:23" x14ac:dyDescent="0.25">
      <c r="W1510" s="14"/>
    </row>
    <row r="1511" spans="23:23" x14ac:dyDescent="0.25">
      <c r="W1511" s="14"/>
    </row>
    <row r="1512" spans="23:23" x14ac:dyDescent="0.25">
      <c r="W1512" s="14"/>
    </row>
    <row r="1513" spans="23:23" x14ac:dyDescent="0.25">
      <c r="W1513" s="14"/>
    </row>
    <row r="1514" spans="23:23" x14ac:dyDescent="0.25">
      <c r="W1514" s="14"/>
    </row>
    <row r="1515" spans="23:23" x14ac:dyDescent="0.25">
      <c r="W1515" s="14"/>
    </row>
    <row r="1516" spans="23:23" x14ac:dyDescent="0.25">
      <c r="W1516" s="14"/>
    </row>
    <row r="1517" spans="23:23" x14ac:dyDescent="0.25">
      <c r="W1517" s="14"/>
    </row>
    <row r="1518" spans="23:23" x14ac:dyDescent="0.25">
      <c r="W1518" s="14"/>
    </row>
    <row r="1519" spans="23:23" x14ac:dyDescent="0.25">
      <c r="W1519" s="14"/>
    </row>
    <row r="1520" spans="23:23" x14ac:dyDescent="0.25">
      <c r="W1520" s="14"/>
    </row>
    <row r="1521" spans="23:23" x14ac:dyDescent="0.25">
      <c r="W1521" s="14"/>
    </row>
    <row r="1522" spans="23:23" x14ac:dyDescent="0.25">
      <c r="W1522" s="14"/>
    </row>
    <row r="1523" spans="23:23" x14ac:dyDescent="0.25">
      <c r="W1523" s="14"/>
    </row>
    <row r="1524" spans="23:23" x14ac:dyDescent="0.25">
      <c r="W1524" s="14"/>
    </row>
    <row r="1525" spans="23:23" x14ac:dyDescent="0.25">
      <c r="W1525" s="14"/>
    </row>
    <row r="1526" spans="23:23" x14ac:dyDescent="0.25">
      <c r="W1526" s="14"/>
    </row>
    <row r="1527" spans="23:23" x14ac:dyDescent="0.25">
      <c r="W1527" s="14"/>
    </row>
    <row r="1528" spans="23:23" x14ac:dyDescent="0.25">
      <c r="W1528" s="14"/>
    </row>
    <row r="1529" spans="23:23" x14ac:dyDescent="0.25">
      <c r="W1529" s="14"/>
    </row>
    <row r="1530" spans="23:23" x14ac:dyDescent="0.25">
      <c r="W1530" s="14"/>
    </row>
    <row r="1531" spans="23:23" x14ac:dyDescent="0.25">
      <c r="W1531" s="14"/>
    </row>
    <row r="1532" spans="23:23" x14ac:dyDescent="0.25">
      <c r="W1532" s="14"/>
    </row>
    <row r="1533" spans="23:23" x14ac:dyDescent="0.25">
      <c r="W1533" s="14"/>
    </row>
    <row r="1534" spans="23:23" x14ac:dyDescent="0.25">
      <c r="W1534" s="14"/>
    </row>
    <row r="1535" spans="23:23" x14ac:dyDescent="0.25">
      <c r="W1535" s="14"/>
    </row>
    <row r="1536" spans="23:23" x14ac:dyDescent="0.25">
      <c r="W1536" s="14"/>
    </row>
    <row r="1537" spans="23:23" x14ac:dyDescent="0.25">
      <c r="W1537" s="14"/>
    </row>
    <row r="1538" spans="23:23" x14ac:dyDescent="0.25">
      <c r="W1538" s="14"/>
    </row>
    <row r="1539" spans="23:23" x14ac:dyDescent="0.25">
      <c r="W1539" s="14"/>
    </row>
    <row r="1540" spans="23:23" x14ac:dyDescent="0.25">
      <c r="W1540" s="14"/>
    </row>
    <row r="1541" spans="23:23" x14ac:dyDescent="0.25">
      <c r="W1541" s="14"/>
    </row>
    <row r="1542" spans="23:23" x14ac:dyDescent="0.25">
      <c r="W1542" s="14"/>
    </row>
    <row r="1543" spans="23:23" x14ac:dyDescent="0.25">
      <c r="W1543" s="14"/>
    </row>
    <row r="1544" spans="23:23" x14ac:dyDescent="0.25">
      <c r="W1544" s="14"/>
    </row>
    <row r="1545" spans="23:23" x14ac:dyDescent="0.25">
      <c r="W1545" s="14"/>
    </row>
    <row r="1546" spans="23:23" x14ac:dyDescent="0.25">
      <c r="W1546" s="14"/>
    </row>
    <row r="1547" spans="23:23" x14ac:dyDescent="0.25">
      <c r="W1547" s="14"/>
    </row>
    <row r="1548" spans="23:23" x14ac:dyDescent="0.25">
      <c r="W1548" s="14"/>
    </row>
    <row r="1549" spans="23:23" x14ac:dyDescent="0.25">
      <c r="W1549" s="14"/>
    </row>
    <row r="1550" spans="23:23" x14ac:dyDescent="0.25">
      <c r="W1550" s="14"/>
    </row>
    <row r="1551" spans="23:23" x14ac:dyDescent="0.25">
      <c r="W1551" s="14"/>
    </row>
    <row r="1552" spans="23:23" x14ac:dyDescent="0.25">
      <c r="W1552" s="14"/>
    </row>
    <row r="1553" spans="23:23" x14ac:dyDescent="0.25">
      <c r="W1553" s="14"/>
    </row>
    <row r="1554" spans="23:23" x14ac:dyDescent="0.25">
      <c r="W1554" s="14"/>
    </row>
    <row r="1555" spans="23:23" x14ac:dyDescent="0.25">
      <c r="W1555" s="14"/>
    </row>
    <row r="1556" spans="23:23" x14ac:dyDescent="0.25">
      <c r="W1556" s="14"/>
    </row>
    <row r="1557" spans="23:23" x14ac:dyDescent="0.25">
      <c r="W1557" s="14"/>
    </row>
    <row r="1558" spans="23:23" x14ac:dyDescent="0.25">
      <c r="W1558" s="14"/>
    </row>
    <row r="1559" spans="23:23" x14ac:dyDescent="0.25">
      <c r="W1559" s="14"/>
    </row>
    <row r="1560" spans="23:23" x14ac:dyDescent="0.25">
      <c r="W1560" s="14"/>
    </row>
    <row r="1561" spans="23:23" x14ac:dyDescent="0.25">
      <c r="W1561" s="14"/>
    </row>
    <row r="1562" spans="23:23" x14ac:dyDescent="0.25">
      <c r="W1562" s="14"/>
    </row>
    <row r="1563" spans="23:23" x14ac:dyDescent="0.25">
      <c r="W1563" s="14"/>
    </row>
    <row r="1564" spans="23:23" x14ac:dyDescent="0.25">
      <c r="W1564" s="14"/>
    </row>
    <row r="1565" spans="23:23" x14ac:dyDescent="0.25">
      <c r="W1565" s="14"/>
    </row>
    <row r="1566" spans="23:23" x14ac:dyDescent="0.25">
      <c r="W1566" s="14"/>
    </row>
    <row r="1567" spans="23:23" x14ac:dyDescent="0.25">
      <c r="W1567" s="14"/>
    </row>
    <row r="1568" spans="23:23" x14ac:dyDescent="0.25">
      <c r="W1568" s="14"/>
    </row>
    <row r="1569" spans="23:23" x14ac:dyDescent="0.25">
      <c r="W1569" s="14"/>
    </row>
    <row r="1570" spans="23:23" x14ac:dyDescent="0.25">
      <c r="W1570" s="14"/>
    </row>
    <row r="1571" spans="23:23" x14ac:dyDescent="0.25">
      <c r="W1571" s="14"/>
    </row>
    <row r="1572" spans="23:23" x14ac:dyDescent="0.25">
      <c r="W1572" s="14"/>
    </row>
    <row r="1573" spans="23:23" x14ac:dyDescent="0.25">
      <c r="W1573" s="14"/>
    </row>
    <row r="1574" spans="23:23" x14ac:dyDescent="0.25">
      <c r="W1574" s="14"/>
    </row>
    <row r="1575" spans="23:23" x14ac:dyDescent="0.25">
      <c r="W1575" s="14"/>
    </row>
    <row r="1576" spans="23:23" x14ac:dyDescent="0.25">
      <c r="W1576" s="14"/>
    </row>
    <row r="1577" spans="23:23" x14ac:dyDescent="0.25">
      <c r="W1577" s="14"/>
    </row>
    <row r="1578" spans="23:23" x14ac:dyDescent="0.25">
      <c r="W1578" s="14"/>
    </row>
    <row r="1579" spans="23:23" x14ac:dyDescent="0.25">
      <c r="W1579" s="14"/>
    </row>
    <row r="1580" spans="23:23" x14ac:dyDescent="0.25">
      <c r="W1580" s="14"/>
    </row>
    <row r="1581" spans="23:23" x14ac:dyDescent="0.25">
      <c r="W1581" s="14"/>
    </row>
    <row r="1582" spans="23:23" x14ac:dyDescent="0.25">
      <c r="W1582" s="14"/>
    </row>
    <row r="1583" spans="23:23" x14ac:dyDescent="0.25">
      <c r="W1583" s="14"/>
    </row>
    <row r="1584" spans="23:23" x14ac:dyDescent="0.25">
      <c r="W1584" s="14"/>
    </row>
    <row r="1585" spans="23:23" x14ac:dyDescent="0.25">
      <c r="W1585" s="14"/>
    </row>
    <row r="1586" spans="23:23" x14ac:dyDescent="0.25">
      <c r="W1586" s="14"/>
    </row>
    <row r="1587" spans="23:23" x14ac:dyDescent="0.25">
      <c r="W1587" s="14"/>
    </row>
    <row r="1588" spans="23:23" x14ac:dyDescent="0.25">
      <c r="W1588" s="14"/>
    </row>
    <row r="1589" spans="23:23" x14ac:dyDescent="0.25">
      <c r="W1589" s="14"/>
    </row>
    <row r="1590" spans="23:23" x14ac:dyDescent="0.25">
      <c r="W1590" s="14"/>
    </row>
    <row r="1591" spans="23:23" x14ac:dyDescent="0.25">
      <c r="W1591" s="14"/>
    </row>
    <row r="1592" spans="23:23" x14ac:dyDescent="0.25">
      <c r="W1592" s="14"/>
    </row>
    <row r="1593" spans="23:23" x14ac:dyDescent="0.25">
      <c r="W1593" s="14"/>
    </row>
    <row r="1594" spans="23:23" x14ac:dyDescent="0.25">
      <c r="W1594" s="14"/>
    </row>
    <row r="1595" spans="23:23" x14ac:dyDescent="0.25">
      <c r="W1595" s="14"/>
    </row>
    <row r="1596" spans="23:23" x14ac:dyDescent="0.25">
      <c r="W1596" s="14"/>
    </row>
    <row r="1597" spans="23:23" x14ac:dyDescent="0.25">
      <c r="W1597" s="14"/>
    </row>
    <row r="1598" spans="23:23" x14ac:dyDescent="0.25">
      <c r="W1598" s="14"/>
    </row>
    <row r="1599" spans="23:23" x14ac:dyDescent="0.25">
      <c r="W1599" s="14"/>
    </row>
    <row r="1600" spans="23:23" x14ac:dyDescent="0.25">
      <c r="W1600" s="14"/>
    </row>
    <row r="1601" spans="23:23" x14ac:dyDescent="0.25">
      <c r="W1601" s="14"/>
    </row>
    <row r="1602" spans="23:23" x14ac:dyDescent="0.25">
      <c r="W1602" s="14"/>
    </row>
    <row r="1603" spans="23:23" x14ac:dyDescent="0.25">
      <c r="W1603" s="14"/>
    </row>
    <row r="1604" spans="23:23" x14ac:dyDescent="0.25">
      <c r="W1604" s="14"/>
    </row>
    <row r="1605" spans="23:23" x14ac:dyDescent="0.25">
      <c r="W1605" s="14"/>
    </row>
    <row r="1606" spans="23:23" x14ac:dyDescent="0.25">
      <c r="W1606" s="14"/>
    </row>
    <row r="1607" spans="23:23" x14ac:dyDescent="0.25">
      <c r="W1607" s="14"/>
    </row>
    <row r="1608" spans="23:23" x14ac:dyDescent="0.25">
      <c r="W1608" s="14"/>
    </row>
    <row r="1609" spans="23:23" x14ac:dyDescent="0.25">
      <c r="W1609" s="14"/>
    </row>
    <row r="1610" spans="23:23" x14ac:dyDescent="0.25">
      <c r="W1610" s="14"/>
    </row>
    <row r="1611" spans="23:23" x14ac:dyDescent="0.25">
      <c r="W1611" s="14"/>
    </row>
    <row r="1612" spans="23:23" x14ac:dyDescent="0.25">
      <c r="W1612" s="14"/>
    </row>
    <row r="1613" spans="23:23" x14ac:dyDescent="0.25">
      <c r="W1613" s="14"/>
    </row>
    <row r="1614" spans="23:23" x14ac:dyDescent="0.25">
      <c r="W1614" s="14"/>
    </row>
    <row r="1615" spans="23:23" x14ac:dyDescent="0.25">
      <c r="W1615" s="14"/>
    </row>
    <row r="1616" spans="23:23" x14ac:dyDescent="0.25">
      <c r="W1616" s="14"/>
    </row>
    <row r="1617" spans="23:23" x14ac:dyDescent="0.25">
      <c r="W1617" s="14"/>
    </row>
    <row r="1618" spans="23:23" x14ac:dyDescent="0.25">
      <c r="W1618" s="14"/>
    </row>
    <row r="1619" spans="23:23" x14ac:dyDescent="0.25">
      <c r="W1619" s="14"/>
    </row>
    <row r="1620" spans="23:23" x14ac:dyDescent="0.25">
      <c r="W1620" s="14"/>
    </row>
    <row r="1621" spans="23:23" x14ac:dyDescent="0.25">
      <c r="W1621" s="14"/>
    </row>
    <row r="1622" spans="23:23" x14ac:dyDescent="0.25">
      <c r="W1622" s="14"/>
    </row>
    <row r="1623" spans="23:23" x14ac:dyDescent="0.25">
      <c r="W1623" s="14"/>
    </row>
    <row r="1624" spans="23:23" x14ac:dyDescent="0.25">
      <c r="W1624" s="14"/>
    </row>
    <row r="1625" spans="23:23" x14ac:dyDescent="0.25">
      <c r="W1625" s="14"/>
    </row>
    <row r="1626" spans="23:23" x14ac:dyDescent="0.25">
      <c r="W1626" s="14"/>
    </row>
    <row r="1627" spans="23:23" x14ac:dyDescent="0.25">
      <c r="W1627" s="14"/>
    </row>
    <row r="1628" spans="23:23" x14ac:dyDescent="0.25">
      <c r="W1628" s="14"/>
    </row>
    <row r="1629" spans="23:23" x14ac:dyDescent="0.25">
      <c r="W1629" s="14"/>
    </row>
    <row r="1630" spans="23:23" x14ac:dyDescent="0.25">
      <c r="W1630" s="14"/>
    </row>
    <row r="1631" spans="23:23" x14ac:dyDescent="0.25">
      <c r="W1631" s="14"/>
    </row>
    <row r="1632" spans="23:23" x14ac:dyDescent="0.25">
      <c r="W1632" s="14"/>
    </row>
    <row r="1633" spans="23:23" x14ac:dyDescent="0.25">
      <c r="W1633" s="14"/>
    </row>
    <row r="1634" spans="23:23" x14ac:dyDescent="0.25">
      <c r="W1634" s="14"/>
    </row>
    <row r="1635" spans="23:23" x14ac:dyDescent="0.25">
      <c r="W1635" s="14"/>
    </row>
    <row r="1636" spans="23:23" x14ac:dyDescent="0.25">
      <c r="W1636" s="14"/>
    </row>
    <row r="1637" spans="23:23" x14ac:dyDescent="0.25">
      <c r="W1637" s="14"/>
    </row>
    <row r="1638" spans="23:23" x14ac:dyDescent="0.25">
      <c r="W1638" s="14"/>
    </row>
    <row r="1639" spans="23:23" x14ac:dyDescent="0.25">
      <c r="W1639" s="14"/>
    </row>
    <row r="1640" spans="23:23" x14ac:dyDescent="0.25">
      <c r="W1640" s="14"/>
    </row>
    <row r="1641" spans="23:23" x14ac:dyDescent="0.25">
      <c r="W1641" s="14"/>
    </row>
    <row r="1642" spans="23:23" x14ac:dyDescent="0.25">
      <c r="W1642" s="14"/>
    </row>
    <row r="1643" spans="23:23" x14ac:dyDescent="0.25">
      <c r="W1643" s="14"/>
    </row>
    <row r="1644" spans="23:23" x14ac:dyDescent="0.25">
      <c r="W1644" s="14"/>
    </row>
    <row r="1645" spans="23:23" x14ac:dyDescent="0.25">
      <c r="W1645" s="14"/>
    </row>
    <row r="1646" spans="23:23" x14ac:dyDescent="0.25">
      <c r="W1646" s="14"/>
    </row>
    <row r="1647" spans="23:23" x14ac:dyDescent="0.25">
      <c r="W1647" s="14"/>
    </row>
    <row r="1648" spans="23:23" x14ac:dyDescent="0.25">
      <c r="W1648" s="14"/>
    </row>
    <row r="1649" spans="23:23" x14ac:dyDescent="0.25">
      <c r="W1649" s="14"/>
    </row>
    <row r="1650" spans="23:23" x14ac:dyDescent="0.25">
      <c r="W1650" s="14"/>
    </row>
    <row r="1651" spans="23:23" x14ac:dyDescent="0.25">
      <c r="W1651" s="14"/>
    </row>
    <row r="1652" spans="23:23" x14ac:dyDescent="0.25">
      <c r="W1652" s="14"/>
    </row>
    <row r="1653" spans="23:23" x14ac:dyDescent="0.25">
      <c r="W1653" s="14"/>
    </row>
    <row r="1654" spans="23:23" x14ac:dyDescent="0.25">
      <c r="W1654" s="14"/>
    </row>
    <row r="1655" spans="23:23" x14ac:dyDescent="0.25">
      <c r="W1655" s="14"/>
    </row>
    <row r="1656" spans="23:23" x14ac:dyDescent="0.25">
      <c r="W1656" s="14"/>
    </row>
    <row r="1657" spans="23:23" x14ac:dyDescent="0.25">
      <c r="W1657" s="14"/>
    </row>
    <row r="1658" spans="23:23" x14ac:dyDescent="0.25">
      <c r="W1658" s="14"/>
    </row>
    <row r="1659" spans="23:23" x14ac:dyDescent="0.25">
      <c r="W1659" s="14"/>
    </row>
    <row r="1660" spans="23:23" x14ac:dyDescent="0.25">
      <c r="W1660" s="14"/>
    </row>
    <row r="1661" spans="23:23" x14ac:dyDescent="0.25">
      <c r="W1661" s="14"/>
    </row>
    <row r="1662" spans="23:23" x14ac:dyDescent="0.25">
      <c r="W1662" s="14"/>
    </row>
    <row r="1663" spans="23:23" x14ac:dyDescent="0.25">
      <c r="W1663" s="14"/>
    </row>
    <row r="1664" spans="23:23" x14ac:dyDescent="0.25">
      <c r="W1664" s="14"/>
    </row>
    <row r="1665" spans="23:23" x14ac:dyDescent="0.25">
      <c r="W1665" s="14"/>
    </row>
    <row r="1666" spans="23:23" x14ac:dyDescent="0.25">
      <c r="W1666" s="14"/>
    </row>
    <row r="1667" spans="23:23" x14ac:dyDescent="0.25">
      <c r="W1667" s="14"/>
    </row>
    <row r="1668" spans="23:23" x14ac:dyDescent="0.25">
      <c r="W1668" s="14"/>
    </row>
    <row r="1669" spans="23:23" x14ac:dyDescent="0.25">
      <c r="W1669" s="14"/>
    </row>
    <row r="1670" spans="23:23" x14ac:dyDescent="0.25">
      <c r="W1670" s="14"/>
    </row>
    <row r="1671" spans="23:23" x14ac:dyDescent="0.25">
      <c r="W1671" s="14"/>
    </row>
    <row r="1672" spans="23:23" x14ac:dyDescent="0.25">
      <c r="W1672" s="14"/>
    </row>
    <row r="1673" spans="23:23" x14ac:dyDescent="0.25">
      <c r="W1673" s="14"/>
    </row>
    <row r="1674" spans="23:23" x14ac:dyDescent="0.25">
      <c r="W1674" s="14"/>
    </row>
    <row r="1675" spans="23:23" x14ac:dyDescent="0.25">
      <c r="W1675" s="14"/>
    </row>
    <row r="1676" spans="23:23" x14ac:dyDescent="0.25">
      <c r="W1676" s="14"/>
    </row>
    <row r="1677" spans="23:23" x14ac:dyDescent="0.25">
      <c r="W1677" s="14"/>
    </row>
    <row r="1678" spans="23:23" x14ac:dyDescent="0.25">
      <c r="W1678" s="14"/>
    </row>
    <row r="1679" spans="23:23" x14ac:dyDescent="0.25">
      <c r="W1679" s="14"/>
    </row>
    <row r="1680" spans="23:23" x14ac:dyDescent="0.25">
      <c r="W1680" s="14"/>
    </row>
    <row r="1681" spans="23:23" x14ac:dyDescent="0.25">
      <c r="W1681" s="14"/>
    </row>
    <row r="1682" spans="23:23" x14ac:dyDescent="0.25">
      <c r="W1682" s="14"/>
    </row>
    <row r="1683" spans="23:23" x14ac:dyDescent="0.25">
      <c r="W1683" s="14"/>
    </row>
    <row r="1684" spans="23:23" x14ac:dyDescent="0.25">
      <c r="W1684" s="14"/>
    </row>
    <row r="1685" spans="23:23" x14ac:dyDescent="0.25">
      <c r="W1685" s="14"/>
    </row>
    <row r="1686" spans="23:23" x14ac:dyDescent="0.25">
      <c r="W1686" s="14"/>
    </row>
    <row r="1687" spans="23:23" x14ac:dyDescent="0.25">
      <c r="W1687" s="14"/>
    </row>
    <row r="1688" spans="23:23" x14ac:dyDescent="0.25">
      <c r="W1688" s="14"/>
    </row>
    <row r="1689" spans="23:23" x14ac:dyDescent="0.25">
      <c r="W1689" s="14"/>
    </row>
    <row r="1690" spans="23:23" x14ac:dyDescent="0.25">
      <c r="W1690" s="14"/>
    </row>
    <row r="1691" spans="23:23" x14ac:dyDescent="0.25">
      <c r="W1691" s="14"/>
    </row>
    <row r="1692" spans="23:23" x14ac:dyDescent="0.25">
      <c r="W1692" s="14"/>
    </row>
    <row r="1693" spans="23:23" x14ac:dyDescent="0.25">
      <c r="W1693" s="14"/>
    </row>
    <row r="1694" spans="23:23" x14ac:dyDescent="0.25">
      <c r="W1694" s="14"/>
    </row>
    <row r="1695" spans="23:23" x14ac:dyDescent="0.25">
      <c r="W1695" s="14"/>
    </row>
    <row r="1696" spans="23:23" x14ac:dyDescent="0.25">
      <c r="W1696" s="14"/>
    </row>
    <row r="1697" spans="23:23" x14ac:dyDescent="0.25">
      <c r="W1697" s="14"/>
    </row>
    <row r="1698" spans="23:23" x14ac:dyDescent="0.25">
      <c r="W1698" s="14"/>
    </row>
    <row r="1699" spans="23:23" x14ac:dyDescent="0.25">
      <c r="W1699" s="14"/>
    </row>
    <row r="1700" spans="23:23" x14ac:dyDescent="0.25">
      <c r="W1700" s="14"/>
    </row>
    <row r="1701" spans="23:23" x14ac:dyDescent="0.25">
      <c r="W1701" s="14"/>
    </row>
    <row r="1702" spans="23:23" x14ac:dyDescent="0.25">
      <c r="W1702" s="14"/>
    </row>
    <row r="1703" spans="23:23" x14ac:dyDescent="0.25">
      <c r="W1703" s="14"/>
    </row>
    <row r="1704" spans="23:23" x14ac:dyDescent="0.25">
      <c r="W1704" s="14"/>
    </row>
    <row r="1705" spans="23:23" x14ac:dyDescent="0.25">
      <c r="W1705" s="14"/>
    </row>
    <row r="1706" spans="23:23" x14ac:dyDescent="0.25">
      <c r="W1706" s="14"/>
    </row>
    <row r="1707" spans="23:23" x14ac:dyDescent="0.25">
      <c r="W1707" s="14"/>
    </row>
    <row r="1708" spans="23:23" x14ac:dyDescent="0.25">
      <c r="W1708" s="14"/>
    </row>
    <row r="1709" spans="23:23" x14ac:dyDescent="0.25">
      <c r="W1709" s="14"/>
    </row>
    <row r="1710" spans="23:23" x14ac:dyDescent="0.25">
      <c r="W1710" s="14"/>
    </row>
    <row r="1711" spans="23:23" x14ac:dyDescent="0.25">
      <c r="W1711" s="14"/>
    </row>
    <row r="1712" spans="23:23" x14ac:dyDescent="0.25">
      <c r="W1712" s="14"/>
    </row>
    <row r="1713" spans="23:23" x14ac:dyDescent="0.25">
      <c r="W1713" s="14"/>
    </row>
    <row r="1714" spans="23:23" x14ac:dyDescent="0.25">
      <c r="W1714" s="14"/>
    </row>
    <row r="1715" spans="23:23" x14ac:dyDescent="0.25">
      <c r="W1715" s="14"/>
    </row>
    <row r="1716" spans="23:23" x14ac:dyDescent="0.25">
      <c r="W1716" s="14"/>
    </row>
    <row r="1717" spans="23:23" x14ac:dyDescent="0.25">
      <c r="W1717" s="14"/>
    </row>
    <row r="1718" spans="23:23" x14ac:dyDescent="0.25">
      <c r="W1718" s="14"/>
    </row>
    <row r="1719" spans="23:23" x14ac:dyDescent="0.25">
      <c r="W1719" s="14"/>
    </row>
    <row r="1720" spans="23:23" x14ac:dyDescent="0.25">
      <c r="W1720" s="14"/>
    </row>
    <row r="1721" spans="23:23" x14ac:dyDescent="0.25">
      <c r="W1721" s="14"/>
    </row>
    <row r="1722" spans="23:23" x14ac:dyDescent="0.25">
      <c r="W1722" s="14"/>
    </row>
    <row r="1723" spans="23:23" x14ac:dyDescent="0.25">
      <c r="W1723" s="14"/>
    </row>
    <row r="1724" spans="23:23" x14ac:dyDescent="0.25">
      <c r="W1724" s="14"/>
    </row>
    <row r="1725" spans="23:23" x14ac:dyDescent="0.25">
      <c r="W1725" s="14"/>
    </row>
    <row r="1726" spans="23:23" x14ac:dyDescent="0.25">
      <c r="W1726" s="14"/>
    </row>
    <row r="1727" spans="23:23" x14ac:dyDescent="0.25">
      <c r="W1727" s="14"/>
    </row>
    <row r="1728" spans="23:23" x14ac:dyDescent="0.25">
      <c r="W1728" s="14"/>
    </row>
    <row r="1729" spans="23:23" x14ac:dyDescent="0.25">
      <c r="W1729" s="14"/>
    </row>
    <row r="1730" spans="23:23" x14ac:dyDescent="0.25">
      <c r="W1730" s="14"/>
    </row>
    <row r="1731" spans="23:23" x14ac:dyDescent="0.25">
      <c r="W1731" s="14"/>
    </row>
    <row r="1732" spans="23:23" x14ac:dyDescent="0.25">
      <c r="W1732" s="14"/>
    </row>
    <row r="1733" spans="23:23" x14ac:dyDescent="0.25">
      <c r="W1733" s="14"/>
    </row>
    <row r="1734" spans="23:23" x14ac:dyDescent="0.25">
      <c r="W1734" s="14"/>
    </row>
    <row r="1735" spans="23:23" x14ac:dyDescent="0.25">
      <c r="W1735" s="14"/>
    </row>
    <row r="1736" spans="23:23" x14ac:dyDescent="0.25">
      <c r="W1736" s="14"/>
    </row>
    <row r="1737" spans="23:23" x14ac:dyDescent="0.25">
      <c r="W1737" s="14"/>
    </row>
    <row r="1738" spans="23:23" x14ac:dyDescent="0.25">
      <c r="W1738" s="14"/>
    </row>
    <row r="1739" spans="23:23" x14ac:dyDescent="0.25">
      <c r="W1739" s="14"/>
    </row>
    <row r="1740" spans="23:23" x14ac:dyDescent="0.25">
      <c r="W1740" s="14"/>
    </row>
    <row r="1741" spans="23:23" x14ac:dyDescent="0.25">
      <c r="W1741" s="14"/>
    </row>
    <row r="1742" spans="23:23" x14ac:dyDescent="0.25">
      <c r="W1742" s="14"/>
    </row>
    <row r="1743" spans="23:23" x14ac:dyDescent="0.25">
      <c r="W1743" s="14"/>
    </row>
    <row r="1744" spans="23:23" x14ac:dyDescent="0.25">
      <c r="W1744" s="14"/>
    </row>
    <row r="1745" spans="23:23" x14ac:dyDescent="0.25">
      <c r="W1745" s="14"/>
    </row>
    <row r="1746" spans="23:23" x14ac:dyDescent="0.25">
      <c r="W1746" s="14"/>
    </row>
    <row r="1747" spans="23:23" x14ac:dyDescent="0.25">
      <c r="W1747" s="14"/>
    </row>
    <row r="1748" spans="23:23" x14ac:dyDescent="0.25">
      <c r="W1748" s="14"/>
    </row>
    <row r="1749" spans="23:23" x14ac:dyDescent="0.25">
      <c r="W1749" s="14"/>
    </row>
    <row r="1750" spans="23:23" x14ac:dyDescent="0.25">
      <c r="W1750" s="14"/>
    </row>
    <row r="1751" spans="23:23" x14ac:dyDescent="0.25">
      <c r="W1751" s="14"/>
    </row>
    <row r="1752" spans="23:23" x14ac:dyDescent="0.25">
      <c r="W1752" s="14"/>
    </row>
    <row r="1753" spans="23:23" x14ac:dyDescent="0.25">
      <c r="W1753" s="14"/>
    </row>
    <row r="1754" spans="23:23" x14ac:dyDescent="0.25">
      <c r="W1754" s="14"/>
    </row>
    <row r="1755" spans="23:23" x14ac:dyDescent="0.25">
      <c r="W1755" s="14"/>
    </row>
    <row r="1756" spans="23:23" x14ac:dyDescent="0.25">
      <c r="W1756" s="14"/>
    </row>
    <row r="1757" spans="23:23" x14ac:dyDescent="0.25">
      <c r="W1757" s="14"/>
    </row>
    <row r="1758" spans="23:23" x14ac:dyDescent="0.25">
      <c r="W1758" s="14"/>
    </row>
    <row r="1759" spans="23:23" x14ac:dyDescent="0.25">
      <c r="W1759" s="14"/>
    </row>
    <row r="1760" spans="23:23" x14ac:dyDescent="0.25">
      <c r="W1760" s="14"/>
    </row>
    <row r="1761" spans="23:23" x14ac:dyDescent="0.25">
      <c r="W1761" s="14"/>
    </row>
    <row r="1762" spans="23:23" x14ac:dyDescent="0.25">
      <c r="W1762" s="14"/>
    </row>
    <row r="1763" spans="23:23" x14ac:dyDescent="0.25">
      <c r="W1763" s="14"/>
    </row>
    <row r="1764" spans="23:23" x14ac:dyDescent="0.25">
      <c r="W1764" s="14"/>
    </row>
    <row r="1765" spans="23:23" x14ac:dyDescent="0.25">
      <c r="W1765" s="14"/>
    </row>
    <row r="1766" spans="23:23" x14ac:dyDescent="0.25">
      <c r="W1766" s="14"/>
    </row>
    <row r="1767" spans="23:23" x14ac:dyDescent="0.25">
      <c r="W1767" s="14"/>
    </row>
    <row r="1768" spans="23:23" x14ac:dyDescent="0.25">
      <c r="W1768" s="14"/>
    </row>
    <row r="1769" spans="23:23" x14ac:dyDescent="0.25">
      <c r="W1769" s="14"/>
    </row>
    <row r="1770" spans="23:23" x14ac:dyDescent="0.25">
      <c r="W1770" s="14"/>
    </row>
    <row r="1771" spans="23:23" x14ac:dyDescent="0.25">
      <c r="W1771" s="14"/>
    </row>
    <row r="1772" spans="23:23" x14ac:dyDescent="0.25">
      <c r="W1772" s="14"/>
    </row>
    <row r="1773" spans="23:23" x14ac:dyDescent="0.25">
      <c r="W1773" s="14"/>
    </row>
    <row r="1774" spans="23:23" x14ac:dyDescent="0.25">
      <c r="W1774" s="14"/>
    </row>
    <row r="1775" spans="23:23" x14ac:dyDescent="0.25">
      <c r="W1775" s="14"/>
    </row>
    <row r="1776" spans="23:23" x14ac:dyDescent="0.25">
      <c r="W1776" s="14"/>
    </row>
    <row r="1777" spans="23:23" x14ac:dyDescent="0.25">
      <c r="W1777" s="14"/>
    </row>
    <row r="1778" spans="23:23" x14ac:dyDescent="0.25">
      <c r="W1778" s="14"/>
    </row>
    <row r="1779" spans="23:23" x14ac:dyDescent="0.25">
      <c r="W1779" s="14"/>
    </row>
    <row r="1780" spans="23:23" x14ac:dyDescent="0.25">
      <c r="W1780" s="14"/>
    </row>
    <row r="1781" spans="23:23" x14ac:dyDescent="0.25">
      <c r="W1781" s="14"/>
    </row>
    <row r="1782" spans="23:23" x14ac:dyDescent="0.25">
      <c r="W1782" s="14"/>
    </row>
    <row r="1783" spans="23:23" x14ac:dyDescent="0.25">
      <c r="W1783" s="14"/>
    </row>
    <row r="1784" spans="23:23" x14ac:dyDescent="0.25">
      <c r="W1784" s="14"/>
    </row>
    <row r="1785" spans="23:23" x14ac:dyDescent="0.25">
      <c r="W1785" s="14"/>
    </row>
    <row r="1786" spans="23:23" x14ac:dyDescent="0.25">
      <c r="W1786" s="14"/>
    </row>
    <row r="1787" spans="23:23" x14ac:dyDescent="0.25">
      <c r="W1787" s="14"/>
    </row>
    <row r="1788" spans="23:23" x14ac:dyDescent="0.25">
      <c r="W1788" s="14"/>
    </row>
    <row r="1789" spans="23:23" x14ac:dyDescent="0.25">
      <c r="W1789" s="14"/>
    </row>
    <row r="1790" spans="23:23" x14ac:dyDescent="0.25">
      <c r="W1790" s="14"/>
    </row>
    <row r="1791" spans="23:23" x14ac:dyDescent="0.25">
      <c r="W1791" s="14"/>
    </row>
    <row r="1792" spans="23:23" x14ac:dyDescent="0.25">
      <c r="W1792" s="14"/>
    </row>
    <row r="1793" spans="23:23" x14ac:dyDescent="0.25">
      <c r="W1793" s="14"/>
    </row>
    <row r="1794" spans="23:23" x14ac:dyDescent="0.25">
      <c r="W1794" s="14"/>
    </row>
    <row r="1795" spans="23:23" x14ac:dyDescent="0.25">
      <c r="W1795" s="14"/>
    </row>
    <row r="1796" spans="23:23" x14ac:dyDescent="0.25">
      <c r="W1796" s="14"/>
    </row>
    <row r="1797" spans="23:23" x14ac:dyDescent="0.25">
      <c r="W1797" s="14"/>
    </row>
    <row r="1798" spans="23:23" x14ac:dyDescent="0.25">
      <c r="W1798" s="14"/>
    </row>
    <row r="1799" spans="23:23" x14ac:dyDescent="0.25">
      <c r="W1799" s="14"/>
    </row>
    <row r="1800" spans="23:23" x14ac:dyDescent="0.25">
      <c r="W1800" s="14"/>
    </row>
    <row r="1801" spans="23:23" x14ac:dyDescent="0.25">
      <c r="W1801" s="14"/>
    </row>
    <row r="1802" spans="23:23" x14ac:dyDescent="0.25">
      <c r="W1802" s="14"/>
    </row>
    <row r="1803" spans="23:23" x14ac:dyDescent="0.25">
      <c r="W1803" s="14"/>
    </row>
    <row r="1804" spans="23:23" x14ac:dyDescent="0.25">
      <c r="W1804" s="14"/>
    </row>
    <row r="1805" spans="23:23" x14ac:dyDescent="0.25">
      <c r="W1805" s="14"/>
    </row>
    <row r="1806" spans="23:23" x14ac:dyDescent="0.25">
      <c r="W1806" s="14"/>
    </row>
    <row r="1807" spans="23:23" x14ac:dyDescent="0.25">
      <c r="W1807" s="14"/>
    </row>
    <row r="1808" spans="23:23" x14ac:dyDescent="0.25">
      <c r="W1808" s="14"/>
    </row>
    <row r="1809" spans="23:23" x14ac:dyDescent="0.25">
      <c r="W1809" s="14"/>
    </row>
    <row r="1810" spans="23:23" x14ac:dyDescent="0.25">
      <c r="W1810" s="14"/>
    </row>
    <row r="1811" spans="23:23" x14ac:dyDescent="0.25">
      <c r="W1811" s="14"/>
    </row>
    <row r="1812" spans="23:23" x14ac:dyDescent="0.25">
      <c r="W1812" s="14"/>
    </row>
    <row r="1813" spans="23:23" x14ac:dyDescent="0.25">
      <c r="W1813" s="14"/>
    </row>
    <row r="1814" spans="23:23" x14ac:dyDescent="0.25">
      <c r="W1814" s="14"/>
    </row>
    <row r="1815" spans="23:23" x14ac:dyDescent="0.25">
      <c r="W1815" s="14"/>
    </row>
    <row r="1816" spans="23:23" x14ac:dyDescent="0.25">
      <c r="W1816" s="14"/>
    </row>
    <row r="1817" spans="23:23" x14ac:dyDescent="0.25">
      <c r="W1817" s="14"/>
    </row>
    <row r="1818" spans="23:23" x14ac:dyDescent="0.25">
      <c r="W1818" s="14"/>
    </row>
    <row r="1819" spans="23:23" x14ac:dyDescent="0.25">
      <c r="W1819" s="14"/>
    </row>
    <row r="1820" spans="23:23" x14ac:dyDescent="0.25">
      <c r="W1820" s="14"/>
    </row>
    <row r="1821" spans="23:23" x14ac:dyDescent="0.25">
      <c r="W1821" s="14"/>
    </row>
    <row r="1822" spans="23:23" x14ac:dyDescent="0.25">
      <c r="W1822" s="14"/>
    </row>
    <row r="1823" spans="23:23" x14ac:dyDescent="0.25">
      <c r="W1823" s="14"/>
    </row>
    <row r="1824" spans="23:23" x14ac:dyDescent="0.25">
      <c r="W1824" s="14"/>
    </row>
    <row r="1825" spans="23:23" x14ac:dyDescent="0.25">
      <c r="W1825" s="14"/>
    </row>
    <row r="1826" spans="23:23" x14ac:dyDescent="0.25">
      <c r="W1826" s="14"/>
    </row>
    <row r="1827" spans="23:23" x14ac:dyDescent="0.25">
      <c r="W1827" s="14"/>
    </row>
    <row r="1828" spans="23:23" x14ac:dyDescent="0.25">
      <c r="W1828" s="14"/>
    </row>
    <row r="1829" spans="23:23" x14ac:dyDescent="0.25">
      <c r="W1829" s="14"/>
    </row>
    <row r="1830" spans="23:23" x14ac:dyDescent="0.25">
      <c r="W1830" s="14"/>
    </row>
    <row r="1831" spans="23:23" x14ac:dyDescent="0.25">
      <c r="W1831" s="14"/>
    </row>
    <row r="1832" spans="23:23" x14ac:dyDescent="0.25">
      <c r="W1832" s="14"/>
    </row>
    <row r="1833" spans="23:23" x14ac:dyDescent="0.25">
      <c r="W1833" s="14"/>
    </row>
    <row r="1834" spans="23:23" x14ac:dyDescent="0.25">
      <c r="W1834" s="14"/>
    </row>
    <row r="1835" spans="23:23" x14ac:dyDescent="0.25">
      <c r="W1835" s="14"/>
    </row>
    <row r="1836" spans="23:23" x14ac:dyDescent="0.25">
      <c r="W1836" s="14"/>
    </row>
    <row r="1837" spans="23:23" x14ac:dyDescent="0.25">
      <c r="W1837" s="14"/>
    </row>
    <row r="1838" spans="23:23" x14ac:dyDescent="0.25">
      <c r="W1838" s="14"/>
    </row>
    <row r="1839" spans="23:23" x14ac:dyDescent="0.25">
      <c r="W1839" s="14"/>
    </row>
    <row r="1840" spans="23:23" x14ac:dyDescent="0.25">
      <c r="W1840" s="14"/>
    </row>
    <row r="1841" spans="23:23" x14ac:dyDescent="0.25">
      <c r="W1841" s="14"/>
    </row>
    <row r="1842" spans="23:23" x14ac:dyDescent="0.25">
      <c r="W1842" s="14"/>
    </row>
    <row r="1843" spans="23:23" x14ac:dyDescent="0.25">
      <c r="W1843" s="14"/>
    </row>
    <row r="1844" spans="23:23" x14ac:dyDescent="0.25">
      <c r="W1844" s="14"/>
    </row>
    <row r="1845" spans="23:23" x14ac:dyDescent="0.25">
      <c r="W1845" s="14"/>
    </row>
    <row r="1846" spans="23:23" x14ac:dyDescent="0.25">
      <c r="W1846" s="14"/>
    </row>
    <row r="1847" spans="23:23" x14ac:dyDescent="0.25">
      <c r="W1847" s="14"/>
    </row>
    <row r="1848" spans="23:23" x14ac:dyDescent="0.25">
      <c r="W1848" s="14"/>
    </row>
    <row r="1849" spans="23:23" x14ac:dyDescent="0.25">
      <c r="W1849" s="14"/>
    </row>
    <row r="1850" spans="23:23" x14ac:dyDescent="0.25">
      <c r="W1850" s="14"/>
    </row>
    <row r="1851" spans="23:23" x14ac:dyDescent="0.25">
      <c r="W1851" s="14"/>
    </row>
    <row r="1852" spans="23:23" x14ac:dyDescent="0.25">
      <c r="W1852" s="14"/>
    </row>
    <row r="1853" spans="23:23" x14ac:dyDescent="0.25">
      <c r="W1853" s="14"/>
    </row>
    <row r="1854" spans="23:23" x14ac:dyDescent="0.25">
      <c r="W1854" s="14"/>
    </row>
    <row r="1855" spans="23:23" x14ac:dyDescent="0.25">
      <c r="W1855" s="14"/>
    </row>
    <row r="1856" spans="23:23" x14ac:dyDescent="0.25">
      <c r="W1856" s="14"/>
    </row>
    <row r="1857" spans="23:23" x14ac:dyDescent="0.25">
      <c r="W1857" s="14"/>
    </row>
    <row r="1858" spans="23:23" x14ac:dyDescent="0.25">
      <c r="W1858" s="14"/>
    </row>
    <row r="1859" spans="23:23" x14ac:dyDescent="0.25">
      <c r="W1859" s="14"/>
    </row>
    <row r="1860" spans="23:23" x14ac:dyDescent="0.25">
      <c r="W1860" s="14"/>
    </row>
    <row r="1861" spans="23:23" x14ac:dyDescent="0.25">
      <c r="W1861" s="14"/>
    </row>
    <row r="1862" spans="23:23" x14ac:dyDescent="0.25">
      <c r="W1862" s="14"/>
    </row>
    <row r="1863" spans="23:23" x14ac:dyDescent="0.25">
      <c r="W1863" s="14"/>
    </row>
    <row r="1864" spans="23:23" x14ac:dyDescent="0.25">
      <c r="W1864" s="14"/>
    </row>
    <row r="1865" spans="23:23" x14ac:dyDescent="0.25">
      <c r="W1865" s="14"/>
    </row>
    <row r="1866" spans="23:23" x14ac:dyDescent="0.25">
      <c r="W1866" s="14"/>
    </row>
    <row r="1867" spans="23:23" x14ac:dyDescent="0.25">
      <c r="W1867" s="14"/>
    </row>
    <row r="1868" spans="23:23" x14ac:dyDescent="0.25">
      <c r="W1868" s="14"/>
    </row>
    <row r="1869" spans="23:23" x14ac:dyDescent="0.25">
      <c r="W1869" s="14"/>
    </row>
    <row r="1870" spans="23:23" x14ac:dyDescent="0.25">
      <c r="W1870" s="14"/>
    </row>
    <row r="1871" spans="23:23" x14ac:dyDescent="0.25">
      <c r="W1871" s="14"/>
    </row>
    <row r="1872" spans="23:23" x14ac:dyDescent="0.25">
      <c r="W1872" s="14"/>
    </row>
    <row r="1873" spans="23:23" x14ac:dyDescent="0.25">
      <c r="W1873" s="14"/>
    </row>
    <row r="1874" spans="23:23" x14ac:dyDescent="0.25">
      <c r="W1874" s="14"/>
    </row>
    <row r="1875" spans="23:23" x14ac:dyDescent="0.25">
      <c r="W1875" s="14"/>
    </row>
    <row r="1876" spans="23:23" x14ac:dyDescent="0.25">
      <c r="W1876" s="14"/>
    </row>
    <row r="1877" spans="23:23" x14ac:dyDescent="0.25">
      <c r="W1877" s="14"/>
    </row>
    <row r="1878" spans="23:23" x14ac:dyDescent="0.25">
      <c r="W1878" s="14"/>
    </row>
    <row r="1879" spans="23:23" x14ac:dyDescent="0.25">
      <c r="W1879" s="14"/>
    </row>
    <row r="1880" spans="23:23" x14ac:dyDescent="0.25">
      <c r="W1880" s="14"/>
    </row>
    <row r="1881" spans="23:23" x14ac:dyDescent="0.25">
      <c r="W1881" s="14"/>
    </row>
    <row r="1882" spans="23:23" x14ac:dyDescent="0.25">
      <c r="W1882" s="14"/>
    </row>
    <row r="1883" spans="23:23" x14ac:dyDescent="0.25">
      <c r="W1883" s="14"/>
    </row>
    <row r="1884" spans="23:23" x14ac:dyDescent="0.25">
      <c r="W1884" s="14"/>
    </row>
    <row r="1885" spans="23:23" x14ac:dyDescent="0.25">
      <c r="W1885" s="14"/>
    </row>
    <row r="1886" spans="23:23" x14ac:dyDescent="0.25">
      <c r="W1886" s="14"/>
    </row>
    <row r="1887" spans="23:23" x14ac:dyDescent="0.25">
      <c r="W1887" s="14"/>
    </row>
    <row r="1888" spans="23:23" x14ac:dyDescent="0.25">
      <c r="W1888" s="14"/>
    </row>
    <row r="1889" spans="23:23" x14ac:dyDescent="0.25">
      <c r="W1889" s="14"/>
    </row>
    <row r="1890" spans="23:23" x14ac:dyDescent="0.25">
      <c r="W1890" s="14"/>
    </row>
    <row r="1891" spans="23:23" x14ac:dyDescent="0.25">
      <c r="W1891" s="14"/>
    </row>
    <row r="1892" spans="23:23" x14ac:dyDescent="0.25">
      <c r="W1892" s="14"/>
    </row>
    <row r="1893" spans="23:23" x14ac:dyDescent="0.25">
      <c r="W1893" s="14"/>
    </row>
    <row r="1894" spans="23:23" x14ac:dyDescent="0.25">
      <c r="W1894" s="14"/>
    </row>
    <row r="1895" spans="23:23" x14ac:dyDescent="0.25">
      <c r="W1895" s="14"/>
    </row>
    <row r="1896" spans="23:23" x14ac:dyDescent="0.25">
      <c r="W1896" s="14"/>
    </row>
    <row r="1897" spans="23:23" x14ac:dyDescent="0.25">
      <c r="W1897" s="14"/>
    </row>
    <row r="1898" spans="23:23" x14ac:dyDescent="0.25">
      <c r="W1898" s="14"/>
    </row>
    <row r="1899" spans="23:23" x14ac:dyDescent="0.25">
      <c r="W1899" s="14"/>
    </row>
    <row r="1900" spans="23:23" x14ac:dyDescent="0.25">
      <c r="W1900" s="14"/>
    </row>
    <row r="1901" spans="23:23" x14ac:dyDescent="0.25">
      <c r="W1901" s="14"/>
    </row>
    <row r="1902" spans="23:23" x14ac:dyDescent="0.25">
      <c r="W1902" s="14"/>
    </row>
    <row r="1903" spans="23:23" x14ac:dyDescent="0.25">
      <c r="W1903" s="14"/>
    </row>
    <row r="1904" spans="23:23" x14ac:dyDescent="0.25">
      <c r="W1904" s="14"/>
    </row>
    <row r="1905" spans="23:23" x14ac:dyDescent="0.25">
      <c r="W1905" s="14"/>
    </row>
    <row r="1906" spans="23:23" x14ac:dyDescent="0.25">
      <c r="W1906" s="14"/>
    </row>
    <row r="1907" spans="23:23" x14ac:dyDescent="0.25">
      <c r="W1907" s="14"/>
    </row>
    <row r="1908" spans="23:23" x14ac:dyDescent="0.25">
      <c r="W1908" s="14"/>
    </row>
    <row r="1909" spans="23:23" x14ac:dyDescent="0.25">
      <c r="W1909" s="14"/>
    </row>
    <row r="1910" spans="23:23" x14ac:dyDescent="0.25">
      <c r="W1910" s="14"/>
    </row>
    <row r="1911" spans="23:23" x14ac:dyDescent="0.25">
      <c r="W1911" s="14"/>
    </row>
    <row r="1912" spans="23:23" x14ac:dyDescent="0.25">
      <c r="W1912" s="14"/>
    </row>
    <row r="1913" spans="23:23" x14ac:dyDescent="0.25">
      <c r="W1913" s="14"/>
    </row>
    <row r="1914" spans="23:23" x14ac:dyDescent="0.25">
      <c r="W1914" s="14"/>
    </row>
    <row r="1915" spans="23:23" x14ac:dyDescent="0.25">
      <c r="W1915" s="14"/>
    </row>
    <row r="1916" spans="23:23" x14ac:dyDescent="0.25">
      <c r="W1916" s="14"/>
    </row>
    <row r="1917" spans="23:23" x14ac:dyDescent="0.25">
      <c r="W1917" s="14"/>
    </row>
    <row r="1918" spans="23:23" x14ac:dyDescent="0.25">
      <c r="W1918" s="14"/>
    </row>
    <row r="1919" spans="23:23" x14ac:dyDescent="0.25">
      <c r="W1919" s="14"/>
    </row>
    <row r="1920" spans="23:23" x14ac:dyDescent="0.25">
      <c r="W1920" s="14"/>
    </row>
    <row r="1921" spans="23:23" x14ac:dyDescent="0.25">
      <c r="W1921" s="14"/>
    </row>
    <row r="1922" spans="23:23" x14ac:dyDescent="0.25">
      <c r="W1922" s="14"/>
    </row>
    <row r="1923" spans="23:23" x14ac:dyDescent="0.25">
      <c r="W1923" s="14"/>
    </row>
    <row r="1924" spans="23:23" x14ac:dyDescent="0.25">
      <c r="W1924" s="14"/>
    </row>
    <row r="1925" spans="23:23" x14ac:dyDescent="0.25">
      <c r="W1925" s="14"/>
    </row>
    <row r="1926" spans="23:23" x14ac:dyDescent="0.25">
      <c r="W1926" s="14"/>
    </row>
    <row r="1927" spans="23:23" x14ac:dyDescent="0.25">
      <c r="W1927" s="14"/>
    </row>
    <row r="1928" spans="23:23" x14ac:dyDescent="0.25">
      <c r="W1928" s="14"/>
    </row>
    <row r="1929" spans="23:23" x14ac:dyDescent="0.25">
      <c r="W1929" s="14"/>
    </row>
    <row r="1930" spans="23:23" x14ac:dyDescent="0.25">
      <c r="W1930" s="14"/>
    </row>
    <row r="1931" spans="23:23" x14ac:dyDescent="0.25">
      <c r="W1931" s="14"/>
    </row>
    <row r="1932" spans="23:23" x14ac:dyDescent="0.25">
      <c r="W1932" s="14"/>
    </row>
    <row r="1933" spans="23:23" x14ac:dyDescent="0.25">
      <c r="W1933" s="14"/>
    </row>
    <row r="1934" spans="23:23" x14ac:dyDescent="0.25">
      <c r="W1934" s="14"/>
    </row>
    <row r="1935" spans="23:23" x14ac:dyDescent="0.25">
      <c r="W1935" s="14"/>
    </row>
    <row r="1936" spans="23:23" x14ac:dyDescent="0.25">
      <c r="W1936" s="14"/>
    </row>
    <row r="1937" spans="23:23" x14ac:dyDescent="0.25">
      <c r="W1937" s="14"/>
    </row>
    <row r="1938" spans="23:23" x14ac:dyDescent="0.25">
      <c r="W1938" s="14"/>
    </row>
    <row r="1939" spans="23:23" x14ac:dyDescent="0.25">
      <c r="W1939" s="14"/>
    </row>
    <row r="1940" spans="23:23" x14ac:dyDescent="0.25">
      <c r="W1940" s="14"/>
    </row>
    <row r="1941" spans="23:23" x14ac:dyDescent="0.25">
      <c r="W1941" s="14"/>
    </row>
    <row r="1942" spans="23:23" x14ac:dyDescent="0.25">
      <c r="W1942" s="14"/>
    </row>
    <row r="1943" spans="23:23" x14ac:dyDescent="0.25">
      <c r="W1943" s="14"/>
    </row>
    <row r="1944" spans="23:23" x14ac:dyDescent="0.25">
      <c r="W1944" s="14"/>
    </row>
    <row r="1945" spans="23:23" x14ac:dyDescent="0.25">
      <c r="W1945" s="14"/>
    </row>
    <row r="1946" spans="23:23" x14ac:dyDescent="0.25">
      <c r="W1946" s="14"/>
    </row>
    <row r="1947" spans="23:23" x14ac:dyDescent="0.25">
      <c r="W1947" s="14"/>
    </row>
    <row r="1948" spans="23:23" x14ac:dyDescent="0.25">
      <c r="W1948" s="14"/>
    </row>
    <row r="1949" spans="23:23" x14ac:dyDescent="0.25">
      <c r="W1949" s="14"/>
    </row>
    <row r="1950" spans="23:23" x14ac:dyDescent="0.25">
      <c r="W1950" s="14"/>
    </row>
    <row r="1951" spans="23:23" x14ac:dyDescent="0.25">
      <c r="W1951" s="14"/>
    </row>
    <row r="1952" spans="23:23" x14ac:dyDescent="0.25">
      <c r="W1952" s="14"/>
    </row>
    <row r="1953" spans="23:23" x14ac:dyDescent="0.25">
      <c r="W1953" s="14"/>
    </row>
    <row r="1954" spans="23:23" x14ac:dyDescent="0.25">
      <c r="W1954" s="14"/>
    </row>
    <row r="1955" spans="23:23" x14ac:dyDescent="0.25">
      <c r="W1955" s="14"/>
    </row>
    <row r="1956" spans="23:23" x14ac:dyDescent="0.25">
      <c r="W1956" s="14"/>
    </row>
    <row r="1957" spans="23:23" x14ac:dyDescent="0.25">
      <c r="W1957" s="14"/>
    </row>
    <row r="1958" spans="23:23" x14ac:dyDescent="0.25">
      <c r="W1958" s="14"/>
    </row>
    <row r="1959" spans="23:23" x14ac:dyDescent="0.25">
      <c r="W1959" s="14"/>
    </row>
    <row r="1960" spans="23:23" x14ac:dyDescent="0.25">
      <c r="W1960" s="14"/>
    </row>
    <row r="1961" spans="23:23" x14ac:dyDescent="0.25">
      <c r="W1961" s="14"/>
    </row>
    <row r="1962" spans="23:23" x14ac:dyDescent="0.25">
      <c r="W1962" s="14"/>
    </row>
    <row r="1963" spans="23:23" x14ac:dyDescent="0.25">
      <c r="W1963" s="14"/>
    </row>
    <row r="1964" spans="23:23" x14ac:dyDescent="0.25">
      <c r="W1964" s="14"/>
    </row>
    <row r="1965" spans="23:23" x14ac:dyDescent="0.25">
      <c r="W1965" s="14"/>
    </row>
    <row r="1966" spans="23:23" x14ac:dyDescent="0.25">
      <c r="W1966" s="14"/>
    </row>
    <row r="1967" spans="23:23" x14ac:dyDescent="0.25">
      <c r="W1967" s="14"/>
    </row>
    <row r="1968" spans="23:23" x14ac:dyDescent="0.25">
      <c r="W1968" s="14"/>
    </row>
    <row r="1969" spans="23:23" x14ac:dyDescent="0.25">
      <c r="W1969" s="14"/>
    </row>
    <row r="1970" spans="23:23" x14ac:dyDescent="0.25">
      <c r="W1970" s="14"/>
    </row>
    <row r="1971" spans="23:23" x14ac:dyDescent="0.25">
      <c r="W1971" s="14"/>
    </row>
    <row r="1972" spans="23:23" x14ac:dyDescent="0.25">
      <c r="W1972" s="14"/>
    </row>
    <row r="1973" spans="23:23" x14ac:dyDescent="0.25">
      <c r="W1973" s="14"/>
    </row>
    <row r="1974" spans="23:23" x14ac:dyDescent="0.25">
      <c r="W1974" s="14"/>
    </row>
    <row r="1975" spans="23:23" x14ac:dyDescent="0.25">
      <c r="W1975" s="14"/>
    </row>
    <row r="1976" spans="23:23" x14ac:dyDescent="0.25">
      <c r="W1976" s="14"/>
    </row>
    <row r="1977" spans="23:23" x14ac:dyDescent="0.25">
      <c r="W1977" s="14"/>
    </row>
    <row r="1978" spans="23:23" x14ac:dyDescent="0.25">
      <c r="W1978" s="14"/>
    </row>
    <row r="1979" spans="23:23" x14ac:dyDescent="0.25">
      <c r="W1979" s="14"/>
    </row>
    <row r="1980" spans="23:23" x14ac:dyDescent="0.25">
      <c r="W1980" s="14"/>
    </row>
    <row r="1981" spans="23:23" x14ac:dyDescent="0.25">
      <c r="W1981" s="14"/>
    </row>
    <row r="1982" spans="23:23" x14ac:dyDescent="0.25">
      <c r="W1982" s="14"/>
    </row>
    <row r="1983" spans="23:23" x14ac:dyDescent="0.25">
      <c r="W1983" s="14"/>
    </row>
    <row r="1984" spans="23:23" x14ac:dyDescent="0.25">
      <c r="W1984" s="14"/>
    </row>
    <row r="1985" spans="23:23" x14ac:dyDescent="0.25">
      <c r="W1985" s="14"/>
    </row>
    <row r="1986" spans="23:23" x14ac:dyDescent="0.25">
      <c r="W1986" s="14"/>
    </row>
    <row r="1987" spans="23:23" x14ac:dyDescent="0.25">
      <c r="W1987" s="14"/>
    </row>
    <row r="1988" spans="23:23" x14ac:dyDescent="0.25">
      <c r="W1988" s="14"/>
    </row>
    <row r="1989" spans="23:23" x14ac:dyDescent="0.25">
      <c r="W1989" s="14"/>
    </row>
    <row r="1990" spans="23:23" x14ac:dyDescent="0.25">
      <c r="W1990" s="14"/>
    </row>
    <row r="1991" spans="23:23" x14ac:dyDescent="0.25">
      <c r="W1991" s="14"/>
    </row>
    <row r="1992" spans="23:23" x14ac:dyDescent="0.25">
      <c r="W1992" s="14"/>
    </row>
    <row r="1993" spans="23:23" x14ac:dyDescent="0.25">
      <c r="W1993" s="14"/>
    </row>
    <row r="1994" spans="23:23" x14ac:dyDescent="0.25">
      <c r="W1994" s="14"/>
    </row>
    <row r="1995" spans="23:23" x14ac:dyDescent="0.25">
      <c r="W1995" s="14"/>
    </row>
    <row r="1996" spans="23:23" x14ac:dyDescent="0.25">
      <c r="W1996" s="14"/>
    </row>
    <row r="1997" spans="23:23" x14ac:dyDescent="0.25">
      <c r="W1997" s="14"/>
    </row>
    <row r="1998" spans="23:23" x14ac:dyDescent="0.25">
      <c r="W1998" s="14"/>
    </row>
    <row r="1999" spans="23:23" x14ac:dyDescent="0.25">
      <c r="W1999" s="14"/>
    </row>
    <row r="2000" spans="23:23" x14ac:dyDescent="0.25">
      <c r="W2000" s="14"/>
    </row>
    <row r="2001" spans="23:23" x14ac:dyDescent="0.25">
      <c r="W2001" s="14"/>
    </row>
    <row r="2002" spans="23:23" x14ac:dyDescent="0.25">
      <c r="W2002" s="14"/>
    </row>
    <row r="2003" spans="23:23" x14ac:dyDescent="0.25">
      <c r="W2003" s="14"/>
    </row>
    <row r="2004" spans="23:23" x14ac:dyDescent="0.25">
      <c r="W2004" s="14"/>
    </row>
    <row r="2005" spans="23:23" x14ac:dyDescent="0.25">
      <c r="W2005" s="14"/>
    </row>
    <row r="2006" spans="23:23" x14ac:dyDescent="0.25">
      <c r="W2006" s="14"/>
    </row>
    <row r="2007" spans="23:23" x14ac:dyDescent="0.25">
      <c r="W2007" s="14"/>
    </row>
    <row r="2008" spans="23:23" x14ac:dyDescent="0.25">
      <c r="W2008" s="14"/>
    </row>
    <row r="2009" spans="23:23" x14ac:dyDescent="0.25">
      <c r="W2009" s="14"/>
    </row>
    <row r="2010" spans="23:23" x14ac:dyDescent="0.25">
      <c r="W2010" s="14"/>
    </row>
    <row r="2011" spans="23:23" x14ac:dyDescent="0.25">
      <c r="W2011" s="14"/>
    </row>
    <row r="2012" spans="23:23" x14ac:dyDescent="0.25">
      <c r="W2012" s="14"/>
    </row>
    <row r="2013" spans="23:23" x14ac:dyDescent="0.25">
      <c r="W2013" s="14"/>
    </row>
    <row r="2014" spans="23:23" x14ac:dyDescent="0.25">
      <c r="W2014" s="14"/>
    </row>
    <row r="2015" spans="23:23" x14ac:dyDescent="0.25">
      <c r="W2015" s="14"/>
    </row>
    <row r="2016" spans="23:23" x14ac:dyDescent="0.25">
      <c r="W2016" s="14"/>
    </row>
    <row r="2017" spans="23:23" x14ac:dyDescent="0.25">
      <c r="W2017" s="14"/>
    </row>
    <row r="2018" spans="23:23" x14ac:dyDescent="0.25">
      <c r="W2018" s="14"/>
    </row>
    <row r="2019" spans="23:23" x14ac:dyDescent="0.25">
      <c r="W2019" s="14"/>
    </row>
    <row r="2020" spans="23:23" x14ac:dyDescent="0.25">
      <c r="W2020" s="14"/>
    </row>
    <row r="2021" spans="23:23" x14ac:dyDescent="0.25">
      <c r="W2021" s="14"/>
    </row>
    <row r="2022" spans="23:23" x14ac:dyDescent="0.25">
      <c r="W2022" s="14"/>
    </row>
    <row r="2023" spans="23:23" x14ac:dyDescent="0.25">
      <c r="W2023" s="14"/>
    </row>
    <row r="2024" spans="23:23" x14ac:dyDescent="0.25">
      <c r="W2024" s="14"/>
    </row>
    <row r="2025" spans="23:23" x14ac:dyDescent="0.25">
      <c r="W2025" s="14"/>
    </row>
    <row r="2026" spans="23:23" x14ac:dyDescent="0.25">
      <c r="W2026" s="14"/>
    </row>
    <row r="2027" spans="23:23" x14ac:dyDescent="0.25">
      <c r="W2027" s="14"/>
    </row>
    <row r="2028" spans="23:23" x14ac:dyDescent="0.25">
      <c r="W2028" s="14"/>
    </row>
    <row r="2029" spans="23:23" x14ac:dyDescent="0.25">
      <c r="W2029" s="14"/>
    </row>
    <row r="2030" spans="23:23" x14ac:dyDescent="0.25">
      <c r="W2030" s="14"/>
    </row>
    <row r="2031" spans="23:23" x14ac:dyDescent="0.25">
      <c r="W2031" s="14"/>
    </row>
    <row r="2032" spans="23:23" x14ac:dyDescent="0.25">
      <c r="W2032" s="14"/>
    </row>
    <row r="2033" spans="23:23" x14ac:dyDescent="0.25">
      <c r="W2033" s="14"/>
    </row>
    <row r="2034" spans="23:23" x14ac:dyDescent="0.25">
      <c r="W2034" s="14"/>
    </row>
    <row r="2035" spans="23:23" x14ac:dyDescent="0.25">
      <c r="W2035" s="14"/>
    </row>
    <row r="2036" spans="23:23" x14ac:dyDescent="0.25">
      <c r="W2036" s="14"/>
    </row>
    <row r="2037" spans="23:23" x14ac:dyDescent="0.25">
      <c r="W2037" s="14"/>
    </row>
    <row r="2038" spans="23:23" x14ac:dyDescent="0.25">
      <c r="W2038" s="14"/>
    </row>
    <row r="2039" spans="23:23" x14ac:dyDescent="0.25">
      <c r="W2039" s="14"/>
    </row>
    <row r="2040" spans="23:23" x14ac:dyDescent="0.25">
      <c r="W2040" s="14"/>
    </row>
    <row r="2041" spans="23:23" x14ac:dyDescent="0.25">
      <c r="W2041" s="14"/>
    </row>
    <row r="2042" spans="23:23" x14ac:dyDescent="0.25">
      <c r="W2042" s="14"/>
    </row>
    <row r="2043" spans="23:23" x14ac:dyDescent="0.25">
      <c r="W2043" s="14"/>
    </row>
    <row r="2044" spans="23:23" x14ac:dyDescent="0.25">
      <c r="W2044" s="14"/>
    </row>
    <row r="2045" spans="23:23" x14ac:dyDescent="0.25">
      <c r="W2045" s="14"/>
    </row>
    <row r="2046" spans="23:23" x14ac:dyDescent="0.25">
      <c r="W2046" s="14"/>
    </row>
    <row r="2047" spans="23:23" x14ac:dyDescent="0.25">
      <c r="W2047" s="14"/>
    </row>
    <row r="2048" spans="23:23" x14ac:dyDescent="0.25">
      <c r="W2048" s="14"/>
    </row>
    <row r="2049" spans="23:23" x14ac:dyDescent="0.25">
      <c r="W2049" s="14"/>
    </row>
    <row r="2050" spans="23:23" x14ac:dyDescent="0.25">
      <c r="W2050" s="14"/>
    </row>
    <row r="2051" spans="23:23" x14ac:dyDescent="0.25">
      <c r="W2051" s="14"/>
    </row>
    <row r="2052" spans="23:23" x14ac:dyDescent="0.25">
      <c r="W2052" s="14"/>
    </row>
    <row r="2053" spans="23:23" x14ac:dyDescent="0.25">
      <c r="W2053" s="14"/>
    </row>
    <row r="2054" spans="23:23" x14ac:dyDescent="0.25">
      <c r="W2054" s="14"/>
    </row>
    <row r="2055" spans="23:23" x14ac:dyDescent="0.25">
      <c r="W2055" s="14"/>
    </row>
    <row r="2056" spans="23:23" x14ac:dyDescent="0.25">
      <c r="W2056" s="14"/>
    </row>
    <row r="2057" spans="23:23" x14ac:dyDescent="0.25">
      <c r="W2057" s="14"/>
    </row>
    <row r="2058" spans="23:23" x14ac:dyDescent="0.25">
      <c r="W2058" s="14"/>
    </row>
    <row r="2059" spans="23:23" x14ac:dyDescent="0.25">
      <c r="W2059" s="14"/>
    </row>
    <row r="2060" spans="23:23" x14ac:dyDescent="0.25">
      <c r="W2060" s="14"/>
    </row>
    <row r="2061" spans="23:23" x14ac:dyDescent="0.25">
      <c r="W2061" s="14"/>
    </row>
    <row r="2062" spans="23:23" x14ac:dyDescent="0.25">
      <c r="W2062" s="14"/>
    </row>
    <row r="2063" spans="23:23" x14ac:dyDescent="0.25">
      <c r="W2063" s="14"/>
    </row>
    <row r="2064" spans="23:23" x14ac:dyDescent="0.25">
      <c r="W2064" s="14"/>
    </row>
    <row r="2065" spans="23:23" x14ac:dyDescent="0.25">
      <c r="W2065" s="14"/>
    </row>
    <row r="2066" spans="23:23" x14ac:dyDescent="0.25">
      <c r="W2066" s="14"/>
    </row>
    <row r="2067" spans="23:23" x14ac:dyDescent="0.25">
      <c r="W2067" s="14"/>
    </row>
    <row r="2068" spans="23:23" x14ac:dyDescent="0.25">
      <c r="W2068" s="14"/>
    </row>
    <row r="2069" spans="23:23" x14ac:dyDescent="0.25">
      <c r="W2069" s="14"/>
    </row>
    <row r="2070" spans="23:23" x14ac:dyDescent="0.25">
      <c r="W2070" s="14"/>
    </row>
    <row r="2071" spans="23:23" x14ac:dyDescent="0.25">
      <c r="W2071" s="14"/>
    </row>
    <row r="2072" spans="23:23" x14ac:dyDescent="0.25">
      <c r="W2072" s="14"/>
    </row>
    <row r="2073" spans="23:23" x14ac:dyDescent="0.25">
      <c r="W2073" s="14"/>
    </row>
    <row r="2074" spans="23:23" x14ac:dyDescent="0.25">
      <c r="W2074" s="14"/>
    </row>
    <row r="2075" spans="23:23" x14ac:dyDescent="0.25">
      <c r="W2075" s="14"/>
    </row>
    <row r="2076" spans="23:23" x14ac:dyDescent="0.25">
      <c r="W2076" s="14"/>
    </row>
    <row r="2077" spans="23:23" x14ac:dyDescent="0.25">
      <c r="W2077" s="14"/>
    </row>
    <row r="2078" spans="23:23" x14ac:dyDescent="0.25">
      <c r="W2078" s="14"/>
    </row>
    <row r="2079" spans="23:23" x14ac:dyDescent="0.25">
      <c r="W2079" s="14"/>
    </row>
    <row r="2080" spans="23:23" x14ac:dyDescent="0.25">
      <c r="W2080" s="14"/>
    </row>
    <row r="2081" spans="23:23" x14ac:dyDescent="0.25">
      <c r="W2081" s="14"/>
    </row>
    <row r="2082" spans="23:23" x14ac:dyDescent="0.25">
      <c r="W2082" s="14"/>
    </row>
    <row r="2083" spans="23:23" x14ac:dyDescent="0.25">
      <c r="W2083" s="14"/>
    </row>
    <row r="2084" spans="23:23" x14ac:dyDescent="0.25">
      <c r="W2084" s="14"/>
    </row>
    <row r="2085" spans="23:23" x14ac:dyDescent="0.25">
      <c r="W2085" s="14"/>
    </row>
    <row r="2086" spans="23:23" x14ac:dyDescent="0.25">
      <c r="W2086" s="14"/>
    </row>
    <row r="2087" spans="23:23" x14ac:dyDescent="0.25">
      <c r="W2087" s="14"/>
    </row>
    <row r="2088" spans="23:23" x14ac:dyDescent="0.25">
      <c r="W2088" s="14"/>
    </row>
    <row r="2089" spans="23:23" x14ac:dyDescent="0.25">
      <c r="W2089" s="14"/>
    </row>
    <row r="2090" spans="23:23" x14ac:dyDescent="0.25">
      <c r="W2090" s="14"/>
    </row>
    <row r="2091" spans="23:23" x14ac:dyDescent="0.25">
      <c r="W2091" s="14"/>
    </row>
    <row r="2092" spans="23:23" x14ac:dyDescent="0.25">
      <c r="W2092" s="14"/>
    </row>
    <row r="2093" spans="23:23" x14ac:dyDescent="0.25">
      <c r="W2093" s="14"/>
    </row>
    <row r="2094" spans="23:23" x14ac:dyDescent="0.25">
      <c r="W2094" s="14"/>
    </row>
    <row r="2095" spans="23:23" x14ac:dyDescent="0.25">
      <c r="W2095" s="14"/>
    </row>
    <row r="2096" spans="23:23" x14ac:dyDescent="0.25">
      <c r="W2096" s="14"/>
    </row>
    <row r="2097" spans="23:23" x14ac:dyDescent="0.25">
      <c r="W2097" s="14"/>
    </row>
    <row r="2098" spans="23:23" x14ac:dyDescent="0.25">
      <c r="W2098" s="14"/>
    </row>
    <row r="2099" spans="23:23" x14ac:dyDescent="0.25">
      <c r="W2099" s="14"/>
    </row>
    <row r="2100" spans="23:23" x14ac:dyDescent="0.25">
      <c r="W2100" s="14"/>
    </row>
    <row r="2101" spans="23:23" x14ac:dyDescent="0.25">
      <c r="W2101" s="14"/>
    </row>
    <row r="2102" spans="23:23" x14ac:dyDescent="0.25">
      <c r="W2102" s="14"/>
    </row>
    <row r="2103" spans="23:23" x14ac:dyDescent="0.25">
      <c r="W2103" s="14"/>
    </row>
    <row r="2104" spans="23:23" x14ac:dyDescent="0.25">
      <c r="W2104" s="14"/>
    </row>
    <row r="2105" spans="23:23" x14ac:dyDescent="0.25">
      <c r="W2105" s="14"/>
    </row>
    <row r="2106" spans="23:23" x14ac:dyDescent="0.25">
      <c r="W2106" s="14"/>
    </row>
    <row r="2107" spans="23:23" x14ac:dyDescent="0.25">
      <c r="W2107" s="14"/>
    </row>
    <row r="2108" spans="23:23" x14ac:dyDescent="0.25">
      <c r="W2108" s="14"/>
    </row>
    <row r="2109" spans="23:23" x14ac:dyDescent="0.25">
      <c r="W2109" s="14"/>
    </row>
    <row r="2110" spans="23:23" x14ac:dyDescent="0.25">
      <c r="W2110" s="14"/>
    </row>
    <row r="2111" spans="23:23" x14ac:dyDescent="0.25">
      <c r="W2111" s="14"/>
    </row>
    <row r="2112" spans="23:23" x14ac:dyDescent="0.25">
      <c r="W2112" s="14"/>
    </row>
    <row r="2113" spans="23:23" x14ac:dyDescent="0.25">
      <c r="W2113" s="14"/>
    </row>
    <row r="2114" spans="23:23" x14ac:dyDescent="0.25">
      <c r="W2114" s="14"/>
    </row>
    <row r="2115" spans="23:23" x14ac:dyDescent="0.25">
      <c r="W2115" s="14"/>
    </row>
    <row r="2116" spans="23:23" x14ac:dyDescent="0.25">
      <c r="W2116" s="14"/>
    </row>
    <row r="2117" spans="23:23" x14ac:dyDescent="0.25">
      <c r="W2117" s="14"/>
    </row>
    <row r="2118" spans="23:23" x14ac:dyDescent="0.25">
      <c r="W2118" s="14"/>
    </row>
    <row r="2119" spans="23:23" x14ac:dyDescent="0.25">
      <c r="W2119" s="14"/>
    </row>
    <row r="2120" spans="23:23" x14ac:dyDescent="0.25">
      <c r="W2120" s="14"/>
    </row>
    <row r="2121" spans="23:23" x14ac:dyDescent="0.25">
      <c r="W2121" s="14"/>
    </row>
    <row r="2122" spans="23:23" x14ac:dyDescent="0.25">
      <c r="W2122" s="14"/>
    </row>
    <row r="2123" spans="23:23" x14ac:dyDescent="0.25">
      <c r="W2123" s="14"/>
    </row>
    <row r="2124" spans="23:23" x14ac:dyDescent="0.25">
      <c r="W2124" s="14"/>
    </row>
    <row r="2125" spans="23:23" x14ac:dyDescent="0.25">
      <c r="W2125" s="14"/>
    </row>
    <row r="2126" spans="23:23" x14ac:dyDescent="0.25">
      <c r="W2126" s="14"/>
    </row>
    <row r="2127" spans="23:23" x14ac:dyDescent="0.25">
      <c r="W2127" s="14"/>
    </row>
    <row r="2128" spans="23:23" x14ac:dyDescent="0.25">
      <c r="W2128" s="14"/>
    </row>
    <row r="2129" spans="23:23" x14ac:dyDescent="0.25">
      <c r="W2129" s="14"/>
    </row>
    <row r="2130" spans="23:23" x14ac:dyDescent="0.25">
      <c r="W2130" s="14"/>
    </row>
    <row r="2131" spans="23:23" x14ac:dyDescent="0.25">
      <c r="W2131" s="14"/>
    </row>
    <row r="2132" spans="23:23" x14ac:dyDescent="0.25">
      <c r="W2132" s="14"/>
    </row>
    <row r="2133" spans="23:23" x14ac:dyDescent="0.25">
      <c r="W2133" s="14"/>
    </row>
    <row r="2134" spans="23:23" x14ac:dyDescent="0.25">
      <c r="W2134" s="14"/>
    </row>
    <row r="2135" spans="23:23" x14ac:dyDescent="0.25">
      <c r="W2135" s="14"/>
    </row>
    <row r="2136" spans="23:23" x14ac:dyDescent="0.25">
      <c r="W2136" s="14"/>
    </row>
    <row r="2137" spans="23:23" x14ac:dyDescent="0.25">
      <c r="W2137" s="14"/>
    </row>
    <row r="2138" spans="23:23" x14ac:dyDescent="0.25">
      <c r="W2138" s="14"/>
    </row>
    <row r="2139" spans="23:23" x14ac:dyDescent="0.25">
      <c r="W2139" s="14"/>
    </row>
    <row r="2140" spans="23:23" x14ac:dyDescent="0.25">
      <c r="W2140" s="14"/>
    </row>
    <row r="2141" spans="23:23" x14ac:dyDescent="0.25">
      <c r="W2141" s="14"/>
    </row>
    <row r="2142" spans="23:23" x14ac:dyDescent="0.25">
      <c r="W2142" s="14"/>
    </row>
    <row r="2143" spans="23:23" x14ac:dyDescent="0.25">
      <c r="W2143" s="14"/>
    </row>
    <row r="2144" spans="23:23" x14ac:dyDescent="0.25">
      <c r="W2144" s="14"/>
    </row>
    <row r="2145" spans="23:23" x14ac:dyDescent="0.25">
      <c r="W2145" s="14"/>
    </row>
    <row r="2146" spans="23:23" x14ac:dyDescent="0.25">
      <c r="W2146" s="14"/>
    </row>
    <row r="2147" spans="23:23" x14ac:dyDescent="0.25">
      <c r="W2147" s="14"/>
    </row>
    <row r="2148" spans="23:23" x14ac:dyDescent="0.25">
      <c r="W2148" s="14"/>
    </row>
    <row r="2149" spans="23:23" x14ac:dyDescent="0.25">
      <c r="W2149" s="14"/>
    </row>
    <row r="2150" spans="23:23" x14ac:dyDescent="0.25">
      <c r="W2150" s="14"/>
    </row>
    <row r="2151" spans="23:23" x14ac:dyDescent="0.25">
      <c r="W2151" s="14"/>
    </row>
    <row r="2152" spans="23:23" x14ac:dyDescent="0.25">
      <c r="W2152" s="14"/>
    </row>
    <row r="2153" spans="23:23" x14ac:dyDescent="0.25">
      <c r="W2153" s="14"/>
    </row>
    <row r="2154" spans="23:23" x14ac:dyDescent="0.25">
      <c r="W2154" s="14"/>
    </row>
    <row r="2155" spans="23:23" x14ac:dyDescent="0.25">
      <c r="W2155" s="14"/>
    </row>
    <row r="2156" spans="23:23" x14ac:dyDescent="0.25">
      <c r="W2156" s="14"/>
    </row>
    <row r="2157" spans="23:23" x14ac:dyDescent="0.25">
      <c r="W2157" s="14"/>
    </row>
    <row r="2158" spans="23:23" x14ac:dyDescent="0.25">
      <c r="W2158" s="14"/>
    </row>
    <row r="2159" spans="23:23" x14ac:dyDescent="0.25">
      <c r="W2159" s="14"/>
    </row>
    <row r="2160" spans="23:23" x14ac:dyDescent="0.25">
      <c r="W2160" s="14"/>
    </row>
    <row r="2161" spans="23:23" x14ac:dyDescent="0.25">
      <c r="W2161" s="14"/>
    </row>
    <row r="2162" spans="23:23" x14ac:dyDescent="0.25">
      <c r="W2162" s="14"/>
    </row>
    <row r="2163" spans="23:23" x14ac:dyDescent="0.25">
      <c r="W2163" s="14"/>
    </row>
    <row r="2164" spans="23:23" x14ac:dyDescent="0.25">
      <c r="W2164" s="14"/>
    </row>
    <row r="2165" spans="23:23" x14ac:dyDescent="0.25">
      <c r="W2165" s="14"/>
    </row>
    <row r="2166" spans="23:23" x14ac:dyDescent="0.25">
      <c r="W2166" s="14"/>
    </row>
    <row r="2167" spans="23:23" x14ac:dyDescent="0.25">
      <c r="W2167" s="14"/>
    </row>
    <row r="2168" spans="23:23" x14ac:dyDescent="0.25">
      <c r="W2168" s="14"/>
    </row>
    <row r="2169" spans="23:23" x14ac:dyDescent="0.25">
      <c r="W2169" s="14"/>
    </row>
    <row r="2170" spans="23:23" x14ac:dyDescent="0.25">
      <c r="W2170" s="14"/>
    </row>
    <row r="2171" spans="23:23" x14ac:dyDescent="0.25">
      <c r="W2171" s="14"/>
    </row>
    <row r="2172" spans="23:23" x14ac:dyDescent="0.25">
      <c r="W2172" s="14"/>
    </row>
    <row r="2173" spans="23:23" x14ac:dyDescent="0.25">
      <c r="W2173" s="14"/>
    </row>
    <row r="2174" spans="23:23" x14ac:dyDescent="0.25">
      <c r="W2174" s="14"/>
    </row>
    <row r="2175" spans="23:23" x14ac:dyDescent="0.25">
      <c r="W2175" s="14"/>
    </row>
    <row r="2176" spans="23:23" x14ac:dyDescent="0.25">
      <c r="W2176" s="14"/>
    </row>
    <row r="2177" spans="23:23" x14ac:dyDescent="0.25">
      <c r="W2177" s="14"/>
    </row>
    <row r="2178" spans="23:23" x14ac:dyDescent="0.25">
      <c r="W2178" s="14"/>
    </row>
    <row r="2179" spans="23:23" x14ac:dyDescent="0.25">
      <c r="W2179" s="14"/>
    </row>
    <row r="2180" spans="23:23" x14ac:dyDescent="0.25">
      <c r="W2180" s="14"/>
    </row>
    <row r="2181" spans="23:23" x14ac:dyDescent="0.25">
      <c r="W2181" s="14"/>
    </row>
    <row r="2182" spans="23:23" x14ac:dyDescent="0.25">
      <c r="W2182" s="14"/>
    </row>
    <row r="2183" spans="23:23" x14ac:dyDescent="0.25">
      <c r="W2183" s="14"/>
    </row>
    <row r="2184" spans="23:23" x14ac:dyDescent="0.25">
      <c r="W2184" s="14"/>
    </row>
    <row r="2185" spans="23:23" x14ac:dyDescent="0.25">
      <c r="W2185" s="14"/>
    </row>
    <row r="2186" spans="23:23" x14ac:dyDescent="0.25">
      <c r="W2186" s="14"/>
    </row>
    <row r="2187" spans="23:23" x14ac:dyDescent="0.25">
      <c r="W2187" s="14"/>
    </row>
    <row r="2188" spans="23:23" x14ac:dyDescent="0.25">
      <c r="W2188" s="14"/>
    </row>
    <row r="2189" spans="23:23" x14ac:dyDescent="0.25">
      <c r="W2189" s="14"/>
    </row>
    <row r="2190" spans="23:23" x14ac:dyDescent="0.25">
      <c r="W2190" s="14"/>
    </row>
    <row r="2191" spans="23:23" x14ac:dyDescent="0.25">
      <c r="W2191" s="14"/>
    </row>
    <row r="2192" spans="23:23" x14ac:dyDescent="0.25">
      <c r="W2192" s="14"/>
    </row>
    <row r="2193" spans="23:23" x14ac:dyDescent="0.25">
      <c r="W2193" s="14"/>
    </row>
    <row r="2194" spans="23:23" x14ac:dyDescent="0.25">
      <c r="W2194" s="14"/>
    </row>
    <row r="2195" spans="23:23" x14ac:dyDescent="0.25">
      <c r="W2195" s="14"/>
    </row>
    <row r="2196" spans="23:23" x14ac:dyDescent="0.25">
      <c r="W2196" s="14"/>
    </row>
    <row r="2197" spans="23:23" x14ac:dyDescent="0.25">
      <c r="W2197" s="14"/>
    </row>
    <row r="2198" spans="23:23" x14ac:dyDescent="0.25">
      <c r="W2198" s="14"/>
    </row>
    <row r="2199" spans="23:23" x14ac:dyDescent="0.25">
      <c r="W2199" s="14"/>
    </row>
    <row r="2200" spans="23:23" x14ac:dyDescent="0.25">
      <c r="W2200" s="14"/>
    </row>
    <row r="2201" spans="23:23" x14ac:dyDescent="0.25">
      <c r="W2201" s="14"/>
    </row>
    <row r="2202" spans="23:23" x14ac:dyDescent="0.25">
      <c r="W2202" s="14"/>
    </row>
    <row r="2203" spans="23:23" x14ac:dyDescent="0.25">
      <c r="W2203" s="14"/>
    </row>
    <row r="2204" spans="23:23" x14ac:dyDescent="0.25">
      <c r="W2204" s="14"/>
    </row>
    <row r="2205" spans="23:23" x14ac:dyDescent="0.25">
      <c r="W2205" s="14"/>
    </row>
    <row r="2206" spans="23:23" x14ac:dyDescent="0.25">
      <c r="W2206" s="14"/>
    </row>
    <row r="2207" spans="23:23" x14ac:dyDescent="0.25">
      <c r="W2207" s="14"/>
    </row>
    <row r="2208" spans="23:23" x14ac:dyDescent="0.25">
      <c r="W2208" s="14"/>
    </row>
    <row r="2209" spans="23:23" x14ac:dyDescent="0.25">
      <c r="W2209" s="14"/>
    </row>
    <row r="2210" spans="23:23" x14ac:dyDescent="0.25">
      <c r="W2210" s="14"/>
    </row>
    <row r="2211" spans="23:23" x14ac:dyDescent="0.25">
      <c r="W2211" s="14"/>
    </row>
    <row r="2212" spans="23:23" x14ac:dyDescent="0.25">
      <c r="W2212" s="14"/>
    </row>
    <row r="2213" spans="23:23" x14ac:dyDescent="0.25">
      <c r="W2213" s="14"/>
    </row>
    <row r="2214" spans="23:23" x14ac:dyDescent="0.25">
      <c r="W2214" s="14"/>
    </row>
    <row r="2215" spans="23:23" x14ac:dyDescent="0.25">
      <c r="W2215" s="14"/>
    </row>
    <row r="2216" spans="23:23" x14ac:dyDescent="0.25">
      <c r="W2216" s="14"/>
    </row>
    <row r="2217" spans="23:23" x14ac:dyDescent="0.25">
      <c r="W2217" s="14"/>
    </row>
    <row r="2218" spans="23:23" x14ac:dyDescent="0.25">
      <c r="W2218" s="14"/>
    </row>
    <row r="2219" spans="23:23" x14ac:dyDescent="0.25">
      <c r="W2219" s="14"/>
    </row>
    <row r="2220" spans="23:23" x14ac:dyDescent="0.25">
      <c r="W2220" s="14"/>
    </row>
    <row r="2221" spans="23:23" x14ac:dyDescent="0.25">
      <c r="W2221" s="14"/>
    </row>
    <row r="2222" spans="23:23" x14ac:dyDescent="0.25">
      <c r="W2222" s="14"/>
    </row>
    <row r="2223" spans="23:23" x14ac:dyDescent="0.25">
      <c r="W2223" s="14"/>
    </row>
    <row r="2224" spans="23:23" x14ac:dyDescent="0.25">
      <c r="W2224" s="14"/>
    </row>
    <row r="2225" spans="23:23" x14ac:dyDescent="0.25">
      <c r="W2225" s="14"/>
    </row>
    <row r="2226" spans="23:23" x14ac:dyDescent="0.25">
      <c r="W2226" s="14"/>
    </row>
    <row r="2227" spans="23:23" x14ac:dyDescent="0.25">
      <c r="W2227" s="14"/>
    </row>
    <row r="2228" spans="23:23" x14ac:dyDescent="0.25">
      <c r="W2228" s="14"/>
    </row>
    <row r="2229" spans="23:23" x14ac:dyDescent="0.25">
      <c r="W2229" s="14"/>
    </row>
    <row r="2230" spans="23:23" x14ac:dyDescent="0.25">
      <c r="W2230" s="14"/>
    </row>
    <row r="2231" spans="23:23" x14ac:dyDescent="0.25">
      <c r="W2231" s="14"/>
    </row>
    <row r="2232" spans="23:23" x14ac:dyDescent="0.25">
      <c r="W2232" s="14"/>
    </row>
    <row r="2233" spans="23:23" x14ac:dyDescent="0.25">
      <c r="W2233" s="14"/>
    </row>
    <row r="2234" spans="23:23" x14ac:dyDescent="0.25">
      <c r="W2234" s="14"/>
    </row>
    <row r="2235" spans="23:23" x14ac:dyDescent="0.25">
      <c r="W2235" s="14"/>
    </row>
    <row r="2236" spans="23:23" x14ac:dyDescent="0.25">
      <c r="W2236" s="14"/>
    </row>
    <row r="2237" spans="23:23" x14ac:dyDescent="0.25">
      <c r="W2237" s="14"/>
    </row>
    <row r="2238" spans="23:23" x14ac:dyDescent="0.25">
      <c r="W2238" s="14"/>
    </row>
    <row r="2239" spans="23:23" x14ac:dyDescent="0.25">
      <c r="W2239" s="14"/>
    </row>
    <row r="2240" spans="23:23" x14ac:dyDescent="0.25">
      <c r="W2240" s="14"/>
    </row>
    <row r="2241" spans="23:23" x14ac:dyDescent="0.25">
      <c r="W2241" s="14"/>
    </row>
    <row r="2242" spans="23:23" x14ac:dyDescent="0.25">
      <c r="W2242" s="14"/>
    </row>
    <row r="2243" spans="23:23" x14ac:dyDescent="0.25">
      <c r="W2243" s="14"/>
    </row>
    <row r="2244" spans="23:23" x14ac:dyDescent="0.25">
      <c r="W2244" s="14"/>
    </row>
    <row r="2245" spans="23:23" x14ac:dyDescent="0.25">
      <c r="W2245" s="14"/>
    </row>
    <row r="2246" spans="23:23" x14ac:dyDescent="0.25">
      <c r="W2246" s="14"/>
    </row>
    <row r="2247" spans="23:23" x14ac:dyDescent="0.25">
      <c r="W2247" s="14"/>
    </row>
    <row r="2248" spans="23:23" x14ac:dyDescent="0.25">
      <c r="W2248" s="14"/>
    </row>
    <row r="2249" spans="23:23" x14ac:dyDescent="0.25">
      <c r="W2249" s="14"/>
    </row>
    <row r="2250" spans="23:23" x14ac:dyDescent="0.25">
      <c r="W2250" s="14"/>
    </row>
    <row r="2251" spans="23:23" x14ac:dyDescent="0.25">
      <c r="W2251" s="14"/>
    </row>
    <row r="2252" spans="23:23" x14ac:dyDescent="0.25">
      <c r="W2252" s="14"/>
    </row>
    <row r="2253" spans="23:23" x14ac:dyDescent="0.25">
      <c r="W2253" s="14"/>
    </row>
    <row r="2254" spans="23:23" x14ac:dyDescent="0.25">
      <c r="W2254" s="14"/>
    </row>
    <row r="2255" spans="23:23" x14ac:dyDescent="0.25">
      <c r="W2255" s="14"/>
    </row>
    <row r="2256" spans="23:23" x14ac:dyDescent="0.25">
      <c r="W2256" s="14"/>
    </row>
    <row r="2257" spans="23:23" x14ac:dyDescent="0.25">
      <c r="W2257" s="14"/>
    </row>
    <row r="2258" spans="23:23" x14ac:dyDescent="0.25">
      <c r="W2258" s="14"/>
    </row>
    <row r="2259" spans="23:23" x14ac:dyDescent="0.25">
      <c r="W2259" s="14"/>
    </row>
    <row r="2260" spans="23:23" x14ac:dyDescent="0.25">
      <c r="W2260" s="14"/>
    </row>
    <row r="2261" spans="23:23" x14ac:dyDescent="0.25">
      <c r="W2261" s="14"/>
    </row>
    <row r="2262" spans="23:23" x14ac:dyDescent="0.25">
      <c r="W2262" s="14"/>
    </row>
    <row r="2263" spans="23:23" x14ac:dyDescent="0.25">
      <c r="W2263" s="14"/>
    </row>
    <row r="2264" spans="23:23" x14ac:dyDescent="0.25">
      <c r="W2264" s="14"/>
    </row>
    <row r="2265" spans="23:23" x14ac:dyDescent="0.25">
      <c r="W2265" s="14"/>
    </row>
    <row r="2266" spans="23:23" x14ac:dyDescent="0.25">
      <c r="W2266" s="14"/>
    </row>
    <row r="2267" spans="23:23" x14ac:dyDescent="0.25">
      <c r="W2267" s="14"/>
    </row>
    <row r="2268" spans="23:23" x14ac:dyDescent="0.25">
      <c r="W2268" s="14"/>
    </row>
    <row r="2269" spans="23:23" x14ac:dyDescent="0.25">
      <c r="W2269" s="14"/>
    </row>
    <row r="2270" spans="23:23" x14ac:dyDescent="0.25">
      <c r="W2270" s="14"/>
    </row>
    <row r="2271" spans="23:23" x14ac:dyDescent="0.25">
      <c r="W2271" s="14"/>
    </row>
    <row r="2272" spans="23:23" x14ac:dyDescent="0.25">
      <c r="W2272" s="14"/>
    </row>
    <row r="2273" spans="23:23" x14ac:dyDescent="0.25">
      <c r="W2273" s="14"/>
    </row>
    <row r="2274" spans="23:23" x14ac:dyDescent="0.25">
      <c r="W2274" s="14"/>
    </row>
    <row r="2275" spans="23:23" x14ac:dyDescent="0.25">
      <c r="W2275" s="14"/>
    </row>
    <row r="2276" spans="23:23" x14ac:dyDescent="0.25">
      <c r="W2276" s="14"/>
    </row>
    <row r="2277" spans="23:23" x14ac:dyDescent="0.25">
      <c r="W2277" s="14"/>
    </row>
    <row r="2278" spans="23:23" x14ac:dyDescent="0.25">
      <c r="W2278" s="14"/>
    </row>
    <row r="2279" spans="23:23" x14ac:dyDescent="0.25">
      <c r="W2279" s="14"/>
    </row>
    <row r="2280" spans="23:23" x14ac:dyDescent="0.25">
      <c r="W2280" s="14"/>
    </row>
    <row r="2281" spans="23:23" x14ac:dyDescent="0.25">
      <c r="W2281" s="14"/>
    </row>
    <row r="2282" spans="23:23" x14ac:dyDescent="0.25">
      <c r="W2282" s="14"/>
    </row>
    <row r="2283" spans="23:23" x14ac:dyDescent="0.25">
      <c r="W2283" s="14"/>
    </row>
    <row r="2284" spans="23:23" x14ac:dyDescent="0.25">
      <c r="W2284" s="14"/>
    </row>
    <row r="2285" spans="23:23" x14ac:dyDescent="0.25">
      <c r="W2285" s="14"/>
    </row>
    <row r="2286" spans="23:23" x14ac:dyDescent="0.25">
      <c r="W2286" s="14"/>
    </row>
    <row r="2287" spans="23:23" x14ac:dyDescent="0.25">
      <c r="W2287" s="14"/>
    </row>
    <row r="2288" spans="23:23" x14ac:dyDescent="0.25">
      <c r="W2288" s="14"/>
    </row>
    <row r="2289" spans="23:23" x14ac:dyDescent="0.25">
      <c r="W2289" s="14"/>
    </row>
    <row r="2290" spans="23:23" x14ac:dyDescent="0.25">
      <c r="W2290" s="14"/>
    </row>
    <row r="2291" spans="23:23" x14ac:dyDescent="0.25">
      <c r="W2291" s="14"/>
    </row>
    <row r="2292" spans="23:23" x14ac:dyDescent="0.25">
      <c r="W2292" s="14"/>
    </row>
    <row r="2293" spans="23:23" x14ac:dyDescent="0.25">
      <c r="W2293" s="14"/>
    </row>
    <row r="2294" spans="23:23" x14ac:dyDescent="0.25">
      <c r="W2294" s="14"/>
    </row>
    <row r="2295" spans="23:23" x14ac:dyDescent="0.25">
      <c r="W2295" s="14"/>
    </row>
    <row r="2296" spans="23:23" x14ac:dyDescent="0.25">
      <c r="W2296" s="14"/>
    </row>
    <row r="2297" spans="23:23" x14ac:dyDescent="0.25">
      <c r="W2297" s="14"/>
    </row>
    <row r="2298" spans="23:23" x14ac:dyDescent="0.25">
      <c r="W2298" s="14"/>
    </row>
    <row r="2299" spans="23:23" x14ac:dyDescent="0.25">
      <c r="W2299" s="14"/>
    </row>
    <row r="2300" spans="23:23" x14ac:dyDescent="0.25">
      <c r="W2300" s="14"/>
    </row>
    <row r="2301" spans="23:23" x14ac:dyDescent="0.25">
      <c r="W2301" s="14"/>
    </row>
    <row r="2302" spans="23:23" x14ac:dyDescent="0.25">
      <c r="W2302" s="14"/>
    </row>
    <row r="2303" spans="23:23" x14ac:dyDescent="0.25">
      <c r="W2303" s="14"/>
    </row>
    <row r="2304" spans="23:23" x14ac:dyDescent="0.25">
      <c r="W2304" s="14"/>
    </row>
    <row r="2305" spans="23:23" x14ac:dyDescent="0.25">
      <c r="W2305" s="14"/>
    </row>
    <row r="2306" spans="23:23" x14ac:dyDescent="0.25">
      <c r="W2306" s="14"/>
    </row>
    <row r="2307" spans="23:23" x14ac:dyDescent="0.25">
      <c r="W2307" s="14"/>
    </row>
    <row r="2308" spans="23:23" x14ac:dyDescent="0.25">
      <c r="W2308" s="14"/>
    </row>
    <row r="2309" spans="23:23" x14ac:dyDescent="0.25">
      <c r="W2309" s="14"/>
    </row>
    <row r="2310" spans="23:23" x14ac:dyDescent="0.25">
      <c r="W2310" s="14"/>
    </row>
    <row r="2311" spans="23:23" x14ac:dyDescent="0.25">
      <c r="W2311" s="14"/>
    </row>
    <row r="2312" spans="23:23" x14ac:dyDescent="0.25">
      <c r="W2312" s="14"/>
    </row>
    <row r="2313" spans="23:23" x14ac:dyDescent="0.25">
      <c r="W2313" s="14"/>
    </row>
    <row r="2314" spans="23:23" x14ac:dyDescent="0.25">
      <c r="W2314" s="14"/>
    </row>
    <row r="2315" spans="23:23" x14ac:dyDescent="0.25">
      <c r="W2315" s="14"/>
    </row>
    <row r="2316" spans="23:23" x14ac:dyDescent="0.25">
      <c r="W2316" s="14"/>
    </row>
    <row r="2317" spans="23:23" x14ac:dyDescent="0.25">
      <c r="W2317" s="14"/>
    </row>
    <row r="2318" spans="23:23" x14ac:dyDescent="0.25">
      <c r="W2318" s="14"/>
    </row>
    <row r="2319" spans="23:23" x14ac:dyDescent="0.25">
      <c r="W2319" s="14"/>
    </row>
    <row r="2320" spans="23:23" x14ac:dyDescent="0.25">
      <c r="W2320" s="14"/>
    </row>
    <row r="2321" spans="23:23" x14ac:dyDescent="0.25">
      <c r="W2321" s="14"/>
    </row>
    <row r="2322" spans="23:23" x14ac:dyDescent="0.25">
      <c r="W2322" s="14"/>
    </row>
    <row r="2323" spans="23:23" x14ac:dyDescent="0.25">
      <c r="W2323" s="14"/>
    </row>
    <row r="2324" spans="23:23" x14ac:dyDescent="0.25">
      <c r="W2324" s="14"/>
    </row>
    <row r="2325" spans="23:23" x14ac:dyDescent="0.25">
      <c r="W2325" s="14"/>
    </row>
    <row r="2326" spans="23:23" x14ac:dyDescent="0.25">
      <c r="W2326" s="14"/>
    </row>
    <row r="2327" spans="23:23" x14ac:dyDescent="0.25">
      <c r="W2327" s="14"/>
    </row>
    <row r="2328" spans="23:23" x14ac:dyDescent="0.25">
      <c r="W2328" s="14"/>
    </row>
    <row r="2329" spans="23:23" x14ac:dyDescent="0.25">
      <c r="W2329" s="14"/>
    </row>
    <row r="2330" spans="23:23" x14ac:dyDescent="0.25">
      <c r="W2330" s="14"/>
    </row>
    <row r="2331" spans="23:23" x14ac:dyDescent="0.25">
      <c r="W2331" s="14"/>
    </row>
    <row r="2332" spans="23:23" x14ac:dyDescent="0.25">
      <c r="W2332" s="14"/>
    </row>
    <row r="2333" spans="23:23" x14ac:dyDescent="0.25">
      <c r="W2333" s="14"/>
    </row>
    <row r="2334" spans="23:23" x14ac:dyDescent="0.25">
      <c r="W2334" s="14"/>
    </row>
    <row r="2335" spans="23:23" x14ac:dyDescent="0.25">
      <c r="W2335" s="14"/>
    </row>
    <row r="2336" spans="23:23" x14ac:dyDescent="0.25">
      <c r="W2336" s="14"/>
    </row>
    <row r="2337" spans="23:23" x14ac:dyDescent="0.25">
      <c r="W2337" s="14"/>
    </row>
    <row r="2338" spans="23:23" x14ac:dyDescent="0.25">
      <c r="W2338" s="14"/>
    </row>
    <row r="2339" spans="23:23" x14ac:dyDescent="0.25">
      <c r="W2339" s="14"/>
    </row>
    <row r="2340" spans="23:23" x14ac:dyDescent="0.25">
      <c r="W2340" s="14"/>
    </row>
    <row r="2341" spans="23:23" x14ac:dyDescent="0.25">
      <c r="W2341" s="14"/>
    </row>
    <row r="2342" spans="23:23" x14ac:dyDescent="0.25">
      <c r="W2342" s="14"/>
    </row>
    <row r="2343" spans="23:23" x14ac:dyDescent="0.25">
      <c r="W2343" s="14"/>
    </row>
    <row r="2344" spans="23:23" x14ac:dyDescent="0.25">
      <c r="W2344" s="14"/>
    </row>
    <row r="2345" spans="23:23" x14ac:dyDescent="0.25">
      <c r="W2345" s="14"/>
    </row>
    <row r="2346" spans="23:23" x14ac:dyDescent="0.25">
      <c r="W2346" s="14"/>
    </row>
    <row r="2347" spans="23:23" x14ac:dyDescent="0.25">
      <c r="W2347" s="14"/>
    </row>
    <row r="2348" spans="23:23" x14ac:dyDescent="0.25">
      <c r="W2348" s="14"/>
    </row>
    <row r="2349" spans="23:23" x14ac:dyDescent="0.25">
      <c r="W2349" s="14"/>
    </row>
    <row r="2350" spans="23:23" x14ac:dyDescent="0.25">
      <c r="W2350" s="14"/>
    </row>
    <row r="2351" spans="23:23" x14ac:dyDescent="0.25">
      <c r="W2351" s="14"/>
    </row>
    <row r="2352" spans="23:23" x14ac:dyDescent="0.25">
      <c r="W2352" s="14"/>
    </row>
    <row r="2353" spans="23:23" x14ac:dyDescent="0.25">
      <c r="W2353" s="14"/>
    </row>
    <row r="2354" spans="23:23" x14ac:dyDescent="0.25">
      <c r="W2354" s="14"/>
    </row>
    <row r="2355" spans="23:23" x14ac:dyDescent="0.25">
      <c r="W2355" s="14"/>
    </row>
    <row r="2356" spans="23:23" x14ac:dyDescent="0.25">
      <c r="W2356" s="14"/>
    </row>
    <row r="2357" spans="23:23" x14ac:dyDescent="0.25">
      <c r="W2357" s="14"/>
    </row>
    <row r="2358" spans="23:23" x14ac:dyDescent="0.25">
      <c r="W2358" s="14"/>
    </row>
    <row r="2359" spans="23:23" x14ac:dyDescent="0.25">
      <c r="W2359" s="14"/>
    </row>
    <row r="2360" spans="23:23" x14ac:dyDescent="0.25">
      <c r="W2360" s="14"/>
    </row>
    <row r="2361" spans="23:23" x14ac:dyDescent="0.25">
      <c r="W2361" s="14"/>
    </row>
    <row r="2362" spans="23:23" x14ac:dyDescent="0.25">
      <c r="W2362" s="14"/>
    </row>
    <row r="2363" spans="23:23" x14ac:dyDescent="0.25">
      <c r="W2363" s="14"/>
    </row>
    <row r="2364" spans="23:23" x14ac:dyDescent="0.25">
      <c r="W2364" s="14"/>
    </row>
    <row r="2365" spans="23:23" x14ac:dyDescent="0.25">
      <c r="W2365" s="14"/>
    </row>
    <row r="2366" spans="23:23" x14ac:dyDescent="0.25">
      <c r="W2366" s="14"/>
    </row>
    <row r="2367" spans="23:23" x14ac:dyDescent="0.25">
      <c r="W2367" s="14"/>
    </row>
    <row r="2368" spans="23:23" x14ac:dyDescent="0.25">
      <c r="W2368" s="14"/>
    </row>
    <row r="2369" spans="23:23" x14ac:dyDescent="0.25">
      <c r="W2369" s="14"/>
    </row>
    <row r="2370" spans="23:23" x14ac:dyDescent="0.25">
      <c r="W2370" s="14"/>
    </row>
    <row r="2371" spans="23:23" x14ac:dyDescent="0.25">
      <c r="W2371" s="14"/>
    </row>
    <row r="2372" spans="23:23" x14ac:dyDescent="0.25">
      <c r="W2372" s="14"/>
    </row>
    <row r="2373" spans="23:23" x14ac:dyDescent="0.25">
      <c r="W2373" s="14"/>
    </row>
    <row r="2374" spans="23:23" x14ac:dyDescent="0.25">
      <c r="W2374" s="14"/>
    </row>
    <row r="2375" spans="23:23" x14ac:dyDescent="0.25">
      <c r="W2375" s="14"/>
    </row>
    <row r="2376" spans="23:23" x14ac:dyDescent="0.25">
      <c r="W2376" s="14"/>
    </row>
    <row r="2377" spans="23:23" x14ac:dyDescent="0.25">
      <c r="W2377" s="14"/>
    </row>
    <row r="2378" spans="23:23" x14ac:dyDescent="0.25">
      <c r="W2378" s="14"/>
    </row>
    <row r="2379" spans="23:23" x14ac:dyDescent="0.25">
      <c r="W2379" s="14"/>
    </row>
    <row r="2380" spans="23:23" x14ac:dyDescent="0.25">
      <c r="W2380" s="14"/>
    </row>
    <row r="2381" spans="23:23" x14ac:dyDescent="0.25">
      <c r="W2381" s="14"/>
    </row>
    <row r="2382" spans="23:23" x14ac:dyDescent="0.25">
      <c r="W2382" s="14"/>
    </row>
    <row r="2383" spans="23:23" x14ac:dyDescent="0.25">
      <c r="W2383" s="14"/>
    </row>
    <row r="2384" spans="23:23" x14ac:dyDescent="0.25">
      <c r="W2384" s="14"/>
    </row>
    <row r="2385" spans="23:23" x14ac:dyDescent="0.25">
      <c r="W2385" s="14"/>
    </row>
    <row r="2386" spans="23:23" x14ac:dyDescent="0.25">
      <c r="W2386" s="14"/>
    </row>
    <row r="2387" spans="23:23" x14ac:dyDescent="0.25">
      <c r="W2387" s="14"/>
    </row>
    <row r="2388" spans="23:23" x14ac:dyDescent="0.25">
      <c r="W2388" s="14"/>
    </row>
    <row r="2389" spans="23:23" x14ac:dyDescent="0.25">
      <c r="W2389" s="14"/>
    </row>
    <row r="2390" spans="23:23" x14ac:dyDescent="0.25">
      <c r="W2390" s="14"/>
    </row>
    <row r="2391" spans="23:23" x14ac:dyDescent="0.25">
      <c r="W2391" s="14"/>
    </row>
    <row r="2392" spans="23:23" x14ac:dyDescent="0.25">
      <c r="W2392" s="14"/>
    </row>
    <row r="2393" spans="23:23" x14ac:dyDescent="0.25">
      <c r="W2393" s="14"/>
    </row>
    <row r="2394" spans="23:23" x14ac:dyDescent="0.25">
      <c r="W2394" s="14"/>
    </row>
    <row r="2395" spans="23:23" x14ac:dyDescent="0.25">
      <c r="W2395" s="14"/>
    </row>
    <row r="2396" spans="23:23" x14ac:dyDescent="0.25">
      <c r="W2396" s="14"/>
    </row>
    <row r="2397" spans="23:23" x14ac:dyDescent="0.25">
      <c r="W2397" s="14"/>
    </row>
    <row r="2398" spans="23:23" x14ac:dyDescent="0.25">
      <c r="W2398" s="14"/>
    </row>
    <row r="2399" spans="23:23" x14ac:dyDescent="0.25">
      <c r="W2399" s="14"/>
    </row>
    <row r="2400" spans="23:23" x14ac:dyDescent="0.25">
      <c r="W2400" s="14"/>
    </row>
    <row r="2401" spans="23:23" x14ac:dyDescent="0.25">
      <c r="W2401" s="14"/>
    </row>
    <row r="2402" spans="23:23" x14ac:dyDescent="0.25">
      <c r="W2402" s="14"/>
    </row>
    <row r="2403" spans="23:23" x14ac:dyDescent="0.25">
      <c r="W2403" s="14"/>
    </row>
    <row r="2404" spans="23:23" x14ac:dyDescent="0.25">
      <c r="W2404" s="14"/>
    </row>
    <row r="2405" spans="23:23" x14ac:dyDescent="0.25">
      <c r="W2405" s="14"/>
    </row>
    <row r="2406" spans="23:23" x14ac:dyDescent="0.25">
      <c r="W2406" s="14"/>
    </row>
    <row r="2407" spans="23:23" x14ac:dyDescent="0.25">
      <c r="W2407" s="14"/>
    </row>
    <row r="2408" spans="23:23" x14ac:dyDescent="0.25">
      <c r="W2408" s="14"/>
    </row>
    <row r="2409" spans="23:23" x14ac:dyDescent="0.25">
      <c r="W2409" s="14"/>
    </row>
    <row r="2410" spans="23:23" x14ac:dyDescent="0.25">
      <c r="W2410" s="14"/>
    </row>
    <row r="2411" spans="23:23" x14ac:dyDescent="0.25">
      <c r="W2411" s="14"/>
    </row>
    <row r="2412" spans="23:23" x14ac:dyDescent="0.25">
      <c r="W2412" s="14"/>
    </row>
    <row r="2413" spans="23:23" x14ac:dyDescent="0.25">
      <c r="W2413" s="14"/>
    </row>
    <row r="2414" spans="23:23" x14ac:dyDescent="0.25">
      <c r="W2414" s="14"/>
    </row>
    <row r="2415" spans="23:23" x14ac:dyDescent="0.25">
      <c r="W2415" s="14"/>
    </row>
    <row r="2416" spans="23:23" x14ac:dyDescent="0.25">
      <c r="W2416" s="14"/>
    </row>
    <row r="2417" spans="23:23" x14ac:dyDescent="0.25">
      <c r="W2417" s="14"/>
    </row>
    <row r="2418" spans="23:23" x14ac:dyDescent="0.25">
      <c r="W2418" s="14"/>
    </row>
    <row r="2419" spans="23:23" x14ac:dyDescent="0.25">
      <c r="W2419" s="14"/>
    </row>
    <row r="2420" spans="23:23" x14ac:dyDescent="0.25">
      <c r="W2420" s="14"/>
    </row>
    <row r="2421" spans="23:23" x14ac:dyDescent="0.25">
      <c r="W2421" s="14"/>
    </row>
    <row r="2422" spans="23:23" x14ac:dyDescent="0.25">
      <c r="W2422" s="14"/>
    </row>
    <row r="2423" spans="23:23" x14ac:dyDescent="0.25">
      <c r="W2423" s="14"/>
    </row>
    <row r="2424" spans="23:23" x14ac:dyDescent="0.25">
      <c r="W2424" s="14"/>
    </row>
    <row r="2425" spans="23:23" x14ac:dyDescent="0.25">
      <c r="W2425" s="14"/>
    </row>
    <row r="2426" spans="23:23" x14ac:dyDescent="0.25">
      <c r="W2426" s="14"/>
    </row>
    <row r="2427" spans="23:23" x14ac:dyDescent="0.25">
      <c r="W2427" s="14"/>
    </row>
    <row r="2428" spans="23:23" x14ac:dyDescent="0.25">
      <c r="W2428" s="14"/>
    </row>
    <row r="2429" spans="23:23" x14ac:dyDescent="0.25">
      <c r="W2429" s="14"/>
    </row>
    <row r="2430" spans="23:23" x14ac:dyDescent="0.25">
      <c r="W2430" s="14"/>
    </row>
    <row r="2431" spans="23:23" x14ac:dyDescent="0.25">
      <c r="W2431" s="14"/>
    </row>
    <row r="2432" spans="23:23" x14ac:dyDescent="0.25">
      <c r="W2432" s="14"/>
    </row>
    <row r="2433" spans="23:23" x14ac:dyDescent="0.25">
      <c r="W2433" s="14"/>
    </row>
    <row r="2434" spans="23:23" x14ac:dyDescent="0.25">
      <c r="W2434" s="14"/>
    </row>
    <row r="2435" spans="23:23" x14ac:dyDescent="0.25">
      <c r="W2435" s="14"/>
    </row>
    <row r="2436" spans="23:23" x14ac:dyDescent="0.25">
      <c r="W2436" s="14"/>
    </row>
    <row r="2437" spans="23:23" x14ac:dyDescent="0.25">
      <c r="W2437" s="14"/>
    </row>
    <row r="2438" spans="23:23" x14ac:dyDescent="0.25">
      <c r="W2438" s="14"/>
    </row>
    <row r="2439" spans="23:23" x14ac:dyDescent="0.25">
      <c r="W2439" s="14"/>
    </row>
    <row r="2440" spans="23:23" x14ac:dyDescent="0.25">
      <c r="W2440" s="14"/>
    </row>
    <row r="2441" spans="23:23" x14ac:dyDescent="0.25">
      <c r="W2441" s="14"/>
    </row>
    <row r="2442" spans="23:23" x14ac:dyDescent="0.25">
      <c r="W2442" s="14"/>
    </row>
    <row r="2443" spans="23:23" x14ac:dyDescent="0.25">
      <c r="W2443" s="14"/>
    </row>
    <row r="2444" spans="23:23" x14ac:dyDescent="0.25">
      <c r="W2444" s="14"/>
    </row>
    <row r="2445" spans="23:23" x14ac:dyDescent="0.25">
      <c r="W2445" s="14"/>
    </row>
    <row r="2446" spans="23:23" x14ac:dyDescent="0.25">
      <c r="W2446" s="14"/>
    </row>
    <row r="2447" spans="23:23" x14ac:dyDescent="0.25">
      <c r="W2447" s="14"/>
    </row>
    <row r="2448" spans="23:23" x14ac:dyDescent="0.25">
      <c r="W2448" s="14"/>
    </row>
    <row r="2449" spans="23:23" x14ac:dyDescent="0.25">
      <c r="W2449" s="14"/>
    </row>
    <row r="2450" spans="23:23" x14ac:dyDescent="0.25">
      <c r="W2450" s="14"/>
    </row>
    <row r="2451" spans="23:23" x14ac:dyDescent="0.25">
      <c r="W2451" s="14"/>
    </row>
    <row r="2452" spans="23:23" x14ac:dyDescent="0.25">
      <c r="W2452" s="14"/>
    </row>
    <row r="2453" spans="23:23" x14ac:dyDescent="0.25">
      <c r="W2453" s="14"/>
    </row>
    <row r="2454" spans="23:23" x14ac:dyDescent="0.25">
      <c r="W2454" s="14"/>
    </row>
    <row r="2455" spans="23:23" x14ac:dyDescent="0.25">
      <c r="W2455" s="14"/>
    </row>
    <row r="2456" spans="23:23" x14ac:dyDescent="0.25">
      <c r="W2456" s="14"/>
    </row>
    <row r="2457" spans="23:23" x14ac:dyDescent="0.25">
      <c r="W2457" s="14"/>
    </row>
    <row r="2458" spans="23:23" x14ac:dyDescent="0.25">
      <c r="W2458" s="14"/>
    </row>
    <row r="2459" spans="23:23" x14ac:dyDescent="0.25">
      <c r="W2459" s="14"/>
    </row>
    <row r="2460" spans="23:23" x14ac:dyDescent="0.25">
      <c r="W2460" s="14"/>
    </row>
    <row r="2461" spans="23:23" x14ac:dyDescent="0.25">
      <c r="W2461" s="14"/>
    </row>
    <row r="2462" spans="23:23" x14ac:dyDescent="0.25">
      <c r="W2462" s="14"/>
    </row>
    <row r="2463" spans="23:23" x14ac:dyDescent="0.25">
      <c r="W2463" s="14"/>
    </row>
    <row r="2464" spans="23:23" x14ac:dyDescent="0.25">
      <c r="W2464" s="14"/>
    </row>
    <row r="2465" spans="23:23" x14ac:dyDescent="0.25">
      <c r="W2465" s="14"/>
    </row>
    <row r="2466" spans="23:23" x14ac:dyDescent="0.25">
      <c r="W2466" s="14"/>
    </row>
    <row r="2467" spans="23:23" x14ac:dyDescent="0.25">
      <c r="W2467" s="14"/>
    </row>
    <row r="2468" spans="23:23" x14ac:dyDescent="0.25">
      <c r="W2468" s="14"/>
    </row>
    <row r="2469" spans="23:23" x14ac:dyDescent="0.25">
      <c r="W2469" s="14"/>
    </row>
    <row r="2470" spans="23:23" x14ac:dyDescent="0.25">
      <c r="W2470" s="14"/>
    </row>
    <row r="2471" spans="23:23" x14ac:dyDescent="0.25">
      <c r="W2471" s="14"/>
    </row>
    <row r="2472" spans="23:23" x14ac:dyDescent="0.25">
      <c r="W2472" s="14"/>
    </row>
    <row r="2473" spans="23:23" x14ac:dyDescent="0.25">
      <c r="W2473" s="14"/>
    </row>
    <row r="2474" spans="23:23" x14ac:dyDescent="0.25">
      <c r="W2474" s="14"/>
    </row>
    <row r="2475" spans="23:23" x14ac:dyDescent="0.25">
      <c r="W2475" s="14"/>
    </row>
    <row r="2476" spans="23:23" x14ac:dyDescent="0.25">
      <c r="W2476" s="14"/>
    </row>
    <row r="2477" spans="23:23" x14ac:dyDescent="0.25">
      <c r="W2477" s="14"/>
    </row>
    <row r="2478" spans="23:23" x14ac:dyDescent="0.25">
      <c r="W2478" s="14"/>
    </row>
    <row r="2479" spans="23:23" x14ac:dyDescent="0.25">
      <c r="W2479" s="14"/>
    </row>
    <row r="2480" spans="23:23" x14ac:dyDescent="0.25">
      <c r="W2480" s="14"/>
    </row>
    <row r="2481" spans="23:23" x14ac:dyDescent="0.25">
      <c r="W2481" s="14"/>
    </row>
    <row r="2482" spans="23:23" x14ac:dyDescent="0.25">
      <c r="W2482" s="14"/>
    </row>
    <row r="2483" spans="23:23" x14ac:dyDescent="0.25">
      <c r="W2483" s="14"/>
    </row>
    <row r="2484" spans="23:23" x14ac:dyDescent="0.25">
      <c r="W2484" s="14"/>
    </row>
    <row r="2485" spans="23:23" x14ac:dyDescent="0.25">
      <c r="W2485" s="14"/>
    </row>
    <row r="2486" spans="23:23" x14ac:dyDescent="0.25">
      <c r="W2486" s="14"/>
    </row>
    <row r="2487" spans="23:23" x14ac:dyDescent="0.25">
      <c r="W2487" s="14"/>
    </row>
    <row r="2488" spans="23:23" x14ac:dyDescent="0.25">
      <c r="W2488" s="14"/>
    </row>
    <row r="2489" spans="23:23" x14ac:dyDescent="0.25">
      <c r="W2489" s="14"/>
    </row>
    <row r="2490" spans="23:23" x14ac:dyDescent="0.25">
      <c r="W2490" s="14"/>
    </row>
    <row r="2491" spans="23:23" x14ac:dyDescent="0.25">
      <c r="W2491" s="14"/>
    </row>
    <row r="2492" spans="23:23" x14ac:dyDescent="0.25">
      <c r="W2492" s="14"/>
    </row>
    <row r="2493" spans="23:23" x14ac:dyDescent="0.25">
      <c r="W2493" s="14"/>
    </row>
    <row r="2494" spans="23:23" x14ac:dyDescent="0.25">
      <c r="W2494" s="14"/>
    </row>
    <row r="2495" spans="23:23" x14ac:dyDescent="0.25">
      <c r="W2495" s="14"/>
    </row>
    <row r="2496" spans="23:23" x14ac:dyDescent="0.25">
      <c r="W2496" s="14"/>
    </row>
    <row r="2497" spans="23:23" x14ac:dyDescent="0.25">
      <c r="W2497" s="14"/>
    </row>
    <row r="2498" spans="23:23" x14ac:dyDescent="0.25">
      <c r="W2498" s="14"/>
    </row>
    <row r="2499" spans="23:23" x14ac:dyDescent="0.25">
      <c r="W2499" s="14"/>
    </row>
    <row r="2500" spans="23:23" x14ac:dyDescent="0.25">
      <c r="W2500" s="14"/>
    </row>
    <row r="2501" spans="23:23" x14ac:dyDescent="0.25">
      <c r="W2501" s="14"/>
    </row>
    <row r="2502" spans="23:23" x14ac:dyDescent="0.25">
      <c r="W2502" s="14"/>
    </row>
    <row r="2503" spans="23:23" x14ac:dyDescent="0.25">
      <c r="W2503" s="14"/>
    </row>
    <row r="2504" spans="23:23" x14ac:dyDescent="0.25">
      <c r="W2504" s="14"/>
    </row>
    <row r="2505" spans="23:23" x14ac:dyDescent="0.25">
      <c r="W2505" s="14"/>
    </row>
    <row r="2506" spans="23:23" x14ac:dyDescent="0.25">
      <c r="W2506" s="14"/>
    </row>
    <row r="2507" spans="23:23" x14ac:dyDescent="0.25">
      <c r="W2507" s="14"/>
    </row>
    <row r="2508" spans="23:23" x14ac:dyDescent="0.25">
      <c r="W2508" s="14"/>
    </row>
    <row r="2509" spans="23:23" x14ac:dyDescent="0.25">
      <c r="W2509" s="14"/>
    </row>
    <row r="2510" spans="23:23" x14ac:dyDescent="0.25">
      <c r="W2510" s="14"/>
    </row>
    <row r="2511" spans="23:23" x14ac:dyDescent="0.25">
      <c r="W2511" s="14"/>
    </row>
    <row r="2512" spans="23:23" x14ac:dyDescent="0.25">
      <c r="W2512" s="14"/>
    </row>
    <row r="2513" spans="23:23" x14ac:dyDescent="0.25">
      <c r="W2513" s="14"/>
    </row>
    <row r="2514" spans="23:23" x14ac:dyDescent="0.25">
      <c r="W2514" s="14"/>
    </row>
    <row r="2515" spans="23:23" x14ac:dyDescent="0.25">
      <c r="W2515" s="14"/>
    </row>
    <row r="2516" spans="23:23" x14ac:dyDescent="0.25">
      <c r="W2516" s="14"/>
    </row>
    <row r="2517" spans="23:23" x14ac:dyDescent="0.25">
      <c r="W2517" s="14"/>
    </row>
    <row r="2518" spans="23:23" x14ac:dyDescent="0.25">
      <c r="W2518" s="14"/>
    </row>
    <row r="2519" spans="23:23" x14ac:dyDescent="0.25">
      <c r="W2519" s="14"/>
    </row>
    <row r="2520" spans="23:23" x14ac:dyDescent="0.25">
      <c r="W2520" s="14"/>
    </row>
    <row r="2521" spans="23:23" x14ac:dyDescent="0.25">
      <c r="W2521" s="14"/>
    </row>
    <row r="2522" spans="23:23" x14ac:dyDescent="0.25">
      <c r="W2522" s="14"/>
    </row>
    <row r="2523" spans="23:23" x14ac:dyDescent="0.25">
      <c r="W2523" s="14"/>
    </row>
    <row r="2524" spans="23:23" x14ac:dyDescent="0.25">
      <c r="W2524" s="14"/>
    </row>
    <row r="2525" spans="23:23" x14ac:dyDescent="0.25">
      <c r="W2525" s="14"/>
    </row>
    <row r="2526" spans="23:23" x14ac:dyDescent="0.25">
      <c r="W2526" s="14"/>
    </row>
    <row r="2527" spans="23:23" x14ac:dyDescent="0.25">
      <c r="W2527" s="14"/>
    </row>
    <row r="2528" spans="23:23" x14ac:dyDescent="0.25">
      <c r="W2528" s="14"/>
    </row>
    <row r="2529" spans="23:23" x14ac:dyDescent="0.25">
      <c r="W2529" s="14"/>
    </row>
    <row r="2530" spans="23:23" x14ac:dyDescent="0.25">
      <c r="W2530" s="14"/>
    </row>
    <row r="2531" spans="23:23" x14ac:dyDescent="0.25">
      <c r="W2531" s="14"/>
    </row>
    <row r="2532" spans="23:23" x14ac:dyDescent="0.25">
      <c r="W2532" s="14"/>
    </row>
    <row r="2533" spans="23:23" x14ac:dyDescent="0.25">
      <c r="W2533" s="14"/>
    </row>
    <row r="2534" spans="23:23" x14ac:dyDescent="0.25">
      <c r="W2534" s="14"/>
    </row>
    <row r="2535" spans="23:23" x14ac:dyDescent="0.25">
      <c r="W2535" s="14"/>
    </row>
    <row r="2536" spans="23:23" x14ac:dyDescent="0.25">
      <c r="W2536" s="14"/>
    </row>
    <row r="2537" spans="23:23" x14ac:dyDescent="0.25">
      <c r="W2537" s="14"/>
    </row>
    <row r="2538" spans="23:23" x14ac:dyDescent="0.25">
      <c r="W2538" s="14"/>
    </row>
    <row r="2539" spans="23:23" x14ac:dyDescent="0.25">
      <c r="W2539" s="14"/>
    </row>
    <row r="2540" spans="23:23" x14ac:dyDescent="0.25">
      <c r="W2540" s="14"/>
    </row>
    <row r="2541" spans="23:23" x14ac:dyDescent="0.25">
      <c r="W2541" s="14"/>
    </row>
    <row r="2542" spans="23:23" x14ac:dyDescent="0.25">
      <c r="W2542" s="14"/>
    </row>
    <row r="2543" spans="23:23" x14ac:dyDescent="0.25">
      <c r="W2543" s="14"/>
    </row>
    <row r="2544" spans="23:23" x14ac:dyDescent="0.25">
      <c r="W2544" s="14"/>
    </row>
    <row r="2545" spans="23:23" x14ac:dyDescent="0.25">
      <c r="W2545" s="14"/>
    </row>
    <row r="2546" spans="23:23" x14ac:dyDescent="0.25">
      <c r="W2546" s="14"/>
    </row>
    <row r="2547" spans="23:23" x14ac:dyDescent="0.25">
      <c r="W2547" s="14"/>
    </row>
    <row r="2548" spans="23:23" x14ac:dyDescent="0.25">
      <c r="W2548" s="14"/>
    </row>
    <row r="2549" spans="23:23" x14ac:dyDescent="0.25">
      <c r="W2549" s="14"/>
    </row>
    <row r="2550" spans="23:23" x14ac:dyDescent="0.25">
      <c r="W2550" s="14"/>
    </row>
    <row r="2551" spans="23:23" x14ac:dyDescent="0.25">
      <c r="W2551" s="14"/>
    </row>
    <row r="2552" spans="23:23" x14ac:dyDescent="0.25">
      <c r="W2552" s="14"/>
    </row>
    <row r="2553" spans="23:23" x14ac:dyDescent="0.25">
      <c r="W2553" s="14"/>
    </row>
    <row r="2554" spans="23:23" x14ac:dyDescent="0.25">
      <c r="W2554" s="14"/>
    </row>
    <row r="2555" spans="23:23" x14ac:dyDescent="0.25">
      <c r="W2555" s="14"/>
    </row>
    <row r="2556" spans="23:23" x14ac:dyDescent="0.25">
      <c r="W2556" s="14"/>
    </row>
    <row r="2557" spans="23:23" x14ac:dyDescent="0.25">
      <c r="W2557" s="14"/>
    </row>
    <row r="2558" spans="23:23" x14ac:dyDescent="0.25">
      <c r="W2558" s="14"/>
    </row>
    <row r="2559" spans="23:23" x14ac:dyDescent="0.25">
      <c r="W2559" s="14"/>
    </row>
    <row r="2560" spans="23:23" x14ac:dyDescent="0.25">
      <c r="W2560" s="14"/>
    </row>
    <row r="2561" spans="23:23" x14ac:dyDescent="0.25">
      <c r="W2561" s="14"/>
    </row>
    <row r="2562" spans="23:23" x14ac:dyDescent="0.25">
      <c r="W2562" s="14"/>
    </row>
    <row r="2563" spans="23:23" x14ac:dyDescent="0.25">
      <c r="W2563" s="14"/>
    </row>
    <row r="2564" spans="23:23" x14ac:dyDescent="0.25">
      <c r="W2564" s="14"/>
    </row>
    <row r="2565" spans="23:23" x14ac:dyDescent="0.25">
      <c r="W2565" s="14"/>
    </row>
    <row r="2566" spans="23:23" x14ac:dyDescent="0.25">
      <c r="W2566" s="14"/>
    </row>
    <row r="2567" spans="23:23" x14ac:dyDescent="0.25">
      <c r="W2567" s="14"/>
    </row>
    <row r="2568" spans="23:23" x14ac:dyDescent="0.25">
      <c r="W2568" s="14"/>
    </row>
    <row r="2569" spans="23:23" x14ac:dyDescent="0.25">
      <c r="W2569" s="14"/>
    </row>
    <row r="2570" spans="23:23" x14ac:dyDescent="0.25">
      <c r="W2570" s="14"/>
    </row>
    <row r="2571" spans="23:23" x14ac:dyDescent="0.25">
      <c r="W2571" s="14"/>
    </row>
    <row r="2572" spans="23:23" x14ac:dyDescent="0.25">
      <c r="W2572" s="14"/>
    </row>
    <row r="2573" spans="23:23" x14ac:dyDescent="0.25">
      <c r="W2573" s="14"/>
    </row>
    <row r="2574" spans="23:23" x14ac:dyDescent="0.25">
      <c r="W2574" s="14"/>
    </row>
    <row r="2575" spans="23:23" x14ac:dyDescent="0.25">
      <c r="W2575" s="14"/>
    </row>
    <row r="2576" spans="23:23" x14ac:dyDescent="0.25">
      <c r="W2576" s="14"/>
    </row>
    <row r="2577" spans="23:23" x14ac:dyDescent="0.25">
      <c r="W2577" s="14"/>
    </row>
    <row r="2578" spans="23:23" x14ac:dyDescent="0.25">
      <c r="W2578" s="14"/>
    </row>
    <row r="2579" spans="23:23" x14ac:dyDescent="0.25">
      <c r="W2579" s="14"/>
    </row>
    <row r="2580" spans="23:23" x14ac:dyDescent="0.25">
      <c r="W2580" s="14"/>
    </row>
    <row r="2581" spans="23:23" x14ac:dyDescent="0.25">
      <c r="W2581" s="14"/>
    </row>
    <row r="2582" spans="23:23" x14ac:dyDescent="0.25">
      <c r="W2582" s="14"/>
    </row>
    <row r="2583" spans="23:23" x14ac:dyDescent="0.25">
      <c r="W2583" s="14"/>
    </row>
    <row r="2584" spans="23:23" x14ac:dyDescent="0.25">
      <c r="W2584" s="14"/>
    </row>
    <row r="2585" spans="23:23" x14ac:dyDescent="0.25">
      <c r="W2585" s="14"/>
    </row>
    <row r="2586" spans="23:23" x14ac:dyDescent="0.25">
      <c r="W2586" s="14"/>
    </row>
    <row r="2587" spans="23:23" x14ac:dyDescent="0.25">
      <c r="W2587" s="14"/>
    </row>
    <row r="2588" spans="23:23" x14ac:dyDescent="0.25">
      <c r="W2588" s="14"/>
    </row>
    <row r="2589" spans="23:23" x14ac:dyDescent="0.25">
      <c r="W2589" s="14"/>
    </row>
    <row r="2590" spans="23:23" x14ac:dyDescent="0.25">
      <c r="W2590" s="14"/>
    </row>
    <row r="2591" spans="23:23" x14ac:dyDescent="0.25">
      <c r="W2591" s="14"/>
    </row>
    <row r="2592" spans="23:23" x14ac:dyDescent="0.25">
      <c r="W2592" s="14"/>
    </row>
    <row r="2593" spans="23:23" x14ac:dyDescent="0.25">
      <c r="W2593" s="14"/>
    </row>
    <row r="2594" spans="23:23" x14ac:dyDescent="0.25">
      <c r="W2594" s="14"/>
    </row>
    <row r="2595" spans="23:23" x14ac:dyDescent="0.25">
      <c r="W2595" s="14"/>
    </row>
    <row r="2596" spans="23:23" x14ac:dyDescent="0.25">
      <c r="W2596" s="14"/>
    </row>
    <row r="2597" spans="23:23" x14ac:dyDescent="0.25">
      <c r="W2597" s="14"/>
    </row>
    <row r="2598" spans="23:23" x14ac:dyDescent="0.25">
      <c r="W2598" s="14"/>
    </row>
    <row r="2599" spans="23:23" x14ac:dyDescent="0.25">
      <c r="W2599" s="14"/>
    </row>
    <row r="2600" spans="23:23" x14ac:dyDescent="0.25">
      <c r="W2600" s="14"/>
    </row>
    <row r="2601" spans="23:23" x14ac:dyDescent="0.25">
      <c r="W2601" s="14"/>
    </row>
    <row r="2602" spans="23:23" x14ac:dyDescent="0.25">
      <c r="W2602" s="14"/>
    </row>
    <row r="2603" spans="23:23" x14ac:dyDescent="0.25">
      <c r="W2603" s="14"/>
    </row>
    <row r="2604" spans="23:23" x14ac:dyDescent="0.25">
      <c r="W2604" s="14"/>
    </row>
    <row r="2605" spans="23:23" x14ac:dyDescent="0.25">
      <c r="W2605" s="14"/>
    </row>
    <row r="2606" spans="23:23" x14ac:dyDescent="0.25">
      <c r="W2606" s="14"/>
    </row>
    <row r="2607" spans="23:23" x14ac:dyDescent="0.25">
      <c r="W2607" s="14"/>
    </row>
    <row r="2608" spans="23:23" x14ac:dyDescent="0.25">
      <c r="W2608" s="14"/>
    </row>
    <row r="2609" spans="23:23" x14ac:dyDescent="0.25">
      <c r="W2609" s="14"/>
    </row>
    <row r="2610" spans="23:23" x14ac:dyDescent="0.25">
      <c r="W2610" s="14"/>
    </row>
    <row r="2611" spans="23:23" x14ac:dyDescent="0.25">
      <c r="W2611" s="14"/>
    </row>
    <row r="2612" spans="23:23" x14ac:dyDescent="0.25">
      <c r="W2612" s="14"/>
    </row>
    <row r="2613" spans="23:23" x14ac:dyDescent="0.25">
      <c r="W2613" s="14"/>
    </row>
    <row r="2614" spans="23:23" x14ac:dyDescent="0.25">
      <c r="W2614" s="14"/>
    </row>
    <row r="2615" spans="23:23" x14ac:dyDescent="0.25">
      <c r="W2615" s="14"/>
    </row>
    <row r="2616" spans="23:23" x14ac:dyDescent="0.25">
      <c r="W2616" s="14"/>
    </row>
    <row r="2617" spans="23:23" x14ac:dyDescent="0.25">
      <c r="W2617" s="14"/>
    </row>
    <row r="2618" spans="23:23" x14ac:dyDescent="0.25">
      <c r="W2618" s="14"/>
    </row>
    <row r="2619" spans="23:23" x14ac:dyDescent="0.25">
      <c r="W2619" s="14"/>
    </row>
    <row r="2620" spans="23:23" x14ac:dyDescent="0.25">
      <c r="W2620" s="14"/>
    </row>
    <row r="2621" spans="23:23" x14ac:dyDescent="0.25">
      <c r="W2621" s="14"/>
    </row>
    <row r="2622" spans="23:23" x14ac:dyDescent="0.25">
      <c r="W2622" s="14"/>
    </row>
    <row r="2623" spans="23:23" x14ac:dyDescent="0.25">
      <c r="W2623" s="14"/>
    </row>
    <row r="2624" spans="23:23" x14ac:dyDescent="0.25">
      <c r="W2624" s="14"/>
    </row>
    <row r="2625" spans="23:23" x14ac:dyDescent="0.25">
      <c r="W2625" s="14"/>
    </row>
    <row r="2626" spans="23:23" x14ac:dyDescent="0.25">
      <c r="W2626" s="14"/>
    </row>
    <row r="2627" spans="23:23" x14ac:dyDescent="0.25">
      <c r="W2627" s="14"/>
    </row>
    <row r="2628" spans="23:23" x14ac:dyDescent="0.25">
      <c r="W2628" s="14"/>
    </row>
    <row r="2629" spans="23:23" x14ac:dyDescent="0.25">
      <c r="W2629" s="14"/>
    </row>
    <row r="2630" spans="23:23" x14ac:dyDescent="0.25">
      <c r="W2630" s="14"/>
    </row>
    <row r="2631" spans="23:23" x14ac:dyDescent="0.25">
      <c r="W2631" s="14"/>
    </row>
    <row r="2632" spans="23:23" x14ac:dyDescent="0.25">
      <c r="W2632" s="14"/>
    </row>
    <row r="2633" spans="23:23" x14ac:dyDescent="0.25">
      <c r="W2633" s="14"/>
    </row>
    <row r="2634" spans="23:23" x14ac:dyDescent="0.25">
      <c r="W2634" s="14"/>
    </row>
    <row r="2635" spans="23:23" x14ac:dyDescent="0.25">
      <c r="W2635" s="14"/>
    </row>
    <row r="2636" spans="23:23" x14ac:dyDescent="0.25">
      <c r="W2636" s="14"/>
    </row>
    <row r="2637" spans="23:23" x14ac:dyDescent="0.25">
      <c r="W2637" s="14"/>
    </row>
    <row r="2638" spans="23:23" x14ac:dyDescent="0.25">
      <c r="W2638" s="14"/>
    </row>
    <row r="2639" spans="23:23" x14ac:dyDescent="0.25">
      <c r="W2639" s="14"/>
    </row>
    <row r="2640" spans="23:23" x14ac:dyDescent="0.25">
      <c r="W2640" s="14"/>
    </row>
    <row r="2641" spans="23:23" x14ac:dyDescent="0.25">
      <c r="W2641" s="14"/>
    </row>
    <row r="2642" spans="23:23" x14ac:dyDescent="0.25">
      <c r="W2642" s="14"/>
    </row>
    <row r="2643" spans="23:23" x14ac:dyDescent="0.25">
      <c r="W2643" s="14"/>
    </row>
    <row r="2644" spans="23:23" x14ac:dyDescent="0.25">
      <c r="W2644" s="14"/>
    </row>
    <row r="2645" spans="23:23" x14ac:dyDescent="0.25">
      <c r="W2645" s="14"/>
    </row>
    <row r="2646" spans="23:23" x14ac:dyDescent="0.25">
      <c r="W2646" s="14"/>
    </row>
    <row r="2647" spans="23:23" x14ac:dyDescent="0.25">
      <c r="W2647" s="14"/>
    </row>
    <row r="2648" spans="23:23" x14ac:dyDescent="0.25">
      <c r="W2648" s="14"/>
    </row>
    <row r="2649" spans="23:23" x14ac:dyDescent="0.25">
      <c r="W2649" s="14"/>
    </row>
    <row r="2650" spans="23:23" x14ac:dyDescent="0.25">
      <c r="W2650" s="14"/>
    </row>
    <row r="2651" spans="23:23" x14ac:dyDescent="0.25">
      <c r="W2651" s="14"/>
    </row>
    <row r="2652" spans="23:23" x14ac:dyDescent="0.25">
      <c r="W2652" s="14"/>
    </row>
    <row r="2653" spans="23:23" x14ac:dyDescent="0.25">
      <c r="W2653" s="14"/>
    </row>
    <row r="2654" spans="23:23" x14ac:dyDescent="0.25">
      <c r="W2654" s="14"/>
    </row>
    <row r="2655" spans="23:23" x14ac:dyDescent="0.25">
      <c r="W2655" s="14"/>
    </row>
    <row r="2656" spans="23:23" x14ac:dyDescent="0.25">
      <c r="W2656" s="14"/>
    </row>
    <row r="2657" spans="23:23" x14ac:dyDescent="0.25">
      <c r="W2657" s="14"/>
    </row>
    <row r="2658" spans="23:23" x14ac:dyDescent="0.25">
      <c r="W2658" s="14"/>
    </row>
    <row r="2659" spans="23:23" x14ac:dyDescent="0.25">
      <c r="W2659" s="14"/>
    </row>
    <row r="2660" spans="23:23" x14ac:dyDescent="0.25">
      <c r="W2660" s="14"/>
    </row>
    <row r="2661" spans="23:23" x14ac:dyDescent="0.25">
      <c r="W2661" s="14"/>
    </row>
    <row r="2662" spans="23:23" x14ac:dyDescent="0.25">
      <c r="W2662" s="14"/>
    </row>
    <row r="2663" spans="23:23" x14ac:dyDescent="0.25">
      <c r="W2663" s="14"/>
    </row>
    <row r="2664" spans="23:23" x14ac:dyDescent="0.25">
      <c r="W2664" s="14"/>
    </row>
    <row r="2665" spans="23:23" x14ac:dyDescent="0.25">
      <c r="W2665" s="14"/>
    </row>
    <row r="2666" spans="23:23" x14ac:dyDescent="0.25">
      <c r="W2666" s="14"/>
    </row>
    <row r="2667" spans="23:23" x14ac:dyDescent="0.25">
      <c r="W2667" s="14"/>
    </row>
    <row r="2668" spans="23:23" x14ac:dyDescent="0.25">
      <c r="W2668" s="14"/>
    </row>
    <row r="2669" spans="23:23" x14ac:dyDescent="0.25">
      <c r="W2669" s="14"/>
    </row>
    <row r="2670" spans="23:23" x14ac:dyDescent="0.25">
      <c r="W2670" s="14"/>
    </row>
    <row r="2671" spans="23:23" x14ac:dyDescent="0.25">
      <c r="W2671" s="14"/>
    </row>
    <row r="2672" spans="23:23" x14ac:dyDescent="0.25">
      <c r="W2672" s="14"/>
    </row>
    <row r="2673" spans="23:23" x14ac:dyDescent="0.25">
      <c r="W2673" s="14"/>
    </row>
    <row r="2674" spans="23:23" x14ac:dyDescent="0.25">
      <c r="W2674" s="14"/>
    </row>
    <row r="2675" spans="23:23" x14ac:dyDescent="0.25">
      <c r="W2675" s="14"/>
    </row>
    <row r="2676" spans="23:23" x14ac:dyDescent="0.25">
      <c r="W2676" s="14"/>
    </row>
    <row r="2677" spans="23:23" x14ac:dyDescent="0.25">
      <c r="W2677" s="14"/>
    </row>
    <row r="2678" spans="23:23" x14ac:dyDescent="0.25">
      <c r="W2678" s="14"/>
    </row>
    <row r="2679" spans="23:23" x14ac:dyDescent="0.25">
      <c r="W2679" s="14"/>
    </row>
    <row r="2680" spans="23:23" x14ac:dyDescent="0.25">
      <c r="W2680" s="14"/>
    </row>
    <row r="2681" spans="23:23" x14ac:dyDescent="0.25">
      <c r="W2681" s="14"/>
    </row>
    <row r="2682" spans="23:23" x14ac:dyDescent="0.25">
      <c r="W2682" s="14"/>
    </row>
    <row r="2683" spans="23:23" x14ac:dyDescent="0.25">
      <c r="W2683" s="14"/>
    </row>
    <row r="2684" spans="23:23" x14ac:dyDescent="0.25">
      <c r="W2684" s="14"/>
    </row>
    <row r="2685" spans="23:23" x14ac:dyDescent="0.25">
      <c r="W2685" s="14"/>
    </row>
    <row r="2686" spans="23:23" x14ac:dyDescent="0.25">
      <c r="W2686" s="14"/>
    </row>
    <row r="2687" spans="23:23" x14ac:dyDescent="0.25">
      <c r="W2687" s="14"/>
    </row>
    <row r="2688" spans="23:23" x14ac:dyDescent="0.25">
      <c r="W2688" s="14"/>
    </row>
    <row r="2689" spans="23:23" x14ac:dyDescent="0.25">
      <c r="W2689" s="14"/>
    </row>
    <row r="2690" spans="23:23" x14ac:dyDescent="0.25">
      <c r="W2690" s="14"/>
    </row>
    <row r="2691" spans="23:23" x14ac:dyDescent="0.25">
      <c r="W2691" s="14"/>
    </row>
    <row r="2692" spans="23:23" x14ac:dyDescent="0.25">
      <c r="W2692" s="14"/>
    </row>
    <row r="2693" spans="23:23" x14ac:dyDescent="0.25">
      <c r="W2693" s="14"/>
    </row>
    <row r="2694" spans="23:23" x14ac:dyDescent="0.25">
      <c r="W2694" s="14"/>
    </row>
    <row r="2695" spans="23:23" x14ac:dyDescent="0.25">
      <c r="W2695" s="14"/>
    </row>
    <row r="2696" spans="23:23" x14ac:dyDescent="0.25">
      <c r="W2696" s="14"/>
    </row>
    <row r="2697" spans="23:23" x14ac:dyDescent="0.25">
      <c r="W2697" s="14"/>
    </row>
    <row r="2698" spans="23:23" x14ac:dyDescent="0.25">
      <c r="W2698" s="14"/>
    </row>
    <row r="2699" spans="23:23" x14ac:dyDescent="0.25">
      <c r="W2699" s="14"/>
    </row>
    <row r="2700" spans="23:23" x14ac:dyDescent="0.25">
      <c r="W2700" s="14"/>
    </row>
    <row r="2701" spans="23:23" x14ac:dyDescent="0.25">
      <c r="W2701" s="14"/>
    </row>
    <row r="2702" spans="23:23" x14ac:dyDescent="0.25">
      <c r="W2702" s="14"/>
    </row>
    <row r="2703" spans="23:23" x14ac:dyDescent="0.25">
      <c r="W2703" s="14"/>
    </row>
    <row r="2704" spans="23:23" x14ac:dyDescent="0.25">
      <c r="W2704" s="14"/>
    </row>
    <row r="2705" spans="23:23" x14ac:dyDescent="0.25">
      <c r="W2705" s="14"/>
    </row>
    <row r="2706" spans="23:23" x14ac:dyDescent="0.25">
      <c r="W2706" s="14"/>
    </row>
    <row r="2707" spans="23:23" x14ac:dyDescent="0.25">
      <c r="W2707" s="14"/>
    </row>
    <row r="2708" spans="23:23" x14ac:dyDescent="0.25">
      <c r="W2708" s="14"/>
    </row>
    <row r="2709" spans="23:23" x14ac:dyDescent="0.25">
      <c r="W2709" s="14"/>
    </row>
    <row r="2710" spans="23:23" x14ac:dyDescent="0.25">
      <c r="W2710" s="14"/>
    </row>
    <row r="2711" spans="23:23" x14ac:dyDescent="0.25">
      <c r="W2711" s="14"/>
    </row>
    <row r="2712" spans="23:23" x14ac:dyDescent="0.25">
      <c r="W2712" s="14"/>
    </row>
    <row r="2713" spans="23:23" x14ac:dyDescent="0.25">
      <c r="W2713" s="14"/>
    </row>
    <row r="2714" spans="23:23" x14ac:dyDescent="0.25">
      <c r="W2714" s="14"/>
    </row>
    <row r="2715" spans="23:23" x14ac:dyDescent="0.25">
      <c r="W2715" s="14"/>
    </row>
    <row r="2716" spans="23:23" x14ac:dyDescent="0.25">
      <c r="W2716" s="14"/>
    </row>
    <row r="2717" spans="23:23" x14ac:dyDescent="0.25">
      <c r="W2717" s="14"/>
    </row>
    <row r="2718" spans="23:23" x14ac:dyDescent="0.25">
      <c r="W2718" s="14"/>
    </row>
    <row r="2719" spans="23:23" x14ac:dyDescent="0.25">
      <c r="W2719" s="14"/>
    </row>
    <row r="2720" spans="23:23" x14ac:dyDescent="0.25">
      <c r="W2720" s="14"/>
    </row>
    <row r="2721" spans="23:23" x14ac:dyDescent="0.25">
      <c r="W2721" s="14"/>
    </row>
    <row r="2722" spans="23:23" x14ac:dyDescent="0.25">
      <c r="W2722" s="14"/>
    </row>
    <row r="2723" spans="23:23" x14ac:dyDescent="0.25">
      <c r="W2723" s="14"/>
    </row>
    <row r="2724" spans="23:23" x14ac:dyDescent="0.25">
      <c r="W2724" s="14"/>
    </row>
    <row r="2725" spans="23:23" x14ac:dyDescent="0.25">
      <c r="W2725" s="14"/>
    </row>
    <row r="2726" spans="23:23" x14ac:dyDescent="0.25">
      <c r="W2726" s="14"/>
    </row>
    <row r="2727" spans="23:23" x14ac:dyDescent="0.25">
      <c r="W2727" s="14"/>
    </row>
    <row r="2728" spans="23:23" x14ac:dyDescent="0.25">
      <c r="W2728" s="14"/>
    </row>
    <row r="2729" spans="23:23" x14ac:dyDescent="0.25">
      <c r="W2729" s="14"/>
    </row>
    <row r="2730" spans="23:23" x14ac:dyDescent="0.25">
      <c r="W2730" s="14"/>
    </row>
    <row r="2731" spans="23:23" x14ac:dyDescent="0.25">
      <c r="W2731" s="14"/>
    </row>
    <row r="2732" spans="23:23" x14ac:dyDescent="0.25">
      <c r="W2732" s="14"/>
    </row>
    <row r="2733" spans="23:23" x14ac:dyDescent="0.25">
      <c r="W2733" s="14"/>
    </row>
    <row r="2734" spans="23:23" x14ac:dyDescent="0.25">
      <c r="W2734" s="14"/>
    </row>
    <row r="2735" spans="23:23" x14ac:dyDescent="0.25">
      <c r="W2735" s="14"/>
    </row>
    <row r="2736" spans="23:23" x14ac:dyDescent="0.25">
      <c r="W2736" s="14"/>
    </row>
    <row r="2737" spans="23:23" x14ac:dyDescent="0.25">
      <c r="W2737" s="14"/>
    </row>
    <row r="2738" spans="23:23" x14ac:dyDescent="0.25">
      <c r="W2738" s="14"/>
    </row>
    <row r="2739" spans="23:23" x14ac:dyDescent="0.25">
      <c r="W2739" s="14"/>
    </row>
    <row r="2740" spans="23:23" x14ac:dyDescent="0.25">
      <c r="W2740" s="14"/>
    </row>
    <row r="2741" spans="23:23" x14ac:dyDescent="0.25">
      <c r="W2741" s="14"/>
    </row>
    <row r="2742" spans="23:23" x14ac:dyDescent="0.25">
      <c r="W2742" s="14"/>
    </row>
    <row r="2743" spans="23:23" x14ac:dyDescent="0.25">
      <c r="W2743" s="14"/>
    </row>
    <row r="2744" spans="23:23" x14ac:dyDescent="0.25">
      <c r="W2744" s="14"/>
    </row>
    <row r="2745" spans="23:23" x14ac:dyDescent="0.25">
      <c r="W2745" s="14"/>
    </row>
    <row r="2746" spans="23:23" x14ac:dyDescent="0.25">
      <c r="W2746" s="14"/>
    </row>
    <row r="2747" spans="23:23" x14ac:dyDescent="0.25">
      <c r="W2747" s="14"/>
    </row>
    <row r="2748" spans="23:23" x14ac:dyDescent="0.25">
      <c r="W2748" s="14"/>
    </row>
    <row r="2749" spans="23:23" x14ac:dyDescent="0.25">
      <c r="W2749" s="14"/>
    </row>
    <row r="2750" spans="23:23" x14ac:dyDescent="0.25">
      <c r="W2750" s="14"/>
    </row>
    <row r="2751" spans="23:23" x14ac:dyDescent="0.25">
      <c r="W2751" s="14"/>
    </row>
    <row r="2752" spans="23:23" x14ac:dyDescent="0.25">
      <c r="W2752" s="14"/>
    </row>
    <row r="2753" spans="23:23" x14ac:dyDescent="0.25">
      <c r="W2753" s="14"/>
    </row>
    <row r="2754" spans="23:23" x14ac:dyDescent="0.25">
      <c r="W2754" s="14"/>
    </row>
    <row r="2755" spans="23:23" x14ac:dyDescent="0.25">
      <c r="W2755" s="14"/>
    </row>
    <row r="2756" spans="23:23" x14ac:dyDescent="0.25">
      <c r="W2756" s="14"/>
    </row>
    <row r="2757" spans="23:23" x14ac:dyDescent="0.25">
      <c r="W2757" s="14"/>
    </row>
    <row r="2758" spans="23:23" x14ac:dyDescent="0.25">
      <c r="W2758" s="14"/>
    </row>
    <row r="2759" spans="23:23" x14ac:dyDescent="0.25">
      <c r="W2759" s="14"/>
    </row>
    <row r="2760" spans="23:23" x14ac:dyDescent="0.25">
      <c r="W2760" s="14"/>
    </row>
    <row r="2761" spans="23:23" x14ac:dyDescent="0.25">
      <c r="W2761" s="14"/>
    </row>
    <row r="2762" spans="23:23" x14ac:dyDescent="0.25">
      <c r="W2762" s="14"/>
    </row>
    <row r="2763" spans="23:23" x14ac:dyDescent="0.25">
      <c r="W2763" s="14"/>
    </row>
    <row r="2764" spans="23:23" x14ac:dyDescent="0.25">
      <c r="W2764" s="14"/>
    </row>
    <row r="2765" spans="23:23" x14ac:dyDescent="0.25">
      <c r="W2765" s="14"/>
    </row>
    <row r="2766" spans="23:23" x14ac:dyDescent="0.25">
      <c r="W2766" s="14"/>
    </row>
    <row r="2767" spans="23:23" x14ac:dyDescent="0.25">
      <c r="W2767" s="14"/>
    </row>
    <row r="2768" spans="23:23" x14ac:dyDescent="0.25">
      <c r="W2768" s="14"/>
    </row>
    <row r="2769" spans="23:23" x14ac:dyDescent="0.25">
      <c r="W2769" s="14"/>
    </row>
    <row r="2770" spans="23:23" x14ac:dyDescent="0.25">
      <c r="W2770" s="14"/>
    </row>
    <row r="2771" spans="23:23" x14ac:dyDescent="0.25">
      <c r="W2771" s="14"/>
    </row>
    <row r="2772" spans="23:23" x14ac:dyDescent="0.25">
      <c r="W2772" s="14"/>
    </row>
    <row r="2773" spans="23:23" x14ac:dyDescent="0.25">
      <c r="W2773" s="14"/>
    </row>
    <row r="2774" spans="23:23" x14ac:dyDescent="0.25">
      <c r="W2774" s="14"/>
    </row>
    <row r="2775" spans="23:23" x14ac:dyDescent="0.25">
      <c r="W2775" s="14"/>
    </row>
    <row r="2776" spans="23:23" x14ac:dyDescent="0.25">
      <c r="W2776" s="14"/>
    </row>
    <row r="2777" spans="23:23" x14ac:dyDescent="0.25">
      <c r="W2777" s="14"/>
    </row>
    <row r="2778" spans="23:23" x14ac:dyDescent="0.25">
      <c r="W2778" s="14"/>
    </row>
    <row r="2779" spans="23:23" x14ac:dyDescent="0.25">
      <c r="W2779" s="14"/>
    </row>
    <row r="2780" spans="23:23" x14ac:dyDescent="0.25">
      <c r="W2780" s="14"/>
    </row>
    <row r="2781" spans="23:23" x14ac:dyDescent="0.25">
      <c r="W2781" s="14"/>
    </row>
    <row r="2782" spans="23:23" x14ac:dyDescent="0.25">
      <c r="W2782" s="14"/>
    </row>
    <row r="2783" spans="23:23" x14ac:dyDescent="0.25">
      <c r="W2783" s="14"/>
    </row>
    <row r="2784" spans="23:23" x14ac:dyDescent="0.25">
      <c r="W2784" s="14"/>
    </row>
    <row r="2785" spans="23:23" x14ac:dyDescent="0.25">
      <c r="W2785" s="14"/>
    </row>
    <row r="2786" spans="23:23" x14ac:dyDescent="0.25">
      <c r="W2786" s="14"/>
    </row>
    <row r="2787" spans="23:23" x14ac:dyDescent="0.25">
      <c r="W2787" s="14"/>
    </row>
    <row r="2788" spans="23:23" x14ac:dyDescent="0.25">
      <c r="W2788" s="14"/>
    </row>
    <row r="2789" spans="23:23" x14ac:dyDescent="0.25">
      <c r="W2789" s="14"/>
    </row>
    <row r="2790" spans="23:23" x14ac:dyDescent="0.25">
      <c r="W2790" s="14"/>
    </row>
    <row r="2791" spans="23:23" x14ac:dyDescent="0.25">
      <c r="W2791" s="14"/>
    </row>
    <row r="2792" spans="23:23" x14ac:dyDescent="0.25">
      <c r="W2792" s="14"/>
    </row>
    <row r="2793" spans="23:23" x14ac:dyDescent="0.25">
      <c r="W2793" s="14"/>
    </row>
    <row r="2794" spans="23:23" x14ac:dyDescent="0.25">
      <c r="W2794" s="14"/>
    </row>
    <row r="2795" spans="23:23" x14ac:dyDescent="0.25">
      <c r="W2795" s="14"/>
    </row>
    <row r="2796" spans="23:23" x14ac:dyDescent="0.25">
      <c r="W2796" s="14"/>
    </row>
    <row r="2797" spans="23:23" x14ac:dyDescent="0.25">
      <c r="W2797" s="14"/>
    </row>
    <row r="2798" spans="23:23" x14ac:dyDescent="0.25">
      <c r="W2798" s="14"/>
    </row>
    <row r="2799" spans="23:23" x14ac:dyDescent="0.25">
      <c r="W2799" s="14"/>
    </row>
    <row r="2800" spans="23:23" x14ac:dyDescent="0.25">
      <c r="W2800" s="14"/>
    </row>
    <row r="2801" spans="23:23" x14ac:dyDescent="0.25">
      <c r="W2801" s="14"/>
    </row>
    <row r="2802" spans="23:23" x14ac:dyDescent="0.25">
      <c r="W2802" s="14"/>
    </row>
    <row r="2803" spans="23:23" x14ac:dyDescent="0.25">
      <c r="W2803" s="14"/>
    </row>
    <row r="2804" spans="23:23" x14ac:dyDescent="0.25">
      <c r="W2804" s="14"/>
    </row>
    <row r="2805" spans="23:23" x14ac:dyDescent="0.25">
      <c r="W2805" s="14"/>
    </row>
    <row r="2806" spans="23:23" x14ac:dyDescent="0.25">
      <c r="W2806" s="14"/>
    </row>
    <row r="2807" spans="23:23" x14ac:dyDescent="0.25">
      <c r="W2807" s="14"/>
    </row>
    <row r="2808" spans="23:23" x14ac:dyDescent="0.25">
      <c r="W2808" s="14"/>
    </row>
    <row r="2809" spans="23:23" x14ac:dyDescent="0.25">
      <c r="W2809" s="14"/>
    </row>
    <row r="2810" spans="23:23" x14ac:dyDescent="0.25">
      <c r="W2810" s="14"/>
    </row>
    <row r="2811" spans="23:23" x14ac:dyDescent="0.25">
      <c r="W2811" s="14"/>
    </row>
    <row r="2812" spans="23:23" x14ac:dyDescent="0.25">
      <c r="W2812" s="14"/>
    </row>
    <row r="2813" spans="23:23" x14ac:dyDescent="0.25">
      <c r="W2813" s="14"/>
    </row>
    <row r="2814" spans="23:23" x14ac:dyDescent="0.25">
      <c r="W2814" s="14"/>
    </row>
    <row r="2815" spans="23:23" x14ac:dyDescent="0.25">
      <c r="W2815" s="14"/>
    </row>
    <row r="2816" spans="23:23" x14ac:dyDescent="0.25">
      <c r="W2816" s="14"/>
    </row>
    <row r="2817" spans="23:23" x14ac:dyDescent="0.25">
      <c r="W2817" s="14"/>
    </row>
    <row r="2818" spans="23:23" x14ac:dyDescent="0.25">
      <c r="W2818" s="14"/>
    </row>
    <row r="2819" spans="23:23" x14ac:dyDescent="0.25">
      <c r="W2819" s="14"/>
    </row>
    <row r="2820" spans="23:23" x14ac:dyDescent="0.25">
      <c r="W2820" s="14"/>
    </row>
    <row r="2821" spans="23:23" x14ac:dyDescent="0.25">
      <c r="W2821" s="14"/>
    </row>
    <row r="2822" spans="23:23" x14ac:dyDescent="0.25">
      <c r="W2822" s="14"/>
    </row>
    <row r="2823" spans="23:23" x14ac:dyDescent="0.25">
      <c r="W2823" s="14"/>
    </row>
    <row r="2824" spans="23:23" x14ac:dyDescent="0.25">
      <c r="W2824" s="14"/>
    </row>
    <row r="2825" spans="23:23" x14ac:dyDescent="0.25">
      <c r="W2825" s="14"/>
    </row>
    <row r="2826" spans="23:23" x14ac:dyDescent="0.25">
      <c r="W2826" s="14"/>
    </row>
    <row r="2827" spans="23:23" x14ac:dyDescent="0.25">
      <c r="W2827" s="14"/>
    </row>
    <row r="2828" spans="23:23" x14ac:dyDescent="0.25">
      <c r="W2828" s="14"/>
    </row>
    <row r="2829" spans="23:23" x14ac:dyDescent="0.25">
      <c r="W2829" s="14"/>
    </row>
    <row r="2830" spans="23:23" x14ac:dyDescent="0.25">
      <c r="W2830" s="14"/>
    </row>
    <row r="2831" spans="23:23" x14ac:dyDescent="0.25">
      <c r="W2831" s="14"/>
    </row>
    <row r="2832" spans="23:23" x14ac:dyDescent="0.25">
      <c r="W2832" s="14"/>
    </row>
    <row r="2833" spans="23:23" x14ac:dyDescent="0.25">
      <c r="W2833" s="14"/>
    </row>
    <row r="2834" spans="23:23" x14ac:dyDescent="0.25">
      <c r="W2834" s="14"/>
    </row>
    <row r="2835" spans="23:23" x14ac:dyDescent="0.25">
      <c r="W2835" s="14"/>
    </row>
    <row r="2836" spans="23:23" x14ac:dyDescent="0.25">
      <c r="W2836" s="14"/>
    </row>
    <row r="2837" spans="23:23" x14ac:dyDescent="0.25">
      <c r="W2837" s="14"/>
    </row>
    <row r="2838" spans="23:23" x14ac:dyDescent="0.25">
      <c r="W2838" s="14"/>
    </row>
    <row r="2839" spans="23:23" x14ac:dyDescent="0.25">
      <c r="W2839" s="14"/>
    </row>
    <row r="2840" spans="23:23" x14ac:dyDescent="0.25">
      <c r="W2840" s="14"/>
    </row>
    <row r="2841" spans="23:23" x14ac:dyDescent="0.25">
      <c r="W2841" s="14"/>
    </row>
    <row r="2842" spans="23:23" x14ac:dyDescent="0.25">
      <c r="W2842" s="14"/>
    </row>
    <row r="2843" spans="23:23" x14ac:dyDescent="0.25">
      <c r="W2843" s="14"/>
    </row>
    <row r="2844" spans="23:23" x14ac:dyDescent="0.25">
      <c r="W2844" s="14"/>
    </row>
    <row r="2845" spans="23:23" x14ac:dyDescent="0.25">
      <c r="W2845" s="14"/>
    </row>
    <row r="2846" spans="23:23" x14ac:dyDescent="0.25">
      <c r="W2846" s="14"/>
    </row>
    <row r="2847" spans="23:23" x14ac:dyDescent="0.25">
      <c r="W2847" s="14"/>
    </row>
    <row r="2848" spans="23:23" x14ac:dyDescent="0.25">
      <c r="W2848" s="14"/>
    </row>
    <row r="2849" spans="23:23" x14ac:dyDescent="0.25">
      <c r="W2849" s="14"/>
    </row>
    <row r="2850" spans="23:23" x14ac:dyDescent="0.25">
      <c r="W2850" s="14"/>
    </row>
    <row r="2851" spans="23:23" x14ac:dyDescent="0.25">
      <c r="W2851" s="14"/>
    </row>
    <row r="2852" spans="23:23" x14ac:dyDescent="0.25">
      <c r="W2852" s="14"/>
    </row>
    <row r="2853" spans="23:23" x14ac:dyDescent="0.25">
      <c r="W2853" s="14"/>
    </row>
    <row r="2854" spans="23:23" x14ac:dyDescent="0.25">
      <c r="W2854" s="14"/>
    </row>
    <row r="2855" spans="23:23" x14ac:dyDescent="0.25">
      <c r="W2855" s="14"/>
    </row>
    <row r="2856" spans="23:23" x14ac:dyDescent="0.25">
      <c r="W2856" s="14"/>
    </row>
    <row r="2857" spans="23:23" x14ac:dyDescent="0.25">
      <c r="W2857" s="14"/>
    </row>
    <row r="2858" spans="23:23" x14ac:dyDescent="0.25">
      <c r="W2858" s="14"/>
    </row>
    <row r="2859" spans="23:23" x14ac:dyDescent="0.25">
      <c r="W2859" s="14"/>
    </row>
    <row r="2860" spans="23:23" x14ac:dyDescent="0.25">
      <c r="W2860" s="14"/>
    </row>
    <row r="2861" spans="23:23" x14ac:dyDescent="0.25">
      <c r="W2861" s="14"/>
    </row>
    <row r="2862" spans="23:23" x14ac:dyDescent="0.25">
      <c r="W2862" s="14"/>
    </row>
    <row r="2863" spans="23:23" x14ac:dyDescent="0.25">
      <c r="W2863" s="14"/>
    </row>
    <row r="2864" spans="23:23" x14ac:dyDescent="0.25">
      <c r="W2864" s="14"/>
    </row>
    <row r="2865" spans="23:23" x14ac:dyDescent="0.25">
      <c r="W2865" s="14"/>
    </row>
    <row r="2866" spans="23:23" x14ac:dyDescent="0.25">
      <c r="W2866" s="14"/>
    </row>
    <row r="2867" spans="23:23" x14ac:dyDescent="0.25">
      <c r="W2867" s="14"/>
    </row>
    <row r="2868" spans="23:23" x14ac:dyDescent="0.25">
      <c r="W2868" s="14"/>
    </row>
    <row r="2869" spans="23:23" x14ac:dyDescent="0.25">
      <c r="W2869" s="14"/>
    </row>
    <row r="2870" spans="23:23" x14ac:dyDescent="0.25">
      <c r="W2870" s="14"/>
    </row>
    <row r="2871" spans="23:23" x14ac:dyDescent="0.25">
      <c r="W2871" s="14"/>
    </row>
    <row r="2872" spans="23:23" x14ac:dyDescent="0.25">
      <c r="W2872" s="14"/>
    </row>
    <row r="2873" spans="23:23" x14ac:dyDescent="0.25">
      <c r="W2873" s="14"/>
    </row>
    <row r="2874" spans="23:23" x14ac:dyDescent="0.25">
      <c r="W2874" s="14"/>
    </row>
    <row r="2875" spans="23:23" x14ac:dyDescent="0.25">
      <c r="W2875" s="14"/>
    </row>
    <row r="2876" spans="23:23" x14ac:dyDescent="0.25">
      <c r="W2876" s="14"/>
    </row>
    <row r="2877" spans="23:23" x14ac:dyDescent="0.25">
      <c r="W2877" s="14"/>
    </row>
    <row r="2878" spans="23:23" x14ac:dyDescent="0.25">
      <c r="W2878" s="14"/>
    </row>
    <row r="2879" spans="23:23" x14ac:dyDescent="0.25">
      <c r="W2879" s="14"/>
    </row>
    <row r="2880" spans="23:23" x14ac:dyDescent="0.25">
      <c r="W2880" s="14"/>
    </row>
    <row r="2881" spans="23:23" x14ac:dyDescent="0.25">
      <c r="W2881" s="14"/>
    </row>
    <row r="2882" spans="23:23" x14ac:dyDescent="0.25">
      <c r="W2882" s="14"/>
    </row>
    <row r="2883" spans="23:23" x14ac:dyDescent="0.25">
      <c r="W2883" s="14"/>
    </row>
    <row r="2884" spans="23:23" x14ac:dyDescent="0.25">
      <c r="W2884" s="14"/>
    </row>
    <row r="2885" spans="23:23" x14ac:dyDescent="0.25">
      <c r="W2885" s="14"/>
    </row>
    <row r="2886" spans="23:23" x14ac:dyDescent="0.25">
      <c r="W2886" s="14"/>
    </row>
    <row r="2887" spans="23:23" x14ac:dyDescent="0.25">
      <c r="W2887" s="14"/>
    </row>
    <row r="2888" spans="23:23" x14ac:dyDescent="0.25">
      <c r="W2888" s="14"/>
    </row>
    <row r="2889" spans="23:23" x14ac:dyDescent="0.25">
      <c r="W2889" s="14"/>
    </row>
    <row r="2890" spans="23:23" x14ac:dyDescent="0.25">
      <c r="W2890" s="14"/>
    </row>
    <row r="2891" spans="23:23" x14ac:dyDescent="0.25">
      <c r="W2891" s="14"/>
    </row>
    <row r="2892" spans="23:23" x14ac:dyDescent="0.25">
      <c r="W2892" s="14"/>
    </row>
    <row r="2893" spans="23:23" x14ac:dyDescent="0.25">
      <c r="W2893" s="14"/>
    </row>
    <row r="2894" spans="23:23" x14ac:dyDescent="0.25">
      <c r="W2894" s="14"/>
    </row>
    <row r="2895" spans="23:23" x14ac:dyDescent="0.25">
      <c r="W2895" s="14"/>
    </row>
    <row r="2896" spans="23:23" x14ac:dyDescent="0.25">
      <c r="W2896" s="14"/>
    </row>
    <row r="2897" spans="23:23" x14ac:dyDescent="0.25">
      <c r="W2897" s="14"/>
    </row>
    <row r="2898" spans="23:23" x14ac:dyDescent="0.25">
      <c r="W2898" s="14"/>
    </row>
    <row r="2899" spans="23:23" x14ac:dyDescent="0.25">
      <c r="W2899" s="14"/>
    </row>
    <row r="2900" spans="23:23" x14ac:dyDescent="0.25">
      <c r="W2900" s="14"/>
    </row>
    <row r="2901" spans="23:23" x14ac:dyDescent="0.25">
      <c r="W2901" s="14"/>
    </row>
    <row r="2902" spans="23:23" x14ac:dyDescent="0.25">
      <c r="W2902" s="14"/>
    </row>
    <row r="2903" spans="23:23" x14ac:dyDescent="0.25">
      <c r="W2903" s="14"/>
    </row>
    <row r="2904" spans="23:23" x14ac:dyDescent="0.25">
      <c r="W2904" s="14"/>
    </row>
    <row r="2905" spans="23:23" x14ac:dyDescent="0.25">
      <c r="W2905" s="14"/>
    </row>
    <row r="2906" spans="23:23" x14ac:dyDescent="0.25">
      <c r="W2906" s="14"/>
    </row>
    <row r="2907" spans="23:23" x14ac:dyDescent="0.25">
      <c r="W2907" s="14"/>
    </row>
    <row r="2908" spans="23:23" x14ac:dyDescent="0.25">
      <c r="W2908" s="14"/>
    </row>
    <row r="2909" spans="23:23" x14ac:dyDescent="0.25">
      <c r="W2909" s="14"/>
    </row>
    <row r="2910" spans="23:23" x14ac:dyDescent="0.25">
      <c r="W2910" s="14"/>
    </row>
    <row r="2911" spans="23:23" x14ac:dyDescent="0.25">
      <c r="W2911" s="14"/>
    </row>
    <row r="2912" spans="23:23" x14ac:dyDescent="0.25">
      <c r="W2912" s="14"/>
    </row>
    <row r="2913" spans="23:23" x14ac:dyDescent="0.25">
      <c r="W2913" s="14"/>
    </row>
    <row r="2914" spans="23:23" x14ac:dyDescent="0.25">
      <c r="W2914" s="14"/>
    </row>
    <row r="2915" spans="23:23" x14ac:dyDescent="0.25">
      <c r="W2915" s="14"/>
    </row>
    <row r="2916" spans="23:23" x14ac:dyDescent="0.25">
      <c r="W2916" s="14"/>
    </row>
    <row r="2917" spans="23:23" x14ac:dyDescent="0.25">
      <c r="W2917" s="14"/>
    </row>
    <row r="2918" spans="23:23" x14ac:dyDescent="0.25">
      <c r="W2918" s="14"/>
    </row>
    <row r="2919" spans="23:23" x14ac:dyDescent="0.25">
      <c r="W2919" s="14"/>
    </row>
    <row r="2920" spans="23:23" x14ac:dyDescent="0.25">
      <c r="W2920" s="14"/>
    </row>
    <row r="2921" spans="23:23" x14ac:dyDescent="0.25">
      <c r="W2921" s="14"/>
    </row>
    <row r="2922" spans="23:23" x14ac:dyDescent="0.25">
      <c r="W2922" s="14"/>
    </row>
    <row r="2923" spans="23:23" x14ac:dyDescent="0.25">
      <c r="W2923" s="14"/>
    </row>
    <row r="2924" spans="23:23" x14ac:dyDescent="0.25">
      <c r="W2924" s="14"/>
    </row>
    <row r="2925" spans="23:23" x14ac:dyDescent="0.25">
      <c r="W2925" s="14"/>
    </row>
    <row r="2926" spans="23:23" x14ac:dyDescent="0.25">
      <c r="W2926" s="14"/>
    </row>
    <row r="2927" spans="23:23" x14ac:dyDescent="0.25">
      <c r="W2927" s="14"/>
    </row>
    <row r="2928" spans="23:23" x14ac:dyDescent="0.25">
      <c r="W2928" s="14"/>
    </row>
    <row r="2929" spans="23:23" x14ac:dyDescent="0.25">
      <c r="W2929" s="14"/>
    </row>
    <row r="2930" spans="23:23" x14ac:dyDescent="0.25">
      <c r="W2930" s="14"/>
    </row>
    <row r="2931" spans="23:23" x14ac:dyDescent="0.25">
      <c r="W2931" s="14"/>
    </row>
    <row r="2932" spans="23:23" x14ac:dyDescent="0.25">
      <c r="W2932" s="14"/>
    </row>
    <row r="2933" spans="23:23" x14ac:dyDescent="0.25">
      <c r="W2933" s="14"/>
    </row>
    <row r="2934" spans="23:23" x14ac:dyDescent="0.25">
      <c r="W2934" s="14"/>
    </row>
    <row r="2935" spans="23:23" x14ac:dyDescent="0.25">
      <c r="W2935" s="14"/>
    </row>
    <row r="2936" spans="23:23" x14ac:dyDescent="0.25">
      <c r="W2936" s="14"/>
    </row>
    <row r="2937" spans="23:23" x14ac:dyDescent="0.25">
      <c r="W2937" s="14"/>
    </row>
    <row r="2938" spans="23:23" x14ac:dyDescent="0.25">
      <c r="W2938" s="14"/>
    </row>
    <row r="2939" spans="23:23" x14ac:dyDescent="0.25">
      <c r="W2939" s="14"/>
    </row>
    <row r="2940" spans="23:23" x14ac:dyDescent="0.25">
      <c r="W2940" s="14"/>
    </row>
    <row r="2941" spans="23:23" x14ac:dyDescent="0.25">
      <c r="W2941" s="14"/>
    </row>
    <row r="2942" spans="23:23" x14ac:dyDescent="0.25">
      <c r="W2942" s="14"/>
    </row>
    <row r="2943" spans="23:23" x14ac:dyDescent="0.25">
      <c r="W2943" s="14"/>
    </row>
    <row r="2944" spans="23:23" x14ac:dyDescent="0.25">
      <c r="W2944" s="14"/>
    </row>
    <row r="2945" spans="23:23" x14ac:dyDescent="0.25">
      <c r="W2945" s="14"/>
    </row>
    <row r="2946" spans="23:23" x14ac:dyDescent="0.25">
      <c r="W2946" s="14"/>
    </row>
    <row r="2947" spans="23:23" x14ac:dyDescent="0.25">
      <c r="W2947" s="14"/>
    </row>
    <row r="2948" spans="23:23" x14ac:dyDescent="0.25">
      <c r="W2948" s="14"/>
    </row>
    <row r="2949" spans="23:23" x14ac:dyDescent="0.25">
      <c r="W2949" s="14"/>
    </row>
    <row r="2950" spans="23:23" x14ac:dyDescent="0.25">
      <c r="W2950" s="14"/>
    </row>
    <row r="2951" spans="23:23" x14ac:dyDescent="0.25">
      <c r="W2951" s="14"/>
    </row>
    <row r="2952" spans="23:23" x14ac:dyDescent="0.25">
      <c r="W2952" s="14"/>
    </row>
    <row r="2953" spans="23:23" x14ac:dyDescent="0.25">
      <c r="W2953" s="14"/>
    </row>
    <row r="2954" spans="23:23" x14ac:dyDescent="0.25">
      <c r="W2954" s="14"/>
    </row>
    <row r="2955" spans="23:23" x14ac:dyDescent="0.25">
      <c r="W2955" s="14"/>
    </row>
    <row r="2956" spans="23:23" x14ac:dyDescent="0.25">
      <c r="W2956" s="14"/>
    </row>
    <row r="2957" spans="23:23" x14ac:dyDescent="0.25">
      <c r="W2957" s="14"/>
    </row>
    <row r="2958" spans="23:23" x14ac:dyDescent="0.25">
      <c r="W2958" s="14"/>
    </row>
    <row r="2959" spans="23:23" x14ac:dyDescent="0.25">
      <c r="W2959" s="14"/>
    </row>
    <row r="2960" spans="23:23" x14ac:dyDescent="0.25">
      <c r="W2960" s="14"/>
    </row>
    <row r="2961" spans="23:23" x14ac:dyDescent="0.25">
      <c r="W2961" s="14"/>
    </row>
    <row r="2962" spans="23:23" x14ac:dyDescent="0.25">
      <c r="W2962" s="14"/>
    </row>
    <row r="2963" spans="23:23" x14ac:dyDescent="0.25">
      <c r="W2963" s="14"/>
    </row>
    <row r="2964" spans="23:23" x14ac:dyDescent="0.25">
      <c r="W2964" s="14"/>
    </row>
    <row r="2965" spans="23:23" x14ac:dyDescent="0.25">
      <c r="W2965" s="14"/>
    </row>
    <row r="2966" spans="23:23" x14ac:dyDescent="0.25">
      <c r="W2966" s="14"/>
    </row>
    <row r="2967" spans="23:23" x14ac:dyDescent="0.25">
      <c r="W2967" s="14"/>
    </row>
    <row r="2968" spans="23:23" x14ac:dyDescent="0.25">
      <c r="W2968" s="14"/>
    </row>
    <row r="2969" spans="23:23" x14ac:dyDescent="0.25">
      <c r="W2969" s="14"/>
    </row>
    <row r="2970" spans="23:23" x14ac:dyDescent="0.25">
      <c r="W2970" s="14"/>
    </row>
    <row r="2971" spans="23:23" x14ac:dyDescent="0.25">
      <c r="W2971" s="14"/>
    </row>
    <row r="2972" spans="23:23" x14ac:dyDescent="0.25">
      <c r="W2972" s="14"/>
    </row>
    <row r="2973" spans="23:23" x14ac:dyDescent="0.25">
      <c r="W2973" s="14"/>
    </row>
    <row r="2974" spans="23:23" x14ac:dyDescent="0.25">
      <c r="W2974" s="14"/>
    </row>
    <row r="2975" spans="23:23" x14ac:dyDescent="0.25">
      <c r="W2975" s="14"/>
    </row>
    <row r="2976" spans="23:23" x14ac:dyDescent="0.25">
      <c r="W2976" s="14"/>
    </row>
    <row r="2977" spans="23:23" x14ac:dyDescent="0.25">
      <c r="W2977" s="14"/>
    </row>
    <row r="2978" spans="23:23" x14ac:dyDescent="0.25">
      <c r="W2978" s="14"/>
    </row>
    <row r="2979" spans="23:23" x14ac:dyDescent="0.25">
      <c r="W2979" s="14"/>
    </row>
    <row r="2980" spans="23:23" x14ac:dyDescent="0.25">
      <c r="W2980" s="14"/>
    </row>
    <row r="2981" spans="23:23" x14ac:dyDescent="0.25">
      <c r="W2981" s="14"/>
    </row>
    <row r="2982" spans="23:23" x14ac:dyDescent="0.25">
      <c r="W2982" s="14"/>
    </row>
    <row r="2983" spans="23:23" x14ac:dyDescent="0.25">
      <c r="W2983" s="14"/>
    </row>
    <row r="2984" spans="23:23" x14ac:dyDescent="0.25">
      <c r="W2984" s="14"/>
    </row>
    <row r="2985" spans="23:23" x14ac:dyDescent="0.25">
      <c r="W2985" s="14"/>
    </row>
    <row r="2986" spans="23:23" x14ac:dyDescent="0.25">
      <c r="W2986" s="14"/>
    </row>
    <row r="2987" spans="23:23" x14ac:dyDescent="0.25">
      <c r="W2987" s="14"/>
    </row>
    <row r="2988" spans="23:23" x14ac:dyDescent="0.25">
      <c r="W2988" s="14"/>
    </row>
    <row r="2989" spans="23:23" x14ac:dyDescent="0.25">
      <c r="W2989" s="14"/>
    </row>
    <row r="2990" spans="23:23" x14ac:dyDescent="0.25">
      <c r="W2990" s="14"/>
    </row>
    <row r="2991" spans="23:23" x14ac:dyDescent="0.25">
      <c r="W2991" s="14"/>
    </row>
    <row r="2992" spans="23:23" x14ac:dyDescent="0.25">
      <c r="W2992" s="14"/>
    </row>
    <row r="2993" spans="23:23" x14ac:dyDescent="0.25">
      <c r="W2993" s="14"/>
    </row>
    <row r="2994" spans="23:23" x14ac:dyDescent="0.25">
      <c r="W2994" s="14"/>
    </row>
    <row r="2995" spans="23:23" x14ac:dyDescent="0.25">
      <c r="W2995" s="14"/>
    </row>
    <row r="2996" spans="23:23" x14ac:dyDescent="0.25">
      <c r="W2996" s="14"/>
    </row>
    <row r="2997" spans="23:23" x14ac:dyDescent="0.25">
      <c r="W2997" s="14"/>
    </row>
    <row r="2998" spans="23:23" x14ac:dyDescent="0.25">
      <c r="W2998" s="14"/>
    </row>
    <row r="2999" spans="23:23" x14ac:dyDescent="0.25">
      <c r="W2999" s="14"/>
    </row>
    <row r="3000" spans="23:23" x14ac:dyDescent="0.25">
      <c r="W3000" s="14"/>
    </row>
    <row r="3001" spans="23:23" x14ac:dyDescent="0.25">
      <c r="W3001" s="14"/>
    </row>
    <row r="3002" spans="23:23" x14ac:dyDescent="0.25">
      <c r="W3002" s="14"/>
    </row>
    <row r="3003" spans="23:23" x14ac:dyDescent="0.25">
      <c r="W3003" s="14"/>
    </row>
    <row r="3004" spans="23:23" x14ac:dyDescent="0.25">
      <c r="W3004" s="14"/>
    </row>
    <row r="3005" spans="23:23" x14ac:dyDescent="0.25">
      <c r="W3005" s="14"/>
    </row>
    <row r="3006" spans="23:23" x14ac:dyDescent="0.25">
      <c r="W3006" s="14"/>
    </row>
    <row r="3007" spans="23:23" x14ac:dyDescent="0.25">
      <c r="W3007" s="14"/>
    </row>
    <row r="3008" spans="23:23" x14ac:dyDescent="0.25">
      <c r="W3008" s="14"/>
    </row>
    <row r="3009" spans="23:23" x14ac:dyDescent="0.25">
      <c r="W3009" s="14"/>
    </row>
    <row r="3010" spans="23:23" x14ac:dyDescent="0.25">
      <c r="W3010" s="14"/>
    </row>
    <row r="3011" spans="23:23" x14ac:dyDescent="0.25">
      <c r="W3011" s="14"/>
    </row>
    <row r="3012" spans="23:23" x14ac:dyDescent="0.25">
      <c r="W3012" s="14"/>
    </row>
    <row r="3013" spans="23:23" x14ac:dyDescent="0.25">
      <c r="W3013" s="14"/>
    </row>
    <row r="3014" spans="23:23" x14ac:dyDescent="0.25">
      <c r="W3014" s="14"/>
    </row>
    <row r="3015" spans="23:23" x14ac:dyDescent="0.25">
      <c r="W3015" s="14"/>
    </row>
    <row r="3016" spans="23:23" x14ac:dyDescent="0.25">
      <c r="W3016" s="14"/>
    </row>
    <row r="3017" spans="23:23" x14ac:dyDescent="0.25">
      <c r="W3017" s="14"/>
    </row>
    <row r="3018" spans="23:23" x14ac:dyDescent="0.25">
      <c r="W3018" s="14"/>
    </row>
    <row r="3019" spans="23:23" x14ac:dyDescent="0.25">
      <c r="W3019" s="14"/>
    </row>
    <row r="3020" spans="23:23" x14ac:dyDescent="0.25">
      <c r="W3020" s="14"/>
    </row>
    <row r="3021" spans="23:23" x14ac:dyDescent="0.25">
      <c r="W3021" s="14"/>
    </row>
    <row r="3022" spans="23:23" x14ac:dyDescent="0.25">
      <c r="W3022" s="14"/>
    </row>
    <row r="3023" spans="23:23" x14ac:dyDescent="0.25">
      <c r="W3023" s="14"/>
    </row>
    <row r="3024" spans="23:23" x14ac:dyDescent="0.25">
      <c r="W3024" s="14"/>
    </row>
    <row r="3025" spans="23:23" x14ac:dyDescent="0.25">
      <c r="W3025" s="14"/>
    </row>
    <row r="3026" spans="23:23" x14ac:dyDescent="0.25">
      <c r="W3026" s="14"/>
    </row>
    <row r="3027" spans="23:23" x14ac:dyDescent="0.25">
      <c r="W3027" s="14"/>
    </row>
    <row r="3028" spans="23:23" x14ac:dyDescent="0.25">
      <c r="W3028" s="14"/>
    </row>
    <row r="3029" spans="23:23" x14ac:dyDescent="0.25">
      <c r="W3029" s="14"/>
    </row>
    <row r="3030" spans="23:23" x14ac:dyDescent="0.25">
      <c r="W3030" s="14"/>
    </row>
    <row r="3031" spans="23:23" x14ac:dyDescent="0.25">
      <c r="W3031" s="14"/>
    </row>
    <row r="3032" spans="23:23" x14ac:dyDescent="0.25">
      <c r="W3032" s="14"/>
    </row>
    <row r="3033" spans="23:23" x14ac:dyDescent="0.25">
      <c r="W3033" s="14"/>
    </row>
    <row r="3034" spans="23:23" x14ac:dyDescent="0.25">
      <c r="W3034" s="14"/>
    </row>
    <row r="3035" spans="23:23" x14ac:dyDescent="0.25">
      <c r="W3035" s="14"/>
    </row>
    <row r="3036" spans="23:23" x14ac:dyDescent="0.25">
      <c r="W3036" s="14"/>
    </row>
    <row r="3037" spans="23:23" x14ac:dyDescent="0.25">
      <c r="W3037" s="14"/>
    </row>
    <row r="3038" spans="23:23" x14ac:dyDescent="0.25">
      <c r="W3038" s="14"/>
    </row>
    <row r="3039" spans="23:23" x14ac:dyDescent="0.25">
      <c r="W3039" s="14"/>
    </row>
    <row r="3040" spans="23:23" x14ac:dyDescent="0.25">
      <c r="W3040" s="14"/>
    </row>
    <row r="3041" spans="23:23" x14ac:dyDescent="0.25">
      <c r="W3041" s="14"/>
    </row>
    <row r="3042" spans="23:23" x14ac:dyDescent="0.25">
      <c r="W3042" s="14"/>
    </row>
    <row r="3043" spans="23:23" x14ac:dyDescent="0.25">
      <c r="W3043" s="14"/>
    </row>
    <row r="3044" spans="23:23" x14ac:dyDescent="0.25">
      <c r="W3044" s="14"/>
    </row>
    <row r="3045" spans="23:23" x14ac:dyDescent="0.25">
      <c r="W3045" s="14"/>
    </row>
    <row r="3046" spans="23:23" x14ac:dyDescent="0.25">
      <c r="W3046" s="14"/>
    </row>
    <row r="3047" spans="23:23" x14ac:dyDescent="0.25">
      <c r="W3047" s="14"/>
    </row>
    <row r="3048" spans="23:23" x14ac:dyDescent="0.25">
      <c r="W3048" s="14"/>
    </row>
    <row r="3049" spans="23:23" x14ac:dyDescent="0.25">
      <c r="W3049" s="14"/>
    </row>
    <row r="3050" spans="23:23" x14ac:dyDescent="0.25">
      <c r="W3050" s="14"/>
    </row>
    <row r="3051" spans="23:23" x14ac:dyDescent="0.25">
      <c r="W3051" s="14"/>
    </row>
    <row r="3052" spans="23:23" x14ac:dyDescent="0.25">
      <c r="W3052" s="14"/>
    </row>
    <row r="3053" spans="23:23" x14ac:dyDescent="0.25">
      <c r="W3053" s="14"/>
    </row>
    <row r="3054" spans="23:23" x14ac:dyDescent="0.25">
      <c r="W3054" s="14"/>
    </row>
    <row r="3055" spans="23:23" x14ac:dyDescent="0.25">
      <c r="W3055" s="14"/>
    </row>
    <row r="3056" spans="23:23" x14ac:dyDescent="0.25">
      <c r="W3056" s="14"/>
    </row>
    <row r="3057" spans="23:23" x14ac:dyDescent="0.25">
      <c r="W3057" s="14"/>
    </row>
    <row r="3058" spans="23:23" x14ac:dyDescent="0.25">
      <c r="W3058" s="14"/>
    </row>
    <row r="3059" spans="23:23" x14ac:dyDescent="0.25">
      <c r="W3059" s="14"/>
    </row>
    <row r="3060" spans="23:23" x14ac:dyDescent="0.25">
      <c r="W3060" s="14"/>
    </row>
    <row r="3061" spans="23:23" x14ac:dyDescent="0.25">
      <c r="W3061" s="14"/>
    </row>
    <row r="3062" spans="23:23" x14ac:dyDescent="0.25">
      <c r="W3062" s="14"/>
    </row>
    <row r="3063" spans="23:23" x14ac:dyDescent="0.25">
      <c r="W3063" s="14"/>
    </row>
    <row r="3064" spans="23:23" x14ac:dyDescent="0.25">
      <c r="W3064" s="14"/>
    </row>
    <row r="3065" spans="23:23" x14ac:dyDescent="0.25">
      <c r="W3065" s="14"/>
    </row>
    <row r="3066" spans="23:23" x14ac:dyDescent="0.25">
      <c r="W3066" s="14"/>
    </row>
    <row r="3067" spans="23:23" x14ac:dyDescent="0.25">
      <c r="W3067" s="14"/>
    </row>
    <row r="3068" spans="23:23" x14ac:dyDescent="0.25">
      <c r="W3068" s="14"/>
    </row>
    <row r="3069" spans="23:23" x14ac:dyDescent="0.25">
      <c r="W3069" s="14"/>
    </row>
    <row r="3070" spans="23:23" x14ac:dyDescent="0.25">
      <c r="W3070" s="14"/>
    </row>
    <row r="3071" spans="23:23" x14ac:dyDescent="0.25">
      <c r="W3071" s="14"/>
    </row>
    <row r="3072" spans="23:23" x14ac:dyDescent="0.25">
      <c r="W3072" s="14"/>
    </row>
    <row r="3073" spans="23:23" x14ac:dyDescent="0.25">
      <c r="W3073" s="14"/>
    </row>
    <row r="3074" spans="23:23" x14ac:dyDescent="0.25">
      <c r="W3074" s="14"/>
    </row>
    <row r="3075" spans="23:23" x14ac:dyDescent="0.25">
      <c r="W3075" s="14"/>
    </row>
    <row r="3076" spans="23:23" x14ac:dyDescent="0.25">
      <c r="W3076" s="14"/>
    </row>
    <row r="3077" spans="23:23" x14ac:dyDescent="0.25">
      <c r="W3077" s="14"/>
    </row>
    <row r="3078" spans="23:23" x14ac:dyDescent="0.25">
      <c r="W3078" s="14"/>
    </row>
    <row r="3079" spans="23:23" x14ac:dyDescent="0.25">
      <c r="W3079" s="14"/>
    </row>
    <row r="3080" spans="23:23" x14ac:dyDescent="0.25">
      <c r="W3080" s="14"/>
    </row>
    <row r="3081" spans="23:23" x14ac:dyDescent="0.25">
      <c r="W3081" s="14"/>
    </row>
    <row r="3082" spans="23:23" x14ac:dyDescent="0.25">
      <c r="W3082" s="14"/>
    </row>
    <row r="3083" spans="23:23" x14ac:dyDescent="0.25">
      <c r="W3083" s="14"/>
    </row>
    <row r="3084" spans="23:23" x14ac:dyDescent="0.25">
      <c r="W3084" s="14"/>
    </row>
    <row r="3085" spans="23:23" x14ac:dyDescent="0.25">
      <c r="W3085" s="14"/>
    </row>
    <row r="3086" spans="23:23" x14ac:dyDescent="0.25">
      <c r="W3086" s="14"/>
    </row>
    <row r="3087" spans="23:23" x14ac:dyDescent="0.25">
      <c r="W3087" s="14"/>
    </row>
    <row r="3088" spans="23:23" x14ac:dyDescent="0.25">
      <c r="W3088" s="14"/>
    </row>
    <row r="3089" spans="23:23" x14ac:dyDescent="0.25">
      <c r="W3089" s="14"/>
    </row>
    <row r="3090" spans="23:23" x14ac:dyDescent="0.25">
      <c r="W3090" s="14"/>
    </row>
    <row r="3091" spans="23:23" x14ac:dyDescent="0.25">
      <c r="W3091" s="14"/>
    </row>
    <row r="3092" spans="23:23" x14ac:dyDescent="0.25">
      <c r="W3092" s="14"/>
    </row>
    <row r="3093" spans="23:23" x14ac:dyDescent="0.25">
      <c r="W3093" s="14"/>
    </row>
    <row r="3094" spans="23:23" x14ac:dyDescent="0.25">
      <c r="W3094" s="14"/>
    </row>
    <row r="3095" spans="23:23" x14ac:dyDescent="0.25">
      <c r="W3095" s="14"/>
    </row>
    <row r="3096" spans="23:23" x14ac:dyDescent="0.25">
      <c r="W3096" s="14"/>
    </row>
    <row r="3097" spans="23:23" x14ac:dyDescent="0.25">
      <c r="W3097" s="14"/>
    </row>
    <row r="3098" spans="23:23" x14ac:dyDescent="0.25">
      <c r="W3098" s="14"/>
    </row>
    <row r="3099" spans="23:23" x14ac:dyDescent="0.25">
      <c r="W3099" s="14"/>
    </row>
    <row r="3100" spans="23:23" x14ac:dyDescent="0.25">
      <c r="W3100" s="14"/>
    </row>
    <row r="3101" spans="23:23" x14ac:dyDescent="0.25">
      <c r="W3101" s="14"/>
    </row>
    <row r="3102" spans="23:23" x14ac:dyDescent="0.25">
      <c r="W3102" s="14"/>
    </row>
    <row r="3103" spans="23:23" x14ac:dyDescent="0.25">
      <c r="W3103" s="14"/>
    </row>
    <row r="3104" spans="23:23" x14ac:dyDescent="0.25">
      <c r="W3104" s="14"/>
    </row>
    <row r="3105" spans="23:23" x14ac:dyDescent="0.25">
      <c r="W3105" s="14"/>
    </row>
    <row r="3106" spans="23:23" x14ac:dyDescent="0.25">
      <c r="W3106" s="14"/>
    </row>
    <row r="3107" spans="23:23" x14ac:dyDescent="0.25">
      <c r="W3107" s="14"/>
    </row>
    <row r="3108" spans="23:23" x14ac:dyDescent="0.25">
      <c r="W3108" s="14"/>
    </row>
    <row r="3109" spans="23:23" x14ac:dyDescent="0.25">
      <c r="W3109" s="14"/>
    </row>
    <row r="3110" spans="23:23" x14ac:dyDescent="0.25">
      <c r="W3110" s="14"/>
    </row>
    <row r="3111" spans="23:23" x14ac:dyDescent="0.25">
      <c r="W3111" s="14"/>
    </row>
    <row r="3112" spans="23:23" x14ac:dyDescent="0.25">
      <c r="W3112" s="14"/>
    </row>
    <row r="3113" spans="23:23" x14ac:dyDescent="0.25">
      <c r="W3113" s="14"/>
    </row>
    <row r="3114" spans="23:23" x14ac:dyDescent="0.25">
      <c r="W3114" s="14"/>
    </row>
    <row r="3115" spans="23:23" x14ac:dyDescent="0.25">
      <c r="W3115" s="14"/>
    </row>
    <row r="3116" spans="23:23" x14ac:dyDescent="0.25">
      <c r="W3116" s="14"/>
    </row>
    <row r="3117" spans="23:23" x14ac:dyDescent="0.25">
      <c r="W3117" s="14"/>
    </row>
    <row r="3118" spans="23:23" x14ac:dyDescent="0.25">
      <c r="W3118" s="14"/>
    </row>
    <row r="3119" spans="23:23" x14ac:dyDescent="0.25">
      <c r="W3119" s="14"/>
    </row>
    <row r="3120" spans="23:23" x14ac:dyDescent="0.25">
      <c r="W3120" s="14"/>
    </row>
    <row r="3121" spans="23:23" x14ac:dyDescent="0.25">
      <c r="W3121" s="14"/>
    </row>
    <row r="3122" spans="23:23" x14ac:dyDescent="0.25">
      <c r="W3122" s="14"/>
    </row>
    <row r="3123" spans="23:23" x14ac:dyDescent="0.25">
      <c r="W3123" s="14"/>
    </row>
    <row r="3124" spans="23:23" x14ac:dyDescent="0.25">
      <c r="W3124" s="14"/>
    </row>
    <row r="3125" spans="23:23" x14ac:dyDescent="0.25">
      <c r="W3125" s="14"/>
    </row>
    <row r="3126" spans="23:23" x14ac:dyDescent="0.25">
      <c r="W3126" s="14"/>
    </row>
    <row r="3127" spans="23:23" x14ac:dyDescent="0.25">
      <c r="W3127" s="14"/>
    </row>
    <row r="3128" spans="23:23" x14ac:dyDescent="0.25">
      <c r="W3128" s="14"/>
    </row>
    <row r="3129" spans="23:23" x14ac:dyDescent="0.25">
      <c r="W3129" s="14"/>
    </row>
    <row r="3130" spans="23:23" x14ac:dyDescent="0.25">
      <c r="W3130" s="14"/>
    </row>
    <row r="3131" spans="23:23" x14ac:dyDescent="0.25">
      <c r="W3131" s="14"/>
    </row>
    <row r="3132" spans="23:23" x14ac:dyDescent="0.25">
      <c r="W3132" s="14"/>
    </row>
    <row r="3133" spans="23:23" x14ac:dyDescent="0.25">
      <c r="W3133" s="14"/>
    </row>
    <row r="3134" spans="23:23" x14ac:dyDescent="0.25">
      <c r="W3134" s="14"/>
    </row>
    <row r="3135" spans="23:23" x14ac:dyDescent="0.25">
      <c r="W3135" s="14"/>
    </row>
    <row r="3136" spans="23:23" x14ac:dyDescent="0.25">
      <c r="W3136" s="14"/>
    </row>
    <row r="3137" spans="23:23" x14ac:dyDescent="0.25">
      <c r="W3137" s="14"/>
    </row>
    <row r="3138" spans="23:23" x14ac:dyDescent="0.25">
      <c r="W3138" s="14"/>
    </row>
    <row r="3139" spans="23:23" x14ac:dyDescent="0.25">
      <c r="W3139" s="14"/>
    </row>
    <row r="3140" spans="23:23" x14ac:dyDescent="0.25">
      <c r="W3140" s="14"/>
    </row>
    <row r="3141" spans="23:23" x14ac:dyDescent="0.25">
      <c r="W3141" s="14"/>
    </row>
    <row r="3142" spans="23:23" x14ac:dyDescent="0.25">
      <c r="W3142" s="14"/>
    </row>
    <row r="3143" spans="23:23" x14ac:dyDescent="0.25">
      <c r="W3143" s="14"/>
    </row>
    <row r="3144" spans="23:23" x14ac:dyDescent="0.25">
      <c r="W3144" s="14"/>
    </row>
    <row r="3145" spans="23:23" x14ac:dyDescent="0.25">
      <c r="W3145" s="14"/>
    </row>
    <row r="3146" spans="23:23" x14ac:dyDescent="0.25">
      <c r="W3146" s="14"/>
    </row>
    <row r="3147" spans="23:23" x14ac:dyDescent="0.25">
      <c r="W3147" s="14"/>
    </row>
    <row r="3148" spans="23:23" x14ac:dyDescent="0.25">
      <c r="W3148" s="14"/>
    </row>
    <row r="3149" spans="23:23" x14ac:dyDescent="0.25">
      <c r="W3149" s="14"/>
    </row>
    <row r="3150" spans="23:23" x14ac:dyDescent="0.25">
      <c r="W3150" s="14"/>
    </row>
    <row r="3151" spans="23:23" x14ac:dyDescent="0.25">
      <c r="W3151" s="14"/>
    </row>
    <row r="3152" spans="23:23" x14ac:dyDescent="0.25">
      <c r="W3152" s="14"/>
    </row>
    <row r="3153" spans="23:23" x14ac:dyDescent="0.25">
      <c r="W3153" s="14"/>
    </row>
    <row r="3154" spans="23:23" x14ac:dyDescent="0.25">
      <c r="W3154" s="14"/>
    </row>
    <row r="3155" spans="23:23" x14ac:dyDescent="0.25">
      <c r="W3155" s="14"/>
    </row>
    <row r="3156" spans="23:23" x14ac:dyDescent="0.25">
      <c r="W3156" s="14"/>
    </row>
    <row r="3157" spans="23:23" x14ac:dyDescent="0.25">
      <c r="W3157" s="14"/>
    </row>
    <row r="3158" spans="23:23" x14ac:dyDescent="0.25">
      <c r="W3158" s="14"/>
    </row>
    <row r="3159" spans="23:23" x14ac:dyDescent="0.25">
      <c r="W3159" s="14"/>
    </row>
    <row r="3160" spans="23:23" x14ac:dyDescent="0.25">
      <c r="W3160" s="14"/>
    </row>
    <row r="3161" spans="23:23" x14ac:dyDescent="0.25">
      <c r="W3161" s="14"/>
    </row>
    <row r="3162" spans="23:23" x14ac:dyDescent="0.25">
      <c r="W3162" s="14"/>
    </row>
    <row r="3163" spans="23:23" x14ac:dyDescent="0.25">
      <c r="W3163" s="14"/>
    </row>
    <row r="3164" spans="23:23" x14ac:dyDescent="0.25">
      <c r="W3164" s="14"/>
    </row>
    <row r="3165" spans="23:23" x14ac:dyDescent="0.25">
      <c r="W3165" s="14"/>
    </row>
    <row r="3166" spans="23:23" x14ac:dyDescent="0.25">
      <c r="W3166" s="14"/>
    </row>
    <row r="3167" spans="23:23" x14ac:dyDescent="0.25">
      <c r="W3167" s="14"/>
    </row>
    <row r="3168" spans="23:23" x14ac:dyDescent="0.25">
      <c r="W3168" s="14"/>
    </row>
    <row r="3169" spans="23:23" x14ac:dyDescent="0.25">
      <c r="W3169" s="14"/>
    </row>
    <row r="3170" spans="23:23" x14ac:dyDescent="0.25">
      <c r="W3170" s="14"/>
    </row>
    <row r="3171" spans="23:23" x14ac:dyDescent="0.25">
      <c r="W3171" s="14"/>
    </row>
    <row r="3172" spans="23:23" x14ac:dyDescent="0.25">
      <c r="W3172" s="14"/>
    </row>
    <row r="3173" spans="23:23" x14ac:dyDescent="0.25">
      <c r="W3173" s="14"/>
    </row>
    <row r="3174" spans="23:23" x14ac:dyDescent="0.25">
      <c r="W3174" s="14"/>
    </row>
    <row r="3175" spans="23:23" x14ac:dyDescent="0.25">
      <c r="W3175" s="14"/>
    </row>
    <row r="3176" spans="23:23" x14ac:dyDescent="0.25">
      <c r="W3176" s="14"/>
    </row>
    <row r="3177" spans="23:23" x14ac:dyDescent="0.25">
      <c r="W3177" s="14"/>
    </row>
    <row r="3178" spans="23:23" x14ac:dyDescent="0.25">
      <c r="W3178" s="14"/>
    </row>
    <row r="3179" spans="23:23" x14ac:dyDescent="0.25">
      <c r="W3179" s="14"/>
    </row>
    <row r="3180" spans="23:23" x14ac:dyDescent="0.25">
      <c r="W3180" s="14"/>
    </row>
    <row r="3181" spans="23:23" x14ac:dyDescent="0.25">
      <c r="W3181" s="14"/>
    </row>
    <row r="3182" spans="23:23" x14ac:dyDescent="0.25">
      <c r="W3182" s="14"/>
    </row>
    <row r="3183" spans="23:23" x14ac:dyDescent="0.25">
      <c r="W3183" s="14"/>
    </row>
    <row r="3184" spans="23:23" x14ac:dyDescent="0.25">
      <c r="W3184" s="14"/>
    </row>
    <row r="3185" spans="23:23" x14ac:dyDescent="0.25">
      <c r="W3185" s="14"/>
    </row>
    <row r="3186" spans="23:23" x14ac:dyDescent="0.25">
      <c r="W3186" s="14"/>
    </row>
    <row r="3187" spans="23:23" x14ac:dyDescent="0.25">
      <c r="W3187" s="14"/>
    </row>
    <row r="3188" spans="23:23" x14ac:dyDescent="0.25">
      <c r="W3188" s="14"/>
    </row>
    <row r="3189" spans="23:23" x14ac:dyDescent="0.25">
      <c r="W3189" s="14"/>
    </row>
    <row r="3190" spans="23:23" x14ac:dyDescent="0.25">
      <c r="W3190" s="14"/>
    </row>
    <row r="3191" spans="23:23" x14ac:dyDescent="0.25">
      <c r="W3191" s="14"/>
    </row>
    <row r="3192" spans="23:23" x14ac:dyDescent="0.25">
      <c r="W3192" s="14"/>
    </row>
    <row r="3193" spans="23:23" x14ac:dyDescent="0.25">
      <c r="W3193" s="14"/>
    </row>
    <row r="3194" spans="23:23" x14ac:dyDescent="0.25">
      <c r="W3194" s="14"/>
    </row>
    <row r="3195" spans="23:23" x14ac:dyDescent="0.25">
      <c r="W3195" s="14"/>
    </row>
    <row r="3196" spans="23:23" x14ac:dyDescent="0.25">
      <c r="W3196" s="14"/>
    </row>
    <row r="3197" spans="23:23" x14ac:dyDescent="0.25">
      <c r="W3197" s="14"/>
    </row>
    <row r="3198" spans="23:23" x14ac:dyDescent="0.25">
      <c r="W3198" s="14"/>
    </row>
    <row r="3199" spans="23:23" x14ac:dyDescent="0.25">
      <c r="W3199" s="14"/>
    </row>
    <row r="3200" spans="23:23" x14ac:dyDescent="0.25">
      <c r="W3200" s="14"/>
    </row>
    <row r="3201" spans="23:23" x14ac:dyDescent="0.25">
      <c r="W3201" s="14"/>
    </row>
    <row r="3202" spans="23:23" x14ac:dyDescent="0.25">
      <c r="W3202" s="14"/>
    </row>
    <row r="3203" spans="23:23" x14ac:dyDescent="0.25">
      <c r="W3203" s="14"/>
    </row>
    <row r="3204" spans="23:23" x14ac:dyDescent="0.25">
      <c r="W3204" s="14"/>
    </row>
    <row r="3205" spans="23:23" x14ac:dyDescent="0.25">
      <c r="W3205" s="14"/>
    </row>
    <row r="3206" spans="23:23" x14ac:dyDescent="0.25">
      <c r="W3206" s="14"/>
    </row>
    <row r="3207" spans="23:23" x14ac:dyDescent="0.25">
      <c r="W3207" s="14"/>
    </row>
    <row r="3208" spans="23:23" x14ac:dyDescent="0.25">
      <c r="W3208" s="14"/>
    </row>
    <row r="3209" spans="23:23" x14ac:dyDescent="0.25">
      <c r="W3209" s="14"/>
    </row>
    <row r="3210" spans="23:23" x14ac:dyDescent="0.25">
      <c r="W3210" s="14"/>
    </row>
    <row r="3211" spans="23:23" x14ac:dyDescent="0.25">
      <c r="W3211" s="14"/>
    </row>
    <row r="3212" spans="23:23" x14ac:dyDescent="0.25">
      <c r="W3212" s="14"/>
    </row>
    <row r="3213" spans="23:23" x14ac:dyDescent="0.25">
      <c r="W3213" s="14"/>
    </row>
    <row r="3214" spans="23:23" x14ac:dyDescent="0.25">
      <c r="W3214" s="14"/>
    </row>
    <row r="3215" spans="23:23" x14ac:dyDescent="0.25">
      <c r="W3215" s="14"/>
    </row>
    <row r="3216" spans="23:23" x14ac:dyDescent="0.25">
      <c r="W3216" s="14"/>
    </row>
    <row r="3217" spans="23:23" x14ac:dyDescent="0.25">
      <c r="W3217" s="14"/>
    </row>
    <row r="3218" spans="23:23" x14ac:dyDescent="0.25">
      <c r="W3218" s="14"/>
    </row>
    <row r="3219" spans="23:23" x14ac:dyDescent="0.25">
      <c r="W3219" s="14"/>
    </row>
    <row r="3220" spans="23:23" x14ac:dyDescent="0.25">
      <c r="W3220" s="14"/>
    </row>
    <row r="3221" spans="23:23" x14ac:dyDescent="0.25">
      <c r="W3221" s="14"/>
    </row>
    <row r="3222" spans="23:23" x14ac:dyDescent="0.25">
      <c r="W3222" s="14"/>
    </row>
    <row r="3223" spans="23:23" x14ac:dyDescent="0.25">
      <c r="W3223" s="14"/>
    </row>
    <row r="3224" spans="23:23" x14ac:dyDescent="0.25">
      <c r="W3224" s="14"/>
    </row>
    <row r="3225" spans="23:23" x14ac:dyDescent="0.25">
      <c r="W3225" s="14"/>
    </row>
    <row r="3226" spans="23:23" x14ac:dyDescent="0.25">
      <c r="W3226" s="14"/>
    </row>
    <row r="3227" spans="23:23" x14ac:dyDescent="0.25">
      <c r="W3227" s="14"/>
    </row>
    <row r="3228" spans="23:23" x14ac:dyDescent="0.25">
      <c r="W3228" s="14"/>
    </row>
    <row r="3229" spans="23:23" x14ac:dyDescent="0.25">
      <c r="W3229" s="14"/>
    </row>
    <row r="3230" spans="23:23" x14ac:dyDescent="0.25">
      <c r="W3230" s="14"/>
    </row>
    <row r="3231" spans="23:23" x14ac:dyDescent="0.25">
      <c r="W3231" s="14"/>
    </row>
    <row r="3232" spans="23:23" x14ac:dyDescent="0.25">
      <c r="W3232" s="14"/>
    </row>
    <row r="3233" spans="23:23" x14ac:dyDescent="0.25">
      <c r="W3233" s="14"/>
    </row>
    <row r="3234" spans="23:23" x14ac:dyDescent="0.25">
      <c r="W3234" s="14"/>
    </row>
    <row r="3235" spans="23:23" x14ac:dyDescent="0.25">
      <c r="W3235" s="14"/>
    </row>
    <row r="3236" spans="23:23" x14ac:dyDescent="0.25">
      <c r="W3236" s="14"/>
    </row>
    <row r="3237" spans="23:23" x14ac:dyDescent="0.25">
      <c r="W3237" s="14"/>
    </row>
    <row r="3238" spans="23:23" x14ac:dyDescent="0.25">
      <c r="W3238" s="14"/>
    </row>
    <row r="3239" spans="23:23" x14ac:dyDescent="0.25">
      <c r="W3239" s="14"/>
    </row>
    <row r="3240" spans="23:23" x14ac:dyDescent="0.25">
      <c r="W3240" s="14"/>
    </row>
    <row r="3241" spans="23:23" x14ac:dyDescent="0.25">
      <c r="W3241" s="14"/>
    </row>
    <row r="3242" spans="23:23" x14ac:dyDescent="0.25">
      <c r="W3242" s="14"/>
    </row>
    <row r="3243" spans="23:23" x14ac:dyDescent="0.25">
      <c r="W3243" s="14"/>
    </row>
    <row r="3244" spans="23:23" x14ac:dyDescent="0.25">
      <c r="W3244" s="14"/>
    </row>
    <row r="3245" spans="23:23" x14ac:dyDescent="0.25">
      <c r="W3245" s="14"/>
    </row>
    <row r="3246" spans="23:23" x14ac:dyDescent="0.25">
      <c r="W3246" s="14"/>
    </row>
    <row r="3247" spans="23:23" x14ac:dyDescent="0.25">
      <c r="W3247" s="14"/>
    </row>
    <row r="3248" spans="23:23" x14ac:dyDescent="0.25">
      <c r="W3248" s="14"/>
    </row>
    <row r="3249" spans="23:23" x14ac:dyDescent="0.25">
      <c r="W3249" s="14"/>
    </row>
    <row r="3250" spans="23:23" x14ac:dyDescent="0.25">
      <c r="W3250" s="14"/>
    </row>
    <row r="3251" spans="23:23" x14ac:dyDescent="0.25">
      <c r="W3251" s="14"/>
    </row>
    <row r="3252" spans="23:23" x14ac:dyDescent="0.25">
      <c r="W3252" s="14"/>
    </row>
    <row r="3253" spans="23:23" x14ac:dyDescent="0.25">
      <c r="W3253" s="14"/>
    </row>
    <row r="3254" spans="23:23" x14ac:dyDescent="0.25">
      <c r="W3254" s="14"/>
    </row>
    <row r="3255" spans="23:23" x14ac:dyDescent="0.25">
      <c r="W3255" s="14"/>
    </row>
    <row r="3256" spans="23:23" x14ac:dyDescent="0.25">
      <c r="W3256" s="14"/>
    </row>
    <row r="3257" spans="23:23" x14ac:dyDescent="0.25">
      <c r="W3257" s="14"/>
    </row>
    <row r="3258" spans="23:23" x14ac:dyDescent="0.25">
      <c r="W3258" s="14"/>
    </row>
    <row r="3259" spans="23:23" x14ac:dyDescent="0.25">
      <c r="W3259" s="14"/>
    </row>
    <row r="3260" spans="23:23" x14ac:dyDescent="0.25">
      <c r="W3260" s="14"/>
    </row>
    <row r="3261" spans="23:23" x14ac:dyDescent="0.25">
      <c r="W3261" s="14"/>
    </row>
    <row r="3262" spans="23:23" x14ac:dyDescent="0.25">
      <c r="W3262" s="14"/>
    </row>
    <row r="3263" spans="23:23" x14ac:dyDescent="0.25">
      <c r="W3263" s="14"/>
    </row>
    <row r="3264" spans="23:23" x14ac:dyDescent="0.25">
      <c r="W3264" s="14"/>
    </row>
    <row r="3265" spans="23:23" x14ac:dyDescent="0.25">
      <c r="W3265" s="14"/>
    </row>
    <row r="3266" spans="23:23" x14ac:dyDescent="0.25">
      <c r="W3266" s="14"/>
    </row>
    <row r="3267" spans="23:23" x14ac:dyDescent="0.25">
      <c r="W3267" s="14"/>
    </row>
    <row r="3268" spans="23:23" x14ac:dyDescent="0.25">
      <c r="W3268" s="14"/>
    </row>
    <row r="3269" spans="23:23" x14ac:dyDescent="0.25">
      <c r="W3269" s="14"/>
    </row>
    <row r="3270" spans="23:23" x14ac:dyDescent="0.25">
      <c r="W3270" s="14"/>
    </row>
    <row r="3271" spans="23:23" x14ac:dyDescent="0.25">
      <c r="W3271" s="14"/>
    </row>
    <row r="3272" spans="23:23" x14ac:dyDescent="0.25">
      <c r="W3272" s="14"/>
    </row>
    <row r="3273" spans="23:23" x14ac:dyDescent="0.25">
      <c r="W3273" s="14"/>
    </row>
    <row r="3274" spans="23:23" x14ac:dyDescent="0.25">
      <c r="W3274" s="14"/>
    </row>
    <row r="3275" spans="23:23" x14ac:dyDescent="0.25">
      <c r="W3275" s="14"/>
    </row>
    <row r="3276" spans="23:23" x14ac:dyDescent="0.25">
      <c r="W3276" s="14"/>
    </row>
    <row r="3277" spans="23:23" x14ac:dyDescent="0.25">
      <c r="W3277" s="14"/>
    </row>
    <row r="3278" spans="23:23" x14ac:dyDescent="0.25">
      <c r="W3278" s="14"/>
    </row>
    <row r="3279" spans="23:23" x14ac:dyDescent="0.25">
      <c r="W3279" s="14"/>
    </row>
    <row r="3280" spans="23:23" x14ac:dyDescent="0.25">
      <c r="W3280" s="14"/>
    </row>
    <row r="3281" spans="23:23" x14ac:dyDescent="0.25">
      <c r="W3281" s="14"/>
    </row>
    <row r="3282" spans="23:23" x14ac:dyDescent="0.25">
      <c r="W3282" s="14"/>
    </row>
    <row r="3283" spans="23:23" x14ac:dyDescent="0.25">
      <c r="W3283" s="14"/>
    </row>
    <row r="3284" spans="23:23" x14ac:dyDescent="0.25">
      <c r="W3284" s="14"/>
    </row>
    <row r="3285" spans="23:23" x14ac:dyDescent="0.25">
      <c r="W3285" s="14"/>
    </row>
    <row r="3286" spans="23:23" x14ac:dyDescent="0.25">
      <c r="W3286" s="14"/>
    </row>
    <row r="3287" spans="23:23" x14ac:dyDescent="0.25">
      <c r="W3287" s="14"/>
    </row>
    <row r="3288" spans="23:23" x14ac:dyDescent="0.25">
      <c r="W3288" s="14"/>
    </row>
    <row r="3289" spans="23:23" x14ac:dyDescent="0.25">
      <c r="W3289" s="14"/>
    </row>
    <row r="3290" spans="23:23" x14ac:dyDescent="0.25">
      <c r="W3290" s="14"/>
    </row>
    <row r="3291" spans="23:23" x14ac:dyDescent="0.25">
      <c r="W3291" s="14"/>
    </row>
    <row r="3292" spans="23:23" x14ac:dyDescent="0.25">
      <c r="W3292" s="14"/>
    </row>
    <row r="3293" spans="23:23" x14ac:dyDescent="0.25">
      <c r="W3293" s="14"/>
    </row>
    <row r="3294" spans="23:23" x14ac:dyDescent="0.25">
      <c r="W3294" s="14"/>
    </row>
    <row r="3295" spans="23:23" x14ac:dyDescent="0.25">
      <c r="W3295" s="14"/>
    </row>
    <row r="3296" spans="23:23" x14ac:dyDescent="0.25">
      <c r="W3296" s="14"/>
    </row>
    <row r="3297" spans="23:23" x14ac:dyDescent="0.25">
      <c r="W3297" s="14"/>
    </row>
    <row r="3298" spans="23:23" x14ac:dyDescent="0.25">
      <c r="W3298" s="14"/>
    </row>
    <row r="3299" spans="23:23" x14ac:dyDescent="0.25">
      <c r="W3299" s="14"/>
    </row>
    <row r="3300" spans="23:23" x14ac:dyDescent="0.25">
      <c r="W3300" s="14"/>
    </row>
    <row r="3301" spans="23:23" x14ac:dyDescent="0.25">
      <c r="W3301" s="14"/>
    </row>
    <row r="3302" spans="23:23" x14ac:dyDescent="0.25">
      <c r="W3302" s="14"/>
    </row>
    <row r="3303" spans="23:23" x14ac:dyDescent="0.25">
      <c r="W3303" s="14"/>
    </row>
    <row r="3304" spans="23:23" x14ac:dyDescent="0.25">
      <c r="W3304" s="14"/>
    </row>
    <row r="3305" spans="23:23" x14ac:dyDescent="0.25">
      <c r="W3305" s="14"/>
    </row>
    <row r="3306" spans="23:23" x14ac:dyDescent="0.25">
      <c r="W3306" s="14"/>
    </row>
    <row r="3307" spans="23:23" x14ac:dyDescent="0.25">
      <c r="W3307" s="14"/>
    </row>
    <row r="3308" spans="23:23" x14ac:dyDescent="0.25">
      <c r="W3308" s="14"/>
    </row>
    <row r="3309" spans="23:23" x14ac:dyDescent="0.25">
      <c r="W3309" s="14"/>
    </row>
    <row r="3310" spans="23:23" x14ac:dyDescent="0.25">
      <c r="W3310" s="14"/>
    </row>
    <row r="3311" spans="23:23" x14ac:dyDescent="0.25">
      <c r="W3311" s="14"/>
    </row>
    <row r="3312" spans="23:23" x14ac:dyDescent="0.25">
      <c r="W3312" s="14"/>
    </row>
    <row r="3313" spans="23:23" x14ac:dyDescent="0.25">
      <c r="W3313" s="14"/>
    </row>
    <row r="3314" spans="23:23" x14ac:dyDescent="0.25">
      <c r="W3314" s="14"/>
    </row>
    <row r="3315" spans="23:23" x14ac:dyDescent="0.25">
      <c r="W3315" s="14"/>
    </row>
    <row r="3316" spans="23:23" x14ac:dyDescent="0.25">
      <c r="W3316" s="14"/>
    </row>
    <row r="3317" spans="23:23" x14ac:dyDescent="0.25">
      <c r="W3317" s="14"/>
    </row>
    <row r="3318" spans="23:23" x14ac:dyDescent="0.25">
      <c r="W3318" s="14"/>
    </row>
    <row r="3319" spans="23:23" x14ac:dyDescent="0.25">
      <c r="W3319" s="14"/>
    </row>
    <row r="3320" spans="23:23" x14ac:dyDescent="0.25">
      <c r="W3320" s="14"/>
    </row>
    <row r="3321" spans="23:23" x14ac:dyDescent="0.25">
      <c r="W3321" s="14"/>
    </row>
    <row r="3322" spans="23:23" x14ac:dyDescent="0.25">
      <c r="W3322" s="14"/>
    </row>
    <row r="3323" spans="23:23" x14ac:dyDescent="0.25">
      <c r="W3323" s="14"/>
    </row>
    <row r="3324" spans="23:23" x14ac:dyDescent="0.25">
      <c r="W3324" s="14"/>
    </row>
    <row r="3325" spans="23:23" x14ac:dyDescent="0.25">
      <c r="W3325" s="14"/>
    </row>
    <row r="3326" spans="23:23" x14ac:dyDescent="0.25">
      <c r="W3326" s="14"/>
    </row>
    <row r="3327" spans="23:23" x14ac:dyDescent="0.25">
      <c r="W3327" s="14"/>
    </row>
    <row r="3328" spans="23:23" x14ac:dyDescent="0.25">
      <c r="W3328" s="14"/>
    </row>
    <row r="3329" spans="23:23" x14ac:dyDescent="0.25">
      <c r="W3329" s="14"/>
    </row>
    <row r="3330" spans="23:23" x14ac:dyDescent="0.25">
      <c r="W3330" s="14"/>
    </row>
    <row r="3331" spans="23:23" x14ac:dyDescent="0.25">
      <c r="W3331" s="14"/>
    </row>
    <row r="3332" spans="23:23" x14ac:dyDescent="0.25">
      <c r="W3332" s="14"/>
    </row>
    <row r="3333" spans="23:23" x14ac:dyDescent="0.25">
      <c r="W3333" s="14"/>
    </row>
    <row r="3334" spans="23:23" x14ac:dyDescent="0.25">
      <c r="W3334" s="14"/>
    </row>
    <row r="3335" spans="23:23" x14ac:dyDescent="0.25">
      <c r="W3335" s="14"/>
    </row>
    <row r="3336" spans="23:23" x14ac:dyDescent="0.25">
      <c r="W3336" s="14"/>
    </row>
    <row r="3337" spans="23:23" x14ac:dyDescent="0.25">
      <c r="W3337" s="14"/>
    </row>
    <row r="3338" spans="23:23" x14ac:dyDescent="0.25">
      <c r="W3338" s="14"/>
    </row>
    <row r="3339" spans="23:23" x14ac:dyDescent="0.25">
      <c r="W3339" s="14"/>
    </row>
    <row r="3340" spans="23:23" x14ac:dyDescent="0.25">
      <c r="W3340" s="14"/>
    </row>
    <row r="3341" spans="23:23" x14ac:dyDescent="0.25">
      <c r="W3341" s="14"/>
    </row>
    <row r="3342" spans="23:23" x14ac:dyDescent="0.25">
      <c r="W3342" s="14"/>
    </row>
    <row r="3343" spans="23:23" x14ac:dyDescent="0.25">
      <c r="W3343" s="14"/>
    </row>
    <row r="3344" spans="23:23" x14ac:dyDescent="0.25">
      <c r="W3344" s="14"/>
    </row>
    <row r="3345" spans="23:23" x14ac:dyDescent="0.25">
      <c r="W3345" s="14"/>
    </row>
    <row r="3346" spans="23:23" x14ac:dyDescent="0.25">
      <c r="W3346" s="14"/>
    </row>
    <row r="3347" spans="23:23" x14ac:dyDescent="0.25">
      <c r="W3347" s="14"/>
    </row>
    <row r="3348" spans="23:23" x14ac:dyDescent="0.25">
      <c r="W3348" s="14"/>
    </row>
    <row r="3349" spans="23:23" x14ac:dyDescent="0.25">
      <c r="W3349" s="14"/>
    </row>
    <row r="3350" spans="23:23" x14ac:dyDescent="0.25">
      <c r="W3350" s="14"/>
    </row>
    <row r="3351" spans="23:23" x14ac:dyDescent="0.25">
      <c r="W3351" s="14"/>
    </row>
    <row r="3352" spans="23:23" x14ac:dyDescent="0.25">
      <c r="W3352" s="14"/>
    </row>
    <row r="3353" spans="23:23" x14ac:dyDescent="0.25">
      <c r="W3353" s="14"/>
    </row>
    <row r="3354" spans="23:23" x14ac:dyDescent="0.25">
      <c r="W3354" s="14"/>
    </row>
    <row r="3355" spans="23:23" x14ac:dyDescent="0.25">
      <c r="W3355" s="14"/>
    </row>
    <row r="3356" spans="23:23" x14ac:dyDescent="0.25">
      <c r="W3356" s="14"/>
    </row>
    <row r="3357" spans="23:23" x14ac:dyDescent="0.25">
      <c r="W3357" s="14"/>
    </row>
    <row r="3358" spans="23:23" x14ac:dyDescent="0.25">
      <c r="W3358" s="14"/>
    </row>
    <row r="3359" spans="23:23" x14ac:dyDescent="0.25">
      <c r="W3359" s="14"/>
    </row>
    <row r="3360" spans="23:23" x14ac:dyDescent="0.25">
      <c r="W3360" s="14"/>
    </row>
    <row r="3361" spans="23:23" x14ac:dyDescent="0.25">
      <c r="W3361" s="14"/>
    </row>
    <row r="3362" spans="23:23" x14ac:dyDescent="0.25">
      <c r="W3362" s="14"/>
    </row>
    <row r="3363" spans="23:23" x14ac:dyDescent="0.25">
      <c r="W3363" s="14"/>
    </row>
    <row r="3364" spans="23:23" x14ac:dyDescent="0.25">
      <c r="W3364" s="14"/>
    </row>
    <row r="3365" spans="23:23" x14ac:dyDescent="0.25">
      <c r="W3365" s="14"/>
    </row>
    <row r="3366" spans="23:23" x14ac:dyDescent="0.25">
      <c r="W3366" s="14"/>
    </row>
    <row r="3367" spans="23:23" x14ac:dyDescent="0.25">
      <c r="W3367" s="14"/>
    </row>
    <row r="3368" spans="23:23" x14ac:dyDescent="0.25">
      <c r="W3368" s="14"/>
    </row>
    <row r="3369" spans="23:23" x14ac:dyDescent="0.25">
      <c r="W3369" s="14"/>
    </row>
    <row r="3370" spans="23:23" x14ac:dyDescent="0.25">
      <c r="W3370" s="14"/>
    </row>
    <row r="3371" spans="23:23" x14ac:dyDescent="0.25">
      <c r="W3371" s="14"/>
    </row>
    <row r="3372" spans="23:23" x14ac:dyDescent="0.25">
      <c r="W3372" s="14"/>
    </row>
    <row r="3373" spans="23:23" x14ac:dyDescent="0.25">
      <c r="W3373" s="14"/>
    </row>
    <row r="3374" spans="23:23" x14ac:dyDescent="0.25">
      <c r="W3374" s="14"/>
    </row>
    <row r="3375" spans="23:23" x14ac:dyDescent="0.25">
      <c r="W3375" s="14"/>
    </row>
    <row r="3376" spans="23:23" x14ac:dyDescent="0.25">
      <c r="W3376" s="14"/>
    </row>
    <row r="3377" spans="23:23" x14ac:dyDescent="0.25">
      <c r="W3377" s="14"/>
    </row>
    <row r="3378" spans="23:23" x14ac:dyDescent="0.25">
      <c r="W3378" s="14"/>
    </row>
    <row r="3379" spans="23:23" x14ac:dyDescent="0.25">
      <c r="W3379" s="14"/>
    </row>
    <row r="3380" spans="23:23" x14ac:dyDescent="0.25">
      <c r="W3380" s="14"/>
    </row>
    <row r="3381" spans="23:23" x14ac:dyDescent="0.25">
      <c r="W3381" s="14"/>
    </row>
    <row r="3382" spans="23:23" x14ac:dyDescent="0.25">
      <c r="W3382" s="14"/>
    </row>
    <row r="3383" spans="23:23" x14ac:dyDescent="0.25">
      <c r="W3383" s="14"/>
    </row>
    <row r="3384" spans="23:23" x14ac:dyDescent="0.25">
      <c r="W3384" s="14"/>
    </row>
    <row r="3385" spans="23:23" x14ac:dyDescent="0.25">
      <c r="W3385" s="14"/>
    </row>
    <row r="3386" spans="23:23" x14ac:dyDescent="0.25">
      <c r="W3386" s="14"/>
    </row>
    <row r="3387" spans="23:23" x14ac:dyDescent="0.25">
      <c r="W3387" s="14"/>
    </row>
    <row r="3388" spans="23:23" x14ac:dyDescent="0.25">
      <c r="W3388" s="14"/>
    </row>
    <row r="3389" spans="23:23" x14ac:dyDescent="0.25">
      <c r="W3389" s="14"/>
    </row>
    <row r="3390" spans="23:23" x14ac:dyDescent="0.25">
      <c r="W3390" s="14"/>
    </row>
    <row r="3391" spans="23:23" x14ac:dyDescent="0.25">
      <c r="W3391" s="14"/>
    </row>
    <row r="3392" spans="23:23" x14ac:dyDescent="0.25">
      <c r="W3392" s="14"/>
    </row>
    <row r="3393" spans="23:23" x14ac:dyDescent="0.25">
      <c r="W3393" s="14"/>
    </row>
    <row r="3394" spans="23:23" x14ac:dyDescent="0.25">
      <c r="W3394" s="14"/>
    </row>
    <row r="3395" spans="23:23" x14ac:dyDescent="0.25">
      <c r="W3395" s="14"/>
    </row>
    <row r="3396" spans="23:23" x14ac:dyDescent="0.25">
      <c r="W3396" s="14"/>
    </row>
    <row r="3397" spans="23:23" x14ac:dyDescent="0.25">
      <c r="W3397" s="14"/>
    </row>
    <row r="3398" spans="23:23" x14ac:dyDescent="0.25">
      <c r="W3398" s="14"/>
    </row>
    <row r="3399" spans="23:23" x14ac:dyDescent="0.25">
      <c r="W3399" s="14"/>
    </row>
    <row r="3400" spans="23:23" x14ac:dyDescent="0.25">
      <c r="W3400" s="14"/>
    </row>
    <row r="3401" spans="23:23" x14ac:dyDescent="0.25">
      <c r="W3401" s="14"/>
    </row>
    <row r="3402" spans="23:23" x14ac:dyDescent="0.25">
      <c r="W3402" s="14"/>
    </row>
    <row r="3403" spans="23:23" x14ac:dyDescent="0.25">
      <c r="W3403" s="14"/>
    </row>
    <row r="3404" spans="23:23" x14ac:dyDescent="0.25">
      <c r="W3404" s="14"/>
    </row>
    <row r="3405" spans="23:23" x14ac:dyDescent="0.25">
      <c r="W3405" s="14"/>
    </row>
    <row r="3406" spans="23:23" x14ac:dyDescent="0.25">
      <c r="W3406" s="14"/>
    </row>
    <row r="3407" spans="23:23" x14ac:dyDescent="0.25">
      <c r="W3407" s="14"/>
    </row>
    <row r="3408" spans="23:23" x14ac:dyDescent="0.25">
      <c r="W3408" s="14"/>
    </row>
    <row r="3409" spans="23:23" x14ac:dyDescent="0.25">
      <c r="W3409" s="14"/>
    </row>
    <row r="3410" spans="23:23" x14ac:dyDescent="0.25">
      <c r="W3410" s="14"/>
    </row>
    <row r="3411" spans="23:23" x14ac:dyDescent="0.25">
      <c r="W3411" s="14"/>
    </row>
    <row r="3412" spans="23:23" x14ac:dyDescent="0.25">
      <c r="W3412" s="14"/>
    </row>
    <row r="3413" spans="23:23" x14ac:dyDescent="0.25">
      <c r="W3413" s="14"/>
    </row>
    <row r="3414" spans="23:23" x14ac:dyDescent="0.25">
      <c r="W3414" s="14"/>
    </row>
    <row r="3415" spans="23:23" x14ac:dyDescent="0.25">
      <c r="W3415" s="14"/>
    </row>
    <row r="3416" spans="23:23" x14ac:dyDescent="0.25">
      <c r="W3416" s="14"/>
    </row>
    <row r="3417" spans="23:23" x14ac:dyDescent="0.25">
      <c r="W3417" s="14"/>
    </row>
    <row r="3418" spans="23:23" x14ac:dyDescent="0.25">
      <c r="W3418" s="14"/>
    </row>
    <row r="3419" spans="23:23" x14ac:dyDescent="0.25">
      <c r="W3419" s="14"/>
    </row>
    <row r="3420" spans="23:23" x14ac:dyDescent="0.25">
      <c r="W3420" s="14"/>
    </row>
    <row r="3421" spans="23:23" x14ac:dyDescent="0.25">
      <c r="W3421" s="14"/>
    </row>
    <row r="3422" spans="23:23" x14ac:dyDescent="0.25">
      <c r="W3422" s="14"/>
    </row>
    <row r="3423" spans="23:23" x14ac:dyDescent="0.25">
      <c r="W3423" s="14"/>
    </row>
    <row r="3424" spans="23:23" x14ac:dyDescent="0.25">
      <c r="W3424" s="14"/>
    </row>
    <row r="3425" spans="23:23" x14ac:dyDescent="0.25">
      <c r="W3425" s="14"/>
    </row>
    <row r="3426" spans="23:23" x14ac:dyDescent="0.25">
      <c r="W3426" s="14"/>
    </row>
    <row r="3427" spans="23:23" x14ac:dyDescent="0.25">
      <c r="W3427" s="14"/>
    </row>
    <row r="3428" spans="23:23" x14ac:dyDescent="0.25">
      <c r="W3428" s="14"/>
    </row>
    <row r="3429" spans="23:23" x14ac:dyDescent="0.25">
      <c r="W3429" s="14"/>
    </row>
    <row r="3430" spans="23:23" x14ac:dyDescent="0.25">
      <c r="W3430" s="14"/>
    </row>
    <row r="3431" spans="23:23" x14ac:dyDescent="0.25">
      <c r="W3431" s="14"/>
    </row>
    <row r="3432" spans="23:23" x14ac:dyDescent="0.25">
      <c r="W3432" s="14"/>
    </row>
    <row r="3433" spans="23:23" x14ac:dyDescent="0.25">
      <c r="W3433" s="14"/>
    </row>
    <row r="3434" spans="23:23" x14ac:dyDescent="0.25">
      <c r="W3434" s="14"/>
    </row>
    <row r="3435" spans="23:23" x14ac:dyDescent="0.25">
      <c r="W3435" s="14"/>
    </row>
    <row r="3436" spans="23:23" x14ac:dyDescent="0.25">
      <c r="W3436" s="14"/>
    </row>
    <row r="3437" spans="23:23" x14ac:dyDescent="0.25">
      <c r="W3437" s="14"/>
    </row>
    <row r="3438" spans="23:23" x14ac:dyDescent="0.25">
      <c r="W3438" s="14"/>
    </row>
    <row r="3439" spans="23:23" x14ac:dyDescent="0.25">
      <c r="W3439" s="14"/>
    </row>
    <row r="3440" spans="23:23" x14ac:dyDescent="0.25">
      <c r="W3440" s="14"/>
    </row>
    <row r="3441" spans="23:23" x14ac:dyDescent="0.25">
      <c r="W3441" s="14"/>
    </row>
    <row r="3442" spans="23:23" x14ac:dyDescent="0.25">
      <c r="W3442" s="14"/>
    </row>
    <row r="3443" spans="23:23" x14ac:dyDescent="0.25">
      <c r="W3443" s="14"/>
    </row>
    <row r="3444" spans="23:23" x14ac:dyDescent="0.25">
      <c r="W3444" s="14"/>
    </row>
    <row r="3445" spans="23:23" x14ac:dyDescent="0.25">
      <c r="W3445" s="14"/>
    </row>
    <row r="3446" spans="23:23" x14ac:dyDescent="0.25">
      <c r="W3446" s="14"/>
    </row>
    <row r="3447" spans="23:23" x14ac:dyDescent="0.25">
      <c r="W3447" s="14"/>
    </row>
    <row r="3448" spans="23:23" x14ac:dyDescent="0.25">
      <c r="W3448" s="14"/>
    </row>
    <row r="3449" spans="23:23" x14ac:dyDescent="0.25">
      <c r="W3449" s="14"/>
    </row>
    <row r="3450" spans="23:23" x14ac:dyDescent="0.25">
      <c r="W3450" s="14"/>
    </row>
    <row r="3451" spans="23:23" x14ac:dyDescent="0.25">
      <c r="W3451" s="14"/>
    </row>
    <row r="3452" spans="23:23" x14ac:dyDescent="0.25">
      <c r="W3452" s="14"/>
    </row>
    <row r="3453" spans="23:23" x14ac:dyDescent="0.25">
      <c r="W3453" s="14"/>
    </row>
    <row r="3454" spans="23:23" x14ac:dyDescent="0.25">
      <c r="W3454" s="14"/>
    </row>
    <row r="3455" spans="23:23" x14ac:dyDescent="0.25">
      <c r="W3455" s="14"/>
    </row>
    <row r="3456" spans="23:23" x14ac:dyDescent="0.25">
      <c r="W3456" s="14"/>
    </row>
    <row r="3457" spans="23:23" x14ac:dyDescent="0.25">
      <c r="W3457" s="14"/>
    </row>
    <row r="3458" spans="23:23" x14ac:dyDescent="0.25">
      <c r="W3458" s="14"/>
    </row>
    <row r="3459" spans="23:23" x14ac:dyDescent="0.25">
      <c r="W3459" s="14"/>
    </row>
    <row r="3460" spans="23:23" x14ac:dyDescent="0.25">
      <c r="W3460" s="14"/>
    </row>
    <row r="3461" spans="23:23" x14ac:dyDescent="0.25">
      <c r="W3461" s="14"/>
    </row>
    <row r="3462" spans="23:23" x14ac:dyDescent="0.25">
      <c r="W3462" s="14"/>
    </row>
    <row r="3463" spans="23:23" x14ac:dyDescent="0.25">
      <c r="W3463" s="14"/>
    </row>
    <row r="3464" spans="23:23" x14ac:dyDescent="0.25">
      <c r="W3464" s="14"/>
    </row>
    <row r="3465" spans="23:23" x14ac:dyDescent="0.25">
      <c r="W3465" s="14"/>
    </row>
    <row r="3466" spans="23:23" x14ac:dyDescent="0.25">
      <c r="W3466" s="14"/>
    </row>
    <row r="3467" spans="23:23" x14ac:dyDescent="0.25">
      <c r="W3467" s="14"/>
    </row>
    <row r="3468" spans="23:23" x14ac:dyDescent="0.25">
      <c r="W3468" s="14"/>
    </row>
    <row r="3469" spans="23:23" x14ac:dyDescent="0.25">
      <c r="W3469" s="14"/>
    </row>
    <row r="3470" spans="23:23" x14ac:dyDescent="0.25">
      <c r="W3470" s="14"/>
    </row>
    <row r="3471" spans="23:23" x14ac:dyDescent="0.25">
      <c r="W3471" s="14"/>
    </row>
    <row r="3472" spans="23:23" x14ac:dyDescent="0.25">
      <c r="W3472" s="14"/>
    </row>
    <row r="3473" spans="23:23" x14ac:dyDescent="0.25">
      <c r="W3473" s="14"/>
    </row>
    <row r="3474" spans="23:23" x14ac:dyDescent="0.25">
      <c r="W3474" s="14"/>
    </row>
    <row r="3475" spans="23:23" x14ac:dyDescent="0.25">
      <c r="W3475" s="14"/>
    </row>
    <row r="3476" spans="23:23" x14ac:dyDescent="0.25">
      <c r="W3476" s="14"/>
    </row>
    <row r="3477" spans="23:23" x14ac:dyDescent="0.25">
      <c r="W3477" s="14"/>
    </row>
    <row r="3478" spans="23:23" x14ac:dyDescent="0.25">
      <c r="W3478" s="14"/>
    </row>
    <row r="3479" spans="23:23" x14ac:dyDescent="0.25">
      <c r="W3479" s="14"/>
    </row>
    <row r="3480" spans="23:23" x14ac:dyDescent="0.25">
      <c r="W3480" s="14"/>
    </row>
    <row r="3481" spans="23:23" x14ac:dyDescent="0.25">
      <c r="W3481" s="14"/>
    </row>
    <row r="3482" spans="23:23" x14ac:dyDescent="0.25">
      <c r="W3482" s="14"/>
    </row>
    <row r="3483" spans="23:23" x14ac:dyDescent="0.25">
      <c r="W3483" s="14"/>
    </row>
    <row r="3484" spans="23:23" x14ac:dyDescent="0.25">
      <c r="W3484" s="14"/>
    </row>
    <row r="3485" spans="23:23" x14ac:dyDescent="0.25">
      <c r="W3485" s="14"/>
    </row>
    <row r="3486" spans="23:23" x14ac:dyDescent="0.25">
      <c r="W3486" s="14"/>
    </row>
    <row r="3487" spans="23:23" x14ac:dyDescent="0.25">
      <c r="W3487" s="14"/>
    </row>
    <row r="3488" spans="23:23" x14ac:dyDescent="0.25">
      <c r="W3488" s="14"/>
    </row>
    <row r="3489" spans="23:23" x14ac:dyDescent="0.25">
      <c r="W3489" s="14"/>
    </row>
    <row r="3490" spans="23:23" x14ac:dyDescent="0.25">
      <c r="W3490" s="14"/>
    </row>
    <row r="3491" spans="23:23" x14ac:dyDescent="0.25">
      <c r="W3491" s="14"/>
    </row>
    <row r="3492" spans="23:23" x14ac:dyDescent="0.25">
      <c r="W3492" s="14"/>
    </row>
    <row r="3493" spans="23:23" x14ac:dyDescent="0.25">
      <c r="W3493" s="14"/>
    </row>
    <row r="3494" spans="23:23" x14ac:dyDescent="0.25">
      <c r="W3494" s="14"/>
    </row>
    <row r="3495" spans="23:23" x14ac:dyDescent="0.25">
      <c r="W3495" s="14"/>
    </row>
    <row r="3496" spans="23:23" x14ac:dyDescent="0.25">
      <c r="W3496" s="14"/>
    </row>
    <row r="3497" spans="23:23" x14ac:dyDescent="0.25">
      <c r="W3497" s="14"/>
    </row>
    <row r="3498" spans="23:23" x14ac:dyDescent="0.25">
      <c r="W3498" s="14"/>
    </row>
    <row r="3499" spans="23:23" x14ac:dyDescent="0.25">
      <c r="W3499" s="14"/>
    </row>
    <row r="3500" spans="23:23" x14ac:dyDescent="0.25">
      <c r="W3500" s="14"/>
    </row>
    <row r="3501" spans="23:23" x14ac:dyDescent="0.25">
      <c r="W3501" s="14"/>
    </row>
    <row r="3502" spans="23:23" x14ac:dyDescent="0.25">
      <c r="W3502" s="14"/>
    </row>
    <row r="3503" spans="23:23" x14ac:dyDescent="0.25">
      <c r="W3503" s="14"/>
    </row>
    <row r="3504" spans="23:23" x14ac:dyDescent="0.25">
      <c r="W3504" s="14"/>
    </row>
    <row r="3505" spans="23:23" x14ac:dyDescent="0.25">
      <c r="W3505" s="14"/>
    </row>
    <row r="3506" spans="23:23" x14ac:dyDescent="0.25">
      <c r="W3506" s="14"/>
    </row>
    <row r="3507" spans="23:23" x14ac:dyDescent="0.25">
      <c r="W3507" s="14"/>
    </row>
    <row r="3508" spans="23:23" x14ac:dyDescent="0.25">
      <c r="W3508" s="14"/>
    </row>
    <row r="3509" spans="23:23" x14ac:dyDescent="0.25">
      <c r="W3509" s="14"/>
    </row>
    <row r="3510" spans="23:23" x14ac:dyDescent="0.25">
      <c r="W3510" s="14"/>
    </row>
    <row r="3511" spans="23:23" x14ac:dyDescent="0.25">
      <c r="W3511" s="14"/>
    </row>
    <row r="3512" spans="23:23" x14ac:dyDescent="0.25">
      <c r="W3512" s="14"/>
    </row>
    <row r="3513" spans="23:23" x14ac:dyDescent="0.25">
      <c r="W3513" s="14"/>
    </row>
    <row r="3514" spans="23:23" x14ac:dyDescent="0.25">
      <c r="W3514" s="14"/>
    </row>
    <row r="3515" spans="23:23" x14ac:dyDescent="0.25">
      <c r="W3515" s="14"/>
    </row>
    <row r="3516" spans="23:23" x14ac:dyDescent="0.25">
      <c r="W3516" s="14"/>
    </row>
    <row r="3517" spans="23:23" x14ac:dyDescent="0.25">
      <c r="W3517" s="14"/>
    </row>
    <row r="3518" spans="23:23" x14ac:dyDescent="0.25">
      <c r="W3518" s="14"/>
    </row>
    <row r="3519" spans="23:23" x14ac:dyDescent="0.25">
      <c r="W3519" s="14"/>
    </row>
    <row r="3520" spans="23:23" x14ac:dyDescent="0.25">
      <c r="W3520" s="14"/>
    </row>
    <row r="3521" spans="23:23" x14ac:dyDescent="0.25">
      <c r="W3521" s="14"/>
    </row>
    <row r="3522" spans="23:23" x14ac:dyDescent="0.25">
      <c r="W3522" s="14"/>
    </row>
    <row r="3523" spans="23:23" x14ac:dyDescent="0.25">
      <c r="W3523" s="14"/>
    </row>
    <row r="3524" spans="23:23" x14ac:dyDescent="0.25">
      <c r="W3524" s="14"/>
    </row>
    <row r="3525" spans="23:23" x14ac:dyDescent="0.25">
      <c r="W3525" s="14"/>
    </row>
    <row r="3526" spans="23:23" x14ac:dyDescent="0.25">
      <c r="W3526" s="14"/>
    </row>
    <row r="3527" spans="23:23" x14ac:dyDescent="0.25">
      <c r="W3527" s="14"/>
    </row>
    <row r="3528" spans="23:23" x14ac:dyDescent="0.25">
      <c r="W3528" s="14"/>
    </row>
    <row r="3529" spans="23:23" x14ac:dyDescent="0.25">
      <c r="W3529" s="14"/>
    </row>
    <row r="3530" spans="23:23" x14ac:dyDescent="0.25">
      <c r="W3530" s="14"/>
    </row>
    <row r="3531" spans="23:23" x14ac:dyDescent="0.25">
      <c r="W3531" s="14"/>
    </row>
    <row r="3532" spans="23:23" x14ac:dyDescent="0.25">
      <c r="W3532" s="14"/>
    </row>
    <row r="3533" spans="23:23" x14ac:dyDescent="0.25">
      <c r="W3533" s="14"/>
    </row>
    <row r="3534" spans="23:23" x14ac:dyDescent="0.25">
      <c r="W3534" s="14"/>
    </row>
    <row r="3535" spans="23:23" x14ac:dyDescent="0.25">
      <c r="W3535" s="14"/>
    </row>
    <row r="3536" spans="23:23" x14ac:dyDescent="0.25">
      <c r="W3536" s="14"/>
    </row>
    <row r="3537" spans="23:23" x14ac:dyDescent="0.25">
      <c r="W3537" s="14"/>
    </row>
    <row r="3538" spans="23:23" x14ac:dyDescent="0.25">
      <c r="W3538" s="14"/>
    </row>
    <row r="3539" spans="23:23" x14ac:dyDescent="0.25">
      <c r="W3539" s="14"/>
    </row>
    <row r="3540" spans="23:23" x14ac:dyDescent="0.25">
      <c r="W3540" s="14"/>
    </row>
    <row r="3541" spans="23:23" x14ac:dyDescent="0.25">
      <c r="W3541" s="14"/>
    </row>
    <row r="3542" spans="23:23" x14ac:dyDescent="0.25">
      <c r="W3542" s="14"/>
    </row>
    <row r="3543" spans="23:23" x14ac:dyDescent="0.25">
      <c r="W3543" s="14"/>
    </row>
    <row r="3544" spans="23:23" x14ac:dyDescent="0.25">
      <c r="W3544" s="14"/>
    </row>
    <row r="3545" spans="23:23" x14ac:dyDescent="0.25">
      <c r="W3545" s="14"/>
    </row>
    <row r="3546" spans="23:23" x14ac:dyDescent="0.25">
      <c r="W3546" s="14"/>
    </row>
    <row r="3547" spans="23:23" x14ac:dyDescent="0.25">
      <c r="W3547" s="14"/>
    </row>
    <row r="3548" spans="23:23" x14ac:dyDescent="0.25">
      <c r="W3548" s="14"/>
    </row>
    <row r="3549" spans="23:23" x14ac:dyDescent="0.25">
      <c r="W3549" s="14"/>
    </row>
    <row r="3550" spans="23:23" x14ac:dyDescent="0.25">
      <c r="W3550" s="14"/>
    </row>
    <row r="3551" spans="23:23" x14ac:dyDescent="0.25">
      <c r="W3551" s="14"/>
    </row>
    <row r="3552" spans="23:23" x14ac:dyDescent="0.25">
      <c r="W3552" s="14"/>
    </row>
    <row r="3553" spans="23:23" x14ac:dyDescent="0.25">
      <c r="W3553" s="14"/>
    </row>
    <row r="3554" spans="23:23" x14ac:dyDescent="0.25">
      <c r="W3554" s="14"/>
    </row>
    <row r="3555" spans="23:23" x14ac:dyDescent="0.25">
      <c r="W3555" s="14"/>
    </row>
    <row r="3556" spans="23:23" x14ac:dyDescent="0.25">
      <c r="W3556" s="14"/>
    </row>
    <row r="3557" spans="23:23" x14ac:dyDescent="0.25">
      <c r="W3557" s="14"/>
    </row>
    <row r="3558" spans="23:23" x14ac:dyDescent="0.25">
      <c r="W3558" s="14"/>
    </row>
    <row r="3559" spans="23:23" x14ac:dyDescent="0.25">
      <c r="W3559" s="14"/>
    </row>
    <row r="3560" spans="23:23" x14ac:dyDescent="0.25">
      <c r="W3560" s="14"/>
    </row>
    <row r="3561" spans="23:23" x14ac:dyDescent="0.25">
      <c r="W3561" s="14"/>
    </row>
    <row r="3562" spans="23:23" x14ac:dyDescent="0.25">
      <c r="W3562" s="14"/>
    </row>
    <row r="3563" spans="23:23" x14ac:dyDescent="0.25">
      <c r="W3563" s="14"/>
    </row>
    <row r="3564" spans="23:23" x14ac:dyDescent="0.25">
      <c r="W3564" s="14"/>
    </row>
    <row r="3565" spans="23:23" x14ac:dyDescent="0.25">
      <c r="W3565" s="14"/>
    </row>
    <row r="3566" spans="23:23" x14ac:dyDescent="0.25">
      <c r="W3566" s="14"/>
    </row>
    <row r="3567" spans="23:23" x14ac:dyDescent="0.25">
      <c r="W3567" s="14"/>
    </row>
    <row r="3568" spans="23:23" x14ac:dyDescent="0.25">
      <c r="W3568" s="14"/>
    </row>
    <row r="3569" spans="23:23" x14ac:dyDescent="0.25">
      <c r="W3569" s="14"/>
    </row>
    <row r="3570" spans="23:23" x14ac:dyDescent="0.25">
      <c r="W3570" s="14"/>
    </row>
    <row r="3571" spans="23:23" x14ac:dyDescent="0.25">
      <c r="W3571" s="14"/>
    </row>
    <row r="3572" spans="23:23" x14ac:dyDescent="0.25">
      <c r="W3572" s="14"/>
    </row>
    <row r="3573" spans="23:23" x14ac:dyDescent="0.25">
      <c r="W3573" s="14"/>
    </row>
    <row r="3574" spans="23:23" x14ac:dyDescent="0.25">
      <c r="W3574" s="14"/>
    </row>
    <row r="3575" spans="23:23" x14ac:dyDescent="0.25">
      <c r="W3575" s="14"/>
    </row>
    <row r="3576" spans="23:23" x14ac:dyDescent="0.25">
      <c r="W3576" s="14"/>
    </row>
    <row r="3577" spans="23:23" x14ac:dyDescent="0.25">
      <c r="W3577" s="14"/>
    </row>
    <row r="3578" spans="23:23" x14ac:dyDescent="0.25">
      <c r="W3578" s="14"/>
    </row>
    <row r="3579" spans="23:23" x14ac:dyDescent="0.25">
      <c r="W3579" s="14"/>
    </row>
    <row r="3580" spans="23:23" x14ac:dyDescent="0.25">
      <c r="W3580" s="14"/>
    </row>
    <row r="3581" spans="23:23" x14ac:dyDescent="0.25">
      <c r="W3581" s="14"/>
    </row>
    <row r="3582" spans="23:23" x14ac:dyDescent="0.25">
      <c r="W3582" s="14"/>
    </row>
    <row r="3583" spans="23:23" x14ac:dyDescent="0.25">
      <c r="W3583" s="14"/>
    </row>
    <row r="3584" spans="23:23" x14ac:dyDescent="0.25">
      <c r="W3584" s="14"/>
    </row>
    <row r="3585" spans="23:23" x14ac:dyDescent="0.25">
      <c r="W3585" s="14"/>
    </row>
    <row r="3586" spans="23:23" x14ac:dyDescent="0.25">
      <c r="W3586" s="14"/>
    </row>
    <row r="3587" spans="23:23" x14ac:dyDescent="0.25">
      <c r="W3587" s="14"/>
    </row>
    <row r="3588" spans="23:23" x14ac:dyDescent="0.25">
      <c r="W3588" s="14"/>
    </row>
    <row r="3589" spans="23:23" x14ac:dyDescent="0.25">
      <c r="W3589" s="14"/>
    </row>
    <row r="3590" spans="23:23" x14ac:dyDescent="0.25">
      <c r="W3590" s="14"/>
    </row>
    <row r="3591" spans="23:23" x14ac:dyDescent="0.25">
      <c r="W3591" s="14"/>
    </row>
    <row r="3592" spans="23:23" x14ac:dyDescent="0.25">
      <c r="W3592" s="14"/>
    </row>
    <row r="3593" spans="23:23" x14ac:dyDescent="0.25">
      <c r="W3593" s="14"/>
    </row>
    <row r="3594" spans="23:23" x14ac:dyDescent="0.25">
      <c r="W3594" s="14"/>
    </row>
    <row r="3595" spans="23:23" x14ac:dyDescent="0.25">
      <c r="W3595" s="14"/>
    </row>
    <row r="3596" spans="23:23" x14ac:dyDescent="0.25">
      <c r="W3596" s="14"/>
    </row>
    <row r="3597" spans="23:23" x14ac:dyDescent="0.25">
      <c r="W3597" s="14"/>
    </row>
    <row r="3598" spans="23:23" x14ac:dyDescent="0.25">
      <c r="W3598" s="14"/>
    </row>
    <row r="3599" spans="23:23" x14ac:dyDescent="0.25">
      <c r="W3599" s="14"/>
    </row>
    <row r="3600" spans="23:23" x14ac:dyDescent="0.25">
      <c r="W3600" s="14"/>
    </row>
    <row r="3601" spans="23:23" x14ac:dyDescent="0.25">
      <c r="W3601" s="14"/>
    </row>
    <row r="3602" spans="23:23" x14ac:dyDescent="0.25">
      <c r="W3602" s="14"/>
    </row>
    <row r="3603" spans="23:23" x14ac:dyDescent="0.25">
      <c r="W3603" s="14"/>
    </row>
    <row r="3604" spans="23:23" x14ac:dyDescent="0.25">
      <c r="W3604" s="14"/>
    </row>
    <row r="3605" spans="23:23" x14ac:dyDescent="0.25">
      <c r="W3605" s="14"/>
    </row>
    <row r="3606" spans="23:23" x14ac:dyDescent="0.25">
      <c r="W3606" s="14"/>
    </row>
    <row r="3607" spans="23:23" x14ac:dyDescent="0.25">
      <c r="W3607" s="14"/>
    </row>
    <row r="3608" spans="23:23" x14ac:dyDescent="0.25">
      <c r="W3608" s="14"/>
    </row>
    <row r="3609" spans="23:23" x14ac:dyDescent="0.25">
      <c r="W3609" s="14"/>
    </row>
    <row r="3610" spans="23:23" x14ac:dyDescent="0.25">
      <c r="W3610" s="14"/>
    </row>
    <row r="3611" spans="23:23" x14ac:dyDescent="0.25">
      <c r="W3611" s="14"/>
    </row>
    <row r="3612" spans="23:23" x14ac:dyDescent="0.25">
      <c r="W3612" s="14"/>
    </row>
    <row r="3613" spans="23:23" x14ac:dyDescent="0.25">
      <c r="W3613" s="14"/>
    </row>
    <row r="3614" spans="23:23" x14ac:dyDescent="0.25">
      <c r="W3614" s="14"/>
    </row>
    <row r="3615" spans="23:23" x14ac:dyDescent="0.25">
      <c r="W3615" s="14"/>
    </row>
    <row r="3616" spans="23:23" x14ac:dyDescent="0.25">
      <c r="W3616" s="14"/>
    </row>
    <row r="3617" spans="23:23" x14ac:dyDescent="0.25">
      <c r="W3617" s="14"/>
    </row>
    <row r="3618" spans="23:23" x14ac:dyDescent="0.25">
      <c r="W3618" s="14"/>
    </row>
    <row r="3619" spans="23:23" x14ac:dyDescent="0.25">
      <c r="W3619" s="14"/>
    </row>
    <row r="3620" spans="23:23" x14ac:dyDescent="0.25">
      <c r="W3620" s="14"/>
    </row>
    <row r="3621" spans="23:23" x14ac:dyDescent="0.25">
      <c r="W3621" s="14"/>
    </row>
    <row r="3622" spans="23:23" x14ac:dyDescent="0.25">
      <c r="W3622" s="14"/>
    </row>
    <row r="3623" spans="23:23" x14ac:dyDescent="0.25">
      <c r="W3623" s="14"/>
    </row>
    <row r="3624" spans="23:23" x14ac:dyDescent="0.25">
      <c r="W3624" s="14"/>
    </row>
    <row r="3625" spans="23:23" x14ac:dyDescent="0.25">
      <c r="W3625" s="14"/>
    </row>
    <row r="3626" spans="23:23" x14ac:dyDescent="0.25">
      <c r="W3626" s="14"/>
    </row>
    <row r="3627" spans="23:23" x14ac:dyDescent="0.25">
      <c r="W3627" s="14"/>
    </row>
    <row r="3628" spans="23:23" x14ac:dyDescent="0.25">
      <c r="W3628" s="14"/>
    </row>
    <row r="3629" spans="23:23" x14ac:dyDescent="0.25">
      <c r="W3629" s="14"/>
    </row>
    <row r="3630" spans="23:23" x14ac:dyDescent="0.25">
      <c r="W3630" s="14"/>
    </row>
    <row r="3631" spans="23:23" x14ac:dyDescent="0.25">
      <c r="W3631" s="14"/>
    </row>
    <row r="3632" spans="23:23" x14ac:dyDescent="0.25">
      <c r="W3632" s="14"/>
    </row>
    <row r="3633" spans="23:23" x14ac:dyDescent="0.25">
      <c r="W3633" s="14"/>
    </row>
    <row r="3634" spans="23:23" x14ac:dyDescent="0.25">
      <c r="W3634" s="14"/>
    </row>
    <row r="3635" spans="23:23" x14ac:dyDescent="0.25">
      <c r="W3635" s="14"/>
    </row>
    <row r="3636" spans="23:23" x14ac:dyDescent="0.25">
      <c r="W3636" s="14"/>
    </row>
    <row r="3637" spans="23:23" x14ac:dyDescent="0.25">
      <c r="W3637" s="14"/>
    </row>
    <row r="3638" spans="23:23" x14ac:dyDescent="0.25">
      <c r="W3638" s="14"/>
    </row>
    <row r="3639" spans="23:23" x14ac:dyDescent="0.25">
      <c r="W3639" s="14"/>
    </row>
    <row r="3640" spans="23:23" x14ac:dyDescent="0.25">
      <c r="W3640" s="14"/>
    </row>
    <row r="3641" spans="23:23" x14ac:dyDescent="0.25">
      <c r="W3641" s="14"/>
    </row>
    <row r="3642" spans="23:23" x14ac:dyDescent="0.25">
      <c r="W3642" s="14"/>
    </row>
    <row r="3643" spans="23:23" x14ac:dyDescent="0.25">
      <c r="W3643" s="14"/>
    </row>
    <row r="3644" spans="23:23" x14ac:dyDescent="0.25">
      <c r="W3644" s="14"/>
    </row>
    <row r="3645" spans="23:23" x14ac:dyDescent="0.25">
      <c r="W3645" s="14"/>
    </row>
    <row r="3646" spans="23:23" x14ac:dyDescent="0.25">
      <c r="W3646" s="14"/>
    </row>
    <row r="3647" spans="23:23" x14ac:dyDescent="0.25">
      <c r="W3647" s="14"/>
    </row>
    <row r="3648" spans="23:23" x14ac:dyDescent="0.25">
      <c r="W3648" s="14"/>
    </row>
    <row r="3649" spans="23:23" x14ac:dyDescent="0.25">
      <c r="W3649" s="14"/>
    </row>
    <row r="3650" spans="23:23" x14ac:dyDescent="0.25">
      <c r="W3650" s="14"/>
    </row>
    <row r="3651" spans="23:23" x14ac:dyDescent="0.25">
      <c r="W3651" s="14"/>
    </row>
    <row r="3652" spans="23:23" x14ac:dyDescent="0.25">
      <c r="W3652" s="14"/>
    </row>
    <row r="3653" spans="23:23" x14ac:dyDescent="0.25">
      <c r="W3653" s="14"/>
    </row>
    <row r="3654" spans="23:23" x14ac:dyDescent="0.25">
      <c r="W3654" s="14"/>
    </row>
    <row r="3655" spans="23:23" x14ac:dyDescent="0.25">
      <c r="W3655" s="14"/>
    </row>
    <row r="3656" spans="23:23" x14ac:dyDescent="0.25">
      <c r="W3656" s="14"/>
    </row>
    <row r="3657" spans="23:23" x14ac:dyDescent="0.25">
      <c r="W3657" s="14"/>
    </row>
    <row r="3658" spans="23:23" x14ac:dyDescent="0.25">
      <c r="W3658" s="14"/>
    </row>
    <row r="3659" spans="23:23" x14ac:dyDescent="0.25">
      <c r="W3659" s="14"/>
    </row>
    <row r="3660" spans="23:23" x14ac:dyDescent="0.25">
      <c r="W3660" s="14"/>
    </row>
    <row r="3661" spans="23:23" x14ac:dyDescent="0.25">
      <c r="W3661" s="14"/>
    </row>
    <row r="3662" spans="23:23" x14ac:dyDescent="0.25">
      <c r="W3662" s="14"/>
    </row>
    <row r="3663" spans="23:23" x14ac:dyDescent="0.25">
      <c r="W3663" s="14"/>
    </row>
    <row r="3664" spans="23:23" x14ac:dyDescent="0.25">
      <c r="W3664" s="14"/>
    </row>
    <row r="3665" spans="23:23" x14ac:dyDescent="0.25">
      <c r="W3665" s="14"/>
    </row>
    <row r="3666" spans="23:23" x14ac:dyDescent="0.25">
      <c r="W3666" s="14"/>
    </row>
    <row r="3667" spans="23:23" x14ac:dyDescent="0.25">
      <c r="W3667" s="14"/>
    </row>
    <row r="3668" spans="23:23" x14ac:dyDescent="0.25">
      <c r="W3668" s="14"/>
    </row>
    <row r="3669" spans="23:23" x14ac:dyDescent="0.25">
      <c r="W3669" s="14"/>
    </row>
    <row r="3670" spans="23:23" x14ac:dyDescent="0.25">
      <c r="W3670" s="14"/>
    </row>
    <row r="3671" spans="23:23" x14ac:dyDescent="0.25">
      <c r="W3671" s="14"/>
    </row>
    <row r="3672" spans="23:23" x14ac:dyDescent="0.25">
      <c r="W3672" s="14"/>
    </row>
    <row r="3673" spans="23:23" x14ac:dyDescent="0.25">
      <c r="W3673" s="14"/>
    </row>
    <row r="3674" spans="23:23" x14ac:dyDescent="0.25">
      <c r="W3674" s="14"/>
    </row>
    <row r="3675" spans="23:23" x14ac:dyDescent="0.25">
      <c r="W3675" s="14"/>
    </row>
    <row r="3676" spans="23:23" x14ac:dyDescent="0.25">
      <c r="W3676" s="14"/>
    </row>
    <row r="3677" spans="23:23" x14ac:dyDescent="0.25">
      <c r="W3677" s="14"/>
    </row>
    <row r="3678" spans="23:23" x14ac:dyDescent="0.25">
      <c r="W3678" s="14"/>
    </row>
    <row r="3679" spans="23:23" x14ac:dyDescent="0.25">
      <c r="W3679" s="14"/>
    </row>
    <row r="3680" spans="23:23" x14ac:dyDescent="0.25">
      <c r="W3680" s="14"/>
    </row>
    <row r="3681" spans="23:23" x14ac:dyDescent="0.25">
      <c r="W3681" s="14"/>
    </row>
    <row r="3682" spans="23:23" x14ac:dyDescent="0.25">
      <c r="W3682" s="14"/>
    </row>
    <row r="3683" spans="23:23" x14ac:dyDescent="0.25">
      <c r="W3683" s="14"/>
    </row>
    <row r="3684" spans="23:23" x14ac:dyDescent="0.25">
      <c r="W3684" s="14"/>
    </row>
    <row r="3685" spans="23:23" x14ac:dyDescent="0.25">
      <c r="W3685" s="14"/>
    </row>
    <row r="3686" spans="23:23" x14ac:dyDescent="0.25">
      <c r="W3686" s="14"/>
    </row>
    <row r="3687" spans="23:23" x14ac:dyDescent="0.25">
      <c r="W3687" s="14"/>
    </row>
    <row r="3688" spans="23:23" x14ac:dyDescent="0.25">
      <c r="W3688" s="14"/>
    </row>
    <row r="3689" spans="23:23" x14ac:dyDescent="0.25">
      <c r="W3689" s="14"/>
    </row>
    <row r="3690" spans="23:23" x14ac:dyDescent="0.25">
      <c r="W3690" s="14"/>
    </row>
    <row r="3691" spans="23:23" x14ac:dyDescent="0.25">
      <c r="W3691" s="14"/>
    </row>
    <row r="3692" spans="23:23" x14ac:dyDescent="0.25">
      <c r="W3692" s="14"/>
    </row>
    <row r="3693" spans="23:23" x14ac:dyDescent="0.25">
      <c r="W3693" s="14"/>
    </row>
    <row r="3694" spans="23:23" x14ac:dyDescent="0.25">
      <c r="W3694" s="14"/>
    </row>
    <row r="3695" spans="23:23" x14ac:dyDescent="0.25">
      <c r="W3695" s="14"/>
    </row>
    <row r="3696" spans="23:23" x14ac:dyDescent="0.25">
      <c r="W3696" s="14"/>
    </row>
    <row r="3697" spans="23:23" x14ac:dyDescent="0.25">
      <c r="W3697" s="14"/>
    </row>
    <row r="3698" spans="23:23" x14ac:dyDescent="0.25">
      <c r="W3698" s="14"/>
    </row>
    <row r="3699" spans="23:23" x14ac:dyDescent="0.25">
      <c r="W3699" s="14"/>
    </row>
    <row r="3700" spans="23:23" x14ac:dyDescent="0.25">
      <c r="W3700" s="14"/>
    </row>
    <row r="3701" spans="23:23" x14ac:dyDescent="0.25">
      <c r="W3701" s="14"/>
    </row>
    <row r="3702" spans="23:23" x14ac:dyDescent="0.25">
      <c r="W3702" s="14"/>
    </row>
    <row r="3703" spans="23:23" x14ac:dyDescent="0.25">
      <c r="W3703" s="14"/>
    </row>
    <row r="3704" spans="23:23" x14ac:dyDescent="0.25">
      <c r="W3704" s="14"/>
    </row>
    <row r="3705" spans="23:23" x14ac:dyDescent="0.25">
      <c r="W3705" s="14"/>
    </row>
    <row r="3706" spans="23:23" x14ac:dyDescent="0.25">
      <c r="W3706" s="14"/>
    </row>
    <row r="3707" spans="23:23" x14ac:dyDescent="0.25">
      <c r="W3707" s="14"/>
    </row>
    <row r="3708" spans="23:23" x14ac:dyDescent="0.25">
      <c r="W3708" s="14"/>
    </row>
    <row r="3709" spans="23:23" x14ac:dyDescent="0.25">
      <c r="W3709" s="14"/>
    </row>
    <row r="3710" spans="23:23" x14ac:dyDescent="0.25">
      <c r="W3710" s="14"/>
    </row>
    <row r="3711" spans="23:23" x14ac:dyDescent="0.25">
      <c r="W3711" s="14"/>
    </row>
    <row r="3712" spans="23:23" x14ac:dyDescent="0.25">
      <c r="W3712" s="14"/>
    </row>
    <row r="3713" spans="23:23" x14ac:dyDescent="0.25">
      <c r="W3713" s="14"/>
    </row>
    <row r="3714" spans="23:23" x14ac:dyDescent="0.25">
      <c r="W3714" s="14"/>
    </row>
    <row r="3715" spans="23:23" x14ac:dyDescent="0.25">
      <c r="W3715" s="14"/>
    </row>
    <row r="3716" spans="23:23" x14ac:dyDescent="0.25">
      <c r="W3716" s="14"/>
    </row>
    <row r="3717" spans="23:23" x14ac:dyDescent="0.25">
      <c r="W3717" s="14"/>
    </row>
    <row r="3718" spans="23:23" x14ac:dyDescent="0.25">
      <c r="W3718" s="14"/>
    </row>
    <row r="3719" spans="23:23" x14ac:dyDescent="0.25">
      <c r="W3719" s="14"/>
    </row>
    <row r="3720" spans="23:23" x14ac:dyDescent="0.25">
      <c r="W3720" s="14"/>
    </row>
    <row r="3721" spans="23:23" x14ac:dyDescent="0.25">
      <c r="W3721" s="14"/>
    </row>
    <row r="3722" spans="23:23" x14ac:dyDescent="0.25">
      <c r="W3722" s="14"/>
    </row>
    <row r="3723" spans="23:23" x14ac:dyDescent="0.25">
      <c r="W3723" s="14"/>
    </row>
    <row r="3724" spans="23:23" x14ac:dyDescent="0.25">
      <c r="W3724" s="14"/>
    </row>
    <row r="3725" spans="23:23" x14ac:dyDescent="0.25">
      <c r="W3725" s="14"/>
    </row>
    <row r="3726" spans="23:23" x14ac:dyDescent="0.25">
      <c r="W3726" s="14"/>
    </row>
    <row r="3727" spans="23:23" x14ac:dyDescent="0.25">
      <c r="W3727" s="14"/>
    </row>
    <row r="3728" spans="23:23" x14ac:dyDescent="0.25">
      <c r="W3728" s="14"/>
    </row>
    <row r="3729" spans="23:23" x14ac:dyDescent="0.25">
      <c r="W3729" s="14"/>
    </row>
    <row r="3730" spans="23:23" x14ac:dyDescent="0.25">
      <c r="W3730" s="14"/>
    </row>
    <row r="3731" spans="23:23" x14ac:dyDescent="0.25">
      <c r="W3731" s="14"/>
    </row>
    <row r="3732" spans="23:23" x14ac:dyDescent="0.25">
      <c r="W3732" s="14"/>
    </row>
    <row r="3733" spans="23:23" x14ac:dyDescent="0.25">
      <c r="W3733" s="14"/>
    </row>
    <row r="3734" spans="23:23" x14ac:dyDescent="0.25">
      <c r="W3734" s="14"/>
    </row>
    <row r="3735" spans="23:23" x14ac:dyDescent="0.25">
      <c r="W3735" s="14"/>
    </row>
    <row r="3736" spans="23:23" x14ac:dyDescent="0.25">
      <c r="W3736" s="14"/>
    </row>
    <row r="3737" spans="23:23" x14ac:dyDescent="0.25">
      <c r="W3737" s="14"/>
    </row>
    <row r="3738" spans="23:23" x14ac:dyDescent="0.25">
      <c r="W3738" s="14"/>
    </row>
    <row r="3739" spans="23:23" x14ac:dyDescent="0.25">
      <c r="W3739" s="14"/>
    </row>
    <row r="3740" spans="23:23" x14ac:dyDescent="0.25">
      <c r="W3740" s="14"/>
    </row>
    <row r="3741" spans="23:23" x14ac:dyDescent="0.25">
      <c r="W3741" s="14"/>
    </row>
    <row r="3742" spans="23:23" x14ac:dyDescent="0.25">
      <c r="W3742" s="14"/>
    </row>
    <row r="3743" spans="23:23" x14ac:dyDescent="0.25">
      <c r="W3743" s="14"/>
    </row>
    <row r="3744" spans="23:23" x14ac:dyDescent="0.25">
      <c r="W3744" s="14"/>
    </row>
    <row r="3745" spans="23:23" x14ac:dyDescent="0.25">
      <c r="W3745" s="14"/>
    </row>
    <row r="3746" spans="23:23" x14ac:dyDescent="0.25">
      <c r="W3746" s="14"/>
    </row>
    <row r="3747" spans="23:23" x14ac:dyDescent="0.25">
      <c r="W3747" s="14"/>
    </row>
    <row r="3748" spans="23:23" x14ac:dyDescent="0.25">
      <c r="W3748" s="14"/>
    </row>
    <row r="3749" spans="23:23" x14ac:dyDescent="0.25">
      <c r="W3749" s="14"/>
    </row>
    <row r="3750" spans="23:23" x14ac:dyDescent="0.25">
      <c r="W3750" s="14"/>
    </row>
    <row r="3751" spans="23:23" x14ac:dyDescent="0.25">
      <c r="W3751" s="14"/>
    </row>
    <row r="3752" spans="23:23" x14ac:dyDescent="0.25">
      <c r="W3752" s="14"/>
    </row>
    <row r="3753" spans="23:23" x14ac:dyDescent="0.25">
      <c r="W3753" s="14"/>
    </row>
    <row r="3754" spans="23:23" x14ac:dyDescent="0.25">
      <c r="W3754" s="14"/>
    </row>
    <row r="3755" spans="23:23" x14ac:dyDescent="0.25">
      <c r="W3755" s="14"/>
    </row>
    <row r="3756" spans="23:23" x14ac:dyDescent="0.25">
      <c r="W3756" s="14"/>
    </row>
    <row r="3757" spans="23:23" x14ac:dyDescent="0.25">
      <c r="W3757" s="14"/>
    </row>
    <row r="3758" spans="23:23" x14ac:dyDescent="0.25">
      <c r="W3758" s="14"/>
    </row>
    <row r="3759" spans="23:23" x14ac:dyDescent="0.25">
      <c r="W3759" s="14"/>
    </row>
    <row r="3760" spans="23:23" x14ac:dyDescent="0.25">
      <c r="W3760" s="14"/>
    </row>
    <row r="3761" spans="23:23" x14ac:dyDescent="0.25">
      <c r="W3761" s="14"/>
    </row>
    <row r="3762" spans="23:23" x14ac:dyDescent="0.25">
      <c r="W3762" s="14"/>
    </row>
    <row r="3763" spans="23:23" x14ac:dyDescent="0.25">
      <c r="W3763" s="14"/>
    </row>
    <row r="3764" spans="23:23" x14ac:dyDescent="0.25">
      <c r="W3764" s="14"/>
    </row>
    <row r="3765" spans="23:23" x14ac:dyDescent="0.25">
      <c r="W3765" s="14"/>
    </row>
    <row r="3766" spans="23:23" x14ac:dyDescent="0.25">
      <c r="W3766" s="14"/>
    </row>
    <row r="3767" spans="23:23" x14ac:dyDescent="0.25">
      <c r="W3767" s="14"/>
    </row>
    <row r="3768" spans="23:23" x14ac:dyDescent="0.25">
      <c r="W3768" s="14"/>
    </row>
    <row r="3769" spans="23:23" x14ac:dyDescent="0.25">
      <c r="W3769" s="14"/>
    </row>
    <row r="3770" spans="23:23" x14ac:dyDescent="0.25">
      <c r="W3770" s="14"/>
    </row>
    <row r="3771" spans="23:23" x14ac:dyDescent="0.25">
      <c r="W3771" s="14"/>
    </row>
    <row r="3772" spans="23:23" x14ac:dyDescent="0.25">
      <c r="W3772" s="14"/>
    </row>
    <row r="3773" spans="23:23" x14ac:dyDescent="0.25">
      <c r="W3773" s="14"/>
    </row>
    <row r="3774" spans="23:23" x14ac:dyDescent="0.25">
      <c r="W3774" s="14"/>
    </row>
    <row r="3775" spans="23:23" x14ac:dyDescent="0.25">
      <c r="W3775" s="14"/>
    </row>
    <row r="3776" spans="23:23" x14ac:dyDescent="0.25">
      <c r="W3776" s="14"/>
    </row>
    <row r="3777" spans="23:23" x14ac:dyDescent="0.25">
      <c r="W3777" s="14"/>
    </row>
    <row r="3778" spans="23:23" x14ac:dyDescent="0.25">
      <c r="W3778" s="14"/>
    </row>
    <row r="3779" spans="23:23" x14ac:dyDescent="0.25">
      <c r="W3779" s="14"/>
    </row>
    <row r="3780" spans="23:23" x14ac:dyDescent="0.25">
      <c r="W3780" s="14"/>
    </row>
    <row r="3781" spans="23:23" x14ac:dyDescent="0.25">
      <c r="W3781" s="14"/>
    </row>
    <row r="3782" spans="23:23" x14ac:dyDescent="0.25">
      <c r="W3782" s="14"/>
    </row>
    <row r="3783" spans="23:23" x14ac:dyDescent="0.25">
      <c r="W3783" s="14"/>
    </row>
    <row r="3784" spans="23:23" x14ac:dyDescent="0.25">
      <c r="W3784" s="14"/>
    </row>
    <row r="3785" spans="23:23" x14ac:dyDescent="0.25">
      <c r="W3785" s="14"/>
    </row>
    <row r="3786" spans="23:23" x14ac:dyDescent="0.25">
      <c r="W3786" s="14"/>
    </row>
    <row r="3787" spans="23:23" x14ac:dyDescent="0.25">
      <c r="W3787" s="14"/>
    </row>
    <row r="3788" spans="23:23" x14ac:dyDescent="0.25">
      <c r="W3788" s="14"/>
    </row>
    <row r="3789" spans="23:23" x14ac:dyDescent="0.25">
      <c r="W3789" s="14"/>
    </row>
    <row r="3790" spans="23:23" x14ac:dyDescent="0.25">
      <c r="W3790" s="14"/>
    </row>
    <row r="3791" spans="23:23" x14ac:dyDescent="0.25">
      <c r="W3791" s="14"/>
    </row>
    <row r="3792" spans="23:23" x14ac:dyDescent="0.25">
      <c r="W3792" s="14"/>
    </row>
    <row r="3793" spans="23:23" x14ac:dyDescent="0.25">
      <c r="W3793" s="14"/>
    </row>
    <row r="3794" spans="23:23" x14ac:dyDescent="0.25">
      <c r="W3794" s="14"/>
    </row>
    <row r="3795" spans="23:23" x14ac:dyDescent="0.25">
      <c r="W3795" s="14"/>
    </row>
    <row r="3796" spans="23:23" x14ac:dyDescent="0.25">
      <c r="W3796" s="14"/>
    </row>
    <row r="3797" spans="23:23" x14ac:dyDescent="0.25">
      <c r="W3797" s="14"/>
    </row>
    <row r="3798" spans="23:23" x14ac:dyDescent="0.25">
      <c r="W3798" s="14"/>
    </row>
    <row r="3799" spans="23:23" x14ac:dyDescent="0.25">
      <c r="W3799" s="14"/>
    </row>
    <row r="3800" spans="23:23" x14ac:dyDescent="0.25">
      <c r="W3800" s="14"/>
    </row>
    <row r="3801" spans="23:23" x14ac:dyDescent="0.25">
      <c r="W3801" s="14"/>
    </row>
    <row r="3802" spans="23:23" x14ac:dyDescent="0.25">
      <c r="W3802" s="14"/>
    </row>
    <row r="3803" spans="23:23" x14ac:dyDescent="0.25">
      <c r="W3803" s="14"/>
    </row>
    <row r="3804" spans="23:23" x14ac:dyDescent="0.25">
      <c r="W3804" s="14"/>
    </row>
    <row r="3805" spans="23:23" x14ac:dyDescent="0.25">
      <c r="W3805" s="14"/>
    </row>
    <row r="3806" spans="23:23" x14ac:dyDescent="0.25">
      <c r="W3806" s="14"/>
    </row>
    <row r="3807" spans="23:23" x14ac:dyDescent="0.25">
      <c r="W3807" s="14"/>
    </row>
    <row r="3808" spans="23:23" x14ac:dyDescent="0.25">
      <c r="W3808" s="14"/>
    </row>
    <row r="3809" spans="23:23" x14ac:dyDescent="0.25">
      <c r="W3809" s="14"/>
    </row>
    <row r="3810" spans="23:23" x14ac:dyDescent="0.25">
      <c r="W3810" s="14"/>
    </row>
    <row r="3811" spans="23:23" x14ac:dyDescent="0.25">
      <c r="W3811" s="14"/>
    </row>
    <row r="3812" spans="23:23" x14ac:dyDescent="0.25">
      <c r="W3812" s="14"/>
    </row>
    <row r="3813" spans="23:23" x14ac:dyDescent="0.25">
      <c r="W3813" s="14"/>
    </row>
    <row r="3814" spans="23:23" x14ac:dyDescent="0.25">
      <c r="W3814" s="14"/>
    </row>
    <row r="3815" spans="23:23" x14ac:dyDescent="0.25">
      <c r="W3815" s="14"/>
    </row>
    <row r="3816" spans="23:23" x14ac:dyDescent="0.25">
      <c r="W3816" s="14"/>
    </row>
    <row r="3817" spans="23:23" x14ac:dyDescent="0.25">
      <c r="W3817" s="14"/>
    </row>
    <row r="3818" spans="23:23" x14ac:dyDescent="0.25">
      <c r="W3818" s="14"/>
    </row>
    <row r="3819" spans="23:23" x14ac:dyDescent="0.25">
      <c r="W3819" s="14"/>
    </row>
    <row r="3820" spans="23:23" x14ac:dyDescent="0.25">
      <c r="W3820" s="14"/>
    </row>
    <row r="3821" spans="23:23" x14ac:dyDescent="0.25">
      <c r="W3821" s="14"/>
    </row>
    <row r="3822" spans="23:23" x14ac:dyDescent="0.25">
      <c r="W3822" s="14"/>
    </row>
    <row r="3823" spans="23:23" x14ac:dyDescent="0.25">
      <c r="W3823" s="14"/>
    </row>
    <row r="3824" spans="23:23" x14ac:dyDescent="0.25">
      <c r="W3824" s="14"/>
    </row>
    <row r="3825" spans="23:23" x14ac:dyDescent="0.25">
      <c r="W3825" s="14"/>
    </row>
    <row r="3826" spans="23:23" x14ac:dyDescent="0.25">
      <c r="W3826" s="14"/>
    </row>
    <row r="3827" spans="23:23" x14ac:dyDescent="0.25">
      <c r="W3827" s="14"/>
    </row>
    <row r="3828" spans="23:23" x14ac:dyDescent="0.25">
      <c r="W3828" s="14"/>
    </row>
    <row r="3829" spans="23:23" x14ac:dyDescent="0.25">
      <c r="W3829" s="14"/>
    </row>
    <row r="3830" spans="23:23" x14ac:dyDescent="0.25">
      <c r="W3830" s="14"/>
    </row>
    <row r="3831" spans="23:23" x14ac:dyDescent="0.25">
      <c r="W3831" s="14"/>
    </row>
    <row r="3832" spans="23:23" x14ac:dyDescent="0.25">
      <c r="W3832" s="14"/>
    </row>
    <row r="3833" spans="23:23" x14ac:dyDescent="0.25">
      <c r="W3833" s="14"/>
    </row>
    <row r="3834" spans="23:23" x14ac:dyDescent="0.25">
      <c r="W3834" s="14"/>
    </row>
    <row r="3835" spans="23:23" x14ac:dyDescent="0.25">
      <c r="W3835" s="14"/>
    </row>
    <row r="3836" spans="23:23" x14ac:dyDescent="0.25">
      <c r="W3836" s="14"/>
    </row>
    <row r="3837" spans="23:23" x14ac:dyDescent="0.25">
      <c r="W3837" s="14"/>
    </row>
    <row r="3838" spans="23:23" x14ac:dyDescent="0.25">
      <c r="W3838" s="14"/>
    </row>
    <row r="3839" spans="23:23" x14ac:dyDescent="0.25">
      <c r="W3839" s="14"/>
    </row>
    <row r="3840" spans="23:23" x14ac:dyDescent="0.25">
      <c r="W3840" s="14"/>
    </row>
    <row r="3841" spans="23:23" x14ac:dyDescent="0.25">
      <c r="W3841" s="14"/>
    </row>
    <row r="3842" spans="23:23" x14ac:dyDescent="0.25">
      <c r="W3842" s="14"/>
    </row>
    <row r="3843" spans="23:23" x14ac:dyDescent="0.25">
      <c r="W3843" s="14"/>
    </row>
    <row r="3844" spans="23:23" x14ac:dyDescent="0.25">
      <c r="W3844" s="14"/>
    </row>
    <row r="3845" spans="23:23" x14ac:dyDescent="0.25">
      <c r="W3845" s="14"/>
    </row>
    <row r="3846" spans="23:23" x14ac:dyDescent="0.25">
      <c r="W3846" s="14"/>
    </row>
    <row r="3847" spans="23:23" x14ac:dyDescent="0.25">
      <c r="W3847" s="14"/>
    </row>
    <row r="3848" spans="23:23" x14ac:dyDescent="0.25">
      <c r="W3848" s="14"/>
    </row>
    <row r="3849" spans="23:23" x14ac:dyDescent="0.25">
      <c r="W3849" s="14"/>
    </row>
    <row r="3850" spans="23:23" x14ac:dyDescent="0.25">
      <c r="W3850" s="14"/>
    </row>
    <row r="3851" spans="23:23" x14ac:dyDescent="0.25">
      <c r="W3851" s="14"/>
    </row>
    <row r="3852" spans="23:23" x14ac:dyDescent="0.25">
      <c r="W3852" s="14"/>
    </row>
    <row r="3853" spans="23:23" x14ac:dyDescent="0.25">
      <c r="W3853" s="14"/>
    </row>
    <row r="3854" spans="23:23" x14ac:dyDescent="0.25">
      <c r="W3854" s="14"/>
    </row>
    <row r="3855" spans="23:23" x14ac:dyDescent="0.25">
      <c r="W3855" s="14"/>
    </row>
    <row r="3856" spans="23:23" x14ac:dyDescent="0.25">
      <c r="W3856" s="14"/>
    </row>
    <row r="3857" spans="23:23" x14ac:dyDescent="0.25">
      <c r="W3857" s="14"/>
    </row>
    <row r="3858" spans="23:23" x14ac:dyDescent="0.25">
      <c r="W3858" s="14"/>
    </row>
    <row r="3859" spans="23:23" x14ac:dyDescent="0.25">
      <c r="W3859" s="14"/>
    </row>
    <row r="3860" spans="23:23" x14ac:dyDescent="0.25">
      <c r="W3860" s="14"/>
    </row>
    <row r="3861" spans="23:23" x14ac:dyDescent="0.25">
      <c r="W3861" s="14"/>
    </row>
    <row r="3862" spans="23:23" x14ac:dyDescent="0.25">
      <c r="W3862" s="14"/>
    </row>
    <row r="3863" spans="23:23" x14ac:dyDescent="0.25">
      <c r="W3863" s="14"/>
    </row>
    <row r="3864" spans="23:23" x14ac:dyDescent="0.25">
      <c r="W3864" s="14"/>
    </row>
    <row r="3865" spans="23:23" x14ac:dyDescent="0.25">
      <c r="W3865" s="14"/>
    </row>
    <row r="3866" spans="23:23" x14ac:dyDescent="0.25">
      <c r="W3866" s="14"/>
    </row>
    <row r="3867" spans="23:23" x14ac:dyDescent="0.25">
      <c r="W3867" s="14"/>
    </row>
    <row r="3868" spans="23:23" x14ac:dyDescent="0.25">
      <c r="W3868" s="14"/>
    </row>
    <row r="3869" spans="23:23" x14ac:dyDescent="0.25">
      <c r="W3869" s="14"/>
    </row>
    <row r="3870" spans="23:23" x14ac:dyDescent="0.25">
      <c r="W3870" s="14"/>
    </row>
    <row r="3871" spans="23:23" x14ac:dyDescent="0.25">
      <c r="W3871" s="14"/>
    </row>
    <row r="3872" spans="23:23" x14ac:dyDescent="0.25">
      <c r="W3872" s="14"/>
    </row>
    <row r="3873" spans="23:23" x14ac:dyDescent="0.25">
      <c r="W3873" s="14"/>
    </row>
    <row r="3874" spans="23:23" x14ac:dyDescent="0.25">
      <c r="W3874" s="14"/>
    </row>
    <row r="3875" spans="23:23" x14ac:dyDescent="0.25">
      <c r="W3875" s="14"/>
    </row>
    <row r="3876" spans="23:23" x14ac:dyDescent="0.25">
      <c r="W3876" s="14"/>
    </row>
    <row r="3877" spans="23:23" x14ac:dyDescent="0.25">
      <c r="W3877" s="14"/>
    </row>
    <row r="3878" spans="23:23" x14ac:dyDescent="0.25">
      <c r="W3878" s="14"/>
    </row>
    <row r="3879" spans="23:23" x14ac:dyDescent="0.25">
      <c r="W3879" s="14"/>
    </row>
    <row r="3880" spans="23:23" x14ac:dyDescent="0.25">
      <c r="W3880" s="14"/>
    </row>
    <row r="3881" spans="23:23" x14ac:dyDescent="0.25">
      <c r="W3881" s="14"/>
    </row>
    <row r="3882" spans="23:23" x14ac:dyDescent="0.25">
      <c r="W3882" s="14"/>
    </row>
    <row r="3883" spans="23:23" x14ac:dyDescent="0.25">
      <c r="W3883" s="14"/>
    </row>
    <row r="3884" spans="23:23" x14ac:dyDescent="0.25">
      <c r="W3884" s="14"/>
    </row>
    <row r="3885" spans="23:23" x14ac:dyDescent="0.25">
      <c r="W3885" s="14"/>
    </row>
    <row r="3886" spans="23:23" x14ac:dyDescent="0.25">
      <c r="W3886" s="14"/>
    </row>
    <row r="3887" spans="23:23" x14ac:dyDescent="0.25">
      <c r="W3887" s="14"/>
    </row>
    <row r="3888" spans="23:23" x14ac:dyDescent="0.25">
      <c r="W3888" s="14"/>
    </row>
    <row r="3889" spans="23:23" x14ac:dyDescent="0.25">
      <c r="W3889" s="14"/>
    </row>
    <row r="3890" spans="23:23" x14ac:dyDescent="0.25">
      <c r="W3890" s="14"/>
    </row>
    <row r="3891" spans="23:23" x14ac:dyDescent="0.25">
      <c r="W3891" s="14"/>
    </row>
    <row r="3892" spans="23:23" x14ac:dyDescent="0.25">
      <c r="W3892" s="14"/>
    </row>
    <row r="3893" spans="23:23" x14ac:dyDescent="0.25">
      <c r="W3893" s="14"/>
    </row>
    <row r="3894" spans="23:23" x14ac:dyDescent="0.25">
      <c r="W3894" s="14"/>
    </row>
    <row r="3895" spans="23:23" x14ac:dyDescent="0.25">
      <c r="W3895" s="14"/>
    </row>
    <row r="3896" spans="23:23" x14ac:dyDescent="0.25">
      <c r="W3896" s="14"/>
    </row>
    <row r="3897" spans="23:23" x14ac:dyDescent="0.25">
      <c r="W3897" s="14"/>
    </row>
    <row r="3898" spans="23:23" x14ac:dyDescent="0.25">
      <c r="W3898" s="14"/>
    </row>
    <row r="3899" spans="23:23" x14ac:dyDescent="0.25">
      <c r="W3899" s="14"/>
    </row>
    <row r="3900" spans="23:23" x14ac:dyDescent="0.25">
      <c r="W3900" s="14"/>
    </row>
    <row r="3901" spans="23:23" x14ac:dyDescent="0.25">
      <c r="W3901" s="14"/>
    </row>
    <row r="3902" spans="23:23" x14ac:dyDescent="0.25">
      <c r="W3902" s="14"/>
    </row>
    <row r="3903" spans="23:23" x14ac:dyDescent="0.25">
      <c r="W3903" s="14"/>
    </row>
    <row r="3904" spans="23:23" x14ac:dyDescent="0.25">
      <c r="W3904" s="14"/>
    </row>
    <row r="3905" spans="23:23" x14ac:dyDescent="0.25">
      <c r="W3905" s="14"/>
    </row>
    <row r="3906" spans="23:23" x14ac:dyDescent="0.25">
      <c r="W3906" s="14"/>
    </row>
    <row r="3907" spans="23:23" x14ac:dyDescent="0.25">
      <c r="W3907" s="14"/>
    </row>
    <row r="3908" spans="23:23" x14ac:dyDescent="0.25">
      <c r="W3908" s="14"/>
    </row>
    <row r="3909" spans="23:23" x14ac:dyDescent="0.25">
      <c r="W3909" s="14"/>
    </row>
    <row r="3910" spans="23:23" x14ac:dyDescent="0.25">
      <c r="W3910" s="14"/>
    </row>
    <row r="3911" spans="23:23" x14ac:dyDescent="0.25">
      <c r="W3911" s="14"/>
    </row>
    <row r="3912" spans="23:23" x14ac:dyDescent="0.25">
      <c r="W3912" s="14"/>
    </row>
    <row r="3913" spans="23:23" x14ac:dyDescent="0.25">
      <c r="W3913" s="14"/>
    </row>
    <row r="3914" spans="23:23" x14ac:dyDescent="0.25">
      <c r="W3914" s="14"/>
    </row>
    <row r="3915" spans="23:23" x14ac:dyDescent="0.25">
      <c r="W3915" s="14"/>
    </row>
    <row r="3916" spans="23:23" x14ac:dyDescent="0.25">
      <c r="W3916" s="14"/>
    </row>
    <row r="3917" spans="23:23" x14ac:dyDescent="0.25">
      <c r="W3917" s="14"/>
    </row>
    <row r="3918" spans="23:23" x14ac:dyDescent="0.25">
      <c r="W3918" s="14"/>
    </row>
    <row r="3919" spans="23:23" x14ac:dyDescent="0.25">
      <c r="W3919" s="14"/>
    </row>
    <row r="3920" spans="23:23" x14ac:dyDescent="0.25">
      <c r="W3920" s="14"/>
    </row>
    <row r="3921" spans="23:23" x14ac:dyDescent="0.25">
      <c r="W3921" s="14"/>
    </row>
    <row r="3922" spans="23:23" x14ac:dyDescent="0.25">
      <c r="W3922" s="14"/>
    </row>
    <row r="3923" spans="23:23" x14ac:dyDescent="0.25">
      <c r="W3923" s="14"/>
    </row>
    <row r="3924" spans="23:23" x14ac:dyDescent="0.25">
      <c r="W3924" s="14"/>
    </row>
    <row r="3925" spans="23:23" x14ac:dyDescent="0.25">
      <c r="W3925" s="14"/>
    </row>
    <row r="3926" spans="23:23" x14ac:dyDescent="0.25">
      <c r="W3926" s="14"/>
    </row>
    <row r="3927" spans="23:23" x14ac:dyDescent="0.25">
      <c r="W3927" s="14"/>
    </row>
    <row r="3928" spans="23:23" x14ac:dyDescent="0.25">
      <c r="W3928" s="14"/>
    </row>
    <row r="3929" spans="23:23" x14ac:dyDescent="0.25">
      <c r="W3929" s="14"/>
    </row>
    <row r="3930" spans="23:23" x14ac:dyDescent="0.25">
      <c r="W3930" s="14"/>
    </row>
    <row r="3931" spans="23:23" x14ac:dyDescent="0.25">
      <c r="W3931" s="14"/>
    </row>
    <row r="3932" spans="23:23" x14ac:dyDescent="0.25">
      <c r="W3932" s="14"/>
    </row>
    <row r="3933" spans="23:23" x14ac:dyDescent="0.25">
      <c r="W3933" s="14"/>
    </row>
    <row r="3934" spans="23:23" x14ac:dyDescent="0.25">
      <c r="W3934" s="14"/>
    </row>
    <row r="3935" spans="23:23" x14ac:dyDescent="0.25">
      <c r="W3935" s="14"/>
    </row>
    <row r="3936" spans="23:23" x14ac:dyDescent="0.25">
      <c r="W3936" s="14"/>
    </row>
    <row r="3937" spans="23:23" x14ac:dyDescent="0.25">
      <c r="W3937" s="14"/>
    </row>
    <row r="3938" spans="23:23" x14ac:dyDescent="0.25">
      <c r="W3938" s="14"/>
    </row>
    <row r="3939" spans="23:23" x14ac:dyDescent="0.25">
      <c r="W3939" s="14"/>
    </row>
    <row r="3940" spans="23:23" x14ac:dyDescent="0.25">
      <c r="W3940" s="14"/>
    </row>
    <row r="3941" spans="23:23" x14ac:dyDescent="0.25">
      <c r="W3941" s="14"/>
    </row>
    <row r="3942" spans="23:23" x14ac:dyDescent="0.25">
      <c r="W3942" s="14"/>
    </row>
    <row r="3943" spans="23:23" x14ac:dyDescent="0.25">
      <c r="W3943" s="14"/>
    </row>
    <row r="3944" spans="23:23" x14ac:dyDescent="0.25">
      <c r="W3944" s="14"/>
    </row>
    <row r="3945" spans="23:23" x14ac:dyDescent="0.25">
      <c r="W3945" s="14"/>
    </row>
    <row r="3946" spans="23:23" x14ac:dyDescent="0.25">
      <c r="W3946" s="14"/>
    </row>
    <row r="3947" spans="23:23" x14ac:dyDescent="0.25">
      <c r="W3947" s="14"/>
    </row>
    <row r="3948" spans="23:23" x14ac:dyDescent="0.25">
      <c r="W3948" s="14"/>
    </row>
    <row r="3949" spans="23:23" x14ac:dyDescent="0.25">
      <c r="W3949" s="14"/>
    </row>
    <row r="3950" spans="23:23" x14ac:dyDescent="0.25">
      <c r="W3950" s="14"/>
    </row>
    <row r="3951" spans="23:23" x14ac:dyDescent="0.25">
      <c r="W3951" s="14"/>
    </row>
    <row r="3952" spans="23:23" x14ac:dyDescent="0.25">
      <c r="W3952" s="14"/>
    </row>
    <row r="3953" spans="23:23" x14ac:dyDescent="0.25">
      <c r="W3953" s="14"/>
    </row>
    <row r="3954" spans="23:23" x14ac:dyDescent="0.25">
      <c r="W3954" s="14"/>
    </row>
    <row r="3955" spans="23:23" x14ac:dyDescent="0.25">
      <c r="W3955" s="14"/>
    </row>
    <row r="3956" spans="23:23" x14ac:dyDescent="0.25">
      <c r="W3956" s="14"/>
    </row>
    <row r="3957" spans="23:23" x14ac:dyDescent="0.25">
      <c r="W3957" s="14"/>
    </row>
    <row r="3958" spans="23:23" x14ac:dyDescent="0.25">
      <c r="W3958" s="14"/>
    </row>
    <row r="3959" spans="23:23" x14ac:dyDescent="0.25">
      <c r="W3959" s="14"/>
    </row>
    <row r="3960" spans="23:23" x14ac:dyDescent="0.25">
      <c r="W3960" s="14"/>
    </row>
    <row r="3961" spans="23:23" x14ac:dyDescent="0.25">
      <c r="W3961" s="14"/>
    </row>
    <row r="3962" spans="23:23" x14ac:dyDescent="0.25">
      <c r="W3962" s="14"/>
    </row>
    <row r="3963" spans="23:23" x14ac:dyDescent="0.25">
      <c r="W3963" s="14"/>
    </row>
    <row r="3964" spans="23:23" x14ac:dyDescent="0.25">
      <c r="W3964" s="14"/>
    </row>
    <row r="3965" spans="23:23" x14ac:dyDescent="0.25">
      <c r="W3965" s="14"/>
    </row>
    <row r="3966" spans="23:23" x14ac:dyDescent="0.25">
      <c r="W3966" s="14"/>
    </row>
    <row r="3967" spans="23:23" x14ac:dyDescent="0.25">
      <c r="W3967" s="14"/>
    </row>
    <row r="3968" spans="23:23" x14ac:dyDescent="0.25">
      <c r="W3968" s="14"/>
    </row>
    <row r="3969" spans="23:23" x14ac:dyDescent="0.25">
      <c r="W3969" s="14"/>
    </row>
    <row r="3970" spans="23:23" x14ac:dyDescent="0.25">
      <c r="W3970" s="14"/>
    </row>
    <row r="3971" spans="23:23" x14ac:dyDescent="0.25">
      <c r="W3971" s="14"/>
    </row>
    <row r="3972" spans="23:23" x14ac:dyDescent="0.25">
      <c r="W3972" s="14"/>
    </row>
    <row r="3973" spans="23:23" x14ac:dyDescent="0.25">
      <c r="W3973" s="14"/>
    </row>
    <row r="3974" spans="23:23" x14ac:dyDescent="0.25">
      <c r="W3974" s="14"/>
    </row>
    <row r="3975" spans="23:23" x14ac:dyDescent="0.25">
      <c r="W3975" s="14"/>
    </row>
    <row r="3976" spans="23:23" x14ac:dyDescent="0.25">
      <c r="W3976" s="14"/>
    </row>
    <row r="3977" spans="23:23" x14ac:dyDescent="0.25">
      <c r="W3977" s="14"/>
    </row>
    <row r="3978" spans="23:23" x14ac:dyDescent="0.25">
      <c r="W3978" s="14"/>
    </row>
    <row r="3979" spans="23:23" x14ac:dyDescent="0.25">
      <c r="W3979" s="14"/>
    </row>
    <row r="3980" spans="23:23" x14ac:dyDescent="0.25">
      <c r="W3980" s="14"/>
    </row>
    <row r="3981" spans="23:23" x14ac:dyDescent="0.25">
      <c r="W3981" s="14"/>
    </row>
    <row r="3982" spans="23:23" x14ac:dyDescent="0.25">
      <c r="W3982" s="14"/>
    </row>
    <row r="3983" spans="23:23" x14ac:dyDescent="0.25">
      <c r="W3983" s="14"/>
    </row>
    <row r="3984" spans="23:23" x14ac:dyDescent="0.25">
      <c r="W3984" s="14"/>
    </row>
    <row r="3985" spans="23:23" x14ac:dyDescent="0.25">
      <c r="W3985" s="14"/>
    </row>
    <row r="3986" spans="23:23" x14ac:dyDescent="0.25">
      <c r="W3986" s="14"/>
    </row>
    <row r="3987" spans="23:23" x14ac:dyDescent="0.25">
      <c r="W3987" s="14"/>
    </row>
    <row r="3988" spans="23:23" x14ac:dyDescent="0.25">
      <c r="W3988" s="14"/>
    </row>
    <row r="3989" spans="23:23" x14ac:dyDescent="0.25">
      <c r="W3989" s="14"/>
    </row>
    <row r="3990" spans="23:23" x14ac:dyDescent="0.25">
      <c r="W3990" s="14"/>
    </row>
    <row r="3991" spans="23:23" x14ac:dyDescent="0.25">
      <c r="W3991" s="14"/>
    </row>
    <row r="3992" spans="23:23" x14ac:dyDescent="0.25">
      <c r="W3992" s="14"/>
    </row>
    <row r="3993" spans="23:23" x14ac:dyDescent="0.25">
      <c r="W3993" s="14"/>
    </row>
    <row r="3994" spans="23:23" x14ac:dyDescent="0.25">
      <c r="W3994" s="14"/>
    </row>
    <row r="3995" spans="23:23" x14ac:dyDescent="0.25">
      <c r="W3995" s="14"/>
    </row>
    <row r="3996" spans="23:23" x14ac:dyDescent="0.25">
      <c r="W3996" s="14"/>
    </row>
    <row r="3997" spans="23:23" x14ac:dyDescent="0.25">
      <c r="W3997" s="14"/>
    </row>
    <row r="3998" spans="23:23" x14ac:dyDescent="0.25">
      <c r="W3998" s="14"/>
    </row>
    <row r="3999" spans="23:23" x14ac:dyDescent="0.25">
      <c r="W3999" s="14"/>
    </row>
    <row r="4000" spans="23:23" x14ac:dyDescent="0.25">
      <c r="W4000" s="14"/>
    </row>
    <row r="4001" spans="23:23" x14ac:dyDescent="0.25">
      <c r="W4001" s="14"/>
    </row>
    <row r="4002" spans="23:23" x14ac:dyDescent="0.25">
      <c r="W4002" s="14"/>
    </row>
    <row r="4003" spans="23:23" x14ac:dyDescent="0.25">
      <c r="W4003" s="14"/>
    </row>
    <row r="4004" spans="23:23" x14ac:dyDescent="0.25">
      <c r="W4004" s="14"/>
    </row>
    <row r="4005" spans="23:23" x14ac:dyDescent="0.25">
      <c r="W4005" s="14"/>
    </row>
    <row r="4006" spans="23:23" x14ac:dyDescent="0.25">
      <c r="W4006" s="14"/>
    </row>
    <row r="4007" spans="23:23" x14ac:dyDescent="0.25">
      <c r="W4007" s="14"/>
    </row>
    <row r="4008" spans="23:23" x14ac:dyDescent="0.25">
      <c r="W4008" s="14"/>
    </row>
    <row r="4009" spans="23:23" x14ac:dyDescent="0.25">
      <c r="W4009" s="14"/>
    </row>
    <row r="4010" spans="23:23" x14ac:dyDescent="0.25">
      <c r="W4010" s="14"/>
    </row>
    <row r="4011" spans="23:23" x14ac:dyDescent="0.25">
      <c r="W4011" s="14"/>
    </row>
    <row r="4012" spans="23:23" x14ac:dyDescent="0.25">
      <c r="W4012" s="14"/>
    </row>
    <row r="4013" spans="23:23" x14ac:dyDescent="0.25">
      <c r="W4013" s="14"/>
    </row>
    <row r="4014" spans="23:23" x14ac:dyDescent="0.25">
      <c r="W4014" s="14"/>
    </row>
    <row r="4015" spans="23:23" x14ac:dyDescent="0.25">
      <c r="W4015" s="14"/>
    </row>
    <row r="4016" spans="23:23" x14ac:dyDescent="0.25">
      <c r="W4016" s="14"/>
    </row>
    <row r="4017" spans="23:23" x14ac:dyDescent="0.25">
      <c r="W4017" s="14"/>
    </row>
    <row r="4018" spans="23:23" x14ac:dyDescent="0.25">
      <c r="W4018" s="14"/>
    </row>
    <row r="4019" spans="23:23" x14ac:dyDescent="0.25">
      <c r="W4019" s="14"/>
    </row>
    <row r="4020" spans="23:23" x14ac:dyDescent="0.25">
      <c r="W4020" s="14"/>
    </row>
    <row r="4021" spans="23:23" x14ac:dyDescent="0.25">
      <c r="W4021" s="14"/>
    </row>
    <row r="4022" spans="23:23" x14ac:dyDescent="0.25">
      <c r="W4022" s="14"/>
    </row>
    <row r="4023" spans="23:23" x14ac:dyDescent="0.25">
      <c r="W4023" s="14"/>
    </row>
    <row r="4024" spans="23:23" x14ac:dyDescent="0.25">
      <c r="W4024" s="14"/>
    </row>
    <row r="4025" spans="23:23" x14ac:dyDescent="0.25">
      <c r="W4025" s="14"/>
    </row>
    <row r="4026" spans="23:23" x14ac:dyDescent="0.25">
      <c r="W4026" s="14"/>
    </row>
    <row r="4027" spans="23:23" x14ac:dyDescent="0.25">
      <c r="W4027" s="14"/>
    </row>
    <row r="4028" spans="23:23" x14ac:dyDescent="0.25">
      <c r="W4028" s="14"/>
    </row>
    <row r="4029" spans="23:23" x14ac:dyDescent="0.25">
      <c r="W4029" s="14"/>
    </row>
    <row r="4030" spans="23:23" x14ac:dyDescent="0.25">
      <c r="W4030" s="14"/>
    </row>
    <row r="4031" spans="23:23" x14ac:dyDescent="0.25">
      <c r="W4031" s="14"/>
    </row>
    <row r="4032" spans="23:23" x14ac:dyDescent="0.25">
      <c r="W4032" s="14"/>
    </row>
    <row r="4033" spans="23:23" x14ac:dyDescent="0.25">
      <c r="W4033" s="14"/>
    </row>
    <row r="4034" spans="23:23" x14ac:dyDescent="0.25">
      <c r="W4034" s="14"/>
    </row>
    <row r="4035" spans="23:23" x14ac:dyDescent="0.25">
      <c r="W4035" s="14"/>
    </row>
    <row r="4036" spans="23:23" x14ac:dyDescent="0.25">
      <c r="W4036" s="14"/>
    </row>
    <row r="4037" spans="23:23" x14ac:dyDescent="0.25">
      <c r="W4037" s="14"/>
    </row>
    <row r="4038" spans="23:23" x14ac:dyDescent="0.25">
      <c r="W4038" s="14"/>
    </row>
    <row r="4039" spans="23:23" x14ac:dyDescent="0.25">
      <c r="W4039" s="14"/>
    </row>
    <row r="4040" spans="23:23" x14ac:dyDescent="0.25">
      <c r="W4040" s="14"/>
    </row>
    <row r="4041" spans="23:23" x14ac:dyDescent="0.25">
      <c r="W4041" s="14"/>
    </row>
    <row r="4042" spans="23:23" x14ac:dyDescent="0.25">
      <c r="W4042" s="14"/>
    </row>
    <row r="4043" spans="23:23" x14ac:dyDescent="0.25">
      <c r="W4043" s="14"/>
    </row>
    <row r="4044" spans="23:23" x14ac:dyDescent="0.25">
      <c r="W4044" s="14"/>
    </row>
    <row r="4045" spans="23:23" x14ac:dyDescent="0.25">
      <c r="W4045" s="14"/>
    </row>
    <row r="4046" spans="23:23" x14ac:dyDescent="0.25">
      <c r="W4046" s="14"/>
    </row>
    <row r="4047" spans="23:23" x14ac:dyDescent="0.25">
      <c r="W4047" s="14"/>
    </row>
    <row r="4048" spans="23:23" x14ac:dyDescent="0.25">
      <c r="W4048" s="14"/>
    </row>
    <row r="4049" spans="23:23" x14ac:dyDescent="0.25">
      <c r="W4049" s="14"/>
    </row>
    <row r="4050" spans="23:23" x14ac:dyDescent="0.25">
      <c r="W4050" s="14"/>
    </row>
    <row r="4051" spans="23:23" x14ac:dyDescent="0.25">
      <c r="W4051" s="14"/>
    </row>
    <row r="4052" spans="23:23" x14ac:dyDescent="0.25">
      <c r="W4052" s="14"/>
    </row>
    <row r="4053" spans="23:23" x14ac:dyDescent="0.25">
      <c r="W4053" s="14"/>
    </row>
    <row r="4054" spans="23:23" x14ac:dyDescent="0.25">
      <c r="W4054" s="14"/>
    </row>
    <row r="4055" spans="23:23" x14ac:dyDescent="0.25">
      <c r="W4055" s="14"/>
    </row>
    <row r="4056" spans="23:23" x14ac:dyDescent="0.25">
      <c r="W4056" s="14"/>
    </row>
    <row r="4057" spans="23:23" x14ac:dyDescent="0.25">
      <c r="W4057" s="14"/>
    </row>
    <row r="4058" spans="23:23" x14ac:dyDescent="0.25">
      <c r="W4058" s="14"/>
    </row>
    <row r="4059" spans="23:23" x14ac:dyDescent="0.25">
      <c r="W4059" s="14"/>
    </row>
    <row r="4060" spans="23:23" x14ac:dyDescent="0.25">
      <c r="W4060" s="14"/>
    </row>
    <row r="4061" spans="23:23" x14ac:dyDescent="0.25">
      <c r="W4061" s="14"/>
    </row>
    <row r="4062" spans="23:23" x14ac:dyDescent="0.25">
      <c r="W4062" s="14"/>
    </row>
    <row r="4063" spans="23:23" x14ac:dyDescent="0.25">
      <c r="W4063" s="14"/>
    </row>
    <row r="4064" spans="23:23" x14ac:dyDescent="0.25">
      <c r="W4064" s="14"/>
    </row>
    <row r="4065" spans="23:23" x14ac:dyDescent="0.25">
      <c r="W4065" s="14"/>
    </row>
    <row r="4066" spans="23:23" x14ac:dyDescent="0.25">
      <c r="W4066" s="14"/>
    </row>
    <row r="4067" spans="23:23" x14ac:dyDescent="0.25">
      <c r="W4067" s="14"/>
    </row>
    <row r="4068" spans="23:23" x14ac:dyDescent="0.25">
      <c r="W4068" s="14"/>
    </row>
    <row r="4069" spans="23:23" x14ac:dyDescent="0.25">
      <c r="W4069" s="14"/>
    </row>
    <row r="4070" spans="23:23" x14ac:dyDescent="0.25">
      <c r="W4070" s="14"/>
    </row>
    <row r="4071" spans="23:23" x14ac:dyDescent="0.25">
      <c r="W4071" s="14"/>
    </row>
    <row r="4072" spans="23:23" x14ac:dyDescent="0.25">
      <c r="W4072" s="14"/>
    </row>
    <row r="4073" spans="23:23" x14ac:dyDescent="0.25">
      <c r="W4073" s="14"/>
    </row>
    <row r="4074" spans="23:23" x14ac:dyDescent="0.25">
      <c r="W4074" s="14"/>
    </row>
    <row r="4075" spans="23:23" x14ac:dyDescent="0.25">
      <c r="W4075" s="14"/>
    </row>
    <row r="4076" spans="23:23" x14ac:dyDescent="0.25">
      <c r="W4076" s="14"/>
    </row>
    <row r="4077" spans="23:23" x14ac:dyDescent="0.25">
      <c r="W4077" s="14"/>
    </row>
    <row r="4078" spans="23:23" x14ac:dyDescent="0.25">
      <c r="W4078" s="14"/>
    </row>
    <row r="4079" spans="23:23" x14ac:dyDescent="0.25">
      <c r="W4079" s="14"/>
    </row>
    <row r="4080" spans="23:23" x14ac:dyDescent="0.25">
      <c r="W4080" s="14"/>
    </row>
    <row r="4081" spans="23:23" x14ac:dyDescent="0.25">
      <c r="W4081" s="14"/>
    </row>
    <row r="4082" spans="23:23" x14ac:dyDescent="0.25">
      <c r="W4082" s="14"/>
    </row>
    <row r="4083" spans="23:23" x14ac:dyDescent="0.25">
      <c r="W4083" s="14"/>
    </row>
    <row r="4084" spans="23:23" x14ac:dyDescent="0.25">
      <c r="W4084" s="14"/>
    </row>
    <row r="4085" spans="23:23" x14ac:dyDescent="0.25">
      <c r="W4085" s="14"/>
    </row>
    <row r="4086" spans="23:23" x14ac:dyDescent="0.25">
      <c r="W4086" s="14"/>
    </row>
    <row r="4087" spans="23:23" x14ac:dyDescent="0.25">
      <c r="W4087" s="14"/>
    </row>
    <row r="4088" spans="23:23" x14ac:dyDescent="0.25">
      <c r="W4088" s="14"/>
    </row>
    <row r="4089" spans="23:23" x14ac:dyDescent="0.25">
      <c r="W4089" s="14"/>
    </row>
    <row r="4090" spans="23:23" x14ac:dyDescent="0.25">
      <c r="W4090" s="14"/>
    </row>
    <row r="4091" spans="23:23" x14ac:dyDescent="0.25">
      <c r="W4091" s="14"/>
    </row>
    <row r="4092" spans="23:23" x14ac:dyDescent="0.25">
      <c r="W4092" s="14"/>
    </row>
    <row r="4093" spans="23:23" x14ac:dyDescent="0.25">
      <c r="W4093" s="14"/>
    </row>
    <row r="4094" spans="23:23" x14ac:dyDescent="0.25">
      <c r="W4094" s="14"/>
    </row>
    <row r="4095" spans="23:23" x14ac:dyDescent="0.25">
      <c r="W4095" s="14"/>
    </row>
    <row r="4096" spans="23:23" x14ac:dyDescent="0.25">
      <c r="W4096" s="14"/>
    </row>
    <row r="4097" spans="23:23" x14ac:dyDescent="0.25">
      <c r="W4097" s="14"/>
    </row>
    <row r="4098" spans="23:23" x14ac:dyDescent="0.25">
      <c r="W4098" s="14"/>
    </row>
    <row r="4099" spans="23:23" x14ac:dyDescent="0.25">
      <c r="W4099" s="14"/>
    </row>
    <row r="4100" spans="23:23" x14ac:dyDescent="0.25">
      <c r="W4100" s="14"/>
    </row>
    <row r="4101" spans="23:23" x14ac:dyDescent="0.25">
      <c r="W4101" s="14"/>
    </row>
    <row r="4102" spans="23:23" x14ac:dyDescent="0.25">
      <c r="W4102" s="14"/>
    </row>
    <row r="4103" spans="23:23" x14ac:dyDescent="0.25">
      <c r="W4103" s="14"/>
    </row>
    <row r="4104" spans="23:23" x14ac:dyDescent="0.25">
      <c r="W4104" s="14"/>
    </row>
    <row r="4105" spans="23:23" x14ac:dyDescent="0.25">
      <c r="W4105" s="14"/>
    </row>
    <row r="4106" spans="23:23" x14ac:dyDescent="0.25">
      <c r="W4106" s="14"/>
    </row>
    <row r="4107" spans="23:23" x14ac:dyDescent="0.25">
      <c r="W4107" s="14"/>
    </row>
    <row r="4108" spans="23:23" x14ac:dyDescent="0.25">
      <c r="W4108" s="14"/>
    </row>
    <row r="4109" spans="23:23" x14ac:dyDescent="0.25">
      <c r="W4109" s="14"/>
    </row>
    <row r="4110" spans="23:23" x14ac:dyDescent="0.25">
      <c r="W4110" s="14"/>
    </row>
    <row r="4111" spans="23:23" x14ac:dyDescent="0.25">
      <c r="W4111" s="14"/>
    </row>
    <row r="4112" spans="23:23" x14ac:dyDescent="0.25">
      <c r="W4112" s="14"/>
    </row>
    <row r="4113" spans="23:23" x14ac:dyDescent="0.25">
      <c r="W4113" s="14"/>
    </row>
    <row r="4114" spans="23:23" x14ac:dyDescent="0.25">
      <c r="W4114" s="14"/>
    </row>
    <row r="4115" spans="23:23" x14ac:dyDescent="0.25">
      <c r="W4115" s="14"/>
    </row>
    <row r="4116" spans="23:23" x14ac:dyDescent="0.25">
      <c r="W4116" s="14"/>
    </row>
    <row r="4117" spans="23:23" x14ac:dyDescent="0.25">
      <c r="W4117" s="14"/>
    </row>
    <row r="4118" spans="23:23" x14ac:dyDescent="0.25">
      <c r="W4118" s="14"/>
    </row>
    <row r="4119" spans="23:23" x14ac:dyDescent="0.25">
      <c r="W4119" s="14"/>
    </row>
    <row r="4120" spans="23:23" x14ac:dyDescent="0.25">
      <c r="W4120" s="14"/>
    </row>
    <row r="4121" spans="23:23" x14ac:dyDescent="0.25">
      <c r="W4121" s="14"/>
    </row>
    <row r="4122" spans="23:23" x14ac:dyDescent="0.25">
      <c r="W4122" s="14"/>
    </row>
    <row r="4123" spans="23:23" x14ac:dyDescent="0.25">
      <c r="W4123" s="14"/>
    </row>
    <row r="4124" spans="23:23" x14ac:dyDescent="0.25">
      <c r="W4124" s="14"/>
    </row>
    <row r="4125" spans="23:23" x14ac:dyDescent="0.25">
      <c r="W4125" s="14"/>
    </row>
    <row r="4126" spans="23:23" x14ac:dyDescent="0.25">
      <c r="W4126" s="14"/>
    </row>
    <row r="4127" spans="23:23" x14ac:dyDescent="0.25">
      <c r="W4127" s="14"/>
    </row>
    <row r="4128" spans="23:23" x14ac:dyDescent="0.25">
      <c r="W4128" s="14"/>
    </row>
    <row r="4129" spans="23:23" x14ac:dyDescent="0.25">
      <c r="W4129" s="14"/>
    </row>
    <row r="4130" spans="23:23" x14ac:dyDescent="0.25">
      <c r="W4130" s="14"/>
    </row>
    <row r="4131" spans="23:23" x14ac:dyDescent="0.25">
      <c r="W4131" s="14"/>
    </row>
    <row r="4132" spans="23:23" x14ac:dyDescent="0.25">
      <c r="W4132" s="14"/>
    </row>
    <row r="4133" spans="23:23" x14ac:dyDescent="0.25">
      <c r="W4133" s="14"/>
    </row>
    <row r="4134" spans="23:23" x14ac:dyDescent="0.25">
      <c r="W4134" s="14"/>
    </row>
    <row r="4135" spans="23:23" x14ac:dyDescent="0.25">
      <c r="W4135" s="14"/>
    </row>
    <row r="4136" spans="23:23" x14ac:dyDescent="0.25">
      <c r="W4136" s="14"/>
    </row>
    <row r="4137" spans="23:23" x14ac:dyDescent="0.25">
      <c r="W4137" s="14"/>
    </row>
    <row r="4138" spans="23:23" x14ac:dyDescent="0.25">
      <c r="W4138" s="14"/>
    </row>
    <row r="4139" spans="23:23" x14ac:dyDescent="0.25">
      <c r="W4139" s="14"/>
    </row>
    <row r="4140" spans="23:23" x14ac:dyDescent="0.25">
      <c r="W4140" s="14"/>
    </row>
    <row r="4141" spans="23:23" x14ac:dyDescent="0.25">
      <c r="W4141" s="14"/>
    </row>
    <row r="4142" spans="23:23" x14ac:dyDescent="0.25">
      <c r="W4142" s="14"/>
    </row>
    <row r="4143" spans="23:23" x14ac:dyDescent="0.25">
      <c r="W4143" s="14"/>
    </row>
    <row r="4144" spans="23:23" x14ac:dyDescent="0.25">
      <c r="W4144" s="14"/>
    </row>
    <row r="4145" spans="23:23" x14ac:dyDescent="0.25">
      <c r="W4145" s="14"/>
    </row>
    <row r="4146" spans="23:23" x14ac:dyDescent="0.25">
      <c r="W4146" s="14"/>
    </row>
    <row r="4147" spans="23:23" x14ac:dyDescent="0.25">
      <c r="W4147" s="14"/>
    </row>
    <row r="4148" spans="23:23" x14ac:dyDescent="0.25">
      <c r="W4148" s="14"/>
    </row>
    <row r="4149" spans="23:23" x14ac:dyDescent="0.25">
      <c r="W4149" s="14"/>
    </row>
    <row r="4150" spans="23:23" x14ac:dyDescent="0.25">
      <c r="W4150" s="14"/>
    </row>
    <row r="4151" spans="23:23" x14ac:dyDescent="0.25">
      <c r="W4151" s="14"/>
    </row>
    <row r="4152" spans="23:23" x14ac:dyDescent="0.25">
      <c r="W4152" s="14"/>
    </row>
    <row r="4153" spans="23:23" x14ac:dyDescent="0.25">
      <c r="W4153" s="14"/>
    </row>
    <row r="4154" spans="23:23" x14ac:dyDescent="0.25">
      <c r="W4154" s="14"/>
    </row>
    <row r="4155" spans="23:23" x14ac:dyDescent="0.25">
      <c r="W4155" s="14"/>
    </row>
    <row r="4156" spans="23:23" x14ac:dyDescent="0.25">
      <c r="W4156" s="14"/>
    </row>
    <row r="4157" spans="23:23" x14ac:dyDescent="0.25">
      <c r="W4157" s="14"/>
    </row>
    <row r="4158" spans="23:23" x14ac:dyDescent="0.25">
      <c r="W4158" s="14"/>
    </row>
    <row r="4159" spans="23:23" x14ac:dyDescent="0.25">
      <c r="W4159" s="14"/>
    </row>
    <row r="4160" spans="23:23" x14ac:dyDescent="0.25">
      <c r="W4160" s="14"/>
    </row>
    <row r="4161" spans="23:23" x14ac:dyDescent="0.25">
      <c r="W4161" s="14"/>
    </row>
    <row r="4162" spans="23:23" x14ac:dyDescent="0.25">
      <c r="W4162" s="14"/>
    </row>
    <row r="4163" spans="23:23" x14ac:dyDescent="0.25">
      <c r="W4163" s="14"/>
    </row>
    <row r="4164" spans="23:23" x14ac:dyDescent="0.25">
      <c r="W4164" s="14"/>
    </row>
    <row r="4165" spans="23:23" x14ac:dyDescent="0.25">
      <c r="W4165" s="14"/>
    </row>
    <row r="4166" spans="23:23" x14ac:dyDescent="0.25">
      <c r="W4166" s="14"/>
    </row>
    <row r="4167" spans="23:23" x14ac:dyDescent="0.25">
      <c r="W4167" s="14"/>
    </row>
    <row r="4168" spans="23:23" x14ac:dyDescent="0.25">
      <c r="W4168" s="14"/>
    </row>
    <row r="4169" spans="23:23" x14ac:dyDescent="0.25">
      <c r="W4169" s="14"/>
    </row>
    <row r="4170" spans="23:23" x14ac:dyDescent="0.25">
      <c r="W4170" s="14"/>
    </row>
    <row r="4171" spans="23:23" x14ac:dyDescent="0.25">
      <c r="W4171" s="14"/>
    </row>
    <row r="4172" spans="23:23" x14ac:dyDescent="0.25">
      <c r="W4172" s="14"/>
    </row>
    <row r="4173" spans="23:23" x14ac:dyDescent="0.25">
      <c r="W4173" s="14"/>
    </row>
    <row r="4174" spans="23:23" x14ac:dyDescent="0.25">
      <c r="W4174" s="14"/>
    </row>
    <row r="4175" spans="23:23" x14ac:dyDescent="0.25">
      <c r="W4175" s="14"/>
    </row>
    <row r="4176" spans="23:23" x14ac:dyDescent="0.25">
      <c r="W4176" s="14"/>
    </row>
    <row r="4177" spans="23:23" x14ac:dyDescent="0.25">
      <c r="W4177" s="14"/>
    </row>
    <row r="4178" spans="23:23" x14ac:dyDescent="0.25">
      <c r="W4178" s="14"/>
    </row>
    <row r="4179" spans="23:23" x14ac:dyDescent="0.25">
      <c r="W4179" s="14"/>
    </row>
    <row r="4180" spans="23:23" x14ac:dyDescent="0.25">
      <c r="W4180" s="14"/>
    </row>
    <row r="4181" spans="23:23" x14ac:dyDescent="0.25">
      <c r="W4181" s="14"/>
    </row>
    <row r="4182" spans="23:23" x14ac:dyDescent="0.25">
      <c r="W4182" s="14"/>
    </row>
    <row r="4183" spans="23:23" x14ac:dyDescent="0.25">
      <c r="W4183" s="14"/>
    </row>
    <row r="4184" spans="23:23" x14ac:dyDescent="0.25">
      <c r="W4184" s="14"/>
    </row>
    <row r="4185" spans="23:23" x14ac:dyDescent="0.25">
      <c r="W4185" s="14"/>
    </row>
    <row r="4186" spans="23:23" x14ac:dyDescent="0.25">
      <c r="W4186" s="14"/>
    </row>
    <row r="4187" spans="23:23" x14ac:dyDescent="0.25">
      <c r="W4187" s="14"/>
    </row>
    <row r="4188" spans="23:23" x14ac:dyDescent="0.25">
      <c r="W4188" s="14"/>
    </row>
    <row r="4189" spans="23:23" x14ac:dyDescent="0.25">
      <c r="W4189" s="14"/>
    </row>
    <row r="4190" spans="23:23" x14ac:dyDescent="0.25">
      <c r="W4190" s="14"/>
    </row>
    <row r="4191" spans="23:23" x14ac:dyDescent="0.25">
      <c r="W4191" s="14"/>
    </row>
    <row r="4192" spans="23:23" x14ac:dyDescent="0.25">
      <c r="W4192" s="14"/>
    </row>
    <row r="4193" spans="23:23" x14ac:dyDescent="0.25">
      <c r="W4193" s="14"/>
    </row>
    <row r="4194" spans="23:23" x14ac:dyDescent="0.25">
      <c r="W4194" s="14"/>
    </row>
    <row r="4195" spans="23:23" x14ac:dyDescent="0.25">
      <c r="W4195" s="14"/>
    </row>
    <row r="4196" spans="23:23" x14ac:dyDescent="0.25">
      <c r="W4196" s="14"/>
    </row>
    <row r="4197" spans="23:23" x14ac:dyDescent="0.25">
      <c r="W4197" s="14"/>
    </row>
    <row r="4198" spans="23:23" x14ac:dyDescent="0.25">
      <c r="W4198" s="14"/>
    </row>
    <row r="4199" spans="23:23" x14ac:dyDescent="0.25">
      <c r="W4199" s="14"/>
    </row>
    <row r="4200" spans="23:23" x14ac:dyDescent="0.25">
      <c r="W4200" s="14"/>
    </row>
    <row r="4201" spans="23:23" x14ac:dyDescent="0.25">
      <c r="W4201" s="14"/>
    </row>
    <row r="4202" spans="23:23" x14ac:dyDescent="0.25">
      <c r="W4202" s="14"/>
    </row>
    <row r="4203" spans="23:23" x14ac:dyDescent="0.25">
      <c r="W4203" s="14"/>
    </row>
    <row r="4204" spans="23:23" x14ac:dyDescent="0.25">
      <c r="W4204" s="14"/>
    </row>
    <row r="4205" spans="23:23" x14ac:dyDescent="0.25">
      <c r="W4205" s="14"/>
    </row>
    <row r="4206" spans="23:23" x14ac:dyDescent="0.25">
      <c r="W4206" s="14"/>
    </row>
    <row r="4207" spans="23:23" x14ac:dyDescent="0.25">
      <c r="W4207" s="14"/>
    </row>
    <row r="4208" spans="23:23" x14ac:dyDescent="0.25">
      <c r="W4208" s="14"/>
    </row>
    <row r="4209" spans="23:23" x14ac:dyDescent="0.25">
      <c r="W4209" s="14"/>
    </row>
    <row r="4210" spans="23:23" x14ac:dyDescent="0.25">
      <c r="W4210" s="14"/>
    </row>
    <row r="4211" spans="23:23" x14ac:dyDescent="0.25">
      <c r="W4211" s="14"/>
    </row>
    <row r="4212" spans="23:23" x14ac:dyDescent="0.25">
      <c r="W4212" s="14"/>
    </row>
    <row r="4213" spans="23:23" x14ac:dyDescent="0.25">
      <c r="W4213" s="14"/>
    </row>
    <row r="4214" spans="23:23" x14ac:dyDescent="0.25">
      <c r="W4214" s="14"/>
    </row>
    <row r="4215" spans="23:23" x14ac:dyDescent="0.25">
      <c r="W4215" s="14"/>
    </row>
    <row r="4216" spans="23:23" x14ac:dyDescent="0.25">
      <c r="W4216" s="14"/>
    </row>
    <row r="4217" spans="23:23" x14ac:dyDescent="0.25">
      <c r="W4217" s="14"/>
    </row>
    <row r="4218" spans="23:23" x14ac:dyDescent="0.25">
      <c r="W4218" s="14"/>
    </row>
    <row r="4219" spans="23:23" x14ac:dyDescent="0.25">
      <c r="W4219" s="14"/>
    </row>
    <row r="4220" spans="23:23" x14ac:dyDescent="0.25">
      <c r="W4220" s="14"/>
    </row>
    <row r="4221" spans="23:23" x14ac:dyDescent="0.25">
      <c r="W4221" s="14"/>
    </row>
    <row r="4222" spans="23:23" x14ac:dyDescent="0.25">
      <c r="W4222" s="14"/>
    </row>
    <row r="4223" spans="23:23" x14ac:dyDescent="0.25">
      <c r="W4223" s="14"/>
    </row>
    <row r="4224" spans="23:23" x14ac:dyDescent="0.25">
      <c r="W4224" s="14"/>
    </row>
    <row r="4225" spans="23:23" x14ac:dyDescent="0.25">
      <c r="W4225" s="14"/>
    </row>
    <row r="4226" spans="23:23" x14ac:dyDescent="0.25">
      <c r="W4226" s="14"/>
    </row>
    <row r="4227" spans="23:23" x14ac:dyDescent="0.25">
      <c r="W4227" s="14"/>
    </row>
    <row r="4228" spans="23:23" x14ac:dyDescent="0.25">
      <c r="W4228" s="14"/>
    </row>
    <row r="4229" spans="23:23" x14ac:dyDescent="0.25">
      <c r="W4229" s="14"/>
    </row>
    <row r="4230" spans="23:23" x14ac:dyDescent="0.25">
      <c r="W4230" s="14"/>
    </row>
    <row r="4231" spans="23:23" x14ac:dyDescent="0.25">
      <c r="W4231" s="14"/>
    </row>
    <row r="4232" spans="23:23" x14ac:dyDescent="0.25">
      <c r="W4232" s="14"/>
    </row>
    <row r="4233" spans="23:23" x14ac:dyDescent="0.25">
      <c r="W4233" s="14"/>
    </row>
    <row r="4234" spans="23:23" x14ac:dyDescent="0.25">
      <c r="W4234" s="14"/>
    </row>
    <row r="4235" spans="23:23" x14ac:dyDescent="0.25">
      <c r="W4235" s="14"/>
    </row>
    <row r="4236" spans="23:23" x14ac:dyDescent="0.25">
      <c r="W4236" s="14"/>
    </row>
    <row r="4237" spans="23:23" x14ac:dyDescent="0.25">
      <c r="W4237" s="14"/>
    </row>
    <row r="4238" spans="23:23" x14ac:dyDescent="0.25">
      <c r="W4238" s="14"/>
    </row>
    <row r="4239" spans="23:23" x14ac:dyDescent="0.25">
      <c r="W4239" s="14"/>
    </row>
    <row r="4240" spans="23:23" x14ac:dyDescent="0.25">
      <c r="W4240" s="14"/>
    </row>
    <row r="4241" spans="23:23" x14ac:dyDescent="0.25">
      <c r="W4241" s="14"/>
    </row>
    <row r="4242" spans="23:23" x14ac:dyDescent="0.25">
      <c r="W4242" s="14"/>
    </row>
    <row r="4243" spans="23:23" x14ac:dyDescent="0.25">
      <c r="W4243" s="14"/>
    </row>
    <row r="4244" spans="23:23" x14ac:dyDescent="0.25">
      <c r="W4244" s="14"/>
    </row>
    <row r="4245" spans="23:23" x14ac:dyDescent="0.25">
      <c r="W4245" s="14"/>
    </row>
    <row r="4246" spans="23:23" x14ac:dyDescent="0.25">
      <c r="W4246" s="14"/>
    </row>
    <row r="4247" spans="23:23" x14ac:dyDescent="0.25">
      <c r="W4247" s="14"/>
    </row>
    <row r="4248" spans="23:23" x14ac:dyDescent="0.25">
      <c r="W4248" s="14"/>
    </row>
    <row r="4249" spans="23:23" x14ac:dyDescent="0.25">
      <c r="W4249" s="14"/>
    </row>
    <row r="4250" spans="23:23" x14ac:dyDescent="0.25">
      <c r="W4250" s="14"/>
    </row>
    <row r="4251" spans="23:23" x14ac:dyDescent="0.25">
      <c r="W4251" s="14"/>
    </row>
    <row r="4252" spans="23:23" x14ac:dyDescent="0.25">
      <c r="W4252" s="14"/>
    </row>
    <row r="4253" spans="23:23" x14ac:dyDescent="0.25">
      <c r="W4253" s="14"/>
    </row>
    <row r="4254" spans="23:23" x14ac:dyDescent="0.25">
      <c r="W4254" s="14"/>
    </row>
    <row r="4255" spans="23:23" x14ac:dyDescent="0.25">
      <c r="W4255" s="14"/>
    </row>
    <row r="4256" spans="23:23" x14ac:dyDescent="0.25">
      <c r="W4256" s="14"/>
    </row>
    <row r="4257" spans="23:23" x14ac:dyDescent="0.25">
      <c r="W4257" s="14"/>
    </row>
    <row r="4258" spans="23:23" x14ac:dyDescent="0.25">
      <c r="W4258" s="14"/>
    </row>
    <row r="4259" spans="23:23" x14ac:dyDescent="0.25">
      <c r="W4259" s="14"/>
    </row>
    <row r="4260" spans="23:23" x14ac:dyDescent="0.25">
      <c r="W4260" s="14"/>
    </row>
    <row r="4261" spans="23:23" x14ac:dyDescent="0.25">
      <c r="W4261" s="14"/>
    </row>
    <row r="4262" spans="23:23" x14ac:dyDescent="0.25">
      <c r="W4262" s="14"/>
    </row>
    <row r="4263" spans="23:23" x14ac:dyDescent="0.25">
      <c r="W4263" s="14"/>
    </row>
    <row r="4264" spans="23:23" x14ac:dyDescent="0.25">
      <c r="W4264" s="14"/>
    </row>
    <row r="4265" spans="23:23" x14ac:dyDescent="0.25">
      <c r="W4265" s="14"/>
    </row>
    <row r="4266" spans="23:23" x14ac:dyDescent="0.25">
      <c r="W4266" s="14"/>
    </row>
    <row r="4267" spans="23:23" x14ac:dyDescent="0.25">
      <c r="W4267" s="14"/>
    </row>
    <row r="4268" spans="23:23" x14ac:dyDescent="0.25">
      <c r="W4268" s="14"/>
    </row>
    <row r="4269" spans="23:23" x14ac:dyDescent="0.25">
      <c r="W4269" s="14"/>
    </row>
    <row r="4270" spans="23:23" x14ac:dyDescent="0.25">
      <c r="W4270" s="14"/>
    </row>
    <row r="4271" spans="23:23" x14ac:dyDescent="0.25">
      <c r="W4271" s="14"/>
    </row>
    <row r="4272" spans="23:23" x14ac:dyDescent="0.25">
      <c r="W4272" s="14"/>
    </row>
    <row r="4273" spans="23:23" x14ac:dyDescent="0.25">
      <c r="W4273" s="14"/>
    </row>
    <row r="4274" spans="23:23" x14ac:dyDescent="0.25">
      <c r="W4274" s="14"/>
    </row>
    <row r="4275" spans="23:23" x14ac:dyDescent="0.25">
      <c r="W4275" s="14"/>
    </row>
    <row r="4276" spans="23:23" x14ac:dyDescent="0.25">
      <c r="W4276" s="14"/>
    </row>
    <row r="4277" spans="23:23" x14ac:dyDescent="0.25">
      <c r="W4277" s="14"/>
    </row>
    <row r="4278" spans="23:23" x14ac:dyDescent="0.25">
      <c r="W4278" s="14"/>
    </row>
    <row r="4279" spans="23:23" x14ac:dyDescent="0.25">
      <c r="W4279" s="14"/>
    </row>
    <row r="4280" spans="23:23" x14ac:dyDescent="0.25">
      <c r="W4280" s="14"/>
    </row>
    <row r="4281" spans="23:23" x14ac:dyDescent="0.25">
      <c r="W4281" s="14"/>
    </row>
    <row r="4282" spans="23:23" x14ac:dyDescent="0.25">
      <c r="W4282" s="14"/>
    </row>
    <row r="4283" spans="23:23" x14ac:dyDescent="0.25">
      <c r="W4283" s="14"/>
    </row>
    <row r="4284" spans="23:23" x14ac:dyDescent="0.25">
      <c r="W4284" s="14"/>
    </row>
    <row r="4285" spans="23:23" x14ac:dyDescent="0.25">
      <c r="W4285" s="14"/>
    </row>
    <row r="4286" spans="23:23" x14ac:dyDescent="0.25">
      <c r="W4286" s="14"/>
    </row>
    <row r="4287" spans="23:23" x14ac:dyDescent="0.25">
      <c r="W4287" s="14"/>
    </row>
    <row r="4288" spans="23:23" x14ac:dyDescent="0.25">
      <c r="W4288" s="14"/>
    </row>
    <row r="4289" spans="23:23" x14ac:dyDescent="0.25">
      <c r="W4289" s="14"/>
    </row>
    <row r="4290" spans="23:23" x14ac:dyDescent="0.25">
      <c r="W4290" s="14"/>
    </row>
    <row r="4291" spans="23:23" x14ac:dyDescent="0.25">
      <c r="W4291" s="14"/>
    </row>
    <row r="4292" spans="23:23" x14ac:dyDescent="0.25">
      <c r="W4292" s="14"/>
    </row>
    <row r="4293" spans="23:23" x14ac:dyDescent="0.25">
      <c r="W4293" s="14"/>
    </row>
    <row r="4294" spans="23:23" x14ac:dyDescent="0.25">
      <c r="W4294" s="14"/>
    </row>
    <row r="4295" spans="23:23" x14ac:dyDescent="0.25">
      <c r="W4295" s="14"/>
    </row>
    <row r="4296" spans="23:23" x14ac:dyDescent="0.25">
      <c r="W4296" s="14"/>
    </row>
    <row r="4297" spans="23:23" x14ac:dyDescent="0.25">
      <c r="W4297" s="14"/>
    </row>
    <row r="4298" spans="23:23" x14ac:dyDescent="0.25">
      <c r="W4298" s="14"/>
    </row>
    <row r="4299" spans="23:23" x14ac:dyDescent="0.25">
      <c r="W4299" s="14"/>
    </row>
    <row r="4300" spans="23:23" x14ac:dyDescent="0.25">
      <c r="W4300" s="14"/>
    </row>
    <row r="4301" spans="23:23" x14ac:dyDescent="0.25">
      <c r="W4301" s="14"/>
    </row>
    <row r="4302" spans="23:23" x14ac:dyDescent="0.25">
      <c r="W4302" s="14"/>
    </row>
    <row r="4303" spans="23:23" x14ac:dyDescent="0.25">
      <c r="W4303" s="14"/>
    </row>
    <row r="4304" spans="23:23" x14ac:dyDescent="0.25">
      <c r="W4304" s="14"/>
    </row>
    <row r="4305" spans="23:23" x14ac:dyDescent="0.25">
      <c r="W4305" s="14"/>
    </row>
    <row r="4306" spans="23:23" x14ac:dyDescent="0.25">
      <c r="W4306" s="14"/>
    </row>
    <row r="4307" spans="23:23" x14ac:dyDescent="0.25">
      <c r="W4307" s="14"/>
    </row>
    <row r="4308" spans="23:23" x14ac:dyDescent="0.25">
      <c r="W4308" s="14"/>
    </row>
    <row r="4309" spans="23:23" x14ac:dyDescent="0.25">
      <c r="W4309" s="14"/>
    </row>
    <row r="4310" spans="23:23" x14ac:dyDescent="0.25">
      <c r="W4310" s="14"/>
    </row>
    <row r="4311" spans="23:23" x14ac:dyDescent="0.25">
      <c r="W4311" s="14"/>
    </row>
    <row r="4312" spans="23:23" x14ac:dyDescent="0.25">
      <c r="W4312" s="14"/>
    </row>
    <row r="4313" spans="23:23" x14ac:dyDescent="0.25">
      <c r="W4313" s="14"/>
    </row>
    <row r="4314" spans="23:23" x14ac:dyDescent="0.25">
      <c r="W4314" s="14"/>
    </row>
    <row r="4315" spans="23:23" x14ac:dyDescent="0.25">
      <c r="W4315" s="14"/>
    </row>
    <row r="4316" spans="23:23" x14ac:dyDescent="0.25">
      <c r="W4316" s="14"/>
    </row>
    <row r="4317" spans="23:23" x14ac:dyDescent="0.25">
      <c r="W4317" s="14"/>
    </row>
    <row r="4318" spans="23:23" x14ac:dyDescent="0.25">
      <c r="W4318" s="14"/>
    </row>
    <row r="4319" spans="23:23" x14ac:dyDescent="0.25">
      <c r="W4319" s="14"/>
    </row>
    <row r="4320" spans="23:23" x14ac:dyDescent="0.25">
      <c r="W4320" s="14"/>
    </row>
    <row r="4321" spans="23:23" x14ac:dyDescent="0.25">
      <c r="W4321" s="14"/>
    </row>
    <row r="4322" spans="23:23" x14ac:dyDescent="0.25">
      <c r="W4322" s="14"/>
    </row>
    <row r="4323" spans="23:23" x14ac:dyDescent="0.25">
      <c r="W4323" s="14"/>
    </row>
    <row r="4324" spans="23:23" x14ac:dyDescent="0.25">
      <c r="W4324" s="14"/>
    </row>
    <row r="4325" spans="23:23" x14ac:dyDescent="0.25">
      <c r="W4325" s="14"/>
    </row>
    <row r="4326" spans="23:23" x14ac:dyDescent="0.25">
      <c r="W4326" s="14"/>
    </row>
    <row r="4327" spans="23:23" x14ac:dyDescent="0.25">
      <c r="W4327" s="14"/>
    </row>
    <row r="4328" spans="23:23" x14ac:dyDescent="0.25">
      <c r="W4328" s="14"/>
    </row>
    <row r="4329" spans="23:23" x14ac:dyDescent="0.25">
      <c r="W4329" s="14"/>
    </row>
    <row r="4330" spans="23:23" x14ac:dyDescent="0.25">
      <c r="W4330" s="14"/>
    </row>
    <row r="4331" spans="23:23" x14ac:dyDescent="0.25">
      <c r="W4331" s="14"/>
    </row>
    <row r="4332" spans="23:23" x14ac:dyDescent="0.25">
      <c r="W4332" s="14"/>
    </row>
    <row r="4333" spans="23:23" x14ac:dyDescent="0.25">
      <c r="W4333" s="14"/>
    </row>
    <row r="4334" spans="23:23" x14ac:dyDescent="0.25">
      <c r="W4334" s="14"/>
    </row>
    <row r="4335" spans="23:23" x14ac:dyDescent="0.25">
      <c r="W4335" s="14"/>
    </row>
    <row r="4336" spans="23:23" x14ac:dyDescent="0.25">
      <c r="W4336" s="14"/>
    </row>
    <row r="4337" spans="23:23" x14ac:dyDescent="0.25">
      <c r="W4337" s="14"/>
    </row>
    <row r="4338" spans="23:23" x14ac:dyDescent="0.25">
      <c r="W4338" s="14"/>
    </row>
    <row r="4339" spans="23:23" x14ac:dyDescent="0.25">
      <c r="W4339" s="14"/>
    </row>
    <row r="4340" spans="23:23" x14ac:dyDescent="0.25">
      <c r="W4340" s="14"/>
    </row>
    <row r="4341" spans="23:23" x14ac:dyDescent="0.25">
      <c r="W4341" s="14"/>
    </row>
    <row r="4342" spans="23:23" x14ac:dyDescent="0.25">
      <c r="W4342" s="14"/>
    </row>
    <row r="4343" spans="23:23" x14ac:dyDescent="0.25">
      <c r="W4343" s="14"/>
    </row>
    <row r="4344" spans="23:23" x14ac:dyDescent="0.25">
      <c r="W4344" s="14"/>
    </row>
    <row r="4345" spans="23:23" x14ac:dyDescent="0.25">
      <c r="W4345" s="14"/>
    </row>
    <row r="4346" spans="23:23" x14ac:dyDescent="0.25">
      <c r="W4346" s="14"/>
    </row>
    <row r="4347" spans="23:23" x14ac:dyDescent="0.25">
      <c r="W4347" s="14"/>
    </row>
    <row r="4348" spans="23:23" x14ac:dyDescent="0.25">
      <c r="W4348" s="14"/>
    </row>
    <row r="4349" spans="23:23" x14ac:dyDescent="0.25">
      <c r="W4349" s="14"/>
    </row>
    <row r="4350" spans="23:23" x14ac:dyDescent="0.25">
      <c r="W4350" s="14"/>
    </row>
    <row r="4351" spans="23:23" x14ac:dyDescent="0.25">
      <c r="W4351" s="14"/>
    </row>
    <row r="4352" spans="23:23" x14ac:dyDescent="0.25">
      <c r="W4352" s="14"/>
    </row>
    <row r="4353" spans="23:23" x14ac:dyDescent="0.25">
      <c r="W4353" s="14"/>
    </row>
    <row r="4354" spans="23:23" x14ac:dyDescent="0.25">
      <c r="W4354" s="14"/>
    </row>
    <row r="4355" spans="23:23" x14ac:dyDescent="0.25">
      <c r="W4355" s="14"/>
    </row>
    <row r="4356" spans="23:23" x14ac:dyDescent="0.25">
      <c r="W4356" s="14"/>
    </row>
    <row r="4357" spans="23:23" x14ac:dyDescent="0.25">
      <c r="W4357" s="14"/>
    </row>
    <row r="4358" spans="23:23" x14ac:dyDescent="0.25">
      <c r="W4358" s="14"/>
    </row>
    <row r="4359" spans="23:23" x14ac:dyDescent="0.25">
      <c r="W4359" s="14"/>
    </row>
    <row r="4360" spans="23:23" x14ac:dyDescent="0.25">
      <c r="W4360" s="14"/>
    </row>
    <row r="4361" spans="23:23" x14ac:dyDescent="0.25">
      <c r="W4361" s="14"/>
    </row>
    <row r="4362" spans="23:23" x14ac:dyDescent="0.25">
      <c r="W4362" s="14"/>
    </row>
    <row r="4363" spans="23:23" x14ac:dyDescent="0.25">
      <c r="W4363" s="14"/>
    </row>
    <row r="4364" spans="23:23" x14ac:dyDescent="0.25">
      <c r="W4364" s="14"/>
    </row>
    <row r="4365" spans="23:23" x14ac:dyDescent="0.25">
      <c r="W4365" s="14"/>
    </row>
    <row r="4366" spans="23:23" x14ac:dyDescent="0.25">
      <c r="W4366" s="14"/>
    </row>
    <row r="4367" spans="23:23" x14ac:dyDescent="0.25">
      <c r="W4367" s="14"/>
    </row>
    <row r="4368" spans="23:23" x14ac:dyDescent="0.25">
      <c r="W4368" s="14"/>
    </row>
    <row r="4369" spans="23:23" x14ac:dyDescent="0.25">
      <c r="W4369" s="14"/>
    </row>
    <row r="4370" spans="23:23" x14ac:dyDescent="0.25">
      <c r="W4370" s="14"/>
    </row>
    <row r="4371" spans="23:23" x14ac:dyDescent="0.25">
      <c r="W4371" s="14"/>
    </row>
    <row r="4372" spans="23:23" x14ac:dyDescent="0.25">
      <c r="W4372" s="14"/>
    </row>
    <row r="4373" spans="23:23" x14ac:dyDescent="0.25">
      <c r="W4373" s="14"/>
    </row>
    <row r="4374" spans="23:23" x14ac:dyDescent="0.25">
      <c r="W4374" s="14"/>
    </row>
    <row r="4375" spans="23:23" x14ac:dyDescent="0.25">
      <c r="W4375" s="14"/>
    </row>
    <row r="4376" spans="23:23" x14ac:dyDescent="0.25">
      <c r="W4376" s="14"/>
    </row>
    <row r="4377" spans="23:23" x14ac:dyDescent="0.25">
      <c r="W4377" s="14"/>
    </row>
    <row r="4378" spans="23:23" x14ac:dyDescent="0.25">
      <c r="W4378" s="14"/>
    </row>
    <row r="4379" spans="23:23" x14ac:dyDescent="0.25">
      <c r="W4379" s="14"/>
    </row>
    <row r="4380" spans="23:23" x14ac:dyDescent="0.25">
      <c r="W4380" s="14"/>
    </row>
    <row r="4381" spans="23:23" x14ac:dyDescent="0.25">
      <c r="W4381" s="14"/>
    </row>
    <row r="4382" spans="23:23" x14ac:dyDescent="0.25">
      <c r="W4382" s="14"/>
    </row>
    <row r="4383" spans="23:23" x14ac:dyDescent="0.25">
      <c r="W4383" s="14"/>
    </row>
    <row r="4384" spans="23:23" x14ac:dyDescent="0.25">
      <c r="W4384" s="14"/>
    </row>
    <row r="4385" spans="23:23" x14ac:dyDescent="0.25">
      <c r="W4385" s="14"/>
    </row>
    <row r="4386" spans="23:23" x14ac:dyDescent="0.25">
      <c r="W4386" s="14"/>
    </row>
    <row r="4387" spans="23:23" x14ac:dyDescent="0.25">
      <c r="W4387" s="14"/>
    </row>
    <row r="4388" spans="23:23" x14ac:dyDescent="0.25">
      <c r="W4388" s="14"/>
    </row>
    <row r="4389" spans="23:23" x14ac:dyDescent="0.25">
      <c r="W4389" s="14"/>
    </row>
    <row r="4390" spans="23:23" x14ac:dyDescent="0.25">
      <c r="W4390" s="14"/>
    </row>
    <row r="4391" spans="23:23" x14ac:dyDescent="0.25">
      <c r="W4391" s="14"/>
    </row>
    <row r="4392" spans="23:23" x14ac:dyDescent="0.25">
      <c r="W4392" s="14"/>
    </row>
    <row r="4393" spans="23:23" x14ac:dyDescent="0.25">
      <c r="W4393" s="14"/>
    </row>
    <row r="4394" spans="23:23" x14ac:dyDescent="0.25">
      <c r="W4394" s="14"/>
    </row>
    <row r="4395" spans="23:23" x14ac:dyDescent="0.25">
      <c r="W4395" s="14"/>
    </row>
    <row r="4396" spans="23:23" x14ac:dyDescent="0.25">
      <c r="W4396" s="14"/>
    </row>
    <row r="4397" spans="23:23" x14ac:dyDescent="0.25">
      <c r="W4397" s="14"/>
    </row>
    <row r="4398" spans="23:23" x14ac:dyDescent="0.25">
      <c r="W4398" s="14"/>
    </row>
    <row r="4399" spans="23:23" x14ac:dyDescent="0.25">
      <c r="W4399" s="14"/>
    </row>
    <row r="4400" spans="23:23" x14ac:dyDescent="0.25">
      <c r="W4400" s="14"/>
    </row>
    <row r="4401" spans="23:23" x14ac:dyDescent="0.25">
      <c r="W4401" s="14"/>
    </row>
    <row r="4402" spans="23:23" x14ac:dyDescent="0.25">
      <c r="W4402" s="14"/>
    </row>
    <row r="4403" spans="23:23" x14ac:dyDescent="0.25">
      <c r="W4403" s="14"/>
    </row>
    <row r="4404" spans="23:23" x14ac:dyDescent="0.25">
      <c r="W4404" s="14"/>
    </row>
    <row r="4405" spans="23:23" x14ac:dyDescent="0.25">
      <c r="W4405" s="14"/>
    </row>
    <row r="4406" spans="23:23" x14ac:dyDescent="0.25">
      <c r="W4406" s="14"/>
    </row>
    <row r="4407" spans="23:23" x14ac:dyDescent="0.25">
      <c r="W4407" s="14"/>
    </row>
    <row r="4408" spans="23:23" x14ac:dyDescent="0.25">
      <c r="W4408" s="14"/>
    </row>
    <row r="4409" spans="23:23" x14ac:dyDescent="0.25">
      <c r="W4409" s="14"/>
    </row>
    <row r="4410" spans="23:23" x14ac:dyDescent="0.25">
      <c r="W4410" s="14"/>
    </row>
    <row r="4411" spans="23:23" x14ac:dyDescent="0.25">
      <c r="W4411" s="14"/>
    </row>
    <row r="4412" spans="23:23" x14ac:dyDescent="0.25">
      <c r="W4412" s="14"/>
    </row>
    <row r="4413" spans="23:23" x14ac:dyDescent="0.25">
      <c r="W4413" s="14"/>
    </row>
    <row r="4414" spans="23:23" x14ac:dyDescent="0.25">
      <c r="W4414" s="14"/>
    </row>
    <row r="4415" spans="23:23" x14ac:dyDescent="0.25">
      <c r="W4415" s="14"/>
    </row>
    <row r="4416" spans="23:23" x14ac:dyDescent="0.25">
      <c r="W4416" s="14"/>
    </row>
    <row r="4417" spans="23:23" x14ac:dyDescent="0.25">
      <c r="W4417" s="14"/>
    </row>
    <row r="4418" spans="23:23" x14ac:dyDescent="0.25">
      <c r="W4418" s="14"/>
    </row>
    <row r="4419" spans="23:23" x14ac:dyDescent="0.25">
      <c r="W4419" s="14"/>
    </row>
    <row r="4420" spans="23:23" x14ac:dyDescent="0.25">
      <c r="W4420" s="14"/>
    </row>
    <row r="4421" spans="23:23" x14ac:dyDescent="0.25">
      <c r="W4421" s="14"/>
    </row>
    <row r="4422" spans="23:23" x14ac:dyDescent="0.25">
      <c r="W4422" s="14"/>
    </row>
    <row r="4423" spans="23:23" x14ac:dyDescent="0.25">
      <c r="W4423" s="14"/>
    </row>
    <row r="4424" spans="23:23" x14ac:dyDescent="0.25">
      <c r="W4424" s="14"/>
    </row>
    <row r="4425" spans="23:23" x14ac:dyDescent="0.25">
      <c r="W4425" s="14"/>
    </row>
    <row r="4426" spans="23:23" x14ac:dyDescent="0.25">
      <c r="W4426" s="14"/>
    </row>
    <row r="4427" spans="23:23" x14ac:dyDescent="0.25">
      <c r="W4427" s="14"/>
    </row>
    <row r="4428" spans="23:23" x14ac:dyDescent="0.25">
      <c r="W4428" s="14"/>
    </row>
    <row r="4429" spans="23:23" x14ac:dyDescent="0.25">
      <c r="W4429" s="14"/>
    </row>
    <row r="4430" spans="23:23" x14ac:dyDescent="0.25">
      <c r="W4430" s="14"/>
    </row>
    <row r="4431" spans="23:23" x14ac:dyDescent="0.25">
      <c r="W4431" s="14"/>
    </row>
    <row r="4432" spans="23:23" x14ac:dyDescent="0.25">
      <c r="W4432" s="14"/>
    </row>
    <row r="4433" spans="23:23" x14ac:dyDescent="0.25">
      <c r="W4433" s="14"/>
    </row>
    <row r="4434" spans="23:23" x14ac:dyDescent="0.25">
      <c r="W4434" s="14"/>
    </row>
    <row r="4435" spans="23:23" x14ac:dyDescent="0.25">
      <c r="W4435" s="14"/>
    </row>
    <row r="4436" spans="23:23" x14ac:dyDescent="0.25">
      <c r="W4436" s="14"/>
    </row>
    <row r="4437" spans="23:23" x14ac:dyDescent="0.25">
      <c r="W4437" s="14"/>
    </row>
    <row r="4438" spans="23:23" x14ac:dyDescent="0.25">
      <c r="W4438" s="14"/>
    </row>
    <row r="4439" spans="23:23" x14ac:dyDescent="0.25">
      <c r="W4439" s="14"/>
    </row>
    <row r="4440" spans="23:23" x14ac:dyDescent="0.25">
      <c r="W4440" s="14"/>
    </row>
    <row r="4441" spans="23:23" x14ac:dyDescent="0.25">
      <c r="W4441" s="14"/>
    </row>
    <row r="4442" spans="23:23" x14ac:dyDescent="0.25">
      <c r="W4442" s="14"/>
    </row>
    <row r="4443" spans="23:23" x14ac:dyDescent="0.25">
      <c r="W4443" s="14"/>
    </row>
    <row r="4444" spans="23:23" x14ac:dyDescent="0.25">
      <c r="W4444" s="14"/>
    </row>
    <row r="4445" spans="23:23" x14ac:dyDescent="0.25">
      <c r="W4445" s="14"/>
    </row>
    <row r="4446" spans="23:23" x14ac:dyDescent="0.25">
      <c r="W4446" s="14"/>
    </row>
    <row r="4447" spans="23:23" x14ac:dyDescent="0.25">
      <c r="W4447" s="14"/>
    </row>
    <row r="4448" spans="23:23" x14ac:dyDescent="0.25">
      <c r="W4448" s="14"/>
    </row>
    <row r="4449" spans="23:23" x14ac:dyDescent="0.25">
      <c r="W4449" s="14"/>
    </row>
    <row r="4450" spans="23:23" x14ac:dyDescent="0.25">
      <c r="W4450" s="14"/>
    </row>
    <row r="4451" spans="23:23" x14ac:dyDescent="0.25">
      <c r="W4451" s="14"/>
    </row>
    <row r="4452" spans="23:23" x14ac:dyDescent="0.25">
      <c r="W4452" s="14"/>
    </row>
    <row r="4453" spans="23:23" x14ac:dyDescent="0.25">
      <c r="W4453" s="14"/>
    </row>
    <row r="4454" spans="23:23" x14ac:dyDescent="0.25">
      <c r="W4454" s="14"/>
    </row>
    <row r="4455" spans="23:23" x14ac:dyDescent="0.25">
      <c r="W4455" s="14"/>
    </row>
    <row r="4456" spans="23:23" x14ac:dyDescent="0.25">
      <c r="W4456" s="14"/>
    </row>
    <row r="4457" spans="23:23" x14ac:dyDescent="0.25">
      <c r="W4457" s="14"/>
    </row>
    <row r="4458" spans="23:23" x14ac:dyDescent="0.25">
      <c r="W4458" s="14"/>
    </row>
    <row r="4459" spans="23:23" x14ac:dyDescent="0.25">
      <c r="W4459" s="14"/>
    </row>
    <row r="4460" spans="23:23" x14ac:dyDescent="0.25">
      <c r="W4460" s="14"/>
    </row>
    <row r="4461" spans="23:23" x14ac:dyDescent="0.25">
      <c r="W4461" s="14"/>
    </row>
    <row r="4462" spans="23:23" x14ac:dyDescent="0.25">
      <c r="W4462" s="14"/>
    </row>
    <row r="4463" spans="23:23" x14ac:dyDescent="0.25">
      <c r="W4463" s="14"/>
    </row>
    <row r="4464" spans="23:23" x14ac:dyDescent="0.25">
      <c r="W4464" s="14"/>
    </row>
    <row r="4465" spans="23:23" x14ac:dyDescent="0.25">
      <c r="W4465" s="14"/>
    </row>
    <row r="4466" spans="23:23" x14ac:dyDescent="0.25">
      <c r="W4466" s="14"/>
    </row>
    <row r="4467" spans="23:23" x14ac:dyDescent="0.25">
      <c r="W4467" s="14"/>
    </row>
    <row r="4468" spans="23:23" x14ac:dyDescent="0.25">
      <c r="W4468" s="14"/>
    </row>
    <row r="4469" spans="23:23" x14ac:dyDescent="0.25">
      <c r="W4469" s="14"/>
    </row>
    <row r="4470" spans="23:23" x14ac:dyDescent="0.25">
      <c r="W4470" s="14"/>
    </row>
    <row r="4471" spans="23:23" x14ac:dyDescent="0.25">
      <c r="W4471" s="14"/>
    </row>
    <row r="4472" spans="23:23" x14ac:dyDescent="0.25">
      <c r="W4472" s="14"/>
    </row>
    <row r="4473" spans="23:23" x14ac:dyDescent="0.25">
      <c r="W4473" s="14"/>
    </row>
    <row r="4474" spans="23:23" x14ac:dyDescent="0.25">
      <c r="W4474" s="14"/>
    </row>
    <row r="4475" spans="23:23" x14ac:dyDescent="0.25">
      <c r="W4475" s="14"/>
    </row>
    <row r="4476" spans="23:23" x14ac:dyDescent="0.25">
      <c r="W4476" s="14"/>
    </row>
    <row r="4477" spans="23:23" x14ac:dyDescent="0.25">
      <c r="W4477" s="14"/>
    </row>
    <row r="4478" spans="23:23" x14ac:dyDescent="0.25">
      <c r="W4478" s="14"/>
    </row>
    <row r="4479" spans="23:23" x14ac:dyDescent="0.25">
      <c r="W4479" s="14"/>
    </row>
    <row r="4480" spans="23:23" x14ac:dyDescent="0.25">
      <c r="W4480" s="14"/>
    </row>
    <row r="4481" spans="23:23" x14ac:dyDescent="0.25">
      <c r="W4481" s="14"/>
    </row>
    <row r="4482" spans="23:23" x14ac:dyDescent="0.25">
      <c r="W4482" s="14"/>
    </row>
    <row r="4483" spans="23:23" x14ac:dyDescent="0.25">
      <c r="W4483" s="14"/>
    </row>
    <row r="4484" spans="23:23" x14ac:dyDescent="0.25">
      <c r="W4484" s="14"/>
    </row>
    <row r="4485" spans="23:23" x14ac:dyDescent="0.25">
      <c r="W4485" s="14"/>
    </row>
    <row r="4486" spans="23:23" x14ac:dyDescent="0.25">
      <c r="W4486" s="14"/>
    </row>
    <row r="4487" spans="23:23" x14ac:dyDescent="0.25">
      <c r="W4487" s="14"/>
    </row>
    <row r="4488" spans="23:23" x14ac:dyDescent="0.25">
      <c r="W4488" s="14"/>
    </row>
    <row r="4489" spans="23:23" x14ac:dyDescent="0.25">
      <c r="W4489" s="14"/>
    </row>
    <row r="4490" spans="23:23" x14ac:dyDescent="0.25">
      <c r="W4490" s="14"/>
    </row>
    <row r="4491" spans="23:23" x14ac:dyDescent="0.25">
      <c r="W4491" s="14"/>
    </row>
    <row r="4492" spans="23:23" x14ac:dyDescent="0.25">
      <c r="W4492" s="14"/>
    </row>
    <row r="4493" spans="23:23" x14ac:dyDescent="0.25">
      <c r="W4493" s="14"/>
    </row>
    <row r="4494" spans="23:23" x14ac:dyDescent="0.25">
      <c r="W4494" s="14"/>
    </row>
    <row r="4495" spans="23:23" x14ac:dyDescent="0.25">
      <c r="W4495" s="14"/>
    </row>
    <row r="4496" spans="23:23" x14ac:dyDescent="0.25">
      <c r="W4496" s="14"/>
    </row>
    <row r="4497" spans="23:23" x14ac:dyDescent="0.25">
      <c r="W4497" s="14"/>
    </row>
    <row r="4498" spans="23:23" x14ac:dyDescent="0.25">
      <c r="W4498" s="14"/>
    </row>
    <row r="4499" spans="23:23" x14ac:dyDescent="0.25">
      <c r="W4499" s="14"/>
    </row>
    <row r="4500" spans="23:23" x14ac:dyDescent="0.25">
      <c r="W4500" s="14"/>
    </row>
    <row r="4501" spans="23:23" x14ac:dyDescent="0.25">
      <c r="W4501" s="14"/>
    </row>
    <row r="4502" spans="23:23" x14ac:dyDescent="0.25">
      <c r="W4502" s="14"/>
    </row>
    <row r="4503" spans="23:23" x14ac:dyDescent="0.25">
      <c r="W4503" s="14"/>
    </row>
    <row r="4504" spans="23:23" x14ac:dyDescent="0.25">
      <c r="W4504" s="14"/>
    </row>
    <row r="4505" spans="23:23" x14ac:dyDescent="0.25">
      <c r="W4505" s="14"/>
    </row>
    <row r="4506" spans="23:23" x14ac:dyDescent="0.25">
      <c r="W4506" s="14"/>
    </row>
    <row r="4507" spans="23:23" x14ac:dyDescent="0.25">
      <c r="W4507" s="14"/>
    </row>
    <row r="4508" spans="23:23" x14ac:dyDescent="0.25">
      <c r="W4508" s="14"/>
    </row>
    <row r="4509" spans="23:23" x14ac:dyDescent="0.25">
      <c r="W4509" s="14"/>
    </row>
    <row r="4510" spans="23:23" x14ac:dyDescent="0.25">
      <c r="W4510" s="14"/>
    </row>
    <row r="4511" spans="23:23" x14ac:dyDescent="0.25">
      <c r="W4511" s="14"/>
    </row>
    <row r="4512" spans="23:23" x14ac:dyDescent="0.25">
      <c r="W4512" s="14"/>
    </row>
    <row r="4513" spans="23:23" x14ac:dyDescent="0.25">
      <c r="W4513" s="14"/>
    </row>
    <row r="4514" spans="23:23" x14ac:dyDescent="0.25">
      <c r="W4514" s="14"/>
    </row>
    <row r="4515" spans="23:23" x14ac:dyDescent="0.25">
      <c r="W4515" s="14"/>
    </row>
    <row r="4516" spans="23:23" x14ac:dyDescent="0.25">
      <c r="W4516" s="14"/>
    </row>
    <row r="4517" spans="23:23" x14ac:dyDescent="0.25">
      <c r="W4517" s="14"/>
    </row>
    <row r="4518" spans="23:23" x14ac:dyDescent="0.25">
      <c r="W4518" s="14"/>
    </row>
    <row r="4519" spans="23:23" x14ac:dyDescent="0.25">
      <c r="W4519" s="14"/>
    </row>
    <row r="4520" spans="23:23" x14ac:dyDescent="0.25">
      <c r="W4520" s="14"/>
    </row>
    <row r="4521" spans="23:23" x14ac:dyDescent="0.25">
      <c r="W4521" s="14"/>
    </row>
    <row r="4522" spans="23:23" x14ac:dyDescent="0.25">
      <c r="W4522" s="14"/>
    </row>
    <row r="4523" spans="23:23" x14ac:dyDescent="0.25">
      <c r="W4523" s="14"/>
    </row>
    <row r="4524" spans="23:23" x14ac:dyDescent="0.25">
      <c r="W4524" s="14"/>
    </row>
    <row r="4525" spans="23:23" x14ac:dyDescent="0.25">
      <c r="W4525" s="14"/>
    </row>
    <row r="4526" spans="23:23" x14ac:dyDescent="0.25">
      <c r="W4526" s="14"/>
    </row>
    <row r="4527" spans="23:23" x14ac:dyDescent="0.25">
      <c r="W4527" s="14"/>
    </row>
    <row r="4528" spans="23:23" x14ac:dyDescent="0.25">
      <c r="W4528" s="14"/>
    </row>
    <row r="4529" spans="23:23" x14ac:dyDescent="0.25">
      <c r="W4529" s="14"/>
    </row>
    <row r="4530" spans="23:23" x14ac:dyDescent="0.25">
      <c r="W4530" s="14"/>
    </row>
    <row r="4531" spans="23:23" x14ac:dyDescent="0.25">
      <c r="W4531" s="14"/>
    </row>
    <row r="4532" spans="23:23" x14ac:dyDescent="0.25">
      <c r="W4532" s="14"/>
    </row>
    <row r="4533" spans="23:23" x14ac:dyDescent="0.25">
      <c r="W4533" s="14"/>
    </row>
    <row r="4534" spans="23:23" x14ac:dyDescent="0.25">
      <c r="W4534" s="14"/>
    </row>
    <row r="4535" spans="23:23" x14ac:dyDescent="0.25">
      <c r="W4535" s="14"/>
    </row>
    <row r="4536" spans="23:23" x14ac:dyDescent="0.25">
      <c r="W4536" s="14"/>
    </row>
    <row r="4537" spans="23:23" x14ac:dyDescent="0.25">
      <c r="W4537" s="14"/>
    </row>
    <row r="4538" spans="23:23" x14ac:dyDescent="0.25">
      <c r="W4538" s="14"/>
    </row>
    <row r="4539" spans="23:23" x14ac:dyDescent="0.25">
      <c r="W4539" s="14"/>
    </row>
    <row r="4540" spans="23:23" x14ac:dyDescent="0.25">
      <c r="W4540" s="14"/>
    </row>
    <row r="4541" spans="23:23" x14ac:dyDescent="0.25">
      <c r="W4541" s="14"/>
    </row>
    <row r="4542" spans="23:23" x14ac:dyDescent="0.25">
      <c r="W4542" s="14"/>
    </row>
    <row r="4543" spans="23:23" x14ac:dyDescent="0.25">
      <c r="W4543" s="14"/>
    </row>
    <row r="4544" spans="23:23" x14ac:dyDescent="0.25">
      <c r="W4544" s="14"/>
    </row>
    <row r="4545" spans="23:23" x14ac:dyDescent="0.25">
      <c r="W4545" s="14"/>
    </row>
    <row r="4546" spans="23:23" x14ac:dyDescent="0.25">
      <c r="W4546" s="14"/>
    </row>
    <row r="4547" spans="23:23" x14ac:dyDescent="0.25">
      <c r="W4547" s="14"/>
    </row>
    <row r="4548" spans="23:23" x14ac:dyDescent="0.25">
      <c r="W4548" s="14"/>
    </row>
    <row r="4549" spans="23:23" x14ac:dyDescent="0.25">
      <c r="W4549" s="14"/>
    </row>
    <row r="4550" spans="23:23" x14ac:dyDescent="0.25">
      <c r="W4550" s="14"/>
    </row>
    <row r="4551" spans="23:23" x14ac:dyDescent="0.25">
      <c r="W4551" s="14"/>
    </row>
    <row r="4552" spans="23:23" x14ac:dyDescent="0.25">
      <c r="W4552" s="14"/>
    </row>
    <row r="4553" spans="23:23" x14ac:dyDescent="0.25">
      <c r="W4553" s="14"/>
    </row>
    <row r="4554" spans="23:23" x14ac:dyDescent="0.25">
      <c r="W4554" s="14"/>
    </row>
    <row r="4555" spans="23:23" x14ac:dyDescent="0.25">
      <c r="W4555" s="14"/>
    </row>
    <row r="4556" spans="23:23" x14ac:dyDescent="0.25">
      <c r="W4556" s="14"/>
    </row>
    <row r="4557" spans="23:23" x14ac:dyDescent="0.25">
      <c r="W4557" s="14"/>
    </row>
    <row r="4558" spans="23:23" x14ac:dyDescent="0.25">
      <c r="W4558" s="14"/>
    </row>
    <row r="4559" spans="23:23" x14ac:dyDescent="0.25">
      <c r="W4559" s="14"/>
    </row>
    <row r="4560" spans="23:23" x14ac:dyDescent="0.25">
      <c r="W4560" s="14"/>
    </row>
    <row r="4561" spans="23:23" x14ac:dyDescent="0.25">
      <c r="W4561" s="14"/>
    </row>
    <row r="4562" spans="23:23" x14ac:dyDescent="0.25">
      <c r="W4562" s="14"/>
    </row>
    <row r="4563" spans="23:23" x14ac:dyDescent="0.25">
      <c r="W4563" s="14"/>
    </row>
    <row r="4564" spans="23:23" x14ac:dyDescent="0.25">
      <c r="W4564" s="14"/>
    </row>
    <row r="4565" spans="23:23" x14ac:dyDescent="0.25">
      <c r="W4565" s="14"/>
    </row>
    <row r="4566" spans="23:23" x14ac:dyDescent="0.25">
      <c r="W4566" s="14"/>
    </row>
    <row r="4567" spans="23:23" x14ac:dyDescent="0.25">
      <c r="W4567" s="14"/>
    </row>
    <row r="4568" spans="23:23" x14ac:dyDescent="0.25">
      <c r="W4568" s="14"/>
    </row>
    <row r="4569" spans="23:23" x14ac:dyDescent="0.25">
      <c r="W4569" s="14"/>
    </row>
    <row r="4570" spans="23:23" x14ac:dyDescent="0.25">
      <c r="W4570" s="14"/>
    </row>
    <row r="4571" spans="23:23" x14ac:dyDescent="0.25">
      <c r="W4571" s="14"/>
    </row>
    <row r="4572" spans="23:23" x14ac:dyDescent="0.25">
      <c r="W4572" s="14"/>
    </row>
    <row r="4573" spans="23:23" x14ac:dyDescent="0.25">
      <c r="W4573" s="14"/>
    </row>
    <row r="4574" spans="23:23" x14ac:dyDescent="0.25">
      <c r="W4574" s="14"/>
    </row>
    <row r="4575" spans="23:23" x14ac:dyDescent="0.25">
      <c r="W4575" s="14"/>
    </row>
    <row r="4576" spans="23:23" x14ac:dyDescent="0.25">
      <c r="W4576" s="14"/>
    </row>
    <row r="4577" spans="23:23" x14ac:dyDescent="0.25">
      <c r="W4577" s="14"/>
    </row>
    <row r="4578" spans="23:23" x14ac:dyDescent="0.25">
      <c r="W4578" s="14"/>
    </row>
    <row r="4579" spans="23:23" x14ac:dyDescent="0.25">
      <c r="W4579" s="14"/>
    </row>
    <row r="4580" spans="23:23" x14ac:dyDescent="0.25">
      <c r="W4580" s="14"/>
    </row>
    <row r="4581" spans="23:23" x14ac:dyDescent="0.25">
      <c r="W4581" s="14"/>
    </row>
    <row r="4582" spans="23:23" x14ac:dyDescent="0.25">
      <c r="W4582" s="14"/>
    </row>
    <row r="4583" spans="23:23" x14ac:dyDescent="0.25">
      <c r="W4583" s="14"/>
    </row>
    <row r="4584" spans="23:23" x14ac:dyDescent="0.25">
      <c r="W4584" s="14"/>
    </row>
    <row r="4585" spans="23:23" x14ac:dyDescent="0.25">
      <c r="W4585" s="14"/>
    </row>
    <row r="4586" spans="23:23" x14ac:dyDescent="0.25">
      <c r="W4586" s="14"/>
    </row>
    <row r="4587" spans="23:23" x14ac:dyDescent="0.25">
      <c r="W4587" s="14"/>
    </row>
    <row r="4588" spans="23:23" x14ac:dyDescent="0.25">
      <c r="W4588" s="14"/>
    </row>
    <row r="4589" spans="23:23" x14ac:dyDescent="0.25">
      <c r="W4589" s="14"/>
    </row>
    <row r="4590" spans="23:23" x14ac:dyDescent="0.25">
      <c r="W4590" s="14"/>
    </row>
    <row r="4591" spans="23:23" x14ac:dyDescent="0.25">
      <c r="W4591" s="14"/>
    </row>
    <row r="4592" spans="23:23" x14ac:dyDescent="0.25">
      <c r="W4592" s="14"/>
    </row>
    <row r="4593" spans="23:23" x14ac:dyDescent="0.25">
      <c r="W4593" s="14"/>
    </row>
    <row r="4594" spans="23:23" x14ac:dyDescent="0.25">
      <c r="W4594" s="14"/>
    </row>
    <row r="4595" spans="23:23" x14ac:dyDescent="0.25">
      <c r="W4595" s="14"/>
    </row>
    <row r="4596" spans="23:23" x14ac:dyDescent="0.25">
      <c r="W4596" s="14"/>
    </row>
    <row r="4597" spans="23:23" x14ac:dyDescent="0.25">
      <c r="W4597" s="14"/>
    </row>
    <row r="4598" spans="23:23" x14ac:dyDescent="0.25">
      <c r="W4598" s="14"/>
    </row>
    <row r="4599" spans="23:23" x14ac:dyDescent="0.25">
      <c r="W4599" s="14"/>
    </row>
    <row r="4600" spans="23:23" x14ac:dyDescent="0.25">
      <c r="W4600" s="14"/>
    </row>
    <row r="4601" spans="23:23" x14ac:dyDescent="0.25">
      <c r="W4601" s="14"/>
    </row>
    <row r="4602" spans="23:23" x14ac:dyDescent="0.25">
      <c r="W4602" s="14"/>
    </row>
    <row r="4603" spans="23:23" x14ac:dyDescent="0.25">
      <c r="W4603" s="14"/>
    </row>
    <row r="4604" spans="23:23" x14ac:dyDescent="0.25">
      <c r="W4604" s="14"/>
    </row>
    <row r="4605" spans="23:23" x14ac:dyDescent="0.25">
      <c r="W4605" s="14"/>
    </row>
    <row r="4606" spans="23:23" x14ac:dyDescent="0.25">
      <c r="W4606" s="14"/>
    </row>
    <row r="4607" spans="23:23" x14ac:dyDescent="0.25">
      <c r="W4607" s="14"/>
    </row>
    <row r="4608" spans="23:23" x14ac:dyDescent="0.25">
      <c r="W4608" s="14"/>
    </row>
    <row r="4609" spans="23:23" x14ac:dyDescent="0.25">
      <c r="W4609" s="14"/>
    </row>
    <row r="4610" spans="23:23" x14ac:dyDescent="0.25">
      <c r="W4610" s="14"/>
    </row>
    <row r="4611" spans="23:23" x14ac:dyDescent="0.25">
      <c r="W4611" s="14"/>
    </row>
    <row r="4612" spans="23:23" x14ac:dyDescent="0.25">
      <c r="W4612" s="14"/>
    </row>
    <row r="4613" spans="23:23" x14ac:dyDescent="0.25">
      <c r="W4613" s="14"/>
    </row>
    <row r="4614" spans="23:23" x14ac:dyDescent="0.25">
      <c r="W4614" s="14"/>
    </row>
    <row r="4615" spans="23:23" x14ac:dyDescent="0.25">
      <c r="W4615" s="14"/>
    </row>
    <row r="4616" spans="23:23" x14ac:dyDescent="0.25">
      <c r="W4616" s="14"/>
    </row>
    <row r="4617" spans="23:23" x14ac:dyDescent="0.25">
      <c r="W4617" s="14"/>
    </row>
    <row r="4618" spans="23:23" x14ac:dyDescent="0.25">
      <c r="W4618" s="14"/>
    </row>
    <row r="4619" spans="23:23" x14ac:dyDescent="0.25">
      <c r="W4619" s="14"/>
    </row>
    <row r="4620" spans="23:23" x14ac:dyDescent="0.25">
      <c r="W4620" s="14"/>
    </row>
    <row r="4621" spans="23:23" x14ac:dyDescent="0.25">
      <c r="W4621" s="14"/>
    </row>
    <row r="4622" spans="23:23" x14ac:dyDescent="0.25">
      <c r="W4622" s="14"/>
    </row>
    <row r="4623" spans="23:23" x14ac:dyDescent="0.25">
      <c r="W4623" s="14"/>
    </row>
    <row r="4624" spans="23:23" x14ac:dyDescent="0.25">
      <c r="W4624" s="14"/>
    </row>
    <row r="4625" spans="23:23" x14ac:dyDescent="0.25">
      <c r="W4625" s="14"/>
    </row>
    <row r="4626" spans="23:23" x14ac:dyDescent="0.25">
      <c r="W4626" s="14"/>
    </row>
    <row r="4627" spans="23:23" x14ac:dyDescent="0.25">
      <c r="W4627" s="14"/>
    </row>
    <row r="4628" spans="23:23" x14ac:dyDescent="0.25">
      <c r="W4628" s="14"/>
    </row>
    <row r="4629" spans="23:23" x14ac:dyDescent="0.25">
      <c r="W4629" s="14"/>
    </row>
    <row r="4630" spans="23:23" x14ac:dyDescent="0.25">
      <c r="W4630" s="14"/>
    </row>
    <row r="4631" spans="23:23" x14ac:dyDescent="0.25">
      <c r="W4631" s="14"/>
    </row>
    <row r="4632" spans="23:23" x14ac:dyDescent="0.25">
      <c r="W4632" s="14"/>
    </row>
    <row r="4633" spans="23:23" x14ac:dyDescent="0.25">
      <c r="W4633" s="14"/>
    </row>
    <row r="4634" spans="23:23" x14ac:dyDescent="0.25">
      <c r="W4634" s="14"/>
    </row>
    <row r="4635" spans="23:23" x14ac:dyDescent="0.25">
      <c r="W4635" s="14"/>
    </row>
    <row r="4636" spans="23:23" x14ac:dyDescent="0.25">
      <c r="W4636" s="14"/>
    </row>
    <row r="4637" spans="23:23" x14ac:dyDescent="0.25">
      <c r="W4637" s="14"/>
    </row>
    <row r="4638" spans="23:23" x14ac:dyDescent="0.25">
      <c r="W4638" s="14"/>
    </row>
    <row r="4639" spans="23:23" x14ac:dyDescent="0.25">
      <c r="W4639" s="14"/>
    </row>
    <row r="4640" spans="23:23" x14ac:dyDescent="0.25">
      <c r="W4640" s="14"/>
    </row>
    <row r="4641" spans="23:23" x14ac:dyDescent="0.25">
      <c r="W4641" s="14"/>
    </row>
    <row r="4642" spans="23:23" x14ac:dyDescent="0.25">
      <c r="W4642" s="14"/>
    </row>
    <row r="4643" spans="23:23" x14ac:dyDescent="0.25">
      <c r="W4643" s="14"/>
    </row>
    <row r="4644" spans="23:23" x14ac:dyDescent="0.25">
      <c r="W4644" s="14"/>
    </row>
    <row r="4645" spans="23:23" x14ac:dyDescent="0.25">
      <c r="W4645" s="14"/>
    </row>
    <row r="4646" spans="23:23" x14ac:dyDescent="0.25">
      <c r="W4646" s="14"/>
    </row>
    <row r="4647" spans="23:23" x14ac:dyDescent="0.25">
      <c r="W4647" s="14"/>
    </row>
    <row r="4648" spans="23:23" x14ac:dyDescent="0.25">
      <c r="W4648" s="14"/>
    </row>
    <row r="4649" spans="23:23" x14ac:dyDescent="0.25">
      <c r="W4649" s="14"/>
    </row>
    <row r="4650" spans="23:23" x14ac:dyDescent="0.25">
      <c r="W4650" s="14"/>
    </row>
    <row r="4651" spans="23:23" x14ac:dyDescent="0.25">
      <c r="W4651" s="14"/>
    </row>
    <row r="4652" spans="23:23" x14ac:dyDescent="0.25">
      <c r="W4652" s="14"/>
    </row>
    <row r="4653" spans="23:23" x14ac:dyDescent="0.25">
      <c r="W4653" s="14"/>
    </row>
    <row r="4654" spans="23:23" x14ac:dyDescent="0.25">
      <c r="W4654" s="14"/>
    </row>
    <row r="4655" spans="23:23" x14ac:dyDescent="0.25">
      <c r="W4655" s="14"/>
    </row>
    <row r="4656" spans="23:23" x14ac:dyDescent="0.25">
      <c r="W4656" s="14"/>
    </row>
    <row r="4657" spans="23:23" x14ac:dyDescent="0.25">
      <c r="W4657" s="14"/>
    </row>
    <row r="4658" spans="23:23" x14ac:dyDescent="0.25">
      <c r="W4658" s="14"/>
    </row>
    <row r="4659" spans="23:23" x14ac:dyDescent="0.25">
      <c r="W4659" s="14"/>
    </row>
    <row r="4660" spans="23:23" x14ac:dyDescent="0.25">
      <c r="W4660" s="14"/>
    </row>
    <row r="4661" spans="23:23" x14ac:dyDescent="0.25">
      <c r="W4661" s="14"/>
    </row>
    <row r="4662" spans="23:23" x14ac:dyDescent="0.25">
      <c r="W4662" s="14"/>
    </row>
    <row r="4663" spans="23:23" x14ac:dyDescent="0.25">
      <c r="W4663" s="14"/>
    </row>
    <row r="4664" spans="23:23" x14ac:dyDescent="0.25">
      <c r="W4664" s="14"/>
    </row>
    <row r="4665" spans="23:23" x14ac:dyDescent="0.25">
      <c r="W4665" s="14"/>
    </row>
    <row r="4666" spans="23:23" x14ac:dyDescent="0.25">
      <c r="W4666" s="14"/>
    </row>
    <row r="4667" spans="23:23" x14ac:dyDescent="0.25">
      <c r="W4667" s="14"/>
    </row>
    <row r="4668" spans="23:23" x14ac:dyDescent="0.25">
      <c r="W4668" s="14"/>
    </row>
    <row r="4669" spans="23:23" x14ac:dyDescent="0.25">
      <c r="W4669" s="14"/>
    </row>
    <row r="4670" spans="23:23" x14ac:dyDescent="0.25">
      <c r="W4670" s="14"/>
    </row>
    <row r="4671" spans="23:23" x14ac:dyDescent="0.25">
      <c r="W4671" s="14"/>
    </row>
    <row r="4672" spans="23:23" x14ac:dyDescent="0.25">
      <c r="W4672" s="14"/>
    </row>
    <row r="4673" spans="23:23" x14ac:dyDescent="0.25">
      <c r="W4673" s="14"/>
    </row>
    <row r="4674" spans="23:23" x14ac:dyDescent="0.25">
      <c r="W4674" s="14"/>
    </row>
    <row r="4675" spans="23:23" x14ac:dyDescent="0.25">
      <c r="W4675" s="14"/>
    </row>
    <row r="4676" spans="23:23" x14ac:dyDescent="0.25">
      <c r="W4676" s="14"/>
    </row>
    <row r="4677" spans="23:23" x14ac:dyDescent="0.25">
      <c r="W4677" s="14"/>
    </row>
    <row r="4678" spans="23:23" x14ac:dyDescent="0.25">
      <c r="W4678" s="14"/>
    </row>
    <row r="4679" spans="23:23" x14ac:dyDescent="0.25">
      <c r="W4679" s="14"/>
    </row>
    <row r="4680" spans="23:23" x14ac:dyDescent="0.25">
      <c r="W4680" s="14"/>
    </row>
    <row r="4681" spans="23:23" x14ac:dyDescent="0.25">
      <c r="W4681" s="14"/>
    </row>
    <row r="4682" spans="23:23" x14ac:dyDescent="0.25">
      <c r="W4682" s="14"/>
    </row>
    <row r="4683" spans="23:23" x14ac:dyDescent="0.25">
      <c r="W4683" s="14"/>
    </row>
    <row r="4684" spans="23:23" x14ac:dyDescent="0.25">
      <c r="W4684" s="14"/>
    </row>
    <row r="4685" spans="23:23" x14ac:dyDescent="0.25">
      <c r="W4685" s="14"/>
    </row>
    <row r="4686" spans="23:23" x14ac:dyDescent="0.25">
      <c r="W4686" s="14"/>
    </row>
    <row r="4687" spans="23:23" x14ac:dyDescent="0.25">
      <c r="W4687" s="14"/>
    </row>
    <row r="4688" spans="23:23" x14ac:dyDescent="0.25">
      <c r="W4688" s="14"/>
    </row>
    <row r="4689" spans="23:23" x14ac:dyDescent="0.25">
      <c r="W4689" s="14"/>
    </row>
    <row r="4690" spans="23:23" x14ac:dyDescent="0.25">
      <c r="W4690" s="14"/>
    </row>
    <row r="4691" spans="23:23" x14ac:dyDescent="0.25">
      <c r="W4691" s="14"/>
    </row>
    <row r="4692" spans="23:23" x14ac:dyDescent="0.25">
      <c r="W4692" s="14"/>
    </row>
    <row r="4693" spans="23:23" x14ac:dyDescent="0.25">
      <c r="W4693" s="14"/>
    </row>
    <row r="4694" spans="23:23" x14ac:dyDescent="0.25">
      <c r="W4694" s="14"/>
    </row>
    <row r="4695" spans="23:23" x14ac:dyDescent="0.25">
      <c r="W4695" s="14"/>
    </row>
    <row r="4696" spans="23:23" x14ac:dyDescent="0.25">
      <c r="W4696" s="14"/>
    </row>
    <row r="4697" spans="23:23" x14ac:dyDescent="0.25">
      <c r="W4697" s="14"/>
    </row>
    <row r="4698" spans="23:23" x14ac:dyDescent="0.25">
      <c r="W4698" s="14"/>
    </row>
    <row r="4699" spans="23:23" x14ac:dyDescent="0.25">
      <c r="W4699" s="14"/>
    </row>
    <row r="4700" spans="23:23" x14ac:dyDescent="0.25">
      <c r="W4700" s="14"/>
    </row>
    <row r="4701" spans="23:23" x14ac:dyDescent="0.25">
      <c r="W4701" s="14"/>
    </row>
    <row r="4702" spans="23:23" x14ac:dyDescent="0.25">
      <c r="W4702" s="14"/>
    </row>
    <row r="4703" spans="23:23" x14ac:dyDescent="0.25">
      <c r="W4703" s="14"/>
    </row>
    <row r="4704" spans="23:23" x14ac:dyDescent="0.25">
      <c r="W4704" s="14"/>
    </row>
    <row r="4705" spans="23:23" x14ac:dyDescent="0.25">
      <c r="W4705" s="14"/>
    </row>
    <row r="4706" spans="23:23" x14ac:dyDescent="0.25">
      <c r="W4706" s="14"/>
    </row>
    <row r="4707" spans="23:23" x14ac:dyDescent="0.25">
      <c r="W4707" s="14"/>
    </row>
    <row r="4708" spans="23:23" x14ac:dyDescent="0.25">
      <c r="W4708" s="14"/>
    </row>
    <row r="4709" spans="23:23" x14ac:dyDescent="0.25">
      <c r="W4709" s="14"/>
    </row>
    <row r="4710" spans="23:23" x14ac:dyDescent="0.25">
      <c r="W4710" s="14"/>
    </row>
    <row r="4711" spans="23:23" x14ac:dyDescent="0.25">
      <c r="W4711" s="14"/>
    </row>
    <row r="4712" spans="23:23" x14ac:dyDescent="0.25">
      <c r="W4712" s="14"/>
    </row>
    <row r="4713" spans="23:23" x14ac:dyDescent="0.25">
      <c r="W4713" s="14"/>
    </row>
    <row r="4714" spans="23:23" x14ac:dyDescent="0.25">
      <c r="W4714" s="14"/>
    </row>
    <row r="4715" spans="23:23" x14ac:dyDescent="0.25">
      <c r="W4715" s="14"/>
    </row>
    <row r="4716" spans="23:23" x14ac:dyDescent="0.25">
      <c r="W4716" s="14"/>
    </row>
    <row r="4717" spans="23:23" x14ac:dyDescent="0.25">
      <c r="W4717" s="14"/>
    </row>
    <row r="4718" spans="23:23" x14ac:dyDescent="0.25">
      <c r="W4718" s="14"/>
    </row>
    <row r="4719" spans="23:23" x14ac:dyDescent="0.25">
      <c r="W4719" s="14"/>
    </row>
    <row r="4720" spans="23:23" x14ac:dyDescent="0.25">
      <c r="W4720" s="14"/>
    </row>
    <row r="4721" spans="23:23" x14ac:dyDescent="0.25">
      <c r="W4721" s="14"/>
    </row>
    <row r="4722" spans="23:23" x14ac:dyDescent="0.25">
      <c r="W4722" s="14"/>
    </row>
    <row r="4723" spans="23:23" x14ac:dyDescent="0.25">
      <c r="W4723" s="14"/>
    </row>
    <row r="4724" spans="23:23" x14ac:dyDescent="0.25">
      <c r="W4724" s="14"/>
    </row>
    <row r="4725" spans="23:23" x14ac:dyDescent="0.25">
      <c r="W4725" s="14"/>
    </row>
    <row r="4726" spans="23:23" x14ac:dyDescent="0.25">
      <c r="W4726" s="14"/>
    </row>
    <row r="4727" spans="23:23" x14ac:dyDescent="0.25">
      <c r="W4727" s="14"/>
    </row>
    <row r="4728" spans="23:23" x14ac:dyDescent="0.25">
      <c r="W4728" s="14"/>
    </row>
    <row r="4729" spans="23:23" x14ac:dyDescent="0.25">
      <c r="W4729" s="14"/>
    </row>
    <row r="4730" spans="23:23" x14ac:dyDescent="0.25">
      <c r="W4730" s="14"/>
    </row>
    <row r="4731" spans="23:23" x14ac:dyDescent="0.25">
      <c r="W4731" s="14"/>
    </row>
    <row r="4732" spans="23:23" x14ac:dyDescent="0.25">
      <c r="W4732" s="14"/>
    </row>
    <row r="4733" spans="23:23" x14ac:dyDescent="0.25">
      <c r="W4733" s="14"/>
    </row>
    <row r="4734" spans="23:23" x14ac:dyDescent="0.25">
      <c r="W4734" s="14"/>
    </row>
    <row r="4735" spans="23:23" x14ac:dyDescent="0.25">
      <c r="W4735" s="14"/>
    </row>
    <row r="4736" spans="23:23" x14ac:dyDescent="0.25">
      <c r="W4736" s="14"/>
    </row>
    <row r="4737" spans="23:23" x14ac:dyDescent="0.25">
      <c r="W4737" s="14"/>
    </row>
    <row r="4738" spans="23:23" x14ac:dyDescent="0.25">
      <c r="W4738" s="14"/>
    </row>
    <row r="4739" spans="23:23" x14ac:dyDescent="0.25">
      <c r="W4739" s="14"/>
    </row>
    <row r="4740" spans="23:23" x14ac:dyDescent="0.25">
      <c r="W4740" s="14"/>
    </row>
    <row r="4741" spans="23:23" x14ac:dyDescent="0.25">
      <c r="W4741" s="14"/>
    </row>
    <row r="4742" spans="23:23" x14ac:dyDescent="0.25">
      <c r="W4742" s="14"/>
    </row>
    <row r="4743" spans="23:23" x14ac:dyDescent="0.25">
      <c r="W4743" s="14"/>
    </row>
    <row r="4744" spans="23:23" x14ac:dyDescent="0.25">
      <c r="W4744" s="14"/>
    </row>
    <row r="4745" spans="23:23" x14ac:dyDescent="0.25">
      <c r="W4745" s="14"/>
    </row>
    <row r="4746" spans="23:23" x14ac:dyDescent="0.25">
      <c r="W4746" s="14"/>
    </row>
    <row r="4747" spans="23:23" x14ac:dyDescent="0.25">
      <c r="W4747" s="14"/>
    </row>
    <row r="4748" spans="23:23" x14ac:dyDescent="0.25">
      <c r="W4748" s="14"/>
    </row>
    <row r="4749" spans="23:23" x14ac:dyDescent="0.25">
      <c r="W4749" s="14"/>
    </row>
    <row r="4750" spans="23:23" x14ac:dyDescent="0.25">
      <c r="W4750" s="14"/>
    </row>
    <row r="4751" spans="23:23" x14ac:dyDescent="0.25">
      <c r="W4751" s="14"/>
    </row>
    <row r="4752" spans="23:23" x14ac:dyDescent="0.25">
      <c r="W4752" s="14"/>
    </row>
    <row r="4753" spans="23:23" x14ac:dyDescent="0.25">
      <c r="W4753" s="14"/>
    </row>
    <row r="4754" spans="23:23" x14ac:dyDescent="0.25">
      <c r="W4754" s="14"/>
    </row>
    <row r="4755" spans="23:23" x14ac:dyDescent="0.25">
      <c r="W4755" s="14"/>
    </row>
    <row r="4756" spans="23:23" x14ac:dyDescent="0.25">
      <c r="W4756" s="14"/>
    </row>
    <row r="4757" spans="23:23" x14ac:dyDescent="0.25">
      <c r="W4757" s="14"/>
    </row>
    <row r="4758" spans="23:23" x14ac:dyDescent="0.25">
      <c r="W4758" s="14"/>
    </row>
    <row r="4759" spans="23:23" x14ac:dyDescent="0.25">
      <c r="W4759" s="14"/>
    </row>
    <row r="4760" spans="23:23" x14ac:dyDescent="0.25">
      <c r="W4760" s="14"/>
    </row>
    <row r="4761" spans="23:23" x14ac:dyDescent="0.25">
      <c r="W4761" s="14"/>
    </row>
    <row r="4762" spans="23:23" x14ac:dyDescent="0.25">
      <c r="W4762" s="14"/>
    </row>
    <row r="4763" spans="23:23" x14ac:dyDescent="0.25">
      <c r="W4763" s="14"/>
    </row>
    <row r="4764" spans="23:23" x14ac:dyDescent="0.25">
      <c r="W4764" s="14"/>
    </row>
    <row r="4765" spans="23:23" x14ac:dyDescent="0.25">
      <c r="W4765" s="14"/>
    </row>
    <row r="4766" spans="23:23" x14ac:dyDescent="0.25">
      <c r="W4766" s="14"/>
    </row>
    <row r="4767" spans="23:23" x14ac:dyDescent="0.25">
      <c r="W4767" s="14"/>
    </row>
    <row r="4768" spans="23:23" x14ac:dyDescent="0.25">
      <c r="W4768" s="14"/>
    </row>
    <row r="4769" spans="23:23" x14ac:dyDescent="0.25">
      <c r="W4769" s="14"/>
    </row>
    <row r="4770" spans="23:23" x14ac:dyDescent="0.25">
      <c r="W4770" s="14"/>
    </row>
    <row r="4771" spans="23:23" x14ac:dyDescent="0.25">
      <c r="W4771" s="14"/>
    </row>
    <row r="4772" spans="23:23" x14ac:dyDescent="0.25">
      <c r="W4772" s="14"/>
    </row>
    <row r="4773" spans="23:23" x14ac:dyDescent="0.25">
      <c r="W4773" s="14"/>
    </row>
    <row r="4774" spans="23:23" x14ac:dyDescent="0.25">
      <c r="W4774" s="14"/>
    </row>
    <row r="4775" spans="23:23" x14ac:dyDescent="0.25">
      <c r="W4775" s="14"/>
    </row>
    <row r="4776" spans="23:23" x14ac:dyDescent="0.25">
      <c r="W4776" s="14"/>
    </row>
    <row r="4777" spans="23:23" x14ac:dyDescent="0.25">
      <c r="W4777" s="14"/>
    </row>
    <row r="4778" spans="23:23" x14ac:dyDescent="0.25">
      <c r="W4778" s="14"/>
    </row>
    <row r="4779" spans="23:23" x14ac:dyDescent="0.25">
      <c r="W4779" s="14"/>
    </row>
    <row r="4780" spans="23:23" x14ac:dyDescent="0.25">
      <c r="W4780" s="14"/>
    </row>
    <row r="4781" spans="23:23" x14ac:dyDescent="0.25">
      <c r="W4781" s="14"/>
    </row>
    <row r="4782" spans="23:23" x14ac:dyDescent="0.25">
      <c r="W4782" s="14"/>
    </row>
    <row r="4783" spans="23:23" x14ac:dyDescent="0.25">
      <c r="W4783" s="14"/>
    </row>
    <row r="4784" spans="23:23" x14ac:dyDescent="0.25">
      <c r="W4784" s="14"/>
    </row>
    <row r="4785" spans="23:23" x14ac:dyDescent="0.25">
      <c r="W4785" s="14"/>
    </row>
    <row r="4786" spans="23:23" x14ac:dyDescent="0.25">
      <c r="W4786" s="14"/>
    </row>
    <row r="4787" spans="23:23" x14ac:dyDescent="0.25">
      <c r="W4787" s="14"/>
    </row>
    <row r="4788" spans="23:23" x14ac:dyDescent="0.25">
      <c r="W4788" s="14"/>
    </row>
    <row r="4789" spans="23:23" x14ac:dyDescent="0.25">
      <c r="W4789" s="14"/>
    </row>
    <row r="4790" spans="23:23" x14ac:dyDescent="0.25">
      <c r="W4790" s="14"/>
    </row>
    <row r="4791" spans="23:23" x14ac:dyDescent="0.25">
      <c r="W4791" s="14"/>
    </row>
    <row r="4792" spans="23:23" x14ac:dyDescent="0.25">
      <c r="W4792" s="14"/>
    </row>
    <row r="4793" spans="23:23" x14ac:dyDescent="0.25">
      <c r="W4793" s="14"/>
    </row>
    <row r="4794" spans="23:23" x14ac:dyDescent="0.25">
      <c r="W4794" s="14"/>
    </row>
    <row r="4795" spans="23:23" x14ac:dyDescent="0.25">
      <c r="W4795" s="14"/>
    </row>
    <row r="4796" spans="23:23" x14ac:dyDescent="0.25">
      <c r="W4796" s="14"/>
    </row>
    <row r="4797" spans="23:23" x14ac:dyDescent="0.25">
      <c r="W4797" s="14"/>
    </row>
    <row r="4798" spans="23:23" x14ac:dyDescent="0.25">
      <c r="W4798" s="14"/>
    </row>
    <row r="4799" spans="23:23" x14ac:dyDescent="0.25">
      <c r="W4799" s="14"/>
    </row>
    <row r="4800" spans="23:23" x14ac:dyDescent="0.25">
      <c r="W4800" s="14"/>
    </row>
    <row r="4801" spans="23:23" x14ac:dyDescent="0.25">
      <c r="W4801" s="14"/>
    </row>
    <row r="4802" spans="23:23" x14ac:dyDescent="0.25">
      <c r="W4802" s="14"/>
    </row>
    <row r="4803" spans="23:23" x14ac:dyDescent="0.25">
      <c r="W4803" s="14"/>
    </row>
    <row r="4804" spans="23:23" x14ac:dyDescent="0.25">
      <c r="W4804" s="14"/>
    </row>
    <row r="4805" spans="23:23" x14ac:dyDescent="0.25">
      <c r="W4805" s="14"/>
    </row>
    <row r="4806" spans="23:23" x14ac:dyDescent="0.25">
      <c r="W4806" s="14"/>
    </row>
    <row r="4807" spans="23:23" x14ac:dyDescent="0.25">
      <c r="W4807" s="14"/>
    </row>
    <row r="4808" spans="23:23" x14ac:dyDescent="0.25">
      <c r="W4808" s="14"/>
    </row>
    <row r="4809" spans="23:23" x14ac:dyDescent="0.25">
      <c r="W4809" s="14"/>
    </row>
    <row r="4810" spans="23:23" x14ac:dyDescent="0.25">
      <c r="W4810" s="14"/>
    </row>
    <row r="4811" spans="23:23" x14ac:dyDescent="0.25">
      <c r="W4811" s="14"/>
    </row>
    <row r="4812" spans="23:23" x14ac:dyDescent="0.25">
      <c r="W4812" s="14"/>
    </row>
    <row r="4813" spans="23:23" x14ac:dyDescent="0.25">
      <c r="W4813" s="14"/>
    </row>
    <row r="4814" spans="23:23" x14ac:dyDescent="0.25">
      <c r="W4814" s="14"/>
    </row>
    <row r="4815" spans="23:23" x14ac:dyDescent="0.25">
      <c r="W4815" s="14"/>
    </row>
    <row r="4816" spans="23:23" x14ac:dyDescent="0.25">
      <c r="W4816" s="14"/>
    </row>
    <row r="4817" spans="23:23" x14ac:dyDescent="0.25">
      <c r="W4817" s="14"/>
    </row>
    <row r="4818" spans="23:23" x14ac:dyDescent="0.25">
      <c r="W4818" s="14"/>
    </row>
    <row r="4819" spans="23:23" x14ac:dyDescent="0.25">
      <c r="W4819" s="14"/>
    </row>
    <row r="4820" spans="23:23" x14ac:dyDescent="0.25">
      <c r="W4820" s="14"/>
    </row>
    <row r="4821" spans="23:23" x14ac:dyDescent="0.25">
      <c r="W4821" s="14"/>
    </row>
    <row r="4822" spans="23:23" x14ac:dyDescent="0.25">
      <c r="W4822" s="14"/>
    </row>
    <row r="4823" spans="23:23" x14ac:dyDescent="0.25">
      <c r="W4823" s="14"/>
    </row>
    <row r="4824" spans="23:23" x14ac:dyDescent="0.25">
      <c r="W4824" s="14"/>
    </row>
    <row r="4825" spans="23:23" x14ac:dyDescent="0.25">
      <c r="W4825" s="14"/>
    </row>
    <row r="4826" spans="23:23" x14ac:dyDescent="0.25">
      <c r="W4826" s="14"/>
    </row>
    <row r="4827" spans="23:23" x14ac:dyDescent="0.25">
      <c r="W4827" s="14"/>
    </row>
    <row r="4828" spans="23:23" x14ac:dyDescent="0.25">
      <c r="W4828" s="14"/>
    </row>
    <row r="4829" spans="23:23" x14ac:dyDescent="0.25">
      <c r="W4829" s="14"/>
    </row>
    <row r="4830" spans="23:23" x14ac:dyDescent="0.25">
      <c r="W4830" s="14"/>
    </row>
    <row r="4831" spans="23:23" x14ac:dyDescent="0.25">
      <c r="W4831" s="14"/>
    </row>
    <row r="4832" spans="23:23" x14ac:dyDescent="0.25">
      <c r="W4832" s="14"/>
    </row>
    <row r="4833" spans="23:23" x14ac:dyDescent="0.25">
      <c r="W4833" s="14"/>
    </row>
    <row r="4834" spans="23:23" x14ac:dyDescent="0.25">
      <c r="W4834" s="14"/>
    </row>
    <row r="4835" spans="23:23" x14ac:dyDescent="0.25">
      <c r="W4835" s="14"/>
    </row>
    <row r="4836" spans="23:23" x14ac:dyDescent="0.25">
      <c r="W4836" s="14"/>
    </row>
    <row r="4837" spans="23:23" x14ac:dyDescent="0.25">
      <c r="W4837" s="14"/>
    </row>
    <row r="4838" spans="23:23" x14ac:dyDescent="0.25">
      <c r="W4838" s="14"/>
    </row>
    <row r="4839" spans="23:23" x14ac:dyDescent="0.25">
      <c r="W4839" s="14"/>
    </row>
    <row r="4840" spans="23:23" x14ac:dyDescent="0.25">
      <c r="W4840" s="14"/>
    </row>
    <row r="4841" spans="23:23" x14ac:dyDescent="0.25">
      <c r="W4841" s="14"/>
    </row>
    <row r="4842" spans="23:23" x14ac:dyDescent="0.25">
      <c r="W4842" s="14"/>
    </row>
    <row r="4843" spans="23:23" x14ac:dyDescent="0.25">
      <c r="W4843" s="14"/>
    </row>
    <row r="4844" spans="23:23" x14ac:dyDescent="0.25">
      <c r="W4844" s="14"/>
    </row>
    <row r="4845" spans="23:23" x14ac:dyDescent="0.25">
      <c r="W4845" s="14"/>
    </row>
    <row r="4846" spans="23:23" x14ac:dyDescent="0.25">
      <c r="W4846" s="14"/>
    </row>
    <row r="4847" spans="23:23" x14ac:dyDescent="0.25">
      <c r="W4847" s="14"/>
    </row>
    <row r="4848" spans="23:23" x14ac:dyDescent="0.25">
      <c r="W4848" s="14"/>
    </row>
    <row r="4849" spans="23:23" x14ac:dyDescent="0.25">
      <c r="W4849" s="14"/>
    </row>
    <row r="4850" spans="23:23" x14ac:dyDescent="0.25">
      <c r="W4850" s="14"/>
    </row>
    <row r="4851" spans="23:23" x14ac:dyDescent="0.25">
      <c r="W4851" s="14"/>
    </row>
    <row r="4852" spans="23:23" x14ac:dyDescent="0.25">
      <c r="W4852" s="14"/>
    </row>
    <row r="4853" spans="23:23" x14ac:dyDescent="0.25">
      <c r="W4853" s="14"/>
    </row>
    <row r="4854" spans="23:23" x14ac:dyDescent="0.25">
      <c r="W4854" s="14"/>
    </row>
    <row r="4855" spans="23:23" x14ac:dyDescent="0.25">
      <c r="W4855" s="14"/>
    </row>
    <row r="4856" spans="23:23" x14ac:dyDescent="0.25">
      <c r="W4856" s="14"/>
    </row>
    <row r="4857" spans="23:23" x14ac:dyDescent="0.25">
      <c r="W4857" s="14"/>
    </row>
    <row r="4858" spans="23:23" x14ac:dyDescent="0.25">
      <c r="W4858" s="14"/>
    </row>
    <row r="4859" spans="23:23" x14ac:dyDescent="0.25">
      <c r="W4859" s="14"/>
    </row>
    <row r="4860" spans="23:23" x14ac:dyDescent="0.25">
      <c r="W4860" s="14"/>
    </row>
    <row r="4861" spans="23:23" x14ac:dyDescent="0.25">
      <c r="W4861" s="14"/>
    </row>
    <row r="4862" spans="23:23" x14ac:dyDescent="0.25">
      <c r="W4862" s="14"/>
    </row>
    <row r="4863" spans="23:23" x14ac:dyDescent="0.25">
      <c r="W4863" s="14"/>
    </row>
    <row r="4864" spans="23:23" x14ac:dyDescent="0.25">
      <c r="W4864" s="14"/>
    </row>
    <row r="4865" spans="23:23" x14ac:dyDescent="0.25">
      <c r="W4865" s="14"/>
    </row>
    <row r="4866" spans="23:23" x14ac:dyDescent="0.25">
      <c r="W4866" s="14"/>
    </row>
    <row r="4867" spans="23:23" x14ac:dyDescent="0.25">
      <c r="W4867" s="14"/>
    </row>
    <row r="4868" spans="23:23" x14ac:dyDescent="0.25">
      <c r="W4868" s="14"/>
    </row>
    <row r="4869" spans="23:23" x14ac:dyDescent="0.25">
      <c r="W4869" s="14"/>
    </row>
    <row r="4870" spans="23:23" x14ac:dyDescent="0.25">
      <c r="W4870" s="14"/>
    </row>
    <row r="4871" spans="23:23" x14ac:dyDescent="0.25">
      <c r="W4871" s="14"/>
    </row>
    <row r="4872" spans="23:23" x14ac:dyDescent="0.25">
      <c r="W4872" s="14"/>
    </row>
    <row r="4873" spans="23:23" x14ac:dyDescent="0.25">
      <c r="W4873" s="14"/>
    </row>
    <row r="4874" spans="23:23" x14ac:dyDescent="0.25">
      <c r="W4874" s="14"/>
    </row>
    <row r="4875" spans="23:23" x14ac:dyDescent="0.25">
      <c r="W4875" s="14"/>
    </row>
    <row r="4876" spans="23:23" x14ac:dyDescent="0.25">
      <c r="W4876" s="14"/>
    </row>
    <row r="4877" spans="23:23" x14ac:dyDescent="0.25">
      <c r="W4877" s="14"/>
    </row>
    <row r="4878" spans="23:23" x14ac:dyDescent="0.25">
      <c r="W4878" s="14"/>
    </row>
    <row r="4879" spans="23:23" x14ac:dyDescent="0.25">
      <c r="W4879" s="14"/>
    </row>
    <row r="4880" spans="23:23" x14ac:dyDescent="0.25">
      <c r="W4880" s="14"/>
    </row>
    <row r="4881" spans="23:23" x14ac:dyDescent="0.25">
      <c r="W4881" s="14"/>
    </row>
    <row r="4882" spans="23:23" x14ac:dyDescent="0.25">
      <c r="W4882" s="14"/>
    </row>
    <row r="4883" spans="23:23" x14ac:dyDescent="0.25">
      <c r="W4883" s="14"/>
    </row>
    <row r="4884" spans="23:23" x14ac:dyDescent="0.25">
      <c r="W4884" s="14"/>
    </row>
    <row r="4885" spans="23:23" x14ac:dyDescent="0.25">
      <c r="W4885" s="14"/>
    </row>
    <row r="4886" spans="23:23" x14ac:dyDescent="0.25">
      <c r="W4886" s="14"/>
    </row>
    <row r="4887" spans="23:23" x14ac:dyDescent="0.25">
      <c r="W4887" s="14"/>
    </row>
    <row r="4888" spans="23:23" x14ac:dyDescent="0.25">
      <c r="W4888" s="14"/>
    </row>
    <row r="4889" spans="23:23" x14ac:dyDescent="0.25">
      <c r="W4889" s="14"/>
    </row>
    <row r="4890" spans="23:23" x14ac:dyDescent="0.25">
      <c r="W4890" s="14"/>
    </row>
    <row r="4891" spans="23:23" x14ac:dyDescent="0.25">
      <c r="W4891" s="14"/>
    </row>
    <row r="4892" spans="23:23" x14ac:dyDescent="0.25">
      <c r="W4892" s="14"/>
    </row>
    <row r="4893" spans="23:23" x14ac:dyDescent="0.25">
      <c r="W4893" s="14"/>
    </row>
    <row r="4894" spans="23:23" x14ac:dyDescent="0.25">
      <c r="W4894" s="14"/>
    </row>
    <row r="4895" spans="23:23" x14ac:dyDescent="0.25">
      <c r="W4895" s="14"/>
    </row>
    <row r="4896" spans="23:23" x14ac:dyDescent="0.25">
      <c r="W4896" s="14"/>
    </row>
    <row r="4897" spans="23:23" x14ac:dyDescent="0.25">
      <c r="W4897" s="14"/>
    </row>
    <row r="4898" spans="23:23" x14ac:dyDescent="0.25">
      <c r="W4898" s="14"/>
    </row>
    <row r="4899" spans="23:23" x14ac:dyDescent="0.25">
      <c r="W4899" s="14"/>
    </row>
    <row r="4900" spans="23:23" x14ac:dyDescent="0.25">
      <c r="W4900" s="14"/>
    </row>
    <row r="4901" spans="23:23" x14ac:dyDescent="0.25">
      <c r="W4901" s="14"/>
    </row>
    <row r="4902" spans="23:23" x14ac:dyDescent="0.25">
      <c r="W4902" s="14"/>
    </row>
    <row r="4903" spans="23:23" x14ac:dyDescent="0.25">
      <c r="W4903" s="14"/>
    </row>
    <row r="4904" spans="23:23" x14ac:dyDescent="0.25">
      <c r="W4904" s="14"/>
    </row>
    <row r="4905" spans="23:23" x14ac:dyDescent="0.25">
      <c r="W4905" s="14"/>
    </row>
    <row r="4906" spans="23:23" x14ac:dyDescent="0.25">
      <c r="W4906" s="14"/>
    </row>
    <row r="4907" spans="23:23" x14ac:dyDescent="0.25">
      <c r="W4907" s="14"/>
    </row>
    <row r="4908" spans="23:23" x14ac:dyDescent="0.25">
      <c r="W4908" s="14"/>
    </row>
    <row r="4909" spans="23:23" x14ac:dyDescent="0.25">
      <c r="W4909" s="14"/>
    </row>
    <row r="4910" spans="23:23" x14ac:dyDescent="0.25">
      <c r="W4910" s="14"/>
    </row>
    <row r="4911" spans="23:23" x14ac:dyDescent="0.25">
      <c r="W4911" s="14"/>
    </row>
    <row r="4912" spans="23:23" x14ac:dyDescent="0.25">
      <c r="W4912" s="14"/>
    </row>
    <row r="4913" spans="23:23" x14ac:dyDescent="0.25">
      <c r="W4913" s="14"/>
    </row>
    <row r="4914" spans="23:23" x14ac:dyDescent="0.25">
      <c r="W4914" s="14"/>
    </row>
    <row r="4915" spans="23:23" x14ac:dyDescent="0.25">
      <c r="W4915" s="14"/>
    </row>
    <row r="4916" spans="23:23" x14ac:dyDescent="0.25">
      <c r="W4916" s="14"/>
    </row>
    <row r="4917" spans="23:23" x14ac:dyDescent="0.25">
      <c r="W4917" s="14"/>
    </row>
    <row r="4918" spans="23:23" x14ac:dyDescent="0.25">
      <c r="W4918" s="14"/>
    </row>
    <row r="4919" spans="23:23" x14ac:dyDescent="0.25">
      <c r="W4919" s="14"/>
    </row>
    <row r="4920" spans="23:23" x14ac:dyDescent="0.25">
      <c r="W4920" s="14"/>
    </row>
    <row r="4921" spans="23:23" x14ac:dyDescent="0.25">
      <c r="W4921" s="14"/>
    </row>
    <row r="4922" spans="23:23" x14ac:dyDescent="0.25">
      <c r="W4922" s="14"/>
    </row>
    <row r="4923" spans="23:23" x14ac:dyDescent="0.25">
      <c r="W4923" s="14"/>
    </row>
    <row r="4924" spans="23:23" x14ac:dyDescent="0.25">
      <c r="W4924" s="14"/>
    </row>
    <row r="4925" spans="23:23" x14ac:dyDescent="0.25">
      <c r="W4925" s="14"/>
    </row>
    <row r="4926" spans="23:23" x14ac:dyDescent="0.25">
      <c r="W4926" s="14"/>
    </row>
    <row r="4927" spans="23:23" x14ac:dyDescent="0.25">
      <c r="W4927" s="14"/>
    </row>
    <row r="4928" spans="23:23" x14ac:dyDescent="0.25">
      <c r="W4928" s="14"/>
    </row>
    <row r="4929" spans="23:23" x14ac:dyDescent="0.25">
      <c r="W4929" s="14"/>
    </row>
    <row r="4930" spans="23:23" x14ac:dyDescent="0.25">
      <c r="W4930" s="14"/>
    </row>
    <row r="4931" spans="23:23" x14ac:dyDescent="0.25">
      <c r="W4931" s="14"/>
    </row>
    <row r="4932" spans="23:23" x14ac:dyDescent="0.25">
      <c r="W4932" s="14"/>
    </row>
    <row r="4933" spans="23:23" x14ac:dyDescent="0.25">
      <c r="W4933" s="14"/>
    </row>
    <row r="4934" spans="23:23" x14ac:dyDescent="0.25">
      <c r="W4934" s="14"/>
    </row>
    <row r="4935" spans="23:23" x14ac:dyDescent="0.25">
      <c r="W4935" s="14"/>
    </row>
    <row r="4936" spans="23:23" x14ac:dyDescent="0.25">
      <c r="W4936" s="14"/>
    </row>
    <row r="4937" spans="23:23" x14ac:dyDescent="0.25">
      <c r="W4937" s="14"/>
    </row>
    <row r="4938" spans="23:23" x14ac:dyDescent="0.25">
      <c r="W4938" s="14"/>
    </row>
    <row r="4939" spans="23:23" x14ac:dyDescent="0.25">
      <c r="W4939" s="14"/>
    </row>
    <row r="4940" spans="23:23" x14ac:dyDescent="0.25">
      <c r="W4940" s="14"/>
    </row>
    <row r="4941" spans="23:23" x14ac:dyDescent="0.25">
      <c r="W4941" s="14"/>
    </row>
    <row r="4942" spans="23:23" x14ac:dyDescent="0.25">
      <c r="W4942" s="14"/>
    </row>
    <row r="4943" spans="23:23" x14ac:dyDescent="0.25">
      <c r="W4943" s="14"/>
    </row>
    <row r="4944" spans="23:23" x14ac:dyDescent="0.25">
      <c r="W4944" s="14"/>
    </row>
    <row r="4945" spans="23:23" x14ac:dyDescent="0.25">
      <c r="W4945" s="14"/>
    </row>
    <row r="4946" spans="23:23" x14ac:dyDescent="0.25">
      <c r="W4946" s="14"/>
    </row>
    <row r="4947" spans="23:23" x14ac:dyDescent="0.25">
      <c r="W4947" s="14"/>
    </row>
    <row r="4948" spans="23:23" x14ac:dyDescent="0.25">
      <c r="W4948" s="14"/>
    </row>
    <row r="4949" spans="23:23" x14ac:dyDescent="0.25">
      <c r="W4949" s="14"/>
    </row>
    <row r="4950" spans="23:23" x14ac:dyDescent="0.25">
      <c r="W4950" s="14"/>
    </row>
    <row r="4951" spans="23:23" x14ac:dyDescent="0.25">
      <c r="W4951" s="14"/>
    </row>
    <row r="4952" spans="23:23" x14ac:dyDescent="0.25">
      <c r="W4952" s="14"/>
    </row>
    <row r="4953" spans="23:23" x14ac:dyDescent="0.25">
      <c r="W4953" s="14"/>
    </row>
    <row r="4954" spans="23:23" x14ac:dyDescent="0.25">
      <c r="W4954" s="14"/>
    </row>
    <row r="4955" spans="23:23" x14ac:dyDescent="0.25">
      <c r="W4955" s="14"/>
    </row>
    <row r="4956" spans="23:23" x14ac:dyDescent="0.25">
      <c r="W4956" s="14"/>
    </row>
    <row r="4957" spans="23:23" x14ac:dyDescent="0.25">
      <c r="W4957" s="14"/>
    </row>
    <row r="4958" spans="23:23" x14ac:dyDescent="0.25">
      <c r="W4958" s="14"/>
    </row>
    <row r="4959" spans="23:23" x14ac:dyDescent="0.25">
      <c r="W4959" s="14"/>
    </row>
    <row r="4960" spans="23:23" x14ac:dyDescent="0.25">
      <c r="W4960" s="14"/>
    </row>
    <row r="4961" spans="23:23" x14ac:dyDescent="0.25">
      <c r="W4961" s="14"/>
    </row>
    <row r="4962" spans="23:23" x14ac:dyDescent="0.25">
      <c r="W4962" s="14"/>
    </row>
    <row r="4963" spans="23:23" x14ac:dyDescent="0.25">
      <c r="W4963" s="14"/>
    </row>
    <row r="4964" spans="23:23" x14ac:dyDescent="0.25">
      <c r="W4964" s="14"/>
    </row>
    <row r="4965" spans="23:23" x14ac:dyDescent="0.25">
      <c r="W4965" s="14"/>
    </row>
    <row r="4966" spans="23:23" x14ac:dyDescent="0.25">
      <c r="W4966" s="14"/>
    </row>
    <row r="4967" spans="23:23" x14ac:dyDescent="0.25">
      <c r="W4967" s="14"/>
    </row>
    <row r="4968" spans="23:23" x14ac:dyDescent="0.25">
      <c r="W4968" s="14"/>
    </row>
    <row r="4969" spans="23:23" x14ac:dyDescent="0.25">
      <c r="W4969" s="14"/>
    </row>
    <row r="4970" spans="23:23" x14ac:dyDescent="0.25">
      <c r="W4970" s="14"/>
    </row>
    <row r="4971" spans="23:23" x14ac:dyDescent="0.25">
      <c r="W4971" s="14"/>
    </row>
    <row r="4972" spans="23:23" x14ac:dyDescent="0.25">
      <c r="W4972" s="14"/>
    </row>
    <row r="4973" spans="23:23" x14ac:dyDescent="0.25">
      <c r="W4973" s="14"/>
    </row>
    <row r="4974" spans="23:23" x14ac:dyDescent="0.25">
      <c r="W4974" s="14"/>
    </row>
    <row r="4975" spans="23:23" x14ac:dyDescent="0.25">
      <c r="W4975" s="14"/>
    </row>
    <row r="4976" spans="23:23" x14ac:dyDescent="0.25">
      <c r="W4976" s="14"/>
    </row>
    <row r="4977" spans="23:23" x14ac:dyDescent="0.25">
      <c r="W4977" s="14"/>
    </row>
    <row r="4978" spans="23:23" x14ac:dyDescent="0.25">
      <c r="W4978" s="14"/>
    </row>
    <row r="4979" spans="23:23" x14ac:dyDescent="0.25">
      <c r="W4979" s="14"/>
    </row>
    <row r="4980" spans="23:23" x14ac:dyDescent="0.25">
      <c r="W4980" s="14"/>
    </row>
    <row r="4981" spans="23:23" x14ac:dyDescent="0.25">
      <c r="W4981" s="14"/>
    </row>
    <row r="4982" spans="23:23" x14ac:dyDescent="0.25">
      <c r="W4982" s="14"/>
    </row>
    <row r="4983" spans="23:23" x14ac:dyDescent="0.25">
      <c r="W4983" s="14"/>
    </row>
    <row r="4984" spans="23:23" x14ac:dyDescent="0.25">
      <c r="W4984" s="14"/>
    </row>
    <row r="4985" spans="23:23" x14ac:dyDescent="0.25">
      <c r="W4985" s="14"/>
    </row>
    <row r="4986" spans="23:23" x14ac:dyDescent="0.25">
      <c r="W4986" s="14"/>
    </row>
    <row r="4987" spans="23:23" x14ac:dyDescent="0.25">
      <c r="W4987" s="14"/>
    </row>
    <row r="4988" spans="23:23" x14ac:dyDescent="0.25">
      <c r="W4988" s="14"/>
    </row>
    <row r="4989" spans="23:23" x14ac:dyDescent="0.25">
      <c r="W4989" s="14"/>
    </row>
    <row r="4990" spans="23:23" x14ac:dyDescent="0.25">
      <c r="W4990" s="14"/>
    </row>
    <row r="4991" spans="23:23" x14ac:dyDescent="0.25">
      <c r="W4991" s="14"/>
    </row>
    <row r="4992" spans="23:23" x14ac:dyDescent="0.25">
      <c r="W4992" s="14"/>
    </row>
    <row r="4993" spans="23:23" x14ac:dyDescent="0.25">
      <c r="W4993" s="14"/>
    </row>
    <row r="4994" spans="23:23" x14ac:dyDescent="0.25">
      <c r="W4994" s="14"/>
    </row>
    <row r="4995" spans="23:23" x14ac:dyDescent="0.25">
      <c r="W4995" s="14"/>
    </row>
    <row r="4996" spans="23:23" x14ac:dyDescent="0.25">
      <c r="W4996" s="14"/>
    </row>
    <row r="4997" spans="23:23" x14ac:dyDescent="0.25">
      <c r="W4997" s="14"/>
    </row>
    <row r="4998" spans="23:23" x14ac:dyDescent="0.25">
      <c r="W4998" s="14"/>
    </row>
    <row r="4999" spans="23:23" x14ac:dyDescent="0.25">
      <c r="W4999" s="14"/>
    </row>
    <row r="5000" spans="23:23" x14ac:dyDescent="0.25">
      <c r="W5000" s="14"/>
    </row>
    <row r="5001" spans="23:23" x14ac:dyDescent="0.25">
      <c r="W5001" s="14"/>
    </row>
    <row r="5002" spans="23:23" x14ac:dyDescent="0.25">
      <c r="W5002" s="14"/>
    </row>
    <row r="5003" spans="23:23" x14ac:dyDescent="0.25">
      <c r="W5003" s="14"/>
    </row>
    <row r="5004" spans="23:23" x14ac:dyDescent="0.25">
      <c r="W5004" s="14"/>
    </row>
    <row r="5005" spans="23:23" x14ac:dyDescent="0.25">
      <c r="W5005" s="14"/>
    </row>
    <row r="5006" spans="23:23" x14ac:dyDescent="0.25">
      <c r="W5006" s="14"/>
    </row>
    <row r="5007" spans="23:23" x14ac:dyDescent="0.25">
      <c r="W5007" s="14"/>
    </row>
    <row r="5008" spans="23:23" x14ac:dyDescent="0.25">
      <c r="W5008" s="14"/>
    </row>
    <row r="5009" spans="23:23" x14ac:dyDescent="0.25">
      <c r="W5009" s="14"/>
    </row>
    <row r="5010" spans="23:23" x14ac:dyDescent="0.25">
      <c r="W5010" s="14"/>
    </row>
    <row r="5011" spans="23:23" x14ac:dyDescent="0.25">
      <c r="W5011" s="14"/>
    </row>
    <row r="5012" spans="23:23" x14ac:dyDescent="0.25">
      <c r="W5012" s="14"/>
    </row>
    <row r="5013" spans="23:23" x14ac:dyDescent="0.25">
      <c r="W5013" s="14"/>
    </row>
    <row r="5014" spans="23:23" x14ac:dyDescent="0.25">
      <c r="W5014" s="14"/>
    </row>
    <row r="5015" spans="23:23" x14ac:dyDescent="0.25">
      <c r="W5015" s="14"/>
    </row>
    <row r="5016" spans="23:23" x14ac:dyDescent="0.25">
      <c r="W5016" s="14"/>
    </row>
    <row r="5017" spans="23:23" x14ac:dyDescent="0.25">
      <c r="W5017" s="14"/>
    </row>
    <row r="5018" spans="23:23" x14ac:dyDescent="0.25">
      <c r="W5018" s="14"/>
    </row>
    <row r="5019" spans="23:23" x14ac:dyDescent="0.25">
      <c r="W5019" s="14"/>
    </row>
    <row r="5020" spans="23:23" x14ac:dyDescent="0.25">
      <c r="W5020" s="14"/>
    </row>
    <row r="5021" spans="23:23" x14ac:dyDescent="0.25">
      <c r="W5021" s="14"/>
    </row>
    <row r="5022" spans="23:23" x14ac:dyDescent="0.25">
      <c r="W5022" s="14"/>
    </row>
    <row r="5023" spans="23:23" x14ac:dyDescent="0.25">
      <c r="W5023" s="14"/>
    </row>
    <row r="5024" spans="23:23" x14ac:dyDescent="0.25">
      <c r="W5024" s="14"/>
    </row>
    <row r="5025" spans="23:23" x14ac:dyDescent="0.25">
      <c r="W5025" s="14"/>
    </row>
    <row r="5026" spans="23:23" x14ac:dyDescent="0.25">
      <c r="W5026" s="14"/>
    </row>
    <row r="5027" spans="23:23" x14ac:dyDescent="0.25">
      <c r="W5027" s="14"/>
    </row>
    <row r="5028" spans="23:23" x14ac:dyDescent="0.25">
      <c r="W5028" s="14"/>
    </row>
    <row r="5029" spans="23:23" x14ac:dyDescent="0.25">
      <c r="W5029" s="14"/>
    </row>
    <row r="5030" spans="23:23" x14ac:dyDescent="0.25">
      <c r="W5030" s="14"/>
    </row>
    <row r="5031" spans="23:23" x14ac:dyDescent="0.25">
      <c r="W5031" s="14"/>
    </row>
    <row r="5032" spans="23:23" x14ac:dyDescent="0.25">
      <c r="W5032" s="14"/>
    </row>
    <row r="5033" spans="23:23" x14ac:dyDescent="0.25">
      <c r="W5033" s="14"/>
    </row>
    <row r="5034" spans="23:23" x14ac:dyDescent="0.25">
      <c r="W5034" s="14"/>
    </row>
    <row r="5035" spans="23:23" x14ac:dyDescent="0.25">
      <c r="W5035" s="14"/>
    </row>
    <row r="5036" spans="23:23" x14ac:dyDescent="0.25">
      <c r="W5036" s="14"/>
    </row>
    <row r="5037" spans="23:23" x14ac:dyDescent="0.25">
      <c r="W5037" s="14"/>
    </row>
    <row r="5038" spans="23:23" x14ac:dyDescent="0.25">
      <c r="W5038" s="14"/>
    </row>
    <row r="5039" spans="23:23" x14ac:dyDescent="0.25">
      <c r="W5039" s="14"/>
    </row>
    <row r="5040" spans="23:23" x14ac:dyDescent="0.25">
      <c r="W5040" s="14"/>
    </row>
    <row r="5041" spans="23:23" x14ac:dyDescent="0.25">
      <c r="W5041" s="14"/>
    </row>
    <row r="5042" spans="23:23" x14ac:dyDescent="0.25">
      <c r="W5042" s="14"/>
    </row>
    <row r="5043" spans="23:23" x14ac:dyDescent="0.25">
      <c r="W5043" s="14"/>
    </row>
    <row r="5044" spans="23:23" x14ac:dyDescent="0.25">
      <c r="W5044" s="14"/>
    </row>
    <row r="5045" spans="23:23" x14ac:dyDescent="0.25">
      <c r="W5045" s="14"/>
    </row>
    <row r="5046" spans="23:23" x14ac:dyDescent="0.25">
      <c r="W5046" s="14"/>
    </row>
    <row r="5047" spans="23:23" x14ac:dyDescent="0.25">
      <c r="W5047" s="14"/>
    </row>
    <row r="5048" spans="23:23" x14ac:dyDescent="0.25">
      <c r="W5048" s="14"/>
    </row>
    <row r="5049" spans="23:23" x14ac:dyDescent="0.25">
      <c r="W5049" s="14"/>
    </row>
    <row r="5050" spans="23:23" x14ac:dyDescent="0.25">
      <c r="W5050" s="14"/>
    </row>
    <row r="5051" spans="23:23" x14ac:dyDescent="0.25">
      <c r="W5051" s="14"/>
    </row>
    <row r="5052" spans="23:23" x14ac:dyDescent="0.25">
      <c r="W5052" s="14"/>
    </row>
    <row r="5053" spans="23:23" x14ac:dyDescent="0.25">
      <c r="W5053" s="14"/>
    </row>
    <row r="5054" spans="23:23" x14ac:dyDescent="0.25">
      <c r="W5054" s="14"/>
    </row>
    <row r="5055" spans="23:23" x14ac:dyDescent="0.25">
      <c r="W5055" s="14"/>
    </row>
    <row r="5056" spans="23:23" x14ac:dyDescent="0.25">
      <c r="W5056" s="14"/>
    </row>
    <row r="5057" spans="23:23" x14ac:dyDescent="0.25">
      <c r="W5057" s="14"/>
    </row>
    <row r="5058" spans="23:23" x14ac:dyDescent="0.25">
      <c r="W5058" s="14"/>
    </row>
    <row r="5059" spans="23:23" x14ac:dyDescent="0.25">
      <c r="W5059" s="14"/>
    </row>
    <row r="5060" spans="23:23" x14ac:dyDescent="0.25">
      <c r="W5060" s="14"/>
    </row>
    <row r="5061" spans="23:23" x14ac:dyDescent="0.25">
      <c r="W5061" s="14"/>
    </row>
    <row r="5062" spans="23:23" x14ac:dyDescent="0.25">
      <c r="W5062" s="14"/>
    </row>
    <row r="5063" spans="23:23" x14ac:dyDescent="0.25">
      <c r="W5063" s="14"/>
    </row>
    <row r="5064" spans="23:23" x14ac:dyDescent="0.25">
      <c r="W5064" s="14"/>
    </row>
    <row r="5065" spans="23:23" x14ac:dyDescent="0.25">
      <c r="W5065" s="14"/>
    </row>
    <row r="5066" spans="23:23" x14ac:dyDescent="0.25">
      <c r="W5066" s="14"/>
    </row>
    <row r="5067" spans="23:23" x14ac:dyDescent="0.25">
      <c r="W5067" s="14"/>
    </row>
    <row r="5068" spans="23:23" x14ac:dyDescent="0.25">
      <c r="W5068" s="14"/>
    </row>
    <row r="5069" spans="23:23" x14ac:dyDescent="0.25">
      <c r="W5069" s="14"/>
    </row>
    <row r="5070" spans="23:23" x14ac:dyDescent="0.25">
      <c r="W5070" s="14"/>
    </row>
    <row r="5071" spans="23:23" x14ac:dyDescent="0.25">
      <c r="W5071" s="14"/>
    </row>
    <row r="5072" spans="23:23" x14ac:dyDescent="0.25">
      <c r="W5072" s="14"/>
    </row>
    <row r="5073" spans="23:23" x14ac:dyDescent="0.25">
      <c r="W5073" s="14"/>
    </row>
    <row r="5074" spans="23:23" x14ac:dyDescent="0.25">
      <c r="W5074" s="14"/>
    </row>
    <row r="5075" spans="23:23" x14ac:dyDescent="0.25">
      <c r="W5075" s="14"/>
    </row>
    <row r="5076" spans="23:23" x14ac:dyDescent="0.25">
      <c r="W5076" s="14"/>
    </row>
    <row r="5077" spans="23:23" x14ac:dyDescent="0.25">
      <c r="W5077" s="14"/>
    </row>
    <row r="5078" spans="23:23" x14ac:dyDescent="0.25">
      <c r="W5078" s="14"/>
    </row>
    <row r="5079" spans="23:23" x14ac:dyDescent="0.25">
      <c r="W5079" s="14"/>
    </row>
    <row r="5080" spans="23:23" x14ac:dyDescent="0.25">
      <c r="W5080" s="14"/>
    </row>
    <row r="5081" spans="23:23" x14ac:dyDescent="0.25">
      <c r="W5081" s="14"/>
    </row>
    <row r="5082" spans="23:23" x14ac:dyDescent="0.25">
      <c r="W5082" s="14"/>
    </row>
    <row r="5083" spans="23:23" x14ac:dyDescent="0.25">
      <c r="W5083" s="14"/>
    </row>
    <row r="5084" spans="23:23" x14ac:dyDescent="0.25">
      <c r="W5084" s="14"/>
    </row>
    <row r="5085" spans="23:23" x14ac:dyDescent="0.25">
      <c r="W5085" s="14"/>
    </row>
    <row r="5086" spans="23:23" x14ac:dyDescent="0.25">
      <c r="W5086" s="14"/>
    </row>
    <row r="5087" spans="23:23" x14ac:dyDescent="0.25">
      <c r="W5087" s="14"/>
    </row>
    <row r="5088" spans="23:23" x14ac:dyDescent="0.25">
      <c r="W5088" s="14"/>
    </row>
    <row r="5089" spans="23:23" x14ac:dyDescent="0.25">
      <c r="W5089" s="14"/>
    </row>
    <row r="5090" spans="23:23" x14ac:dyDescent="0.25">
      <c r="W5090" s="14"/>
    </row>
    <row r="5091" spans="23:23" x14ac:dyDescent="0.25">
      <c r="W5091" s="14"/>
    </row>
    <row r="5092" spans="23:23" x14ac:dyDescent="0.25">
      <c r="W5092" s="14"/>
    </row>
    <row r="5093" spans="23:23" x14ac:dyDescent="0.25">
      <c r="W5093" s="14"/>
    </row>
    <row r="5094" spans="23:23" x14ac:dyDescent="0.25">
      <c r="W5094" s="14"/>
    </row>
    <row r="5095" spans="23:23" x14ac:dyDescent="0.25">
      <c r="W5095" s="14"/>
    </row>
    <row r="5096" spans="23:23" x14ac:dyDescent="0.25">
      <c r="W5096" s="14"/>
    </row>
    <row r="5097" spans="23:23" x14ac:dyDescent="0.25">
      <c r="W5097" s="14"/>
    </row>
    <row r="5098" spans="23:23" x14ac:dyDescent="0.25">
      <c r="W5098" s="14"/>
    </row>
    <row r="5099" spans="23:23" x14ac:dyDescent="0.25">
      <c r="W5099" s="14"/>
    </row>
    <row r="5100" spans="23:23" x14ac:dyDescent="0.25">
      <c r="W5100" s="14"/>
    </row>
    <row r="5101" spans="23:23" x14ac:dyDescent="0.25">
      <c r="W5101" s="14"/>
    </row>
    <row r="5102" spans="23:23" x14ac:dyDescent="0.25">
      <c r="W5102" s="14"/>
    </row>
    <row r="5103" spans="23:23" x14ac:dyDescent="0.25">
      <c r="W5103" s="14"/>
    </row>
    <row r="5104" spans="23:23" x14ac:dyDescent="0.25">
      <c r="W5104" s="14"/>
    </row>
    <row r="5105" spans="23:23" x14ac:dyDescent="0.25">
      <c r="W5105" s="14"/>
    </row>
    <row r="5106" spans="23:23" x14ac:dyDescent="0.25">
      <c r="W5106" s="14"/>
    </row>
    <row r="5107" spans="23:23" x14ac:dyDescent="0.25">
      <c r="W5107" s="14"/>
    </row>
    <row r="5108" spans="23:23" x14ac:dyDescent="0.25">
      <c r="W5108" s="14"/>
    </row>
    <row r="5109" spans="23:23" x14ac:dyDescent="0.25">
      <c r="W5109" s="14"/>
    </row>
    <row r="5110" spans="23:23" x14ac:dyDescent="0.25">
      <c r="W5110" s="14"/>
    </row>
    <row r="5111" spans="23:23" x14ac:dyDescent="0.25">
      <c r="W5111" s="14"/>
    </row>
    <row r="5112" spans="23:23" x14ac:dyDescent="0.25">
      <c r="W5112" s="14"/>
    </row>
    <row r="5113" spans="23:23" x14ac:dyDescent="0.25">
      <c r="W5113" s="14"/>
    </row>
    <row r="5114" spans="23:23" x14ac:dyDescent="0.25">
      <c r="W5114" s="14"/>
    </row>
    <row r="5115" spans="23:23" x14ac:dyDescent="0.25">
      <c r="W5115" s="14"/>
    </row>
    <row r="5116" spans="23:23" x14ac:dyDescent="0.25">
      <c r="W5116" s="14"/>
    </row>
    <row r="5117" spans="23:23" x14ac:dyDescent="0.25">
      <c r="W5117" s="14"/>
    </row>
    <row r="5118" spans="23:23" x14ac:dyDescent="0.25">
      <c r="W5118" s="14"/>
    </row>
    <row r="5119" spans="23:23" x14ac:dyDescent="0.25">
      <c r="W5119" s="14"/>
    </row>
    <row r="5120" spans="23:23" x14ac:dyDescent="0.25">
      <c r="W5120" s="14"/>
    </row>
    <row r="5121" spans="23:23" x14ac:dyDescent="0.25">
      <c r="W5121" s="14"/>
    </row>
    <row r="5122" spans="23:23" x14ac:dyDescent="0.25">
      <c r="W5122" s="14"/>
    </row>
    <row r="5123" spans="23:23" x14ac:dyDescent="0.25">
      <c r="W5123" s="14"/>
    </row>
    <row r="5124" spans="23:23" x14ac:dyDescent="0.25">
      <c r="W5124" s="14"/>
    </row>
    <row r="5125" spans="23:23" x14ac:dyDescent="0.25">
      <c r="W5125" s="14"/>
    </row>
    <row r="5126" spans="23:23" x14ac:dyDescent="0.25">
      <c r="W5126" s="14"/>
    </row>
    <row r="5127" spans="23:23" x14ac:dyDescent="0.25">
      <c r="W5127" s="14"/>
    </row>
    <row r="5128" spans="23:23" x14ac:dyDescent="0.25">
      <c r="W5128" s="14"/>
    </row>
    <row r="5129" spans="23:23" x14ac:dyDescent="0.25">
      <c r="W5129" s="14"/>
    </row>
    <row r="5130" spans="23:23" x14ac:dyDescent="0.25">
      <c r="W5130" s="14"/>
    </row>
    <row r="5131" spans="23:23" x14ac:dyDescent="0.25">
      <c r="W5131" s="14"/>
    </row>
    <row r="5132" spans="23:23" x14ac:dyDescent="0.25">
      <c r="W5132" s="14"/>
    </row>
    <row r="5133" spans="23:23" x14ac:dyDescent="0.25">
      <c r="W5133" s="14"/>
    </row>
    <row r="5134" spans="23:23" x14ac:dyDescent="0.25">
      <c r="W5134" s="14"/>
    </row>
    <row r="5135" spans="23:23" x14ac:dyDescent="0.25">
      <c r="W5135" s="14"/>
    </row>
    <row r="5136" spans="23:23" x14ac:dyDescent="0.25">
      <c r="W5136" s="14"/>
    </row>
    <row r="5137" spans="23:23" x14ac:dyDescent="0.25">
      <c r="W5137" s="14"/>
    </row>
    <row r="5138" spans="23:23" x14ac:dyDescent="0.25">
      <c r="W5138" s="14"/>
    </row>
    <row r="5139" spans="23:23" x14ac:dyDescent="0.25">
      <c r="W5139" s="14"/>
    </row>
    <row r="5140" spans="23:23" x14ac:dyDescent="0.25">
      <c r="W5140" s="14"/>
    </row>
    <row r="5141" spans="23:23" x14ac:dyDescent="0.25">
      <c r="W5141" s="14"/>
    </row>
    <row r="5142" spans="23:23" x14ac:dyDescent="0.25">
      <c r="W5142" s="14"/>
    </row>
    <row r="5143" spans="23:23" x14ac:dyDescent="0.25">
      <c r="W5143" s="14"/>
    </row>
    <row r="5144" spans="23:23" x14ac:dyDescent="0.25">
      <c r="W5144" s="14"/>
    </row>
    <row r="5145" spans="23:23" x14ac:dyDescent="0.25">
      <c r="W5145" s="14"/>
    </row>
    <row r="5146" spans="23:23" x14ac:dyDescent="0.25">
      <c r="W5146" s="14"/>
    </row>
    <row r="5147" spans="23:23" x14ac:dyDescent="0.25">
      <c r="W5147" s="14"/>
    </row>
    <row r="5148" spans="23:23" x14ac:dyDescent="0.25">
      <c r="W5148" s="14"/>
    </row>
    <row r="5149" spans="23:23" x14ac:dyDescent="0.25">
      <c r="W5149" s="14"/>
    </row>
    <row r="5150" spans="23:23" x14ac:dyDescent="0.25">
      <c r="W5150" s="14"/>
    </row>
    <row r="5151" spans="23:23" x14ac:dyDescent="0.25">
      <c r="W5151" s="14"/>
    </row>
    <row r="5152" spans="23:23" x14ac:dyDescent="0.25">
      <c r="W5152" s="14"/>
    </row>
    <row r="5153" spans="23:23" x14ac:dyDescent="0.25">
      <c r="W5153" s="14"/>
    </row>
    <row r="5154" spans="23:23" x14ac:dyDescent="0.25">
      <c r="W5154" s="14"/>
    </row>
    <row r="5155" spans="23:23" x14ac:dyDescent="0.25">
      <c r="W5155" s="14"/>
    </row>
    <row r="5156" spans="23:23" x14ac:dyDescent="0.25">
      <c r="W5156" s="14"/>
    </row>
    <row r="5157" spans="23:23" x14ac:dyDescent="0.25">
      <c r="W5157" s="14"/>
    </row>
    <row r="5158" spans="23:23" x14ac:dyDescent="0.25">
      <c r="W5158" s="14"/>
    </row>
    <row r="5159" spans="23:23" x14ac:dyDescent="0.25">
      <c r="W5159" s="14"/>
    </row>
    <row r="5160" spans="23:23" x14ac:dyDescent="0.25">
      <c r="W5160" s="14"/>
    </row>
    <row r="5161" spans="23:23" x14ac:dyDescent="0.25">
      <c r="W5161" s="14"/>
    </row>
    <row r="5162" spans="23:23" x14ac:dyDescent="0.25">
      <c r="W5162" s="14"/>
    </row>
    <row r="5163" spans="23:23" x14ac:dyDescent="0.25">
      <c r="W5163" s="14"/>
    </row>
    <row r="5164" spans="23:23" x14ac:dyDescent="0.25">
      <c r="W5164" s="14"/>
    </row>
    <row r="5165" spans="23:23" x14ac:dyDescent="0.25">
      <c r="W5165" s="14"/>
    </row>
    <row r="5166" spans="23:23" x14ac:dyDescent="0.25">
      <c r="W5166" s="14"/>
    </row>
    <row r="5167" spans="23:23" x14ac:dyDescent="0.25">
      <c r="W5167" s="14"/>
    </row>
    <row r="5168" spans="23:23" x14ac:dyDescent="0.25">
      <c r="W5168" s="14"/>
    </row>
    <row r="5169" spans="23:23" x14ac:dyDescent="0.25">
      <c r="W5169" s="14"/>
    </row>
    <row r="5170" spans="23:23" x14ac:dyDescent="0.25">
      <c r="W5170" s="14"/>
    </row>
    <row r="5171" spans="23:23" x14ac:dyDescent="0.25">
      <c r="W5171" s="14"/>
    </row>
    <row r="5172" spans="23:23" x14ac:dyDescent="0.25">
      <c r="W5172" s="14"/>
    </row>
    <row r="5173" spans="23:23" x14ac:dyDescent="0.25">
      <c r="W5173" s="14"/>
    </row>
    <row r="5174" spans="23:23" x14ac:dyDescent="0.25">
      <c r="W5174" s="14"/>
    </row>
    <row r="5175" spans="23:23" x14ac:dyDescent="0.25">
      <c r="W5175" s="14"/>
    </row>
    <row r="5176" spans="23:23" x14ac:dyDescent="0.25">
      <c r="W5176" s="14"/>
    </row>
    <row r="5177" spans="23:23" x14ac:dyDescent="0.25">
      <c r="W5177" s="14"/>
    </row>
    <row r="5178" spans="23:23" x14ac:dyDescent="0.25">
      <c r="W5178" s="14"/>
    </row>
    <row r="5179" spans="23:23" x14ac:dyDescent="0.25">
      <c r="W5179" s="14"/>
    </row>
    <row r="5180" spans="23:23" x14ac:dyDescent="0.25">
      <c r="W5180" s="14"/>
    </row>
    <row r="5181" spans="23:23" x14ac:dyDescent="0.25">
      <c r="W5181" s="14"/>
    </row>
    <row r="5182" spans="23:23" x14ac:dyDescent="0.25">
      <c r="W5182" s="14"/>
    </row>
    <row r="5183" spans="23:23" x14ac:dyDescent="0.25">
      <c r="W5183" s="14"/>
    </row>
    <row r="5184" spans="23:23" x14ac:dyDescent="0.25">
      <c r="W5184" s="14"/>
    </row>
    <row r="5185" spans="23:23" x14ac:dyDescent="0.25">
      <c r="W5185" s="14"/>
    </row>
    <row r="5186" spans="23:23" x14ac:dyDescent="0.25">
      <c r="W5186" s="14"/>
    </row>
    <row r="5187" spans="23:23" x14ac:dyDescent="0.25">
      <c r="W5187" s="14"/>
    </row>
    <row r="5188" spans="23:23" x14ac:dyDescent="0.25">
      <c r="W5188" s="14"/>
    </row>
    <row r="5189" spans="23:23" x14ac:dyDescent="0.25">
      <c r="W5189" s="14"/>
    </row>
    <row r="5190" spans="23:23" x14ac:dyDescent="0.25">
      <c r="W5190" s="14"/>
    </row>
    <row r="5191" spans="23:23" x14ac:dyDescent="0.25">
      <c r="W5191" s="14"/>
    </row>
    <row r="5192" spans="23:23" x14ac:dyDescent="0.25">
      <c r="W5192" s="14"/>
    </row>
    <row r="5193" spans="23:23" x14ac:dyDescent="0.25">
      <c r="W5193" s="14"/>
    </row>
    <row r="5194" spans="23:23" x14ac:dyDescent="0.25">
      <c r="W5194" s="14"/>
    </row>
    <row r="5195" spans="23:23" x14ac:dyDescent="0.25">
      <c r="W5195" s="14"/>
    </row>
    <row r="5196" spans="23:23" x14ac:dyDescent="0.25">
      <c r="W5196" s="14"/>
    </row>
    <row r="5197" spans="23:23" x14ac:dyDescent="0.25">
      <c r="W5197" s="14"/>
    </row>
    <row r="5198" spans="23:23" x14ac:dyDescent="0.25">
      <c r="W5198" s="14"/>
    </row>
    <row r="5199" spans="23:23" x14ac:dyDescent="0.25">
      <c r="W5199" s="14"/>
    </row>
    <row r="5200" spans="23:23" x14ac:dyDescent="0.25">
      <c r="W5200" s="14"/>
    </row>
    <row r="5201" spans="23:23" x14ac:dyDescent="0.25">
      <c r="W5201" s="14"/>
    </row>
    <row r="5202" spans="23:23" x14ac:dyDescent="0.25">
      <c r="W5202" s="14"/>
    </row>
    <row r="5203" spans="23:23" x14ac:dyDescent="0.25">
      <c r="W5203" s="14"/>
    </row>
    <row r="5204" spans="23:23" x14ac:dyDescent="0.25">
      <c r="W5204" s="14"/>
    </row>
    <row r="5205" spans="23:23" x14ac:dyDescent="0.25">
      <c r="W5205" s="14"/>
    </row>
    <row r="5206" spans="23:23" x14ac:dyDescent="0.25">
      <c r="W5206" s="14"/>
    </row>
    <row r="5207" spans="23:23" x14ac:dyDescent="0.25">
      <c r="W5207" s="14"/>
    </row>
    <row r="5208" spans="23:23" x14ac:dyDescent="0.25">
      <c r="W5208" s="14"/>
    </row>
    <row r="5209" spans="23:23" x14ac:dyDescent="0.25">
      <c r="W5209" s="14"/>
    </row>
    <row r="5210" spans="23:23" x14ac:dyDescent="0.25">
      <c r="W5210" s="14"/>
    </row>
    <row r="5211" spans="23:23" x14ac:dyDescent="0.25">
      <c r="W5211" s="14"/>
    </row>
    <row r="5212" spans="23:23" x14ac:dyDescent="0.25">
      <c r="W5212" s="14"/>
    </row>
    <row r="5213" spans="23:23" x14ac:dyDescent="0.25">
      <c r="W5213" s="14"/>
    </row>
    <row r="5214" spans="23:23" x14ac:dyDescent="0.25">
      <c r="W5214" s="14"/>
    </row>
    <row r="5215" spans="23:23" x14ac:dyDescent="0.25">
      <c r="W5215" s="14"/>
    </row>
    <row r="5216" spans="23:23" x14ac:dyDescent="0.25">
      <c r="W5216" s="14"/>
    </row>
    <row r="5217" spans="23:23" x14ac:dyDescent="0.25">
      <c r="W5217" s="14"/>
    </row>
    <row r="5218" spans="23:23" x14ac:dyDescent="0.25">
      <c r="W5218" s="14"/>
    </row>
    <row r="5219" spans="23:23" x14ac:dyDescent="0.25">
      <c r="W5219" s="14"/>
    </row>
    <row r="5220" spans="23:23" x14ac:dyDescent="0.25">
      <c r="W5220" s="14"/>
    </row>
    <row r="5221" spans="23:23" x14ac:dyDescent="0.25">
      <c r="W5221" s="14"/>
    </row>
    <row r="5222" spans="23:23" x14ac:dyDescent="0.25">
      <c r="W5222" s="14"/>
    </row>
    <row r="5223" spans="23:23" x14ac:dyDescent="0.25">
      <c r="W5223" s="14"/>
    </row>
    <row r="5224" spans="23:23" x14ac:dyDescent="0.25">
      <c r="W5224" s="14"/>
    </row>
    <row r="5225" spans="23:23" x14ac:dyDescent="0.25">
      <c r="W5225" s="14"/>
    </row>
    <row r="5226" spans="23:23" x14ac:dyDescent="0.25">
      <c r="W5226" s="14"/>
    </row>
    <row r="5227" spans="23:23" x14ac:dyDescent="0.25">
      <c r="W5227" s="14"/>
    </row>
    <row r="5228" spans="23:23" x14ac:dyDescent="0.25">
      <c r="W5228" s="14"/>
    </row>
    <row r="5229" spans="23:23" x14ac:dyDescent="0.25">
      <c r="W5229" s="14"/>
    </row>
    <row r="5230" spans="23:23" x14ac:dyDescent="0.25">
      <c r="W5230" s="14"/>
    </row>
    <row r="5231" spans="23:23" x14ac:dyDescent="0.25">
      <c r="W5231" s="14"/>
    </row>
    <row r="5232" spans="23:23" x14ac:dyDescent="0.25">
      <c r="W5232" s="14"/>
    </row>
    <row r="5233" spans="23:23" x14ac:dyDescent="0.25">
      <c r="W5233" s="14"/>
    </row>
    <row r="5234" spans="23:23" x14ac:dyDescent="0.25">
      <c r="W5234" s="14"/>
    </row>
    <row r="5235" spans="23:23" x14ac:dyDescent="0.25">
      <c r="W5235" s="14"/>
    </row>
    <row r="5236" spans="23:23" x14ac:dyDescent="0.25">
      <c r="W5236" s="14"/>
    </row>
    <row r="5237" spans="23:23" x14ac:dyDescent="0.25">
      <c r="W5237" s="14"/>
    </row>
    <row r="5238" spans="23:23" x14ac:dyDescent="0.25">
      <c r="W5238" s="14"/>
    </row>
    <row r="5239" spans="23:23" x14ac:dyDescent="0.25">
      <c r="W5239" s="14"/>
    </row>
    <row r="5240" spans="23:23" x14ac:dyDescent="0.25">
      <c r="W5240" s="14"/>
    </row>
    <row r="5241" spans="23:23" x14ac:dyDescent="0.25">
      <c r="W5241" s="14"/>
    </row>
    <row r="5242" spans="23:23" x14ac:dyDescent="0.25">
      <c r="W5242" s="14"/>
    </row>
    <row r="5243" spans="23:23" x14ac:dyDescent="0.25">
      <c r="W5243" s="14"/>
    </row>
    <row r="5244" spans="23:23" x14ac:dyDescent="0.25">
      <c r="W5244" s="14"/>
    </row>
    <row r="5245" spans="23:23" x14ac:dyDescent="0.25">
      <c r="W5245" s="14"/>
    </row>
    <row r="5246" spans="23:23" x14ac:dyDescent="0.25">
      <c r="W5246" s="14"/>
    </row>
    <row r="5247" spans="23:23" x14ac:dyDescent="0.25">
      <c r="W5247" s="14"/>
    </row>
    <row r="5248" spans="23:23" x14ac:dyDescent="0.25">
      <c r="W5248" s="14"/>
    </row>
    <row r="5249" spans="23:23" x14ac:dyDescent="0.25">
      <c r="W5249" s="14"/>
    </row>
    <row r="5250" spans="23:23" x14ac:dyDescent="0.25">
      <c r="W5250" s="14"/>
    </row>
    <row r="5251" spans="23:23" x14ac:dyDescent="0.25">
      <c r="W5251" s="14"/>
    </row>
    <row r="5252" spans="23:23" x14ac:dyDescent="0.25">
      <c r="W5252" s="14"/>
    </row>
    <row r="5253" spans="23:23" x14ac:dyDescent="0.25">
      <c r="W5253" s="14"/>
    </row>
    <row r="5254" spans="23:23" x14ac:dyDescent="0.25">
      <c r="W5254" s="14"/>
    </row>
    <row r="5255" spans="23:23" x14ac:dyDescent="0.25">
      <c r="W5255" s="14"/>
    </row>
    <row r="5256" spans="23:23" x14ac:dyDescent="0.25">
      <c r="W5256" s="14"/>
    </row>
    <row r="5257" spans="23:23" x14ac:dyDescent="0.25">
      <c r="W5257" s="14"/>
    </row>
    <row r="5258" spans="23:23" x14ac:dyDescent="0.25">
      <c r="W5258" s="14"/>
    </row>
    <row r="5259" spans="23:23" x14ac:dyDescent="0.25">
      <c r="W5259" s="14"/>
    </row>
    <row r="5260" spans="23:23" x14ac:dyDescent="0.25">
      <c r="W5260" s="14"/>
    </row>
    <row r="5261" spans="23:23" x14ac:dyDescent="0.25">
      <c r="W5261" s="14"/>
    </row>
    <row r="5262" spans="23:23" x14ac:dyDescent="0.25">
      <c r="W5262" s="14"/>
    </row>
    <row r="5263" spans="23:23" x14ac:dyDescent="0.25">
      <c r="W5263" s="14"/>
    </row>
    <row r="5264" spans="23:23" x14ac:dyDescent="0.25">
      <c r="W5264" s="14"/>
    </row>
    <row r="5265" spans="23:23" x14ac:dyDescent="0.25">
      <c r="W5265" s="14"/>
    </row>
    <row r="5266" spans="23:23" x14ac:dyDescent="0.25">
      <c r="W5266" s="14"/>
    </row>
    <row r="5267" spans="23:23" x14ac:dyDescent="0.25">
      <c r="W5267" s="14"/>
    </row>
    <row r="5268" spans="23:23" x14ac:dyDescent="0.25">
      <c r="W5268" s="14"/>
    </row>
    <row r="5269" spans="23:23" x14ac:dyDescent="0.25">
      <c r="W5269" s="14"/>
    </row>
    <row r="5270" spans="23:23" x14ac:dyDescent="0.25">
      <c r="W5270" s="14"/>
    </row>
    <row r="5271" spans="23:23" x14ac:dyDescent="0.25">
      <c r="W5271" s="14"/>
    </row>
    <row r="5272" spans="23:23" x14ac:dyDescent="0.25">
      <c r="W5272" s="14"/>
    </row>
    <row r="5273" spans="23:23" x14ac:dyDescent="0.25">
      <c r="W5273" s="14"/>
    </row>
    <row r="5274" spans="23:23" x14ac:dyDescent="0.25">
      <c r="W5274" s="14"/>
    </row>
    <row r="5275" spans="23:23" x14ac:dyDescent="0.25">
      <c r="W5275" s="14"/>
    </row>
    <row r="5276" spans="23:23" x14ac:dyDescent="0.25">
      <c r="W5276" s="14"/>
    </row>
    <row r="5277" spans="23:23" x14ac:dyDescent="0.25">
      <c r="W5277" s="14"/>
    </row>
    <row r="5278" spans="23:23" x14ac:dyDescent="0.25">
      <c r="W5278" s="14"/>
    </row>
    <row r="5279" spans="23:23" x14ac:dyDescent="0.25">
      <c r="W5279" s="14"/>
    </row>
    <row r="5280" spans="23:23" x14ac:dyDescent="0.25">
      <c r="W5280" s="14"/>
    </row>
    <row r="5281" spans="23:23" x14ac:dyDescent="0.25">
      <c r="W5281" s="14"/>
    </row>
    <row r="5282" spans="23:23" x14ac:dyDescent="0.25">
      <c r="W5282" s="14"/>
    </row>
    <row r="5283" spans="23:23" x14ac:dyDescent="0.25">
      <c r="W5283" s="14"/>
    </row>
    <row r="5284" spans="23:23" x14ac:dyDescent="0.25">
      <c r="W5284" s="14"/>
    </row>
    <row r="5285" spans="23:23" x14ac:dyDescent="0.25">
      <c r="W5285" s="14"/>
    </row>
    <row r="5286" spans="23:23" x14ac:dyDescent="0.25">
      <c r="W5286" s="14"/>
    </row>
    <row r="5287" spans="23:23" x14ac:dyDescent="0.25">
      <c r="W5287" s="14"/>
    </row>
    <row r="5288" spans="23:23" x14ac:dyDescent="0.25">
      <c r="W5288" s="14"/>
    </row>
    <row r="5289" spans="23:23" x14ac:dyDescent="0.25">
      <c r="W5289" s="14"/>
    </row>
    <row r="5290" spans="23:23" x14ac:dyDescent="0.25">
      <c r="W5290" s="14"/>
    </row>
    <row r="5291" spans="23:23" x14ac:dyDescent="0.25">
      <c r="W5291" s="14"/>
    </row>
    <row r="5292" spans="23:23" x14ac:dyDescent="0.25">
      <c r="W5292" s="14"/>
    </row>
    <row r="5293" spans="23:23" x14ac:dyDescent="0.25">
      <c r="W5293" s="14"/>
    </row>
    <row r="5294" spans="23:23" x14ac:dyDescent="0.25">
      <c r="W5294" s="14"/>
    </row>
    <row r="5295" spans="23:23" x14ac:dyDescent="0.25">
      <c r="W5295" s="14"/>
    </row>
    <row r="5296" spans="23:23" x14ac:dyDescent="0.25">
      <c r="W5296" s="14"/>
    </row>
    <row r="5297" spans="23:23" x14ac:dyDescent="0.25">
      <c r="W5297" s="14"/>
    </row>
    <row r="5298" spans="23:23" x14ac:dyDescent="0.25">
      <c r="W5298" s="14"/>
    </row>
    <row r="5299" spans="23:23" x14ac:dyDescent="0.25">
      <c r="W5299" s="14"/>
    </row>
    <row r="5300" spans="23:23" x14ac:dyDescent="0.25">
      <c r="W5300" s="14"/>
    </row>
    <row r="5301" spans="23:23" x14ac:dyDescent="0.25">
      <c r="W5301" s="14"/>
    </row>
    <row r="5302" spans="23:23" x14ac:dyDescent="0.25">
      <c r="W5302" s="14"/>
    </row>
    <row r="5303" spans="23:23" x14ac:dyDescent="0.25">
      <c r="W5303" s="14"/>
    </row>
    <row r="5304" spans="23:23" x14ac:dyDescent="0.25">
      <c r="W5304" s="14"/>
    </row>
    <row r="5305" spans="23:23" x14ac:dyDescent="0.25">
      <c r="W5305" s="14"/>
    </row>
    <row r="5306" spans="23:23" x14ac:dyDescent="0.25">
      <c r="W5306" s="14"/>
    </row>
    <row r="5307" spans="23:23" x14ac:dyDescent="0.25">
      <c r="W5307" s="14"/>
    </row>
    <row r="5308" spans="23:23" x14ac:dyDescent="0.25">
      <c r="W5308" s="14"/>
    </row>
    <row r="5309" spans="23:23" x14ac:dyDescent="0.25">
      <c r="W5309" s="14"/>
    </row>
    <row r="5310" spans="23:23" x14ac:dyDescent="0.25">
      <c r="W5310" s="14"/>
    </row>
    <row r="5311" spans="23:23" x14ac:dyDescent="0.25">
      <c r="W5311" s="14"/>
    </row>
    <row r="5312" spans="23:23" x14ac:dyDescent="0.25">
      <c r="W5312" s="14"/>
    </row>
    <row r="5313" spans="23:23" x14ac:dyDescent="0.25">
      <c r="W5313" s="14"/>
    </row>
    <row r="5314" spans="23:23" x14ac:dyDescent="0.25">
      <c r="W5314" s="14"/>
    </row>
    <row r="5315" spans="23:23" x14ac:dyDescent="0.25">
      <c r="W5315" s="14"/>
    </row>
    <row r="5316" spans="23:23" x14ac:dyDescent="0.25">
      <c r="W5316" s="14"/>
    </row>
    <row r="5317" spans="23:23" x14ac:dyDescent="0.25">
      <c r="W5317" s="14"/>
    </row>
    <row r="5318" spans="23:23" x14ac:dyDescent="0.25">
      <c r="W5318" s="14"/>
    </row>
    <row r="5319" spans="23:23" x14ac:dyDescent="0.25">
      <c r="W5319" s="14"/>
    </row>
    <row r="5320" spans="23:23" x14ac:dyDescent="0.25">
      <c r="W5320" s="14"/>
    </row>
    <row r="5321" spans="23:23" x14ac:dyDescent="0.25">
      <c r="W5321" s="14"/>
    </row>
    <row r="5322" spans="23:23" x14ac:dyDescent="0.25">
      <c r="W5322" s="14"/>
    </row>
    <row r="5323" spans="23:23" x14ac:dyDescent="0.25">
      <c r="W5323" s="14"/>
    </row>
    <row r="5324" spans="23:23" x14ac:dyDescent="0.25">
      <c r="W5324" s="14"/>
    </row>
    <row r="5325" spans="23:23" x14ac:dyDescent="0.25">
      <c r="W5325" s="14"/>
    </row>
    <row r="5326" spans="23:23" x14ac:dyDescent="0.25">
      <c r="W5326" s="14"/>
    </row>
    <row r="5327" spans="23:23" x14ac:dyDescent="0.25">
      <c r="W5327" s="14"/>
    </row>
    <row r="5328" spans="23:23" x14ac:dyDescent="0.25">
      <c r="W5328" s="14"/>
    </row>
    <row r="5329" spans="23:23" x14ac:dyDescent="0.25">
      <c r="W5329" s="14"/>
    </row>
    <row r="5330" spans="23:23" x14ac:dyDescent="0.25">
      <c r="W5330" s="14"/>
    </row>
    <row r="5331" spans="23:23" x14ac:dyDescent="0.25">
      <c r="W5331" s="14"/>
    </row>
    <row r="5332" spans="23:23" x14ac:dyDescent="0.25">
      <c r="W5332" s="14"/>
    </row>
    <row r="5333" spans="23:23" x14ac:dyDescent="0.25">
      <c r="W5333" s="14"/>
    </row>
    <row r="5334" spans="23:23" x14ac:dyDescent="0.25">
      <c r="W5334" s="14"/>
    </row>
    <row r="5335" spans="23:23" x14ac:dyDescent="0.25">
      <c r="W5335" s="14"/>
    </row>
    <row r="5336" spans="23:23" x14ac:dyDescent="0.25">
      <c r="W5336" s="14"/>
    </row>
    <row r="5337" spans="23:23" x14ac:dyDescent="0.25">
      <c r="W5337" s="14"/>
    </row>
    <row r="5338" spans="23:23" x14ac:dyDescent="0.25">
      <c r="W5338" s="14"/>
    </row>
    <row r="5339" spans="23:23" x14ac:dyDescent="0.25">
      <c r="W5339" s="14"/>
    </row>
    <row r="5340" spans="23:23" x14ac:dyDescent="0.25">
      <c r="W5340" s="14"/>
    </row>
    <row r="5341" spans="23:23" x14ac:dyDescent="0.25">
      <c r="W5341" s="14"/>
    </row>
    <row r="5342" spans="23:23" x14ac:dyDescent="0.25">
      <c r="W5342" s="14"/>
    </row>
    <row r="5343" spans="23:23" x14ac:dyDescent="0.25">
      <c r="W5343" s="14"/>
    </row>
    <row r="5344" spans="23:23" x14ac:dyDescent="0.25">
      <c r="W5344" s="14"/>
    </row>
    <row r="5345" spans="23:23" x14ac:dyDescent="0.25">
      <c r="W5345" s="14"/>
    </row>
    <row r="5346" spans="23:23" x14ac:dyDescent="0.25">
      <c r="W5346" s="14"/>
    </row>
    <row r="5347" spans="23:23" x14ac:dyDescent="0.25">
      <c r="W5347" s="14"/>
    </row>
    <row r="5348" spans="23:23" x14ac:dyDescent="0.25">
      <c r="W5348" s="14"/>
    </row>
    <row r="5349" spans="23:23" x14ac:dyDescent="0.25">
      <c r="W5349" s="14"/>
    </row>
    <row r="5350" spans="23:23" x14ac:dyDescent="0.25">
      <c r="W5350" s="14"/>
    </row>
    <row r="5351" spans="23:23" x14ac:dyDescent="0.25">
      <c r="W5351" s="14"/>
    </row>
    <row r="5352" spans="23:23" x14ac:dyDescent="0.25">
      <c r="W5352" s="14"/>
    </row>
    <row r="5353" spans="23:23" x14ac:dyDescent="0.25">
      <c r="W5353" s="14"/>
    </row>
    <row r="5354" spans="23:23" x14ac:dyDescent="0.25">
      <c r="W5354" s="14"/>
    </row>
    <row r="5355" spans="23:23" x14ac:dyDescent="0.25">
      <c r="W5355" s="14"/>
    </row>
    <row r="5356" spans="23:23" x14ac:dyDescent="0.25">
      <c r="W5356" s="14"/>
    </row>
    <row r="5357" spans="23:23" x14ac:dyDescent="0.25">
      <c r="W5357" s="14"/>
    </row>
    <row r="5358" spans="23:23" x14ac:dyDescent="0.25">
      <c r="W5358" s="14"/>
    </row>
    <row r="5359" spans="23:23" x14ac:dyDescent="0.25">
      <c r="W5359" s="14"/>
    </row>
    <row r="5360" spans="23:23" x14ac:dyDescent="0.25">
      <c r="W5360" s="14"/>
    </row>
    <row r="5361" spans="23:23" x14ac:dyDescent="0.25">
      <c r="W5361" s="14"/>
    </row>
    <row r="5362" spans="23:23" x14ac:dyDescent="0.25">
      <c r="W5362" s="14"/>
    </row>
    <row r="5363" spans="23:23" x14ac:dyDescent="0.25">
      <c r="W5363" s="14"/>
    </row>
    <row r="5364" spans="23:23" x14ac:dyDescent="0.25">
      <c r="W5364" s="14"/>
    </row>
    <row r="5365" spans="23:23" x14ac:dyDescent="0.25">
      <c r="W5365" s="14"/>
    </row>
    <row r="5366" spans="23:23" x14ac:dyDescent="0.25">
      <c r="W5366" s="14"/>
    </row>
    <row r="5367" spans="23:23" x14ac:dyDescent="0.25">
      <c r="W5367" s="14"/>
    </row>
    <row r="5368" spans="23:23" x14ac:dyDescent="0.25">
      <c r="W5368" s="14"/>
    </row>
    <row r="5369" spans="23:23" x14ac:dyDescent="0.25">
      <c r="W5369" s="14"/>
    </row>
    <row r="5370" spans="23:23" x14ac:dyDescent="0.25">
      <c r="W5370" s="14"/>
    </row>
    <row r="5371" spans="23:23" x14ac:dyDescent="0.25">
      <c r="W5371" s="14"/>
    </row>
    <row r="5372" spans="23:23" x14ac:dyDescent="0.25">
      <c r="W5372" s="14"/>
    </row>
    <row r="5373" spans="23:23" x14ac:dyDescent="0.25">
      <c r="W5373" s="14"/>
    </row>
    <row r="5374" spans="23:23" x14ac:dyDescent="0.25">
      <c r="W5374" s="14"/>
    </row>
    <row r="5375" spans="23:23" x14ac:dyDescent="0.25">
      <c r="W5375" s="14"/>
    </row>
    <row r="5376" spans="23:23" x14ac:dyDescent="0.25">
      <c r="W5376" s="14"/>
    </row>
    <row r="5377" spans="23:23" x14ac:dyDescent="0.25">
      <c r="W5377" s="14"/>
    </row>
    <row r="5378" spans="23:23" x14ac:dyDescent="0.25">
      <c r="W5378" s="14"/>
    </row>
    <row r="5379" spans="23:23" x14ac:dyDescent="0.25">
      <c r="W5379" s="14"/>
    </row>
    <row r="5380" spans="23:23" x14ac:dyDescent="0.25">
      <c r="W5380" s="14"/>
    </row>
    <row r="5381" spans="23:23" x14ac:dyDescent="0.25">
      <c r="W5381" s="14"/>
    </row>
    <row r="5382" spans="23:23" x14ac:dyDescent="0.25">
      <c r="W5382" s="14"/>
    </row>
    <row r="5383" spans="23:23" x14ac:dyDescent="0.25">
      <c r="W5383" s="14"/>
    </row>
    <row r="5384" spans="23:23" x14ac:dyDescent="0.25">
      <c r="W5384" s="14"/>
    </row>
    <row r="5385" spans="23:23" x14ac:dyDescent="0.25">
      <c r="W5385" s="14"/>
    </row>
    <row r="5386" spans="23:23" x14ac:dyDescent="0.25">
      <c r="W5386" s="14"/>
    </row>
    <row r="5387" spans="23:23" x14ac:dyDescent="0.25">
      <c r="W5387" s="14"/>
    </row>
    <row r="5388" spans="23:23" x14ac:dyDescent="0.25">
      <c r="W5388" s="14"/>
    </row>
    <row r="5389" spans="23:23" x14ac:dyDescent="0.25">
      <c r="W5389" s="14"/>
    </row>
    <row r="5390" spans="23:23" x14ac:dyDescent="0.25">
      <c r="W5390" s="14"/>
    </row>
    <row r="5391" spans="23:23" x14ac:dyDescent="0.25">
      <c r="W5391" s="14"/>
    </row>
    <row r="5392" spans="23:23" x14ac:dyDescent="0.25">
      <c r="W5392" s="14"/>
    </row>
    <row r="5393" spans="23:23" x14ac:dyDescent="0.25">
      <c r="W5393" s="14"/>
    </row>
    <row r="5394" spans="23:23" x14ac:dyDescent="0.25">
      <c r="W5394" s="14"/>
    </row>
    <row r="5395" spans="23:23" x14ac:dyDescent="0.25">
      <c r="W5395" s="14"/>
    </row>
    <row r="5396" spans="23:23" x14ac:dyDescent="0.25">
      <c r="W5396" s="14"/>
    </row>
    <row r="5397" spans="23:23" x14ac:dyDescent="0.25">
      <c r="W5397" s="14"/>
    </row>
    <row r="5398" spans="23:23" x14ac:dyDescent="0.25">
      <c r="W5398" s="14"/>
    </row>
    <row r="5399" spans="23:23" x14ac:dyDescent="0.25">
      <c r="W5399" s="14"/>
    </row>
    <row r="5400" spans="23:23" x14ac:dyDescent="0.25">
      <c r="W5400" s="14"/>
    </row>
    <row r="5401" spans="23:23" x14ac:dyDescent="0.25">
      <c r="W5401" s="14"/>
    </row>
    <row r="5402" spans="23:23" x14ac:dyDescent="0.25">
      <c r="W5402" s="14"/>
    </row>
    <row r="5403" spans="23:23" x14ac:dyDescent="0.25">
      <c r="W5403" s="14"/>
    </row>
    <row r="5404" spans="23:23" x14ac:dyDescent="0.25">
      <c r="W5404" s="14"/>
    </row>
    <row r="5405" spans="23:23" x14ac:dyDescent="0.25">
      <c r="W5405" s="14"/>
    </row>
    <row r="5406" spans="23:23" x14ac:dyDescent="0.25">
      <c r="W5406" s="14"/>
    </row>
    <row r="5407" spans="23:23" x14ac:dyDescent="0.25">
      <c r="W5407" s="14"/>
    </row>
    <row r="5408" spans="23:23" x14ac:dyDescent="0.25">
      <c r="W5408" s="14"/>
    </row>
    <row r="5409" spans="23:23" x14ac:dyDescent="0.25">
      <c r="W5409" s="14"/>
    </row>
    <row r="5410" spans="23:23" x14ac:dyDescent="0.25">
      <c r="W5410" s="14"/>
    </row>
    <row r="5411" spans="23:23" x14ac:dyDescent="0.25">
      <c r="W5411" s="14"/>
    </row>
    <row r="5412" spans="23:23" x14ac:dyDescent="0.25">
      <c r="W5412" s="14"/>
    </row>
    <row r="5413" spans="23:23" x14ac:dyDescent="0.25">
      <c r="W5413" s="14"/>
    </row>
    <row r="5414" spans="23:23" x14ac:dyDescent="0.25">
      <c r="W5414" s="14"/>
    </row>
    <row r="5415" spans="23:23" x14ac:dyDescent="0.25">
      <c r="W5415" s="14"/>
    </row>
    <row r="5416" spans="23:23" x14ac:dyDescent="0.25">
      <c r="W5416" s="14"/>
    </row>
    <row r="5417" spans="23:23" x14ac:dyDescent="0.25">
      <c r="W5417" s="14"/>
    </row>
    <row r="5418" spans="23:23" x14ac:dyDescent="0.25">
      <c r="W5418" s="14"/>
    </row>
    <row r="5419" spans="23:23" x14ac:dyDescent="0.25">
      <c r="W5419" s="14"/>
    </row>
    <row r="5420" spans="23:23" x14ac:dyDescent="0.25">
      <c r="W5420" s="14"/>
    </row>
    <row r="5421" spans="23:23" x14ac:dyDescent="0.25">
      <c r="W5421" s="14"/>
    </row>
    <row r="5422" spans="23:23" x14ac:dyDescent="0.25">
      <c r="W5422" s="14"/>
    </row>
    <row r="5423" spans="23:23" x14ac:dyDescent="0.25">
      <c r="W5423" s="14"/>
    </row>
    <row r="5424" spans="23:23" x14ac:dyDescent="0.25">
      <c r="W5424" s="14"/>
    </row>
    <row r="5425" spans="23:23" x14ac:dyDescent="0.25">
      <c r="W5425" s="14"/>
    </row>
    <row r="5426" spans="23:23" x14ac:dyDescent="0.25">
      <c r="W5426" s="14"/>
    </row>
    <row r="5427" spans="23:23" x14ac:dyDescent="0.25">
      <c r="W5427" s="14"/>
    </row>
    <row r="5428" spans="23:23" x14ac:dyDescent="0.25">
      <c r="W5428" s="14"/>
    </row>
    <row r="5429" spans="23:23" x14ac:dyDescent="0.25">
      <c r="W5429" s="14"/>
    </row>
    <row r="5430" spans="23:23" x14ac:dyDescent="0.25">
      <c r="W5430" s="14"/>
    </row>
    <row r="5431" spans="23:23" x14ac:dyDescent="0.25">
      <c r="W5431" s="14"/>
    </row>
    <row r="5432" spans="23:23" x14ac:dyDescent="0.25">
      <c r="W5432" s="14"/>
    </row>
    <row r="5433" spans="23:23" x14ac:dyDescent="0.25">
      <c r="W5433" s="14"/>
    </row>
    <row r="5434" spans="23:23" x14ac:dyDescent="0.25">
      <c r="W5434" s="14"/>
    </row>
    <row r="5435" spans="23:23" x14ac:dyDescent="0.25">
      <c r="W5435" s="14"/>
    </row>
    <row r="5436" spans="23:23" x14ac:dyDescent="0.25">
      <c r="W5436" s="14"/>
    </row>
    <row r="5437" spans="23:23" x14ac:dyDescent="0.25">
      <c r="W5437" s="14"/>
    </row>
    <row r="5438" spans="23:23" x14ac:dyDescent="0.25">
      <c r="W5438" s="14"/>
    </row>
    <row r="5439" spans="23:23" x14ac:dyDescent="0.25">
      <c r="W5439" s="14"/>
    </row>
    <row r="5440" spans="23:23" x14ac:dyDescent="0.25">
      <c r="W5440" s="14"/>
    </row>
    <row r="5441" spans="23:23" x14ac:dyDescent="0.25">
      <c r="W5441" s="14"/>
    </row>
    <row r="5442" spans="23:23" x14ac:dyDescent="0.25">
      <c r="W5442" s="14"/>
    </row>
    <row r="5443" spans="23:23" x14ac:dyDescent="0.25">
      <c r="W5443" s="14"/>
    </row>
    <row r="5444" spans="23:23" x14ac:dyDescent="0.25">
      <c r="W5444" s="14"/>
    </row>
    <row r="5445" spans="23:23" x14ac:dyDescent="0.25">
      <c r="W5445" s="14"/>
    </row>
    <row r="5446" spans="23:23" x14ac:dyDescent="0.25">
      <c r="W5446" s="14"/>
    </row>
    <row r="5447" spans="23:23" x14ac:dyDescent="0.25">
      <c r="W5447" s="14"/>
    </row>
    <row r="5448" spans="23:23" x14ac:dyDescent="0.25">
      <c r="W5448" s="14"/>
    </row>
    <row r="5449" spans="23:23" x14ac:dyDescent="0.25">
      <c r="W5449" s="14"/>
    </row>
    <row r="5450" spans="23:23" x14ac:dyDescent="0.25">
      <c r="W5450" s="14"/>
    </row>
    <row r="5451" spans="23:23" x14ac:dyDescent="0.25">
      <c r="W5451" s="14"/>
    </row>
    <row r="5452" spans="23:23" x14ac:dyDescent="0.25">
      <c r="W5452" s="14"/>
    </row>
    <row r="5453" spans="23:23" x14ac:dyDescent="0.25">
      <c r="W5453" s="14"/>
    </row>
    <row r="5454" spans="23:23" x14ac:dyDescent="0.25">
      <c r="W5454" s="14"/>
    </row>
    <row r="5455" spans="23:23" x14ac:dyDescent="0.25">
      <c r="W5455" s="14"/>
    </row>
    <row r="5456" spans="23:23" x14ac:dyDescent="0.25">
      <c r="W5456" s="14"/>
    </row>
    <row r="5457" spans="23:23" x14ac:dyDescent="0.25">
      <c r="W5457" s="14"/>
    </row>
    <row r="5458" spans="23:23" x14ac:dyDescent="0.25">
      <c r="W5458" s="14"/>
    </row>
    <row r="5459" spans="23:23" x14ac:dyDescent="0.25">
      <c r="W5459" s="14"/>
    </row>
    <row r="5460" spans="23:23" x14ac:dyDescent="0.25">
      <c r="W5460" s="14"/>
    </row>
    <row r="5461" spans="23:23" x14ac:dyDescent="0.25">
      <c r="W5461" s="14"/>
    </row>
    <row r="5462" spans="23:23" x14ac:dyDescent="0.25">
      <c r="W5462" s="14"/>
    </row>
    <row r="5463" spans="23:23" x14ac:dyDescent="0.25">
      <c r="W5463" s="14"/>
    </row>
    <row r="5464" spans="23:23" x14ac:dyDescent="0.25">
      <c r="W5464" s="14"/>
    </row>
    <row r="5465" spans="23:23" x14ac:dyDescent="0.25">
      <c r="W5465" s="14"/>
    </row>
    <row r="5466" spans="23:23" x14ac:dyDescent="0.25">
      <c r="W5466" s="14"/>
    </row>
    <row r="5467" spans="23:23" x14ac:dyDescent="0.25">
      <c r="W5467" s="14"/>
    </row>
    <row r="5468" spans="23:23" x14ac:dyDescent="0.25">
      <c r="W5468" s="14"/>
    </row>
    <row r="5469" spans="23:23" x14ac:dyDescent="0.25">
      <c r="W5469" s="14"/>
    </row>
    <row r="5470" spans="23:23" x14ac:dyDescent="0.25">
      <c r="W5470" s="14"/>
    </row>
    <row r="5471" spans="23:23" x14ac:dyDescent="0.25">
      <c r="W5471" s="14"/>
    </row>
    <row r="5472" spans="23:23" x14ac:dyDescent="0.25">
      <c r="W5472" s="14"/>
    </row>
    <row r="5473" spans="23:23" x14ac:dyDescent="0.25">
      <c r="W5473" s="14"/>
    </row>
    <row r="5474" spans="23:23" x14ac:dyDescent="0.25">
      <c r="W5474" s="14"/>
    </row>
    <row r="5475" spans="23:23" x14ac:dyDescent="0.25">
      <c r="W5475" s="14"/>
    </row>
    <row r="5476" spans="23:23" x14ac:dyDescent="0.25">
      <c r="W5476" s="14"/>
    </row>
    <row r="5477" spans="23:23" x14ac:dyDescent="0.25">
      <c r="W5477" s="14"/>
    </row>
    <row r="5478" spans="23:23" x14ac:dyDescent="0.25">
      <c r="W5478" s="14"/>
    </row>
    <row r="5479" spans="23:23" x14ac:dyDescent="0.25">
      <c r="W5479" s="14"/>
    </row>
    <row r="5480" spans="23:23" x14ac:dyDescent="0.25">
      <c r="W5480" s="14"/>
    </row>
    <row r="5481" spans="23:23" x14ac:dyDescent="0.25">
      <c r="W5481" s="14"/>
    </row>
    <row r="5482" spans="23:23" x14ac:dyDescent="0.25">
      <c r="W5482" s="14"/>
    </row>
    <row r="5483" spans="23:23" x14ac:dyDescent="0.25">
      <c r="W5483" s="14"/>
    </row>
    <row r="5484" spans="23:23" x14ac:dyDescent="0.25">
      <c r="W5484" s="14"/>
    </row>
    <row r="5485" spans="23:23" x14ac:dyDescent="0.25">
      <c r="W5485" s="14"/>
    </row>
    <row r="5486" spans="23:23" x14ac:dyDescent="0.25">
      <c r="W5486" s="14"/>
    </row>
    <row r="5487" spans="23:23" x14ac:dyDescent="0.25">
      <c r="W5487" s="14"/>
    </row>
    <row r="5488" spans="23:23" x14ac:dyDescent="0.25">
      <c r="W5488" s="14"/>
    </row>
    <row r="5489" spans="23:23" x14ac:dyDescent="0.25">
      <c r="W5489" s="14"/>
    </row>
    <row r="5490" spans="23:23" x14ac:dyDescent="0.25">
      <c r="W5490" s="14"/>
    </row>
    <row r="5491" spans="23:23" x14ac:dyDescent="0.25">
      <c r="W5491" s="14"/>
    </row>
    <row r="5492" spans="23:23" x14ac:dyDescent="0.25">
      <c r="W5492" s="14"/>
    </row>
    <row r="5493" spans="23:23" x14ac:dyDescent="0.25">
      <c r="W5493" s="14"/>
    </row>
    <row r="5494" spans="23:23" x14ac:dyDescent="0.25">
      <c r="W5494" s="14"/>
    </row>
    <row r="5495" spans="23:23" x14ac:dyDescent="0.25">
      <c r="W5495" s="14"/>
    </row>
    <row r="5496" spans="23:23" x14ac:dyDescent="0.25">
      <c r="W5496" s="14"/>
    </row>
    <row r="5497" spans="23:23" x14ac:dyDescent="0.25">
      <c r="W5497" s="14"/>
    </row>
    <row r="5498" spans="23:23" x14ac:dyDescent="0.25">
      <c r="W5498" s="14"/>
    </row>
    <row r="5499" spans="23:23" x14ac:dyDescent="0.25">
      <c r="W5499" s="14"/>
    </row>
    <row r="5500" spans="23:23" x14ac:dyDescent="0.25">
      <c r="W5500" s="14"/>
    </row>
    <row r="5501" spans="23:23" x14ac:dyDescent="0.25">
      <c r="W5501" s="14"/>
    </row>
    <row r="5502" spans="23:23" x14ac:dyDescent="0.25">
      <c r="W5502" s="14"/>
    </row>
    <row r="5503" spans="23:23" x14ac:dyDescent="0.25">
      <c r="W5503" s="14"/>
    </row>
    <row r="5504" spans="23:23" x14ac:dyDescent="0.25">
      <c r="W5504" s="14"/>
    </row>
    <row r="5505" spans="23:23" x14ac:dyDescent="0.25">
      <c r="W5505" s="14"/>
    </row>
    <row r="5506" spans="23:23" x14ac:dyDescent="0.25">
      <c r="W5506" s="14"/>
    </row>
    <row r="5507" spans="23:23" x14ac:dyDescent="0.25">
      <c r="W5507" s="14"/>
    </row>
    <row r="5508" spans="23:23" x14ac:dyDescent="0.25">
      <c r="W5508" s="14"/>
    </row>
    <row r="5509" spans="23:23" x14ac:dyDescent="0.25">
      <c r="W5509" s="14"/>
    </row>
    <row r="5510" spans="23:23" x14ac:dyDescent="0.25">
      <c r="W5510" s="14"/>
    </row>
    <row r="5511" spans="23:23" x14ac:dyDescent="0.25">
      <c r="W5511" s="14"/>
    </row>
    <row r="5512" spans="23:23" x14ac:dyDescent="0.25">
      <c r="W5512" s="14"/>
    </row>
    <row r="5513" spans="23:23" x14ac:dyDescent="0.25">
      <c r="W5513" s="14"/>
    </row>
    <row r="5514" spans="23:23" x14ac:dyDescent="0.25">
      <c r="W5514" s="14"/>
    </row>
    <row r="5515" spans="23:23" x14ac:dyDescent="0.25">
      <c r="W5515" s="14"/>
    </row>
    <row r="5516" spans="23:23" x14ac:dyDescent="0.25">
      <c r="W5516" s="14"/>
    </row>
    <row r="5517" spans="23:23" x14ac:dyDescent="0.25">
      <c r="W5517" s="14"/>
    </row>
    <row r="5518" spans="23:23" x14ac:dyDescent="0.25">
      <c r="W5518" s="14"/>
    </row>
    <row r="5519" spans="23:23" x14ac:dyDescent="0.25">
      <c r="W5519" s="14"/>
    </row>
    <row r="5520" spans="23:23" x14ac:dyDescent="0.25">
      <c r="W5520" s="14"/>
    </row>
    <row r="5521" spans="23:23" x14ac:dyDescent="0.25">
      <c r="W5521" s="14"/>
    </row>
    <row r="5522" spans="23:23" x14ac:dyDescent="0.25">
      <c r="W5522" s="14"/>
    </row>
    <row r="5523" spans="23:23" x14ac:dyDescent="0.25">
      <c r="W5523" s="14"/>
    </row>
    <row r="5524" spans="23:23" x14ac:dyDescent="0.25">
      <c r="W5524" s="14"/>
    </row>
    <row r="5525" spans="23:23" x14ac:dyDescent="0.25">
      <c r="W5525" s="14"/>
    </row>
    <row r="5526" spans="23:23" x14ac:dyDescent="0.25">
      <c r="W5526" s="14"/>
    </row>
    <row r="5527" spans="23:23" x14ac:dyDescent="0.25">
      <c r="W5527" s="14"/>
    </row>
    <row r="5528" spans="23:23" x14ac:dyDescent="0.25">
      <c r="W5528" s="14"/>
    </row>
    <row r="5529" spans="23:23" x14ac:dyDescent="0.25">
      <c r="W5529" s="14"/>
    </row>
    <row r="5530" spans="23:23" x14ac:dyDescent="0.25">
      <c r="W5530" s="14"/>
    </row>
    <row r="5531" spans="23:23" x14ac:dyDescent="0.25">
      <c r="W5531" s="14"/>
    </row>
    <row r="5532" spans="23:23" x14ac:dyDescent="0.25">
      <c r="W5532" s="14"/>
    </row>
    <row r="5533" spans="23:23" x14ac:dyDescent="0.25">
      <c r="W5533" s="14"/>
    </row>
    <row r="5534" spans="23:23" x14ac:dyDescent="0.25">
      <c r="W5534" s="14"/>
    </row>
    <row r="5535" spans="23:23" x14ac:dyDescent="0.25">
      <c r="W5535" s="14"/>
    </row>
    <row r="5536" spans="23:23" x14ac:dyDescent="0.25">
      <c r="W5536" s="14"/>
    </row>
    <row r="5537" spans="23:23" x14ac:dyDescent="0.25">
      <c r="W5537" s="14"/>
    </row>
    <row r="5538" spans="23:23" x14ac:dyDescent="0.25">
      <c r="W5538" s="14"/>
    </row>
    <row r="5539" spans="23:23" x14ac:dyDescent="0.25">
      <c r="W5539" s="14"/>
    </row>
    <row r="5540" spans="23:23" x14ac:dyDescent="0.25">
      <c r="W5540" s="14"/>
    </row>
    <row r="5541" spans="23:23" x14ac:dyDescent="0.25">
      <c r="W5541" s="14"/>
    </row>
    <row r="5542" spans="23:23" x14ac:dyDescent="0.25">
      <c r="W5542" s="14"/>
    </row>
    <row r="5543" spans="23:23" x14ac:dyDescent="0.25">
      <c r="W5543" s="14"/>
    </row>
    <row r="5544" spans="23:23" x14ac:dyDescent="0.25">
      <c r="W5544" s="14"/>
    </row>
    <row r="5545" spans="23:23" x14ac:dyDescent="0.25">
      <c r="W5545" s="14"/>
    </row>
    <row r="5546" spans="23:23" x14ac:dyDescent="0.25">
      <c r="W5546" s="14"/>
    </row>
    <row r="5547" spans="23:23" x14ac:dyDescent="0.25">
      <c r="W5547" s="14"/>
    </row>
    <row r="5548" spans="23:23" x14ac:dyDescent="0.25">
      <c r="W5548" s="14"/>
    </row>
    <row r="5549" spans="23:23" x14ac:dyDescent="0.25">
      <c r="W5549" s="14"/>
    </row>
    <row r="5550" spans="23:23" x14ac:dyDescent="0.25">
      <c r="W5550" s="14"/>
    </row>
    <row r="5551" spans="23:23" x14ac:dyDescent="0.25">
      <c r="W5551" s="14"/>
    </row>
    <row r="5552" spans="23:23" x14ac:dyDescent="0.25">
      <c r="W5552" s="14"/>
    </row>
    <row r="5553" spans="23:23" x14ac:dyDescent="0.25">
      <c r="W5553" s="14"/>
    </row>
    <row r="5554" spans="23:23" x14ac:dyDescent="0.25">
      <c r="W5554" s="14"/>
    </row>
    <row r="5555" spans="23:23" x14ac:dyDescent="0.25">
      <c r="W5555" s="14"/>
    </row>
    <row r="5556" spans="23:23" x14ac:dyDescent="0.25">
      <c r="W5556" s="14"/>
    </row>
    <row r="5557" spans="23:23" x14ac:dyDescent="0.25">
      <c r="W5557" s="14"/>
    </row>
    <row r="5558" spans="23:23" x14ac:dyDescent="0.25">
      <c r="W5558" s="14"/>
    </row>
    <row r="5559" spans="23:23" x14ac:dyDescent="0.25">
      <c r="W5559" s="14"/>
    </row>
    <row r="5560" spans="23:23" x14ac:dyDescent="0.25">
      <c r="W5560" s="14"/>
    </row>
    <row r="5561" spans="23:23" x14ac:dyDescent="0.25">
      <c r="W5561" s="14"/>
    </row>
    <row r="5562" spans="23:23" x14ac:dyDescent="0.25">
      <c r="W5562" s="14"/>
    </row>
    <row r="5563" spans="23:23" x14ac:dyDescent="0.25">
      <c r="W5563" s="14"/>
    </row>
    <row r="5564" spans="23:23" x14ac:dyDescent="0.25">
      <c r="W5564" s="14"/>
    </row>
    <row r="5565" spans="23:23" x14ac:dyDescent="0.25">
      <c r="W5565" s="14"/>
    </row>
    <row r="5566" spans="23:23" x14ac:dyDescent="0.25">
      <c r="W5566" s="14"/>
    </row>
    <row r="5567" spans="23:23" x14ac:dyDescent="0.25">
      <c r="W5567" s="14"/>
    </row>
    <row r="5568" spans="23:23" x14ac:dyDescent="0.25">
      <c r="W5568" s="14"/>
    </row>
    <row r="5569" spans="23:23" x14ac:dyDescent="0.25">
      <c r="W5569" s="14"/>
    </row>
    <row r="5570" spans="23:23" x14ac:dyDescent="0.25">
      <c r="W5570" s="14"/>
    </row>
    <row r="5571" spans="23:23" x14ac:dyDescent="0.25">
      <c r="W5571" s="14"/>
    </row>
    <row r="5572" spans="23:23" x14ac:dyDescent="0.25">
      <c r="W5572" s="14"/>
    </row>
    <row r="5573" spans="23:23" x14ac:dyDescent="0.25">
      <c r="W5573" s="14"/>
    </row>
    <row r="5574" spans="23:23" x14ac:dyDescent="0.25">
      <c r="W5574" s="14"/>
    </row>
    <row r="5575" spans="23:23" x14ac:dyDescent="0.25">
      <c r="W5575" s="14"/>
    </row>
    <row r="5576" spans="23:23" x14ac:dyDescent="0.25">
      <c r="W5576" s="14"/>
    </row>
    <row r="5577" spans="23:23" x14ac:dyDescent="0.25">
      <c r="W5577" s="14"/>
    </row>
    <row r="5578" spans="23:23" x14ac:dyDescent="0.25">
      <c r="W5578" s="14"/>
    </row>
    <row r="5579" spans="23:23" x14ac:dyDescent="0.25">
      <c r="W5579" s="14"/>
    </row>
    <row r="5580" spans="23:23" x14ac:dyDescent="0.25">
      <c r="W5580" s="14"/>
    </row>
    <row r="5581" spans="23:23" x14ac:dyDescent="0.25">
      <c r="W5581" s="14"/>
    </row>
    <row r="5582" spans="23:23" x14ac:dyDescent="0.25">
      <c r="W5582" s="14"/>
    </row>
    <row r="5583" spans="23:23" x14ac:dyDescent="0.25">
      <c r="W5583" s="14"/>
    </row>
    <row r="5584" spans="23:23" x14ac:dyDescent="0.25">
      <c r="W5584" s="14"/>
    </row>
    <row r="5585" spans="23:23" x14ac:dyDescent="0.25">
      <c r="W5585" s="14"/>
    </row>
    <row r="5586" spans="23:23" x14ac:dyDescent="0.25">
      <c r="W5586" s="14"/>
    </row>
    <row r="5587" spans="23:23" x14ac:dyDescent="0.25">
      <c r="W5587" s="14"/>
    </row>
    <row r="5588" spans="23:23" x14ac:dyDescent="0.25">
      <c r="W5588" s="14"/>
    </row>
    <row r="5589" spans="23:23" x14ac:dyDescent="0.25">
      <c r="W5589" s="14"/>
    </row>
    <row r="5590" spans="23:23" x14ac:dyDescent="0.25">
      <c r="W5590" s="14"/>
    </row>
    <row r="5591" spans="23:23" x14ac:dyDescent="0.25">
      <c r="W5591" s="14"/>
    </row>
    <row r="5592" spans="23:23" x14ac:dyDescent="0.25">
      <c r="W5592" s="14"/>
    </row>
    <row r="5593" spans="23:23" x14ac:dyDescent="0.25">
      <c r="W5593" s="14"/>
    </row>
    <row r="5594" spans="23:23" x14ac:dyDescent="0.25">
      <c r="W5594" s="14"/>
    </row>
    <row r="5595" spans="23:23" x14ac:dyDescent="0.25">
      <c r="W5595" s="14"/>
    </row>
    <row r="5596" spans="23:23" x14ac:dyDescent="0.25">
      <c r="W5596" s="14"/>
    </row>
    <row r="5597" spans="23:23" x14ac:dyDescent="0.25">
      <c r="W5597" s="14"/>
    </row>
    <row r="5598" spans="23:23" x14ac:dyDescent="0.25">
      <c r="W5598" s="14"/>
    </row>
    <row r="5599" spans="23:23" x14ac:dyDescent="0.25">
      <c r="W5599" s="14"/>
    </row>
    <row r="5600" spans="23:23" x14ac:dyDescent="0.25">
      <c r="W5600" s="14"/>
    </row>
    <row r="5601" spans="23:23" x14ac:dyDescent="0.25">
      <c r="W5601" s="14"/>
    </row>
    <row r="5602" spans="23:23" x14ac:dyDescent="0.25">
      <c r="W5602" s="14"/>
    </row>
    <row r="5603" spans="23:23" x14ac:dyDescent="0.25">
      <c r="W5603" s="14"/>
    </row>
    <row r="5604" spans="23:23" x14ac:dyDescent="0.25">
      <c r="W5604" s="14"/>
    </row>
    <row r="5605" spans="23:23" x14ac:dyDescent="0.25">
      <c r="W5605" s="14"/>
    </row>
    <row r="5606" spans="23:23" x14ac:dyDescent="0.25">
      <c r="W5606" s="14"/>
    </row>
    <row r="5607" spans="23:23" x14ac:dyDescent="0.25">
      <c r="W5607" s="14"/>
    </row>
    <row r="5608" spans="23:23" x14ac:dyDescent="0.25">
      <c r="W5608" s="14"/>
    </row>
    <row r="5609" spans="23:23" x14ac:dyDescent="0.25">
      <c r="W5609" s="14"/>
    </row>
    <row r="5610" spans="23:23" x14ac:dyDescent="0.25">
      <c r="W5610" s="14"/>
    </row>
    <row r="5611" spans="23:23" x14ac:dyDescent="0.25">
      <c r="W5611" s="14"/>
    </row>
    <row r="5612" spans="23:23" x14ac:dyDescent="0.25">
      <c r="W5612" s="14"/>
    </row>
    <row r="5613" spans="23:23" x14ac:dyDescent="0.25">
      <c r="W5613" s="14"/>
    </row>
    <row r="5614" spans="23:23" x14ac:dyDescent="0.25">
      <c r="W5614" s="14"/>
    </row>
    <row r="5615" spans="23:23" x14ac:dyDescent="0.25">
      <c r="W5615" s="14"/>
    </row>
    <row r="5616" spans="23:23" x14ac:dyDescent="0.25">
      <c r="W5616" s="14"/>
    </row>
    <row r="5617" spans="23:23" x14ac:dyDescent="0.25">
      <c r="W5617" s="14"/>
    </row>
    <row r="5618" spans="23:23" x14ac:dyDescent="0.25">
      <c r="W5618" s="14"/>
    </row>
    <row r="5619" spans="23:23" x14ac:dyDescent="0.25">
      <c r="W5619" s="14"/>
    </row>
    <row r="5620" spans="23:23" x14ac:dyDescent="0.25">
      <c r="W5620" s="14"/>
    </row>
    <row r="5621" spans="23:23" x14ac:dyDescent="0.25">
      <c r="W5621" s="14"/>
    </row>
    <row r="5622" spans="23:23" x14ac:dyDescent="0.25">
      <c r="W5622" s="14"/>
    </row>
    <row r="5623" spans="23:23" x14ac:dyDescent="0.25">
      <c r="W5623" s="14"/>
    </row>
    <row r="5624" spans="23:23" x14ac:dyDescent="0.25">
      <c r="W5624" s="14"/>
    </row>
    <row r="5625" spans="23:23" x14ac:dyDescent="0.25">
      <c r="W5625" s="14"/>
    </row>
    <row r="5626" spans="23:23" x14ac:dyDescent="0.25">
      <c r="W5626" s="14"/>
    </row>
    <row r="5627" spans="23:23" x14ac:dyDescent="0.25">
      <c r="W5627" s="14"/>
    </row>
    <row r="5628" spans="23:23" x14ac:dyDescent="0.25">
      <c r="W5628" s="14"/>
    </row>
    <row r="5629" spans="23:23" x14ac:dyDescent="0.25">
      <c r="W5629" s="14"/>
    </row>
    <row r="5630" spans="23:23" x14ac:dyDescent="0.25">
      <c r="W5630" s="14"/>
    </row>
    <row r="5631" spans="23:23" x14ac:dyDescent="0.25">
      <c r="W5631" s="14"/>
    </row>
    <row r="5632" spans="23:23" x14ac:dyDescent="0.25">
      <c r="W5632" s="14"/>
    </row>
    <row r="5633" spans="23:23" x14ac:dyDescent="0.25">
      <c r="W5633" s="14"/>
    </row>
    <row r="5634" spans="23:23" x14ac:dyDescent="0.25">
      <c r="W5634" s="14"/>
    </row>
    <row r="5635" spans="23:23" x14ac:dyDescent="0.25">
      <c r="W5635" s="14"/>
    </row>
    <row r="5636" spans="23:23" x14ac:dyDescent="0.25">
      <c r="W5636" s="14"/>
    </row>
    <row r="5637" spans="23:23" x14ac:dyDescent="0.25">
      <c r="W5637" s="14"/>
    </row>
    <row r="5638" spans="23:23" x14ac:dyDescent="0.25">
      <c r="W5638" s="14"/>
    </row>
    <row r="5639" spans="23:23" x14ac:dyDescent="0.25">
      <c r="W5639" s="14"/>
    </row>
    <row r="5640" spans="23:23" x14ac:dyDescent="0.25">
      <c r="W5640" s="14"/>
    </row>
    <row r="5641" spans="23:23" x14ac:dyDescent="0.25">
      <c r="W5641" s="14"/>
    </row>
    <row r="5642" spans="23:23" x14ac:dyDescent="0.25">
      <c r="W5642" s="14"/>
    </row>
    <row r="5643" spans="23:23" x14ac:dyDescent="0.25">
      <c r="W5643" s="14"/>
    </row>
    <row r="5644" spans="23:23" x14ac:dyDescent="0.25">
      <c r="W5644" s="14"/>
    </row>
    <row r="5645" spans="23:23" x14ac:dyDescent="0.25">
      <c r="W5645" s="14"/>
    </row>
    <row r="5646" spans="23:23" x14ac:dyDescent="0.25">
      <c r="W5646" s="14"/>
    </row>
    <row r="5647" spans="23:23" x14ac:dyDescent="0.25">
      <c r="W5647" s="14"/>
    </row>
    <row r="5648" spans="23:23" x14ac:dyDescent="0.25">
      <c r="W5648" s="14"/>
    </row>
    <row r="5649" spans="23:23" x14ac:dyDescent="0.25">
      <c r="W5649" s="14"/>
    </row>
    <row r="5650" spans="23:23" x14ac:dyDescent="0.25">
      <c r="W5650" s="14"/>
    </row>
    <row r="5651" spans="23:23" x14ac:dyDescent="0.25">
      <c r="W5651" s="14"/>
    </row>
    <row r="5652" spans="23:23" x14ac:dyDescent="0.25">
      <c r="W5652" s="14"/>
    </row>
    <row r="5653" spans="23:23" x14ac:dyDescent="0.25">
      <c r="W5653" s="14"/>
    </row>
    <row r="5654" spans="23:23" x14ac:dyDescent="0.25">
      <c r="W5654" s="14"/>
    </row>
    <row r="5655" spans="23:23" x14ac:dyDescent="0.25">
      <c r="W5655" s="14"/>
    </row>
    <row r="5656" spans="23:23" x14ac:dyDescent="0.25">
      <c r="W5656" s="14"/>
    </row>
    <row r="5657" spans="23:23" x14ac:dyDescent="0.25">
      <c r="W5657" s="14"/>
    </row>
    <row r="5658" spans="23:23" x14ac:dyDescent="0.25">
      <c r="W5658" s="14"/>
    </row>
    <row r="5659" spans="23:23" x14ac:dyDescent="0.25">
      <c r="W5659" s="14"/>
    </row>
    <row r="5660" spans="23:23" x14ac:dyDescent="0.25">
      <c r="W5660" s="14"/>
    </row>
    <row r="5661" spans="23:23" x14ac:dyDescent="0.25">
      <c r="W5661" s="14"/>
    </row>
    <row r="5662" spans="23:23" x14ac:dyDescent="0.25">
      <c r="W5662" s="14"/>
    </row>
    <row r="5663" spans="23:23" x14ac:dyDescent="0.25">
      <c r="W5663" s="14"/>
    </row>
    <row r="5664" spans="23:23" x14ac:dyDescent="0.25">
      <c r="W5664" s="14"/>
    </row>
    <row r="5665" spans="23:23" x14ac:dyDescent="0.25">
      <c r="W5665" s="14"/>
    </row>
    <row r="5666" spans="23:23" x14ac:dyDescent="0.25">
      <c r="W5666" s="14"/>
    </row>
    <row r="5667" spans="23:23" x14ac:dyDescent="0.25">
      <c r="W5667" s="14"/>
    </row>
    <row r="5668" spans="23:23" x14ac:dyDescent="0.25">
      <c r="W5668" s="14"/>
    </row>
    <row r="5669" spans="23:23" x14ac:dyDescent="0.25">
      <c r="W5669" s="14"/>
    </row>
    <row r="5670" spans="23:23" x14ac:dyDescent="0.25">
      <c r="W5670" s="14"/>
    </row>
    <row r="5671" spans="23:23" x14ac:dyDescent="0.25">
      <c r="W5671" s="14"/>
    </row>
    <row r="5672" spans="23:23" x14ac:dyDescent="0.25">
      <c r="W5672" s="14"/>
    </row>
    <row r="5673" spans="23:23" x14ac:dyDescent="0.25">
      <c r="W5673" s="14"/>
    </row>
    <row r="5674" spans="23:23" x14ac:dyDescent="0.25">
      <c r="W5674" s="14"/>
    </row>
    <row r="5675" spans="23:23" x14ac:dyDescent="0.25">
      <c r="W5675" s="14"/>
    </row>
    <row r="5676" spans="23:23" x14ac:dyDescent="0.25">
      <c r="W5676" s="14"/>
    </row>
    <row r="5677" spans="23:23" x14ac:dyDescent="0.25">
      <c r="W5677" s="14"/>
    </row>
    <row r="5678" spans="23:23" x14ac:dyDescent="0.25">
      <c r="W5678" s="14"/>
    </row>
    <row r="5679" spans="23:23" x14ac:dyDescent="0.25">
      <c r="W5679" s="14"/>
    </row>
    <row r="5680" spans="23:23" x14ac:dyDescent="0.25">
      <c r="W5680" s="14"/>
    </row>
    <row r="5681" spans="23:23" x14ac:dyDescent="0.25">
      <c r="W5681" s="14"/>
    </row>
    <row r="5682" spans="23:23" x14ac:dyDescent="0.25">
      <c r="W5682" s="14"/>
    </row>
    <row r="5683" spans="23:23" x14ac:dyDescent="0.25">
      <c r="W5683" s="14"/>
    </row>
    <row r="5684" spans="23:23" x14ac:dyDescent="0.25">
      <c r="W5684" s="14"/>
    </row>
    <row r="5685" spans="23:23" x14ac:dyDescent="0.25">
      <c r="W5685" s="14"/>
    </row>
    <row r="5686" spans="23:23" x14ac:dyDescent="0.25">
      <c r="W5686" s="14"/>
    </row>
    <row r="5687" spans="23:23" x14ac:dyDescent="0.25">
      <c r="W5687" s="14"/>
    </row>
    <row r="5688" spans="23:23" x14ac:dyDescent="0.25">
      <c r="W5688" s="14"/>
    </row>
    <row r="5689" spans="23:23" x14ac:dyDescent="0.25">
      <c r="W5689" s="14"/>
    </row>
    <row r="5690" spans="23:23" x14ac:dyDescent="0.25">
      <c r="W5690" s="14"/>
    </row>
    <row r="5691" spans="23:23" x14ac:dyDescent="0.25">
      <c r="W5691" s="14"/>
    </row>
    <row r="5692" spans="23:23" x14ac:dyDescent="0.25">
      <c r="W5692" s="14"/>
    </row>
    <row r="5693" spans="23:23" x14ac:dyDescent="0.25">
      <c r="W5693" s="14"/>
    </row>
    <row r="5694" spans="23:23" x14ac:dyDescent="0.25">
      <c r="W5694" s="14"/>
    </row>
    <row r="5695" spans="23:23" x14ac:dyDescent="0.25">
      <c r="W5695" s="14"/>
    </row>
    <row r="5696" spans="23:23" x14ac:dyDescent="0.25">
      <c r="W5696" s="14"/>
    </row>
    <row r="5697" spans="23:23" x14ac:dyDescent="0.25">
      <c r="W5697" s="14"/>
    </row>
    <row r="5698" spans="23:23" x14ac:dyDescent="0.25">
      <c r="W5698" s="14"/>
    </row>
    <row r="5699" spans="23:23" x14ac:dyDescent="0.25">
      <c r="W5699" s="14"/>
    </row>
    <row r="5700" spans="23:23" x14ac:dyDescent="0.25">
      <c r="W5700" s="14"/>
    </row>
    <row r="5701" spans="23:23" x14ac:dyDescent="0.25">
      <c r="W5701" s="14"/>
    </row>
    <row r="5702" spans="23:23" x14ac:dyDescent="0.25">
      <c r="W5702" s="14"/>
    </row>
    <row r="5703" spans="23:23" x14ac:dyDescent="0.25">
      <c r="W5703" s="14"/>
    </row>
    <row r="5704" spans="23:23" x14ac:dyDescent="0.25">
      <c r="W5704" s="14"/>
    </row>
    <row r="5705" spans="23:23" x14ac:dyDescent="0.25">
      <c r="W5705" s="14"/>
    </row>
    <row r="5706" spans="23:23" x14ac:dyDescent="0.25">
      <c r="W5706" s="14"/>
    </row>
    <row r="5707" spans="23:23" x14ac:dyDescent="0.25">
      <c r="W5707" s="14"/>
    </row>
    <row r="5708" spans="23:23" x14ac:dyDescent="0.25">
      <c r="W5708" s="14"/>
    </row>
    <row r="5709" spans="23:23" x14ac:dyDescent="0.25">
      <c r="W5709" s="14"/>
    </row>
    <row r="5710" spans="23:23" x14ac:dyDescent="0.25">
      <c r="W5710" s="14"/>
    </row>
    <row r="5711" spans="23:23" x14ac:dyDescent="0.25">
      <c r="W5711" s="14"/>
    </row>
    <row r="5712" spans="23:23" x14ac:dyDescent="0.25">
      <c r="W5712" s="14"/>
    </row>
    <row r="5713" spans="23:23" x14ac:dyDescent="0.25">
      <c r="W5713" s="14"/>
    </row>
    <row r="5714" spans="23:23" x14ac:dyDescent="0.25">
      <c r="W5714" s="14"/>
    </row>
    <row r="5715" spans="23:23" x14ac:dyDescent="0.25">
      <c r="W5715" s="14"/>
    </row>
    <row r="5716" spans="23:23" x14ac:dyDescent="0.25">
      <c r="W5716" s="14"/>
    </row>
    <row r="5717" spans="23:23" x14ac:dyDescent="0.25">
      <c r="W5717" s="14"/>
    </row>
    <row r="5718" spans="23:23" x14ac:dyDescent="0.25">
      <c r="W5718" s="14"/>
    </row>
    <row r="5719" spans="23:23" x14ac:dyDescent="0.25">
      <c r="W5719" s="14"/>
    </row>
    <row r="5720" spans="23:23" x14ac:dyDescent="0.25">
      <c r="W5720" s="14"/>
    </row>
    <row r="5721" spans="23:23" x14ac:dyDescent="0.25">
      <c r="W5721" s="14"/>
    </row>
    <row r="5722" spans="23:23" x14ac:dyDescent="0.25">
      <c r="W5722" s="14"/>
    </row>
    <row r="5723" spans="23:23" x14ac:dyDescent="0.25">
      <c r="W5723" s="14"/>
    </row>
    <row r="5724" spans="23:23" x14ac:dyDescent="0.25">
      <c r="W5724" s="14"/>
    </row>
    <row r="5725" spans="23:23" x14ac:dyDescent="0.25">
      <c r="W5725" s="14"/>
    </row>
    <row r="5726" spans="23:23" x14ac:dyDescent="0.25">
      <c r="W5726" s="14"/>
    </row>
    <row r="5727" spans="23:23" x14ac:dyDescent="0.25">
      <c r="W5727" s="14"/>
    </row>
    <row r="5728" spans="23:23" x14ac:dyDescent="0.25">
      <c r="W5728" s="14"/>
    </row>
    <row r="5729" spans="23:23" x14ac:dyDescent="0.25">
      <c r="W5729" s="14"/>
    </row>
    <row r="5730" spans="23:23" x14ac:dyDescent="0.25">
      <c r="W5730" s="14"/>
    </row>
    <row r="5731" spans="23:23" x14ac:dyDescent="0.25">
      <c r="W5731" s="14"/>
    </row>
    <row r="5732" spans="23:23" x14ac:dyDescent="0.25">
      <c r="W5732" s="14"/>
    </row>
    <row r="5733" spans="23:23" x14ac:dyDescent="0.25">
      <c r="W5733" s="14"/>
    </row>
    <row r="5734" spans="23:23" x14ac:dyDescent="0.25">
      <c r="W5734" s="14"/>
    </row>
    <row r="5735" spans="23:23" x14ac:dyDescent="0.25">
      <c r="W5735" s="14"/>
    </row>
    <row r="5736" spans="23:23" x14ac:dyDescent="0.25">
      <c r="W5736" s="14"/>
    </row>
    <row r="5737" spans="23:23" x14ac:dyDescent="0.25">
      <c r="W5737" s="14"/>
    </row>
    <row r="5738" spans="23:23" x14ac:dyDescent="0.25">
      <c r="W5738" s="14"/>
    </row>
    <row r="5739" spans="23:23" x14ac:dyDescent="0.25">
      <c r="W5739" s="14"/>
    </row>
    <row r="5740" spans="23:23" x14ac:dyDescent="0.25">
      <c r="W5740" s="14"/>
    </row>
    <row r="5741" spans="23:23" x14ac:dyDescent="0.25">
      <c r="W5741" s="14"/>
    </row>
    <row r="5742" spans="23:23" x14ac:dyDescent="0.25">
      <c r="W5742" s="14"/>
    </row>
    <row r="5743" spans="23:23" x14ac:dyDescent="0.25">
      <c r="W5743" s="14"/>
    </row>
    <row r="5744" spans="23:23" x14ac:dyDescent="0.25">
      <c r="W5744" s="14"/>
    </row>
    <row r="5745" spans="23:23" x14ac:dyDescent="0.25">
      <c r="W5745" s="14"/>
    </row>
    <row r="5746" spans="23:23" x14ac:dyDescent="0.25">
      <c r="W5746" s="14"/>
    </row>
    <row r="5747" spans="23:23" x14ac:dyDescent="0.25">
      <c r="W5747" s="14"/>
    </row>
    <row r="5748" spans="23:23" x14ac:dyDescent="0.25">
      <c r="W5748" s="14"/>
    </row>
    <row r="5749" spans="23:23" x14ac:dyDescent="0.25">
      <c r="W5749" s="14"/>
    </row>
    <row r="5750" spans="23:23" x14ac:dyDescent="0.25">
      <c r="W5750" s="14"/>
    </row>
    <row r="5751" spans="23:23" x14ac:dyDescent="0.25">
      <c r="W5751" s="14"/>
    </row>
    <row r="5752" spans="23:23" x14ac:dyDescent="0.25">
      <c r="W5752" s="14"/>
    </row>
    <row r="5753" spans="23:23" x14ac:dyDescent="0.25">
      <c r="W5753" s="14"/>
    </row>
    <row r="5754" spans="23:23" x14ac:dyDescent="0.25">
      <c r="W5754" s="14"/>
    </row>
    <row r="5755" spans="23:23" x14ac:dyDescent="0.25">
      <c r="W5755" s="14"/>
    </row>
    <row r="5756" spans="23:23" x14ac:dyDescent="0.25">
      <c r="W5756" s="14"/>
    </row>
    <row r="5757" spans="23:23" x14ac:dyDescent="0.25">
      <c r="W5757" s="14"/>
    </row>
    <row r="5758" spans="23:23" x14ac:dyDescent="0.25">
      <c r="W5758" s="14"/>
    </row>
    <row r="5759" spans="23:23" x14ac:dyDescent="0.25">
      <c r="W5759" s="14"/>
    </row>
    <row r="5760" spans="23:23" x14ac:dyDescent="0.25">
      <c r="W5760" s="14"/>
    </row>
    <row r="5761" spans="23:23" x14ac:dyDescent="0.25">
      <c r="W5761" s="14"/>
    </row>
    <row r="5762" spans="23:23" x14ac:dyDescent="0.25">
      <c r="W5762" s="14"/>
    </row>
    <row r="5763" spans="23:23" x14ac:dyDescent="0.25">
      <c r="W5763" s="14"/>
    </row>
    <row r="5764" spans="23:23" x14ac:dyDescent="0.25">
      <c r="W5764" s="14"/>
    </row>
    <row r="5765" spans="23:23" x14ac:dyDescent="0.25">
      <c r="W5765" s="14"/>
    </row>
    <row r="5766" spans="23:23" x14ac:dyDescent="0.25">
      <c r="W5766" s="14"/>
    </row>
    <row r="5767" spans="23:23" x14ac:dyDescent="0.25">
      <c r="W5767" s="14"/>
    </row>
    <row r="5768" spans="23:23" x14ac:dyDescent="0.25">
      <c r="W5768" s="14"/>
    </row>
    <row r="5769" spans="23:23" x14ac:dyDescent="0.25">
      <c r="W5769" s="14"/>
    </row>
    <row r="5770" spans="23:23" x14ac:dyDescent="0.25">
      <c r="W5770" s="14"/>
    </row>
    <row r="5771" spans="23:23" x14ac:dyDescent="0.25">
      <c r="W5771" s="14"/>
    </row>
    <row r="5772" spans="23:23" x14ac:dyDescent="0.25">
      <c r="W5772" s="14"/>
    </row>
    <row r="5773" spans="23:23" x14ac:dyDescent="0.25">
      <c r="W5773" s="14"/>
    </row>
    <row r="5774" spans="23:23" x14ac:dyDescent="0.25">
      <c r="W5774" s="14"/>
    </row>
    <row r="5775" spans="23:23" x14ac:dyDescent="0.25">
      <c r="W5775" s="14"/>
    </row>
    <row r="5776" spans="23:23" x14ac:dyDescent="0.25">
      <c r="W5776" s="14"/>
    </row>
    <row r="5777" spans="23:23" x14ac:dyDescent="0.25">
      <c r="W5777" s="14"/>
    </row>
    <row r="5778" spans="23:23" x14ac:dyDescent="0.25">
      <c r="W5778" s="14"/>
    </row>
    <row r="5779" spans="23:23" x14ac:dyDescent="0.25">
      <c r="W5779" s="14"/>
    </row>
    <row r="5780" spans="23:23" x14ac:dyDescent="0.25">
      <c r="W5780" s="14"/>
    </row>
    <row r="5781" spans="23:23" x14ac:dyDescent="0.25">
      <c r="W5781" s="14"/>
    </row>
    <row r="5782" spans="23:23" x14ac:dyDescent="0.25">
      <c r="W5782" s="14"/>
    </row>
    <row r="5783" spans="23:23" x14ac:dyDescent="0.25">
      <c r="W5783" s="14"/>
    </row>
    <row r="5784" spans="23:23" x14ac:dyDescent="0.25">
      <c r="W5784" s="14"/>
    </row>
    <row r="5785" spans="23:23" x14ac:dyDescent="0.25">
      <c r="W5785" s="14"/>
    </row>
    <row r="5786" spans="23:23" x14ac:dyDescent="0.25">
      <c r="W5786" s="14"/>
    </row>
    <row r="5787" spans="23:23" x14ac:dyDescent="0.25">
      <c r="W5787" s="14"/>
    </row>
    <row r="5788" spans="23:23" x14ac:dyDescent="0.25">
      <c r="W5788" s="14"/>
    </row>
    <row r="5789" spans="23:23" x14ac:dyDescent="0.25">
      <c r="W5789" s="14"/>
    </row>
    <row r="5790" spans="23:23" x14ac:dyDescent="0.25">
      <c r="W5790" s="14"/>
    </row>
    <row r="5791" spans="23:23" x14ac:dyDescent="0.25">
      <c r="W5791" s="14"/>
    </row>
    <row r="5792" spans="23:23" x14ac:dyDescent="0.25">
      <c r="W5792" s="14"/>
    </row>
    <row r="5793" spans="23:23" x14ac:dyDescent="0.25">
      <c r="W5793" s="14"/>
    </row>
    <row r="5794" spans="23:23" x14ac:dyDescent="0.25">
      <c r="W5794" s="14"/>
    </row>
    <row r="5795" spans="23:23" x14ac:dyDescent="0.25">
      <c r="W5795" s="14"/>
    </row>
    <row r="5796" spans="23:23" x14ac:dyDescent="0.25">
      <c r="W5796" s="14"/>
    </row>
    <row r="5797" spans="23:23" x14ac:dyDescent="0.25">
      <c r="W5797" s="14"/>
    </row>
    <row r="5798" spans="23:23" x14ac:dyDescent="0.25">
      <c r="W5798" s="14"/>
    </row>
    <row r="5799" spans="23:23" x14ac:dyDescent="0.25">
      <c r="W5799" s="14"/>
    </row>
    <row r="5800" spans="23:23" x14ac:dyDescent="0.25">
      <c r="W5800" s="14"/>
    </row>
    <row r="5801" spans="23:23" x14ac:dyDescent="0.25">
      <c r="W5801" s="14"/>
    </row>
    <row r="5802" spans="23:23" x14ac:dyDescent="0.25">
      <c r="W5802" s="14"/>
    </row>
    <row r="5803" spans="23:23" x14ac:dyDescent="0.25">
      <c r="W5803" s="14"/>
    </row>
    <row r="5804" spans="23:23" x14ac:dyDescent="0.25">
      <c r="W5804" s="14"/>
    </row>
    <row r="5805" spans="23:23" x14ac:dyDescent="0.25">
      <c r="W5805" s="14"/>
    </row>
    <row r="5806" spans="23:23" x14ac:dyDescent="0.25">
      <c r="W5806" s="14"/>
    </row>
    <row r="5807" spans="23:23" x14ac:dyDescent="0.25">
      <c r="W5807" s="14"/>
    </row>
    <row r="5808" spans="23:23" x14ac:dyDescent="0.25">
      <c r="W5808" s="14"/>
    </row>
    <row r="5809" spans="23:23" x14ac:dyDescent="0.25">
      <c r="W5809" s="14"/>
    </row>
    <row r="5810" spans="23:23" x14ac:dyDescent="0.25">
      <c r="W5810" s="14"/>
    </row>
    <row r="5811" spans="23:23" x14ac:dyDescent="0.25">
      <c r="W5811" s="14"/>
    </row>
    <row r="5812" spans="23:23" x14ac:dyDescent="0.25">
      <c r="W5812" s="14"/>
    </row>
    <row r="5813" spans="23:23" x14ac:dyDescent="0.25">
      <c r="W5813" s="14"/>
    </row>
    <row r="5814" spans="23:23" x14ac:dyDescent="0.25">
      <c r="W5814" s="14"/>
    </row>
    <row r="5815" spans="23:23" x14ac:dyDescent="0.25">
      <c r="W5815" s="14"/>
    </row>
    <row r="5816" spans="23:23" x14ac:dyDescent="0.25">
      <c r="W5816" s="14"/>
    </row>
    <row r="5817" spans="23:23" x14ac:dyDescent="0.25">
      <c r="W5817" s="14"/>
    </row>
    <row r="5818" spans="23:23" x14ac:dyDescent="0.25">
      <c r="W5818" s="14"/>
    </row>
    <row r="5819" spans="23:23" x14ac:dyDescent="0.25">
      <c r="W5819" s="14"/>
    </row>
    <row r="5820" spans="23:23" x14ac:dyDescent="0.25">
      <c r="W5820" s="14"/>
    </row>
    <row r="5821" spans="23:23" x14ac:dyDescent="0.25">
      <c r="W5821" s="14"/>
    </row>
    <row r="5822" spans="23:23" x14ac:dyDescent="0.25">
      <c r="W5822" s="14"/>
    </row>
    <row r="5823" spans="23:23" x14ac:dyDescent="0.25">
      <c r="W5823" s="14"/>
    </row>
    <row r="5824" spans="23:23" x14ac:dyDescent="0.25">
      <c r="W5824" s="14"/>
    </row>
    <row r="5825" spans="23:23" x14ac:dyDescent="0.25">
      <c r="W5825" s="14"/>
    </row>
    <row r="5826" spans="23:23" x14ac:dyDescent="0.25">
      <c r="W5826" s="14"/>
    </row>
    <row r="5827" spans="23:23" x14ac:dyDescent="0.25">
      <c r="W5827" s="14"/>
    </row>
    <row r="5828" spans="23:23" x14ac:dyDescent="0.25">
      <c r="W5828" s="14"/>
    </row>
    <row r="5829" spans="23:23" x14ac:dyDescent="0.25">
      <c r="W5829" s="14"/>
    </row>
    <row r="5830" spans="23:23" x14ac:dyDescent="0.25">
      <c r="W5830" s="14"/>
    </row>
    <row r="5831" spans="23:23" x14ac:dyDescent="0.25">
      <c r="W5831" s="14"/>
    </row>
    <row r="5832" spans="23:23" x14ac:dyDescent="0.25">
      <c r="W5832" s="14"/>
    </row>
    <row r="5833" spans="23:23" x14ac:dyDescent="0.25">
      <c r="W5833" s="14"/>
    </row>
    <row r="5834" spans="23:23" x14ac:dyDescent="0.25">
      <c r="W5834" s="14"/>
    </row>
    <row r="5835" spans="23:23" x14ac:dyDescent="0.25">
      <c r="W5835" s="14"/>
    </row>
    <row r="5836" spans="23:23" x14ac:dyDescent="0.25">
      <c r="W5836" s="14"/>
    </row>
    <row r="5837" spans="23:23" x14ac:dyDescent="0.25">
      <c r="W5837" s="14"/>
    </row>
    <row r="5838" spans="23:23" x14ac:dyDescent="0.25">
      <c r="W5838" s="14"/>
    </row>
    <row r="5839" spans="23:23" x14ac:dyDescent="0.25">
      <c r="W5839" s="14"/>
    </row>
    <row r="5840" spans="23:23" x14ac:dyDescent="0.25">
      <c r="W5840" s="14"/>
    </row>
    <row r="5841" spans="23:23" x14ac:dyDescent="0.25">
      <c r="W5841" s="14"/>
    </row>
    <row r="5842" spans="23:23" x14ac:dyDescent="0.25">
      <c r="W5842" s="14"/>
    </row>
    <row r="5843" spans="23:23" x14ac:dyDescent="0.25">
      <c r="W5843" s="14"/>
    </row>
    <row r="5844" spans="23:23" x14ac:dyDescent="0.25">
      <c r="W5844" s="14"/>
    </row>
    <row r="5845" spans="23:23" x14ac:dyDescent="0.25">
      <c r="W5845" s="14"/>
    </row>
    <row r="5846" spans="23:23" x14ac:dyDescent="0.25">
      <c r="W5846" s="14"/>
    </row>
    <row r="5847" spans="23:23" x14ac:dyDescent="0.25">
      <c r="W5847" s="14"/>
    </row>
    <row r="5848" spans="23:23" x14ac:dyDescent="0.25">
      <c r="W5848" s="14"/>
    </row>
    <row r="5849" spans="23:23" x14ac:dyDescent="0.25">
      <c r="W5849" s="14"/>
    </row>
    <row r="5850" spans="23:23" x14ac:dyDescent="0.25">
      <c r="W5850" s="14"/>
    </row>
    <row r="5851" spans="23:23" x14ac:dyDescent="0.25">
      <c r="W5851" s="14"/>
    </row>
    <row r="5852" spans="23:23" x14ac:dyDescent="0.25">
      <c r="W5852" s="14"/>
    </row>
    <row r="5853" spans="23:23" x14ac:dyDescent="0.25">
      <c r="W5853" s="14"/>
    </row>
    <row r="5854" spans="23:23" x14ac:dyDescent="0.25">
      <c r="W5854" s="14"/>
    </row>
    <row r="5855" spans="23:23" x14ac:dyDescent="0.25">
      <c r="W5855" s="14"/>
    </row>
    <row r="5856" spans="23:23" x14ac:dyDescent="0.25">
      <c r="W5856" s="14"/>
    </row>
    <row r="5857" spans="23:23" x14ac:dyDescent="0.25">
      <c r="W5857" s="14"/>
    </row>
    <row r="5858" spans="23:23" x14ac:dyDescent="0.25">
      <c r="W5858" s="14"/>
    </row>
    <row r="5859" spans="23:23" x14ac:dyDescent="0.25">
      <c r="W5859" s="14"/>
    </row>
    <row r="5860" spans="23:23" x14ac:dyDescent="0.25">
      <c r="W5860" s="14"/>
    </row>
    <row r="5861" spans="23:23" x14ac:dyDescent="0.25">
      <c r="W5861" s="14"/>
    </row>
    <row r="5862" spans="23:23" x14ac:dyDescent="0.25">
      <c r="W5862" s="14"/>
    </row>
    <row r="5863" spans="23:23" x14ac:dyDescent="0.25">
      <c r="W5863" s="14"/>
    </row>
    <row r="5864" spans="23:23" x14ac:dyDescent="0.25">
      <c r="W5864" s="14"/>
    </row>
    <row r="5865" spans="23:23" x14ac:dyDescent="0.25">
      <c r="W5865" s="14"/>
    </row>
    <row r="5866" spans="23:23" x14ac:dyDescent="0.25">
      <c r="W5866" s="14"/>
    </row>
    <row r="5867" spans="23:23" x14ac:dyDescent="0.25">
      <c r="W5867" s="14"/>
    </row>
    <row r="5868" spans="23:23" x14ac:dyDescent="0.25">
      <c r="W5868" s="14"/>
    </row>
    <row r="5869" spans="23:23" x14ac:dyDescent="0.25">
      <c r="W5869" s="14"/>
    </row>
    <row r="5870" spans="23:23" x14ac:dyDescent="0.25">
      <c r="W5870" s="14"/>
    </row>
    <row r="5871" spans="23:23" x14ac:dyDescent="0.25">
      <c r="W5871" s="14"/>
    </row>
    <row r="5872" spans="23:23" x14ac:dyDescent="0.25">
      <c r="W5872" s="14"/>
    </row>
    <row r="5873" spans="23:23" x14ac:dyDescent="0.25">
      <c r="W5873" s="14"/>
    </row>
    <row r="5874" spans="23:23" x14ac:dyDescent="0.25">
      <c r="W5874" s="14"/>
    </row>
    <row r="5875" spans="23:23" x14ac:dyDescent="0.25">
      <c r="W5875" s="14"/>
    </row>
    <row r="5876" spans="23:23" x14ac:dyDescent="0.25">
      <c r="W5876" s="14"/>
    </row>
    <row r="5877" spans="23:23" x14ac:dyDescent="0.25">
      <c r="W5877" s="14"/>
    </row>
    <row r="5878" spans="23:23" x14ac:dyDescent="0.25">
      <c r="W5878" s="14"/>
    </row>
    <row r="5879" spans="23:23" x14ac:dyDescent="0.25">
      <c r="W5879" s="14"/>
    </row>
    <row r="5880" spans="23:23" x14ac:dyDescent="0.25">
      <c r="W5880" s="14"/>
    </row>
    <row r="5881" spans="23:23" x14ac:dyDescent="0.25">
      <c r="W5881" s="14"/>
    </row>
    <row r="5882" spans="23:23" x14ac:dyDescent="0.25">
      <c r="W5882" s="14"/>
    </row>
    <row r="5883" spans="23:23" x14ac:dyDescent="0.25">
      <c r="W5883" s="14"/>
    </row>
    <row r="5884" spans="23:23" x14ac:dyDescent="0.25">
      <c r="W5884" s="14"/>
    </row>
    <row r="5885" spans="23:23" x14ac:dyDescent="0.25">
      <c r="W5885" s="14"/>
    </row>
    <row r="5886" spans="23:23" x14ac:dyDescent="0.25">
      <c r="W5886" s="14"/>
    </row>
    <row r="5887" spans="23:23" x14ac:dyDescent="0.25">
      <c r="W5887" s="14"/>
    </row>
    <row r="5888" spans="23:23" x14ac:dyDescent="0.25">
      <c r="W5888" s="14"/>
    </row>
    <row r="5889" spans="23:23" x14ac:dyDescent="0.25">
      <c r="W5889" s="14"/>
    </row>
    <row r="5890" spans="23:23" x14ac:dyDescent="0.25">
      <c r="W5890" s="14"/>
    </row>
    <row r="5891" spans="23:23" x14ac:dyDescent="0.25">
      <c r="W5891" s="14"/>
    </row>
    <row r="5892" spans="23:23" x14ac:dyDescent="0.25">
      <c r="W5892" s="14"/>
    </row>
    <row r="5893" spans="23:23" x14ac:dyDescent="0.25">
      <c r="W5893" s="14"/>
    </row>
    <row r="5894" spans="23:23" x14ac:dyDescent="0.25">
      <c r="W5894" s="14"/>
    </row>
    <row r="5895" spans="23:23" x14ac:dyDescent="0.25">
      <c r="W5895" s="14"/>
    </row>
    <row r="5896" spans="23:23" x14ac:dyDescent="0.25">
      <c r="W5896" s="14"/>
    </row>
    <row r="5897" spans="23:23" x14ac:dyDescent="0.25">
      <c r="W5897" s="14"/>
    </row>
    <row r="5898" spans="23:23" x14ac:dyDescent="0.25">
      <c r="W5898" s="14"/>
    </row>
    <row r="5899" spans="23:23" x14ac:dyDescent="0.25">
      <c r="W5899" s="14"/>
    </row>
    <row r="5900" spans="23:23" x14ac:dyDescent="0.25">
      <c r="W5900" s="14"/>
    </row>
    <row r="5901" spans="23:23" x14ac:dyDescent="0.25">
      <c r="W5901" s="14"/>
    </row>
    <row r="5902" spans="23:23" x14ac:dyDescent="0.25">
      <c r="W5902" s="14"/>
    </row>
    <row r="5903" spans="23:23" x14ac:dyDescent="0.25">
      <c r="W5903" s="14"/>
    </row>
    <row r="5904" spans="23:23" x14ac:dyDescent="0.25">
      <c r="W5904" s="14"/>
    </row>
    <row r="5905" spans="23:23" x14ac:dyDescent="0.25">
      <c r="W5905" s="14"/>
    </row>
    <row r="5906" spans="23:23" x14ac:dyDescent="0.25">
      <c r="W5906" s="14"/>
    </row>
    <row r="5907" spans="23:23" x14ac:dyDescent="0.25">
      <c r="W5907" s="14"/>
    </row>
    <row r="5908" spans="23:23" x14ac:dyDescent="0.25">
      <c r="W5908" s="14"/>
    </row>
    <row r="5909" spans="23:23" x14ac:dyDescent="0.25">
      <c r="W5909" s="14"/>
    </row>
    <row r="5910" spans="23:23" x14ac:dyDescent="0.25">
      <c r="W5910" s="14"/>
    </row>
    <row r="5911" spans="23:23" x14ac:dyDescent="0.25">
      <c r="W5911" s="14"/>
    </row>
    <row r="5912" spans="23:23" x14ac:dyDescent="0.25">
      <c r="W5912" s="14"/>
    </row>
    <row r="5913" spans="23:23" x14ac:dyDescent="0.25">
      <c r="W5913" s="14"/>
    </row>
    <row r="5914" spans="23:23" x14ac:dyDescent="0.25">
      <c r="W5914" s="14"/>
    </row>
    <row r="5915" spans="23:23" x14ac:dyDescent="0.25">
      <c r="W5915" s="14"/>
    </row>
    <row r="5916" spans="23:23" x14ac:dyDescent="0.25">
      <c r="W5916" s="14"/>
    </row>
    <row r="5917" spans="23:23" x14ac:dyDescent="0.25">
      <c r="W5917" s="14"/>
    </row>
    <row r="5918" spans="23:23" x14ac:dyDescent="0.25">
      <c r="W5918" s="14"/>
    </row>
    <row r="5919" spans="23:23" x14ac:dyDescent="0.25">
      <c r="W5919" s="14"/>
    </row>
    <row r="5920" spans="23:23" x14ac:dyDescent="0.25">
      <c r="W5920" s="14"/>
    </row>
    <row r="5921" spans="23:23" x14ac:dyDescent="0.25">
      <c r="W5921" s="14"/>
    </row>
    <row r="5922" spans="23:23" x14ac:dyDescent="0.25">
      <c r="W5922" s="14"/>
    </row>
    <row r="5923" spans="23:23" x14ac:dyDescent="0.25">
      <c r="W5923" s="14"/>
    </row>
    <row r="5924" spans="23:23" x14ac:dyDescent="0.25">
      <c r="W5924" s="14"/>
    </row>
    <row r="5925" spans="23:23" x14ac:dyDescent="0.25">
      <c r="W5925" s="14"/>
    </row>
    <row r="5926" spans="23:23" x14ac:dyDescent="0.25">
      <c r="W5926" s="14"/>
    </row>
    <row r="5927" spans="23:23" x14ac:dyDescent="0.25">
      <c r="W5927" s="14"/>
    </row>
    <row r="5928" spans="23:23" x14ac:dyDescent="0.25">
      <c r="W5928" s="14"/>
    </row>
    <row r="5929" spans="23:23" x14ac:dyDescent="0.25">
      <c r="W5929" s="14"/>
    </row>
    <row r="5930" spans="23:23" x14ac:dyDescent="0.25">
      <c r="W5930" s="14"/>
    </row>
    <row r="5931" spans="23:23" x14ac:dyDescent="0.25">
      <c r="W5931" s="14"/>
    </row>
    <row r="5932" spans="23:23" x14ac:dyDescent="0.25">
      <c r="W5932" s="14"/>
    </row>
    <row r="5933" spans="23:23" x14ac:dyDescent="0.25">
      <c r="W5933" s="14"/>
    </row>
    <row r="5934" spans="23:23" x14ac:dyDescent="0.25">
      <c r="W5934" s="14"/>
    </row>
    <row r="5935" spans="23:23" x14ac:dyDescent="0.25">
      <c r="W5935" s="14"/>
    </row>
    <row r="5936" spans="23:23" x14ac:dyDescent="0.25">
      <c r="W5936" s="14"/>
    </row>
    <row r="5937" spans="23:23" x14ac:dyDescent="0.25">
      <c r="W5937" s="14"/>
    </row>
    <row r="5938" spans="23:23" x14ac:dyDescent="0.25">
      <c r="W5938" s="14"/>
    </row>
    <row r="5939" spans="23:23" x14ac:dyDescent="0.25">
      <c r="W5939" s="14"/>
    </row>
    <row r="5940" spans="23:23" x14ac:dyDescent="0.25">
      <c r="W5940" s="14"/>
    </row>
    <row r="5941" spans="23:23" x14ac:dyDescent="0.25">
      <c r="W5941" s="14"/>
    </row>
    <row r="5942" spans="23:23" x14ac:dyDescent="0.25">
      <c r="W5942" s="14"/>
    </row>
    <row r="5943" spans="23:23" x14ac:dyDescent="0.25">
      <c r="W5943" s="14"/>
    </row>
    <row r="5944" spans="23:23" x14ac:dyDescent="0.25">
      <c r="W5944" s="14"/>
    </row>
    <row r="5945" spans="23:23" x14ac:dyDescent="0.25">
      <c r="W5945" s="14"/>
    </row>
    <row r="5946" spans="23:23" x14ac:dyDescent="0.25">
      <c r="W5946" s="14"/>
    </row>
    <row r="5947" spans="23:23" x14ac:dyDescent="0.25">
      <c r="W5947" s="14"/>
    </row>
    <row r="5948" spans="23:23" x14ac:dyDescent="0.25">
      <c r="W5948" s="14"/>
    </row>
    <row r="5949" spans="23:23" x14ac:dyDescent="0.25">
      <c r="W5949" s="14"/>
    </row>
    <row r="5950" spans="23:23" x14ac:dyDescent="0.25">
      <c r="W5950" s="14"/>
    </row>
    <row r="5951" spans="23:23" x14ac:dyDescent="0.25">
      <c r="W5951" s="14"/>
    </row>
    <row r="5952" spans="23:23" x14ac:dyDescent="0.25">
      <c r="W5952" s="14"/>
    </row>
    <row r="5953" spans="23:23" x14ac:dyDescent="0.25">
      <c r="W5953" s="14"/>
    </row>
    <row r="5954" spans="23:23" x14ac:dyDescent="0.25">
      <c r="W5954" s="14"/>
    </row>
    <row r="5955" spans="23:23" x14ac:dyDescent="0.25">
      <c r="W5955" s="14"/>
    </row>
    <row r="5956" spans="23:23" x14ac:dyDescent="0.25">
      <c r="W5956" s="14"/>
    </row>
    <row r="5957" spans="23:23" x14ac:dyDescent="0.25">
      <c r="W5957" s="14"/>
    </row>
    <row r="5958" spans="23:23" x14ac:dyDescent="0.25">
      <c r="W5958" s="14"/>
    </row>
    <row r="5959" spans="23:23" x14ac:dyDescent="0.25">
      <c r="W5959" s="14"/>
    </row>
    <row r="5960" spans="23:23" x14ac:dyDescent="0.25">
      <c r="W5960" s="14"/>
    </row>
    <row r="5961" spans="23:23" x14ac:dyDescent="0.25">
      <c r="W5961" s="14"/>
    </row>
    <row r="5962" spans="23:23" x14ac:dyDescent="0.25">
      <c r="W5962" s="14"/>
    </row>
    <row r="5963" spans="23:23" x14ac:dyDescent="0.25">
      <c r="W5963" s="14"/>
    </row>
    <row r="5964" spans="23:23" x14ac:dyDescent="0.25">
      <c r="W5964" s="14"/>
    </row>
    <row r="5965" spans="23:23" x14ac:dyDescent="0.25">
      <c r="W5965" s="14"/>
    </row>
    <row r="5966" spans="23:23" x14ac:dyDescent="0.25">
      <c r="W5966" s="14"/>
    </row>
    <row r="5967" spans="23:23" x14ac:dyDescent="0.25">
      <c r="W5967" s="14"/>
    </row>
    <row r="5968" spans="23:23" x14ac:dyDescent="0.25">
      <c r="W5968" s="14"/>
    </row>
    <row r="5969" spans="23:23" x14ac:dyDescent="0.25">
      <c r="W5969" s="14"/>
    </row>
    <row r="5970" spans="23:23" x14ac:dyDescent="0.25">
      <c r="W5970" s="14"/>
    </row>
    <row r="5971" spans="23:23" x14ac:dyDescent="0.25">
      <c r="W5971" s="14"/>
    </row>
    <row r="5972" spans="23:23" x14ac:dyDescent="0.25">
      <c r="W5972" s="14"/>
    </row>
    <row r="5973" spans="23:23" x14ac:dyDescent="0.25">
      <c r="W5973" s="14"/>
    </row>
    <row r="5974" spans="23:23" x14ac:dyDescent="0.25">
      <c r="W5974" s="14"/>
    </row>
    <row r="5975" spans="23:23" x14ac:dyDescent="0.25">
      <c r="W5975" s="14"/>
    </row>
    <row r="5976" spans="23:23" x14ac:dyDescent="0.25">
      <c r="W5976" s="14"/>
    </row>
    <row r="5977" spans="23:23" x14ac:dyDescent="0.25">
      <c r="W5977" s="14"/>
    </row>
    <row r="5978" spans="23:23" x14ac:dyDescent="0.25">
      <c r="W5978" s="14"/>
    </row>
    <row r="5979" spans="23:23" x14ac:dyDescent="0.25">
      <c r="W5979" s="14"/>
    </row>
    <row r="5980" spans="23:23" x14ac:dyDescent="0.25">
      <c r="W5980" s="14"/>
    </row>
    <row r="5981" spans="23:23" x14ac:dyDescent="0.25">
      <c r="W5981" s="14"/>
    </row>
    <row r="5982" spans="23:23" x14ac:dyDescent="0.25">
      <c r="W5982" s="14"/>
    </row>
    <row r="5983" spans="23:23" x14ac:dyDescent="0.25">
      <c r="W5983" s="14"/>
    </row>
    <row r="5984" spans="23:23" x14ac:dyDescent="0.25">
      <c r="W5984" s="14"/>
    </row>
    <row r="5985" spans="23:23" x14ac:dyDescent="0.25">
      <c r="W5985" s="14"/>
    </row>
    <row r="5986" spans="23:23" x14ac:dyDescent="0.25">
      <c r="W5986" s="14"/>
    </row>
    <row r="5987" spans="23:23" x14ac:dyDescent="0.25">
      <c r="W5987" s="14"/>
    </row>
    <row r="5988" spans="23:23" x14ac:dyDescent="0.25">
      <c r="W5988" s="14"/>
    </row>
    <row r="5989" spans="23:23" x14ac:dyDescent="0.25">
      <c r="W5989" s="14"/>
    </row>
    <row r="5990" spans="23:23" x14ac:dyDescent="0.25">
      <c r="W5990" s="14"/>
    </row>
    <row r="5991" spans="23:23" x14ac:dyDescent="0.25">
      <c r="W5991" s="14"/>
    </row>
    <row r="5992" spans="23:23" x14ac:dyDescent="0.25">
      <c r="W5992" s="14"/>
    </row>
    <row r="5993" spans="23:23" x14ac:dyDescent="0.25">
      <c r="W5993" s="14"/>
    </row>
    <row r="5994" spans="23:23" x14ac:dyDescent="0.25">
      <c r="W5994" s="14"/>
    </row>
    <row r="5995" spans="23:23" x14ac:dyDescent="0.25">
      <c r="W5995" s="14"/>
    </row>
    <row r="5996" spans="23:23" x14ac:dyDescent="0.25">
      <c r="W5996" s="14"/>
    </row>
    <row r="5997" spans="23:23" x14ac:dyDescent="0.25">
      <c r="W5997" s="14"/>
    </row>
    <row r="5998" spans="23:23" x14ac:dyDescent="0.25">
      <c r="W5998" s="14"/>
    </row>
    <row r="5999" spans="23:23" x14ac:dyDescent="0.25">
      <c r="W5999" s="14"/>
    </row>
    <row r="6000" spans="23:23" x14ac:dyDescent="0.25">
      <c r="W6000" s="14"/>
    </row>
    <row r="6001" spans="23:23" x14ac:dyDescent="0.25">
      <c r="W6001" s="14"/>
    </row>
    <row r="6002" spans="23:23" x14ac:dyDescent="0.25">
      <c r="W6002" s="14"/>
    </row>
    <row r="6003" spans="23:23" x14ac:dyDescent="0.25">
      <c r="W6003" s="14"/>
    </row>
    <row r="6004" spans="23:23" x14ac:dyDescent="0.25">
      <c r="W6004" s="14"/>
    </row>
    <row r="6005" spans="23:23" x14ac:dyDescent="0.25">
      <c r="W6005" s="14"/>
    </row>
    <row r="6006" spans="23:23" x14ac:dyDescent="0.25">
      <c r="W6006" s="14"/>
    </row>
    <row r="6007" spans="23:23" x14ac:dyDescent="0.25">
      <c r="W6007" s="14"/>
    </row>
    <row r="6008" spans="23:23" x14ac:dyDescent="0.25">
      <c r="W6008" s="14"/>
    </row>
    <row r="6009" spans="23:23" x14ac:dyDescent="0.25">
      <c r="W6009" s="14"/>
    </row>
    <row r="6010" spans="23:23" x14ac:dyDescent="0.25">
      <c r="W6010" s="14"/>
    </row>
    <row r="6011" spans="23:23" x14ac:dyDescent="0.25">
      <c r="W6011" s="14"/>
    </row>
    <row r="6012" spans="23:23" x14ac:dyDescent="0.25">
      <c r="W6012" s="14"/>
    </row>
    <row r="6013" spans="23:23" x14ac:dyDescent="0.25">
      <c r="W6013" s="14"/>
    </row>
    <row r="6014" spans="23:23" x14ac:dyDescent="0.25">
      <c r="W6014" s="14"/>
    </row>
    <row r="6015" spans="23:23" x14ac:dyDescent="0.25">
      <c r="W6015" s="14"/>
    </row>
    <row r="6016" spans="23:23" x14ac:dyDescent="0.25">
      <c r="W6016" s="14"/>
    </row>
    <row r="6017" spans="23:23" x14ac:dyDescent="0.25">
      <c r="W6017" s="14"/>
    </row>
    <row r="6018" spans="23:23" x14ac:dyDescent="0.25">
      <c r="W6018" s="14"/>
    </row>
    <row r="6019" spans="23:23" x14ac:dyDescent="0.25">
      <c r="W6019" s="14"/>
    </row>
    <row r="6020" spans="23:23" x14ac:dyDescent="0.25">
      <c r="W6020" s="14"/>
    </row>
    <row r="6021" spans="23:23" x14ac:dyDescent="0.25">
      <c r="W6021" s="14"/>
    </row>
    <row r="6022" spans="23:23" x14ac:dyDescent="0.25">
      <c r="W6022" s="14"/>
    </row>
    <row r="6023" spans="23:23" x14ac:dyDescent="0.25">
      <c r="W6023" s="14"/>
    </row>
    <row r="6024" spans="23:23" x14ac:dyDescent="0.25">
      <c r="W6024" s="14"/>
    </row>
    <row r="6025" spans="23:23" x14ac:dyDescent="0.25">
      <c r="W6025" s="14"/>
    </row>
    <row r="6026" spans="23:23" x14ac:dyDescent="0.25">
      <c r="W6026" s="14"/>
    </row>
    <row r="6027" spans="23:23" x14ac:dyDescent="0.25">
      <c r="W6027" s="14"/>
    </row>
    <row r="6028" spans="23:23" x14ac:dyDescent="0.25">
      <c r="W6028" s="14"/>
    </row>
    <row r="6029" spans="23:23" x14ac:dyDescent="0.25">
      <c r="W6029" s="14"/>
    </row>
    <row r="6030" spans="23:23" x14ac:dyDescent="0.25">
      <c r="W6030" s="14"/>
    </row>
    <row r="6031" spans="23:23" x14ac:dyDescent="0.25">
      <c r="W6031" s="14"/>
    </row>
    <row r="6032" spans="23:23" x14ac:dyDescent="0.25">
      <c r="W6032" s="14"/>
    </row>
    <row r="6033" spans="23:23" x14ac:dyDescent="0.25">
      <c r="W6033" s="14"/>
    </row>
    <row r="6034" spans="23:23" x14ac:dyDescent="0.25">
      <c r="W6034" s="14"/>
    </row>
    <row r="6035" spans="23:23" x14ac:dyDescent="0.25">
      <c r="W6035" s="14"/>
    </row>
    <row r="6036" spans="23:23" x14ac:dyDescent="0.25">
      <c r="W6036" s="14"/>
    </row>
    <row r="6037" spans="23:23" x14ac:dyDescent="0.25">
      <c r="W6037" s="14"/>
    </row>
    <row r="6038" spans="23:23" x14ac:dyDescent="0.25">
      <c r="W6038" s="14"/>
    </row>
    <row r="6039" spans="23:23" x14ac:dyDescent="0.25">
      <c r="W6039" s="14"/>
    </row>
    <row r="6040" spans="23:23" x14ac:dyDescent="0.25">
      <c r="W6040" s="14"/>
    </row>
    <row r="6041" spans="23:23" x14ac:dyDescent="0.25">
      <c r="W6041" s="14"/>
    </row>
    <row r="6042" spans="23:23" x14ac:dyDescent="0.25">
      <c r="W6042" s="14"/>
    </row>
    <row r="6043" spans="23:23" x14ac:dyDescent="0.25">
      <c r="W6043" s="14"/>
    </row>
    <row r="6044" spans="23:23" x14ac:dyDescent="0.25">
      <c r="W6044" s="14"/>
    </row>
    <row r="6045" spans="23:23" x14ac:dyDescent="0.25">
      <c r="W6045" s="14"/>
    </row>
    <row r="6046" spans="23:23" x14ac:dyDescent="0.25">
      <c r="W6046" s="14"/>
    </row>
    <row r="6047" spans="23:23" x14ac:dyDescent="0.25">
      <c r="W6047" s="14"/>
    </row>
    <row r="6048" spans="23:23" x14ac:dyDescent="0.25">
      <c r="W6048" s="14"/>
    </row>
    <row r="6049" spans="23:23" x14ac:dyDescent="0.25">
      <c r="W6049" s="14"/>
    </row>
    <row r="6050" spans="23:23" x14ac:dyDescent="0.25">
      <c r="W6050" s="14"/>
    </row>
    <row r="6051" spans="23:23" x14ac:dyDescent="0.25">
      <c r="W6051" s="14"/>
    </row>
    <row r="6052" spans="23:23" x14ac:dyDescent="0.25">
      <c r="W6052" s="14"/>
    </row>
    <row r="6053" spans="23:23" x14ac:dyDescent="0.25">
      <c r="W6053" s="14"/>
    </row>
    <row r="6054" spans="23:23" x14ac:dyDescent="0.25">
      <c r="W6054" s="14"/>
    </row>
    <row r="6055" spans="23:23" x14ac:dyDescent="0.25">
      <c r="W6055" s="14"/>
    </row>
    <row r="6056" spans="23:23" x14ac:dyDescent="0.25">
      <c r="W6056" s="14"/>
    </row>
    <row r="6057" spans="23:23" x14ac:dyDescent="0.25">
      <c r="W6057" s="14"/>
    </row>
    <row r="6058" spans="23:23" x14ac:dyDescent="0.25">
      <c r="W6058" s="14"/>
    </row>
    <row r="6059" spans="23:23" x14ac:dyDescent="0.25">
      <c r="W6059" s="14"/>
    </row>
    <row r="6060" spans="23:23" x14ac:dyDescent="0.25">
      <c r="W6060" s="14"/>
    </row>
    <row r="6061" spans="23:23" x14ac:dyDescent="0.25">
      <c r="W6061" s="14"/>
    </row>
    <row r="6062" spans="23:23" x14ac:dyDescent="0.25">
      <c r="W6062" s="14"/>
    </row>
    <row r="6063" spans="23:23" x14ac:dyDescent="0.25">
      <c r="W6063" s="14"/>
    </row>
    <row r="6064" spans="23:23" x14ac:dyDescent="0.25">
      <c r="W6064" s="14"/>
    </row>
    <row r="6065" spans="23:23" x14ac:dyDescent="0.25">
      <c r="W6065" s="14"/>
    </row>
    <row r="6066" spans="23:23" x14ac:dyDescent="0.25">
      <c r="W6066" s="14"/>
    </row>
    <row r="6067" spans="23:23" x14ac:dyDescent="0.25">
      <c r="W6067" s="14"/>
    </row>
    <row r="6068" spans="23:23" x14ac:dyDescent="0.25">
      <c r="W6068" s="14"/>
    </row>
    <row r="6069" spans="23:23" x14ac:dyDescent="0.25">
      <c r="W6069" s="14"/>
    </row>
    <row r="6070" spans="23:23" x14ac:dyDescent="0.25">
      <c r="W6070" s="14"/>
    </row>
    <row r="6071" spans="23:23" x14ac:dyDescent="0.25">
      <c r="W6071" s="14"/>
    </row>
    <row r="6072" spans="23:23" x14ac:dyDescent="0.25">
      <c r="W6072" s="14"/>
    </row>
    <row r="6073" spans="23:23" x14ac:dyDescent="0.25">
      <c r="W6073" s="14"/>
    </row>
    <row r="6074" spans="23:23" x14ac:dyDescent="0.25">
      <c r="W6074" s="14"/>
    </row>
    <row r="6075" spans="23:23" x14ac:dyDescent="0.25">
      <c r="W6075" s="14"/>
    </row>
    <row r="6076" spans="23:23" x14ac:dyDescent="0.25">
      <c r="W6076" s="14"/>
    </row>
    <row r="6077" spans="23:23" x14ac:dyDescent="0.25">
      <c r="W6077" s="14"/>
    </row>
    <row r="6078" spans="23:23" x14ac:dyDescent="0.25">
      <c r="W6078" s="14"/>
    </row>
    <row r="6079" spans="23:23" x14ac:dyDescent="0.25">
      <c r="W6079" s="14"/>
    </row>
    <row r="6080" spans="23:23" x14ac:dyDescent="0.25">
      <c r="W6080" s="14"/>
    </row>
    <row r="6081" spans="23:23" x14ac:dyDescent="0.25">
      <c r="W6081" s="14"/>
    </row>
    <row r="6082" spans="23:23" x14ac:dyDescent="0.25">
      <c r="W6082" s="14"/>
    </row>
    <row r="6083" spans="23:23" x14ac:dyDescent="0.25">
      <c r="W6083" s="14"/>
    </row>
    <row r="6084" spans="23:23" x14ac:dyDescent="0.25">
      <c r="W6084" s="14"/>
    </row>
    <row r="6085" spans="23:23" x14ac:dyDescent="0.25">
      <c r="W6085" s="14"/>
    </row>
    <row r="6086" spans="23:23" x14ac:dyDescent="0.25">
      <c r="W6086" s="14"/>
    </row>
    <row r="6087" spans="23:23" x14ac:dyDescent="0.25">
      <c r="W6087" s="14"/>
    </row>
    <row r="6088" spans="23:23" x14ac:dyDescent="0.25">
      <c r="W6088" s="14"/>
    </row>
    <row r="6089" spans="23:23" x14ac:dyDescent="0.25">
      <c r="W6089" s="14"/>
    </row>
    <row r="6090" spans="23:23" x14ac:dyDescent="0.25">
      <c r="W6090" s="14"/>
    </row>
    <row r="6091" spans="23:23" x14ac:dyDescent="0.25">
      <c r="W6091" s="14"/>
    </row>
    <row r="6092" spans="23:23" x14ac:dyDescent="0.25">
      <c r="W6092" s="14"/>
    </row>
    <row r="6093" spans="23:23" x14ac:dyDescent="0.25">
      <c r="W6093" s="14"/>
    </row>
    <row r="6094" spans="23:23" x14ac:dyDescent="0.25">
      <c r="W6094" s="14"/>
    </row>
    <row r="6095" spans="23:23" x14ac:dyDescent="0.25">
      <c r="W6095" s="14"/>
    </row>
    <row r="6096" spans="23:23" x14ac:dyDescent="0.25">
      <c r="W6096" s="14"/>
    </row>
    <row r="6097" spans="23:23" x14ac:dyDescent="0.25">
      <c r="W6097" s="14"/>
    </row>
    <row r="6098" spans="23:23" x14ac:dyDescent="0.25">
      <c r="W6098" s="14"/>
    </row>
    <row r="6099" spans="23:23" x14ac:dyDescent="0.25">
      <c r="W6099" s="14"/>
    </row>
    <row r="6100" spans="23:23" x14ac:dyDescent="0.25">
      <c r="W6100" s="14"/>
    </row>
    <row r="6101" spans="23:23" x14ac:dyDescent="0.25">
      <c r="W6101" s="14"/>
    </row>
    <row r="6102" spans="23:23" x14ac:dyDescent="0.25">
      <c r="W6102" s="14"/>
    </row>
    <row r="6103" spans="23:23" x14ac:dyDescent="0.25">
      <c r="W6103" s="14"/>
    </row>
    <row r="6104" spans="23:23" x14ac:dyDescent="0.25">
      <c r="W6104" s="14"/>
    </row>
    <row r="6105" spans="23:23" x14ac:dyDescent="0.25">
      <c r="W6105" s="14"/>
    </row>
    <row r="6106" spans="23:23" x14ac:dyDescent="0.25">
      <c r="W6106" s="14"/>
    </row>
    <row r="6107" spans="23:23" x14ac:dyDescent="0.25">
      <c r="W6107" s="14"/>
    </row>
    <row r="6108" spans="23:23" x14ac:dyDescent="0.25">
      <c r="W6108" s="14"/>
    </row>
    <row r="6109" spans="23:23" x14ac:dyDescent="0.25">
      <c r="W6109" s="14"/>
    </row>
    <row r="6110" spans="23:23" x14ac:dyDescent="0.25">
      <c r="W6110" s="14"/>
    </row>
    <row r="6111" spans="23:23" x14ac:dyDescent="0.25">
      <c r="W6111" s="14"/>
    </row>
    <row r="6112" spans="23:23" x14ac:dyDescent="0.25">
      <c r="W6112" s="14"/>
    </row>
    <row r="6113" spans="23:23" x14ac:dyDescent="0.25">
      <c r="W6113" s="14"/>
    </row>
    <row r="6114" spans="23:23" x14ac:dyDescent="0.25">
      <c r="W6114" s="14"/>
    </row>
    <row r="6115" spans="23:23" x14ac:dyDescent="0.25">
      <c r="W6115" s="14"/>
    </row>
    <row r="6116" spans="23:23" x14ac:dyDescent="0.25">
      <c r="W6116" s="14"/>
    </row>
    <row r="6117" spans="23:23" x14ac:dyDescent="0.25">
      <c r="W6117" s="14"/>
    </row>
    <row r="6118" spans="23:23" x14ac:dyDescent="0.25">
      <c r="W6118" s="14"/>
    </row>
    <row r="6119" spans="23:23" x14ac:dyDescent="0.25">
      <c r="W6119" s="14"/>
    </row>
    <row r="6120" spans="23:23" x14ac:dyDescent="0.25">
      <c r="W6120" s="14"/>
    </row>
    <row r="6121" spans="23:23" x14ac:dyDescent="0.25">
      <c r="W6121" s="14"/>
    </row>
    <row r="6122" spans="23:23" x14ac:dyDescent="0.25">
      <c r="W6122" s="14"/>
    </row>
    <row r="6123" spans="23:23" x14ac:dyDescent="0.25">
      <c r="W6123" s="14"/>
    </row>
    <row r="6124" spans="23:23" x14ac:dyDescent="0.25">
      <c r="W6124" s="14"/>
    </row>
    <row r="6125" spans="23:23" x14ac:dyDescent="0.25">
      <c r="W6125" s="14"/>
    </row>
    <row r="6126" spans="23:23" x14ac:dyDescent="0.25">
      <c r="W6126" s="14"/>
    </row>
    <row r="6127" spans="23:23" x14ac:dyDescent="0.25">
      <c r="W6127" s="14"/>
    </row>
    <row r="6128" spans="23:23" x14ac:dyDescent="0.25">
      <c r="W6128" s="14"/>
    </row>
    <row r="6129" spans="23:23" x14ac:dyDescent="0.25">
      <c r="W6129" s="14"/>
    </row>
    <row r="6130" spans="23:23" x14ac:dyDescent="0.25">
      <c r="W6130" s="14"/>
    </row>
    <row r="6131" spans="23:23" x14ac:dyDescent="0.25">
      <c r="W6131" s="14"/>
    </row>
    <row r="6132" spans="23:23" x14ac:dyDescent="0.25">
      <c r="W6132" s="14"/>
    </row>
    <row r="6133" spans="23:23" x14ac:dyDescent="0.25">
      <c r="W6133" s="14"/>
    </row>
    <row r="6134" spans="23:23" x14ac:dyDescent="0.25">
      <c r="W6134" s="14"/>
    </row>
    <row r="6135" spans="23:23" x14ac:dyDescent="0.25">
      <c r="W6135" s="14"/>
    </row>
    <row r="6136" spans="23:23" x14ac:dyDescent="0.25">
      <c r="W6136" s="14"/>
    </row>
    <row r="6137" spans="23:23" x14ac:dyDescent="0.25">
      <c r="W6137" s="14"/>
    </row>
    <row r="6138" spans="23:23" x14ac:dyDescent="0.25">
      <c r="W6138" s="14"/>
    </row>
    <row r="6139" spans="23:23" x14ac:dyDescent="0.25">
      <c r="W6139" s="14"/>
    </row>
    <row r="6140" spans="23:23" x14ac:dyDescent="0.25">
      <c r="W6140" s="14"/>
    </row>
    <row r="6141" spans="23:23" x14ac:dyDescent="0.25">
      <c r="W6141" s="14"/>
    </row>
    <row r="6142" spans="23:23" x14ac:dyDescent="0.25">
      <c r="W6142" s="14"/>
    </row>
    <row r="6143" spans="23:23" x14ac:dyDescent="0.25">
      <c r="W6143" s="14"/>
    </row>
    <row r="6144" spans="23:23" x14ac:dyDescent="0.25">
      <c r="W6144" s="14"/>
    </row>
    <row r="6145" spans="23:23" x14ac:dyDescent="0.25">
      <c r="W6145" s="14"/>
    </row>
    <row r="6146" spans="23:23" x14ac:dyDescent="0.25">
      <c r="W6146" s="14"/>
    </row>
    <row r="6147" spans="23:23" x14ac:dyDescent="0.25">
      <c r="W6147" s="14"/>
    </row>
    <row r="6148" spans="23:23" x14ac:dyDescent="0.25">
      <c r="W6148" s="14"/>
    </row>
    <row r="6149" spans="23:23" x14ac:dyDescent="0.25">
      <c r="W6149" s="14"/>
    </row>
    <row r="6150" spans="23:23" x14ac:dyDescent="0.25">
      <c r="W6150" s="14"/>
    </row>
    <row r="6151" spans="23:23" x14ac:dyDescent="0.25">
      <c r="W6151" s="14"/>
    </row>
    <row r="6152" spans="23:23" x14ac:dyDescent="0.25">
      <c r="W6152" s="14"/>
    </row>
    <row r="6153" spans="23:23" x14ac:dyDescent="0.25">
      <c r="W6153" s="14"/>
    </row>
    <row r="6154" spans="23:23" x14ac:dyDescent="0.25">
      <c r="W6154" s="14"/>
    </row>
    <row r="6155" spans="23:23" x14ac:dyDescent="0.25">
      <c r="W6155" s="14"/>
    </row>
    <row r="6156" spans="23:23" x14ac:dyDescent="0.25">
      <c r="W6156" s="14"/>
    </row>
    <row r="6157" spans="23:23" x14ac:dyDescent="0.25">
      <c r="W6157" s="14"/>
    </row>
    <row r="6158" spans="23:23" x14ac:dyDescent="0.25">
      <c r="W6158" s="14"/>
    </row>
    <row r="6159" spans="23:23" x14ac:dyDescent="0.25">
      <c r="W6159" s="14"/>
    </row>
    <row r="6160" spans="23:23" x14ac:dyDescent="0.25">
      <c r="W6160" s="14"/>
    </row>
    <row r="6161" spans="23:23" x14ac:dyDescent="0.25">
      <c r="W6161" s="14"/>
    </row>
    <row r="6162" spans="23:23" x14ac:dyDescent="0.25">
      <c r="W6162" s="14"/>
    </row>
    <row r="6163" spans="23:23" x14ac:dyDescent="0.25">
      <c r="W6163" s="14"/>
    </row>
    <row r="6164" spans="23:23" x14ac:dyDescent="0.25">
      <c r="W6164" s="14"/>
    </row>
    <row r="6165" spans="23:23" x14ac:dyDescent="0.25">
      <c r="W6165" s="14"/>
    </row>
    <row r="6166" spans="23:23" x14ac:dyDescent="0.25">
      <c r="W6166" s="14"/>
    </row>
    <row r="6167" spans="23:23" x14ac:dyDescent="0.25">
      <c r="W6167" s="14"/>
    </row>
    <row r="6168" spans="23:23" x14ac:dyDescent="0.25">
      <c r="W6168" s="14"/>
    </row>
    <row r="6169" spans="23:23" x14ac:dyDescent="0.25">
      <c r="W6169" s="14"/>
    </row>
    <row r="6170" spans="23:23" x14ac:dyDescent="0.25">
      <c r="W6170" s="14"/>
    </row>
    <row r="6171" spans="23:23" x14ac:dyDescent="0.25">
      <c r="W6171" s="14"/>
    </row>
    <row r="6172" spans="23:23" x14ac:dyDescent="0.25">
      <c r="W6172" s="14"/>
    </row>
    <row r="6173" spans="23:23" x14ac:dyDescent="0.25">
      <c r="W6173" s="14"/>
    </row>
    <row r="6174" spans="23:23" x14ac:dyDescent="0.25">
      <c r="W6174" s="14"/>
    </row>
    <row r="6175" spans="23:23" x14ac:dyDescent="0.25">
      <c r="W6175" s="14"/>
    </row>
    <row r="6176" spans="23:23" x14ac:dyDescent="0.25">
      <c r="W6176" s="14"/>
    </row>
    <row r="6177" spans="23:23" x14ac:dyDescent="0.25">
      <c r="W6177" s="14"/>
    </row>
    <row r="6178" spans="23:23" x14ac:dyDescent="0.25">
      <c r="W6178" s="14"/>
    </row>
    <row r="6179" spans="23:23" x14ac:dyDescent="0.25">
      <c r="W6179" s="14"/>
    </row>
    <row r="6180" spans="23:23" x14ac:dyDescent="0.25">
      <c r="W6180" s="14"/>
    </row>
    <row r="6181" spans="23:23" x14ac:dyDescent="0.25">
      <c r="W6181" s="14"/>
    </row>
    <row r="6182" spans="23:23" x14ac:dyDescent="0.25">
      <c r="W6182" s="14"/>
    </row>
    <row r="6183" spans="23:23" x14ac:dyDescent="0.25">
      <c r="W6183" s="14"/>
    </row>
    <row r="6184" spans="23:23" x14ac:dyDescent="0.25">
      <c r="W6184" s="14"/>
    </row>
    <row r="6185" spans="23:23" x14ac:dyDescent="0.25">
      <c r="W6185" s="14"/>
    </row>
    <row r="6186" spans="23:23" x14ac:dyDescent="0.25">
      <c r="W6186" s="14"/>
    </row>
    <row r="6187" spans="23:23" x14ac:dyDescent="0.25">
      <c r="W6187" s="14"/>
    </row>
    <row r="6188" spans="23:23" x14ac:dyDescent="0.25">
      <c r="W6188" s="14"/>
    </row>
    <row r="6189" spans="23:23" x14ac:dyDescent="0.25">
      <c r="W6189" s="14"/>
    </row>
    <row r="6190" spans="23:23" x14ac:dyDescent="0.25">
      <c r="W6190" s="14"/>
    </row>
    <row r="6191" spans="23:23" x14ac:dyDescent="0.25">
      <c r="W6191" s="14"/>
    </row>
    <row r="6192" spans="23:23" x14ac:dyDescent="0.25">
      <c r="W6192" s="14"/>
    </row>
    <row r="6193" spans="23:23" x14ac:dyDescent="0.25">
      <c r="W6193" s="14"/>
    </row>
    <row r="6194" spans="23:23" x14ac:dyDescent="0.25">
      <c r="W6194" s="14"/>
    </row>
    <row r="6195" spans="23:23" x14ac:dyDescent="0.25">
      <c r="W6195" s="14"/>
    </row>
    <row r="6196" spans="23:23" x14ac:dyDescent="0.25">
      <c r="W6196" s="14"/>
    </row>
    <row r="6197" spans="23:23" x14ac:dyDescent="0.25">
      <c r="W6197" s="14"/>
    </row>
    <row r="6198" spans="23:23" x14ac:dyDescent="0.25">
      <c r="W6198" s="14"/>
    </row>
    <row r="6199" spans="23:23" x14ac:dyDescent="0.25">
      <c r="W6199" s="14"/>
    </row>
    <row r="6200" spans="23:23" x14ac:dyDescent="0.25">
      <c r="W6200" s="14"/>
    </row>
    <row r="6201" spans="23:23" x14ac:dyDescent="0.25">
      <c r="W6201" s="14"/>
    </row>
    <row r="6202" spans="23:23" x14ac:dyDescent="0.25">
      <c r="W6202" s="14"/>
    </row>
    <row r="6203" spans="23:23" x14ac:dyDescent="0.25">
      <c r="W6203" s="14"/>
    </row>
    <row r="6204" spans="23:23" x14ac:dyDescent="0.25">
      <c r="W6204" s="14"/>
    </row>
    <row r="6205" spans="23:23" x14ac:dyDescent="0.25">
      <c r="W6205" s="14"/>
    </row>
    <row r="6206" spans="23:23" x14ac:dyDescent="0.25">
      <c r="W6206" s="14"/>
    </row>
    <row r="6207" spans="23:23" x14ac:dyDescent="0.25">
      <c r="W6207" s="14"/>
    </row>
    <row r="6208" spans="23:23" x14ac:dyDescent="0.25">
      <c r="W6208" s="14"/>
    </row>
    <row r="6209" spans="23:23" x14ac:dyDescent="0.25">
      <c r="W6209" s="14"/>
    </row>
    <row r="6210" spans="23:23" x14ac:dyDescent="0.25">
      <c r="W6210" s="14"/>
    </row>
    <row r="6211" spans="23:23" x14ac:dyDescent="0.25">
      <c r="W6211" s="14"/>
    </row>
    <row r="6212" spans="23:23" x14ac:dyDescent="0.25">
      <c r="W6212" s="14"/>
    </row>
    <row r="6213" spans="23:23" x14ac:dyDescent="0.25">
      <c r="W6213" s="14"/>
    </row>
    <row r="6214" spans="23:23" x14ac:dyDescent="0.25">
      <c r="W6214" s="14"/>
    </row>
    <row r="6215" spans="23:23" x14ac:dyDescent="0.25">
      <c r="W6215" s="14"/>
    </row>
    <row r="6216" spans="23:23" x14ac:dyDescent="0.25">
      <c r="W6216" s="14"/>
    </row>
    <row r="6217" spans="23:23" x14ac:dyDescent="0.25">
      <c r="W6217" s="14"/>
    </row>
    <row r="6218" spans="23:23" x14ac:dyDescent="0.25">
      <c r="W6218" s="14"/>
    </row>
    <row r="6219" spans="23:23" x14ac:dyDescent="0.25">
      <c r="W6219" s="14"/>
    </row>
    <row r="6220" spans="23:23" x14ac:dyDescent="0.25">
      <c r="W6220" s="14"/>
    </row>
    <row r="6221" spans="23:23" x14ac:dyDescent="0.25">
      <c r="W6221" s="14"/>
    </row>
    <row r="6222" spans="23:23" x14ac:dyDescent="0.25">
      <c r="W6222" s="14"/>
    </row>
    <row r="6223" spans="23:23" x14ac:dyDescent="0.25">
      <c r="W6223" s="14"/>
    </row>
    <row r="6224" spans="23:23" x14ac:dyDescent="0.25">
      <c r="W6224" s="14"/>
    </row>
    <row r="6225" spans="23:23" x14ac:dyDescent="0.25">
      <c r="W6225" s="14"/>
    </row>
    <row r="6226" spans="23:23" x14ac:dyDescent="0.25">
      <c r="W6226" s="14"/>
    </row>
    <row r="6227" spans="23:23" x14ac:dyDescent="0.25">
      <c r="W6227" s="14"/>
    </row>
    <row r="6228" spans="23:23" x14ac:dyDescent="0.25">
      <c r="W6228" s="14"/>
    </row>
    <row r="6229" spans="23:23" x14ac:dyDescent="0.25">
      <c r="W6229" s="14"/>
    </row>
    <row r="6230" spans="23:23" x14ac:dyDescent="0.25">
      <c r="W6230" s="14"/>
    </row>
    <row r="6231" spans="23:23" x14ac:dyDescent="0.25">
      <c r="W6231" s="14"/>
    </row>
    <row r="6232" spans="23:23" x14ac:dyDescent="0.25">
      <c r="W6232" s="14"/>
    </row>
    <row r="6233" spans="23:23" x14ac:dyDescent="0.25">
      <c r="W6233" s="14"/>
    </row>
    <row r="6234" spans="23:23" x14ac:dyDescent="0.25">
      <c r="W6234" s="14"/>
    </row>
    <row r="6235" spans="23:23" x14ac:dyDescent="0.25">
      <c r="W6235" s="14"/>
    </row>
    <row r="6236" spans="23:23" x14ac:dyDescent="0.25">
      <c r="W6236" s="14"/>
    </row>
    <row r="6237" spans="23:23" x14ac:dyDescent="0.25">
      <c r="W6237" s="14"/>
    </row>
    <row r="6238" spans="23:23" x14ac:dyDescent="0.25">
      <c r="W6238" s="14"/>
    </row>
    <row r="6239" spans="23:23" x14ac:dyDescent="0.25">
      <c r="W6239" s="14"/>
    </row>
    <row r="6240" spans="23:23" x14ac:dyDescent="0.25">
      <c r="W6240" s="14"/>
    </row>
    <row r="6241" spans="23:23" x14ac:dyDescent="0.25">
      <c r="W6241" s="14"/>
    </row>
    <row r="6242" spans="23:23" x14ac:dyDescent="0.25">
      <c r="W6242" s="14"/>
    </row>
    <row r="6243" spans="23:23" x14ac:dyDescent="0.25">
      <c r="W6243" s="14"/>
    </row>
    <row r="6244" spans="23:23" x14ac:dyDescent="0.25">
      <c r="W6244" s="14"/>
    </row>
    <row r="6245" spans="23:23" x14ac:dyDescent="0.25">
      <c r="W6245" s="14"/>
    </row>
    <row r="6246" spans="23:23" x14ac:dyDescent="0.25">
      <c r="W6246" s="14"/>
    </row>
    <row r="6247" spans="23:23" x14ac:dyDescent="0.25">
      <c r="W6247" s="14"/>
    </row>
    <row r="6248" spans="23:23" x14ac:dyDescent="0.25">
      <c r="W6248" s="14"/>
    </row>
    <row r="6249" spans="23:23" x14ac:dyDescent="0.25">
      <c r="W6249" s="14"/>
    </row>
    <row r="6250" spans="23:23" x14ac:dyDescent="0.25">
      <c r="W6250" s="14"/>
    </row>
    <row r="6251" spans="23:23" x14ac:dyDescent="0.25">
      <c r="W6251" s="14"/>
    </row>
    <row r="6252" spans="23:23" x14ac:dyDescent="0.25">
      <c r="W6252" s="14"/>
    </row>
    <row r="6253" spans="23:23" x14ac:dyDescent="0.25">
      <c r="W6253" s="14"/>
    </row>
    <row r="6254" spans="23:23" x14ac:dyDescent="0.25">
      <c r="W6254" s="14"/>
    </row>
    <row r="6255" spans="23:23" x14ac:dyDescent="0.25">
      <c r="W6255" s="14"/>
    </row>
    <row r="6256" spans="23:23" x14ac:dyDescent="0.25">
      <c r="W6256" s="14"/>
    </row>
    <row r="6257" spans="23:23" x14ac:dyDescent="0.25">
      <c r="W6257" s="14"/>
    </row>
    <row r="6258" spans="23:23" x14ac:dyDescent="0.25">
      <c r="W6258" s="14"/>
    </row>
    <row r="6259" spans="23:23" x14ac:dyDescent="0.25">
      <c r="W6259" s="14"/>
    </row>
    <row r="6260" spans="23:23" x14ac:dyDescent="0.25">
      <c r="W6260" s="14"/>
    </row>
    <row r="6261" spans="23:23" x14ac:dyDescent="0.25">
      <c r="W6261" s="14"/>
    </row>
    <row r="6262" spans="23:23" x14ac:dyDescent="0.25">
      <c r="W6262" s="14"/>
    </row>
    <row r="6263" spans="23:23" x14ac:dyDescent="0.25">
      <c r="W6263" s="14"/>
    </row>
    <row r="6264" spans="23:23" x14ac:dyDescent="0.25">
      <c r="W6264" s="14"/>
    </row>
    <row r="6265" spans="23:23" x14ac:dyDescent="0.25">
      <c r="W6265" s="14"/>
    </row>
    <row r="6266" spans="23:23" x14ac:dyDescent="0.25">
      <c r="W6266" s="14"/>
    </row>
    <row r="6267" spans="23:23" x14ac:dyDescent="0.25">
      <c r="W6267" s="14"/>
    </row>
    <row r="6268" spans="23:23" x14ac:dyDescent="0.25">
      <c r="W6268" s="14"/>
    </row>
    <row r="6269" spans="23:23" x14ac:dyDescent="0.25">
      <c r="W6269" s="14"/>
    </row>
    <row r="6270" spans="23:23" x14ac:dyDescent="0.25">
      <c r="W6270" s="14"/>
    </row>
    <row r="6271" spans="23:23" x14ac:dyDescent="0.25">
      <c r="W6271" s="14"/>
    </row>
    <row r="6272" spans="23:23" x14ac:dyDescent="0.25">
      <c r="W6272" s="14"/>
    </row>
    <row r="6273" spans="23:23" x14ac:dyDescent="0.25">
      <c r="W6273" s="14"/>
    </row>
    <row r="6274" spans="23:23" x14ac:dyDescent="0.25">
      <c r="W6274" s="14"/>
    </row>
    <row r="6275" spans="23:23" x14ac:dyDescent="0.25">
      <c r="W6275" s="14"/>
    </row>
    <row r="6276" spans="23:23" x14ac:dyDescent="0.25">
      <c r="W6276" s="14"/>
    </row>
    <row r="6277" spans="23:23" x14ac:dyDescent="0.25">
      <c r="W6277" s="14"/>
    </row>
    <row r="6278" spans="23:23" x14ac:dyDescent="0.25">
      <c r="W6278" s="14"/>
    </row>
    <row r="6279" spans="23:23" x14ac:dyDescent="0.25">
      <c r="W6279" s="14"/>
    </row>
    <row r="6280" spans="23:23" x14ac:dyDescent="0.25">
      <c r="W6280" s="14"/>
    </row>
    <row r="6281" spans="23:23" x14ac:dyDescent="0.25">
      <c r="W6281" s="14"/>
    </row>
    <row r="6282" spans="23:23" x14ac:dyDescent="0.25">
      <c r="W6282" s="14"/>
    </row>
    <row r="6283" spans="23:23" x14ac:dyDescent="0.25">
      <c r="W6283" s="14"/>
    </row>
    <row r="6284" spans="23:23" x14ac:dyDescent="0.25">
      <c r="W6284" s="14"/>
    </row>
    <row r="6285" spans="23:23" x14ac:dyDescent="0.25">
      <c r="W6285" s="14"/>
    </row>
    <row r="6286" spans="23:23" x14ac:dyDescent="0.25">
      <c r="W6286" s="14"/>
    </row>
    <row r="6287" spans="23:23" x14ac:dyDescent="0.25">
      <c r="W6287" s="14"/>
    </row>
    <row r="6288" spans="23:23" x14ac:dyDescent="0.25">
      <c r="W6288" s="14"/>
    </row>
    <row r="6289" spans="23:23" x14ac:dyDescent="0.25">
      <c r="W6289" s="14"/>
    </row>
    <row r="6290" spans="23:23" x14ac:dyDescent="0.25">
      <c r="W6290" s="14"/>
    </row>
    <row r="6291" spans="23:23" x14ac:dyDescent="0.25">
      <c r="W6291" s="14"/>
    </row>
    <row r="6292" spans="23:23" x14ac:dyDescent="0.25">
      <c r="W6292" s="14"/>
    </row>
    <row r="6293" spans="23:23" x14ac:dyDescent="0.25">
      <c r="W6293" s="14"/>
    </row>
    <row r="6294" spans="23:23" x14ac:dyDescent="0.25">
      <c r="W6294" s="14"/>
    </row>
    <row r="6295" spans="23:23" x14ac:dyDescent="0.25">
      <c r="W6295" s="14"/>
    </row>
    <row r="6296" spans="23:23" x14ac:dyDescent="0.25">
      <c r="W6296" s="14"/>
    </row>
    <row r="6297" spans="23:23" x14ac:dyDescent="0.25">
      <c r="W6297" s="14"/>
    </row>
    <row r="6298" spans="23:23" x14ac:dyDescent="0.25">
      <c r="W6298" s="14"/>
    </row>
    <row r="6299" spans="23:23" x14ac:dyDescent="0.25">
      <c r="W6299" s="14"/>
    </row>
    <row r="6300" spans="23:23" x14ac:dyDescent="0.25">
      <c r="W6300" s="14"/>
    </row>
    <row r="6301" spans="23:23" x14ac:dyDescent="0.25">
      <c r="W6301" s="14"/>
    </row>
    <row r="6302" spans="23:23" x14ac:dyDescent="0.25">
      <c r="W6302" s="14"/>
    </row>
    <row r="6303" spans="23:23" x14ac:dyDescent="0.25">
      <c r="W6303" s="14"/>
    </row>
    <row r="6304" spans="23:23" x14ac:dyDescent="0.25">
      <c r="W6304" s="14"/>
    </row>
    <row r="6305" spans="23:23" x14ac:dyDescent="0.25">
      <c r="W6305" s="14"/>
    </row>
    <row r="6306" spans="23:23" x14ac:dyDescent="0.25">
      <c r="W6306" s="14"/>
    </row>
    <row r="6307" spans="23:23" x14ac:dyDescent="0.25">
      <c r="W6307" s="14"/>
    </row>
    <row r="6308" spans="23:23" x14ac:dyDescent="0.25">
      <c r="W6308" s="14"/>
    </row>
    <row r="6309" spans="23:23" x14ac:dyDescent="0.25">
      <c r="W6309" s="14"/>
    </row>
    <row r="6310" spans="23:23" x14ac:dyDescent="0.25">
      <c r="W6310" s="14"/>
    </row>
    <row r="6311" spans="23:23" x14ac:dyDescent="0.25">
      <c r="W6311" s="14"/>
    </row>
    <row r="6312" spans="23:23" x14ac:dyDescent="0.25">
      <c r="W6312" s="14"/>
    </row>
    <row r="6313" spans="23:23" x14ac:dyDescent="0.25">
      <c r="W6313" s="14"/>
    </row>
    <row r="6314" spans="23:23" x14ac:dyDescent="0.25">
      <c r="W6314" s="14"/>
    </row>
    <row r="6315" spans="23:23" x14ac:dyDescent="0.25">
      <c r="W6315" s="14"/>
    </row>
    <row r="6316" spans="23:23" x14ac:dyDescent="0.25">
      <c r="W6316" s="14"/>
    </row>
    <row r="6317" spans="23:23" x14ac:dyDescent="0.25">
      <c r="W6317" s="14"/>
    </row>
    <row r="6318" spans="23:23" x14ac:dyDescent="0.25">
      <c r="W6318" s="14"/>
    </row>
    <row r="6319" spans="23:23" x14ac:dyDescent="0.25">
      <c r="W6319" s="14"/>
    </row>
    <row r="6320" spans="23:23" x14ac:dyDescent="0.25">
      <c r="W6320" s="14"/>
    </row>
    <row r="6321" spans="23:23" x14ac:dyDescent="0.25">
      <c r="W6321" s="14"/>
    </row>
    <row r="6322" spans="23:23" x14ac:dyDescent="0.25">
      <c r="W6322" s="14"/>
    </row>
    <row r="6323" spans="23:23" x14ac:dyDescent="0.25">
      <c r="W6323" s="14"/>
    </row>
    <row r="6324" spans="23:23" x14ac:dyDescent="0.25">
      <c r="W6324" s="14"/>
    </row>
    <row r="6325" spans="23:23" x14ac:dyDescent="0.25">
      <c r="W6325" s="14"/>
    </row>
    <row r="6326" spans="23:23" x14ac:dyDescent="0.25">
      <c r="W6326" s="14"/>
    </row>
    <row r="6327" spans="23:23" x14ac:dyDescent="0.25">
      <c r="W6327" s="14"/>
    </row>
    <row r="6328" spans="23:23" x14ac:dyDescent="0.25">
      <c r="W6328" s="14"/>
    </row>
    <row r="6329" spans="23:23" x14ac:dyDescent="0.25">
      <c r="W6329" s="14"/>
    </row>
    <row r="6330" spans="23:23" x14ac:dyDescent="0.25">
      <c r="W6330" s="14"/>
    </row>
    <row r="6331" spans="23:23" x14ac:dyDescent="0.25">
      <c r="W6331" s="14"/>
    </row>
    <row r="6332" spans="23:23" x14ac:dyDescent="0.25">
      <c r="W6332" s="14"/>
    </row>
    <row r="6333" spans="23:23" x14ac:dyDescent="0.25">
      <c r="W6333" s="14"/>
    </row>
    <row r="6334" spans="23:23" x14ac:dyDescent="0.25">
      <c r="W6334" s="14"/>
    </row>
    <row r="6335" spans="23:23" x14ac:dyDescent="0.25">
      <c r="W6335" s="14"/>
    </row>
    <row r="6336" spans="23:23" x14ac:dyDescent="0.25">
      <c r="W6336" s="14"/>
    </row>
    <row r="6337" spans="23:23" x14ac:dyDescent="0.25">
      <c r="W6337" s="14"/>
    </row>
    <row r="6338" spans="23:23" x14ac:dyDescent="0.25">
      <c r="W6338" s="14"/>
    </row>
    <row r="6339" spans="23:23" x14ac:dyDescent="0.25">
      <c r="W6339" s="14"/>
    </row>
    <row r="6340" spans="23:23" x14ac:dyDescent="0.25">
      <c r="W6340" s="14"/>
    </row>
    <row r="6341" spans="23:23" x14ac:dyDescent="0.25">
      <c r="W6341" s="14"/>
    </row>
    <row r="6342" spans="23:23" x14ac:dyDescent="0.25">
      <c r="W6342" s="14"/>
    </row>
    <row r="6343" spans="23:23" x14ac:dyDescent="0.25">
      <c r="W6343" s="14"/>
    </row>
    <row r="6344" spans="23:23" x14ac:dyDescent="0.25">
      <c r="W6344" s="14"/>
    </row>
    <row r="6345" spans="23:23" x14ac:dyDescent="0.25">
      <c r="W6345" s="14"/>
    </row>
    <row r="6346" spans="23:23" x14ac:dyDescent="0.25">
      <c r="W6346" s="14"/>
    </row>
    <row r="6347" spans="23:23" x14ac:dyDescent="0.25">
      <c r="W6347" s="14"/>
    </row>
    <row r="6348" spans="23:23" x14ac:dyDescent="0.25">
      <c r="W6348" s="14"/>
    </row>
    <row r="6349" spans="23:23" x14ac:dyDescent="0.25">
      <c r="W6349" s="14"/>
    </row>
    <row r="6350" spans="23:23" x14ac:dyDescent="0.25">
      <c r="W6350" s="14"/>
    </row>
    <row r="6351" spans="23:23" x14ac:dyDescent="0.25">
      <c r="W6351" s="14"/>
    </row>
    <row r="6352" spans="23:23" x14ac:dyDescent="0.25">
      <c r="W6352" s="14"/>
    </row>
    <row r="6353" spans="23:23" x14ac:dyDescent="0.25">
      <c r="W6353" s="14"/>
    </row>
    <row r="6354" spans="23:23" x14ac:dyDescent="0.25">
      <c r="W6354" s="14"/>
    </row>
    <row r="6355" spans="23:23" x14ac:dyDescent="0.25">
      <c r="W6355" s="14"/>
    </row>
    <row r="6356" spans="23:23" x14ac:dyDescent="0.25">
      <c r="W6356" s="14"/>
    </row>
    <row r="6357" spans="23:23" x14ac:dyDescent="0.25">
      <c r="W6357" s="14"/>
    </row>
    <row r="6358" spans="23:23" x14ac:dyDescent="0.25">
      <c r="W6358" s="14"/>
    </row>
    <row r="6359" spans="23:23" x14ac:dyDescent="0.25">
      <c r="W6359" s="14"/>
    </row>
    <row r="6360" spans="23:23" x14ac:dyDescent="0.25">
      <c r="W6360" s="14"/>
    </row>
    <row r="6361" spans="23:23" x14ac:dyDescent="0.25">
      <c r="W6361" s="14"/>
    </row>
    <row r="6362" spans="23:23" x14ac:dyDescent="0.25">
      <c r="W6362" s="14"/>
    </row>
    <row r="6363" spans="23:23" x14ac:dyDescent="0.25">
      <c r="W6363" s="14"/>
    </row>
    <row r="6364" spans="23:23" x14ac:dyDescent="0.25">
      <c r="W6364" s="14"/>
    </row>
    <row r="6365" spans="23:23" x14ac:dyDescent="0.25">
      <c r="W6365" s="14"/>
    </row>
    <row r="6366" spans="23:23" x14ac:dyDescent="0.25">
      <c r="W6366" s="14"/>
    </row>
    <row r="6367" spans="23:23" x14ac:dyDescent="0.25">
      <c r="W6367" s="14"/>
    </row>
    <row r="6368" spans="23:23" x14ac:dyDescent="0.25">
      <c r="W6368" s="14"/>
    </row>
    <row r="6369" spans="23:23" x14ac:dyDescent="0.25">
      <c r="W6369" s="14"/>
    </row>
    <row r="6370" spans="23:23" x14ac:dyDescent="0.25">
      <c r="W6370" s="14"/>
    </row>
    <row r="6371" spans="23:23" x14ac:dyDescent="0.25">
      <c r="W6371" s="14"/>
    </row>
    <row r="6372" spans="23:23" x14ac:dyDescent="0.25">
      <c r="W6372" s="14"/>
    </row>
    <row r="6373" spans="23:23" x14ac:dyDescent="0.25">
      <c r="W6373" s="14"/>
    </row>
    <row r="6374" spans="23:23" x14ac:dyDescent="0.25">
      <c r="W6374" s="14"/>
    </row>
    <row r="6375" spans="23:23" x14ac:dyDescent="0.25">
      <c r="W6375" s="14"/>
    </row>
    <row r="6376" spans="23:23" x14ac:dyDescent="0.25">
      <c r="W6376" s="14"/>
    </row>
    <row r="6377" spans="23:23" x14ac:dyDescent="0.25">
      <c r="W6377" s="14"/>
    </row>
    <row r="6378" spans="23:23" x14ac:dyDescent="0.25">
      <c r="W6378" s="14"/>
    </row>
    <row r="6379" spans="23:23" x14ac:dyDescent="0.25">
      <c r="W6379" s="14"/>
    </row>
    <row r="6380" spans="23:23" x14ac:dyDescent="0.25">
      <c r="W6380" s="14"/>
    </row>
    <row r="6381" spans="23:23" x14ac:dyDescent="0.25">
      <c r="W6381" s="14"/>
    </row>
    <row r="6382" spans="23:23" x14ac:dyDescent="0.25">
      <c r="W6382" s="14"/>
    </row>
    <row r="6383" spans="23:23" x14ac:dyDescent="0.25">
      <c r="W6383" s="14"/>
    </row>
    <row r="6384" spans="23:23" x14ac:dyDescent="0.25">
      <c r="W6384" s="14"/>
    </row>
    <row r="6385" spans="23:23" x14ac:dyDescent="0.25">
      <c r="W6385" s="14"/>
    </row>
    <row r="6386" spans="23:23" x14ac:dyDescent="0.25">
      <c r="W6386" s="14"/>
    </row>
    <row r="6387" spans="23:23" x14ac:dyDescent="0.25">
      <c r="W6387" s="14"/>
    </row>
    <row r="6388" spans="23:23" x14ac:dyDescent="0.25">
      <c r="W6388" s="14"/>
    </row>
    <row r="6389" spans="23:23" x14ac:dyDescent="0.25">
      <c r="W6389" s="14"/>
    </row>
    <row r="6390" spans="23:23" x14ac:dyDescent="0.25">
      <c r="W6390" s="14"/>
    </row>
    <row r="6391" spans="23:23" x14ac:dyDescent="0.25">
      <c r="W6391" s="14"/>
    </row>
    <row r="6392" spans="23:23" x14ac:dyDescent="0.25">
      <c r="W6392" s="14"/>
    </row>
    <row r="6393" spans="23:23" x14ac:dyDescent="0.25">
      <c r="W6393" s="14"/>
    </row>
    <row r="6394" spans="23:23" x14ac:dyDescent="0.25">
      <c r="W6394" s="14"/>
    </row>
    <row r="6395" spans="23:23" x14ac:dyDescent="0.25">
      <c r="W6395" s="14"/>
    </row>
    <row r="6396" spans="23:23" x14ac:dyDescent="0.25">
      <c r="W6396" s="14"/>
    </row>
    <row r="6397" spans="23:23" x14ac:dyDescent="0.25">
      <c r="W6397" s="14"/>
    </row>
    <row r="6398" spans="23:23" x14ac:dyDescent="0.25">
      <c r="W6398" s="14"/>
    </row>
    <row r="6399" spans="23:23" x14ac:dyDescent="0.25">
      <c r="W6399" s="14"/>
    </row>
    <row r="6400" spans="23:23" x14ac:dyDescent="0.25">
      <c r="W6400" s="14"/>
    </row>
    <row r="6401" spans="23:23" x14ac:dyDescent="0.25">
      <c r="W6401" s="14"/>
    </row>
    <row r="6402" spans="23:23" x14ac:dyDescent="0.25">
      <c r="W6402" s="14"/>
    </row>
    <row r="6403" spans="23:23" x14ac:dyDescent="0.25">
      <c r="W6403" s="14"/>
    </row>
    <row r="6404" spans="23:23" x14ac:dyDescent="0.25">
      <c r="W6404" s="14"/>
    </row>
    <row r="6405" spans="23:23" x14ac:dyDescent="0.25">
      <c r="W6405" s="14"/>
    </row>
    <row r="6406" spans="23:23" x14ac:dyDescent="0.25">
      <c r="W6406" s="14"/>
    </row>
    <row r="6407" spans="23:23" x14ac:dyDescent="0.25">
      <c r="W6407" s="14"/>
    </row>
    <row r="6408" spans="23:23" x14ac:dyDescent="0.25">
      <c r="W6408" s="14"/>
    </row>
    <row r="6409" spans="23:23" x14ac:dyDescent="0.25">
      <c r="W6409" s="14"/>
    </row>
    <row r="6410" spans="23:23" x14ac:dyDescent="0.25">
      <c r="W6410" s="14"/>
    </row>
    <row r="6411" spans="23:23" x14ac:dyDescent="0.25">
      <c r="W6411" s="14"/>
    </row>
    <row r="6412" spans="23:23" x14ac:dyDescent="0.25">
      <c r="W6412" s="14"/>
    </row>
    <row r="6413" spans="23:23" x14ac:dyDescent="0.25">
      <c r="W6413" s="14"/>
    </row>
    <row r="6414" spans="23:23" x14ac:dyDescent="0.25">
      <c r="W6414" s="14"/>
    </row>
    <row r="6415" spans="23:23" x14ac:dyDescent="0.25">
      <c r="W6415" s="14"/>
    </row>
    <row r="6416" spans="23:23" x14ac:dyDescent="0.25">
      <c r="W6416" s="14"/>
    </row>
    <row r="6417" spans="23:23" x14ac:dyDescent="0.25">
      <c r="W6417" s="14"/>
    </row>
    <row r="6418" spans="23:23" x14ac:dyDescent="0.25">
      <c r="W6418" s="14"/>
    </row>
    <row r="6419" spans="23:23" x14ac:dyDescent="0.25">
      <c r="W6419" s="14"/>
    </row>
    <row r="6420" spans="23:23" x14ac:dyDescent="0.25">
      <c r="W6420" s="14"/>
    </row>
    <row r="6421" spans="23:23" x14ac:dyDescent="0.25">
      <c r="W6421" s="14"/>
    </row>
    <row r="6422" spans="23:23" x14ac:dyDescent="0.25">
      <c r="W6422" s="14"/>
    </row>
    <row r="6423" spans="23:23" x14ac:dyDescent="0.25">
      <c r="W6423" s="14"/>
    </row>
    <row r="6424" spans="23:23" x14ac:dyDescent="0.25">
      <c r="W6424" s="14"/>
    </row>
    <row r="6425" spans="23:23" x14ac:dyDescent="0.25">
      <c r="W6425" s="14"/>
    </row>
    <row r="6426" spans="23:23" x14ac:dyDescent="0.25">
      <c r="W6426" s="14"/>
    </row>
    <row r="6427" spans="23:23" x14ac:dyDescent="0.25">
      <c r="W6427" s="14"/>
    </row>
    <row r="6428" spans="23:23" x14ac:dyDescent="0.25">
      <c r="W6428" s="14"/>
    </row>
    <row r="6429" spans="23:23" x14ac:dyDescent="0.25">
      <c r="W6429" s="14"/>
    </row>
    <row r="6430" spans="23:23" x14ac:dyDescent="0.25">
      <c r="W6430" s="14"/>
    </row>
    <row r="6431" spans="23:23" x14ac:dyDescent="0.25">
      <c r="W6431" s="14"/>
    </row>
    <row r="6432" spans="23:23" x14ac:dyDescent="0.25">
      <c r="W6432" s="14"/>
    </row>
    <row r="6433" spans="23:23" x14ac:dyDescent="0.25">
      <c r="W6433" s="14"/>
    </row>
    <row r="6434" spans="23:23" x14ac:dyDescent="0.25">
      <c r="W6434" s="14"/>
    </row>
    <row r="6435" spans="23:23" x14ac:dyDescent="0.25">
      <c r="W6435" s="14"/>
    </row>
    <row r="6436" spans="23:23" x14ac:dyDescent="0.25">
      <c r="W6436" s="14"/>
    </row>
    <row r="6437" spans="23:23" x14ac:dyDescent="0.25">
      <c r="W6437" s="14"/>
    </row>
    <row r="6438" spans="23:23" x14ac:dyDescent="0.25">
      <c r="W6438" s="14"/>
    </row>
    <row r="6439" spans="23:23" x14ac:dyDescent="0.25">
      <c r="W6439" s="14"/>
    </row>
    <row r="6440" spans="23:23" x14ac:dyDescent="0.25">
      <c r="W6440" s="14"/>
    </row>
    <row r="6441" spans="23:23" x14ac:dyDescent="0.25">
      <c r="W6441" s="14"/>
    </row>
    <row r="6442" spans="23:23" x14ac:dyDescent="0.25">
      <c r="W6442" s="14"/>
    </row>
    <row r="6443" spans="23:23" x14ac:dyDescent="0.25">
      <c r="W6443" s="14"/>
    </row>
    <row r="6444" spans="23:23" x14ac:dyDescent="0.25">
      <c r="W6444" s="14"/>
    </row>
    <row r="6445" spans="23:23" x14ac:dyDescent="0.25">
      <c r="W6445" s="14"/>
    </row>
    <row r="6446" spans="23:23" x14ac:dyDescent="0.25">
      <c r="W6446" s="14"/>
    </row>
    <row r="6447" spans="23:23" x14ac:dyDescent="0.25">
      <c r="W6447" s="14"/>
    </row>
    <row r="6448" spans="23:23" x14ac:dyDescent="0.25">
      <c r="W6448" s="14"/>
    </row>
    <row r="6449" spans="23:23" x14ac:dyDescent="0.25">
      <c r="W6449" s="14"/>
    </row>
    <row r="6450" spans="23:23" x14ac:dyDescent="0.25">
      <c r="W6450" s="14"/>
    </row>
    <row r="6451" spans="23:23" x14ac:dyDescent="0.25">
      <c r="W6451" s="14"/>
    </row>
    <row r="6452" spans="23:23" x14ac:dyDescent="0.25">
      <c r="W6452" s="14"/>
    </row>
    <row r="6453" spans="23:23" x14ac:dyDescent="0.25">
      <c r="W6453" s="14"/>
    </row>
    <row r="6454" spans="23:23" x14ac:dyDescent="0.25">
      <c r="W6454" s="14"/>
    </row>
    <row r="6455" spans="23:23" x14ac:dyDescent="0.25">
      <c r="W6455" s="14"/>
    </row>
    <row r="6456" spans="23:23" x14ac:dyDescent="0.25">
      <c r="W6456" s="14"/>
    </row>
    <row r="6457" spans="23:23" x14ac:dyDescent="0.25">
      <c r="W6457" s="14"/>
    </row>
    <row r="6458" spans="23:23" x14ac:dyDescent="0.25">
      <c r="W6458" s="14"/>
    </row>
    <row r="6459" spans="23:23" x14ac:dyDescent="0.25">
      <c r="W6459" s="14"/>
    </row>
    <row r="6460" spans="23:23" x14ac:dyDescent="0.25">
      <c r="W6460" s="14"/>
    </row>
    <row r="6461" spans="23:23" x14ac:dyDescent="0.25">
      <c r="W6461" s="14"/>
    </row>
    <row r="6462" spans="23:23" x14ac:dyDescent="0.25">
      <c r="W6462" s="14"/>
    </row>
    <row r="6463" spans="23:23" x14ac:dyDescent="0.25">
      <c r="W6463" s="14"/>
    </row>
    <row r="6464" spans="23:23" x14ac:dyDescent="0.25">
      <c r="W6464" s="14"/>
    </row>
    <row r="6465" spans="23:23" x14ac:dyDescent="0.25">
      <c r="W6465" s="14"/>
    </row>
    <row r="6466" spans="23:23" x14ac:dyDescent="0.25">
      <c r="W6466" s="14"/>
    </row>
    <row r="6467" spans="23:23" x14ac:dyDescent="0.25">
      <c r="W6467" s="14"/>
    </row>
    <row r="6468" spans="23:23" x14ac:dyDescent="0.25">
      <c r="W6468" s="14"/>
    </row>
    <row r="6469" spans="23:23" x14ac:dyDescent="0.25">
      <c r="W6469" s="14"/>
    </row>
    <row r="6470" spans="23:23" x14ac:dyDescent="0.25">
      <c r="W6470" s="14"/>
    </row>
    <row r="6471" spans="23:23" x14ac:dyDescent="0.25">
      <c r="W6471" s="14"/>
    </row>
    <row r="6472" spans="23:23" x14ac:dyDescent="0.25">
      <c r="W6472" s="14"/>
    </row>
    <row r="6473" spans="23:23" x14ac:dyDescent="0.25">
      <c r="W6473" s="14"/>
    </row>
    <row r="6474" spans="23:23" x14ac:dyDescent="0.25">
      <c r="W6474" s="14"/>
    </row>
    <row r="6475" spans="23:23" x14ac:dyDescent="0.25">
      <c r="W6475" s="14"/>
    </row>
    <row r="6476" spans="23:23" x14ac:dyDescent="0.25">
      <c r="W6476" s="14"/>
    </row>
    <row r="6477" spans="23:23" x14ac:dyDescent="0.25">
      <c r="W6477" s="14"/>
    </row>
    <row r="6478" spans="23:23" x14ac:dyDescent="0.25">
      <c r="W6478" s="14"/>
    </row>
    <row r="6479" spans="23:23" x14ac:dyDescent="0.25">
      <c r="W6479" s="14"/>
    </row>
    <row r="6480" spans="23:23" x14ac:dyDescent="0.25">
      <c r="W6480" s="14"/>
    </row>
    <row r="6481" spans="23:23" x14ac:dyDescent="0.25">
      <c r="W6481" s="14"/>
    </row>
    <row r="6482" spans="23:23" x14ac:dyDescent="0.25">
      <c r="W6482" s="14"/>
    </row>
    <row r="6483" spans="23:23" x14ac:dyDescent="0.25">
      <c r="W6483" s="14"/>
    </row>
    <row r="6484" spans="23:23" x14ac:dyDescent="0.25">
      <c r="W6484" s="14"/>
    </row>
    <row r="6485" spans="23:23" x14ac:dyDescent="0.25">
      <c r="W6485" s="14"/>
    </row>
    <row r="6486" spans="23:23" x14ac:dyDescent="0.25">
      <c r="W6486" s="14"/>
    </row>
    <row r="6487" spans="23:23" x14ac:dyDescent="0.25">
      <c r="W6487" s="14"/>
    </row>
    <row r="6488" spans="23:23" x14ac:dyDescent="0.25">
      <c r="W6488" s="14"/>
    </row>
    <row r="6489" spans="23:23" x14ac:dyDescent="0.25">
      <c r="W6489" s="14"/>
    </row>
    <row r="6490" spans="23:23" x14ac:dyDescent="0.25">
      <c r="W6490" s="14"/>
    </row>
    <row r="6491" spans="23:23" x14ac:dyDescent="0.25">
      <c r="W6491" s="14"/>
    </row>
    <row r="6492" spans="23:23" x14ac:dyDescent="0.25">
      <c r="W6492" s="14"/>
    </row>
    <row r="6493" spans="23:23" x14ac:dyDescent="0.25">
      <c r="W6493" s="14"/>
    </row>
    <row r="6494" spans="23:23" x14ac:dyDescent="0.25">
      <c r="W6494" s="14"/>
    </row>
    <row r="6495" spans="23:23" x14ac:dyDescent="0.25">
      <c r="W6495" s="14"/>
    </row>
    <row r="6496" spans="23:23" x14ac:dyDescent="0.25">
      <c r="W6496" s="14"/>
    </row>
    <row r="6497" spans="23:23" x14ac:dyDescent="0.25">
      <c r="W6497" s="14"/>
    </row>
    <row r="6498" spans="23:23" x14ac:dyDescent="0.25">
      <c r="W6498" s="14"/>
    </row>
    <row r="6499" spans="23:23" x14ac:dyDescent="0.25">
      <c r="W6499" s="14"/>
    </row>
    <row r="6500" spans="23:23" x14ac:dyDescent="0.25">
      <c r="W6500" s="14"/>
    </row>
    <row r="6501" spans="23:23" x14ac:dyDescent="0.25">
      <c r="W6501" s="14"/>
    </row>
    <row r="6502" spans="23:23" x14ac:dyDescent="0.25">
      <c r="W6502" s="14"/>
    </row>
    <row r="6503" spans="23:23" x14ac:dyDescent="0.25">
      <c r="W6503" s="14"/>
    </row>
    <row r="6504" spans="23:23" x14ac:dyDescent="0.25">
      <c r="W6504" s="14"/>
    </row>
    <row r="6505" spans="23:23" x14ac:dyDescent="0.25">
      <c r="W6505" s="14"/>
    </row>
    <row r="6506" spans="23:23" x14ac:dyDescent="0.25">
      <c r="W6506" s="14"/>
    </row>
    <row r="6507" spans="23:23" x14ac:dyDescent="0.25">
      <c r="W6507" s="14"/>
    </row>
    <row r="6508" spans="23:23" x14ac:dyDescent="0.25">
      <c r="W6508" s="14"/>
    </row>
    <row r="6509" spans="23:23" x14ac:dyDescent="0.25">
      <c r="W6509" s="14"/>
    </row>
    <row r="6510" spans="23:23" x14ac:dyDescent="0.25">
      <c r="W6510" s="14"/>
    </row>
    <row r="6511" spans="23:23" x14ac:dyDescent="0.25">
      <c r="W6511" s="14"/>
    </row>
    <row r="6512" spans="23:23" x14ac:dyDescent="0.25">
      <c r="W6512" s="14"/>
    </row>
    <row r="6513" spans="23:23" x14ac:dyDescent="0.25">
      <c r="W6513" s="14"/>
    </row>
    <row r="6514" spans="23:23" x14ac:dyDescent="0.25">
      <c r="W6514" s="14"/>
    </row>
    <row r="6515" spans="23:23" x14ac:dyDescent="0.25">
      <c r="W6515" s="14"/>
    </row>
    <row r="6516" spans="23:23" x14ac:dyDescent="0.25">
      <c r="W6516" s="14"/>
    </row>
    <row r="6517" spans="23:23" x14ac:dyDescent="0.25">
      <c r="W6517" s="14"/>
    </row>
    <row r="6518" spans="23:23" x14ac:dyDescent="0.25">
      <c r="W6518" s="14"/>
    </row>
    <row r="6519" spans="23:23" x14ac:dyDescent="0.25">
      <c r="W6519" s="14"/>
    </row>
    <row r="6520" spans="23:23" x14ac:dyDescent="0.25">
      <c r="W6520" s="14"/>
    </row>
    <row r="6521" spans="23:23" x14ac:dyDescent="0.25">
      <c r="W6521" s="14"/>
    </row>
    <row r="6522" spans="23:23" x14ac:dyDescent="0.25">
      <c r="W6522" s="14"/>
    </row>
    <row r="6523" spans="23:23" x14ac:dyDescent="0.25">
      <c r="W6523" s="14"/>
    </row>
    <row r="6524" spans="23:23" x14ac:dyDescent="0.25">
      <c r="W6524" s="14"/>
    </row>
    <row r="6525" spans="23:23" x14ac:dyDescent="0.25">
      <c r="W6525" s="14"/>
    </row>
    <row r="6526" spans="23:23" x14ac:dyDescent="0.25">
      <c r="W6526" s="14"/>
    </row>
    <row r="6527" spans="23:23" x14ac:dyDescent="0.25">
      <c r="W6527" s="14"/>
    </row>
    <row r="6528" spans="23:23" x14ac:dyDescent="0.25">
      <c r="W6528" s="14"/>
    </row>
    <row r="6529" spans="23:23" x14ac:dyDescent="0.25">
      <c r="W6529" s="14"/>
    </row>
    <row r="6530" spans="23:23" x14ac:dyDescent="0.25">
      <c r="W6530" s="14"/>
    </row>
    <row r="6531" spans="23:23" x14ac:dyDescent="0.25">
      <c r="W6531" s="14"/>
    </row>
    <row r="6532" spans="23:23" x14ac:dyDescent="0.25">
      <c r="W6532" s="14"/>
    </row>
    <row r="6533" spans="23:23" x14ac:dyDescent="0.25">
      <c r="W6533" s="14"/>
    </row>
    <row r="6534" spans="23:23" x14ac:dyDescent="0.25">
      <c r="W6534" s="14"/>
    </row>
    <row r="6535" spans="23:23" x14ac:dyDescent="0.25">
      <c r="W6535" s="14"/>
    </row>
    <row r="6536" spans="23:23" x14ac:dyDescent="0.25">
      <c r="W6536" s="14"/>
    </row>
    <row r="6537" spans="23:23" x14ac:dyDescent="0.25">
      <c r="W6537" s="14"/>
    </row>
    <row r="6538" spans="23:23" x14ac:dyDescent="0.25">
      <c r="W6538" s="14"/>
    </row>
    <row r="6539" spans="23:23" x14ac:dyDescent="0.25">
      <c r="W6539" s="14"/>
    </row>
    <row r="6540" spans="23:23" x14ac:dyDescent="0.25">
      <c r="W6540" s="14"/>
    </row>
    <row r="6541" spans="23:23" x14ac:dyDescent="0.25">
      <c r="W6541" s="14"/>
    </row>
    <row r="6542" spans="23:23" x14ac:dyDescent="0.25">
      <c r="W6542" s="14"/>
    </row>
    <row r="6543" spans="23:23" x14ac:dyDescent="0.25">
      <c r="W6543" s="14"/>
    </row>
    <row r="6544" spans="23:23" x14ac:dyDescent="0.25">
      <c r="W6544" s="14"/>
    </row>
    <row r="6545" spans="23:23" x14ac:dyDescent="0.25">
      <c r="W6545" s="14"/>
    </row>
    <row r="6546" spans="23:23" x14ac:dyDescent="0.25">
      <c r="W6546" s="14"/>
    </row>
    <row r="6547" spans="23:23" x14ac:dyDescent="0.25">
      <c r="W6547" s="14"/>
    </row>
    <row r="6548" spans="23:23" x14ac:dyDescent="0.25">
      <c r="W6548" s="14"/>
    </row>
    <row r="6549" spans="23:23" x14ac:dyDescent="0.25">
      <c r="W6549" s="14"/>
    </row>
    <row r="6550" spans="23:23" x14ac:dyDescent="0.25">
      <c r="W6550" s="14"/>
    </row>
    <row r="6551" spans="23:23" x14ac:dyDescent="0.25">
      <c r="W6551" s="14"/>
    </row>
    <row r="6552" spans="23:23" x14ac:dyDescent="0.25">
      <c r="W6552" s="14"/>
    </row>
    <row r="6553" spans="23:23" x14ac:dyDescent="0.25">
      <c r="W6553" s="14"/>
    </row>
    <row r="6554" spans="23:23" x14ac:dyDescent="0.25">
      <c r="W6554" s="14"/>
    </row>
    <row r="6555" spans="23:23" x14ac:dyDescent="0.25">
      <c r="W6555" s="14"/>
    </row>
    <row r="6556" spans="23:23" x14ac:dyDescent="0.25">
      <c r="W6556" s="14"/>
    </row>
    <row r="6557" spans="23:23" x14ac:dyDescent="0.25">
      <c r="W6557" s="14"/>
    </row>
    <row r="6558" spans="23:23" x14ac:dyDescent="0.25">
      <c r="W6558" s="14"/>
    </row>
    <row r="6559" spans="23:23" x14ac:dyDescent="0.25">
      <c r="W6559" s="14"/>
    </row>
    <row r="6560" spans="23:23" x14ac:dyDescent="0.25">
      <c r="W6560" s="14"/>
    </row>
    <row r="6561" spans="23:23" x14ac:dyDescent="0.25">
      <c r="W6561" s="14"/>
    </row>
    <row r="6562" spans="23:23" x14ac:dyDescent="0.25">
      <c r="W6562" s="14"/>
    </row>
    <row r="6563" spans="23:23" x14ac:dyDescent="0.25">
      <c r="W6563" s="14"/>
    </row>
    <row r="6564" spans="23:23" x14ac:dyDescent="0.25">
      <c r="W6564" s="14"/>
    </row>
    <row r="6565" spans="23:23" x14ac:dyDescent="0.25">
      <c r="W6565" s="14"/>
    </row>
    <row r="6566" spans="23:23" x14ac:dyDescent="0.25">
      <c r="W6566" s="14"/>
    </row>
    <row r="6567" spans="23:23" x14ac:dyDescent="0.25">
      <c r="W6567" s="14"/>
    </row>
    <row r="6568" spans="23:23" x14ac:dyDescent="0.25">
      <c r="W6568" s="14"/>
    </row>
    <row r="6569" spans="23:23" x14ac:dyDescent="0.25">
      <c r="W6569" s="14"/>
    </row>
    <row r="6570" spans="23:23" x14ac:dyDescent="0.25">
      <c r="W6570" s="14"/>
    </row>
    <row r="6571" spans="23:23" x14ac:dyDescent="0.25">
      <c r="W6571" s="14"/>
    </row>
    <row r="6572" spans="23:23" x14ac:dyDescent="0.25">
      <c r="W6572" s="14"/>
    </row>
    <row r="6573" spans="23:23" x14ac:dyDescent="0.25">
      <c r="W6573" s="14"/>
    </row>
    <row r="6574" spans="23:23" x14ac:dyDescent="0.25">
      <c r="W6574" s="14"/>
    </row>
    <row r="6575" spans="23:23" x14ac:dyDescent="0.25">
      <c r="W6575" s="14"/>
    </row>
    <row r="6576" spans="23:23" x14ac:dyDescent="0.25">
      <c r="W6576" s="14"/>
    </row>
    <row r="6577" spans="23:23" x14ac:dyDescent="0.25">
      <c r="W6577" s="14"/>
    </row>
    <row r="6578" spans="23:23" x14ac:dyDescent="0.25">
      <c r="W6578" s="14"/>
    </row>
    <row r="6579" spans="23:23" x14ac:dyDescent="0.25">
      <c r="W6579" s="14"/>
    </row>
    <row r="6580" spans="23:23" x14ac:dyDescent="0.25">
      <c r="W6580" s="14"/>
    </row>
    <row r="6581" spans="23:23" x14ac:dyDescent="0.25">
      <c r="W6581" s="14"/>
    </row>
    <row r="6582" spans="23:23" x14ac:dyDescent="0.25">
      <c r="W6582" s="14"/>
    </row>
    <row r="6583" spans="23:23" x14ac:dyDescent="0.25">
      <c r="W6583" s="14"/>
    </row>
    <row r="6584" spans="23:23" x14ac:dyDescent="0.25">
      <c r="W6584" s="14"/>
    </row>
    <row r="6585" spans="23:23" x14ac:dyDescent="0.25">
      <c r="W6585" s="14"/>
    </row>
    <row r="6586" spans="23:23" x14ac:dyDescent="0.25">
      <c r="W6586" s="14"/>
    </row>
    <row r="6587" spans="23:23" x14ac:dyDescent="0.25">
      <c r="W6587" s="14"/>
    </row>
    <row r="6588" spans="23:23" x14ac:dyDescent="0.25">
      <c r="W6588" s="14"/>
    </row>
    <row r="6589" spans="23:23" x14ac:dyDescent="0.25">
      <c r="W6589" s="14"/>
    </row>
    <row r="6590" spans="23:23" x14ac:dyDescent="0.25">
      <c r="W6590" s="14"/>
    </row>
    <row r="6591" spans="23:23" x14ac:dyDescent="0.25">
      <c r="W6591" s="14"/>
    </row>
    <row r="6592" spans="23:23" x14ac:dyDescent="0.25">
      <c r="W6592" s="14"/>
    </row>
    <row r="6593" spans="23:23" x14ac:dyDescent="0.25">
      <c r="W6593" s="14"/>
    </row>
    <row r="6594" spans="23:23" x14ac:dyDescent="0.25">
      <c r="W6594" s="14"/>
    </row>
    <row r="6595" spans="23:23" x14ac:dyDescent="0.25">
      <c r="W6595" s="14"/>
    </row>
    <row r="6596" spans="23:23" x14ac:dyDescent="0.25">
      <c r="W6596" s="14"/>
    </row>
    <row r="6597" spans="23:23" x14ac:dyDescent="0.25">
      <c r="W6597" s="14"/>
    </row>
    <row r="6598" spans="23:23" x14ac:dyDescent="0.25">
      <c r="W6598" s="14"/>
    </row>
    <row r="6599" spans="23:23" x14ac:dyDescent="0.25">
      <c r="W6599" s="14"/>
    </row>
    <row r="6600" spans="23:23" x14ac:dyDescent="0.25">
      <c r="W6600" s="14"/>
    </row>
    <row r="6601" spans="23:23" x14ac:dyDescent="0.25">
      <c r="W6601" s="14"/>
    </row>
    <row r="6602" spans="23:23" x14ac:dyDescent="0.25">
      <c r="W6602" s="14"/>
    </row>
    <row r="6603" spans="23:23" x14ac:dyDescent="0.25">
      <c r="W6603" s="14"/>
    </row>
    <row r="6604" spans="23:23" x14ac:dyDescent="0.25">
      <c r="W6604" s="14"/>
    </row>
    <row r="6605" spans="23:23" x14ac:dyDescent="0.25">
      <c r="W6605" s="14"/>
    </row>
    <row r="6606" spans="23:23" x14ac:dyDescent="0.25">
      <c r="W6606" s="14"/>
    </row>
    <row r="6607" spans="23:23" x14ac:dyDescent="0.25">
      <c r="W6607" s="14"/>
    </row>
    <row r="6608" spans="23:23" x14ac:dyDescent="0.25">
      <c r="W6608" s="14"/>
    </row>
    <row r="6609" spans="23:23" x14ac:dyDescent="0.25">
      <c r="W6609" s="14"/>
    </row>
    <row r="6610" spans="23:23" x14ac:dyDescent="0.25">
      <c r="W6610" s="14"/>
    </row>
    <row r="6611" spans="23:23" x14ac:dyDescent="0.25">
      <c r="W6611" s="14"/>
    </row>
    <row r="6612" spans="23:23" x14ac:dyDescent="0.25">
      <c r="W6612" s="14"/>
    </row>
    <row r="6613" spans="23:23" x14ac:dyDescent="0.25">
      <c r="W6613" s="14"/>
    </row>
    <row r="6614" spans="23:23" x14ac:dyDescent="0.25">
      <c r="W6614" s="14"/>
    </row>
    <row r="6615" spans="23:23" x14ac:dyDescent="0.25">
      <c r="W6615" s="14"/>
    </row>
    <row r="6616" spans="23:23" x14ac:dyDescent="0.25">
      <c r="W6616" s="14"/>
    </row>
    <row r="6617" spans="23:23" x14ac:dyDescent="0.25">
      <c r="W6617" s="14"/>
    </row>
    <row r="6618" spans="23:23" x14ac:dyDescent="0.25">
      <c r="W6618" s="14"/>
    </row>
    <row r="6619" spans="23:23" x14ac:dyDescent="0.25">
      <c r="W6619" s="14"/>
    </row>
    <row r="6620" spans="23:23" x14ac:dyDescent="0.25">
      <c r="W6620" s="14"/>
    </row>
    <row r="6621" spans="23:23" x14ac:dyDescent="0.25">
      <c r="W6621" s="14"/>
    </row>
    <row r="6622" spans="23:23" x14ac:dyDescent="0.25">
      <c r="W6622" s="14"/>
    </row>
    <row r="6623" spans="23:23" x14ac:dyDescent="0.25">
      <c r="W6623" s="14"/>
    </row>
    <row r="6624" spans="23:23" x14ac:dyDescent="0.25">
      <c r="W6624" s="14"/>
    </row>
    <row r="6625" spans="23:23" x14ac:dyDescent="0.25">
      <c r="W6625" s="14"/>
    </row>
    <row r="6626" spans="23:23" x14ac:dyDescent="0.25">
      <c r="W6626" s="14"/>
    </row>
    <row r="6627" spans="23:23" x14ac:dyDescent="0.25">
      <c r="W6627" s="14"/>
    </row>
    <row r="6628" spans="23:23" x14ac:dyDescent="0.25">
      <c r="W6628" s="14"/>
    </row>
    <row r="6629" spans="23:23" x14ac:dyDescent="0.25">
      <c r="W6629" s="14"/>
    </row>
    <row r="6630" spans="23:23" x14ac:dyDescent="0.25">
      <c r="W6630" s="14"/>
    </row>
    <row r="6631" spans="23:23" x14ac:dyDescent="0.25">
      <c r="W6631" s="14"/>
    </row>
    <row r="6632" spans="23:23" x14ac:dyDescent="0.25">
      <c r="W6632" s="14"/>
    </row>
    <row r="6633" spans="23:23" x14ac:dyDescent="0.25">
      <c r="W6633" s="14"/>
    </row>
    <row r="6634" spans="23:23" x14ac:dyDescent="0.25">
      <c r="W6634" s="14"/>
    </row>
    <row r="6635" spans="23:23" x14ac:dyDescent="0.25">
      <c r="W6635" s="14"/>
    </row>
    <row r="6636" spans="23:23" x14ac:dyDescent="0.25">
      <c r="W6636" s="14"/>
    </row>
    <row r="6637" spans="23:23" x14ac:dyDescent="0.25">
      <c r="W6637" s="14"/>
    </row>
    <row r="6638" spans="23:23" x14ac:dyDescent="0.25">
      <c r="W6638" s="14"/>
    </row>
    <row r="6639" spans="23:23" x14ac:dyDescent="0.25">
      <c r="W6639" s="14"/>
    </row>
    <row r="6640" spans="23:23" x14ac:dyDescent="0.25">
      <c r="W6640" s="14"/>
    </row>
    <row r="6641" spans="23:23" x14ac:dyDescent="0.25">
      <c r="W6641" s="14"/>
    </row>
    <row r="6642" spans="23:23" x14ac:dyDescent="0.25">
      <c r="W6642" s="14"/>
    </row>
    <row r="6643" spans="23:23" x14ac:dyDescent="0.25">
      <c r="W6643" s="14"/>
    </row>
    <row r="6644" spans="23:23" x14ac:dyDescent="0.25">
      <c r="W6644" s="14"/>
    </row>
    <row r="6645" spans="23:23" x14ac:dyDescent="0.25">
      <c r="W6645" s="14"/>
    </row>
    <row r="6646" spans="23:23" x14ac:dyDescent="0.25">
      <c r="W6646" s="14"/>
    </row>
    <row r="6647" spans="23:23" x14ac:dyDescent="0.25">
      <c r="W6647" s="14"/>
    </row>
    <row r="6648" spans="23:23" x14ac:dyDescent="0.25">
      <c r="W6648" s="14"/>
    </row>
    <row r="6649" spans="23:23" x14ac:dyDescent="0.25">
      <c r="W6649" s="14"/>
    </row>
    <row r="6650" spans="23:23" x14ac:dyDescent="0.25">
      <c r="W6650" s="14"/>
    </row>
    <row r="6651" spans="23:23" x14ac:dyDescent="0.25">
      <c r="W6651" s="14"/>
    </row>
    <row r="6652" spans="23:23" x14ac:dyDescent="0.25">
      <c r="W6652" s="14"/>
    </row>
    <row r="6653" spans="23:23" x14ac:dyDescent="0.25">
      <c r="W6653" s="14"/>
    </row>
    <row r="6654" spans="23:23" x14ac:dyDescent="0.25">
      <c r="W6654" s="14"/>
    </row>
    <row r="6655" spans="23:23" x14ac:dyDescent="0.25">
      <c r="W6655" s="14"/>
    </row>
    <row r="6656" spans="23:23" x14ac:dyDescent="0.25">
      <c r="W6656" s="14"/>
    </row>
    <row r="6657" spans="23:23" x14ac:dyDescent="0.25">
      <c r="W6657" s="14"/>
    </row>
    <row r="6658" spans="23:23" x14ac:dyDescent="0.25">
      <c r="W6658" s="14"/>
    </row>
    <row r="6659" spans="23:23" x14ac:dyDescent="0.25">
      <c r="W6659" s="14"/>
    </row>
    <row r="6660" spans="23:23" x14ac:dyDescent="0.25">
      <c r="W6660" s="14"/>
    </row>
    <row r="6661" spans="23:23" x14ac:dyDescent="0.25">
      <c r="W6661" s="14"/>
    </row>
    <row r="6662" spans="23:23" x14ac:dyDescent="0.25">
      <c r="W6662" s="14"/>
    </row>
    <row r="6663" spans="23:23" x14ac:dyDescent="0.25">
      <c r="W6663" s="14"/>
    </row>
    <row r="6664" spans="23:23" x14ac:dyDescent="0.25">
      <c r="W6664" s="14"/>
    </row>
    <row r="6665" spans="23:23" x14ac:dyDescent="0.25">
      <c r="W6665" s="14"/>
    </row>
    <row r="6666" spans="23:23" x14ac:dyDescent="0.25">
      <c r="W6666" s="14"/>
    </row>
    <row r="6667" spans="23:23" x14ac:dyDescent="0.25">
      <c r="W6667" s="14"/>
    </row>
    <row r="6668" spans="23:23" x14ac:dyDescent="0.25">
      <c r="W6668" s="14"/>
    </row>
    <row r="6669" spans="23:23" x14ac:dyDescent="0.25">
      <c r="W6669" s="14"/>
    </row>
    <row r="6670" spans="23:23" x14ac:dyDescent="0.25">
      <c r="W6670" s="14"/>
    </row>
    <row r="6671" spans="23:23" x14ac:dyDescent="0.25">
      <c r="W6671" s="14"/>
    </row>
    <row r="6672" spans="23:23" x14ac:dyDescent="0.25">
      <c r="W6672" s="14"/>
    </row>
    <row r="6673" spans="23:23" x14ac:dyDescent="0.25">
      <c r="W6673" s="14"/>
    </row>
    <row r="6674" spans="23:23" x14ac:dyDescent="0.25">
      <c r="W6674" s="14"/>
    </row>
    <row r="6675" spans="23:23" x14ac:dyDescent="0.25">
      <c r="W6675" s="14"/>
    </row>
    <row r="6676" spans="23:23" x14ac:dyDescent="0.25">
      <c r="W6676" s="14"/>
    </row>
    <row r="6677" spans="23:23" x14ac:dyDescent="0.25">
      <c r="W6677" s="14"/>
    </row>
    <row r="6678" spans="23:23" x14ac:dyDescent="0.25">
      <c r="W6678" s="14"/>
    </row>
    <row r="6679" spans="23:23" x14ac:dyDescent="0.25">
      <c r="W6679" s="14"/>
    </row>
    <row r="6680" spans="23:23" x14ac:dyDescent="0.25">
      <c r="W6680" s="14"/>
    </row>
    <row r="6681" spans="23:23" x14ac:dyDescent="0.25">
      <c r="W6681" s="14"/>
    </row>
    <row r="6682" spans="23:23" x14ac:dyDescent="0.25">
      <c r="W6682" s="14"/>
    </row>
    <row r="6683" spans="23:23" x14ac:dyDescent="0.25">
      <c r="W6683" s="14"/>
    </row>
    <row r="6684" spans="23:23" x14ac:dyDescent="0.25">
      <c r="W6684" s="14"/>
    </row>
    <row r="6685" spans="23:23" x14ac:dyDescent="0.25">
      <c r="W6685" s="14"/>
    </row>
    <row r="6686" spans="23:23" x14ac:dyDescent="0.25">
      <c r="W6686" s="14"/>
    </row>
    <row r="6687" spans="23:23" x14ac:dyDescent="0.25">
      <c r="W6687" s="14"/>
    </row>
    <row r="6688" spans="23:23" x14ac:dyDescent="0.25">
      <c r="W6688" s="14"/>
    </row>
    <row r="6689" spans="23:23" x14ac:dyDescent="0.25">
      <c r="W6689" s="14"/>
    </row>
    <row r="6690" spans="23:23" x14ac:dyDescent="0.25">
      <c r="W6690" s="14"/>
    </row>
    <row r="6691" spans="23:23" x14ac:dyDescent="0.25">
      <c r="W6691" s="14"/>
    </row>
    <row r="6692" spans="23:23" x14ac:dyDescent="0.25">
      <c r="W6692" s="14"/>
    </row>
    <row r="6693" spans="23:23" x14ac:dyDescent="0.25">
      <c r="W6693" s="14"/>
    </row>
    <row r="6694" spans="23:23" x14ac:dyDescent="0.25">
      <c r="W6694" s="14"/>
    </row>
    <row r="6695" spans="23:23" x14ac:dyDescent="0.25">
      <c r="W6695" s="14"/>
    </row>
    <row r="6696" spans="23:23" x14ac:dyDescent="0.25">
      <c r="W6696" s="14"/>
    </row>
    <row r="6697" spans="23:23" x14ac:dyDescent="0.25">
      <c r="W6697" s="14"/>
    </row>
    <row r="6698" spans="23:23" x14ac:dyDescent="0.25">
      <c r="W6698" s="14"/>
    </row>
    <row r="6699" spans="23:23" x14ac:dyDescent="0.25">
      <c r="W6699" s="14"/>
    </row>
    <row r="6700" spans="23:23" x14ac:dyDescent="0.25">
      <c r="W6700" s="14"/>
    </row>
    <row r="6701" spans="23:23" x14ac:dyDescent="0.25">
      <c r="W6701" s="14"/>
    </row>
    <row r="6702" spans="23:23" x14ac:dyDescent="0.25">
      <c r="W6702" s="14"/>
    </row>
    <row r="6703" spans="23:23" x14ac:dyDescent="0.25">
      <c r="W6703" s="14"/>
    </row>
    <row r="6704" spans="23:23" x14ac:dyDescent="0.25">
      <c r="W6704" s="14"/>
    </row>
    <row r="6705" spans="23:23" x14ac:dyDescent="0.25">
      <c r="W6705" s="14"/>
    </row>
    <row r="6706" spans="23:23" x14ac:dyDescent="0.25">
      <c r="W6706" s="14"/>
    </row>
    <row r="6707" spans="23:23" x14ac:dyDescent="0.25">
      <c r="W6707" s="14"/>
    </row>
    <row r="6708" spans="23:23" x14ac:dyDescent="0.25">
      <c r="W6708" s="14"/>
    </row>
    <row r="6709" spans="23:23" x14ac:dyDescent="0.25">
      <c r="W6709" s="14"/>
    </row>
    <row r="6710" spans="23:23" x14ac:dyDescent="0.25">
      <c r="W6710" s="14"/>
    </row>
    <row r="6711" spans="23:23" x14ac:dyDescent="0.25">
      <c r="W6711" s="14"/>
    </row>
    <row r="6712" spans="23:23" x14ac:dyDescent="0.25">
      <c r="W6712" s="14"/>
    </row>
    <row r="6713" spans="23:23" x14ac:dyDescent="0.25">
      <c r="W6713" s="14"/>
    </row>
    <row r="6714" spans="23:23" x14ac:dyDescent="0.25">
      <c r="W6714" s="14"/>
    </row>
    <row r="6715" spans="23:23" x14ac:dyDescent="0.25">
      <c r="W6715" s="14"/>
    </row>
    <row r="6716" spans="23:23" x14ac:dyDescent="0.25">
      <c r="W6716" s="14"/>
    </row>
    <row r="6717" spans="23:23" x14ac:dyDescent="0.25">
      <c r="W6717" s="14"/>
    </row>
    <row r="6718" spans="23:23" x14ac:dyDescent="0.25">
      <c r="W6718" s="14"/>
    </row>
    <row r="6719" spans="23:23" x14ac:dyDescent="0.25">
      <c r="W6719" s="14"/>
    </row>
    <row r="6720" spans="23:23" x14ac:dyDescent="0.25">
      <c r="W6720" s="14"/>
    </row>
    <row r="6721" spans="23:23" x14ac:dyDescent="0.25">
      <c r="W6721" s="14"/>
    </row>
    <row r="6722" spans="23:23" x14ac:dyDescent="0.25">
      <c r="W6722" s="14"/>
    </row>
    <row r="6723" spans="23:23" x14ac:dyDescent="0.25">
      <c r="W6723" s="14"/>
    </row>
    <row r="6724" spans="23:23" x14ac:dyDescent="0.25">
      <c r="W6724" s="14"/>
    </row>
    <row r="6725" spans="23:23" x14ac:dyDescent="0.25">
      <c r="W6725" s="14"/>
    </row>
    <row r="6726" spans="23:23" x14ac:dyDescent="0.25">
      <c r="W6726" s="14"/>
    </row>
    <row r="6727" spans="23:23" x14ac:dyDescent="0.25">
      <c r="W6727" s="14"/>
    </row>
    <row r="6728" spans="23:23" x14ac:dyDescent="0.25">
      <c r="W6728" s="14"/>
    </row>
    <row r="6729" spans="23:23" x14ac:dyDescent="0.25">
      <c r="W6729" s="14"/>
    </row>
    <row r="6730" spans="23:23" x14ac:dyDescent="0.25">
      <c r="W6730" s="14"/>
    </row>
    <row r="6731" spans="23:23" x14ac:dyDescent="0.25">
      <c r="W6731" s="14"/>
    </row>
    <row r="6732" spans="23:23" x14ac:dyDescent="0.25">
      <c r="W6732" s="14"/>
    </row>
    <row r="6733" spans="23:23" x14ac:dyDescent="0.25">
      <c r="W6733" s="14"/>
    </row>
    <row r="6734" spans="23:23" x14ac:dyDescent="0.25">
      <c r="W6734" s="14"/>
    </row>
    <row r="6735" spans="23:23" x14ac:dyDescent="0.25">
      <c r="W6735" s="14"/>
    </row>
    <row r="6736" spans="23:23" x14ac:dyDescent="0.25">
      <c r="W6736" s="14"/>
    </row>
    <row r="6737" spans="23:23" x14ac:dyDescent="0.25">
      <c r="W6737" s="14"/>
    </row>
    <row r="6738" spans="23:23" x14ac:dyDescent="0.25">
      <c r="W6738" s="14"/>
    </row>
    <row r="6739" spans="23:23" x14ac:dyDescent="0.25">
      <c r="W6739" s="14"/>
    </row>
    <row r="6740" spans="23:23" x14ac:dyDescent="0.25">
      <c r="W6740" s="14"/>
    </row>
    <row r="6741" spans="23:23" x14ac:dyDescent="0.25">
      <c r="W6741" s="14"/>
    </row>
    <row r="6742" spans="23:23" x14ac:dyDescent="0.25">
      <c r="W6742" s="14"/>
    </row>
    <row r="6743" spans="23:23" x14ac:dyDescent="0.25">
      <c r="W6743" s="14"/>
    </row>
    <row r="6744" spans="23:23" x14ac:dyDescent="0.25">
      <c r="W6744" s="14"/>
    </row>
    <row r="6745" spans="23:23" x14ac:dyDescent="0.25">
      <c r="W6745" s="14"/>
    </row>
    <row r="6746" spans="23:23" x14ac:dyDescent="0.25">
      <c r="W6746" s="14"/>
    </row>
    <row r="6747" spans="23:23" x14ac:dyDescent="0.25">
      <c r="W6747" s="14"/>
    </row>
    <row r="6748" spans="23:23" x14ac:dyDescent="0.25">
      <c r="W6748" s="14"/>
    </row>
    <row r="6749" spans="23:23" x14ac:dyDescent="0.25">
      <c r="W6749" s="14"/>
    </row>
    <row r="6750" spans="23:23" x14ac:dyDescent="0.25">
      <c r="W6750" s="14"/>
    </row>
    <row r="6751" spans="23:23" x14ac:dyDescent="0.25">
      <c r="W6751" s="14"/>
    </row>
    <row r="6752" spans="23:23" x14ac:dyDescent="0.25">
      <c r="W6752" s="14"/>
    </row>
    <row r="6753" spans="23:23" x14ac:dyDescent="0.25">
      <c r="W6753" s="14"/>
    </row>
    <row r="6754" spans="23:23" x14ac:dyDescent="0.25">
      <c r="W6754" s="14"/>
    </row>
    <row r="6755" spans="23:23" x14ac:dyDescent="0.25">
      <c r="W6755" s="14"/>
    </row>
    <row r="6756" spans="23:23" x14ac:dyDescent="0.25">
      <c r="W6756" s="14"/>
    </row>
    <row r="6757" spans="23:23" x14ac:dyDescent="0.25">
      <c r="W6757" s="14"/>
    </row>
    <row r="6758" spans="23:23" x14ac:dyDescent="0.25">
      <c r="W6758" s="14"/>
    </row>
    <row r="6759" spans="23:23" x14ac:dyDescent="0.25">
      <c r="W6759" s="14"/>
    </row>
    <row r="6760" spans="23:23" x14ac:dyDescent="0.25">
      <c r="W6760" s="14"/>
    </row>
    <row r="6761" spans="23:23" x14ac:dyDescent="0.25">
      <c r="W6761" s="14"/>
    </row>
    <row r="6762" spans="23:23" x14ac:dyDescent="0.25">
      <c r="W6762" s="14"/>
    </row>
    <row r="6763" spans="23:23" x14ac:dyDescent="0.25">
      <c r="W6763" s="14"/>
    </row>
    <row r="6764" spans="23:23" x14ac:dyDescent="0.25">
      <c r="W6764" s="14"/>
    </row>
    <row r="6765" spans="23:23" x14ac:dyDescent="0.25">
      <c r="W6765" s="14"/>
    </row>
    <row r="6766" spans="23:23" x14ac:dyDescent="0.25">
      <c r="W6766" s="14"/>
    </row>
    <row r="6767" spans="23:23" x14ac:dyDescent="0.25">
      <c r="W6767" s="14"/>
    </row>
    <row r="6768" spans="23:23" x14ac:dyDescent="0.25">
      <c r="W6768" s="14"/>
    </row>
    <row r="6769" spans="23:23" x14ac:dyDescent="0.25">
      <c r="W6769" s="14"/>
    </row>
    <row r="6770" spans="23:23" x14ac:dyDescent="0.25">
      <c r="W6770" s="14"/>
    </row>
    <row r="6771" spans="23:23" x14ac:dyDescent="0.25">
      <c r="W6771" s="14"/>
    </row>
    <row r="6772" spans="23:23" x14ac:dyDescent="0.25">
      <c r="W6772" s="14"/>
    </row>
    <row r="6773" spans="23:23" x14ac:dyDescent="0.25">
      <c r="W6773" s="14"/>
    </row>
    <row r="6774" spans="23:23" x14ac:dyDescent="0.25">
      <c r="W6774" s="14"/>
    </row>
    <row r="6775" spans="23:23" x14ac:dyDescent="0.25">
      <c r="W6775" s="14"/>
    </row>
    <row r="6776" spans="23:23" x14ac:dyDescent="0.25">
      <c r="W6776" s="14"/>
    </row>
    <row r="6777" spans="23:23" x14ac:dyDescent="0.25">
      <c r="W6777" s="14"/>
    </row>
    <row r="6778" spans="23:23" x14ac:dyDescent="0.25">
      <c r="W6778" s="14"/>
    </row>
    <row r="6779" spans="23:23" x14ac:dyDescent="0.25">
      <c r="W6779" s="14"/>
    </row>
    <row r="6780" spans="23:23" x14ac:dyDescent="0.25">
      <c r="W6780" s="14"/>
    </row>
    <row r="6781" spans="23:23" x14ac:dyDescent="0.25">
      <c r="W6781" s="14"/>
    </row>
    <row r="6782" spans="23:23" x14ac:dyDescent="0.25">
      <c r="W6782" s="14"/>
    </row>
    <row r="6783" spans="23:23" x14ac:dyDescent="0.25">
      <c r="W6783" s="14"/>
    </row>
    <row r="6784" spans="23:23" x14ac:dyDescent="0.25">
      <c r="W6784" s="14"/>
    </row>
    <row r="6785" spans="23:23" x14ac:dyDescent="0.25">
      <c r="W6785" s="14"/>
    </row>
    <row r="6786" spans="23:23" x14ac:dyDescent="0.25">
      <c r="W6786" s="14"/>
    </row>
    <row r="6787" spans="23:23" x14ac:dyDescent="0.25">
      <c r="W6787" s="14"/>
    </row>
    <row r="6788" spans="23:23" x14ac:dyDescent="0.25">
      <c r="W6788" s="14"/>
    </row>
    <row r="6789" spans="23:23" x14ac:dyDescent="0.25">
      <c r="W6789" s="14"/>
    </row>
    <row r="6790" spans="23:23" x14ac:dyDescent="0.25">
      <c r="W6790" s="14"/>
    </row>
    <row r="6791" spans="23:23" x14ac:dyDescent="0.25">
      <c r="W6791" s="14"/>
    </row>
    <row r="6792" spans="23:23" x14ac:dyDescent="0.25">
      <c r="W6792" s="14"/>
    </row>
    <row r="6793" spans="23:23" x14ac:dyDescent="0.25">
      <c r="W6793" s="14"/>
    </row>
    <row r="6794" spans="23:23" x14ac:dyDescent="0.25">
      <c r="W6794" s="14"/>
    </row>
    <row r="6795" spans="23:23" x14ac:dyDescent="0.25">
      <c r="W6795" s="14"/>
    </row>
    <row r="6796" spans="23:23" x14ac:dyDescent="0.25">
      <c r="W6796" s="14"/>
    </row>
    <row r="6797" spans="23:23" x14ac:dyDescent="0.25">
      <c r="W6797" s="14"/>
    </row>
    <row r="6798" spans="23:23" x14ac:dyDescent="0.25">
      <c r="W6798" s="14"/>
    </row>
    <row r="6799" spans="23:23" x14ac:dyDescent="0.25">
      <c r="W6799" s="14"/>
    </row>
    <row r="6800" spans="23:23" x14ac:dyDescent="0.25">
      <c r="W6800" s="14"/>
    </row>
    <row r="6801" spans="23:23" x14ac:dyDescent="0.25">
      <c r="W6801" s="14"/>
    </row>
    <row r="6802" spans="23:23" x14ac:dyDescent="0.25">
      <c r="W6802" s="14"/>
    </row>
    <row r="6803" spans="23:23" x14ac:dyDescent="0.25">
      <c r="W6803" s="14"/>
    </row>
    <row r="6804" spans="23:23" x14ac:dyDescent="0.25">
      <c r="W6804" s="14"/>
    </row>
    <row r="6805" spans="23:23" x14ac:dyDescent="0.25">
      <c r="W6805" s="14"/>
    </row>
    <row r="6806" spans="23:23" x14ac:dyDescent="0.25">
      <c r="W6806" s="14"/>
    </row>
    <row r="6807" spans="23:23" x14ac:dyDescent="0.25">
      <c r="W6807" s="14"/>
    </row>
    <row r="6808" spans="23:23" x14ac:dyDescent="0.25">
      <c r="W6808" s="14"/>
    </row>
    <row r="6809" spans="23:23" x14ac:dyDescent="0.25">
      <c r="W6809" s="14"/>
    </row>
    <row r="6810" spans="23:23" x14ac:dyDescent="0.25">
      <c r="W6810" s="14"/>
    </row>
    <row r="6811" spans="23:23" x14ac:dyDescent="0.25">
      <c r="W6811" s="14"/>
    </row>
    <row r="6812" spans="23:23" x14ac:dyDescent="0.25">
      <c r="W6812" s="14"/>
    </row>
    <row r="6813" spans="23:23" x14ac:dyDescent="0.25">
      <c r="W6813" s="14"/>
    </row>
    <row r="6814" spans="23:23" x14ac:dyDescent="0.25">
      <c r="W6814" s="14"/>
    </row>
    <row r="6815" spans="23:23" x14ac:dyDescent="0.25">
      <c r="W6815" s="14"/>
    </row>
    <row r="6816" spans="23:23" x14ac:dyDescent="0.25">
      <c r="W6816" s="14"/>
    </row>
    <row r="6817" spans="23:23" x14ac:dyDescent="0.25">
      <c r="W6817" s="14"/>
    </row>
    <row r="6818" spans="23:23" x14ac:dyDescent="0.25">
      <c r="W6818" s="14"/>
    </row>
    <row r="6819" spans="23:23" x14ac:dyDescent="0.25">
      <c r="W6819" s="14"/>
    </row>
    <row r="6820" spans="23:23" x14ac:dyDescent="0.25">
      <c r="W6820" s="14"/>
    </row>
    <row r="6821" spans="23:23" x14ac:dyDescent="0.25">
      <c r="W6821" s="14"/>
    </row>
    <row r="6822" spans="23:23" x14ac:dyDescent="0.25">
      <c r="W6822" s="14"/>
    </row>
    <row r="6823" spans="23:23" x14ac:dyDescent="0.25">
      <c r="W6823" s="14"/>
    </row>
    <row r="6824" spans="23:23" x14ac:dyDescent="0.25">
      <c r="W6824" s="14"/>
    </row>
    <row r="6825" spans="23:23" x14ac:dyDescent="0.25">
      <c r="W6825" s="14"/>
    </row>
    <row r="6826" spans="23:23" x14ac:dyDescent="0.25">
      <c r="W6826" s="14"/>
    </row>
    <row r="6827" spans="23:23" x14ac:dyDescent="0.25">
      <c r="W6827" s="14"/>
    </row>
    <row r="6828" spans="23:23" x14ac:dyDescent="0.25">
      <c r="W6828" s="14"/>
    </row>
    <row r="6829" spans="23:23" x14ac:dyDescent="0.25">
      <c r="W6829" s="14"/>
    </row>
    <row r="6830" spans="23:23" x14ac:dyDescent="0.25">
      <c r="W6830" s="14"/>
    </row>
    <row r="6831" spans="23:23" x14ac:dyDescent="0.25">
      <c r="W6831" s="14"/>
    </row>
    <row r="6832" spans="23:23" x14ac:dyDescent="0.25">
      <c r="W6832" s="14"/>
    </row>
    <row r="6833" spans="23:23" x14ac:dyDescent="0.25">
      <c r="W6833" s="14"/>
    </row>
    <row r="6834" spans="23:23" x14ac:dyDescent="0.25">
      <c r="W6834" s="14"/>
    </row>
    <row r="6835" spans="23:23" x14ac:dyDescent="0.25">
      <c r="W6835" s="14"/>
    </row>
    <row r="6836" spans="23:23" x14ac:dyDescent="0.25">
      <c r="W6836" s="14"/>
    </row>
    <row r="6837" spans="23:23" x14ac:dyDescent="0.25">
      <c r="W6837" s="14"/>
    </row>
    <row r="6838" spans="23:23" x14ac:dyDescent="0.25">
      <c r="W6838" s="14"/>
    </row>
    <row r="6839" spans="23:23" x14ac:dyDescent="0.25">
      <c r="W6839" s="14"/>
    </row>
    <row r="6840" spans="23:23" x14ac:dyDescent="0.25">
      <c r="W6840" s="14"/>
    </row>
    <row r="6841" spans="23:23" x14ac:dyDescent="0.25">
      <c r="W6841" s="14"/>
    </row>
    <row r="6842" spans="23:23" x14ac:dyDescent="0.25">
      <c r="W6842" s="14"/>
    </row>
    <row r="6843" spans="23:23" x14ac:dyDescent="0.25">
      <c r="W6843" s="14"/>
    </row>
    <row r="6844" spans="23:23" x14ac:dyDescent="0.25">
      <c r="W6844" s="14"/>
    </row>
    <row r="6845" spans="23:23" x14ac:dyDescent="0.25">
      <c r="W6845" s="14"/>
    </row>
    <row r="6846" spans="23:23" x14ac:dyDescent="0.25">
      <c r="W6846" s="14"/>
    </row>
    <row r="6847" spans="23:23" x14ac:dyDescent="0.25">
      <c r="W6847" s="14"/>
    </row>
    <row r="6848" spans="23:23" x14ac:dyDescent="0.25">
      <c r="W6848" s="14"/>
    </row>
    <row r="6849" spans="23:23" x14ac:dyDescent="0.25">
      <c r="W6849" s="14"/>
    </row>
    <row r="6850" spans="23:23" x14ac:dyDescent="0.25">
      <c r="W6850" s="14"/>
    </row>
    <row r="6851" spans="23:23" x14ac:dyDescent="0.25">
      <c r="W6851" s="14"/>
    </row>
    <row r="6852" spans="23:23" x14ac:dyDescent="0.25">
      <c r="W6852" s="14"/>
    </row>
    <row r="6853" spans="23:23" x14ac:dyDescent="0.25">
      <c r="W6853" s="14"/>
    </row>
    <row r="6854" spans="23:23" x14ac:dyDescent="0.25">
      <c r="W6854" s="14"/>
    </row>
    <row r="6855" spans="23:23" x14ac:dyDescent="0.25">
      <c r="W6855" s="14"/>
    </row>
    <row r="6856" spans="23:23" x14ac:dyDescent="0.25">
      <c r="W6856" s="14"/>
    </row>
    <row r="6857" spans="23:23" x14ac:dyDescent="0.25">
      <c r="W6857" s="14"/>
    </row>
    <row r="6858" spans="23:23" x14ac:dyDescent="0.25">
      <c r="W6858" s="14"/>
    </row>
    <row r="6859" spans="23:23" x14ac:dyDescent="0.25">
      <c r="W6859" s="14"/>
    </row>
    <row r="6860" spans="23:23" x14ac:dyDescent="0.25">
      <c r="W6860" s="14"/>
    </row>
    <row r="6861" spans="23:23" x14ac:dyDescent="0.25">
      <c r="W6861" s="14"/>
    </row>
    <row r="6862" spans="23:23" x14ac:dyDescent="0.25">
      <c r="W6862" s="14"/>
    </row>
    <row r="6863" spans="23:23" x14ac:dyDescent="0.25">
      <c r="W6863" s="14"/>
    </row>
    <row r="6864" spans="23:23" x14ac:dyDescent="0.25">
      <c r="W6864" s="14"/>
    </row>
    <row r="6865" spans="23:23" x14ac:dyDescent="0.25">
      <c r="W6865" s="14"/>
    </row>
    <row r="6866" spans="23:23" x14ac:dyDescent="0.25">
      <c r="W6866" s="14"/>
    </row>
    <row r="6867" spans="23:23" x14ac:dyDescent="0.25">
      <c r="W6867" s="14"/>
    </row>
    <row r="6868" spans="23:23" x14ac:dyDescent="0.25">
      <c r="W6868" s="14"/>
    </row>
    <row r="6869" spans="23:23" x14ac:dyDescent="0.25">
      <c r="W6869" s="14"/>
    </row>
    <row r="6870" spans="23:23" x14ac:dyDescent="0.25">
      <c r="W6870" s="14"/>
    </row>
    <row r="6871" spans="23:23" x14ac:dyDescent="0.25">
      <c r="W6871" s="14"/>
    </row>
    <row r="6872" spans="23:23" x14ac:dyDescent="0.25">
      <c r="W6872" s="14"/>
    </row>
    <row r="6873" spans="23:23" x14ac:dyDescent="0.25">
      <c r="W6873" s="14"/>
    </row>
    <row r="6874" spans="23:23" x14ac:dyDescent="0.25">
      <c r="W6874" s="14"/>
    </row>
    <row r="6875" spans="23:23" x14ac:dyDescent="0.25">
      <c r="W6875" s="14"/>
    </row>
    <row r="6876" spans="23:23" x14ac:dyDescent="0.25">
      <c r="W6876" s="14"/>
    </row>
    <row r="6877" spans="23:23" x14ac:dyDescent="0.25">
      <c r="W6877" s="14"/>
    </row>
    <row r="6878" spans="23:23" x14ac:dyDescent="0.25">
      <c r="W6878" s="14"/>
    </row>
    <row r="6879" spans="23:23" x14ac:dyDescent="0.25">
      <c r="W6879" s="14"/>
    </row>
    <row r="6880" spans="23:23" x14ac:dyDescent="0.25">
      <c r="W6880" s="14"/>
    </row>
    <row r="6881" spans="23:23" x14ac:dyDescent="0.25">
      <c r="W6881" s="14"/>
    </row>
    <row r="6882" spans="23:23" x14ac:dyDescent="0.25">
      <c r="W6882" s="14"/>
    </row>
    <row r="6883" spans="23:23" x14ac:dyDescent="0.25">
      <c r="W6883" s="14"/>
    </row>
    <row r="6884" spans="23:23" x14ac:dyDescent="0.25">
      <c r="W6884" s="14"/>
    </row>
    <row r="6885" spans="23:23" x14ac:dyDescent="0.25">
      <c r="W6885" s="14"/>
    </row>
    <row r="6886" spans="23:23" x14ac:dyDescent="0.25">
      <c r="W6886" s="14"/>
    </row>
    <row r="6887" spans="23:23" x14ac:dyDescent="0.25">
      <c r="W6887" s="14"/>
    </row>
    <row r="6888" spans="23:23" x14ac:dyDescent="0.25">
      <c r="W6888" s="14"/>
    </row>
    <row r="6889" spans="23:23" x14ac:dyDescent="0.25">
      <c r="W6889" s="14"/>
    </row>
    <row r="6890" spans="23:23" x14ac:dyDescent="0.25">
      <c r="W6890" s="14"/>
    </row>
    <row r="6891" spans="23:23" x14ac:dyDescent="0.25">
      <c r="W6891" s="14"/>
    </row>
    <row r="6892" spans="23:23" x14ac:dyDescent="0.25">
      <c r="W6892" s="14"/>
    </row>
    <row r="6893" spans="23:23" x14ac:dyDescent="0.25">
      <c r="W6893" s="14"/>
    </row>
    <row r="6894" spans="23:23" x14ac:dyDescent="0.25">
      <c r="W6894" s="14"/>
    </row>
    <row r="6895" spans="23:23" x14ac:dyDescent="0.25">
      <c r="W6895" s="14"/>
    </row>
    <row r="6896" spans="23:23" x14ac:dyDescent="0.25">
      <c r="W6896" s="14"/>
    </row>
    <row r="6897" spans="23:23" x14ac:dyDescent="0.25">
      <c r="W6897" s="14"/>
    </row>
    <row r="6898" spans="23:23" x14ac:dyDescent="0.25">
      <c r="W6898" s="14"/>
    </row>
    <row r="6899" spans="23:23" x14ac:dyDescent="0.25">
      <c r="W6899" s="14"/>
    </row>
    <row r="6900" spans="23:23" x14ac:dyDescent="0.25">
      <c r="W6900" s="14"/>
    </row>
    <row r="6901" spans="23:23" x14ac:dyDescent="0.25">
      <c r="W6901" s="14"/>
    </row>
    <row r="6902" spans="23:23" x14ac:dyDescent="0.25">
      <c r="W6902" s="14"/>
    </row>
    <row r="6903" spans="23:23" x14ac:dyDescent="0.25">
      <c r="W6903" s="14"/>
    </row>
    <row r="6904" spans="23:23" x14ac:dyDescent="0.25">
      <c r="W6904" s="14"/>
    </row>
    <row r="6905" spans="23:23" x14ac:dyDescent="0.25">
      <c r="W6905" s="14"/>
    </row>
    <row r="6906" spans="23:23" x14ac:dyDescent="0.25">
      <c r="W6906" s="14"/>
    </row>
    <row r="6907" spans="23:23" x14ac:dyDescent="0.25">
      <c r="W6907" s="14"/>
    </row>
    <row r="6908" spans="23:23" x14ac:dyDescent="0.25">
      <c r="W6908" s="14"/>
    </row>
    <row r="6909" spans="23:23" x14ac:dyDescent="0.25">
      <c r="W6909" s="14"/>
    </row>
    <row r="6910" spans="23:23" x14ac:dyDescent="0.25">
      <c r="W6910" s="14"/>
    </row>
    <row r="6911" spans="23:23" x14ac:dyDescent="0.25">
      <c r="W6911" s="14"/>
    </row>
    <row r="6912" spans="23:23" x14ac:dyDescent="0.25">
      <c r="W6912" s="14"/>
    </row>
    <row r="6913" spans="23:23" x14ac:dyDescent="0.25">
      <c r="W6913" s="14"/>
    </row>
    <row r="6914" spans="23:23" x14ac:dyDescent="0.25">
      <c r="W6914" s="14"/>
    </row>
    <row r="6915" spans="23:23" x14ac:dyDescent="0.25">
      <c r="W6915" s="14"/>
    </row>
    <row r="6916" spans="23:23" x14ac:dyDescent="0.25">
      <c r="W6916" s="14"/>
    </row>
    <row r="6917" spans="23:23" x14ac:dyDescent="0.25">
      <c r="W6917" s="14"/>
    </row>
    <row r="6918" spans="23:23" x14ac:dyDescent="0.25">
      <c r="W6918" s="14"/>
    </row>
    <row r="6919" spans="23:23" x14ac:dyDescent="0.25">
      <c r="W6919" s="14"/>
    </row>
    <row r="6920" spans="23:23" x14ac:dyDescent="0.25">
      <c r="W6920" s="14"/>
    </row>
    <row r="6921" spans="23:23" x14ac:dyDescent="0.25">
      <c r="W6921" s="14"/>
    </row>
    <row r="6922" spans="23:23" x14ac:dyDescent="0.25">
      <c r="W6922" s="14"/>
    </row>
    <row r="6923" spans="23:23" x14ac:dyDescent="0.25">
      <c r="W6923" s="14"/>
    </row>
    <row r="6924" spans="23:23" x14ac:dyDescent="0.25">
      <c r="W6924" s="14"/>
    </row>
    <row r="6925" spans="23:23" x14ac:dyDescent="0.25">
      <c r="W6925" s="14"/>
    </row>
    <row r="6926" spans="23:23" x14ac:dyDescent="0.25">
      <c r="W6926" s="14"/>
    </row>
    <row r="6927" spans="23:23" x14ac:dyDescent="0.25">
      <c r="W6927" s="14"/>
    </row>
    <row r="6928" spans="23:23" x14ac:dyDescent="0.25">
      <c r="W6928" s="14"/>
    </row>
    <row r="6929" spans="23:23" x14ac:dyDescent="0.25">
      <c r="W6929" s="14"/>
    </row>
    <row r="6930" spans="23:23" x14ac:dyDescent="0.25">
      <c r="W6930" s="14"/>
    </row>
    <row r="6931" spans="23:23" x14ac:dyDescent="0.25">
      <c r="W6931" s="14"/>
    </row>
    <row r="6932" spans="23:23" x14ac:dyDescent="0.25">
      <c r="W6932" s="14"/>
    </row>
    <row r="6933" spans="23:23" x14ac:dyDescent="0.25">
      <c r="W6933" s="14"/>
    </row>
    <row r="6934" spans="23:23" x14ac:dyDescent="0.25">
      <c r="W6934" s="14"/>
    </row>
    <row r="6935" spans="23:23" x14ac:dyDescent="0.25">
      <c r="W6935" s="14"/>
    </row>
    <row r="6936" spans="23:23" x14ac:dyDescent="0.25">
      <c r="W6936" s="14"/>
    </row>
    <row r="6937" spans="23:23" x14ac:dyDescent="0.25">
      <c r="W6937" s="14"/>
    </row>
    <row r="6938" spans="23:23" x14ac:dyDescent="0.25">
      <c r="W6938" s="14"/>
    </row>
    <row r="6939" spans="23:23" x14ac:dyDescent="0.25">
      <c r="W6939" s="14"/>
    </row>
    <row r="6940" spans="23:23" x14ac:dyDescent="0.25">
      <c r="W6940" s="14"/>
    </row>
    <row r="6941" spans="23:23" x14ac:dyDescent="0.25">
      <c r="W6941" s="14"/>
    </row>
    <row r="6942" spans="23:23" x14ac:dyDescent="0.25">
      <c r="W6942" s="14"/>
    </row>
    <row r="6943" spans="23:23" x14ac:dyDescent="0.25">
      <c r="W6943" s="14"/>
    </row>
    <row r="6944" spans="23:23" x14ac:dyDescent="0.25">
      <c r="W6944" s="14"/>
    </row>
    <row r="6945" spans="23:23" x14ac:dyDescent="0.25">
      <c r="W6945" s="14"/>
    </row>
    <row r="6946" spans="23:23" x14ac:dyDescent="0.25">
      <c r="W6946" s="14"/>
    </row>
    <row r="6947" spans="23:23" x14ac:dyDescent="0.25">
      <c r="W6947" s="14"/>
    </row>
    <row r="6948" spans="23:23" x14ac:dyDescent="0.25">
      <c r="W6948" s="14"/>
    </row>
    <row r="6949" spans="23:23" x14ac:dyDescent="0.25">
      <c r="W6949" s="14"/>
    </row>
    <row r="6950" spans="23:23" x14ac:dyDescent="0.25">
      <c r="W6950" s="14"/>
    </row>
    <row r="6951" spans="23:23" x14ac:dyDescent="0.25">
      <c r="W6951" s="14"/>
    </row>
    <row r="6952" spans="23:23" x14ac:dyDescent="0.25">
      <c r="W6952" s="14"/>
    </row>
    <row r="6953" spans="23:23" x14ac:dyDescent="0.25">
      <c r="W6953" s="14"/>
    </row>
    <row r="6954" spans="23:23" x14ac:dyDescent="0.25">
      <c r="W6954" s="14"/>
    </row>
    <row r="6955" spans="23:23" x14ac:dyDescent="0.25">
      <c r="W6955" s="14"/>
    </row>
    <row r="6956" spans="23:23" x14ac:dyDescent="0.25">
      <c r="W6956" s="14"/>
    </row>
    <row r="6957" spans="23:23" x14ac:dyDescent="0.25">
      <c r="W6957" s="14"/>
    </row>
    <row r="6958" spans="23:23" x14ac:dyDescent="0.25">
      <c r="W6958" s="14"/>
    </row>
    <row r="6959" spans="23:23" x14ac:dyDescent="0.25">
      <c r="W6959" s="14"/>
    </row>
    <row r="6960" spans="23:23" x14ac:dyDescent="0.25">
      <c r="W6960" s="14"/>
    </row>
    <row r="6961" spans="23:23" x14ac:dyDescent="0.25">
      <c r="W6961" s="14"/>
    </row>
    <row r="6962" spans="23:23" x14ac:dyDescent="0.25">
      <c r="W6962" s="14"/>
    </row>
    <row r="6963" spans="23:23" x14ac:dyDescent="0.25">
      <c r="W6963" s="14"/>
    </row>
    <row r="6964" spans="23:23" x14ac:dyDescent="0.25">
      <c r="W6964" s="14"/>
    </row>
    <row r="6965" spans="23:23" x14ac:dyDescent="0.25">
      <c r="W6965" s="14"/>
    </row>
    <row r="6966" spans="23:23" x14ac:dyDescent="0.25">
      <c r="W6966" s="14"/>
    </row>
    <row r="6967" spans="23:23" x14ac:dyDescent="0.25">
      <c r="W6967" s="14"/>
    </row>
    <row r="6968" spans="23:23" x14ac:dyDescent="0.25">
      <c r="W6968" s="14"/>
    </row>
    <row r="6969" spans="23:23" x14ac:dyDescent="0.25">
      <c r="W6969" s="14"/>
    </row>
    <row r="6970" spans="23:23" x14ac:dyDescent="0.25">
      <c r="W6970" s="14"/>
    </row>
    <row r="6971" spans="23:23" x14ac:dyDescent="0.25">
      <c r="W6971" s="14"/>
    </row>
    <row r="6972" spans="23:23" x14ac:dyDescent="0.25">
      <c r="W6972" s="14"/>
    </row>
    <row r="6973" spans="23:23" x14ac:dyDescent="0.25">
      <c r="W6973" s="14"/>
    </row>
    <row r="6974" spans="23:23" x14ac:dyDescent="0.25">
      <c r="W6974" s="14"/>
    </row>
    <row r="6975" spans="23:23" x14ac:dyDescent="0.25">
      <c r="W6975" s="14"/>
    </row>
    <row r="6976" spans="23:23" x14ac:dyDescent="0.25">
      <c r="W6976" s="14"/>
    </row>
    <row r="6977" spans="23:23" x14ac:dyDescent="0.25">
      <c r="W6977" s="14"/>
    </row>
    <row r="6978" spans="23:23" x14ac:dyDescent="0.25">
      <c r="W6978" s="14"/>
    </row>
    <row r="6979" spans="23:23" x14ac:dyDescent="0.25">
      <c r="W6979" s="14"/>
    </row>
    <row r="6980" spans="23:23" x14ac:dyDescent="0.25">
      <c r="W6980" s="14"/>
    </row>
    <row r="6981" spans="23:23" x14ac:dyDescent="0.25">
      <c r="W6981" s="14"/>
    </row>
    <row r="6982" spans="23:23" x14ac:dyDescent="0.25">
      <c r="W6982" s="14"/>
    </row>
    <row r="6983" spans="23:23" x14ac:dyDescent="0.25">
      <c r="W6983" s="14"/>
    </row>
    <row r="6984" spans="23:23" x14ac:dyDescent="0.25">
      <c r="W6984" s="14"/>
    </row>
    <row r="6985" spans="23:23" x14ac:dyDescent="0.25">
      <c r="W6985" s="14"/>
    </row>
    <row r="6986" spans="23:23" x14ac:dyDescent="0.25">
      <c r="W6986" s="14"/>
    </row>
    <row r="6987" spans="23:23" x14ac:dyDescent="0.25">
      <c r="W6987" s="14"/>
    </row>
    <row r="6988" spans="23:23" x14ac:dyDescent="0.25">
      <c r="W6988" s="14"/>
    </row>
    <row r="6989" spans="23:23" x14ac:dyDescent="0.25">
      <c r="W6989" s="14"/>
    </row>
    <row r="6990" spans="23:23" x14ac:dyDescent="0.25">
      <c r="W6990" s="14"/>
    </row>
    <row r="6991" spans="23:23" x14ac:dyDescent="0.25">
      <c r="W6991" s="14"/>
    </row>
    <row r="6992" spans="23:23" x14ac:dyDescent="0.25">
      <c r="W6992" s="14"/>
    </row>
    <row r="6993" spans="23:23" x14ac:dyDescent="0.25">
      <c r="W6993" s="14"/>
    </row>
    <row r="6994" spans="23:23" x14ac:dyDescent="0.25">
      <c r="W6994" s="14"/>
    </row>
    <row r="6995" spans="23:23" x14ac:dyDescent="0.25">
      <c r="W6995" s="14"/>
    </row>
    <row r="6996" spans="23:23" x14ac:dyDescent="0.25">
      <c r="W6996" s="14"/>
    </row>
    <row r="6997" spans="23:23" x14ac:dyDescent="0.25">
      <c r="W6997" s="14"/>
    </row>
    <row r="6998" spans="23:23" x14ac:dyDescent="0.25">
      <c r="W6998" s="14"/>
    </row>
    <row r="6999" spans="23:23" x14ac:dyDescent="0.25">
      <c r="W6999" s="14"/>
    </row>
    <row r="7000" spans="23:23" x14ac:dyDescent="0.25">
      <c r="W7000" s="14"/>
    </row>
    <row r="7001" spans="23:23" x14ac:dyDescent="0.25">
      <c r="W7001" s="14"/>
    </row>
    <row r="7002" spans="23:23" x14ac:dyDescent="0.25">
      <c r="W7002" s="14"/>
    </row>
    <row r="7003" spans="23:23" x14ac:dyDescent="0.25">
      <c r="W7003" s="14"/>
    </row>
    <row r="7004" spans="23:23" x14ac:dyDescent="0.25">
      <c r="W7004" s="14"/>
    </row>
    <row r="7005" spans="23:23" x14ac:dyDescent="0.25">
      <c r="W7005" s="14"/>
    </row>
    <row r="7006" spans="23:23" x14ac:dyDescent="0.25">
      <c r="W7006" s="14"/>
    </row>
    <row r="7007" spans="23:23" x14ac:dyDescent="0.25">
      <c r="W7007" s="14"/>
    </row>
    <row r="7008" spans="23:23" x14ac:dyDescent="0.25">
      <c r="W7008" s="14"/>
    </row>
    <row r="7009" spans="23:23" x14ac:dyDescent="0.25">
      <c r="W7009" s="14"/>
    </row>
    <row r="7010" spans="23:23" x14ac:dyDescent="0.25">
      <c r="W7010" s="14"/>
    </row>
    <row r="7011" spans="23:23" x14ac:dyDescent="0.25">
      <c r="W7011" s="14"/>
    </row>
    <row r="7012" spans="23:23" x14ac:dyDescent="0.25">
      <c r="W7012" s="14"/>
    </row>
    <row r="7013" spans="23:23" x14ac:dyDescent="0.25">
      <c r="W7013" s="14"/>
    </row>
    <row r="7014" spans="23:23" x14ac:dyDescent="0.25">
      <c r="W7014" s="14"/>
    </row>
    <row r="7015" spans="23:23" x14ac:dyDescent="0.25">
      <c r="W7015" s="14"/>
    </row>
    <row r="7016" spans="23:23" x14ac:dyDescent="0.25">
      <c r="W7016" s="14"/>
    </row>
    <row r="7017" spans="23:23" x14ac:dyDescent="0.25">
      <c r="W7017" s="14"/>
    </row>
    <row r="7018" spans="23:23" x14ac:dyDescent="0.25">
      <c r="W7018" s="14"/>
    </row>
    <row r="7019" spans="23:23" x14ac:dyDescent="0.25">
      <c r="W7019" s="14"/>
    </row>
    <row r="7020" spans="23:23" x14ac:dyDescent="0.25">
      <c r="W7020" s="14"/>
    </row>
    <row r="7021" spans="23:23" x14ac:dyDescent="0.25">
      <c r="W7021" s="14"/>
    </row>
    <row r="7022" spans="23:23" x14ac:dyDescent="0.25">
      <c r="W7022" s="14"/>
    </row>
    <row r="7023" spans="23:23" x14ac:dyDescent="0.25">
      <c r="W7023" s="14"/>
    </row>
    <row r="7024" spans="23:23" x14ac:dyDescent="0.25">
      <c r="W7024" s="14"/>
    </row>
    <row r="7025" spans="23:23" x14ac:dyDescent="0.25">
      <c r="W7025" s="14"/>
    </row>
    <row r="7026" spans="23:23" x14ac:dyDescent="0.25">
      <c r="W7026" s="14"/>
    </row>
    <row r="7027" spans="23:23" x14ac:dyDescent="0.25">
      <c r="W7027" s="14"/>
    </row>
    <row r="7028" spans="23:23" x14ac:dyDescent="0.25">
      <c r="W7028" s="14"/>
    </row>
    <row r="7029" spans="23:23" x14ac:dyDescent="0.25">
      <c r="W7029" s="14"/>
    </row>
    <row r="7030" spans="23:23" x14ac:dyDescent="0.25">
      <c r="W7030" s="14"/>
    </row>
    <row r="7031" spans="23:23" x14ac:dyDescent="0.25">
      <c r="W7031" s="14"/>
    </row>
    <row r="7032" spans="23:23" x14ac:dyDescent="0.25">
      <c r="W7032" s="14"/>
    </row>
    <row r="7033" spans="23:23" x14ac:dyDescent="0.25">
      <c r="W7033" s="14"/>
    </row>
    <row r="7034" spans="23:23" x14ac:dyDescent="0.25">
      <c r="W7034" s="14"/>
    </row>
    <row r="7035" spans="23:23" x14ac:dyDescent="0.25">
      <c r="W7035" s="14"/>
    </row>
    <row r="7036" spans="23:23" x14ac:dyDescent="0.25">
      <c r="W7036" s="14"/>
    </row>
    <row r="7037" spans="23:23" x14ac:dyDescent="0.25">
      <c r="W7037" s="14"/>
    </row>
    <row r="7038" spans="23:23" x14ac:dyDescent="0.25">
      <c r="W7038" s="14"/>
    </row>
    <row r="7039" spans="23:23" x14ac:dyDescent="0.25">
      <c r="W7039" s="14"/>
    </row>
    <row r="7040" spans="23:23" x14ac:dyDescent="0.25">
      <c r="W7040" s="14"/>
    </row>
    <row r="7041" spans="23:23" x14ac:dyDescent="0.25">
      <c r="W7041" s="14"/>
    </row>
    <row r="7042" spans="23:23" x14ac:dyDescent="0.25">
      <c r="W7042" s="14"/>
    </row>
    <row r="7043" spans="23:23" x14ac:dyDescent="0.25">
      <c r="W7043" s="14"/>
    </row>
    <row r="7044" spans="23:23" x14ac:dyDescent="0.25">
      <c r="W7044" s="14"/>
    </row>
    <row r="7045" spans="23:23" x14ac:dyDescent="0.25">
      <c r="W7045" s="14"/>
    </row>
    <row r="7046" spans="23:23" x14ac:dyDescent="0.25">
      <c r="W7046" s="14"/>
    </row>
    <row r="7047" spans="23:23" x14ac:dyDescent="0.25">
      <c r="W7047" s="14"/>
    </row>
    <row r="7048" spans="23:23" x14ac:dyDescent="0.25">
      <c r="W7048" s="14"/>
    </row>
    <row r="7049" spans="23:23" x14ac:dyDescent="0.25">
      <c r="W7049" s="14"/>
    </row>
    <row r="7050" spans="23:23" x14ac:dyDescent="0.25">
      <c r="W7050" s="14"/>
    </row>
    <row r="7051" spans="23:23" x14ac:dyDescent="0.25">
      <c r="W7051" s="14"/>
    </row>
    <row r="7052" spans="23:23" x14ac:dyDescent="0.25">
      <c r="W7052" s="14"/>
    </row>
    <row r="7053" spans="23:23" x14ac:dyDescent="0.25">
      <c r="W7053" s="14"/>
    </row>
    <row r="7054" spans="23:23" x14ac:dyDescent="0.25">
      <c r="W7054" s="14"/>
    </row>
    <row r="7055" spans="23:23" x14ac:dyDescent="0.25">
      <c r="W7055" s="14"/>
    </row>
    <row r="7056" spans="23:23" x14ac:dyDescent="0.25">
      <c r="W7056" s="14"/>
    </row>
    <row r="7057" spans="23:23" x14ac:dyDescent="0.25">
      <c r="W7057" s="14"/>
    </row>
    <row r="7058" spans="23:23" x14ac:dyDescent="0.25">
      <c r="W7058" s="14"/>
    </row>
    <row r="7059" spans="23:23" x14ac:dyDescent="0.25">
      <c r="W7059" s="14"/>
    </row>
    <row r="7060" spans="23:23" x14ac:dyDescent="0.25">
      <c r="W7060" s="14"/>
    </row>
    <row r="7061" spans="23:23" x14ac:dyDescent="0.25">
      <c r="W7061" s="14"/>
    </row>
    <row r="7062" spans="23:23" x14ac:dyDescent="0.25">
      <c r="W7062" s="14"/>
    </row>
    <row r="7063" spans="23:23" x14ac:dyDescent="0.25">
      <c r="W7063" s="14"/>
    </row>
    <row r="7064" spans="23:23" x14ac:dyDescent="0.25">
      <c r="W7064" s="14"/>
    </row>
    <row r="7065" spans="23:23" x14ac:dyDescent="0.25">
      <c r="W7065" s="14"/>
    </row>
    <row r="7066" spans="23:23" x14ac:dyDescent="0.25">
      <c r="W7066" s="14"/>
    </row>
    <row r="7067" spans="23:23" x14ac:dyDescent="0.25">
      <c r="W7067" s="14"/>
    </row>
    <row r="7068" spans="23:23" x14ac:dyDescent="0.25">
      <c r="W7068" s="14"/>
    </row>
    <row r="7069" spans="23:23" x14ac:dyDescent="0.25">
      <c r="W7069" s="14"/>
    </row>
    <row r="7070" spans="23:23" x14ac:dyDescent="0.25">
      <c r="W7070" s="14"/>
    </row>
    <row r="7071" spans="23:23" x14ac:dyDescent="0.25">
      <c r="W7071" s="14"/>
    </row>
    <row r="7072" spans="23:23" x14ac:dyDescent="0.25">
      <c r="W7072" s="14"/>
    </row>
    <row r="7073" spans="23:23" x14ac:dyDescent="0.25">
      <c r="W7073" s="14"/>
    </row>
    <row r="7074" spans="23:23" x14ac:dyDescent="0.25">
      <c r="W7074" s="14"/>
    </row>
    <row r="7075" spans="23:23" x14ac:dyDescent="0.25">
      <c r="W7075" s="14"/>
    </row>
    <row r="7076" spans="23:23" x14ac:dyDescent="0.25">
      <c r="W7076" s="14"/>
    </row>
    <row r="7077" spans="23:23" x14ac:dyDescent="0.25">
      <c r="W7077" s="14"/>
    </row>
    <row r="7078" spans="23:23" x14ac:dyDescent="0.25">
      <c r="W7078" s="14"/>
    </row>
    <row r="7079" spans="23:23" x14ac:dyDescent="0.25">
      <c r="W7079" s="14"/>
    </row>
    <row r="7080" spans="23:23" x14ac:dyDescent="0.25">
      <c r="W7080" s="14"/>
    </row>
    <row r="7081" spans="23:23" x14ac:dyDescent="0.25">
      <c r="W7081" s="14"/>
    </row>
    <row r="7082" spans="23:23" x14ac:dyDescent="0.25">
      <c r="W7082" s="14"/>
    </row>
    <row r="7083" spans="23:23" x14ac:dyDescent="0.25">
      <c r="W7083" s="14"/>
    </row>
    <row r="7084" spans="23:23" x14ac:dyDescent="0.25">
      <c r="W7084" s="14"/>
    </row>
    <row r="7085" spans="23:23" x14ac:dyDescent="0.25">
      <c r="W7085" s="14"/>
    </row>
    <row r="7086" spans="23:23" x14ac:dyDescent="0.25">
      <c r="W7086" s="14"/>
    </row>
    <row r="7087" spans="23:23" x14ac:dyDescent="0.25">
      <c r="W7087" s="14"/>
    </row>
    <row r="7088" spans="23:23" x14ac:dyDescent="0.25">
      <c r="W7088" s="14"/>
    </row>
    <row r="7089" spans="23:23" x14ac:dyDescent="0.25">
      <c r="W7089" s="14"/>
    </row>
    <row r="7090" spans="23:23" x14ac:dyDescent="0.25">
      <c r="W7090" s="14"/>
    </row>
    <row r="7091" spans="23:23" x14ac:dyDescent="0.25">
      <c r="W7091" s="14"/>
    </row>
    <row r="7092" spans="23:23" x14ac:dyDescent="0.25">
      <c r="W7092" s="14"/>
    </row>
    <row r="7093" spans="23:23" x14ac:dyDescent="0.25">
      <c r="W7093" s="14"/>
    </row>
    <row r="7094" spans="23:23" x14ac:dyDescent="0.25">
      <c r="W7094" s="14"/>
    </row>
    <row r="7095" spans="23:23" x14ac:dyDescent="0.25">
      <c r="W7095" s="14"/>
    </row>
    <row r="7096" spans="23:23" x14ac:dyDescent="0.25">
      <c r="W7096" s="14"/>
    </row>
    <row r="7097" spans="23:23" x14ac:dyDescent="0.25">
      <c r="W7097" s="14"/>
    </row>
    <row r="7098" spans="23:23" x14ac:dyDescent="0.25">
      <c r="W7098" s="14"/>
    </row>
    <row r="7099" spans="23:23" x14ac:dyDescent="0.25">
      <c r="W7099" s="14"/>
    </row>
    <row r="7100" spans="23:23" x14ac:dyDescent="0.25">
      <c r="W7100" s="14"/>
    </row>
    <row r="7101" spans="23:23" x14ac:dyDescent="0.25">
      <c r="W7101" s="14"/>
    </row>
    <row r="7102" spans="23:23" x14ac:dyDescent="0.25">
      <c r="W7102" s="14"/>
    </row>
    <row r="7103" spans="23:23" x14ac:dyDescent="0.25">
      <c r="W7103" s="14"/>
    </row>
    <row r="7104" spans="23:23" x14ac:dyDescent="0.25">
      <c r="W7104" s="14"/>
    </row>
    <row r="7105" spans="23:23" x14ac:dyDescent="0.25">
      <c r="W7105" s="14"/>
    </row>
    <row r="7106" spans="23:23" x14ac:dyDescent="0.25">
      <c r="W7106" s="14"/>
    </row>
    <row r="7107" spans="23:23" x14ac:dyDescent="0.25">
      <c r="W7107" s="14"/>
    </row>
    <row r="7108" spans="23:23" x14ac:dyDescent="0.25">
      <c r="W7108" s="14"/>
    </row>
    <row r="7109" spans="23:23" x14ac:dyDescent="0.25">
      <c r="W7109" s="14"/>
    </row>
    <row r="7110" spans="23:23" x14ac:dyDescent="0.25">
      <c r="W7110" s="14"/>
    </row>
    <row r="7111" spans="23:23" x14ac:dyDescent="0.25">
      <c r="W7111" s="14"/>
    </row>
    <row r="7112" spans="23:23" x14ac:dyDescent="0.25">
      <c r="W7112" s="14"/>
    </row>
    <row r="7113" spans="23:23" x14ac:dyDescent="0.25">
      <c r="W7113" s="14"/>
    </row>
    <row r="7114" spans="23:23" x14ac:dyDescent="0.25">
      <c r="W7114" s="14"/>
    </row>
    <row r="7115" spans="23:23" x14ac:dyDescent="0.25">
      <c r="W7115" s="14"/>
    </row>
    <row r="7116" spans="23:23" x14ac:dyDescent="0.25">
      <c r="W7116" s="14"/>
    </row>
    <row r="7117" spans="23:23" x14ac:dyDescent="0.25">
      <c r="W7117" s="14"/>
    </row>
    <row r="7118" spans="23:23" x14ac:dyDescent="0.25">
      <c r="W7118" s="14"/>
    </row>
    <row r="7119" spans="23:23" x14ac:dyDescent="0.25">
      <c r="W7119" s="14"/>
    </row>
    <row r="7120" spans="23:23" x14ac:dyDescent="0.25">
      <c r="W7120" s="14"/>
    </row>
    <row r="7121" spans="23:23" x14ac:dyDescent="0.25">
      <c r="W7121" s="14"/>
    </row>
    <row r="7122" spans="23:23" x14ac:dyDescent="0.25">
      <c r="W7122" s="14"/>
    </row>
    <row r="7123" spans="23:23" x14ac:dyDescent="0.25">
      <c r="W7123" s="14"/>
    </row>
    <row r="7124" spans="23:23" x14ac:dyDescent="0.25">
      <c r="W7124" s="14"/>
    </row>
    <row r="7125" spans="23:23" x14ac:dyDescent="0.25">
      <c r="W7125" s="14"/>
    </row>
    <row r="7126" spans="23:23" x14ac:dyDescent="0.25">
      <c r="W7126" s="14"/>
    </row>
    <row r="7127" spans="23:23" x14ac:dyDescent="0.25">
      <c r="W7127" s="14"/>
    </row>
    <row r="7128" spans="23:23" x14ac:dyDescent="0.25">
      <c r="W7128" s="14"/>
    </row>
    <row r="7129" spans="23:23" x14ac:dyDescent="0.25">
      <c r="W7129" s="14"/>
    </row>
    <row r="7130" spans="23:23" x14ac:dyDescent="0.25">
      <c r="W7130" s="14"/>
    </row>
    <row r="7131" spans="23:23" x14ac:dyDescent="0.25">
      <c r="W7131" s="14"/>
    </row>
    <row r="7132" spans="23:23" x14ac:dyDescent="0.25">
      <c r="W7132" s="14"/>
    </row>
    <row r="7133" spans="23:23" x14ac:dyDescent="0.25">
      <c r="W7133" s="14"/>
    </row>
    <row r="7134" spans="23:23" x14ac:dyDescent="0.25">
      <c r="W7134" s="14"/>
    </row>
    <row r="7135" spans="23:23" x14ac:dyDescent="0.25">
      <c r="W7135" s="14"/>
    </row>
    <row r="7136" spans="23:23" x14ac:dyDescent="0.25">
      <c r="W7136" s="14"/>
    </row>
    <row r="7137" spans="23:23" x14ac:dyDescent="0.25">
      <c r="W7137" s="14"/>
    </row>
    <row r="7138" spans="23:23" x14ac:dyDescent="0.25">
      <c r="W7138" s="14"/>
    </row>
    <row r="7139" spans="23:23" x14ac:dyDescent="0.25">
      <c r="W7139" s="14"/>
    </row>
    <row r="7140" spans="23:23" x14ac:dyDescent="0.25">
      <c r="W7140" s="14"/>
    </row>
    <row r="7141" spans="23:23" x14ac:dyDescent="0.25">
      <c r="W7141" s="14"/>
    </row>
    <row r="7142" spans="23:23" x14ac:dyDescent="0.25">
      <c r="W7142" s="14"/>
    </row>
    <row r="7143" spans="23:23" x14ac:dyDescent="0.25">
      <c r="W7143" s="14"/>
    </row>
    <row r="7144" spans="23:23" x14ac:dyDescent="0.25">
      <c r="W7144" s="14"/>
    </row>
    <row r="7145" spans="23:23" x14ac:dyDescent="0.25">
      <c r="W7145" s="14"/>
    </row>
    <row r="7146" spans="23:23" x14ac:dyDescent="0.25">
      <c r="W7146" s="14"/>
    </row>
    <row r="7147" spans="23:23" x14ac:dyDescent="0.25">
      <c r="W7147" s="14"/>
    </row>
    <row r="7148" spans="23:23" x14ac:dyDescent="0.25">
      <c r="W7148" s="14"/>
    </row>
    <row r="7149" spans="23:23" x14ac:dyDescent="0.25">
      <c r="W7149" s="14"/>
    </row>
    <row r="7150" spans="23:23" x14ac:dyDescent="0.25">
      <c r="W7150" s="14"/>
    </row>
    <row r="7151" spans="23:23" x14ac:dyDescent="0.25">
      <c r="W7151" s="14"/>
    </row>
    <row r="7152" spans="23:23" x14ac:dyDescent="0.25">
      <c r="W7152" s="14"/>
    </row>
    <row r="7153" spans="23:23" x14ac:dyDescent="0.25">
      <c r="W7153" s="14"/>
    </row>
    <row r="7154" spans="23:23" x14ac:dyDescent="0.25">
      <c r="W7154" s="14"/>
    </row>
    <row r="7155" spans="23:23" x14ac:dyDescent="0.25">
      <c r="W7155" s="14"/>
    </row>
    <row r="7156" spans="23:23" x14ac:dyDescent="0.25">
      <c r="W7156" s="14"/>
    </row>
    <row r="7157" spans="23:23" x14ac:dyDescent="0.25">
      <c r="W7157" s="14"/>
    </row>
    <row r="7158" spans="23:23" x14ac:dyDescent="0.25">
      <c r="W7158" s="14"/>
    </row>
    <row r="7159" spans="23:23" x14ac:dyDescent="0.25">
      <c r="W7159" s="14"/>
    </row>
    <row r="7160" spans="23:23" x14ac:dyDescent="0.25">
      <c r="W7160" s="14"/>
    </row>
    <row r="7161" spans="23:23" x14ac:dyDescent="0.25">
      <c r="W7161" s="14"/>
    </row>
    <row r="7162" spans="23:23" x14ac:dyDescent="0.25">
      <c r="W7162" s="14"/>
    </row>
    <row r="7163" spans="23:23" x14ac:dyDescent="0.25">
      <c r="W7163" s="14"/>
    </row>
    <row r="7164" spans="23:23" x14ac:dyDescent="0.25">
      <c r="W7164" s="14"/>
    </row>
    <row r="7165" spans="23:23" x14ac:dyDescent="0.25">
      <c r="W7165" s="14"/>
    </row>
    <row r="7166" spans="23:23" x14ac:dyDescent="0.25">
      <c r="W7166" s="14"/>
    </row>
    <row r="7167" spans="23:23" x14ac:dyDescent="0.25">
      <c r="W7167" s="14"/>
    </row>
    <row r="7168" spans="23:23" x14ac:dyDescent="0.25">
      <c r="W7168" s="14"/>
    </row>
    <row r="7169" spans="23:23" x14ac:dyDescent="0.25">
      <c r="W7169" s="14"/>
    </row>
    <row r="7170" spans="23:23" x14ac:dyDescent="0.25">
      <c r="W7170" s="14"/>
    </row>
    <row r="7171" spans="23:23" x14ac:dyDescent="0.25">
      <c r="W7171" s="14"/>
    </row>
    <row r="7172" spans="23:23" x14ac:dyDescent="0.25">
      <c r="W7172" s="14"/>
    </row>
    <row r="7173" spans="23:23" x14ac:dyDescent="0.25">
      <c r="W7173" s="14"/>
    </row>
    <row r="7174" spans="23:23" x14ac:dyDescent="0.25">
      <c r="W7174" s="14"/>
    </row>
    <row r="7175" spans="23:23" x14ac:dyDescent="0.25">
      <c r="W7175" s="14"/>
    </row>
    <row r="7176" spans="23:23" x14ac:dyDescent="0.25">
      <c r="W7176" s="14"/>
    </row>
    <row r="7177" spans="23:23" x14ac:dyDescent="0.25">
      <c r="W7177" s="14"/>
    </row>
    <row r="7178" spans="23:23" x14ac:dyDescent="0.25">
      <c r="W7178" s="14"/>
    </row>
    <row r="7179" spans="23:23" x14ac:dyDescent="0.25">
      <c r="W7179" s="14"/>
    </row>
    <row r="7180" spans="23:23" x14ac:dyDescent="0.25">
      <c r="W7180" s="14"/>
    </row>
    <row r="7181" spans="23:23" x14ac:dyDescent="0.25">
      <c r="W7181" s="14"/>
    </row>
    <row r="7182" spans="23:23" x14ac:dyDescent="0.25">
      <c r="W7182" s="14"/>
    </row>
    <row r="7183" spans="23:23" x14ac:dyDescent="0.25">
      <c r="W7183" s="14"/>
    </row>
    <row r="7184" spans="23:23" x14ac:dyDescent="0.25">
      <c r="W7184" s="14"/>
    </row>
    <row r="7185" spans="23:23" x14ac:dyDescent="0.25">
      <c r="W7185" s="14"/>
    </row>
    <row r="7186" spans="23:23" x14ac:dyDescent="0.25">
      <c r="W7186" s="14"/>
    </row>
    <row r="7187" spans="23:23" x14ac:dyDescent="0.25">
      <c r="W7187" s="14"/>
    </row>
    <row r="7188" spans="23:23" x14ac:dyDescent="0.25">
      <c r="W7188" s="14"/>
    </row>
    <row r="7189" spans="23:23" x14ac:dyDescent="0.25">
      <c r="W7189" s="14"/>
    </row>
    <row r="7190" spans="23:23" x14ac:dyDescent="0.25">
      <c r="W7190" s="14"/>
    </row>
    <row r="7191" spans="23:23" x14ac:dyDescent="0.25">
      <c r="W7191" s="14"/>
    </row>
    <row r="7192" spans="23:23" x14ac:dyDescent="0.25">
      <c r="W7192" s="14"/>
    </row>
    <row r="7193" spans="23:23" x14ac:dyDescent="0.25">
      <c r="W7193" s="14"/>
    </row>
    <row r="7194" spans="23:23" x14ac:dyDescent="0.25">
      <c r="W7194" s="14"/>
    </row>
    <row r="7195" spans="23:23" x14ac:dyDescent="0.25">
      <c r="W7195" s="14"/>
    </row>
    <row r="7196" spans="23:23" x14ac:dyDescent="0.25">
      <c r="W7196" s="14"/>
    </row>
    <row r="7197" spans="23:23" x14ac:dyDescent="0.25">
      <c r="W7197" s="14"/>
    </row>
    <row r="7198" spans="23:23" x14ac:dyDescent="0.25">
      <c r="W7198" s="14"/>
    </row>
    <row r="7199" spans="23:23" x14ac:dyDescent="0.25">
      <c r="W7199" s="14"/>
    </row>
    <row r="7200" spans="23:23" x14ac:dyDescent="0.25">
      <c r="W7200" s="14"/>
    </row>
    <row r="7201" spans="23:23" x14ac:dyDescent="0.25">
      <c r="W7201" s="14"/>
    </row>
    <row r="7202" spans="23:23" x14ac:dyDescent="0.25">
      <c r="W7202" s="14"/>
    </row>
    <row r="7203" spans="23:23" x14ac:dyDescent="0.25">
      <c r="W7203" s="14"/>
    </row>
    <row r="7204" spans="23:23" x14ac:dyDescent="0.25">
      <c r="W7204" s="14"/>
    </row>
    <row r="7205" spans="23:23" x14ac:dyDescent="0.25">
      <c r="W7205" s="14"/>
    </row>
    <row r="7206" spans="23:23" x14ac:dyDescent="0.25">
      <c r="W7206" s="14"/>
    </row>
    <row r="7207" spans="23:23" x14ac:dyDescent="0.25">
      <c r="W7207" s="14"/>
    </row>
    <row r="7208" spans="23:23" x14ac:dyDescent="0.25">
      <c r="W7208" s="14"/>
    </row>
    <row r="7209" spans="23:23" x14ac:dyDescent="0.25">
      <c r="W7209" s="14"/>
    </row>
    <row r="7210" spans="23:23" x14ac:dyDescent="0.25">
      <c r="W7210" s="14"/>
    </row>
    <row r="7211" spans="23:23" x14ac:dyDescent="0.25">
      <c r="W7211" s="14"/>
    </row>
    <row r="7212" spans="23:23" x14ac:dyDescent="0.25">
      <c r="W7212" s="14"/>
    </row>
    <row r="7213" spans="23:23" x14ac:dyDescent="0.25">
      <c r="W7213" s="14"/>
    </row>
    <row r="7214" spans="23:23" x14ac:dyDescent="0.25">
      <c r="W7214" s="14"/>
    </row>
    <row r="7215" spans="23:23" x14ac:dyDescent="0.25">
      <c r="W7215" s="14"/>
    </row>
    <row r="7216" spans="23:23" x14ac:dyDescent="0.25">
      <c r="W7216" s="14"/>
    </row>
    <row r="7217" spans="23:23" x14ac:dyDescent="0.25">
      <c r="W7217" s="14"/>
    </row>
    <row r="7218" spans="23:23" x14ac:dyDescent="0.25">
      <c r="W7218" s="14"/>
    </row>
    <row r="7219" spans="23:23" x14ac:dyDescent="0.25">
      <c r="W7219" s="14"/>
    </row>
    <row r="7220" spans="23:23" x14ac:dyDescent="0.25">
      <c r="W7220" s="14"/>
    </row>
    <row r="7221" spans="23:23" x14ac:dyDescent="0.25">
      <c r="W7221" s="14"/>
    </row>
    <row r="7222" spans="23:23" x14ac:dyDescent="0.25">
      <c r="W7222" s="14"/>
    </row>
    <row r="7223" spans="23:23" x14ac:dyDescent="0.25">
      <c r="W7223" s="14"/>
    </row>
    <row r="7224" spans="23:23" x14ac:dyDescent="0.25">
      <c r="W7224" s="14"/>
    </row>
    <row r="7225" spans="23:23" x14ac:dyDescent="0.25">
      <c r="W7225" s="14"/>
    </row>
    <row r="7226" spans="23:23" x14ac:dyDescent="0.25">
      <c r="W7226" s="14"/>
    </row>
    <row r="7227" spans="23:23" x14ac:dyDescent="0.25">
      <c r="W7227" s="14"/>
    </row>
    <row r="7228" spans="23:23" x14ac:dyDescent="0.25">
      <c r="W7228" s="14"/>
    </row>
    <row r="7229" spans="23:23" x14ac:dyDescent="0.25">
      <c r="W7229" s="14"/>
    </row>
    <row r="7230" spans="23:23" x14ac:dyDescent="0.25">
      <c r="W7230" s="14"/>
    </row>
    <row r="7231" spans="23:23" x14ac:dyDescent="0.25">
      <c r="W7231" s="14"/>
    </row>
    <row r="7232" spans="23:23" x14ac:dyDescent="0.25">
      <c r="W7232" s="14"/>
    </row>
    <row r="7233" spans="23:23" x14ac:dyDescent="0.25">
      <c r="W7233" s="14"/>
    </row>
    <row r="7234" spans="23:23" x14ac:dyDescent="0.25">
      <c r="W7234" s="14"/>
    </row>
    <row r="7235" spans="23:23" x14ac:dyDescent="0.25">
      <c r="W7235" s="14"/>
    </row>
    <row r="7236" spans="23:23" x14ac:dyDescent="0.25">
      <c r="W7236" s="14"/>
    </row>
    <row r="7237" spans="23:23" x14ac:dyDescent="0.25">
      <c r="W7237" s="14"/>
    </row>
    <row r="7238" spans="23:23" x14ac:dyDescent="0.25">
      <c r="W7238" s="14"/>
    </row>
    <row r="7239" spans="23:23" x14ac:dyDescent="0.25">
      <c r="W7239" s="14"/>
    </row>
    <row r="7240" spans="23:23" x14ac:dyDescent="0.25">
      <c r="W7240" s="14"/>
    </row>
    <row r="7241" spans="23:23" x14ac:dyDescent="0.25">
      <c r="W7241" s="14"/>
    </row>
    <row r="7242" spans="23:23" x14ac:dyDescent="0.25">
      <c r="W7242" s="14"/>
    </row>
    <row r="7243" spans="23:23" x14ac:dyDescent="0.25">
      <c r="W7243" s="14"/>
    </row>
    <row r="7244" spans="23:23" x14ac:dyDescent="0.25">
      <c r="W7244" s="14"/>
    </row>
    <row r="7245" spans="23:23" x14ac:dyDescent="0.25">
      <c r="W7245" s="14"/>
    </row>
    <row r="7246" spans="23:23" x14ac:dyDescent="0.25">
      <c r="W7246" s="14"/>
    </row>
    <row r="7247" spans="23:23" x14ac:dyDescent="0.25">
      <c r="W7247" s="14"/>
    </row>
    <row r="7248" spans="23:23" x14ac:dyDescent="0.25">
      <c r="W7248" s="14"/>
    </row>
    <row r="7249" spans="23:23" x14ac:dyDescent="0.25">
      <c r="W7249" s="14"/>
    </row>
    <row r="7250" spans="23:23" x14ac:dyDescent="0.25">
      <c r="W7250" s="14"/>
    </row>
    <row r="7251" spans="23:23" x14ac:dyDescent="0.25">
      <c r="W7251" s="14"/>
    </row>
    <row r="7252" spans="23:23" x14ac:dyDescent="0.25">
      <c r="W7252" s="14"/>
    </row>
    <row r="7253" spans="23:23" x14ac:dyDescent="0.25">
      <c r="W7253" s="14"/>
    </row>
    <row r="7254" spans="23:23" x14ac:dyDescent="0.25">
      <c r="W7254" s="14"/>
    </row>
    <row r="7255" spans="23:23" x14ac:dyDescent="0.25">
      <c r="W7255" s="14"/>
    </row>
    <row r="7256" spans="23:23" x14ac:dyDescent="0.25">
      <c r="W7256" s="14"/>
    </row>
    <row r="7257" spans="23:23" x14ac:dyDescent="0.25">
      <c r="W7257" s="14"/>
    </row>
    <row r="7258" spans="23:23" x14ac:dyDescent="0.25">
      <c r="W7258" s="14"/>
    </row>
    <row r="7259" spans="23:23" x14ac:dyDescent="0.25">
      <c r="W7259" s="14"/>
    </row>
    <row r="7260" spans="23:23" x14ac:dyDescent="0.25">
      <c r="W7260" s="14"/>
    </row>
    <row r="7261" spans="23:23" x14ac:dyDescent="0.25">
      <c r="W7261" s="14"/>
    </row>
    <row r="7262" spans="23:23" x14ac:dyDescent="0.25">
      <c r="W7262" s="14"/>
    </row>
    <row r="7263" spans="23:23" x14ac:dyDescent="0.25">
      <c r="W7263" s="14"/>
    </row>
    <row r="7264" spans="23:23" x14ac:dyDescent="0.25">
      <c r="W7264" s="14"/>
    </row>
    <row r="7265" spans="23:23" x14ac:dyDescent="0.25">
      <c r="W7265" s="14"/>
    </row>
    <row r="7266" spans="23:23" x14ac:dyDescent="0.25">
      <c r="W7266" s="14"/>
    </row>
    <row r="7267" spans="23:23" x14ac:dyDescent="0.25">
      <c r="W7267" s="14"/>
    </row>
    <row r="7268" spans="23:23" x14ac:dyDescent="0.25">
      <c r="W7268" s="14"/>
    </row>
    <row r="7269" spans="23:23" x14ac:dyDescent="0.25">
      <c r="W7269" s="14"/>
    </row>
    <row r="7270" spans="23:23" x14ac:dyDescent="0.25">
      <c r="W7270" s="14"/>
    </row>
    <row r="7271" spans="23:23" x14ac:dyDescent="0.25">
      <c r="W7271" s="14"/>
    </row>
    <row r="7272" spans="23:23" x14ac:dyDescent="0.25">
      <c r="W7272" s="14"/>
    </row>
    <row r="7273" spans="23:23" x14ac:dyDescent="0.25">
      <c r="W7273" s="14"/>
    </row>
    <row r="7274" spans="23:23" x14ac:dyDescent="0.25">
      <c r="W7274" s="14"/>
    </row>
    <row r="7275" spans="23:23" x14ac:dyDescent="0.25">
      <c r="W7275" s="14"/>
    </row>
    <row r="7276" spans="23:23" x14ac:dyDescent="0.25">
      <c r="W7276" s="14"/>
    </row>
    <row r="7277" spans="23:23" x14ac:dyDescent="0.25">
      <c r="W7277" s="14"/>
    </row>
    <row r="7278" spans="23:23" x14ac:dyDescent="0.25">
      <c r="W7278" s="14"/>
    </row>
    <row r="7279" spans="23:23" x14ac:dyDescent="0.25">
      <c r="W7279" s="14"/>
    </row>
    <row r="7280" spans="23:23" x14ac:dyDescent="0.25">
      <c r="W7280" s="14"/>
    </row>
    <row r="7281" spans="23:23" x14ac:dyDescent="0.25">
      <c r="W7281" s="14"/>
    </row>
    <row r="7282" spans="23:23" x14ac:dyDescent="0.25">
      <c r="W7282" s="14"/>
    </row>
    <row r="7283" spans="23:23" x14ac:dyDescent="0.25">
      <c r="W7283" s="14"/>
    </row>
    <row r="7284" spans="23:23" x14ac:dyDescent="0.25">
      <c r="W7284" s="14"/>
    </row>
    <row r="7285" spans="23:23" x14ac:dyDescent="0.25">
      <c r="W7285" s="14"/>
    </row>
    <row r="7286" spans="23:23" x14ac:dyDescent="0.25">
      <c r="W7286" s="14"/>
    </row>
    <row r="7287" spans="23:23" x14ac:dyDescent="0.25">
      <c r="W7287" s="14"/>
    </row>
    <row r="7288" spans="23:23" x14ac:dyDescent="0.25">
      <c r="W7288" s="14"/>
    </row>
    <row r="7289" spans="23:23" x14ac:dyDescent="0.25">
      <c r="W7289" s="14"/>
    </row>
    <row r="7290" spans="23:23" x14ac:dyDescent="0.25">
      <c r="W7290" s="14"/>
    </row>
    <row r="7291" spans="23:23" x14ac:dyDescent="0.25">
      <c r="W7291" s="14"/>
    </row>
    <row r="7292" spans="23:23" x14ac:dyDescent="0.25">
      <c r="W7292" s="14"/>
    </row>
    <row r="7293" spans="23:23" x14ac:dyDescent="0.25">
      <c r="W7293" s="14"/>
    </row>
    <row r="7294" spans="23:23" x14ac:dyDescent="0.25">
      <c r="W7294" s="14"/>
    </row>
    <row r="7295" spans="23:23" x14ac:dyDescent="0.25">
      <c r="W7295" s="14"/>
    </row>
    <row r="7296" spans="23:23" x14ac:dyDescent="0.25">
      <c r="W7296" s="14"/>
    </row>
    <row r="7297" spans="23:23" x14ac:dyDescent="0.25">
      <c r="W7297" s="14"/>
    </row>
    <row r="7298" spans="23:23" x14ac:dyDescent="0.25">
      <c r="W7298" s="14"/>
    </row>
    <row r="7299" spans="23:23" x14ac:dyDescent="0.25">
      <c r="W7299" s="14"/>
    </row>
    <row r="7300" spans="23:23" x14ac:dyDescent="0.25">
      <c r="W7300" s="14"/>
    </row>
    <row r="7301" spans="23:23" x14ac:dyDescent="0.25">
      <c r="W7301" s="14"/>
    </row>
    <row r="7302" spans="23:23" x14ac:dyDescent="0.25">
      <c r="W7302" s="14"/>
    </row>
    <row r="7303" spans="23:23" x14ac:dyDescent="0.25">
      <c r="W7303" s="14"/>
    </row>
    <row r="7304" spans="23:23" x14ac:dyDescent="0.25">
      <c r="W7304" s="14"/>
    </row>
    <row r="7305" spans="23:23" x14ac:dyDescent="0.25">
      <c r="W7305" s="14"/>
    </row>
    <row r="7306" spans="23:23" x14ac:dyDescent="0.25">
      <c r="W7306" s="14"/>
    </row>
    <row r="7307" spans="23:23" x14ac:dyDescent="0.25">
      <c r="W7307" s="14"/>
    </row>
    <row r="7308" spans="23:23" x14ac:dyDescent="0.25">
      <c r="W7308" s="14"/>
    </row>
    <row r="7309" spans="23:23" x14ac:dyDescent="0.25">
      <c r="W7309" s="14"/>
    </row>
    <row r="7310" spans="23:23" x14ac:dyDescent="0.25">
      <c r="W7310" s="14"/>
    </row>
    <row r="7311" spans="23:23" x14ac:dyDescent="0.25">
      <c r="W7311" s="14"/>
    </row>
    <row r="7312" spans="23:23" x14ac:dyDescent="0.25">
      <c r="W7312" s="14"/>
    </row>
    <row r="7313" spans="23:23" x14ac:dyDescent="0.25">
      <c r="W7313" s="14"/>
    </row>
    <row r="7314" spans="23:23" x14ac:dyDescent="0.25">
      <c r="W7314" s="14"/>
    </row>
    <row r="7315" spans="23:23" x14ac:dyDescent="0.25">
      <c r="W7315" s="14"/>
    </row>
    <row r="7316" spans="23:23" x14ac:dyDescent="0.25">
      <c r="W7316" s="14"/>
    </row>
    <row r="7317" spans="23:23" x14ac:dyDescent="0.25">
      <c r="W7317" s="14"/>
    </row>
    <row r="7318" spans="23:23" x14ac:dyDescent="0.25">
      <c r="W7318" s="14"/>
    </row>
    <row r="7319" spans="23:23" x14ac:dyDescent="0.25">
      <c r="W7319" s="14"/>
    </row>
    <row r="7320" spans="23:23" x14ac:dyDescent="0.25">
      <c r="W7320" s="14"/>
    </row>
    <row r="7321" spans="23:23" x14ac:dyDescent="0.25">
      <c r="W7321" s="14"/>
    </row>
    <row r="7322" spans="23:23" x14ac:dyDescent="0.25">
      <c r="W7322" s="14"/>
    </row>
    <row r="7323" spans="23:23" x14ac:dyDescent="0.25">
      <c r="W7323" s="14"/>
    </row>
    <row r="7324" spans="23:23" x14ac:dyDescent="0.25">
      <c r="W7324" s="14"/>
    </row>
    <row r="7325" spans="23:23" x14ac:dyDescent="0.25">
      <c r="W7325" s="14"/>
    </row>
    <row r="7326" spans="23:23" x14ac:dyDescent="0.25">
      <c r="W7326" s="14"/>
    </row>
    <row r="7327" spans="23:23" x14ac:dyDescent="0.25">
      <c r="W7327" s="14"/>
    </row>
    <row r="7328" spans="23:23" x14ac:dyDescent="0.25">
      <c r="W7328" s="14"/>
    </row>
    <row r="7329" spans="23:23" x14ac:dyDescent="0.25">
      <c r="W7329" s="14"/>
    </row>
    <row r="7330" spans="23:23" x14ac:dyDescent="0.25">
      <c r="W7330" s="14"/>
    </row>
    <row r="7331" spans="23:23" x14ac:dyDescent="0.25">
      <c r="W7331" s="14"/>
    </row>
    <row r="7332" spans="23:23" x14ac:dyDescent="0.25">
      <c r="W7332" s="14"/>
    </row>
    <row r="7333" spans="23:23" x14ac:dyDescent="0.25">
      <c r="W7333" s="14"/>
    </row>
    <row r="7334" spans="23:23" x14ac:dyDescent="0.25">
      <c r="W7334" s="14"/>
    </row>
    <row r="7335" spans="23:23" x14ac:dyDescent="0.25">
      <c r="W7335" s="14"/>
    </row>
    <row r="7336" spans="23:23" x14ac:dyDescent="0.25">
      <c r="W7336" s="14"/>
    </row>
    <row r="7337" spans="23:23" x14ac:dyDescent="0.25">
      <c r="W7337" s="14"/>
    </row>
    <row r="7338" spans="23:23" x14ac:dyDescent="0.25">
      <c r="W7338" s="14"/>
    </row>
    <row r="7339" spans="23:23" x14ac:dyDescent="0.25">
      <c r="W7339" s="14"/>
    </row>
    <row r="7340" spans="23:23" x14ac:dyDescent="0.25">
      <c r="W7340" s="14"/>
    </row>
    <row r="7341" spans="23:23" x14ac:dyDescent="0.25">
      <c r="W7341" s="14"/>
    </row>
    <row r="7342" spans="23:23" x14ac:dyDescent="0.25">
      <c r="W7342" s="14"/>
    </row>
    <row r="7343" spans="23:23" x14ac:dyDescent="0.25">
      <c r="W7343" s="14"/>
    </row>
    <row r="7344" spans="23:23" x14ac:dyDescent="0.25">
      <c r="W7344" s="14"/>
    </row>
    <row r="7345" spans="23:23" x14ac:dyDescent="0.25">
      <c r="W7345" s="14"/>
    </row>
    <row r="7346" spans="23:23" x14ac:dyDescent="0.25">
      <c r="W7346" s="14"/>
    </row>
    <row r="7347" spans="23:23" x14ac:dyDescent="0.25">
      <c r="W7347" s="14"/>
    </row>
    <row r="7348" spans="23:23" x14ac:dyDescent="0.25">
      <c r="W7348" s="14"/>
    </row>
    <row r="7349" spans="23:23" x14ac:dyDescent="0.25">
      <c r="W7349" s="14"/>
    </row>
    <row r="7350" spans="23:23" x14ac:dyDescent="0.25">
      <c r="W7350" s="14"/>
    </row>
    <row r="7351" spans="23:23" x14ac:dyDescent="0.25">
      <c r="W7351" s="14"/>
    </row>
    <row r="7352" spans="23:23" x14ac:dyDescent="0.25">
      <c r="W7352" s="14"/>
    </row>
    <row r="7353" spans="23:23" x14ac:dyDescent="0.25">
      <c r="W7353" s="14"/>
    </row>
    <row r="7354" spans="23:23" x14ac:dyDescent="0.25">
      <c r="W7354" s="14"/>
    </row>
    <row r="7355" spans="23:23" x14ac:dyDescent="0.25">
      <c r="W7355" s="14"/>
    </row>
    <row r="7356" spans="23:23" x14ac:dyDescent="0.25">
      <c r="W7356" s="14"/>
    </row>
    <row r="7357" spans="23:23" x14ac:dyDescent="0.25">
      <c r="W7357" s="14"/>
    </row>
    <row r="7358" spans="23:23" x14ac:dyDescent="0.25">
      <c r="W7358" s="14"/>
    </row>
    <row r="7359" spans="23:23" x14ac:dyDescent="0.25">
      <c r="W7359" s="14"/>
    </row>
    <row r="7360" spans="23:23" x14ac:dyDescent="0.25">
      <c r="W7360" s="14"/>
    </row>
    <row r="7361" spans="23:23" x14ac:dyDescent="0.25">
      <c r="W7361" s="14"/>
    </row>
    <row r="7362" spans="23:23" x14ac:dyDescent="0.25">
      <c r="W7362" s="14"/>
    </row>
    <row r="7363" spans="23:23" x14ac:dyDescent="0.25">
      <c r="W7363" s="14"/>
    </row>
    <row r="7364" spans="23:23" x14ac:dyDescent="0.25">
      <c r="W7364" s="14"/>
    </row>
    <row r="7365" spans="23:23" x14ac:dyDescent="0.25">
      <c r="W7365" s="14"/>
    </row>
    <row r="7366" spans="23:23" x14ac:dyDescent="0.25">
      <c r="W7366" s="14"/>
    </row>
    <row r="7367" spans="23:23" x14ac:dyDescent="0.25">
      <c r="W7367" s="14"/>
    </row>
    <row r="7368" spans="23:23" x14ac:dyDescent="0.25">
      <c r="W7368" s="14"/>
    </row>
    <row r="7369" spans="23:23" x14ac:dyDescent="0.25">
      <c r="W7369" s="14"/>
    </row>
    <row r="7370" spans="23:23" x14ac:dyDescent="0.25">
      <c r="W7370" s="14"/>
    </row>
    <row r="7371" spans="23:23" x14ac:dyDescent="0.25">
      <c r="W7371" s="14"/>
    </row>
    <row r="7372" spans="23:23" x14ac:dyDescent="0.25">
      <c r="W7372" s="14"/>
    </row>
    <row r="7373" spans="23:23" x14ac:dyDescent="0.25">
      <c r="W7373" s="14"/>
    </row>
    <row r="7374" spans="23:23" x14ac:dyDescent="0.25">
      <c r="W7374" s="14"/>
    </row>
    <row r="7375" spans="23:23" x14ac:dyDescent="0.25">
      <c r="W7375" s="14"/>
    </row>
    <row r="7376" spans="23:23" x14ac:dyDescent="0.25">
      <c r="W7376" s="14"/>
    </row>
    <row r="7377" spans="23:23" x14ac:dyDescent="0.25">
      <c r="W7377" s="14"/>
    </row>
    <row r="7378" spans="23:23" x14ac:dyDescent="0.25">
      <c r="W7378" s="14"/>
    </row>
    <row r="7379" spans="23:23" x14ac:dyDescent="0.25">
      <c r="W7379" s="14"/>
    </row>
    <row r="7380" spans="23:23" x14ac:dyDescent="0.25">
      <c r="W7380" s="14"/>
    </row>
    <row r="7381" spans="23:23" x14ac:dyDescent="0.25">
      <c r="W7381" s="14"/>
    </row>
    <row r="7382" spans="23:23" x14ac:dyDescent="0.25">
      <c r="W7382" s="14"/>
    </row>
    <row r="7383" spans="23:23" x14ac:dyDescent="0.25">
      <c r="W7383" s="14"/>
    </row>
    <row r="7384" spans="23:23" x14ac:dyDescent="0.25">
      <c r="W7384" s="14"/>
    </row>
    <row r="7385" spans="23:23" x14ac:dyDescent="0.25">
      <c r="W7385" s="14"/>
    </row>
    <row r="7386" spans="23:23" x14ac:dyDescent="0.25">
      <c r="W7386" s="14"/>
    </row>
    <row r="7387" spans="23:23" x14ac:dyDescent="0.25">
      <c r="W7387" s="14"/>
    </row>
    <row r="7388" spans="23:23" x14ac:dyDescent="0.25">
      <c r="W7388" s="14"/>
    </row>
    <row r="7389" spans="23:23" x14ac:dyDescent="0.25">
      <c r="W7389" s="14"/>
    </row>
    <row r="7390" spans="23:23" x14ac:dyDescent="0.25">
      <c r="W7390" s="14"/>
    </row>
    <row r="7391" spans="23:23" x14ac:dyDescent="0.25">
      <c r="W7391" s="14"/>
    </row>
    <row r="7392" spans="23:23" x14ac:dyDescent="0.25">
      <c r="W7392" s="14"/>
    </row>
    <row r="7393" spans="23:23" x14ac:dyDescent="0.25">
      <c r="W7393" s="14"/>
    </row>
    <row r="7394" spans="23:23" x14ac:dyDescent="0.25">
      <c r="W7394" s="14"/>
    </row>
    <row r="7395" spans="23:23" x14ac:dyDescent="0.25">
      <c r="W7395" s="14"/>
    </row>
    <row r="7396" spans="23:23" x14ac:dyDescent="0.25">
      <c r="W7396" s="14"/>
    </row>
    <row r="7397" spans="23:23" x14ac:dyDescent="0.25">
      <c r="W7397" s="14"/>
    </row>
    <row r="7398" spans="23:23" x14ac:dyDescent="0.25">
      <c r="W7398" s="14"/>
    </row>
    <row r="7399" spans="23:23" x14ac:dyDescent="0.25">
      <c r="W7399" s="14"/>
    </row>
    <row r="7400" spans="23:23" x14ac:dyDescent="0.25">
      <c r="W7400" s="14"/>
    </row>
    <row r="7401" spans="23:23" x14ac:dyDescent="0.25">
      <c r="W7401" s="14"/>
    </row>
    <row r="7402" spans="23:23" x14ac:dyDescent="0.25">
      <c r="W7402" s="14"/>
    </row>
    <row r="7403" spans="23:23" x14ac:dyDescent="0.25">
      <c r="W7403" s="14"/>
    </row>
    <row r="7404" spans="23:23" x14ac:dyDescent="0.25">
      <c r="W7404" s="14"/>
    </row>
    <row r="7405" spans="23:23" x14ac:dyDescent="0.25">
      <c r="W7405" s="14"/>
    </row>
    <row r="7406" spans="23:23" x14ac:dyDescent="0.25">
      <c r="W7406" s="14"/>
    </row>
    <row r="7407" spans="23:23" x14ac:dyDescent="0.25">
      <c r="W7407" s="14"/>
    </row>
    <row r="7408" spans="23:23" x14ac:dyDescent="0.25">
      <c r="W7408" s="14"/>
    </row>
    <row r="7409" spans="23:23" x14ac:dyDescent="0.25">
      <c r="W7409" s="14"/>
    </row>
    <row r="7410" spans="23:23" x14ac:dyDescent="0.25">
      <c r="W7410" s="14"/>
    </row>
    <row r="7411" spans="23:23" x14ac:dyDescent="0.25">
      <c r="W7411" s="14"/>
    </row>
    <row r="7412" spans="23:23" x14ac:dyDescent="0.25">
      <c r="W7412" s="14"/>
    </row>
    <row r="7413" spans="23:23" x14ac:dyDescent="0.25">
      <c r="W7413" s="14"/>
    </row>
    <row r="7414" spans="23:23" x14ac:dyDescent="0.25">
      <c r="W7414" s="14"/>
    </row>
    <row r="7415" spans="23:23" x14ac:dyDescent="0.25">
      <c r="W7415" s="14"/>
    </row>
    <row r="7416" spans="23:23" x14ac:dyDescent="0.25">
      <c r="W7416" s="14"/>
    </row>
    <row r="7417" spans="23:23" x14ac:dyDescent="0.25">
      <c r="W7417" s="14"/>
    </row>
    <row r="7418" spans="23:23" x14ac:dyDescent="0.25">
      <c r="W7418" s="14"/>
    </row>
    <row r="7419" spans="23:23" x14ac:dyDescent="0.25">
      <c r="W7419" s="14"/>
    </row>
    <row r="7420" spans="23:23" x14ac:dyDescent="0.25">
      <c r="W7420" s="14"/>
    </row>
    <row r="7421" spans="23:23" x14ac:dyDescent="0.25">
      <c r="W7421" s="14"/>
    </row>
    <row r="7422" spans="23:23" x14ac:dyDescent="0.25">
      <c r="W7422" s="14"/>
    </row>
    <row r="7423" spans="23:23" x14ac:dyDescent="0.25">
      <c r="W7423" s="14"/>
    </row>
    <row r="7424" spans="23:23" x14ac:dyDescent="0.25">
      <c r="W7424" s="14"/>
    </row>
    <row r="7425" spans="23:23" x14ac:dyDescent="0.25">
      <c r="W7425" s="14"/>
    </row>
    <row r="7426" spans="23:23" x14ac:dyDescent="0.25">
      <c r="W7426" s="14"/>
    </row>
    <row r="7427" spans="23:23" x14ac:dyDescent="0.25">
      <c r="W7427" s="14"/>
    </row>
    <row r="7428" spans="23:23" x14ac:dyDescent="0.25">
      <c r="W7428" s="14"/>
    </row>
    <row r="7429" spans="23:23" x14ac:dyDescent="0.25">
      <c r="W7429" s="14"/>
    </row>
    <row r="7430" spans="23:23" x14ac:dyDescent="0.25">
      <c r="W7430" s="14"/>
    </row>
    <row r="7431" spans="23:23" x14ac:dyDescent="0.25">
      <c r="W7431" s="14"/>
    </row>
    <row r="7432" spans="23:23" x14ac:dyDescent="0.25">
      <c r="W7432" s="14"/>
    </row>
    <row r="7433" spans="23:23" x14ac:dyDescent="0.25">
      <c r="W7433" s="14"/>
    </row>
    <row r="7434" spans="23:23" x14ac:dyDescent="0.25">
      <c r="W7434" s="14"/>
    </row>
    <row r="7435" spans="23:23" x14ac:dyDescent="0.25">
      <c r="W7435" s="14"/>
    </row>
    <row r="7436" spans="23:23" x14ac:dyDescent="0.25">
      <c r="W7436" s="14"/>
    </row>
    <row r="7437" spans="23:23" x14ac:dyDescent="0.25">
      <c r="W7437" s="14"/>
    </row>
    <row r="7438" spans="23:23" x14ac:dyDescent="0.25">
      <c r="W7438" s="14"/>
    </row>
    <row r="7439" spans="23:23" x14ac:dyDescent="0.25">
      <c r="W7439" s="14"/>
    </row>
    <row r="7440" spans="23:23" x14ac:dyDescent="0.25">
      <c r="W7440" s="14"/>
    </row>
    <row r="7441" spans="23:23" x14ac:dyDescent="0.25">
      <c r="W7441" s="14"/>
    </row>
    <row r="7442" spans="23:23" x14ac:dyDescent="0.25">
      <c r="W7442" s="14"/>
    </row>
    <row r="7443" spans="23:23" x14ac:dyDescent="0.25">
      <c r="W7443" s="14"/>
    </row>
    <row r="7444" spans="23:23" x14ac:dyDescent="0.25">
      <c r="W7444" s="14"/>
    </row>
    <row r="7445" spans="23:23" x14ac:dyDescent="0.25">
      <c r="W7445" s="14"/>
    </row>
    <row r="7446" spans="23:23" x14ac:dyDescent="0.25">
      <c r="W7446" s="14"/>
    </row>
    <row r="7447" spans="23:23" x14ac:dyDescent="0.25">
      <c r="W7447" s="14"/>
    </row>
    <row r="7448" spans="23:23" x14ac:dyDescent="0.25">
      <c r="W7448" s="14"/>
    </row>
    <row r="7449" spans="23:23" x14ac:dyDescent="0.25">
      <c r="W7449" s="14"/>
    </row>
    <row r="7450" spans="23:23" x14ac:dyDescent="0.25">
      <c r="W7450" s="14"/>
    </row>
    <row r="7451" spans="23:23" x14ac:dyDescent="0.25">
      <c r="W7451" s="14"/>
    </row>
    <row r="7452" spans="23:23" x14ac:dyDescent="0.25">
      <c r="W7452" s="14"/>
    </row>
    <row r="7453" spans="23:23" x14ac:dyDescent="0.25">
      <c r="W7453" s="14"/>
    </row>
    <row r="7454" spans="23:23" x14ac:dyDescent="0.25">
      <c r="W7454" s="14"/>
    </row>
    <row r="7455" spans="23:23" x14ac:dyDescent="0.25">
      <c r="W7455" s="14"/>
    </row>
    <row r="7456" spans="23:23" x14ac:dyDescent="0.25">
      <c r="W7456" s="14"/>
    </row>
    <row r="7457" spans="23:23" x14ac:dyDescent="0.25">
      <c r="W7457" s="14"/>
    </row>
    <row r="7458" spans="23:23" x14ac:dyDescent="0.25">
      <c r="W7458" s="14"/>
    </row>
    <row r="7459" spans="23:23" x14ac:dyDescent="0.25">
      <c r="W7459" s="14"/>
    </row>
    <row r="7460" spans="23:23" x14ac:dyDescent="0.25">
      <c r="W7460" s="14"/>
    </row>
    <row r="7461" spans="23:23" x14ac:dyDescent="0.25">
      <c r="W7461" s="14"/>
    </row>
    <row r="7462" spans="23:23" x14ac:dyDescent="0.25">
      <c r="W7462" s="14"/>
    </row>
    <row r="7463" spans="23:23" x14ac:dyDescent="0.25">
      <c r="W7463" s="14"/>
    </row>
    <row r="7464" spans="23:23" x14ac:dyDescent="0.25">
      <c r="W7464" s="14"/>
    </row>
    <row r="7465" spans="23:23" x14ac:dyDescent="0.25">
      <c r="W7465" s="14"/>
    </row>
    <row r="7466" spans="23:23" x14ac:dyDescent="0.25">
      <c r="W7466" s="14"/>
    </row>
    <row r="7467" spans="23:23" x14ac:dyDescent="0.25">
      <c r="W7467" s="14"/>
    </row>
    <row r="7468" spans="23:23" x14ac:dyDescent="0.25">
      <c r="W7468" s="14"/>
    </row>
    <row r="7469" spans="23:23" x14ac:dyDescent="0.25">
      <c r="W7469" s="14"/>
    </row>
    <row r="7470" spans="23:23" x14ac:dyDescent="0.25">
      <c r="W7470" s="14"/>
    </row>
    <row r="7471" spans="23:23" x14ac:dyDescent="0.25">
      <c r="W7471" s="14"/>
    </row>
    <row r="7472" spans="23:23" x14ac:dyDescent="0.25">
      <c r="W7472" s="14"/>
    </row>
    <row r="7473" spans="23:23" x14ac:dyDescent="0.25">
      <c r="W7473" s="14"/>
    </row>
    <row r="7474" spans="23:23" x14ac:dyDescent="0.25">
      <c r="W7474" s="14"/>
    </row>
    <row r="7475" spans="23:23" x14ac:dyDescent="0.25">
      <c r="W7475" s="14"/>
    </row>
    <row r="7476" spans="23:23" x14ac:dyDescent="0.25">
      <c r="W7476" s="14"/>
    </row>
    <row r="7477" spans="23:23" x14ac:dyDescent="0.25">
      <c r="W7477" s="14"/>
    </row>
    <row r="7478" spans="23:23" x14ac:dyDescent="0.25">
      <c r="W7478" s="14"/>
    </row>
    <row r="7479" spans="23:23" x14ac:dyDescent="0.25">
      <c r="W7479" s="14"/>
    </row>
    <row r="7480" spans="23:23" x14ac:dyDescent="0.25">
      <c r="W7480" s="14"/>
    </row>
    <row r="7481" spans="23:23" x14ac:dyDescent="0.25">
      <c r="W7481" s="14"/>
    </row>
    <row r="7482" spans="23:23" x14ac:dyDescent="0.25">
      <c r="W7482" s="14"/>
    </row>
    <row r="7483" spans="23:23" x14ac:dyDescent="0.25">
      <c r="W7483" s="14"/>
    </row>
    <row r="7484" spans="23:23" x14ac:dyDescent="0.25">
      <c r="W7484" s="14"/>
    </row>
    <row r="7485" spans="23:23" x14ac:dyDescent="0.25">
      <c r="W7485" s="14"/>
    </row>
    <row r="7486" spans="23:23" x14ac:dyDescent="0.25">
      <c r="W7486" s="14"/>
    </row>
    <row r="7487" spans="23:23" x14ac:dyDescent="0.25">
      <c r="W7487" s="14"/>
    </row>
    <row r="7488" spans="23:23" x14ac:dyDescent="0.25">
      <c r="W7488" s="14"/>
    </row>
    <row r="7489" spans="23:23" x14ac:dyDescent="0.25">
      <c r="W7489" s="14"/>
    </row>
    <row r="7490" spans="23:23" x14ac:dyDescent="0.25">
      <c r="W7490" s="14"/>
    </row>
    <row r="7491" spans="23:23" x14ac:dyDescent="0.25">
      <c r="W7491" s="14"/>
    </row>
    <row r="7492" spans="23:23" x14ac:dyDescent="0.25">
      <c r="W7492" s="14"/>
    </row>
    <row r="7493" spans="23:23" x14ac:dyDescent="0.25">
      <c r="W7493" s="14"/>
    </row>
    <row r="7494" spans="23:23" x14ac:dyDescent="0.25">
      <c r="W7494" s="14"/>
    </row>
    <row r="7495" spans="23:23" x14ac:dyDescent="0.25">
      <c r="W7495" s="14"/>
    </row>
    <row r="7496" spans="23:23" x14ac:dyDescent="0.25">
      <c r="W7496" s="14"/>
    </row>
    <row r="7497" spans="23:23" x14ac:dyDescent="0.25">
      <c r="W7497" s="14"/>
    </row>
    <row r="7498" spans="23:23" x14ac:dyDescent="0.25">
      <c r="W7498" s="14"/>
    </row>
    <row r="7499" spans="23:23" x14ac:dyDescent="0.25">
      <c r="W7499" s="14"/>
    </row>
    <row r="7500" spans="23:23" x14ac:dyDescent="0.25">
      <c r="W7500" s="14"/>
    </row>
    <row r="7501" spans="23:23" x14ac:dyDescent="0.25">
      <c r="W7501" s="14"/>
    </row>
    <row r="7502" spans="23:23" x14ac:dyDescent="0.25">
      <c r="W7502" s="14"/>
    </row>
    <row r="7503" spans="23:23" x14ac:dyDescent="0.25">
      <c r="W7503" s="14"/>
    </row>
    <row r="7504" spans="23:23" x14ac:dyDescent="0.25">
      <c r="W7504" s="14"/>
    </row>
    <row r="7505" spans="23:23" x14ac:dyDescent="0.25">
      <c r="W7505" s="14"/>
    </row>
    <row r="7506" spans="23:23" x14ac:dyDescent="0.25">
      <c r="W7506" s="14"/>
    </row>
    <row r="7507" spans="23:23" x14ac:dyDescent="0.25">
      <c r="W7507" s="14"/>
    </row>
    <row r="7508" spans="23:23" x14ac:dyDescent="0.25">
      <c r="W7508" s="14"/>
    </row>
    <row r="7509" spans="23:23" x14ac:dyDescent="0.25">
      <c r="W7509" s="14"/>
    </row>
    <row r="7510" spans="23:23" x14ac:dyDescent="0.25">
      <c r="W7510" s="14"/>
    </row>
    <row r="7511" spans="23:23" x14ac:dyDescent="0.25">
      <c r="W7511" s="14"/>
    </row>
    <row r="7512" spans="23:23" x14ac:dyDescent="0.25">
      <c r="W7512" s="14"/>
    </row>
    <row r="7513" spans="23:23" x14ac:dyDescent="0.25">
      <c r="W7513" s="14"/>
    </row>
    <row r="7514" spans="23:23" x14ac:dyDescent="0.25">
      <c r="W7514" s="14"/>
    </row>
    <row r="7515" spans="23:23" x14ac:dyDescent="0.25">
      <c r="W7515" s="14"/>
    </row>
    <row r="7516" spans="23:23" x14ac:dyDescent="0.25">
      <c r="W7516" s="14"/>
    </row>
    <row r="7517" spans="23:23" x14ac:dyDescent="0.25">
      <c r="W7517" s="14"/>
    </row>
    <row r="7518" spans="23:23" x14ac:dyDescent="0.25">
      <c r="W7518" s="14"/>
    </row>
    <row r="7519" spans="23:23" x14ac:dyDescent="0.25">
      <c r="W7519" s="14"/>
    </row>
    <row r="7520" spans="23:23" x14ac:dyDescent="0.25">
      <c r="W7520" s="14"/>
    </row>
    <row r="7521" spans="23:23" x14ac:dyDescent="0.25">
      <c r="W7521" s="14"/>
    </row>
    <row r="7522" spans="23:23" x14ac:dyDescent="0.25">
      <c r="W7522" s="14"/>
    </row>
    <row r="7523" spans="23:23" x14ac:dyDescent="0.25">
      <c r="W7523" s="14"/>
    </row>
    <row r="7524" spans="23:23" x14ac:dyDescent="0.25">
      <c r="W7524" s="14"/>
    </row>
    <row r="7525" spans="23:23" x14ac:dyDescent="0.25">
      <c r="W7525" s="14"/>
    </row>
    <row r="7526" spans="23:23" x14ac:dyDescent="0.25">
      <c r="W7526" s="14"/>
    </row>
    <row r="7527" spans="23:23" x14ac:dyDescent="0.25">
      <c r="W7527" s="14"/>
    </row>
    <row r="7528" spans="23:23" x14ac:dyDescent="0.25">
      <c r="W7528" s="14"/>
    </row>
    <row r="7529" spans="23:23" x14ac:dyDescent="0.25">
      <c r="W7529" s="14"/>
    </row>
    <row r="7530" spans="23:23" x14ac:dyDescent="0.25">
      <c r="W7530" s="14"/>
    </row>
    <row r="7531" spans="23:23" x14ac:dyDescent="0.25">
      <c r="W7531" s="14"/>
    </row>
    <row r="7532" spans="23:23" x14ac:dyDescent="0.25">
      <c r="W7532" s="14"/>
    </row>
    <row r="7533" spans="23:23" x14ac:dyDescent="0.25">
      <c r="W7533" s="14"/>
    </row>
    <row r="7534" spans="23:23" x14ac:dyDescent="0.25">
      <c r="W7534" s="14"/>
    </row>
    <row r="7535" spans="23:23" x14ac:dyDescent="0.25">
      <c r="W7535" s="14"/>
    </row>
    <row r="7536" spans="23:23" x14ac:dyDescent="0.25">
      <c r="W7536" s="14"/>
    </row>
    <row r="7537" spans="23:23" x14ac:dyDescent="0.25">
      <c r="W7537" s="14"/>
    </row>
    <row r="7538" spans="23:23" x14ac:dyDescent="0.25">
      <c r="W7538" s="14"/>
    </row>
    <row r="7539" spans="23:23" x14ac:dyDescent="0.25">
      <c r="W7539" s="14"/>
    </row>
    <row r="7540" spans="23:23" x14ac:dyDescent="0.25">
      <c r="W7540" s="14"/>
    </row>
    <row r="7541" spans="23:23" x14ac:dyDescent="0.25">
      <c r="W7541" s="14"/>
    </row>
    <row r="7542" spans="23:23" x14ac:dyDescent="0.25">
      <c r="W7542" s="14"/>
    </row>
    <row r="7543" spans="23:23" x14ac:dyDescent="0.25">
      <c r="W7543" s="14"/>
    </row>
    <row r="7544" spans="23:23" x14ac:dyDescent="0.25">
      <c r="W7544" s="14"/>
    </row>
    <row r="7545" spans="23:23" x14ac:dyDescent="0.25">
      <c r="W7545" s="14"/>
    </row>
    <row r="7546" spans="23:23" x14ac:dyDescent="0.25">
      <c r="W7546" s="14"/>
    </row>
    <row r="7547" spans="23:23" x14ac:dyDescent="0.25">
      <c r="W7547" s="14"/>
    </row>
    <row r="7548" spans="23:23" x14ac:dyDescent="0.25">
      <c r="W7548" s="14"/>
    </row>
    <row r="7549" spans="23:23" x14ac:dyDescent="0.25">
      <c r="W7549" s="14"/>
    </row>
    <row r="7550" spans="23:23" x14ac:dyDescent="0.25">
      <c r="W7550" s="14"/>
    </row>
    <row r="7551" spans="23:23" x14ac:dyDescent="0.25">
      <c r="W7551" s="14"/>
    </row>
    <row r="7552" spans="23:23" x14ac:dyDescent="0.25">
      <c r="W7552" s="14"/>
    </row>
    <row r="7553" spans="23:23" x14ac:dyDescent="0.25">
      <c r="W7553" s="14"/>
    </row>
    <row r="7554" spans="23:23" x14ac:dyDescent="0.25">
      <c r="W7554" s="14"/>
    </row>
    <row r="7555" spans="23:23" x14ac:dyDescent="0.25">
      <c r="W7555" s="14"/>
    </row>
    <row r="7556" spans="23:23" x14ac:dyDescent="0.25">
      <c r="W7556" s="14"/>
    </row>
    <row r="7557" spans="23:23" x14ac:dyDescent="0.25">
      <c r="W7557" s="14"/>
    </row>
    <row r="7558" spans="23:23" x14ac:dyDescent="0.25">
      <c r="W7558" s="14"/>
    </row>
    <row r="7559" spans="23:23" x14ac:dyDescent="0.25">
      <c r="W7559" s="14"/>
    </row>
    <row r="7560" spans="23:23" x14ac:dyDescent="0.25">
      <c r="W7560" s="14"/>
    </row>
    <row r="7561" spans="23:23" x14ac:dyDescent="0.25">
      <c r="W7561" s="14"/>
    </row>
    <row r="7562" spans="23:23" x14ac:dyDescent="0.25">
      <c r="W7562" s="14"/>
    </row>
    <row r="7563" spans="23:23" x14ac:dyDescent="0.25">
      <c r="W7563" s="14"/>
    </row>
    <row r="7564" spans="23:23" x14ac:dyDescent="0.25">
      <c r="W7564" s="14"/>
    </row>
    <row r="7565" spans="23:23" x14ac:dyDescent="0.25">
      <c r="W7565" s="14"/>
    </row>
    <row r="7566" spans="23:23" x14ac:dyDescent="0.25">
      <c r="W7566" s="14"/>
    </row>
    <row r="7567" spans="23:23" x14ac:dyDescent="0.25">
      <c r="W7567" s="14"/>
    </row>
    <row r="7568" spans="23:23" x14ac:dyDescent="0.25">
      <c r="W7568" s="14"/>
    </row>
    <row r="7569" spans="23:23" x14ac:dyDescent="0.25">
      <c r="W7569" s="14"/>
    </row>
    <row r="7570" spans="23:23" x14ac:dyDescent="0.25">
      <c r="W7570" s="14"/>
    </row>
    <row r="7571" spans="23:23" x14ac:dyDescent="0.25">
      <c r="W7571" s="14"/>
    </row>
    <row r="7572" spans="23:23" x14ac:dyDescent="0.25">
      <c r="W7572" s="14"/>
    </row>
    <row r="7573" spans="23:23" x14ac:dyDescent="0.25">
      <c r="W7573" s="14"/>
    </row>
    <row r="7574" spans="23:23" x14ac:dyDescent="0.25">
      <c r="W7574" s="14"/>
    </row>
    <row r="7575" spans="23:23" x14ac:dyDescent="0.25">
      <c r="W7575" s="14"/>
    </row>
    <row r="7576" spans="23:23" x14ac:dyDescent="0.25">
      <c r="W7576" s="14"/>
    </row>
    <row r="7577" spans="23:23" x14ac:dyDescent="0.25">
      <c r="W7577" s="14"/>
    </row>
    <row r="7578" spans="23:23" x14ac:dyDescent="0.25">
      <c r="W7578" s="14"/>
    </row>
    <row r="7579" spans="23:23" x14ac:dyDescent="0.25">
      <c r="W7579" s="14"/>
    </row>
    <row r="7580" spans="23:23" x14ac:dyDescent="0.25">
      <c r="W7580" s="14"/>
    </row>
    <row r="7581" spans="23:23" x14ac:dyDescent="0.25">
      <c r="W7581" s="14"/>
    </row>
    <row r="7582" spans="23:23" x14ac:dyDescent="0.25">
      <c r="W7582" s="14"/>
    </row>
    <row r="7583" spans="23:23" x14ac:dyDescent="0.25">
      <c r="W7583" s="14"/>
    </row>
    <row r="7584" spans="23:23" x14ac:dyDescent="0.25">
      <c r="W7584" s="14"/>
    </row>
    <row r="7585" spans="23:23" x14ac:dyDescent="0.25">
      <c r="W7585" s="14"/>
    </row>
    <row r="7586" spans="23:23" x14ac:dyDescent="0.25">
      <c r="W7586" s="14"/>
    </row>
    <row r="7587" spans="23:23" x14ac:dyDescent="0.25">
      <c r="W7587" s="14"/>
    </row>
    <row r="7588" spans="23:23" x14ac:dyDescent="0.25">
      <c r="W7588" s="14"/>
    </row>
    <row r="7589" spans="23:23" x14ac:dyDescent="0.25">
      <c r="W7589" s="14"/>
    </row>
    <row r="7590" spans="23:23" x14ac:dyDescent="0.25">
      <c r="W7590" s="14"/>
    </row>
    <row r="7591" spans="23:23" x14ac:dyDescent="0.25">
      <c r="W7591" s="14"/>
    </row>
    <row r="7592" spans="23:23" x14ac:dyDescent="0.25">
      <c r="W7592" s="14"/>
    </row>
    <row r="7593" spans="23:23" x14ac:dyDescent="0.25">
      <c r="W7593" s="14"/>
    </row>
    <row r="7594" spans="23:23" x14ac:dyDescent="0.25">
      <c r="W7594" s="14"/>
    </row>
    <row r="7595" spans="23:23" x14ac:dyDescent="0.25">
      <c r="W7595" s="14"/>
    </row>
    <row r="7596" spans="23:23" x14ac:dyDescent="0.25">
      <c r="W7596" s="14"/>
    </row>
    <row r="7597" spans="23:23" x14ac:dyDescent="0.25">
      <c r="W7597" s="14"/>
    </row>
    <row r="7598" spans="23:23" x14ac:dyDescent="0.25">
      <c r="W7598" s="14"/>
    </row>
    <row r="7599" spans="23:23" x14ac:dyDescent="0.25">
      <c r="W7599" s="14"/>
    </row>
    <row r="7600" spans="23:23" x14ac:dyDescent="0.25">
      <c r="W7600" s="14"/>
    </row>
    <row r="7601" spans="23:23" x14ac:dyDescent="0.25">
      <c r="W7601" s="14"/>
    </row>
    <row r="7602" spans="23:23" x14ac:dyDescent="0.25">
      <c r="W7602" s="14"/>
    </row>
    <row r="7603" spans="23:23" x14ac:dyDescent="0.25">
      <c r="W7603" s="14"/>
    </row>
    <row r="7604" spans="23:23" x14ac:dyDescent="0.25">
      <c r="W7604" s="14"/>
    </row>
    <row r="7605" spans="23:23" x14ac:dyDescent="0.25">
      <c r="W7605" s="14"/>
    </row>
    <row r="7606" spans="23:23" x14ac:dyDescent="0.25">
      <c r="W7606" s="14"/>
    </row>
    <row r="7607" spans="23:23" x14ac:dyDescent="0.25">
      <c r="W7607" s="14"/>
    </row>
    <row r="7608" spans="23:23" x14ac:dyDescent="0.25">
      <c r="W7608" s="14"/>
    </row>
    <row r="7609" spans="23:23" x14ac:dyDescent="0.25">
      <c r="W7609" s="14"/>
    </row>
    <row r="7610" spans="23:23" x14ac:dyDescent="0.25">
      <c r="W7610" s="14"/>
    </row>
    <row r="7611" spans="23:23" x14ac:dyDescent="0.25">
      <c r="W7611" s="14"/>
    </row>
    <row r="7612" spans="23:23" x14ac:dyDescent="0.25">
      <c r="W7612" s="14"/>
    </row>
    <row r="7613" spans="23:23" x14ac:dyDescent="0.25">
      <c r="W7613" s="14"/>
    </row>
    <row r="7614" spans="23:23" x14ac:dyDescent="0.25">
      <c r="W7614" s="14"/>
    </row>
    <row r="7615" spans="23:23" x14ac:dyDescent="0.25">
      <c r="W7615" s="14"/>
    </row>
    <row r="7616" spans="23:23" x14ac:dyDescent="0.25">
      <c r="W7616" s="14"/>
    </row>
    <row r="7617" spans="23:23" x14ac:dyDescent="0.25">
      <c r="W7617" s="14"/>
    </row>
    <row r="7618" spans="23:23" x14ac:dyDescent="0.25">
      <c r="W7618" s="14"/>
    </row>
    <row r="7619" spans="23:23" x14ac:dyDescent="0.25">
      <c r="W7619" s="14"/>
    </row>
    <row r="7620" spans="23:23" x14ac:dyDescent="0.25">
      <c r="W7620" s="14"/>
    </row>
    <row r="7621" spans="23:23" x14ac:dyDescent="0.25">
      <c r="W7621" s="14"/>
    </row>
    <row r="7622" spans="23:23" x14ac:dyDescent="0.25">
      <c r="W7622" s="14"/>
    </row>
    <row r="7623" spans="23:23" x14ac:dyDescent="0.25">
      <c r="W7623" s="14"/>
    </row>
    <row r="7624" spans="23:23" x14ac:dyDescent="0.25">
      <c r="W7624" s="14"/>
    </row>
    <row r="7625" spans="23:23" x14ac:dyDescent="0.25">
      <c r="W7625" s="14"/>
    </row>
    <row r="7626" spans="23:23" x14ac:dyDescent="0.25">
      <c r="W7626" s="14"/>
    </row>
    <row r="7627" spans="23:23" x14ac:dyDescent="0.25">
      <c r="W7627" s="14"/>
    </row>
    <row r="7628" spans="23:23" x14ac:dyDescent="0.25">
      <c r="W7628" s="14"/>
    </row>
    <row r="7629" spans="23:23" x14ac:dyDescent="0.25">
      <c r="W7629" s="14"/>
    </row>
    <row r="7630" spans="23:23" x14ac:dyDescent="0.25">
      <c r="W7630" s="14"/>
    </row>
    <row r="7631" spans="23:23" x14ac:dyDescent="0.25">
      <c r="W7631" s="14"/>
    </row>
    <row r="7632" spans="23:23" x14ac:dyDescent="0.25">
      <c r="W7632" s="14"/>
    </row>
    <row r="7633" spans="23:23" x14ac:dyDescent="0.25">
      <c r="W7633" s="14"/>
    </row>
    <row r="7634" spans="23:23" x14ac:dyDescent="0.25">
      <c r="W7634" s="14"/>
    </row>
    <row r="7635" spans="23:23" x14ac:dyDescent="0.25">
      <c r="W7635" s="14"/>
    </row>
    <row r="7636" spans="23:23" x14ac:dyDescent="0.25">
      <c r="W7636" s="14"/>
    </row>
    <row r="7637" spans="23:23" x14ac:dyDescent="0.25">
      <c r="W7637" s="14"/>
    </row>
    <row r="7638" spans="23:23" x14ac:dyDescent="0.25">
      <c r="W7638" s="14"/>
    </row>
    <row r="7639" spans="23:23" x14ac:dyDescent="0.25">
      <c r="W7639" s="14"/>
    </row>
    <row r="7640" spans="23:23" x14ac:dyDescent="0.25">
      <c r="W7640" s="14"/>
    </row>
    <row r="7641" spans="23:23" x14ac:dyDescent="0.25">
      <c r="W7641" s="14"/>
    </row>
    <row r="7642" spans="23:23" x14ac:dyDescent="0.25">
      <c r="W7642" s="14"/>
    </row>
    <row r="7643" spans="23:23" x14ac:dyDescent="0.25">
      <c r="W7643" s="14"/>
    </row>
    <row r="7644" spans="23:23" x14ac:dyDescent="0.25">
      <c r="W7644" s="14"/>
    </row>
    <row r="7645" spans="23:23" x14ac:dyDescent="0.25">
      <c r="W7645" s="14"/>
    </row>
    <row r="7646" spans="23:23" x14ac:dyDescent="0.25">
      <c r="W7646" s="14"/>
    </row>
    <row r="7647" spans="23:23" x14ac:dyDescent="0.25">
      <c r="W7647" s="14"/>
    </row>
    <row r="7648" spans="23:23" x14ac:dyDescent="0.25">
      <c r="W7648" s="14"/>
    </row>
    <row r="7649" spans="23:23" x14ac:dyDescent="0.25">
      <c r="W7649" s="14"/>
    </row>
    <row r="7650" spans="23:23" x14ac:dyDescent="0.25">
      <c r="W7650" s="14"/>
    </row>
    <row r="7651" spans="23:23" x14ac:dyDescent="0.25">
      <c r="W7651" s="14"/>
    </row>
    <row r="7652" spans="23:23" x14ac:dyDescent="0.25">
      <c r="W7652" s="14"/>
    </row>
    <row r="7653" spans="23:23" x14ac:dyDescent="0.25">
      <c r="W7653" s="14"/>
    </row>
    <row r="7654" spans="23:23" x14ac:dyDescent="0.25">
      <c r="W7654" s="14"/>
    </row>
    <row r="7655" spans="23:23" x14ac:dyDescent="0.25">
      <c r="W7655" s="14"/>
    </row>
    <row r="7656" spans="23:23" x14ac:dyDescent="0.25">
      <c r="W7656" s="14"/>
    </row>
    <row r="7657" spans="23:23" x14ac:dyDescent="0.25">
      <c r="W7657" s="14"/>
    </row>
    <row r="7658" spans="23:23" x14ac:dyDescent="0.25">
      <c r="W7658" s="14"/>
    </row>
    <row r="7659" spans="23:23" x14ac:dyDescent="0.25">
      <c r="W7659" s="14"/>
    </row>
    <row r="7660" spans="23:23" x14ac:dyDescent="0.25">
      <c r="W7660" s="14"/>
    </row>
    <row r="7661" spans="23:23" x14ac:dyDescent="0.25">
      <c r="W7661" s="14"/>
    </row>
    <row r="7662" spans="23:23" x14ac:dyDescent="0.25">
      <c r="W7662" s="14"/>
    </row>
    <row r="7663" spans="23:23" x14ac:dyDescent="0.25">
      <c r="W7663" s="14"/>
    </row>
    <row r="7664" spans="23:23" x14ac:dyDescent="0.25">
      <c r="W7664" s="14"/>
    </row>
    <row r="7665" spans="23:23" x14ac:dyDescent="0.25">
      <c r="W7665" s="14"/>
    </row>
    <row r="7666" spans="23:23" x14ac:dyDescent="0.25">
      <c r="W7666" s="14"/>
    </row>
    <row r="7667" spans="23:23" x14ac:dyDescent="0.25">
      <c r="W7667" s="14"/>
    </row>
    <row r="7668" spans="23:23" x14ac:dyDescent="0.25">
      <c r="W7668" s="14"/>
    </row>
    <row r="7669" spans="23:23" x14ac:dyDescent="0.25">
      <c r="W7669" s="14"/>
    </row>
    <row r="7670" spans="23:23" x14ac:dyDescent="0.25">
      <c r="W7670" s="14"/>
    </row>
    <row r="7671" spans="23:23" x14ac:dyDescent="0.25">
      <c r="W7671" s="14"/>
    </row>
    <row r="7672" spans="23:23" x14ac:dyDescent="0.25">
      <c r="W7672" s="14"/>
    </row>
    <row r="7673" spans="23:23" x14ac:dyDescent="0.25">
      <c r="W7673" s="14"/>
    </row>
    <row r="7674" spans="23:23" x14ac:dyDescent="0.25">
      <c r="W7674" s="14"/>
    </row>
    <row r="7675" spans="23:23" x14ac:dyDescent="0.25">
      <c r="W7675" s="14"/>
    </row>
    <row r="7676" spans="23:23" x14ac:dyDescent="0.25">
      <c r="W7676" s="14"/>
    </row>
    <row r="7677" spans="23:23" x14ac:dyDescent="0.25">
      <c r="W7677" s="14"/>
    </row>
    <row r="7678" spans="23:23" x14ac:dyDescent="0.25">
      <c r="W7678" s="14"/>
    </row>
    <row r="7679" spans="23:23" x14ac:dyDescent="0.25">
      <c r="W7679" s="14"/>
    </row>
    <row r="7680" spans="23:23" x14ac:dyDescent="0.25">
      <c r="W7680" s="14"/>
    </row>
    <row r="7681" spans="23:23" x14ac:dyDescent="0.25">
      <c r="W7681" s="14"/>
    </row>
    <row r="7682" spans="23:23" x14ac:dyDescent="0.25">
      <c r="W7682" s="14"/>
    </row>
    <row r="7683" spans="23:23" x14ac:dyDescent="0.25">
      <c r="W7683" s="14"/>
    </row>
    <row r="7684" spans="23:23" x14ac:dyDescent="0.25">
      <c r="W7684" s="14"/>
    </row>
    <row r="7685" spans="23:23" x14ac:dyDescent="0.25">
      <c r="W7685" s="14"/>
    </row>
    <row r="7686" spans="23:23" x14ac:dyDescent="0.25">
      <c r="W7686" s="14"/>
    </row>
    <row r="7687" spans="23:23" x14ac:dyDescent="0.25">
      <c r="W7687" s="14"/>
    </row>
    <row r="7688" spans="23:23" x14ac:dyDescent="0.25">
      <c r="W7688" s="14"/>
    </row>
    <row r="7689" spans="23:23" x14ac:dyDescent="0.25">
      <c r="W7689" s="14"/>
    </row>
    <row r="7690" spans="23:23" x14ac:dyDescent="0.25">
      <c r="W7690" s="14"/>
    </row>
    <row r="7691" spans="23:23" x14ac:dyDescent="0.25">
      <c r="W7691" s="14"/>
    </row>
    <row r="7692" spans="23:23" x14ac:dyDescent="0.25">
      <c r="W7692" s="14"/>
    </row>
    <row r="7693" spans="23:23" x14ac:dyDescent="0.25">
      <c r="W7693" s="14"/>
    </row>
    <row r="7694" spans="23:23" x14ac:dyDescent="0.25">
      <c r="W7694" s="14"/>
    </row>
    <row r="7695" spans="23:23" x14ac:dyDescent="0.25">
      <c r="W7695" s="14"/>
    </row>
    <row r="7696" spans="23:23" x14ac:dyDescent="0.25">
      <c r="W7696" s="14"/>
    </row>
    <row r="7697" spans="23:23" x14ac:dyDescent="0.25">
      <c r="W7697" s="14"/>
    </row>
    <row r="7698" spans="23:23" x14ac:dyDescent="0.25">
      <c r="W7698" s="14"/>
    </row>
    <row r="7699" spans="23:23" x14ac:dyDescent="0.25">
      <c r="W7699" s="14"/>
    </row>
    <row r="7700" spans="23:23" x14ac:dyDescent="0.25">
      <c r="W7700" s="14"/>
    </row>
    <row r="7701" spans="23:23" x14ac:dyDescent="0.25">
      <c r="W7701" s="14"/>
    </row>
    <row r="7702" spans="23:23" x14ac:dyDescent="0.25">
      <c r="W7702" s="14"/>
    </row>
    <row r="7703" spans="23:23" x14ac:dyDescent="0.25">
      <c r="W7703" s="14"/>
    </row>
    <row r="7704" spans="23:23" x14ac:dyDescent="0.25">
      <c r="W7704" s="14"/>
    </row>
    <row r="7705" spans="23:23" x14ac:dyDescent="0.25">
      <c r="W7705" s="14"/>
    </row>
    <row r="7706" spans="23:23" x14ac:dyDescent="0.25">
      <c r="W7706" s="14"/>
    </row>
    <row r="7707" spans="23:23" x14ac:dyDescent="0.25">
      <c r="W7707" s="14"/>
    </row>
    <row r="7708" spans="23:23" x14ac:dyDescent="0.25">
      <c r="W7708" s="14"/>
    </row>
    <row r="7709" spans="23:23" x14ac:dyDescent="0.25">
      <c r="W7709" s="14"/>
    </row>
    <row r="7710" spans="23:23" x14ac:dyDescent="0.25">
      <c r="W7710" s="14"/>
    </row>
    <row r="7711" spans="23:23" x14ac:dyDescent="0.25">
      <c r="W7711" s="14"/>
    </row>
    <row r="7712" spans="23:23" x14ac:dyDescent="0.25">
      <c r="W7712" s="14"/>
    </row>
    <row r="7713" spans="23:23" x14ac:dyDescent="0.25">
      <c r="W7713" s="14"/>
    </row>
    <row r="7714" spans="23:23" x14ac:dyDescent="0.25">
      <c r="W7714" s="14"/>
    </row>
    <row r="7715" spans="23:23" x14ac:dyDescent="0.25">
      <c r="W7715" s="14"/>
    </row>
    <row r="7716" spans="23:23" x14ac:dyDescent="0.25">
      <c r="W7716" s="14"/>
    </row>
    <row r="7717" spans="23:23" x14ac:dyDescent="0.25">
      <c r="W7717" s="14"/>
    </row>
    <row r="7718" spans="23:23" x14ac:dyDescent="0.25">
      <c r="W7718" s="14"/>
    </row>
    <row r="7719" spans="23:23" x14ac:dyDescent="0.25">
      <c r="W7719" s="14"/>
    </row>
    <row r="7720" spans="23:23" x14ac:dyDescent="0.25">
      <c r="W7720" s="14"/>
    </row>
    <row r="7721" spans="23:23" x14ac:dyDescent="0.25">
      <c r="W7721" s="14"/>
    </row>
    <row r="7722" spans="23:23" x14ac:dyDescent="0.25">
      <c r="W7722" s="14"/>
    </row>
    <row r="7723" spans="23:23" x14ac:dyDescent="0.25">
      <c r="W7723" s="14"/>
    </row>
    <row r="7724" spans="23:23" x14ac:dyDescent="0.25">
      <c r="W7724" s="14"/>
    </row>
    <row r="7725" spans="23:23" x14ac:dyDescent="0.25">
      <c r="W7725" s="14"/>
    </row>
    <row r="7726" spans="23:23" x14ac:dyDescent="0.25">
      <c r="W7726" s="14"/>
    </row>
    <row r="7727" spans="23:23" x14ac:dyDescent="0.25">
      <c r="W7727" s="14"/>
    </row>
    <row r="7728" spans="23:23" x14ac:dyDescent="0.25">
      <c r="W7728" s="14"/>
    </row>
    <row r="7729" spans="23:23" x14ac:dyDescent="0.25">
      <c r="W7729" s="14"/>
    </row>
    <row r="7730" spans="23:23" x14ac:dyDescent="0.25">
      <c r="W7730" s="14"/>
    </row>
    <row r="7731" spans="23:23" x14ac:dyDescent="0.25">
      <c r="W7731" s="14"/>
    </row>
    <row r="7732" spans="23:23" x14ac:dyDescent="0.25">
      <c r="W7732" s="14"/>
    </row>
    <row r="7733" spans="23:23" x14ac:dyDescent="0.25">
      <c r="W7733" s="14"/>
    </row>
    <row r="7734" spans="23:23" x14ac:dyDescent="0.25">
      <c r="W7734" s="14"/>
    </row>
    <row r="7735" spans="23:23" x14ac:dyDescent="0.25">
      <c r="W7735" s="14"/>
    </row>
    <row r="7736" spans="23:23" x14ac:dyDescent="0.25">
      <c r="W7736" s="14"/>
    </row>
    <row r="7737" spans="23:23" x14ac:dyDescent="0.25">
      <c r="W7737" s="14"/>
    </row>
    <row r="7738" spans="23:23" x14ac:dyDescent="0.25">
      <c r="W7738" s="14"/>
    </row>
    <row r="7739" spans="23:23" x14ac:dyDescent="0.25">
      <c r="W7739" s="14"/>
    </row>
    <row r="7740" spans="23:23" x14ac:dyDescent="0.25">
      <c r="W7740" s="14"/>
    </row>
    <row r="7741" spans="23:23" x14ac:dyDescent="0.25">
      <c r="W7741" s="14"/>
    </row>
    <row r="7742" spans="23:23" x14ac:dyDescent="0.25">
      <c r="W7742" s="14"/>
    </row>
    <row r="7743" spans="23:23" x14ac:dyDescent="0.25">
      <c r="W7743" s="14"/>
    </row>
    <row r="7744" spans="23:23" x14ac:dyDescent="0.25">
      <c r="W7744" s="14"/>
    </row>
    <row r="7745" spans="23:23" x14ac:dyDescent="0.25">
      <c r="W7745" s="14"/>
    </row>
    <row r="7746" spans="23:23" x14ac:dyDescent="0.25">
      <c r="W7746" s="14"/>
    </row>
    <row r="7747" spans="23:23" x14ac:dyDescent="0.25">
      <c r="W7747" s="14"/>
    </row>
    <row r="7748" spans="23:23" x14ac:dyDescent="0.25">
      <c r="W7748" s="14"/>
    </row>
    <row r="7749" spans="23:23" x14ac:dyDescent="0.25">
      <c r="W7749" s="14"/>
    </row>
    <row r="7750" spans="23:23" x14ac:dyDescent="0.25">
      <c r="W7750" s="14"/>
    </row>
    <row r="7751" spans="23:23" x14ac:dyDescent="0.25">
      <c r="W7751" s="14"/>
    </row>
    <row r="7752" spans="23:23" x14ac:dyDescent="0.25">
      <c r="W7752" s="14"/>
    </row>
    <row r="7753" spans="23:23" x14ac:dyDescent="0.25">
      <c r="W7753" s="14"/>
    </row>
    <row r="7754" spans="23:23" x14ac:dyDescent="0.25">
      <c r="W7754" s="14"/>
    </row>
    <row r="7755" spans="23:23" x14ac:dyDescent="0.25">
      <c r="W7755" s="14"/>
    </row>
    <row r="7756" spans="23:23" x14ac:dyDescent="0.25">
      <c r="W7756" s="14"/>
    </row>
    <row r="7757" spans="23:23" x14ac:dyDescent="0.25">
      <c r="W7757" s="14"/>
    </row>
    <row r="7758" spans="23:23" x14ac:dyDescent="0.25">
      <c r="W7758" s="14"/>
    </row>
    <row r="7759" spans="23:23" x14ac:dyDescent="0.25">
      <c r="W7759" s="14"/>
    </row>
    <row r="7760" spans="23:23" x14ac:dyDescent="0.25">
      <c r="W7760" s="14"/>
    </row>
    <row r="7761" spans="23:23" x14ac:dyDescent="0.25">
      <c r="W7761" s="14"/>
    </row>
    <row r="7762" spans="23:23" x14ac:dyDescent="0.25">
      <c r="W7762" s="14"/>
    </row>
    <row r="7763" spans="23:23" x14ac:dyDescent="0.25">
      <c r="W7763" s="14"/>
    </row>
    <row r="7764" spans="23:23" x14ac:dyDescent="0.25">
      <c r="W7764" s="14"/>
    </row>
    <row r="7765" spans="23:23" x14ac:dyDescent="0.25">
      <c r="W7765" s="14"/>
    </row>
    <row r="7766" spans="23:23" x14ac:dyDescent="0.25">
      <c r="W7766" s="14"/>
    </row>
    <row r="7767" spans="23:23" x14ac:dyDescent="0.25">
      <c r="W7767" s="14"/>
    </row>
    <row r="7768" spans="23:23" x14ac:dyDescent="0.25">
      <c r="W7768" s="14"/>
    </row>
    <row r="7769" spans="23:23" x14ac:dyDescent="0.25">
      <c r="W7769" s="14"/>
    </row>
    <row r="7770" spans="23:23" x14ac:dyDescent="0.25">
      <c r="W7770" s="14"/>
    </row>
    <row r="7771" spans="23:23" x14ac:dyDescent="0.25">
      <c r="W7771" s="14"/>
    </row>
    <row r="7772" spans="23:23" x14ac:dyDescent="0.25">
      <c r="W7772" s="14"/>
    </row>
    <row r="7773" spans="23:23" x14ac:dyDescent="0.25">
      <c r="W7773" s="14"/>
    </row>
    <row r="7774" spans="23:23" x14ac:dyDescent="0.25">
      <c r="W7774" s="14"/>
    </row>
    <row r="7775" spans="23:23" x14ac:dyDescent="0.25">
      <c r="W7775" s="14"/>
    </row>
    <row r="7776" spans="23:23" x14ac:dyDescent="0.25">
      <c r="W7776" s="14"/>
    </row>
    <row r="7777" spans="23:23" x14ac:dyDescent="0.25">
      <c r="W7777" s="14"/>
    </row>
    <row r="7778" spans="23:23" x14ac:dyDescent="0.25">
      <c r="W7778" s="14"/>
    </row>
    <row r="7779" spans="23:23" x14ac:dyDescent="0.25">
      <c r="W7779" s="14"/>
    </row>
    <row r="7780" spans="23:23" x14ac:dyDescent="0.25">
      <c r="W7780" s="14"/>
    </row>
    <row r="7781" spans="23:23" x14ac:dyDescent="0.25">
      <c r="W7781" s="14"/>
    </row>
    <row r="7782" spans="23:23" x14ac:dyDescent="0.25">
      <c r="W7782" s="14"/>
    </row>
    <row r="7783" spans="23:23" x14ac:dyDescent="0.25">
      <c r="W7783" s="14"/>
    </row>
    <row r="7784" spans="23:23" x14ac:dyDescent="0.25">
      <c r="W7784" s="14"/>
    </row>
    <row r="7785" spans="23:23" x14ac:dyDescent="0.25">
      <c r="W7785" s="14"/>
    </row>
    <row r="7786" spans="23:23" x14ac:dyDescent="0.25">
      <c r="W7786" s="14"/>
    </row>
    <row r="7787" spans="23:23" x14ac:dyDescent="0.25">
      <c r="W7787" s="14"/>
    </row>
    <row r="7788" spans="23:23" x14ac:dyDescent="0.25">
      <c r="W7788" s="14"/>
    </row>
    <row r="7789" spans="23:23" x14ac:dyDescent="0.25">
      <c r="W7789" s="14"/>
    </row>
    <row r="7790" spans="23:23" x14ac:dyDescent="0.25">
      <c r="W7790" s="14"/>
    </row>
    <row r="7791" spans="23:23" x14ac:dyDescent="0.25">
      <c r="W7791" s="14"/>
    </row>
    <row r="7792" spans="23:23" x14ac:dyDescent="0.25">
      <c r="W7792" s="14"/>
    </row>
    <row r="7793" spans="23:23" x14ac:dyDescent="0.25">
      <c r="W7793" s="14"/>
    </row>
    <row r="7794" spans="23:23" x14ac:dyDescent="0.25">
      <c r="W7794" s="14"/>
    </row>
    <row r="7795" spans="23:23" x14ac:dyDescent="0.25">
      <c r="W7795" s="14"/>
    </row>
    <row r="7796" spans="23:23" x14ac:dyDescent="0.25">
      <c r="W7796" s="14"/>
    </row>
    <row r="7797" spans="23:23" x14ac:dyDescent="0.25">
      <c r="W7797" s="14"/>
    </row>
    <row r="7798" spans="23:23" x14ac:dyDescent="0.25">
      <c r="W7798" s="14"/>
    </row>
    <row r="7799" spans="23:23" x14ac:dyDescent="0.25">
      <c r="W7799" s="14"/>
    </row>
    <row r="7800" spans="23:23" x14ac:dyDescent="0.25">
      <c r="W7800" s="14"/>
    </row>
    <row r="7801" spans="23:23" x14ac:dyDescent="0.25">
      <c r="W7801" s="14"/>
    </row>
    <row r="7802" spans="23:23" x14ac:dyDescent="0.25">
      <c r="W7802" s="14"/>
    </row>
    <row r="7803" spans="23:23" x14ac:dyDescent="0.25">
      <c r="W7803" s="14"/>
    </row>
    <row r="7804" spans="23:23" x14ac:dyDescent="0.25">
      <c r="W7804" s="14"/>
    </row>
    <row r="7805" spans="23:23" x14ac:dyDescent="0.25">
      <c r="W7805" s="14"/>
    </row>
    <row r="7806" spans="23:23" x14ac:dyDescent="0.25">
      <c r="W7806" s="14"/>
    </row>
    <row r="7807" spans="23:23" x14ac:dyDescent="0.25">
      <c r="W7807" s="14"/>
    </row>
    <row r="7808" spans="23:23" x14ac:dyDescent="0.25">
      <c r="W7808" s="14"/>
    </row>
    <row r="7809" spans="23:23" x14ac:dyDescent="0.25">
      <c r="W7809" s="14"/>
    </row>
    <row r="7810" spans="23:23" x14ac:dyDescent="0.25">
      <c r="W7810" s="14"/>
    </row>
    <row r="7811" spans="23:23" x14ac:dyDescent="0.25">
      <c r="W7811" s="14"/>
    </row>
    <row r="7812" spans="23:23" x14ac:dyDescent="0.25">
      <c r="W7812" s="14"/>
    </row>
    <row r="7813" spans="23:23" x14ac:dyDescent="0.25">
      <c r="W7813" s="14"/>
    </row>
    <row r="7814" spans="23:23" x14ac:dyDescent="0.25">
      <c r="W7814" s="14"/>
    </row>
    <row r="7815" spans="23:23" x14ac:dyDescent="0.25">
      <c r="W7815" s="14"/>
    </row>
    <row r="7816" spans="23:23" x14ac:dyDescent="0.25">
      <c r="W7816" s="14"/>
    </row>
    <row r="7817" spans="23:23" x14ac:dyDescent="0.25">
      <c r="W7817" s="14"/>
    </row>
    <row r="7818" spans="23:23" x14ac:dyDescent="0.25">
      <c r="W7818" s="14"/>
    </row>
    <row r="7819" spans="23:23" x14ac:dyDescent="0.25">
      <c r="W7819" s="14"/>
    </row>
    <row r="7820" spans="23:23" x14ac:dyDescent="0.25">
      <c r="W7820" s="14"/>
    </row>
    <row r="7821" spans="23:23" x14ac:dyDescent="0.25">
      <c r="W7821" s="14"/>
    </row>
    <row r="7822" spans="23:23" x14ac:dyDescent="0.25">
      <c r="W7822" s="14"/>
    </row>
    <row r="7823" spans="23:23" x14ac:dyDescent="0.25">
      <c r="W7823" s="14"/>
    </row>
    <row r="7824" spans="23:23" x14ac:dyDescent="0.25">
      <c r="W7824" s="14"/>
    </row>
    <row r="7825" spans="23:23" x14ac:dyDescent="0.25">
      <c r="W7825" s="14"/>
    </row>
    <row r="7826" spans="23:23" x14ac:dyDescent="0.25">
      <c r="W7826" s="14"/>
    </row>
    <row r="7827" spans="23:23" x14ac:dyDescent="0.25">
      <c r="W7827" s="14"/>
    </row>
    <row r="7828" spans="23:23" x14ac:dyDescent="0.25">
      <c r="W7828" s="14"/>
    </row>
    <row r="7829" spans="23:23" x14ac:dyDescent="0.25">
      <c r="W7829" s="14"/>
    </row>
    <row r="7830" spans="23:23" x14ac:dyDescent="0.25">
      <c r="W7830" s="14"/>
    </row>
    <row r="7831" spans="23:23" x14ac:dyDescent="0.25">
      <c r="W7831" s="14"/>
    </row>
    <row r="7832" spans="23:23" x14ac:dyDescent="0.25">
      <c r="W7832" s="14"/>
    </row>
    <row r="7833" spans="23:23" x14ac:dyDescent="0.25">
      <c r="W7833" s="14"/>
    </row>
    <row r="7834" spans="23:23" x14ac:dyDescent="0.25">
      <c r="W7834" s="14"/>
    </row>
    <row r="7835" spans="23:23" x14ac:dyDescent="0.25">
      <c r="W7835" s="14"/>
    </row>
    <row r="7836" spans="23:23" x14ac:dyDescent="0.25">
      <c r="W7836" s="14"/>
    </row>
    <row r="7837" spans="23:23" x14ac:dyDescent="0.25">
      <c r="W7837" s="14"/>
    </row>
    <row r="7838" spans="23:23" x14ac:dyDescent="0.25">
      <c r="W7838" s="14"/>
    </row>
    <row r="7839" spans="23:23" x14ac:dyDescent="0.25">
      <c r="W7839" s="14"/>
    </row>
    <row r="7840" spans="23:23" x14ac:dyDescent="0.25">
      <c r="W7840" s="14"/>
    </row>
    <row r="7841" spans="23:23" x14ac:dyDescent="0.25">
      <c r="W7841" s="14"/>
    </row>
    <row r="7842" spans="23:23" x14ac:dyDescent="0.25">
      <c r="W7842" s="14"/>
    </row>
    <row r="7843" spans="23:23" x14ac:dyDescent="0.25">
      <c r="W7843" s="14"/>
    </row>
    <row r="7844" spans="23:23" x14ac:dyDescent="0.25">
      <c r="W7844" s="14"/>
    </row>
    <row r="7845" spans="23:23" x14ac:dyDescent="0.25">
      <c r="W7845" s="14"/>
    </row>
    <row r="7846" spans="23:23" x14ac:dyDescent="0.25">
      <c r="W7846" s="14"/>
    </row>
    <row r="7847" spans="23:23" x14ac:dyDescent="0.25">
      <c r="W7847" s="14"/>
    </row>
    <row r="7848" spans="23:23" x14ac:dyDescent="0.25">
      <c r="W7848" s="14"/>
    </row>
    <row r="7849" spans="23:23" x14ac:dyDescent="0.25">
      <c r="W7849" s="14"/>
    </row>
    <row r="7850" spans="23:23" x14ac:dyDescent="0.25">
      <c r="W7850" s="14"/>
    </row>
    <row r="7851" spans="23:23" x14ac:dyDescent="0.25">
      <c r="W7851" s="14"/>
    </row>
    <row r="7852" spans="23:23" x14ac:dyDescent="0.25">
      <c r="W7852" s="14"/>
    </row>
    <row r="7853" spans="23:23" x14ac:dyDescent="0.25">
      <c r="W7853" s="14"/>
    </row>
    <row r="7854" spans="23:23" x14ac:dyDescent="0.25">
      <c r="W7854" s="14"/>
    </row>
    <row r="7855" spans="23:23" x14ac:dyDescent="0.25">
      <c r="W7855" s="14"/>
    </row>
    <row r="7856" spans="23:23" x14ac:dyDescent="0.25">
      <c r="W7856" s="14"/>
    </row>
    <row r="7857" spans="23:23" x14ac:dyDescent="0.25">
      <c r="W7857" s="14"/>
    </row>
    <row r="7858" spans="23:23" x14ac:dyDescent="0.25">
      <c r="W7858" s="14"/>
    </row>
    <row r="7859" spans="23:23" x14ac:dyDescent="0.25">
      <c r="W7859" s="14"/>
    </row>
    <row r="7860" spans="23:23" x14ac:dyDescent="0.25">
      <c r="W7860" s="14"/>
    </row>
    <row r="7861" spans="23:23" x14ac:dyDescent="0.25">
      <c r="W7861" s="14"/>
    </row>
    <row r="7862" spans="23:23" x14ac:dyDescent="0.25">
      <c r="W7862" s="14"/>
    </row>
    <row r="7863" spans="23:23" x14ac:dyDescent="0.25">
      <c r="W7863" s="14"/>
    </row>
    <row r="7864" spans="23:23" x14ac:dyDescent="0.25">
      <c r="W7864" s="14"/>
    </row>
    <row r="7865" spans="23:23" x14ac:dyDescent="0.25">
      <c r="W7865" s="14"/>
    </row>
    <row r="7866" spans="23:23" x14ac:dyDescent="0.25">
      <c r="W7866" s="14"/>
    </row>
    <row r="7867" spans="23:23" x14ac:dyDescent="0.25">
      <c r="W7867" s="14"/>
    </row>
    <row r="7868" spans="23:23" x14ac:dyDescent="0.25">
      <c r="W7868" s="14"/>
    </row>
    <row r="7869" spans="23:23" x14ac:dyDescent="0.25">
      <c r="W7869" s="14"/>
    </row>
    <row r="7870" spans="23:23" x14ac:dyDescent="0.25">
      <c r="W7870" s="14"/>
    </row>
    <row r="7871" spans="23:23" x14ac:dyDescent="0.25">
      <c r="W7871" s="14"/>
    </row>
    <row r="7872" spans="23:23" x14ac:dyDescent="0.25">
      <c r="W7872" s="14"/>
    </row>
    <row r="7873" spans="23:23" x14ac:dyDescent="0.25">
      <c r="W7873" s="14"/>
    </row>
    <row r="7874" spans="23:23" x14ac:dyDescent="0.25">
      <c r="W7874" s="14"/>
    </row>
    <row r="7875" spans="23:23" x14ac:dyDescent="0.25">
      <c r="W7875" s="14"/>
    </row>
    <row r="7876" spans="23:23" x14ac:dyDescent="0.25">
      <c r="W7876" s="14"/>
    </row>
    <row r="7877" spans="23:23" x14ac:dyDescent="0.25">
      <c r="W7877" s="14"/>
    </row>
    <row r="7878" spans="23:23" x14ac:dyDescent="0.25">
      <c r="W7878" s="14"/>
    </row>
    <row r="7879" spans="23:23" x14ac:dyDescent="0.25">
      <c r="W7879" s="14"/>
    </row>
    <row r="7880" spans="23:23" x14ac:dyDescent="0.25">
      <c r="W7880" s="14"/>
    </row>
    <row r="7881" spans="23:23" x14ac:dyDescent="0.25">
      <c r="W7881" s="14"/>
    </row>
    <row r="7882" spans="23:23" x14ac:dyDescent="0.25">
      <c r="W7882" s="14"/>
    </row>
    <row r="7883" spans="23:23" x14ac:dyDescent="0.25">
      <c r="W7883" s="14"/>
    </row>
    <row r="7884" spans="23:23" x14ac:dyDescent="0.25">
      <c r="W7884" s="14"/>
    </row>
    <row r="7885" spans="23:23" x14ac:dyDescent="0.25">
      <c r="W7885" s="14"/>
    </row>
    <row r="7886" spans="23:23" x14ac:dyDescent="0.25">
      <c r="W7886" s="14"/>
    </row>
    <row r="7887" spans="23:23" x14ac:dyDescent="0.25">
      <c r="W7887" s="14"/>
    </row>
    <row r="7888" spans="23:23" x14ac:dyDescent="0.25">
      <c r="W7888" s="14"/>
    </row>
    <row r="7889" spans="23:23" x14ac:dyDescent="0.25">
      <c r="W7889" s="14"/>
    </row>
    <row r="7890" spans="23:23" x14ac:dyDescent="0.25">
      <c r="W7890" s="14"/>
    </row>
    <row r="7891" spans="23:23" x14ac:dyDescent="0.25">
      <c r="W7891" s="14"/>
    </row>
    <row r="7892" spans="23:23" x14ac:dyDescent="0.25">
      <c r="W7892" s="14"/>
    </row>
    <row r="7893" spans="23:23" x14ac:dyDescent="0.25">
      <c r="W7893" s="14"/>
    </row>
    <row r="7894" spans="23:23" x14ac:dyDescent="0.25">
      <c r="W7894" s="14"/>
    </row>
    <row r="7895" spans="23:23" x14ac:dyDescent="0.25">
      <c r="W7895" s="14"/>
    </row>
    <row r="7896" spans="23:23" x14ac:dyDescent="0.25">
      <c r="W7896" s="14"/>
    </row>
    <row r="7897" spans="23:23" x14ac:dyDescent="0.25">
      <c r="W7897" s="14"/>
    </row>
    <row r="7898" spans="23:23" x14ac:dyDescent="0.25">
      <c r="W7898" s="14"/>
    </row>
    <row r="7899" spans="23:23" x14ac:dyDescent="0.25">
      <c r="W7899" s="14"/>
    </row>
    <row r="7900" spans="23:23" x14ac:dyDescent="0.25">
      <c r="W7900" s="14"/>
    </row>
    <row r="7901" spans="23:23" x14ac:dyDescent="0.25">
      <c r="W7901" s="14"/>
    </row>
    <row r="7902" spans="23:23" x14ac:dyDescent="0.25">
      <c r="W7902" s="14"/>
    </row>
    <row r="7903" spans="23:23" x14ac:dyDescent="0.25">
      <c r="W7903" s="14"/>
    </row>
    <row r="7904" spans="23:23" x14ac:dyDescent="0.25">
      <c r="W7904" s="14"/>
    </row>
    <row r="7905" spans="23:23" x14ac:dyDescent="0.25">
      <c r="W7905" s="14"/>
    </row>
    <row r="7906" spans="23:23" x14ac:dyDescent="0.25">
      <c r="W7906" s="14"/>
    </row>
    <row r="7907" spans="23:23" x14ac:dyDescent="0.25">
      <c r="W7907" s="14"/>
    </row>
    <row r="7908" spans="23:23" x14ac:dyDescent="0.25">
      <c r="W7908" s="14"/>
    </row>
    <row r="7909" spans="23:23" x14ac:dyDescent="0.25">
      <c r="W7909" s="14"/>
    </row>
    <row r="7910" spans="23:23" x14ac:dyDescent="0.25">
      <c r="W7910" s="14"/>
    </row>
    <row r="7911" spans="23:23" x14ac:dyDescent="0.25">
      <c r="W7911" s="14"/>
    </row>
    <row r="7912" spans="23:23" x14ac:dyDescent="0.25">
      <c r="W7912" s="14"/>
    </row>
    <row r="7913" spans="23:23" x14ac:dyDescent="0.25">
      <c r="W7913" s="14"/>
    </row>
    <row r="7914" spans="23:23" x14ac:dyDescent="0.25">
      <c r="W7914" s="14"/>
    </row>
    <row r="7915" spans="23:23" x14ac:dyDescent="0.25">
      <c r="W7915" s="14"/>
    </row>
    <row r="7916" spans="23:23" x14ac:dyDescent="0.25">
      <c r="W7916" s="14"/>
    </row>
    <row r="7917" spans="23:23" x14ac:dyDescent="0.25">
      <c r="W7917" s="14"/>
    </row>
    <row r="7918" spans="23:23" x14ac:dyDescent="0.25">
      <c r="W7918" s="14"/>
    </row>
    <row r="7919" spans="23:23" x14ac:dyDescent="0.25">
      <c r="W7919" s="14"/>
    </row>
    <row r="7920" spans="23:23" x14ac:dyDescent="0.25">
      <c r="W7920" s="14"/>
    </row>
    <row r="7921" spans="23:23" x14ac:dyDescent="0.25">
      <c r="W7921" s="14"/>
    </row>
    <row r="7922" spans="23:23" x14ac:dyDescent="0.25">
      <c r="W7922" s="14"/>
    </row>
    <row r="7923" spans="23:23" x14ac:dyDescent="0.25">
      <c r="W7923" s="14"/>
    </row>
    <row r="7924" spans="23:23" x14ac:dyDescent="0.25">
      <c r="W7924" s="14"/>
    </row>
    <row r="7925" spans="23:23" x14ac:dyDescent="0.25">
      <c r="W7925" s="14"/>
    </row>
    <row r="7926" spans="23:23" x14ac:dyDescent="0.25">
      <c r="W7926" s="14"/>
    </row>
    <row r="7927" spans="23:23" x14ac:dyDescent="0.25">
      <c r="W7927" s="14"/>
    </row>
    <row r="7928" spans="23:23" x14ac:dyDescent="0.25">
      <c r="W7928" s="14"/>
    </row>
    <row r="7929" spans="23:23" x14ac:dyDescent="0.25">
      <c r="W7929" s="14"/>
    </row>
    <row r="7930" spans="23:23" x14ac:dyDescent="0.25">
      <c r="W7930" s="14"/>
    </row>
    <row r="7931" spans="23:23" x14ac:dyDescent="0.25">
      <c r="W7931" s="14"/>
    </row>
    <row r="7932" spans="23:23" x14ac:dyDescent="0.25">
      <c r="W7932" s="14"/>
    </row>
    <row r="7933" spans="23:23" x14ac:dyDescent="0.25">
      <c r="W7933" s="14"/>
    </row>
    <row r="7934" spans="23:23" x14ac:dyDescent="0.25">
      <c r="W7934" s="14"/>
    </row>
    <row r="7935" spans="23:23" x14ac:dyDescent="0.25">
      <c r="W7935" s="14"/>
    </row>
    <row r="7936" spans="23:23" x14ac:dyDescent="0.25">
      <c r="W7936" s="14"/>
    </row>
    <row r="7937" spans="23:23" x14ac:dyDescent="0.25">
      <c r="W7937" s="14"/>
    </row>
    <row r="7938" spans="23:23" x14ac:dyDescent="0.25">
      <c r="W7938" s="14"/>
    </row>
    <row r="7939" spans="23:23" x14ac:dyDescent="0.25">
      <c r="W7939" s="14"/>
    </row>
    <row r="7940" spans="23:23" x14ac:dyDescent="0.25">
      <c r="W7940" s="14"/>
    </row>
    <row r="7941" spans="23:23" x14ac:dyDescent="0.25">
      <c r="W7941" s="14"/>
    </row>
    <row r="7942" spans="23:23" x14ac:dyDescent="0.25">
      <c r="W7942" s="14"/>
    </row>
    <row r="7943" spans="23:23" x14ac:dyDescent="0.25">
      <c r="W7943" s="14"/>
    </row>
    <row r="7944" spans="23:23" x14ac:dyDescent="0.25">
      <c r="W7944" s="14"/>
    </row>
    <row r="7945" spans="23:23" x14ac:dyDescent="0.25">
      <c r="W7945" s="14"/>
    </row>
    <row r="7946" spans="23:23" x14ac:dyDescent="0.25">
      <c r="W7946" s="14"/>
    </row>
    <row r="7947" spans="23:23" x14ac:dyDescent="0.25">
      <c r="W7947" s="14"/>
    </row>
    <row r="7948" spans="23:23" x14ac:dyDescent="0.25">
      <c r="W7948" s="14"/>
    </row>
    <row r="7949" spans="23:23" x14ac:dyDescent="0.25">
      <c r="W7949" s="14"/>
    </row>
    <row r="7950" spans="23:23" x14ac:dyDescent="0.25">
      <c r="W7950" s="14"/>
    </row>
    <row r="7951" spans="23:23" x14ac:dyDescent="0.25">
      <c r="W7951" s="14"/>
    </row>
    <row r="7952" spans="23:23" x14ac:dyDescent="0.25">
      <c r="W7952" s="14"/>
    </row>
    <row r="7953" spans="23:23" x14ac:dyDescent="0.25">
      <c r="W7953" s="14"/>
    </row>
    <row r="7954" spans="23:23" x14ac:dyDescent="0.25">
      <c r="W7954" s="14"/>
    </row>
    <row r="7955" spans="23:23" x14ac:dyDescent="0.25">
      <c r="W7955" s="14"/>
    </row>
    <row r="7956" spans="23:23" x14ac:dyDescent="0.25">
      <c r="W7956" s="14"/>
    </row>
    <row r="7957" spans="23:23" x14ac:dyDescent="0.25">
      <c r="W7957" s="14"/>
    </row>
    <row r="7958" spans="23:23" x14ac:dyDescent="0.25">
      <c r="W7958" s="14"/>
    </row>
    <row r="7959" spans="23:23" x14ac:dyDescent="0.25">
      <c r="W7959" s="14"/>
    </row>
    <row r="7960" spans="23:23" x14ac:dyDescent="0.25">
      <c r="W7960" s="14"/>
    </row>
    <row r="7961" spans="23:23" x14ac:dyDescent="0.25">
      <c r="W7961" s="14"/>
    </row>
    <row r="7962" spans="23:23" x14ac:dyDescent="0.25">
      <c r="W7962" s="14"/>
    </row>
    <row r="7963" spans="23:23" x14ac:dyDescent="0.25">
      <c r="W7963" s="14"/>
    </row>
    <row r="7964" spans="23:23" x14ac:dyDescent="0.25">
      <c r="W7964" s="14"/>
    </row>
    <row r="7965" spans="23:23" x14ac:dyDescent="0.25">
      <c r="W7965" s="14"/>
    </row>
    <row r="7966" spans="23:23" x14ac:dyDescent="0.25">
      <c r="W7966" s="14"/>
    </row>
    <row r="7967" spans="23:23" x14ac:dyDescent="0.25">
      <c r="W7967" s="14"/>
    </row>
    <row r="7968" spans="23:23" x14ac:dyDescent="0.25">
      <c r="W7968" s="14"/>
    </row>
    <row r="7969" spans="23:23" x14ac:dyDescent="0.25">
      <c r="W7969" s="14"/>
    </row>
    <row r="7970" spans="23:23" x14ac:dyDescent="0.25">
      <c r="W7970" s="14"/>
    </row>
    <row r="7971" spans="23:23" x14ac:dyDescent="0.25">
      <c r="W7971" s="14"/>
    </row>
    <row r="7972" spans="23:23" x14ac:dyDescent="0.25">
      <c r="W7972" s="14"/>
    </row>
    <row r="7973" spans="23:23" x14ac:dyDescent="0.25">
      <c r="W7973" s="14"/>
    </row>
    <row r="7974" spans="23:23" x14ac:dyDescent="0.25">
      <c r="W7974" s="14"/>
    </row>
    <row r="7975" spans="23:23" x14ac:dyDescent="0.25">
      <c r="W7975" s="14"/>
    </row>
    <row r="7976" spans="23:23" x14ac:dyDescent="0.25">
      <c r="W7976" s="14"/>
    </row>
    <row r="7977" spans="23:23" x14ac:dyDescent="0.25">
      <c r="W7977" s="14"/>
    </row>
    <row r="7978" spans="23:23" x14ac:dyDescent="0.25">
      <c r="W7978" s="14"/>
    </row>
    <row r="7979" spans="23:23" x14ac:dyDescent="0.25">
      <c r="W7979" s="14"/>
    </row>
    <row r="7980" spans="23:23" x14ac:dyDescent="0.25">
      <c r="W7980" s="14"/>
    </row>
    <row r="7981" spans="23:23" x14ac:dyDescent="0.25">
      <c r="W7981" s="14"/>
    </row>
    <row r="7982" spans="23:23" x14ac:dyDescent="0.25">
      <c r="W7982" s="14"/>
    </row>
    <row r="7983" spans="23:23" x14ac:dyDescent="0.25">
      <c r="W7983" s="14"/>
    </row>
    <row r="7984" spans="23:23" x14ac:dyDescent="0.25">
      <c r="W7984" s="14"/>
    </row>
    <row r="7985" spans="23:23" x14ac:dyDescent="0.25">
      <c r="W7985" s="14"/>
    </row>
    <row r="7986" spans="23:23" x14ac:dyDescent="0.25">
      <c r="W7986" s="14"/>
    </row>
    <row r="7987" spans="23:23" x14ac:dyDescent="0.25">
      <c r="W7987" s="14"/>
    </row>
    <row r="7988" spans="23:23" x14ac:dyDescent="0.25">
      <c r="W7988" s="14"/>
    </row>
    <row r="7989" spans="23:23" x14ac:dyDescent="0.25">
      <c r="W7989" s="14"/>
    </row>
    <row r="7990" spans="23:23" x14ac:dyDescent="0.25">
      <c r="W7990" s="14"/>
    </row>
    <row r="7991" spans="23:23" x14ac:dyDescent="0.25">
      <c r="W7991" s="14"/>
    </row>
    <row r="7992" spans="23:23" x14ac:dyDescent="0.25">
      <c r="W7992" s="14"/>
    </row>
    <row r="7993" spans="23:23" x14ac:dyDescent="0.25">
      <c r="W7993" s="14"/>
    </row>
    <row r="7994" spans="23:23" x14ac:dyDescent="0.25">
      <c r="W7994" s="14"/>
    </row>
    <row r="7995" spans="23:23" x14ac:dyDescent="0.25">
      <c r="W7995" s="14"/>
    </row>
    <row r="7996" spans="23:23" x14ac:dyDescent="0.25">
      <c r="W7996" s="14"/>
    </row>
    <row r="7997" spans="23:23" x14ac:dyDescent="0.25">
      <c r="W7997" s="14"/>
    </row>
    <row r="7998" spans="23:23" x14ac:dyDescent="0.25">
      <c r="W7998" s="14"/>
    </row>
    <row r="7999" spans="23:23" x14ac:dyDescent="0.25">
      <c r="W7999" s="14"/>
    </row>
    <row r="8000" spans="23:23" x14ac:dyDescent="0.25">
      <c r="W8000" s="14"/>
    </row>
    <row r="8001" spans="23:23" x14ac:dyDescent="0.25">
      <c r="W8001" s="14"/>
    </row>
    <row r="8002" spans="23:23" x14ac:dyDescent="0.25">
      <c r="W8002" s="14"/>
    </row>
    <row r="8003" spans="23:23" x14ac:dyDescent="0.25">
      <c r="W8003" s="14"/>
    </row>
    <row r="8004" spans="23:23" x14ac:dyDescent="0.25">
      <c r="W8004" s="14"/>
    </row>
    <row r="8005" spans="23:23" x14ac:dyDescent="0.25">
      <c r="W8005" s="14"/>
    </row>
    <row r="8006" spans="23:23" x14ac:dyDescent="0.25">
      <c r="W8006" s="14"/>
    </row>
    <row r="8007" spans="23:23" x14ac:dyDescent="0.25">
      <c r="W8007" s="14"/>
    </row>
    <row r="8008" spans="23:23" x14ac:dyDescent="0.25">
      <c r="W8008" s="14"/>
    </row>
    <row r="8009" spans="23:23" x14ac:dyDescent="0.25">
      <c r="W8009" s="14"/>
    </row>
    <row r="8010" spans="23:23" x14ac:dyDescent="0.25">
      <c r="W8010" s="14"/>
    </row>
    <row r="8011" spans="23:23" x14ac:dyDescent="0.25">
      <c r="W8011" s="14"/>
    </row>
    <row r="8012" spans="23:23" x14ac:dyDescent="0.25">
      <c r="W8012" s="14"/>
    </row>
    <row r="8013" spans="23:23" x14ac:dyDescent="0.25">
      <c r="W8013" s="14"/>
    </row>
    <row r="8014" spans="23:23" x14ac:dyDescent="0.25">
      <c r="W8014" s="14"/>
    </row>
    <row r="8015" spans="23:23" x14ac:dyDescent="0.25">
      <c r="W8015" s="14"/>
    </row>
    <row r="8016" spans="23:23" x14ac:dyDescent="0.25">
      <c r="W8016" s="14"/>
    </row>
    <row r="8017" spans="23:23" x14ac:dyDescent="0.25">
      <c r="W8017" s="14"/>
    </row>
    <row r="8018" spans="23:23" x14ac:dyDescent="0.25">
      <c r="W8018" s="14"/>
    </row>
    <row r="8019" spans="23:23" x14ac:dyDescent="0.25">
      <c r="W8019" s="14"/>
    </row>
    <row r="8020" spans="23:23" x14ac:dyDescent="0.25">
      <c r="W8020" s="14"/>
    </row>
    <row r="8021" spans="23:23" x14ac:dyDescent="0.25">
      <c r="W8021" s="14"/>
    </row>
    <row r="8022" spans="23:23" x14ac:dyDescent="0.25">
      <c r="W8022" s="14"/>
    </row>
    <row r="8023" spans="23:23" x14ac:dyDescent="0.25">
      <c r="W8023" s="14"/>
    </row>
    <row r="8024" spans="23:23" x14ac:dyDescent="0.25">
      <c r="W8024" s="14"/>
    </row>
    <row r="8025" spans="23:23" x14ac:dyDescent="0.25">
      <c r="W8025" s="14"/>
    </row>
    <row r="8026" spans="23:23" x14ac:dyDescent="0.25">
      <c r="W8026" s="14"/>
    </row>
    <row r="8027" spans="23:23" x14ac:dyDescent="0.25">
      <c r="W8027" s="14"/>
    </row>
    <row r="8028" spans="23:23" x14ac:dyDescent="0.25">
      <c r="W8028" s="14"/>
    </row>
    <row r="8029" spans="23:23" x14ac:dyDescent="0.25">
      <c r="W8029" s="14"/>
    </row>
    <row r="8030" spans="23:23" x14ac:dyDescent="0.25">
      <c r="W8030" s="14"/>
    </row>
    <row r="8031" spans="23:23" x14ac:dyDescent="0.25">
      <c r="W8031" s="14"/>
    </row>
    <row r="8032" spans="23:23" x14ac:dyDescent="0.25">
      <c r="W8032" s="14"/>
    </row>
    <row r="8033" spans="23:23" x14ac:dyDescent="0.25">
      <c r="W8033" s="14"/>
    </row>
    <row r="8034" spans="23:23" x14ac:dyDescent="0.25">
      <c r="W8034" s="14"/>
    </row>
    <row r="8035" spans="23:23" x14ac:dyDescent="0.25">
      <c r="W8035" s="14"/>
    </row>
    <row r="8036" spans="23:23" x14ac:dyDescent="0.25">
      <c r="W8036" s="14"/>
    </row>
    <row r="8037" spans="23:23" x14ac:dyDescent="0.25">
      <c r="W8037" s="14"/>
    </row>
    <row r="8038" spans="23:23" x14ac:dyDescent="0.25">
      <c r="W8038" s="14"/>
    </row>
    <row r="8039" spans="23:23" x14ac:dyDescent="0.25">
      <c r="W8039" s="14"/>
    </row>
    <row r="8040" spans="23:23" x14ac:dyDescent="0.25">
      <c r="W8040" s="14"/>
    </row>
    <row r="8041" spans="23:23" x14ac:dyDescent="0.25">
      <c r="W8041" s="14"/>
    </row>
    <row r="8042" spans="23:23" x14ac:dyDescent="0.25">
      <c r="W8042" s="14"/>
    </row>
    <row r="8043" spans="23:23" x14ac:dyDescent="0.25">
      <c r="W8043" s="14"/>
    </row>
    <row r="8044" spans="23:23" x14ac:dyDescent="0.25">
      <c r="W8044" s="14"/>
    </row>
    <row r="8045" spans="23:23" x14ac:dyDescent="0.25">
      <c r="W8045" s="14"/>
    </row>
    <row r="8046" spans="23:23" x14ac:dyDescent="0.25">
      <c r="W8046" s="14"/>
    </row>
    <row r="8047" spans="23:23" x14ac:dyDescent="0.25">
      <c r="W8047" s="14"/>
    </row>
    <row r="8048" spans="23:23" x14ac:dyDescent="0.25">
      <c r="W8048" s="14"/>
    </row>
    <row r="8049" spans="23:23" x14ac:dyDescent="0.25">
      <c r="W8049" s="14"/>
    </row>
    <row r="8050" spans="23:23" x14ac:dyDescent="0.25">
      <c r="W8050" s="14"/>
    </row>
    <row r="8051" spans="23:23" x14ac:dyDescent="0.25">
      <c r="W8051" s="14"/>
    </row>
    <row r="8052" spans="23:23" x14ac:dyDescent="0.25">
      <c r="W8052" s="14"/>
    </row>
    <row r="8053" spans="23:23" x14ac:dyDescent="0.25">
      <c r="W8053" s="14"/>
    </row>
    <row r="8054" spans="23:23" x14ac:dyDescent="0.25">
      <c r="W8054" s="14"/>
    </row>
    <row r="8055" spans="23:23" x14ac:dyDescent="0.25">
      <c r="W8055" s="14"/>
    </row>
    <row r="8056" spans="23:23" x14ac:dyDescent="0.25">
      <c r="W8056" s="14"/>
    </row>
    <row r="8057" spans="23:23" x14ac:dyDescent="0.25">
      <c r="W8057" s="14"/>
    </row>
    <row r="8058" spans="23:23" x14ac:dyDescent="0.25">
      <c r="W8058" s="14"/>
    </row>
    <row r="8059" spans="23:23" x14ac:dyDescent="0.25">
      <c r="W8059" s="14"/>
    </row>
    <row r="8060" spans="23:23" x14ac:dyDescent="0.25">
      <c r="W8060" s="14"/>
    </row>
    <row r="8061" spans="23:23" x14ac:dyDescent="0.25">
      <c r="W8061" s="14"/>
    </row>
    <row r="8062" spans="23:23" x14ac:dyDescent="0.25">
      <c r="W8062" s="14"/>
    </row>
    <row r="8063" spans="23:23" x14ac:dyDescent="0.25">
      <c r="W8063" s="14"/>
    </row>
    <row r="8064" spans="23:23" x14ac:dyDescent="0.25">
      <c r="W8064" s="14"/>
    </row>
    <row r="8065" spans="23:23" x14ac:dyDescent="0.25">
      <c r="W8065" s="14"/>
    </row>
    <row r="8066" spans="23:23" x14ac:dyDescent="0.25">
      <c r="W8066" s="14"/>
    </row>
    <row r="8067" spans="23:23" x14ac:dyDescent="0.25">
      <c r="W8067" s="14"/>
    </row>
    <row r="8068" spans="23:23" x14ac:dyDescent="0.25">
      <c r="W8068" s="14"/>
    </row>
    <row r="8069" spans="23:23" x14ac:dyDescent="0.25">
      <c r="W8069" s="14"/>
    </row>
    <row r="8070" spans="23:23" x14ac:dyDescent="0.25">
      <c r="W8070" s="14"/>
    </row>
    <row r="8071" spans="23:23" x14ac:dyDescent="0.25">
      <c r="W8071" s="14"/>
    </row>
    <row r="8072" spans="23:23" x14ac:dyDescent="0.25">
      <c r="W8072" s="14"/>
    </row>
    <row r="8073" spans="23:23" x14ac:dyDescent="0.25">
      <c r="W8073" s="14"/>
    </row>
    <row r="8074" spans="23:23" x14ac:dyDescent="0.25">
      <c r="W8074" s="14"/>
    </row>
    <row r="8075" spans="23:23" x14ac:dyDescent="0.25">
      <c r="W8075" s="14"/>
    </row>
    <row r="8076" spans="23:23" x14ac:dyDescent="0.25">
      <c r="W8076" s="14"/>
    </row>
    <row r="8077" spans="23:23" x14ac:dyDescent="0.25">
      <c r="W8077" s="14"/>
    </row>
    <row r="8078" spans="23:23" x14ac:dyDescent="0.25">
      <c r="W8078" s="14"/>
    </row>
    <row r="8079" spans="23:23" x14ac:dyDescent="0.25">
      <c r="W8079" s="14"/>
    </row>
    <row r="8080" spans="23:23" x14ac:dyDescent="0.25">
      <c r="W8080" s="14"/>
    </row>
    <row r="8081" spans="23:23" x14ac:dyDescent="0.25">
      <c r="W8081" s="14"/>
    </row>
    <row r="8082" spans="23:23" x14ac:dyDescent="0.25">
      <c r="W8082" s="14"/>
    </row>
    <row r="8083" spans="23:23" x14ac:dyDescent="0.25">
      <c r="W8083" s="14"/>
    </row>
    <row r="8084" spans="23:23" x14ac:dyDescent="0.25">
      <c r="W8084" s="14"/>
    </row>
    <row r="8085" spans="23:23" x14ac:dyDescent="0.25">
      <c r="W8085" s="14"/>
    </row>
    <row r="8086" spans="23:23" x14ac:dyDescent="0.25">
      <c r="W8086" s="14"/>
    </row>
    <row r="8087" spans="23:23" x14ac:dyDescent="0.25">
      <c r="W8087" s="14"/>
    </row>
    <row r="8088" spans="23:23" x14ac:dyDescent="0.25">
      <c r="W8088" s="14"/>
    </row>
    <row r="8089" spans="23:23" x14ac:dyDescent="0.25">
      <c r="W8089" s="14"/>
    </row>
    <row r="8090" spans="23:23" x14ac:dyDescent="0.25">
      <c r="W8090" s="14"/>
    </row>
    <row r="8091" spans="23:23" x14ac:dyDescent="0.25">
      <c r="W8091" s="14"/>
    </row>
    <row r="8092" spans="23:23" x14ac:dyDescent="0.25">
      <c r="W8092" s="14"/>
    </row>
    <row r="8093" spans="23:23" x14ac:dyDescent="0.25">
      <c r="W8093" s="14"/>
    </row>
    <row r="8094" spans="23:23" x14ac:dyDescent="0.25">
      <c r="W8094" s="14"/>
    </row>
    <row r="8095" spans="23:23" x14ac:dyDescent="0.25">
      <c r="W8095" s="14"/>
    </row>
    <row r="8096" spans="23:23" x14ac:dyDescent="0.25">
      <c r="W8096" s="14"/>
    </row>
    <row r="8097" spans="23:23" x14ac:dyDescent="0.25">
      <c r="W8097" s="14"/>
    </row>
    <row r="8098" spans="23:23" x14ac:dyDescent="0.25">
      <c r="W8098" s="14"/>
    </row>
    <row r="8099" spans="23:23" x14ac:dyDescent="0.25">
      <c r="W8099" s="14"/>
    </row>
    <row r="8100" spans="23:23" x14ac:dyDescent="0.25">
      <c r="W8100" s="14"/>
    </row>
    <row r="8101" spans="23:23" x14ac:dyDescent="0.25">
      <c r="W8101" s="14"/>
    </row>
    <row r="8102" spans="23:23" x14ac:dyDescent="0.25">
      <c r="W8102" s="14"/>
    </row>
    <row r="8103" spans="23:23" x14ac:dyDescent="0.25">
      <c r="W8103" s="14"/>
    </row>
    <row r="8104" spans="23:23" x14ac:dyDescent="0.25">
      <c r="W8104" s="14"/>
    </row>
    <row r="8105" spans="23:23" x14ac:dyDescent="0.25">
      <c r="W8105" s="14"/>
    </row>
    <row r="8106" spans="23:23" x14ac:dyDescent="0.25">
      <c r="W8106" s="14"/>
    </row>
    <row r="8107" spans="23:23" x14ac:dyDescent="0.25">
      <c r="W8107" s="14"/>
    </row>
    <row r="8108" spans="23:23" x14ac:dyDescent="0.25">
      <c r="W8108" s="14"/>
    </row>
    <row r="8109" spans="23:23" x14ac:dyDescent="0.25">
      <c r="W8109" s="14"/>
    </row>
    <row r="8110" spans="23:23" x14ac:dyDescent="0.25">
      <c r="W8110" s="14"/>
    </row>
    <row r="8111" spans="23:23" x14ac:dyDescent="0.25">
      <c r="W8111" s="14"/>
    </row>
    <row r="8112" spans="23:23" x14ac:dyDescent="0.25">
      <c r="W8112" s="14"/>
    </row>
    <row r="8113" spans="23:23" x14ac:dyDescent="0.25">
      <c r="W8113" s="14"/>
    </row>
    <row r="8114" spans="23:23" x14ac:dyDescent="0.25">
      <c r="W8114" s="14"/>
    </row>
    <row r="8115" spans="23:23" x14ac:dyDescent="0.25">
      <c r="W8115" s="14"/>
    </row>
    <row r="8116" spans="23:23" x14ac:dyDescent="0.25">
      <c r="W8116" s="14"/>
    </row>
    <row r="8117" spans="23:23" x14ac:dyDescent="0.25">
      <c r="W8117" s="14"/>
    </row>
    <row r="8118" spans="23:23" x14ac:dyDescent="0.25">
      <c r="W8118" s="14"/>
    </row>
    <row r="8119" spans="23:23" x14ac:dyDescent="0.25">
      <c r="W8119" s="14"/>
    </row>
    <row r="8120" spans="23:23" x14ac:dyDescent="0.25">
      <c r="W8120" s="14"/>
    </row>
    <row r="8121" spans="23:23" x14ac:dyDescent="0.25">
      <c r="W8121" s="14"/>
    </row>
    <row r="8122" spans="23:23" x14ac:dyDescent="0.25">
      <c r="W8122" s="14"/>
    </row>
    <row r="8123" spans="23:23" x14ac:dyDescent="0.25">
      <c r="W8123" s="14"/>
    </row>
    <row r="8124" spans="23:23" x14ac:dyDescent="0.25">
      <c r="W8124" s="14"/>
    </row>
    <row r="8125" spans="23:23" x14ac:dyDescent="0.25">
      <c r="W8125" s="14"/>
    </row>
    <row r="8126" spans="23:23" x14ac:dyDescent="0.25">
      <c r="W8126" s="14"/>
    </row>
    <row r="8127" spans="23:23" x14ac:dyDescent="0.25">
      <c r="W8127" s="14"/>
    </row>
    <row r="8128" spans="23:23" x14ac:dyDescent="0.25">
      <c r="W8128" s="14"/>
    </row>
    <row r="8129" spans="23:23" x14ac:dyDescent="0.25">
      <c r="W8129" s="14"/>
    </row>
    <row r="8130" spans="23:23" x14ac:dyDescent="0.25">
      <c r="W8130" s="14"/>
    </row>
    <row r="8131" spans="23:23" x14ac:dyDescent="0.25">
      <c r="W8131" s="14"/>
    </row>
    <row r="8132" spans="23:23" x14ac:dyDescent="0.25">
      <c r="W8132" s="14"/>
    </row>
    <row r="8133" spans="23:23" x14ac:dyDescent="0.25">
      <c r="W8133" s="14"/>
    </row>
    <row r="8134" spans="23:23" x14ac:dyDescent="0.25">
      <c r="W8134" s="14"/>
    </row>
    <row r="8135" spans="23:23" x14ac:dyDescent="0.25">
      <c r="W8135" s="14"/>
    </row>
    <row r="8136" spans="23:23" x14ac:dyDescent="0.25">
      <c r="W8136" s="14"/>
    </row>
    <row r="8137" spans="23:23" x14ac:dyDescent="0.25">
      <c r="W8137" s="14"/>
    </row>
    <row r="8138" spans="23:23" x14ac:dyDescent="0.25">
      <c r="W8138" s="14"/>
    </row>
    <row r="8139" spans="23:23" x14ac:dyDescent="0.25">
      <c r="W8139" s="14"/>
    </row>
    <row r="8140" spans="23:23" x14ac:dyDescent="0.25">
      <c r="W8140" s="14"/>
    </row>
    <row r="8141" spans="23:23" x14ac:dyDescent="0.25">
      <c r="W8141" s="14"/>
    </row>
    <row r="8142" spans="23:23" x14ac:dyDescent="0.25">
      <c r="W8142" s="14"/>
    </row>
    <row r="8143" spans="23:23" x14ac:dyDescent="0.25">
      <c r="W8143" s="14"/>
    </row>
    <row r="8144" spans="23:23" x14ac:dyDescent="0.25">
      <c r="W8144" s="14"/>
    </row>
    <row r="8145" spans="23:23" x14ac:dyDescent="0.25">
      <c r="W8145" s="14"/>
    </row>
    <row r="8146" spans="23:23" x14ac:dyDescent="0.25">
      <c r="W8146" s="14"/>
    </row>
    <row r="8147" spans="23:23" x14ac:dyDescent="0.25">
      <c r="W8147" s="14"/>
    </row>
    <row r="8148" spans="23:23" x14ac:dyDescent="0.25">
      <c r="W8148" s="14"/>
    </row>
    <row r="8149" spans="23:23" x14ac:dyDescent="0.25">
      <c r="W8149" s="14"/>
    </row>
    <row r="8150" spans="23:23" x14ac:dyDescent="0.25">
      <c r="W8150" s="14"/>
    </row>
    <row r="8151" spans="23:23" x14ac:dyDescent="0.25">
      <c r="W8151" s="14"/>
    </row>
    <row r="8152" spans="23:23" x14ac:dyDescent="0.25">
      <c r="W8152" s="14"/>
    </row>
    <row r="8153" spans="23:23" x14ac:dyDescent="0.25">
      <c r="W8153" s="14"/>
    </row>
    <row r="8154" spans="23:23" x14ac:dyDescent="0.25">
      <c r="W8154" s="14"/>
    </row>
    <row r="8155" spans="23:23" x14ac:dyDescent="0.25">
      <c r="W8155" s="14"/>
    </row>
    <row r="8156" spans="23:23" x14ac:dyDescent="0.25">
      <c r="W8156" s="14"/>
    </row>
    <row r="8157" spans="23:23" x14ac:dyDescent="0.25">
      <c r="W8157" s="14"/>
    </row>
    <row r="8158" spans="23:23" x14ac:dyDescent="0.25">
      <c r="W8158" s="14"/>
    </row>
    <row r="8159" spans="23:23" x14ac:dyDescent="0.25">
      <c r="W8159" s="14"/>
    </row>
    <row r="8160" spans="23:23" x14ac:dyDescent="0.25">
      <c r="W8160" s="14"/>
    </row>
    <row r="8161" spans="23:23" x14ac:dyDescent="0.25">
      <c r="W8161" s="14"/>
    </row>
    <row r="8162" spans="23:23" x14ac:dyDescent="0.25">
      <c r="W8162" s="14"/>
    </row>
    <row r="8163" spans="23:23" x14ac:dyDescent="0.25">
      <c r="W8163" s="14"/>
    </row>
    <row r="8164" spans="23:23" x14ac:dyDescent="0.25">
      <c r="W8164" s="14"/>
    </row>
    <row r="8165" spans="23:23" x14ac:dyDescent="0.25">
      <c r="W8165" s="14"/>
    </row>
    <row r="8166" spans="23:23" x14ac:dyDescent="0.25">
      <c r="W8166" s="14"/>
    </row>
    <row r="8167" spans="23:23" x14ac:dyDescent="0.25">
      <c r="W8167" s="14"/>
    </row>
    <row r="8168" spans="23:23" x14ac:dyDescent="0.25">
      <c r="W8168" s="14"/>
    </row>
    <row r="8169" spans="23:23" x14ac:dyDescent="0.25">
      <c r="W8169" s="14"/>
    </row>
    <row r="8170" spans="23:23" x14ac:dyDescent="0.25">
      <c r="W8170" s="14"/>
    </row>
    <row r="8171" spans="23:23" x14ac:dyDescent="0.25">
      <c r="W8171" s="14"/>
    </row>
    <row r="8172" spans="23:23" x14ac:dyDescent="0.25">
      <c r="W8172" s="14"/>
    </row>
    <row r="8173" spans="23:23" x14ac:dyDescent="0.25">
      <c r="W8173" s="14"/>
    </row>
    <row r="8174" spans="23:23" x14ac:dyDescent="0.25">
      <c r="W8174" s="14"/>
    </row>
    <row r="8175" spans="23:23" x14ac:dyDescent="0.25">
      <c r="W8175" s="14"/>
    </row>
    <row r="8176" spans="23:23" x14ac:dyDescent="0.25">
      <c r="W8176" s="14"/>
    </row>
    <row r="8177" spans="23:23" x14ac:dyDescent="0.25">
      <c r="W8177" s="14"/>
    </row>
    <row r="8178" spans="23:23" x14ac:dyDescent="0.25">
      <c r="W8178" s="14"/>
    </row>
    <row r="8179" spans="23:23" x14ac:dyDescent="0.25">
      <c r="W8179" s="14"/>
    </row>
    <row r="8180" spans="23:23" x14ac:dyDescent="0.25">
      <c r="W8180" s="14"/>
    </row>
    <row r="8181" spans="23:23" x14ac:dyDescent="0.25">
      <c r="W8181" s="14"/>
    </row>
    <row r="8182" spans="23:23" x14ac:dyDescent="0.25">
      <c r="W8182" s="14"/>
    </row>
    <row r="8183" spans="23:23" x14ac:dyDescent="0.25">
      <c r="W8183" s="14"/>
    </row>
    <row r="8184" spans="23:23" x14ac:dyDescent="0.25">
      <c r="W8184" s="14"/>
    </row>
    <row r="8185" spans="23:23" x14ac:dyDescent="0.25">
      <c r="W8185" s="14"/>
    </row>
    <row r="8186" spans="23:23" x14ac:dyDescent="0.25">
      <c r="W8186" s="14"/>
    </row>
    <row r="8187" spans="23:23" x14ac:dyDescent="0.25">
      <c r="W8187" s="14"/>
    </row>
    <row r="8188" spans="23:23" x14ac:dyDescent="0.25">
      <c r="W8188" s="14"/>
    </row>
    <row r="8189" spans="23:23" x14ac:dyDescent="0.25">
      <c r="W8189" s="14"/>
    </row>
    <row r="8190" spans="23:23" x14ac:dyDescent="0.25">
      <c r="W8190" s="14"/>
    </row>
    <row r="8191" spans="23:23" x14ac:dyDescent="0.25">
      <c r="W8191" s="14"/>
    </row>
    <row r="8192" spans="23:23" x14ac:dyDescent="0.25">
      <c r="W8192" s="14"/>
    </row>
    <row r="8193" spans="23:23" x14ac:dyDescent="0.25">
      <c r="W8193" s="14"/>
    </row>
    <row r="8194" spans="23:23" x14ac:dyDescent="0.25">
      <c r="W8194" s="14"/>
    </row>
    <row r="8195" spans="23:23" x14ac:dyDescent="0.25">
      <c r="W8195" s="14"/>
    </row>
    <row r="8196" spans="23:23" x14ac:dyDescent="0.25">
      <c r="W8196" s="14"/>
    </row>
    <row r="8197" spans="23:23" x14ac:dyDescent="0.25">
      <c r="W8197" s="14"/>
    </row>
    <row r="8198" spans="23:23" x14ac:dyDescent="0.25">
      <c r="W8198" s="14"/>
    </row>
    <row r="8199" spans="23:23" x14ac:dyDescent="0.25">
      <c r="W8199" s="14"/>
    </row>
    <row r="8200" spans="23:23" x14ac:dyDescent="0.25">
      <c r="W8200" s="14"/>
    </row>
    <row r="8201" spans="23:23" x14ac:dyDescent="0.25">
      <c r="W8201" s="14"/>
    </row>
    <row r="8202" spans="23:23" x14ac:dyDescent="0.25">
      <c r="W8202" s="14"/>
    </row>
    <row r="8203" spans="23:23" x14ac:dyDescent="0.25">
      <c r="W8203" s="14"/>
    </row>
    <row r="8204" spans="23:23" x14ac:dyDescent="0.25">
      <c r="W8204" s="14"/>
    </row>
    <row r="8205" spans="23:23" x14ac:dyDescent="0.25">
      <c r="W8205" s="14"/>
    </row>
    <row r="8206" spans="23:23" x14ac:dyDescent="0.25">
      <c r="W8206" s="14"/>
    </row>
    <row r="8207" spans="23:23" x14ac:dyDescent="0.25">
      <c r="W8207" s="14"/>
    </row>
    <row r="8208" spans="23:23" x14ac:dyDescent="0.25">
      <c r="W8208" s="14"/>
    </row>
    <row r="8209" spans="23:23" x14ac:dyDescent="0.25">
      <c r="W8209" s="14"/>
    </row>
    <row r="8210" spans="23:23" x14ac:dyDescent="0.25">
      <c r="W8210" s="14"/>
    </row>
    <row r="8211" spans="23:23" x14ac:dyDescent="0.25">
      <c r="W8211" s="14"/>
    </row>
    <row r="8212" spans="23:23" x14ac:dyDescent="0.25">
      <c r="W8212" s="14"/>
    </row>
    <row r="8213" spans="23:23" x14ac:dyDescent="0.25">
      <c r="W8213" s="14"/>
    </row>
    <row r="8214" spans="23:23" x14ac:dyDescent="0.25">
      <c r="W8214" s="14"/>
    </row>
    <row r="8215" spans="23:23" x14ac:dyDescent="0.25">
      <c r="W8215" s="14"/>
    </row>
    <row r="8216" spans="23:23" x14ac:dyDescent="0.25">
      <c r="W8216" s="14"/>
    </row>
    <row r="8217" spans="23:23" x14ac:dyDescent="0.25">
      <c r="W8217" s="14"/>
    </row>
    <row r="8218" spans="23:23" x14ac:dyDescent="0.25">
      <c r="W8218" s="14"/>
    </row>
    <row r="8219" spans="23:23" x14ac:dyDescent="0.25">
      <c r="W8219" s="14"/>
    </row>
    <row r="8220" spans="23:23" x14ac:dyDescent="0.25">
      <c r="W8220" s="14"/>
    </row>
    <row r="8221" spans="23:23" x14ac:dyDescent="0.25">
      <c r="W8221" s="14"/>
    </row>
    <row r="8222" spans="23:23" x14ac:dyDescent="0.25">
      <c r="W8222" s="14"/>
    </row>
    <row r="8223" spans="23:23" x14ac:dyDescent="0.25">
      <c r="W8223" s="14"/>
    </row>
    <row r="8224" spans="23:23" x14ac:dyDescent="0.25">
      <c r="W8224" s="14"/>
    </row>
    <row r="8225" spans="23:23" x14ac:dyDescent="0.25">
      <c r="W8225" s="14"/>
    </row>
    <row r="8226" spans="23:23" x14ac:dyDescent="0.25">
      <c r="W8226" s="14"/>
    </row>
    <row r="8227" spans="23:23" x14ac:dyDescent="0.25">
      <c r="W8227" s="14"/>
    </row>
    <row r="8228" spans="23:23" x14ac:dyDescent="0.25">
      <c r="W8228" s="14"/>
    </row>
    <row r="8229" spans="23:23" x14ac:dyDescent="0.25">
      <c r="W8229" s="14"/>
    </row>
    <row r="8230" spans="23:23" x14ac:dyDescent="0.25">
      <c r="W8230" s="14"/>
    </row>
    <row r="8231" spans="23:23" x14ac:dyDescent="0.25">
      <c r="W8231" s="14"/>
    </row>
    <row r="8232" spans="23:23" x14ac:dyDescent="0.25">
      <c r="W8232" s="14"/>
    </row>
    <row r="8233" spans="23:23" x14ac:dyDescent="0.25">
      <c r="W8233" s="14"/>
    </row>
    <row r="8234" spans="23:23" x14ac:dyDescent="0.25">
      <c r="W8234" s="14"/>
    </row>
    <row r="8235" spans="23:23" x14ac:dyDescent="0.25">
      <c r="W8235" s="14"/>
    </row>
    <row r="8236" spans="23:23" x14ac:dyDescent="0.25">
      <c r="W8236" s="14"/>
    </row>
    <row r="8237" spans="23:23" x14ac:dyDescent="0.25">
      <c r="W8237" s="14"/>
    </row>
    <row r="8238" spans="23:23" x14ac:dyDescent="0.25">
      <c r="W8238" s="14"/>
    </row>
    <row r="8239" spans="23:23" x14ac:dyDescent="0.25">
      <c r="W8239" s="14"/>
    </row>
    <row r="8240" spans="23:23" x14ac:dyDescent="0.25">
      <c r="W8240" s="14"/>
    </row>
    <row r="8241" spans="23:23" x14ac:dyDescent="0.25">
      <c r="W8241" s="14"/>
    </row>
    <row r="8242" spans="23:23" x14ac:dyDescent="0.25">
      <c r="W8242" s="14"/>
    </row>
    <row r="8243" spans="23:23" x14ac:dyDescent="0.25">
      <c r="W8243" s="14"/>
    </row>
    <row r="8244" spans="23:23" x14ac:dyDescent="0.25">
      <c r="W8244" s="14"/>
    </row>
    <row r="8245" spans="23:23" x14ac:dyDescent="0.25">
      <c r="W8245" s="14"/>
    </row>
    <row r="8246" spans="23:23" x14ac:dyDescent="0.25">
      <c r="W8246" s="14"/>
    </row>
    <row r="8247" spans="23:23" x14ac:dyDescent="0.25">
      <c r="W8247" s="14"/>
    </row>
    <row r="8248" spans="23:23" x14ac:dyDescent="0.25">
      <c r="W8248" s="14"/>
    </row>
    <row r="8249" spans="23:23" x14ac:dyDescent="0.25">
      <c r="W8249" s="14"/>
    </row>
    <row r="8250" spans="23:23" x14ac:dyDescent="0.25">
      <c r="W8250" s="14"/>
    </row>
    <row r="8251" spans="23:23" x14ac:dyDescent="0.25">
      <c r="W8251" s="14"/>
    </row>
    <row r="8252" spans="23:23" x14ac:dyDescent="0.25">
      <c r="W8252" s="14"/>
    </row>
    <row r="8253" spans="23:23" x14ac:dyDescent="0.25">
      <c r="W8253" s="14"/>
    </row>
    <row r="8254" spans="23:23" x14ac:dyDescent="0.25">
      <c r="W8254" s="14"/>
    </row>
    <row r="8255" spans="23:23" x14ac:dyDescent="0.25">
      <c r="W8255" s="14"/>
    </row>
    <row r="8256" spans="23:23" x14ac:dyDescent="0.25">
      <c r="W8256" s="14"/>
    </row>
    <row r="8257" spans="23:23" x14ac:dyDescent="0.25">
      <c r="W8257" s="14"/>
    </row>
    <row r="8258" spans="23:23" x14ac:dyDescent="0.25">
      <c r="W8258" s="14"/>
    </row>
    <row r="8259" spans="23:23" x14ac:dyDescent="0.25">
      <c r="W8259" s="14"/>
    </row>
    <row r="8260" spans="23:23" x14ac:dyDescent="0.25">
      <c r="W8260" s="14"/>
    </row>
    <row r="8261" spans="23:23" x14ac:dyDescent="0.25">
      <c r="W8261" s="14"/>
    </row>
    <row r="8262" spans="23:23" x14ac:dyDescent="0.25">
      <c r="W8262" s="14"/>
    </row>
    <row r="8263" spans="23:23" x14ac:dyDescent="0.25">
      <c r="W8263" s="14"/>
    </row>
    <row r="8264" spans="23:23" x14ac:dyDescent="0.25">
      <c r="W8264" s="14"/>
    </row>
    <row r="8265" spans="23:23" x14ac:dyDescent="0.25">
      <c r="W8265" s="14"/>
    </row>
    <row r="8266" spans="23:23" x14ac:dyDescent="0.25">
      <c r="W8266" s="14"/>
    </row>
    <row r="8267" spans="23:23" x14ac:dyDescent="0.25">
      <c r="W8267" s="14"/>
    </row>
    <row r="8268" spans="23:23" x14ac:dyDescent="0.25">
      <c r="W8268" s="14"/>
    </row>
    <row r="8269" spans="23:23" x14ac:dyDescent="0.25">
      <c r="W8269" s="14"/>
    </row>
    <row r="8270" spans="23:23" x14ac:dyDescent="0.25">
      <c r="W8270" s="14"/>
    </row>
    <row r="8271" spans="23:23" x14ac:dyDescent="0.25">
      <c r="W8271" s="14"/>
    </row>
    <row r="8272" spans="23:23" x14ac:dyDescent="0.25">
      <c r="W8272" s="14"/>
    </row>
    <row r="8273" spans="23:23" x14ac:dyDescent="0.25">
      <c r="W8273" s="14"/>
    </row>
    <row r="8274" spans="23:23" x14ac:dyDescent="0.25">
      <c r="W8274" s="14"/>
    </row>
    <row r="8275" spans="23:23" x14ac:dyDescent="0.25">
      <c r="W8275" s="14"/>
    </row>
    <row r="8276" spans="23:23" x14ac:dyDescent="0.25">
      <c r="W8276" s="14"/>
    </row>
    <row r="8277" spans="23:23" x14ac:dyDescent="0.25">
      <c r="W8277" s="14"/>
    </row>
    <row r="8278" spans="23:23" x14ac:dyDescent="0.25">
      <c r="W8278" s="14"/>
    </row>
    <row r="8279" spans="23:23" x14ac:dyDescent="0.25">
      <c r="W8279" s="14"/>
    </row>
    <row r="8280" spans="23:23" x14ac:dyDescent="0.25">
      <c r="W8280" s="14"/>
    </row>
    <row r="8281" spans="23:23" x14ac:dyDescent="0.25">
      <c r="W8281" s="14"/>
    </row>
    <row r="8282" spans="23:23" x14ac:dyDescent="0.25">
      <c r="W8282" s="14"/>
    </row>
    <row r="8283" spans="23:23" x14ac:dyDescent="0.25">
      <c r="W8283" s="14"/>
    </row>
    <row r="8284" spans="23:23" x14ac:dyDescent="0.25">
      <c r="W8284" s="14"/>
    </row>
    <row r="8285" spans="23:23" x14ac:dyDescent="0.25">
      <c r="W8285" s="14"/>
    </row>
    <row r="8286" spans="23:23" x14ac:dyDescent="0.25">
      <c r="W8286" s="14"/>
    </row>
    <row r="8287" spans="23:23" x14ac:dyDescent="0.25">
      <c r="W8287" s="14"/>
    </row>
    <row r="8288" spans="23:23" x14ac:dyDescent="0.25">
      <c r="W8288" s="14"/>
    </row>
    <row r="8289" spans="23:23" x14ac:dyDescent="0.25">
      <c r="W8289" s="14"/>
    </row>
    <row r="8290" spans="23:23" x14ac:dyDescent="0.25">
      <c r="W8290" s="14"/>
    </row>
    <row r="8291" spans="23:23" x14ac:dyDescent="0.25">
      <c r="W8291" s="14"/>
    </row>
    <row r="8292" spans="23:23" x14ac:dyDescent="0.25">
      <c r="W8292" s="14"/>
    </row>
    <row r="8293" spans="23:23" x14ac:dyDescent="0.25">
      <c r="W8293" s="14"/>
    </row>
    <row r="8294" spans="23:23" x14ac:dyDescent="0.25">
      <c r="W8294" s="14"/>
    </row>
    <row r="8295" spans="23:23" x14ac:dyDescent="0.25">
      <c r="W8295" s="14"/>
    </row>
    <row r="8296" spans="23:23" x14ac:dyDescent="0.25">
      <c r="W8296" s="14"/>
    </row>
    <row r="8297" spans="23:23" x14ac:dyDescent="0.25">
      <c r="W8297" s="14"/>
    </row>
    <row r="8298" spans="23:23" x14ac:dyDescent="0.25">
      <c r="W8298" s="14"/>
    </row>
    <row r="8299" spans="23:23" x14ac:dyDescent="0.25">
      <c r="W8299" s="14"/>
    </row>
    <row r="8300" spans="23:23" x14ac:dyDescent="0.25">
      <c r="W8300" s="14"/>
    </row>
    <row r="8301" spans="23:23" x14ac:dyDescent="0.25">
      <c r="W8301" s="14"/>
    </row>
    <row r="8302" spans="23:23" x14ac:dyDescent="0.25">
      <c r="W8302" s="14"/>
    </row>
    <row r="8303" spans="23:23" x14ac:dyDescent="0.25">
      <c r="W8303" s="14"/>
    </row>
    <row r="8304" spans="23:23" x14ac:dyDescent="0.25">
      <c r="W8304" s="14"/>
    </row>
    <row r="8305" spans="23:23" x14ac:dyDescent="0.25">
      <c r="W8305" s="14"/>
    </row>
    <row r="8306" spans="23:23" x14ac:dyDescent="0.25">
      <c r="W8306" s="14"/>
    </row>
    <row r="8307" spans="23:23" x14ac:dyDescent="0.25">
      <c r="W8307" s="14"/>
    </row>
    <row r="8308" spans="23:23" x14ac:dyDescent="0.25">
      <c r="W8308" s="14"/>
    </row>
    <row r="8309" spans="23:23" x14ac:dyDescent="0.25">
      <c r="W8309" s="14"/>
    </row>
    <row r="8310" spans="23:23" x14ac:dyDescent="0.25">
      <c r="W8310" s="14"/>
    </row>
    <row r="8311" spans="23:23" x14ac:dyDescent="0.25">
      <c r="W8311" s="14"/>
    </row>
    <row r="8312" spans="23:23" x14ac:dyDescent="0.25">
      <c r="W8312" s="14"/>
    </row>
    <row r="8313" spans="23:23" x14ac:dyDescent="0.25">
      <c r="W8313" s="14"/>
    </row>
    <row r="8314" spans="23:23" x14ac:dyDescent="0.25">
      <c r="W8314" s="14"/>
    </row>
    <row r="8315" spans="23:23" x14ac:dyDescent="0.25">
      <c r="W8315" s="14"/>
    </row>
    <row r="8316" spans="23:23" x14ac:dyDescent="0.25">
      <c r="W8316" s="14"/>
    </row>
    <row r="8317" spans="23:23" x14ac:dyDescent="0.25">
      <c r="W8317" s="14"/>
    </row>
    <row r="8318" spans="23:23" x14ac:dyDescent="0.25">
      <c r="W8318" s="14"/>
    </row>
    <row r="8319" spans="23:23" x14ac:dyDescent="0.25">
      <c r="W8319" s="14"/>
    </row>
    <row r="8320" spans="23:23" x14ac:dyDescent="0.25">
      <c r="W8320" s="14"/>
    </row>
    <row r="8321" spans="23:23" x14ac:dyDescent="0.25">
      <c r="W8321" s="14"/>
    </row>
    <row r="8322" spans="23:23" x14ac:dyDescent="0.25">
      <c r="W8322" s="14"/>
    </row>
    <row r="8323" spans="23:23" x14ac:dyDescent="0.25">
      <c r="W8323" s="14"/>
    </row>
    <row r="8324" spans="23:23" x14ac:dyDescent="0.25">
      <c r="W8324" s="14"/>
    </row>
    <row r="8325" spans="23:23" x14ac:dyDescent="0.25">
      <c r="W8325" s="14"/>
    </row>
    <row r="8326" spans="23:23" x14ac:dyDescent="0.25">
      <c r="W8326" s="14"/>
    </row>
    <row r="8327" spans="23:23" x14ac:dyDescent="0.25">
      <c r="W8327" s="14"/>
    </row>
    <row r="8328" spans="23:23" x14ac:dyDescent="0.25">
      <c r="W8328" s="14"/>
    </row>
    <row r="8329" spans="23:23" x14ac:dyDescent="0.25">
      <c r="W8329" s="14"/>
    </row>
    <row r="8330" spans="23:23" x14ac:dyDescent="0.25">
      <c r="W8330" s="14"/>
    </row>
    <row r="8331" spans="23:23" x14ac:dyDescent="0.25">
      <c r="W8331" s="14"/>
    </row>
    <row r="8332" spans="23:23" x14ac:dyDescent="0.25">
      <c r="W8332" s="14"/>
    </row>
    <row r="8333" spans="23:23" x14ac:dyDescent="0.25">
      <c r="W8333" s="14"/>
    </row>
    <row r="8334" spans="23:23" x14ac:dyDescent="0.25">
      <c r="W8334" s="14"/>
    </row>
    <row r="8335" spans="23:23" x14ac:dyDescent="0.25">
      <c r="W8335" s="14"/>
    </row>
    <row r="8336" spans="23:23" x14ac:dyDescent="0.25">
      <c r="W8336" s="14"/>
    </row>
    <row r="8337" spans="23:23" x14ac:dyDescent="0.25">
      <c r="W8337" s="14"/>
    </row>
    <row r="8338" spans="23:23" x14ac:dyDescent="0.25">
      <c r="W8338" s="14"/>
    </row>
    <row r="8339" spans="23:23" x14ac:dyDescent="0.25">
      <c r="W8339" s="14"/>
    </row>
    <row r="8340" spans="23:23" x14ac:dyDescent="0.25">
      <c r="W8340" s="14"/>
    </row>
    <row r="8341" spans="23:23" x14ac:dyDescent="0.25">
      <c r="W8341" s="14"/>
    </row>
    <row r="8342" spans="23:23" x14ac:dyDescent="0.25">
      <c r="W8342" s="14"/>
    </row>
    <row r="8343" spans="23:23" x14ac:dyDescent="0.25">
      <c r="W8343" s="14"/>
    </row>
    <row r="8344" spans="23:23" x14ac:dyDescent="0.25">
      <c r="W8344" s="14"/>
    </row>
    <row r="8345" spans="23:23" x14ac:dyDescent="0.25">
      <c r="W8345" s="14"/>
    </row>
    <row r="8346" spans="23:23" x14ac:dyDescent="0.25">
      <c r="W8346" s="14"/>
    </row>
    <row r="8347" spans="23:23" x14ac:dyDescent="0.25">
      <c r="W8347" s="14"/>
    </row>
    <row r="8348" spans="23:23" x14ac:dyDescent="0.25">
      <c r="W8348" s="14"/>
    </row>
    <row r="8349" spans="23:23" x14ac:dyDescent="0.25">
      <c r="W8349" s="14"/>
    </row>
    <row r="8350" spans="23:23" x14ac:dyDescent="0.25">
      <c r="W8350" s="14"/>
    </row>
    <row r="8351" spans="23:23" x14ac:dyDescent="0.25">
      <c r="W8351" s="14"/>
    </row>
    <row r="8352" spans="23:23" x14ac:dyDescent="0.25">
      <c r="W8352" s="14"/>
    </row>
    <row r="8353" spans="23:23" x14ac:dyDescent="0.25">
      <c r="W8353" s="14"/>
    </row>
    <row r="8354" spans="23:23" x14ac:dyDescent="0.25">
      <c r="W8354" s="14"/>
    </row>
    <row r="8355" spans="23:23" x14ac:dyDescent="0.25">
      <c r="W8355" s="14"/>
    </row>
    <row r="8356" spans="23:23" x14ac:dyDescent="0.25">
      <c r="W8356" s="14"/>
    </row>
    <row r="8357" spans="23:23" x14ac:dyDescent="0.25">
      <c r="W8357" s="14"/>
    </row>
    <row r="8358" spans="23:23" x14ac:dyDescent="0.25">
      <c r="W8358" s="14"/>
    </row>
    <row r="8359" spans="23:23" x14ac:dyDescent="0.25">
      <c r="W8359" s="14"/>
    </row>
    <row r="8360" spans="23:23" x14ac:dyDescent="0.25">
      <c r="W8360" s="14"/>
    </row>
    <row r="8361" spans="23:23" x14ac:dyDescent="0.25">
      <c r="W8361" s="14"/>
    </row>
    <row r="8362" spans="23:23" x14ac:dyDescent="0.25">
      <c r="W8362" s="14"/>
    </row>
    <row r="8363" spans="23:23" x14ac:dyDescent="0.25">
      <c r="W8363" s="14"/>
    </row>
    <row r="8364" spans="23:23" x14ac:dyDescent="0.25">
      <c r="W8364" s="14"/>
    </row>
    <row r="8365" spans="23:23" x14ac:dyDescent="0.25">
      <c r="W8365" s="14"/>
    </row>
    <row r="8366" spans="23:23" x14ac:dyDescent="0.25">
      <c r="W8366" s="14"/>
    </row>
    <row r="8367" spans="23:23" x14ac:dyDescent="0.25">
      <c r="W8367" s="14"/>
    </row>
    <row r="8368" spans="23:23" x14ac:dyDescent="0.25">
      <c r="W8368" s="14"/>
    </row>
    <row r="8369" spans="23:23" x14ac:dyDescent="0.25">
      <c r="W8369" s="14"/>
    </row>
    <row r="8370" spans="23:23" x14ac:dyDescent="0.25">
      <c r="W8370" s="14"/>
    </row>
    <row r="8371" spans="23:23" x14ac:dyDescent="0.25">
      <c r="W8371" s="14"/>
    </row>
    <row r="8372" spans="23:23" x14ac:dyDescent="0.25">
      <c r="W8372" s="14"/>
    </row>
    <row r="8373" spans="23:23" x14ac:dyDescent="0.25">
      <c r="W8373" s="14"/>
    </row>
    <row r="8374" spans="23:23" x14ac:dyDescent="0.25">
      <c r="W8374" s="14"/>
    </row>
    <row r="8375" spans="23:23" x14ac:dyDescent="0.25">
      <c r="W8375" s="14"/>
    </row>
    <row r="8376" spans="23:23" x14ac:dyDescent="0.25">
      <c r="W8376" s="14"/>
    </row>
    <row r="8377" spans="23:23" x14ac:dyDescent="0.25">
      <c r="W8377" s="14"/>
    </row>
    <row r="8378" spans="23:23" x14ac:dyDescent="0.25">
      <c r="W8378" s="14"/>
    </row>
    <row r="8379" spans="23:23" x14ac:dyDescent="0.25">
      <c r="W8379" s="14"/>
    </row>
    <row r="8380" spans="23:23" x14ac:dyDescent="0.25">
      <c r="W8380" s="14"/>
    </row>
    <row r="8381" spans="23:23" x14ac:dyDescent="0.25">
      <c r="W8381" s="14"/>
    </row>
    <row r="8382" spans="23:23" x14ac:dyDescent="0.25">
      <c r="W8382" s="14"/>
    </row>
    <row r="8383" spans="23:23" x14ac:dyDescent="0.25">
      <c r="W8383" s="14"/>
    </row>
    <row r="8384" spans="23:23" x14ac:dyDescent="0.25">
      <c r="W8384" s="14"/>
    </row>
    <row r="8385" spans="23:23" x14ac:dyDescent="0.25">
      <c r="W8385" s="14"/>
    </row>
    <row r="8386" spans="23:23" x14ac:dyDescent="0.25">
      <c r="W8386" s="14"/>
    </row>
    <row r="8387" spans="23:23" x14ac:dyDescent="0.25">
      <c r="W8387" s="14"/>
    </row>
    <row r="8388" spans="23:23" x14ac:dyDescent="0.25">
      <c r="W8388" s="14"/>
    </row>
    <row r="8389" spans="23:23" x14ac:dyDescent="0.25">
      <c r="W8389" s="14"/>
    </row>
    <row r="8390" spans="23:23" x14ac:dyDescent="0.25">
      <c r="W8390" s="14"/>
    </row>
    <row r="8391" spans="23:23" x14ac:dyDescent="0.25">
      <c r="W8391" s="14"/>
    </row>
    <row r="8392" spans="23:23" x14ac:dyDescent="0.25">
      <c r="W8392" s="14"/>
    </row>
    <row r="8393" spans="23:23" x14ac:dyDescent="0.25">
      <c r="W8393" s="14"/>
    </row>
    <row r="8394" spans="23:23" x14ac:dyDescent="0.25">
      <c r="W8394" s="14"/>
    </row>
    <row r="8395" spans="23:23" x14ac:dyDescent="0.25">
      <c r="W8395" s="14"/>
    </row>
    <row r="8396" spans="23:23" x14ac:dyDescent="0.25">
      <c r="W8396" s="14"/>
    </row>
    <row r="8397" spans="23:23" x14ac:dyDescent="0.25">
      <c r="W8397" s="14"/>
    </row>
    <row r="8398" spans="23:23" x14ac:dyDescent="0.25">
      <c r="W8398" s="14"/>
    </row>
    <row r="8399" spans="23:23" x14ac:dyDescent="0.25">
      <c r="W8399" s="14"/>
    </row>
    <row r="8400" spans="23:23" x14ac:dyDescent="0.25">
      <c r="W8400" s="14"/>
    </row>
    <row r="8401" spans="23:23" x14ac:dyDescent="0.25">
      <c r="W8401" s="14"/>
    </row>
    <row r="8402" spans="23:23" x14ac:dyDescent="0.25">
      <c r="W8402" s="14"/>
    </row>
    <row r="8403" spans="23:23" x14ac:dyDescent="0.25">
      <c r="W8403" s="14"/>
    </row>
    <row r="8404" spans="23:23" x14ac:dyDescent="0.25">
      <c r="W8404" s="14"/>
    </row>
    <row r="8405" spans="23:23" x14ac:dyDescent="0.25">
      <c r="W8405" s="14"/>
    </row>
    <row r="8406" spans="23:23" x14ac:dyDescent="0.25">
      <c r="W8406" s="14"/>
    </row>
    <row r="8407" spans="23:23" x14ac:dyDescent="0.25">
      <c r="W8407" s="14"/>
    </row>
    <row r="8408" spans="23:23" x14ac:dyDescent="0.25">
      <c r="W8408" s="14"/>
    </row>
    <row r="8409" spans="23:23" x14ac:dyDescent="0.25">
      <c r="W8409" s="14"/>
    </row>
    <row r="8410" spans="23:23" x14ac:dyDescent="0.25">
      <c r="W8410" s="14"/>
    </row>
    <row r="8411" spans="23:23" x14ac:dyDescent="0.25">
      <c r="W8411" s="14"/>
    </row>
    <row r="8412" spans="23:23" x14ac:dyDescent="0.25">
      <c r="W8412" s="14"/>
    </row>
    <row r="8413" spans="23:23" x14ac:dyDescent="0.25">
      <c r="W8413" s="14"/>
    </row>
    <row r="8414" spans="23:23" x14ac:dyDescent="0.25">
      <c r="W8414" s="14"/>
    </row>
    <row r="8415" spans="23:23" x14ac:dyDescent="0.25">
      <c r="W8415" s="14"/>
    </row>
    <row r="8416" spans="23:23" x14ac:dyDescent="0.25">
      <c r="W8416" s="14"/>
    </row>
    <row r="8417" spans="23:23" x14ac:dyDescent="0.25">
      <c r="W8417" s="14"/>
    </row>
    <row r="8418" spans="23:23" x14ac:dyDescent="0.25">
      <c r="W8418" s="14"/>
    </row>
    <row r="8419" spans="23:23" x14ac:dyDescent="0.25">
      <c r="W8419" s="14"/>
    </row>
    <row r="8420" spans="23:23" x14ac:dyDescent="0.25">
      <c r="W8420" s="14"/>
    </row>
    <row r="8421" spans="23:23" x14ac:dyDescent="0.25">
      <c r="W8421" s="14"/>
    </row>
    <row r="8422" spans="23:23" x14ac:dyDescent="0.25">
      <c r="W8422" s="14"/>
    </row>
    <row r="8423" spans="23:23" x14ac:dyDescent="0.25">
      <c r="W8423" s="14"/>
    </row>
    <row r="8424" spans="23:23" x14ac:dyDescent="0.25">
      <c r="W8424" s="14"/>
    </row>
    <row r="8425" spans="23:23" x14ac:dyDescent="0.25">
      <c r="W8425" s="14"/>
    </row>
    <row r="8426" spans="23:23" x14ac:dyDescent="0.25">
      <c r="W8426" s="14"/>
    </row>
    <row r="8427" spans="23:23" x14ac:dyDescent="0.25">
      <c r="W8427" s="14"/>
    </row>
    <row r="8428" spans="23:23" x14ac:dyDescent="0.25">
      <c r="W8428" s="14"/>
    </row>
    <row r="8429" spans="23:23" x14ac:dyDescent="0.25">
      <c r="W8429" s="14"/>
    </row>
    <row r="8430" spans="23:23" x14ac:dyDescent="0.25">
      <c r="W8430" s="14"/>
    </row>
    <row r="8431" spans="23:23" x14ac:dyDescent="0.25">
      <c r="W8431" s="14"/>
    </row>
    <row r="8432" spans="23:23" x14ac:dyDescent="0.25">
      <c r="W8432" s="14"/>
    </row>
    <row r="8433" spans="23:23" x14ac:dyDescent="0.25">
      <c r="W8433" s="14"/>
    </row>
    <row r="8434" spans="23:23" x14ac:dyDescent="0.25">
      <c r="W8434" s="14"/>
    </row>
    <row r="8435" spans="23:23" x14ac:dyDescent="0.25">
      <c r="W8435" s="14"/>
    </row>
    <row r="8436" spans="23:23" x14ac:dyDescent="0.25">
      <c r="W8436" s="14"/>
    </row>
    <row r="8437" spans="23:23" x14ac:dyDescent="0.25">
      <c r="W8437" s="14"/>
    </row>
    <row r="8438" spans="23:23" x14ac:dyDescent="0.25">
      <c r="W8438" s="14"/>
    </row>
    <row r="8439" spans="23:23" x14ac:dyDescent="0.25">
      <c r="W8439" s="14"/>
    </row>
    <row r="8440" spans="23:23" x14ac:dyDescent="0.25">
      <c r="W8440" s="14"/>
    </row>
    <row r="8441" spans="23:23" x14ac:dyDescent="0.25">
      <c r="W8441" s="14"/>
    </row>
    <row r="8442" spans="23:23" x14ac:dyDescent="0.25">
      <c r="W8442" s="14"/>
    </row>
    <row r="8443" spans="23:23" x14ac:dyDescent="0.25">
      <c r="W8443" s="14"/>
    </row>
    <row r="8444" spans="23:23" x14ac:dyDescent="0.25">
      <c r="W8444" s="14"/>
    </row>
    <row r="8445" spans="23:23" x14ac:dyDescent="0.25">
      <c r="W8445" s="14"/>
    </row>
    <row r="8446" spans="23:23" x14ac:dyDescent="0.25">
      <c r="W8446" s="14"/>
    </row>
    <row r="8447" spans="23:23" x14ac:dyDescent="0.25">
      <c r="W8447" s="14"/>
    </row>
    <row r="8448" spans="23:23" x14ac:dyDescent="0.25">
      <c r="W8448" s="14"/>
    </row>
    <row r="8449" spans="23:23" x14ac:dyDescent="0.25">
      <c r="W8449" s="14"/>
    </row>
    <row r="8450" spans="23:23" x14ac:dyDescent="0.25">
      <c r="W8450" s="14"/>
    </row>
    <row r="8451" spans="23:23" x14ac:dyDescent="0.25">
      <c r="W8451" s="14"/>
    </row>
    <row r="8452" spans="23:23" x14ac:dyDescent="0.25">
      <c r="W8452" s="14"/>
    </row>
    <row r="8453" spans="23:23" x14ac:dyDescent="0.25">
      <c r="W8453" s="14"/>
    </row>
    <row r="8454" spans="23:23" x14ac:dyDescent="0.25">
      <c r="W8454" s="14"/>
    </row>
    <row r="8455" spans="23:23" x14ac:dyDescent="0.25">
      <c r="W8455" s="14"/>
    </row>
    <row r="8456" spans="23:23" x14ac:dyDescent="0.25">
      <c r="W8456" s="14"/>
    </row>
    <row r="8457" spans="23:23" x14ac:dyDescent="0.25">
      <c r="W8457" s="14"/>
    </row>
    <row r="8458" spans="23:23" x14ac:dyDescent="0.25">
      <c r="W8458" s="14"/>
    </row>
    <row r="8459" spans="23:23" x14ac:dyDescent="0.25">
      <c r="W8459" s="14"/>
    </row>
    <row r="8460" spans="23:23" x14ac:dyDescent="0.25">
      <c r="W8460" s="14"/>
    </row>
    <row r="8461" spans="23:23" x14ac:dyDescent="0.25">
      <c r="W8461" s="14"/>
    </row>
    <row r="8462" spans="23:23" x14ac:dyDescent="0.25">
      <c r="W8462" s="14"/>
    </row>
    <row r="8463" spans="23:23" x14ac:dyDescent="0.25">
      <c r="W8463" s="14"/>
    </row>
    <row r="8464" spans="23:23" x14ac:dyDescent="0.25">
      <c r="W8464" s="14"/>
    </row>
    <row r="8465" spans="23:23" x14ac:dyDescent="0.25">
      <c r="W8465" s="14"/>
    </row>
    <row r="8466" spans="23:23" x14ac:dyDescent="0.25">
      <c r="W8466" s="14"/>
    </row>
    <row r="8467" spans="23:23" x14ac:dyDescent="0.25">
      <c r="W8467" s="14"/>
    </row>
    <row r="8468" spans="23:23" x14ac:dyDescent="0.25">
      <c r="W8468" s="14"/>
    </row>
    <row r="8469" spans="23:23" x14ac:dyDescent="0.25">
      <c r="W8469" s="14"/>
    </row>
    <row r="8470" spans="23:23" x14ac:dyDescent="0.25">
      <c r="W8470" s="14"/>
    </row>
    <row r="8471" spans="23:23" x14ac:dyDescent="0.25">
      <c r="W8471" s="14"/>
    </row>
    <row r="8472" spans="23:23" x14ac:dyDescent="0.25">
      <c r="W8472" s="14"/>
    </row>
    <row r="8473" spans="23:23" x14ac:dyDescent="0.25">
      <c r="W8473" s="14"/>
    </row>
    <row r="8474" spans="23:23" x14ac:dyDescent="0.25">
      <c r="W8474" s="14"/>
    </row>
    <row r="8475" spans="23:23" x14ac:dyDescent="0.25">
      <c r="W8475" s="14"/>
    </row>
    <row r="8476" spans="23:23" x14ac:dyDescent="0.25">
      <c r="W8476" s="14"/>
    </row>
    <row r="8477" spans="23:23" x14ac:dyDescent="0.25">
      <c r="W8477" s="14"/>
    </row>
    <row r="8478" spans="23:23" x14ac:dyDescent="0.25">
      <c r="W8478" s="14"/>
    </row>
    <row r="8479" spans="23:23" x14ac:dyDescent="0.25">
      <c r="W8479" s="14"/>
    </row>
    <row r="8480" spans="23:23" x14ac:dyDescent="0.25">
      <c r="W8480" s="14"/>
    </row>
    <row r="8481" spans="23:23" x14ac:dyDescent="0.25">
      <c r="W8481" s="14"/>
    </row>
    <row r="8482" spans="23:23" x14ac:dyDescent="0.25">
      <c r="W8482" s="14"/>
    </row>
    <row r="8483" spans="23:23" x14ac:dyDescent="0.25">
      <c r="W8483" s="14"/>
    </row>
    <row r="8484" spans="23:23" x14ac:dyDescent="0.25">
      <c r="W8484" s="14"/>
    </row>
    <row r="8485" spans="23:23" x14ac:dyDescent="0.25">
      <c r="W8485" s="14"/>
    </row>
    <row r="8486" spans="23:23" x14ac:dyDescent="0.25">
      <c r="W8486" s="14"/>
    </row>
    <row r="8487" spans="23:23" x14ac:dyDescent="0.25">
      <c r="W8487" s="14"/>
    </row>
    <row r="8488" spans="23:23" x14ac:dyDescent="0.25">
      <c r="W8488" s="14"/>
    </row>
    <row r="8489" spans="23:23" x14ac:dyDescent="0.25">
      <c r="W8489" s="14"/>
    </row>
    <row r="8490" spans="23:23" x14ac:dyDescent="0.25">
      <c r="W8490" s="14"/>
    </row>
    <row r="8491" spans="23:23" x14ac:dyDescent="0.25">
      <c r="W8491" s="14"/>
    </row>
    <row r="8492" spans="23:23" x14ac:dyDescent="0.25">
      <c r="W8492" s="14"/>
    </row>
    <row r="8493" spans="23:23" x14ac:dyDescent="0.25">
      <c r="W8493" s="14"/>
    </row>
    <row r="8494" spans="23:23" x14ac:dyDescent="0.25">
      <c r="W8494" s="14"/>
    </row>
    <row r="8495" spans="23:23" x14ac:dyDescent="0.25">
      <c r="W8495" s="14"/>
    </row>
    <row r="8496" spans="23:23" x14ac:dyDescent="0.25">
      <c r="W8496" s="14"/>
    </row>
    <row r="8497" spans="23:23" x14ac:dyDescent="0.25">
      <c r="W8497" s="14"/>
    </row>
    <row r="8498" spans="23:23" x14ac:dyDescent="0.25">
      <c r="W8498" s="14"/>
    </row>
    <row r="8499" spans="23:23" x14ac:dyDescent="0.25">
      <c r="W8499" s="14"/>
    </row>
    <row r="8500" spans="23:23" x14ac:dyDescent="0.25">
      <c r="W8500" s="14"/>
    </row>
    <row r="8501" spans="23:23" x14ac:dyDescent="0.25">
      <c r="W8501" s="14"/>
    </row>
    <row r="8502" spans="23:23" x14ac:dyDescent="0.25">
      <c r="W8502" s="14"/>
    </row>
    <row r="8503" spans="23:23" x14ac:dyDescent="0.25">
      <c r="W8503" s="14"/>
    </row>
    <row r="8504" spans="23:23" x14ac:dyDescent="0.25">
      <c r="W8504" s="14"/>
    </row>
    <row r="8505" spans="23:23" x14ac:dyDescent="0.25">
      <c r="W8505" s="14"/>
    </row>
    <row r="8506" spans="23:23" x14ac:dyDescent="0.25">
      <c r="W8506" s="14"/>
    </row>
    <row r="8507" spans="23:23" x14ac:dyDescent="0.25">
      <c r="W8507" s="14"/>
    </row>
    <row r="8508" spans="23:23" x14ac:dyDescent="0.25">
      <c r="W8508" s="14"/>
    </row>
    <row r="8509" spans="23:23" x14ac:dyDescent="0.25">
      <c r="W8509" s="14"/>
    </row>
    <row r="8510" spans="23:23" x14ac:dyDescent="0.25">
      <c r="W8510" s="14"/>
    </row>
    <row r="8511" spans="23:23" x14ac:dyDescent="0.25">
      <c r="W8511" s="14"/>
    </row>
    <row r="8512" spans="23:23" x14ac:dyDescent="0.25">
      <c r="W8512" s="14"/>
    </row>
    <row r="8513" spans="23:23" x14ac:dyDescent="0.25">
      <c r="W8513" s="14"/>
    </row>
    <row r="8514" spans="23:23" x14ac:dyDescent="0.25">
      <c r="W8514" s="14"/>
    </row>
    <row r="8515" spans="23:23" x14ac:dyDescent="0.25">
      <c r="W8515" s="14"/>
    </row>
    <row r="8516" spans="23:23" x14ac:dyDescent="0.25">
      <c r="W8516" s="14"/>
    </row>
    <row r="8517" spans="23:23" x14ac:dyDescent="0.25">
      <c r="W8517" s="14"/>
    </row>
    <row r="8518" spans="23:23" x14ac:dyDescent="0.25">
      <c r="W8518" s="14"/>
    </row>
    <row r="8519" spans="23:23" x14ac:dyDescent="0.25">
      <c r="W8519" s="14"/>
    </row>
    <row r="8520" spans="23:23" x14ac:dyDescent="0.25">
      <c r="W8520" s="14"/>
    </row>
    <row r="8521" spans="23:23" x14ac:dyDescent="0.25">
      <c r="W8521" s="14"/>
    </row>
    <row r="8522" spans="23:23" x14ac:dyDescent="0.25">
      <c r="W8522" s="14"/>
    </row>
    <row r="8523" spans="23:23" x14ac:dyDescent="0.25">
      <c r="W8523" s="14"/>
    </row>
    <row r="8524" spans="23:23" x14ac:dyDescent="0.25">
      <c r="W8524" s="14"/>
    </row>
    <row r="8525" spans="23:23" x14ac:dyDescent="0.25">
      <c r="W8525" s="14"/>
    </row>
    <row r="8526" spans="23:23" x14ac:dyDescent="0.25">
      <c r="W8526" s="14"/>
    </row>
    <row r="8527" spans="23:23" x14ac:dyDescent="0.25">
      <c r="W8527" s="14"/>
    </row>
    <row r="8528" spans="23:23" x14ac:dyDescent="0.25">
      <c r="W8528" s="14"/>
    </row>
    <row r="8529" spans="23:23" x14ac:dyDescent="0.25">
      <c r="W8529" s="14"/>
    </row>
    <row r="8530" spans="23:23" x14ac:dyDescent="0.25">
      <c r="W8530" s="14"/>
    </row>
    <row r="8531" spans="23:23" x14ac:dyDescent="0.25">
      <c r="W8531" s="14"/>
    </row>
    <row r="8532" spans="23:23" x14ac:dyDescent="0.25">
      <c r="W8532" s="14"/>
    </row>
    <row r="8533" spans="23:23" x14ac:dyDescent="0.25">
      <c r="W8533" s="14"/>
    </row>
    <row r="8534" spans="23:23" x14ac:dyDescent="0.25">
      <c r="W8534" s="14"/>
    </row>
    <row r="8535" spans="23:23" x14ac:dyDescent="0.25">
      <c r="W8535" s="14"/>
    </row>
    <row r="8536" spans="23:23" x14ac:dyDescent="0.25">
      <c r="W8536" s="14"/>
    </row>
    <row r="8537" spans="23:23" x14ac:dyDescent="0.25">
      <c r="W8537" s="14"/>
    </row>
    <row r="8538" spans="23:23" x14ac:dyDescent="0.25">
      <c r="W8538" s="14"/>
    </row>
    <row r="8539" spans="23:23" x14ac:dyDescent="0.25">
      <c r="W8539" s="14"/>
    </row>
    <row r="8540" spans="23:23" x14ac:dyDescent="0.25">
      <c r="W8540" s="14"/>
    </row>
    <row r="8541" spans="23:23" x14ac:dyDescent="0.25">
      <c r="W8541" s="14"/>
    </row>
    <row r="8542" spans="23:23" x14ac:dyDescent="0.25">
      <c r="W8542" s="14"/>
    </row>
    <row r="8543" spans="23:23" x14ac:dyDescent="0.25">
      <c r="W8543" s="14"/>
    </row>
    <row r="8544" spans="23:23" x14ac:dyDescent="0.25">
      <c r="W8544" s="14"/>
    </row>
    <row r="8545" spans="23:23" x14ac:dyDescent="0.25">
      <c r="W8545" s="14"/>
    </row>
    <row r="8546" spans="23:23" x14ac:dyDescent="0.25">
      <c r="W8546" s="14"/>
    </row>
    <row r="8547" spans="23:23" x14ac:dyDescent="0.25">
      <c r="W8547" s="14"/>
    </row>
    <row r="8548" spans="23:23" x14ac:dyDescent="0.25">
      <c r="W8548" s="14"/>
    </row>
    <row r="8549" spans="23:23" x14ac:dyDescent="0.25">
      <c r="W8549" s="14"/>
    </row>
    <row r="8550" spans="23:23" x14ac:dyDescent="0.25">
      <c r="W8550" s="14"/>
    </row>
    <row r="8551" spans="23:23" x14ac:dyDescent="0.25">
      <c r="W8551" s="14"/>
    </row>
    <row r="8552" spans="23:23" x14ac:dyDescent="0.25">
      <c r="W8552" s="14"/>
    </row>
    <row r="8553" spans="23:23" x14ac:dyDescent="0.25">
      <c r="W8553" s="14"/>
    </row>
    <row r="8554" spans="23:23" x14ac:dyDescent="0.25">
      <c r="W8554" s="14"/>
    </row>
    <row r="8555" spans="23:23" x14ac:dyDescent="0.25">
      <c r="W8555" s="14"/>
    </row>
    <row r="8556" spans="23:23" x14ac:dyDescent="0.25">
      <c r="W8556" s="14"/>
    </row>
    <row r="8557" spans="23:23" x14ac:dyDescent="0.25">
      <c r="W8557" s="14"/>
    </row>
    <row r="8558" spans="23:23" x14ac:dyDescent="0.25">
      <c r="W8558" s="14"/>
    </row>
    <row r="8559" spans="23:23" x14ac:dyDescent="0.25">
      <c r="W8559" s="14"/>
    </row>
    <row r="8560" spans="23:23" x14ac:dyDescent="0.25">
      <c r="W8560" s="14"/>
    </row>
    <row r="8561" spans="23:23" x14ac:dyDescent="0.25">
      <c r="W8561" s="14"/>
    </row>
    <row r="8562" spans="23:23" x14ac:dyDescent="0.25">
      <c r="W8562" s="14"/>
    </row>
    <row r="8563" spans="23:23" x14ac:dyDescent="0.25">
      <c r="W8563" s="14"/>
    </row>
    <row r="8564" spans="23:23" x14ac:dyDescent="0.25">
      <c r="W8564" s="14"/>
    </row>
    <row r="8565" spans="23:23" x14ac:dyDescent="0.25">
      <c r="W8565" s="14"/>
    </row>
    <row r="8566" spans="23:23" x14ac:dyDescent="0.25">
      <c r="W8566" s="14"/>
    </row>
    <row r="8567" spans="23:23" x14ac:dyDescent="0.25">
      <c r="W8567" s="14"/>
    </row>
    <row r="8568" spans="23:23" x14ac:dyDescent="0.25">
      <c r="W8568" s="14"/>
    </row>
    <row r="8569" spans="23:23" x14ac:dyDescent="0.25">
      <c r="W8569" s="14"/>
    </row>
    <row r="8570" spans="23:23" x14ac:dyDescent="0.25">
      <c r="W8570" s="14"/>
    </row>
    <row r="8571" spans="23:23" x14ac:dyDescent="0.25">
      <c r="W8571" s="14"/>
    </row>
    <row r="8572" spans="23:23" x14ac:dyDescent="0.25">
      <c r="W8572" s="14"/>
    </row>
    <row r="8573" spans="23:23" x14ac:dyDescent="0.25">
      <c r="W8573" s="14"/>
    </row>
    <row r="8574" spans="23:23" x14ac:dyDescent="0.25">
      <c r="W8574" s="14"/>
    </row>
    <row r="8575" spans="23:23" x14ac:dyDescent="0.25">
      <c r="W8575" s="14"/>
    </row>
    <row r="8576" spans="23:23" x14ac:dyDescent="0.25">
      <c r="W8576" s="14"/>
    </row>
    <row r="8577" spans="23:23" x14ac:dyDescent="0.25">
      <c r="W8577" s="14"/>
    </row>
    <row r="8578" spans="23:23" x14ac:dyDescent="0.25">
      <c r="W8578" s="14"/>
    </row>
    <row r="8579" spans="23:23" x14ac:dyDescent="0.25">
      <c r="W8579" s="14"/>
    </row>
    <row r="8580" spans="23:23" x14ac:dyDescent="0.25">
      <c r="W8580" s="14"/>
    </row>
    <row r="8581" spans="23:23" x14ac:dyDescent="0.25">
      <c r="W8581" s="14"/>
    </row>
    <row r="8582" spans="23:23" x14ac:dyDescent="0.25">
      <c r="W8582" s="14"/>
    </row>
    <row r="8583" spans="23:23" x14ac:dyDescent="0.25">
      <c r="W8583" s="14"/>
    </row>
    <row r="8584" spans="23:23" x14ac:dyDescent="0.25">
      <c r="W8584" s="14"/>
    </row>
    <row r="8585" spans="23:23" x14ac:dyDescent="0.25">
      <c r="W8585" s="14"/>
    </row>
    <row r="8586" spans="23:23" x14ac:dyDescent="0.25">
      <c r="W8586" s="14"/>
    </row>
    <row r="8587" spans="23:23" x14ac:dyDescent="0.25">
      <c r="W8587" s="14"/>
    </row>
    <row r="8588" spans="23:23" x14ac:dyDescent="0.25">
      <c r="W8588" s="14"/>
    </row>
    <row r="8589" spans="23:23" x14ac:dyDescent="0.25">
      <c r="W8589" s="14"/>
    </row>
    <row r="8590" spans="23:23" x14ac:dyDescent="0.25">
      <c r="W8590" s="14"/>
    </row>
    <row r="8591" spans="23:23" x14ac:dyDescent="0.25">
      <c r="W8591" s="14"/>
    </row>
    <row r="8592" spans="23:23" x14ac:dyDescent="0.25">
      <c r="W8592" s="14"/>
    </row>
    <row r="8593" spans="23:23" x14ac:dyDescent="0.25">
      <c r="W8593" s="14"/>
    </row>
    <row r="8594" spans="23:23" x14ac:dyDescent="0.25">
      <c r="W8594" s="14"/>
    </row>
    <row r="8595" spans="23:23" x14ac:dyDescent="0.25">
      <c r="W8595" s="14"/>
    </row>
    <row r="8596" spans="23:23" x14ac:dyDescent="0.25">
      <c r="W8596" s="14"/>
    </row>
    <row r="8597" spans="23:23" x14ac:dyDescent="0.25">
      <c r="W8597" s="14"/>
    </row>
    <row r="8598" spans="23:23" x14ac:dyDescent="0.25">
      <c r="W8598" s="14"/>
    </row>
    <row r="8599" spans="23:23" x14ac:dyDescent="0.25">
      <c r="W8599" s="14"/>
    </row>
    <row r="8600" spans="23:23" x14ac:dyDescent="0.25">
      <c r="W8600" s="14"/>
    </row>
    <row r="8601" spans="23:23" x14ac:dyDescent="0.25">
      <c r="W8601" s="14"/>
    </row>
    <row r="8602" spans="23:23" x14ac:dyDescent="0.25">
      <c r="W8602" s="14"/>
    </row>
    <row r="8603" spans="23:23" x14ac:dyDescent="0.25">
      <c r="W8603" s="14"/>
    </row>
    <row r="8604" spans="23:23" x14ac:dyDescent="0.25">
      <c r="W8604" s="14"/>
    </row>
    <row r="8605" spans="23:23" x14ac:dyDescent="0.25">
      <c r="W8605" s="14"/>
    </row>
    <row r="8606" spans="23:23" x14ac:dyDescent="0.25">
      <c r="W8606" s="14"/>
    </row>
    <row r="8607" spans="23:23" x14ac:dyDescent="0.25">
      <c r="W8607" s="14"/>
    </row>
    <row r="8608" spans="23:23" x14ac:dyDescent="0.25">
      <c r="W8608" s="14"/>
    </row>
    <row r="8609" spans="23:23" x14ac:dyDescent="0.25">
      <c r="W8609" s="14"/>
    </row>
    <row r="8610" spans="23:23" x14ac:dyDescent="0.25">
      <c r="W8610" s="14"/>
    </row>
    <row r="8611" spans="23:23" x14ac:dyDescent="0.25">
      <c r="W8611" s="14"/>
    </row>
    <row r="8612" spans="23:23" x14ac:dyDescent="0.25">
      <c r="W8612" s="14"/>
    </row>
    <row r="8613" spans="23:23" x14ac:dyDescent="0.25">
      <c r="W8613" s="14"/>
    </row>
    <row r="8614" spans="23:23" x14ac:dyDescent="0.25">
      <c r="W8614" s="14"/>
    </row>
    <row r="8615" spans="23:23" x14ac:dyDescent="0.25">
      <c r="W8615" s="14"/>
    </row>
    <row r="8616" spans="23:23" x14ac:dyDescent="0.25">
      <c r="W8616" s="14"/>
    </row>
    <row r="8617" spans="23:23" x14ac:dyDescent="0.25">
      <c r="W8617" s="14"/>
    </row>
    <row r="8618" spans="23:23" x14ac:dyDescent="0.25">
      <c r="W8618" s="14"/>
    </row>
    <row r="8619" spans="23:23" x14ac:dyDescent="0.25">
      <c r="W8619" s="14"/>
    </row>
    <row r="8620" spans="23:23" x14ac:dyDescent="0.25">
      <c r="W8620" s="14"/>
    </row>
    <row r="8621" spans="23:23" x14ac:dyDescent="0.25">
      <c r="W8621" s="14"/>
    </row>
    <row r="8622" spans="23:23" x14ac:dyDescent="0.25">
      <c r="W8622" s="14"/>
    </row>
    <row r="8623" spans="23:23" x14ac:dyDescent="0.25">
      <c r="W8623" s="14"/>
    </row>
    <row r="8624" spans="23:23" x14ac:dyDescent="0.25">
      <c r="W8624" s="14"/>
    </row>
    <row r="8625" spans="23:23" x14ac:dyDescent="0.25">
      <c r="W8625" s="14"/>
    </row>
    <row r="8626" spans="23:23" x14ac:dyDescent="0.25">
      <c r="W8626" s="14"/>
    </row>
    <row r="8627" spans="23:23" x14ac:dyDescent="0.25">
      <c r="W8627" s="14"/>
    </row>
    <row r="8628" spans="23:23" x14ac:dyDescent="0.25">
      <c r="W8628" s="14"/>
    </row>
    <row r="8629" spans="23:23" x14ac:dyDescent="0.25">
      <c r="W8629" s="14"/>
    </row>
    <row r="8630" spans="23:23" x14ac:dyDescent="0.25">
      <c r="W8630" s="14"/>
    </row>
    <row r="8631" spans="23:23" x14ac:dyDescent="0.25">
      <c r="W8631" s="14"/>
    </row>
    <row r="8632" spans="23:23" x14ac:dyDescent="0.25">
      <c r="W8632" s="14"/>
    </row>
    <row r="8633" spans="23:23" x14ac:dyDescent="0.25">
      <c r="W8633" s="14"/>
    </row>
    <row r="8634" spans="23:23" x14ac:dyDescent="0.25">
      <c r="W8634" s="14"/>
    </row>
    <row r="8635" spans="23:23" x14ac:dyDescent="0.25">
      <c r="W8635" s="14"/>
    </row>
    <row r="8636" spans="23:23" x14ac:dyDescent="0.25">
      <c r="W8636" s="14"/>
    </row>
    <row r="8637" spans="23:23" x14ac:dyDescent="0.25">
      <c r="W8637" s="14"/>
    </row>
    <row r="8638" spans="23:23" x14ac:dyDescent="0.25">
      <c r="W8638" s="14"/>
    </row>
    <row r="8639" spans="23:23" x14ac:dyDescent="0.25">
      <c r="W8639" s="14"/>
    </row>
    <row r="8640" spans="23:23" x14ac:dyDescent="0.25">
      <c r="W8640" s="14"/>
    </row>
    <row r="8641" spans="23:23" x14ac:dyDescent="0.25">
      <c r="W8641" s="14"/>
    </row>
    <row r="8642" spans="23:23" x14ac:dyDescent="0.25">
      <c r="W8642" s="14"/>
    </row>
    <row r="8643" spans="23:23" x14ac:dyDescent="0.25">
      <c r="W8643" s="14"/>
    </row>
    <row r="8644" spans="23:23" x14ac:dyDescent="0.25">
      <c r="W8644" s="14"/>
    </row>
    <row r="8645" spans="23:23" x14ac:dyDescent="0.25">
      <c r="W8645" s="14"/>
    </row>
    <row r="8646" spans="23:23" x14ac:dyDescent="0.25">
      <c r="W8646" s="14"/>
    </row>
    <row r="8647" spans="23:23" x14ac:dyDescent="0.25">
      <c r="W8647" s="14"/>
    </row>
    <row r="8648" spans="23:23" x14ac:dyDescent="0.25">
      <c r="W8648" s="14"/>
    </row>
    <row r="8649" spans="23:23" x14ac:dyDescent="0.25">
      <c r="W8649" s="14"/>
    </row>
    <row r="8650" spans="23:23" x14ac:dyDescent="0.25">
      <c r="W8650" s="14"/>
    </row>
    <row r="8651" spans="23:23" x14ac:dyDescent="0.25">
      <c r="W8651" s="14"/>
    </row>
    <row r="8652" spans="23:23" x14ac:dyDescent="0.25">
      <c r="W8652" s="14"/>
    </row>
    <row r="8653" spans="23:23" x14ac:dyDescent="0.25">
      <c r="W8653" s="14"/>
    </row>
    <row r="8654" spans="23:23" x14ac:dyDescent="0.25">
      <c r="W8654" s="14"/>
    </row>
    <row r="8655" spans="23:23" x14ac:dyDescent="0.25">
      <c r="W8655" s="14"/>
    </row>
    <row r="8656" spans="23:23" x14ac:dyDescent="0.25">
      <c r="W8656" s="14"/>
    </row>
    <row r="8657" spans="23:23" x14ac:dyDescent="0.25">
      <c r="W8657" s="14"/>
    </row>
    <row r="8658" spans="23:23" x14ac:dyDescent="0.25">
      <c r="W8658" s="14"/>
    </row>
    <row r="8659" spans="23:23" x14ac:dyDescent="0.25">
      <c r="W8659" s="14"/>
    </row>
    <row r="8660" spans="23:23" x14ac:dyDescent="0.25">
      <c r="W8660" s="14"/>
    </row>
    <row r="8661" spans="23:23" x14ac:dyDescent="0.25">
      <c r="W8661" s="14"/>
    </row>
    <row r="8662" spans="23:23" x14ac:dyDescent="0.25">
      <c r="W8662" s="14"/>
    </row>
    <row r="8663" spans="23:23" x14ac:dyDescent="0.25">
      <c r="W8663" s="14"/>
    </row>
    <row r="8664" spans="23:23" x14ac:dyDescent="0.25">
      <c r="W8664" s="14"/>
    </row>
    <row r="8665" spans="23:23" x14ac:dyDescent="0.25">
      <c r="W8665" s="14"/>
    </row>
    <row r="8666" spans="23:23" x14ac:dyDescent="0.25">
      <c r="W8666" s="14"/>
    </row>
    <row r="8667" spans="23:23" x14ac:dyDescent="0.25">
      <c r="W8667" s="14"/>
    </row>
    <row r="8668" spans="23:23" x14ac:dyDescent="0.25">
      <c r="W8668" s="14"/>
    </row>
    <row r="8669" spans="23:23" x14ac:dyDescent="0.25">
      <c r="W8669" s="14"/>
    </row>
    <row r="8670" spans="23:23" x14ac:dyDescent="0.25">
      <c r="W8670" s="14"/>
    </row>
    <row r="8671" spans="23:23" x14ac:dyDescent="0.25">
      <c r="W8671" s="14"/>
    </row>
    <row r="8672" spans="23:23" x14ac:dyDescent="0.25">
      <c r="W8672" s="14"/>
    </row>
    <row r="8673" spans="23:23" x14ac:dyDescent="0.25">
      <c r="W8673" s="14"/>
    </row>
    <row r="8674" spans="23:23" x14ac:dyDescent="0.25">
      <c r="W8674" s="14"/>
    </row>
    <row r="8675" spans="23:23" x14ac:dyDescent="0.25">
      <c r="W8675" s="14"/>
    </row>
    <row r="8676" spans="23:23" x14ac:dyDescent="0.25">
      <c r="W8676" s="14"/>
    </row>
    <row r="8677" spans="23:23" x14ac:dyDescent="0.25">
      <c r="W8677" s="14"/>
    </row>
    <row r="8678" spans="23:23" x14ac:dyDescent="0.25">
      <c r="W8678" s="14"/>
    </row>
    <row r="8679" spans="23:23" x14ac:dyDescent="0.25">
      <c r="W8679" s="14"/>
    </row>
    <row r="8680" spans="23:23" x14ac:dyDescent="0.25">
      <c r="W8680" s="14"/>
    </row>
    <row r="8681" spans="23:23" x14ac:dyDescent="0.25">
      <c r="W8681" s="14"/>
    </row>
    <row r="8682" spans="23:23" x14ac:dyDescent="0.25">
      <c r="W8682" s="14"/>
    </row>
    <row r="8683" spans="23:23" x14ac:dyDescent="0.25">
      <c r="W8683" s="14"/>
    </row>
    <row r="8684" spans="23:23" x14ac:dyDescent="0.25">
      <c r="W8684" s="14"/>
    </row>
    <row r="8685" spans="23:23" x14ac:dyDescent="0.25">
      <c r="W8685" s="14"/>
    </row>
    <row r="8686" spans="23:23" x14ac:dyDescent="0.25">
      <c r="W8686" s="14"/>
    </row>
    <row r="8687" spans="23:23" x14ac:dyDescent="0.25">
      <c r="W8687" s="14"/>
    </row>
    <row r="8688" spans="23:23" x14ac:dyDescent="0.25">
      <c r="W8688" s="14"/>
    </row>
    <row r="8689" spans="23:23" x14ac:dyDescent="0.25">
      <c r="W8689" s="14"/>
    </row>
    <row r="8690" spans="23:23" x14ac:dyDescent="0.25">
      <c r="W8690" s="14"/>
    </row>
    <row r="8691" spans="23:23" x14ac:dyDescent="0.25">
      <c r="W8691" s="14"/>
    </row>
    <row r="8692" spans="23:23" x14ac:dyDescent="0.25">
      <c r="W8692" s="14"/>
    </row>
    <row r="8693" spans="23:23" x14ac:dyDescent="0.25">
      <c r="W8693" s="14"/>
    </row>
    <row r="8694" spans="23:23" x14ac:dyDescent="0.25">
      <c r="W8694" s="14"/>
    </row>
    <row r="8695" spans="23:23" x14ac:dyDescent="0.25">
      <c r="W8695" s="14"/>
    </row>
    <row r="8696" spans="23:23" x14ac:dyDescent="0.25">
      <c r="W8696" s="14"/>
    </row>
    <row r="8697" spans="23:23" x14ac:dyDescent="0.25">
      <c r="W8697" s="14"/>
    </row>
    <row r="8698" spans="23:23" x14ac:dyDescent="0.25">
      <c r="W8698" s="14"/>
    </row>
    <row r="8699" spans="23:23" x14ac:dyDescent="0.25">
      <c r="W8699" s="14"/>
    </row>
    <row r="8700" spans="23:23" x14ac:dyDescent="0.25">
      <c r="W8700" s="14"/>
    </row>
    <row r="8701" spans="23:23" x14ac:dyDescent="0.25">
      <c r="W8701" s="14"/>
    </row>
    <row r="8702" spans="23:23" x14ac:dyDescent="0.25">
      <c r="W8702" s="14"/>
    </row>
    <row r="8703" spans="23:23" x14ac:dyDescent="0.25">
      <c r="W8703" s="14"/>
    </row>
    <row r="8704" spans="23:23" x14ac:dyDescent="0.25">
      <c r="W8704" s="14"/>
    </row>
    <row r="8705" spans="23:23" x14ac:dyDescent="0.25">
      <c r="W8705" s="14"/>
    </row>
    <row r="8706" spans="23:23" x14ac:dyDescent="0.25">
      <c r="W8706" s="14"/>
    </row>
    <row r="8707" spans="23:23" x14ac:dyDescent="0.25">
      <c r="W8707" s="14"/>
    </row>
    <row r="8708" spans="23:23" x14ac:dyDescent="0.25">
      <c r="W8708" s="14"/>
    </row>
    <row r="8709" spans="23:23" x14ac:dyDescent="0.25">
      <c r="W8709" s="14"/>
    </row>
    <row r="8710" spans="23:23" x14ac:dyDescent="0.25">
      <c r="W8710" s="14"/>
    </row>
    <row r="8711" spans="23:23" x14ac:dyDescent="0.25">
      <c r="W8711" s="14"/>
    </row>
    <row r="8712" spans="23:23" x14ac:dyDescent="0.25">
      <c r="W8712" s="14"/>
    </row>
    <row r="8713" spans="23:23" x14ac:dyDescent="0.25">
      <c r="W8713" s="14"/>
    </row>
    <row r="8714" spans="23:23" x14ac:dyDescent="0.25">
      <c r="W8714" s="14"/>
    </row>
    <row r="8715" spans="23:23" x14ac:dyDescent="0.25">
      <c r="W8715" s="14"/>
    </row>
    <row r="8716" spans="23:23" x14ac:dyDescent="0.25">
      <c r="W8716" s="14"/>
    </row>
    <row r="8717" spans="23:23" x14ac:dyDescent="0.25">
      <c r="W8717" s="14"/>
    </row>
    <row r="8718" spans="23:23" x14ac:dyDescent="0.25">
      <c r="W8718" s="14"/>
    </row>
    <row r="8719" spans="23:23" x14ac:dyDescent="0.25">
      <c r="W8719" s="14"/>
    </row>
    <row r="8720" spans="23:23" x14ac:dyDescent="0.25">
      <c r="W8720" s="14"/>
    </row>
    <row r="8721" spans="23:23" x14ac:dyDescent="0.25">
      <c r="W8721" s="14"/>
    </row>
    <row r="8722" spans="23:23" x14ac:dyDescent="0.25">
      <c r="W8722" s="14"/>
    </row>
    <row r="8723" spans="23:23" x14ac:dyDescent="0.25">
      <c r="W8723" s="14"/>
    </row>
    <row r="8724" spans="23:23" x14ac:dyDescent="0.25">
      <c r="W8724" s="14"/>
    </row>
    <row r="8725" spans="23:23" x14ac:dyDescent="0.25">
      <c r="W8725" s="14"/>
    </row>
    <row r="8726" spans="23:23" x14ac:dyDescent="0.25">
      <c r="W8726" s="14"/>
    </row>
    <row r="8727" spans="23:23" x14ac:dyDescent="0.25">
      <c r="W8727" s="14"/>
    </row>
    <row r="8728" spans="23:23" x14ac:dyDescent="0.25">
      <c r="W8728" s="14"/>
    </row>
    <row r="8729" spans="23:23" x14ac:dyDescent="0.25">
      <c r="W8729" s="14"/>
    </row>
    <row r="8730" spans="23:23" x14ac:dyDescent="0.25">
      <c r="W8730" s="14"/>
    </row>
    <row r="8731" spans="23:23" x14ac:dyDescent="0.25">
      <c r="W8731" s="14"/>
    </row>
    <row r="8732" spans="23:23" x14ac:dyDescent="0.25">
      <c r="W8732" s="14"/>
    </row>
    <row r="8733" spans="23:23" x14ac:dyDescent="0.25">
      <c r="W8733" s="14"/>
    </row>
    <row r="8734" spans="23:23" x14ac:dyDescent="0.25">
      <c r="W8734" s="14"/>
    </row>
    <row r="8735" spans="23:23" x14ac:dyDescent="0.25">
      <c r="W8735" s="14"/>
    </row>
    <row r="8736" spans="23:23" x14ac:dyDescent="0.25">
      <c r="W8736" s="14"/>
    </row>
    <row r="8737" spans="23:23" x14ac:dyDescent="0.25">
      <c r="W8737" s="14"/>
    </row>
    <row r="8738" spans="23:23" x14ac:dyDescent="0.25">
      <c r="W8738" s="14"/>
    </row>
    <row r="8739" spans="23:23" x14ac:dyDescent="0.25">
      <c r="W8739" s="14"/>
    </row>
    <row r="8740" spans="23:23" x14ac:dyDescent="0.25">
      <c r="W8740" s="14"/>
    </row>
    <row r="8741" spans="23:23" x14ac:dyDescent="0.25">
      <c r="W8741" s="14"/>
    </row>
    <row r="8742" spans="23:23" x14ac:dyDescent="0.25">
      <c r="W8742" s="14"/>
    </row>
    <row r="8743" spans="23:23" x14ac:dyDescent="0.25">
      <c r="W8743" s="14"/>
    </row>
    <row r="8744" spans="23:23" x14ac:dyDescent="0.25">
      <c r="W8744" s="14"/>
    </row>
    <row r="8745" spans="23:23" x14ac:dyDescent="0.25">
      <c r="W8745" s="14"/>
    </row>
    <row r="8746" spans="23:23" x14ac:dyDescent="0.25">
      <c r="W8746" s="14"/>
    </row>
    <row r="8747" spans="23:23" x14ac:dyDescent="0.25">
      <c r="W8747" s="14"/>
    </row>
    <row r="8748" spans="23:23" x14ac:dyDescent="0.25">
      <c r="W8748" s="14"/>
    </row>
    <row r="8749" spans="23:23" x14ac:dyDescent="0.25">
      <c r="W8749" s="14"/>
    </row>
    <row r="8750" spans="23:23" x14ac:dyDescent="0.25">
      <c r="W8750" s="14"/>
    </row>
    <row r="8751" spans="23:23" x14ac:dyDescent="0.25">
      <c r="W8751" s="14"/>
    </row>
    <row r="8752" spans="23:23" x14ac:dyDescent="0.25">
      <c r="W8752" s="14"/>
    </row>
    <row r="8753" spans="23:23" x14ac:dyDescent="0.25">
      <c r="W8753" s="14"/>
    </row>
    <row r="8754" spans="23:23" x14ac:dyDescent="0.25">
      <c r="W8754" s="14"/>
    </row>
    <row r="8755" spans="23:23" x14ac:dyDescent="0.25">
      <c r="W8755" s="14"/>
    </row>
    <row r="8756" spans="23:23" x14ac:dyDescent="0.25">
      <c r="W8756" s="14"/>
    </row>
    <row r="8757" spans="23:23" x14ac:dyDescent="0.25">
      <c r="W8757" s="14"/>
    </row>
    <row r="8758" spans="23:23" x14ac:dyDescent="0.25">
      <c r="W8758" s="14"/>
    </row>
    <row r="8759" spans="23:23" x14ac:dyDescent="0.25">
      <c r="W8759" s="14"/>
    </row>
    <row r="8760" spans="23:23" x14ac:dyDescent="0.25">
      <c r="W8760" s="14"/>
    </row>
    <row r="8761" spans="23:23" x14ac:dyDescent="0.25">
      <c r="W8761" s="14"/>
    </row>
    <row r="8762" spans="23:23" x14ac:dyDescent="0.25">
      <c r="W8762" s="14"/>
    </row>
    <row r="8763" spans="23:23" x14ac:dyDescent="0.25">
      <c r="W8763" s="14"/>
    </row>
    <row r="8764" spans="23:23" x14ac:dyDescent="0.25">
      <c r="W8764" s="14"/>
    </row>
    <row r="8765" spans="23:23" x14ac:dyDescent="0.25">
      <c r="W8765" s="14"/>
    </row>
    <row r="8766" spans="23:23" x14ac:dyDescent="0.25">
      <c r="W8766" s="14"/>
    </row>
    <row r="8767" spans="23:23" x14ac:dyDescent="0.25">
      <c r="W8767" s="14"/>
    </row>
    <row r="8768" spans="23:23" x14ac:dyDescent="0.25">
      <c r="W8768" s="14"/>
    </row>
    <row r="8769" spans="23:23" x14ac:dyDescent="0.25">
      <c r="W8769" s="14"/>
    </row>
    <row r="8770" spans="23:23" x14ac:dyDescent="0.25">
      <c r="W8770" s="14"/>
    </row>
    <row r="8771" spans="23:23" x14ac:dyDescent="0.25">
      <c r="W8771" s="14"/>
    </row>
    <row r="8772" spans="23:23" x14ac:dyDescent="0.25">
      <c r="W8772" s="14"/>
    </row>
    <row r="8773" spans="23:23" x14ac:dyDescent="0.25">
      <c r="W8773" s="14"/>
    </row>
    <row r="8774" spans="23:23" x14ac:dyDescent="0.25">
      <c r="W8774" s="14"/>
    </row>
    <row r="8775" spans="23:23" x14ac:dyDescent="0.25">
      <c r="W8775" s="14"/>
    </row>
    <row r="8776" spans="23:23" x14ac:dyDescent="0.25">
      <c r="W8776" s="14"/>
    </row>
    <row r="8777" spans="23:23" x14ac:dyDescent="0.25">
      <c r="W8777" s="14"/>
    </row>
    <row r="8778" spans="23:23" x14ac:dyDescent="0.25">
      <c r="W8778" s="14"/>
    </row>
    <row r="8779" spans="23:23" x14ac:dyDescent="0.25">
      <c r="W8779" s="14"/>
    </row>
    <row r="8780" spans="23:23" x14ac:dyDescent="0.25">
      <c r="W8780" s="14"/>
    </row>
    <row r="8781" spans="23:23" x14ac:dyDescent="0.25">
      <c r="W8781" s="14"/>
    </row>
    <row r="8782" spans="23:23" x14ac:dyDescent="0.25">
      <c r="W8782" s="14"/>
    </row>
    <row r="8783" spans="23:23" x14ac:dyDescent="0.25">
      <c r="W8783" s="14"/>
    </row>
    <row r="8784" spans="23:23" x14ac:dyDescent="0.25">
      <c r="W8784" s="14"/>
    </row>
    <row r="8785" spans="23:23" x14ac:dyDescent="0.25">
      <c r="W8785" s="14"/>
    </row>
    <row r="8786" spans="23:23" x14ac:dyDescent="0.25">
      <c r="W8786" s="14"/>
    </row>
    <row r="8787" spans="23:23" x14ac:dyDescent="0.25">
      <c r="W8787" s="14"/>
    </row>
    <row r="8788" spans="23:23" x14ac:dyDescent="0.25">
      <c r="W8788" s="14"/>
    </row>
    <row r="8789" spans="23:23" x14ac:dyDescent="0.25">
      <c r="W8789" s="14"/>
    </row>
    <row r="8790" spans="23:23" x14ac:dyDescent="0.25">
      <c r="W8790" s="14"/>
    </row>
    <row r="8791" spans="23:23" x14ac:dyDescent="0.25">
      <c r="W8791" s="14"/>
    </row>
    <row r="8792" spans="23:23" x14ac:dyDescent="0.25">
      <c r="W8792" s="14"/>
    </row>
    <row r="8793" spans="23:23" x14ac:dyDescent="0.25">
      <c r="W8793" s="14"/>
    </row>
    <row r="8794" spans="23:23" x14ac:dyDescent="0.25">
      <c r="W8794" s="14"/>
    </row>
    <row r="8795" spans="23:23" x14ac:dyDescent="0.25">
      <c r="W8795" s="14"/>
    </row>
    <row r="8796" spans="23:23" x14ac:dyDescent="0.25">
      <c r="W8796" s="14"/>
    </row>
    <row r="8797" spans="23:23" x14ac:dyDescent="0.25">
      <c r="W8797" s="14"/>
    </row>
    <row r="8798" spans="23:23" x14ac:dyDescent="0.25">
      <c r="W8798" s="14"/>
    </row>
    <row r="8799" spans="23:23" x14ac:dyDescent="0.25">
      <c r="W8799" s="14"/>
    </row>
    <row r="8800" spans="23:23" x14ac:dyDescent="0.25">
      <c r="W8800" s="14"/>
    </row>
    <row r="8801" spans="23:23" x14ac:dyDescent="0.25">
      <c r="W8801" s="14"/>
    </row>
    <row r="8802" spans="23:23" x14ac:dyDescent="0.25">
      <c r="W8802" s="14"/>
    </row>
    <row r="8803" spans="23:23" x14ac:dyDescent="0.25">
      <c r="W8803" s="14"/>
    </row>
    <row r="8804" spans="23:23" x14ac:dyDescent="0.25">
      <c r="W8804" s="14"/>
    </row>
    <row r="8805" spans="23:23" x14ac:dyDescent="0.25">
      <c r="W8805" s="14"/>
    </row>
    <row r="8806" spans="23:23" x14ac:dyDescent="0.25">
      <c r="W8806" s="14"/>
    </row>
    <row r="8807" spans="23:23" x14ac:dyDescent="0.25">
      <c r="W8807" s="14"/>
    </row>
    <row r="8808" spans="23:23" x14ac:dyDescent="0.25">
      <c r="W8808" s="14"/>
    </row>
    <row r="8809" spans="23:23" x14ac:dyDescent="0.25">
      <c r="W8809" s="14"/>
    </row>
    <row r="8810" spans="23:23" x14ac:dyDescent="0.25">
      <c r="W8810" s="14"/>
    </row>
    <row r="8811" spans="23:23" x14ac:dyDescent="0.25">
      <c r="W8811" s="14"/>
    </row>
    <row r="8812" spans="23:23" x14ac:dyDescent="0.25">
      <c r="W8812" s="14"/>
    </row>
    <row r="8813" spans="23:23" x14ac:dyDescent="0.25">
      <c r="W8813" s="14"/>
    </row>
    <row r="8814" spans="23:23" x14ac:dyDescent="0.25">
      <c r="W8814" s="14"/>
    </row>
    <row r="8815" spans="23:23" x14ac:dyDescent="0.25">
      <c r="W8815" s="14"/>
    </row>
    <row r="8816" spans="23:23" x14ac:dyDescent="0.25">
      <c r="W8816" s="14"/>
    </row>
    <row r="8817" spans="23:23" x14ac:dyDescent="0.25">
      <c r="W8817" s="14"/>
    </row>
    <row r="8818" spans="23:23" x14ac:dyDescent="0.25">
      <c r="W8818" s="14"/>
    </row>
    <row r="8819" spans="23:23" x14ac:dyDescent="0.25">
      <c r="W8819" s="14"/>
    </row>
    <row r="8820" spans="23:23" x14ac:dyDescent="0.25">
      <c r="W8820" s="14"/>
    </row>
    <row r="8821" spans="23:23" x14ac:dyDescent="0.25">
      <c r="W8821" s="14"/>
    </row>
    <row r="8822" spans="23:23" x14ac:dyDescent="0.25">
      <c r="W8822" s="14"/>
    </row>
    <row r="8823" spans="23:23" x14ac:dyDescent="0.25">
      <c r="W8823" s="14"/>
    </row>
    <row r="8824" spans="23:23" x14ac:dyDescent="0.25">
      <c r="W8824" s="14"/>
    </row>
    <row r="8825" spans="23:23" x14ac:dyDescent="0.25">
      <c r="W8825" s="14"/>
    </row>
    <row r="8826" spans="23:23" x14ac:dyDescent="0.25">
      <c r="W8826" s="14"/>
    </row>
    <row r="8827" spans="23:23" x14ac:dyDescent="0.25">
      <c r="W8827" s="14"/>
    </row>
    <row r="8828" spans="23:23" x14ac:dyDescent="0.25">
      <c r="W8828" s="14"/>
    </row>
    <row r="8829" spans="23:23" x14ac:dyDescent="0.25">
      <c r="W8829" s="14"/>
    </row>
    <row r="8830" spans="23:23" x14ac:dyDescent="0.25">
      <c r="W8830" s="14"/>
    </row>
    <row r="8831" spans="23:23" x14ac:dyDescent="0.25">
      <c r="W8831" s="14"/>
    </row>
    <row r="8832" spans="23:23" x14ac:dyDescent="0.25">
      <c r="W8832" s="14"/>
    </row>
    <row r="8833" spans="23:23" x14ac:dyDescent="0.25">
      <c r="W8833" s="14"/>
    </row>
    <row r="8834" spans="23:23" x14ac:dyDescent="0.25">
      <c r="W8834" s="14"/>
    </row>
    <row r="8835" spans="23:23" x14ac:dyDescent="0.25">
      <c r="W8835" s="14"/>
    </row>
    <row r="8836" spans="23:23" x14ac:dyDescent="0.25">
      <c r="W8836" s="14"/>
    </row>
    <row r="8837" spans="23:23" x14ac:dyDescent="0.25">
      <c r="W8837" s="14"/>
    </row>
    <row r="8838" spans="23:23" x14ac:dyDescent="0.25">
      <c r="W8838" s="14"/>
    </row>
    <row r="8839" spans="23:23" x14ac:dyDescent="0.25">
      <c r="W8839" s="14"/>
    </row>
    <row r="8840" spans="23:23" x14ac:dyDescent="0.25">
      <c r="W8840" s="14"/>
    </row>
    <row r="8841" spans="23:23" x14ac:dyDescent="0.25">
      <c r="W8841" s="14"/>
    </row>
    <row r="8842" spans="23:23" x14ac:dyDescent="0.25">
      <c r="W8842" s="14"/>
    </row>
    <row r="8843" spans="23:23" x14ac:dyDescent="0.25">
      <c r="W8843" s="14"/>
    </row>
    <row r="8844" spans="23:23" x14ac:dyDescent="0.25">
      <c r="W8844" s="14"/>
    </row>
    <row r="8845" spans="23:23" x14ac:dyDescent="0.25">
      <c r="W8845" s="14"/>
    </row>
    <row r="8846" spans="23:23" x14ac:dyDescent="0.25">
      <c r="W8846" s="14"/>
    </row>
    <row r="8847" spans="23:23" x14ac:dyDescent="0.25">
      <c r="W8847" s="14"/>
    </row>
    <row r="8848" spans="23:23" x14ac:dyDescent="0.25">
      <c r="W8848" s="14"/>
    </row>
    <row r="8849" spans="23:23" x14ac:dyDescent="0.25">
      <c r="W8849" s="14"/>
    </row>
    <row r="8850" spans="23:23" x14ac:dyDescent="0.25">
      <c r="W8850" s="14"/>
    </row>
    <row r="8851" spans="23:23" x14ac:dyDescent="0.25">
      <c r="W8851" s="14"/>
    </row>
    <row r="8852" spans="23:23" x14ac:dyDescent="0.25">
      <c r="W8852" s="14"/>
    </row>
    <row r="8853" spans="23:23" x14ac:dyDescent="0.25">
      <c r="W8853" s="14"/>
    </row>
    <row r="8854" spans="23:23" x14ac:dyDescent="0.25">
      <c r="W8854" s="14"/>
    </row>
    <row r="8855" spans="23:23" x14ac:dyDescent="0.25">
      <c r="W8855" s="14"/>
    </row>
    <row r="8856" spans="23:23" x14ac:dyDescent="0.25">
      <c r="W8856" s="14"/>
    </row>
    <row r="8857" spans="23:23" x14ac:dyDescent="0.25">
      <c r="W8857" s="14"/>
    </row>
    <row r="8858" spans="23:23" x14ac:dyDescent="0.25">
      <c r="W8858" s="14"/>
    </row>
    <row r="8859" spans="23:23" x14ac:dyDescent="0.25">
      <c r="W8859" s="14"/>
    </row>
    <row r="8860" spans="23:23" x14ac:dyDescent="0.25">
      <c r="W8860" s="14"/>
    </row>
    <row r="8861" spans="23:23" x14ac:dyDescent="0.25">
      <c r="W8861" s="14"/>
    </row>
    <row r="8862" spans="23:23" x14ac:dyDescent="0.25">
      <c r="W8862" s="14"/>
    </row>
    <row r="8863" spans="23:23" x14ac:dyDescent="0.25">
      <c r="W8863" s="14"/>
    </row>
    <row r="8864" spans="23:23" x14ac:dyDescent="0.25">
      <c r="W8864" s="14"/>
    </row>
    <row r="8865" spans="23:23" x14ac:dyDescent="0.25">
      <c r="W8865" s="14"/>
    </row>
    <row r="8866" spans="23:23" x14ac:dyDescent="0.25">
      <c r="W8866" s="14"/>
    </row>
    <row r="8867" spans="23:23" x14ac:dyDescent="0.25">
      <c r="W8867" s="14"/>
    </row>
    <row r="8868" spans="23:23" x14ac:dyDescent="0.25">
      <c r="W8868" s="14"/>
    </row>
    <row r="8869" spans="23:23" x14ac:dyDescent="0.25">
      <c r="W8869" s="14"/>
    </row>
    <row r="8870" spans="23:23" x14ac:dyDescent="0.25">
      <c r="W8870" s="14"/>
    </row>
    <row r="8871" spans="23:23" x14ac:dyDescent="0.25">
      <c r="W8871" s="14"/>
    </row>
    <row r="8872" spans="23:23" x14ac:dyDescent="0.25">
      <c r="W8872" s="14"/>
    </row>
    <row r="8873" spans="23:23" x14ac:dyDescent="0.25">
      <c r="W8873" s="14"/>
    </row>
    <row r="8874" spans="23:23" x14ac:dyDescent="0.25">
      <c r="W8874" s="14"/>
    </row>
    <row r="8875" spans="23:23" x14ac:dyDescent="0.25">
      <c r="W8875" s="14"/>
    </row>
    <row r="8876" spans="23:23" x14ac:dyDescent="0.25">
      <c r="W8876" s="14"/>
    </row>
    <row r="8877" spans="23:23" x14ac:dyDescent="0.25">
      <c r="W8877" s="14"/>
    </row>
    <row r="8878" spans="23:23" x14ac:dyDescent="0.25">
      <c r="W8878" s="14"/>
    </row>
    <row r="8879" spans="23:23" x14ac:dyDescent="0.25">
      <c r="W8879" s="14"/>
    </row>
    <row r="8880" spans="23:23" x14ac:dyDescent="0.25">
      <c r="W8880" s="14"/>
    </row>
    <row r="8881" spans="23:23" x14ac:dyDescent="0.25">
      <c r="W8881" s="14"/>
    </row>
    <row r="8882" spans="23:23" x14ac:dyDescent="0.25">
      <c r="W8882" s="14"/>
    </row>
    <row r="8883" spans="23:23" x14ac:dyDescent="0.25">
      <c r="W8883" s="14"/>
    </row>
    <row r="8884" spans="23:23" x14ac:dyDescent="0.25">
      <c r="W8884" s="14"/>
    </row>
    <row r="8885" spans="23:23" x14ac:dyDescent="0.25">
      <c r="W8885" s="14"/>
    </row>
    <row r="8886" spans="23:23" x14ac:dyDescent="0.25">
      <c r="W8886" s="14"/>
    </row>
    <row r="8887" spans="23:23" x14ac:dyDescent="0.25">
      <c r="W8887" s="14"/>
    </row>
    <row r="8888" spans="23:23" x14ac:dyDescent="0.25">
      <c r="W8888" s="14"/>
    </row>
    <row r="8889" spans="23:23" x14ac:dyDescent="0.25">
      <c r="W8889" s="14"/>
    </row>
    <row r="8890" spans="23:23" x14ac:dyDescent="0.25">
      <c r="W8890" s="14"/>
    </row>
    <row r="8891" spans="23:23" x14ac:dyDescent="0.25">
      <c r="W8891" s="14"/>
    </row>
    <row r="8892" spans="23:23" x14ac:dyDescent="0.25">
      <c r="W8892" s="14"/>
    </row>
    <row r="8893" spans="23:23" x14ac:dyDescent="0.25">
      <c r="W8893" s="14"/>
    </row>
    <row r="8894" spans="23:23" x14ac:dyDescent="0.25">
      <c r="W8894" s="14"/>
    </row>
    <row r="8895" spans="23:23" x14ac:dyDescent="0.25">
      <c r="W8895" s="14"/>
    </row>
    <row r="8896" spans="23:23" x14ac:dyDescent="0.25">
      <c r="W8896" s="14"/>
    </row>
    <row r="8897" spans="23:23" x14ac:dyDescent="0.25">
      <c r="W8897" s="14"/>
    </row>
    <row r="8898" spans="23:23" x14ac:dyDescent="0.25">
      <c r="W8898" s="14"/>
    </row>
    <row r="8899" spans="23:23" x14ac:dyDescent="0.25">
      <c r="W8899" s="14"/>
    </row>
    <row r="8900" spans="23:23" x14ac:dyDescent="0.25">
      <c r="W8900" s="14"/>
    </row>
    <row r="8901" spans="23:23" x14ac:dyDescent="0.25">
      <c r="W8901" s="14"/>
    </row>
    <row r="8902" spans="23:23" x14ac:dyDescent="0.25">
      <c r="W8902" s="14"/>
    </row>
    <row r="8903" spans="23:23" x14ac:dyDescent="0.25">
      <c r="W8903" s="14"/>
    </row>
    <row r="8904" spans="23:23" x14ac:dyDescent="0.25">
      <c r="W8904" s="14"/>
    </row>
    <row r="8905" spans="23:23" x14ac:dyDescent="0.25">
      <c r="W8905" s="14"/>
    </row>
    <row r="8906" spans="23:23" x14ac:dyDescent="0.25">
      <c r="W8906" s="14"/>
    </row>
    <row r="8907" spans="23:23" x14ac:dyDescent="0.25">
      <c r="W8907" s="14"/>
    </row>
    <row r="8908" spans="23:23" x14ac:dyDescent="0.25">
      <c r="W8908" s="14"/>
    </row>
    <row r="8909" spans="23:23" x14ac:dyDescent="0.25">
      <c r="W8909" s="14"/>
    </row>
    <row r="8910" spans="23:23" x14ac:dyDescent="0.25">
      <c r="W8910" s="14"/>
    </row>
    <row r="8911" spans="23:23" x14ac:dyDescent="0.25">
      <c r="W8911" s="14"/>
    </row>
    <row r="8912" spans="23:23" x14ac:dyDescent="0.25">
      <c r="W8912" s="14"/>
    </row>
    <row r="8913" spans="23:23" x14ac:dyDescent="0.25">
      <c r="W8913" s="14"/>
    </row>
    <row r="8914" spans="23:23" x14ac:dyDescent="0.25">
      <c r="W8914" s="14"/>
    </row>
    <row r="8915" spans="23:23" x14ac:dyDescent="0.25">
      <c r="W8915" s="14"/>
    </row>
    <row r="8916" spans="23:23" x14ac:dyDescent="0.25">
      <c r="W8916" s="14"/>
    </row>
    <row r="8917" spans="23:23" x14ac:dyDescent="0.25">
      <c r="W8917" s="14"/>
    </row>
    <row r="8918" spans="23:23" x14ac:dyDescent="0.25">
      <c r="W8918" s="14"/>
    </row>
    <row r="8919" spans="23:23" x14ac:dyDescent="0.25">
      <c r="W8919" s="14"/>
    </row>
    <row r="8920" spans="23:23" x14ac:dyDescent="0.25">
      <c r="W8920" s="14"/>
    </row>
    <row r="8921" spans="23:23" x14ac:dyDescent="0.25">
      <c r="W8921" s="14"/>
    </row>
    <row r="8922" spans="23:23" x14ac:dyDescent="0.25">
      <c r="W8922" s="14"/>
    </row>
    <row r="8923" spans="23:23" x14ac:dyDescent="0.25">
      <c r="W8923" s="14"/>
    </row>
    <row r="8924" spans="23:23" x14ac:dyDescent="0.25">
      <c r="W8924" s="14"/>
    </row>
    <row r="8925" spans="23:23" x14ac:dyDescent="0.25">
      <c r="W8925" s="14"/>
    </row>
    <row r="8926" spans="23:23" x14ac:dyDescent="0.25">
      <c r="W8926" s="14"/>
    </row>
    <row r="8927" spans="23:23" x14ac:dyDescent="0.25">
      <c r="W8927" s="14"/>
    </row>
    <row r="8928" spans="23:23" x14ac:dyDescent="0.25">
      <c r="W8928" s="14"/>
    </row>
    <row r="8929" spans="23:23" x14ac:dyDescent="0.25">
      <c r="W8929" s="14"/>
    </row>
    <row r="8930" spans="23:23" x14ac:dyDescent="0.25">
      <c r="W8930" s="14"/>
    </row>
    <row r="8931" spans="23:23" x14ac:dyDescent="0.25">
      <c r="W8931" s="14"/>
    </row>
    <row r="8932" spans="23:23" x14ac:dyDescent="0.25">
      <c r="W8932" s="14"/>
    </row>
    <row r="8933" spans="23:23" x14ac:dyDescent="0.25">
      <c r="W8933" s="14"/>
    </row>
    <row r="8934" spans="23:23" x14ac:dyDescent="0.25">
      <c r="W8934" s="14"/>
    </row>
    <row r="8935" spans="23:23" x14ac:dyDescent="0.25">
      <c r="W8935" s="14"/>
    </row>
    <row r="8936" spans="23:23" x14ac:dyDescent="0.25">
      <c r="W8936" s="14"/>
    </row>
    <row r="8937" spans="23:23" x14ac:dyDescent="0.25">
      <c r="W8937" s="14"/>
    </row>
    <row r="8938" spans="23:23" x14ac:dyDescent="0.25">
      <c r="W8938" s="14"/>
    </row>
    <row r="8939" spans="23:23" x14ac:dyDescent="0.25">
      <c r="W8939" s="14"/>
    </row>
    <row r="8940" spans="23:23" x14ac:dyDescent="0.25">
      <c r="W8940" s="14"/>
    </row>
    <row r="8941" spans="23:23" x14ac:dyDescent="0.25">
      <c r="W8941" s="14"/>
    </row>
    <row r="8942" spans="23:23" x14ac:dyDescent="0.25">
      <c r="W8942" s="14"/>
    </row>
    <row r="8943" spans="23:23" x14ac:dyDescent="0.25">
      <c r="W8943" s="14"/>
    </row>
    <row r="8944" spans="23:23" x14ac:dyDescent="0.25">
      <c r="W8944" s="14"/>
    </row>
    <row r="8945" spans="23:23" x14ac:dyDescent="0.25">
      <c r="W8945" s="14"/>
    </row>
    <row r="8946" spans="23:23" x14ac:dyDescent="0.25">
      <c r="W8946" s="14"/>
    </row>
    <row r="8947" spans="23:23" x14ac:dyDescent="0.25">
      <c r="W8947" s="14"/>
    </row>
    <row r="8948" spans="23:23" x14ac:dyDescent="0.25">
      <c r="W8948" s="14"/>
    </row>
    <row r="8949" spans="23:23" x14ac:dyDescent="0.25">
      <c r="W8949" s="14"/>
    </row>
    <row r="8950" spans="23:23" x14ac:dyDescent="0.25">
      <c r="W8950" s="14"/>
    </row>
    <row r="8951" spans="23:23" x14ac:dyDescent="0.25">
      <c r="W8951" s="14"/>
    </row>
    <row r="8952" spans="23:23" x14ac:dyDescent="0.25">
      <c r="W8952" s="14"/>
    </row>
    <row r="8953" spans="23:23" x14ac:dyDescent="0.25">
      <c r="W8953" s="14"/>
    </row>
    <row r="8954" spans="23:23" x14ac:dyDescent="0.25">
      <c r="W8954" s="14"/>
    </row>
    <row r="8955" spans="23:23" x14ac:dyDescent="0.25">
      <c r="W8955" s="14"/>
    </row>
    <row r="8956" spans="23:23" x14ac:dyDescent="0.25">
      <c r="W8956" s="14"/>
    </row>
    <row r="8957" spans="23:23" x14ac:dyDescent="0.25">
      <c r="W8957" s="14"/>
    </row>
    <row r="8958" spans="23:23" x14ac:dyDescent="0.25">
      <c r="W8958" s="14"/>
    </row>
    <row r="8959" spans="23:23" x14ac:dyDescent="0.25">
      <c r="W8959" s="14"/>
    </row>
    <row r="8960" spans="23:23" x14ac:dyDescent="0.25">
      <c r="W8960" s="14"/>
    </row>
    <row r="8961" spans="23:23" x14ac:dyDescent="0.25">
      <c r="W8961" s="14"/>
    </row>
    <row r="8962" spans="23:23" x14ac:dyDescent="0.25">
      <c r="W8962" s="14"/>
    </row>
    <row r="8963" spans="23:23" x14ac:dyDescent="0.25">
      <c r="W8963" s="14"/>
    </row>
    <row r="8964" spans="23:23" x14ac:dyDescent="0.25">
      <c r="W8964" s="14"/>
    </row>
    <row r="8965" spans="23:23" x14ac:dyDescent="0.25">
      <c r="W8965" s="14"/>
    </row>
    <row r="8966" spans="23:23" x14ac:dyDescent="0.25">
      <c r="W8966" s="14"/>
    </row>
    <row r="8967" spans="23:23" x14ac:dyDescent="0.25">
      <c r="W8967" s="14"/>
    </row>
    <row r="8968" spans="23:23" x14ac:dyDescent="0.25">
      <c r="W8968" s="14"/>
    </row>
    <row r="8969" spans="23:23" x14ac:dyDescent="0.25">
      <c r="W8969" s="14"/>
    </row>
    <row r="8970" spans="23:23" x14ac:dyDescent="0.25">
      <c r="W8970" s="14"/>
    </row>
    <row r="8971" spans="23:23" x14ac:dyDescent="0.25">
      <c r="W8971" s="14"/>
    </row>
    <row r="8972" spans="23:23" x14ac:dyDescent="0.25">
      <c r="W8972" s="14"/>
    </row>
    <row r="8973" spans="23:23" x14ac:dyDescent="0.25">
      <c r="W8973" s="14"/>
    </row>
    <row r="8974" spans="23:23" x14ac:dyDescent="0.25">
      <c r="W8974" s="14"/>
    </row>
    <row r="8975" spans="23:23" x14ac:dyDescent="0.25">
      <c r="W8975" s="14"/>
    </row>
    <row r="8976" spans="23:23" x14ac:dyDescent="0.25">
      <c r="W8976" s="14"/>
    </row>
    <row r="8977" spans="23:23" x14ac:dyDescent="0.25">
      <c r="W8977" s="14"/>
    </row>
    <row r="8978" spans="23:23" x14ac:dyDescent="0.25">
      <c r="W8978" s="14"/>
    </row>
    <row r="8979" spans="23:23" x14ac:dyDescent="0.25">
      <c r="W8979" s="14"/>
    </row>
    <row r="8980" spans="23:23" x14ac:dyDescent="0.25">
      <c r="W8980" s="14"/>
    </row>
    <row r="8981" spans="23:23" x14ac:dyDescent="0.25">
      <c r="W8981" s="14"/>
    </row>
    <row r="8982" spans="23:23" x14ac:dyDescent="0.25">
      <c r="W8982" s="14"/>
    </row>
    <row r="8983" spans="23:23" x14ac:dyDescent="0.25">
      <c r="W8983" s="14"/>
    </row>
    <row r="8984" spans="23:23" x14ac:dyDescent="0.25">
      <c r="W8984" s="14"/>
    </row>
    <row r="8985" spans="23:23" x14ac:dyDescent="0.25">
      <c r="W8985" s="14"/>
    </row>
    <row r="8986" spans="23:23" x14ac:dyDescent="0.25">
      <c r="W8986" s="14"/>
    </row>
    <row r="8987" spans="23:23" x14ac:dyDescent="0.25">
      <c r="W8987" s="14"/>
    </row>
    <row r="8988" spans="23:23" x14ac:dyDescent="0.25">
      <c r="W8988" s="14"/>
    </row>
    <row r="8989" spans="23:23" x14ac:dyDescent="0.25">
      <c r="W8989" s="14"/>
    </row>
    <row r="8990" spans="23:23" x14ac:dyDescent="0.25">
      <c r="W8990" s="14"/>
    </row>
    <row r="8991" spans="23:23" x14ac:dyDescent="0.25">
      <c r="W8991" s="14"/>
    </row>
    <row r="8992" spans="23:23" x14ac:dyDescent="0.25">
      <c r="W8992" s="14"/>
    </row>
    <row r="8993" spans="23:23" x14ac:dyDescent="0.25">
      <c r="W8993" s="14"/>
    </row>
    <row r="8994" spans="23:23" x14ac:dyDescent="0.25">
      <c r="W8994" s="14"/>
    </row>
    <row r="8995" spans="23:23" x14ac:dyDescent="0.25">
      <c r="W8995" s="14"/>
    </row>
    <row r="8996" spans="23:23" x14ac:dyDescent="0.25">
      <c r="W8996" s="14"/>
    </row>
    <row r="8997" spans="23:23" x14ac:dyDescent="0.25">
      <c r="W8997" s="14"/>
    </row>
    <row r="8998" spans="23:23" x14ac:dyDescent="0.25">
      <c r="W8998" s="14"/>
    </row>
    <row r="8999" spans="23:23" x14ac:dyDescent="0.25">
      <c r="W8999" s="14"/>
    </row>
    <row r="9000" spans="23:23" x14ac:dyDescent="0.25">
      <c r="W9000" s="14"/>
    </row>
    <row r="9001" spans="23:23" x14ac:dyDescent="0.25">
      <c r="W9001" s="14"/>
    </row>
    <row r="9002" spans="23:23" x14ac:dyDescent="0.25">
      <c r="W9002" s="14"/>
    </row>
    <row r="9003" spans="23:23" x14ac:dyDescent="0.25">
      <c r="W9003" s="14"/>
    </row>
    <row r="9004" spans="23:23" x14ac:dyDescent="0.25">
      <c r="W9004" s="14"/>
    </row>
    <row r="9005" spans="23:23" x14ac:dyDescent="0.25">
      <c r="W9005" s="14"/>
    </row>
    <row r="9006" spans="23:23" x14ac:dyDescent="0.25">
      <c r="W9006" s="14"/>
    </row>
    <row r="9007" spans="23:23" x14ac:dyDescent="0.25">
      <c r="W9007" s="14"/>
    </row>
    <row r="9008" spans="23:23" x14ac:dyDescent="0.25">
      <c r="W9008" s="14"/>
    </row>
    <row r="9009" spans="23:23" x14ac:dyDescent="0.25">
      <c r="W9009" s="14"/>
    </row>
    <row r="9010" spans="23:23" x14ac:dyDescent="0.25">
      <c r="W9010" s="14"/>
    </row>
    <row r="9011" spans="23:23" x14ac:dyDescent="0.25">
      <c r="W9011" s="14"/>
    </row>
    <row r="9012" spans="23:23" x14ac:dyDescent="0.25">
      <c r="W9012" s="14"/>
    </row>
    <row r="9013" spans="23:23" x14ac:dyDescent="0.25">
      <c r="W9013" s="14"/>
    </row>
    <row r="9014" spans="23:23" x14ac:dyDescent="0.25">
      <c r="W9014" s="14"/>
    </row>
    <row r="9015" spans="23:23" x14ac:dyDescent="0.25">
      <c r="W9015" s="14"/>
    </row>
    <row r="9016" spans="23:23" x14ac:dyDescent="0.25">
      <c r="W9016" s="14"/>
    </row>
    <row r="9017" spans="23:23" x14ac:dyDescent="0.25">
      <c r="W9017" s="14"/>
    </row>
    <row r="9018" spans="23:23" x14ac:dyDescent="0.25">
      <c r="W9018" s="14"/>
    </row>
    <row r="9019" spans="23:23" x14ac:dyDescent="0.25">
      <c r="W9019" s="14"/>
    </row>
    <row r="9020" spans="23:23" x14ac:dyDescent="0.25">
      <c r="W9020" s="14"/>
    </row>
    <row r="9021" spans="23:23" x14ac:dyDescent="0.25">
      <c r="W9021" s="14"/>
    </row>
    <row r="9022" spans="23:23" x14ac:dyDescent="0.25">
      <c r="W9022" s="14"/>
    </row>
    <row r="9023" spans="23:23" x14ac:dyDescent="0.25">
      <c r="W9023" s="14"/>
    </row>
    <row r="9024" spans="23:23" x14ac:dyDescent="0.25">
      <c r="W9024" s="14"/>
    </row>
    <row r="9025" spans="23:23" x14ac:dyDescent="0.25">
      <c r="W9025" s="14"/>
    </row>
    <row r="9026" spans="23:23" x14ac:dyDescent="0.25">
      <c r="W9026" s="14"/>
    </row>
    <row r="9027" spans="23:23" x14ac:dyDescent="0.25">
      <c r="W9027" s="14"/>
    </row>
    <row r="9028" spans="23:23" x14ac:dyDescent="0.25">
      <c r="W9028" s="14"/>
    </row>
    <row r="9029" spans="23:23" x14ac:dyDescent="0.25">
      <c r="W9029" s="14"/>
    </row>
    <row r="9030" spans="23:23" x14ac:dyDescent="0.25">
      <c r="W9030" s="14"/>
    </row>
    <row r="9031" spans="23:23" x14ac:dyDescent="0.25">
      <c r="W9031" s="14"/>
    </row>
    <row r="9032" spans="23:23" x14ac:dyDescent="0.25">
      <c r="W9032" s="14"/>
    </row>
    <row r="9033" spans="23:23" x14ac:dyDescent="0.25">
      <c r="W9033" s="14"/>
    </row>
    <row r="9034" spans="23:23" x14ac:dyDescent="0.25">
      <c r="W9034" s="14"/>
    </row>
    <row r="9035" spans="23:23" x14ac:dyDescent="0.25">
      <c r="W9035" s="14"/>
    </row>
    <row r="9036" spans="23:23" x14ac:dyDescent="0.25">
      <c r="W9036" s="14"/>
    </row>
    <row r="9037" spans="23:23" x14ac:dyDescent="0.25">
      <c r="W9037" s="14"/>
    </row>
    <row r="9038" spans="23:23" x14ac:dyDescent="0.25">
      <c r="W9038" s="14"/>
    </row>
    <row r="9039" spans="23:23" x14ac:dyDescent="0.25">
      <c r="W9039" s="14"/>
    </row>
    <row r="9040" spans="23:23" x14ac:dyDescent="0.25">
      <c r="W9040" s="14"/>
    </row>
    <row r="9041" spans="23:23" x14ac:dyDescent="0.25">
      <c r="W9041" s="14"/>
    </row>
    <row r="9042" spans="23:23" x14ac:dyDescent="0.25">
      <c r="W9042" s="14"/>
    </row>
    <row r="9043" spans="23:23" x14ac:dyDescent="0.25">
      <c r="W9043" s="14"/>
    </row>
    <row r="9044" spans="23:23" x14ac:dyDescent="0.25">
      <c r="W9044" s="14"/>
    </row>
    <row r="9045" spans="23:23" x14ac:dyDescent="0.25">
      <c r="W9045" s="14"/>
    </row>
    <row r="9046" spans="23:23" x14ac:dyDescent="0.25">
      <c r="W9046" s="14"/>
    </row>
    <row r="9047" spans="23:23" x14ac:dyDescent="0.25">
      <c r="W9047" s="14"/>
    </row>
    <row r="9048" spans="23:23" x14ac:dyDescent="0.25">
      <c r="W9048" s="14"/>
    </row>
    <row r="9049" spans="23:23" x14ac:dyDescent="0.25">
      <c r="W9049" s="14"/>
    </row>
    <row r="9050" spans="23:23" x14ac:dyDescent="0.25">
      <c r="W9050" s="14"/>
    </row>
    <row r="9051" spans="23:23" x14ac:dyDescent="0.25">
      <c r="W9051" s="14"/>
    </row>
    <row r="9052" spans="23:23" x14ac:dyDescent="0.25">
      <c r="W9052" s="14"/>
    </row>
    <row r="9053" spans="23:23" x14ac:dyDescent="0.25">
      <c r="W9053" s="14"/>
    </row>
    <row r="9054" spans="23:23" x14ac:dyDescent="0.25">
      <c r="W9054" s="14"/>
    </row>
    <row r="9055" spans="23:23" x14ac:dyDescent="0.25">
      <c r="W9055" s="14"/>
    </row>
    <row r="9056" spans="23:23" x14ac:dyDescent="0.25">
      <c r="W9056" s="14"/>
    </row>
    <row r="9057" spans="23:23" x14ac:dyDescent="0.25">
      <c r="W9057" s="14"/>
    </row>
    <row r="9058" spans="23:23" x14ac:dyDescent="0.25">
      <c r="W9058" s="14"/>
    </row>
    <row r="9059" spans="23:23" x14ac:dyDescent="0.25">
      <c r="W9059" s="14"/>
    </row>
    <row r="9060" spans="23:23" x14ac:dyDescent="0.25">
      <c r="W9060" s="14"/>
    </row>
    <row r="9061" spans="23:23" x14ac:dyDescent="0.25">
      <c r="W9061" s="14"/>
    </row>
    <row r="9062" spans="23:23" x14ac:dyDescent="0.25">
      <c r="W9062" s="14"/>
    </row>
    <row r="9063" spans="23:23" x14ac:dyDescent="0.25">
      <c r="W9063" s="14"/>
    </row>
    <row r="9064" spans="23:23" x14ac:dyDescent="0.25">
      <c r="W9064" s="14"/>
    </row>
    <row r="9065" spans="23:23" x14ac:dyDescent="0.25">
      <c r="W9065" s="14"/>
    </row>
    <row r="9066" spans="23:23" x14ac:dyDescent="0.25">
      <c r="W9066" s="14"/>
    </row>
    <row r="9067" spans="23:23" x14ac:dyDescent="0.25">
      <c r="W9067" s="14"/>
    </row>
    <row r="9068" spans="23:23" x14ac:dyDescent="0.25">
      <c r="W9068" s="14"/>
    </row>
    <row r="9069" spans="23:23" x14ac:dyDescent="0.25">
      <c r="W9069" s="14"/>
    </row>
    <row r="9070" spans="23:23" x14ac:dyDescent="0.25">
      <c r="W9070" s="14"/>
    </row>
    <row r="9071" spans="23:23" x14ac:dyDescent="0.25">
      <c r="W9071" s="14"/>
    </row>
    <row r="9072" spans="23:23" x14ac:dyDescent="0.25">
      <c r="W9072" s="14"/>
    </row>
    <row r="9073" spans="23:23" x14ac:dyDescent="0.25">
      <c r="W9073" s="14"/>
    </row>
    <row r="9074" spans="23:23" x14ac:dyDescent="0.25">
      <c r="W9074" s="14"/>
    </row>
    <row r="9075" spans="23:23" x14ac:dyDescent="0.25">
      <c r="W9075" s="14"/>
    </row>
    <row r="9076" spans="23:23" x14ac:dyDescent="0.25">
      <c r="W9076" s="14"/>
    </row>
    <row r="9077" spans="23:23" x14ac:dyDescent="0.25">
      <c r="W9077" s="14"/>
    </row>
    <row r="9078" spans="23:23" x14ac:dyDescent="0.25">
      <c r="W9078" s="14"/>
    </row>
    <row r="9079" spans="23:23" x14ac:dyDescent="0.25">
      <c r="W9079" s="14"/>
    </row>
    <row r="9080" spans="23:23" x14ac:dyDescent="0.25">
      <c r="W9080" s="14"/>
    </row>
    <row r="9081" spans="23:23" x14ac:dyDescent="0.25">
      <c r="W9081" s="14"/>
    </row>
    <row r="9082" spans="23:23" x14ac:dyDescent="0.25">
      <c r="W9082" s="14"/>
    </row>
    <row r="9083" spans="23:23" x14ac:dyDescent="0.25">
      <c r="W9083" s="14"/>
    </row>
    <row r="9084" spans="23:23" x14ac:dyDescent="0.25">
      <c r="W9084" s="14"/>
    </row>
    <row r="9085" spans="23:23" x14ac:dyDescent="0.25">
      <c r="W9085" s="14"/>
    </row>
    <row r="9086" spans="23:23" x14ac:dyDescent="0.25">
      <c r="W9086" s="14"/>
    </row>
    <row r="9087" spans="23:23" x14ac:dyDescent="0.25">
      <c r="W9087" s="14"/>
    </row>
    <row r="9088" spans="23:23" x14ac:dyDescent="0.25">
      <c r="W9088" s="14"/>
    </row>
    <row r="9089" spans="23:23" x14ac:dyDescent="0.25">
      <c r="W9089" s="14"/>
    </row>
    <row r="9090" spans="23:23" x14ac:dyDescent="0.25">
      <c r="W9090" s="14"/>
    </row>
    <row r="9091" spans="23:23" x14ac:dyDescent="0.25">
      <c r="W9091" s="14"/>
    </row>
    <row r="9092" spans="23:23" x14ac:dyDescent="0.25">
      <c r="W9092" s="14"/>
    </row>
    <row r="9093" spans="23:23" x14ac:dyDescent="0.25">
      <c r="W9093" s="14"/>
    </row>
    <row r="9094" spans="23:23" x14ac:dyDescent="0.25">
      <c r="W9094" s="14"/>
    </row>
    <row r="9095" spans="23:23" x14ac:dyDescent="0.25">
      <c r="W9095" s="14"/>
    </row>
    <row r="9096" spans="23:23" x14ac:dyDescent="0.25">
      <c r="W9096" s="14"/>
    </row>
    <row r="9097" spans="23:23" x14ac:dyDescent="0.25">
      <c r="W9097" s="14"/>
    </row>
    <row r="9098" spans="23:23" x14ac:dyDescent="0.25">
      <c r="W9098" s="14"/>
    </row>
    <row r="9099" spans="23:23" x14ac:dyDescent="0.25">
      <c r="W9099" s="14"/>
    </row>
    <row r="9100" spans="23:23" x14ac:dyDescent="0.25">
      <c r="W9100" s="14"/>
    </row>
    <row r="9101" spans="23:23" x14ac:dyDescent="0.25">
      <c r="W9101" s="14"/>
    </row>
    <row r="9102" spans="23:23" x14ac:dyDescent="0.25">
      <c r="W9102" s="14"/>
    </row>
    <row r="9103" spans="23:23" x14ac:dyDescent="0.25">
      <c r="W9103" s="14"/>
    </row>
    <row r="9104" spans="23:23" x14ac:dyDescent="0.25">
      <c r="W9104" s="14"/>
    </row>
    <row r="9105" spans="23:23" x14ac:dyDescent="0.25">
      <c r="W9105" s="14"/>
    </row>
    <row r="9106" spans="23:23" x14ac:dyDescent="0.25">
      <c r="W9106" s="14"/>
    </row>
    <row r="9107" spans="23:23" x14ac:dyDescent="0.25">
      <c r="W9107" s="14"/>
    </row>
    <row r="9108" spans="23:23" x14ac:dyDescent="0.25">
      <c r="W9108" s="14"/>
    </row>
    <row r="9109" spans="23:23" x14ac:dyDescent="0.25">
      <c r="W9109" s="14"/>
    </row>
    <row r="9110" spans="23:23" x14ac:dyDescent="0.25">
      <c r="W9110" s="14"/>
    </row>
    <row r="9111" spans="23:23" x14ac:dyDescent="0.25">
      <c r="W9111" s="14"/>
    </row>
    <row r="9112" spans="23:23" x14ac:dyDescent="0.25">
      <c r="W9112" s="14"/>
    </row>
    <row r="9113" spans="23:23" x14ac:dyDescent="0.25">
      <c r="W9113" s="14"/>
    </row>
    <row r="9114" spans="23:23" x14ac:dyDescent="0.25">
      <c r="W9114" s="14"/>
    </row>
    <row r="9115" spans="23:23" x14ac:dyDescent="0.25">
      <c r="W9115" s="14"/>
    </row>
    <row r="9116" spans="23:23" x14ac:dyDescent="0.25">
      <c r="W9116" s="14"/>
    </row>
    <row r="9117" spans="23:23" x14ac:dyDescent="0.25">
      <c r="W9117" s="14"/>
    </row>
    <row r="9118" spans="23:23" x14ac:dyDescent="0.25">
      <c r="W9118" s="14"/>
    </row>
    <row r="9119" spans="23:23" x14ac:dyDescent="0.25">
      <c r="W9119" s="14"/>
    </row>
    <row r="9120" spans="23:23" x14ac:dyDescent="0.25">
      <c r="W9120" s="14"/>
    </row>
    <row r="9121" spans="23:23" x14ac:dyDescent="0.25">
      <c r="W9121" s="14"/>
    </row>
    <row r="9122" spans="23:23" x14ac:dyDescent="0.25">
      <c r="W9122" s="14"/>
    </row>
    <row r="9123" spans="23:23" x14ac:dyDescent="0.25">
      <c r="W9123" s="14"/>
    </row>
    <row r="9124" spans="23:23" x14ac:dyDescent="0.25">
      <c r="W9124" s="14"/>
    </row>
    <row r="9125" spans="23:23" x14ac:dyDescent="0.25">
      <c r="W9125" s="14"/>
    </row>
    <row r="9126" spans="23:23" x14ac:dyDescent="0.25">
      <c r="W9126" s="14"/>
    </row>
    <row r="9127" spans="23:23" x14ac:dyDescent="0.25">
      <c r="W9127" s="14"/>
    </row>
    <row r="9128" spans="23:23" x14ac:dyDescent="0.25">
      <c r="W9128" s="14"/>
    </row>
    <row r="9129" spans="23:23" x14ac:dyDescent="0.25">
      <c r="W9129" s="14"/>
    </row>
    <row r="9130" spans="23:23" x14ac:dyDescent="0.25">
      <c r="W9130" s="14"/>
    </row>
    <row r="9131" spans="23:23" x14ac:dyDescent="0.25">
      <c r="W9131" s="14"/>
    </row>
    <row r="9132" spans="23:23" x14ac:dyDescent="0.25">
      <c r="W9132" s="14"/>
    </row>
    <row r="9133" spans="23:23" x14ac:dyDescent="0.25">
      <c r="W9133" s="14"/>
    </row>
    <row r="9134" spans="23:23" x14ac:dyDescent="0.25">
      <c r="W9134" s="14"/>
    </row>
    <row r="9135" spans="23:23" x14ac:dyDescent="0.25">
      <c r="W9135" s="14"/>
    </row>
    <row r="9136" spans="23:23" x14ac:dyDescent="0.25">
      <c r="W9136" s="14"/>
    </row>
    <row r="9137" spans="23:23" x14ac:dyDescent="0.25">
      <c r="W9137" s="14"/>
    </row>
    <row r="9138" spans="23:23" x14ac:dyDescent="0.25">
      <c r="W9138" s="14"/>
    </row>
    <row r="9139" spans="23:23" x14ac:dyDescent="0.25">
      <c r="W9139" s="14"/>
    </row>
    <row r="9140" spans="23:23" x14ac:dyDescent="0.25">
      <c r="W9140" s="14"/>
    </row>
    <row r="9141" spans="23:23" x14ac:dyDescent="0.25">
      <c r="W9141" s="14"/>
    </row>
    <row r="9142" spans="23:23" x14ac:dyDescent="0.25">
      <c r="W9142" s="14"/>
    </row>
    <row r="9143" spans="23:23" x14ac:dyDescent="0.25">
      <c r="W9143" s="14"/>
    </row>
    <row r="9144" spans="23:23" x14ac:dyDescent="0.25">
      <c r="W9144" s="14"/>
    </row>
    <row r="9145" spans="23:23" x14ac:dyDescent="0.25">
      <c r="W9145" s="14"/>
    </row>
    <row r="9146" spans="23:23" x14ac:dyDescent="0.25">
      <c r="W9146" s="14"/>
    </row>
    <row r="9147" spans="23:23" x14ac:dyDescent="0.25">
      <c r="W9147" s="14"/>
    </row>
    <row r="9148" spans="23:23" x14ac:dyDescent="0.25">
      <c r="W9148" s="14"/>
    </row>
    <row r="9149" spans="23:23" x14ac:dyDescent="0.25">
      <c r="W9149" s="14"/>
    </row>
    <row r="9150" spans="23:23" x14ac:dyDescent="0.25">
      <c r="W9150" s="14"/>
    </row>
    <row r="9151" spans="23:23" x14ac:dyDescent="0.25">
      <c r="W9151" s="14"/>
    </row>
    <row r="9152" spans="23:23" x14ac:dyDescent="0.25">
      <c r="W9152" s="14"/>
    </row>
    <row r="9153" spans="23:23" x14ac:dyDescent="0.25">
      <c r="W9153" s="14"/>
    </row>
    <row r="9154" spans="23:23" x14ac:dyDescent="0.25">
      <c r="W9154" s="14"/>
    </row>
    <row r="9155" spans="23:23" x14ac:dyDescent="0.25">
      <c r="W9155" s="14"/>
    </row>
    <row r="9156" spans="23:23" x14ac:dyDescent="0.25">
      <c r="W9156" s="14"/>
    </row>
    <row r="9157" spans="23:23" x14ac:dyDescent="0.25">
      <c r="W9157" s="14"/>
    </row>
    <row r="9158" spans="23:23" x14ac:dyDescent="0.25">
      <c r="W9158" s="14"/>
    </row>
    <row r="9159" spans="23:23" x14ac:dyDescent="0.25">
      <c r="W9159" s="14"/>
    </row>
    <row r="9160" spans="23:23" x14ac:dyDescent="0.25">
      <c r="W9160" s="14"/>
    </row>
    <row r="9161" spans="23:23" x14ac:dyDescent="0.25">
      <c r="W9161" s="14"/>
    </row>
    <row r="9162" spans="23:23" x14ac:dyDescent="0.25">
      <c r="W9162" s="14"/>
    </row>
    <row r="9163" spans="23:23" x14ac:dyDescent="0.25">
      <c r="W9163" s="14"/>
    </row>
    <row r="9164" spans="23:23" x14ac:dyDescent="0.25">
      <c r="W9164" s="14"/>
    </row>
    <row r="9165" spans="23:23" x14ac:dyDescent="0.25">
      <c r="W9165" s="14"/>
    </row>
    <row r="9166" spans="23:23" x14ac:dyDescent="0.25">
      <c r="W9166" s="14"/>
    </row>
    <row r="9167" spans="23:23" x14ac:dyDescent="0.25">
      <c r="W9167" s="14"/>
    </row>
    <row r="9168" spans="23:23" x14ac:dyDescent="0.25">
      <c r="W9168" s="14"/>
    </row>
    <row r="9169" spans="23:23" x14ac:dyDescent="0.25">
      <c r="W9169" s="14"/>
    </row>
    <row r="9170" spans="23:23" x14ac:dyDescent="0.25">
      <c r="W9170" s="14"/>
    </row>
    <row r="9171" spans="23:23" x14ac:dyDescent="0.25">
      <c r="W9171" s="14"/>
    </row>
    <row r="9172" spans="23:23" x14ac:dyDescent="0.25">
      <c r="W9172" s="14"/>
    </row>
    <row r="9173" spans="23:23" x14ac:dyDescent="0.25">
      <c r="W9173" s="14"/>
    </row>
    <row r="9174" spans="23:23" x14ac:dyDescent="0.25">
      <c r="W9174" s="14"/>
    </row>
    <row r="9175" spans="23:23" x14ac:dyDescent="0.25">
      <c r="W9175" s="14"/>
    </row>
    <row r="9176" spans="23:23" x14ac:dyDescent="0.25">
      <c r="W9176" s="14"/>
    </row>
    <row r="9177" spans="23:23" x14ac:dyDescent="0.25">
      <c r="W9177" s="14"/>
    </row>
    <row r="9178" spans="23:23" x14ac:dyDescent="0.25">
      <c r="W9178" s="14"/>
    </row>
    <row r="9179" spans="23:23" x14ac:dyDescent="0.25">
      <c r="W9179" s="14"/>
    </row>
    <row r="9180" spans="23:23" x14ac:dyDescent="0.25">
      <c r="W9180" s="14"/>
    </row>
    <row r="9181" spans="23:23" x14ac:dyDescent="0.25">
      <c r="W9181" s="14"/>
    </row>
    <row r="9182" spans="23:23" x14ac:dyDescent="0.25">
      <c r="W9182" s="14"/>
    </row>
    <row r="9183" spans="23:23" x14ac:dyDescent="0.25">
      <c r="W9183" s="14"/>
    </row>
    <row r="9184" spans="23:23" x14ac:dyDescent="0.25">
      <c r="W9184" s="14"/>
    </row>
    <row r="9185" spans="23:23" x14ac:dyDescent="0.25">
      <c r="W9185" s="14"/>
    </row>
    <row r="9186" spans="23:23" x14ac:dyDescent="0.25">
      <c r="W9186" s="14"/>
    </row>
    <row r="9187" spans="23:23" x14ac:dyDescent="0.25">
      <c r="W9187" s="14"/>
    </row>
    <row r="9188" spans="23:23" x14ac:dyDescent="0.25">
      <c r="W9188" s="14"/>
    </row>
    <row r="9189" spans="23:23" x14ac:dyDescent="0.25">
      <c r="W9189" s="14"/>
    </row>
    <row r="9190" spans="23:23" x14ac:dyDescent="0.25">
      <c r="W9190" s="14"/>
    </row>
    <row r="9191" spans="23:23" x14ac:dyDescent="0.25">
      <c r="W9191" s="14"/>
    </row>
    <row r="9192" spans="23:23" x14ac:dyDescent="0.25">
      <c r="W9192" s="14"/>
    </row>
    <row r="9193" spans="23:23" x14ac:dyDescent="0.25">
      <c r="W9193" s="14"/>
    </row>
    <row r="9194" spans="23:23" x14ac:dyDescent="0.25">
      <c r="W9194" s="14"/>
    </row>
    <row r="9195" spans="23:23" x14ac:dyDescent="0.25">
      <c r="W9195" s="14"/>
    </row>
    <row r="9196" spans="23:23" x14ac:dyDescent="0.25">
      <c r="W9196" s="14"/>
    </row>
    <row r="9197" spans="23:23" x14ac:dyDescent="0.25">
      <c r="W9197" s="14"/>
    </row>
    <row r="9198" spans="23:23" x14ac:dyDescent="0.25">
      <c r="W9198" s="14"/>
    </row>
    <row r="9199" spans="23:23" x14ac:dyDescent="0.25">
      <c r="W9199" s="14"/>
    </row>
    <row r="9200" spans="23:23" x14ac:dyDescent="0.25">
      <c r="W9200" s="14"/>
    </row>
    <row r="9201" spans="23:23" x14ac:dyDescent="0.25">
      <c r="W9201" s="14"/>
    </row>
    <row r="9202" spans="23:23" x14ac:dyDescent="0.25">
      <c r="W9202" s="14"/>
    </row>
    <row r="9203" spans="23:23" x14ac:dyDescent="0.25">
      <c r="W9203" s="14"/>
    </row>
    <row r="9204" spans="23:23" x14ac:dyDescent="0.25">
      <c r="W9204" s="14"/>
    </row>
    <row r="9205" spans="23:23" x14ac:dyDescent="0.25">
      <c r="W9205" s="14"/>
    </row>
    <row r="9206" spans="23:23" x14ac:dyDescent="0.25">
      <c r="W9206" s="14"/>
    </row>
    <row r="9207" spans="23:23" x14ac:dyDescent="0.25">
      <c r="W9207" s="14"/>
    </row>
    <row r="9208" spans="23:23" x14ac:dyDescent="0.25">
      <c r="W9208" s="14"/>
    </row>
    <row r="9209" spans="23:23" x14ac:dyDescent="0.25">
      <c r="W9209" s="14"/>
    </row>
    <row r="9210" spans="23:23" x14ac:dyDescent="0.25">
      <c r="W9210" s="14"/>
    </row>
    <row r="9211" spans="23:23" x14ac:dyDescent="0.25">
      <c r="W9211" s="14"/>
    </row>
    <row r="9212" spans="23:23" x14ac:dyDescent="0.25">
      <c r="W9212" s="14"/>
    </row>
    <row r="9213" spans="23:23" x14ac:dyDescent="0.25">
      <c r="W9213" s="14"/>
    </row>
    <row r="9214" spans="23:23" x14ac:dyDescent="0.25">
      <c r="W9214" s="14"/>
    </row>
    <row r="9215" spans="23:23" x14ac:dyDescent="0.25">
      <c r="W9215" s="14"/>
    </row>
    <row r="9216" spans="23:23" x14ac:dyDescent="0.25">
      <c r="W9216" s="14"/>
    </row>
    <row r="9217" spans="23:23" x14ac:dyDescent="0.25">
      <c r="W9217" s="14"/>
    </row>
    <row r="9218" spans="23:23" x14ac:dyDescent="0.25">
      <c r="W9218" s="14"/>
    </row>
    <row r="9219" spans="23:23" x14ac:dyDescent="0.25">
      <c r="W9219" s="14"/>
    </row>
    <row r="9220" spans="23:23" x14ac:dyDescent="0.25">
      <c r="W9220" s="14"/>
    </row>
    <row r="9221" spans="23:23" x14ac:dyDescent="0.25">
      <c r="W9221" s="14"/>
    </row>
    <row r="9222" spans="23:23" x14ac:dyDescent="0.25">
      <c r="W9222" s="14"/>
    </row>
    <row r="9223" spans="23:23" x14ac:dyDescent="0.25">
      <c r="W9223" s="14"/>
    </row>
    <row r="9224" spans="23:23" x14ac:dyDescent="0.25">
      <c r="W9224" s="14"/>
    </row>
    <row r="9225" spans="23:23" x14ac:dyDescent="0.25">
      <c r="W9225" s="14"/>
    </row>
    <row r="9226" spans="23:23" x14ac:dyDescent="0.25">
      <c r="W9226" s="14"/>
    </row>
    <row r="9227" spans="23:23" x14ac:dyDescent="0.25">
      <c r="W9227" s="14"/>
    </row>
    <row r="9228" spans="23:23" x14ac:dyDescent="0.25">
      <c r="W9228" s="14"/>
    </row>
    <row r="9229" spans="23:23" x14ac:dyDescent="0.25">
      <c r="W9229" s="14"/>
    </row>
    <row r="9230" spans="23:23" x14ac:dyDescent="0.25">
      <c r="W9230" s="14"/>
    </row>
    <row r="9231" spans="23:23" x14ac:dyDescent="0.25">
      <c r="W9231" s="14"/>
    </row>
    <row r="9232" spans="23:23" x14ac:dyDescent="0.25">
      <c r="W9232" s="14"/>
    </row>
    <row r="9233" spans="23:23" x14ac:dyDescent="0.25">
      <c r="W9233" s="14"/>
    </row>
    <row r="9234" spans="23:23" x14ac:dyDescent="0.25">
      <c r="W9234" s="14"/>
    </row>
    <row r="9235" spans="23:23" x14ac:dyDescent="0.25">
      <c r="W9235" s="14"/>
    </row>
    <row r="9236" spans="23:23" x14ac:dyDescent="0.25">
      <c r="W9236" s="14"/>
    </row>
    <row r="9237" spans="23:23" x14ac:dyDescent="0.25">
      <c r="W9237" s="14"/>
    </row>
    <row r="9238" spans="23:23" x14ac:dyDescent="0.25">
      <c r="W9238" s="14"/>
    </row>
    <row r="9239" spans="23:23" x14ac:dyDescent="0.25">
      <c r="W9239" s="14"/>
    </row>
    <row r="9240" spans="23:23" x14ac:dyDescent="0.25">
      <c r="W9240" s="14"/>
    </row>
    <row r="9241" spans="23:23" x14ac:dyDescent="0.25">
      <c r="W9241" s="14"/>
    </row>
    <row r="9242" spans="23:23" x14ac:dyDescent="0.25">
      <c r="W9242" s="14"/>
    </row>
    <row r="9243" spans="23:23" x14ac:dyDescent="0.25">
      <c r="W9243" s="14"/>
    </row>
    <row r="9244" spans="23:23" x14ac:dyDescent="0.25">
      <c r="W9244" s="14"/>
    </row>
    <row r="9245" spans="23:23" x14ac:dyDescent="0.25">
      <c r="W9245" s="14"/>
    </row>
    <row r="9246" spans="23:23" x14ac:dyDescent="0.25">
      <c r="W9246" s="14"/>
    </row>
    <row r="9247" spans="23:23" x14ac:dyDescent="0.25">
      <c r="W9247" s="14"/>
    </row>
    <row r="9248" spans="23:23" x14ac:dyDescent="0.25">
      <c r="W9248" s="14"/>
    </row>
    <row r="9249" spans="23:23" x14ac:dyDescent="0.25">
      <c r="W9249" s="14"/>
    </row>
    <row r="9250" spans="23:23" x14ac:dyDescent="0.25">
      <c r="W9250" s="14"/>
    </row>
    <row r="9251" spans="23:23" x14ac:dyDescent="0.25">
      <c r="W9251" s="14"/>
    </row>
    <row r="9252" spans="23:23" x14ac:dyDescent="0.25">
      <c r="W9252" s="14"/>
    </row>
    <row r="9253" spans="23:23" x14ac:dyDescent="0.25">
      <c r="W9253" s="14"/>
    </row>
    <row r="9254" spans="23:23" x14ac:dyDescent="0.25">
      <c r="W9254" s="14"/>
    </row>
    <row r="9255" spans="23:23" x14ac:dyDescent="0.25">
      <c r="W9255" s="14"/>
    </row>
    <row r="9256" spans="23:23" x14ac:dyDescent="0.25">
      <c r="W9256" s="14"/>
    </row>
    <row r="9257" spans="23:23" x14ac:dyDescent="0.25">
      <c r="W9257" s="14"/>
    </row>
    <row r="9258" spans="23:23" x14ac:dyDescent="0.25">
      <c r="W9258" s="14"/>
    </row>
    <row r="9259" spans="23:23" x14ac:dyDescent="0.25">
      <c r="W9259" s="14"/>
    </row>
    <row r="9260" spans="23:23" x14ac:dyDescent="0.25">
      <c r="W9260" s="14"/>
    </row>
    <row r="9261" spans="23:23" x14ac:dyDescent="0.25">
      <c r="W9261" s="14"/>
    </row>
    <row r="9262" spans="23:23" x14ac:dyDescent="0.25">
      <c r="W9262" s="14"/>
    </row>
    <row r="9263" spans="23:23" x14ac:dyDescent="0.25">
      <c r="W9263" s="14"/>
    </row>
    <row r="9264" spans="23:23" x14ac:dyDescent="0.25">
      <c r="W9264" s="14"/>
    </row>
    <row r="9265" spans="23:23" x14ac:dyDescent="0.25">
      <c r="W9265" s="14"/>
    </row>
    <row r="9266" spans="23:23" x14ac:dyDescent="0.25">
      <c r="W9266" s="14"/>
    </row>
    <row r="9267" spans="23:23" x14ac:dyDescent="0.25">
      <c r="W9267" s="14"/>
    </row>
    <row r="9268" spans="23:23" x14ac:dyDescent="0.25">
      <c r="W9268" s="14"/>
    </row>
    <row r="9269" spans="23:23" x14ac:dyDescent="0.25">
      <c r="W9269" s="14"/>
    </row>
    <row r="9270" spans="23:23" x14ac:dyDescent="0.25">
      <c r="W9270" s="14"/>
    </row>
    <row r="9271" spans="23:23" x14ac:dyDescent="0.25">
      <c r="W9271" s="14"/>
    </row>
    <row r="9272" spans="23:23" x14ac:dyDescent="0.25">
      <c r="W9272" s="14"/>
    </row>
    <row r="9273" spans="23:23" x14ac:dyDescent="0.25">
      <c r="W9273" s="14"/>
    </row>
    <row r="9274" spans="23:23" x14ac:dyDescent="0.25">
      <c r="W9274" s="14"/>
    </row>
    <row r="9275" spans="23:23" x14ac:dyDescent="0.25">
      <c r="W9275" s="14"/>
    </row>
    <row r="9276" spans="23:23" x14ac:dyDescent="0.25">
      <c r="W9276" s="14"/>
    </row>
    <row r="9277" spans="23:23" x14ac:dyDescent="0.25">
      <c r="W9277" s="14"/>
    </row>
    <row r="9278" spans="23:23" x14ac:dyDescent="0.25">
      <c r="W9278" s="14"/>
    </row>
    <row r="9279" spans="23:23" x14ac:dyDescent="0.25">
      <c r="W9279" s="14"/>
    </row>
    <row r="9280" spans="23:23" x14ac:dyDescent="0.25">
      <c r="W9280" s="14"/>
    </row>
    <row r="9281" spans="23:23" x14ac:dyDescent="0.25">
      <c r="W9281" s="14"/>
    </row>
    <row r="9282" spans="23:23" x14ac:dyDescent="0.25">
      <c r="W9282" s="14"/>
    </row>
    <row r="9283" spans="23:23" x14ac:dyDescent="0.25">
      <c r="W9283" s="14"/>
    </row>
    <row r="9284" spans="23:23" x14ac:dyDescent="0.25">
      <c r="W9284" s="14"/>
    </row>
    <row r="9285" spans="23:23" x14ac:dyDescent="0.25">
      <c r="W9285" s="14"/>
    </row>
    <row r="9286" spans="23:23" x14ac:dyDescent="0.25">
      <c r="W9286" s="14"/>
    </row>
    <row r="9287" spans="23:23" x14ac:dyDescent="0.25">
      <c r="W9287" s="14"/>
    </row>
    <row r="9288" spans="23:23" x14ac:dyDescent="0.25">
      <c r="W9288" s="14"/>
    </row>
    <row r="9289" spans="23:23" x14ac:dyDescent="0.25">
      <c r="W9289" s="14"/>
    </row>
    <row r="9290" spans="23:23" x14ac:dyDescent="0.25">
      <c r="W9290" s="14"/>
    </row>
    <row r="9291" spans="23:23" x14ac:dyDescent="0.25">
      <c r="W9291" s="14"/>
    </row>
    <row r="9292" spans="23:23" x14ac:dyDescent="0.25">
      <c r="W9292" s="14"/>
    </row>
    <row r="9293" spans="23:23" x14ac:dyDescent="0.25">
      <c r="W9293" s="14"/>
    </row>
    <row r="9294" spans="23:23" x14ac:dyDescent="0.25">
      <c r="W9294" s="14"/>
    </row>
    <row r="9295" spans="23:23" x14ac:dyDescent="0.25">
      <c r="W9295" s="14"/>
    </row>
    <row r="9296" spans="23:23" x14ac:dyDescent="0.25">
      <c r="W9296" s="14"/>
    </row>
    <row r="9297" spans="23:23" x14ac:dyDescent="0.25">
      <c r="W9297" s="14"/>
    </row>
    <row r="9298" spans="23:23" x14ac:dyDescent="0.25">
      <c r="W9298" s="14"/>
    </row>
    <row r="9299" spans="23:23" x14ac:dyDescent="0.25">
      <c r="W9299" s="14"/>
    </row>
    <row r="9300" spans="23:23" x14ac:dyDescent="0.25">
      <c r="W9300" s="14"/>
    </row>
    <row r="9301" spans="23:23" x14ac:dyDescent="0.25">
      <c r="W9301" s="14"/>
    </row>
    <row r="9302" spans="23:23" x14ac:dyDescent="0.25">
      <c r="W9302" s="14"/>
    </row>
    <row r="9303" spans="23:23" x14ac:dyDescent="0.25">
      <c r="W9303" s="14"/>
    </row>
    <row r="9304" spans="23:23" x14ac:dyDescent="0.25">
      <c r="W9304" s="14"/>
    </row>
    <row r="9305" spans="23:23" x14ac:dyDescent="0.25">
      <c r="W9305" s="14"/>
    </row>
    <row r="9306" spans="23:23" x14ac:dyDescent="0.25">
      <c r="W9306" s="14"/>
    </row>
    <row r="9307" spans="23:23" x14ac:dyDescent="0.25">
      <c r="W9307" s="14"/>
    </row>
    <row r="9308" spans="23:23" x14ac:dyDescent="0.25">
      <c r="W9308" s="14"/>
    </row>
    <row r="9309" spans="23:23" x14ac:dyDescent="0.25">
      <c r="W9309" s="14"/>
    </row>
    <row r="9310" spans="23:23" x14ac:dyDescent="0.25">
      <c r="W9310" s="14"/>
    </row>
    <row r="9311" spans="23:23" x14ac:dyDescent="0.25">
      <c r="W9311" s="14"/>
    </row>
    <row r="9312" spans="23:23" x14ac:dyDescent="0.25">
      <c r="W9312" s="14"/>
    </row>
    <row r="9313" spans="23:23" x14ac:dyDescent="0.25">
      <c r="W9313" s="14"/>
    </row>
    <row r="9314" spans="23:23" x14ac:dyDescent="0.25">
      <c r="W9314" s="14"/>
    </row>
    <row r="9315" spans="23:23" x14ac:dyDescent="0.25">
      <c r="W9315" s="14"/>
    </row>
    <row r="9316" spans="23:23" x14ac:dyDescent="0.25">
      <c r="W9316" s="14"/>
    </row>
    <row r="9317" spans="23:23" x14ac:dyDescent="0.25">
      <c r="W9317" s="14"/>
    </row>
    <row r="9318" spans="23:23" x14ac:dyDescent="0.25">
      <c r="W9318" s="14"/>
    </row>
    <row r="9319" spans="23:23" x14ac:dyDescent="0.25">
      <c r="W9319" s="14"/>
    </row>
    <row r="9320" spans="23:23" x14ac:dyDescent="0.25">
      <c r="W9320" s="14"/>
    </row>
    <row r="9321" spans="23:23" x14ac:dyDescent="0.25">
      <c r="W9321" s="14"/>
    </row>
    <row r="9322" spans="23:23" x14ac:dyDescent="0.25">
      <c r="W9322" s="14"/>
    </row>
    <row r="9323" spans="23:23" x14ac:dyDescent="0.25">
      <c r="W9323" s="14"/>
    </row>
    <row r="9324" spans="23:23" x14ac:dyDescent="0.25">
      <c r="W9324" s="14"/>
    </row>
    <row r="9325" spans="23:23" x14ac:dyDescent="0.25">
      <c r="W9325" s="14"/>
    </row>
    <row r="9326" spans="23:23" x14ac:dyDescent="0.25">
      <c r="W9326" s="14"/>
    </row>
    <row r="9327" spans="23:23" x14ac:dyDescent="0.25">
      <c r="W9327" s="14"/>
    </row>
    <row r="9328" spans="23:23" x14ac:dyDescent="0.25">
      <c r="W9328" s="14"/>
    </row>
    <row r="9329" spans="23:23" x14ac:dyDescent="0.25">
      <c r="W9329" s="14"/>
    </row>
    <row r="9330" spans="23:23" x14ac:dyDescent="0.25">
      <c r="W9330" s="14"/>
    </row>
    <row r="9331" spans="23:23" x14ac:dyDescent="0.25">
      <c r="W9331" s="14"/>
    </row>
    <row r="9332" spans="23:23" x14ac:dyDescent="0.25">
      <c r="W9332" s="14"/>
    </row>
    <row r="9333" spans="23:23" x14ac:dyDescent="0.25">
      <c r="W9333" s="14"/>
    </row>
    <row r="9334" spans="23:23" x14ac:dyDescent="0.25">
      <c r="W9334" s="14"/>
    </row>
    <row r="9335" spans="23:23" x14ac:dyDescent="0.25">
      <c r="W9335" s="14"/>
    </row>
    <row r="9336" spans="23:23" x14ac:dyDescent="0.25">
      <c r="W9336" s="14"/>
    </row>
    <row r="9337" spans="23:23" x14ac:dyDescent="0.25">
      <c r="W9337" s="14"/>
    </row>
    <row r="9338" spans="23:23" x14ac:dyDescent="0.25">
      <c r="W9338" s="14"/>
    </row>
    <row r="9339" spans="23:23" x14ac:dyDescent="0.25">
      <c r="W9339" s="14"/>
    </row>
    <row r="9340" spans="23:23" x14ac:dyDescent="0.25">
      <c r="W9340" s="14"/>
    </row>
    <row r="9341" spans="23:23" x14ac:dyDescent="0.25">
      <c r="W9341" s="14"/>
    </row>
    <row r="9342" spans="23:23" x14ac:dyDescent="0.25">
      <c r="W9342" s="14"/>
    </row>
    <row r="9343" spans="23:23" x14ac:dyDescent="0.25">
      <c r="W9343" s="14"/>
    </row>
    <row r="9344" spans="23:23" x14ac:dyDescent="0.25">
      <c r="W9344" s="14"/>
    </row>
    <row r="9345" spans="23:23" x14ac:dyDescent="0.25">
      <c r="W9345" s="14"/>
    </row>
    <row r="9346" spans="23:23" x14ac:dyDescent="0.25">
      <c r="W9346" s="14"/>
    </row>
    <row r="9347" spans="23:23" x14ac:dyDescent="0.25">
      <c r="W9347" s="14"/>
    </row>
    <row r="9348" spans="23:23" x14ac:dyDescent="0.25">
      <c r="W9348" s="14"/>
    </row>
    <row r="9349" spans="23:23" x14ac:dyDescent="0.25">
      <c r="W9349" s="14"/>
    </row>
    <row r="9350" spans="23:23" x14ac:dyDescent="0.25">
      <c r="W9350" s="14"/>
    </row>
    <row r="9351" spans="23:23" x14ac:dyDescent="0.25">
      <c r="W9351" s="14"/>
    </row>
    <row r="9352" spans="23:23" x14ac:dyDescent="0.25">
      <c r="W9352" s="14"/>
    </row>
    <row r="9353" spans="23:23" x14ac:dyDescent="0.25">
      <c r="W9353" s="14"/>
    </row>
    <row r="9354" spans="23:23" x14ac:dyDescent="0.25">
      <c r="W9354" s="14"/>
    </row>
    <row r="9355" spans="23:23" x14ac:dyDescent="0.25">
      <c r="W9355" s="14"/>
    </row>
    <row r="9356" spans="23:23" x14ac:dyDescent="0.25">
      <c r="W9356" s="14"/>
    </row>
    <row r="9357" spans="23:23" x14ac:dyDescent="0.25">
      <c r="W9357" s="14"/>
    </row>
    <row r="9358" spans="23:23" x14ac:dyDescent="0.25">
      <c r="W9358" s="14"/>
    </row>
    <row r="9359" spans="23:23" x14ac:dyDescent="0.25">
      <c r="W9359" s="14"/>
    </row>
    <row r="9360" spans="23:23" x14ac:dyDescent="0.25">
      <c r="W9360" s="14"/>
    </row>
    <row r="9361" spans="23:23" x14ac:dyDescent="0.25">
      <c r="W9361" s="14"/>
    </row>
    <row r="9362" spans="23:23" x14ac:dyDescent="0.25">
      <c r="W9362" s="14"/>
    </row>
    <row r="9363" spans="23:23" x14ac:dyDescent="0.25">
      <c r="W9363" s="14"/>
    </row>
    <row r="9364" spans="23:23" x14ac:dyDescent="0.25">
      <c r="W9364" s="14"/>
    </row>
    <row r="9365" spans="23:23" x14ac:dyDescent="0.25">
      <c r="W9365" s="14"/>
    </row>
    <row r="9366" spans="23:23" x14ac:dyDescent="0.25">
      <c r="W9366" s="14"/>
    </row>
    <row r="9367" spans="23:23" x14ac:dyDescent="0.25">
      <c r="W9367" s="14"/>
    </row>
    <row r="9368" spans="23:23" x14ac:dyDescent="0.25">
      <c r="W9368" s="14"/>
    </row>
    <row r="9369" spans="23:23" x14ac:dyDescent="0.25">
      <c r="W9369" s="14"/>
    </row>
    <row r="9370" spans="23:23" x14ac:dyDescent="0.25">
      <c r="W9370" s="14"/>
    </row>
    <row r="9371" spans="23:23" x14ac:dyDescent="0.25">
      <c r="W9371" s="14"/>
    </row>
    <row r="9372" spans="23:23" x14ac:dyDescent="0.25">
      <c r="W9372" s="14"/>
    </row>
    <row r="9373" spans="23:23" x14ac:dyDescent="0.25">
      <c r="W9373" s="14"/>
    </row>
    <row r="9374" spans="23:23" x14ac:dyDescent="0.25">
      <c r="W9374" s="14"/>
    </row>
    <row r="9375" spans="23:23" x14ac:dyDescent="0.25">
      <c r="W9375" s="14"/>
    </row>
    <row r="9376" spans="23:23" x14ac:dyDescent="0.25">
      <c r="W9376" s="14"/>
    </row>
    <row r="9377" spans="23:23" x14ac:dyDescent="0.25">
      <c r="W9377" s="14"/>
    </row>
    <row r="9378" spans="23:23" x14ac:dyDescent="0.25">
      <c r="W9378" s="14"/>
    </row>
    <row r="9379" spans="23:23" x14ac:dyDescent="0.25">
      <c r="W9379" s="14"/>
    </row>
    <row r="9380" spans="23:23" x14ac:dyDescent="0.25">
      <c r="W9380" s="14"/>
    </row>
    <row r="9381" spans="23:23" x14ac:dyDescent="0.25">
      <c r="W9381" s="14"/>
    </row>
    <row r="9382" spans="23:23" x14ac:dyDescent="0.25">
      <c r="W9382" s="14"/>
    </row>
    <row r="9383" spans="23:23" x14ac:dyDescent="0.25">
      <c r="W9383" s="14"/>
    </row>
    <row r="9384" spans="23:23" x14ac:dyDescent="0.25">
      <c r="W9384" s="14"/>
    </row>
    <row r="9385" spans="23:23" x14ac:dyDescent="0.25">
      <c r="W9385" s="14"/>
    </row>
    <row r="9386" spans="23:23" x14ac:dyDescent="0.25">
      <c r="W9386" s="14"/>
    </row>
    <row r="9387" spans="23:23" x14ac:dyDescent="0.25">
      <c r="W9387" s="14"/>
    </row>
    <row r="9388" spans="23:23" x14ac:dyDescent="0.25">
      <c r="W9388" s="14"/>
    </row>
    <row r="9389" spans="23:23" x14ac:dyDescent="0.25">
      <c r="W9389" s="14"/>
    </row>
    <row r="9390" spans="23:23" x14ac:dyDescent="0.25">
      <c r="W9390" s="14"/>
    </row>
    <row r="9391" spans="23:23" x14ac:dyDescent="0.25">
      <c r="W9391" s="14"/>
    </row>
    <row r="9392" spans="23:23" x14ac:dyDescent="0.25">
      <c r="W9392" s="14"/>
    </row>
    <row r="9393" spans="23:23" x14ac:dyDescent="0.25">
      <c r="W9393" s="14"/>
    </row>
    <row r="9394" spans="23:23" x14ac:dyDescent="0.25">
      <c r="W9394" s="14"/>
    </row>
    <row r="9395" spans="23:23" x14ac:dyDescent="0.25">
      <c r="W9395" s="14"/>
    </row>
    <row r="9396" spans="23:23" x14ac:dyDescent="0.25">
      <c r="W9396" s="14"/>
    </row>
    <row r="9397" spans="23:23" x14ac:dyDescent="0.25">
      <c r="W9397" s="14"/>
    </row>
    <row r="9398" spans="23:23" x14ac:dyDescent="0.25">
      <c r="W9398" s="14"/>
    </row>
    <row r="9399" spans="23:23" x14ac:dyDescent="0.25">
      <c r="W9399" s="14"/>
    </row>
    <row r="9400" spans="23:23" x14ac:dyDescent="0.25">
      <c r="W9400" s="14"/>
    </row>
    <row r="9401" spans="23:23" x14ac:dyDescent="0.25">
      <c r="W9401" s="14"/>
    </row>
    <row r="9402" spans="23:23" x14ac:dyDescent="0.25">
      <c r="W9402" s="14"/>
    </row>
    <row r="9403" spans="23:23" x14ac:dyDescent="0.25">
      <c r="W9403" s="14"/>
    </row>
    <row r="9404" spans="23:23" x14ac:dyDescent="0.25">
      <c r="W9404" s="14"/>
    </row>
    <row r="9405" spans="23:23" x14ac:dyDescent="0.25">
      <c r="W9405" s="14"/>
    </row>
    <row r="9406" spans="23:23" x14ac:dyDescent="0.25">
      <c r="W9406" s="14"/>
    </row>
    <row r="9407" spans="23:23" x14ac:dyDescent="0.25">
      <c r="W9407" s="14"/>
    </row>
    <row r="9408" spans="23:23" x14ac:dyDescent="0.25">
      <c r="W9408" s="14"/>
    </row>
    <row r="9409" spans="23:23" x14ac:dyDescent="0.25">
      <c r="W9409" s="14"/>
    </row>
    <row r="9410" spans="23:23" x14ac:dyDescent="0.25">
      <c r="W9410" s="14"/>
    </row>
    <row r="9411" spans="23:23" x14ac:dyDescent="0.25">
      <c r="W9411" s="14"/>
    </row>
    <row r="9412" spans="23:23" x14ac:dyDescent="0.25">
      <c r="W9412" s="14"/>
    </row>
    <row r="9413" spans="23:23" x14ac:dyDescent="0.25">
      <c r="W9413" s="14"/>
    </row>
    <row r="9414" spans="23:23" x14ac:dyDescent="0.25">
      <c r="W9414" s="14"/>
    </row>
    <row r="9415" spans="23:23" x14ac:dyDescent="0.25">
      <c r="W9415" s="14"/>
    </row>
    <row r="9416" spans="23:23" x14ac:dyDescent="0.25">
      <c r="W9416" s="14"/>
    </row>
    <row r="9417" spans="23:23" x14ac:dyDescent="0.25">
      <c r="W9417" s="14"/>
    </row>
    <row r="9418" spans="23:23" x14ac:dyDescent="0.25">
      <c r="W9418" s="14"/>
    </row>
    <row r="9419" spans="23:23" x14ac:dyDescent="0.25">
      <c r="W9419" s="14"/>
    </row>
    <row r="9420" spans="23:23" x14ac:dyDescent="0.25">
      <c r="W9420" s="14"/>
    </row>
    <row r="9421" spans="23:23" x14ac:dyDescent="0.25">
      <c r="W9421" s="14"/>
    </row>
    <row r="9422" spans="23:23" x14ac:dyDescent="0.25">
      <c r="W9422" s="14"/>
    </row>
    <row r="9423" spans="23:23" x14ac:dyDescent="0.25">
      <c r="W9423" s="14"/>
    </row>
    <row r="9424" spans="23:23" x14ac:dyDescent="0.25">
      <c r="W9424" s="14"/>
    </row>
    <row r="9425" spans="23:23" x14ac:dyDescent="0.25">
      <c r="W9425" s="14"/>
    </row>
    <row r="9426" spans="23:23" x14ac:dyDescent="0.25">
      <c r="W9426" s="14"/>
    </row>
    <row r="9427" spans="23:23" x14ac:dyDescent="0.25">
      <c r="W9427" s="14"/>
    </row>
    <row r="9428" spans="23:23" x14ac:dyDescent="0.25">
      <c r="W9428" s="14"/>
    </row>
    <row r="9429" spans="23:23" x14ac:dyDescent="0.25">
      <c r="W9429" s="14"/>
    </row>
    <row r="9430" spans="23:23" x14ac:dyDescent="0.25">
      <c r="W9430" s="14"/>
    </row>
    <row r="9431" spans="23:23" x14ac:dyDescent="0.25">
      <c r="W9431" s="14"/>
    </row>
    <row r="9432" spans="23:23" x14ac:dyDescent="0.25">
      <c r="W9432" s="14"/>
    </row>
    <row r="9433" spans="23:23" x14ac:dyDescent="0.25">
      <c r="W9433" s="14"/>
    </row>
    <row r="9434" spans="23:23" x14ac:dyDescent="0.25">
      <c r="W9434" s="14"/>
    </row>
    <row r="9435" spans="23:23" x14ac:dyDescent="0.25">
      <c r="W9435" s="14"/>
    </row>
    <row r="9436" spans="23:23" x14ac:dyDescent="0.25">
      <c r="W9436" s="14"/>
    </row>
    <row r="9437" spans="23:23" x14ac:dyDescent="0.25">
      <c r="W9437" s="14"/>
    </row>
    <row r="9438" spans="23:23" x14ac:dyDescent="0.25">
      <c r="W9438" s="14"/>
    </row>
    <row r="9439" spans="23:23" x14ac:dyDescent="0.25">
      <c r="W9439" s="14"/>
    </row>
    <row r="9440" spans="23:23" x14ac:dyDescent="0.25">
      <c r="W9440" s="14"/>
    </row>
    <row r="9441" spans="23:23" x14ac:dyDescent="0.25">
      <c r="W9441" s="14"/>
    </row>
    <row r="9442" spans="23:23" x14ac:dyDescent="0.25">
      <c r="W9442" s="14"/>
    </row>
    <row r="9443" spans="23:23" x14ac:dyDescent="0.25">
      <c r="W9443" s="14"/>
    </row>
    <row r="9444" spans="23:23" x14ac:dyDescent="0.25">
      <c r="W9444" s="14"/>
    </row>
    <row r="9445" spans="23:23" x14ac:dyDescent="0.25">
      <c r="W9445" s="14"/>
    </row>
    <row r="9446" spans="23:23" x14ac:dyDescent="0.25">
      <c r="W9446" s="14"/>
    </row>
    <row r="9447" spans="23:23" x14ac:dyDescent="0.25">
      <c r="W9447" s="14"/>
    </row>
    <row r="9448" spans="23:23" x14ac:dyDescent="0.25">
      <c r="W9448" s="14"/>
    </row>
    <row r="9449" spans="23:23" x14ac:dyDescent="0.25">
      <c r="W9449" s="14"/>
    </row>
    <row r="9450" spans="23:23" x14ac:dyDescent="0.25">
      <c r="W9450" s="14"/>
    </row>
    <row r="9451" spans="23:23" x14ac:dyDescent="0.25">
      <c r="W9451" s="14"/>
    </row>
    <row r="9452" spans="23:23" x14ac:dyDescent="0.25">
      <c r="W9452" s="14"/>
    </row>
    <row r="9453" spans="23:23" x14ac:dyDescent="0.25">
      <c r="W9453" s="14"/>
    </row>
    <row r="9454" spans="23:23" x14ac:dyDescent="0.25">
      <c r="W9454" s="14"/>
    </row>
    <row r="9455" spans="23:23" x14ac:dyDescent="0.25">
      <c r="W9455" s="14"/>
    </row>
    <row r="9456" spans="23:23" x14ac:dyDescent="0.25">
      <c r="W9456" s="14"/>
    </row>
    <row r="9457" spans="23:23" x14ac:dyDescent="0.25">
      <c r="W9457" s="14"/>
    </row>
    <row r="9458" spans="23:23" x14ac:dyDescent="0.25">
      <c r="W9458" s="14"/>
    </row>
    <row r="9459" spans="23:23" x14ac:dyDescent="0.25">
      <c r="W9459" s="14"/>
    </row>
    <row r="9460" spans="23:23" x14ac:dyDescent="0.25">
      <c r="W9460" s="14"/>
    </row>
    <row r="9461" spans="23:23" x14ac:dyDescent="0.25">
      <c r="W9461" s="14"/>
    </row>
    <row r="9462" spans="23:23" x14ac:dyDescent="0.25">
      <c r="W9462" s="14"/>
    </row>
    <row r="9463" spans="23:23" x14ac:dyDescent="0.25">
      <c r="W9463" s="14"/>
    </row>
    <row r="9464" spans="23:23" x14ac:dyDescent="0.25">
      <c r="W9464" s="14"/>
    </row>
    <row r="9465" spans="23:23" x14ac:dyDescent="0.25">
      <c r="W9465" s="14"/>
    </row>
    <row r="9466" spans="23:23" x14ac:dyDescent="0.25">
      <c r="W9466" s="14"/>
    </row>
    <row r="9467" spans="23:23" x14ac:dyDescent="0.25">
      <c r="W9467" s="14"/>
    </row>
    <row r="9468" spans="23:23" x14ac:dyDescent="0.25">
      <c r="W9468" s="14"/>
    </row>
    <row r="9469" spans="23:23" x14ac:dyDescent="0.25">
      <c r="W9469" s="14"/>
    </row>
    <row r="9470" spans="23:23" x14ac:dyDescent="0.25">
      <c r="W9470" s="14"/>
    </row>
    <row r="9471" spans="23:23" x14ac:dyDescent="0.25">
      <c r="W9471" s="14"/>
    </row>
    <row r="9472" spans="23:23" x14ac:dyDescent="0.25">
      <c r="W9472" s="14"/>
    </row>
    <row r="9473" spans="23:23" x14ac:dyDescent="0.25">
      <c r="W9473" s="14"/>
    </row>
    <row r="9474" spans="23:23" x14ac:dyDescent="0.25">
      <c r="W9474" s="14"/>
    </row>
    <row r="9475" spans="23:23" x14ac:dyDescent="0.25">
      <c r="W9475" s="14"/>
    </row>
    <row r="9476" spans="23:23" x14ac:dyDescent="0.25">
      <c r="W9476" s="14"/>
    </row>
    <row r="9477" spans="23:23" x14ac:dyDescent="0.25">
      <c r="W9477" s="14"/>
    </row>
    <row r="9478" spans="23:23" x14ac:dyDescent="0.25">
      <c r="W9478" s="14"/>
    </row>
    <row r="9479" spans="23:23" x14ac:dyDescent="0.25">
      <c r="W9479" s="14"/>
    </row>
    <row r="9480" spans="23:23" x14ac:dyDescent="0.25">
      <c r="W9480" s="14"/>
    </row>
    <row r="9481" spans="23:23" x14ac:dyDescent="0.25">
      <c r="W9481" s="14"/>
    </row>
    <row r="9482" spans="23:23" x14ac:dyDescent="0.25">
      <c r="W9482" s="14"/>
    </row>
    <row r="9483" spans="23:23" x14ac:dyDescent="0.25">
      <c r="W9483" s="14"/>
    </row>
    <row r="9484" spans="23:23" x14ac:dyDescent="0.25">
      <c r="W9484" s="14"/>
    </row>
    <row r="9485" spans="23:23" x14ac:dyDescent="0.25">
      <c r="W9485" s="14"/>
    </row>
    <row r="9486" spans="23:23" x14ac:dyDescent="0.25">
      <c r="W9486" s="14"/>
    </row>
    <row r="9487" spans="23:23" x14ac:dyDescent="0.25">
      <c r="W9487" s="14"/>
    </row>
    <row r="9488" spans="23:23" x14ac:dyDescent="0.25">
      <c r="W9488" s="14"/>
    </row>
    <row r="9489" spans="23:23" x14ac:dyDescent="0.25">
      <c r="W9489" s="14"/>
    </row>
    <row r="9490" spans="23:23" x14ac:dyDescent="0.25">
      <c r="W9490" s="14"/>
    </row>
    <row r="9491" spans="23:23" x14ac:dyDescent="0.25">
      <c r="W9491" s="14"/>
    </row>
    <row r="9492" spans="23:23" x14ac:dyDescent="0.25">
      <c r="W9492" s="14"/>
    </row>
    <row r="9493" spans="23:23" x14ac:dyDescent="0.25">
      <c r="W9493" s="14"/>
    </row>
    <row r="9494" spans="23:23" x14ac:dyDescent="0.25">
      <c r="W9494" s="14"/>
    </row>
    <row r="9495" spans="23:23" x14ac:dyDescent="0.25">
      <c r="W9495" s="14"/>
    </row>
    <row r="9496" spans="23:23" x14ac:dyDescent="0.25">
      <c r="W9496" s="14"/>
    </row>
    <row r="9497" spans="23:23" x14ac:dyDescent="0.25">
      <c r="W9497" s="14"/>
    </row>
    <row r="9498" spans="23:23" x14ac:dyDescent="0.25">
      <c r="W9498" s="14"/>
    </row>
    <row r="9499" spans="23:23" x14ac:dyDescent="0.25">
      <c r="W9499" s="14"/>
    </row>
    <row r="9500" spans="23:23" x14ac:dyDescent="0.25">
      <c r="W9500" s="14"/>
    </row>
    <row r="9501" spans="23:23" x14ac:dyDescent="0.25">
      <c r="W9501" s="14"/>
    </row>
    <row r="9502" spans="23:23" x14ac:dyDescent="0.25">
      <c r="W9502" s="14"/>
    </row>
    <row r="9503" spans="23:23" x14ac:dyDescent="0.25">
      <c r="W9503" s="14"/>
    </row>
    <row r="9504" spans="23:23" x14ac:dyDescent="0.25">
      <c r="W9504" s="14"/>
    </row>
    <row r="9505" spans="23:23" x14ac:dyDescent="0.25">
      <c r="W9505" s="14"/>
    </row>
    <row r="9506" spans="23:23" x14ac:dyDescent="0.25">
      <c r="W9506" s="14"/>
    </row>
    <row r="9507" spans="23:23" x14ac:dyDescent="0.25">
      <c r="W9507" s="14"/>
    </row>
    <row r="9508" spans="23:23" x14ac:dyDescent="0.25">
      <c r="W9508" s="14"/>
    </row>
    <row r="9509" spans="23:23" x14ac:dyDescent="0.25">
      <c r="W9509" s="14"/>
    </row>
    <row r="9510" spans="23:23" x14ac:dyDescent="0.25">
      <c r="W9510" s="14"/>
    </row>
    <row r="9511" spans="23:23" x14ac:dyDescent="0.25">
      <c r="W9511" s="14"/>
    </row>
    <row r="9512" spans="23:23" x14ac:dyDescent="0.25">
      <c r="W9512" s="14"/>
    </row>
    <row r="9513" spans="23:23" x14ac:dyDescent="0.25">
      <c r="W9513" s="14"/>
    </row>
    <row r="9514" spans="23:23" x14ac:dyDescent="0.25">
      <c r="W9514" s="14"/>
    </row>
    <row r="9515" spans="23:23" x14ac:dyDescent="0.25">
      <c r="W9515" s="14"/>
    </row>
    <row r="9516" spans="23:23" x14ac:dyDescent="0.25">
      <c r="W9516" s="14"/>
    </row>
    <row r="9517" spans="23:23" x14ac:dyDescent="0.25">
      <c r="W9517" s="14"/>
    </row>
    <row r="9518" spans="23:23" x14ac:dyDescent="0.25">
      <c r="W9518" s="14"/>
    </row>
    <row r="9519" spans="23:23" x14ac:dyDescent="0.25">
      <c r="W9519" s="14"/>
    </row>
    <row r="9520" spans="23:23" x14ac:dyDescent="0.25">
      <c r="W9520" s="14"/>
    </row>
    <row r="9521" spans="23:23" x14ac:dyDescent="0.25">
      <c r="W9521" s="14"/>
    </row>
    <row r="9522" spans="23:23" x14ac:dyDescent="0.25">
      <c r="W9522" s="14"/>
    </row>
    <row r="9523" spans="23:23" x14ac:dyDescent="0.25">
      <c r="W9523" s="14"/>
    </row>
    <row r="9524" spans="23:23" x14ac:dyDescent="0.25">
      <c r="W9524" s="14"/>
    </row>
    <row r="9525" spans="23:23" x14ac:dyDescent="0.25">
      <c r="W9525" s="14"/>
    </row>
    <row r="9526" spans="23:23" x14ac:dyDescent="0.25">
      <c r="W9526" s="14"/>
    </row>
    <row r="9527" spans="23:23" x14ac:dyDescent="0.25">
      <c r="W9527" s="14"/>
    </row>
    <row r="9528" spans="23:23" x14ac:dyDescent="0.25">
      <c r="W9528" s="14"/>
    </row>
    <row r="9529" spans="23:23" x14ac:dyDescent="0.25">
      <c r="W9529" s="14"/>
    </row>
    <row r="9530" spans="23:23" x14ac:dyDescent="0.25">
      <c r="W9530" s="14"/>
    </row>
    <row r="9531" spans="23:23" x14ac:dyDescent="0.25">
      <c r="W9531" s="14"/>
    </row>
    <row r="9532" spans="23:23" x14ac:dyDescent="0.25">
      <c r="W9532" s="14"/>
    </row>
    <row r="9533" spans="23:23" x14ac:dyDescent="0.25">
      <c r="W9533" s="14"/>
    </row>
    <row r="9534" spans="23:23" x14ac:dyDescent="0.25">
      <c r="W9534" s="14"/>
    </row>
    <row r="9535" spans="23:23" x14ac:dyDescent="0.25">
      <c r="W9535" s="14"/>
    </row>
    <row r="9536" spans="23:23" x14ac:dyDescent="0.25">
      <c r="W9536" s="14"/>
    </row>
    <row r="9537" spans="23:23" x14ac:dyDescent="0.25">
      <c r="W9537" s="14"/>
    </row>
    <row r="9538" spans="23:23" x14ac:dyDescent="0.25">
      <c r="W9538" s="14"/>
    </row>
    <row r="9539" spans="23:23" x14ac:dyDescent="0.25">
      <c r="W9539" s="14"/>
    </row>
    <row r="9540" spans="23:23" x14ac:dyDescent="0.25">
      <c r="W9540" s="14"/>
    </row>
    <row r="9541" spans="23:23" x14ac:dyDescent="0.25">
      <c r="W9541" s="14"/>
    </row>
    <row r="9542" spans="23:23" x14ac:dyDescent="0.25">
      <c r="W9542" s="14"/>
    </row>
    <row r="9543" spans="23:23" x14ac:dyDescent="0.25">
      <c r="W9543" s="14"/>
    </row>
    <row r="9544" spans="23:23" x14ac:dyDescent="0.25">
      <c r="W9544" s="14"/>
    </row>
    <row r="9545" spans="23:23" x14ac:dyDescent="0.25">
      <c r="W9545" s="14"/>
    </row>
    <row r="9546" spans="23:23" x14ac:dyDescent="0.25">
      <c r="W9546" s="14"/>
    </row>
    <row r="9547" spans="23:23" x14ac:dyDescent="0.25">
      <c r="W9547" s="14"/>
    </row>
    <row r="9548" spans="23:23" x14ac:dyDescent="0.25">
      <c r="W9548" s="14"/>
    </row>
    <row r="9549" spans="23:23" x14ac:dyDescent="0.25">
      <c r="W9549" s="14"/>
    </row>
    <row r="9550" spans="23:23" x14ac:dyDescent="0.25">
      <c r="W9550" s="14"/>
    </row>
    <row r="9551" spans="23:23" x14ac:dyDescent="0.25">
      <c r="W9551" s="14"/>
    </row>
    <row r="9552" spans="23:23" x14ac:dyDescent="0.25">
      <c r="W9552" s="14"/>
    </row>
    <row r="9553" spans="23:23" x14ac:dyDescent="0.25">
      <c r="W9553" s="14"/>
    </row>
    <row r="9554" spans="23:23" x14ac:dyDescent="0.25">
      <c r="W9554" s="14"/>
    </row>
    <row r="9555" spans="23:23" x14ac:dyDescent="0.25">
      <c r="W9555" s="14"/>
    </row>
    <row r="9556" spans="23:23" x14ac:dyDescent="0.25">
      <c r="W9556" s="14"/>
    </row>
    <row r="9557" spans="23:23" x14ac:dyDescent="0.25">
      <c r="W9557" s="14"/>
    </row>
    <row r="9558" spans="23:23" x14ac:dyDescent="0.25">
      <c r="W9558" s="14"/>
    </row>
    <row r="9559" spans="23:23" x14ac:dyDescent="0.25">
      <c r="W9559" s="14"/>
    </row>
    <row r="9560" spans="23:23" x14ac:dyDescent="0.25">
      <c r="W9560" s="14"/>
    </row>
    <row r="9561" spans="23:23" x14ac:dyDescent="0.25">
      <c r="W9561" s="14"/>
    </row>
    <row r="9562" spans="23:23" x14ac:dyDescent="0.25">
      <c r="W9562" s="14"/>
    </row>
    <row r="9563" spans="23:23" x14ac:dyDescent="0.25">
      <c r="W9563" s="14"/>
    </row>
    <row r="9564" spans="23:23" x14ac:dyDescent="0.25">
      <c r="W9564" s="14"/>
    </row>
    <row r="9565" spans="23:23" x14ac:dyDescent="0.25">
      <c r="W9565" s="14"/>
    </row>
    <row r="9566" spans="23:23" x14ac:dyDescent="0.25">
      <c r="W9566" s="14"/>
    </row>
    <row r="9567" spans="23:23" x14ac:dyDescent="0.25">
      <c r="W9567" s="14"/>
    </row>
    <row r="9568" spans="23:23" x14ac:dyDescent="0.25">
      <c r="W9568" s="14"/>
    </row>
    <row r="9569" spans="23:23" x14ac:dyDescent="0.25">
      <c r="W9569" s="14"/>
    </row>
    <row r="9570" spans="23:23" x14ac:dyDescent="0.25">
      <c r="W9570" s="14"/>
    </row>
    <row r="9571" spans="23:23" x14ac:dyDescent="0.25">
      <c r="W9571" s="14"/>
    </row>
    <row r="9572" spans="23:23" x14ac:dyDescent="0.25">
      <c r="W9572" s="14"/>
    </row>
    <row r="9573" spans="23:23" x14ac:dyDescent="0.25">
      <c r="W9573" s="14"/>
    </row>
    <row r="9574" spans="23:23" x14ac:dyDescent="0.25">
      <c r="W9574" s="14"/>
    </row>
    <row r="9575" spans="23:23" x14ac:dyDescent="0.25">
      <c r="W9575" s="14"/>
    </row>
    <row r="9576" spans="23:23" x14ac:dyDescent="0.25">
      <c r="W9576" s="14"/>
    </row>
    <row r="9577" spans="23:23" x14ac:dyDescent="0.25">
      <c r="W9577" s="14"/>
    </row>
    <row r="9578" spans="23:23" x14ac:dyDescent="0.25">
      <c r="W9578" s="14"/>
    </row>
    <row r="9579" spans="23:23" x14ac:dyDescent="0.25">
      <c r="W9579" s="14"/>
    </row>
    <row r="9580" spans="23:23" x14ac:dyDescent="0.25">
      <c r="W9580" s="14"/>
    </row>
    <row r="9581" spans="23:23" x14ac:dyDescent="0.25">
      <c r="W9581" s="14"/>
    </row>
    <row r="9582" spans="23:23" x14ac:dyDescent="0.25">
      <c r="W9582" s="14"/>
    </row>
    <row r="9583" spans="23:23" x14ac:dyDescent="0.25">
      <c r="W9583" s="14"/>
    </row>
    <row r="9584" spans="23:23" x14ac:dyDescent="0.25">
      <c r="W9584" s="14"/>
    </row>
    <row r="9585" spans="23:23" x14ac:dyDescent="0.25">
      <c r="W9585" s="14"/>
    </row>
    <row r="9586" spans="23:23" x14ac:dyDescent="0.25">
      <c r="W9586" s="14"/>
    </row>
    <row r="9587" spans="23:23" x14ac:dyDescent="0.25">
      <c r="W9587" s="14"/>
    </row>
    <row r="9588" spans="23:23" x14ac:dyDescent="0.25">
      <c r="W9588" s="14"/>
    </row>
    <row r="9589" spans="23:23" x14ac:dyDescent="0.25">
      <c r="W9589" s="14"/>
    </row>
    <row r="9590" spans="23:23" x14ac:dyDescent="0.25">
      <c r="W9590" s="14"/>
    </row>
    <row r="9591" spans="23:23" x14ac:dyDescent="0.25">
      <c r="W9591" s="14"/>
    </row>
    <row r="9592" spans="23:23" x14ac:dyDescent="0.25">
      <c r="W9592" s="14"/>
    </row>
    <row r="9593" spans="23:23" x14ac:dyDescent="0.25">
      <c r="W9593" s="14"/>
    </row>
    <row r="9594" spans="23:23" x14ac:dyDescent="0.25">
      <c r="W9594" s="14"/>
    </row>
    <row r="9595" spans="23:23" x14ac:dyDescent="0.25">
      <c r="W9595" s="14"/>
    </row>
    <row r="9596" spans="23:23" x14ac:dyDescent="0.25">
      <c r="W9596" s="14"/>
    </row>
    <row r="9597" spans="23:23" x14ac:dyDescent="0.25">
      <c r="W9597" s="14"/>
    </row>
    <row r="9598" spans="23:23" x14ac:dyDescent="0.25">
      <c r="W9598" s="14"/>
    </row>
    <row r="9599" spans="23:23" x14ac:dyDescent="0.25">
      <c r="W9599" s="14"/>
    </row>
    <row r="9600" spans="23:23" x14ac:dyDescent="0.25">
      <c r="W9600" s="14"/>
    </row>
    <row r="9601" spans="23:23" x14ac:dyDescent="0.25">
      <c r="W9601" s="14"/>
    </row>
    <row r="9602" spans="23:23" x14ac:dyDescent="0.25">
      <c r="W9602" s="14"/>
    </row>
    <row r="9603" spans="23:23" x14ac:dyDescent="0.25">
      <c r="W9603" s="14"/>
    </row>
    <row r="9604" spans="23:23" x14ac:dyDescent="0.25">
      <c r="W9604" s="14"/>
    </row>
    <row r="9605" spans="23:23" x14ac:dyDescent="0.25">
      <c r="W9605" s="14"/>
    </row>
    <row r="9606" spans="23:23" x14ac:dyDescent="0.25">
      <c r="W9606" s="14"/>
    </row>
    <row r="9607" spans="23:23" x14ac:dyDescent="0.25">
      <c r="W9607" s="14"/>
    </row>
    <row r="9608" spans="23:23" x14ac:dyDescent="0.25">
      <c r="W9608" s="14"/>
    </row>
    <row r="9609" spans="23:23" x14ac:dyDescent="0.25">
      <c r="W9609" s="14"/>
    </row>
    <row r="9610" spans="23:23" x14ac:dyDescent="0.25">
      <c r="W9610" s="14"/>
    </row>
    <row r="9611" spans="23:23" x14ac:dyDescent="0.25">
      <c r="W9611" s="14"/>
    </row>
    <row r="9612" spans="23:23" x14ac:dyDescent="0.25">
      <c r="W9612" s="14"/>
    </row>
    <row r="9613" spans="23:23" x14ac:dyDescent="0.25">
      <c r="W9613" s="14"/>
    </row>
    <row r="9614" spans="23:23" x14ac:dyDescent="0.25">
      <c r="W9614" s="14"/>
    </row>
    <row r="9615" spans="23:23" x14ac:dyDescent="0.25">
      <c r="W9615" s="14"/>
    </row>
    <row r="9616" spans="23:23" x14ac:dyDescent="0.25">
      <c r="W9616" s="14"/>
    </row>
    <row r="9617" spans="23:23" x14ac:dyDescent="0.25">
      <c r="W9617" s="14"/>
    </row>
    <row r="9618" spans="23:23" x14ac:dyDescent="0.25">
      <c r="W9618" s="14"/>
    </row>
    <row r="9619" spans="23:23" x14ac:dyDescent="0.25">
      <c r="W9619" s="14"/>
    </row>
    <row r="9620" spans="23:23" x14ac:dyDescent="0.25">
      <c r="W9620" s="14"/>
    </row>
    <row r="9621" spans="23:23" x14ac:dyDescent="0.25">
      <c r="W9621" s="14"/>
    </row>
    <row r="9622" spans="23:23" x14ac:dyDescent="0.25">
      <c r="W9622" s="14"/>
    </row>
    <row r="9623" spans="23:23" x14ac:dyDescent="0.25">
      <c r="W9623" s="14"/>
    </row>
    <row r="9624" spans="23:23" x14ac:dyDescent="0.25">
      <c r="W9624" s="14"/>
    </row>
    <row r="9625" spans="23:23" x14ac:dyDescent="0.25">
      <c r="W9625" s="14"/>
    </row>
    <row r="9626" spans="23:23" x14ac:dyDescent="0.25">
      <c r="W9626" s="14"/>
    </row>
    <row r="9627" spans="23:23" x14ac:dyDescent="0.25">
      <c r="W9627" s="14"/>
    </row>
    <row r="9628" spans="23:23" x14ac:dyDescent="0.25">
      <c r="W9628" s="14"/>
    </row>
    <row r="9629" spans="23:23" x14ac:dyDescent="0.25">
      <c r="W9629" s="14"/>
    </row>
    <row r="9630" spans="23:23" x14ac:dyDescent="0.25">
      <c r="W9630" s="14"/>
    </row>
    <row r="9631" spans="23:23" x14ac:dyDescent="0.25">
      <c r="W9631" s="14"/>
    </row>
    <row r="9632" spans="23:23" x14ac:dyDescent="0.25">
      <c r="W9632" s="14"/>
    </row>
    <row r="9633" spans="23:23" x14ac:dyDescent="0.25">
      <c r="W9633" s="14"/>
    </row>
    <row r="9634" spans="23:23" x14ac:dyDescent="0.25">
      <c r="W9634" s="14"/>
    </row>
    <row r="9635" spans="23:23" x14ac:dyDescent="0.25">
      <c r="W9635" s="14"/>
    </row>
    <row r="9636" spans="23:23" x14ac:dyDescent="0.25">
      <c r="W9636" s="14"/>
    </row>
    <row r="9637" spans="23:23" x14ac:dyDescent="0.25">
      <c r="W9637" s="14"/>
    </row>
    <row r="9638" spans="23:23" x14ac:dyDescent="0.25">
      <c r="W9638" s="14"/>
    </row>
    <row r="9639" spans="23:23" x14ac:dyDescent="0.25">
      <c r="W9639" s="14"/>
    </row>
    <row r="9640" spans="23:23" x14ac:dyDescent="0.25">
      <c r="W9640" s="14"/>
    </row>
    <row r="9641" spans="23:23" x14ac:dyDescent="0.25">
      <c r="W9641" s="14"/>
    </row>
    <row r="9642" spans="23:23" x14ac:dyDescent="0.25">
      <c r="W9642" s="14"/>
    </row>
    <row r="9643" spans="23:23" x14ac:dyDescent="0.25">
      <c r="W9643" s="14"/>
    </row>
    <row r="9644" spans="23:23" x14ac:dyDescent="0.25">
      <c r="W9644" s="14"/>
    </row>
    <row r="9645" spans="23:23" x14ac:dyDescent="0.25">
      <c r="W9645" s="14"/>
    </row>
    <row r="9646" spans="23:23" x14ac:dyDescent="0.25">
      <c r="W9646" s="14"/>
    </row>
    <row r="9647" spans="23:23" x14ac:dyDescent="0.25">
      <c r="W9647" s="14"/>
    </row>
    <row r="9648" spans="23:23" x14ac:dyDescent="0.25">
      <c r="W9648" s="14"/>
    </row>
    <row r="9649" spans="23:23" x14ac:dyDescent="0.25">
      <c r="W9649" s="14"/>
    </row>
    <row r="9650" spans="23:23" x14ac:dyDescent="0.25">
      <c r="W9650" s="14"/>
    </row>
    <row r="9651" spans="23:23" x14ac:dyDescent="0.25">
      <c r="W9651" s="14"/>
    </row>
    <row r="9652" spans="23:23" x14ac:dyDescent="0.25">
      <c r="W9652" s="14"/>
    </row>
    <row r="9653" spans="23:23" x14ac:dyDescent="0.25">
      <c r="W9653" s="14"/>
    </row>
    <row r="9654" spans="23:23" x14ac:dyDescent="0.25">
      <c r="W9654" s="14"/>
    </row>
    <row r="9655" spans="23:23" x14ac:dyDescent="0.25">
      <c r="W9655" s="14"/>
    </row>
    <row r="9656" spans="23:23" x14ac:dyDescent="0.25">
      <c r="W9656" s="14"/>
    </row>
    <row r="9657" spans="23:23" x14ac:dyDescent="0.25">
      <c r="W9657" s="14"/>
    </row>
    <row r="9658" spans="23:23" x14ac:dyDescent="0.25">
      <c r="W9658" s="14"/>
    </row>
    <row r="9659" spans="23:23" x14ac:dyDescent="0.25">
      <c r="W9659" s="14"/>
    </row>
    <row r="9660" spans="23:23" x14ac:dyDescent="0.25">
      <c r="W9660" s="14"/>
    </row>
    <row r="9661" spans="23:23" x14ac:dyDescent="0.25">
      <c r="W9661" s="14"/>
    </row>
    <row r="9662" spans="23:23" x14ac:dyDescent="0.25">
      <c r="W9662" s="14"/>
    </row>
    <row r="9663" spans="23:23" x14ac:dyDescent="0.25">
      <c r="W9663" s="14"/>
    </row>
    <row r="9664" spans="23:23" x14ac:dyDescent="0.25">
      <c r="W9664" s="14"/>
    </row>
    <row r="9665" spans="23:23" x14ac:dyDescent="0.25">
      <c r="W9665" s="14"/>
    </row>
    <row r="9666" spans="23:23" x14ac:dyDescent="0.25">
      <c r="W9666" s="14"/>
    </row>
    <row r="9667" spans="23:23" x14ac:dyDescent="0.25">
      <c r="W9667" s="14"/>
    </row>
    <row r="9668" spans="23:23" x14ac:dyDescent="0.25">
      <c r="W9668" s="14"/>
    </row>
    <row r="9669" spans="23:23" x14ac:dyDescent="0.25">
      <c r="W9669" s="14"/>
    </row>
    <row r="9670" spans="23:23" x14ac:dyDescent="0.25">
      <c r="W9670" s="14"/>
    </row>
    <row r="9671" spans="23:23" x14ac:dyDescent="0.25">
      <c r="W9671" s="14"/>
    </row>
    <row r="9672" spans="23:23" x14ac:dyDescent="0.25">
      <c r="W9672" s="14"/>
    </row>
    <row r="9673" spans="23:23" x14ac:dyDescent="0.25">
      <c r="W9673" s="14"/>
    </row>
    <row r="9674" spans="23:23" x14ac:dyDescent="0.25">
      <c r="W9674" s="14"/>
    </row>
    <row r="9675" spans="23:23" x14ac:dyDescent="0.25">
      <c r="W9675" s="14"/>
    </row>
    <row r="9676" spans="23:23" x14ac:dyDescent="0.25">
      <c r="W9676" s="14"/>
    </row>
    <row r="9677" spans="23:23" x14ac:dyDescent="0.25">
      <c r="W9677" s="14"/>
    </row>
    <row r="9678" spans="23:23" x14ac:dyDescent="0.25">
      <c r="W9678" s="14"/>
    </row>
    <row r="9679" spans="23:23" x14ac:dyDescent="0.25">
      <c r="W9679" s="14"/>
    </row>
    <row r="9680" spans="23:23" x14ac:dyDescent="0.25">
      <c r="W9680" s="14"/>
    </row>
    <row r="9681" spans="23:23" x14ac:dyDescent="0.25">
      <c r="W9681" s="14"/>
    </row>
    <row r="9682" spans="23:23" x14ac:dyDescent="0.25">
      <c r="W9682" s="14"/>
    </row>
    <row r="9683" spans="23:23" x14ac:dyDescent="0.25">
      <c r="W9683" s="14"/>
    </row>
    <row r="9684" spans="23:23" x14ac:dyDescent="0.25">
      <c r="W9684" s="14"/>
    </row>
    <row r="9685" spans="23:23" x14ac:dyDescent="0.25">
      <c r="W9685" s="14"/>
    </row>
    <row r="9686" spans="23:23" x14ac:dyDescent="0.25">
      <c r="W9686" s="14"/>
    </row>
    <row r="9687" spans="23:23" x14ac:dyDescent="0.25">
      <c r="W9687" s="14"/>
    </row>
    <row r="9688" spans="23:23" x14ac:dyDescent="0.25">
      <c r="W9688" s="14"/>
    </row>
    <row r="9689" spans="23:23" x14ac:dyDescent="0.25">
      <c r="W9689" s="14"/>
    </row>
    <row r="9690" spans="23:23" x14ac:dyDescent="0.25">
      <c r="W9690" s="14"/>
    </row>
    <row r="9691" spans="23:23" x14ac:dyDescent="0.25">
      <c r="W9691" s="14"/>
    </row>
    <row r="9692" spans="23:23" x14ac:dyDescent="0.25">
      <c r="W9692" s="14"/>
    </row>
    <row r="9693" spans="23:23" x14ac:dyDescent="0.25">
      <c r="W9693" s="14"/>
    </row>
    <row r="9694" spans="23:23" x14ac:dyDescent="0.25">
      <c r="W9694" s="14"/>
    </row>
    <row r="9695" spans="23:23" x14ac:dyDescent="0.25">
      <c r="W9695" s="14"/>
    </row>
    <row r="9696" spans="23:23" x14ac:dyDescent="0.25">
      <c r="W9696" s="14"/>
    </row>
    <row r="9697" spans="23:23" x14ac:dyDescent="0.25">
      <c r="W9697" s="14"/>
    </row>
    <row r="9698" spans="23:23" x14ac:dyDescent="0.25">
      <c r="W9698" s="14"/>
    </row>
    <row r="9699" spans="23:23" x14ac:dyDescent="0.25">
      <c r="W9699" s="14"/>
    </row>
    <row r="9700" spans="23:23" x14ac:dyDescent="0.25">
      <c r="W9700" s="14"/>
    </row>
    <row r="9701" spans="23:23" x14ac:dyDescent="0.25">
      <c r="W9701" s="14"/>
    </row>
    <row r="9702" spans="23:23" x14ac:dyDescent="0.25">
      <c r="W9702" s="14"/>
    </row>
    <row r="9703" spans="23:23" x14ac:dyDescent="0.25">
      <c r="W9703" s="14"/>
    </row>
    <row r="9704" spans="23:23" x14ac:dyDescent="0.25">
      <c r="W9704" s="14"/>
    </row>
    <row r="9705" spans="23:23" x14ac:dyDescent="0.25">
      <c r="W9705" s="14"/>
    </row>
    <row r="9706" spans="23:23" x14ac:dyDescent="0.25">
      <c r="W9706" s="14"/>
    </row>
    <row r="9707" spans="23:23" x14ac:dyDescent="0.25">
      <c r="W9707" s="14"/>
    </row>
    <row r="9708" spans="23:23" x14ac:dyDescent="0.25">
      <c r="W9708" s="14"/>
    </row>
    <row r="9709" spans="23:23" x14ac:dyDescent="0.25">
      <c r="W9709" s="14"/>
    </row>
    <row r="9710" spans="23:23" x14ac:dyDescent="0.25">
      <c r="W9710" s="14"/>
    </row>
    <row r="9711" spans="23:23" x14ac:dyDescent="0.25">
      <c r="W9711" s="14"/>
    </row>
    <row r="9712" spans="23:23" x14ac:dyDescent="0.25">
      <c r="W9712" s="14"/>
    </row>
    <row r="9713" spans="23:23" x14ac:dyDescent="0.25">
      <c r="W9713" s="14"/>
    </row>
    <row r="9714" spans="23:23" x14ac:dyDescent="0.25">
      <c r="W9714" s="14"/>
    </row>
    <row r="9715" spans="23:23" x14ac:dyDescent="0.25">
      <c r="W9715" s="14"/>
    </row>
    <row r="9716" spans="23:23" x14ac:dyDescent="0.25">
      <c r="W9716" s="14"/>
    </row>
    <row r="9717" spans="23:23" x14ac:dyDescent="0.25">
      <c r="W9717" s="14"/>
    </row>
    <row r="9718" spans="23:23" x14ac:dyDescent="0.25">
      <c r="W9718" s="14"/>
    </row>
    <row r="9719" spans="23:23" x14ac:dyDescent="0.25">
      <c r="W9719" s="14"/>
    </row>
    <row r="9720" spans="23:23" x14ac:dyDescent="0.25">
      <c r="W9720" s="14"/>
    </row>
    <row r="9721" spans="23:23" x14ac:dyDescent="0.25">
      <c r="W9721" s="14"/>
    </row>
    <row r="9722" spans="23:23" x14ac:dyDescent="0.25">
      <c r="W9722" s="14"/>
    </row>
    <row r="9723" spans="23:23" x14ac:dyDescent="0.25">
      <c r="W9723" s="14"/>
    </row>
    <row r="9724" spans="23:23" x14ac:dyDescent="0.25">
      <c r="W9724" s="14"/>
    </row>
    <row r="9725" spans="23:23" x14ac:dyDescent="0.25">
      <c r="W9725" s="14"/>
    </row>
    <row r="9726" spans="23:23" x14ac:dyDescent="0.25">
      <c r="W9726" s="14"/>
    </row>
    <row r="9727" spans="23:23" x14ac:dyDescent="0.25">
      <c r="W9727" s="14"/>
    </row>
    <row r="9728" spans="23:23" x14ac:dyDescent="0.25">
      <c r="W9728" s="14"/>
    </row>
    <row r="9729" spans="23:23" x14ac:dyDescent="0.25">
      <c r="W9729" s="14"/>
    </row>
    <row r="9730" spans="23:23" x14ac:dyDescent="0.25">
      <c r="W9730" s="14"/>
    </row>
    <row r="9731" spans="23:23" x14ac:dyDescent="0.25">
      <c r="W9731" s="14"/>
    </row>
    <row r="9732" spans="23:23" x14ac:dyDescent="0.25">
      <c r="W9732" s="14"/>
    </row>
    <row r="9733" spans="23:23" x14ac:dyDescent="0.25">
      <c r="W9733" s="14"/>
    </row>
    <row r="9734" spans="23:23" x14ac:dyDescent="0.25">
      <c r="W9734" s="14"/>
    </row>
    <row r="9735" spans="23:23" x14ac:dyDescent="0.25">
      <c r="W9735" s="14"/>
    </row>
    <row r="9736" spans="23:23" x14ac:dyDescent="0.25">
      <c r="W9736" s="14"/>
    </row>
    <row r="9737" spans="23:23" x14ac:dyDescent="0.25">
      <c r="W9737" s="14"/>
    </row>
    <row r="9738" spans="23:23" x14ac:dyDescent="0.25">
      <c r="W9738" s="14"/>
    </row>
    <row r="9739" spans="23:23" x14ac:dyDescent="0.25">
      <c r="W9739" s="14"/>
    </row>
    <row r="9740" spans="23:23" x14ac:dyDescent="0.25">
      <c r="W9740" s="14"/>
    </row>
    <row r="9741" spans="23:23" x14ac:dyDescent="0.25">
      <c r="W9741" s="14"/>
    </row>
    <row r="9742" spans="23:23" x14ac:dyDescent="0.25">
      <c r="W9742" s="14"/>
    </row>
    <row r="9743" spans="23:23" x14ac:dyDescent="0.25">
      <c r="W9743" s="14"/>
    </row>
    <row r="9744" spans="23:23" x14ac:dyDescent="0.25">
      <c r="W9744" s="14"/>
    </row>
    <row r="9745" spans="23:23" x14ac:dyDescent="0.25">
      <c r="W9745" s="14"/>
    </row>
    <row r="9746" spans="23:23" x14ac:dyDescent="0.25">
      <c r="W9746" s="14"/>
    </row>
    <row r="9747" spans="23:23" x14ac:dyDescent="0.25">
      <c r="W9747" s="14"/>
    </row>
    <row r="9748" spans="23:23" x14ac:dyDescent="0.25">
      <c r="W9748" s="14"/>
    </row>
    <row r="9749" spans="23:23" x14ac:dyDescent="0.25">
      <c r="W9749" s="14"/>
    </row>
    <row r="9750" spans="23:23" x14ac:dyDescent="0.25">
      <c r="W9750" s="14"/>
    </row>
    <row r="9751" spans="23:23" x14ac:dyDescent="0.25">
      <c r="W9751" s="14"/>
    </row>
    <row r="9752" spans="23:23" x14ac:dyDescent="0.25">
      <c r="W9752" s="14"/>
    </row>
    <row r="9753" spans="23:23" x14ac:dyDescent="0.25">
      <c r="W9753" s="14"/>
    </row>
    <row r="9754" spans="23:23" x14ac:dyDescent="0.25">
      <c r="W9754" s="14"/>
    </row>
    <row r="9755" spans="23:23" x14ac:dyDescent="0.25">
      <c r="W9755" s="14"/>
    </row>
    <row r="9756" spans="23:23" x14ac:dyDescent="0.25">
      <c r="W9756" s="14"/>
    </row>
    <row r="9757" spans="23:23" x14ac:dyDescent="0.25">
      <c r="W9757" s="14"/>
    </row>
    <row r="9758" spans="23:23" x14ac:dyDescent="0.25">
      <c r="W9758" s="14"/>
    </row>
    <row r="9759" spans="23:23" x14ac:dyDescent="0.25">
      <c r="W9759" s="14"/>
    </row>
    <row r="9760" spans="23:23" x14ac:dyDescent="0.25">
      <c r="W9760" s="14"/>
    </row>
    <row r="9761" spans="23:23" x14ac:dyDescent="0.25">
      <c r="W9761" s="14"/>
    </row>
    <row r="9762" spans="23:23" x14ac:dyDescent="0.25">
      <c r="W9762" s="14"/>
    </row>
    <row r="9763" spans="23:23" x14ac:dyDescent="0.25">
      <c r="W9763" s="14"/>
    </row>
    <row r="9764" spans="23:23" x14ac:dyDescent="0.25">
      <c r="W9764" s="14"/>
    </row>
    <row r="9765" spans="23:23" x14ac:dyDescent="0.25">
      <c r="W9765" s="14"/>
    </row>
    <row r="9766" spans="23:23" x14ac:dyDescent="0.25">
      <c r="W9766" s="14"/>
    </row>
    <row r="9767" spans="23:23" x14ac:dyDescent="0.25">
      <c r="W9767" s="14"/>
    </row>
    <row r="9768" spans="23:23" x14ac:dyDescent="0.25">
      <c r="W9768" s="14"/>
    </row>
    <row r="9769" spans="23:23" x14ac:dyDescent="0.25">
      <c r="W9769" s="14"/>
    </row>
    <row r="9770" spans="23:23" x14ac:dyDescent="0.25">
      <c r="W9770" s="14"/>
    </row>
    <row r="9771" spans="23:23" x14ac:dyDescent="0.25">
      <c r="W9771" s="14"/>
    </row>
    <row r="9772" spans="23:23" x14ac:dyDescent="0.25">
      <c r="W9772" s="14"/>
    </row>
    <row r="9773" spans="23:23" x14ac:dyDescent="0.25">
      <c r="W9773" s="14"/>
    </row>
    <row r="9774" spans="23:23" x14ac:dyDescent="0.25">
      <c r="W9774" s="14"/>
    </row>
    <row r="9775" spans="23:23" x14ac:dyDescent="0.25">
      <c r="W9775" s="14"/>
    </row>
    <row r="9776" spans="23:23" x14ac:dyDescent="0.25">
      <c r="W9776" s="14"/>
    </row>
    <row r="9777" spans="23:23" x14ac:dyDescent="0.25">
      <c r="W9777" s="14"/>
    </row>
    <row r="9778" spans="23:23" x14ac:dyDescent="0.25">
      <c r="W9778" s="14"/>
    </row>
    <row r="9779" spans="23:23" x14ac:dyDescent="0.25">
      <c r="W9779" s="14"/>
    </row>
    <row r="9780" spans="23:23" x14ac:dyDescent="0.25">
      <c r="W9780" s="14"/>
    </row>
    <row r="9781" spans="23:23" x14ac:dyDescent="0.25">
      <c r="W9781" s="14"/>
    </row>
    <row r="9782" spans="23:23" x14ac:dyDescent="0.25">
      <c r="W9782" s="14"/>
    </row>
    <row r="9783" spans="23:23" x14ac:dyDescent="0.25">
      <c r="W9783" s="14"/>
    </row>
    <row r="9784" spans="23:23" x14ac:dyDescent="0.25">
      <c r="W9784" s="14"/>
    </row>
    <row r="9785" spans="23:23" x14ac:dyDescent="0.25">
      <c r="W9785" s="14"/>
    </row>
    <row r="9786" spans="23:23" x14ac:dyDescent="0.25">
      <c r="W9786" s="14"/>
    </row>
    <row r="9787" spans="23:23" x14ac:dyDescent="0.25">
      <c r="W9787" s="14"/>
    </row>
    <row r="9788" spans="23:23" x14ac:dyDescent="0.25">
      <c r="W9788" s="14"/>
    </row>
    <row r="9789" spans="23:23" x14ac:dyDescent="0.25">
      <c r="W9789" s="14"/>
    </row>
    <row r="9790" spans="23:23" x14ac:dyDescent="0.25">
      <c r="W9790" s="14"/>
    </row>
    <row r="9791" spans="23:23" x14ac:dyDescent="0.25">
      <c r="W9791" s="14"/>
    </row>
    <row r="9792" spans="23:23" x14ac:dyDescent="0.25">
      <c r="W9792" s="14"/>
    </row>
    <row r="9793" spans="23:23" x14ac:dyDescent="0.25">
      <c r="W9793" s="14"/>
    </row>
    <row r="9794" spans="23:23" x14ac:dyDescent="0.25">
      <c r="W9794" s="14"/>
    </row>
    <row r="9795" spans="23:23" x14ac:dyDescent="0.25">
      <c r="W9795" s="14"/>
    </row>
    <row r="9796" spans="23:23" x14ac:dyDescent="0.25">
      <c r="W9796" s="14"/>
    </row>
    <row r="9797" spans="23:23" x14ac:dyDescent="0.25">
      <c r="W9797" s="14"/>
    </row>
    <row r="9798" spans="23:23" x14ac:dyDescent="0.25">
      <c r="W9798" s="14"/>
    </row>
    <row r="9799" spans="23:23" x14ac:dyDescent="0.25">
      <c r="W9799" s="14"/>
    </row>
    <row r="9800" spans="23:23" x14ac:dyDescent="0.25">
      <c r="W9800" s="14"/>
    </row>
    <row r="9801" spans="23:23" x14ac:dyDescent="0.25">
      <c r="W9801" s="14"/>
    </row>
    <row r="9802" spans="23:23" x14ac:dyDescent="0.25">
      <c r="W9802" s="14"/>
    </row>
    <row r="9803" spans="23:23" x14ac:dyDescent="0.25">
      <c r="W9803" s="14"/>
    </row>
    <row r="9804" spans="23:23" x14ac:dyDescent="0.25">
      <c r="W9804" s="14"/>
    </row>
    <row r="9805" spans="23:23" x14ac:dyDescent="0.25">
      <c r="W9805" s="14"/>
    </row>
    <row r="9806" spans="23:23" x14ac:dyDescent="0.25">
      <c r="W9806" s="14"/>
    </row>
    <row r="9807" spans="23:23" x14ac:dyDescent="0.25">
      <c r="W9807" s="14"/>
    </row>
    <row r="9808" spans="23:23" x14ac:dyDescent="0.25">
      <c r="W9808" s="14"/>
    </row>
    <row r="9809" spans="23:23" x14ac:dyDescent="0.25">
      <c r="W9809" s="14"/>
    </row>
    <row r="9810" spans="23:23" x14ac:dyDescent="0.25">
      <c r="W9810" s="14"/>
    </row>
    <row r="9811" spans="23:23" x14ac:dyDescent="0.25">
      <c r="W9811" s="14"/>
    </row>
    <row r="9812" spans="23:23" x14ac:dyDescent="0.25">
      <c r="W9812" s="14"/>
    </row>
    <row r="9813" spans="23:23" x14ac:dyDescent="0.25">
      <c r="W9813" s="14"/>
    </row>
    <row r="9814" spans="23:23" x14ac:dyDescent="0.25">
      <c r="W9814" s="14"/>
    </row>
    <row r="9815" spans="23:23" x14ac:dyDescent="0.25">
      <c r="W9815" s="14"/>
    </row>
    <row r="9816" spans="23:23" x14ac:dyDescent="0.25">
      <c r="W9816" s="14"/>
    </row>
    <row r="9817" spans="23:23" x14ac:dyDescent="0.25">
      <c r="W9817" s="14"/>
    </row>
    <row r="9818" spans="23:23" x14ac:dyDescent="0.25">
      <c r="W9818" s="14"/>
    </row>
    <row r="9819" spans="23:23" x14ac:dyDescent="0.25">
      <c r="W9819" s="14"/>
    </row>
    <row r="9820" spans="23:23" x14ac:dyDescent="0.25">
      <c r="W9820" s="14"/>
    </row>
    <row r="9821" spans="23:23" x14ac:dyDescent="0.25">
      <c r="W9821" s="14"/>
    </row>
    <row r="9822" spans="23:23" x14ac:dyDescent="0.25">
      <c r="W9822" s="14"/>
    </row>
    <row r="9823" spans="23:23" x14ac:dyDescent="0.25">
      <c r="W9823" s="14"/>
    </row>
    <row r="9824" spans="23:23" x14ac:dyDescent="0.25">
      <c r="W9824" s="14"/>
    </row>
    <row r="9825" spans="23:23" x14ac:dyDescent="0.25">
      <c r="W9825" s="14"/>
    </row>
    <row r="9826" spans="23:23" x14ac:dyDescent="0.25">
      <c r="W9826" s="14"/>
    </row>
    <row r="9827" spans="23:23" x14ac:dyDescent="0.25">
      <c r="W9827" s="14"/>
    </row>
    <row r="9828" spans="23:23" x14ac:dyDescent="0.25">
      <c r="W9828" s="14"/>
    </row>
    <row r="9829" spans="23:23" x14ac:dyDescent="0.25">
      <c r="W9829" s="14"/>
    </row>
    <row r="9830" spans="23:23" x14ac:dyDescent="0.25">
      <c r="W9830" s="14"/>
    </row>
    <row r="9831" spans="23:23" x14ac:dyDescent="0.25">
      <c r="W9831" s="14"/>
    </row>
    <row r="9832" spans="23:23" x14ac:dyDescent="0.25">
      <c r="W9832" s="14"/>
    </row>
    <row r="9833" spans="23:23" x14ac:dyDescent="0.25">
      <c r="W9833" s="14"/>
    </row>
    <row r="9834" spans="23:23" x14ac:dyDescent="0.25">
      <c r="W9834" s="14"/>
    </row>
    <row r="9835" spans="23:23" x14ac:dyDescent="0.25">
      <c r="W9835" s="14"/>
    </row>
    <row r="9836" spans="23:23" x14ac:dyDescent="0.25">
      <c r="W9836" s="14"/>
    </row>
    <row r="9837" spans="23:23" x14ac:dyDescent="0.25">
      <c r="W9837" s="14"/>
    </row>
    <row r="9838" spans="23:23" x14ac:dyDescent="0.25">
      <c r="W9838" s="14"/>
    </row>
    <row r="9839" spans="23:23" x14ac:dyDescent="0.25">
      <c r="W9839" s="14"/>
    </row>
    <row r="9840" spans="23:23" x14ac:dyDescent="0.25">
      <c r="W9840" s="14"/>
    </row>
    <row r="9841" spans="23:23" x14ac:dyDescent="0.25">
      <c r="W9841" s="14"/>
    </row>
    <row r="9842" spans="23:23" x14ac:dyDescent="0.25">
      <c r="W9842" s="14"/>
    </row>
    <row r="9843" spans="23:23" x14ac:dyDescent="0.25">
      <c r="W9843" s="14"/>
    </row>
    <row r="9844" spans="23:23" x14ac:dyDescent="0.25">
      <c r="W9844" s="14"/>
    </row>
    <row r="9845" spans="23:23" x14ac:dyDescent="0.25">
      <c r="W9845" s="14"/>
    </row>
    <row r="9846" spans="23:23" x14ac:dyDescent="0.25">
      <c r="W9846" s="14"/>
    </row>
    <row r="9847" spans="23:23" x14ac:dyDescent="0.25">
      <c r="W9847" s="14"/>
    </row>
    <row r="9848" spans="23:23" x14ac:dyDescent="0.25">
      <c r="W9848" s="14"/>
    </row>
    <row r="9849" spans="23:23" x14ac:dyDescent="0.25">
      <c r="W9849" s="14"/>
    </row>
    <row r="9850" spans="23:23" x14ac:dyDescent="0.25">
      <c r="W9850" s="14"/>
    </row>
    <row r="9851" spans="23:23" x14ac:dyDescent="0.25">
      <c r="W9851" s="14"/>
    </row>
    <row r="9852" spans="23:23" x14ac:dyDescent="0.25">
      <c r="W9852" s="14"/>
    </row>
    <row r="9853" spans="23:23" x14ac:dyDescent="0.25">
      <c r="W9853" s="14"/>
    </row>
    <row r="9854" spans="23:23" x14ac:dyDescent="0.25">
      <c r="W9854" s="14"/>
    </row>
    <row r="9855" spans="23:23" x14ac:dyDescent="0.25">
      <c r="W9855" s="14"/>
    </row>
    <row r="9856" spans="23:23" x14ac:dyDescent="0.25">
      <c r="W9856" s="14"/>
    </row>
    <row r="9857" spans="23:23" x14ac:dyDescent="0.25">
      <c r="W9857" s="14"/>
    </row>
    <row r="9858" spans="23:23" x14ac:dyDescent="0.25">
      <c r="W9858" s="14"/>
    </row>
    <row r="9859" spans="23:23" x14ac:dyDescent="0.25">
      <c r="W9859" s="14"/>
    </row>
    <row r="9860" spans="23:23" x14ac:dyDescent="0.25">
      <c r="W9860" s="14"/>
    </row>
    <row r="9861" spans="23:23" x14ac:dyDescent="0.25">
      <c r="W9861" s="14"/>
    </row>
    <row r="9862" spans="23:23" x14ac:dyDescent="0.25">
      <c r="W9862" s="14"/>
    </row>
    <row r="9863" spans="23:23" x14ac:dyDescent="0.25">
      <c r="W9863" s="14"/>
    </row>
    <row r="9864" spans="23:23" x14ac:dyDescent="0.25">
      <c r="W9864" s="14"/>
    </row>
    <row r="9865" spans="23:23" x14ac:dyDescent="0.25">
      <c r="W9865" s="14"/>
    </row>
    <row r="9866" spans="23:23" x14ac:dyDescent="0.25">
      <c r="W9866" s="14"/>
    </row>
    <row r="9867" spans="23:23" x14ac:dyDescent="0.25">
      <c r="W9867" s="14"/>
    </row>
    <row r="9868" spans="23:23" x14ac:dyDescent="0.25">
      <c r="W9868" s="14"/>
    </row>
    <row r="9869" spans="23:23" x14ac:dyDescent="0.25">
      <c r="W9869" s="14"/>
    </row>
    <row r="9870" spans="23:23" x14ac:dyDescent="0.25">
      <c r="W9870" s="14"/>
    </row>
    <row r="9871" spans="23:23" x14ac:dyDescent="0.25">
      <c r="W9871" s="14"/>
    </row>
    <row r="9872" spans="23:23" x14ac:dyDescent="0.25">
      <c r="W9872" s="14"/>
    </row>
    <row r="9873" spans="23:23" x14ac:dyDescent="0.25">
      <c r="W9873" s="14"/>
    </row>
    <row r="9874" spans="23:23" x14ac:dyDescent="0.25">
      <c r="W9874" s="14"/>
    </row>
    <row r="9875" spans="23:23" x14ac:dyDescent="0.25">
      <c r="W9875" s="14"/>
    </row>
    <row r="9876" spans="23:23" x14ac:dyDescent="0.25">
      <c r="W9876" s="14"/>
    </row>
    <row r="9877" spans="23:23" x14ac:dyDescent="0.25">
      <c r="W9877" s="14"/>
    </row>
    <row r="9878" spans="23:23" x14ac:dyDescent="0.25">
      <c r="W9878" s="14"/>
    </row>
    <row r="9879" spans="23:23" x14ac:dyDescent="0.25">
      <c r="W9879" s="14"/>
    </row>
    <row r="9880" spans="23:23" x14ac:dyDescent="0.25">
      <c r="W9880" s="14"/>
    </row>
    <row r="9881" spans="23:23" x14ac:dyDescent="0.25">
      <c r="W9881" s="14"/>
    </row>
    <row r="9882" spans="23:23" x14ac:dyDescent="0.25">
      <c r="W9882" s="14"/>
    </row>
    <row r="9883" spans="23:23" x14ac:dyDescent="0.25">
      <c r="W9883" s="14"/>
    </row>
    <row r="9884" spans="23:23" x14ac:dyDescent="0.25">
      <c r="W9884" s="14"/>
    </row>
    <row r="9885" spans="23:23" x14ac:dyDescent="0.25">
      <c r="W9885" s="14"/>
    </row>
    <row r="9886" spans="23:23" x14ac:dyDescent="0.25">
      <c r="W9886" s="14"/>
    </row>
    <row r="9887" spans="23:23" x14ac:dyDescent="0.25">
      <c r="W9887" s="14"/>
    </row>
    <row r="9888" spans="23:23" x14ac:dyDescent="0.25">
      <c r="W9888" s="14"/>
    </row>
    <row r="9889" spans="23:23" x14ac:dyDescent="0.25">
      <c r="W9889" s="14"/>
    </row>
    <row r="9890" spans="23:23" x14ac:dyDescent="0.25">
      <c r="W9890" s="14"/>
    </row>
    <row r="9891" spans="23:23" x14ac:dyDescent="0.25">
      <c r="W9891" s="14"/>
    </row>
    <row r="9892" spans="23:23" x14ac:dyDescent="0.25">
      <c r="W9892" s="14"/>
    </row>
    <row r="9893" spans="23:23" x14ac:dyDescent="0.25">
      <c r="W9893" s="14"/>
    </row>
    <row r="9894" spans="23:23" x14ac:dyDescent="0.25">
      <c r="W9894" s="14"/>
    </row>
    <row r="9895" spans="23:23" x14ac:dyDescent="0.25">
      <c r="W9895" s="14"/>
    </row>
    <row r="9896" spans="23:23" x14ac:dyDescent="0.25">
      <c r="W9896" s="14"/>
    </row>
    <row r="9897" spans="23:23" x14ac:dyDescent="0.25">
      <c r="W9897" s="14"/>
    </row>
    <row r="9898" spans="23:23" x14ac:dyDescent="0.25">
      <c r="W9898" s="14"/>
    </row>
    <row r="9899" spans="23:23" x14ac:dyDescent="0.25">
      <c r="W9899" s="14"/>
    </row>
    <row r="9900" spans="23:23" x14ac:dyDescent="0.25">
      <c r="W9900" s="14"/>
    </row>
    <row r="9901" spans="23:23" x14ac:dyDescent="0.25">
      <c r="W9901" s="14"/>
    </row>
    <row r="9902" spans="23:23" x14ac:dyDescent="0.25">
      <c r="W9902" s="14"/>
    </row>
    <row r="9903" spans="23:23" x14ac:dyDescent="0.25">
      <c r="W9903" s="14"/>
    </row>
    <row r="9904" spans="23:23" x14ac:dyDescent="0.25">
      <c r="W9904" s="14"/>
    </row>
    <row r="9905" spans="23:23" x14ac:dyDescent="0.25">
      <c r="W9905" s="14"/>
    </row>
    <row r="9906" spans="23:23" x14ac:dyDescent="0.25">
      <c r="W9906" s="14"/>
    </row>
    <row r="9907" spans="23:23" x14ac:dyDescent="0.25">
      <c r="W9907" s="14"/>
    </row>
    <row r="9908" spans="23:23" x14ac:dyDescent="0.25">
      <c r="W9908" s="14"/>
    </row>
    <row r="9909" spans="23:23" x14ac:dyDescent="0.25">
      <c r="W9909" s="14"/>
    </row>
    <row r="9910" spans="23:23" x14ac:dyDescent="0.25">
      <c r="W9910" s="14"/>
    </row>
    <row r="9911" spans="23:23" x14ac:dyDescent="0.25">
      <c r="W9911" s="14"/>
    </row>
    <row r="9912" spans="23:23" x14ac:dyDescent="0.25">
      <c r="W9912" s="14"/>
    </row>
    <row r="9913" spans="23:23" x14ac:dyDescent="0.25">
      <c r="W9913" s="14"/>
    </row>
    <row r="9914" spans="23:23" x14ac:dyDescent="0.25">
      <c r="W9914" s="14"/>
    </row>
    <row r="9915" spans="23:23" x14ac:dyDescent="0.25">
      <c r="W9915" s="14"/>
    </row>
    <row r="9916" spans="23:23" x14ac:dyDescent="0.25">
      <c r="W9916" s="14"/>
    </row>
    <row r="9917" spans="23:23" x14ac:dyDescent="0.25">
      <c r="W9917" s="14"/>
    </row>
    <row r="9918" spans="23:23" x14ac:dyDescent="0.25">
      <c r="W9918" s="14"/>
    </row>
    <row r="9919" spans="23:23" x14ac:dyDescent="0.25">
      <c r="W9919" s="14"/>
    </row>
    <row r="9920" spans="23:23" x14ac:dyDescent="0.25">
      <c r="W9920" s="14"/>
    </row>
    <row r="9921" spans="23:23" x14ac:dyDescent="0.25">
      <c r="W9921" s="14"/>
    </row>
    <row r="9922" spans="23:23" x14ac:dyDescent="0.25">
      <c r="W9922" s="14"/>
    </row>
    <row r="9923" spans="23:23" x14ac:dyDescent="0.25">
      <c r="W9923" s="14"/>
    </row>
    <row r="9924" spans="23:23" x14ac:dyDescent="0.25">
      <c r="W9924" s="14"/>
    </row>
    <row r="9925" spans="23:23" x14ac:dyDescent="0.25">
      <c r="W9925" s="14"/>
    </row>
    <row r="9926" spans="23:23" x14ac:dyDescent="0.25">
      <c r="W9926" s="14"/>
    </row>
    <row r="9927" spans="23:23" x14ac:dyDescent="0.25">
      <c r="W9927" s="14"/>
    </row>
    <row r="9928" spans="23:23" x14ac:dyDescent="0.25">
      <c r="W9928" s="14"/>
    </row>
    <row r="9929" spans="23:23" x14ac:dyDescent="0.25">
      <c r="W9929" s="14"/>
    </row>
    <row r="9930" spans="23:23" x14ac:dyDescent="0.25">
      <c r="W9930" s="14"/>
    </row>
    <row r="9931" spans="23:23" x14ac:dyDescent="0.25">
      <c r="W9931" s="14"/>
    </row>
    <row r="9932" spans="23:23" x14ac:dyDescent="0.25">
      <c r="W9932" s="14"/>
    </row>
    <row r="9933" spans="23:23" x14ac:dyDescent="0.25">
      <c r="W9933" s="14"/>
    </row>
    <row r="9934" spans="23:23" x14ac:dyDescent="0.25">
      <c r="W9934" s="14"/>
    </row>
    <row r="9935" spans="23:23" x14ac:dyDescent="0.25">
      <c r="W9935" s="14"/>
    </row>
    <row r="9936" spans="23:23" x14ac:dyDescent="0.25">
      <c r="W9936" s="14"/>
    </row>
    <row r="9937" spans="23:23" x14ac:dyDescent="0.25">
      <c r="W9937" s="14"/>
    </row>
    <row r="9938" spans="23:23" x14ac:dyDescent="0.25">
      <c r="W9938" s="14"/>
    </row>
    <row r="9939" spans="23:23" x14ac:dyDescent="0.25">
      <c r="W9939" s="14"/>
    </row>
    <row r="9940" spans="23:23" x14ac:dyDescent="0.25">
      <c r="W9940" s="14"/>
    </row>
    <row r="9941" spans="23:23" x14ac:dyDescent="0.25">
      <c r="W9941" s="14"/>
    </row>
    <row r="9942" spans="23:23" x14ac:dyDescent="0.25">
      <c r="W9942" s="14"/>
    </row>
    <row r="9943" spans="23:23" x14ac:dyDescent="0.25">
      <c r="W9943" s="14"/>
    </row>
    <row r="9944" spans="23:23" x14ac:dyDescent="0.25">
      <c r="W9944" s="14"/>
    </row>
    <row r="9945" spans="23:23" x14ac:dyDescent="0.25">
      <c r="W9945" s="14"/>
    </row>
    <row r="9946" spans="23:23" x14ac:dyDescent="0.25">
      <c r="W9946" s="14"/>
    </row>
    <row r="9947" spans="23:23" x14ac:dyDescent="0.25">
      <c r="W9947" s="14"/>
    </row>
    <row r="9948" spans="23:23" x14ac:dyDescent="0.25">
      <c r="W9948" s="14"/>
    </row>
    <row r="9949" spans="23:23" x14ac:dyDescent="0.25">
      <c r="W9949" s="14"/>
    </row>
    <row r="9950" spans="23:23" x14ac:dyDescent="0.25">
      <c r="W9950" s="14"/>
    </row>
    <row r="9951" spans="23:23" x14ac:dyDescent="0.25">
      <c r="W9951" s="14"/>
    </row>
    <row r="9952" spans="23:23" x14ac:dyDescent="0.25">
      <c r="W9952" s="14"/>
    </row>
    <row r="9953" spans="23:23" x14ac:dyDescent="0.25">
      <c r="W9953" s="14"/>
    </row>
    <row r="9954" spans="23:23" x14ac:dyDescent="0.25">
      <c r="W9954" s="14"/>
    </row>
    <row r="9955" spans="23:23" x14ac:dyDescent="0.25">
      <c r="W9955" s="14"/>
    </row>
    <row r="9956" spans="23:23" x14ac:dyDescent="0.25">
      <c r="W9956" s="14"/>
    </row>
    <row r="9957" spans="23:23" x14ac:dyDescent="0.25">
      <c r="W9957" s="14"/>
    </row>
    <row r="9958" spans="23:23" x14ac:dyDescent="0.25">
      <c r="W9958" s="14"/>
    </row>
    <row r="9959" spans="23:23" x14ac:dyDescent="0.25">
      <c r="W9959" s="14"/>
    </row>
    <row r="9960" spans="23:23" x14ac:dyDescent="0.25">
      <c r="W9960" s="14"/>
    </row>
    <row r="9961" spans="23:23" x14ac:dyDescent="0.25">
      <c r="W9961" s="14"/>
    </row>
    <row r="9962" spans="23:23" x14ac:dyDescent="0.25">
      <c r="W9962" s="14"/>
    </row>
    <row r="9963" spans="23:23" x14ac:dyDescent="0.25">
      <c r="W9963" s="14"/>
    </row>
    <row r="9964" spans="23:23" x14ac:dyDescent="0.25">
      <c r="W9964" s="14"/>
    </row>
    <row r="9965" spans="23:23" x14ac:dyDescent="0.25">
      <c r="W9965" s="14"/>
    </row>
    <row r="9966" spans="23:23" x14ac:dyDescent="0.25">
      <c r="W9966" s="14"/>
    </row>
    <row r="9967" spans="23:23" x14ac:dyDescent="0.25">
      <c r="W9967" s="14"/>
    </row>
    <row r="9968" spans="23:23" x14ac:dyDescent="0.25">
      <c r="W9968" s="14"/>
    </row>
    <row r="9969" spans="23:23" x14ac:dyDescent="0.25">
      <c r="W9969" s="14"/>
    </row>
    <row r="9970" spans="23:23" x14ac:dyDescent="0.25">
      <c r="W9970" s="14"/>
    </row>
    <row r="9971" spans="23:23" x14ac:dyDescent="0.25">
      <c r="W9971" s="14"/>
    </row>
    <row r="9972" spans="23:23" x14ac:dyDescent="0.25">
      <c r="W9972" s="14"/>
    </row>
    <row r="9973" spans="23:23" x14ac:dyDescent="0.25">
      <c r="W9973" s="14"/>
    </row>
    <row r="9974" spans="23:23" x14ac:dyDescent="0.25">
      <c r="W9974" s="14"/>
    </row>
    <row r="9975" spans="23:23" x14ac:dyDescent="0.25">
      <c r="W9975" s="14"/>
    </row>
    <row r="9976" spans="23:23" x14ac:dyDescent="0.25">
      <c r="W9976" s="14"/>
    </row>
    <row r="9977" spans="23:23" x14ac:dyDescent="0.25">
      <c r="W9977" s="14"/>
    </row>
    <row r="9978" spans="23:23" x14ac:dyDescent="0.25">
      <c r="W9978" s="14"/>
    </row>
    <row r="9979" spans="23:23" x14ac:dyDescent="0.25">
      <c r="W9979" s="14"/>
    </row>
    <row r="9980" spans="23:23" x14ac:dyDescent="0.25">
      <c r="W9980" s="14"/>
    </row>
    <row r="9981" spans="23:23" x14ac:dyDescent="0.25">
      <c r="W9981" s="14"/>
    </row>
    <row r="9982" spans="23:23" x14ac:dyDescent="0.25">
      <c r="W9982" s="14"/>
    </row>
    <row r="9983" spans="23:23" x14ac:dyDescent="0.25">
      <c r="W9983" s="14"/>
    </row>
    <row r="9984" spans="23:23" x14ac:dyDescent="0.25">
      <c r="W9984" s="14"/>
    </row>
    <row r="9985" spans="23:23" x14ac:dyDescent="0.25">
      <c r="W9985" s="14"/>
    </row>
    <row r="9986" spans="23:23" x14ac:dyDescent="0.25">
      <c r="W9986" s="14"/>
    </row>
    <row r="9987" spans="23:23" x14ac:dyDescent="0.25">
      <c r="W9987" s="14"/>
    </row>
    <row r="9988" spans="23:23" x14ac:dyDescent="0.25">
      <c r="W9988" s="14"/>
    </row>
    <row r="9989" spans="23:23" x14ac:dyDescent="0.25">
      <c r="W9989" s="14"/>
    </row>
    <row r="9990" spans="23:23" x14ac:dyDescent="0.25">
      <c r="W9990" s="14"/>
    </row>
    <row r="9991" spans="23:23" x14ac:dyDescent="0.25">
      <c r="W9991" s="14"/>
    </row>
    <row r="9992" spans="23:23" x14ac:dyDescent="0.25">
      <c r="W9992" s="14"/>
    </row>
    <row r="9993" spans="23:23" x14ac:dyDescent="0.25">
      <c r="W9993" s="14"/>
    </row>
    <row r="9994" spans="23:23" x14ac:dyDescent="0.25">
      <c r="W9994" s="14"/>
    </row>
    <row r="9995" spans="23:23" x14ac:dyDescent="0.25">
      <c r="W9995" s="14"/>
    </row>
    <row r="9996" spans="23:23" x14ac:dyDescent="0.25">
      <c r="W9996" s="14"/>
    </row>
    <row r="9997" spans="23:23" x14ac:dyDescent="0.25">
      <c r="W9997" s="14"/>
    </row>
    <row r="9998" spans="23:23" x14ac:dyDescent="0.25">
      <c r="W9998" s="14"/>
    </row>
    <row r="9999" spans="23:23" x14ac:dyDescent="0.25">
      <c r="W9999" s="14"/>
    </row>
    <row r="10000" spans="23:23" x14ac:dyDescent="0.25">
      <c r="W10000" s="14"/>
    </row>
    <row r="10001" spans="23:23" x14ac:dyDescent="0.25">
      <c r="W10001" s="14"/>
    </row>
    <row r="10002" spans="23:23" x14ac:dyDescent="0.25">
      <c r="W10002" s="14"/>
    </row>
    <row r="10003" spans="23:23" x14ac:dyDescent="0.25">
      <c r="W10003" s="14"/>
    </row>
    <row r="10004" spans="23:23" x14ac:dyDescent="0.25">
      <c r="W10004" s="14"/>
    </row>
    <row r="10005" spans="23:23" x14ac:dyDescent="0.25">
      <c r="W10005" s="14"/>
    </row>
    <row r="10006" spans="23:23" x14ac:dyDescent="0.25">
      <c r="W10006" s="14"/>
    </row>
    <row r="10007" spans="23:23" x14ac:dyDescent="0.25">
      <c r="W10007" s="14"/>
    </row>
    <row r="10008" spans="23:23" x14ac:dyDescent="0.25">
      <c r="W10008" s="14"/>
    </row>
    <row r="10009" spans="23:23" x14ac:dyDescent="0.25">
      <c r="W10009" s="14"/>
    </row>
    <row r="10010" spans="23:23" x14ac:dyDescent="0.25">
      <c r="W10010" s="14"/>
    </row>
    <row r="10011" spans="23:23" x14ac:dyDescent="0.25">
      <c r="W10011" s="14"/>
    </row>
    <row r="10012" spans="23:23" x14ac:dyDescent="0.25">
      <c r="W10012" s="14"/>
    </row>
    <row r="10013" spans="23:23" x14ac:dyDescent="0.25">
      <c r="W10013" s="14"/>
    </row>
    <row r="10014" spans="23:23" x14ac:dyDescent="0.25">
      <c r="W10014" s="14"/>
    </row>
    <row r="10015" spans="23:23" x14ac:dyDescent="0.25">
      <c r="W10015" s="14"/>
    </row>
    <row r="10016" spans="23:23" x14ac:dyDescent="0.25">
      <c r="W10016" s="14"/>
    </row>
    <row r="10017" spans="23:23" x14ac:dyDescent="0.25">
      <c r="W10017" s="14"/>
    </row>
    <row r="10018" spans="23:23" x14ac:dyDescent="0.25">
      <c r="W10018" s="14"/>
    </row>
    <row r="10019" spans="23:23" x14ac:dyDescent="0.25">
      <c r="W10019" s="14"/>
    </row>
    <row r="10020" spans="23:23" x14ac:dyDescent="0.25">
      <c r="W10020" s="14"/>
    </row>
    <row r="10021" spans="23:23" x14ac:dyDescent="0.25">
      <c r="W10021" s="14"/>
    </row>
    <row r="10022" spans="23:23" x14ac:dyDescent="0.25">
      <c r="W10022" s="14"/>
    </row>
    <row r="10023" spans="23:23" x14ac:dyDescent="0.25">
      <c r="W10023" s="14"/>
    </row>
    <row r="10024" spans="23:23" x14ac:dyDescent="0.25">
      <c r="W10024" s="14"/>
    </row>
    <row r="10025" spans="23:23" x14ac:dyDescent="0.25">
      <c r="W10025" s="14"/>
    </row>
    <row r="10026" spans="23:23" x14ac:dyDescent="0.25">
      <c r="W10026" s="14"/>
    </row>
    <row r="10027" spans="23:23" x14ac:dyDescent="0.25">
      <c r="W10027" s="14"/>
    </row>
    <row r="10028" spans="23:23" x14ac:dyDescent="0.25">
      <c r="W10028" s="14"/>
    </row>
    <row r="10029" spans="23:23" x14ac:dyDescent="0.25">
      <c r="W10029" s="14"/>
    </row>
    <row r="10030" spans="23:23" x14ac:dyDescent="0.25">
      <c r="W10030" s="14"/>
    </row>
    <row r="10031" spans="23:23" x14ac:dyDescent="0.25">
      <c r="W10031" s="14"/>
    </row>
    <row r="10032" spans="23:23" x14ac:dyDescent="0.25">
      <c r="W10032" s="14"/>
    </row>
    <row r="10033" spans="23:23" x14ac:dyDescent="0.25">
      <c r="W10033" s="14"/>
    </row>
    <row r="10034" spans="23:23" x14ac:dyDescent="0.25">
      <c r="W10034" s="14"/>
    </row>
    <row r="10035" spans="23:23" x14ac:dyDescent="0.25">
      <c r="W10035" s="14"/>
    </row>
    <row r="10036" spans="23:23" x14ac:dyDescent="0.25">
      <c r="W10036" s="14"/>
    </row>
    <row r="10037" spans="23:23" x14ac:dyDescent="0.25">
      <c r="W10037" s="14"/>
    </row>
    <row r="10038" spans="23:23" x14ac:dyDescent="0.25">
      <c r="W10038" s="14"/>
    </row>
    <row r="10039" spans="23:23" x14ac:dyDescent="0.25">
      <c r="W10039" s="14"/>
    </row>
    <row r="10040" spans="23:23" x14ac:dyDescent="0.25">
      <c r="W10040" s="14"/>
    </row>
    <row r="10041" spans="23:23" x14ac:dyDescent="0.25">
      <c r="W10041" s="14"/>
    </row>
    <row r="10042" spans="23:23" x14ac:dyDescent="0.25">
      <c r="W10042" s="14"/>
    </row>
    <row r="10043" spans="23:23" x14ac:dyDescent="0.25">
      <c r="W10043" s="14"/>
    </row>
    <row r="10044" spans="23:23" x14ac:dyDescent="0.25">
      <c r="W10044" s="14"/>
    </row>
    <row r="10045" spans="23:23" x14ac:dyDescent="0.25">
      <c r="W10045" s="14"/>
    </row>
    <row r="10046" spans="23:23" x14ac:dyDescent="0.25">
      <c r="W10046" s="14"/>
    </row>
    <row r="10047" spans="23:23" x14ac:dyDescent="0.25">
      <c r="W10047" s="14"/>
    </row>
    <row r="10048" spans="23:23" x14ac:dyDescent="0.25">
      <c r="W10048" s="14"/>
    </row>
    <row r="10049" spans="23:23" x14ac:dyDescent="0.25">
      <c r="W10049" s="14"/>
    </row>
    <row r="10050" spans="23:23" x14ac:dyDescent="0.25">
      <c r="W10050" s="14"/>
    </row>
    <row r="10051" spans="23:23" x14ac:dyDescent="0.25">
      <c r="W10051" s="14"/>
    </row>
    <row r="10052" spans="23:23" x14ac:dyDescent="0.25">
      <c r="W10052" s="14"/>
    </row>
    <row r="10053" spans="23:23" x14ac:dyDescent="0.25">
      <c r="W10053" s="14"/>
    </row>
    <row r="10054" spans="23:23" x14ac:dyDescent="0.25">
      <c r="W10054" s="14"/>
    </row>
    <row r="10055" spans="23:23" x14ac:dyDescent="0.25">
      <c r="W10055" s="14"/>
    </row>
    <row r="10056" spans="23:23" x14ac:dyDescent="0.25">
      <c r="W10056" s="14"/>
    </row>
    <row r="10057" spans="23:23" x14ac:dyDescent="0.25">
      <c r="W10057" s="14"/>
    </row>
    <row r="10058" spans="23:23" x14ac:dyDescent="0.25">
      <c r="W10058" s="14"/>
    </row>
    <row r="10059" spans="23:23" x14ac:dyDescent="0.25">
      <c r="W10059" s="14"/>
    </row>
    <row r="10060" spans="23:23" x14ac:dyDescent="0.25">
      <c r="W10060" s="14"/>
    </row>
    <row r="10061" spans="23:23" x14ac:dyDescent="0.25">
      <c r="W10061" s="14"/>
    </row>
    <row r="10062" spans="23:23" x14ac:dyDescent="0.25">
      <c r="W10062" s="14"/>
    </row>
    <row r="10063" spans="23:23" x14ac:dyDescent="0.25">
      <c r="W10063" s="14"/>
    </row>
    <row r="10064" spans="23:23" x14ac:dyDescent="0.25">
      <c r="W10064" s="14"/>
    </row>
    <row r="10065" spans="23:23" x14ac:dyDescent="0.25">
      <c r="W10065" s="14"/>
    </row>
    <row r="10066" spans="23:23" x14ac:dyDescent="0.25">
      <c r="W10066" s="14"/>
    </row>
    <row r="10067" spans="23:23" x14ac:dyDescent="0.25">
      <c r="W10067" s="14"/>
    </row>
    <row r="10068" spans="23:23" x14ac:dyDescent="0.25">
      <c r="W10068" s="14"/>
    </row>
    <row r="10069" spans="23:23" x14ac:dyDescent="0.25">
      <c r="W10069" s="14"/>
    </row>
    <row r="10070" spans="23:23" x14ac:dyDescent="0.25">
      <c r="W10070" s="14"/>
    </row>
    <row r="10071" spans="23:23" x14ac:dyDescent="0.25">
      <c r="W10071" s="14"/>
    </row>
    <row r="10072" spans="23:23" x14ac:dyDescent="0.25">
      <c r="W10072" s="14"/>
    </row>
    <row r="10073" spans="23:23" x14ac:dyDescent="0.25">
      <c r="W10073" s="14"/>
    </row>
    <row r="10074" spans="23:23" x14ac:dyDescent="0.25">
      <c r="W10074" s="14"/>
    </row>
    <row r="10075" spans="23:23" x14ac:dyDescent="0.25">
      <c r="W10075" s="14"/>
    </row>
    <row r="10076" spans="23:23" x14ac:dyDescent="0.25">
      <c r="W10076" s="14"/>
    </row>
    <row r="10077" spans="23:23" x14ac:dyDescent="0.25">
      <c r="W10077" s="14"/>
    </row>
    <row r="10078" spans="23:23" x14ac:dyDescent="0.25">
      <c r="W10078" s="14"/>
    </row>
    <row r="10079" spans="23:23" x14ac:dyDescent="0.25">
      <c r="W10079" s="14"/>
    </row>
    <row r="10080" spans="23:23" x14ac:dyDescent="0.25">
      <c r="W10080" s="14"/>
    </row>
    <row r="10081" spans="23:23" x14ac:dyDescent="0.25">
      <c r="W10081" s="14"/>
    </row>
    <row r="10082" spans="23:23" x14ac:dyDescent="0.25">
      <c r="W10082" s="14"/>
    </row>
    <row r="10083" spans="23:23" x14ac:dyDescent="0.25">
      <c r="W10083" s="14"/>
    </row>
    <row r="10084" spans="23:23" x14ac:dyDescent="0.25">
      <c r="W10084" s="14"/>
    </row>
    <row r="10085" spans="23:23" x14ac:dyDescent="0.25">
      <c r="W10085" s="14"/>
    </row>
    <row r="10086" spans="23:23" x14ac:dyDescent="0.25">
      <c r="W10086" s="14"/>
    </row>
    <row r="10087" spans="23:23" x14ac:dyDescent="0.25">
      <c r="W10087" s="14"/>
    </row>
    <row r="10088" spans="23:23" x14ac:dyDescent="0.25">
      <c r="W10088" s="14"/>
    </row>
    <row r="10089" spans="23:23" x14ac:dyDescent="0.25">
      <c r="W10089" s="14"/>
    </row>
    <row r="10090" spans="23:23" x14ac:dyDescent="0.25">
      <c r="W10090" s="14"/>
    </row>
    <row r="10091" spans="23:23" x14ac:dyDescent="0.25">
      <c r="W10091" s="14"/>
    </row>
    <row r="10092" spans="23:23" x14ac:dyDescent="0.25">
      <c r="W10092" s="14"/>
    </row>
    <row r="10093" spans="23:23" x14ac:dyDescent="0.25">
      <c r="W10093" s="14"/>
    </row>
    <row r="10094" spans="23:23" x14ac:dyDescent="0.25">
      <c r="W10094" s="14"/>
    </row>
    <row r="10095" spans="23:23" x14ac:dyDescent="0.25">
      <c r="W10095" s="14"/>
    </row>
    <row r="10096" spans="23:23" x14ac:dyDescent="0.25">
      <c r="W10096" s="14"/>
    </row>
    <row r="10097" spans="23:23" x14ac:dyDescent="0.25">
      <c r="W10097" s="14"/>
    </row>
    <row r="10098" spans="23:23" x14ac:dyDescent="0.25">
      <c r="W10098" s="14"/>
    </row>
    <row r="10099" spans="23:23" x14ac:dyDescent="0.25">
      <c r="W10099" s="14"/>
    </row>
    <row r="10100" spans="23:23" x14ac:dyDescent="0.25">
      <c r="W10100" s="14"/>
    </row>
    <row r="10101" spans="23:23" x14ac:dyDescent="0.25">
      <c r="W10101" s="14"/>
    </row>
    <row r="10102" spans="23:23" x14ac:dyDescent="0.25">
      <c r="W10102" s="14"/>
    </row>
    <row r="10103" spans="23:23" x14ac:dyDescent="0.25">
      <c r="W10103" s="14"/>
    </row>
    <row r="10104" spans="23:23" x14ac:dyDescent="0.25">
      <c r="W10104" s="14"/>
    </row>
    <row r="10105" spans="23:23" x14ac:dyDescent="0.25">
      <c r="W10105" s="14"/>
    </row>
    <row r="10106" spans="23:23" x14ac:dyDescent="0.25">
      <c r="W10106" s="14"/>
    </row>
    <row r="10107" spans="23:23" x14ac:dyDescent="0.25">
      <c r="W10107" s="14"/>
    </row>
    <row r="10108" spans="23:23" x14ac:dyDescent="0.25">
      <c r="W10108" s="14"/>
    </row>
    <row r="10109" spans="23:23" x14ac:dyDescent="0.25">
      <c r="W10109" s="14"/>
    </row>
    <row r="10110" spans="23:23" x14ac:dyDescent="0.25">
      <c r="W10110" s="14"/>
    </row>
    <row r="10111" spans="23:23" x14ac:dyDescent="0.25">
      <c r="W10111" s="14"/>
    </row>
    <row r="10112" spans="23:23" x14ac:dyDescent="0.25">
      <c r="W10112" s="14"/>
    </row>
    <row r="10113" spans="23:23" x14ac:dyDescent="0.25">
      <c r="W10113" s="14"/>
    </row>
    <row r="10114" spans="23:23" x14ac:dyDescent="0.25">
      <c r="W10114" s="14"/>
    </row>
    <row r="10115" spans="23:23" x14ac:dyDescent="0.25">
      <c r="W10115" s="14"/>
    </row>
    <row r="10116" spans="23:23" x14ac:dyDescent="0.25">
      <c r="W10116" s="14"/>
    </row>
    <row r="10117" spans="23:23" x14ac:dyDescent="0.25">
      <c r="W10117" s="14"/>
    </row>
    <row r="10118" spans="23:23" x14ac:dyDescent="0.25">
      <c r="W10118" s="14"/>
    </row>
    <row r="10119" spans="23:23" x14ac:dyDescent="0.25">
      <c r="W10119" s="14"/>
    </row>
    <row r="10120" spans="23:23" x14ac:dyDescent="0.25">
      <c r="W10120" s="14"/>
    </row>
    <row r="10121" spans="23:23" x14ac:dyDescent="0.25">
      <c r="W10121" s="14"/>
    </row>
    <row r="10122" spans="23:23" x14ac:dyDescent="0.25">
      <c r="W10122" s="14"/>
    </row>
    <row r="10123" spans="23:23" x14ac:dyDescent="0.25">
      <c r="W10123" s="14"/>
    </row>
    <row r="10124" spans="23:23" x14ac:dyDescent="0.25">
      <c r="W10124" s="14"/>
    </row>
    <row r="10125" spans="23:23" x14ac:dyDescent="0.25">
      <c r="W10125" s="14"/>
    </row>
    <row r="10126" spans="23:23" x14ac:dyDescent="0.25">
      <c r="W10126" s="14"/>
    </row>
    <row r="10127" spans="23:23" x14ac:dyDescent="0.25">
      <c r="W10127" s="14"/>
    </row>
    <row r="10128" spans="23:23" x14ac:dyDescent="0.25">
      <c r="W10128" s="14"/>
    </row>
    <row r="10129" spans="23:23" x14ac:dyDescent="0.25">
      <c r="W10129" s="14"/>
    </row>
    <row r="10130" spans="23:23" x14ac:dyDescent="0.25">
      <c r="W10130" s="14"/>
    </row>
    <row r="10131" spans="23:23" x14ac:dyDescent="0.25">
      <c r="W10131" s="14"/>
    </row>
    <row r="10132" spans="23:23" x14ac:dyDescent="0.25">
      <c r="W10132" s="14"/>
    </row>
    <row r="10133" spans="23:23" x14ac:dyDescent="0.25">
      <c r="W10133" s="14"/>
    </row>
    <row r="10134" spans="23:23" x14ac:dyDescent="0.25">
      <c r="W10134" s="14"/>
    </row>
    <row r="10135" spans="23:23" x14ac:dyDescent="0.25">
      <c r="W10135" s="14"/>
    </row>
    <row r="10136" spans="23:23" x14ac:dyDescent="0.25">
      <c r="W10136" s="14"/>
    </row>
    <row r="10137" spans="23:23" x14ac:dyDescent="0.25">
      <c r="W10137" s="14"/>
    </row>
    <row r="10138" spans="23:23" x14ac:dyDescent="0.25">
      <c r="W10138" s="14"/>
    </row>
    <row r="10139" spans="23:23" x14ac:dyDescent="0.25">
      <c r="W10139" s="14"/>
    </row>
    <row r="10140" spans="23:23" x14ac:dyDescent="0.25">
      <c r="W10140" s="14"/>
    </row>
    <row r="10141" spans="23:23" x14ac:dyDescent="0.25">
      <c r="W10141" s="14"/>
    </row>
    <row r="10142" spans="23:23" x14ac:dyDescent="0.25">
      <c r="W10142" s="14"/>
    </row>
    <row r="10143" spans="23:23" x14ac:dyDescent="0.25">
      <c r="W10143" s="14"/>
    </row>
    <row r="10144" spans="23:23" x14ac:dyDescent="0.25">
      <c r="W10144" s="14"/>
    </row>
    <row r="10145" spans="23:23" x14ac:dyDescent="0.25">
      <c r="W10145" s="14"/>
    </row>
    <row r="10146" spans="23:23" x14ac:dyDescent="0.25">
      <c r="W10146" s="14"/>
    </row>
    <row r="10147" spans="23:23" x14ac:dyDescent="0.25">
      <c r="W10147" s="14"/>
    </row>
    <row r="10148" spans="23:23" x14ac:dyDescent="0.25">
      <c r="W10148" s="14"/>
    </row>
    <row r="10149" spans="23:23" x14ac:dyDescent="0.25">
      <c r="W10149" s="14"/>
    </row>
    <row r="10150" spans="23:23" x14ac:dyDescent="0.25">
      <c r="W10150" s="14"/>
    </row>
    <row r="10151" spans="23:23" x14ac:dyDescent="0.25">
      <c r="W10151" s="14"/>
    </row>
    <row r="10152" spans="23:23" x14ac:dyDescent="0.25">
      <c r="W10152" s="14"/>
    </row>
    <row r="10153" spans="23:23" x14ac:dyDescent="0.25">
      <c r="W10153" s="14"/>
    </row>
    <row r="10154" spans="23:23" x14ac:dyDescent="0.25">
      <c r="W10154" s="14"/>
    </row>
    <row r="10155" spans="23:23" x14ac:dyDescent="0.25">
      <c r="W10155" s="14"/>
    </row>
    <row r="10156" spans="23:23" x14ac:dyDescent="0.25">
      <c r="W10156" s="14"/>
    </row>
    <row r="10157" spans="23:23" x14ac:dyDescent="0.25">
      <c r="W10157" s="14"/>
    </row>
    <row r="10158" spans="23:23" x14ac:dyDescent="0.25">
      <c r="W10158" s="14"/>
    </row>
    <row r="10159" spans="23:23" x14ac:dyDescent="0.25">
      <c r="W10159" s="14"/>
    </row>
    <row r="10160" spans="23:23" x14ac:dyDescent="0.25">
      <c r="W10160" s="14"/>
    </row>
    <row r="10161" spans="23:23" x14ac:dyDescent="0.25">
      <c r="W10161" s="14"/>
    </row>
    <row r="10162" spans="23:23" x14ac:dyDescent="0.25">
      <c r="W10162" s="14"/>
    </row>
    <row r="10163" spans="23:23" x14ac:dyDescent="0.25">
      <c r="W10163" s="14"/>
    </row>
    <row r="10164" spans="23:23" x14ac:dyDescent="0.25">
      <c r="W10164" s="14"/>
    </row>
    <row r="10165" spans="23:23" x14ac:dyDescent="0.25">
      <c r="W10165" s="14"/>
    </row>
    <row r="10166" spans="23:23" x14ac:dyDescent="0.25">
      <c r="W10166" s="14"/>
    </row>
    <row r="10167" spans="23:23" x14ac:dyDescent="0.25">
      <c r="W10167" s="14"/>
    </row>
    <row r="10168" spans="23:23" x14ac:dyDescent="0.25">
      <c r="W10168" s="14"/>
    </row>
    <row r="10169" spans="23:23" x14ac:dyDescent="0.25">
      <c r="W10169" s="14"/>
    </row>
    <row r="10170" spans="23:23" x14ac:dyDescent="0.25">
      <c r="W10170" s="14"/>
    </row>
    <row r="10171" spans="23:23" x14ac:dyDescent="0.25">
      <c r="W10171" s="14"/>
    </row>
    <row r="10172" spans="23:23" x14ac:dyDescent="0.25">
      <c r="W10172" s="14"/>
    </row>
    <row r="10173" spans="23:23" x14ac:dyDescent="0.25">
      <c r="W10173" s="14"/>
    </row>
    <row r="10174" spans="23:23" x14ac:dyDescent="0.25">
      <c r="W10174" s="14"/>
    </row>
    <row r="10175" spans="23:23" x14ac:dyDescent="0.25">
      <c r="W10175" s="14"/>
    </row>
    <row r="10176" spans="23:23" x14ac:dyDescent="0.25">
      <c r="W10176" s="14"/>
    </row>
    <row r="10177" spans="23:23" x14ac:dyDescent="0.25">
      <c r="W10177" s="14"/>
    </row>
    <row r="10178" spans="23:23" x14ac:dyDescent="0.25">
      <c r="W10178" s="14"/>
    </row>
    <row r="10179" spans="23:23" x14ac:dyDescent="0.25">
      <c r="W10179" s="14"/>
    </row>
    <row r="10180" spans="23:23" x14ac:dyDescent="0.25">
      <c r="W10180" s="14"/>
    </row>
    <row r="10181" spans="23:23" x14ac:dyDescent="0.25">
      <c r="W10181" s="14"/>
    </row>
    <row r="10182" spans="23:23" x14ac:dyDescent="0.25">
      <c r="W10182" s="14"/>
    </row>
    <row r="10183" spans="23:23" x14ac:dyDescent="0.25">
      <c r="W10183" s="14"/>
    </row>
    <row r="10184" spans="23:23" x14ac:dyDescent="0.25">
      <c r="W10184" s="14"/>
    </row>
    <row r="10185" spans="23:23" x14ac:dyDescent="0.25">
      <c r="W10185" s="14"/>
    </row>
    <row r="10186" spans="23:23" x14ac:dyDescent="0.25">
      <c r="W10186" s="14"/>
    </row>
    <row r="10187" spans="23:23" x14ac:dyDescent="0.25">
      <c r="W10187" s="14"/>
    </row>
    <row r="10188" spans="23:23" x14ac:dyDescent="0.25">
      <c r="W10188" s="14"/>
    </row>
    <row r="10189" spans="23:23" x14ac:dyDescent="0.25">
      <c r="W10189" s="14"/>
    </row>
    <row r="10190" spans="23:23" x14ac:dyDescent="0.25">
      <c r="W10190" s="14"/>
    </row>
    <row r="10191" spans="23:23" x14ac:dyDescent="0.25">
      <c r="W10191" s="14"/>
    </row>
    <row r="10192" spans="23:23" x14ac:dyDescent="0.25">
      <c r="W10192" s="14"/>
    </row>
    <row r="10193" spans="23:23" x14ac:dyDescent="0.25">
      <c r="W10193" s="14"/>
    </row>
    <row r="10194" spans="23:23" x14ac:dyDescent="0.25">
      <c r="W10194" s="14"/>
    </row>
    <row r="10195" spans="23:23" x14ac:dyDescent="0.25">
      <c r="W10195" s="14"/>
    </row>
    <row r="10196" spans="23:23" x14ac:dyDescent="0.25">
      <c r="W10196" s="14"/>
    </row>
    <row r="10197" spans="23:23" x14ac:dyDescent="0.25">
      <c r="W10197" s="14"/>
    </row>
    <row r="10198" spans="23:23" x14ac:dyDescent="0.25">
      <c r="W10198" s="14"/>
    </row>
    <row r="10199" spans="23:23" x14ac:dyDescent="0.25">
      <c r="W10199" s="14"/>
    </row>
    <row r="10200" spans="23:23" x14ac:dyDescent="0.25">
      <c r="W10200" s="14"/>
    </row>
    <row r="10201" spans="23:23" x14ac:dyDescent="0.25">
      <c r="W10201" s="14"/>
    </row>
    <row r="10202" spans="23:23" x14ac:dyDescent="0.25">
      <c r="W10202" s="14"/>
    </row>
    <row r="10203" spans="23:23" x14ac:dyDescent="0.25">
      <c r="W10203" s="14"/>
    </row>
    <row r="10204" spans="23:23" x14ac:dyDescent="0.25">
      <c r="W10204" s="14"/>
    </row>
    <row r="10205" spans="23:23" x14ac:dyDescent="0.25">
      <c r="W10205" s="14"/>
    </row>
    <row r="10206" spans="23:23" x14ac:dyDescent="0.25">
      <c r="W10206" s="14"/>
    </row>
    <row r="10207" spans="23:23" x14ac:dyDescent="0.25">
      <c r="W10207" s="14"/>
    </row>
    <row r="10208" spans="23:23" x14ac:dyDescent="0.25">
      <c r="W10208" s="14"/>
    </row>
    <row r="10209" spans="23:23" x14ac:dyDescent="0.25">
      <c r="W10209" s="14"/>
    </row>
    <row r="10210" spans="23:23" x14ac:dyDescent="0.25">
      <c r="W10210" s="14"/>
    </row>
    <row r="10211" spans="23:23" x14ac:dyDescent="0.25">
      <c r="W10211" s="14"/>
    </row>
    <row r="10212" spans="23:23" x14ac:dyDescent="0.25">
      <c r="W10212" s="14"/>
    </row>
    <row r="10213" spans="23:23" x14ac:dyDescent="0.25">
      <c r="W10213" s="14"/>
    </row>
    <row r="10214" spans="23:23" x14ac:dyDescent="0.25">
      <c r="W10214" s="14"/>
    </row>
    <row r="10215" spans="23:23" x14ac:dyDescent="0.25">
      <c r="W10215" s="14"/>
    </row>
    <row r="10216" spans="23:23" x14ac:dyDescent="0.25">
      <c r="W10216" s="14"/>
    </row>
    <row r="10217" spans="23:23" x14ac:dyDescent="0.25">
      <c r="W10217" s="14"/>
    </row>
    <row r="10218" spans="23:23" x14ac:dyDescent="0.25">
      <c r="W10218" s="14"/>
    </row>
    <row r="10219" spans="23:23" x14ac:dyDescent="0.25">
      <c r="W10219" s="14"/>
    </row>
    <row r="10220" spans="23:23" x14ac:dyDescent="0.25">
      <c r="W10220" s="14"/>
    </row>
    <row r="10221" spans="23:23" x14ac:dyDescent="0.25">
      <c r="W10221" s="14"/>
    </row>
    <row r="10222" spans="23:23" x14ac:dyDescent="0.25">
      <c r="W10222" s="14"/>
    </row>
    <row r="10223" spans="23:23" x14ac:dyDescent="0.25">
      <c r="W10223" s="14"/>
    </row>
    <row r="10224" spans="23:23" x14ac:dyDescent="0.25">
      <c r="W10224" s="14"/>
    </row>
    <row r="10225" spans="23:23" x14ac:dyDescent="0.25">
      <c r="W10225" s="14"/>
    </row>
    <row r="10226" spans="23:23" x14ac:dyDescent="0.25">
      <c r="W10226" s="14"/>
    </row>
    <row r="10227" spans="23:23" x14ac:dyDescent="0.25">
      <c r="W10227" s="14"/>
    </row>
    <row r="10228" spans="23:23" x14ac:dyDescent="0.25">
      <c r="W10228" s="14"/>
    </row>
    <row r="10229" spans="23:23" x14ac:dyDescent="0.25">
      <c r="W10229" s="14"/>
    </row>
    <row r="10230" spans="23:23" x14ac:dyDescent="0.25">
      <c r="W10230" s="14"/>
    </row>
    <row r="10231" spans="23:23" x14ac:dyDescent="0.25">
      <c r="W10231" s="14"/>
    </row>
    <row r="10232" spans="23:23" x14ac:dyDescent="0.25">
      <c r="W10232" s="14"/>
    </row>
    <row r="10233" spans="23:23" x14ac:dyDescent="0.25">
      <c r="W10233" s="14"/>
    </row>
    <row r="10234" spans="23:23" x14ac:dyDescent="0.25">
      <c r="W10234" s="14"/>
    </row>
    <row r="10235" spans="23:23" x14ac:dyDescent="0.25">
      <c r="W10235" s="14"/>
    </row>
    <row r="10236" spans="23:23" x14ac:dyDescent="0.25">
      <c r="W10236" s="14"/>
    </row>
    <row r="10237" spans="23:23" x14ac:dyDescent="0.25">
      <c r="W10237" s="14"/>
    </row>
    <row r="10238" spans="23:23" x14ac:dyDescent="0.25">
      <c r="W10238" s="14"/>
    </row>
    <row r="10239" spans="23:23" x14ac:dyDescent="0.25">
      <c r="W10239" s="14"/>
    </row>
    <row r="10240" spans="23:23" x14ac:dyDescent="0.25">
      <c r="W10240" s="14"/>
    </row>
    <row r="10241" spans="23:23" x14ac:dyDescent="0.25">
      <c r="W10241" s="14"/>
    </row>
    <row r="10242" spans="23:23" x14ac:dyDescent="0.25">
      <c r="W10242" s="14"/>
    </row>
    <row r="10243" spans="23:23" x14ac:dyDescent="0.25">
      <c r="W10243" s="14"/>
    </row>
    <row r="10244" spans="23:23" x14ac:dyDescent="0.25">
      <c r="W10244" s="14"/>
    </row>
    <row r="10245" spans="23:23" x14ac:dyDescent="0.25">
      <c r="W10245" s="14"/>
    </row>
    <row r="10246" spans="23:23" x14ac:dyDescent="0.25">
      <c r="W10246" s="14"/>
    </row>
    <row r="10247" spans="23:23" x14ac:dyDescent="0.25">
      <c r="W10247" s="14"/>
    </row>
    <row r="10248" spans="23:23" x14ac:dyDescent="0.25">
      <c r="W10248" s="14"/>
    </row>
    <row r="10249" spans="23:23" x14ac:dyDescent="0.25">
      <c r="W10249" s="14"/>
    </row>
    <row r="10250" spans="23:23" x14ac:dyDescent="0.25">
      <c r="W10250" s="14"/>
    </row>
    <row r="10251" spans="23:23" x14ac:dyDescent="0.25">
      <c r="W10251" s="14"/>
    </row>
    <row r="10252" spans="23:23" x14ac:dyDescent="0.25">
      <c r="W10252" s="14"/>
    </row>
    <row r="10253" spans="23:23" x14ac:dyDescent="0.25">
      <c r="W10253" s="14"/>
    </row>
    <row r="10254" spans="23:23" x14ac:dyDescent="0.25">
      <c r="W10254" s="14"/>
    </row>
    <row r="10255" spans="23:23" x14ac:dyDescent="0.25">
      <c r="W10255" s="14"/>
    </row>
    <row r="10256" spans="23:23" x14ac:dyDescent="0.25">
      <c r="W10256" s="14"/>
    </row>
    <row r="10257" spans="23:23" x14ac:dyDescent="0.25">
      <c r="W10257" s="14"/>
    </row>
    <row r="10258" spans="23:23" x14ac:dyDescent="0.25">
      <c r="W10258" s="14"/>
    </row>
    <row r="10259" spans="23:23" x14ac:dyDescent="0.25">
      <c r="W10259" s="14"/>
    </row>
    <row r="10260" spans="23:23" x14ac:dyDescent="0.25">
      <c r="W10260" s="14"/>
    </row>
    <row r="10261" spans="23:23" x14ac:dyDescent="0.25">
      <c r="W10261" s="14"/>
    </row>
    <row r="10262" spans="23:23" x14ac:dyDescent="0.25">
      <c r="W10262" s="14"/>
    </row>
    <row r="10263" spans="23:23" x14ac:dyDescent="0.25">
      <c r="W10263" s="14"/>
    </row>
    <row r="10264" spans="23:23" x14ac:dyDescent="0.25">
      <c r="W10264" s="14"/>
    </row>
    <row r="10265" spans="23:23" x14ac:dyDescent="0.25">
      <c r="W10265" s="14"/>
    </row>
    <row r="10266" spans="23:23" x14ac:dyDescent="0.25">
      <c r="W10266" s="14"/>
    </row>
    <row r="10267" spans="23:23" x14ac:dyDescent="0.25">
      <c r="W10267" s="14"/>
    </row>
    <row r="10268" spans="23:23" x14ac:dyDescent="0.25">
      <c r="W10268" s="14"/>
    </row>
    <row r="10269" spans="23:23" x14ac:dyDescent="0.25">
      <c r="W10269" s="14"/>
    </row>
    <row r="10270" spans="23:23" x14ac:dyDescent="0.25">
      <c r="W10270" s="14"/>
    </row>
    <row r="10271" spans="23:23" x14ac:dyDescent="0.25">
      <c r="W10271" s="14"/>
    </row>
    <row r="10272" spans="23:23" x14ac:dyDescent="0.25">
      <c r="W10272" s="14"/>
    </row>
    <row r="10273" spans="23:23" x14ac:dyDescent="0.25">
      <c r="W10273" s="14"/>
    </row>
    <row r="10274" spans="23:23" x14ac:dyDescent="0.25">
      <c r="W10274" s="14"/>
    </row>
    <row r="10275" spans="23:23" x14ac:dyDescent="0.25">
      <c r="W10275" s="14"/>
    </row>
    <row r="10276" spans="23:23" x14ac:dyDescent="0.25">
      <c r="W10276" s="14"/>
    </row>
    <row r="10277" spans="23:23" x14ac:dyDescent="0.25">
      <c r="W10277" s="14"/>
    </row>
    <row r="10278" spans="23:23" x14ac:dyDescent="0.25">
      <c r="W10278" s="14"/>
    </row>
    <row r="10279" spans="23:23" x14ac:dyDescent="0.25">
      <c r="W10279" s="14"/>
    </row>
    <row r="10280" spans="23:23" x14ac:dyDescent="0.25">
      <c r="W10280" s="14"/>
    </row>
    <row r="10281" spans="23:23" x14ac:dyDescent="0.25">
      <c r="W10281" s="14"/>
    </row>
    <row r="10282" spans="23:23" x14ac:dyDescent="0.25">
      <c r="W10282" s="14"/>
    </row>
    <row r="10283" spans="23:23" x14ac:dyDescent="0.25">
      <c r="W10283" s="14"/>
    </row>
    <row r="10284" spans="23:23" x14ac:dyDescent="0.25">
      <c r="W10284" s="14"/>
    </row>
    <row r="10285" spans="23:23" x14ac:dyDescent="0.25">
      <c r="W10285" s="14"/>
    </row>
    <row r="10286" spans="23:23" x14ac:dyDescent="0.25">
      <c r="W10286" s="14"/>
    </row>
    <row r="10287" spans="23:23" x14ac:dyDescent="0.25">
      <c r="W10287" s="14"/>
    </row>
    <row r="10288" spans="23:23" x14ac:dyDescent="0.25">
      <c r="W10288" s="14"/>
    </row>
    <row r="10289" spans="23:23" x14ac:dyDescent="0.25">
      <c r="W10289" s="14"/>
    </row>
    <row r="10290" spans="23:23" x14ac:dyDescent="0.25">
      <c r="W10290" s="14"/>
    </row>
    <row r="10291" spans="23:23" x14ac:dyDescent="0.25">
      <c r="W10291" s="14"/>
    </row>
    <row r="10292" spans="23:23" x14ac:dyDescent="0.25">
      <c r="W10292" s="14"/>
    </row>
    <row r="10293" spans="23:23" x14ac:dyDescent="0.25">
      <c r="W10293" s="14"/>
    </row>
    <row r="10294" spans="23:23" x14ac:dyDescent="0.25">
      <c r="W10294" s="14"/>
    </row>
    <row r="10295" spans="23:23" x14ac:dyDescent="0.25">
      <c r="W10295" s="14"/>
    </row>
    <row r="10296" spans="23:23" x14ac:dyDescent="0.25">
      <c r="W10296" s="14"/>
    </row>
    <row r="10297" spans="23:23" x14ac:dyDescent="0.25">
      <c r="W10297" s="14"/>
    </row>
    <row r="10298" spans="23:23" x14ac:dyDescent="0.25">
      <c r="W10298" s="14"/>
    </row>
    <row r="10299" spans="23:23" x14ac:dyDescent="0.25">
      <c r="W10299" s="14"/>
    </row>
    <row r="10300" spans="23:23" x14ac:dyDescent="0.25">
      <c r="W10300" s="14"/>
    </row>
    <row r="10301" spans="23:23" x14ac:dyDescent="0.25">
      <c r="W10301" s="14"/>
    </row>
    <row r="10302" spans="23:23" x14ac:dyDescent="0.25">
      <c r="W10302" s="14"/>
    </row>
    <row r="10303" spans="23:23" x14ac:dyDescent="0.25">
      <c r="W10303" s="14"/>
    </row>
    <row r="10304" spans="23:23" x14ac:dyDescent="0.25">
      <c r="W10304" s="14"/>
    </row>
    <row r="10305" spans="23:23" x14ac:dyDescent="0.25">
      <c r="W10305" s="14"/>
    </row>
    <row r="10306" spans="23:23" x14ac:dyDescent="0.25">
      <c r="W10306" s="14"/>
    </row>
    <row r="10307" spans="23:23" x14ac:dyDescent="0.25">
      <c r="W10307" s="14"/>
    </row>
    <row r="10308" spans="23:23" x14ac:dyDescent="0.25">
      <c r="W10308" s="14"/>
    </row>
    <row r="10309" spans="23:23" x14ac:dyDescent="0.25">
      <c r="W10309" s="14"/>
    </row>
    <row r="10310" spans="23:23" x14ac:dyDescent="0.25">
      <c r="W10310" s="14"/>
    </row>
    <row r="10311" spans="23:23" x14ac:dyDescent="0.25">
      <c r="W10311" s="14"/>
    </row>
    <row r="10312" spans="23:23" x14ac:dyDescent="0.25">
      <c r="W10312" s="14"/>
    </row>
    <row r="10313" spans="23:23" x14ac:dyDescent="0.25">
      <c r="W10313" s="14"/>
    </row>
    <row r="10314" spans="23:23" x14ac:dyDescent="0.25">
      <c r="W10314" s="14"/>
    </row>
    <row r="10315" spans="23:23" x14ac:dyDescent="0.25">
      <c r="W10315" s="14"/>
    </row>
    <row r="10316" spans="23:23" x14ac:dyDescent="0.25">
      <c r="W10316" s="14"/>
    </row>
    <row r="10317" spans="23:23" x14ac:dyDescent="0.25">
      <c r="W10317" s="14"/>
    </row>
    <row r="10318" spans="23:23" x14ac:dyDescent="0.25">
      <c r="W10318" s="14"/>
    </row>
    <row r="10319" spans="23:23" x14ac:dyDescent="0.25">
      <c r="W10319" s="14"/>
    </row>
    <row r="10320" spans="23:23" x14ac:dyDescent="0.25">
      <c r="W10320" s="14"/>
    </row>
    <row r="10321" spans="23:23" x14ac:dyDescent="0.25">
      <c r="W10321" s="14"/>
    </row>
    <row r="10322" spans="23:23" x14ac:dyDescent="0.25">
      <c r="W10322" s="14"/>
    </row>
    <row r="10323" spans="23:23" x14ac:dyDescent="0.25">
      <c r="W10323" s="14"/>
    </row>
    <row r="10324" spans="23:23" x14ac:dyDescent="0.25">
      <c r="W10324" s="14"/>
    </row>
    <row r="10325" spans="23:23" x14ac:dyDescent="0.25">
      <c r="W10325" s="14"/>
    </row>
    <row r="10326" spans="23:23" x14ac:dyDescent="0.25">
      <c r="W10326" s="14"/>
    </row>
    <row r="10327" spans="23:23" x14ac:dyDescent="0.25">
      <c r="W10327" s="14"/>
    </row>
    <row r="10328" spans="23:23" x14ac:dyDescent="0.25">
      <c r="W10328" s="14"/>
    </row>
    <row r="10329" spans="23:23" x14ac:dyDescent="0.25">
      <c r="W10329" s="14"/>
    </row>
    <row r="10330" spans="23:23" x14ac:dyDescent="0.25">
      <c r="W10330" s="14"/>
    </row>
    <row r="10331" spans="23:23" x14ac:dyDescent="0.25">
      <c r="W10331" s="14"/>
    </row>
    <row r="10332" spans="23:23" x14ac:dyDescent="0.25">
      <c r="W10332" s="14"/>
    </row>
    <row r="10333" spans="23:23" x14ac:dyDescent="0.25">
      <c r="W10333" s="14"/>
    </row>
    <row r="10334" spans="23:23" x14ac:dyDescent="0.25">
      <c r="W10334" s="14"/>
    </row>
    <row r="10335" spans="23:23" x14ac:dyDescent="0.25">
      <c r="W10335" s="14"/>
    </row>
    <row r="10336" spans="23:23" x14ac:dyDescent="0.25">
      <c r="W10336" s="14"/>
    </row>
    <row r="10337" spans="23:23" x14ac:dyDescent="0.25">
      <c r="W10337" s="14"/>
    </row>
    <row r="10338" spans="23:23" x14ac:dyDescent="0.25">
      <c r="W10338" s="14"/>
    </row>
    <row r="10339" spans="23:23" x14ac:dyDescent="0.25">
      <c r="W10339" s="14"/>
    </row>
    <row r="10340" spans="23:23" x14ac:dyDescent="0.25">
      <c r="W10340" s="14"/>
    </row>
    <row r="10341" spans="23:23" x14ac:dyDescent="0.25">
      <c r="W10341" s="14"/>
    </row>
    <row r="10342" spans="23:23" x14ac:dyDescent="0.25">
      <c r="W10342" s="14"/>
    </row>
    <row r="10343" spans="23:23" x14ac:dyDescent="0.25">
      <c r="W10343" s="14"/>
    </row>
    <row r="10344" spans="23:23" x14ac:dyDescent="0.25">
      <c r="W10344" s="14"/>
    </row>
    <row r="10345" spans="23:23" x14ac:dyDescent="0.25">
      <c r="W10345" s="14"/>
    </row>
    <row r="10346" spans="23:23" x14ac:dyDescent="0.25">
      <c r="W10346" s="14"/>
    </row>
    <row r="10347" spans="23:23" x14ac:dyDescent="0.25">
      <c r="W10347" s="14"/>
    </row>
    <row r="10348" spans="23:23" x14ac:dyDescent="0.25">
      <c r="W10348" s="14"/>
    </row>
    <row r="10349" spans="23:23" x14ac:dyDescent="0.25">
      <c r="W10349" s="14"/>
    </row>
    <row r="10350" spans="23:23" x14ac:dyDescent="0.25">
      <c r="W10350" s="14"/>
    </row>
    <row r="10351" spans="23:23" x14ac:dyDescent="0.25">
      <c r="W10351" s="14"/>
    </row>
    <row r="10352" spans="23:23" x14ac:dyDescent="0.25">
      <c r="W10352" s="14"/>
    </row>
    <row r="10353" spans="23:23" x14ac:dyDescent="0.25">
      <c r="W10353" s="14"/>
    </row>
    <row r="10354" spans="23:23" x14ac:dyDescent="0.25">
      <c r="W10354" s="14"/>
    </row>
    <row r="10355" spans="23:23" x14ac:dyDescent="0.25">
      <c r="W10355" s="14"/>
    </row>
    <row r="10356" spans="23:23" x14ac:dyDescent="0.25">
      <c r="W10356" s="14"/>
    </row>
    <row r="10357" spans="23:23" x14ac:dyDescent="0.25">
      <c r="W10357" s="14"/>
    </row>
    <row r="10358" spans="23:23" x14ac:dyDescent="0.25">
      <c r="W10358" s="14"/>
    </row>
    <row r="10359" spans="23:23" x14ac:dyDescent="0.25">
      <c r="W10359" s="14"/>
    </row>
    <row r="10360" spans="23:23" x14ac:dyDescent="0.25">
      <c r="W10360" s="14"/>
    </row>
    <row r="10361" spans="23:23" x14ac:dyDescent="0.25">
      <c r="W10361" s="14"/>
    </row>
    <row r="10362" spans="23:23" x14ac:dyDescent="0.25">
      <c r="W10362" s="14"/>
    </row>
    <row r="10363" spans="23:23" x14ac:dyDescent="0.25">
      <c r="W10363" s="14"/>
    </row>
    <row r="10364" spans="23:23" x14ac:dyDescent="0.25">
      <c r="W10364" s="14"/>
    </row>
    <row r="10365" spans="23:23" x14ac:dyDescent="0.25">
      <c r="W10365" s="14"/>
    </row>
    <row r="10366" spans="23:23" x14ac:dyDescent="0.25">
      <c r="W10366" s="14"/>
    </row>
    <row r="10367" spans="23:23" x14ac:dyDescent="0.25">
      <c r="W10367" s="14"/>
    </row>
    <row r="10368" spans="23:23" x14ac:dyDescent="0.25">
      <c r="W10368" s="14"/>
    </row>
    <row r="10369" spans="23:23" x14ac:dyDescent="0.25">
      <c r="W10369" s="14"/>
    </row>
    <row r="10370" spans="23:23" x14ac:dyDescent="0.25">
      <c r="W10370" s="14"/>
    </row>
    <row r="10371" spans="23:23" x14ac:dyDescent="0.25">
      <c r="W10371" s="14"/>
    </row>
    <row r="10372" spans="23:23" x14ac:dyDescent="0.25">
      <c r="W10372" s="14"/>
    </row>
    <row r="10373" spans="23:23" x14ac:dyDescent="0.25">
      <c r="W10373" s="14"/>
    </row>
    <row r="10374" spans="23:23" x14ac:dyDescent="0.25">
      <c r="W10374" s="14"/>
    </row>
    <row r="10375" spans="23:23" x14ac:dyDescent="0.25">
      <c r="W10375" s="14"/>
    </row>
    <row r="10376" spans="23:23" x14ac:dyDescent="0.25">
      <c r="W10376" s="14"/>
    </row>
    <row r="10377" spans="23:23" x14ac:dyDescent="0.25">
      <c r="W10377" s="14"/>
    </row>
    <row r="10378" spans="23:23" x14ac:dyDescent="0.25">
      <c r="W10378" s="14"/>
    </row>
    <row r="10379" spans="23:23" x14ac:dyDescent="0.25">
      <c r="W10379" s="14"/>
    </row>
    <row r="10380" spans="23:23" x14ac:dyDescent="0.25">
      <c r="W10380" s="14"/>
    </row>
    <row r="10381" spans="23:23" x14ac:dyDescent="0.25">
      <c r="W10381" s="14"/>
    </row>
    <row r="10382" spans="23:23" x14ac:dyDescent="0.25">
      <c r="W10382" s="14"/>
    </row>
    <row r="10383" spans="23:23" x14ac:dyDescent="0.25">
      <c r="W10383" s="14"/>
    </row>
    <row r="10384" spans="23:23" x14ac:dyDescent="0.25">
      <c r="W10384" s="14"/>
    </row>
    <row r="10385" spans="23:23" x14ac:dyDescent="0.25">
      <c r="W10385" s="14"/>
    </row>
    <row r="10386" spans="23:23" x14ac:dyDescent="0.25">
      <c r="W10386" s="14"/>
    </row>
    <row r="10387" spans="23:23" x14ac:dyDescent="0.25">
      <c r="W10387" s="14"/>
    </row>
    <row r="10388" spans="23:23" x14ac:dyDescent="0.25">
      <c r="W10388" s="14"/>
    </row>
    <row r="10389" spans="23:23" x14ac:dyDescent="0.25">
      <c r="W10389" s="14"/>
    </row>
    <row r="10390" spans="23:23" x14ac:dyDescent="0.25">
      <c r="W10390" s="14"/>
    </row>
    <row r="10391" spans="23:23" x14ac:dyDescent="0.25">
      <c r="W10391" s="14"/>
    </row>
    <row r="10392" spans="23:23" x14ac:dyDescent="0.25">
      <c r="W10392" s="14"/>
    </row>
    <row r="10393" spans="23:23" x14ac:dyDescent="0.25">
      <c r="W10393" s="14"/>
    </row>
    <row r="10394" spans="23:23" x14ac:dyDescent="0.25">
      <c r="W10394" s="14"/>
    </row>
    <row r="10395" spans="23:23" x14ac:dyDescent="0.25">
      <c r="W10395" s="14"/>
    </row>
    <row r="10396" spans="23:23" x14ac:dyDescent="0.25">
      <c r="W10396" s="14"/>
    </row>
    <row r="10397" spans="23:23" x14ac:dyDescent="0.25">
      <c r="W10397" s="14"/>
    </row>
    <row r="10398" spans="23:23" x14ac:dyDescent="0.25">
      <c r="W10398" s="14"/>
    </row>
    <row r="10399" spans="23:23" x14ac:dyDescent="0.25">
      <c r="W10399" s="14"/>
    </row>
    <row r="10400" spans="23:23" x14ac:dyDescent="0.25">
      <c r="W10400" s="14"/>
    </row>
    <row r="10401" spans="23:23" x14ac:dyDescent="0.25">
      <c r="W10401" s="14"/>
    </row>
    <row r="10402" spans="23:23" x14ac:dyDescent="0.25">
      <c r="W10402" s="14"/>
    </row>
    <row r="10403" spans="23:23" x14ac:dyDescent="0.25">
      <c r="W10403" s="14"/>
    </row>
    <row r="10404" spans="23:23" x14ac:dyDescent="0.25">
      <c r="W10404" s="14"/>
    </row>
    <row r="10405" spans="23:23" x14ac:dyDescent="0.25">
      <c r="W10405" s="14"/>
    </row>
    <row r="10406" spans="23:23" x14ac:dyDescent="0.25">
      <c r="W10406" s="14"/>
    </row>
    <row r="10407" spans="23:23" x14ac:dyDescent="0.25">
      <c r="W10407" s="14"/>
    </row>
    <row r="10408" spans="23:23" x14ac:dyDescent="0.25">
      <c r="W10408" s="14"/>
    </row>
    <row r="10409" spans="23:23" x14ac:dyDescent="0.25">
      <c r="W10409" s="14"/>
    </row>
    <row r="10410" spans="23:23" x14ac:dyDescent="0.25">
      <c r="W10410" s="14"/>
    </row>
    <row r="10411" spans="23:23" x14ac:dyDescent="0.25">
      <c r="W10411" s="14"/>
    </row>
    <row r="10412" spans="23:23" x14ac:dyDescent="0.25">
      <c r="W10412" s="14"/>
    </row>
    <row r="10413" spans="23:23" x14ac:dyDescent="0.25">
      <c r="W10413" s="14"/>
    </row>
    <row r="10414" spans="23:23" x14ac:dyDescent="0.25">
      <c r="W10414" s="14"/>
    </row>
    <row r="10415" spans="23:23" x14ac:dyDescent="0.25">
      <c r="W10415" s="14"/>
    </row>
    <row r="10416" spans="23:23" x14ac:dyDescent="0.25">
      <c r="W10416" s="14"/>
    </row>
    <row r="10417" spans="23:23" x14ac:dyDescent="0.25">
      <c r="W10417" s="14"/>
    </row>
    <row r="10418" spans="23:23" x14ac:dyDescent="0.25">
      <c r="W10418" s="14"/>
    </row>
    <row r="10419" spans="23:23" x14ac:dyDescent="0.25">
      <c r="W10419" s="14"/>
    </row>
    <row r="10420" spans="23:23" x14ac:dyDescent="0.25">
      <c r="W10420" s="14"/>
    </row>
    <row r="10421" spans="23:23" x14ac:dyDescent="0.25">
      <c r="W10421" s="14"/>
    </row>
    <row r="10422" spans="23:23" x14ac:dyDescent="0.25">
      <c r="W10422" s="14"/>
    </row>
    <row r="10423" spans="23:23" x14ac:dyDescent="0.25">
      <c r="W10423" s="14"/>
    </row>
    <row r="10424" spans="23:23" x14ac:dyDescent="0.25">
      <c r="W10424" s="14"/>
    </row>
    <row r="10425" spans="23:23" x14ac:dyDescent="0.25">
      <c r="W10425" s="14"/>
    </row>
    <row r="10426" spans="23:23" x14ac:dyDescent="0.25">
      <c r="W10426" s="14"/>
    </row>
    <row r="10427" spans="23:23" x14ac:dyDescent="0.25">
      <c r="W10427" s="14"/>
    </row>
    <row r="10428" spans="23:23" x14ac:dyDescent="0.25">
      <c r="W10428" s="14"/>
    </row>
    <row r="10429" spans="23:23" x14ac:dyDescent="0.25">
      <c r="W10429" s="14"/>
    </row>
    <row r="10430" spans="23:23" x14ac:dyDescent="0.25">
      <c r="W10430" s="14"/>
    </row>
    <row r="10431" spans="23:23" x14ac:dyDescent="0.25">
      <c r="W10431" s="14"/>
    </row>
    <row r="10432" spans="23:23" x14ac:dyDescent="0.25">
      <c r="W10432" s="14"/>
    </row>
    <row r="10433" spans="23:23" x14ac:dyDescent="0.25">
      <c r="W10433" s="14"/>
    </row>
    <row r="10434" spans="23:23" x14ac:dyDescent="0.25">
      <c r="W10434" s="14"/>
    </row>
    <row r="10435" spans="23:23" x14ac:dyDescent="0.25">
      <c r="W10435" s="14"/>
    </row>
    <row r="10436" spans="23:23" x14ac:dyDescent="0.25">
      <c r="W10436" s="14"/>
    </row>
    <row r="10437" spans="23:23" x14ac:dyDescent="0.25">
      <c r="W10437" s="14"/>
    </row>
    <row r="10438" spans="23:23" x14ac:dyDescent="0.25">
      <c r="W10438" s="14"/>
    </row>
    <row r="10439" spans="23:23" x14ac:dyDescent="0.25">
      <c r="W10439" s="14"/>
    </row>
    <row r="10440" spans="23:23" x14ac:dyDescent="0.25">
      <c r="W10440" s="14"/>
    </row>
    <row r="10441" spans="23:23" x14ac:dyDescent="0.25">
      <c r="W10441" s="14"/>
    </row>
    <row r="10442" spans="23:23" x14ac:dyDescent="0.25">
      <c r="W10442" s="14"/>
    </row>
    <row r="10443" spans="23:23" x14ac:dyDescent="0.25">
      <c r="W10443" s="14"/>
    </row>
    <row r="10444" spans="23:23" x14ac:dyDescent="0.25">
      <c r="W10444" s="14"/>
    </row>
    <row r="10445" spans="23:23" x14ac:dyDescent="0.25">
      <c r="W10445" s="14"/>
    </row>
    <row r="10446" spans="23:23" x14ac:dyDescent="0.25">
      <c r="W10446" s="14"/>
    </row>
    <row r="10447" spans="23:23" x14ac:dyDescent="0.25">
      <c r="W10447" s="14"/>
    </row>
    <row r="10448" spans="23:23" x14ac:dyDescent="0.25">
      <c r="W10448" s="14"/>
    </row>
    <row r="10449" spans="23:23" x14ac:dyDescent="0.25">
      <c r="W10449" s="14"/>
    </row>
    <row r="10450" spans="23:23" x14ac:dyDescent="0.25">
      <c r="W10450" s="14"/>
    </row>
    <row r="10451" spans="23:23" x14ac:dyDescent="0.25">
      <c r="W10451" s="14"/>
    </row>
    <row r="10452" spans="23:23" x14ac:dyDescent="0.25">
      <c r="W10452" s="14"/>
    </row>
    <row r="10453" spans="23:23" x14ac:dyDescent="0.25">
      <c r="W10453" s="14"/>
    </row>
    <row r="10454" spans="23:23" x14ac:dyDescent="0.25">
      <c r="W10454" s="14"/>
    </row>
    <row r="10455" spans="23:23" x14ac:dyDescent="0.25">
      <c r="W10455" s="14"/>
    </row>
    <row r="10456" spans="23:23" x14ac:dyDescent="0.25">
      <c r="W10456" s="14"/>
    </row>
    <row r="10457" spans="23:23" x14ac:dyDescent="0.25">
      <c r="W10457" s="14"/>
    </row>
    <row r="10458" spans="23:23" x14ac:dyDescent="0.25">
      <c r="W10458" s="14"/>
    </row>
    <row r="10459" spans="23:23" x14ac:dyDescent="0.25">
      <c r="W10459" s="14"/>
    </row>
    <row r="10460" spans="23:23" x14ac:dyDescent="0.25">
      <c r="W10460" s="14"/>
    </row>
    <row r="10461" spans="23:23" x14ac:dyDescent="0.25">
      <c r="W10461" s="14"/>
    </row>
    <row r="10462" spans="23:23" x14ac:dyDescent="0.25">
      <c r="W10462" s="14"/>
    </row>
    <row r="10463" spans="23:23" x14ac:dyDescent="0.25">
      <c r="W10463" s="14"/>
    </row>
    <row r="10464" spans="23:23" x14ac:dyDescent="0.25">
      <c r="W10464" s="14"/>
    </row>
    <row r="10465" spans="23:23" x14ac:dyDescent="0.25">
      <c r="W10465" s="14"/>
    </row>
    <row r="10466" spans="23:23" x14ac:dyDescent="0.25">
      <c r="W10466" s="14"/>
    </row>
    <row r="10467" spans="23:23" x14ac:dyDescent="0.25">
      <c r="W10467" s="14"/>
    </row>
    <row r="10468" spans="23:23" x14ac:dyDescent="0.25">
      <c r="W10468" s="14"/>
    </row>
    <row r="10469" spans="23:23" x14ac:dyDescent="0.25">
      <c r="W10469" s="14"/>
    </row>
    <row r="10470" spans="23:23" x14ac:dyDescent="0.25">
      <c r="W10470" s="14"/>
    </row>
    <row r="10471" spans="23:23" x14ac:dyDescent="0.25">
      <c r="W10471" s="14"/>
    </row>
    <row r="10472" spans="23:23" x14ac:dyDescent="0.25">
      <c r="W10472" s="14"/>
    </row>
    <row r="10473" spans="23:23" x14ac:dyDescent="0.25">
      <c r="W10473" s="14"/>
    </row>
    <row r="10474" spans="23:23" x14ac:dyDescent="0.25">
      <c r="W10474" s="14"/>
    </row>
    <row r="10475" spans="23:23" x14ac:dyDescent="0.25">
      <c r="W10475" s="14"/>
    </row>
    <row r="10476" spans="23:23" x14ac:dyDescent="0.25">
      <c r="W10476" s="14"/>
    </row>
    <row r="10477" spans="23:23" x14ac:dyDescent="0.25">
      <c r="W10477" s="14"/>
    </row>
    <row r="10478" spans="23:23" x14ac:dyDescent="0.25">
      <c r="W10478" s="14"/>
    </row>
    <row r="10479" spans="23:23" x14ac:dyDescent="0.25">
      <c r="W10479" s="14"/>
    </row>
    <row r="10480" spans="23:23" x14ac:dyDescent="0.25">
      <c r="W10480" s="14"/>
    </row>
    <row r="10481" spans="23:23" x14ac:dyDescent="0.25">
      <c r="W10481" s="14"/>
    </row>
    <row r="10482" spans="23:23" x14ac:dyDescent="0.25">
      <c r="W10482" s="14"/>
    </row>
    <row r="10483" spans="23:23" x14ac:dyDescent="0.25">
      <c r="W10483" s="14"/>
    </row>
    <row r="10484" spans="23:23" x14ac:dyDescent="0.25">
      <c r="W10484" s="14"/>
    </row>
    <row r="10485" spans="23:23" x14ac:dyDescent="0.25">
      <c r="W10485" s="14"/>
    </row>
    <row r="10486" spans="23:23" x14ac:dyDescent="0.25">
      <c r="W10486" s="14"/>
    </row>
    <row r="10487" spans="23:23" x14ac:dyDescent="0.25">
      <c r="W10487" s="14"/>
    </row>
    <row r="10488" spans="23:23" x14ac:dyDescent="0.25">
      <c r="W10488" s="14"/>
    </row>
    <row r="10489" spans="23:23" x14ac:dyDescent="0.25">
      <c r="W10489" s="14"/>
    </row>
    <row r="10490" spans="23:23" x14ac:dyDescent="0.25">
      <c r="W10490" s="14"/>
    </row>
    <row r="10491" spans="23:23" x14ac:dyDescent="0.25">
      <c r="W10491" s="14"/>
    </row>
    <row r="10492" spans="23:23" x14ac:dyDescent="0.25">
      <c r="W10492" s="14"/>
    </row>
    <row r="10493" spans="23:23" x14ac:dyDescent="0.25">
      <c r="W10493" s="14"/>
    </row>
    <row r="10494" spans="23:23" x14ac:dyDescent="0.25">
      <c r="W10494" s="14"/>
    </row>
    <row r="10495" spans="23:23" x14ac:dyDescent="0.25">
      <c r="W10495" s="14"/>
    </row>
    <row r="10496" spans="23:23" x14ac:dyDescent="0.25">
      <c r="W10496" s="14"/>
    </row>
    <row r="10497" spans="23:23" x14ac:dyDescent="0.25">
      <c r="W10497" s="14"/>
    </row>
    <row r="10498" spans="23:23" x14ac:dyDescent="0.25">
      <c r="W10498" s="14"/>
    </row>
    <row r="10499" spans="23:23" x14ac:dyDescent="0.25">
      <c r="W10499" s="14"/>
    </row>
    <row r="10500" spans="23:23" x14ac:dyDescent="0.25">
      <c r="W10500" s="14"/>
    </row>
    <row r="10501" spans="23:23" x14ac:dyDescent="0.25">
      <c r="W10501" s="14"/>
    </row>
    <row r="10502" spans="23:23" x14ac:dyDescent="0.25">
      <c r="W10502" s="14"/>
    </row>
    <row r="10503" spans="23:23" x14ac:dyDescent="0.25">
      <c r="W10503" s="14"/>
    </row>
    <row r="10504" spans="23:23" x14ac:dyDescent="0.25">
      <c r="W10504" s="14"/>
    </row>
    <row r="10505" spans="23:23" x14ac:dyDescent="0.25">
      <c r="W10505" s="14"/>
    </row>
    <row r="10506" spans="23:23" x14ac:dyDescent="0.25">
      <c r="W10506" s="14"/>
    </row>
    <row r="10507" spans="23:23" x14ac:dyDescent="0.25">
      <c r="W10507" s="14"/>
    </row>
    <row r="10508" spans="23:23" x14ac:dyDescent="0.25">
      <c r="W10508" s="14"/>
    </row>
    <row r="10509" spans="23:23" x14ac:dyDescent="0.25">
      <c r="W10509" s="14"/>
    </row>
    <row r="10510" spans="23:23" x14ac:dyDescent="0.25">
      <c r="W10510" s="14"/>
    </row>
    <row r="10511" spans="23:23" x14ac:dyDescent="0.25">
      <c r="W10511" s="14"/>
    </row>
    <row r="10512" spans="23:23" x14ac:dyDescent="0.25">
      <c r="W10512" s="14"/>
    </row>
    <row r="10513" spans="23:23" x14ac:dyDescent="0.25">
      <c r="W10513" s="14"/>
    </row>
    <row r="10514" spans="23:23" x14ac:dyDescent="0.25">
      <c r="W10514" s="14"/>
    </row>
    <row r="10515" spans="23:23" x14ac:dyDescent="0.25">
      <c r="W10515" s="14"/>
    </row>
    <row r="10516" spans="23:23" x14ac:dyDescent="0.25">
      <c r="W10516" s="14"/>
    </row>
    <row r="10517" spans="23:23" x14ac:dyDescent="0.25">
      <c r="W10517" s="14"/>
    </row>
    <row r="10518" spans="23:23" x14ac:dyDescent="0.25">
      <c r="W10518" s="14"/>
    </row>
    <row r="10519" spans="23:23" x14ac:dyDescent="0.25">
      <c r="W10519" s="14"/>
    </row>
    <row r="10520" spans="23:23" x14ac:dyDescent="0.25">
      <c r="W10520" s="14"/>
    </row>
    <row r="10521" spans="23:23" x14ac:dyDescent="0.25">
      <c r="W10521" s="14"/>
    </row>
    <row r="10522" spans="23:23" x14ac:dyDescent="0.25">
      <c r="W10522" s="14"/>
    </row>
    <row r="10523" spans="23:23" x14ac:dyDescent="0.25">
      <c r="W10523" s="14"/>
    </row>
    <row r="10524" spans="23:23" x14ac:dyDescent="0.25">
      <c r="W10524" s="14"/>
    </row>
    <row r="10525" spans="23:23" x14ac:dyDescent="0.25">
      <c r="W10525" s="14"/>
    </row>
    <row r="10526" spans="23:23" x14ac:dyDescent="0.25">
      <c r="W10526" s="14"/>
    </row>
    <row r="10527" spans="23:23" x14ac:dyDescent="0.25">
      <c r="W10527" s="14"/>
    </row>
    <row r="10528" spans="23:23" x14ac:dyDescent="0.25">
      <c r="W10528" s="14"/>
    </row>
    <row r="10529" spans="23:23" x14ac:dyDescent="0.25">
      <c r="W10529" s="14"/>
    </row>
    <row r="10530" spans="23:23" x14ac:dyDescent="0.25">
      <c r="W10530" s="14"/>
    </row>
    <row r="10531" spans="23:23" x14ac:dyDescent="0.25">
      <c r="W10531" s="14"/>
    </row>
    <row r="10532" spans="23:23" x14ac:dyDescent="0.25">
      <c r="W10532" s="14"/>
    </row>
    <row r="10533" spans="23:23" x14ac:dyDescent="0.25">
      <c r="W10533" s="14"/>
    </row>
    <row r="10534" spans="23:23" x14ac:dyDescent="0.25">
      <c r="W10534" s="14"/>
    </row>
    <row r="10535" spans="23:23" x14ac:dyDescent="0.25">
      <c r="W10535" s="14"/>
    </row>
    <row r="10536" spans="23:23" x14ac:dyDescent="0.25">
      <c r="W10536" s="14"/>
    </row>
    <row r="10537" spans="23:23" x14ac:dyDescent="0.25">
      <c r="W10537" s="14"/>
    </row>
    <row r="10538" spans="23:23" x14ac:dyDescent="0.25">
      <c r="W10538" s="14"/>
    </row>
    <row r="10539" spans="23:23" x14ac:dyDescent="0.25">
      <c r="W10539" s="14"/>
    </row>
    <row r="10540" spans="23:23" x14ac:dyDescent="0.25">
      <c r="W10540" s="14"/>
    </row>
    <row r="10541" spans="23:23" x14ac:dyDescent="0.25">
      <c r="W10541" s="14"/>
    </row>
    <row r="10542" spans="23:23" x14ac:dyDescent="0.25">
      <c r="W10542" s="14"/>
    </row>
    <row r="10543" spans="23:23" x14ac:dyDescent="0.25">
      <c r="W10543" s="14"/>
    </row>
    <row r="10544" spans="23:23" x14ac:dyDescent="0.25">
      <c r="W10544" s="14"/>
    </row>
    <row r="10545" spans="23:23" x14ac:dyDescent="0.25">
      <c r="W10545" s="14"/>
    </row>
    <row r="10546" spans="23:23" x14ac:dyDescent="0.25">
      <c r="W10546" s="14"/>
    </row>
    <row r="10547" spans="23:23" x14ac:dyDescent="0.25">
      <c r="W10547" s="14"/>
    </row>
    <row r="10548" spans="23:23" x14ac:dyDescent="0.25">
      <c r="W10548" s="14"/>
    </row>
    <row r="10549" spans="23:23" x14ac:dyDescent="0.25">
      <c r="W10549" s="14"/>
    </row>
    <row r="10550" spans="23:23" x14ac:dyDescent="0.25">
      <c r="W10550" s="14"/>
    </row>
    <row r="10551" spans="23:23" x14ac:dyDescent="0.25">
      <c r="W10551" s="14"/>
    </row>
    <row r="10552" spans="23:23" x14ac:dyDescent="0.25">
      <c r="W10552" s="14"/>
    </row>
    <row r="10553" spans="23:23" x14ac:dyDescent="0.25">
      <c r="W10553" s="14"/>
    </row>
    <row r="10554" spans="23:23" x14ac:dyDescent="0.25">
      <c r="W10554" s="14"/>
    </row>
    <row r="10555" spans="23:23" x14ac:dyDescent="0.25">
      <c r="W10555" s="14"/>
    </row>
    <row r="10556" spans="23:23" x14ac:dyDescent="0.25">
      <c r="W10556" s="14"/>
    </row>
    <row r="10557" spans="23:23" x14ac:dyDescent="0.25">
      <c r="W10557" s="14"/>
    </row>
    <row r="10558" spans="23:23" x14ac:dyDescent="0.25">
      <c r="W10558" s="14"/>
    </row>
    <row r="10559" spans="23:23" x14ac:dyDescent="0.25">
      <c r="W10559" s="14"/>
    </row>
    <row r="10560" spans="23:23" x14ac:dyDescent="0.25">
      <c r="W10560" s="14"/>
    </row>
    <row r="10561" spans="23:23" x14ac:dyDescent="0.25">
      <c r="W10561" s="14"/>
    </row>
    <row r="10562" spans="23:23" x14ac:dyDescent="0.25">
      <c r="W10562" s="14"/>
    </row>
    <row r="10563" spans="23:23" x14ac:dyDescent="0.25">
      <c r="W10563" s="14"/>
    </row>
    <row r="10564" spans="23:23" x14ac:dyDescent="0.25">
      <c r="W10564" s="14"/>
    </row>
    <row r="10565" spans="23:23" x14ac:dyDescent="0.25">
      <c r="W10565" s="14"/>
    </row>
    <row r="10566" spans="23:23" x14ac:dyDescent="0.25">
      <c r="W10566" s="14"/>
    </row>
    <row r="10567" spans="23:23" x14ac:dyDescent="0.25">
      <c r="W10567" s="14"/>
    </row>
    <row r="10568" spans="23:23" x14ac:dyDescent="0.25">
      <c r="W10568" s="14"/>
    </row>
    <row r="10569" spans="23:23" x14ac:dyDescent="0.25">
      <c r="W10569" s="14"/>
    </row>
    <row r="10570" spans="23:23" x14ac:dyDescent="0.25">
      <c r="W10570" s="14"/>
    </row>
    <row r="10571" spans="23:23" x14ac:dyDescent="0.25">
      <c r="W10571" s="14"/>
    </row>
    <row r="10572" spans="23:23" x14ac:dyDescent="0.25">
      <c r="W10572" s="14"/>
    </row>
    <row r="10573" spans="23:23" x14ac:dyDescent="0.25">
      <c r="W10573" s="14"/>
    </row>
    <row r="10574" spans="23:23" x14ac:dyDescent="0.25">
      <c r="W10574" s="14"/>
    </row>
    <row r="10575" spans="23:23" x14ac:dyDescent="0.25">
      <c r="W10575" s="14"/>
    </row>
    <row r="10576" spans="23:23" x14ac:dyDescent="0.25">
      <c r="W10576" s="14"/>
    </row>
    <row r="10577" spans="23:23" x14ac:dyDescent="0.25">
      <c r="W10577" s="14"/>
    </row>
    <row r="10578" spans="23:23" x14ac:dyDescent="0.25">
      <c r="W10578" s="14"/>
    </row>
    <row r="10579" spans="23:23" x14ac:dyDescent="0.25">
      <c r="W10579" s="14"/>
    </row>
    <row r="10580" spans="23:23" x14ac:dyDescent="0.25">
      <c r="W10580" s="14"/>
    </row>
    <row r="10581" spans="23:23" x14ac:dyDescent="0.25">
      <c r="W10581" s="14"/>
    </row>
    <row r="10582" spans="23:23" x14ac:dyDescent="0.25">
      <c r="W10582" s="14"/>
    </row>
    <row r="10583" spans="23:23" x14ac:dyDescent="0.25">
      <c r="W10583" s="14"/>
    </row>
    <row r="10584" spans="23:23" x14ac:dyDescent="0.25">
      <c r="W10584" s="14"/>
    </row>
    <row r="10585" spans="23:23" x14ac:dyDescent="0.25">
      <c r="W10585" s="14"/>
    </row>
    <row r="10586" spans="23:23" x14ac:dyDescent="0.25">
      <c r="W10586" s="14"/>
    </row>
    <row r="10587" spans="23:23" x14ac:dyDescent="0.25">
      <c r="W10587" s="14"/>
    </row>
    <row r="10588" spans="23:23" x14ac:dyDescent="0.25">
      <c r="W10588" s="14"/>
    </row>
    <row r="10589" spans="23:23" x14ac:dyDescent="0.25">
      <c r="W10589" s="14"/>
    </row>
    <row r="10590" spans="23:23" x14ac:dyDescent="0.25">
      <c r="W10590" s="14"/>
    </row>
    <row r="10591" spans="23:23" x14ac:dyDescent="0.25">
      <c r="W10591" s="14"/>
    </row>
    <row r="10592" spans="23:23" x14ac:dyDescent="0.25">
      <c r="W10592" s="14"/>
    </row>
    <row r="10593" spans="23:23" x14ac:dyDescent="0.25">
      <c r="W10593" s="14"/>
    </row>
    <row r="10594" spans="23:23" x14ac:dyDescent="0.25">
      <c r="W10594" s="14"/>
    </row>
    <row r="10595" spans="23:23" x14ac:dyDescent="0.25">
      <c r="W10595" s="14"/>
    </row>
    <row r="10596" spans="23:23" x14ac:dyDescent="0.25">
      <c r="W10596" s="14"/>
    </row>
    <row r="10597" spans="23:23" x14ac:dyDescent="0.25">
      <c r="W10597" s="14"/>
    </row>
    <row r="10598" spans="23:23" x14ac:dyDescent="0.25">
      <c r="W10598" s="14"/>
    </row>
    <row r="10599" spans="23:23" x14ac:dyDescent="0.25">
      <c r="W10599" s="14"/>
    </row>
    <row r="10600" spans="23:23" x14ac:dyDescent="0.25">
      <c r="W10600" s="14"/>
    </row>
    <row r="10601" spans="23:23" x14ac:dyDescent="0.25">
      <c r="W10601" s="14"/>
    </row>
    <row r="10602" spans="23:23" x14ac:dyDescent="0.25">
      <c r="W10602" s="14"/>
    </row>
    <row r="10603" spans="23:23" x14ac:dyDescent="0.25">
      <c r="W10603" s="14"/>
    </row>
    <row r="10604" spans="23:23" x14ac:dyDescent="0.25">
      <c r="W10604" s="14"/>
    </row>
    <row r="10605" spans="23:23" x14ac:dyDescent="0.25">
      <c r="W10605" s="14"/>
    </row>
    <row r="10606" spans="23:23" x14ac:dyDescent="0.25">
      <c r="W10606" s="14"/>
    </row>
    <row r="10607" spans="23:23" x14ac:dyDescent="0.25">
      <c r="W10607" s="14"/>
    </row>
    <row r="10608" spans="23:23" x14ac:dyDescent="0.25">
      <c r="W10608" s="14"/>
    </row>
    <row r="10609" spans="23:23" x14ac:dyDescent="0.25">
      <c r="W10609" s="14"/>
    </row>
    <row r="10610" spans="23:23" x14ac:dyDescent="0.25">
      <c r="W10610" s="14"/>
    </row>
    <row r="10611" spans="23:23" x14ac:dyDescent="0.25">
      <c r="W10611" s="14"/>
    </row>
    <row r="10612" spans="23:23" x14ac:dyDescent="0.25">
      <c r="W10612" s="14"/>
    </row>
    <row r="10613" spans="23:23" x14ac:dyDescent="0.25">
      <c r="W10613" s="14"/>
    </row>
    <row r="10614" spans="23:23" x14ac:dyDescent="0.25">
      <c r="W10614" s="14"/>
    </row>
    <row r="10615" spans="23:23" x14ac:dyDescent="0.25">
      <c r="W10615" s="14"/>
    </row>
    <row r="10616" spans="23:23" x14ac:dyDescent="0.25">
      <c r="W10616" s="14"/>
    </row>
    <row r="10617" spans="23:23" x14ac:dyDescent="0.25">
      <c r="W10617" s="14"/>
    </row>
    <row r="10618" spans="23:23" x14ac:dyDescent="0.25">
      <c r="W10618" s="14"/>
    </row>
    <row r="10619" spans="23:23" x14ac:dyDescent="0.25">
      <c r="W10619" s="14"/>
    </row>
    <row r="10620" spans="23:23" x14ac:dyDescent="0.25">
      <c r="W10620" s="14"/>
    </row>
    <row r="10621" spans="23:23" x14ac:dyDescent="0.25">
      <c r="W10621" s="14"/>
    </row>
    <row r="10622" spans="23:23" x14ac:dyDescent="0.25">
      <c r="W10622" s="14"/>
    </row>
    <row r="10623" spans="23:23" x14ac:dyDescent="0.25">
      <c r="W10623" s="14"/>
    </row>
    <row r="10624" spans="23:23" x14ac:dyDescent="0.25">
      <c r="W10624" s="14"/>
    </row>
    <row r="10625" spans="23:23" x14ac:dyDescent="0.25">
      <c r="W10625" s="14"/>
    </row>
    <row r="10626" spans="23:23" x14ac:dyDescent="0.25">
      <c r="W10626" s="14"/>
    </row>
    <row r="10627" spans="23:23" x14ac:dyDescent="0.25">
      <c r="W10627" s="14"/>
    </row>
    <row r="10628" spans="23:23" x14ac:dyDescent="0.25">
      <c r="W10628" s="14"/>
    </row>
    <row r="10629" spans="23:23" x14ac:dyDescent="0.25">
      <c r="W10629" s="14"/>
    </row>
    <row r="10630" spans="23:23" x14ac:dyDescent="0.25">
      <c r="W10630" s="14"/>
    </row>
    <row r="10631" spans="23:23" x14ac:dyDescent="0.25">
      <c r="W10631" s="14"/>
    </row>
    <row r="10632" spans="23:23" x14ac:dyDescent="0.25">
      <c r="W10632" s="14"/>
    </row>
    <row r="10633" spans="23:23" x14ac:dyDescent="0.25">
      <c r="W10633" s="14"/>
    </row>
    <row r="10634" spans="23:23" x14ac:dyDescent="0.25">
      <c r="W10634" s="14"/>
    </row>
    <row r="10635" spans="23:23" x14ac:dyDescent="0.25">
      <c r="W10635" s="14"/>
    </row>
    <row r="10636" spans="23:23" x14ac:dyDescent="0.25">
      <c r="W10636" s="14"/>
    </row>
    <row r="10637" spans="23:23" x14ac:dyDescent="0.25">
      <c r="W10637" s="14"/>
    </row>
    <row r="10638" spans="23:23" x14ac:dyDescent="0.25">
      <c r="W10638" s="14"/>
    </row>
    <row r="10639" spans="23:23" x14ac:dyDescent="0.25">
      <c r="W10639" s="14"/>
    </row>
    <row r="10640" spans="23:23" x14ac:dyDescent="0.25">
      <c r="W10640" s="14"/>
    </row>
    <row r="10641" spans="23:23" x14ac:dyDescent="0.25">
      <c r="W10641" s="14"/>
    </row>
    <row r="10642" spans="23:23" x14ac:dyDescent="0.25">
      <c r="W10642" s="14"/>
    </row>
    <row r="10643" spans="23:23" x14ac:dyDescent="0.25">
      <c r="W10643" s="14"/>
    </row>
    <row r="10644" spans="23:23" x14ac:dyDescent="0.25">
      <c r="W10644" s="14"/>
    </row>
    <row r="10645" spans="23:23" x14ac:dyDescent="0.25">
      <c r="W10645" s="14"/>
    </row>
    <row r="10646" spans="23:23" x14ac:dyDescent="0.25">
      <c r="W10646" s="14"/>
    </row>
    <row r="10647" spans="23:23" x14ac:dyDescent="0.25">
      <c r="W10647" s="14"/>
    </row>
    <row r="10648" spans="23:23" x14ac:dyDescent="0.25">
      <c r="W10648" s="14"/>
    </row>
    <row r="10649" spans="23:23" x14ac:dyDescent="0.25">
      <c r="W10649" s="14"/>
    </row>
    <row r="10650" spans="23:23" x14ac:dyDescent="0.25">
      <c r="W10650" s="14"/>
    </row>
    <row r="10651" spans="23:23" x14ac:dyDescent="0.25">
      <c r="W10651" s="14"/>
    </row>
    <row r="10652" spans="23:23" x14ac:dyDescent="0.25">
      <c r="W10652" s="14"/>
    </row>
    <row r="10653" spans="23:23" x14ac:dyDescent="0.25">
      <c r="W10653" s="14"/>
    </row>
    <row r="10654" spans="23:23" x14ac:dyDescent="0.25">
      <c r="W10654" s="14"/>
    </row>
    <row r="10655" spans="23:23" x14ac:dyDescent="0.25">
      <c r="W10655" s="14"/>
    </row>
    <row r="10656" spans="23:23" x14ac:dyDescent="0.25">
      <c r="W10656" s="14"/>
    </row>
    <row r="10657" spans="23:23" x14ac:dyDescent="0.25">
      <c r="W10657" s="14"/>
    </row>
    <row r="10658" spans="23:23" x14ac:dyDescent="0.25">
      <c r="W10658" s="14"/>
    </row>
    <row r="10659" spans="23:23" x14ac:dyDescent="0.25">
      <c r="W10659" s="14"/>
    </row>
    <row r="10660" spans="23:23" x14ac:dyDescent="0.25">
      <c r="W10660" s="14"/>
    </row>
    <row r="10661" spans="23:23" x14ac:dyDescent="0.25">
      <c r="W10661" s="14"/>
    </row>
    <row r="10662" spans="23:23" x14ac:dyDescent="0.25">
      <c r="W10662" s="14"/>
    </row>
    <row r="10663" spans="23:23" x14ac:dyDescent="0.25">
      <c r="W10663" s="14"/>
    </row>
    <row r="10664" spans="23:23" x14ac:dyDescent="0.25">
      <c r="W10664" s="14"/>
    </row>
    <row r="10665" spans="23:23" x14ac:dyDescent="0.25">
      <c r="W10665" s="14"/>
    </row>
    <row r="10666" spans="23:23" x14ac:dyDescent="0.25">
      <c r="W10666" s="14"/>
    </row>
    <row r="10667" spans="23:23" x14ac:dyDescent="0.25">
      <c r="W10667" s="14"/>
    </row>
    <row r="10668" spans="23:23" x14ac:dyDescent="0.25">
      <c r="W10668" s="14"/>
    </row>
    <row r="10669" spans="23:23" x14ac:dyDescent="0.25">
      <c r="W10669" s="14"/>
    </row>
    <row r="10670" spans="23:23" x14ac:dyDescent="0.25">
      <c r="W10670" s="14"/>
    </row>
    <row r="10671" spans="23:23" x14ac:dyDescent="0.25">
      <c r="W10671" s="14"/>
    </row>
    <row r="10672" spans="23:23" x14ac:dyDescent="0.25">
      <c r="W10672" s="14"/>
    </row>
    <row r="10673" spans="23:23" x14ac:dyDescent="0.25">
      <c r="W10673" s="14"/>
    </row>
    <row r="10674" spans="23:23" x14ac:dyDescent="0.25">
      <c r="W10674" s="14"/>
    </row>
    <row r="10675" spans="23:23" x14ac:dyDescent="0.25">
      <c r="W10675" s="14"/>
    </row>
    <row r="10676" spans="23:23" x14ac:dyDescent="0.25">
      <c r="W10676" s="14"/>
    </row>
    <row r="10677" spans="23:23" x14ac:dyDescent="0.25">
      <c r="W10677" s="14"/>
    </row>
    <row r="10678" spans="23:23" x14ac:dyDescent="0.25">
      <c r="W10678" s="14"/>
    </row>
    <row r="10679" spans="23:23" x14ac:dyDescent="0.25">
      <c r="W10679" s="14"/>
    </row>
    <row r="10680" spans="23:23" x14ac:dyDescent="0.25">
      <c r="W10680" s="14"/>
    </row>
    <row r="10681" spans="23:23" x14ac:dyDescent="0.25">
      <c r="W10681" s="14"/>
    </row>
    <row r="10682" spans="23:23" x14ac:dyDescent="0.25">
      <c r="W10682" s="14"/>
    </row>
    <row r="10683" spans="23:23" x14ac:dyDescent="0.25">
      <c r="W10683" s="14"/>
    </row>
    <row r="10684" spans="23:23" x14ac:dyDescent="0.25">
      <c r="W10684" s="14"/>
    </row>
    <row r="10685" spans="23:23" x14ac:dyDescent="0.25">
      <c r="W10685" s="14"/>
    </row>
    <row r="10686" spans="23:23" x14ac:dyDescent="0.25">
      <c r="W10686" s="14"/>
    </row>
    <row r="10687" spans="23:23" x14ac:dyDescent="0.25">
      <c r="W10687" s="14"/>
    </row>
    <row r="10688" spans="23:23" x14ac:dyDescent="0.25">
      <c r="W10688" s="14"/>
    </row>
    <row r="10689" spans="23:23" x14ac:dyDescent="0.25">
      <c r="W10689" s="14"/>
    </row>
    <row r="10690" spans="23:23" x14ac:dyDescent="0.25">
      <c r="W10690" s="14"/>
    </row>
    <row r="10691" spans="23:23" x14ac:dyDescent="0.25">
      <c r="W10691" s="14"/>
    </row>
    <row r="10692" spans="23:23" x14ac:dyDescent="0.25">
      <c r="W10692" s="14"/>
    </row>
    <row r="10693" spans="23:23" x14ac:dyDescent="0.25">
      <c r="W10693" s="14"/>
    </row>
    <row r="10694" spans="23:23" x14ac:dyDescent="0.25">
      <c r="W10694" s="14"/>
    </row>
    <row r="10695" spans="23:23" x14ac:dyDescent="0.25">
      <c r="W10695" s="14"/>
    </row>
    <row r="10696" spans="23:23" x14ac:dyDescent="0.25">
      <c r="W10696" s="14"/>
    </row>
    <row r="10697" spans="23:23" x14ac:dyDescent="0.25">
      <c r="W10697" s="14"/>
    </row>
    <row r="10698" spans="23:23" x14ac:dyDescent="0.25">
      <c r="W10698" s="14"/>
    </row>
    <row r="10699" spans="23:23" x14ac:dyDescent="0.25">
      <c r="W10699" s="14"/>
    </row>
    <row r="10700" spans="23:23" x14ac:dyDescent="0.25">
      <c r="W10700" s="14"/>
    </row>
    <row r="10701" spans="23:23" x14ac:dyDescent="0.25">
      <c r="W10701" s="14"/>
    </row>
    <row r="10702" spans="23:23" x14ac:dyDescent="0.25">
      <c r="W10702" s="14"/>
    </row>
    <row r="10703" spans="23:23" x14ac:dyDescent="0.25">
      <c r="W10703" s="14"/>
    </row>
    <row r="10704" spans="23:23" x14ac:dyDescent="0.25">
      <c r="W10704" s="14"/>
    </row>
    <row r="10705" spans="23:23" x14ac:dyDescent="0.25">
      <c r="W10705" s="14"/>
    </row>
    <row r="10706" spans="23:23" x14ac:dyDescent="0.25">
      <c r="W10706" s="14"/>
    </row>
    <row r="10707" spans="23:23" x14ac:dyDescent="0.25">
      <c r="W10707" s="14"/>
    </row>
    <row r="10708" spans="23:23" x14ac:dyDescent="0.25">
      <c r="W10708" s="14"/>
    </row>
    <row r="10709" spans="23:23" x14ac:dyDescent="0.25">
      <c r="W10709" s="14"/>
    </row>
    <row r="10710" spans="23:23" x14ac:dyDescent="0.25">
      <c r="W10710" s="14"/>
    </row>
    <row r="10711" spans="23:23" x14ac:dyDescent="0.25">
      <c r="W10711" s="14"/>
    </row>
    <row r="10712" spans="23:23" x14ac:dyDescent="0.25">
      <c r="W10712" s="14"/>
    </row>
    <row r="10713" spans="23:23" x14ac:dyDescent="0.25">
      <c r="W10713" s="14"/>
    </row>
    <row r="10714" spans="23:23" x14ac:dyDescent="0.25">
      <c r="W10714" s="14"/>
    </row>
    <row r="10715" spans="23:23" x14ac:dyDescent="0.25">
      <c r="W10715" s="14"/>
    </row>
    <row r="10716" spans="23:23" x14ac:dyDescent="0.25">
      <c r="W10716" s="14"/>
    </row>
    <row r="10717" spans="23:23" x14ac:dyDescent="0.25">
      <c r="W10717" s="14"/>
    </row>
    <row r="10718" spans="23:23" x14ac:dyDescent="0.25">
      <c r="W10718" s="14"/>
    </row>
    <row r="10719" spans="23:23" x14ac:dyDescent="0.25">
      <c r="W10719" s="14"/>
    </row>
    <row r="10720" spans="23:23" x14ac:dyDescent="0.25">
      <c r="W10720" s="14"/>
    </row>
    <row r="10721" spans="23:23" x14ac:dyDescent="0.25">
      <c r="W10721" s="14"/>
    </row>
    <row r="10722" spans="23:23" x14ac:dyDescent="0.25">
      <c r="W10722" s="14"/>
    </row>
    <row r="10723" spans="23:23" x14ac:dyDescent="0.25">
      <c r="W10723" s="14"/>
    </row>
    <row r="10724" spans="23:23" x14ac:dyDescent="0.25">
      <c r="W10724" s="14"/>
    </row>
    <row r="10725" spans="23:23" x14ac:dyDescent="0.25">
      <c r="W10725" s="14"/>
    </row>
    <row r="10726" spans="23:23" x14ac:dyDescent="0.25">
      <c r="W10726" s="14"/>
    </row>
    <row r="10727" spans="23:23" x14ac:dyDescent="0.25">
      <c r="W10727" s="14"/>
    </row>
    <row r="10728" spans="23:23" x14ac:dyDescent="0.25">
      <c r="W10728" s="14"/>
    </row>
    <row r="10729" spans="23:23" x14ac:dyDescent="0.25">
      <c r="W10729" s="14"/>
    </row>
    <row r="10730" spans="23:23" x14ac:dyDescent="0.25">
      <c r="W10730" s="14"/>
    </row>
    <row r="10731" spans="23:23" x14ac:dyDescent="0.25">
      <c r="W10731" s="14"/>
    </row>
    <row r="10732" spans="23:23" x14ac:dyDescent="0.25">
      <c r="W10732" s="14"/>
    </row>
    <row r="10733" spans="23:23" x14ac:dyDescent="0.25">
      <c r="W10733" s="14"/>
    </row>
    <row r="10734" spans="23:23" x14ac:dyDescent="0.25">
      <c r="W10734" s="14"/>
    </row>
    <row r="10735" spans="23:23" x14ac:dyDescent="0.25">
      <c r="W10735" s="14"/>
    </row>
    <row r="10736" spans="23:23" x14ac:dyDescent="0.25">
      <c r="W10736" s="14"/>
    </row>
    <row r="10737" spans="23:23" x14ac:dyDescent="0.25">
      <c r="W10737" s="14"/>
    </row>
    <row r="10738" spans="23:23" x14ac:dyDescent="0.25">
      <c r="W10738" s="14"/>
    </row>
    <row r="10739" spans="23:23" x14ac:dyDescent="0.25">
      <c r="W10739" s="14"/>
    </row>
    <row r="10740" spans="23:23" x14ac:dyDescent="0.25">
      <c r="W10740" s="14"/>
    </row>
    <row r="10741" spans="23:23" x14ac:dyDescent="0.25">
      <c r="W10741" s="14"/>
    </row>
    <row r="10742" spans="23:23" x14ac:dyDescent="0.25">
      <c r="W10742" s="14"/>
    </row>
    <row r="10743" spans="23:23" x14ac:dyDescent="0.25">
      <c r="W10743" s="14"/>
    </row>
    <row r="10744" spans="23:23" x14ac:dyDescent="0.25">
      <c r="W10744" s="14"/>
    </row>
    <row r="10745" spans="23:23" x14ac:dyDescent="0.25">
      <c r="W10745" s="14"/>
    </row>
    <row r="10746" spans="23:23" x14ac:dyDescent="0.25">
      <c r="W10746" s="14"/>
    </row>
    <row r="10747" spans="23:23" x14ac:dyDescent="0.25">
      <c r="W10747" s="14"/>
    </row>
    <row r="10748" spans="23:23" x14ac:dyDescent="0.25">
      <c r="W10748" s="14"/>
    </row>
    <row r="10749" spans="23:23" x14ac:dyDescent="0.25">
      <c r="W10749" s="14"/>
    </row>
    <row r="10750" spans="23:23" x14ac:dyDescent="0.25">
      <c r="W10750" s="14"/>
    </row>
    <row r="10751" spans="23:23" x14ac:dyDescent="0.25">
      <c r="W10751" s="14"/>
    </row>
    <row r="10752" spans="23:23" x14ac:dyDescent="0.25">
      <c r="W10752" s="14"/>
    </row>
    <row r="10753" spans="23:23" x14ac:dyDescent="0.25">
      <c r="W10753" s="14"/>
    </row>
    <row r="10754" spans="23:23" x14ac:dyDescent="0.25">
      <c r="W10754" s="14"/>
    </row>
    <row r="10755" spans="23:23" x14ac:dyDescent="0.25">
      <c r="W10755" s="14"/>
    </row>
    <row r="10756" spans="23:23" x14ac:dyDescent="0.25">
      <c r="W10756" s="14"/>
    </row>
    <row r="10757" spans="23:23" x14ac:dyDescent="0.25">
      <c r="W10757" s="14"/>
    </row>
    <row r="10758" spans="23:23" x14ac:dyDescent="0.25">
      <c r="W10758" s="14"/>
    </row>
    <row r="10759" spans="23:23" x14ac:dyDescent="0.25">
      <c r="W10759" s="14"/>
    </row>
    <row r="10760" spans="23:23" x14ac:dyDescent="0.25">
      <c r="W10760" s="14"/>
    </row>
    <row r="10761" spans="23:23" x14ac:dyDescent="0.25">
      <c r="W10761" s="14"/>
    </row>
    <row r="10762" spans="23:23" x14ac:dyDescent="0.25">
      <c r="W10762" s="14"/>
    </row>
    <row r="10763" spans="23:23" x14ac:dyDescent="0.25">
      <c r="W10763" s="14"/>
    </row>
    <row r="10764" spans="23:23" x14ac:dyDescent="0.25">
      <c r="W10764" s="14"/>
    </row>
    <row r="10765" spans="23:23" x14ac:dyDescent="0.25">
      <c r="W10765" s="14"/>
    </row>
    <row r="10766" spans="23:23" x14ac:dyDescent="0.25">
      <c r="W10766" s="14"/>
    </row>
    <row r="10767" spans="23:23" x14ac:dyDescent="0.25">
      <c r="W10767" s="14"/>
    </row>
    <row r="10768" spans="23:23" x14ac:dyDescent="0.25">
      <c r="W10768" s="14"/>
    </row>
    <row r="10769" spans="23:23" x14ac:dyDescent="0.25">
      <c r="W10769" s="14"/>
    </row>
    <row r="10770" spans="23:23" x14ac:dyDescent="0.25">
      <c r="W10770" s="14"/>
    </row>
    <row r="10771" spans="23:23" x14ac:dyDescent="0.25">
      <c r="W10771" s="14"/>
    </row>
    <row r="10772" spans="23:23" x14ac:dyDescent="0.25">
      <c r="W10772" s="14"/>
    </row>
    <row r="10773" spans="23:23" x14ac:dyDescent="0.25">
      <c r="W10773" s="14"/>
    </row>
    <row r="10774" spans="23:23" x14ac:dyDescent="0.25">
      <c r="W10774" s="14"/>
    </row>
    <row r="10775" spans="23:23" x14ac:dyDescent="0.25">
      <c r="W10775" s="14"/>
    </row>
    <row r="10776" spans="23:23" x14ac:dyDescent="0.25">
      <c r="W10776" s="14"/>
    </row>
    <row r="10777" spans="23:23" x14ac:dyDescent="0.25">
      <c r="W10777" s="14"/>
    </row>
    <row r="10778" spans="23:23" x14ac:dyDescent="0.25">
      <c r="W10778" s="14"/>
    </row>
    <row r="10779" spans="23:23" x14ac:dyDescent="0.25">
      <c r="W10779" s="14"/>
    </row>
    <row r="10780" spans="23:23" x14ac:dyDescent="0.25">
      <c r="W10780" s="14"/>
    </row>
    <row r="10781" spans="23:23" x14ac:dyDescent="0.25">
      <c r="W10781" s="14"/>
    </row>
    <row r="10782" spans="23:23" x14ac:dyDescent="0.25">
      <c r="W10782" s="14"/>
    </row>
    <row r="10783" spans="23:23" x14ac:dyDescent="0.25">
      <c r="W10783" s="14"/>
    </row>
    <row r="10784" spans="23:23" x14ac:dyDescent="0.25">
      <c r="W10784" s="14"/>
    </row>
    <row r="10785" spans="23:23" x14ac:dyDescent="0.25">
      <c r="W10785" s="14"/>
    </row>
    <row r="10786" spans="23:23" x14ac:dyDescent="0.25">
      <c r="W10786" s="14"/>
    </row>
    <row r="10787" spans="23:23" x14ac:dyDescent="0.25">
      <c r="W10787" s="14"/>
    </row>
    <row r="10788" spans="23:23" x14ac:dyDescent="0.25">
      <c r="W10788" s="14"/>
    </row>
    <row r="10789" spans="23:23" x14ac:dyDescent="0.25">
      <c r="W10789" s="14"/>
    </row>
    <row r="10790" spans="23:23" x14ac:dyDescent="0.25">
      <c r="W10790" s="14"/>
    </row>
    <row r="10791" spans="23:23" x14ac:dyDescent="0.25">
      <c r="W10791" s="14"/>
    </row>
    <row r="10792" spans="23:23" x14ac:dyDescent="0.25">
      <c r="W10792" s="14"/>
    </row>
    <row r="10793" spans="23:23" x14ac:dyDescent="0.25">
      <c r="W10793" s="14"/>
    </row>
    <row r="10794" spans="23:23" x14ac:dyDescent="0.25">
      <c r="W10794" s="14"/>
    </row>
    <row r="10795" spans="23:23" x14ac:dyDescent="0.25">
      <c r="W10795" s="14"/>
    </row>
    <row r="10796" spans="23:23" x14ac:dyDescent="0.25">
      <c r="W10796" s="14"/>
    </row>
    <row r="10797" spans="23:23" x14ac:dyDescent="0.25">
      <c r="W10797" s="14"/>
    </row>
    <row r="10798" spans="23:23" x14ac:dyDescent="0.25">
      <c r="W10798" s="14"/>
    </row>
    <row r="10799" spans="23:23" x14ac:dyDescent="0.25">
      <c r="W10799" s="14"/>
    </row>
    <row r="10800" spans="23:23" x14ac:dyDescent="0.25">
      <c r="W10800" s="14"/>
    </row>
    <row r="10801" spans="23:23" x14ac:dyDescent="0.25">
      <c r="W10801" s="14"/>
    </row>
    <row r="10802" spans="23:23" x14ac:dyDescent="0.25">
      <c r="W10802" s="14"/>
    </row>
    <row r="10803" spans="23:23" x14ac:dyDescent="0.25">
      <c r="W10803" s="14"/>
    </row>
    <row r="10804" spans="23:23" x14ac:dyDescent="0.25">
      <c r="W10804" s="14"/>
    </row>
    <row r="10805" spans="23:23" x14ac:dyDescent="0.25">
      <c r="W10805" s="14"/>
    </row>
    <row r="10806" spans="23:23" x14ac:dyDescent="0.25">
      <c r="W10806" s="14"/>
    </row>
    <row r="10807" spans="23:23" x14ac:dyDescent="0.25">
      <c r="W10807" s="14"/>
    </row>
    <row r="10808" spans="23:23" x14ac:dyDescent="0.25">
      <c r="W10808" s="14"/>
    </row>
    <row r="10809" spans="23:23" x14ac:dyDescent="0.25">
      <c r="W10809" s="14"/>
    </row>
    <row r="10810" spans="23:23" x14ac:dyDescent="0.25">
      <c r="W10810" s="14"/>
    </row>
    <row r="10811" spans="23:23" x14ac:dyDescent="0.25">
      <c r="W10811" s="14"/>
    </row>
    <row r="10812" spans="23:23" x14ac:dyDescent="0.25">
      <c r="W10812" s="14"/>
    </row>
    <row r="10813" spans="23:23" x14ac:dyDescent="0.25">
      <c r="W10813" s="14"/>
    </row>
    <row r="10814" spans="23:23" x14ac:dyDescent="0.25">
      <c r="W10814" s="14"/>
    </row>
    <row r="10815" spans="23:23" x14ac:dyDescent="0.25">
      <c r="W10815" s="14"/>
    </row>
    <row r="10816" spans="23:23" x14ac:dyDescent="0.25">
      <c r="W10816" s="14"/>
    </row>
    <row r="10817" spans="23:23" x14ac:dyDescent="0.25">
      <c r="W10817" s="14"/>
    </row>
    <row r="10818" spans="23:23" x14ac:dyDescent="0.25">
      <c r="W10818" s="14"/>
    </row>
    <row r="10819" spans="23:23" x14ac:dyDescent="0.25">
      <c r="W10819" s="14"/>
    </row>
    <row r="10820" spans="23:23" x14ac:dyDescent="0.25">
      <c r="W10820" s="14"/>
    </row>
    <row r="10821" spans="23:23" x14ac:dyDescent="0.25">
      <c r="W10821" s="14"/>
    </row>
    <row r="10822" spans="23:23" x14ac:dyDescent="0.25">
      <c r="W10822" s="14"/>
    </row>
    <row r="10823" spans="23:23" x14ac:dyDescent="0.25">
      <c r="W10823" s="14"/>
    </row>
    <row r="10824" spans="23:23" x14ac:dyDescent="0.25">
      <c r="W10824" s="14"/>
    </row>
    <row r="10825" spans="23:23" x14ac:dyDescent="0.25">
      <c r="W10825" s="14"/>
    </row>
    <row r="10826" spans="23:23" x14ac:dyDescent="0.25">
      <c r="W10826" s="14"/>
    </row>
    <row r="10827" spans="23:23" x14ac:dyDescent="0.25">
      <c r="W10827" s="14"/>
    </row>
    <row r="10828" spans="23:23" x14ac:dyDescent="0.25">
      <c r="W10828" s="14"/>
    </row>
    <row r="10829" spans="23:23" x14ac:dyDescent="0.25">
      <c r="W10829" s="14"/>
    </row>
    <row r="10830" spans="23:23" x14ac:dyDescent="0.25">
      <c r="W10830" s="14"/>
    </row>
    <row r="10831" spans="23:23" x14ac:dyDescent="0.25">
      <c r="W10831" s="14"/>
    </row>
    <row r="10832" spans="23:23" x14ac:dyDescent="0.25">
      <c r="W10832" s="14"/>
    </row>
    <row r="10833" spans="23:23" x14ac:dyDescent="0.25">
      <c r="W10833" s="14"/>
    </row>
    <row r="10834" spans="23:23" x14ac:dyDescent="0.25">
      <c r="W10834" s="14"/>
    </row>
    <row r="10835" spans="23:23" x14ac:dyDescent="0.25">
      <c r="W10835" s="14"/>
    </row>
    <row r="10836" spans="23:23" x14ac:dyDescent="0.25">
      <c r="W10836" s="14"/>
    </row>
    <row r="10837" spans="23:23" x14ac:dyDescent="0.25">
      <c r="W10837" s="14"/>
    </row>
    <row r="10838" spans="23:23" x14ac:dyDescent="0.25">
      <c r="W10838" s="14"/>
    </row>
    <row r="10839" spans="23:23" x14ac:dyDescent="0.25">
      <c r="W10839" s="14"/>
    </row>
    <row r="10840" spans="23:23" x14ac:dyDescent="0.25">
      <c r="W10840" s="14"/>
    </row>
    <row r="10841" spans="23:23" x14ac:dyDescent="0.25">
      <c r="W10841" s="14"/>
    </row>
    <row r="10842" spans="23:23" x14ac:dyDescent="0.25">
      <c r="W10842" s="14"/>
    </row>
    <row r="10843" spans="23:23" x14ac:dyDescent="0.25">
      <c r="W10843" s="14"/>
    </row>
    <row r="10844" spans="23:23" x14ac:dyDescent="0.25">
      <c r="W10844" s="14"/>
    </row>
    <row r="10845" spans="23:23" x14ac:dyDescent="0.25">
      <c r="W10845" s="14"/>
    </row>
    <row r="10846" spans="23:23" x14ac:dyDescent="0.25">
      <c r="W10846" s="14"/>
    </row>
    <row r="10847" spans="23:23" x14ac:dyDescent="0.25">
      <c r="W10847" s="14"/>
    </row>
    <row r="10848" spans="23:23" x14ac:dyDescent="0.25">
      <c r="W10848" s="14"/>
    </row>
    <row r="10849" spans="23:23" x14ac:dyDescent="0.25">
      <c r="W10849" s="14"/>
    </row>
    <row r="10850" spans="23:23" x14ac:dyDescent="0.25">
      <c r="W10850" s="14"/>
    </row>
    <row r="10851" spans="23:23" x14ac:dyDescent="0.25">
      <c r="W10851" s="14"/>
    </row>
    <row r="10852" spans="23:23" x14ac:dyDescent="0.25">
      <c r="W10852" s="14"/>
    </row>
    <row r="10853" spans="23:23" x14ac:dyDescent="0.25">
      <c r="W10853" s="14"/>
    </row>
    <row r="10854" spans="23:23" x14ac:dyDescent="0.25">
      <c r="W10854" s="14"/>
    </row>
    <row r="10855" spans="23:23" x14ac:dyDescent="0.25">
      <c r="W10855" s="14"/>
    </row>
    <row r="10856" spans="23:23" x14ac:dyDescent="0.25">
      <c r="W10856" s="14"/>
    </row>
    <row r="10857" spans="23:23" x14ac:dyDescent="0.25">
      <c r="W10857" s="14"/>
    </row>
    <row r="10858" spans="23:23" x14ac:dyDescent="0.25">
      <c r="W10858" s="14"/>
    </row>
    <row r="10859" spans="23:23" x14ac:dyDescent="0.25">
      <c r="W10859" s="14"/>
    </row>
    <row r="10860" spans="23:23" x14ac:dyDescent="0.25">
      <c r="W10860" s="14"/>
    </row>
    <row r="10861" spans="23:23" x14ac:dyDescent="0.25">
      <c r="W10861" s="14"/>
    </row>
    <row r="10862" spans="23:23" x14ac:dyDescent="0.25">
      <c r="W10862" s="14"/>
    </row>
    <row r="10863" spans="23:23" x14ac:dyDescent="0.25">
      <c r="W10863" s="14"/>
    </row>
    <row r="10864" spans="23:23" x14ac:dyDescent="0.25">
      <c r="W10864" s="14"/>
    </row>
    <row r="10865" spans="23:23" x14ac:dyDescent="0.25">
      <c r="W10865" s="14"/>
    </row>
    <row r="10866" spans="23:23" x14ac:dyDescent="0.25">
      <c r="W10866" s="14"/>
    </row>
    <row r="10867" spans="23:23" x14ac:dyDescent="0.25">
      <c r="W10867" s="14"/>
    </row>
    <row r="10868" spans="23:23" x14ac:dyDescent="0.25">
      <c r="W10868" s="14"/>
    </row>
    <row r="10869" spans="23:23" x14ac:dyDescent="0.25">
      <c r="W10869" s="14"/>
    </row>
    <row r="10870" spans="23:23" x14ac:dyDescent="0.25">
      <c r="W10870" s="14"/>
    </row>
    <row r="10871" spans="23:23" x14ac:dyDescent="0.25">
      <c r="W10871" s="14"/>
    </row>
    <row r="10872" spans="23:23" x14ac:dyDescent="0.25">
      <c r="W10872" s="14"/>
    </row>
    <row r="10873" spans="23:23" x14ac:dyDescent="0.25">
      <c r="W10873" s="14"/>
    </row>
    <row r="10874" spans="23:23" x14ac:dyDescent="0.25">
      <c r="W10874" s="14"/>
    </row>
    <row r="10875" spans="23:23" x14ac:dyDescent="0.25">
      <c r="W10875" s="14"/>
    </row>
    <row r="10876" spans="23:23" x14ac:dyDescent="0.25">
      <c r="W10876" s="14"/>
    </row>
    <row r="10877" spans="23:23" x14ac:dyDescent="0.25">
      <c r="W10877" s="14"/>
    </row>
    <row r="10878" spans="23:23" x14ac:dyDescent="0.25">
      <c r="W10878" s="14"/>
    </row>
    <row r="10879" spans="23:23" x14ac:dyDescent="0.25">
      <c r="W10879" s="14"/>
    </row>
    <row r="10880" spans="23:23" x14ac:dyDescent="0.25">
      <c r="W10880" s="14"/>
    </row>
    <row r="10881" spans="23:23" x14ac:dyDescent="0.25">
      <c r="W10881" s="14"/>
    </row>
    <row r="10882" spans="23:23" x14ac:dyDescent="0.25">
      <c r="W10882" s="14"/>
    </row>
    <row r="10883" spans="23:23" x14ac:dyDescent="0.25">
      <c r="W10883" s="14"/>
    </row>
    <row r="10884" spans="23:23" x14ac:dyDescent="0.25">
      <c r="W10884" s="14"/>
    </row>
    <row r="10885" spans="23:23" x14ac:dyDescent="0.25">
      <c r="W10885" s="14"/>
    </row>
    <row r="10886" spans="23:23" x14ac:dyDescent="0.25">
      <c r="W10886" s="14"/>
    </row>
    <row r="10887" spans="23:23" x14ac:dyDescent="0.25">
      <c r="W10887" s="14"/>
    </row>
    <row r="10888" spans="23:23" x14ac:dyDescent="0.25">
      <c r="W10888" s="14"/>
    </row>
    <row r="10889" spans="23:23" x14ac:dyDescent="0.25">
      <c r="W10889" s="14"/>
    </row>
    <row r="10890" spans="23:23" x14ac:dyDescent="0.25">
      <c r="W10890" s="14"/>
    </row>
    <row r="10891" spans="23:23" x14ac:dyDescent="0.25">
      <c r="W10891" s="14"/>
    </row>
    <row r="10892" spans="23:23" x14ac:dyDescent="0.25">
      <c r="W10892" s="14"/>
    </row>
    <row r="10893" spans="23:23" x14ac:dyDescent="0.25">
      <c r="W10893" s="14"/>
    </row>
    <row r="10894" spans="23:23" x14ac:dyDescent="0.25">
      <c r="W10894" s="14"/>
    </row>
    <row r="10895" spans="23:23" x14ac:dyDescent="0.25">
      <c r="W10895" s="14"/>
    </row>
    <row r="10896" spans="23:23" x14ac:dyDescent="0.25">
      <c r="W10896" s="14"/>
    </row>
    <row r="10897" spans="23:23" x14ac:dyDescent="0.25">
      <c r="W10897" s="14"/>
    </row>
    <row r="10898" spans="23:23" x14ac:dyDescent="0.25">
      <c r="W10898" s="14"/>
    </row>
    <row r="10899" spans="23:23" x14ac:dyDescent="0.25">
      <c r="W10899" s="14"/>
    </row>
    <row r="10900" spans="23:23" x14ac:dyDescent="0.25">
      <c r="W10900" s="14"/>
    </row>
    <row r="10901" spans="23:23" x14ac:dyDescent="0.25">
      <c r="W10901" s="14"/>
    </row>
    <row r="10902" spans="23:23" x14ac:dyDescent="0.25">
      <c r="W10902" s="14"/>
    </row>
    <row r="10903" spans="23:23" x14ac:dyDescent="0.25">
      <c r="W10903" s="14"/>
    </row>
    <row r="10904" spans="23:23" x14ac:dyDescent="0.25">
      <c r="W10904" s="14"/>
    </row>
    <row r="10905" spans="23:23" x14ac:dyDescent="0.25">
      <c r="W10905" s="14"/>
    </row>
    <row r="10906" spans="23:23" x14ac:dyDescent="0.25">
      <c r="W10906" s="14"/>
    </row>
    <row r="10907" spans="23:23" x14ac:dyDescent="0.25">
      <c r="W10907" s="14"/>
    </row>
    <row r="10908" spans="23:23" x14ac:dyDescent="0.25">
      <c r="W10908" s="14"/>
    </row>
    <row r="10909" spans="23:23" x14ac:dyDescent="0.25">
      <c r="W10909" s="14"/>
    </row>
    <row r="10910" spans="23:23" x14ac:dyDescent="0.25">
      <c r="W10910" s="14"/>
    </row>
    <row r="10911" spans="23:23" x14ac:dyDescent="0.25">
      <c r="W10911" s="14"/>
    </row>
    <row r="10912" spans="23:23" x14ac:dyDescent="0.25">
      <c r="W10912" s="14"/>
    </row>
    <row r="10913" spans="23:23" x14ac:dyDescent="0.25">
      <c r="W10913" s="14"/>
    </row>
    <row r="10914" spans="23:23" x14ac:dyDescent="0.25">
      <c r="W10914" s="14"/>
    </row>
    <row r="10915" spans="23:23" x14ac:dyDescent="0.25">
      <c r="W10915" s="14"/>
    </row>
    <row r="10916" spans="23:23" x14ac:dyDescent="0.25">
      <c r="W10916" s="14"/>
    </row>
    <row r="10917" spans="23:23" x14ac:dyDescent="0.25">
      <c r="W10917" s="14"/>
    </row>
    <row r="10918" spans="23:23" x14ac:dyDescent="0.25">
      <c r="W10918" s="14"/>
    </row>
    <row r="10919" spans="23:23" x14ac:dyDescent="0.25">
      <c r="W10919" s="14"/>
    </row>
    <row r="10920" spans="23:23" x14ac:dyDescent="0.25">
      <c r="W10920" s="14"/>
    </row>
    <row r="10921" spans="23:23" x14ac:dyDescent="0.25">
      <c r="W10921" s="14"/>
    </row>
    <row r="10922" spans="23:23" x14ac:dyDescent="0.25">
      <c r="W10922" s="14"/>
    </row>
    <row r="10923" spans="23:23" x14ac:dyDescent="0.25">
      <c r="W10923" s="14"/>
    </row>
    <row r="10924" spans="23:23" x14ac:dyDescent="0.25">
      <c r="W10924" s="14"/>
    </row>
    <row r="10925" spans="23:23" x14ac:dyDescent="0.25">
      <c r="W10925" s="14"/>
    </row>
    <row r="10926" spans="23:23" x14ac:dyDescent="0.25">
      <c r="W10926" s="14"/>
    </row>
    <row r="10927" spans="23:23" x14ac:dyDescent="0.25">
      <c r="W10927" s="14"/>
    </row>
    <row r="10928" spans="23:23" x14ac:dyDescent="0.25">
      <c r="W10928" s="14"/>
    </row>
    <row r="10929" spans="23:23" x14ac:dyDescent="0.25">
      <c r="W10929" s="14"/>
    </row>
    <row r="10930" spans="23:23" x14ac:dyDescent="0.25">
      <c r="W10930" s="14"/>
    </row>
    <row r="10931" spans="23:23" x14ac:dyDescent="0.25">
      <c r="W10931" s="14"/>
    </row>
    <row r="10932" spans="23:23" x14ac:dyDescent="0.25">
      <c r="W10932" s="14"/>
    </row>
    <row r="10933" spans="23:23" x14ac:dyDescent="0.25">
      <c r="W10933" s="14"/>
    </row>
    <row r="10934" spans="23:23" x14ac:dyDescent="0.25">
      <c r="W10934" s="14"/>
    </row>
    <row r="10935" spans="23:23" x14ac:dyDescent="0.25">
      <c r="W10935" s="14"/>
    </row>
    <row r="10936" spans="23:23" x14ac:dyDescent="0.25">
      <c r="W10936" s="14"/>
    </row>
    <row r="10937" spans="23:23" x14ac:dyDescent="0.25">
      <c r="W10937" s="14"/>
    </row>
    <row r="10938" spans="23:23" x14ac:dyDescent="0.25">
      <c r="W10938" s="14"/>
    </row>
    <row r="10939" spans="23:23" x14ac:dyDescent="0.25">
      <c r="W10939" s="14"/>
    </row>
    <row r="10940" spans="23:23" x14ac:dyDescent="0.25">
      <c r="W10940" s="14"/>
    </row>
    <row r="10941" spans="23:23" x14ac:dyDescent="0.25">
      <c r="W10941" s="14"/>
    </row>
    <row r="10942" spans="23:23" x14ac:dyDescent="0.25">
      <c r="W10942" s="14"/>
    </row>
    <row r="10943" spans="23:23" x14ac:dyDescent="0.25">
      <c r="W10943" s="14"/>
    </row>
    <row r="10944" spans="23:23" x14ac:dyDescent="0.25">
      <c r="W10944" s="14"/>
    </row>
    <row r="10945" spans="23:23" x14ac:dyDescent="0.25">
      <c r="W10945" s="14"/>
    </row>
    <row r="10946" spans="23:23" x14ac:dyDescent="0.25">
      <c r="W10946" s="14"/>
    </row>
    <row r="10947" spans="23:23" x14ac:dyDescent="0.25">
      <c r="W10947" s="14"/>
    </row>
    <row r="10948" spans="23:23" x14ac:dyDescent="0.25">
      <c r="W10948" s="14"/>
    </row>
    <row r="10949" spans="23:23" x14ac:dyDescent="0.25">
      <c r="W10949" s="14"/>
    </row>
    <row r="10950" spans="23:23" x14ac:dyDescent="0.25">
      <c r="W10950" s="14"/>
    </row>
    <row r="10951" spans="23:23" x14ac:dyDescent="0.25">
      <c r="W10951" s="14"/>
    </row>
    <row r="10952" spans="23:23" x14ac:dyDescent="0.25">
      <c r="W10952" s="14"/>
    </row>
    <row r="10953" spans="23:23" x14ac:dyDescent="0.25">
      <c r="W10953" s="14"/>
    </row>
    <row r="10954" spans="23:23" x14ac:dyDescent="0.25">
      <c r="W10954" s="14"/>
    </row>
    <row r="10955" spans="23:23" x14ac:dyDescent="0.25">
      <c r="W10955" s="14"/>
    </row>
    <row r="10956" spans="23:23" x14ac:dyDescent="0.25">
      <c r="W10956" s="14"/>
    </row>
    <row r="10957" spans="23:23" x14ac:dyDescent="0.25">
      <c r="W10957" s="14"/>
    </row>
    <row r="10958" spans="23:23" x14ac:dyDescent="0.25">
      <c r="W10958" s="14"/>
    </row>
    <row r="10959" spans="23:23" x14ac:dyDescent="0.25">
      <c r="W10959" s="14"/>
    </row>
    <row r="10960" spans="23:23" x14ac:dyDescent="0.25">
      <c r="W10960" s="14"/>
    </row>
    <row r="10961" spans="23:23" x14ac:dyDescent="0.25">
      <c r="W10961" s="14"/>
    </row>
    <row r="10962" spans="23:23" x14ac:dyDescent="0.25">
      <c r="W10962" s="14"/>
    </row>
    <row r="10963" spans="23:23" x14ac:dyDescent="0.25">
      <c r="W10963" s="14"/>
    </row>
    <row r="10964" spans="23:23" x14ac:dyDescent="0.25">
      <c r="W10964" s="14"/>
    </row>
    <row r="10965" spans="23:23" x14ac:dyDescent="0.25">
      <c r="W10965" s="14"/>
    </row>
    <row r="10966" spans="23:23" x14ac:dyDescent="0.25">
      <c r="W10966" s="14"/>
    </row>
    <row r="10967" spans="23:23" x14ac:dyDescent="0.25">
      <c r="W10967" s="14"/>
    </row>
    <row r="10968" spans="23:23" x14ac:dyDescent="0.25">
      <c r="W10968" s="14"/>
    </row>
    <row r="10969" spans="23:23" x14ac:dyDescent="0.25">
      <c r="W10969" s="14"/>
    </row>
    <row r="10970" spans="23:23" x14ac:dyDescent="0.25">
      <c r="W10970" s="14"/>
    </row>
    <row r="10971" spans="23:23" x14ac:dyDescent="0.25">
      <c r="W10971" s="14"/>
    </row>
    <row r="10972" spans="23:23" x14ac:dyDescent="0.25">
      <c r="W10972" s="14"/>
    </row>
    <row r="10973" spans="23:23" x14ac:dyDescent="0.25">
      <c r="W10973" s="14"/>
    </row>
    <row r="10974" spans="23:23" x14ac:dyDescent="0.25">
      <c r="W10974" s="14"/>
    </row>
    <row r="10975" spans="23:23" x14ac:dyDescent="0.25">
      <c r="W10975" s="14"/>
    </row>
    <row r="10976" spans="23:23" x14ac:dyDescent="0.25">
      <c r="W10976" s="14"/>
    </row>
    <row r="10977" spans="23:23" x14ac:dyDescent="0.25">
      <c r="W10977" s="14"/>
    </row>
    <row r="10978" spans="23:23" x14ac:dyDescent="0.25">
      <c r="W10978" s="14"/>
    </row>
    <row r="10979" spans="23:23" x14ac:dyDescent="0.25">
      <c r="W10979" s="14"/>
    </row>
    <row r="10980" spans="23:23" x14ac:dyDescent="0.25">
      <c r="W10980" s="14"/>
    </row>
    <row r="10981" spans="23:23" x14ac:dyDescent="0.25">
      <c r="W10981" s="14"/>
    </row>
    <row r="10982" spans="23:23" x14ac:dyDescent="0.25">
      <c r="W10982" s="14"/>
    </row>
    <row r="10983" spans="23:23" x14ac:dyDescent="0.25">
      <c r="W10983" s="14"/>
    </row>
    <row r="10984" spans="23:23" x14ac:dyDescent="0.25">
      <c r="W10984" s="14"/>
    </row>
    <row r="10985" spans="23:23" x14ac:dyDescent="0.25">
      <c r="W10985" s="14"/>
    </row>
    <row r="10986" spans="23:23" x14ac:dyDescent="0.25">
      <c r="W10986" s="14"/>
    </row>
    <row r="10987" spans="23:23" x14ac:dyDescent="0.25">
      <c r="W10987" s="14"/>
    </row>
    <row r="10988" spans="23:23" x14ac:dyDescent="0.25">
      <c r="W10988" s="14"/>
    </row>
    <row r="10989" spans="23:23" x14ac:dyDescent="0.25">
      <c r="W10989" s="14"/>
    </row>
    <row r="10990" spans="23:23" x14ac:dyDescent="0.25">
      <c r="W10990" s="14"/>
    </row>
    <row r="10991" spans="23:23" x14ac:dyDescent="0.25">
      <c r="W10991" s="14"/>
    </row>
    <row r="10992" spans="23:23" x14ac:dyDescent="0.25">
      <c r="W10992" s="14"/>
    </row>
    <row r="10993" spans="23:23" x14ac:dyDescent="0.25">
      <c r="W10993" s="14"/>
    </row>
    <row r="10994" spans="23:23" x14ac:dyDescent="0.25">
      <c r="W10994" s="14"/>
    </row>
    <row r="10995" spans="23:23" x14ac:dyDescent="0.25">
      <c r="W10995" s="14"/>
    </row>
    <row r="10996" spans="23:23" x14ac:dyDescent="0.25">
      <c r="W10996" s="14"/>
    </row>
    <row r="10997" spans="23:23" x14ac:dyDescent="0.25">
      <c r="W10997" s="14"/>
    </row>
    <row r="10998" spans="23:23" x14ac:dyDescent="0.25">
      <c r="W10998" s="14"/>
    </row>
    <row r="10999" spans="23:23" x14ac:dyDescent="0.25">
      <c r="W10999" s="14"/>
    </row>
    <row r="11000" spans="23:23" x14ac:dyDescent="0.25">
      <c r="W11000" s="14"/>
    </row>
    <row r="11001" spans="23:23" x14ac:dyDescent="0.25">
      <c r="W11001" s="14"/>
    </row>
    <row r="11002" spans="23:23" x14ac:dyDescent="0.25">
      <c r="W11002" s="14"/>
    </row>
    <row r="11003" spans="23:23" x14ac:dyDescent="0.25">
      <c r="W11003" s="14"/>
    </row>
    <row r="11004" spans="23:23" x14ac:dyDescent="0.25">
      <c r="W11004" s="14"/>
    </row>
    <row r="11005" spans="23:23" x14ac:dyDescent="0.25">
      <c r="W11005" s="14"/>
    </row>
    <row r="11006" spans="23:23" x14ac:dyDescent="0.25">
      <c r="W11006" s="14"/>
    </row>
    <row r="11007" spans="23:23" x14ac:dyDescent="0.25">
      <c r="W11007" s="14"/>
    </row>
    <row r="11008" spans="23:23" x14ac:dyDescent="0.25">
      <c r="W11008" s="14"/>
    </row>
    <row r="11009" spans="23:23" x14ac:dyDescent="0.25">
      <c r="W11009" s="14"/>
    </row>
    <row r="11010" spans="23:23" x14ac:dyDescent="0.25">
      <c r="W11010" s="14"/>
    </row>
    <row r="11011" spans="23:23" x14ac:dyDescent="0.25">
      <c r="W11011" s="14"/>
    </row>
    <row r="11012" spans="23:23" x14ac:dyDescent="0.25">
      <c r="W11012" s="14"/>
    </row>
    <row r="11013" spans="23:23" x14ac:dyDescent="0.25">
      <c r="W11013" s="14"/>
    </row>
    <row r="11014" spans="23:23" x14ac:dyDescent="0.25">
      <c r="W11014" s="14"/>
    </row>
    <row r="11015" spans="23:23" x14ac:dyDescent="0.25">
      <c r="W11015" s="14"/>
    </row>
    <row r="11016" spans="23:23" x14ac:dyDescent="0.25">
      <c r="W11016" s="14"/>
    </row>
    <row r="11017" spans="23:23" x14ac:dyDescent="0.25">
      <c r="W11017" s="14"/>
    </row>
    <row r="11018" spans="23:23" x14ac:dyDescent="0.25">
      <c r="W11018" s="14"/>
    </row>
    <row r="11019" spans="23:23" x14ac:dyDescent="0.25">
      <c r="W11019" s="14"/>
    </row>
    <row r="11020" spans="23:23" x14ac:dyDescent="0.25">
      <c r="W11020" s="14"/>
    </row>
    <row r="11021" spans="23:23" x14ac:dyDescent="0.25">
      <c r="W11021" s="14"/>
    </row>
    <row r="11022" spans="23:23" x14ac:dyDescent="0.25">
      <c r="W11022" s="14"/>
    </row>
    <row r="11023" spans="23:23" x14ac:dyDescent="0.25">
      <c r="W11023" s="14"/>
    </row>
    <row r="11024" spans="23:23" x14ac:dyDescent="0.25">
      <c r="W11024" s="14"/>
    </row>
    <row r="11025" spans="23:23" x14ac:dyDescent="0.25">
      <c r="W11025" s="14"/>
    </row>
    <row r="11026" spans="23:23" x14ac:dyDescent="0.25">
      <c r="W11026" s="14"/>
    </row>
    <row r="11027" spans="23:23" x14ac:dyDescent="0.25">
      <c r="W11027" s="14"/>
    </row>
    <row r="11028" spans="23:23" x14ac:dyDescent="0.25">
      <c r="W11028" s="14"/>
    </row>
    <row r="11029" spans="23:23" x14ac:dyDescent="0.25">
      <c r="W11029" s="14"/>
    </row>
    <row r="11030" spans="23:23" x14ac:dyDescent="0.25">
      <c r="W11030" s="14"/>
    </row>
    <row r="11031" spans="23:23" x14ac:dyDescent="0.25">
      <c r="W11031" s="14"/>
    </row>
    <row r="11032" spans="23:23" x14ac:dyDescent="0.25">
      <c r="W11032" s="14"/>
    </row>
    <row r="11033" spans="23:23" x14ac:dyDescent="0.25">
      <c r="W11033" s="14"/>
    </row>
    <row r="11034" spans="23:23" x14ac:dyDescent="0.25">
      <c r="W11034" s="14"/>
    </row>
    <row r="11035" spans="23:23" x14ac:dyDescent="0.25">
      <c r="W11035" s="14"/>
    </row>
    <row r="11036" spans="23:23" x14ac:dyDescent="0.25">
      <c r="W11036" s="14"/>
    </row>
    <row r="11037" spans="23:23" x14ac:dyDescent="0.25">
      <c r="W11037" s="14"/>
    </row>
    <row r="11038" spans="23:23" x14ac:dyDescent="0.25">
      <c r="W11038" s="14"/>
    </row>
    <row r="11039" spans="23:23" x14ac:dyDescent="0.25">
      <c r="W11039" s="14"/>
    </row>
    <row r="11040" spans="23:23" x14ac:dyDescent="0.25">
      <c r="W11040" s="14"/>
    </row>
    <row r="11041" spans="23:23" x14ac:dyDescent="0.25">
      <c r="W11041" s="14"/>
    </row>
    <row r="11042" spans="23:23" x14ac:dyDescent="0.25">
      <c r="W11042" s="14"/>
    </row>
    <row r="11043" spans="23:23" x14ac:dyDescent="0.25">
      <c r="W11043" s="14"/>
    </row>
    <row r="11044" spans="23:23" x14ac:dyDescent="0.25">
      <c r="W11044" s="14"/>
    </row>
    <row r="11045" spans="23:23" x14ac:dyDescent="0.25">
      <c r="W11045" s="14"/>
    </row>
    <row r="11046" spans="23:23" x14ac:dyDescent="0.25">
      <c r="W11046" s="14"/>
    </row>
    <row r="11047" spans="23:23" x14ac:dyDescent="0.25">
      <c r="W11047" s="14"/>
    </row>
    <row r="11048" spans="23:23" x14ac:dyDescent="0.25">
      <c r="W11048" s="14"/>
    </row>
    <row r="11049" spans="23:23" x14ac:dyDescent="0.25">
      <c r="W11049" s="14"/>
    </row>
    <row r="11050" spans="23:23" x14ac:dyDescent="0.25">
      <c r="W11050" s="14"/>
    </row>
    <row r="11051" spans="23:23" x14ac:dyDescent="0.25">
      <c r="W11051" s="14"/>
    </row>
    <row r="11052" spans="23:23" x14ac:dyDescent="0.25">
      <c r="W11052" s="14"/>
    </row>
    <row r="11053" spans="23:23" x14ac:dyDescent="0.25">
      <c r="W11053" s="14"/>
    </row>
    <row r="11054" spans="23:23" x14ac:dyDescent="0.25">
      <c r="W11054" s="14"/>
    </row>
    <row r="11055" spans="23:23" x14ac:dyDescent="0.25">
      <c r="W11055" s="14"/>
    </row>
    <row r="11056" spans="23:23" x14ac:dyDescent="0.25">
      <c r="W11056" s="14"/>
    </row>
    <row r="11057" spans="23:23" x14ac:dyDescent="0.25">
      <c r="W11057" s="14"/>
    </row>
    <row r="11058" spans="23:23" x14ac:dyDescent="0.25">
      <c r="W11058" s="14"/>
    </row>
    <row r="11059" spans="23:23" x14ac:dyDescent="0.25">
      <c r="W11059" s="14"/>
    </row>
    <row r="11060" spans="23:23" x14ac:dyDescent="0.25">
      <c r="W11060" s="14"/>
    </row>
    <row r="11061" spans="23:23" x14ac:dyDescent="0.25">
      <c r="W11061" s="14"/>
    </row>
    <row r="11062" spans="23:23" x14ac:dyDescent="0.25">
      <c r="W11062" s="14"/>
    </row>
    <row r="11063" spans="23:23" x14ac:dyDescent="0.25">
      <c r="W11063" s="14"/>
    </row>
    <row r="11064" spans="23:23" x14ac:dyDescent="0.25">
      <c r="W11064" s="14"/>
    </row>
    <row r="11065" spans="23:23" x14ac:dyDescent="0.25">
      <c r="W11065" s="14"/>
    </row>
    <row r="11066" spans="23:23" x14ac:dyDescent="0.25">
      <c r="W11066" s="14"/>
    </row>
    <row r="11067" spans="23:23" x14ac:dyDescent="0.25">
      <c r="W11067" s="14"/>
    </row>
    <row r="11068" spans="23:23" x14ac:dyDescent="0.25">
      <c r="W11068" s="14"/>
    </row>
    <row r="11069" spans="23:23" x14ac:dyDescent="0.25">
      <c r="W11069" s="14"/>
    </row>
    <row r="11070" spans="23:23" x14ac:dyDescent="0.25">
      <c r="W11070" s="14"/>
    </row>
    <row r="11071" spans="23:23" x14ac:dyDescent="0.25">
      <c r="W11071" s="14"/>
    </row>
    <row r="11072" spans="23:23" x14ac:dyDescent="0.25">
      <c r="W11072" s="14"/>
    </row>
    <row r="11073" spans="23:23" x14ac:dyDescent="0.25">
      <c r="W11073" s="14"/>
    </row>
    <row r="11074" spans="23:23" x14ac:dyDescent="0.25">
      <c r="W11074" s="14"/>
    </row>
    <row r="11075" spans="23:23" x14ac:dyDescent="0.25">
      <c r="W11075" s="14"/>
    </row>
    <row r="11076" spans="23:23" x14ac:dyDescent="0.25">
      <c r="W11076" s="14"/>
    </row>
    <row r="11077" spans="23:23" x14ac:dyDescent="0.25">
      <c r="W11077" s="14"/>
    </row>
    <row r="11078" spans="23:23" x14ac:dyDescent="0.25">
      <c r="W11078" s="14"/>
    </row>
    <row r="11079" spans="23:23" x14ac:dyDescent="0.25">
      <c r="W11079" s="14"/>
    </row>
    <row r="11080" spans="23:23" x14ac:dyDescent="0.25">
      <c r="W11080" s="14"/>
    </row>
    <row r="11081" spans="23:23" x14ac:dyDescent="0.25">
      <c r="W11081" s="14"/>
    </row>
    <row r="11082" spans="23:23" x14ac:dyDescent="0.25">
      <c r="W11082" s="14"/>
    </row>
    <row r="11083" spans="23:23" x14ac:dyDescent="0.25">
      <c r="W11083" s="14"/>
    </row>
    <row r="11084" spans="23:23" x14ac:dyDescent="0.25">
      <c r="W11084" s="14"/>
    </row>
    <row r="11085" spans="23:23" x14ac:dyDescent="0.25">
      <c r="W11085" s="14"/>
    </row>
    <row r="11086" spans="23:23" x14ac:dyDescent="0.25">
      <c r="W11086" s="14"/>
    </row>
    <row r="11087" spans="23:23" x14ac:dyDescent="0.25">
      <c r="W11087" s="14"/>
    </row>
    <row r="11088" spans="23:23" x14ac:dyDescent="0.25">
      <c r="W11088" s="14"/>
    </row>
    <row r="11089" spans="23:23" x14ac:dyDescent="0.25">
      <c r="W11089" s="14"/>
    </row>
    <row r="11090" spans="23:23" x14ac:dyDescent="0.25">
      <c r="W11090" s="14"/>
    </row>
    <row r="11091" spans="23:23" x14ac:dyDescent="0.25">
      <c r="W11091" s="14"/>
    </row>
    <row r="11092" spans="23:23" x14ac:dyDescent="0.25">
      <c r="W11092" s="14"/>
    </row>
    <row r="11093" spans="23:23" x14ac:dyDescent="0.25">
      <c r="W11093" s="14"/>
    </row>
    <row r="11094" spans="23:23" x14ac:dyDescent="0.25">
      <c r="W11094" s="14"/>
    </row>
    <row r="11095" spans="23:23" x14ac:dyDescent="0.25">
      <c r="W11095" s="14"/>
    </row>
    <row r="11096" spans="23:23" x14ac:dyDescent="0.25">
      <c r="W11096" s="14"/>
    </row>
    <row r="11097" spans="23:23" x14ac:dyDescent="0.25">
      <c r="W11097" s="14"/>
    </row>
    <row r="11098" spans="23:23" x14ac:dyDescent="0.25">
      <c r="W11098" s="14"/>
    </row>
    <row r="11099" spans="23:23" x14ac:dyDescent="0.25">
      <c r="W11099" s="14"/>
    </row>
    <row r="11100" spans="23:23" x14ac:dyDescent="0.25">
      <c r="W11100" s="14"/>
    </row>
    <row r="11101" spans="23:23" x14ac:dyDescent="0.25">
      <c r="W11101" s="14"/>
    </row>
    <row r="11102" spans="23:23" x14ac:dyDescent="0.25">
      <c r="W11102" s="14"/>
    </row>
    <row r="11103" spans="23:23" x14ac:dyDescent="0.25">
      <c r="W11103" s="14"/>
    </row>
    <row r="11104" spans="23:23" x14ac:dyDescent="0.25">
      <c r="W11104" s="14"/>
    </row>
    <row r="11105" spans="23:23" x14ac:dyDescent="0.25">
      <c r="W11105" s="14"/>
    </row>
    <row r="11106" spans="23:23" x14ac:dyDescent="0.25">
      <c r="W11106" s="14"/>
    </row>
    <row r="11107" spans="23:23" x14ac:dyDescent="0.25">
      <c r="W11107" s="14"/>
    </row>
    <row r="11108" spans="23:23" x14ac:dyDescent="0.25">
      <c r="W11108" s="14"/>
    </row>
    <row r="11109" spans="23:23" x14ac:dyDescent="0.25">
      <c r="W11109" s="14"/>
    </row>
    <row r="11110" spans="23:23" x14ac:dyDescent="0.25">
      <c r="W11110" s="14"/>
    </row>
    <row r="11111" spans="23:23" x14ac:dyDescent="0.25">
      <c r="W11111" s="14"/>
    </row>
    <row r="11112" spans="23:23" x14ac:dyDescent="0.25">
      <c r="W11112" s="14"/>
    </row>
    <row r="11113" spans="23:23" x14ac:dyDescent="0.25">
      <c r="W11113" s="14"/>
    </row>
    <row r="11114" spans="23:23" x14ac:dyDescent="0.25">
      <c r="W11114" s="14"/>
    </row>
    <row r="11115" spans="23:23" x14ac:dyDescent="0.25">
      <c r="W11115" s="14"/>
    </row>
    <row r="11116" spans="23:23" x14ac:dyDescent="0.25">
      <c r="W11116" s="14"/>
    </row>
    <row r="11117" spans="23:23" x14ac:dyDescent="0.25">
      <c r="W11117" s="14"/>
    </row>
    <row r="11118" spans="23:23" x14ac:dyDescent="0.25">
      <c r="W11118" s="14"/>
    </row>
    <row r="11119" spans="23:23" x14ac:dyDescent="0.25">
      <c r="W11119" s="14"/>
    </row>
    <row r="11120" spans="23:23" x14ac:dyDescent="0.25">
      <c r="W11120" s="14"/>
    </row>
    <row r="11121" spans="23:23" x14ac:dyDescent="0.25">
      <c r="W11121" s="14"/>
    </row>
    <row r="11122" spans="23:23" x14ac:dyDescent="0.25">
      <c r="W11122" s="14"/>
    </row>
    <row r="11123" spans="23:23" x14ac:dyDescent="0.25">
      <c r="W11123" s="14"/>
    </row>
    <row r="11124" spans="23:23" x14ac:dyDescent="0.25">
      <c r="W11124" s="14"/>
    </row>
    <row r="11125" spans="23:23" x14ac:dyDescent="0.25">
      <c r="W11125" s="14"/>
    </row>
    <row r="11126" spans="23:23" x14ac:dyDescent="0.25">
      <c r="W11126" s="14"/>
    </row>
    <row r="11127" spans="23:23" x14ac:dyDescent="0.25">
      <c r="W11127" s="14"/>
    </row>
    <row r="11128" spans="23:23" x14ac:dyDescent="0.25">
      <c r="W11128" s="14"/>
    </row>
    <row r="11129" spans="23:23" x14ac:dyDescent="0.25">
      <c r="W11129" s="14"/>
    </row>
    <row r="11130" spans="23:23" x14ac:dyDescent="0.25">
      <c r="W11130" s="14"/>
    </row>
    <row r="11131" spans="23:23" x14ac:dyDescent="0.25">
      <c r="W11131" s="14"/>
    </row>
    <row r="11132" spans="23:23" x14ac:dyDescent="0.25">
      <c r="W11132" s="14"/>
    </row>
    <row r="11133" spans="23:23" x14ac:dyDescent="0.25">
      <c r="W11133" s="14"/>
    </row>
    <row r="11134" spans="23:23" x14ac:dyDescent="0.25">
      <c r="W11134" s="14"/>
    </row>
    <row r="11135" spans="23:23" x14ac:dyDescent="0.25">
      <c r="W11135" s="14"/>
    </row>
    <row r="11136" spans="23:23" x14ac:dyDescent="0.25">
      <c r="W11136" s="14"/>
    </row>
    <row r="11137" spans="23:23" x14ac:dyDescent="0.25">
      <c r="W11137" s="14"/>
    </row>
    <row r="11138" spans="23:23" x14ac:dyDescent="0.25">
      <c r="W11138" s="14"/>
    </row>
    <row r="11139" spans="23:23" x14ac:dyDescent="0.25">
      <c r="W11139" s="14"/>
    </row>
    <row r="11140" spans="23:23" x14ac:dyDescent="0.25">
      <c r="W11140" s="14"/>
    </row>
    <row r="11141" spans="23:23" x14ac:dyDescent="0.25">
      <c r="W11141" s="14"/>
    </row>
    <row r="11142" spans="23:23" x14ac:dyDescent="0.25">
      <c r="W11142" s="14"/>
    </row>
    <row r="11143" spans="23:23" x14ac:dyDescent="0.25">
      <c r="W11143" s="14"/>
    </row>
    <row r="11144" spans="23:23" x14ac:dyDescent="0.25">
      <c r="W11144" s="14"/>
    </row>
    <row r="11145" spans="23:23" x14ac:dyDescent="0.25">
      <c r="W11145" s="14"/>
    </row>
    <row r="11146" spans="23:23" x14ac:dyDescent="0.25">
      <c r="W11146" s="14"/>
    </row>
    <row r="11147" spans="23:23" x14ac:dyDescent="0.25">
      <c r="W11147" s="14"/>
    </row>
    <row r="11148" spans="23:23" x14ac:dyDescent="0.25">
      <c r="W11148" s="14"/>
    </row>
    <row r="11149" spans="23:23" x14ac:dyDescent="0.25">
      <c r="W11149" s="14"/>
    </row>
    <row r="11150" spans="23:23" x14ac:dyDescent="0.25">
      <c r="W11150" s="14"/>
    </row>
    <row r="11151" spans="23:23" x14ac:dyDescent="0.25">
      <c r="W11151" s="14"/>
    </row>
    <row r="11152" spans="23:23" x14ac:dyDescent="0.25">
      <c r="W11152" s="14"/>
    </row>
    <row r="11153" spans="23:23" x14ac:dyDescent="0.25">
      <c r="W11153" s="14"/>
    </row>
    <row r="11154" spans="23:23" x14ac:dyDescent="0.25">
      <c r="W11154" s="14"/>
    </row>
    <row r="11155" spans="23:23" x14ac:dyDescent="0.25">
      <c r="W11155" s="14"/>
    </row>
    <row r="11156" spans="23:23" x14ac:dyDescent="0.25">
      <c r="W11156" s="14"/>
    </row>
    <row r="11157" spans="23:23" x14ac:dyDescent="0.25">
      <c r="W11157" s="14"/>
    </row>
    <row r="11158" spans="23:23" x14ac:dyDescent="0.25">
      <c r="W11158" s="14"/>
    </row>
    <row r="11159" spans="23:23" x14ac:dyDescent="0.25">
      <c r="W11159" s="14"/>
    </row>
    <row r="11160" spans="23:23" x14ac:dyDescent="0.25">
      <c r="W11160" s="14"/>
    </row>
    <row r="11161" spans="23:23" x14ac:dyDescent="0.25">
      <c r="W11161" s="14"/>
    </row>
    <row r="11162" spans="23:23" x14ac:dyDescent="0.25">
      <c r="W11162" s="14"/>
    </row>
    <row r="11163" spans="23:23" x14ac:dyDescent="0.25">
      <c r="W11163" s="14"/>
    </row>
    <row r="11164" spans="23:23" x14ac:dyDescent="0.25">
      <c r="W11164" s="14"/>
    </row>
    <row r="11165" spans="23:23" x14ac:dyDescent="0.25">
      <c r="W11165" s="14"/>
    </row>
    <row r="11166" spans="23:23" x14ac:dyDescent="0.25">
      <c r="W11166" s="14"/>
    </row>
    <row r="11167" spans="23:23" x14ac:dyDescent="0.25">
      <c r="W11167" s="14"/>
    </row>
    <row r="11168" spans="23:23" x14ac:dyDescent="0.25">
      <c r="W11168" s="14"/>
    </row>
    <row r="11169" spans="23:23" x14ac:dyDescent="0.25">
      <c r="W11169" s="14"/>
    </row>
    <row r="11170" spans="23:23" x14ac:dyDescent="0.25">
      <c r="W11170" s="14"/>
    </row>
    <row r="11171" spans="23:23" x14ac:dyDescent="0.25">
      <c r="W11171" s="14"/>
    </row>
    <row r="11172" spans="23:23" x14ac:dyDescent="0.25">
      <c r="W11172" s="14"/>
    </row>
    <row r="11173" spans="23:23" x14ac:dyDescent="0.25">
      <c r="W11173" s="14"/>
    </row>
    <row r="11174" spans="23:23" x14ac:dyDescent="0.25">
      <c r="W11174" s="14"/>
    </row>
    <row r="11175" spans="23:23" x14ac:dyDescent="0.25">
      <c r="W11175" s="14"/>
    </row>
    <row r="11176" spans="23:23" x14ac:dyDescent="0.25">
      <c r="W11176" s="14"/>
    </row>
    <row r="11177" spans="23:23" x14ac:dyDescent="0.25">
      <c r="W11177" s="14"/>
    </row>
    <row r="11178" spans="23:23" x14ac:dyDescent="0.25">
      <c r="W11178" s="14"/>
    </row>
    <row r="11179" spans="23:23" x14ac:dyDescent="0.25">
      <c r="W11179" s="14"/>
    </row>
    <row r="11180" spans="23:23" x14ac:dyDescent="0.25">
      <c r="W11180" s="14"/>
    </row>
    <row r="11181" spans="23:23" x14ac:dyDescent="0.25">
      <c r="W11181" s="14"/>
    </row>
    <row r="11182" spans="23:23" x14ac:dyDescent="0.25">
      <c r="W11182" s="14"/>
    </row>
    <row r="11183" spans="23:23" x14ac:dyDescent="0.25">
      <c r="W11183" s="14"/>
    </row>
    <row r="11184" spans="23:23" x14ac:dyDescent="0.25">
      <c r="W11184" s="14"/>
    </row>
    <row r="11185" spans="23:23" x14ac:dyDescent="0.25">
      <c r="W11185" s="14"/>
    </row>
    <row r="11186" spans="23:23" x14ac:dyDescent="0.25">
      <c r="W11186" s="14"/>
    </row>
    <row r="11187" spans="23:23" x14ac:dyDescent="0.25">
      <c r="W11187" s="14"/>
    </row>
    <row r="11188" spans="23:23" x14ac:dyDescent="0.25">
      <c r="W11188" s="14"/>
    </row>
    <row r="11189" spans="23:23" x14ac:dyDescent="0.25">
      <c r="W11189" s="14"/>
    </row>
    <row r="11190" spans="23:23" x14ac:dyDescent="0.25">
      <c r="W11190" s="14"/>
    </row>
    <row r="11191" spans="23:23" x14ac:dyDescent="0.25">
      <c r="W11191" s="14"/>
    </row>
    <row r="11192" spans="23:23" x14ac:dyDescent="0.25">
      <c r="W11192" s="14"/>
    </row>
    <row r="11193" spans="23:23" x14ac:dyDescent="0.25">
      <c r="W11193" s="14"/>
    </row>
    <row r="11194" spans="23:23" x14ac:dyDescent="0.25">
      <c r="W11194" s="14"/>
    </row>
    <row r="11195" spans="23:23" x14ac:dyDescent="0.25">
      <c r="W11195" s="14"/>
    </row>
    <row r="11196" spans="23:23" x14ac:dyDescent="0.25">
      <c r="W11196" s="14"/>
    </row>
    <row r="11197" spans="23:23" x14ac:dyDescent="0.25">
      <c r="W11197" s="14"/>
    </row>
    <row r="11198" spans="23:23" x14ac:dyDescent="0.25">
      <c r="W11198" s="14"/>
    </row>
    <row r="11199" spans="23:23" x14ac:dyDescent="0.25">
      <c r="W11199" s="14"/>
    </row>
    <row r="11200" spans="23:23" x14ac:dyDescent="0.25">
      <c r="W11200" s="14"/>
    </row>
    <row r="11201" spans="23:23" x14ac:dyDescent="0.25">
      <c r="W11201" s="14"/>
    </row>
    <row r="11202" spans="23:23" x14ac:dyDescent="0.25">
      <c r="W11202" s="14"/>
    </row>
    <row r="11203" spans="23:23" x14ac:dyDescent="0.25">
      <c r="W11203" s="14"/>
    </row>
    <row r="11204" spans="23:23" x14ac:dyDescent="0.25">
      <c r="W11204" s="14"/>
    </row>
    <row r="11205" spans="23:23" x14ac:dyDescent="0.25">
      <c r="W11205" s="14"/>
    </row>
    <row r="11206" spans="23:23" x14ac:dyDescent="0.25">
      <c r="W11206" s="14"/>
    </row>
    <row r="11207" spans="23:23" x14ac:dyDescent="0.25">
      <c r="W11207" s="14"/>
    </row>
    <row r="11208" spans="23:23" x14ac:dyDescent="0.25">
      <c r="W11208" s="14"/>
    </row>
    <row r="11209" spans="23:23" x14ac:dyDescent="0.25">
      <c r="W11209" s="14"/>
    </row>
    <row r="11210" spans="23:23" x14ac:dyDescent="0.25">
      <c r="W11210" s="14"/>
    </row>
    <row r="11211" spans="23:23" x14ac:dyDescent="0.25">
      <c r="W11211" s="14"/>
    </row>
    <row r="11212" spans="23:23" x14ac:dyDescent="0.25">
      <c r="W11212" s="14"/>
    </row>
    <row r="11213" spans="23:23" x14ac:dyDescent="0.25">
      <c r="W11213" s="14"/>
    </row>
    <row r="11214" spans="23:23" x14ac:dyDescent="0.25">
      <c r="W11214" s="14"/>
    </row>
    <row r="11215" spans="23:23" x14ac:dyDescent="0.25">
      <c r="W11215" s="14"/>
    </row>
    <row r="11216" spans="23:23" x14ac:dyDescent="0.25">
      <c r="W11216" s="14"/>
    </row>
    <row r="11217" spans="23:23" x14ac:dyDescent="0.25">
      <c r="W11217" s="14"/>
    </row>
    <row r="11218" spans="23:23" x14ac:dyDescent="0.25">
      <c r="W11218" s="14"/>
    </row>
    <row r="11219" spans="23:23" x14ac:dyDescent="0.25">
      <c r="W11219" s="14"/>
    </row>
    <row r="11220" spans="23:23" x14ac:dyDescent="0.25">
      <c r="W11220" s="14"/>
    </row>
    <row r="11221" spans="23:23" x14ac:dyDescent="0.25">
      <c r="W11221" s="14"/>
    </row>
    <row r="11222" spans="23:23" x14ac:dyDescent="0.25">
      <c r="W11222" s="14"/>
    </row>
    <row r="11223" spans="23:23" x14ac:dyDescent="0.25">
      <c r="W11223" s="14"/>
    </row>
    <row r="11224" spans="23:23" x14ac:dyDescent="0.25">
      <c r="W11224" s="14"/>
    </row>
    <row r="11225" spans="23:23" x14ac:dyDescent="0.25">
      <c r="W11225" s="14"/>
    </row>
    <row r="11226" spans="23:23" x14ac:dyDescent="0.25">
      <c r="W11226" s="14"/>
    </row>
    <row r="11227" spans="23:23" x14ac:dyDescent="0.25">
      <c r="W11227" s="14"/>
    </row>
    <row r="11228" spans="23:23" x14ac:dyDescent="0.25">
      <c r="W11228" s="14"/>
    </row>
    <row r="11229" spans="23:23" x14ac:dyDescent="0.25">
      <c r="W11229" s="14"/>
    </row>
    <row r="11230" spans="23:23" x14ac:dyDescent="0.25">
      <c r="W11230" s="14"/>
    </row>
    <row r="11231" spans="23:23" x14ac:dyDescent="0.25">
      <c r="W11231" s="14"/>
    </row>
    <row r="11232" spans="23:23" x14ac:dyDescent="0.25">
      <c r="W11232" s="14"/>
    </row>
    <row r="11233" spans="23:23" x14ac:dyDescent="0.25">
      <c r="W11233" s="14"/>
    </row>
    <row r="11234" spans="23:23" x14ac:dyDescent="0.25">
      <c r="W11234" s="14"/>
    </row>
    <row r="11235" spans="23:23" x14ac:dyDescent="0.25">
      <c r="W11235" s="14"/>
    </row>
    <row r="11236" spans="23:23" x14ac:dyDescent="0.25">
      <c r="W11236" s="14"/>
    </row>
    <row r="11237" spans="23:23" x14ac:dyDescent="0.25">
      <c r="W11237" s="14"/>
    </row>
    <row r="11238" spans="23:23" x14ac:dyDescent="0.25">
      <c r="W11238" s="14"/>
    </row>
    <row r="11239" spans="23:23" x14ac:dyDescent="0.25">
      <c r="W11239" s="14"/>
    </row>
    <row r="11240" spans="23:23" x14ac:dyDescent="0.25">
      <c r="W11240" s="14"/>
    </row>
    <row r="11241" spans="23:23" x14ac:dyDescent="0.25">
      <c r="W11241" s="14"/>
    </row>
    <row r="11242" spans="23:23" x14ac:dyDescent="0.25">
      <c r="W11242" s="14"/>
    </row>
    <row r="11243" spans="23:23" x14ac:dyDescent="0.25">
      <c r="W11243" s="14"/>
    </row>
    <row r="11244" spans="23:23" x14ac:dyDescent="0.25">
      <c r="W11244" s="14"/>
    </row>
    <row r="11245" spans="23:23" x14ac:dyDescent="0.25">
      <c r="W11245" s="14"/>
    </row>
    <row r="11246" spans="23:23" x14ac:dyDescent="0.25">
      <c r="W11246" s="14"/>
    </row>
    <row r="11247" spans="23:23" x14ac:dyDescent="0.25">
      <c r="W11247" s="14"/>
    </row>
    <row r="11248" spans="23:23" x14ac:dyDescent="0.25">
      <c r="W11248" s="14"/>
    </row>
    <row r="11249" spans="23:23" x14ac:dyDescent="0.25">
      <c r="W11249" s="14"/>
    </row>
    <row r="11250" spans="23:23" x14ac:dyDescent="0.25">
      <c r="W11250" s="14"/>
    </row>
    <row r="11251" spans="23:23" x14ac:dyDescent="0.25">
      <c r="W11251" s="14"/>
    </row>
    <row r="11252" spans="23:23" x14ac:dyDescent="0.25">
      <c r="W11252" s="14"/>
    </row>
    <row r="11253" spans="23:23" x14ac:dyDescent="0.25">
      <c r="W11253" s="14"/>
    </row>
    <row r="11254" spans="23:23" x14ac:dyDescent="0.25">
      <c r="W11254" s="14"/>
    </row>
    <row r="11255" spans="23:23" x14ac:dyDescent="0.25">
      <c r="W11255" s="14"/>
    </row>
    <row r="11256" spans="23:23" x14ac:dyDescent="0.25">
      <c r="W11256" s="14"/>
    </row>
    <row r="11257" spans="23:23" x14ac:dyDescent="0.25">
      <c r="W11257" s="14"/>
    </row>
    <row r="11258" spans="23:23" x14ac:dyDescent="0.25">
      <c r="W11258" s="14"/>
    </row>
    <row r="11259" spans="23:23" x14ac:dyDescent="0.25">
      <c r="W11259" s="14"/>
    </row>
    <row r="11260" spans="23:23" x14ac:dyDescent="0.25">
      <c r="W11260" s="14"/>
    </row>
    <row r="11261" spans="23:23" x14ac:dyDescent="0.25">
      <c r="W11261" s="14"/>
    </row>
    <row r="11262" spans="23:23" x14ac:dyDescent="0.25">
      <c r="W11262" s="14"/>
    </row>
    <row r="11263" spans="23:23" x14ac:dyDescent="0.25">
      <c r="W11263" s="14"/>
    </row>
    <row r="11264" spans="23:23" x14ac:dyDescent="0.25">
      <c r="W11264" s="14"/>
    </row>
    <row r="11265" spans="23:23" x14ac:dyDescent="0.25">
      <c r="W11265" s="14"/>
    </row>
    <row r="11266" spans="23:23" x14ac:dyDescent="0.25">
      <c r="W11266" s="14"/>
    </row>
    <row r="11267" spans="23:23" x14ac:dyDescent="0.25">
      <c r="W11267" s="14"/>
    </row>
    <row r="11268" spans="23:23" x14ac:dyDescent="0.25">
      <c r="W11268" s="14"/>
    </row>
    <row r="11269" spans="23:23" x14ac:dyDescent="0.25">
      <c r="W11269" s="14"/>
    </row>
    <row r="11270" spans="23:23" x14ac:dyDescent="0.25">
      <c r="W11270" s="14"/>
    </row>
    <row r="11271" spans="23:23" x14ac:dyDescent="0.25">
      <c r="W11271" s="14"/>
    </row>
    <row r="11272" spans="23:23" x14ac:dyDescent="0.25">
      <c r="W11272" s="14"/>
    </row>
    <row r="11273" spans="23:23" x14ac:dyDescent="0.25">
      <c r="W11273" s="14"/>
    </row>
    <row r="11274" spans="23:23" x14ac:dyDescent="0.25">
      <c r="W11274" s="14"/>
    </row>
    <row r="11275" spans="23:23" x14ac:dyDescent="0.25">
      <c r="W11275" s="14"/>
    </row>
    <row r="11276" spans="23:23" x14ac:dyDescent="0.25">
      <c r="W11276" s="14"/>
    </row>
    <row r="11277" spans="23:23" x14ac:dyDescent="0.25">
      <c r="W11277" s="14"/>
    </row>
    <row r="11278" spans="23:23" x14ac:dyDescent="0.25">
      <c r="W11278" s="14"/>
    </row>
    <row r="11279" spans="23:23" x14ac:dyDescent="0.25">
      <c r="W11279" s="14"/>
    </row>
    <row r="11280" spans="23:23" x14ac:dyDescent="0.25">
      <c r="W11280" s="14"/>
    </row>
    <row r="11281" spans="23:23" x14ac:dyDescent="0.25">
      <c r="W11281" s="14"/>
    </row>
    <row r="11282" spans="23:23" x14ac:dyDescent="0.25">
      <c r="W11282" s="14"/>
    </row>
    <row r="11283" spans="23:23" x14ac:dyDescent="0.25">
      <c r="W11283" s="14"/>
    </row>
    <row r="11284" spans="23:23" x14ac:dyDescent="0.25">
      <c r="W11284" s="14"/>
    </row>
    <row r="11285" spans="23:23" x14ac:dyDescent="0.25">
      <c r="W11285" s="14"/>
    </row>
    <row r="11286" spans="23:23" x14ac:dyDescent="0.25">
      <c r="W11286" s="14"/>
    </row>
    <row r="11287" spans="23:23" x14ac:dyDescent="0.25">
      <c r="W11287" s="14"/>
    </row>
    <row r="11288" spans="23:23" x14ac:dyDescent="0.25">
      <c r="W11288" s="14"/>
    </row>
    <row r="11289" spans="23:23" x14ac:dyDescent="0.25">
      <c r="W11289" s="14"/>
    </row>
    <row r="11290" spans="23:23" x14ac:dyDescent="0.25">
      <c r="W11290" s="14"/>
    </row>
    <row r="11291" spans="23:23" x14ac:dyDescent="0.25">
      <c r="W11291" s="14"/>
    </row>
    <row r="11292" spans="23:23" x14ac:dyDescent="0.25">
      <c r="W11292" s="14"/>
    </row>
    <row r="11293" spans="23:23" x14ac:dyDescent="0.25">
      <c r="W11293" s="14"/>
    </row>
    <row r="11294" spans="23:23" x14ac:dyDescent="0.25">
      <c r="W11294" s="14"/>
    </row>
    <row r="11295" spans="23:23" x14ac:dyDescent="0.25">
      <c r="W11295" s="14"/>
    </row>
    <row r="11296" spans="23:23" x14ac:dyDescent="0.25">
      <c r="W11296" s="14"/>
    </row>
    <row r="11297" spans="23:23" x14ac:dyDescent="0.25">
      <c r="W11297" s="14"/>
    </row>
    <row r="11298" spans="23:23" x14ac:dyDescent="0.25">
      <c r="W11298" s="14"/>
    </row>
    <row r="11299" spans="23:23" x14ac:dyDescent="0.25">
      <c r="W11299" s="14"/>
    </row>
    <row r="11300" spans="23:23" x14ac:dyDescent="0.25">
      <c r="W11300" s="14"/>
    </row>
    <row r="11301" spans="23:23" x14ac:dyDescent="0.25">
      <c r="W11301" s="14"/>
    </row>
    <row r="11302" spans="23:23" x14ac:dyDescent="0.25">
      <c r="W11302" s="14"/>
    </row>
    <row r="11303" spans="23:23" x14ac:dyDescent="0.25">
      <c r="W11303" s="14"/>
    </row>
    <row r="11304" spans="23:23" x14ac:dyDescent="0.25">
      <c r="W11304" s="14"/>
    </row>
    <row r="11305" spans="23:23" x14ac:dyDescent="0.25">
      <c r="W11305" s="14"/>
    </row>
    <row r="11306" spans="23:23" x14ac:dyDescent="0.25">
      <c r="W11306" s="14"/>
    </row>
    <row r="11307" spans="23:23" x14ac:dyDescent="0.25">
      <c r="W11307" s="14"/>
    </row>
    <row r="11308" spans="23:23" x14ac:dyDescent="0.25">
      <c r="W11308" s="14"/>
    </row>
    <row r="11309" spans="23:23" x14ac:dyDescent="0.25">
      <c r="W11309" s="14"/>
    </row>
    <row r="11310" spans="23:23" x14ac:dyDescent="0.25">
      <c r="W11310" s="14"/>
    </row>
    <row r="11311" spans="23:23" x14ac:dyDescent="0.25">
      <c r="W11311" s="14"/>
    </row>
    <row r="11312" spans="23:23" x14ac:dyDescent="0.25">
      <c r="W11312" s="14"/>
    </row>
    <row r="11313" spans="23:23" x14ac:dyDescent="0.25">
      <c r="W11313" s="14"/>
    </row>
    <row r="11314" spans="23:23" x14ac:dyDescent="0.25">
      <c r="W11314" s="14"/>
    </row>
    <row r="11315" spans="23:23" x14ac:dyDescent="0.25">
      <c r="W11315" s="14"/>
    </row>
    <row r="11316" spans="23:23" x14ac:dyDescent="0.25">
      <c r="W11316" s="14"/>
    </row>
    <row r="11317" spans="23:23" x14ac:dyDescent="0.25">
      <c r="W11317" s="14"/>
    </row>
    <row r="11318" spans="23:23" x14ac:dyDescent="0.25">
      <c r="W11318" s="14"/>
    </row>
    <row r="11319" spans="23:23" x14ac:dyDescent="0.25">
      <c r="W11319" s="14"/>
    </row>
    <row r="11320" spans="23:23" x14ac:dyDescent="0.25">
      <c r="W11320" s="14"/>
    </row>
    <row r="11321" spans="23:23" x14ac:dyDescent="0.25">
      <c r="W11321" s="14"/>
    </row>
    <row r="11322" spans="23:23" x14ac:dyDescent="0.25">
      <c r="W11322" s="14"/>
    </row>
    <row r="11323" spans="23:23" x14ac:dyDescent="0.25">
      <c r="W11323" s="14"/>
    </row>
    <row r="11324" spans="23:23" x14ac:dyDescent="0.25">
      <c r="W11324" s="14"/>
    </row>
    <row r="11325" spans="23:23" x14ac:dyDescent="0.25">
      <c r="W11325" s="14"/>
    </row>
    <row r="11326" spans="23:23" x14ac:dyDescent="0.25">
      <c r="W11326" s="14"/>
    </row>
    <row r="11327" spans="23:23" x14ac:dyDescent="0.25">
      <c r="W11327" s="14"/>
    </row>
    <row r="11328" spans="23:23" x14ac:dyDescent="0.25">
      <c r="W11328" s="14"/>
    </row>
    <row r="11329" spans="23:23" x14ac:dyDescent="0.25">
      <c r="W11329" s="14"/>
    </row>
    <row r="11330" spans="23:23" x14ac:dyDescent="0.25">
      <c r="W11330" s="14"/>
    </row>
    <row r="11331" spans="23:23" x14ac:dyDescent="0.25">
      <c r="W11331" s="14"/>
    </row>
    <row r="11332" spans="23:23" x14ac:dyDescent="0.25">
      <c r="W11332" s="14"/>
    </row>
    <row r="11333" spans="23:23" x14ac:dyDescent="0.25">
      <c r="W11333" s="14"/>
    </row>
    <row r="11334" spans="23:23" x14ac:dyDescent="0.25">
      <c r="W11334" s="14"/>
    </row>
    <row r="11335" spans="23:23" x14ac:dyDescent="0.25">
      <c r="W11335" s="14"/>
    </row>
    <row r="11336" spans="23:23" x14ac:dyDescent="0.25">
      <c r="W11336" s="14"/>
    </row>
    <row r="11337" spans="23:23" x14ac:dyDescent="0.25">
      <c r="W11337" s="14"/>
    </row>
    <row r="11338" spans="23:23" x14ac:dyDescent="0.25">
      <c r="W11338" s="14"/>
    </row>
    <row r="11339" spans="23:23" x14ac:dyDescent="0.25">
      <c r="W11339" s="14"/>
    </row>
    <row r="11340" spans="23:23" x14ac:dyDescent="0.25">
      <c r="W11340" s="14"/>
    </row>
    <row r="11341" spans="23:23" x14ac:dyDescent="0.25">
      <c r="W11341" s="14"/>
    </row>
    <row r="11342" spans="23:23" x14ac:dyDescent="0.25">
      <c r="W11342" s="14"/>
    </row>
    <row r="11343" spans="23:23" x14ac:dyDescent="0.25">
      <c r="W11343" s="14"/>
    </row>
    <row r="11344" spans="23:23" x14ac:dyDescent="0.25">
      <c r="W11344" s="14"/>
    </row>
    <row r="11345" spans="23:23" x14ac:dyDescent="0.25">
      <c r="W11345" s="14"/>
    </row>
    <row r="11346" spans="23:23" x14ac:dyDescent="0.25">
      <c r="W11346" s="14"/>
    </row>
    <row r="11347" spans="23:23" x14ac:dyDescent="0.25">
      <c r="W11347" s="14"/>
    </row>
    <row r="11348" spans="23:23" x14ac:dyDescent="0.25">
      <c r="W11348" s="14"/>
    </row>
    <row r="11349" spans="23:23" x14ac:dyDescent="0.25">
      <c r="W11349" s="14"/>
    </row>
    <row r="11350" spans="23:23" x14ac:dyDescent="0.25">
      <c r="W11350" s="14"/>
    </row>
    <row r="11351" spans="23:23" x14ac:dyDescent="0.25">
      <c r="W11351" s="14"/>
    </row>
    <row r="11352" spans="23:23" x14ac:dyDescent="0.25">
      <c r="W11352" s="14"/>
    </row>
    <row r="11353" spans="23:23" x14ac:dyDescent="0.25">
      <c r="W11353" s="14"/>
    </row>
    <row r="11354" spans="23:23" x14ac:dyDescent="0.25">
      <c r="W11354" s="14"/>
    </row>
    <row r="11355" spans="23:23" x14ac:dyDescent="0.25">
      <c r="W11355" s="14"/>
    </row>
    <row r="11356" spans="23:23" x14ac:dyDescent="0.25">
      <c r="W11356" s="14"/>
    </row>
    <row r="11357" spans="23:23" x14ac:dyDescent="0.25">
      <c r="W11357" s="14"/>
    </row>
    <row r="11358" spans="23:23" x14ac:dyDescent="0.25">
      <c r="W11358" s="14"/>
    </row>
    <row r="11359" spans="23:23" x14ac:dyDescent="0.25">
      <c r="W11359" s="14"/>
    </row>
    <row r="11360" spans="23:23" x14ac:dyDescent="0.25">
      <c r="W11360" s="14"/>
    </row>
    <row r="11361" spans="23:23" x14ac:dyDescent="0.25">
      <c r="W11361" s="14"/>
    </row>
    <row r="11362" spans="23:23" x14ac:dyDescent="0.25">
      <c r="W11362" s="14"/>
    </row>
    <row r="11363" spans="23:23" x14ac:dyDescent="0.25">
      <c r="W11363" s="14"/>
    </row>
    <row r="11364" spans="23:23" x14ac:dyDescent="0.25">
      <c r="W11364" s="14"/>
    </row>
    <row r="11365" spans="23:23" x14ac:dyDescent="0.25">
      <c r="W11365" s="14"/>
    </row>
    <row r="11366" spans="23:23" x14ac:dyDescent="0.25">
      <c r="W11366" s="14"/>
    </row>
    <row r="11367" spans="23:23" x14ac:dyDescent="0.25">
      <c r="W11367" s="14"/>
    </row>
    <row r="11368" spans="23:23" x14ac:dyDescent="0.25">
      <c r="W11368" s="14"/>
    </row>
    <row r="11369" spans="23:23" x14ac:dyDescent="0.25">
      <c r="W11369" s="14"/>
    </row>
    <row r="11370" spans="23:23" x14ac:dyDescent="0.25">
      <c r="W11370" s="14"/>
    </row>
    <row r="11371" spans="23:23" x14ac:dyDescent="0.25">
      <c r="W11371" s="14"/>
    </row>
    <row r="11372" spans="23:23" x14ac:dyDescent="0.25">
      <c r="W11372" s="14"/>
    </row>
    <row r="11373" spans="23:23" x14ac:dyDescent="0.25">
      <c r="W11373" s="14"/>
    </row>
    <row r="11374" spans="23:23" x14ac:dyDescent="0.25">
      <c r="W11374" s="14"/>
    </row>
    <row r="11375" spans="23:23" x14ac:dyDescent="0.25">
      <c r="W11375" s="14"/>
    </row>
    <row r="11376" spans="23:23" x14ac:dyDescent="0.25">
      <c r="W11376" s="14"/>
    </row>
    <row r="11377" spans="23:23" x14ac:dyDescent="0.25">
      <c r="W11377" s="14"/>
    </row>
    <row r="11378" spans="23:23" x14ac:dyDescent="0.25">
      <c r="W11378" s="14"/>
    </row>
    <row r="11379" spans="23:23" x14ac:dyDescent="0.25">
      <c r="W11379" s="14"/>
    </row>
    <row r="11380" spans="23:23" x14ac:dyDescent="0.25">
      <c r="W11380" s="14"/>
    </row>
    <row r="11381" spans="23:23" x14ac:dyDescent="0.25">
      <c r="W11381" s="14"/>
    </row>
    <row r="11382" spans="23:23" x14ac:dyDescent="0.25">
      <c r="W11382" s="14"/>
    </row>
    <row r="11383" spans="23:23" x14ac:dyDescent="0.25">
      <c r="W11383" s="14"/>
    </row>
    <row r="11384" spans="23:23" x14ac:dyDescent="0.25">
      <c r="W11384" s="14"/>
    </row>
    <row r="11385" spans="23:23" x14ac:dyDescent="0.25">
      <c r="W11385" s="14"/>
    </row>
    <row r="11386" spans="23:23" x14ac:dyDescent="0.25">
      <c r="W11386" s="14"/>
    </row>
    <row r="11387" spans="23:23" x14ac:dyDescent="0.25">
      <c r="W11387" s="14"/>
    </row>
    <row r="11388" spans="23:23" x14ac:dyDescent="0.25">
      <c r="W11388" s="14"/>
    </row>
    <row r="11389" spans="23:23" x14ac:dyDescent="0.25">
      <c r="W11389" s="14"/>
    </row>
    <row r="11390" spans="23:23" x14ac:dyDescent="0.25">
      <c r="W11390" s="14"/>
    </row>
    <row r="11391" spans="23:23" x14ac:dyDescent="0.25">
      <c r="W11391" s="14"/>
    </row>
    <row r="11392" spans="23:23" x14ac:dyDescent="0.25">
      <c r="W11392" s="14"/>
    </row>
    <row r="11393" spans="23:23" x14ac:dyDescent="0.25">
      <c r="W11393" s="14"/>
    </row>
    <row r="11394" spans="23:23" x14ac:dyDescent="0.25">
      <c r="W11394" s="14"/>
    </row>
    <row r="11395" spans="23:23" x14ac:dyDescent="0.25">
      <c r="W11395" s="14"/>
    </row>
    <row r="11396" spans="23:23" x14ac:dyDescent="0.25">
      <c r="W11396" s="14"/>
    </row>
    <row r="11397" spans="23:23" x14ac:dyDescent="0.25">
      <c r="W11397" s="14"/>
    </row>
    <row r="11398" spans="23:23" x14ac:dyDescent="0.25">
      <c r="W11398" s="14"/>
    </row>
    <row r="11399" spans="23:23" x14ac:dyDescent="0.25">
      <c r="W11399" s="14"/>
    </row>
    <row r="11400" spans="23:23" x14ac:dyDescent="0.25">
      <c r="W11400" s="14"/>
    </row>
    <row r="11401" spans="23:23" x14ac:dyDescent="0.25">
      <c r="W11401" s="14"/>
    </row>
    <row r="11402" spans="23:23" x14ac:dyDescent="0.25">
      <c r="W11402" s="14"/>
    </row>
    <row r="11403" spans="23:23" x14ac:dyDescent="0.25">
      <c r="W11403" s="14"/>
    </row>
    <row r="11404" spans="23:23" x14ac:dyDescent="0.25">
      <c r="W11404" s="14"/>
    </row>
    <row r="11405" spans="23:23" x14ac:dyDescent="0.25">
      <c r="W11405" s="14"/>
    </row>
    <row r="11406" spans="23:23" x14ac:dyDescent="0.25">
      <c r="W11406" s="14"/>
    </row>
    <row r="11407" spans="23:23" x14ac:dyDescent="0.25">
      <c r="W11407" s="14"/>
    </row>
    <row r="11408" spans="23:23" x14ac:dyDescent="0.25">
      <c r="W11408" s="14"/>
    </row>
    <row r="11409" spans="23:23" x14ac:dyDescent="0.25">
      <c r="W11409" s="14"/>
    </row>
    <row r="11410" spans="23:23" x14ac:dyDescent="0.25">
      <c r="W11410" s="14"/>
    </row>
    <row r="11411" spans="23:23" x14ac:dyDescent="0.25">
      <c r="W11411" s="14"/>
    </row>
    <row r="11412" spans="23:23" x14ac:dyDescent="0.25">
      <c r="W11412" s="14"/>
    </row>
    <row r="11413" spans="23:23" x14ac:dyDescent="0.25">
      <c r="W11413" s="14"/>
    </row>
    <row r="11414" spans="23:23" x14ac:dyDescent="0.25">
      <c r="W11414" s="14"/>
    </row>
    <row r="11415" spans="23:23" x14ac:dyDescent="0.25">
      <c r="W11415" s="14"/>
    </row>
    <row r="11416" spans="23:23" x14ac:dyDescent="0.25">
      <c r="W11416" s="14"/>
    </row>
    <row r="11417" spans="23:23" x14ac:dyDescent="0.25">
      <c r="W11417" s="14"/>
    </row>
    <row r="11418" spans="23:23" x14ac:dyDescent="0.25">
      <c r="W11418" s="14"/>
    </row>
    <row r="11419" spans="23:23" x14ac:dyDescent="0.25">
      <c r="W11419" s="14"/>
    </row>
    <row r="11420" spans="23:23" x14ac:dyDescent="0.25">
      <c r="W11420" s="14"/>
    </row>
    <row r="11421" spans="23:23" x14ac:dyDescent="0.25">
      <c r="W11421" s="14"/>
    </row>
    <row r="11422" spans="23:23" x14ac:dyDescent="0.25">
      <c r="W11422" s="14"/>
    </row>
    <row r="11423" spans="23:23" x14ac:dyDescent="0.25">
      <c r="W11423" s="14"/>
    </row>
    <row r="11424" spans="23:23" x14ac:dyDescent="0.25">
      <c r="W11424" s="14"/>
    </row>
    <row r="11425" spans="23:23" x14ac:dyDescent="0.25">
      <c r="W11425" s="14"/>
    </row>
    <row r="11426" spans="23:23" x14ac:dyDescent="0.25">
      <c r="W11426" s="14"/>
    </row>
    <row r="11427" spans="23:23" x14ac:dyDescent="0.25">
      <c r="W11427" s="14"/>
    </row>
    <row r="11428" spans="23:23" x14ac:dyDescent="0.25">
      <c r="W11428" s="14"/>
    </row>
    <row r="11429" spans="23:23" x14ac:dyDescent="0.25">
      <c r="W11429" s="14"/>
    </row>
    <row r="11430" spans="23:23" x14ac:dyDescent="0.25">
      <c r="W11430" s="14"/>
    </row>
    <row r="11431" spans="23:23" x14ac:dyDescent="0.25">
      <c r="W11431" s="14"/>
    </row>
    <row r="11432" spans="23:23" x14ac:dyDescent="0.25">
      <c r="W11432" s="14"/>
    </row>
    <row r="11433" spans="23:23" x14ac:dyDescent="0.25">
      <c r="W11433" s="14"/>
    </row>
    <row r="11434" spans="23:23" x14ac:dyDescent="0.25">
      <c r="W11434" s="14"/>
    </row>
    <row r="11435" spans="23:23" x14ac:dyDescent="0.25">
      <c r="W11435" s="14"/>
    </row>
    <row r="11436" spans="23:23" x14ac:dyDescent="0.25">
      <c r="W11436" s="14"/>
    </row>
    <row r="11437" spans="23:23" x14ac:dyDescent="0.25">
      <c r="W11437" s="14"/>
    </row>
    <row r="11438" spans="23:23" x14ac:dyDescent="0.25">
      <c r="W11438" s="14"/>
    </row>
    <row r="11439" spans="23:23" x14ac:dyDescent="0.25">
      <c r="W11439" s="14"/>
    </row>
    <row r="11440" spans="23:23" x14ac:dyDescent="0.25">
      <c r="W11440" s="14"/>
    </row>
    <row r="11441" spans="23:23" x14ac:dyDescent="0.25">
      <c r="W11441" s="14"/>
    </row>
    <row r="11442" spans="23:23" x14ac:dyDescent="0.25">
      <c r="W11442" s="14"/>
    </row>
    <row r="11443" spans="23:23" x14ac:dyDescent="0.25">
      <c r="W11443" s="14"/>
    </row>
    <row r="11444" spans="23:23" x14ac:dyDescent="0.25">
      <c r="W11444" s="14"/>
    </row>
    <row r="11445" spans="23:23" x14ac:dyDescent="0.25">
      <c r="W11445" s="14"/>
    </row>
    <row r="11446" spans="23:23" x14ac:dyDescent="0.25">
      <c r="W11446" s="14"/>
    </row>
    <row r="11447" spans="23:23" x14ac:dyDescent="0.25">
      <c r="W11447" s="14"/>
    </row>
    <row r="11448" spans="23:23" x14ac:dyDescent="0.25">
      <c r="W11448" s="14"/>
    </row>
    <row r="11449" spans="23:23" x14ac:dyDescent="0.25">
      <c r="W11449" s="14"/>
    </row>
    <row r="11450" spans="23:23" x14ac:dyDescent="0.25">
      <c r="W11450" s="14"/>
    </row>
    <row r="11451" spans="23:23" x14ac:dyDescent="0.25">
      <c r="W11451" s="14"/>
    </row>
    <row r="11452" spans="23:23" x14ac:dyDescent="0.25">
      <c r="W11452" s="14"/>
    </row>
    <row r="11453" spans="23:23" x14ac:dyDescent="0.25">
      <c r="W11453" s="14"/>
    </row>
    <row r="11454" spans="23:23" x14ac:dyDescent="0.25">
      <c r="W11454" s="14"/>
    </row>
    <row r="11455" spans="23:23" x14ac:dyDescent="0.25">
      <c r="W11455" s="14"/>
    </row>
    <row r="11456" spans="23:23" x14ac:dyDescent="0.25">
      <c r="W11456" s="14"/>
    </row>
    <row r="11457" spans="23:23" x14ac:dyDescent="0.25">
      <c r="W11457" s="14"/>
    </row>
    <row r="11458" spans="23:23" x14ac:dyDescent="0.25">
      <c r="W11458" s="14"/>
    </row>
    <row r="11459" spans="23:23" x14ac:dyDescent="0.25">
      <c r="W11459" s="14"/>
    </row>
    <row r="11460" spans="23:23" x14ac:dyDescent="0.25">
      <c r="W11460" s="14"/>
    </row>
    <row r="11461" spans="23:23" x14ac:dyDescent="0.25">
      <c r="W11461" s="14"/>
    </row>
    <row r="11462" spans="23:23" x14ac:dyDescent="0.25">
      <c r="W11462" s="14"/>
    </row>
    <row r="11463" spans="23:23" x14ac:dyDescent="0.25">
      <c r="W11463" s="14"/>
    </row>
    <row r="11464" spans="23:23" x14ac:dyDescent="0.25">
      <c r="W11464" s="14"/>
    </row>
    <row r="11465" spans="23:23" x14ac:dyDescent="0.25">
      <c r="W11465" s="14"/>
    </row>
    <row r="11466" spans="23:23" x14ac:dyDescent="0.25">
      <c r="W11466" s="14"/>
    </row>
    <row r="11467" spans="23:23" x14ac:dyDescent="0.25">
      <c r="W11467" s="14"/>
    </row>
    <row r="11468" spans="23:23" x14ac:dyDescent="0.25">
      <c r="W11468" s="14"/>
    </row>
    <row r="11469" spans="23:23" x14ac:dyDescent="0.25">
      <c r="W11469" s="14"/>
    </row>
    <row r="11470" spans="23:23" x14ac:dyDescent="0.25">
      <c r="W11470" s="14"/>
    </row>
    <row r="11471" spans="23:23" x14ac:dyDescent="0.25">
      <c r="W11471" s="14"/>
    </row>
    <row r="11472" spans="23:23" x14ac:dyDescent="0.25">
      <c r="W11472" s="14"/>
    </row>
    <row r="11473" spans="23:23" x14ac:dyDescent="0.25">
      <c r="W11473" s="14"/>
    </row>
    <row r="11474" spans="23:23" x14ac:dyDescent="0.25">
      <c r="W11474" s="14"/>
    </row>
    <row r="11475" spans="23:23" x14ac:dyDescent="0.25">
      <c r="W11475" s="14"/>
    </row>
    <row r="11476" spans="23:23" x14ac:dyDescent="0.25">
      <c r="W11476" s="14"/>
    </row>
    <row r="11477" spans="23:23" x14ac:dyDescent="0.25">
      <c r="W11477" s="14"/>
    </row>
    <row r="11478" spans="23:23" x14ac:dyDescent="0.25">
      <c r="W11478" s="14"/>
    </row>
    <row r="11479" spans="23:23" x14ac:dyDescent="0.25">
      <c r="W11479" s="14"/>
    </row>
    <row r="11480" spans="23:23" x14ac:dyDescent="0.25">
      <c r="W11480" s="14"/>
    </row>
    <row r="11481" spans="23:23" x14ac:dyDescent="0.25">
      <c r="W11481" s="14"/>
    </row>
    <row r="11482" spans="23:23" x14ac:dyDescent="0.25">
      <c r="W11482" s="14"/>
    </row>
    <row r="11483" spans="23:23" x14ac:dyDescent="0.25">
      <c r="W11483" s="14"/>
    </row>
    <row r="11484" spans="23:23" x14ac:dyDescent="0.25">
      <c r="W11484" s="14"/>
    </row>
    <row r="11485" spans="23:23" x14ac:dyDescent="0.25">
      <c r="W11485" s="14"/>
    </row>
    <row r="11486" spans="23:23" x14ac:dyDescent="0.25">
      <c r="W11486" s="14"/>
    </row>
    <row r="11487" spans="23:23" x14ac:dyDescent="0.25">
      <c r="W11487" s="14"/>
    </row>
    <row r="11488" spans="23:23" x14ac:dyDescent="0.25">
      <c r="W11488" s="14"/>
    </row>
    <row r="11489" spans="23:23" x14ac:dyDescent="0.25">
      <c r="W11489" s="14"/>
    </row>
    <row r="11490" spans="23:23" x14ac:dyDescent="0.25">
      <c r="W11490" s="14"/>
    </row>
    <row r="11491" spans="23:23" x14ac:dyDescent="0.25">
      <c r="W11491" s="14"/>
    </row>
    <row r="11492" spans="23:23" x14ac:dyDescent="0.25">
      <c r="W11492" s="14"/>
    </row>
    <row r="11493" spans="23:23" x14ac:dyDescent="0.25">
      <c r="W11493" s="14"/>
    </row>
    <row r="11494" spans="23:23" x14ac:dyDescent="0.25">
      <c r="W11494" s="14"/>
    </row>
    <row r="11495" spans="23:23" x14ac:dyDescent="0.25">
      <c r="W11495" s="14"/>
    </row>
    <row r="11496" spans="23:23" x14ac:dyDescent="0.25">
      <c r="W11496" s="14"/>
    </row>
    <row r="11497" spans="23:23" x14ac:dyDescent="0.25">
      <c r="W11497" s="14"/>
    </row>
    <row r="11498" spans="23:23" x14ac:dyDescent="0.25">
      <c r="W11498" s="14"/>
    </row>
    <row r="11499" spans="23:23" x14ac:dyDescent="0.25">
      <c r="W11499" s="14"/>
    </row>
    <row r="11500" spans="23:23" x14ac:dyDescent="0.25">
      <c r="W11500" s="14"/>
    </row>
    <row r="11501" spans="23:23" x14ac:dyDescent="0.25">
      <c r="W11501" s="14"/>
    </row>
    <row r="11502" spans="23:23" x14ac:dyDescent="0.25">
      <c r="W11502" s="14"/>
    </row>
    <row r="11503" spans="23:23" x14ac:dyDescent="0.25">
      <c r="W11503" s="14"/>
    </row>
    <row r="11504" spans="23:23" x14ac:dyDescent="0.25">
      <c r="W11504" s="14"/>
    </row>
    <row r="11505" spans="23:23" x14ac:dyDescent="0.25">
      <c r="W11505" s="14"/>
    </row>
    <row r="11506" spans="23:23" x14ac:dyDescent="0.25">
      <c r="W11506" s="14"/>
    </row>
    <row r="11507" spans="23:23" x14ac:dyDescent="0.25">
      <c r="W11507" s="14"/>
    </row>
    <row r="11508" spans="23:23" x14ac:dyDescent="0.25">
      <c r="W11508" s="14"/>
    </row>
    <row r="11509" spans="23:23" x14ac:dyDescent="0.25">
      <c r="W11509" s="14"/>
    </row>
    <row r="11510" spans="23:23" x14ac:dyDescent="0.25">
      <c r="W11510" s="14"/>
    </row>
    <row r="11511" spans="23:23" x14ac:dyDescent="0.25">
      <c r="W11511" s="14"/>
    </row>
    <row r="11512" spans="23:23" x14ac:dyDescent="0.25">
      <c r="W11512" s="14"/>
    </row>
    <row r="11513" spans="23:23" x14ac:dyDescent="0.25">
      <c r="W11513" s="14"/>
    </row>
    <row r="11514" spans="23:23" x14ac:dyDescent="0.25">
      <c r="W11514" s="14"/>
    </row>
    <row r="11515" spans="23:23" x14ac:dyDescent="0.25">
      <c r="W11515" s="14"/>
    </row>
    <row r="11516" spans="23:23" x14ac:dyDescent="0.25">
      <c r="W11516" s="14"/>
    </row>
    <row r="11517" spans="23:23" x14ac:dyDescent="0.25">
      <c r="W11517" s="14"/>
    </row>
    <row r="11518" spans="23:23" x14ac:dyDescent="0.25">
      <c r="W11518" s="14"/>
    </row>
    <row r="11519" spans="23:23" x14ac:dyDescent="0.25">
      <c r="W11519" s="14"/>
    </row>
    <row r="11520" spans="23:23" x14ac:dyDescent="0.25">
      <c r="W11520" s="14"/>
    </row>
    <row r="11521" spans="23:23" x14ac:dyDescent="0.25">
      <c r="W11521" s="14"/>
    </row>
    <row r="11522" spans="23:23" x14ac:dyDescent="0.25">
      <c r="W11522" s="14"/>
    </row>
    <row r="11523" spans="23:23" x14ac:dyDescent="0.25">
      <c r="W11523" s="14"/>
    </row>
    <row r="11524" spans="23:23" x14ac:dyDescent="0.25">
      <c r="W11524" s="14"/>
    </row>
    <row r="11525" spans="23:23" x14ac:dyDescent="0.25">
      <c r="W11525" s="14"/>
    </row>
    <row r="11526" spans="23:23" x14ac:dyDescent="0.25">
      <c r="W11526" s="14"/>
    </row>
    <row r="11527" spans="23:23" x14ac:dyDescent="0.25">
      <c r="W11527" s="14"/>
    </row>
    <row r="11528" spans="23:23" x14ac:dyDescent="0.25">
      <c r="W11528" s="14"/>
    </row>
    <row r="11529" spans="23:23" x14ac:dyDescent="0.25">
      <c r="W11529" s="14"/>
    </row>
    <row r="11530" spans="23:23" x14ac:dyDescent="0.25">
      <c r="W11530" s="14"/>
    </row>
    <row r="11531" spans="23:23" x14ac:dyDescent="0.25">
      <c r="W11531" s="14"/>
    </row>
    <row r="11532" spans="23:23" x14ac:dyDescent="0.25">
      <c r="W11532" s="14"/>
    </row>
    <row r="11533" spans="23:23" x14ac:dyDescent="0.25">
      <c r="W11533" s="14"/>
    </row>
    <row r="11534" spans="23:23" x14ac:dyDescent="0.25">
      <c r="W11534" s="14"/>
    </row>
    <row r="11535" spans="23:23" x14ac:dyDescent="0.25">
      <c r="W11535" s="14"/>
    </row>
    <row r="11536" spans="23:23" x14ac:dyDescent="0.25">
      <c r="W11536" s="14"/>
    </row>
    <row r="11537" spans="23:23" x14ac:dyDescent="0.25">
      <c r="W11537" s="14"/>
    </row>
    <row r="11538" spans="23:23" x14ac:dyDescent="0.25">
      <c r="W11538" s="14"/>
    </row>
    <row r="11539" spans="23:23" x14ac:dyDescent="0.25">
      <c r="W11539" s="14"/>
    </row>
    <row r="11540" spans="23:23" x14ac:dyDescent="0.25">
      <c r="W11540" s="14"/>
    </row>
    <row r="11541" spans="23:23" x14ac:dyDescent="0.25">
      <c r="W11541" s="14"/>
    </row>
    <row r="11542" spans="23:23" x14ac:dyDescent="0.25">
      <c r="W11542" s="14"/>
    </row>
    <row r="11543" spans="23:23" x14ac:dyDescent="0.25">
      <c r="W11543" s="14"/>
    </row>
    <row r="11544" spans="23:23" x14ac:dyDescent="0.25">
      <c r="W11544" s="14"/>
    </row>
    <row r="11545" spans="23:23" x14ac:dyDescent="0.25">
      <c r="W11545" s="14"/>
    </row>
    <row r="11546" spans="23:23" x14ac:dyDescent="0.25">
      <c r="W11546" s="14"/>
    </row>
    <row r="11547" spans="23:23" x14ac:dyDescent="0.25">
      <c r="W11547" s="14"/>
    </row>
    <row r="11548" spans="23:23" x14ac:dyDescent="0.25">
      <c r="W11548" s="14"/>
    </row>
    <row r="11549" spans="23:23" x14ac:dyDescent="0.25">
      <c r="W11549" s="14"/>
    </row>
    <row r="11550" spans="23:23" x14ac:dyDescent="0.25">
      <c r="W11550" s="14"/>
    </row>
    <row r="11551" spans="23:23" x14ac:dyDescent="0.25">
      <c r="W11551" s="14"/>
    </row>
    <row r="11552" spans="23:23" x14ac:dyDescent="0.25">
      <c r="W11552" s="14"/>
    </row>
    <row r="11553" spans="23:23" x14ac:dyDescent="0.25">
      <c r="W11553" s="14"/>
    </row>
    <row r="11554" spans="23:23" x14ac:dyDescent="0.25">
      <c r="W11554" s="14"/>
    </row>
    <row r="11555" spans="23:23" x14ac:dyDescent="0.25">
      <c r="W11555" s="14"/>
    </row>
    <row r="11556" spans="23:23" x14ac:dyDescent="0.25">
      <c r="W11556" s="14"/>
    </row>
    <row r="11557" spans="23:23" x14ac:dyDescent="0.25">
      <c r="W11557" s="14"/>
    </row>
    <row r="11558" spans="23:23" x14ac:dyDescent="0.25">
      <c r="W11558" s="14"/>
    </row>
    <row r="11559" spans="23:23" x14ac:dyDescent="0.25">
      <c r="W11559" s="14"/>
    </row>
    <row r="11560" spans="23:23" x14ac:dyDescent="0.25">
      <c r="W11560" s="14"/>
    </row>
    <row r="11561" spans="23:23" x14ac:dyDescent="0.25">
      <c r="W11561" s="14"/>
    </row>
    <row r="11562" spans="23:23" x14ac:dyDescent="0.25">
      <c r="W11562" s="14"/>
    </row>
    <row r="11563" spans="23:23" x14ac:dyDescent="0.25">
      <c r="W11563" s="14"/>
    </row>
    <row r="11564" spans="23:23" x14ac:dyDescent="0.25">
      <c r="W11564" s="14"/>
    </row>
    <row r="11565" spans="23:23" x14ac:dyDescent="0.25">
      <c r="W11565" s="14"/>
    </row>
    <row r="11566" spans="23:23" x14ac:dyDescent="0.25">
      <c r="W11566" s="14"/>
    </row>
    <row r="11567" spans="23:23" x14ac:dyDescent="0.25">
      <c r="W11567" s="14"/>
    </row>
    <row r="11568" spans="23:23" x14ac:dyDescent="0.25">
      <c r="W11568" s="14"/>
    </row>
    <row r="11569" spans="23:23" x14ac:dyDescent="0.25">
      <c r="W11569" s="14"/>
    </row>
    <row r="11570" spans="23:23" x14ac:dyDescent="0.25">
      <c r="W11570" s="14"/>
    </row>
    <row r="11571" spans="23:23" x14ac:dyDescent="0.25">
      <c r="W11571" s="14"/>
    </row>
    <row r="11572" spans="23:23" x14ac:dyDescent="0.25">
      <c r="W11572" s="14"/>
    </row>
    <row r="11573" spans="23:23" x14ac:dyDescent="0.25">
      <c r="W11573" s="14"/>
    </row>
    <row r="11574" spans="23:23" x14ac:dyDescent="0.25">
      <c r="W11574" s="14"/>
    </row>
    <row r="11575" spans="23:23" x14ac:dyDescent="0.25">
      <c r="W11575" s="14"/>
    </row>
    <row r="11576" spans="23:23" x14ac:dyDescent="0.25">
      <c r="W11576" s="14"/>
    </row>
    <row r="11577" spans="23:23" x14ac:dyDescent="0.25">
      <c r="W11577" s="14"/>
    </row>
    <row r="11578" spans="23:23" x14ac:dyDescent="0.25">
      <c r="W11578" s="14"/>
    </row>
    <row r="11579" spans="23:23" x14ac:dyDescent="0.25">
      <c r="W11579" s="14"/>
    </row>
    <row r="11580" spans="23:23" x14ac:dyDescent="0.25">
      <c r="W11580" s="14"/>
    </row>
    <row r="11581" spans="23:23" x14ac:dyDescent="0.25">
      <c r="W11581" s="14"/>
    </row>
    <row r="11582" spans="23:23" x14ac:dyDescent="0.25">
      <c r="W11582" s="14"/>
    </row>
    <row r="11583" spans="23:23" x14ac:dyDescent="0.25">
      <c r="W11583" s="14"/>
    </row>
    <row r="11584" spans="23:23" x14ac:dyDescent="0.25">
      <c r="W11584" s="14"/>
    </row>
    <row r="11585" spans="23:23" x14ac:dyDescent="0.25">
      <c r="W11585" s="14"/>
    </row>
    <row r="11586" spans="23:23" x14ac:dyDescent="0.25">
      <c r="W11586" s="14"/>
    </row>
    <row r="11587" spans="23:23" x14ac:dyDescent="0.25">
      <c r="W11587" s="14"/>
    </row>
    <row r="11588" spans="23:23" x14ac:dyDescent="0.25">
      <c r="W11588" s="14"/>
    </row>
    <row r="11589" spans="23:23" x14ac:dyDescent="0.25">
      <c r="W11589" s="14"/>
    </row>
    <row r="11590" spans="23:23" x14ac:dyDescent="0.25">
      <c r="W11590" s="14"/>
    </row>
    <row r="11591" spans="23:23" x14ac:dyDescent="0.25">
      <c r="W11591" s="14"/>
    </row>
    <row r="11592" spans="23:23" x14ac:dyDescent="0.25">
      <c r="W11592" s="14"/>
    </row>
    <row r="11593" spans="23:23" x14ac:dyDescent="0.25">
      <c r="W11593" s="14"/>
    </row>
    <row r="11594" spans="23:23" x14ac:dyDescent="0.25">
      <c r="W11594" s="14"/>
    </row>
    <row r="11595" spans="23:23" x14ac:dyDescent="0.25">
      <c r="W11595" s="14"/>
    </row>
    <row r="11596" spans="23:23" x14ac:dyDescent="0.25">
      <c r="W11596" s="14"/>
    </row>
    <row r="11597" spans="23:23" x14ac:dyDescent="0.25">
      <c r="W11597" s="14"/>
    </row>
    <row r="11598" spans="23:23" x14ac:dyDescent="0.25">
      <c r="W11598" s="14"/>
    </row>
    <row r="11599" spans="23:23" x14ac:dyDescent="0.25">
      <c r="W11599" s="14"/>
    </row>
    <row r="11600" spans="23:23" x14ac:dyDescent="0.25">
      <c r="W11600" s="14"/>
    </row>
    <row r="11601" spans="23:23" x14ac:dyDescent="0.25">
      <c r="W11601" s="14"/>
    </row>
    <row r="11602" spans="23:23" x14ac:dyDescent="0.25">
      <c r="W11602" s="14"/>
    </row>
    <row r="11603" spans="23:23" x14ac:dyDescent="0.25">
      <c r="W11603" s="14"/>
    </row>
    <row r="11604" spans="23:23" x14ac:dyDescent="0.25">
      <c r="W11604" s="14"/>
    </row>
    <row r="11605" spans="23:23" x14ac:dyDescent="0.25">
      <c r="W11605" s="14"/>
    </row>
    <row r="11606" spans="23:23" x14ac:dyDescent="0.25">
      <c r="W11606" s="14"/>
    </row>
    <row r="11607" spans="23:23" x14ac:dyDescent="0.25">
      <c r="W11607" s="14"/>
    </row>
    <row r="11608" spans="23:23" x14ac:dyDescent="0.25">
      <c r="W11608" s="14"/>
    </row>
    <row r="11609" spans="23:23" x14ac:dyDescent="0.25">
      <c r="W11609" s="14"/>
    </row>
    <row r="11610" spans="23:23" x14ac:dyDescent="0.25">
      <c r="W11610" s="14"/>
    </row>
    <row r="11611" spans="23:23" x14ac:dyDescent="0.25">
      <c r="W11611" s="14"/>
    </row>
    <row r="11612" spans="23:23" x14ac:dyDescent="0.25">
      <c r="W11612" s="14"/>
    </row>
    <row r="11613" spans="23:23" x14ac:dyDescent="0.25">
      <c r="W11613" s="14"/>
    </row>
    <row r="11614" spans="23:23" x14ac:dyDescent="0.25">
      <c r="W11614" s="14"/>
    </row>
    <row r="11615" spans="23:23" x14ac:dyDescent="0.25">
      <c r="W11615" s="14"/>
    </row>
    <row r="11616" spans="23:23" x14ac:dyDescent="0.25">
      <c r="W11616" s="14"/>
    </row>
    <row r="11617" spans="23:23" x14ac:dyDescent="0.25">
      <c r="W11617" s="14"/>
    </row>
    <row r="11618" spans="23:23" x14ac:dyDescent="0.25">
      <c r="W11618" s="14"/>
    </row>
    <row r="11619" spans="23:23" x14ac:dyDescent="0.25">
      <c r="W11619" s="14"/>
    </row>
    <row r="11620" spans="23:23" x14ac:dyDescent="0.25">
      <c r="W11620" s="14"/>
    </row>
    <row r="11621" spans="23:23" x14ac:dyDescent="0.25">
      <c r="W11621" s="14"/>
    </row>
    <row r="11622" spans="23:23" x14ac:dyDescent="0.25">
      <c r="W11622" s="14"/>
    </row>
    <row r="11623" spans="23:23" x14ac:dyDescent="0.25">
      <c r="W11623" s="14"/>
    </row>
    <row r="11624" spans="23:23" x14ac:dyDescent="0.25">
      <c r="W11624" s="14"/>
    </row>
    <row r="11625" spans="23:23" x14ac:dyDescent="0.25">
      <c r="W11625" s="14"/>
    </row>
    <row r="11626" spans="23:23" x14ac:dyDescent="0.25">
      <c r="W11626" s="14"/>
    </row>
    <row r="11627" spans="23:23" x14ac:dyDescent="0.25">
      <c r="W11627" s="14"/>
    </row>
    <row r="11628" spans="23:23" x14ac:dyDescent="0.25">
      <c r="W11628" s="14"/>
    </row>
    <row r="11629" spans="23:23" x14ac:dyDescent="0.25">
      <c r="W11629" s="14"/>
    </row>
    <row r="11630" spans="23:23" x14ac:dyDescent="0.25">
      <c r="W11630" s="14"/>
    </row>
    <row r="11631" spans="23:23" x14ac:dyDescent="0.25">
      <c r="W11631" s="14"/>
    </row>
    <row r="11632" spans="23:23" x14ac:dyDescent="0.25">
      <c r="W11632" s="14"/>
    </row>
    <row r="11633" spans="23:23" x14ac:dyDescent="0.25">
      <c r="W11633" s="14"/>
    </row>
    <row r="11634" spans="23:23" x14ac:dyDescent="0.25">
      <c r="W11634" s="14"/>
    </row>
    <row r="11635" spans="23:23" x14ac:dyDescent="0.25">
      <c r="W11635" s="14"/>
    </row>
    <row r="11636" spans="23:23" x14ac:dyDescent="0.25">
      <c r="W11636" s="14"/>
    </row>
    <row r="11637" spans="23:23" x14ac:dyDescent="0.25">
      <c r="W11637" s="14"/>
    </row>
    <row r="11638" spans="23:23" x14ac:dyDescent="0.25">
      <c r="W11638" s="14"/>
    </row>
    <row r="11639" spans="23:23" x14ac:dyDescent="0.25">
      <c r="W11639" s="14"/>
    </row>
    <row r="11640" spans="23:23" x14ac:dyDescent="0.25">
      <c r="W11640" s="14"/>
    </row>
    <row r="11641" spans="23:23" x14ac:dyDescent="0.25">
      <c r="W11641" s="14"/>
    </row>
    <row r="11642" spans="23:23" x14ac:dyDescent="0.25">
      <c r="W11642" s="14"/>
    </row>
    <row r="11643" spans="23:23" x14ac:dyDescent="0.25">
      <c r="W11643" s="14"/>
    </row>
    <row r="11644" spans="23:23" x14ac:dyDescent="0.25">
      <c r="W11644" s="14"/>
    </row>
    <row r="11645" spans="23:23" x14ac:dyDescent="0.25">
      <c r="W11645" s="14"/>
    </row>
    <row r="11646" spans="23:23" x14ac:dyDescent="0.25">
      <c r="W11646" s="14"/>
    </row>
    <row r="11647" spans="23:23" x14ac:dyDescent="0.25">
      <c r="W11647" s="14"/>
    </row>
    <row r="11648" spans="23:23" x14ac:dyDescent="0.25">
      <c r="W11648" s="14"/>
    </row>
    <row r="11649" spans="23:23" x14ac:dyDescent="0.25">
      <c r="W11649" s="14"/>
    </row>
    <row r="11650" spans="23:23" x14ac:dyDescent="0.25">
      <c r="W11650" s="14"/>
    </row>
    <row r="11651" spans="23:23" x14ac:dyDescent="0.25">
      <c r="W11651" s="14"/>
    </row>
    <row r="11652" spans="23:23" x14ac:dyDescent="0.25">
      <c r="W11652" s="14"/>
    </row>
    <row r="11653" spans="23:23" x14ac:dyDescent="0.25">
      <c r="W11653" s="14"/>
    </row>
    <row r="11654" spans="23:23" x14ac:dyDescent="0.25">
      <c r="W11654" s="14"/>
    </row>
    <row r="11655" spans="23:23" x14ac:dyDescent="0.25">
      <c r="W11655" s="14"/>
    </row>
    <row r="11656" spans="23:23" x14ac:dyDescent="0.25">
      <c r="W11656" s="14"/>
    </row>
    <row r="11657" spans="23:23" x14ac:dyDescent="0.25">
      <c r="W11657" s="14"/>
    </row>
    <row r="11658" spans="23:23" x14ac:dyDescent="0.25">
      <c r="W11658" s="14"/>
    </row>
    <row r="11659" spans="23:23" x14ac:dyDescent="0.25">
      <c r="W11659" s="14"/>
    </row>
    <row r="11660" spans="23:23" x14ac:dyDescent="0.25">
      <c r="W11660" s="14"/>
    </row>
    <row r="11661" spans="23:23" x14ac:dyDescent="0.25">
      <c r="W11661" s="14"/>
    </row>
    <row r="11662" spans="23:23" x14ac:dyDescent="0.25">
      <c r="W11662" s="14"/>
    </row>
    <row r="11663" spans="23:23" x14ac:dyDescent="0.25">
      <c r="W11663" s="14"/>
    </row>
    <row r="11664" spans="23:23" x14ac:dyDescent="0.25">
      <c r="W11664" s="14"/>
    </row>
    <row r="11665" spans="23:23" x14ac:dyDescent="0.25">
      <c r="W11665" s="14"/>
    </row>
    <row r="11666" spans="23:23" x14ac:dyDescent="0.25">
      <c r="W11666" s="14"/>
    </row>
    <row r="11667" spans="23:23" x14ac:dyDescent="0.25">
      <c r="W11667" s="14"/>
    </row>
    <row r="11668" spans="23:23" x14ac:dyDescent="0.25">
      <c r="W11668" s="14"/>
    </row>
    <row r="11669" spans="23:23" x14ac:dyDescent="0.25">
      <c r="W11669" s="14"/>
    </row>
    <row r="11670" spans="23:23" x14ac:dyDescent="0.25">
      <c r="W11670" s="14"/>
    </row>
    <row r="11671" spans="23:23" x14ac:dyDescent="0.25">
      <c r="W11671" s="14"/>
    </row>
    <row r="11672" spans="23:23" x14ac:dyDescent="0.25">
      <c r="W11672" s="14"/>
    </row>
    <row r="11673" spans="23:23" x14ac:dyDescent="0.25">
      <c r="W11673" s="14"/>
    </row>
    <row r="11674" spans="23:23" x14ac:dyDescent="0.25">
      <c r="W11674" s="14"/>
    </row>
    <row r="11675" spans="23:23" x14ac:dyDescent="0.25">
      <c r="W11675" s="14"/>
    </row>
    <row r="11676" spans="23:23" x14ac:dyDescent="0.25">
      <c r="W11676" s="14"/>
    </row>
    <row r="11677" spans="23:23" x14ac:dyDescent="0.25">
      <c r="W11677" s="14"/>
    </row>
    <row r="11678" spans="23:23" x14ac:dyDescent="0.25">
      <c r="W11678" s="14"/>
    </row>
    <row r="11679" spans="23:23" x14ac:dyDescent="0.25">
      <c r="W11679" s="14"/>
    </row>
    <row r="11680" spans="23:23" x14ac:dyDescent="0.25">
      <c r="W11680" s="14"/>
    </row>
    <row r="11681" spans="23:23" x14ac:dyDescent="0.25">
      <c r="W11681" s="14"/>
    </row>
    <row r="11682" spans="23:23" x14ac:dyDescent="0.25">
      <c r="W11682" s="14"/>
    </row>
    <row r="11683" spans="23:23" x14ac:dyDescent="0.25">
      <c r="W11683" s="14"/>
    </row>
    <row r="11684" spans="23:23" x14ac:dyDescent="0.25">
      <c r="W11684" s="14"/>
    </row>
    <row r="11685" spans="23:23" x14ac:dyDescent="0.25">
      <c r="W11685" s="14"/>
    </row>
    <row r="11686" spans="23:23" x14ac:dyDescent="0.25">
      <c r="W11686" s="14"/>
    </row>
    <row r="11687" spans="23:23" x14ac:dyDescent="0.25">
      <c r="W11687" s="14"/>
    </row>
    <row r="11688" spans="23:23" x14ac:dyDescent="0.25">
      <c r="W11688" s="14"/>
    </row>
    <row r="11689" spans="23:23" x14ac:dyDescent="0.25">
      <c r="W11689" s="14"/>
    </row>
    <row r="11690" spans="23:23" x14ac:dyDescent="0.25">
      <c r="W11690" s="14"/>
    </row>
    <row r="11691" spans="23:23" x14ac:dyDescent="0.25">
      <c r="W11691" s="14"/>
    </row>
    <row r="11692" spans="23:23" x14ac:dyDescent="0.25">
      <c r="W11692" s="14"/>
    </row>
    <row r="11693" spans="23:23" x14ac:dyDescent="0.25">
      <c r="W11693" s="14"/>
    </row>
    <row r="11694" spans="23:23" x14ac:dyDescent="0.25">
      <c r="W11694" s="14"/>
    </row>
    <row r="11695" spans="23:23" x14ac:dyDescent="0.25">
      <c r="W11695" s="14"/>
    </row>
    <row r="11696" spans="23:23" x14ac:dyDescent="0.25">
      <c r="W11696" s="14"/>
    </row>
    <row r="11697" spans="23:23" x14ac:dyDescent="0.25">
      <c r="W11697" s="14"/>
    </row>
    <row r="11698" spans="23:23" x14ac:dyDescent="0.25">
      <c r="W11698" s="14"/>
    </row>
    <row r="11699" spans="23:23" x14ac:dyDescent="0.25">
      <c r="W11699" s="14"/>
    </row>
    <row r="11700" spans="23:23" x14ac:dyDescent="0.25">
      <c r="W11700" s="14"/>
    </row>
    <row r="11701" spans="23:23" x14ac:dyDescent="0.25">
      <c r="W11701" s="14"/>
    </row>
    <row r="11702" spans="23:23" x14ac:dyDescent="0.25">
      <c r="W11702" s="14"/>
    </row>
    <row r="11703" spans="23:23" x14ac:dyDescent="0.25">
      <c r="W11703" s="14"/>
    </row>
    <row r="11704" spans="23:23" x14ac:dyDescent="0.25">
      <c r="W11704" s="14"/>
    </row>
    <row r="11705" spans="23:23" x14ac:dyDescent="0.25">
      <c r="W11705" s="14"/>
    </row>
    <row r="11706" spans="23:23" x14ac:dyDescent="0.25">
      <c r="W11706" s="14"/>
    </row>
    <row r="11707" spans="23:23" x14ac:dyDescent="0.25">
      <c r="W11707" s="14"/>
    </row>
    <row r="11708" spans="23:23" x14ac:dyDescent="0.25">
      <c r="W11708" s="14"/>
    </row>
    <row r="11709" spans="23:23" x14ac:dyDescent="0.25">
      <c r="W11709" s="14"/>
    </row>
    <row r="11710" spans="23:23" x14ac:dyDescent="0.25">
      <c r="W11710" s="14"/>
    </row>
    <row r="11711" spans="23:23" x14ac:dyDescent="0.25">
      <c r="W11711" s="14"/>
    </row>
    <row r="11712" spans="23:23" x14ac:dyDescent="0.25">
      <c r="W11712" s="14"/>
    </row>
    <row r="11713" spans="23:23" x14ac:dyDescent="0.25">
      <c r="W11713" s="14"/>
    </row>
    <row r="11714" spans="23:23" x14ac:dyDescent="0.25">
      <c r="W11714" s="14"/>
    </row>
    <row r="11715" spans="23:23" x14ac:dyDescent="0.25">
      <c r="W11715" s="14"/>
    </row>
    <row r="11716" spans="23:23" x14ac:dyDescent="0.25">
      <c r="W11716" s="14"/>
    </row>
    <row r="11717" spans="23:23" x14ac:dyDescent="0.25">
      <c r="W11717" s="14"/>
    </row>
    <row r="11718" spans="23:23" x14ac:dyDescent="0.25">
      <c r="W11718" s="14"/>
    </row>
    <row r="11719" spans="23:23" x14ac:dyDescent="0.25">
      <c r="W11719" s="14"/>
    </row>
    <row r="11720" spans="23:23" x14ac:dyDescent="0.25">
      <c r="W11720" s="14"/>
    </row>
    <row r="11721" spans="23:23" x14ac:dyDescent="0.25">
      <c r="W11721" s="14"/>
    </row>
    <row r="11722" spans="23:23" x14ac:dyDescent="0.25">
      <c r="W11722" s="14"/>
    </row>
    <row r="11723" spans="23:23" x14ac:dyDescent="0.25">
      <c r="W11723" s="14"/>
    </row>
    <row r="11724" spans="23:23" x14ac:dyDescent="0.25">
      <c r="W11724" s="14"/>
    </row>
    <row r="11725" spans="23:23" x14ac:dyDescent="0.25">
      <c r="W11725" s="14"/>
    </row>
    <row r="11726" spans="23:23" x14ac:dyDescent="0.25">
      <c r="W11726" s="14"/>
    </row>
    <row r="11727" spans="23:23" x14ac:dyDescent="0.25">
      <c r="W11727" s="14"/>
    </row>
    <row r="11728" spans="23:23" x14ac:dyDescent="0.25">
      <c r="W11728" s="14"/>
    </row>
    <row r="11729" spans="23:23" x14ac:dyDescent="0.25">
      <c r="W11729" s="14"/>
    </row>
    <row r="11730" spans="23:23" x14ac:dyDescent="0.25">
      <c r="W11730" s="14"/>
    </row>
    <row r="11731" spans="23:23" x14ac:dyDescent="0.25">
      <c r="W11731" s="14"/>
    </row>
    <row r="11732" spans="23:23" x14ac:dyDescent="0.25">
      <c r="W11732" s="14"/>
    </row>
    <row r="11733" spans="23:23" x14ac:dyDescent="0.25">
      <c r="W11733" s="14"/>
    </row>
    <row r="11734" spans="23:23" x14ac:dyDescent="0.25">
      <c r="W11734" s="14"/>
    </row>
    <row r="11735" spans="23:23" x14ac:dyDescent="0.25">
      <c r="W11735" s="14"/>
    </row>
    <row r="11736" spans="23:23" x14ac:dyDescent="0.25">
      <c r="W11736" s="14"/>
    </row>
    <row r="11737" spans="23:23" x14ac:dyDescent="0.25">
      <c r="W11737" s="14"/>
    </row>
    <row r="11738" spans="23:23" x14ac:dyDescent="0.25">
      <c r="W11738" s="14"/>
    </row>
    <row r="11739" spans="23:23" x14ac:dyDescent="0.25">
      <c r="W11739" s="14"/>
    </row>
    <row r="11740" spans="23:23" x14ac:dyDescent="0.25">
      <c r="W11740" s="14"/>
    </row>
    <row r="11741" spans="23:23" x14ac:dyDescent="0.25">
      <c r="W11741" s="14"/>
    </row>
    <row r="11742" spans="23:23" x14ac:dyDescent="0.25">
      <c r="W11742" s="14"/>
    </row>
    <row r="11743" spans="23:23" x14ac:dyDescent="0.25">
      <c r="W11743" s="14"/>
    </row>
    <row r="11744" spans="23:23" x14ac:dyDescent="0.25">
      <c r="W11744" s="14"/>
    </row>
    <row r="11745" spans="23:23" x14ac:dyDescent="0.25">
      <c r="W11745" s="14"/>
    </row>
    <row r="11746" spans="23:23" x14ac:dyDescent="0.25">
      <c r="W11746" s="14"/>
    </row>
    <row r="11747" spans="23:23" x14ac:dyDescent="0.25">
      <c r="W11747" s="14"/>
    </row>
    <row r="11748" spans="23:23" x14ac:dyDescent="0.25">
      <c r="W11748" s="14"/>
    </row>
    <row r="11749" spans="23:23" x14ac:dyDescent="0.25">
      <c r="W11749" s="14"/>
    </row>
    <row r="11750" spans="23:23" x14ac:dyDescent="0.25">
      <c r="W11750" s="14"/>
    </row>
    <row r="11751" spans="23:23" x14ac:dyDescent="0.25">
      <c r="W11751" s="14"/>
    </row>
    <row r="11752" spans="23:23" x14ac:dyDescent="0.25">
      <c r="W11752" s="14"/>
    </row>
    <row r="11753" spans="23:23" x14ac:dyDescent="0.25">
      <c r="W11753" s="14"/>
    </row>
    <row r="11754" spans="23:23" x14ac:dyDescent="0.25">
      <c r="W11754" s="14"/>
    </row>
    <row r="11755" spans="23:23" x14ac:dyDescent="0.25">
      <c r="W11755" s="14"/>
    </row>
    <row r="11756" spans="23:23" x14ac:dyDescent="0.25">
      <c r="W11756" s="14"/>
    </row>
    <row r="11757" spans="23:23" x14ac:dyDescent="0.25">
      <c r="W11757" s="14"/>
    </row>
    <row r="11758" spans="23:23" x14ac:dyDescent="0.25">
      <c r="W11758" s="14"/>
    </row>
    <row r="11759" spans="23:23" x14ac:dyDescent="0.25">
      <c r="W11759" s="14"/>
    </row>
    <row r="11760" spans="23:23" x14ac:dyDescent="0.25">
      <c r="W11760" s="14"/>
    </row>
    <row r="11761" spans="23:23" x14ac:dyDescent="0.25">
      <c r="W11761" s="14"/>
    </row>
    <row r="11762" spans="23:23" x14ac:dyDescent="0.25">
      <c r="W11762" s="14"/>
    </row>
    <row r="11763" spans="23:23" x14ac:dyDescent="0.25">
      <c r="W11763" s="14"/>
    </row>
    <row r="11764" spans="23:23" x14ac:dyDescent="0.25">
      <c r="W11764" s="14"/>
    </row>
    <row r="11765" spans="23:23" x14ac:dyDescent="0.25">
      <c r="W11765" s="14"/>
    </row>
    <row r="11766" spans="23:23" x14ac:dyDescent="0.25">
      <c r="W11766" s="14"/>
    </row>
    <row r="11767" spans="23:23" x14ac:dyDescent="0.25">
      <c r="W11767" s="14"/>
    </row>
    <row r="11768" spans="23:23" x14ac:dyDescent="0.25">
      <c r="W11768" s="14"/>
    </row>
    <row r="11769" spans="23:23" x14ac:dyDescent="0.25">
      <c r="W11769" s="14"/>
    </row>
    <row r="11770" spans="23:23" x14ac:dyDescent="0.25">
      <c r="W11770" s="14"/>
    </row>
    <row r="11771" spans="23:23" x14ac:dyDescent="0.25">
      <c r="W11771" s="14"/>
    </row>
    <row r="11772" spans="23:23" x14ac:dyDescent="0.25">
      <c r="W11772" s="14"/>
    </row>
    <row r="11773" spans="23:23" x14ac:dyDescent="0.25">
      <c r="W11773" s="14"/>
    </row>
    <row r="11774" spans="23:23" x14ac:dyDescent="0.25">
      <c r="W11774" s="14"/>
    </row>
    <row r="11775" spans="23:23" x14ac:dyDescent="0.25">
      <c r="W11775" s="14"/>
    </row>
    <row r="11776" spans="23:23" x14ac:dyDescent="0.25">
      <c r="W11776" s="14"/>
    </row>
    <row r="11777" spans="23:23" x14ac:dyDescent="0.25">
      <c r="W11777" s="14"/>
    </row>
    <row r="11778" spans="23:23" x14ac:dyDescent="0.25">
      <c r="W11778" s="14"/>
    </row>
    <row r="11779" spans="23:23" x14ac:dyDescent="0.25">
      <c r="W11779" s="14"/>
    </row>
    <row r="11780" spans="23:23" x14ac:dyDescent="0.25">
      <c r="W11780" s="14"/>
    </row>
    <row r="11781" spans="23:23" x14ac:dyDescent="0.25">
      <c r="W11781" s="14"/>
    </row>
    <row r="11782" spans="23:23" x14ac:dyDescent="0.25">
      <c r="W11782" s="14"/>
    </row>
    <row r="11783" spans="23:23" x14ac:dyDescent="0.25">
      <c r="W11783" s="14"/>
    </row>
    <row r="11784" spans="23:23" x14ac:dyDescent="0.25">
      <c r="W11784" s="14"/>
    </row>
    <row r="11785" spans="23:23" x14ac:dyDescent="0.25">
      <c r="W11785" s="14"/>
    </row>
    <row r="11786" spans="23:23" x14ac:dyDescent="0.25">
      <c r="W11786" s="14"/>
    </row>
    <row r="11787" spans="23:23" x14ac:dyDescent="0.25">
      <c r="W11787" s="14"/>
    </row>
    <row r="11788" spans="23:23" x14ac:dyDescent="0.25">
      <c r="W11788" s="14"/>
    </row>
    <row r="11789" spans="23:23" x14ac:dyDescent="0.25">
      <c r="W11789" s="14"/>
    </row>
    <row r="11790" spans="23:23" x14ac:dyDescent="0.25">
      <c r="W11790" s="14"/>
    </row>
    <row r="11791" spans="23:23" x14ac:dyDescent="0.25">
      <c r="W11791" s="14"/>
    </row>
    <row r="11792" spans="23:23" x14ac:dyDescent="0.25">
      <c r="W11792" s="14"/>
    </row>
    <row r="11793" spans="23:23" x14ac:dyDescent="0.25">
      <c r="W11793" s="14"/>
    </row>
    <row r="11794" spans="23:23" x14ac:dyDescent="0.25">
      <c r="W11794" s="14"/>
    </row>
    <row r="11795" spans="23:23" x14ac:dyDescent="0.25">
      <c r="W11795" s="14"/>
    </row>
    <row r="11796" spans="23:23" x14ac:dyDescent="0.25">
      <c r="W11796" s="14"/>
    </row>
    <row r="11797" spans="23:23" x14ac:dyDescent="0.25">
      <c r="W11797" s="14"/>
    </row>
    <row r="11798" spans="23:23" x14ac:dyDescent="0.25">
      <c r="W11798" s="14"/>
    </row>
    <row r="11799" spans="23:23" x14ac:dyDescent="0.25">
      <c r="W11799" s="14"/>
    </row>
    <row r="11800" spans="23:23" x14ac:dyDescent="0.25">
      <c r="W11800" s="14"/>
    </row>
    <row r="11801" spans="23:23" x14ac:dyDescent="0.25">
      <c r="W11801" s="14"/>
    </row>
    <row r="11802" spans="23:23" x14ac:dyDescent="0.25">
      <c r="W11802" s="14"/>
    </row>
    <row r="11803" spans="23:23" x14ac:dyDescent="0.25">
      <c r="W11803" s="14"/>
    </row>
    <row r="11804" spans="23:23" x14ac:dyDescent="0.25">
      <c r="W11804" s="14"/>
    </row>
    <row r="11805" spans="23:23" x14ac:dyDescent="0.25">
      <c r="W11805" s="14"/>
    </row>
    <row r="11806" spans="23:23" x14ac:dyDescent="0.25">
      <c r="W11806" s="14"/>
    </row>
    <row r="11807" spans="23:23" x14ac:dyDescent="0.25">
      <c r="W11807" s="14"/>
    </row>
    <row r="11808" spans="23:23" x14ac:dyDescent="0.25">
      <c r="W11808" s="14"/>
    </row>
    <row r="11809" spans="23:23" x14ac:dyDescent="0.25">
      <c r="W11809" s="14"/>
    </row>
    <row r="11810" spans="23:23" x14ac:dyDescent="0.25">
      <c r="W11810" s="14"/>
    </row>
    <row r="11811" spans="23:23" x14ac:dyDescent="0.25">
      <c r="W11811" s="14"/>
    </row>
    <row r="11812" spans="23:23" x14ac:dyDescent="0.25">
      <c r="W11812" s="14"/>
    </row>
    <row r="11813" spans="23:23" x14ac:dyDescent="0.25">
      <c r="W11813" s="14"/>
    </row>
    <row r="11814" spans="23:23" x14ac:dyDescent="0.25">
      <c r="W11814" s="14"/>
    </row>
    <row r="11815" spans="23:23" x14ac:dyDescent="0.25">
      <c r="W11815" s="14"/>
    </row>
    <row r="11816" spans="23:23" x14ac:dyDescent="0.25">
      <c r="W11816" s="14"/>
    </row>
    <row r="11817" spans="23:23" x14ac:dyDescent="0.25">
      <c r="W11817" s="14"/>
    </row>
    <row r="11818" spans="23:23" x14ac:dyDescent="0.25">
      <c r="W11818" s="14"/>
    </row>
    <row r="11819" spans="23:23" x14ac:dyDescent="0.25">
      <c r="W11819" s="14"/>
    </row>
    <row r="11820" spans="23:23" x14ac:dyDescent="0.25">
      <c r="W11820" s="14"/>
    </row>
    <row r="11821" spans="23:23" x14ac:dyDescent="0.25">
      <c r="W11821" s="14"/>
    </row>
    <row r="11822" spans="23:23" x14ac:dyDescent="0.25">
      <c r="W11822" s="14"/>
    </row>
    <row r="11823" spans="23:23" x14ac:dyDescent="0.25">
      <c r="W11823" s="14"/>
    </row>
    <row r="11824" spans="23:23" x14ac:dyDescent="0.25">
      <c r="W11824" s="14"/>
    </row>
    <row r="11825" spans="23:23" x14ac:dyDescent="0.25">
      <c r="W11825" s="14"/>
    </row>
    <row r="11826" spans="23:23" x14ac:dyDescent="0.25">
      <c r="W11826" s="14"/>
    </row>
    <row r="11827" spans="23:23" x14ac:dyDescent="0.25">
      <c r="W11827" s="14"/>
    </row>
    <row r="11828" spans="23:23" x14ac:dyDescent="0.25">
      <c r="W11828" s="14"/>
    </row>
    <row r="11829" spans="23:23" x14ac:dyDescent="0.25">
      <c r="W11829" s="14"/>
    </row>
    <row r="11830" spans="23:23" x14ac:dyDescent="0.25">
      <c r="W11830" s="14"/>
    </row>
    <row r="11831" spans="23:23" x14ac:dyDescent="0.25">
      <c r="W11831" s="14"/>
    </row>
    <row r="11832" spans="23:23" x14ac:dyDescent="0.25">
      <c r="W11832" s="14"/>
    </row>
    <row r="11833" spans="23:23" x14ac:dyDescent="0.25">
      <c r="W11833" s="14"/>
    </row>
    <row r="11834" spans="23:23" x14ac:dyDescent="0.25">
      <c r="W11834" s="14"/>
    </row>
    <row r="11835" spans="23:23" x14ac:dyDescent="0.25">
      <c r="W11835" s="14"/>
    </row>
    <row r="11836" spans="23:23" x14ac:dyDescent="0.25">
      <c r="W11836" s="14"/>
    </row>
    <row r="11837" spans="23:23" x14ac:dyDescent="0.25">
      <c r="W11837" s="14"/>
    </row>
    <row r="11838" spans="23:23" x14ac:dyDescent="0.25">
      <c r="W11838" s="14"/>
    </row>
    <row r="11839" spans="23:23" x14ac:dyDescent="0.25">
      <c r="W11839" s="14"/>
    </row>
    <row r="11840" spans="23:23" x14ac:dyDescent="0.25">
      <c r="W11840" s="14"/>
    </row>
    <row r="11841" spans="23:23" x14ac:dyDescent="0.25">
      <c r="W11841" s="14"/>
    </row>
    <row r="11842" spans="23:23" x14ac:dyDescent="0.25">
      <c r="W11842" s="14"/>
    </row>
    <row r="11843" spans="23:23" x14ac:dyDescent="0.25">
      <c r="W11843" s="14"/>
    </row>
    <row r="11844" spans="23:23" x14ac:dyDescent="0.25">
      <c r="W11844" s="14"/>
    </row>
    <row r="11845" spans="23:23" x14ac:dyDescent="0.25">
      <c r="W11845" s="14"/>
    </row>
    <row r="11846" spans="23:23" x14ac:dyDescent="0.25">
      <c r="W11846" s="14"/>
    </row>
    <row r="11847" spans="23:23" x14ac:dyDescent="0.25">
      <c r="W11847" s="14"/>
    </row>
    <row r="11848" spans="23:23" x14ac:dyDescent="0.25">
      <c r="W11848" s="14"/>
    </row>
    <row r="11849" spans="23:23" x14ac:dyDescent="0.25">
      <c r="W11849" s="14"/>
    </row>
    <row r="11850" spans="23:23" x14ac:dyDescent="0.25">
      <c r="W11850" s="14"/>
    </row>
    <row r="11851" spans="23:23" x14ac:dyDescent="0.25">
      <c r="W11851" s="14"/>
    </row>
    <row r="11852" spans="23:23" x14ac:dyDescent="0.25">
      <c r="W11852" s="14"/>
    </row>
    <row r="11853" spans="23:23" x14ac:dyDescent="0.25">
      <c r="W11853" s="14"/>
    </row>
    <row r="11854" spans="23:23" x14ac:dyDescent="0.25">
      <c r="W11854" s="14"/>
    </row>
    <row r="11855" spans="23:23" x14ac:dyDescent="0.25">
      <c r="W11855" s="14"/>
    </row>
    <row r="11856" spans="23:23" x14ac:dyDescent="0.25">
      <c r="W11856" s="14"/>
    </row>
    <row r="11857" spans="23:23" x14ac:dyDescent="0.25">
      <c r="W11857" s="14"/>
    </row>
    <row r="11858" spans="23:23" x14ac:dyDescent="0.25">
      <c r="W11858" s="14"/>
    </row>
    <row r="11859" spans="23:23" x14ac:dyDescent="0.25">
      <c r="W11859" s="14"/>
    </row>
    <row r="11860" spans="23:23" x14ac:dyDescent="0.25">
      <c r="W11860" s="14"/>
    </row>
    <row r="11861" spans="23:23" x14ac:dyDescent="0.25">
      <c r="W11861" s="14"/>
    </row>
    <row r="11862" spans="23:23" x14ac:dyDescent="0.25">
      <c r="W11862" s="14"/>
    </row>
    <row r="11863" spans="23:23" x14ac:dyDescent="0.25">
      <c r="W11863" s="14"/>
    </row>
    <row r="11864" spans="23:23" x14ac:dyDescent="0.25">
      <c r="W11864" s="14"/>
    </row>
    <row r="11865" spans="23:23" x14ac:dyDescent="0.25">
      <c r="W11865" s="14"/>
    </row>
    <row r="11866" spans="23:23" x14ac:dyDescent="0.25">
      <c r="W11866" s="14"/>
    </row>
    <row r="11867" spans="23:23" x14ac:dyDescent="0.25">
      <c r="W11867" s="14"/>
    </row>
    <row r="11868" spans="23:23" x14ac:dyDescent="0.25">
      <c r="W11868" s="14"/>
    </row>
    <row r="11869" spans="23:23" x14ac:dyDescent="0.25">
      <c r="W11869" s="14"/>
    </row>
    <row r="11870" spans="23:23" x14ac:dyDescent="0.25">
      <c r="W11870" s="14"/>
    </row>
    <row r="11871" spans="23:23" x14ac:dyDescent="0.25">
      <c r="W11871" s="14"/>
    </row>
    <row r="11872" spans="23:23" x14ac:dyDescent="0.25">
      <c r="W11872" s="14"/>
    </row>
    <row r="11873" spans="23:23" x14ac:dyDescent="0.25">
      <c r="W11873" s="14"/>
    </row>
    <row r="11874" spans="23:23" x14ac:dyDescent="0.25">
      <c r="W11874" s="14"/>
    </row>
    <row r="11875" spans="23:23" x14ac:dyDescent="0.25">
      <c r="W11875" s="14"/>
    </row>
    <row r="11876" spans="23:23" x14ac:dyDescent="0.25">
      <c r="W11876" s="14"/>
    </row>
    <row r="11877" spans="23:23" x14ac:dyDescent="0.25">
      <c r="W11877" s="14"/>
    </row>
    <row r="11878" spans="23:23" x14ac:dyDescent="0.25">
      <c r="W11878" s="14"/>
    </row>
    <row r="11879" spans="23:23" x14ac:dyDescent="0.25">
      <c r="W11879" s="14"/>
    </row>
    <row r="11880" spans="23:23" x14ac:dyDescent="0.25">
      <c r="W11880" s="14"/>
    </row>
    <row r="11881" spans="23:23" x14ac:dyDescent="0.25">
      <c r="W11881" s="14"/>
    </row>
    <row r="11882" spans="23:23" x14ac:dyDescent="0.25">
      <c r="W11882" s="14"/>
    </row>
    <row r="11883" spans="23:23" x14ac:dyDescent="0.25">
      <c r="W11883" s="14"/>
    </row>
    <row r="11884" spans="23:23" x14ac:dyDescent="0.25">
      <c r="W11884" s="14"/>
    </row>
    <row r="11885" spans="23:23" x14ac:dyDescent="0.25">
      <c r="W11885" s="14"/>
    </row>
    <row r="11886" spans="23:23" x14ac:dyDescent="0.25">
      <c r="W11886" s="14"/>
    </row>
    <row r="11887" spans="23:23" x14ac:dyDescent="0.25">
      <c r="W11887" s="14"/>
    </row>
    <row r="11888" spans="23:23" x14ac:dyDescent="0.25">
      <c r="W11888" s="14"/>
    </row>
    <row r="11889" spans="23:23" x14ac:dyDescent="0.25">
      <c r="W11889" s="14"/>
    </row>
    <row r="11890" spans="23:23" x14ac:dyDescent="0.25">
      <c r="W11890" s="14"/>
    </row>
    <row r="11891" spans="23:23" x14ac:dyDescent="0.25">
      <c r="W11891" s="14"/>
    </row>
    <row r="11892" spans="23:23" x14ac:dyDescent="0.25">
      <c r="W11892" s="14"/>
    </row>
    <row r="11893" spans="23:23" x14ac:dyDescent="0.25">
      <c r="W11893" s="14"/>
    </row>
    <row r="11894" spans="23:23" x14ac:dyDescent="0.25">
      <c r="W11894" s="14"/>
    </row>
    <row r="11895" spans="23:23" x14ac:dyDescent="0.25">
      <c r="W11895" s="14"/>
    </row>
    <row r="11896" spans="23:23" x14ac:dyDescent="0.25">
      <c r="W11896" s="14"/>
    </row>
    <row r="11897" spans="23:23" x14ac:dyDescent="0.25">
      <c r="W11897" s="14"/>
    </row>
    <row r="11898" spans="23:23" x14ac:dyDescent="0.25">
      <c r="W11898" s="14"/>
    </row>
    <row r="11899" spans="23:23" x14ac:dyDescent="0.25">
      <c r="W11899" s="14"/>
    </row>
    <row r="11900" spans="23:23" x14ac:dyDescent="0.25">
      <c r="W11900" s="14"/>
    </row>
    <row r="11901" spans="23:23" x14ac:dyDescent="0.25">
      <c r="W11901" s="14"/>
    </row>
    <row r="11902" spans="23:23" x14ac:dyDescent="0.25">
      <c r="W11902" s="14"/>
    </row>
    <row r="11903" spans="23:23" x14ac:dyDescent="0.25">
      <c r="W11903" s="14"/>
    </row>
    <row r="11904" spans="23:23" x14ac:dyDescent="0.25">
      <c r="W11904" s="14"/>
    </row>
    <row r="11905" spans="23:23" x14ac:dyDescent="0.25">
      <c r="W11905" s="14"/>
    </row>
    <row r="11906" spans="23:23" x14ac:dyDescent="0.25">
      <c r="W11906" s="14"/>
    </row>
    <row r="11907" spans="23:23" x14ac:dyDescent="0.25">
      <c r="W11907" s="14"/>
    </row>
    <row r="11908" spans="23:23" x14ac:dyDescent="0.25">
      <c r="W11908" s="14"/>
    </row>
    <row r="11909" spans="23:23" x14ac:dyDescent="0.25">
      <c r="W11909" s="14"/>
    </row>
    <row r="11910" spans="23:23" x14ac:dyDescent="0.25">
      <c r="W11910" s="14"/>
    </row>
    <row r="11911" spans="23:23" x14ac:dyDescent="0.25">
      <c r="W11911" s="14"/>
    </row>
    <row r="11912" spans="23:23" x14ac:dyDescent="0.25">
      <c r="W11912" s="14"/>
    </row>
    <row r="11913" spans="23:23" x14ac:dyDescent="0.25">
      <c r="W11913" s="14"/>
    </row>
    <row r="11914" spans="23:23" x14ac:dyDescent="0.25">
      <c r="W11914" s="14"/>
    </row>
    <row r="11915" spans="23:23" x14ac:dyDescent="0.25">
      <c r="W11915" s="14"/>
    </row>
    <row r="11916" spans="23:23" x14ac:dyDescent="0.25">
      <c r="W11916" s="14"/>
    </row>
    <row r="11917" spans="23:23" x14ac:dyDescent="0.25">
      <c r="W11917" s="14"/>
    </row>
    <row r="11918" spans="23:23" x14ac:dyDescent="0.25">
      <c r="W11918" s="14"/>
    </row>
    <row r="11919" spans="23:23" x14ac:dyDescent="0.25">
      <c r="W11919" s="14"/>
    </row>
    <row r="11920" spans="23:23" x14ac:dyDescent="0.25">
      <c r="W11920" s="14"/>
    </row>
    <row r="11921" spans="23:23" x14ac:dyDescent="0.25">
      <c r="W11921" s="14"/>
    </row>
    <row r="11922" spans="23:23" x14ac:dyDescent="0.25">
      <c r="W11922" s="14"/>
    </row>
    <row r="11923" spans="23:23" x14ac:dyDescent="0.25">
      <c r="W11923" s="14"/>
    </row>
    <row r="11924" spans="23:23" x14ac:dyDescent="0.25">
      <c r="W11924" s="14"/>
    </row>
    <row r="11925" spans="23:23" x14ac:dyDescent="0.25">
      <c r="W11925" s="14"/>
    </row>
    <row r="11926" spans="23:23" x14ac:dyDescent="0.25">
      <c r="W11926" s="14"/>
    </row>
    <row r="11927" spans="23:23" x14ac:dyDescent="0.25">
      <c r="W11927" s="14"/>
    </row>
    <row r="11928" spans="23:23" x14ac:dyDescent="0.25">
      <c r="W11928" s="14"/>
    </row>
    <row r="11929" spans="23:23" x14ac:dyDescent="0.25">
      <c r="W11929" s="14"/>
    </row>
    <row r="11930" spans="23:23" x14ac:dyDescent="0.25">
      <c r="W11930" s="14"/>
    </row>
    <row r="11931" spans="23:23" x14ac:dyDescent="0.25">
      <c r="W11931" s="14"/>
    </row>
    <row r="11932" spans="23:23" x14ac:dyDescent="0.25">
      <c r="W11932" s="14"/>
    </row>
    <row r="11933" spans="23:23" x14ac:dyDescent="0.25">
      <c r="W11933" s="14"/>
    </row>
    <row r="11934" spans="23:23" x14ac:dyDescent="0.25">
      <c r="W11934" s="14"/>
    </row>
    <row r="11935" spans="23:23" x14ac:dyDescent="0.25">
      <c r="W11935" s="14"/>
    </row>
    <row r="11936" spans="23:23" x14ac:dyDescent="0.25">
      <c r="W11936" s="14"/>
    </row>
    <row r="11937" spans="23:23" x14ac:dyDescent="0.25">
      <c r="W11937" s="14"/>
    </row>
    <row r="11938" spans="23:23" x14ac:dyDescent="0.25">
      <c r="W11938" s="14"/>
    </row>
    <row r="11939" spans="23:23" x14ac:dyDescent="0.25">
      <c r="W11939" s="14"/>
    </row>
    <row r="11940" spans="23:23" x14ac:dyDescent="0.25">
      <c r="W11940" s="14"/>
    </row>
    <row r="11941" spans="23:23" x14ac:dyDescent="0.25">
      <c r="W11941" s="14"/>
    </row>
    <row r="11942" spans="23:23" x14ac:dyDescent="0.25">
      <c r="W11942" s="14"/>
    </row>
    <row r="11943" spans="23:23" x14ac:dyDescent="0.25">
      <c r="W11943" s="14"/>
    </row>
    <row r="11944" spans="23:23" x14ac:dyDescent="0.25">
      <c r="W11944" s="14"/>
    </row>
    <row r="11945" spans="23:23" x14ac:dyDescent="0.25">
      <c r="W11945" s="14"/>
    </row>
    <row r="11946" spans="23:23" x14ac:dyDescent="0.25">
      <c r="W11946" s="14"/>
    </row>
    <row r="11947" spans="23:23" x14ac:dyDescent="0.25">
      <c r="W11947" s="14"/>
    </row>
    <row r="11948" spans="23:23" x14ac:dyDescent="0.25">
      <c r="W11948" s="14"/>
    </row>
    <row r="11949" spans="23:23" x14ac:dyDescent="0.25">
      <c r="W11949" s="14"/>
    </row>
    <row r="11950" spans="23:23" x14ac:dyDescent="0.25">
      <c r="W11950" s="14"/>
    </row>
    <row r="11951" spans="23:23" x14ac:dyDescent="0.25">
      <c r="W11951" s="14"/>
    </row>
    <row r="11952" spans="23:23" x14ac:dyDescent="0.25">
      <c r="W11952" s="14"/>
    </row>
    <row r="11953" spans="23:23" x14ac:dyDescent="0.25">
      <c r="W11953" s="14"/>
    </row>
    <row r="11954" spans="23:23" x14ac:dyDescent="0.25">
      <c r="W11954" s="14"/>
    </row>
    <row r="11955" spans="23:23" x14ac:dyDescent="0.25">
      <c r="W11955" s="14"/>
    </row>
    <row r="11956" spans="23:23" x14ac:dyDescent="0.25">
      <c r="W11956" s="14"/>
    </row>
    <row r="11957" spans="23:23" x14ac:dyDescent="0.25">
      <c r="W11957" s="14"/>
    </row>
    <row r="11958" spans="23:23" x14ac:dyDescent="0.25">
      <c r="W11958" s="14"/>
    </row>
    <row r="11959" spans="23:23" x14ac:dyDescent="0.25">
      <c r="W11959" s="14"/>
    </row>
    <row r="11960" spans="23:23" x14ac:dyDescent="0.25">
      <c r="W11960" s="14"/>
    </row>
    <row r="11961" spans="23:23" x14ac:dyDescent="0.25">
      <c r="W11961" s="14"/>
    </row>
    <row r="11962" spans="23:23" x14ac:dyDescent="0.25">
      <c r="W11962" s="14"/>
    </row>
    <row r="11963" spans="23:23" x14ac:dyDescent="0.25">
      <c r="W11963" s="14"/>
    </row>
    <row r="11964" spans="23:23" x14ac:dyDescent="0.25">
      <c r="W11964" s="14"/>
    </row>
    <row r="11965" spans="23:23" x14ac:dyDescent="0.25">
      <c r="W11965" s="14"/>
    </row>
    <row r="11966" spans="23:23" x14ac:dyDescent="0.25">
      <c r="W11966" s="14"/>
    </row>
    <row r="11967" spans="23:23" x14ac:dyDescent="0.25">
      <c r="W11967" s="14"/>
    </row>
    <row r="11968" spans="23:23" x14ac:dyDescent="0.25">
      <c r="W11968" s="14"/>
    </row>
    <row r="11969" spans="23:23" x14ac:dyDescent="0.25">
      <c r="W11969" s="14"/>
    </row>
    <row r="11970" spans="23:23" x14ac:dyDescent="0.25">
      <c r="W11970" s="14"/>
    </row>
    <row r="11971" spans="23:23" x14ac:dyDescent="0.25">
      <c r="W11971" s="14"/>
    </row>
    <row r="11972" spans="23:23" x14ac:dyDescent="0.25">
      <c r="W11972" s="14"/>
    </row>
    <row r="11973" spans="23:23" x14ac:dyDescent="0.25">
      <c r="W11973" s="14"/>
    </row>
    <row r="11974" spans="23:23" x14ac:dyDescent="0.25">
      <c r="W11974" s="14"/>
    </row>
    <row r="11975" spans="23:23" x14ac:dyDescent="0.25">
      <c r="W11975" s="14"/>
    </row>
    <row r="11976" spans="23:23" x14ac:dyDescent="0.25">
      <c r="W11976" s="14"/>
    </row>
    <row r="11977" spans="23:23" x14ac:dyDescent="0.25">
      <c r="W11977" s="14"/>
    </row>
    <row r="11978" spans="23:23" x14ac:dyDescent="0.25">
      <c r="W11978" s="14"/>
    </row>
    <row r="11979" spans="23:23" x14ac:dyDescent="0.25">
      <c r="W11979" s="14"/>
    </row>
    <row r="11980" spans="23:23" x14ac:dyDescent="0.25">
      <c r="W11980" s="14"/>
    </row>
    <row r="11981" spans="23:23" x14ac:dyDescent="0.25">
      <c r="W11981" s="14"/>
    </row>
    <row r="11982" spans="23:23" x14ac:dyDescent="0.25">
      <c r="W11982" s="14"/>
    </row>
    <row r="11983" spans="23:23" x14ac:dyDescent="0.25">
      <c r="W11983" s="14"/>
    </row>
    <row r="11984" spans="23:23" x14ac:dyDescent="0.25">
      <c r="W11984" s="14"/>
    </row>
    <row r="11985" spans="23:23" x14ac:dyDescent="0.25">
      <c r="W11985" s="14"/>
    </row>
    <row r="11986" spans="23:23" x14ac:dyDescent="0.25">
      <c r="W11986" s="14"/>
    </row>
    <row r="11987" spans="23:23" x14ac:dyDescent="0.25">
      <c r="W11987" s="14"/>
    </row>
    <row r="11988" spans="23:23" x14ac:dyDescent="0.25">
      <c r="W11988" s="14"/>
    </row>
    <row r="11989" spans="23:23" x14ac:dyDescent="0.25">
      <c r="W11989" s="14"/>
    </row>
    <row r="11990" spans="23:23" x14ac:dyDescent="0.25">
      <c r="W11990" s="14"/>
    </row>
    <row r="11991" spans="23:23" x14ac:dyDescent="0.25">
      <c r="W11991" s="14"/>
    </row>
    <row r="11992" spans="23:23" x14ac:dyDescent="0.25">
      <c r="W11992" s="14"/>
    </row>
    <row r="11993" spans="23:23" x14ac:dyDescent="0.25">
      <c r="W11993" s="14"/>
    </row>
    <row r="11994" spans="23:23" x14ac:dyDescent="0.25">
      <c r="W11994" s="14"/>
    </row>
    <row r="11995" spans="23:23" x14ac:dyDescent="0.25">
      <c r="W11995" s="14"/>
    </row>
    <row r="11996" spans="23:23" x14ac:dyDescent="0.25">
      <c r="W11996" s="14"/>
    </row>
    <row r="11997" spans="23:23" x14ac:dyDescent="0.25">
      <c r="W11997" s="14"/>
    </row>
    <row r="11998" spans="23:23" x14ac:dyDescent="0.25">
      <c r="W11998" s="14"/>
    </row>
    <row r="11999" spans="23:23" x14ac:dyDescent="0.25">
      <c r="W11999" s="14"/>
    </row>
    <row r="12000" spans="23:23" x14ac:dyDescent="0.25">
      <c r="W12000" s="14"/>
    </row>
    <row r="12001" spans="23:23" x14ac:dyDescent="0.25">
      <c r="W12001" s="14"/>
    </row>
    <row r="12002" spans="23:23" x14ac:dyDescent="0.25">
      <c r="W12002" s="14"/>
    </row>
    <row r="12003" spans="23:23" x14ac:dyDescent="0.25">
      <c r="W12003" s="14"/>
    </row>
    <row r="12004" spans="23:23" x14ac:dyDescent="0.25">
      <c r="W12004" s="14"/>
    </row>
    <row r="12005" spans="23:23" x14ac:dyDescent="0.25">
      <c r="W12005" s="14"/>
    </row>
    <row r="12006" spans="23:23" x14ac:dyDescent="0.25">
      <c r="W12006" s="14"/>
    </row>
    <row r="12007" spans="23:23" x14ac:dyDescent="0.25">
      <c r="W12007" s="14"/>
    </row>
    <row r="12008" spans="23:23" x14ac:dyDescent="0.25">
      <c r="W12008" s="14"/>
    </row>
    <row r="12009" spans="23:23" x14ac:dyDescent="0.25">
      <c r="W12009" s="14"/>
    </row>
    <row r="12010" spans="23:23" x14ac:dyDescent="0.25">
      <c r="W12010" s="14"/>
    </row>
    <row r="12011" spans="23:23" x14ac:dyDescent="0.25">
      <c r="W12011" s="14"/>
    </row>
    <row r="12012" spans="23:23" x14ac:dyDescent="0.25">
      <c r="W12012" s="14"/>
    </row>
    <row r="12013" spans="23:23" x14ac:dyDescent="0.25">
      <c r="W12013" s="14"/>
    </row>
    <row r="12014" spans="23:23" x14ac:dyDescent="0.25">
      <c r="W12014" s="14"/>
    </row>
    <row r="12015" spans="23:23" x14ac:dyDescent="0.25">
      <c r="W12015" s="14"/>
    </row>
    <row r="12016" spans="23:23" x14ac:dyDescent="0.25">
      <c r="W12016" s="14"/>
    </row>
    <row r="12017" spans="23:23" x14ac:dyDescent="0.25">
      <c r="W12017" s="14"/>
    </row>
    <row r="12018" spans="23:23" x14ac:dyDescent="0.25">
      <c r="W12018" s="14"/>
    </row>
    <row r="12019" spans="23:23" x14ac:dyDescent="0.25">
      <c r="W12019" s="14"/>
    </row>
    <row r="12020" spans="23:23" x14ac:dyDescent="0.25">
      <c r="W12020" s="14"/>
    </row>
    <row r="12021" spans="23:23" x14ac:dyDescent="0.25">
      <c r="W12021" s="14"/>
    </row>
    <row r="12022" spans="23:23" x14ac:dyDescent="0.25">
      <c r="W12022" s="14"/>
    </row>
    <row r="12023" spans="23:23" x14ac:dyDescent="0.25">
      <c r="W12023" s="14"/>
    </row>
    <row r="12024" spans="23:23" x14ac:dyDescent="0.25">
      <c r="W12024" s="14"/>
    </row>
    <row r="12025" spans="23:23" x14ac:dyDescent="0.25">
      <c r="W12025" s="14"/>
    </row>
    <row r="12026" spans="23:23" x14ac:dyDescent="0.25">
      <c r="W12026" s="14"/>
    </row>
    <row r="12027" spans="23:23" x14ac:dyDescent="0.25">
      <c r="W12027" s="14"/>
    </row>
    <row r="12028" spans="23:23" x14ac:dyDescent="0.25">
      <c r="W12028" s="14"/>
    </row>
    <row r="12029" spans="23:23" x14ac:dyDescent="0.25">
      <c r="W12029" s="14"/>
    </row>
    <row r="12030" spans="23:23" x14ac:dyDescent="0.25">
      <c r="W12030" s="14"/>
    </row>
    <row r="12031" spans="23:23" x14ac:dyDescent="0.25">
      <c r="W12031" s="14"/>
    </row>
    <row r="12032" spans="23:23" x14ac:dyDescent="0.25">
      <c r="W12032" s="14"/>
    </row>
    <row r="12033" spans="23:23" x14ac:dyDescent="0.25">
      <c r="W12033" s="14"/>
    </row>
    <row r="12034" spans="23:23" x14ac:dyDescent="0.25">
      <c r="W12034" s="14"/>
    </row>
    <row r="12035" spans="23:23" x14ac:dyDescent="0.25">
      <c r="W12035" s="14"/>
    </row>
    <row r="12036" spans="23:23" x14ac:dyDescent="0.25">
      <c r="W12036" s="14"/>
    </row>
    <row r="12037" spans="23:23" x14ac:dyDescent="0.25">
      <c r="W12037" s="14"/>
    </row>
    <row r="12038" spans="23:23" x14ac:dyDescent="0.25">
      <c r="W12038" s="14"/>
    </row>
    <row r="12039" spans="23:23" x14ac:dyDescent="0.25">
      <c r="W12039" s="14"/>
    </row>
    <row r="12040" spans="23:23" x14ac:dyDescent="0.25">
      <c r="W12040" s="14"/>
    </row>
    <row r="12041" spans="23:23" x14ac:dyDescent="0.25">
      <c r="W12041" s="14"/>
    </row>
    <row r="12042" spans="23:23" x14ac:dyDescent="0.25">
      <c r="W12042" s="14"/>
    </row>
    <row r="12043" spans="23:23" x14ac:dyDescent="0.25">
      <c r="W12043" s="14"/>
    </row>
    <row r="12044" spans="23:23" x14ac:dyDescent="0.25">
      <c r="W12044" s="14"/>
    </row>
    <row r="12045" spans="23:23" x14ac:dyDescent="0.25">
      <c r="W12045" s="14"/>
    </row>
    <row r="12046" spans="23:23" x14ac:dyDescent="0.25">
      <c r="W12046" s="14"/>
    </row>
    <row r="12047" spans="23:23" x14ac:dyDescent="0.25">
      <c r="W12047" s="14"/>
    </row>
    <row r="12048" spans="23:23" x14ac:dyDescent="0.25">
      <c r="W12048" s="14"/>
    </row>
    <row r="12049" spans="23:23" x14ac:dyDescent="0.25">
      <c r="W12049" s="14"/>
    </row>
    <row r="12050" spans="23:23" x14ac:dyDescent="0.25">
      <c r="W12050" s="14"/>
    </row>
    <row r="12051" spans="23:23" x14ac:dyDescent="0.25">
      <c r="W12051" s="14"/>
    </row>
    <row r="12052" spans="23:23" x14ac:dyDescent="0.25">
      <c r="W12052" s="14"/>
    </row>
    <row r="12053" spans="23:23" x14ac:dyDescent="0.25">
      <c r="W12053" s="14"/>
    </row>
    <row r="12054" spans="23:23" x14ac:dyDescent="0.25">
      <c r="W12054" s="14"/>
    </row>
    <row r="12055" spans="23:23" x14ac:dyDescent="0.25">
      <c r="W12055" s="14"/>
    </row>
    <row r="12056" spans="23:23" x14ac:dyDescent="0.25">
      <c r="W12056" s="14"/>
    </row>
    <row r="12057" spans="23:23" x14ac:dyDescent="0.25">
      <c r="W12057" s="14"/>
    </row>
    <row r="12058" spans="23:23" x14ac:dyDescent="0.25">
      <c r="W12058" s="14"/>
    </row>
    <row r="12059" spans="23:23" x14ac:dyDescent="0.25">
      <c r="W12059" s="14"/>
    </row>
    <row r="12060" spans="23:23" x14ac:dyDescent="0.25">
      <c r="W12060" s="14"/>
    </row>
    <row r="12061" spans="23:23" x14ac:dyDescent="0.25">
      <c r="W12061" s="14"/>
    </row>
    <row r="12062" spans="23:23" x14ac:dyDescent="0.25">
      <c r="W12062" s="14"/>
    </row>
    <row r="12063" spans="23:23" x14ac:dyDescent="0.25">
      <c r="W12063" s="14"/>
    </row>
    <row r="12064" spans="23:23" x14ac:dyDescent="0.25">
      <c r="W12064" s="14"/>
    </row>
    <row r="12065" spans="23:23" x14ac:dyDescent="0.25">
      <c r="W12065" s="14"/>
    </row>
    <row r="12066" spans="23:23" x14ac:dyDescent="0.25">
      <c r="W12066" s="14"/>
    </row>
    <row r="12067" spans="23:23" x14ac:dyDescent="0.25">
      <c r="W12067" s="14"/>
    </row>
    <row r="12068" spans="23:23" x14ac:dyDescent="0.25">
      <c r="W12068" s="14"/>
    </row>
    <row r="12069" spans="23:23" x14ac:dyDescent="0.25">
      <c r="W12069" s="14"/>
    </row>
    <row r="12070" spans="23:23" x14ac:dyDescent="0.25">
      <c r="W12070" s="14"/>
    </row>
    <row r="12071" spans="23:23" x14ac:dyDescent="0.25">
      <c r="W12071" s="14"/>
    </row>
    <row r="12072" spans="23:23" x14ac:dyDescent="0.25">
      <c r="W12072" s="14"/>
    </row>
    <row r="12073" spans="23:23" x14ac:dyDescent="0.25">
      <c r="W12073" s="14"/>
    </row>
    <row r="12074" spans="23:23" x14ac:dyDescent="0.25">
      <c r="W12074" s="14"/>
    </row>
    <row r="12075" spans="23:23" x14ac:dyDescent="0.25">
      <c r="W12075" s="14"/>
    </row>
    <row r="12076" spans="23:23" x14ac:dyDescent="0.25">
      <c r="W12076" s="14"/>
    </row>
    <row r="12077" spans="23:23" x14ac:dyDescent="0.25">
      <c r="W12077" s="14"/>
    </row>
    <row r="12078" spans="23:23" x14ac:dyDescent="0.25">
      <c r="W12078" s="14"/>
    </row>
    <row r="12079" spans="23:23" x14ac:dyDescent="0.25">
      <c r="W12079" s="14"/>
    </row>
    <row r="12080" spans="23:23" x14ac:dyDescent="0.25">
      <c r="W12080" s="14"/>
    </row>
    <row r="12081" spans="23:23" x14ac:dyDescent="0.25">
      <c r="W12081" s="14"/>
    </row>
    <row r="12082" spans="23:23" x14ac:dyDescent="0.25">
      <c r="W12082" s="14"/>
    </row>
    <row r="12083" spans="23:23" x14ac:dyDescent="0.25">
      <c r="W12083" s="14"/>
    </row>
    <row r="12084" spans="23:23" x14ac:dyDescent="0.25">
      <c r="W12084" s="14"/>
    </row>
    <row r="12085" spans="23:23" x14ac:dyDescent="0.25">
      <c r="W12085" s="14"/>
    </row>
    <row r="12086" spans="23:23" x14ac:dyDescent="0.25">
      <c r="W12086" s="14"/>
    </row>
    <row r="12087" spans="23:23" x14ac:dyDescent="0.25">
      <c r="W12087" s="14"/>
    </row>
    <row r="12088" spans="23:23" x14ac:dyDescent="0.25">
      <c r="W12088" s="14"/>
    </row>
    <row r="12089" spans="23:23" x14ac:dyDescent="0.25">
      <c r="W12089" s="14"/>
    </row>
    <row r="12090" spans="23:23" x14ac:dyDescent="0.25">
      <c r="W12090" s="14"/>
    </row>
    <row r="12091" spans="23:23" x14ac:dyDescent="0.25">
      <c r="W12091" s="14"/>
    </row>
    <row r="12092" spans="23:23" x14ac:dyDescent="0.25">
      <c r="W12092" s="14"/>
    </row>
    <row r="12093" spans="23:23" x14ac:dyDescent="0.25">
      <c r="W12093" s="14"/>
    </row>
    <row r="12094" spans="23:23" x14ac:dyDescent="0.25">
      <c r="W12094" s="14"/>
    </row>
    <row r="12095" spans="23:23" x14ac:dyDescent="0.25">
      <c r="W12095" s="14"/>
    </row>
    <row r="12096" spans="23:23" x14ac:dyDescent="0.25">
      <c r="W12096" s="14"/>
    </row>
    <row r="12097" spans="23:23" x14ac:dyDescent="0.25">
      <c r="W12097" s="14"/>
    </row>
    <row r="12098" spans="23:23" x14ac:dyDescent="0.25">
      <c r="W12098" s="14"/>
    </row>
    <row r="12099" spans="23:23" x14ac:dyDescent="0.25">
      <c r="W12099" s="14"/>
    </row>
    <row r="12100" spans="23:23" x14ac:dyDescent="0.25">
      <c r="W12100" s="14"/>
    </row>
    <row r="12101" spans="23:23" x14ac:dyDescent="0.25">
      <c r="W12101" s="14"/>
    </row>
    <row r="12102" spans="23:23" x14ac:dyDescent="0.25">
      <c r="W12102" s="14"/>
    </row>
    <row r="12103" spans="23:23" x14ac:dyDescent="0.25">
      <c r="W12103" s="14"/>
    </row>
    <row r="12104" spans="23:23" x14ac:dyDescent="0.25">
      <c r="W12104" s="14"/>
    </row>
    <row r="12105" spans="23:23" x14ac:dyDescent="0.25">
      <c r="W12105" s="14"/>
    </row>
    <row r="12106" spans="23:23" x14ac:dyDescent="0.25">
      <c r="W12106" s="14"/>
    </row>
    <row r="12107" spans="23:23" x14ac:dyDescent="0.25">
      <c r="W12107" s="14"/>
    </row>
    <row r="12108" spans="23:23" x14ac:dyDescent="0.25">
      <c r="W12108" s="14"/>
    </row>
    <row r="12109" spans="23:23" x14ac:dyDescent="0.25">
      <c r="W12109" s="14"/>
    </row>
    <row r="12110" spans="23:23" x14ac:dyDescent="0.25">
      <c r="W12110" s="14"/>
    </row>
    <row r="12111" spans="23:23" x14ac:dyDescent="0.25">
      <c r="W12111" s="14"/>
    </row>
    <row r="12112" spans="23:23" x14ac:dyDescent="0.25">
      <c r="W12112" s="14"/>
    </row>
    <row r="12113" spans="23:23" x14ac:dyDescent="0.25">
      <c r="W12113" s="14"/>
    </row>
    <row r="12114" spans="23:23" x14ac:dyDescent="0.25">
      <c r="W12114" s="14"/>
    </row>
    <row r="12115" spans="23:23" x14ac:dyDescent="0.25">
      <c r="W12115" s="14"/>
    </row>
    <row r="12116" spans="23:23" x14ac:dyDescent="0.25">
      <c r="W12116" s="14"/>
    </row>
    <row r="12117" spans="23:23" x14ac:dyDescent="0.25">
      <c r="W12117" s="14"/>
    </row>
    <row r="12118" spans="23:23" x14ac:dyDescent="0.25">
      <c r="W12118" s="14"/>
    </row>
    <row r="12119" spans="23:23" x14ac:dyDescent="0.25">
      <c r="W12119" s="14"/>
    </row>
    <row r="12120" spans="23:23" x14ac:dyDescent="0.25">
      <c r="W12120" s="14"/>
    </row>
    <row r="12121" spans="23:23" x14ac:dyDescent="0.25">
      <c r="W12121" s="14"/>
    </row>
    <row r="12122" spans="23:23" x14ac:dyDescent="0.25">
      <c r="W12122" s="14"/>
    </row>
    <row r="12123" spans="23:23" x14ac:dyDescent="0.25">
      <c r="W12123" s="14"/>
    </row>
    <row r="12124" spans="23:23" x14ac:dyDescent="0.25">
      <c r="W12124" s="14"/>
    </row>
    <row r="12125" spans="23:23" x14ac:dyDescent="0.25">
      <c r="W12125" s="14"/>
    </row>
    <row r="12126" spans="23:23" x14ac:dyDescent="0.25">
      <c r="W12126" s="14"/>
    </row>
    <row r="12127" spans="23:23" x14ac:dyDescent="0.25">
      <c r="W12127" s="14"/>
    </row>
    <row r="12128" spans="23:23" x14ac:dyDescent="0.25">
      <c r="W12128" s="14"/>
    </row>
    <row r="12129" spans="23:23" x14ac:dyDescent="0.25">
      <c r="W12129" s="14"/>
    </row>
    <row r="12130" spans="23:23" x14ac:dyDescent="0.25">
      <c r="W12130" s="14"/>
    </row>
    <row r="12131" spans="23:23" x14ac:dyDescent="0.25">
      <c r="W12131" s="14"/>
    </row>
    <row r="12132" spans="23:23" x14ac:dyDescent="0.25">
      <c r="W12132" s="14"/>
    </row>
    <row r="12133" spans="23:23" x14ac:dyDescent="0.25">
      <c r="W12133" s="14"/>
    </row>
    <row r="12134" spans="23:23" x14ac:dyDescent="0.25">
      <c r="W12134" s="14"/>
    </row>
    <row r="12135" spans="23:23" x14ac:dyDescent="0.25">
      <c r="W12135" s="14"/>
    </row>
    <row r="12136" spans="23:23" x14ac:dyDescent="0.25">
      <c r="W12136" s="14"/>
    </row>
    <row r="12137" spans="23:23" x14ac:dyDescent="0.25">
      <c r="W12137" s="14"/>
    </row>
    <row r="12138" spans="23:23" x14ac:dyDescent="0.25">
      <c r="W12138" s="14"/>
    </row>
    <row r="12139" spans="23:23" x14ac:dyDescent="0.25">
      <c r="W12139" s="14"/>
    </row>
    <row r="12140" spans="23:23" x14ac:dyDescent="0.25">
      <c r="W12140" s="14"/>
    </row>
    <row r="12141" spans="23:23" x14ac:dyDescent="0.25">
      <c r="W12141" s="14"/>
    </row>
    <row r="12142" spans="23:23" x14ac:dyDescent="0.25">
      <c r="W12142" s="14"/>
    </row>
    <row r="12143" spans="23:23" x14ac:dyDescent="0.25">
      <c r="W12143" s="14"/>
    </row>
    <row r="12144" spans="23:23" x14ac:dyDescent="0.25">
      <c r="W12144" s="14"/>
    </row>
    <row r="12145" spans="23:23" x14ac:dyDescent="0.25">
      <c r="W12145" s="14"/>
    </row>
    <row r="12146" spans="23:23" x14ac:dyDescent="0.25">
      <c r="W12146" s="14"/>
    </row>
    <row r="12147" spans="23:23" x14ac:dyDescent="0.25">
      <c r="W12147" s="14"/>
    </row>
    <row r="12148" spans="23:23" x14ac:dyDescent="0.25">
      <c r="W12148" s="14"/>
    </row>
    <row r="12149" spans="23:23" x14ac:dyDescent="0.25">
      <c r="W12149" s="14"/>
    </row>
    <row r="12150" spans="23:23" x14ac:dyDescent="0.25">
      <c r="W12150" s="14"/>
    </row>
    <row r="12151" spans="23:23" x14ac:dyDescent="0.25">
      <c r="W12151" s="14"/>
    </row>
    <row r="12152" spans="23:23" x14ac:dyDescent="0.25">
      <c r="W12152" s="14"/>
    </row>
    <row r="12153" spans="23:23" x14ac:dyDescent="0.25">
      <c r="W12153" s="14"/>
    </row>
    <row r="12154" spans="23:23" x14ac:dyDescent="0.25">
      <c r="W12154" s="14"/>
    </row>
    <row r="12155" spans="23:23" x14ac:dyDescent="0.25">
      <c r="W12155" s="14"/>
    </row>
    <row r="12156" spans="23:23" x14ac:dyDescent="0.25">
      <c r="W12156" s="14"/>
    </row>
    <row r="12157" spans="23:23" x14ac:dyDescent="0.25">
      <c r="W12157" s="14"/>
    </row>
    <row r="12158" spans="23:23" x14ac:dyDescent="0.25">
      <c r="W12158" s="14"/>
    </row>
    <row r="12159" spans="23:23" x14ac:dyDescent="0.25">
      <c r="W12159" s="14"/>
    </row>
    <row r="12160" spans="23:23" x14ac:dyDescent="0.25">
      <c r="W12160" s="14"/>
    </row>
    <row r="12161" spans="23:23" x14ac:dyDescent="0.25">
      <c r="W12161" s="14"/>
    </row>
    <row r="12162" spans="23:23" x14ac:dyDescent="0.25">
      <c r="W12162" s="14"/>
    </row>
    <row r="12163" spans="23:23" x14ac:dyDescent="0.25">
      <c r="W12163" s="14"/>
    </row>
    <row r="12164" spans="23:23" x14ac:dyDescent="0.25">
      <c r="W12164" s="14"/>
    </row>
    <row r="12165" spans="23:23" x14ac:dyDescent="0.25">
      <c r="W12165" s="14"/>
    </row>
    <row r="12166" spans="23:23" x14ac:dyDescent="0.25">
      <c r="W12166" s="14"/>
    </row>
    <row r="12167" spans="23:23" x14ac:dyDescent="0.25">
      <c r="W12167" s="14"/>
    </row>
    <row r="12168" spans="23:23" x14ac:dyDescent="0.25">
      <c r="W12168" s="14"/>
    </row>
    <row r="12169" spans="23:23" x14ac:dyDescent="0.25">
      <c r="W12169" s="14"/>
    </row>
    <row r="12170" spans="23:23" x14ac:dyDescent="0.25">
      <c r="W12170" s="14"/>
    </row>
    <row r="12171" spans="23:23" x14ac:dyDescent="0.25">
      <c r="W12171" s="14"/>
    </row>
    <row r="12172" spans="23:23" x14ac:dyDescent="0.25">
      <c r="W12172" s="14"/>
    </row>
    <row r="12173" spans="23:23" x14ac:dyDescent="0.25">
      <c r="W12173" s="14"/>
    </row>
    <row r="12174" spans="23:23" x14ac:dyDescent="0.25">
      <c r="W12174" s="14"/>
    </row>
    <row r="12175" spans="23:23" x14ac:dyDescent="0.25">
      <c r="W12175" s="14"/>
    </row>
    <row r="12176" spans="23:23" x14ac:dyDescent="0.25">
      <c r="W12176" s="14"/>
    </row>
    <row r="12177" spans="23:23" x14ac:dyDescent="0.25">
      <c r="W12177" s="14"/>
    </row>
    <row r="12178" spans="23:23" x14ac:dyDescent="0.25">
      <c r="W12178" s="14"/>
    </row>
    <row r="12179" spans="23:23" x14ac:dyDescent="0.25">
      <c r="W12179" s="14"/>
    </row>
    <row r="12180" spans="23:23" x14ac:dyDescent="0.25">
      <c r="W12180" s="14"/>
    </row>
    <row r="12181" spans="23:23" x14ac:dyDescent="0.25">
      <c r="W12181" s="14"/>
    </row>
    <row r="12182" spans="23:23" x14ac:dyDescent="0.25">
      <c r="W12182" s="14"/>
    </row>
    <row r="12183" spans="23:23" x14ac:dyDescent="0.25">
      <c r="W12183" s="14"/>
    </row>
    <row r="12184" spans="23:23" x14ac:dyDescent="0.25">
      <c r="W12184" s="14"/>
    </row>
    <row r="12185" spans="23:23" x14ac:dyDescent="0.25">
      <c r="W12185" s="14"/>
    </row>
    <row r="12186" spans="23:23" x14ac:dyDescent="0.25">
      <c r="W12186" s="14"/>
    </row>
    <row r="12187" spans="23:23" x14ac:dyDescent="0.25">
      <c r="W12187" s="14"/>
    </row>
    <row r="12188" spans="23:23" x14ac:dyDescent="0.25">
      <c r="W12188" s="14"/>
    </row>
    <row r="12189" spans="23:23" x14ac:dyDescent="0.25">
      <c r="W12189" s="14"/>
    </row>
    <row r="12190" spans="23:23" x14ac:dyDescent="0.25">
      <c r="W12190" s="14"/>
    </row>
    <row r="12191" spans="23:23" x14ac:dyDescent="0.25">
      <c r="W12191" s="14"/>
    </row>
    <row r="12192" spans="23:23" x14ac:dyDescent="0.25">
      <c r="W12192" s="14"/>
    </row>
    <row r="12193" spans="23:23" x14ac:dyDescent="0.25">
      <c r="W12193" s="14"/>
    </row>
    <row r="12194" spans="23:23" x14ac:dyDescent="0.25">
      <c r="W12194" s="14"/>
    </row>
    <row r="12195" spans="23:23" x14ac:dyDescent="0.25">
      <c r="W12195" s="14"/>
    </row>
    <row r="12196" spans="23:23" x14ac:dyDescent="0.25">
      <c r="W12196" s="14"/>
    </row>
    <row r="12197" spans="23:23" x14ac:dyDescent="0.25">
      <c r="W12197" s="14"/>
    </row>
    <row r="12198" spans="23:23" x14ac:dyDescent="0.25">
      <c r="W12198" s="14"/>
    </row>
    <row r="12199" spans="23:23" x14ac:dyDescent="0.25">
      <c r="W12199" s="14"/>
    </row>
    <row r="12200" spans="23:23" x14ac:dyDescent="0.25">
      <c r="W12200" s="14"/>
    </row>
    <row r="12201" spans="23:23" x14ac:dyDescent="0.25">
      <c r="W12201" s="14"/>
    </row>
    <row r="12202" spans="23:23" x14ac:dyDescent="0.25">
      <c r="W12202" s="14"/>
    </row>
    <row r="12203" spans="23:23" x14ac:dyDescent="0.25">
      <c r="W12203" s="14"/>
    </row>
    <row r="12204" spans="23:23" x14ac:dyDescent="0.25">
      <c r="W12204" s="14"/>
    </row>
    <row r="12205" spans="23:23" x14ac:dyDescent="0.25">
      <c r="W12205" s="14"/>
    </row>
    <row r="12206" spans="23:23" x14ac:dyDescent="0.25">
      <c r="W12206" s="14"/>
    </row>
    <row r="12207" spans="23:23" x14ac:dyDescent="0.25">
      <c r="W12207" s="14"/>
    </row>
    <row r="12208" spans="23:23" x14ac:dyDescent="0.25">
      <c r="W12208" s="14"/>
    </row>
    <row r="12209" spans="23:23" x14ac:dyDescent="0.25">
      <c r="W12209" s="14"/>
    </row>
    <row r="12210" spans="23:23" x14ac:dyDescent="0.25">
      <c r="W12210" s="14"/>
    </row>
    <row r="12211" spans="23:23" x14ac:dyDescent="0.25">
      <c r="W12211" s="14"/>
    </row>
    <row r="12212" spans="23:23" x14ac:dyDescent="0.25">
      <c r="W12212" s="14"/>
    </row>
    <row r="12213" spans="23:23" x14ac:dyDescent="0.25">
      <c r="W12213" s="14"/>
    </row>
    <row r="12214" spans="23:23" x14ac:dyDescent="0.25">
      <c r="W12214" s="14"/>
    </row>
    <row r="12215" spans="23:23" x14ac:dyDescent="0.25">
      <c r="W12215" s="14"/>
    </row>
    <row r="12216" spans="23:23" x14ac:dyDescent="0.25">
      <c r="W12216" s="14"/>
    </row>
    <row r="12217" spans="23:23" x14ac:dyDescent="0.25">
      <c r="W12217" s="14"/>
    </row>
    <row r="12218" spans="23:23" x14ac:dyDescent="0.25">
      <c r="W12218" s="14"/>
    </row>
    <row r="12219" spans="23:23" x14ac:dyDescent="0.25">
      <c r="W12219" s="14"/>
    </row>
    <row r="12220" spans="23:23" x14ac:dyDescent="0.25">
      <c r="W12220" s="14"/>
    </row>
    <row r="12221" spans="23:23" x14ac:dyDescent="0.25">
      <c r="W12221" s="14"/>
    </row>
    <row r="12222" spans="23:23" x14ac:dyDescent="0.25">
      <c r="W12222" s="14"/>
    </row>
    <row r="12223" spans="23:23" x14ac:dyDescent="0.25">
      <c r="W12223" s="14"/>
    </row>
    <row r="12224" spans="23:23" x14ac:dyDescent="0.25">
      <c r="W12224" s="14"/>
    </row>
    <row r="12225" spans="23:23" x14ac:dyDescent="0.25">
      <c r="W12225" s="14"/>
    </row>
    <row r="12226" spans="23:23" x14ac:dyDescent="0.25">
      <c r="W12226" s="14"/>
    </row>
    <row r="12227" spans="23:23" x14ac:dyDescent="0.25">
      <c r="W12227" s="14"/>
    </row>
    <row r="12228" spans="23:23" x14ac:dyDescent="0.25">
      <c r="W12228" s="14"/>
    </row>
    <row r="12229" spans="23:23" x14ac:dyDescent="0.25">
      <c r="W12229" s="14"/>
    </row>
    <row r="12230" spans="23:23" x14ac:dyDescent="0.25">
      <c r="W12230" s="14"/>
    </row>
    <row r="12231" spans="23:23" x14ac:dyDescent="0.25">
      <c r="W12231" s="14"/>
    </row>
    <row r="12232" spans="23:23" x14ac:dyDescent="0.25">
      <c r="W12232" s="14"/>
    </row>
    <row r="12233" spans="23:23" x14ac:dyDescent="0.25">
      <c r="W12233" s="14"/>
    </row>
    <row r="12234" spans="23:23" x14ac:dyDescent="0.25">
      <c r="W12234" s="14"/>
    </row>
    <row r="12235" spans="23:23" x14ac:dyDescent="0.25">
      <c r="W12235" s="14"/>
    </row>
    <row r="12236" spans="23:23" x14ac:dyDescent="0.25">
      <c r="W12236" s="14"/>
    </row>
    <row r="12237" spans="23:23" x14ac:dyDescent="0.25">
      <c r="W12237" s="14"/>
    </row>
    <row r="12238" spans="23:23" x14ac:dyDescent="0.25">
      <c r="W12238" s="14"/>
    </row>
    <row r="12239" spans="23:23" x14ac:dyDescent="0.25">
      <c r="W12239" s="14"/>
    </row>
    <row r="12240" spans="23:23" x14ac:dyDescent="0.25">
      <c r="W12240" s="14"/>
    </row>
    <row r="12241" spans="23:23" x14ac:dyDescent="0.25">
      <c r="W12241" s="14"/>
    </row>
    <row r="12242" spans="23:23" x14ac:dyDescent="0.25">
      <c r="W12242" s="14"/>
    </row>
    <row r="12243" spans="23:23" x14ac:dyDescent="0.25">
      <c r="W12243" s="14"/>
    </row>
    <row r="12244" spans="23:23" x14ac:dyDescent="0.25">
      <c r="W12244" s="14"/>
    </row>
    <row r="12245" spans="23:23" x14ac:dyDescent="0.25">
      <c r="W12245" s="14"/>
    </row>
    <row r="12246" spans="23:23" x14ac:dyDescent="0.25">
      <c r="W12246" s="14"/>
    </row>
    <row r="12247" spans="23:23" x14ac:dyDescent="0.25">
      <c r="W12247" s="14"/>
    </row>
    <row r="12248" spans="23:23" x14ac:dyDescent="0.25">
      <c r="W12248" s="14"/>
    </row>
    <row r="12249" spans="23:23" x14ac:dyDescent="0.25">
      <c r="W12249" s="14"/>
    </row>
    <row r="12250" spans="23:23" x14ac:dyDescent="0.25">
      <c r="W12250" s="14"/>
    </row>
    <row r="12251" spans="23:23" x14ac:dyDescent="0.25">
      <c r="W12251" s="14"/>
    </row>
    <row r="12252" spans="23:23" x14ac:dyDescent="0.25">
      <c r="W12252" s="14"/>
    </row>
    <row r="12253" spans="23:23" x14ac:dyDescent="0.25">
      <c r="W12253" s="14"/>
    </row>
    <row r="12254" spans="23:23" x14ac:dyDescent="0.25">
      <c r="W12254" s="14"/>
    </row>
    <row r="12255" spans="23:23" x14ac:dyDescent="0.25">
      <c r="W12255" s="14"/>
    </row>
    <row r="12256" spans="23:23" x14ac:dyDescent="0.25">
      <c r="W12256" s="14"/>
    </row>
    <row r="12257" spans="23:23" x14ac:dyDescent="0.25">
      <c r="W12257" s="14"/>
    </row>
    <row r="12258" spans="23:23" x14ac:dyDescent="0.25">
      <c r="W12258" s="14"/>
    </row>
    <row r="12259" spans="23:23" x14ac:dyDescent="0.25">
      <c r="W12259" s="14"/>
    </row>
    <row r="12260" spans="23:23" x14ac:dyDescent="0.25">
      <c r="W12260" s="14"/>
    </row>
    <row r="12261" spans="23:23" x14ac:dyDescent="0.25">
      <c r="W12261" s="14"/>
    </row>
    <row r="12262" spans="23:23" x14ac:dyDescent="0.25">
      <c r="W12262" s="14"/>
    </row>
    <row r="12263" spans="23:23" x14ac:dyDescent="0.25">
      <c r="W12263" s="14"/>
    </row>
    <row r="12264" spans="23:23" x14ac:dyDescent="0.25">
      <c r="W12264" s="14"/>
    </row>
    <row r="12265" spans="23:23" x14ac:dyDescent="0.25">
      <c r="W12265" s="14"/>
    </row>
    <row r="12266" spans="23:23" x14ac:dyDescent="0.25">
      <c r="W12266" s="14"/>
    </row>
    <row r="12267" spans="23:23" x14ac:dyDescent="0.25">
      <c r="W12267" s="14"/>
    </row>
    <row r="12268" spans="23:23" x14ac:dyDescent="0.25">
      <c r="W12268" s="14"/>
    </row>
    <row r="12269" spans="23:23" x14ac:dyDescent="0.25">
      <c r="W12269" s="14"/>
    </row>
    <row r="12270" spans="23:23" x14ac:dyDescent="0.25">
      <c r="W12270" s="14"/>
    </row>
    <row r="12271" spans="23:23" x14ac:dyDescent="0.25">
      <c r="W12271" s="14"/>
    </row>
    <row r="12272" spans="23:23" x14ac:dyDescent="0.25">
      <c r="W12272" s="14"/>
    </row>
    <row r="12273" spans="23:23" x14ac:dyDescent="0.25">
      <c r="W12273" s="14"/>
    </row>
    <row r="12274" spans="23:23" x14ac:dyDescent="0.25">
      <c r="W12274" s="14"/>
    </row>
    <row r="12275" spans="23:23" x14ac:dyDescent="0.25">
      <c r="W12275" s="14"/>
    </row>
    <row r="12276" spans="23:23" x14ac:dyDescent="0.25">
      <c r="W12276" s="14"/>
    </row>
    <row r="12277" spans="23:23" x14ac:dyDescent="0.25">
      <c r="W12277" s="14"/>
    </row>
    <row r="12278" spans="23:23" x14ac:dyDescent="0.25">
      <c r="W12278" s="14"/>
    </row>
    <row r="12279" spans="23:23" x14ac:dyDescent="0.25">
      <c r="W12279" s="14"/>
    </row>
    <row r="12280" spans="23:23" x14ac:dyDescent="0.25">
      <c r="W12280" s="14"/>
    </row>
    <row r="12281" spans="23:23" x14ac:dyDescent="0.25">
      <c r="W12281" s="14"/>
    </row>
    <row r="12282" spans="23:23" x14ac:dyDescent="0.25">
      <c r="W12282" s="14"/>
    </row>
    <row r="12283" spans="23:23" x14ac:dyDescent="0.25">
      <c r="W12283" s="14"/>
    </row>
    <row r="12284" spans="23:23" x14ac:dyDescent="0.25">
      <c r="W12284" s="14"/>
    </row>
    <row r="12285" spans="23:23" x14ac:dyDescent="0.25">
      <c r="W12285" s="14"/>
    </row>
    <row r="12286" spans="23:23" x14ac:dyDescent="0.25">
      <c r="W12286" s="14"/>
    </row>
    <row r="12287" spans="23:23" x14ac:dyDescent="0.25">
      <c r="W12287" s="14"/>
    </row>
    <row r="12288" spans="23:23" x14ac:dyDescent="0.25">
      <c r="W12288" s="14"/>
    </row>
    <row r="12289" spans="23:23" x14ac:dyDescent="0.25">
      <c r="W12289" s="14"/>
    </row>
    <row r="12290" spans="23:23" x14ac:dyDescent="0.25">
      <c r="W12290" s="14"/>
    </row>
    <row r="12291" spans="23:23" x14ac:dyDescent="0.25">
      <c r="W12291" s="14"/>
    </row>
    <row r="12292" spans="23:23" x14ac:dyDescent="0.25">
      <c r="W12292" s="14"/>
    </row>
    <row r="12293" spans="23:23" x14ac:dyDescent="0.25">
      <c r="W12293" s="14"/>
    </row>
    <row r="12294" spans="23:23" x14ac:dyDescent="0.25">
      <c r="W12294" s="14"/>
    </row>
    <row r="12295" spans="23:23" x14ac:dyDescent="0.25">
      <c r="W12295" s="14"/>
    </row>
    <row r="12296" spans="23:23" x14ac:dyDescent="0.25">
      <c r="W12296" s="14"/>
    </row>
    <row r="12297" spans="23:23" x14ac:dyDescent="0.25">
      <c r="W12297" s="14"/>
    </row>
    <row r="12298" spans="23:23" x14ac:dyDescent="0.25">
      <c r="W12298" s="14"/>
    </row>
    <row r="12299" spans="23:23" x14ac:dyDescent="0.25">
      <c r="W12299" s="14"/>
    </row>
    <row r="12300" spans="23:23" x14ac:dyDescent="0.25">
      <c r="W12300" s="14"/>
    </row>
    <row r="12301" spans="23:23" x14ac:dyDescent="0.25">
      <c r="W12301" s="14"/>
    </row>
    <row r="12302" spans="23:23" x14ac:dyDescent="0.25">
      <c r="W12302" s="14"/>
    </row>
    <row r="12303" spans="23:23" x14ac:dyDescent="0.25">
      <c r="W12303" s="14"/>
    </row>
    <row r="12304" spans="23:23" x14ac:dyDescent="0.25">
      <c r="W12304" s="14"/>
    </row>
    <row r="12305" spans="23:23" x14ac:dyDescent="0.25">
      <c r="W12305" s="14"/>
    </row>
    <row r="12306" spans="23:23" x14ac:dyDescent="0.25">
      <c r="W12306" s="14"/>
    </row>
    <row r="12307" spans="23:23" x14ac:dyDescent="0.25">
      <c r="W12307" s="14"/>
    </row>
    <row r="12308" spans="23:23" x14ac:dyDescent="0.25">
      <c r="W12308" s="14"/>
    </row>
    <row r="12309" spans="23:23" x14ac:dyDescent="0.25">
      <c r="W12309" s="14"/>
    </row>
    <row r="12310" spans="23:23" x14ac:dyDescent="0.25">
      <c r="W12310" s="14"/>
    </row>
    <row r="12311" spans="23:23" x14ac:dyDescent="0.25">
      <c r="W12311" s="14"/>
    </row>
    <row r="12312" spans="23:23" x14ac:dyDescent="0.25">
      <c r="W12312" s="14"/>
    </row>
    <row r="12313" spans="23:23" x14ac:dyDescent="0.25">
      <c r="W12313" s="14"/>
    </row>
    <row r="12314" spans="23:23" x14ac:dyDescent="0.25">
      <c r="W12314" s="14"/>
    </row>
    <row r="12315" spans="23:23" x14ac:dyDescent="0.25">
      <c r="W12315" s="14"/>
    </row>
    <row r="12316" spans="23:23" x14ac:dyDescent="0.25">
      <c r="W12316" s="14"/>
    </row>
    <row r="12317" spans="23:23" x14ac:dyDescent="0.25">
      <c r="W12317" s="14"/>
    </row>
    <row r="12318" spans="23:23" x14ac:dyDescent="0.25">
      <c r="W12318" s="14"/>
    </row>
    <row r="12319" spans="23:23" x14ac:dyDescent="0.25">
      <c r="W12319" s="14"/>
    </row>
    <row r="12320" spans="23:23" x14ac:dyDescent="0.25">
      <c r="W12320" s="14"/>
    </row>
    <row r="12321" spans="23:23" x14ac:dyDescent="0.25">
      <c r="W12321" s="14"/>
    </row>
    <row r="12322" spans="23:23" x14ac:dyDescent="0.25">
      <c r="W12322" s="14"/>
    </row>
    <row r="12323" spans="23:23" x14ac:dyDescent="0.25">
      <c r="W12323" s="14"/>
    </row>
    <row r="12324" spans="23:23" x14ac:dyDescent="0.25">
      <c r="W12324" s="14"/>
    </row>
    <row r="12325" spans="23:23" x14ac:dyDescent="0.25">
      <c r="W12325" s="14"/>
    </row>
    <row r="12326" spans="23:23" x14ac:dyDescent="0.25">
      <c r="W12326" s="14"/>
    </row>
    <row r="12327" spans="23:23" x14ac:dyDescent="0.25">
      <c r="W12327" s="14"/>
    </row>
    <row r="12328" spans="23:23" x14ac:dyDescent="0.25">
      <c r="W12328" s="14"/>
    </row>
    <row r="12329" spans="23:23" x14ac:dyDescent="0.25">
      <c r="W12329" s="14"/>
    </row>
    <row r="12330" spans="23:23" x14ac:dyDescent="0.25">
      <c r="W12330" s="14"/>
    </row>
    <row r="12331" spans="23:23" x14ac:dyDescent="0.25">
      <c r="W12331" s="14"/>
    </row>
    <row r="12332" spans="23:23" x14ac:dyDescent="0.25">
      <c r="W12332" s="14"/>
    </row>
    <row r="12333" spans="23:23" x14ac:dyDescent="0.25">
      <c r="W12333" s="14"/>
    </row>
    <row r="12334" spans="23:23" x14ac:dyDescent="0.25">
      <c r="W12334" s="14"/>
    </row>
    <row r="12335" spans="23:23" x14ac:dyDescent="0.25">
      <c r="W12335" s="14"/>
    </row>
    <row r="12336" spans="23:23" x14ac:dyDescent="0.25">
      <c r="W12336" s="14"/>
    </row>
    <row r="12337" spans="23:23" x14ac:dyDescent="0.25">
      <c r="W12337" s="14"/>
    </row>
    <row r="12338" spans="23:23" x14ac:dyDescent="0.25">
      <c r="W12338" s="14"/>
    </row>
    <row r="12339" spans="23:23" x14ac:dyDescent="0.25">
      <c r="W12339" s="14"/>
    </row>
    <row r="12340" spans="23:23" x14ac:dyDescent="0.25">
      <c r="W12340" s="14"/>
    </row>
    <row r="12341" spans="23:23" x14ac:dyDescent="0.25">
      <c r="W12341" s="14"/>
    </row>
    <row r="12342" spans="23:23" x14ac:dyDescent="0.25">
      <c r="W12342" s="14"/>
    </row>
    <row r="12343" spans="23:23" x14ac:dyDescent="0.25">
      <c r="W12343" s="14"/>
    </row>
    <row r="12344" spans="23:23" x14ac:dyDescent="0.25">
      <c r="W12344" s="14"/>
    </row>
    <row r="12345" spans="23:23" x14ac:dyDescent="0.25">
      <c r="W12345" s="14"/>
    </row>
    <row r="12346" spans="23:23" x14ac:dyDescent="0.25">
      <c r="W12346" s="14"/>
    </row>
    <row r="12347" spans="23:23" x14ac:dyDescent="0.25">
      <c r="W12347" s="14"/>
    </row>
    <row r="12348" spans="23:23" x14ac:dyDescent="0.25">
      <c r="W12348" s="14"/>
    </row>
    <row r="12349" spans="23:23" x14ac:dyDescent="0.25">
      <c r="W12349" s="14"/>
    </row>
    <row r="12350" spans="23:23" x14ac:dyDescent="0.25">
      <c r="W12350" s="14"/>
    </row>
    <row r="12351" spans="23:23" x14ac:dyDescent="0.25">
      <c r="W12351" s="14"/>
    </row>
    <row r="12352" spans="23:23" x14ac:dyDescent="0.25">
      <c r="W12352" s="14"/>
    </row>
    <row r="12353" spans="23:23" x14ac:dyDescent="0.25">
      <c r="W12353" s="14"/>
    </row>
    <row r="12354" spans="23:23" x14ac:dyDescent="0.25">
      <c r="W12354" s="14"/>
    </row>
    <row r="12355" spans="23:23" x14ac:dyDescent="0.25">
      <c r="W12355" s="14"/>
    </row>
    <row r="12356" spans="23:23" x14ac:dyDescent="0.25">
      <c r="W12356" s="14"/>
    </row>
    <row r="12357" spans="23:23" x14ac:dyDescent="0.25">
      <c r="W12357" s="14"/>
    </row>
    <row r="12358" spans="23:23" x14ac:dyDescent="0.25">
      <c r="W12358" s="14"/>
    </row>
    <row r="12359" spans="23:23" x14ac:dyDescent="0.25">
      <c r="W12359" s="14"/>
    </row>
    <row r="12360" spans="23:23" x14ac:dyDescent="0.25">
      <c r="W12360" s="14"/>
    </row>
    <row r="12361" spans="23:23" x14ac:dyDescent="0.25">
      <c r="W12361" s="14"/>
    </row>
    <row r="12362" spans="23:23" x14ac:dyDescent="0.25">
      <c r="W12362" s="14"/>
    </row>
    <row r="12363" spans="23:23" x14ac:dyDescent="0.25">
      <c r="W12363" s="14"/>
    </row>
    <row r="12364" spans="23:23" x14ac:dyDescent="0.25">
      <c r="W12364" s="14"/>
    </row>
    <row r="12365" spans="23:23" x14ac:dyDescent="0.25">
      <c r="W12365" s="14"/>
    </row>
    <row r="12366" spans="23:23" x14ac:dyDescent="0.25">
      <c r="W12366" s="14"/>
    </row>
    <row r="12367" spans="23:23" x14ac:dyDescent="0.25">
      <c r="W12367" s="14"/>
    </row>
    <row r="12368" spans="23:23" x14ac:dyDescent="0.25">
      <c r="W12368" s="14"/>
    </row>
    <row r="12369" spans="23:23" x14ac:dyDescent="0.25">
      <c r="W12369" s="14"/>
    </row>
    <row r="12370" spans="23:23" x14ac:dyDescent="0.25">
      <c r="W12370" s="14"/>
    </row>
    <row r="12371" spans="23:23" x14ac:dyDescent="0.25">
      <c r="W12371" s="14"/>
    </row>
    <row r="12372" spans="23:23" x14ac:dyDescent="0.25">
      <c r="W12372" s="14"/>
    </row>
    <row r="12373" spans="23:23" x14ac:dyDescent="0.25">
      <c r="W12373" s="14"/>
    </row>
    <row r="12374" spans="23:23" x14ac:dyDescent="0.25">
      <c r="W12374" s="14"/>
    </row>
    <row r="12375" spans="23:23" x14ac:dyDescent="0.25">
      <c r="W12375" s="14"/>
    </row>
    <row r="12376" spans="23:23" x14ac:dyDescent="0.25">
      <c r="W12376" s="14"/>
    </row>
    <row r="12377" spans="23:23" x14ac:dyDescent="0.25">
      <c r="W12377" s="14"/>
    </row>
    <row r="12378" spans="23:23" x14ac:dyDescent="0.25">
      <c r="W12378" s="14"/>
    </row>
    <row r="12379" spans="23:23" x14ac:dyDescent="0.25">
      <c r="W12379" s="14"/>
    </row>
    <row r="12380" spans="23:23" x14ac:dyDescent="0.25">
      <c r="W12380" s="14"/>
    </row>
    <row r="12381" spans="23:23" x14ac:dyDescent="0.25">
      <c r="W12381" s="14"/>
    </row>
    <row r="12382" spans="23:23" x14ac:dyDescent="0.25">
      <c r="W12382" s="14"/>
    </row>
    <row r="12383" spans="23:23" x14ac:dyDescent="0.25">
      <c r="W12383" s="14"/>
    </row>
    <row r="12384" spans="23:23" x14ac:dyDescent="0.25">
      <c r="W12384" s="14"/>
    </row>
    <row r="12385" spans="23:23" x14ac:dyDescent="0.25">
      <c r="W12385" s="14"/>
    </row>
    <row r="12386" spans="23:23" x14ac:dyDescent="0.25">
      <c r="W12386" s="14"/>
    </row>
    <row r="12387" spans="23:23" x14ac:dyDescent="0.25">
      <c r="W12387" s="14"/>
    </row>
    <row r="12388" spans="23:23" x14ac:dyDescent="0.25">
      <c r="W12388" s="14"/>
    </row>
    <row r="12389" spans="23:23" x14ac:dyDescent="0.25">
      <c r="W12389" s="14"/>
    </row>
    <row r="12390" spans="23:23" x14ac:dyDescent="0.25">
      <c r="W12390" s="14"/>
    </row>
    <row r="12391" spans="23:23" x14ac:dyDescent="0.25">
      <c r="W12391" s="14"/>
    </row>
    <row r="12392" spans="23:23" x14ac:dyDescent="0.25">
      <c r="W12392" s="14"/>
    </row>
    <row r="12393" spans="23:23" x14ac:dyDescent="0.25">
      <c r="W12393" s="14"/>
    </row>
    <row r="12394" spans="23:23" x14ac:dyDescent="0.25">
      <c r="W12394" s="14"/>
    </row>
    <row r="12395" spans="23:23" x14ac:dyDescent="0.25">
      <c r="W12395" s="14"/>
    </row>
    <row r="12396" spans="23:23" x14ac:dyDescent="0.25">
      <c r="W12396" s="14"/>
    </row>
    <row r="12397" spans="23:23" x14ac:dyDescent="0.25">
      <c r="W12397" s="14"/>
    </row>
    <row r="12398" spans="23:23" x14ac:dyDescent="0.25">
      <c r="W12398" s="14"/>
    </row>
    <row r="12399" spans="23:23" x14ac:dyDescent="0.25">
      <c r="W12399" s="14"/>
    </row>
    <row r="12400" spans="23:23" x14ac:dyDescent="0.25">
      <c r="W12400" s="14"/>
    </row>
    <row r="12401" spans="23:23" x14ac:dyDescent="0.25">
      <c r="W12401" s="14"/>
    </row>
    <row r="12402" spans="23:23" x14ac:dyDescent="0.25">
      <c r="W12402" s="14"/>
    </row>
    <row r="12403" spans="23:23" x14ac:dyDescent="0.25">
      <c r="W12403" s="14"/>
    </row>
    <row r="12404" spans="23:23" x14ac:dyDescent="0.25">
      <c r="W12404" s="14"/>
    </row>
    <row r="12405" spans="23:23" x14ac:dyDescent="0.25">
      <c r="W12405" s="14"/>
    </row>
    <row r="12406" spans="23:23" x14ac:dyDescent="0.25">
      <c r="W12406" s="14"/>
    </row>
    <row r="12407" spans="23:23" x14ac:dyDescent="0.25">
      <c r="W12407" s="14"/>
    </row>
    <row r="12408" spans="23:23" x14ac:dyDescent="0.25">
      <c r="W12408" s="14"/>
    </row>
    <row r="12409" spans="23:23" x14ac:dyDescent="0.25">
      <c r="W12409" s="14"/>
    </row>
    <row r="12410" spans="23:23" x14ac:dyDescent="0.25">
      <c r="W12410" s="14"/>
    </row>
    <row r="12411" spans="23:23" x14ac:dyDescent="0.25">
      <c r="W12411" s="14"/>
    </row>
    <row r="12412" spans="23:23" x14ac:dyDescent="0.25">
      <c r="W12412" s="14"/>
    </row>
    <row r="12413" spans="23:23" x14ac:dyDescent="0.25">
      <c r="W12413" s="14"/>
    </row>
    <row r="12414" spans="23:23" x14ac:dyDescent="0.25">
      <c r="W12414" s="14"/>
    </row>
    <row r="12415" spans="23:23" x14ac:dyDescent="0.25">
      <c r="W12415" s="14"/>
    </row>
    <row r="12416" spans="23:23" x14ac:dyDescent="0.25">
      <c r="W12416" s="14"/>
    </row>
    <row r="12417" spans="23:23" x14ac:dyDescent="0.25">
      <c r="W12417" s="14"/>
    </row>
    <row r="12418" spans="23:23" x14ac:dyDescent="0.25">
      <c r="W12418" s="14"/>
    </row>
    <row r="12419" spans="23:23" x14ac:dyDescent="0.25">
      <c r="W12419" s="14"/>
    </row>
    <row r="12420" spans="23:23" x14ac:dyDescent="0.25">
      <c r="W12420" s="14"/>
    </row>
    <row r="12421" spans="23:23" x14ac:dyDescent="0.25">
      <c r="W12421" s="14"/>
    </row>
    <row r="12422" spans="23:23" x14ac:dyDescent="0.25">
      <c r="W12422" s="14"/>
    </row>
    <row r="12423" spans="23:23" x14ac:dyDescent="0.25">
      <c r="W12423" s="14"/>
    </row>
    <row r="12424" spans="23:23" x14ac:dyDescent="0.25">
      <c r="W12424" s="14"/>
    </row>
    <row r="12425" spans="23:23" x14ac:dyDescent="0.25">
      <c r="W12425" s="14"/>
    </row>
    <row r="12426" spans="23:23" x14ac:dyDescent="0.25">
      <c r="W12426" s="14"/>
    </row>
    <row r="12427" spans="23:23" x14ac:dyDescent="0.25">
      <c r="W12427" s="14"/>
    </row>
    <row r="12428" spans="23:23" x14ac:dyDescent="0.25">
      <c r="W12428" s="14"/>
    </row>
    <row r="12429" spans="23:23" x14ac:dyDescent="0.25">
      <c r="W12429" s="14"/>
    </row>
    <row r="12430" spans="23:23" x14ac:dyDescent="0.25">
      <c r="W12430" s="14"/>
    </row>
    <row r="12431" spans="23:23" x14ac:dyDescent="0.25">
      <c r="W12431" s="14"/>
    </row>
    <row r="12432" spans="23:23" x14ac:dyDescent="0.25">
      <c r="W12432" s="14"/>
    </row>
    <row r="12433" spans="23:23" x14ac:dyDescent="0.25">
      <c r="W12433" s="14"/>
    </row>
    <row r="12434" spans="23:23" x14ac:dyDescent="0.25">
      <c r="W12434" s="14"/>
    </row>
    <row r="12435" spans="23:23" x14ac:dyDescent="0.25">
      <c r="W12435" s="14"/>
    </row>
    <row r="12436" spans="23:23" x14ac:dyDescent="0.25">
      <c r="W12436" s="14"/>
    </row>
    <row r="12437" spans="23:23" x14ac:dyDescent="0.25">
      <c r="W12437" s="14"/>
    </row>
    <row r="12438" spans="23:23" x14ac:dyDescent="0.25">
      <c r="W12438" s="14"/>
    </row>
    <row r="12439" spans="23:23" x14ac:dyDescent="0.25">
      <c r="W12439" s="14"/>
    </row>
    <row r="12440" spans="23:23" x14ac:dyDescent="0.25">
      <c r="W12440" s="14"/>
    </row>
    <row r="12441" spans="23:23" x14ac:dyDescent="0.25">
      <c r="W12441" s="14"/>
    </row>
    <row r="12442" spans="23:23" x14ac:dyDescent="0.25">
      <c r="W12442" s="14"/>
    </row>
    <row r="12443" spans="23:23" x14ac:dyDescent="0.25">
      <c r="W12443" s="14"/>
    </row>
    <row r="12444" spans="23:23" x14ac:dyDescent="0.25">
      <c r="W12444" s="14"/>
    </row>
    <row r="12445" spans="23:23" x14ac:dyDescent="0.25">
      <c r="W12445" s="14"/>
    </row>
    <row r="12446" spans="23:23" x14ac:dyDescent="0.25">
      <c r="W12446" s="14"/>
    </row>
    <row r="12447" spans="23:23" x14ac:dyDescent="0.25">
      <c r="W12447" s="14"/>
    </row>
    <row r="12448" spans="23:23" x14ac:dyDescent="0.25">
      <c r="W12448" s="14"/>
    </row>
    <row r="12449" spans="23:23" x14ac:dyDescent="0.25">
      <c r="W12449" s="14"/>
    </row>
    <row r="12450" spans="23:23" x14ac:dyDescent="0.25">
      <c r="W12450" s="14"/>
    </row>
    <row r="12451" spans="23:23" x14ac:dyDescent="0.25">
      <c r="W12451" s="14"/>
    </row>
    <row r="12452" spans="23:23" x14ac:dyDescent="0.25">
      <c r="W12452" s="14"/>
    </row>
    <row r="12453" spans="23:23" x14ac:dyDescent="0.25">
      <c r="W12453" s="14"/>
    </row>
    <row r="12454" spans="23:23" x14ac:dyDescent="0.25">
      <c r="W12454" s="14"/>
    </row>
    <row r="12455" spans="23:23" x14ac:dyDescent="0.25">
      <c r="W12455" s="14"/>
    </row>
    <row r="12456" spans="23:23" x14ac:dyDescent="0.25">
      <c r="W12456" s="14"/>
    </row>
    <row r="12457" spans="23:23" x14ac:dyDescent="0.25">
      <c r="W12457" s="14"/>
    </row>
    <row r="12458" spans="23:23" x14ac:dyDescent="0.25">
      <c r="W12458" s="14"/>
    </row>
    <row r="12459" spans="23:23" x14ac:dyDescent="0.25">
      <c r="W12459" s="14"/>
    </row>
    <row r="12460" spans="23:23" x14ac:dyDescent="0.25">
      <c r="W12460" s="14"/>
    </row>
    <row r="12461" spans="23:23" x14ac:dyDescent="0.25">
      <c r="W12461" s="14"/>
    </row>
    <row r="12462" spans="23:23" x14ac:dyDescent="0.25">
      <c r="W12462" s="14"/>
    </row>
    <row r="12463" spans="23:23" x14ac:dyDescent="0.25">
      <c r="W12463" s="14"/>
    </row>
    <row r="12464" spans="23:23" x14ac:dyDescent="0.25">
      <c r="W12464" s="14"/>
    </row>
    <row r="12465" spans="23:23" x14ac:dyDescent="0.25">
      <c r="W12465" s="14"/>
    </row>
    <row r="12466" spans="23:23" x14ac:dyDescent="0.25">
      <c r="W12466" s="14"/>
    </row>
    <row r="12467" spans="23:23" x14ac:dyDescent="0.25">
      <c r="W12467" s="14"/>
    </row>
    <row r="12468" spans="23:23" x14ac:dyDescent="0.25">
      <c r="W12468" s="14"/>
    </row>
    <row r="12469" spans="23:23" x14ac:dyDescent="0.25">
      <c r="W12469" s="14"/>
    </row>
    <row r="12470" spans="23:23" x14ac:dyDescent="0.25">
      <c r="W12470" s="14"/>
    </row>
    <row r="12471" spans="23:23" x14ac:dyDescent="0.25">
      <c r="W12471" s="14"/>
    </row>
    <row r="12472" spans="23:23" x14ac:dyDescent="0.25">
      <c r="W12472" s="14"/>
    </row>
    <row r="12473" spans="23:23" x14ac:dyDescent="0.25">
      <c r="W12473" s="14"/>
    </row>
    <row r="12474" spans="23:23" x14ac:dyDescent="0.25">
      <c r="W12474" s="14"/>
    </row>
    <row r="12475" spans="23:23" x14ac:dyDescent="0.25">
      <c r="W12475" s="14"/>
    </row>
    <row r="12476" spans="23:23" x14ac:dyDescent="0.25">
      <c r="W12476" s="14"/>
    </row>
    <row r="12477" spans="23:23" x14ac:dyDescent="0.25">
      <c r="W12477" s="14"/>
    </row>
    <row r="12478" spans="23:23" x14ac:dyDescent="0.25">
      <c r="W12478" s="14"/>
    </row>
    <row r="12479" spans="23:23" x14ac:dyDescent="0.25">
      <c r="W12479" s="14"/>
    </row>
    <row r="12480" spans="23:23" x14ac:dyDescent="0.25">
      <c r="W12480" s="14"/>
    </row>
    <row r="12481" spans="23:23" x14ac:dyDescent="0.25">
      <c r="W12481" s="14"/>
    </row>
    <row r="12482" spans="23:23" x14ac:dyDescent="0.25">
      <c r="W12482" s="14"/>
    </row>
    <row r="12483" spans="23:23" x14ac:dyDescent="0.25">
      <c r="W12483" s="14"/>
    </row>
    <row r="12484" spans="23:23" x14ac:dyDescent="0.25">
      <c r="W12484" s="14"/>
    </row>
    <row r="12485" spans="23:23" x14ac:dyDescent="0.25">
      <c r="W12485" s="14"/>
    </row>
    <row r="12486" spans="23:23" x14ac:dyDescent="0.25">
      <c r="W12486" s="14"/>
    </row>
    <row r="12487" spans="23:23" x14ac:dyDescent="0.25">
      <c r="W12487" s="14"/>
    </row>
    <row r="12488" spans="23:23" x14ac:dyDescent="0.25">
      <c r="W12488" s="14"/>
    </row>
    <row r="12489" spans="23:23" x14ac:dyDescent="0.25">
      <c r="W12489" s="14"/>
    </row>
    <row r="12490" spans="23:23" x14ac:dyDescent="0.25">
      <c r="W12490" s="14"/>
    </row>
    <row r="12491" spans="23:23" x14ac:dyDescent="0.25">
      <c r="W12491" s="14"/>
    </row>
    <row r="12492" spans="23:23" x14ac:dyDescent="0.25">
      <c r="W12492" s="14"/>
    </row>
    <row r="12493" spans="23:23" x14ac:dyDescent="0.25">
      <c r="W12493" s="14"/>
    </row>
    <row r="12494" spans="23:23" x14ac:dyDescent="0.25">
      <c r="W12494" s="14"/>
    </row>
    <row r="12495" spans="23:23" x14ac:dyDescent="0.25">
      <c r="W12495" s="14"/>
    </row>
    <row r="12496" spans="23:23" x14ac:dyDescent="0.25">
      <c r="W12496" s="14"/>
    </row>
    <row r="12497" spans="23:23" x14ac:dyDescent="0.25">
      <c r="W12497" s="14"/>
    </row>
    <row r="12498" spans="23:23" x14ac:dyDescent="0.25">
      <c r="W12498" s="14"/>
    </row>
    <row r="12499" spans="23:23" x14ac:dyDescent="0.25">
      <c r="W12499" s="14"/>
    </row>
    <row r="12500" spans="23:23" x14ac:dyDescent="0.25">
      <c r="W12500" s="14"/>
    </row>
    <row r="12501" spans="23:23" x14ac:dyDescent="0.25">
      <c r="W12501" s="14"/>
    </row>
    <row r="12502" spans="23:23" x14ac:dyDescent="0.25">
      <c r="W12502" s="14"/>
    </row>
    <row r="12503" spans="23:23" x14ac:dyDescent="0.25">
      <c r="W12503" s="14"/>
    </row>
    <row r="12504" spans="23:23" x14ac:dyDescent="0.25">
      <c r="W12504" s="14"/>
    </row>
    <row r="12505" spans="23:23" x14ac:dyDescent="0.25">
      <c r="W12505" s="14"/>
    </row>
    <row r="12506" spans="23:23" x14ac:dyDescent="0.25">
      <c r="W12506" s="14"/>
    </row>
    <row r="12507" spans="23:23" x14ac:dyDescent="0.25">
      <c r="W12507" s="14"/>
    </row>
    <row r="12508" spans="23:23" x14ac:dyDescent="0.25">
      <c r="W12508" s="14"/>
    </row>
    <row r="12509" spans="23:23" x14ac:dyDescent="0.25">
      <c r="W12509" s="14"/>
    </row>
    <row r="12510" spans="23:23" x14ac:dyDescent="0.25">
      <c r="W12510" s="14"/>
    </row>
    <row r="12511" spans="23:23" x14ac:dyDescent="0.25">
      <c r="W12511" s="14"/>
    </row>
    <row r="12512" spans="23:23" x14ac:dyDescent="0.25">
      <c r="W12512" s="14"/>
    </row>
    <row r="12513" spans="23:23" x14ac:dyDescent="0.25">
      <c r="W12513" s="14"/>
    </row>
    <row r="12514" spans="23:23" x14ac:dyDescent="0.25">
      <c r="W12514" s="14"/>
    </row>
    <row r="12515" spans="23:23" x14ac:dyDescent="0.25">
      <c r="W12515" s="14"/>
    </row>
    <row r="12516" spans="23:23" x14ac:dyDescent="0.25">
      <c r="W12516" s="14"/>
    </row>
    <row r="12517" spans="23:23" x14ac:dyDescent="0.25">
      <c r="W12517" s="14"/>
    </row>
    <row r="12518" spans="23:23" x14ac:dyDescent="0.25">
      <c r="W12518" s="14"/>
    </row>
    <row r="12519" spans="23:23" x14ac:dyDescent="0.25">
      <c r="W12519" s="14"/>
    </row>
    <row r="12520" spans="23:23" x14ac:dyDescent="0.25">
      <c r="W12520" s="14"/>
    </row>
    <row r="12521" spans="23:23" x14ac:dyDescent="0.25">
      <c r="W12521" s="14"/>
    </row>
    <row r="12522" spans="23:23" x14ac:dyDescent="0.25">
      <c r="W12522" s="14"/>
    </row>
    <row r="12523" spans="23:23" x14ac:dyDescent="0.25">
      <c r="W12523" s="14"/>
    </row>
    <row r="12524" spans="23:23" x14ac:dyDescent="0.25">
      <c r="W12524" s="14"/>
    </row>
    <row r="12525" spans="23:23" x14ac:dyDescent="0.25">
      <c r="W12525" s="14"/>
    </row>
    <row r="12526" spans="23:23" x14ac:dyDescent="0.25">
      <c r="W12526" s="14"/>
    </row>
    <row r="12527" spans="23:23" x14ac:dyDescent="0.25">
      <c r="W12527" s="14"/>
    </row>
    <row r="12528" spans="23:23" x14ac:dyDescent="0.25">
      <c r="W12528" s="14"/>
    </row>
    <row r="12529" spans="23:23" x14ac:dyDescent="0.25">
      <c r="W12529" s="14"/>
    </row>
    <row r="12530" spans="23:23" x14ac:dyDescent="0.25">
      <c r="W12530" s="14"/>
    </row>
    <row r="12531" spans="23:23" x14ac:dyDescent="0.25">
      <c r="W12531" s="14"/>
    </row>
    <row r="12532" spans="23:23" x14ac:dyDescent="0.25">
      <c r="W12532" s="14"/>
    </row>
    <row r="12533" spans="23:23" x14ac:dyDescent="0.25">
      <c r="W12533" s="14"/>
    </row>
    <row r="12534" spans="23:23" x14ac:dyDescent="0.25">
      <c r="W12534" s="14"/>
    </row>
    <row r="12535" spans="23:23" x14ac:dyDescent="0.25">
      <c r="W12535" s="14"/>
    </row>
    <row r="12536" spans="23:23" x14ac:dyDescent="0.25">
      <c r="W12536" s="14"/>
    </row>
    <row r="12537" spans="23:23" x14ac:dyDescent="0.25">
      <c r="W12537" s="14"/>
    </row>
    <row r="12538" spans="23:23" x14ac:dyDescent="0.25">
      <c r="W12538" s="14"/>
    </row>
    <row r="12539" spans="23:23" x14ac:dyDescent="0.25">
      <c r="W12539" s="14"/>
    </row>
    <row r="12540" spans="23:23" x14ac:dyDescent="0.25">
      <c r="W12540" s="14"/>
    </row>
    <row r="12541" spans="23:23" x14ac:dyDescent="0.25">
      <c r="W12541" s="14"/>
    </row>
    <row r="12542" spans="23:23" x14ac:dyDescent="0.25">
      <c r="W12542" s="14"/>
    </row>
    <row r="12543" spans="23:23" x14ac:dyDescent="0.25">
      <c r="W12543" s="14"/>
    </row>
    <row r="12544" spans="23:23" x14ac:dyDescent="0.25">
      <c r="W12544" s="14"/>
    </row>
    <row r="12545" spans="23:23" x14ac:dyDescent="0.25">
      <c r="W12545" s="14"/>
    </row>
    <row r="12546" spans="23:23" x14ac:dyDescent="0.25">
      <c r="W12546" s="14"/>
    </row>
    <row r="12547" spans="23:23" x14ac:dyDescent="0.25">
      <c r="W12547" s="14"/>
    </row>
    <row r="12548" spans="23:23" x14ac:dyDescent="0.25">
      <c r="W12548" s="14"/>
    </row>
    <row r="12549" spans="23:23" x14ac:dyDescent="0.25">
      <c r="W12549" s="14"/>
    </row>
    <row r="12550" spans="23:23" x14ac:dyDescent="0.25">
      <c r="W12550" s="14"/>
    </row>
    <row r="12551" spans="23:23" x14ac:dyDescent="0.25">
      <c r="W12551" s="14"/>
    </row>
    <row r="12552" spans="23:23" x14ac:dyDescent="0.25">
      <c r="W12552" s="14"/>
    </row>
    <row r="12553" spans="23:23" x14ac:dyDescent="0.25">
      <c r="W12553" s="14"/>
    </row>
    <row r="12554" spans="23:23" x14ac:dyDescent="0.25">
      <c r="W12554" s="14"/>
    </row>
    <row r="12555" spans="23:23" x14ac:dyDescent="0.25">
      <c r="W12555" s="14"/>
    </row>
    <row r="12556" spans="23:23" x14ac:dyDescent="0.25">
      <c r="W12556" s="14"/>
    </row>
    <row r="12557" spans="23:23" x14ac:dyDescent="0.25">
      <c r="W12557" s="14"/>
    </row>
    <row r="12558" spans="23:23" x14ac:dyDescent="0.25">
      <c r="W12558" s="14"/>
    </row>
    <row r="12559" spans="23:23" x14ac:dyDescent="0.25">
      <c r="W12559" s="14"/>
    </row>
    <row r="12560" spans="23:23" x14ac:dyDescent="0.25">
      <c r="W12560" s="14"/>
    </row>
    <row r="12561" spans="23:23" x14ac:dyDescent="0.25">
      <c r="W12561" s="14"/>
    </row>
    <row r="12562" spans="23:23" x14ac:dyDescent="0.25">
      <c r="W12562" s="14"/>
    </row>
    <row r="12563" spans="23:23" x14ac:dyDescent="0.25">
      <c r="W12563" s="14"/>
    </row>
    <row r="12564" spans="23:23" x14ac:dyDescent="0.25">
      <c r="W12564" s="14"/>
    </row>
    <row r="12565" spans="23:23" x14ac:dyDescent="0.25">
      <c r="W12565" s="14"/>
    </row>
    <row r="12566" spans="23:23" x14ac:dyDescent="0.25">
      <c r="W12566" s="14"/>
    </row>
    <row r="12567" spans="23:23" x14ac:dyDescent="0.25">
      <c r="W12567" s="14"/>
    </row>
    <row r="12568" spans="23:23" x14ac:dyDescent="0.25">
      <c r="W12568" s="14"/>
    </row>
    <row r="12569" spans="23:23" x14ac:dyDescent="0.25">
      <c r="W12569" s="14"/>
    </row>
    <row r="12570" spans="23:23" x14ac:dyDescent="0.25">
      <c r="W12570" s="14"/>
    </row>
    <row r="12571" spans="23:23" x14ac:dyDescent="0.25">
      <c r="W12571" s="14"/>
    </row>
    <row r="12572" spans="23:23" x14ac:dyDescent="0.25">
      <c r="W12572" s="14"/>
    </row>
    <row r="12573" spans="23:23" x14ac:dyDescent="0.25">
      <c r="W12573" s="14"/>
    </row>
    <row r="12574" spans="23:23" x14ac:dyDescent="0.25">
      <c r="W12574" s="14"/>
    </row>
    <row r="12575" spans="23:23" x14ac:dyDescent="0.25">
      <c r="W12575" s="14"/>
    </row>
    <row r="12576" spans="23:23" x14ac:dyDescent="0.25">
      <c r="W12576" s="14"/>
    </row>
    <row r="12577" spans="23:23" x14ac:dyDescent="0.25">
      <c r="W12577" s="14"/>
    </row>
    <row r="12578" spans="23:23" x14ac:dyDescent="0.25">
      <c r="W12578" s="14"/>
    </row>
    <row r="12579" spans="23:23" x14ac:dyDescent="0.25">
      <c r="W12579" s="14"/>
    </row>
    <row r="12580" spans="23:23" x14ac:dyDescent="0.25">
      <c r="W12580" s="14"/>
    </row>
    <row r="12581" spans="23:23" x14ac:dyDescent="0.25">
      <c r="W12581" s="14"/>
    </row>
    <row r="12582" spans="23:23" x14ac:dyDescent="0.25">
      <c r="W12582" s="14"/>
    </row>
    <row r="12583" spans="23:23" x14ac:dyDescent="0.25">
      <c r="W12583" s="14"/>
    </row>
    <row r="12584" spans="23:23" x14ac:dyDescent="0.25">
      <c r="W12584" s="14"/>
    </row>
    <row r="12585" spans="23:23" x14ac:dyDescent="0.25">
      <c r="W12585" s="14"/>
    </row>
    <row r="12586" spans="23:23" x14ac:dyDescent="0.25">
      <c r="W12586" s="14"/>
    </row>
    <row r="12587" spans="23:23" x14ac:dyDescent="0.25">
      <c r="W12587" s="14"/>
    </row>
    <row r="12588" spans="23:23" x14ac:dyDescent="0.25">
      <c r="W12588" s="14"/>
    </row>
    <row r="12589" spans="23:23" x14ac:dyDescent="0.25">
      <c r="W12589" s="14"/>
    </row>
    <row r="12590" spans="23:23" x14ac:dyDescent="0.25">
      <c r="W12590" s="14"/>
    </row>
    <row r="12591" spans="23:23" x14ac:dyDescent="0.25">
      <c r="W12591" s="14"/>
    </row>
    <row r="12592" spans="23:23" x14ac:dyDescent="0.25">
      <c r="W12592" s="14"/>
    </row>
    <row r="12593" spans="23:23" x14ac:dyDescent="0.25">
      <c r="W12593" s="14"/>
    </row>
    <row r="12594" spans="23:23" x14ac:dyDescent="0.25">
      <c r="W12594" s="14"/>
    </row>
    <row r="12595" spans="23:23" x14ac:dyDescent="0.25">
      <c r="W12595" s="14"/>
    </row>
    <row r="12596" spans="23:23" x14ac:dyDescent="0.25">
      <c r="W12596" s="14"/>
    </row>
    <row r="12597" spans="23:23" x14ac:dyDescent="0.25">
      <c r="W12597" s="14"/>
    </row>
    <row r="12598" spans="23:23" x14ac:dyDescent="0.25">
      <c r="W12598" s="14"/>
    </row>
    <row r="12599" spans="23:23" x14ac:dyDescent="0.25">
      <c r="W12599" s="14"/>
    </row>
    <row r="12600" spans="23:23" x14ac:dyDescent="0.25">
      <c r="W12600" s="14"/>
    </row>
    <row r="12601" spans="23:23" x14ac:dyDescent="0.25">
      <c r="W12601" s="14"/>
    </row>
    <row r="12602" spans="23:23" x14ac:dyDescent="0.25">
      <c r="W12602" s="14"/>
    </row>
    <row r="12603" spans="23:23" x14ac:dyDescent="0.25">
      <c r="W12603" s="14"/>
    </row>
    <row r="12604" spans="23:23" x14ac:dyDescent="0.25">
      <c r="W12604" s="14"/>
    </row>
    <row r="12605" spans="23:23" x14ac:dyDescent="0.25">
      <c r="W12605" s="14"/>
    </row>
    <row r="12606" spans="23:23" x14ac:dyDescent="0.25">
      <c r="W12606" s="14"/>
    </row>
    <row r="12607" spans="23:23" x14ac:dyDescent="0.25">
      <c r="W12607" s="14"/>
    </row>
    <row r="12608" spans="23:23" x14ac:dyDescent="0.25">
      <c r="W12608" s="14"/>
    </row>
    <row r="12609" spans="23:23" x14ac:dyDescent="0.25">
      <c r="W12609" s="14"/>
    </row>
    <row r="12610" spans="23:23" x14ac:dyDescent="0.25">
      <c r="W12610" s="14"/>
    </row>
    <row r="12611" spans="23:23" x14ac:dyDescent="0.25">
      <c r="W12611" s="14"/>
    </row>
    <row r="12612" spans="23:23" x14ac:dyDescent="0.25">
      <c r="W12612" s="14"/>
    </row>
    <row r="12613" spans="23:23" x14ac:dyDescent="0.25">
      <c r="W12613" s="14"/>
    </row>
    <row r="12614" spans="23:23" x14ac:dyDescent="0.25">
      <c r="W12614" s="14"/>
    </row>
    <row r="12615" spans="23:23" x14ac:dyDescent="0.25">
      <c r="W12615" s="14"/>
    </row>
    <row r="12616" spans="23:23" x14ac:dyDescent="0.25">
      <c r="W12616" s="14"/>
    </row>
    <row r="12617" spans="23:23" x14ac:dyDescent="0.25">
      <c r="W12617" s="14"/>
    </row>
    <row r="12618" spans="23:23" x14ac:dyDescent="0.25">
      <c r="W12618" s="14"/>
    </row>
    <row r="12619" spans="23:23" x14ac:dyDescent="0.25">
      <c r="W12619" s="14"/>
    </row>
    <row r="12620" spans="23:23" x14ac:dyDescent="0.25">
      <c r="W12620" s="14"/>
    </row>
    <row r="12621" spans="23:23" x14ac:dyDescent="0.25">
      <c r="W12621" s="14"/>
    </row>
    <row r="12622" spans="23:23" x14ac:dyDescent="0.25">
      <c r="W12622" s="14"/>
    </row>
    <row r="12623" spans="23:23" x14ac:dyDescent="0.25">
      <c r="W12623" s="14"/>
    </row>
    <row r="12624" spans="23:23" x14ac:dyDescent="0.25">
      <c r="W12624" s="14"/>
    </row>
    <row r="12625" spans="23:23" x14ac:dyDescent="0.25">
      <c r="W12625" s="14"/>
    </row>
    <row r="12626" spans="23:23" x14ac:dyDescent="0.25">
      <c r="W12626" s="14"/>
    </row>
    <row r="12627" spans="23:23" x14ac:dyDescent="0.25">
      <c r="W12627" s="14"/>
    </row>
    <row r="12628" spans="23:23" x14ac:dyDescent="0.25">
      <c r="W12628" s="14"/>
    </row>
    <row r="12629" spans="23:23" x14ac:dyDescent="0.25">
      <c r="W12629" s="14"/>
    </row>
    <row r="12630" spans="23:23" x14ac:dyDescent="0.25">
      <c r="W12630" s="14"/>
    </row>
    <row r="12631" spans="23:23" x14ac:dyDescent="0.25">
      <c r="W12631" s="14"/>
    </row>
    <row r="12632" spans="23:23" x14ac:dyDescent="0.25">
      <c r="W12632" s="14"/>
    </row>
    <row r="12633" spans="23:23" x14ac:dyDescent="0.25">
      <c r="W12633" s="14"/>
    </row>
    <row r="12634" spans="23:23" x14ac:dyDescent="0.25">
      <c r="W12634" s="14"/>
    </row>
    <row r="12635" spans="23:23" x14ac:dyDescent="0.25">
      <c r="W12635" s="14"/>
    </row>
    <row r="12636" spans="23:23" x14ac:dyDescent="0.25">
      <c r="W12636" s="14"/>
    </row>
    <row r="12637" spans="23:23" x14ac:dyDescent="0.25">
      <c r="W12637" s="14"/>
    </row>
    <row r="12638" spans="23:23" x14ac:dyDescent="0.25">
      <c r="W12638" s="14"/>
    </row>
    <row r="12639" spans="23:23" x14ac:dyDescent="0.25">
      <c r="W12639" s="14"/>
    </row>
    <row r="12640" spans="23:23" x14ac:dyDescent="0.25">
      <c r="W12640" s="14"/>
    </row>
    <row r="12641" spans="23:23" x14ac:dyDescent="0.25">
      <c r="W12641" s="14"/>
    </row>
    <row r="12642" spans="23:23" x14ac:dyDescent="0.25">
      <c r="W12642" s="14"/>
    </row>
    <row r="12643" spans="23:23" x14ac:dyDescent="0.25">
      <c r="W12643" s="14"/>
    </row>
    <row r="12644" spans="23:23" x14ac:dyDescent="0.25">
      <c r="W12644" s="14"/>
    </row>
    <row r="12645" spans="23:23" x14ac:dyDescent="0.25">
      <c r="W12645" s="14"/>
    </row>
    <row r="12646" spans="23:23" x14ac:dyDescent="0.25">
      <c r="W12646" s="14"/>
    </row>
    <row r="12647" spans="23:23" x14ac:dyDescent="0.25">
      <c r="W12647" s="14"/>
    </row>
    <row r="12648" spans="23:23" x14ac:dyDescent="0.25">
      <c r="W12648" s="14"/>
    </row>
    <row r="12649" spans="23:23" x14ac:dyDescent="0.25">
      <c r="W12649" s="14"/>
    </row>
    <row r="12650" spans="23:23" x14ac:dyDescent="0.25">
      <c r="W12650" s="14"/>
    </row>
    <row r="12651" spans="23:23" x14ac:dyDescent="0.25">
      <c r="W12651" s="14"/>
    </row>
    <row r="12652" spans="23:23" x14ac:dyDescent="0.25">
      <c r="W12652" s="14"/>
    </row>
    <row r="12653" spans="23:23" x14ac:dyDescent="0.25">
      <c r="W12653" s="14"/>
    </row>
    <row r="12654" spans="23:23" x14ac:dyDescent="0.25">
      <c r="W12654" s="14"/>
    </row>
    <row r="12655" spans="23:23" x14ac:dyDescent="0.25">
      <c r="W12655" s="14"/>
    </row>
    <row r="12656" spans="23:23" x14ac:dyDescent="0.25">
      <c r="W12656" s="14"/>
    </row>
    <row r="12657" spans="23:23" x14ac:dyDescent="0.25">
      <c r="W12657" s="14"/>
    </row>
    <row r="12658" spans="23:23" x14ac:dyDescent="0.25">
      <c r="W12658" s="14"/>
    </row>
    <row r="12659" spans="23:23" x14ac:dyDescent="0.25">
      <c r="W12659" s="14"/>
    </row>
    <row r="12660" spans="23:23" x14ac:dyDescent="0.25">
      <c r="W12660" s="14"/>
    </row>
    <row r="12661" spans="23:23" x14ac:dyDescent="0.25">
      <c r="W12661" s="14"/>
    </row>
    <row r="12662" spans="23:23" x14ac:dyDescent="0.25">
      <c r="W12662" s="14"/>
    </row>
    <row r="12663" spans="23:23" x14ac:dyDescent="0.25">
      <c r="W12663" s="14"/>
    </row>
    <row r="12664" spans="23:23" x14ac:dyDescent="0.25">
      <c r="W12664" s="14"/>
    </row>
    <row r="12665" spans="23:23" x14ac:dyDescent="0.25">
      <c r="W12665" s="14"/>
    </row>
    <row r="12666" spans="23:23" x14ac:dyDescent="0.25">
      <c r="W12666" s="14"/>
    </row>
    <row r="12667" spans="23:23" x14ac:dyDescent="0.25">
      <c r="W12667" s="14"/>
    </row>
    <row r="12668" spans="23:23" x14ac:dyDescent="0.25">
      <c r="W12668" s="14"/>
    </row>
    <row r="12669" spans="23:23" x14ac:dyDescent="0.25">
      <c r="W12669" s="14"/>
    </row>
    <row r="12670" spans="23:23" x14ac:dyDescent="0.25">
      <c r="W12670" s="14"/>
    </row>
    <row r="12671" spans="23:23" x14ac:dyDescent="0.25">
      <c r="W12671" s="14"/>
    </row>
    <row r="12672" spans="23:23" x14ac:dyDescent="0.25">
      <c r="W12672" s="14"/>
    </row>
    <row r="12673" spans="23:23" x14ac:dyDescent="0.25">
      <c r="W12673" s="14"/>
    </row>
    <row r="12674" spans="23:23" x14ac:dyDescent="0.25">
      <c r="W12674" s="14"/>
    </row>
    <row r="12675" spans="23:23" x14ac:dyDescent="0.25">
      <c r="W12675" s="14"/>
    </row>
    <row r="12676" spans="23:23" x14ac:dyDescent="0.25">
      <c r="W12676" s="14"/>
    </row>
    <row r="12677" spans="23:23" x14ac:dyDescent="0.25">
      <c r="W12677" s="14"/>
    </row>
    <row r="12678" spans="23:23" x14ac:dyDescent="0.25">
      <c r="W12678" s="14"/>
    </row>
    <row r="12679" spans="23:23" x14ac:dyDescent="0.25">
      <c r="W12679" s="14"/>
    </row>
    <row r="12680" spans="23:23" x14ac:dyDescent="0.25">
      <c r="W12680" s="14"/>
    </row>
    <row r="12681" spans="23:23" x14ac:dyDescent="0.25">
      <c r="W12681" s="14"/>
    </row>
    <row r="12682" spans="23:23" x14ac:dyDescent="0.25">
      <c r="W12682" s="14"/>
    </row>
    <row r="12683" spans="23:23" x14ac:dyDescent="0.25">
      <c r="W12683" s="14"/>
    </row>
    <row r="12684" spans="23:23" x14ac:dyDescent="0.25">
      <c r="W12684" s="14"/>
    </row>
    <row r="12685" spans="23:23" x14ac:dyDescent="0.25">
      <c r="W12685" s="14"/>
    </row>
    <row r="12686" spans="23:23" x14ac:dyDescent="0.25">
      <c r="W12686" s="14"/>
    </row>
    <row r="12687" spans="23:23" x14ac:dyDescent="0.25">
      <c r="W12687" s="14"/>
    </row>
    <row r="12688" spans="23:23" x14ac:dyDescent="0.25">
      <c r="W12688" s="14"/>
    </row>
    <row r="12689" spans="23:23" x14ac:dyDescent="0.25">
      <c r="W12689" s="14"/>
    </row>
    <row r="12690" spans="23:23" x14ac:dyDescent="0.25">
      <c r="W12690" s="14"/>
    </row>
    <row r="12691" spans="23:23" x14ac:dyDescent="0.25">
      <c r="W12691" s="14"/>
    </row>
    <row r="12692" spans="23:23" x14ac:dyDescent="0.25">
      <c r="W12692" s="14"/>
    </row>
    <row r="12693" spans="23:23" x14ac:dyDescent="0.25">
      <c r="W12693" s="14"/>
    </row>
    <row r="12694" spans="23:23" x14ac:dyDescent="0.25">
      <c r="W12694" s="14"/>
    </row>
    <row r="12695" spans="23:23" x14ac:dyDescent="0.25">
      <c r="W12695" s="14"/>
    </row>
    <row r="12696" spans="23:23" x14ac:dyDescent="0.25">
      <c r="W12696" s="14"/>
    </row>
    <row r="12697" spans="23:23" x14ac:dyDescent="0.25">
      <c r="W12697" s="14"/>
    </row>
    <row r="12698" spans="23:23" x14ac:dyDescent="0.25">
      <c r="W12698" s="14"/>
    </row>
    <row r="12699" spans="23:23" x14ac:dyDescent="0.25">
      <c r="W12699" s="14"/>
    </row>
    <row r="12700" spans="23:23" x14ac:dyDescent="0.25">
      <c r="W12700" s="14"/>
    </row>
    <row r="12701" spans="23:23" x14ac:dyDescent="0.25">
      <c r="W12701" s="14"/>
    </row>
    <row r="12702" spans="23:23" x14ac:dyDescent="0.25">
      <c r="W12702" s="14"/>
    </row>
    <row r="12703" spans="23:23" x14ac:dyDescent="0.25">
      <c r="W12703" s="14"/>
    </row>
    <row r="12704" spans="23:23" x14ac:dyDescent="0.25">
      <c r="W12704" s="14"/>
    </row>
    <row r="12705" spans="23:23" x14ac:dyDescent="0.25">
      <c r="W12705" s="14"/>
    </row>
    <row r="12706" spans="23:23" x14ac:dyDescent="0.25">
      <c r="W12706" s="14"/>
    </row>
    <row r="12707" spans="23:23" x14ac:dyDescent="0.25">
      <c r="W12707" s="14"/>
    </row>
    <row r="12708" spans="23:23" x14ac:dyDescent="0.25">
      <c r="W12708" s="14"/>
    </row>
    <row r="12709" spans="23:23" x14ac:dyDescent="0.25">
      <c r="W12709" s="14"/>
    </row>
    <row r="12710" spans="23:23" x14ac:dyDescent="0.25">
      <c r="W12710" s="14"/>
    </row>
    <row r="12711" spans="23:23" x14ac:dyDescent="0.25">
      <c r="W12711" s="14"/>
    </row>
    <row r="12712" spans="23:23" x14ac:dyDescent="0.25">
      <c r="W12712" s="14"/>
    </row>
    <row r="12713" spans="23:23" x14ac:dyDescent="0.25">
      <c r="W12713" s="14"/>
    </row>
    <row r="12714" spans="23:23" x14ac:dyDescent="0.25">
      <c r="W12714" s="14"/>
    </row>
    <row r="12715" spans="23:23" x14ac:dyDescent="0.25">
      <c r="W12715" s="14"/>
    </row>
    <row r="12716" spans="23:23" x14ac:dyDescent="0.25">
      <c r="W12716" s="14"/>
    </row>
    <row r="12717" spans="23:23" x14ac:dyDescent="0.25">
      <c r="W12717" s="14"/>
    </row>
    <row r="12718" spans="23:23" x14ac:dyDescent="0.25">
      <c r="W12718" s="14"/>
    </row>
    <row r="12719" spans="23:23" x14ac:dyDescent="0.25">
      <c r="W12719" s="14"/>
    </row>
    <row r="12720" spans="23:23" x14ac:dyDescent="0.25">
      <c r="W12720" s="14"/>
    </row>
    <row r="12721" spans="23:23" x14ac:dyDescent="0.25">
      <c r="W12721" s="14"/>
    </row>
    <row r="12722" spans="23:23" x14ac:dyDescent="0.25">
      <c r="W12722" s="14"/>
    </row>
    <row r="12723" spans="23:23" x14ac:dyDescent="0.25">
      <c r="W12723" s="14"/>
    </row>
    <row r="12724" spans="23:23" x14ac:dyDescent="0.25">
      <c r="W12724" s="14"/>
    </row>
    <row r="12725" spans="23:23" x14ac:dyDescent="0.25">
      <c r="W12725" s="14"/>
    </row>
    <row r="12726" spans="23:23" x14ac:dyDescent="0.25">
      <c r="W12726" s="14"/>
    </row>
    <row r="12727" spans="23:23" x14ac:dyDescent="0.25">
      <c r="W12727" s="14"/>
    </row>
    <row r="12728" spans="23:23" x14ac:dyDescent="0.25">
      <c r="W12728" s="14"/>
    </row>
    <row r="12729" spans="23:23" x14ac:dyDescent="0.25">
      <c r="W12729" s="14"/>
    </row>
    <row r="12730" spans="23:23" x14ac:dyDescent="0.25">
      <c r="W12730" s="14"/>
    </row>
    <row r="12731" spans="23:23" x14ac:dyDescent="0.25">
      <c r="W12731" s="14"/>
    </row>
    <row r="12732" spans="23:23" x14ac:dyDescent="0.25">
      <c r="W12732" s="14"/>
    </row>
    <row r="12733" spans="23:23" x14ac:dyDescent="0.25">
      <c r="W12733" s="14"/>
    </row>
    <row r="12734" spans="23:23" x14ac:dyDescent="0.25">
      <c r="W12734" s="14"/>
    </row>
    <row r="12735" spans="23:23" x14ac:dyDescent="0.25">
      <c r="W12735" s="14"/>
    </row>
    <row r="12736" spans="23:23" x14ac:dyDescent="0.25">
      <c r="W12736" s="14"/>
    </row>
    <row r="12737" spans="23:23" x14ac:dyDescent="0.25">
      <c r="W12737" s="14"/>
    </row>
    <row r="12738" spans="23:23" x14ac:dyDescent="0.25">
      <c r="W12738" s="14"/>
    </row>
    <row r="12739" spans="23:23" x14ac:dyDescent="0.25">
      <c r="W12739" s="14"/>
    </row>
    <row r="12740" spans="23:23" x14ac:dyDescent="0.25">
      <c r="W12740" s="14"/>
    </row>
    <row r="12741" spans="23:23" x14ac:dyDescent="0.25">
      <c r="W12741" s="14"/>
    </row>
    <row r="12742" spans="23:23" x14ac:dyDescent="0.25">
      <c r="W12742" s="14"/>
    </row>
    <row r="12743" spans="23:23" x14ac:dyDescent="0.25">
      <c r="W12743" s="14"/>
    </row>
    <row r="12744" spans="23:23" x14ac:dyDescent="0.25">
      <c r="W12744" s="14"/>
    </row>
    <row r="12745" spans="23:23" x14ac:dyDescent="0.25">
      <c r="W12745" s="14"/>
    </row>
    <row r="12746" spans="23:23" x14ac:dyDescent="0.25">
      <c r="W12746" s="14"/>
    </row>
    <row r="12747" spans="23:23" x14ac:dyDescent="0.25">
      <c r="W12747" s="14"/>
    </row>
    <row r="12748" spans="23:23" x14ac:dyDescent="0.25">
      <c r="W12748" s="14"/>
    </row>
    <row r="12749" spans="23:23" x14ac:dyDescent="0.25">
      <c r="W12749" s="14"/>
    </row>
    <row r="12750" spans="23:23" x14ac:dyDescent="0.25">
      <c r="W12750" s="14"/>
    </row>
    <row r="12751" spans="23:23" x14ac:dyDescent="0.25">
      <c r="W12751" s="14"/>
    </row>
    <row r="12752" spans="23:23" x14ac:dyDescent="0.25">
      <c r="W12752" s="14"/>
    </row>
    <row r="12753" spans="23:23" x14ac:dyDescent="0.25">
      <c r="W12753" s="14"/>
    </row>
    <row r="12754" spans="23:23" x14ac:dyDescent="0.25">
      <c r="W12754" s="14"/>
    </row>
    <row r="12755" spans="23:23" x14ac:dyDescent="0.25">
      <c r="W12755" s="14"/>
    </row>
    <row r="12756" spans="23:23" x14ac:dyDescent="0.25">
      <c r="W12756" s="14"/>
    </row>
    <row r="12757" spans="23:23" x14ac:dyDescent="0.25">
      <c r="W12757" s="14"/>
    </row>
    <row r="12758" spans="23:23" x14ac:dyDescent="0.25">
      <c r="W12758" s="14"/>
    </row>
    <row r="12759" spans="23:23" x14ac:dyDescent="0.25">
      <c r="W12759" s="14"/>
    </row>
    <row r="12760" spans="23:23" x14ac:dyDescent="0.25">
      <c r="W12760" s="14"/>
    </row>
    <row r="12761" spans="23:23" x14ac:dyDescent="0.25">
      <c r="W12761" s="14"/>
    </row>
    <row r="12762" spans="23:23" x14ac:dyDescent="0.25">
      <c r="W12762" s="14"/>
    </row>
    <row r="12763" spans="23:23" x14ac:dyDescent="0.25">
      <c r="W12763" s="14"/>
    </row>
    <row r="12764" spans="23:23" x14ac:dyDescent="0.25">
      <c r="W12764" s="14"/>
    </row>
    <row r="12765" spans="23:23" x14ac:dyDescent="0.25">
      <c r="W12765" s="14"/>
    </row>
    <row r="12766" spans="23:23" x14ac:dyDescent="0.25">
      <c r="W12766" s="14"/>
    </row>
    <row r="12767" spans="23:23" x14ac:dyDescent="0.25">
      <c r="W12767" s="14"/>
    </row>
    <row r="12768" spans="23:23" x14ac:dyDescent="0.25">
      <c r="W12768" s="14"/>
    </row>
    <row r="12769" spans="23:23" x14ac:dyDescent="0.25">
      <c r="W12769" s="14"/>
    </row>
    <row r="12770" spans="23:23" x14ac:dyDescent="0.25">
      <c r="W12770" s="14"/>
    </row>
    <row r="12771" spans="23:23" x14ac:dyDescent="0.25">
      <c r="W12771" s="14"/>
    </row>
    <row r="12772" spans="23:23" x14ac:dyDescent="0.25">
      <c r="W12772" s="14"/>
    </row>
    <row r="12773" spans="23:23" x14ac:dyDescent="0.25">
      <c r="W12773" s="14"/>
    </row>
    <row r="12774" spans="23:23" x14ac:dyDescent="0.25">
      <c r="W12774" s="14"/>
    </row>
    <row r="12775" spans="23:23" x14ac:dyDescent="0.25">
      <c r="W12775" s="14"/>
    </row>
    <row r="12776" spans="23:23" x14ac:dyDescent="0.25">
      <c r="W12776" s="14"/>
    </row>
    <row r="12777" spans="23:23" x14ac:dyDescent="0.25">
      <c r="W12777" s="14"/>
    </row>
    <row r="12778" spans="23:23" x14ac:dyDescent="0.25">
      <c r="W12778" s="14"/>
    </row>
    <row r="12779" spans="23:23" x14ac:dyDescent="0.25">
      <c r="W12779" s="14"/>
    </row>
    <row r="12780" spans="23:23" x14ac:dyDescent="0.25">
      <c r="W12780" s="14"/>
    </row>
    <row r="12781" spans="23:23" x14ac:dyDescent="0.25">
      <c r="W12781" s="14"/>
    </row>
    <row r="12782" spans="23:23" x14ac:dyDescent="0.25">
      <c r="W12782" s="14"/>
    </row>
    <row r="12783" spans="23:23" x14ac:dyDescent="0.25">
      <c r="W12783" s="14"/>
    </row>
    <row r="12784" spans="23:23" x14ac:dyDescent="0.25">
      <c r="W12784" s="14"/>
    </row>
    <row r="12785" spans="23:23" x14ac:dyDescent="0.25">
      <c r="W12785" s="14"/>
    </row>
    <row r="12786" spans="23:23" x14ac:dyDescent="0.25">
      <c r="W12786" s="14"/>
    </row>
    <row r="12787" spans="23:23" x14ac:dyDescent="0.25">
      <c r="W12787" s="14"/>
    </row>
    <row r="12788" spans="23:23" x14ac:dyDescent="0.25">
      <c r="W12788" s="14"/>
    </row>
    <row r="12789" spans="23:23" x14ac:dyDescent="0.25">
      <c r="W12789" s="14"/>
    </row>
    <row r="12790" spans="23:23" x14ac:dyDescent="0.25">
      <c r="W12790" s="14"/>
    </row>
    <row r="12791" spans="23:23" x14ac:dyDescent="0.25">
      <c r="W12791" s="14"/>
    </row>
    <row r="12792" spans="23:23" x14ac:dyDescent="0.25">
      <c r="W12792" s="14"/>
    </row>
    <row r="12793" spans="23:23" x14ac:dyDescent="0.25">
      <c r="W12793" s="14"/>
    </row>
    <row r="12794" spans="23:23" x14ac:dyDescent="0.25">
      <c r="W12794" s="14"/>
    </row>
    <row r="12795" spans="23:23" x14ac:dyDescent="0.25">
      <c r="W12795" s="14"/>
    </row>
    <row r="12796" spans="23:23" x14ac:dyDescent="0.25">
      <c r="W12796" s="14"/>
    </row>
    <row r="12797" spans="23:23" x14ac:dyDescent="0.25">
      <c r="W12797" s="14"/>
    </row>
    <row r="12798" spans="23:23" x14ac:dyDescent="0.25">
      <c r="W12798" s="14"/>
    </row>
    <row r="12799" spans="23:23" x14ac:dyDescent="0.25">
      <c r="W12799" s="14"/>
    </row>
    <row r="12800" spans="23:23" x14ac:dyDescent="0.25">
      <c r="W12800" s="14"/>
    </row>
    <row r="12801" spans="23:23" x14ac:dyDescent="0.25">
      <c r="W12801" s="14"/>
    </row>
    <row r="12802" spans="23:23" x14ac:dyDescent="0.25">
      <c r="W12802" s="14"/>
    </row>
    <row r="12803" spans="23:23" x14ac:dyDescent="0.25">
      <c r="W12803" s="14"/>
    </row>
    <row r="12804" spans="23:23" x14ac:dyDescent="0.25">
      <c r="W12804" s="14"/>
    </row>
    <row r="12805" spans="23:23" x14ac:dyDescent="0.25">
      <c r="W12805" s="14"/>
    </row>
    <row r="12806" spans="23:23" x14ac:dyDescent="0.25">
      <c r="W12806" s="14"/>
    </row>
    <row r="12807" spans="23:23" x14ac:dyDescent="0.25">
      <c r="W12807" s="14"/>
    </row>
    <row r="12808" spans="23:23" x14ac:dyDescent="0.25">
      <c r="W12808" s="14"/>
    </row>
    <row r="12809" spans="23:23" x14ac:dyDescent="0.25">
      <c r="W12809" s="14"/>
    </row>
    <row r="12810" spans="23:23" x14ac:dyDescent="0.25">
      <c r="W12810" s="14"/>
    </row>
    <row r="12811" spans="23:23" x14ac:dyDescent="0.25">
      <c r="W12811" s="14"/>
    </row>
    <row r="12812" spans="23:23" x14ac:dyDescent="0.25">
      <c r="W12812" s="14"/>
    </row>
    <row r="12813" spans="23:23" x14ac:dyDescent="0.25">
      <c r="W12813" s="14"/>
    </row>
    <row r="12814" spans="23:23" x14ac:dyDescent="0.25">
      <c r="W12814" s="14"/>
    </row>
    <row r="12815" spans="23:23" x14ac:dyDescent="0.25">
      <c r="W12815" s="14"/>
    </row>
    <row r="12816" spans="23:23" x14ac:dyDescent="0.25">
      <c r="W12816" s="14"/>
    </row>
    <row r="12817" spans="23:23" x14ac:dyDescent="0.25">
      <c r="W12817" s="14"/>
    </row>
    <row r="12818" spans="23:23" x14ac:dyDescent="0.25">
      <c r="W12818" s="14"/>
    </row>
    <row r="12819" spans="23:23" x14ac:dyDescent="0.25">
      <c r="W12819" s="14"/>
    </row>
    <row r="12820" spans="23:23" x14ac:dyDescent="0.25">
      <c r="W12820" s="14"/>
    </row>
    <row r="12821" spans="23:23" x14ac:dyDescent="0.25">
      <c r="W12821" s="14"/>
    </row>
    <row r="12822" spans="23:23" x14ac:dyDescent="0.25">
      <c r="W12822" s="14"/>
    </row>
    <row r="12823" spans="23:23" x14ac:dyDescent="0.25">
      <c r="W12823" s="14"/>
    </row>
    <row r="12824" spans="23:23" x14ac:dyDescent="0.25">
      <c r="W12824" s="14"/>
    </row>
    <row r="12825" spans="23:23" x14ac:dyDescent="0.25">
      <c r="W12825" s="14"/>
    </row>
    <row r="12826" spans="23:23" x14ac:dyDescent="0.25">
      <c r="W12826" s="14"/>
    </row>
    <row r="12827" spans="23:23" x14ac:dyDescent="0.25">
      <c r="W12827" s="14"/>
    </row>
    <row r="12828" spans="23:23" x14ac:dyDescent="0.25">
      <c r="W12828" s="14"/>
    </row>
    <row r="12829" spans="23:23" x14ac:dyDescent="0.25">
      <c r="W12829" s="14"/>
    </row>
    <row r="12830" spans="23:23" x14ac:dyDescent="0.25">
      <c r="W12830" s="14"/>
    </row>
    <row r="12831" spans="23:23" x14ac:dyDescent="0.25">
      <c r="W12831" s="14"/>
    </row>
    <row r="12832" spans="23:23" x14ac:dyDescent="0.25">
      <c r="W12832" s="14"/>
    </row>
    <row r="12833" spans="23:23" x14ac:dyDescent="0.25">
      <c r="W12833" s="14"/>
    </row>
    <row r="12834" spans="23:23" x14ac:dyDescent="0.25">
      <c r="W12834" s="14"/>
    </row>
    <row r="12835" spans="23:23" x14ac:dyDescent="0.25">
      <c r="W12835" s="14"/>
    </row>
    <row r="12836" spans="23:23" x14ac:dyDescent="0.25">
      <c r="W12836" s="14"/>
    </row>
    <row r="12837" spans="23:23" x14ac:dyDescent="0.25">
      <c r="W12837" s="14"/>
    </row>
    <row r="12838" spans="23:23" x14ac:dyDescent="0.25">
      <c r="W12838" s="14"/>
    </row>
    <row r="12839" spans="23:23" x14ac:dyDescent="0.25">
      <c r="W12839" s="14"/>
    </row>
    <row r="12840" spans="23:23" x14ac:dyDescent="0.25">
      <c r="W12840" s="14"/>
    </row>
    <row r="12841" spans="23:23" x14ac:dyDescent="0.25">
      <c r="W12841" s="14"/>
    </row>
    <row r="12842" spans="23:23" x14ac:dyDescent="0.25">
      <c r="W12842" s="14"/>
    </row>
    <row r="12843" spans="23:23" x14ac:dyDescent="0.25">
      <c r="W12843" s="14"/>
    </row>
    <row r="12844" spans="23:23" x14ac:dyDescent="0.25">
      <c r="W12844" s="14"/>
    </row>
    <row r="12845" spans="23:23" x14ac:dyDescent="0.25">
      <c r="W12845" s="14"/>
    </row>
    <row r="12846" spans="23:23" x14ac:dyDescent="0.25">
      <c r="W12846" s="14"/>
    </row>
    <row r="12847" spans="23:23" x14ac:dyDescent="0.25">
      <c r="W12847" s="14"/>
    </row>
    <row r="12848" spans="23:23" x14ac:dyDescent="0.25">
      <c r="W12848" s="14"/>
    </row>
    <row r="12849" spans="23:23" x14ac:dyDescent="0.25">
      <c r="W12849" s="14"/>
    </row>
    <row r="12850" spans="23:23" x14ac:dyDescent="0.25">
      <c r="W12850" s="14"/>
    </row>
    <row r="12851" spans="23:23" x14ac:dyDescent="0.25">
      <c r="W12851" s="14"/>
    </row>
    <row r="12852" spans="23:23" x14ac:dyDescent="0.25">
      <c r="W12852" s="14"/>
    </row>
    <row r="12853" spans="23:23" x14ac:dyDescent="0.25">
      <c r="W12853" s="14"/>
    </row>
    <row r="12854" spans="23:23" x14ac:dyDescent="0.25">
      <c r="W12854" s="14"/>
    </row>
    <row r="12855" spans="23:23" x14ac:dyDescent="0.25">
      <c r="W12855" s="14"/>
    </row>
    <row r="12856" spans="23:23" x14ac:dyDescent="0.25">
      <c r="W12856" s="14"/>
    </row>
    <row r="12857" spans="23:23" x14ac:dyDescent="0.25">
      <c r="W12857" s="14"/>
    </row>
    <row r="12858" spans="23:23" x14ac:dyDescent="0.25">
      <c r="W12858" s="14"/>
    </row>
    <row r="12859" spans="23:23" x14ac:dyDescent="0.25">
      <c r="W12859" s="14"/>
    </row>
    <row r="12860" spans="23:23" x14ac:dyDescent="0.25">
      <c r="W12860" s="14"/>
    </row>
    <row r="12861" spans="23:23" x14ac:dyDescent="0.25">
      <c r="W12861" s="14"/>
    </row>
    <row r="12862" spans="23:23" x14ac:dyDescent="0.25">
      <c r="W12862" s="14"/>
    </row>
    <row r="12863" spans="23:23" x14ac:dyDescent="0.25">
      <c r="W12863" s="14"/>
    </row>
    <row r="12864" spans="23:23" x14ac:dyDescent="0.25">
      <c r="W12864" s="14"/>
    </row>
    <row r="12865" spans="23:23" x14ac:dyDescent="0.25">
      <c r="W12865" s="14"/>
    </row>
    <row r="12866" spans="23:23" x14ac:dyDescent="0.25">
      <c r="W12866" s="14"/>
    </row>
    <row r="12867" spans="23:23" x14ac:dyDescent="0.25">
      <c r="W12867" s="14"/>
    </row>
    <row r="12868" spans="23:23" x14ac:dyDescent="0.25">
      <c r="W12868" s="14"/>
    </row>
    <row r="12869" spans="23:23" x14ac:dyDescent="0.25">
      <c r="W12869" s="14"/>
    </row>
    <row r="12870" spans="23:23" x14ac:dyDescent="0.25">
      <c r="W12870" s="14"/>
    </row>
    <row r="12871" spans="23:23" x14ac:dyDescent="0.25">
      <c r="W12871" s="14"/>
    </row>
    <row r="12872" spans="23:23" x14ac:dyDescent="0.25">
      <c r="W12872" s="14"/>
    </row>
    <row r="12873" spans="23:23" x14ac:dyDescent="0.25">
      <c r="W12873" s="14"/>
    </row>
    <row r="12874" spans="23:23" x14ac:dyDescent="0.25">
      <c r="W12874" s="14"/>
    </row>
    <row r="12875" spans="23:23" x14ac:dyDescent="0.25">
      <c r="W12875" s="14"/>
    </row>
    <row r="12876" spans="23:23" x14ac:dyDescent="0.25">
      <c r="W12876" s="14"/>
    </row>
    <row r="12877" spans="23:23" x14ac:dyDescent="0.25">
      <c r="W12877" s="14"/>
    </row>
    <row r="12878" spans="23:23" x14ac:dyDescent="0.25">
      <c r="W12878" s="14"/>
    </row>
    <row r="12879" spans="23:23" x14ac:dyDescent="0.25">
      <c r="W12879" s="14"/>
    </row>
    <row r="12880" spans="23:23" x14ac:dyDescent="0.25">
      <c r="W12880" s="14"/>
    </row>
    <row r="12881" spans="23:23" x14ac:dyDescent="0.25">
      <c r="W12881" s="14"/>
    </row>
    <row r="12882" spans="23:23" x14ac:dyDescent="0.25">
      <c r="W12882" s="14"/>
    </row>
    <row r="12883" spans="23:23" x14ac:dyDescent="0.25">
      <c r="W12883" s="14"/>
    </row>
    <row r="12884" spans="23:23" x14ac:dyDescent="0.25">
      <c r="W12884" s="14"/>
    </row>
    <row r="12885" spans="23:23" x14ac:dyDescent="0.25">
      <c r="W12885" s="14"/>
    </row>
    <row r="12886" spans="23:23" x14ac:dyDescent="0.25">
      <c r="W12886" s="14"/>
    </row>
    <row r="12887" spans="23:23" x14ac:dyDescent="0.25">
      <c r="W12887" s="14"/>
    </row>
    <row r="12888" spans="23:23" x14ac:dyDescent="0.25">
      <c r="W12888" s="14"/>
    </row>
    <row r="12889" spans="23:23" x14ac:dyDescent="0.25">
      <c r="W12889" s="14"/>
    </row>
    <row r="12890" spans="23:23" x14ac:dyDescent="0.25">
      <c r="W12890" s="14"/>
    </row>
    <row r="12891" spans="23:23" x14ac:dyDescent="0.25">
      <c r="W12891" s="14"/>
    </row>
    <row r="12892" spans="23:23" x14ac:dyDescent="0.25">
      <c r="W12892" s="14"/>
    </row>
    <row r="12893" spans="23:23" x14ac:dyDescent="0.25">
      <c r="W12893" s="14"/>
    </row>
    <row r="12894" spans="23:23" x14ac:dyDescent="0.25">
      <c r="W12894" s="14"/>
    </row>
    <row r="12895" spans="23:23" x14ac:dyDescent="0.25">
      <c r="W12895" s="14"/>
    </row>
    <row r="12896" spans="23:23" x14ac:dyDescent="0.25">
      <c r="W12896" s="14"/>
    </row>
    <row r="12897" spans="23:23" x14ac:dyDescent="0.25">
      <c r="W12897" s="14"/>
    </row>
    <row r="12898" spans="23:23" x14ac:dyDescent="0.25">
      <c r="W12898" s="14"/>
    </row>
    <row r="12899" spans="23:23" x14ac:dyDescent="0.25">
      <c r="W12899" s="14"/>
    </row>
    <row r="12900" spans="23:23" x14ac:dyDescent="0.25">
      <c r="W12900" s="14"/>
    </row>
    <row r="12901" spans="23:23" x14ac:dyDescent="0.25">
      <c r="W12901" s="14"/>
    </row>
    <row r="12902" spans="23:23" x14ac:dyDescent="0.25">
      <c r="W12902" s="14"/>
    </row>
    <row r="12903" spans="23:23" x14ac:dyDescent="0.25">
      <c r="W12903" s="14"/>
    </row>
    <row r="12904" spans="23:23" x14ac:dyDescent="0.25">
      <c r="W12904" s="14"/>
    </row>
    <row r="12905" spans="23:23" x14ac:dyDescent="0.25">
      <c r="W12905" s="14"/>
    </row>
    <row r="12906" spans="23:23" x14ac:dyDescent="0.25">
      <c r="W12906" s="14"/>
    </row>
    <row r="12907" spans="23:23" x14ac:dyDescent="0.25">
      <c r="W12907" s="14"/>
    </row>
    <row r="12908" spans="23:23" x14ac:dyDescent="0.25">
      <c r="W12908" s="14"/>
    </row>
    <row r="12909" spans="23:23" x14ac:dyDescent="0.25">
      <c r="W12909" s="14"/>
    </row>
    <row r="12910" spans="23:23" x14ac:dyDescent="0.25">
      <c r="W12910" s="14"/>
    </row>
    <row r="12911" spans="23:23" x14ac:dyDescent="0.25">
      <c r="W12911" s="14"/>
    </row>
    <row r="12912" spans="23:23" x14ac:dyDescent="0.25">
      <c r="W12912" s="14"/>
    </row>
    <row r="12913" spans="23:23" x14ac:dyDescent="0.25">
      <c r="W12913" s="14"/>
    </row>
    <row r="12914" spans="23:23" x14ac:dyDescent="0.25">
      <c r="W12914" s="14"/>
    </row>
    <row r="12915" spans="23:23" x14ac:dyDescent="0.25">
      <c r="W12915" s="14"/>
    </row>
    <row r="12916" spans="23:23" x14ac:dyDescent="0.25">
      <c r="W12916" s="14"/>
    </row>
    <row r="12917" spans="23:23" x14ac:dyDescent="0.25">
      <c r="W12917" s="14"/>
    </row>
    <row r="12918" spans="23:23" x14ac:dyDescent="0.25">
      <c r="W12918" s="14"/>
    </row>
    <row r="12919" spans="23:23" x14ac:dyDescent="0.25">
      <c r="W12919" s="14"/>
    </row>
    <row r="12920" spans="23:23" x14ac:dyDescent="0.25">
      <c r="W12920" s="14"/>
    </row>
    <row r="12921" spans="23:23" x14ac:dyDescent="0.25">
      <c r="W12921" s="14"/>
    </row>
    <row r="12922" spans="23:23" x14ac:dyDescent="0.25">
      <c r="W12922" s="14"/>
    </row>
    <row r="12923" spans="23:23" x14ac:dyDescent="0.25">
      <c r="W12923" s="14"/>
    </row>
    <row r="12924" spans="23:23" x14ac:dyDescent="0.25">
      <c r="W12924" s="14"/>
    </row>
    <row r="12925" spans="23:23" x14ac:dyDescent="0.25">
      <c r="W12925" s="14"/>
    </row>
    <row r="12926" spans="23:23" x14ac:dyDescent="0.25">
      <c r="W12926" s="14"/>
    </row>
    <row r="12927" spans="23:23" x14ac:dyDescent="0.25">
      <c r="W12927" s="14"/>
    </row>
    <row r="12928" spans="23:23" x14ac:dyDescent="0.25">
      <c r="W12928" s="14"/>
    </row>
    <row r="12929" spans="23:23" x14ac:dyDescent="0.25">
      <c r="W12929" s="14"/>
    </row>
    <row r="12930" spans="23:23" x14ac:dyDescent="0.25">
      <c r="W12930" s="14"/>
    </row>
    <row r="12931" spans="23:23" x14ac:dyDescent="0.25">
      <c r="W12931" s="14"/>
    </row>
    <row r="12932" spans="23:23" x14ac:dyDescent="0.25">
      <c r="W12932" s="14"/>
    </row>
    <row r="12933" spans="23:23" x14ac:dyDescent="0.25">
      <c r="W12933" s="14"/>
    </row>
    <row r="12934" spans="23:23" x14ac:dyDescent="0.25">
      <c r="W12934" s="14"/>
    </row>
    <row r="12935" spans="23:23" x14ac:dyDescent="0.25">
      <c r="W12935" s="14"/>
    </row>
    <row r="12936" spans="23:23" x14ac:dyDescent="0.25">
      <c r="W12936" s="14"/>
    </row>
    <row r="12937" spans="23:23" x14ac:dyDescent="0.25">
      <c r="W12937" s="14"/>
    </row>
    <row r="12938" spans="23:23" x14ac:dyDescent="0.25">
      <c r="W12938" s="14"/>
    </row>
    <row r="12939" spans="23:23" x14ac:dyDescent="0.25">
      <c r="W12939" s="14"/>
    </row>
    <row r="12940" spans="23:23" x14ac:dyDescent="0.25">
      <c r="W12940" s="14"/>
    </row>
    <row r="12941" spans="23:23" x14ac:dyDescent="0.25">
      <c r="W12941" s="14"/>
    </row>
    <row r="12942" spans="23:23" x14ac:dyDescent="0.25">
      <c r="W12942" s="14"/>
    </row>
    <row r="12943" spans="23:23" x14ac:dyDescent="0.25">
      <c r="W12943" s="14"/>
    </row>
    <row r="12944" spans="23:23" x14ac:dyDescent="0.25">
      <c r="W12944" s="14"/>
    </row>
    <row r="12945" spans="23:23" x14ac:dyDescent="0.25">
      <c r="W12945" s="14"/>
    </row>
    <row r="12946" spans="23:23" x14ac:dyDescent="0.25">
      <c r="W12946" s="14"/>
    </row>
    <row r="12947" spans="23:23" x14ac:dyDescent="0.25">
      <c r="W12947" s="14"/>
    </row>
    <row r="12948" spans="23:23" x14ac:dyDescent="0.25">
      <c r="W12948" s="14"/>
    </row>
    <row r="12949" spans="23:23" x14ac:dyDescent="0.25">
      <c r="W12949" s="14"/>
    </row>
    <row r="12950" spans="23:23" x14ac:dyDescent="0.25">
      <c r="W12950" s="14"/>
    </row>
    <row r="12951" spans="23:23" x14ac:dyDescent="0.25">
      <c r="W12951" s="14"/>
    </row>
    <row r="12952" spans="23:23" x14ac:dyDescent="0.25">
      <c r="W12952" s="14"/>
    </row>
    <row r="12953" spans="23:23" x14ac:dyDescent="0.25">
      <c r="W12953" s="14"/>
    </row>
    <row r="12954" spans="23:23" x14ac:dyDescent="0.25">
      <c r="W12954" s="14"/>
    </row>
    <row r="12955" spans="23:23" x14ac:dyDescent="0.25">
      <c r="W12955" s="14"/>
    </row>
    <row r="12956" spans="23:23" x14ac:dyDescent="0.25">
      <c r="W12956" s="14"/>
    </row>
    <row r="12957" spans="23:23" x14ac:dyDescent="0.25">
      <c r="W12957" s="14"/>
    </row>
    <row r="12958" spans="23:23" x14ac:dyDescent="0.25">
      <c r="W12958" s="14"/>
    </row>
    <row r="12959" spans="23:23" x14ac:dyDescent="0.25">
      <c r="W12959" s="14"/>
    </row>
    <row r="12960" spans="23:23" x14ac:dyDescent="0.25">
      <c r="W12960" s="14"/>
    </row>
    <row r="12961" spans="23:23" x14ac:dyDescent="0.25">
      <c r="W12961" s="14"/>
    </row>
    <row r="12962" spans="23:23" x14ac:dyDescent="0.25">
      <c r="W12962" s="14"/>
    </row>
    <row r="12963" spans="23:23" x14ac:dyDescent="0.25">
      <c r="W12963" s="14"/>
    </row>
    <row r="12964" spans="23:23" x14ac:dyDescent="0.25">
      <c r="W12964" s="14"/>
    </row>
    <row r="12965" spans="23:23" x14ac:dyDescent="0.25">
      <c r="W12965" s="14"/>
    </row>
    <row r="12966" spans="23:23" x14ac:dyDescent="0.25">
      <c r="W12966" s="14"/>
    </row>
    <row r="12967" spans="23:23" x14ac:dyDescent="0.25">
      <c r="W12967" s="14"/>
    </row>
    <row r="12968" spans="23:23" x14ac:dyDescent="0.25">
      <c r="W12968" s="14"/>
    </row>
    <row r="12969" spans="23:23" x14ac:dyDescent="0.25">
      <c r="W12969" s="14"/>
    </row>
    <row r="12970" spans="23:23" x14ac:dyDescent="0.25">
      <c r="W12970" s="14"/>
    </row>
    <row r="12971" spans="23:23" x14ac:dyDescent="0.25">
      <c r="W12971" s="14"/>
    </row>
    <row r="12972" spans="23:23" x14ac:dyDescent="0.25">
      <c r="W12972" s="14"/>
    </row>
    <row r="12973" spans="23:23" x14ac:dyDescent="0.25">
      <c r="W12973" s="14"/>
    </row>
    <row r="12974" spans="23:23" x14ac:dyDescent="0.25">
      <c r="W12974" s="14"/>
    </row>
    <row r="12975" spans="23:23" x14ac:dyDescent="0.25">
      <c r="W12975" s="14"/>
    </row>
    <row r="12976" spans="23:23" x14ac:dyDescent="0.25">
      <c r="W12976" s="14"/>
    </row>
    <row r="12977" spans="23:23" x14ac:dyDescent="0.25">
      <c r="W12977" s="14"/>
    </row>
    <row r="12978" spans="23:23" x14ac:dyDescent="0.25">
      <c r="W12978" s="14"/>
    </row>
    <row r="12979" spans="23:23" x14ac:dyDescent="0.25">
      <c r="W12979" s="14"/>
    </row>
    <row r="12980" spans="23:23" x14ac:dyDescent="0.25">
      <c r="W12980" s="14"/>
    </row>
    <row r="12981" spans="23:23" x14ac:dyDescent="0.25">
      <c r="W12981" s="14"/>
    </row>
    <row r="12982" spans="23:23" x14ac:dyDescent="0.25">
      <c r="W12982" s="14"/>
    </row>
    <row r="12983" spans="23:23" x14ac:dyDescent="0.25">
      <c r="W12983" s="14"/>
    </row>
    <row r="12984" spans="23:23" x14ac:dyDescent="0.25">
      <c r="W12984" s="14"/>
    </row>
    <row r="12985" spans="23:23" x14ac:dyDescent="0.25">
      <c r="W12985" s="14"/>
    </row>
    <row r="12986" spans="23:23" x14ac:dyDescent="0.25">
      <c r="W12986" s="14"/>
    </row>
    <row r="12987" spans="23:23" x14ac:dyDescent="0.25">
      <c r="W12987" s="14"/>
    </row>
    <row r="12988" spans="23:23" x14ac:dyDescent="0.25">
      <c r="W12988" s="14"/>
    </row>
    <row r="12989" spans="23:23" x14ac:dyDescent="0.25">
      <c r="W12989" s="14"/>
    </row>
    <row r="12990" spans="23:23" x14ac:dyDescent="0.25">
      <c r="W12990" s="14"/>
    </row>
    <row r="12991" spans="23:23" x14ac:dyDescent="0.25">
      <c r="W12991" s="14"/>
    </row>
    <row r="12992" spans="23:23" x14ac:dyDescent="0.25">
      <c r="W12992" s="14"/>
    </row>
    <row r="12993" spans="23:23" x14ac:dyDescent="0.25">
      <c r="W12993" s="14"/>
    </row>
    <row r="12994" spans="23:23" x14ac:dyDescent="0.25">
      <c r="W12994" s="14"/>
    </row>
    <row r="12995" spans="23:23" x14ac:dyDescent="0.25">
      <c r="W12995" s="14"/>
    </row>
    <row r="12996" spans="23:23" x14ac:dyDescent="0.25">
      <c r="W12996" s="14"/>
    </row>
    <row r="12997" spans="23:23" x14ac:dyDescent="0.25">
      <c r="W12997" s="14"/>
    </row>
    <row r="12998" spans="23:23" x14ac:dyDescent="0.25">
      <c r="W12998" s="14"/>
    </row>
    <row r="12999" spans="23:23" x14ac:dyDescent="0.25">
      <c r="W12999" s="14"/>
    </row>
    <row r="13000" spans="23:23" x14ac:dyDescent="0.25">
      <c r="W13000" s="14"/>
    </row>
    <row r="13001" spans="23:23" x14ac:dyDescent="0.25">
      <c r="W13001" s="14"/>
    </row>
    <row r="13002" spans="23:23" x14ac:dyDescent="0.25">
      <c r="W13002" s="14"/>
    </row>
    <row r="13003" spans="23:23" x14ac:dyDescent="0.25">
      <c r="W13003" s="14"/>
    </row>
    <row r="13004" spans="23:23" x14ac:dyDescent="0.25">
      <c r="W13004" s="14"/>
    </row>
    <row r="13005" spans="23:23" x14ac:dyDescent="0.25">
      <c r="W13005" s="14"/>
    </row>
    <row r="13006" spans="23:23" x14ac:dyDescent="0.25">
      <c r="W13006" s="14"/>
    </row>
    <row r="13007" spans="23:23" x14ac:dyDescent="0.25">
      <c r="W13007" s="14"/>
    </row>
    <row r="13008" spans="23:23" x14ac:dyDescent="0.25">
      <c r="W13008" s="14"/>
    </row>
    <row r="13009" spans="23:23" x14ac:dyDescent="0.25">
      <c r="W13009" s="14"/>
    </row>
    <row r="13010" spans="23:23" x14ac:dyDescent="0.25">
      <c r="W13010" s="14"/>
    </row>
    <row r="13011" spans="23:23" x14ac:dyDescent="0.25">
      <c r="W13011" s="14"/>
    </row>
    <row r="13012" spans="23:23" x14ac:dyDescent="0.25">
      <c r="W13012" s="14"/>
    </row>
    <row r="13013" spans="23:23" x14ac:dyDescent="0.25">
      <c r="W13013" s="14"/>
    </row>
    <row r="13014" spans="23:23" x14ac:dyDescent="0.25">
      <c r="W13014" s="14"/>
    </row>
    <row r="13015" spans="23:23" x14ac:dyDescent="0.25">
      <c r="W13015" s="14"/>
    </row>
    <row r="13016" spans="23:23" x14ac:dyDescent="0.25">
      <c r="W13016" s="14"/>
    </row>
    <row r="13017" spans="23:23" x14ac:dyDescent="0.25">
      <c r="W13017" s="14"/>
    </row>
    <row r="13018" spans="23:23" x14ac:dyDescent="0.25">
      <c r="W13018" s="14"/>
    </row>
    <row r="13019" spans="23:23" x14ac:dyDescent="0.25">
      <c r="W13019" s="14"/>
    </row>
    <row r="13020" spans="23:23" x14ac:dyDescent="0.25">
      <c r="W13020" s="14"/>
    </row>
    <row r="13021" spans="23:23" x14ac:dyDescent="0.25">
      <c r="W13021" s="14"/>
    </row>
    <row r="13022" spans="23:23" x14ac:dyDescent="0.25">
      <c r="W13022" s="14"/>
    </row>
    <row r="13023" spans="23:23" x14ac:dyDescent="0.25">
      <c r="W13023" s="14"/>
    </row>
    <row r="13024" spans="23:23" x14ac:dyDescent="0.25">
      <c r="W13024" s="14"/>
    </row>
    <row r="13025" spans="23:23" x14ac:dyDescent="0.25">
      <c r="W13025" s="14"/>
    </row>
    <row r="13026" spans="23:23" x14ac:dyDescent="0.25">
      <c r="W13026" s="14"/>
    </row>
    <row r="13027" spans="23:23" x14ac:dyDescent="0.25">
      <c r="W13027" s="14"/>
    </row>
    <row r="13028" spans="23:23" x14ac:dyDescent="0.25">
      <c r="W13028" s="14"/>
    </row>
    <row r="13029" spans="23:23" x14ac:dyDescent="0.25">
      <c r="W13029" s="14"/>
    </row>
    <row r="13030" spans="23:23" x14ac:dyDescent="0.25">
      <c r="W13030" s="14"/>
    </row>
    <row r="13031" spans="23:23" x14ac:dyDescent="0.25">
      <c r="W13031" s="14"/>
    </row>
    <row r="13032" spans="23:23" x14ac:dyDescent="0.25">
      <c r="W13032" s="14"/>
    </row>
    <row r="13033" spans="23:23" x14ac:dyDescent="0.25">
      <c r="W13033" s="14"/>
    </row>
    <row r="13034" spans="23:23" x14ac:dyDescent="0.25">
      <c r="W13034" s="14"/>
    </row>
    <row r="13035" spans="23:23" x14ac:dyDescent="0.25">
      <c r="W13035" s="14"/>
    </row>
    <row r="13036" spans="23:23" x14ac:dyDescent="0.25">
      <c r="W13036" s="14"/>
    </row>
    <row r="13037" spans="23:23" x14ac:dyDescent="0.25">
      <c r="W13037" s="14"/>
    </row>
    <row r="13038" spans="23:23" x14ac:dyDescent="0.25">
      <c r="W13038" s="14"/>
    </row>
    <row r="13039" spans="23:23" x14ac:dyDescent="0.25">
      <c r="W13039" s="14"/>
    </row>
    <row r="13040" spans="23:23" x14ac:dyDescent="0.25">
      <c r="W13040" s="14"/>
    </row>
    <row r="13041" spans="23:23" x14ac:dyDescent="0.25">
      <c r="W13041" s="14"/>
    </row>
    <row r="13042" spans="23:23" x14ac:dyDescent="0.25">
      <c r="W13042" s="14"/>
    </row>
    <row r="13043" spans="23:23" x14ac:dyDescent="0.25">
      <c r="W13043" s="14"/>
    </row>
    <row r="13044" spans="23:23" x14ac:dyDescent="0.25">
      <c r="W13044" s="14"/>
    </row>
    <row r="13045" spans="23:23" x14ac:dyDescent="0.25">
      <c r="W13045" s="14"/>
    </row>
    <row r="13046" spans="23:23" x14ac:dyDescent="0.25">
      <c r="W13046" s="14"/>
    </row>
    <row r="13047" spans="23:23" x14ac:dyDescent="0.25">
      <c r="W13047" s="14"/>
    </row>
    <row r="13048" spans="23:23" x14ac:dyDescent="0.25">
      <c r="W13048" s="14"/>
    </row>
    <row r="13049" spans="23:23" x14ac:dyDescent="0.25">
      <c r="W13049" s="14"/>
    </row>
    <row r="13050" spans="23:23" x14ac:dyDescent="0.25">
      <c r="W13050" s="14"/>
    </row>
    <row r="13051" spans="23:23" x14ac:dyDescent="0.25">
      <c r="W13051" s="14"/>
    </row>
    <row r="13052" spans="23:23" x14ac:dyDescent="0.25">
      <c r="W13052" s="14"/>
    </row>
    <row r="13053" spans="23:23" x14ac:dyDescent="0.25">
      <c r="W13053" s="14"/>
    </row>
    <row r="13054" spans="23:23" x14ac:dyDescent="0.25">
      <c r="W13054" s="14"/>
    </row>
    <row r="13055" spans="23:23" x14ac:dyDescent="0.25">
      <c r="W13055" s="14"/>
    </row>
    <row r="13056" spans="23:23" x14ac:dyDescent="0.25">
      <c r="W13056" s="14"/>
    </row>
    <row r="13057" spans="23:23" x14ac:dyDescent="0.25">
      <c r="W13057" s="14"/>
    </row>
    <row r="13058" spans="23:23" x14ac:dyDescent="0.25">
      <c r="W13058" s="14"/>
    </row>
    <row r="13059" spans="23:23" x14ac:dyDescent="0.25">
      <c r="W13059" s="14"/>
    </row>
    <row r="13060" spans="23:23" x14ac:dyDescent="0.25">
      <c r="W13060" s="14"/>
    </row>
    <row r="13061" spans="23:23" x14ac:dyDescent="0.25">
      <c r="W13061" s="14"/>
    </row>
    <row r="13062" spans="23:23" x14ac:dyDescent="0.25">
      <c r="W13062" s="14"/>
    </row>
    <row r="13063" spans="23:23" x14ac:dyDescent="0.25">
      <c r="W13063" s="14"/>
    </row>
    <row r="13064" spans="23:23" x14ac:dyDescent="0.25">
      <c r="W13064" s="14"/>
    </row>
    <row r="13065" spans="23:23" x14ac:dyDescent="0.25">
      <c r="W13065" s="14"/>
    </row>
    <row r="13066" spans="23:23" x14ac:dyDescent="0.25">
      <c r="W13066" s="14"/>
    </row>
    <row r="13067" spans="23:23" x14ac:dyDescent="0.25">
      <c r="W13067" s="14"/>
    </row>
    <row r="13068" spans="23:23" x14ac:dyDescent="0.25">
      <c r="W13068" s="14"/>
    </row>
    <row r="13069" spans="23:23" x14ac:dyDescent="0.25">
      <c r="W13069" s="14"/>
    </row>
    <row r="13070" spans="23:23" x14ac:dyDescent="0.25">
      <c r="W13070" s="14"/>
    </row>
    <row r="13071" spans="23:23" x14ac:dyDescent="0.25">
      <c r="W13071" s="14"/>
    </row>
    <row r="13072" spans="23:23" x14ac:dyDescent="0.25">
      <c r="W13072" s="14"/>
    </row>
    <row r="13073" spans="23:23" x14ac:dyDescent="0.25">
      <c r="W13073" s="14"/>
    </row>
    <row r="13074" spans="23:23" x14ac:dyDescent="0.25">
      <c r="W13074" s="14"/>
    </row>
    <row r="13075" spans="23:23" x14ac:dyDescent="0.25">
      <c r="W13075" s="14"/>
    </row>
    <row r="13076" spans="23:23" x14ac:dyDescent="0.25">
      <c r="W13076" s="14"/>
    </row>
    <row r="13077" spans="23:23" x14ac:dyDescent="0.25">
      <c r="W13077" s="14"/>
    </row>
    <row r="13078" spans="23:23" x14ac:dyDescent="0.25">
      <c r="W13078" s="14"/>
    </row>
    <row r="13079" spans="23:23" x14ac:dyDescent="0.25">
      <c r="W13079" s="14"/>
    </row>
    <row r="13080" spans="23:23" x14ac:dyDescent="0.25">
      <c r="W13080" s="14"/>
    </row>
    <row r="13081" spans="23:23" x14ac:dyDescent="0.25">
      <c r="W13081" s="14"/>
    </row>
    <row r="13082" spans="23:23" x14ac:dyDescent="0.25">
      <c r="W13082" s="14"/>
    </row>
    <row r="13083" spans="23:23" x14ac:dyDescent="0.25">
      <c r="W13083" s="14"/>
    </row>
    <row r="13084" spans="23:23" x14ac:dyDescent="0.25">
      <c r="W13084" s="14"/>
    </row>
    <row r="13085" spans="23:23" x14ac:dyDescent="0.25">
      <c r="W13085" s="14"/>
    </row>
    <row r="13086" spans="23:23" x14ac:dyDescent="0.25">
      <c r="W13086" s="14"/>
    </row>
    <row r="13087" spans="23:23" x14ac:dyDescent="0.25">
      <c r="W13087" s="14"/>
    </row>
    <row r="13088" spans="23:23" x14ac:dyDescent="0.25">
      <c r="W13088" s="14"/>
    </row>
    <row r="13089" spans="23:23" x14ac:dyDescent="0.25">
      <c r="W13089" s="14"/>
    </row>
    <row r="13090" spans="23:23" x14ac:dyDescent="0.25">
      <c r="W13090" s="14"/>
    </row>
    <row r="13091" spans="23:23" x14ac:dyDescent="0.25">
      <c r="W13091" s="14"/>
    </row>
    <row r="13092" spans="23:23" x14ac:dyDescent="0.25">
      <c r="W13092" s="14"/>
    </row>
    <row r="13093" spans="23:23" x14ac:dyDescent="0.25">
      <c r="W13093" s="14"/>
    </row>
    <row r="13094" spans="23:23" x14ac:dyDescent="0.25">
      <c r="W13094" s="14"/>
    </row>
    <row r="13095" spans="23:23" x14ac:dyDescent="0.25">
      <c r="W13095" s="14"/>
    </row>
    <row r="13096" spans="23:23" x14ac:dyDescent="0.25">
      <c r="W13096" s="14"/>
    </row>
    <row r="13097" spans="23:23" x14ac:dyDescent="0.25">
      <c r="W13097" s="14"/>
    </row>
    <row r="13098" spans="23:23" x14ac:dyDescent="0.25">
      <c r="W13098" s="14"/>
    </row>
    <row r="13099" spans="23:23" x14ac:dyDescent="0.25">
      <c r="W13099" s="14"/>
    </row>
    <row r="13100" spans="23:23" x14ac:dyDescent="0.25">
      <c r="W13100" s="14"/>
    </row>
    <row r="13101" spans="23:23" x14ac:dyDescent="0.25">
      <c r="W13101" s="14"/>
    </row>
    <row r="13102" spans="23:23" x14ac:dyDescent="0.25">
      <c r="W13102" s="14"/>
    </row>
    <row r="13103" spans="23:23" x14ac:dyDescent="0.25">
      <c r="W13103" s="14"/>
    </row>
    <row r="13104" spans="23:23" x14ac:dyDescent="0.25">
      <c r="W13104" s="14"/>
    </row>
    <row r="13105" spans="23:23" x14ac:dyDescent="0.25">
      <c r="W13105" s="14"/>
    </row>
    <row r="13106" spans="23:23" x14ac:dyDescent="0.25">
      <c r="W13106" s="14"/>
    </row>
    <row r="13107" spans="23:23" x14ac:dyDescent="0.25">
      <c r="W13107" s="14"/>
    </row>
    <row r="13108" spans="23:23" x14ac:dyDescent="0.25">
      <c r="W13108" s="14"/>
    </row>
    <row r="13109" spans="23:23" x14ac:dyDescent="0.25">
      <c r="W13109" s="14"/>
    </row>
    <row r="13110" spans="23:23" x14ac:dyDescent="0.25">
      <c r="W13110" s="14"/>
    </row>
    <row r="13111" spans="23:23" x14ac:dyDescent="0.25">
      <c r="W13111" s="14"/>
    </row>
    <row r="13112" spans="23:23" x14ac:dyDescent="0.25">
      <c r="W13112" s="14"/>
    </row>
    <row r="13113" spans="23:23" x14ac:dyDescent="0.25">
      <c r="W13113" s="14"/>
    </row>
    <row r="13114" spans="23:23" x14ac:dyDescent="0.25">
      <c r="W13114" s="14"/>
    </row>
    <row r="13115" spans="23:23" x14ac:dyDescent="0.25">
      <c r="W13115" s="14"/>
    </row>
    <row r="13116" spans="23:23" x14ac:dyDescent="0.25">
      <c r="W13116" s="14"/>
    </row>
    <row r="13117" spans="23:23" x14ac:dyDescent="0.25">
      <c r="W13117" s="14"/>
    </row>
    <row r="13118" spans="23:23" x14ac:dyDescent="0.25">
      <c r="W13118" s="14"/>
    </row>
    <row r="13119" spans="23:23" x14ac:dyDescent="0.25">
      <c r="W13119" s="14"/>
    </row>
    <row r="13120" spans="23:23" x14ac:dyDescent="0.25">
      <c r="W13120" s="14"/>
    </row>
    <row r="13121" spans="23:23" x14ac:dyDescent="0.25">
      <c r="W13121" s="14"/>
    </row>
    <row r="13122" spans="23:23" x14ac:dyDescent="0.25">
      <c r="W13122" s="14"/>
    </row>
    <row r="13123" spans="23:23" x14ac:dyDescent="0.25">
      <c r="W13123" s="14"/>
    </row>
    <row r="13124" spans="23:23" x14ac:dyDescent="0.25">
      <c r="W13124" s="14"/>
    </row>
    <row r="13125" spans="23:23" x14ac:dyDescent="0.25">
      <c r="W13125" s="14"/>
    </row>
    <row r="13126" spans="23:23" x14ac:dyDescent="0.25">
      <c r="W13126" s="14"/>
    </row>
    <row r="13127" spans="23:23" x14ac:dyDescent="0.25">
      <c r="W13127" s="14"/>
    </row>
    <row r="13128" spans="23:23" x14ac:dyDescent="0.25">
      <c r="W13128" s="14"/>
    </row>
    <row r="13129" spans="23:23" x14ac:dyDescent="0.25">
      <c r="W13129" s="14"/>
    </row>
    <row r="13130" spans="23:23" x14ac:dyDescent="0.25">
      <c r="W13130" s="14"/>
    </row>
    <row r="13131" spans="23:23" x14ac:dyDescent="0.25">
      <c r="W13131" s="14"/>
    </row>
    <row r="13132" spans="23:23" x14ac:dyDescent="0.25">
      <c r="W13132" s="14"/>
    </row>
    <row r="13133" spans="23:23" x14ac:dyDescent="0.25">
      <c r="W13133" s="14"/>
    </row>
    <row r="13134" spans="23:23" x14ac:dyDescent="0.25">
      <c r="W13134" s="14"/>
    </row>
    <row r="13135" spans="23:23" x14ac:dyDescent="0.25">
      <c r="W13135" s="14"/>
    </row>
    <row r="13136" spans="23:23" x14ac:dyDescent="0.25">
      <c r="W13136" s="14"/>
    </row>
    <row r="13137" spans="23:23" x14ac:dyDescent="0.25">
      <c r="W13137" s="14"/>
    </row>
    <row r="13138" spans="23:23" x14ac:dyDescent="0.25">
      <c r="W13138" s="14"/>
    </row>
    <row r="13139" spans="23:23" x14ac:dyDescent="0.25">
      <c r="W13139" s="14"/>
    </row>
    <row r="13140" spans="23:23" x14ac:dyDescent="0.25">
      <c r="W13140" s="14"/>
    </row>
    <row r="13141" spans="23:23" x14ac:dyDescent="0.25">
      <c r="W13141" s="14"/>
    </row>
    <row r="13142" spans="23:23" x14ac:dyDescent="0.25">
      <c r="W13142" s="14"/>
    </row>
    <row r="13143" spans="23:23" x14ac:dyDescent="0.25">
      <c r="W13143" s="14"/>
    </row>
    <row r="13144" spans="23:23" x14ac:dyDescent="0.25">
      <c r="W13144" s="14"/>
    </row>
    <row r="13145" spans="23:23" x14ac:dyDescent="0.25">
      <c r="W13145" s="14"/>
    </row>
    <row r="13146" spans="23:23" x14ac:dyDescent="0.25">
      <c r="W13146" s="14"/>
    </row>
    <row r="13147" spans="23:23" x14ac:dyDescent="0.25">
      <c r="W13147" s="14"/>
    </row>
    <row r="13148" spans="23:23" x14ac:dyDescent="0.25">
      <c r="W13148" s="14"/>
    </row>
    <row r="13149" spans="23:23" x14ac:dyDescent="0.25">
      <c r="W13149" s="14"/>
    </row>
    <row r="13150" spans="23:23" x14ac:dyDescent="0.25">
      <c r="W13150" s="14"/>
    </row>
    <row r="13151" spans="23:23" x14ac:dyDescent="0.25">
      <c r="W13151" s="14"/>
    </row>
    <row r="13152" spans="23:23" x14ac:dyDescent="0.25">
      <c r="W13152" s="14"/>
    </row>
    <row r="13153" spans="23:23" x14ac:dyDescent="0.25">
      <c r="W13153" s="14"/>
    </row>
    <row r="13154" spans="23:23" x14ac:dyDescent="0.25">
      <c r="W13154" s="14"/>
    </row>
    <row r="13155" spans="23:23" x14ac:dyDescent="0.25">
      <c r="W13155" s="14"/>
    </row>
    <row r="13156" spans="23:23" x14ac:dyDescent="0.25">
      <c r="W13156" s="14"/>
    </row>
    <row r="13157" spans="23:23" x14ac:dyDescent="0.25">
      <c r="W13157" s="14"/>
    </row>
    <row r="13158" spans="23:23" x14ac:dyDescent="0.25">
      <c r="W13158" s="14"/>
    </row>
    <row r="13159" spans="23:23" x14ac:dyDescent="0.25">
      <c r="W13159" s="14"/>
    </row>
    <row r="13160" spans="23:23" x14ac:dyDescent="0.25">
      <c r="W13160" s="14"/>
    </row>
    <row r="13161" spans="23:23" x14ac:dyDescent="0.25">
      <c r="W13161" s="14"/>
    </row>
    <row r="13162" spans="23:23" x14ac:dyDescent="0.25">
      <c r="W13162" s="14"/>
    </row>
    <row r="13163" spans="23:23" x14ac:dyDescent="0.25">
      <c r="W13163" s="14"/>
    </row>
    <row r="13164" spans="23:23" x14ac:dyDescent="0.25">
      <c r="W13164" s="14"/>
    </row>
    <row r="13165" spans="23:23" x14ac:dyDescent="0.25">
      <c r="W13165" s="14"/>
    </row>
    <row r="13166" spans="23:23" x14ac:dyDescent="0.25">
      <c r="W13166" s="14"/>
    </row>
    <row r="13167" spans="23:23" x14ac:dyDescent="0.25">
      <c r="W13167" s="14"/>
    </row>
    <row r="13168" spans="23:23" x14ac:dyDescent="0.25">
      <c r="W13168" s="14"/>
    </row>
    <row r="13169" spans="23:23" x14ac:dyDescent="0.25">
      <c r="W13169" s="14"/>
    </row>
    <row r="13170" spans="23:23" x14ac:dyDescent="0.25">
      <c r="W13170" s="14"/>
    </row>
    <row r="13171" spans="23:23" x14ac:dyDescent="0.25">
      <c r="W13171" s="14"/>
    </row>
    <row r="13172" spans="23:23" x14ac:dyDescent="0.25">
      <c r="W13172" s="14"/>
    </row>
    <row r="13173" spans="23:23" x14ac:dyDescent="0.25">
      <c r="W13173" s="14"/>
    </row>
    <row r="13174" spans="23:23" x14ac:dyDescent="0.25">
      <c r="W13174" s="14"/>
    </row>
    <row r="13175" spans="23:23" x14ac:dyDescent="0.25">
      <c r="W13175" s="14"/>
    </row>
    <row r="13176" spans="23:23" x14ac:dyDescent="0.25">
      <c r="W13176" s="14"/>
    </row>
    <row r="13177" spans="23:23" x14ac:dyDescent="0.25">
      <c r="W13177" s="14"/>
    </row>
    <row r="13178" spans="23:23" x14ac:dyDescent="0.25">
      <c r="W13178" s="14"/>
    </row>
    <row r="13179" spans="23:23" x14ac:dyDescent="0.25">
      <c r="W13179" s="14"/>
    </row>
    <row r="13180" spans="23:23" x14ac:dyDescent="0.25">
      <c r="W13180" s="14"/>
    </row>
    <row r="13181" spans="23:23" x14ac:dyDescent="0.25">
      <c r="W13181" s="14"/>
    </row>
    <row r="13182" spans="23:23" x14ac:dyDescent="0.25">
      <c r="W13182" s="14"/>
    </row>
    <row r="13183" spans="23:23" x14ac:dyDescent="0.25">
      <c r="W13183" s="14"/>
    </row>
    <row r="13184" spans="23:23" x14ac:dyDescent="0.25">
      <c r="W13184" s="14"/>
    </row>
    <row r="13185" spans="23:23" x14ac:dyDescent="0.25">
      <c r="W13185" s="14"/>
    </row>
    <row r="13186" spans="23:23" x14ac:dyDescent="0.25">
      <c r="W13186" s="14"/>
    </row>
    <row r="13187" spans="23:23" x14ac:dyDescent="0.25">
      <c r="W13187" s="14"/>
    </row>
    <row r="13188" spans="23:23" x14ac:dyDescent="0.25">
      <c r="W13188" s="14"/>
    </row>
    <row r="13189" spans="23:23" x14ac:dyDescent="0.25">
      <c r="W13189" s="14"/>
    </row>
    <row r="13190" spans="23:23" x14ac:dyDescent="0.25">
      <c r="W13190" s="14"/>
    </row>
    <row r="13191" spans="23:23" x14ac:dyDescent="0.25">
      <c r="W13191" s="14"/>
    </row>
    <row r="13192" spans="23:23" x14ac:dyDescent="0.25">
      <c r="W13192" s="14"/>
    </row>
    <row r="13193" spans="23:23" x14ac:dyDescent="0.25">
      <c r="W13193" s="14"/>
    </row>
    <row r="13194" spans="23:23" x14ac:dyDescent="0.25">
      <c r="W13194" s="14"/>
    </row>
    <row r="13195" spans="23:23" x14ac:dyDescent="0.25">
      <c r="W13195" s="14"/>
    </row>
    <row r="13196" spans="23:23" x14ac:dyDescent="0.25">
      <c r="W13196" s="14"/>
    </row>
    <row r="13197" spans="23:23" x14ac:dyDescent="0.25">
      <c r="W13197" s="14"/>
    </row>
    <row r="13198" spans="23:23" x14ac:dyDescent="0.25">
      <c r="W13198" s="14"/>
    </row>
    <row r="13199" spans="23:23" x14ac:dyDescent="0.25">
      <c r="W13199" s="14"/>
    </row>
    <row r="13200" spans="23:23" x14ac:dyDescent="0.25">
      <c r="W13200" s="14"/>
    </row>
    <row r="13201" spans="23:23" x14ac:dyDescent="0.25">
      <c r="W13201" s="14"/>
    </row>
    <row r="13202" spans="23:23" x14ac:dyDescent="0.25">
      <c r="W13202" s="14"/>
    </row>
    <row r="13203" spans="23:23" x14ac:dyDescent="0.25">
      <c r="W13203" s="14"/>
    </row>
    <row r="13204" spans="23:23" x14ac:dyDescent="0.25">
      <c r="W13204" s="14"/>
    </row>
    <row r="13205" spans="23:23" x14ac:dyDescent="0.25">
      <c r="W13205" s="14"/>
    </row>
    <row r="13206" spans="23:23" x14ac:dyDescent="0.25">
      <c r="W13206" s="14"/>
    </row>
    <row r="13207" spans="23:23" x14ac:dyDescent="0.25">
      <c r="W13207" s="14"/>
    </row>
    <row r="13208" spans="23:23" x14ac:dyDescent="0.25">
      <c r="W13208" s="14"/>
    </row>
    <row r="13209" spans="23:23" x14ac:dyDescent="0.25">
      <c r="W13209" s="14"/>
    </row>
    <row r="13210" spans="23:23" x14ac:dyDescent="0.25">
      <c r="W13210" s="14"/>
    </row>
    <row r="13211" spans="23:23" x14ac:dyDescent="0.25">
      <c r="W13211" s="14"/>
    </row>
    <row r="13212" spans="23:23" x14ac:dyDescent="0.25">
      <c r="W13212" s="14"/>
    </row>
    <row r="13213" spans="23:23" x14ac:dyDescent="0.25">
      <c r="W13213" s="14"/>
    </row>
    <row r="13214" spans="23:23" x14ac:dyDescent="0.25">
      <c r="W13214" s="14"/>
    </row>
    <row r="13215" spans="23:23" x14ac:dyDescent="0.25">
      <c r="W13215" s="14"/>
    </row>
    <row r="13216" spans="23:23" x14ac:dyDescent="0.25">
      <c r="W13216" s="14"/>
    </row>
    <row r="13217" spans="23:23" x14ac:dyDescent="0.25">
      <c r="W13217" s="14"/>
    </row>
    <row r="13218" spans="23:23" x14ac:dyDescent="0.25">
      <c r="W13218" s="14"/>
    </row>
    <row r="13219" spans="23:23" x14ac:dyDescent="0.25">
      <c r="W13219" s="14"/>
    </row>
    <row r="13220" spans="23:23" x14ac:dyDescent="0.25">
      <c r="W13220" s="14"/>
    </row>
    <row r="13221" spans="23:23" x14ac:dyDescent="0.25">
      <c r="W13221" s="14"/>
    </row>
    <row r="13222" spans="23:23" x14ac:dyDescent="0.25">
      <c r="W13222" s="14"/>
    </row>
    <row r="13223" spans="23:23" x14ac:dyDescent="0.25">
      <c r="W13223" s="14"/>
    </row>
    <row r="13224" spans="23:23" x14ac:dyDescent="0.25">
      <c r="W13224" s="14"/>
    </row>
    <row r="13225" spans="23:23" x14ac:dyDescent="0.25">
      <c r="W13225" s="14"/>
    </row>
    <row r="13226" spans="23:23" x14ac:dyDescent="0.25">
      <c r="W13226" s="14"/>
    </row>
    <row r="13227" spans="23:23" x14ac:dyDescent="0.25">
      <c r="W13227" s="14"/>
    </row>
    <row r="13228" spans="23:23" x14ac:dyDescent="0.25">
      <c r="W13228" s="14"/>
    </row>
    <row r="13229" spans="23:23" x14ac:dyDescent="0.25">
      <c r="W13229" s="14"/>
    </row>
    <row r="13230" spans="23:23" x14ac:dyDescent="0.25">
      <c r="W13230" s="14"/>
    </row>
    <row r="13231" spans="23:23" x14ac:dyDescent="0.25">
      <c r="W13231" s="14"/>
    </row>
    <row r="13232" spans="23:23" x14ac:dyDescent="0.25">
      <c r="W13232" s="14"/>
    </row>
    <row r="13233" spans="23:23" x14ac:dyDescent="0.25">
      <c r="W13233" s="14"/>
    </row>
    <row r="13234" spans="23:23" x14ac:dyDescent="0.25">
      <c r="W13234" s="14"/>
    </row>
    <row r="13235" spans="23:23" x14ac:dyDescent="0.25">
      <c r="W13235" s="14"/>
    </row>
    <row r="13236" spans="23:23" x14ac:dyDescent="0.25">
      <c r="W13236" s="14"/>
    </row>
    <row r="13237" spans="23:23" x14ac:dyDescent="0.25">
      <c r="W13237" s="14"/>
    </row>
    <row r="13238" spans="23:23" x14ac:dyDescent="0.25">
      <c r="W13238" s="14"/>
    </row>
    <row r="13239" spans="23:23" x14ac:dyDescent="0.25">
      <c r="W13239" s="14"/>
    </row>
    <row r="13240" spans="23:23" x14ac:dyDescent="0.25">
      <c r="W13240" s="14"/>
    </row>
    <row r="13241" spans="23:23" x14ac:dyDescent="0.25">
      <c r="W13241" s="14"/>
    </row>
    <row r="13242" spans="23:23" x14ac:dyDescent="0.25">
      <c r="W13242" s="14"/>
    </row>
    <row r="13243" spans="23:23" x14ac:dyDescent="0.25">
      <c r="W13243" s="14"/>
    </row>
    <row r="13244" spans="23:23" x14ac:dyDescent="0.25">
      <c r="W13244" s="14"/>
    </row>
    <row r="13245" spans="23:23" x14ac:dyDescent="0.25">
      <c r="W13245" s="14"/>
    </row>
    <row r="13246" spans="23:23" x14ac:dyDescent="0.25">
      <c r="W13246" s="14"/>
    </row>
    <row r="13247" spans="23:23" x14ac:dyDescent="0.25">
      <c r="W13247" s="14"/>
    </row>
    <row r="13248" spans="23:23" x14ac:dyDescent="0.25">
      <c r="W13248" s="14"/>
    </row>
    <row r="13249" spans="23:23" x14ac:dyDescent="0.25">
      <c r="W13249" s="14"/>
    </row>
    <row r="13250" spans="23:23" x14ac:dyDescent="0.25">
      <c r="W13250" s="14"/>
    </row>
    <row r="13251" spans="23:23" x14ac:dyDescent="0.25">
      <c r="W13251" s="14"/>
    </row>
    <row r="13252" spans="23:23" x14ac:dyDescent="0.25">
      <c r="W13252" s="14"/>
    </row>
    <row r="13253" spans="23:23" x14ac:dyDescent="0.25">
      <c r="W13253" s="14"/>
    </row>
    <row r="13254" spans="23:23" x14ac:dyDescent="0.25">
      <c r="W13254" s="14"/>
    </row>
    <row r="13255" spans="23:23" x14ac:dyDescent="0.25">
      <c r="W13255" s="14"/>
    </row>
    <row r="13256" spans="23:23" x14ac:dyDescent="0.25">
      <c r="W13256" s="14"/>
    </row>
    <row r="13257" spans="23:23" x14ac:dyDescent="0.25">
      <c r="W13257" s="14"/>
    </row>
    <row r="13258" spans="23:23" x14ac:dyDescent="0.25">
      <c r="W13258" s="14"/>
    </row>
    <row r="13259" spans="23:23" x14ac:dyDescent="0.25">
      <c r="W13259" s="14"/>
    </row>
    <row r="13260" spans="23:23" x14ac:dyDescent="0.25">
      <c r="W13260" s="14"/>
    </row>
    <row r="13261" spans="23:23" x14ac:dyDescent="0.25">
      <c r="W13261" s="14"/>
    </row>
    <row r="13262" spans="23:23" x14ac:dyDescent="0.25">
      <c r="W13262" s="14"/>
    </row>
    <row r="13263" spans="23:23" x14ac:dyDescent="0.25">
      <c r="W13263" s="14"/>
    </row>
    <row r="13264" spans="23:23" x14ac:dyDescent="0.25">
      <c r="W13264" s="14"/>
    </row>
    <row r="13265" spans="23:23" x14ac:dyDescent="0.25">
      <c r="W13265" s="14"/>
    </row>
    <row r="13266" spans="23:23" x14ac:dyDescent="0.25">
      <c r="W13266" s="14"/>
    </row>
    <row r="13267" spans="23:23" x14ac:dyDescent="0.25">
      <c r="W13267" s="14"/>
    </row>
    <row r="13268" spans="23:23" x14ac:dyDescent="0.25">
      <c r="W13268" s="14"/>
    </row>
    <row r="13269" spans="23:23" x14ac:dyDescent="0.25">
      <c r="W13269" s="14"/>
    </row>
    <row r="13270" spans="23:23" x14ac:dyDescent="0.25">
      <c r="W13270" s="14"/>
    </row>
    <row r="13271" spans="23:23" x14ac:dyDescent="0.25">
      <c r="W13271" s="14"/>
    </row>
    <row r="13272" spans="23:23" x14ac:dyDescent="0.25">
      <c r="W13272" s="14"/>
    </row>
    <row r="13273" spans="23:23" x14ac:dyDescent="0.25">
      <c r="W13273" s="14"/>
    </row>
    <row r="13274" spans="23:23" x14ac:dyDescent="0.25">
      <c r="W13274" s="14"/>
    </row>
    <row r="13275" spans="23:23" x14ac:dyDescent="0.25">
      <c r="W13275" s="14"/>
    </row>
    <row r="13276" spans="23:23" x14ac:dyDescent="0.25">
      <c r="W13276" s="14"/>
    </row>
    <row r="13277" spans="23:23" x14ac:dyDescent="0.25">
      <c r="W13277" s="14"/>
    </row>
    <row r="13278" spans="23:23" x14ac:dyDescent="0.25">
      <c r="W13278" s="14"/>
    </row>
    <row r="13279" spans="23:23" x14ac:dyDescent="0.25">
      <c r="W13279" s="14"/>
    </row>
    <row r="13280" spans="23:23" x14ac:dyDescent="0.25">
      <c r="W13280" s="14"/>
    </row>
    <row r="13281" spans="23:23" x14ac:dyDescent="0.25">
      <c r="W13281" s="14"/>
    </row>
    <row r="13282" spans="23:23" x14ac:dyDescent="0.25">
      <c r="W13282" s="14"/>
    </row>
    <row r="13283" spans="23:23" x14ac:dyDescent="0.25">
      <c r="W13283" s="14"/>
    </row>
    <row r="13284" spans="23:23" x14ac:dyDescent="0.25">
      <c r="W13284" s="14"/>
    </row>
    <row r="13285" spans="23:23" x14ac:dyDescent="0.25">
      <c r="W13285" s="14"/>
    </row>
    <row r="13286" spans="23:23" x14ac:dyDescent="0.25">
      <c r="W13286" s="14"/>
    </row>
    <row r="13287" spans="23:23" x14ac:dyDescent="0.25">
      <c r="W13287" s="14"/>
    </row>
    <row r="13288" spans="23:23" x14ac:dyDescent="0.25">
      <c r="W13288" s="14"/>
    </row>
    <row r="13289" spans="23:23" x14ac:dyDescent="0.25">
      <c r="W13289" s="14"/>
    </row>
    <row r="13290" spans="23:23" x14ac:dyDescent="0.25">
      <c r="W13290" s="14"/>
    </row>
    <row r="13291" spans="23:23" x14ac:dyDescent="0.25">
      <c r="W13291" s="14"/>
    </row>
    <row r="13292" spans="23:23" x14ac:dyDescent="0.25">
      <c r="W13292" s="14"/>
    </row>
    <row r="13293" spans="23:23" x14ac:dyDescent="0.25">
      <c r="W13293" s="14"/>
    </row>
    <row r="13294" spans="23:23" x14ac:dyDescent="0.25">
      <c r="W13294" s="14"/>
    </row>
    <row r="13295" spans="23:23" x14ac:dyDescent="0.25">
      <c r="W13295" s="14"/>
    </row>
    <row r="13296" spans="23:23" x14ac:dyDescent="0.25">
      <c r="W13296" s="14"/>
    </row>
    <row r="13297" spans="23:23" x14ac:dyDescent="0.25">
      <c r="W13297" s="14"/>
    </row>
    <row r="13298" spans="23:23" x14ac:dyDescent="0.25">
      <c r="W13298" s="14"/>
    </row>
    <row r="13299" spans="23:23" x14ac:dyDescent="0.25">
      <c r="W13299" s="14"/>
    </row>
    <row r="13300" spans="23:23" x14ac:dyDescent="0.25">
      <c r="W13300" s="14"/>
    </row>
    <row r="13301" spans="23:23" x14ac:dyDescent="0.25">
      <c r="W13301" s="14"/>
    </row>
    <row r="13302" spans="23:23" x14ac:dyDescent="0.25">
      <c r="W13302" s="14"/>
    </row>
    <row r="13303" spans="23:23" x14ac:dyDescent="0.25">
      <c r="W13303" s="14"/>
    </row>
    <row r="13304" spans="23:23" x14ac:dyDescent="0.25">
      <c r="W13304" s="14"/>
    </row>
    <row r="13305" spans="23:23" x14ac:dyDescent="0.25">
      <c r="W13305" s="14"/>
    </row>
    <row r="13306" spans="23:23" x14ac:dyDescent="0.25">
      <c r="W13306" s="14"/>
    </row>
    <row r="13307" spans="23:23" x14ac:dyDescent="0.25">
      <c r="W13307" s="14"/>
    </row>
    <row r="13308" spans="23:23" x14ac:dyDescent="0.25">
      <c r="W13308" s="14"/>
    </row>
    <row r="13309" spans="23:23" x14ac:dyDescent="0.25">
      <c r="W13309" s="14"/>
    </row>
    <row r="13310" spans="23:23" x14ac:dyDescent="0.25">
      <c r="W13310" s="14"/>
    </row>
    <row r="13311" spans="23:23" x14ac:dyDescent="0.25">
      <c r="W13311" s="14"/>
    </row>
    <row r="13312" spans="23:23" x14ac:dyDescent="0.25">
      <c r="W13312" s="14"/>
    </row>
    <row r="13313" spans="23:23" x14ac:dyDescent="0.25">
      <c r="W13313" s="14"/>
    </row>
    <row r="13314" spans="23:23" x14ac:dyDescent="0.25">
      <c r="W13314" s="14"/>
    </row>
    <row r="13315" spans="23:23" x14ac:dyDescent="0.25">
      <c r="W13315" s="14"/>
    </row>
    <row r="13316" spans="23:23" x14ac:dyDescent="0.25">
      <c r="W13316" s="14"/>
    </row>
    <row r="13317" spans="23:23" x14ac:dyDescent="0.25">
      <c r="W13317" s="14"/>
    </row>
    <row r="13318" spans="23:23" x14ac:dyDescent="0.25">
      <c r="W13318" s="14"/>
    </row>
    <row r="13319" spans="23:23" x14ac:dyDescent="0.25">
      <c r="W13319" s="14"/>
    </row>
    <row r="13320" spans="23:23" x14ac:dyDescent="0.25">
      <c r="W13320" s="14"/>
    </row>
    <row r="13321" spans="23:23" x14ac:dyDescent="0.25">
      <c r="W13321" s="14"/>
    </row>
    <row r="13322" spans="23:23" x14ac:dyDescent="0.25">
      <c r="W13322" s="14"/>
    </row>
    <row r="13323" spans="23:23" x14ac:dyDescent="0.25">
      <c r="W13323" s="14"/>
    </row>
    <row r="13324" spans="23:23" x14ac:dyDescent="0.25">
      <c r="W13324" s="14"/>
    </row>
    <row r="13325" spans="23:23" x14ac:dyDescent="0.25">
      <c r="W13325" s="14"/>
    </row>
    <row r="13326" spans="23:23" x14ac:dyDescent="0.25">
      <c r="W13326" s="14"/>
    </row>
    <row r="13327" spans="23:23" x14ac:dyDescent="0.25">
      <c r="W13327" s="14"/>
    </row>
    <row r="13328" spans="23:23" x14ac:dyDescent="0.25">
      <c r="W13328" s="14"/>
    </row>
    <row r="13329" spans="23:23" x14ac:dyDescent="0.25">
      <c r="W13329" s="14"/>
    </row>
    <row r="13330" spans="23:23" x14ac:dyDescent="0.25">
      <c r="W13330" s="14"/>
    </row>
    <row r="13331" spans="23:23" x14ac:dyDescent="0.25">
      <c r="W13331" s="14"/>
    </row>
    <row r="13332" spans="23:23" x14ac:dyDescent="0.25">
      <c r="W13332" s="14"/>
    </row>
    <row r="13333" spans="23:23" x14ac:dyDescent="0.25">
      <c r="W13333" s="14"/>
    </row>
    <row r="13334" spans="23:23" x14ac:dyDescent="0.25">
      <c r="W13334" s="14"/>
    </row>
    <row r="13335" spans="23:23" x14ac:dyDescent="0.25">
      <c r="W13335" s="14"/>
    </row>
    <row r="13336" spans="23:23" x14ac:dyDescent="0.25">
      <c r="W13336" s="14"/>
    </row>
    <row r="13337" spans="23:23" x14ac:dyDescent="0.25">
      <c r="W13337" s="14"/>
    </row>
    <row r="13338" spans="23:23" x14ac:dyDescent="0.25">
      <c r="W13338" s="14"/>
    </row>
    <row r="13339" spans="23:23" x14ac:dyDescent="0.25">
      <c r="W13339" s="14"/>
    </row>
    <row r="13340" spans="23:23" x14ac:dyDescent="0.25">
      <c r="W13340" s="14"/>
    </row>
    <row r="13341" spans="23:23" x14ac:dyDescent="0.25">
      <c r="W13341" s="14"/>
    </row>
    <row r="13342" spans="23:23" x14ac:dyDescent="0.25">
      <c r="W13342" s="14"/>
    </row>
    <row r="13343" spans="23:23" x14ac:dyDescent="0.25">
      <c r="W13343" s="14"/>
    </row>
    <row r="13344" spans="23:23" x14ac:dyDescent="0.25">
      <c r="W13344" s="14"/>
    </row>
    <row r="13345" spans="23:23" x14ac:dyDescent="0.25">
      <c r="W13345" s="14"/>
    </row>
    <row r="13346" spans="23:23" x14ac:dyDescent="0.25">
      <c r="W13346" s="14"/>
    </row>
    <row r="13347" spans="23:23" x14ac:dyDescent="0.25">
      <c r="W13347" s="14"/>
    </row>
    <row r="13348" spans="23:23" x14ac:dyDescent="0.25">
      <c r="W13348" s="14"/>
    </row>
    <row r="13349" spans="23:23" x14ac:dyDescent="0.25">
      <c r="W13349" s="14"/>
    </row>
    <row r="13350" spans="23:23" x14ac:dyDescent="0.25">
      <c r="W13350" s="14"/>
    </row>
    <row r="13351" spans="23:23" x14ac:dyDescent="0.25">
      <c r="W13351" s="14"/>
    </row>
    <row r="13352" spans="23:23" x14ac:dyDescent="0.25">
      <c r="W13352" s="14"/>
    </row>
    <row r="13353" spans="23:23" x14ac:dyDescent="0.25">
      <c r="W13353" s="14"/>
    </row>
    <row r="13354" spans="23:23" x14ac:dyDescent="0.25">
      <c r="W13354" s="14"/>
    </row>
    <row r="13355" spans="23:23" x14ac:dyDescent="0.25">
      <c r="W13355" s="14"/>
    </row>
    <row r="13356" spans="23:23" x14ac:dyDescent="0.25">
      <c r="W13356" s="14"/>
    </row>
    <row r="13357" spans="23:23" x14ac:dyDescent="0.25">
      <c r="W13357" s="14"/>
    </row>
    <row r="13358" spans="23:23" x14ac:dyDescent="0.25">
      <c r="W13358" s="14"/>
    </row>
    <row r="13359" spans="23:23" x14ac:dyDescent="0.25">
      <c r="W13359" s="14"/>
    </row>
    <row r="13360" spans="23:23" x14ac:dyDescent="0.25">
      <c r="W13360" s="14"/>
    </row>
    <row r="13361" spans="23:23" x14ac:dyDescent="0.25">
      <c r="W13361" s="14"/>
    </row>
    <row r="13362" spans="23:23" x14ac:dyDescent="0.25">
      <c r="W13362" s="14"/>
    </row>
    <row r="13363" spans="23:23" x14ac:dyDescent="0.25">
      <c r="W13363" s="14"/>
    </row>
    <row r="13364" spans="23:23" x14ac:dyDescent="0.25">
      <c r="W13364" s="14"/>
    </row>
    <row r="13365" spans="23:23" x14ac:dyDescent="0.25">
      <c r="W13365" s="14"/>
    </row>
    <row r="13366" spans="23:23" x14ac:dyDescent="0.25">
      <c r="W13366" s="14"/>
    </row>
    <row r="13367" spans="23:23" x14ac:dyDescent="0.25">
      <c r="W13367" s="14"/>
    </row>
    <row r="13368" spans="23:23" x14ac:dyDescent="0.25">
      <c r="W13368" s="14"/>
    </row>
    <row r="13369" spans="23:23" x14ac:dyDescent="0.25">
      <c r="W13369" s="14"/>
    </row>
    <row r="13370" spans="23:23" x14ac:dyDescent="0.25">
      <c r="W13370" s="14"/>
    </row>
    <row r="13371" spans="23:23" x14ac:dyDescent="0.25">
      <c r="W13371" s="14"/>
    </row>
    <row r="13372" spans="23:23" x14ac:dyDescent="0.25">
      <c r="W13372" s="14"/>
    </row>
    <row r="13373" spans="23:23" x14ac:dyDescent="0.25">
      <c r="W13373" s="14"/>
    </row>
    <row r="13374" spans="23:23" x14ac:dyDescent="0.25">
      <c r="W13374" s="14"/>
    </row>
    <row r="13375" spans="23:23" x14ac:dyDescent="0.25">
      <c r="W13375" s="14"/>
    </row>
    <row r="13376" spans="23:23" x14ac:dyDescent="0.25">
      <c r="W13376" s="14"/>
    </row>
    <row r="13377" spans="23:23" x14ac:dyDescent="0.25">
      <c r="W13377" s="14"/>
    </row>
    <row r="13378" spans="23:23" x14ac:dyDescent="0.25">
      <c r="W13378" s="14"/>
    </row>
    <row r="13379" spans="23:23" x14ac:dyDescent="0.25">
      <c r="W13379" s="14"/>
    </row>
    <row r="13380" spans="23:23" x14ac:dyDescent="0.25">
      <c r="W13380" s="14"/>
    </row>
    <row r="13381" spans="23:23" x14ac:dyDescent="0.25">
      <c r="W13381" s="14"/>
    </row>
    <row r="13382" spans="23:23" x14ac:dyDescent="0.25">
      <c r="W13382" s="14"/>
    </row>
    <row r="13383" spans="23:23" x14ac:dyDescent="0.25">
      <c r="W13383" s="14"/>
    </row>
    <row r="13384" spans="23:23" x14ac:dyDescent="0.25">
      <c r="W13384" s="14"/>
    </row>
    <row r="13385" spans="23:23" x14ac:dyDescent="0.25">
      <c r="W13385" s="14"/>
    </row>
    <row r="13386" spans="23:23" x14ac:dyDescent="0.25">
      <c r="W13386" s="14"/>
    </row>
    <row r="13387" spans="23:23" x14ac:dyDescent="0.25">
      <c r="W13387" s="14"/>
    </row>
    <row r="13388" spans="23:23" x14ac:dyDescent="0.25">
      <c r="W13388" s="14"/>
    </row>
    <row r="13389" spans="23:23" x14ac:dyDescent="0.25">
      <c r="W13389" s="14"/>
    </row>
    <row r="13390" spans="23:23" x14ac:dyDescent="0.25">
      <c r="W13390" s="14"/>
    </row>
    <row r="13391" spans="23:23" x14ac:dyDescent="0.25">
      <c r="W13391" s="14"/>
    </row>
    <row r="13392" spans="23:23" x14ac:dyDescent="0.25">
      <c r="W13392" s="14"/>
    </row>
    <row r="13393" spans="23:23" x14ac:dyDescent="0.25">
      <c r="W13393" s="14"/>
    </row>
    <row r="13394" spans="23:23" x14ac:dyDescent="0.25">
      <c r="W13394" s="14"/>
    </row>
    <row r="13395" spans="23:23" x14ac:dyDescent="0.25">
      <c r="W13395" s="14"/>
    </row>
    <row r="13396" spans="23:23" x14ac:dyDescent="0.25">
      <c r="W13396" s="14"/>
    </row>
    <row r="13397" spans="23:23" x14ac:dyDescent="0.25">
      <c r="W13397" s="14"/>
    </row>
    <row r="13398" spans="23:23" x14ac:dyDescent="0.25">
      <c r="W13398" s="14"/>
    </row>
    <row r="13399" spans="23:23" x14ac:dyDescent="0.25">
      <c r="W13399" s="14"/>
    </row>
    <row r="13400" spans="23:23" x14ac:dyDescent="0.25">
      <c r="W13400" s="14"/>
    </row>
    <row r="13401" spans="23:23" x14ac:dyDescent="0.25">
      <c r="W13401" s="14"/>
    </row>
    <row r="13402" spans="23:23" x14ac:dyDescent="0.25">
      <c r="W13402" s="14"/>
    </row>
    <row r="13403" spans="23:23" x14ac:dyDescent="0.25">
      <c r="W13403" s="14"/>
    </row>
    <row r="13404" spans="23:23" x14ac:dyDescent="0.25">
      <c r="W13404" s="14"/>
    </row>
    <row r="13405" spans="23:23" x14ac:dyDescent="0.25">
      <c r="W13405" s="14"/>
    </row>
    <row r="13406" spans="23:23" x14ac:dyDescent="0.25">
      <c r="W13406" s="14"/>
    </row>
    <row r="13407" spans="23:23" x14ac:dyDescent="0.25">
      <c r="W13407" s="14"/>
    </row>
    <row r="13408" spans="23:23" x14ac:dyDescent="0.25">
      <c r="W13408" s="14"/>
    </row>
    <row r="13409" spans="23:23" x14ac:dyDescent="0.25">
      <c r="W13409" s="14"/>
    </row>
    <row r="13410" spans="23:23" x14ac:dyDescent="0.25">
      <c r="W13410" s="14"/>
    </row>
    <row r="13411" spans="23:23" x14ac:dyDescent="0.25">
      <c r="W13411" s="14"/>
    </row>
    <row r="13412" spans="23:23" x14ac:dyDescent="0.25">
      <c r="W13412" s="14"/>
    </row>
    <row r="13413" spans="23:23" x14ac:dyDescent="0.25">
      <c r="W13413" s="14"/>
    </row>
    <row r="13414" spans="23:23" x14ac:dyDescent="0.25">
      <c r="W13414" s="14"/>
    </row>
    <row r="13415" spans="23:23" x14ac:dyDescent="0.25">
      <c r="W13415" s="14"/>
    </row>
    <row r="13416" spans="23:23" x14ac:dyDescent="0.25">
      <c r="W13416" s="14"/>
    </row>
    <row r="13417" spans="23:23" x14ac:dyDescent="0.25">
      <c r="W13417" s="14"/>
    </row>
    <row r="13418" spans="23:23" x14ac:dyDescent="0.25">
      <c r="W13418" s="14"/>
    </row>
    <row r="13419" spans="23:23" x14ac:dyDescent="0.25">
      <c r="W13419" s="14"/>
    </row>
    <row r="13420" spans="23:23" x14ac:dyDescent="0.25">
      <c r="W13420" s="14"/>
    </row>
    <row r="13421" spans="23:23" x14ac:dyDescent="0.25">
      <c r="W13421" s="14"/>
    </row>
    <row r="13422" spans="23:23" x14ac:dyDescent="0.25">
      <c r="W13422" s="14"/>
    </row>
    <row r="13423" spans="23:23" x14ac:dyDescent="0.25">
      <c r="W13423" s="14"/>
    </row>
    <row r="13424" spans="23:23" x14ac:dyDescent="0.25">
      <c r="W13424" s="14"/>
    </row>
    <row r="13425" spans="23:23" x14ac:dyDescent="0.25">
      <c r="W13425" s="14"/>
    </row>
    <row r="13426" spans="23:23" x14ac:dyDescent="0.25">
      <c r="W13426" s="14"/>
    </row>
    <row r="13427" spans="23:23" x14ac:dyDescent="0.25">
      <c r="W13427" s="14"/>
    </row>
    <row r="13428" spans="23:23" x14ac:dyDescent="0.25">
      <c r="W13428" s="14"/>
    </row>
    <row r="13429" spans="23:23" x14ac:dyDescent="0.25">
      <c r="W13429" s="14"/>
    </row>
    <row r="13430" spans="23:23" x14ac:dyDescent="0.25">
      <c r="W13430" s="14"/>
    </row>
    <row r="13431" spans="23:23" x14ac:dyDescent="0.25">
      <c r="W13431" s="14"/>
    </row>
    <row r="13432" spans="23:23" x14ac:dyDescent="0.25">
      <c r="W13432" s="14"/>
    </row>
    <row r="13433" spans="23:23" x14ac:dyDescent="0.25">
      <c r="W13433" s="14"/>
    </row>
    <row r="13434" spans="23:23" x14ac:dyDescent="0.25">
      <c r="W13434" s="14"/>
    </row>
    <row r="13435" spans="23:23" x14ac:dyDescent="0.25">
      <c r="W13435" s="14"/>
    </row>
    <row r="13436" spans="23:23" x14ac:dyDescent="0.25">
      <c r="W13436" s="14"/>
    </row>
    <row r="13437" spans="23:23" x14ac:dyDescent="0.25">
      <c r="W13437" s="14"/>
    </row>
    <row r="13438" spans="23:23" x14ac:dyDescent="0.25">
      <c r="W13438" s="14"/>
    </row>
    <row r="13439" spans="23:23" x14ac:dyDescent="0.25">
      <c r="W13439" s="14"/>
    </row>
    <row r="13440" spans="23:23" x14ac:dyDescent="0.25">
      <c r="W13440" s="14"/>
    </row>
    <row r="13441" spans="23:23" x14ac:dyDescent="0.25">
      <c r="W13441" s="14"/>
    </row>
    <row r="13442" spans="23:23" x14ac:dyDescent="0.25">
      <c r="W13442" s="14"/>
    </row>
    <row r="13443" spans="23:23" x14ac:dyDescent="0.25">
      <c r="W13443" s="14"/>
    </row>
    <row r="13444" spans="23:23" x14ac:dyDescent="0.25">
      <c r="W13444" s="14"/>
    </row>
    <row r="13445" spans="23:23" x14ac:dyDescent="0.25">
      <c r="W13445" s="14"/>
    </row>
    <row r="13446" spans="23:23" x14ac:dyDescent="0.25">
      <c r="W13446" s="14"/>
    </row>
    <row r="13447" spans="23:23" x14ac:dyDescent="0.25">
      <c r="W13447" s="14"/>
    </row>
    <row r="13448" spans="23:23" x14ac:dyDescent="0.25">
      <c r="W13448" s="14"/>
    </row>
    <row r="13449" spans="23:23" x14ac:dyDescent="0.25">
      <c r="W13449" s="14"/>
    </row>
    <row r="13450" spans="23:23" x14ac:dyDescent="0.25">
      <c r="W13450" s="14"/>
    </row>
    <row r="13451" spans="23:23" x14ac:dyDescent="0.25">
      <c r="W13451" s="14"/>
    </row>
    <row r="13452" spans="23:23" x14ac:dyDescent="0.25">
      <c r="W13452" s="14"/>
    </row>
    <row r="13453" spans="23:23" x14ac:dyDescent="0.25">
      <c r="W13453" s="14"/>
    </row>
    <row r="13454" spans="23:23" x14ac:dyDescent="0.25">
      <c r="W13454" s="14"/>
    </row>
    <row r="13455" spans="23:23" x14ac:dyDescent="0.25">
      <c r="W13455" s="14"/>
    </row>
    <row r="13456" spans="23:23" x14ac:dyDescent="0.25">
      <c r="W13456" s="14"/>
    </row>
    <row r="13457" spans="23:23" x14ac:dyDescent="0.25">
      <c r="W13457" s="14"/>
    </row>
    <row r="13458" spans="23:23" x14ac:dyDescent="0.25">
      <c r="W13458" s="14"/>
    </row>
    <row r="13459" spans="23:23" x14ac:dyDescent="0.25">
      <c r="W13459" s="14"/>
    </row>
    <row r="13460" spans="23:23" x14ac:dyDescent="0.25">
      <c r="W13460" s="14"/>
    </row>
    <row r="13461" spans="23:23" x14ac:dyDescent="0.25">
      <c r="W13461" s="14"/>
    </row>
    <row r="13462" spans="23:23" x14ac:dyDescent="0.25">
      <c r="W13462" s="14"/>
    </row>
    <row r="13463" spans="23:23" x14ac:dyDescent="0.25">
      <c r="W13463" s="14"/>
    </row>
    <row r="13464" spans="23:23" x14ac:dyDescent="0.25">
      <c r="W13464" s="14"/>
    </row>
    <row r="13465" spans="23:23" x14ac:dyDescent="0.25">
      <c r="W13465" s="14"/>
    </row>
    <row r="13466" spans="23:23" x14ac:dyDescent="0.25">
      <c r="W13466" s="14"/>
    </row>
    <row r="13467" spans="23:23" x14ac:dyDescent="0.25">
      <c r="W13467" s="14"/>
    </row>
    <row r="13468" spans="23:23" x14ac:dyDescent="0.25">
      <c r="W13468" s="14"/>
    </row>
    <row r="13469" spans="23:23" x14ac:dyDescent="0.25">
      <c r="W13469" s="14"/>
    </row>
    <row r="13470" spans="23:23" x14ac:dyDescent="0.25">
      <c r="W13470" s="14"/>
    </row>
    <row r="13471" spans="23:23" x14ac:dyDescent="0.25">
      <c r="W13471" s="14"/>
    </row>
    <row r="13472" spans="23:23" x14ac:dyDescent="0.25">
      <c r="W13472" s="14"/>
    </row>
    <row r="13473" spans="23:23" x14ac:dyDescent="0.25">
      <c r="W13473" s="14"/>
    </row>
    <row r="13474" spans="23:23" x14ac:dyDescent="0.25">
      <c r="W13474" s="14"/>
    </row>
    <row r="13475" spans="23:23" x14ac:dyDescent="0.25">
      <c r="W13475" s="14"/>
    </row>
    <row r="13476" spans="23:23" x14ac:dyDescent="0.25">
      <c r="W13476" s="14"/>
    </row>
    <row r="13477" spans="23:23" x14ac:dyDescent="0.25">
      <c r="W13477" s="14"/>
    </row>
    <row r="13478" spans="23:23" x14ac:dyDescent="0.25">
      <c r="W13478" s="14"/>
    </row>
    <row r="13479" spans="23:23" x14ac:dyDescent="0.25">
      <c r="W13479" s="14"/>
    </row>
    <row r="13480" spans="23:23" x14ac:dyDescent="0.25">
      <c r="W13480" s="14"/>
    </row>
    <row r="13481" spans="23:23" x14ac:dyDescent="0.25">
      <c r="W13481" s="14"/>
    </row>
    <row r="13482" spans="23:23" x14ac:dyDescent="0.25">
      <c r="W13482" s="14"/>
    </row>
    <row r="13483" spans="23:23" x14ac:dyDescent="0.25">
      <c r="W13483" s="14"/>
    </row>
    <row r="13484" spans="23:23" x14ac:dyDescent="0.25">
      <c r="W13484" s="14"/>
    </row>
    <row r="13485" spans="23:23" x14ac:dyDescent="0.25">
      <c r="W13485" s="14"/>
    </row>
    <row r="13486" spans="23:23" x14ac:dyDescent="0.25">
      <c r="W13486" s="14"/>
    </row>
    <row r="13487" spans="23:23" x14ac:dyDescent="0.25">
      <c r="W13487" s="14"/>
    </row>
    <row r="13488" spans="23:23" x14ac:dyDescent="0.25">
      <c r="W13488" s="14"/>
    </row>
    <row r="13489" spans="23:23" x14ac:dyDescent="0.25">
      <c r="W13489" s="14"/>
    </row>
    <row r="13490" spans="23:23" x14ac:dyDescent="0.25">
      <c r="W13490" s="14"/>
    </row>
    <row r="13491" spans="23:23" x14ac:dyDescent="0.25">
      <c r="W13491" s="14"/>
    </row>
    <row r="13492" spans="23:23" x14ac:dyDescent="0.25">
      <c r="W13492" s="14"/>
    </row>
    <row r="13493" spans="23:23" x14ac:dyDescent="0.25">
      <c r="W13493" s="14"/>
    </row>
    <row r="13494" spans="23:23" x14ac:dyDescent="0.25">
      <c r="W13494" s="14"/>
    </row>
    <row r="13495" spans="23:23" x14ac:dyDescent="0.25">
      <c r="W13495" s="14"/>
    </row>
    <row r="13496" spans="23:23" x14ac:dyDescent="0.25">
      <c r="W13496" s="14"/>
    </row>
    <row r="13497" spans="23:23" x14ac:dyDescent="0.25">
      <c r="W13497" s="14"/>
    </row>
    <row r="13498" spans="23:23" x14ac:dyDescent="0.25">
      <c r="W13498" s="14"/>
    </row>
    <row r="13499" spans="23:23" x14ac:dyDescent="0.25">
      <c r="W13499" s="14"/>
    </row>
    <row r="13500" spans="23:23" x14ac:dyDescent="0.25">
      <c r="W13500" s="14"/>
    </row>
    <row r="13501" spans="23:23" x14ac:dyDescent="0.25">
      <c r="W13501" s="14"/>
    </row>
    <row r="13502" spans="23:23" x14ac:dyDescent="0.25">
      <c r="W13502" s="14"/>
    </row>
    <row r="13503" spans="23:23" x14ac:dyDescent="0.25">
      <c r="W13503" s="14"/>
    </row>
    <row r="13504" spans="23:23" x14ac:dyDescent="0.25">
      <c r="W13504" s="14"/>
    </row>
    <row r="13505" spans="23:23" x14ac:dyDescent="0.25">
      <c r="W13505" s="14"/>
    </row>
    <row r="13506" spans="23:23" x14ac:dyDescent="0.25">
      <c r="W13506" s="14"/>
    </row>
    <row r="13507" spans="23:23" x14ac:dyDescent="0.25">
      <c r="W13507" s="14"/>
    </row>
    <row r="13508" spans="23:23" x14ac:dyDescent="0.25">
      <c r="W13508" s="14"/>
    </row>
    <row r="13509" spans="23:23" x14ac:dyDescent="0.25">
      <c r="W13509" s="14"/>
    </row>
    <row r="13510" spans="23:23" x14ac:dyDescent="0.25">
      <c r="W13510" s="14"/>
    </row>
    <row r="13511" spans="23:23" x14ac:dyDescent="0.25">
      <c r="W13511" s="14"/>
    </row>
    <row r="13512" spans="23:23" x14ac:dyDescent="0.25">
      <c r="W13512" s="14"/>
    </row>
    <row r="13513" spans="23:23" x14ac:dyDescent="0.25">
      <c r="W13513" s="14"/>
    </row>
    <row r="13514" spans="23:23" x14ac:dyDescent="0.25">
      <c r="W13514" s="14"/>
    </row>
    <row r="13515" spans="23:23" x14ac:dyDescent="0.25">
      <c r="W13515" s="14"/>
    </row>
    <row r="13516" spans="23:23" x14ac:dyDescent="0.25">
      <c r="W13516" s="14"/>
    </row>
    <row r="13517" spans="23:23" x14ac:dyDescent="0.25">
      <c r="W13517" s="14"/>
    </row>
    <row r="13518" spans="23:23" x14ac:dyDescent="0.25">
      <c r="W13518" s="14"/>
    </row>
    <row r="13519" spans="23:23" x14ac:dyDescent="0.25">
      <c r="W13519" s="14"/>
    </row>
    <row r="13520" spans="23:23" x14ac:dyDescent="0.25">
      <c r="W13520" s="14"/>
    </row>
    <row r="13521" spans="23:23" x14ac:dyDescent="0.25">
      <c r="W13521" s="14"/>
    </row>
    <row r="13522" spans="23:23" x14ac:dyDescent="0.25">
      <c r="W13522" s="14"/>
    </row>
    <row r="13523" spans="23:23" x14ac:dyDescent="0.25">
      <c r="W13523" s="14"/>
    </row>
    <row r="13524" spans="23:23" x14ac:dyDescent="0.25">
      <c r="W13524" s="14"/>
    </row>
    <row r="13525" spans="23:23" x14ac:dyDescent="0.25">
      <c r="W13525" s="14"/>
    </row>
    <row r="13526" spans="23:23" x14ac:dyDescent="0.25">
      <c r="W13526" s="14"/>
    </row>
    <row r="13527" spans="23:23" x14ac:dyDescent="0.25">
      <c r="W13527" s="14"/>
    </row>
    <row r="13528" spans="23:23" x14ac:dyDescent="0.25">
      <c r="W13528" s="14"/>
    </row>
    <row r="13529" spans="23:23" x14ac:dyDescent="0.25">
      <c r="W13529" s="14"/>
    </row>
    <row r="13530" spans="23:23" x14ac:dyDescent="0.25">
      <c r="W13530" s="14"/>
    </row>
    <row r="13531" spans="23:23" x14ac:dyDescent="0.25">
      <c r="W13531" s="14"/>
    </row>
    <row r="13532" spans="23:23" x14ac:dyDescent="0.25">
      <c r="W13532" s="14"/>
    </row>
    <row r="13533" spans="23:23" x14ac:dyDescent="0.25">
      <c r="W13533" s="14"/>
    </row>
    <row r="13534" spans="23:23" x14ac:dyDescent="0.25">
      <c r="W13534" s="14"/>
    </row>
    <row r="13535" spans="23:23" x14ac:dyDescent="0.25">
      <c r="W13535" s="14"/>
    </row>
    <row r="13536" spans="23:23" x14ac:dyDescent="0.25">
      <c r="W13536" s="14"/>
    </row>
    <row r="13537" spans="23:23" x14ac:dyDescent="0.25">
      <c r="W13537" s="14"/>
    </row>
    <row r="13538" spans="23:23" x14ac:dyDescent="0.25">
      <c r="W13538" s="14"/>
    </row>
    <row r="13539" spans="23:23" x14ac:dyDescent="0.25">
      <c r="W13539" s="14"/>
    </row>
    <row r="13540" spans="23:23" x14ac:dyDescent="0.25">
      <c r="W13540" s="14"/>
    </row>
    <row r="13541" spans="23:23" x14ac:dyDescent="0.25">
      <c r="W13541" s="14"/>
    </row>
    <row r="13542" spans="23:23" x14ac:dyDescent="0.25">
      <c r="W13542" s="14"/>
    </row>
    <row r="13543" spans="23:23" x14ac:dyDescent="0.25">
      <c r="W13543" s="14"/>
    </row>
    <row r="13544" spans="23:23" x14ac:dyDescent="0.25">
      <c r="W13544" s="14"/>
    </row>
    <row r="13545" spans="23:23" x14ac:dyDescent="0.25">
      <c r="W13545" s="14"/>
    </row>
    <row r="13546" spans="23:23" x14ac:dyDescent="0.25">
      <c r="W13546" s="14"/>
    </row>
    <row r="13547" spans="23:23" x14ac:dyDescent="0.25">
      <c r="W13547" s="14"/>
    </row>
    <row r="13548" spans="23:23" x14ac:dyDescent="0.25">
      <c r="W13548" s="14"/>
    </row>
    <row r="13549" spans="23:23" x14ac:dyDescent="0.25">
      <c r="W13549" s="14"/>
    </row>
    <row r="13550" spans="23:23" x14ac:dyDescent="0.25">
      <c r="W13550" s="14"/>
    </row>
    <row r="13551" spans="23:23" x14ac:dyDescent="0.25">
      <c r="W13551" s="14"/>
    </row>
    <row r="13552" spans="23:23" x14ac:dyDescent="0.25">
      <c r="W13552" s="14"/>
    </row>
    <row r="13553" spans="23:23" x14ac:dyDescent="0.25">
      <c r="W13553" s="14"/>
    </row>
    <row r="13554" spans="23:23" x14ac:dyDescent="0.25">
      <c r="W13554" s="14"/>
    </row>
    <row r="13555" spans="23:23" x14ac:dyDescent="0.25">
      <c r="W13555" s="14"/>
    </row>
    <row r="13556" spans="23:23" x14ac:dyDescent="0.25">
      <c r="W13556" s="14"/>
    </row>
    <row r="13557" spans="23:23" x14ac:dyDescent="0.25">
      <c r="W13557" s="14"/>
    </row>
    <row r="13558" spans="23:23" x14ac:dyDescent="0.25">
      <c r="W13558" s="14"/>
    </row>
    <row r="13559" spans="23:23" x14ac:dyDescent="0.25">
      <c r="W13559" s="14"/>
    </row>
    <row r="13560" spans="23:23" x14ac:dyDescent="0.25">
      <c r="W13560" s="14"/>
    </row>
    <row r="13561" spans="23:23" x14ac:dyDescent="0.25">
      <c r="W13561" s="14"/>
    </row>
    <row r="13562" spans="23:23" x14ac:dyDescent="0.25">
      <c r="W13562" s="14"/>
    </row>
    <row r="13563" spans="23:23" x14ac:dyDescent="0.25">
      <c r="W13563" s="14"/>
    </row>
    <row r="13564" spans="23:23" x14ac:dyDescent="0.25">
      <c r="W13564" s="14"/>
    </row>
    <row r="13565" spans="23:23" x14ac:dyDescent="0.25">
      <c r="W13565" s="14"/>
    </row>
    <row r="13566" spans="23:23" x14ac:dyDescent="0.25">
      <c r="W13566" s="14"/>
    </row>
    <row r="13567" spans="23:23" x14ac:dyDescent="0.25">
      <c r="W13567" s="14"/>
    </row>
    <row r="13568" spans="23:23" x14ac:dyDescent="0.25">
      <c r="W13568" s="14"/>
    </row>
    <row r="13569" spans="23:23" x14ac:dyDescent="0.25">
      <c r="W13569" s="14"/>
    </row>
    <row r="13570" spans="23:23" x14ac:dyDescent="0.25">
      <c r="W13570" s="14"/>
    </row>
    <row r="13571" spans="23:23" x14ac:dyDescent="0.25">
      <c r="W13571" s="14"/>
    </row>
    <row r="13572" spans="23:23" x14ac:dyDescent="0.25">
      <c r="W13572" s="14"/>
    </row>
    <row r="13573" spans="23:23" x14ac:dyDescent="0.25">
      <c r="W13573" s="14"/>
    </row>
    <row r="13574" spans="23:23" x14ac:dyDescent="0.25">
      <c r="W13574" s="14"/>
    </row>
    <row r="13575" spans="23:23" x14ac:dyDescent="0.25">
      <c r="W13575" s="14"/>
    </row>
    <row r="13576" spans="23:23" x14ac:dyDescent="0.25">
      <c r="W13576" s="14"/>
    </row>
    <row r="13577" spans="23:23" x14ac:dyDescent="0.25">
      <c r="W13577" s="14"/>
    </row>
    <row r="13578" spans="23:23" x14ac:dyDescent="0.25">
      <c r="W13578" s="14"/>
    </row>
    <row r="13579" spans="23:23" x14ac:dyDescent="0.25">
      <c r="W13579" s="14"/>
    </row>
    <row r="13580" spans="23:23" x14ac:dyDescent="0.25">
      <c r="W13580" s="14"/>
    </row>
    <row r="13581" spans="23:23" x14ac:dyDescent="0.25">
      <c r="W13581" s="14"/>
    </row>
    <row r="13582" spans="23:23" x14ac:dyDescent="0.25">
      <c r="W13582" s="14"/>
    </row>
    <row r="13583" spans="23:23" x14ac:dyDescent="0.25">
      <c r="W13583" s="14"/>
    </row>
    <row r="13584" spans="23:23" x14ac:dyDescent="0.25">
      <c r="W13584" s="14"/>
    </row>
    <row r="13585" spans="23:23" x14ac:dyDescent="0.25">
      <c r="W13585" s="14"/>
    </row>
    <row r="13586" spans="23:23" x14ac:dyDescent="0.25">
      <c r="W13586" s="14"/>
    </row>
    <row r="13587" spans="23:23" x14ac:dyDescent="0.25">
      <c r="W13587" s="14"/>
    </row>
    <row r="13588" spans="23:23" x14ac:dyDescent="0.25">
      <c r="W13588" s="14"/>
    </row>
    <row r="13589" spans="23:23" x14ac:dyDescent="0.25">
      <c r="W13589" s="14"/>
    </row>
    <row r="13590" spans="23:23" x14ac:dyDescent="0.25">
      <c r="W13590" s="14"/>
    </row>
    <row r="13591" spans="23:23" x14ac:dyDescent="0.25">
      <c r="W13591" s="14"/>
    </row>
    <row r="13592" spans="23:23" x14ac:dyDescent="0.25">
      <c r="W13592" s="14"/>
    </row>
    <row r="13593" spans="23:23" x14ac:dyDescent="0.25">
      <c r="W13593" s="14"/>
    </row>
    <row r="13594" spans="23:23" x14ac:dyDescent="0.25">
      <c r="W13594" s="14"/>
    </row>
    <row r="13595" spans="23:23" x14ac:dyDescent="0.25">
      <c r="W13595" s="14"/>
    </row>
    <row r="13596" spans="23:23" x14ac:dyDescent="0.25">
      <c r="W13596" s="14"/>
    </row>
    <row r="13597" spans="23:23" x14ac:dyDescent="0.25">
      <c r="W13597" s="14"/>
    </row>
    <row r="13598" spans="23:23" x14ac:dyDescent="0.25">
      <c r="W13598" s="14"/>
    </row>
    <row r="13599" spans="23:23" x14ac:dyDescent="0.25">
      <c r="W13599" s="14"/>
    </row>
    <row r="13600" spans="23:23" x14ac:dyDescent="0.25">
      <c r="W13600" s="14"/>
    </row>
    <row r="13601" spans="23:23" x14ac:dyDescent="0.25">
      <c r="W13601" s="14"/>
    </row>
    <row r="13602" spans="23:23" x14ac:dyDescent="0.25">
      <c r="W13602" s="14"/>
    </row>
    <row r="13603" spans="23:23" x14ac:dyDescent="0.25">
      <c r="W13603" s="14"/>
    </row>
    <row r="13604" spans="23:23" x14ac:dyDescent="0.25">
      <c r="W13604" s="14"/>
    </row>
    <row r="13605" spans="23:23" x14ac:dyDescent="0.25">
      <c r="W13605" s="14"/>
    </row>
    <row r="13606" spans="23:23" x14ac:dyDescent="0.25">
      <c r="W13606" s="14"/>
    </row>
    <row r="13607" spans="23:23" x14ac:dyDescent="0.25">
      <c r="W13607" s="14"/>
    </row>
    <row r="13608" spans="23:23" x14ac:dyDescent="0.25">
      <c r="W13608" s="14"/>
    </row>
    <row r="13609" spans="23:23" x14ac:dyDescent="0.25">
      <c r="W13609" s="14"/>
    </row>
    <row r="13610" spans="23:23" x14ac:dyDescent="0.25">
      <c r="W13610" s="14"/>
    </row>
    <row r="13611" spans="23:23" x14ac:dyDescent="0.25">
      <c r="W13611" s="14"/>
    </row>
    <row r="13612" spans="23:23" x14ac:dyDescent="0.25">
      <c r="W13612" s="14"/>
    </row>
    <row r="13613" spans="23:23" x14ac:dyDescent="0.25">
      <c r="W13613" s="14"/>
    </row>
    <row r="13614" spans="23:23" x14ac:dyDescent="0.25">
      <c r="W13614" s="14"/>
    </row>
    <row r="13615" spans="23:23" x14ac:dyDescent="0.25">
      <c r="W13615" s="14"/>
    </row>
    <row r="13616" spans="23:23" x14ac:dyDescent="0.25">
      <c r="W13616" s="14"/>
    </row>
    <row r="13617" spans="23:23" x14ac:dyDescent="0.25">
      <c r="W13617" s="14"/>
    </row>
    <row r="13618" spans="23:23" x14ac:dyDescent="0.25">
      <c r="W13618" s="14"/>
    </row>
    <row r="13619" spans="23:23" x14ac:dyDescent="0.25">
      <c r="W13619" s="14"/>
    </row>
    <row r="13620" spans="23:23" x14ac:dyDescent="0.25">
      <c r="W13620" s="14"/>
    </row>
    <row r="13621" spans="23:23" x14ac:dyDescent="0.25">
      <c r="W13621" s="14"/>
    </row>
    <row r="13622" spans="23:23" x14ac:dyDescent="0.25">
      <c r="W13622" s="14"/>
    </row>
    <row r="13623" spans="23:23" x14ac:dyDescent="0.25">
      <c r="W13623" s="14"/>
    </row>
    <row r="13624" spans="23:23" x14ac:dyDescent="0.25">
      <c r="W13624" s="14"/>
    </row>
    <row r="13625" spans="23:23" x14ac:dyDescent="0.25">
      <c r="W13625" s="14"/>
    </row>
    <row r="13626" spans="23:23" x14ac:dyDescent="0.25">
      <c r="W13626" s="14"/>
    </row>
    <row r="13627" spans="23:23" x14ac:dyDescent="0.25">
      <c r="W13627" s="14"/>
    </row>
    <row r="13628" spans="23:23" x14ac:dyDescent="0.25">
      <c r="W13628" s="14"/>
    </row>
    <row r="13629" spans="23:23" x14ac:dyDescent="0.25">
      <c r="W13629" s="14"/>
    </row>
    <row r="13630" spans="23:23" x14ac:dyDescent="0.25">
      <c r="W13630" s="14"/>
    </row>
    <row r="13631" spans="23:23" x14ac:dyDescent="0.25">
      <c r="W13631" s="14"/>
    </row>
    <row r="13632" spans="23:23" x14ac:dyDescent="0.25">
      <c r="W13632" s="14"/>
    </row>
    <row r="13633" spans="23:23" x14ac:dyDescent="0.25">
      <c r="W13633" s="14"/>
    </row>
    <row r="13634" spans="23:23" x14ac:dyDescent="0.25">
      <c r="W13634" s="14"/>
    </row>
    <row r="13635" spans="23:23" x14ac:dyDescent="0.25">
      <c r="W13635" s="14"/>
    </row>
    <row r="13636" spans="23:23" x14ac:dyDescent="0.25">
      <c r="W13636" s="14"/>
    </row>
    <row r="13637" spans="23:23" x14ac:dyDescent="0.25">
      <c r="W13637" s="14"/>
    </row>
    <row r="13638" spans="23:23" x14ac:dyDescent="0.25">
      <c r="W13638" s="14"/>
    </row>
    <row r="13639" spans="23:23" x14ac:dyDescent="0.25">
      <c r="W13639" s="14"/>
    </row>
    <row r="13640" spans="23:23" x14ac:dyDescent="0.25">
      <c r="W13640" s="14"/>
    </row>
    <row r="13641" spans="23:23" x14ac:dyDescent="0.25">
      <c r="W13641" s="14"/>
    </row>
    <row r="13642" spans="23:23" x14ac:dyDescent="0.25">
      <c r="W13642" s="14"/>
    </row>
    <row r="13643" spans="23:23" x14ac:dyDescent="0.25">
      <c r="W13643" s="14"/>
    </row>
    <row r="13644" spans="23:23" x14ac:dyDescent="0.25">
      <c r="W13644" s="14"/>
    </row>
    <row r="13645" spans="23:23" x14ac:dyDescent="0.25">
      <c r="W13645" s="14"/>
    </row>
    <row r="13646" spans="23:23" x14ac:dyDescent="0.25">
      <c r="W13646" s="14"/>
    </row>
    <row r="13647" spans="23:23" x14ac:dyDescent="0.25">
      <c r="W13647" s="14"/>
    </row>
    <row r="13648" spans="23:23" x14ac:dyDescent="0.25">
      <c r="W13648" s="14"/>
    </row>
    <row r="13649" spans="23:23" x14ac:dyDescent="0.25">
      <c r="W13649" s="14"/>
    </row>
    <row r="13650" spans="23:23" x14ac:dyDescent="0.25">
      <c r="W13650" s="14"/>
    </row>
    <row r="13651" spans="23:23" x14ac:dyDescent="0.25">
      <c r="W13651" s="14"/>
    </row>
    <row r="13652" spans="23:23" x14ac:dyDescent="0.25">
      <c r="W13652" s="14"/>
    </row>
    <row r="13653" spans="23:23" x14ac:dyDescent="0.25">
      <c r="W13653" s="14"/>
    </row>
    <row r="13654" spans="23:23" x14ac:dyDescent="0.25">
      <c r="W13654" s="14"/>
    </row>
    <row r="13655" spans="23:23" x14ac:dyDescent="0.25">
      <c r="W13655" s="14"/>
    </row>
    <row r="13656" spans="23:23" x14ac:dyDescent="0.25">
      <c r="W13656" s="14"/>
    </row>
    <row r="13657" spans="23:23" x14ac:dyDescent="0.25">
      <c r="W13657" s="14"/>
    </row>
    <row r="13658" spans="23:23" x14ac:dyDescent="0.25">
      <c r="W13658" s="14"/>
    </row>
    <row r="13659" spans="23:23" x14ac:dyDescent="0.25">
      <c r="W13659" s="14"/>
    </row>
    <row r="13660" spans="23:23" x14ac:dyDescent="0.25">
      <c r="W13660" s="14"/>
    </row>
    <row r="13661" spans="23:23" x14ac:dyDescent="0.25">
      <c r="W13661" s="14"/>
    </row>
    <row r="13662" spans="23:23" x14ac:dyDescent="0.25">
      <c r="W13662" s="14"/>
    </row>
    <row r="13663" spans="23:23" x14ac:dyDescent="0.25">
      <c r="W13663" s="14"/>
    </row>
    <row r="13664" spans="23:23" x14ac:dyDescent="0.25">
      <c r="W13664" s="14"/>
    </row>
    <row r="13665" spans="23:23" x14ac:dyDescent="0.25">
      <c r="W13665" s="14"/>
    </row>
    <row r="13666" spans="23:23" x14ac:dyDescent="0.25">
      <c r="W13666" s="14"/>
    </row>
    <row r="13667" spans="23:23" x14ac:dyDescent="0.25">
      <c r="W13667" s="14"/>
    </row>
    <row r="13668" spans="23:23" x14ac:dyDescent="0.25">
      <c r="W13668" s="14"/>
    </row>
    <row r="13669" spans="23:23" x14ac:dyDescent="0.25">
      <c r="W13669" s="14"/>
    </row>
    <row r="13670" spans="23:23" x14ac:dyDescent="0.25">
      <c r="W13670" s="14"/>
    </row>
    <row r="13671" spans="23:23" x14ac:dyDescent="0.25">
      <c r="W13671" s="14"/>
    </row>
    <row r="13672" spans="23:23" x14ac:dyDescent="0.25">
      <c r="W13672" s="14"/>
    </row>
    <row r="13673" spans="23:23" x14ac:dyDescent="0.25">
      <c r="W13673" s="14"/>
    </row>
    <row r="13674" spans="23:23" x14ac:dyDescent="0.25">
      <c r="W13674" s="14"/>
    </row>
    <row r="13675" spans="23:23" x14ac:dyDescent="0.25">
      <c r="W13675" s="14"/>
    </row>
    <row r="13676" spans="23:23" x14ac:dyDescent="0.25">
      <c r="W13676" s="14"/>
    </row>
    <row r="13677" spans="23:23" x14ac:dyDescent="0.25">
      <c r="W13677" s="14"/>
    </row>
    <row r="13678" spans="23:23" x14ac:dyDescent="0.25">
      <c r="W13678" s="14"/>
    </row>
    <row r="13679" spans="23:23" x14ac:dyDescent="0.25">
      <c r="W13679" s="14"/>
    </row>
    <row r="13680" spans="23:23" x14ac:dyDescent="0.25">
      <c r="W13680" s="14"/>
    </row>
    <row r="13681" spans="23:23" x14ac:dyDescent="0.25">
      <c r="W13681" s="14"/>
    </row>
    <row r="13682" spans="23:23" x14ac:dyDescent="0.25">
      <c r="W13682" s="14"/>
    </row>
    <row r="13683" spans="23:23" x14ac:dyDescent="0.25">
      <c r="W13683" s="14"/>
    </row>
    <row r="13684" spans="23:23" x14ac:dyDescent="0.25">
      <c r="W13684" s="14"/>
    </row>
    <row r="13685" spans="23:23" x14ac:dyDescent="0.25">
      <c r="W13685" s="14"/>
    </row>
    <row r="13686" spans="23:23" x14ac:dyDescent="0.25">
      <c r="W13686" s="14"/>
    </row>
    <row r="13687" spans="23:23" x14ac:dyDescent="0.25">
      <c r="W13687" s="14"/>
    </row>
    <row r="13688" spans="23:23" x14ac:dyDescent="0.25">
      <c r="W13688" s="14"/>
    </row>
    <row r="13689" spans="23:23" x14ac:dyDescent="0.25">
      <c r="W13689" s="14"/>
    </row>
    <row r="13690" spans="23:23" x14ac:dyDescent="0.25">
      <c r="W13690" s="14"/>
    </row>
    <row r="13691" spans="23:23" x14ac:dyDescent="0.25">
      <c r="W13691" s="14"/>
    </row>
    <row r="13692" spans="23:23" x14ac:dyDescent="0.25">
      <c r="W13692" s="14"/>
    </row>
    <row r="13693" spans="23:23" x14ac:dyDescent="0.25">
      <c r="W13693" s="14"/>
    </row>
    <row r="13694" spans="23:23" x14ac:dyDescent="0.25">
      <c r="W13694" s="14"/>
    </row>
    <row r="13695" spans="23:23" x14ac:dyDescent="0.25">
      <c r="W13695" s="14"/>
    </row>
    <row r="13696" spans="23:23" x14ac:dyDescent="0.25">
      <c r="W13696" s="14"/>
    </row>
    <row r="13697" spans="23:23" x14ac:dyDescent="0.25">
      <c r="W13697" s="14"/>
    </row>
    <row r="13698" spans="23:23" x14ac:dyDescent="0.25">
      <c r="W13698" s="14"/>
    </row>
    <row r="13699" spans="23:23" x14ac:dyDescent="0.25">
      <c r="W13699" s="14"/>
    </row>
    <row r="13700" spans="23:23" x14ac:dyDescent="0.25">
      <c r="W13700" s="14"/>
    </row>
    <row r="13701" spans="23:23" x14ac:dyDescent="0.25">
      <c r="W13701" s="14"/>
    </row>
    <row r="13702" spans="23:23" x14ac:dyDescent="0.25">
      <c r="W13702" s="14"/>
    </row>
    <row r="13703" spans="23:23" x14ac:dyDescent="0.25">
      <c r="W13703" s="14"/>
    </row>
    <row r="13704" spans="23:23" x14ac:dyDescent="0.25">
      <c r="W13704" s="14"/>
    </row>
    <row r="13705" spans="23:23" x14ac:dyDescent="0.25">
      <c r="W13705" s="14"/>
    </row>
    <row r="13706" spans="23:23" x14ac:dyDescent="0.25">
      <c r="W13706" s="14"/>
    </row>
    <row r="13707" spans="23:23" x14ac:dyDescent="0.25">
      <c r="W13707" s="14"/>
    </row>
    <row r="13708" spans="23:23" x14ac:dyDescent="0.25">
      <c r="W13708" s="14"/>
    </row>
    <row r="13709" spans="23:23" x14ac:dyDescent="0.25">
      <c r="W13709" s="14"/>
    </row>
    <row r="13710" spans="23:23" x14ac:dyDescent="0.25">
      <c r="W13710" s="14"/>
    </row>
    <row r="13711" spans="23:23" x14ac:dyDescent="0.25">
      <c r="W13711" s="14"/>
    </row>
    <row r="13712" spans="23:23" x14ac:dyDescent="0.25">
      <c r="W13712" s="14"/>
    </row>
    <row r="13713" spans="23:23" x14ac:dyDescent="0.25">
      <c r="W13713" s="14"/>
    </row>
    <row r="13714" spans="23:23" x14ac:dyDescent="0.25">
      <c r="W13714" s="14"/>
    </row>
    <row r="13715" spans="23:23" x14ac:dyDescent="0.25">
      <c r="W13715" s="14"/>
    </row>
    <row r="13716" spans="23:23" x14ac:dyDescent="0.25">
      <c r="W13716" s="14"/>
    </row>
    <row r="13717" spans="23:23" x14ac:dyDescent="0.25">
      <c r="W13717" s="14"/>
    </row>
    <row r="13718" spans="23:23" x14ac:dyDescent="0.25">
      <c r="W13718" s="14"/>
    </row>
    <row r="13719" spans="23:23" x14ac:dyDescent="0.25">
      <c r="W13719" s="14"/>
    </row>
    <row r="13720" spans="23:23" x14ac:dyDescent="0.25">
      <c r="W13720" s="14"/>
    </row>
    <row r="13721" spans="23:23" x14ac:dyDescent="0.25">
      <c r="W13721" s="14"/>
    </row>
    <row r="13722" spans="23:23" x14ac:dyDescent="0.25">
      <c r="W13722" s="14"/>
    </row>
    <row r="13723" spans="23:23" x14ac:dyDescent="0.25">
      <c r="W13723" s="14"/>
    </row>
    <row r="13724" spans="23:23" x14ac:dyDescent="0.25">
      <c r="W13724" s="14"/>
    </row>
    <row r="13725" spans="23:23" x14ac:dyDescent="0.25">
      <c r="W13725" s="14"/>
    </row>
    <row r="13726" spans="23:23" x14ac:dyDescent="0.25">
      <c r="W13726" s="14"/>
    </row>
    <row r="13727" spans="23:23" x14ac:dyDescent="0.25">
      <c r="W13727" s="14"/>
    </row>
    <row r="13728" spans="23:23" x14ac:dyDescent="0.25">
      <c r="W13728" s="14"/>
    </row>
    <row r="13729" spans="23:23" x14ac:dyDescent="0.25">
      <c r="W13729" s="14"/>
    </row>
    <row r="13730" spans="23:23" x14ac:dyDescent="0.25">
      <c r="W13730" s="14"/>
    </row>
    <row r="13731" spans="23:23" x14ac:dyDescent="0.25">
      <c r="W13731" s="14"/>
    </row>
    <row r="13732" spans="23:23" x14ac:dyDescent="0.25">
      <c r="W13732" s="14"/>
    </row>
    <row r="13733" spans="23:23" x14ac:dyDescent="0.25">
      <c r="W13733" s="14"/>
    </row>
    <row r="13734" spans="23:23" x14ac:dyDescent="0.25">
      <c r="W13734" s="14"/>
    </row>
    <row r="13735" spans="23:23" x14ac:dyDescent="0.25">
      <c r="W13735" s="14"/>
    </row>
    <row r="13736" spans="23:23" x14ac:dyDescent="0.25">
      <c r="W13736" s="14"/>
    </row>
    <row r="13737" spans="23:23" x14ac:dyDescent="0.25">
      <c r="W13737" s="14"/>
    </row>
    <row r="13738" spans="23:23" x14ac:dyDescent="0.25">
      <c r="W13738" s="14"/>
    </row>
    <row r="13739" spans="23:23" x14ac:dyDescent="0.25">
      <c r="W13739" s="14"/>
    </row>
    <row r="13740" spans="23:23" x14ac:dyDescent="0.25">
      <c r="W13740" s="14"/>
    </row>
    <row r="13741" spans="23:23" x14ac:dyDescent="0.25">
      <c r="W13741" s="14"/>
    </row>
    <row r="13742" spans="23:23" x14ac:dyDescent="0.25">
      <c r="W13742" s="14"/>
    </row>
    <row r="13743" spans="23:23" x14ac:dyDescent="0.25">
      <c r="W13743" s="14"/>
    </row>
    <row r="13744" spans="23:23" x14ac:dyDescent="0.25">
      <c r="W13744" s="14"/>
    </row>
    <row r="13745" spans="23:23" x14ac:dyDescent="0.25">
      <c r="W13745" s="14"/>
    </row>
    <row r="13746" spans="23:23" x14ac:dyDescent="0.25">
      <c r="W13746" s="14"/>
    </row>
    <row r="13747" spans="23:23" x14ac:dyDescent="0.25">
      <c r="W13747" s="14"/>
    </row>
    <row r="13748" spans="23:23" x14ac:dyDescent="0.25">
      <c r="W13748" s="14"/>
    </row>
    <row r="13749" spans="23:23" x14ac:dyDescent="0.25">
      <c r="W13749" s="14"/>
    </row>
    <row r="13750" spans="23:23" x14ac:dyDescent="0.25">
      <c r="W13750" s="14"/>
    </row>
    <row r="13751" spans="23:23" x14ac:dyDescent="0.25">
      <c r="W13751" s="14"/>
    </row>
    <row r="13752" spans="23:23" x14ac:dyDescent="0.25">
      <c r="W13752" s="14"/>
    </row>
    <row r="13753" spans="23:23" x14ac:dyDescent="0.25">
      <c r="W13753" s="14"/>
    </row>
    <row r="13754" spans="23:23" x14ac:dyDescent="0.25">
      <c r="W13754" s="14"/>
    </row>
    <row r="13755" spans="23:23" x14ac:dyDescent="0.25">
      <c r="W13755" s="14"/>
    </row>
    <row r="13756" spans="23:23" x14ac:dyDescent="0.25">
      <c r="W13756" s="14"/>
    </row>
    <row r="13757" spans="23:23" x14ac:dyDescent="0.25">
      <c r="W13757" s="14"/>
    </row>
    <row r="13758" spans="23:23" x14ac:dyDescent="0.25">
      <c r="W13758" s="14"/>
    </row>
    <row r="13759" spans="23:23" x14ac:dyDescent="0.25">
      <c r="W13759" s="14"/>
    </row>
    <row r="13760" spans="23:23" x14ac:dyDescent="0.25">
      <c r="W13760" s="14"/>
    </row>
    <row r="13761" spans="23:23" x14ac:dyDescent="0.25">
      <c r="W13761" s="14"/>
    </row>
    <row r="13762" spans="23:23" x14ac:dyDescent="0.25">
      <c r="W13762" s="14"/>
    </row>
    <row r="13763" spans="23:23" x14ac:dyDescent="0.25">
      <c r="W13763" s="14"/>
    </row>
    <row r="13764" spans="23:23" x14ac:dyDescent="0.25">
      <c r="W13764" s="14"/>
    </row>
    <row r="13765" spans="23:23" x14ac:dyDescent="0.25">
      <c r="W13765" s="14"/>
    </row>
    <row r="13766" spans="23:23" x14ac:dyDescent="0.25">
      <c r="W13766" s="14"/>
    </row>
    <row r="13767" spans="23:23" x14ac:dyDescent="0.25">
      <c r="W13767" s="14"/>
    </row>
    <row r="13768" spans="23:23" x14ac:dyDescent="0.25">
      <c r="W13768" s="14"/>
    </row>
    <row r="13769" spans="23:23" x14ac:dyDescent="0.25">
      <c r="W13769" s="14"/>
    </row>
    <row r="13770" spans="23:23" x14ac:dyDescent="0.25">
      <c r="W13770" s="14"/>
    </row>
    <row r="13771" spans="23:23" x14ac:dyDescent="0.25">
      <c r="W13771" s="14"/>
    </row>
    <row r="13772" spans="23:23" x14ac:dyDescent="0.25">
      <c r="W13772" s="14"/>
    </row>
    <row r="13773" spans="23:23" x14ac:dyDescent="0.25">
      <c r="W13773" s="14"/>
    </row>
    <row r="13774" spans="23:23" x14ac:dyDescent="0.25">
      <c r="W13774" s="14"/>
    </row>
    <row r="13775" spans="23:23" x14ac:dyDescent="0.25">
      <c r="W13775" s="14"/>
    </row>
    <row r="13776" spans="23:23" x14ac:dyDescent="0.25">
      <c r="W13776" s="14"/>
    </row>
    <row r="13777" spans="23:23" x14ac:dyDescent="0.25">
      <c r="W13777" s="14"/>
    </row>
    <row r="13778" spans="23:23" x14ac:dyDescent="0.25">
      <c r="W13778" s="14"/>
    </row>
    <row r="13779" spans="23:23" x14ac:dyDescent="0.25">
      <c r="W13779" s="14"/>
    </row>
    <row r="13780" spans="23:23" x14ac:dyDescent="0.25">
      <c r="W13780" s="14"/>
    </row>
    <row r="13781" spans="23:23" x14ac:dyDescent="0.25">
      <c r="W13781" s="14"/>
    </row>
    <row r="13782" spans="23:23" x14ac:dyDescent="0.25">
      <c r="W13782" s="14"/>
    </row>
    <row r="13783" spans="23:23" x14ac:dyDescent="0.25">
      <c r="W13783" s="14"/>
    </row>
    <row r="13784" spans="23:23" x14ac:dyDescent="0.25">
      <c r="W13784" s="14"/>
    </row>
    <row r="13785" spans="23:23" x14ac:dyDescent="0.25">
      <c r="W13785" s="14"/>
    </row>
    <row r="13786" spans="23:23" x14ac:dyDescent="0.25">
      <c r="W13786" s="14"/>
    </row>
    <row r="13787" spans="23:23" x14ac:dyDescent="0.25">
      <c r="W13787" s="14"/>
    </row>
    <row r="13788" spans="23:23" x14ac:dyDescent="0.25">
      <c r="W13788" s="14"/>
    </row>
    <row r="13789" spans="23:23" x14ac:dyDescent="0.25">
      <c r="W13789" s="14"/>
    </row>
    <row r="13790" spans="23:23" x14ac:dyDescent="0.25">
      <c r="W13790" s="14"/>
    </row>
    <row r="13791" spans="23:23" x14ac:dyDescent="0.25">
      <c r="W13791" s="14"/>
    </row>
    <row r="13792" spans="23:23" x14ac:dyDescent="0.25">
      <c r="W13792" s="14"/>
    </row>
    <row r="13793" spans="23:23" x14ac:dyDescent="0.25">
      <c r="W13793" s="14"/>
    </row>
    <row r="13794" spans="23:23" x14ac:dyDescent="0.25">
      <c r="W13794" s="14"/>
    </row>
    <row r="13795" spans="23:23" x14ac:dyDescent="0.25">
      <c r="W13795" s="14"/>
    </row>
    <row r="13796" spans="23:23" x14ac:dyDescent="0.25">
      <c r="W13796" s="14"/>
    </row>
    <row r="13797" spans="23:23" x14ac:dyDescent="0.25">
      <c r="W13797" s="14"/>
    </row>
    <row r="13798" spans="23:23" x14ac:dyDescent="0.25">
      <c r="W13798" s="14"/>
    </row>
    <row r="13799" spans="23:23" x14ac:dyDescent="0.25">
      <c r="W13799" s="14"/>
    </row>
    <row r="13800" spans="23:23" x14ac:dyDescent="0.25">
      <c r="W13800" s="14"/>
    </row>
    <row r="13801" spans="23:23" x14ac:dyDescent="0.25">
      <c r="W13801" s="14"/>
    </row>
    <row r="13802" spans="23:23" x14ac:dyDescent="0.25">
      <c r="W13802" s="14"/>
    </row>
    <row r="13803" spans="23:23" x14ac:dyDescent="0.25">
      <c r="W13803" s="14"/>
    </row>
    <row r="13804" spans="23:23" x14ac:dyDescent="0.25">
      <c r="W13804" s="14"/>
    </row>
    <row r="13805" spans="23:23" x14ac:dyDescent="0.25">
      <c r="W13805" s="14"/>
    </row>
    <row r="13806" spans="23:23" x14ac:dyDescent="0.25">
      <c r="W13806" s="14"/>
    </row>
    <row r="13807" spans="23:23" x14ac:dyDescent="0.25">
      <c r="W13807" s="14"/>
    </row>
    <row r="13808" spans="23:23" x14ac:dyDescent="0.25">
      <c r="W13808" s="14"/>
    </row>
    <row r="13809" spans="23:23" x14ac:dyDescent="0.25">
      <c r="W13809" s="14"/>
    </row>
    <row r="13810" spans="23:23" x14ac:dyDescent="0.25">
      <c r="W13810" s="14"/>
    </row>
    <row r="13811" spans="23:23" x14ac:dyDescent="0.25">
      <c r="W13811" s="14"/>
    </row>
    <row r="13812" spans="23:23" x14ac:dyDescent="0.25">
      <c r="W13812" s="14"/>
    </row>
    <row r="13813" spans="23:23" x14ac:dyDescent="0.25">
      <c r="W13813" s="14"/>
    </row>
    <row r="13814" spans="23:23" x14ac:dyDescent="0.25">
      <c r="W13814" s="14"/>
    </row>
    <row r="13815" spans="23:23" x14ac:dyDescent="0.25">
      <c r="W13815" s="14"/>
    </row>
    <row r="13816" spans="23:23" x14ac:dyDescent="0.25">
      <c r="W13816" s="14"/>
    </row>
    <row r="13817" spans="23:23" x14ac:dyDescent="0.25">
      <c r="W13817" s="14"/>
    </row>
    <row r="13818" spans="23:23" x14ac:dyDescent="0.25">
      <c r="W13818" s="14"/>
    </row>
    <row r="13819" spans="23:23" x14ac:dyDescent="0.25">
      <c r="W13819" s="14"/>
    </row>
    <row r="13820" spans="23:23" x14ac:dyDescent="0.25">
      <c r="W13820" s="14"/>
    </row>
    <row r="13821" spans="23:23" x14ac:dyDescent="0.25">
      <c r="W13821" s="14"/>
    </row>
    <row r="13822" spans="23:23" x14ac:dyDescent="0.25">
      <c r="W13822" s="14"/>
    </row>
    <row r="13823" spans="23:23" x14ac:dyDescent="0.25">
      <c r="W13823" s="14"/>
    </row>
    <row r="13824" spans="23:23" x14ac:dyDescent="0.25">
      <c r="W13824" s="14"/>
    </row>
    <row r="13825" spans="23:23" x14ac:dyDescent="0.25">
      <c r="W13825" s="14"/>
    </row>
    <row r="13826" spans="23:23" x14ac:dyDescent="0.25">
      <c r="W13826" s="14"/>
    </row>
    <row r="13827" spans="23:23" x14ac:dyDescent="0.25">
      <c r="W13827" s="14"/>
    </row>
    <row r="13828" spans="23:23" x14ac:dyDescent="0.25">
      <c r="W13828" s="14"/>
    </row>
    <row r="13829" spans="23:23" x14ac:dyDescent="0.25">
      <c r="W13829" s="14"/>
    </row>
    <row r="13830" spans="23:23" x14ac:dyDescent="0.25">
      <c r="W13830" s="14"/>
    </row>
    <row r="13831" spans="23:23" x14ac:dyDescent="0.25">
      <c r="W13831" s="14"/>
    </row>
    <row r="13832" spans="23:23" x14ac:dyDescent="0.25">
      <c r="W13832" s="14"/>
    </row>
    <row r="13833" spans="23:23" x14ac:dyDescent="0.25">
      <c r="W13833" s="14"/>
    </row>
    <row r="13834" spans="23:23" x14ac:dyDescent="0.25">
      <c r="W13834" s="14"/>
    </row>
    <row r="13835" spans="23:23" x14ac:dyDescent="0.25">
      <c r="W13835" s="14"/>
    </row>
    <row r="13836" spans="23:23" x14ac:dyDescent="0.25">
      <c r="W13836" s="14"/>
    </row>
    <row r="13837" spans="23:23" x14ac:dyDescent="0.25">
      <c r="W13837" s="14"/>
    </row>
    <row r="13838" spans="23:23" x14ac:dyDescent="0.25">
      <c r="W13838" s="14"/>
    </row>
    <row r="13839" spans="23:23" x14ac:dyDescent="0.25">
      <c r="W13839" s="14"/>
    </row>
    <row r="13840" spans="23:23" x14ac:dyDescent="0.25">
      <c r="W13840" s="14"/>
    </row>
    <row r="13841" spans="23:23" x14ac:dyDescent="0.25">
      <c r="W13841" s="14"/>
    </row>
    <row r="13842" spans="23:23" x14ac:dyDescent="0.25">
      <c r="W13842" s="14"/>
    </row>
    <row r="13843" spans="23:23" x14ac:dyDescent="0.25">
      <c r="W13843" s="14"/>
    </row>
    <row r="13844" spans="23:23" x14ac:dyDescent="0.25">
      <c r="W13844" s="14"/>
    </row>
    <row r="13845" spans="23:23" x14ac:dyDescent="0.25">
      <c r="W13845" s="14"/>
    </row>
    <row r="13846" spans="23:23" x14ac:dyDescent="0.25">
      <c r="W13846" s="14"/>
    </row>
    <row r="13847" spans="23:23" x14ac:dyDescent="0.25">
      <c r="W13847" s="14"/>
    </row>
    <row r="13848" spans="23:23" x14ac:dyDescent="0.25">
      <c r="W13848" s="14"/>
    </row>
    <row r="13849" spans="23:23" x14ac:dyDescent="0.25">
      <c r="W13849" s="14"/>
    </row>
    <row r="13850" spans="23:23" x14ac:dyDescent="0.25">
      <c r="W13850" s="14"/>
    </row>
    <row r="13851" spans="23:23" x14ac:dyDescent="0.25">
      <c r="W13851" s="14"/>
    </row>
    <row r="13852" spans="23:23" x14ac:dyDescent="0.25">
      <c r="W13852" s="14"/>
    </row>
    <row r="13853" spans="23:23" x14ac:dyDescent="0.25">
      <c r="W13853" s="14"/>
    </row>
    <row r="13854" spans="23:23" x14ac:dyDescent="0.25">
      <c r="W13854" s="14"/>
    </row>
    <row r="13855" spans="23:23" x14ac:dyDescent="0.25">
      <c r="W13855" s="14"/>
    </row>
    <row r="13856" spans="23:23" x14ac:dyDescent="0.25">
      <c r="W13856" s="14"/>
    </row>
    <row r="13857" spans="23:23" x14ac:dyDescent="0.25">
      <c r="W13857" s="14"/>
    </row>
    <row r="13858" spans="23:23" x14ac:dyDescent="0.25">
      <c r="W13858" s="14"/>
    </row>
    <row r="13859" spans="23:23" x14ac:dyDescent="0.25">
      <c r="W13859" s="14"/>
    </row>
    <row r="13860" spans="23:23" x14ac:dyDescent="0.25">
      <c r="W13860" s="14"/>
    </row>
    <row r="13861" spans="23:23" x14ac:dyDescent="0.25">
      <c r="W13861" s="14"/>
    </row>
    <row r="13862" spans="23:23" x14ac:dyDescent="0.25">
      <c r="W13862" s="14"/>
    </row>
    <row r="13863" spans="23:23" x14ac:dyDescent="0.25">
      <c r="W13863" s="14"/>
    </row>
    <row r="13864" spans="23:23" x14ac:dyDescent="0.25">
      <c r="W13864" s="14"/>
    </row>
    <row r="13865" spans="23:23" x14ac:dyDescent="0.25">
      <c r="W13865" s="14"/>
    </row>
    <row r="13866" spans="23:23" x14ac:dyDescent="0.25">
      <c r="W13866" s="14"/>
    </row>
    <row r="13867" spans="23:23" x14ac:dyDescent="0.25">
      <c r="W13867" s="14"/>
    </row>
    <row r="13868" spans="23:23" x14ac:dyDescent="0.25">
      <c r="W13868" s="14"/>
    </row>
    <row r="13869" spans="23:23" x14ac:dyDescent="0.25">
      <c r="W13869" s="14"/>
    </row>
    <row r="13870" spans="23:23" x14ac:dyDescent="0.25">
      <c r="W13870" s="14"/>
    </row>
    <row r="13871" spans="23:23" x14ac:dyDescent="0.25">
      <c r="W13871" s="14"/>
    </row>
    <row r="13872" spans="23:23" x14ac:dyDescent="0.25">
      <c r="W13872" s="14"/>
    </row>
    <row r="13873" spans="23:23" x14ac:dyDescent="0.25">
      <c r="W13873" s="14"/>
    </row>
    <row r="13874" spans="23:23" x14ac:dyDescent="0.25">
      <c r="W13874" s="14"/>
    </row>
    <row r="13875" spans="23:23" x14ac:dyDescent="0.25">
      <c r="W13875" s="14"/>
    </row>
    <row r="13876" spans="23:23" x14ac:dyDescent="0.25">
      <c r="W13876" s="14"/>
    </row>
    <row r="13877" spans="23:23" x14ac:dyDescent="0.25">
      <c r="W13877" s="14"/>
    </row>
    <row r="13878" spans="23:23" x14ac:dyDescent="0.25">
      <c r="W13878" s="14"/>
    </row>
    <row r="13879" spans="23:23" x14ac:dyDescent="0.25">
      <c r="W13879" s="14"/>
    </row>
    <row r="13880" spans="23:23" x14ac:dyDescent="0.25">
      <c r="W13880" s="14"/>
    </row>
    <row r="13881" spans="23:23" x14ac:dyDescent="0.25">
      <c r="W13881" s="14"/>
    </row>
    <row r="13882" spans="23:23" x14ac:dyDescent="0.25">
      <c r="W13882" s="14"/>
    </row>
    <row r="13883" spans="23:23" x14ac:dyDescent="0.25">
      <c r="W13883" s="14"/>
    </row>
    <row r="13884" spans="23:23" x14ac:dyDescent="0.25">
      <c r="W13884" s="14"/>
    </row>
    <row r="13885" spans="23:23" x14ac:dyDescent="0.25">
      <c r="W13885" s="14"/>
    </row>
    <row r="13886" spans="23:23" x14ac:dyDescent="0.25">
      <c r="W13886" s="14"/>
    </row>
    <row r="13887" spans="23:23" x14ac:dyDescent="0.25">
      <c r="W13887" s="14"/>
    </row>
    <row r="13888" spans="23:23" x14ac:dyDescent="0.25">
      <c r="W13888" s="14"/>
    </row>
    <row r="13889" spans="23:23" x14ac:dyDescent="0.25">
      <c r="W13889" s="14"/>
    </row>
    <row r="13890" spans="23:23" x14ac:dyDescent="0.25">
      <c r="W13890" s="14"/>
    </row>
    <row r="13891" spans="23:23" x14ac:dyDescent="0.25">
      <c r="W13891" s="14"/>
    </row>
    <row r="13892" spans="23:23" x14ac:dyDescent="0.25">
      <c r="W13892" s="14"/>
    </row>
    <row r="13893" spans="23:23" x14ac:dyDescent="0.25">
      <c r="W13893" s="14"/>
    </row>
    <row r="13894" spans="23:23" x14ac:dyDescent="0.25">
      <c r="W13894" s="14"/>
    </row>
    <row r="13895" spans="23:23" x14ac:dyDescent="0.25">
      <c r="W13895" s="14"/>
    </row>
    <row r="13896" spans="23:23" x14ac:dyDescent="0.25">
      <c r="W13896" s="14"/>
    </row>
    <row r="13897" spans="23:23" x14ac:dyDescent="0.25">
      <c r="W13897" s="14"/>
    </row>
    <row r="13898" spans="23:23" x14ac:dyDescent="0.25">
      <c r="W13898" s="14"/>
    </row>
    <row r="13899" spans="23:23" x14ac:dyDescent="0.25">
      <c r="W13899" s="14"/>
    </row>
    <row r="13900" spans="23:23" x14ac:dyDescent="0.25">
      <c r="W13900" s="14"/>
    </row>
    <row r="13901" spans="23:23" x14ac:dyDescent="0.25">
      <c r="W13901" s="14"/>
    </row>
    <row r="13902" spans="23:23" x14ac:dyDescent="0.25">
      <c r="W13902" s="14"/>
    </row>
    <row r="13903" spans="23:23" x14ac:dyDescent="0.25">
      <c r="W13903" s="14"/>
    </row>
    <row r="13904" spans="23:23" x14ac:dyDescent="0.25">
      <c r="W13904" s="14"/>
    </row>
    <row r="13905" spans="23:23" x14ac:dyDescent="0.25">
      <c r="W13905" s="14"/>
    </row>
    <row r="13906" spans="23:23" x14ac:dyDescent="0.25">
      <c r="W13906" s="14"/>
    </row>
    <row r="13907" spans="23:23" x14ac:dyDescent="0.25">
      <c r="W13907" s="14"/>
    </row>
    <row r="13908" spans="23:23" x14ac:dyDescent="0.25">
      <c r="W13908" s="14"/>
    </row>
    <row r="13909" spans="23:23" x14ac:dyDescent="0.25">
      <c r="W13909" s="14"/>
    </row>
    <row r="13910" spans="23:23" x14ac:dyDescent="0.25">
      <c r="W13910" s="14"/>
    </row>
    <row r="13911" spans="23:23" x14ac:dyDescent="0.25">
      <c r="W13911" s="14"/>
    </row>
    <row r="13912" spans="23:23" x14ac:dyDescent="0.25">
      <c r="W13912" s="14"/>
    </row>
    <row r="13913" spans="23:23" x14ac:dyDescent="0.25">
      <c r="W13913" s="14"/>
    </row>
    <row r="13914" spans="23:23" x14ac:dyDescent="0.25">
      <c r="W13914" s="14"/>
    </row>
    <row r="13915" spans="23:23" x14ac:dyDescent="0.25">
      <c r="W13915" s="14"/>
    </row>
    <row r="13916" spans="23:23" x14ac:dyDescent="0.25">
      <c r="W13916" s="14"/>
    </row>
    <row r="13917" spans="23:23" x14ac:dyDescent="0.25">
      <c r="W13917" s="14"/>
    </row>
    <row r="13918" spans="23:23" x14ac:dyDescent="0.25">
      <c r="W13918" s="14"/>
    </row>
    <row r="13919" spans="23:23" x14ac:dyDescent="0.25">
      <c r="W13919" s="14"/>
    </row>
    <row r="13920" spans="23:23" x14ac:dyDescent="0.25">
      <c r="W13920" s="14"/>
    </row>
    <row r="13921" spans="23:23" x14ac:dyDescent="0.25">
      <c r="W13921" s="14"/>
    </row>
    <row r="13922" spans="23:23" x14ac:dyDescent="0.25">
      <c r="W13922" s="14"/>
    </row>
    <row r="13923" spans="23:23" x14ac:dyDescent="0.25">
      <c r="W13923" s="14"/>
    </row>
    <row r="13924" spans="23:23" x14ac:dyDescent="0.25">
      <c r="W13924" s="14"/>
    </row>
    <row r="13925" spans="23:23" x14ac:dyDescent="0.25">
      <c r="W13925" s="14"/>
    </row>
    <row r="13926" spans="23:23" x14ac:dyDescent="0.25">
      <c r="W13926" s="14"/>
    </row>
    <row r="13927" spans="23:23" x14ac:dyDescent="0.25">
      <c r="W13927" s="14"/>
    </row>
    <row r="13928" spans="23:23" x14ac:dyDescent="0.25">
      <c r="W13928" s="14"/>
    </row>
    <row r="13929" spans="23:23" x14ac:dyDescent="0.25">
      <c r="W13929" s="14"/>
    </row>
    <row r="13930" spans="23:23" x14ac:dyDescent="0.25">
      <c r="W13930" s="14"/>
    </row>
    <row r="13931" spans="23:23" x14ac:dyDescent="0.25">
      <c r="W13931" s="14"/>
    </row>
    <row r="13932" spans="23:23" x14ac:dyDescent="0.25">
      <c r="W13932" s="14"/>
    </row>
    <row r="13933" spans="23:23" x14ac:dyDescent="0.25">
      <c r="W13933" s="14"/>
    </row>
    <row r="13934" spans="23:23" x14ac:dyDescent="0.25">
      <c r="W13934" s="14"/>
    </row>
    <row r="13935" spans="23:23" x14ac:dyDescent="0.25">
      <c r="W13935" s="14"/>
    </row>
    <row r="13936" spans="23:23" x14ac:dyDescent="0.25">
      <c r="W13936" s="14"/>
    </row>
    <row r="13937" spans="23:23" x14ac:dyDescent="0.25">
      <c r="W13937" s="14"/>
    </row>
    <row r="13938" spans="23:23" x14ac:dyDescent="0.25">
      <c r="W13938" s="14"/>
    </row>
    <row r="13939" spans="23:23" x14ac:dyDescent="0.25">
      <c r="W13939" s="14"/>
    </row>
    <row r="13940" spans="23:23" x14ac:dyDescent="0.25">
      <c r="W13940" s="14"/>
    </row>
    <row r="13941" spans="23:23" x14ac:dyDescent="0.25">
      <c r="W13941" s="14"/>
    </row>
    <row r="13942" spans="23:23" x14ac:dyDescent="0.25">
      <c r="W13942" s="14"/>
    </row>
    <row r="13943" spans="23:23" x14ac:dyDescent="0.25">
      <c r="W13943" s="14"/>
    </row>
    <row r="13944" spans="23:23" x14ac:dyDescent="0.25">
      <c r="W13944" s="14"/>
    </row>
    <row r="13945" spans="23:23" x14ac:dyDescent="0.25">
      <c r="W13945" s="14"/>
    </row>
    <row r="13946" spans="23:23" x14ac:dyDescent="0.25">
      <c r="W13946" s="14"/>
    </row>
    <row r="13947" spans="23:23" x14ac:dyDescent="0.25">
      <c r="W13947" s="14"/>
    </row>
    <row r="13948" spans="23:23" x14ac:dyDescent="0.25">
      <c r="W13948" s="14"/>
    </row>
    <row r="13949" spans="23:23" x14ac:dyDescent="0.25">
      <c r="W13949" s="14"/>
    </row>
    <row r="13950" spans="23:23" x14ac:dyDescent="0.25">
      <c r="W13950" s="14"/>
    </row>
    <row r="13951" spans="23:23" x14ac:dyDescent="0.25">
      <c r="W13951" s="14"/>
    </row>
    <row r="13952" spans="23:23" x14ac:dyDescent="0.25">
      <c r="W13952" s="14"/>
    </row>
    <row r="13953" spans="23:23" x14ac:dyDescent="0.25">
      <c r="W13953" s="14"/>
    </row>
    <row r="13954" spans="23:23" x14ac:dyDescent="0.25">
      <c r="W13954" s="14"/>
    </row>
    <row r="13955" spans="23:23" x14ac:dyDescent="0.25">
      <c r="W13955" s="14"/>
    </row>
    <row r="13956" spans="23:23" x14ac:dyDescent="0.25">
      <c r="W13956" s="14"/>
    </row>
    <row r="13957" spans="23:23" x14ac:dyDescent="0.25">
      <c r="W13957" s="14"/>
    </row>
    <row r="13958" spans="23:23" x14ac:dyDescent="0.25">
      <c r="W13958" s="14"/>
    </row>
    <row r="13959" spans="23:23" x14ac:dyDescent="0.25">
      <c r="W13959" s="14"/>
    </row>
    <row r="13960" spans="23:23" x14ac:dyDescent="0.25">
      <c r="W13960" s="14"/>
    </row>
    <row r="13961" spans="23:23" x14ac:dyDescent="0.25">
      <c r="W13961" s="14"/>
    </row>
    <row r="13962" spans="23:23" x14ac:dyDescent="0.25">
      <c r="W13962" s="14"/>
    </row>
    <row r="13963" spans="23:23" x14ac:dyDescent="0.25">
      <c r="W13963" s="14"/>
    </row>
    <row r="13964" spans="23:23" x14ac:dyDescent="0.25">
      <c r="W13964" s="14"/>
    </row>
    <row r="13965" spans="23:23" x14ac:dyDescent="0.25">
      <c r="W13965" s="14"/>
    </row>
    <row r="13966" spans="23:23" x14ac:dyDescent="0.25">
      <c r="W13966" s="14"/>
    </row>
    <row r="13967" spans="23:23" x14ac:dyDescent="0.25">
      <c r="W13967" s="14"/>
    </row>
    <row r="13968" spans="23:23" x14ac:dyDescent="0.25">
      <c r="W13968" s="14"/>
    </row>
    <row r="13969" spans="23:23" x14ac:dyDescent="0.25">
      <c r="W13969" s="14"/>
    </row>
    <row r="13970" spans="23:23" x14ac:dyDescent="0.25">
      <c r="W13970" s="14"/>
    </row>
    <row r="13971" spans="23:23" x14ac:dyDescent="0.25">
      <c r="W13971" s="14"/>
    </row>
    <row r="13972" spans="23:23" x14ac:dyDescent="0.25">
      <c r="W13972" s="14"/>
    </row>
    <row r="13973" spans="23:23" x14ac:dyDescent="0.25">
      <c r="W13973" s="14"/>
    </row>
    <row r="13974" spans="23:23" x14ac:dyDescent="0.25">
      <c r="W13974" s="14"/>
    </row>
    <row r="13975" spans="23:23" x14ac:dyDescent="0.25">
      <c r="W13975" s="14"/>
    </row>
    <row r="13976" spans="23:23" x14ac:dyDescent="0.25">
      <c r="W13976" s="14"/>
    </row>
    <row r="13977" spans="23:23" x14ac:dyDescent="0.25">
      <c r="W13977" s="14"/>
    </row>
    <row r="13978" spans="23:23" x14ac:dyDescent="0.25">
      <c r="W13978" s="14"/>
    </row>
    <row r="13979" spans="23:23" x14ac:dyDescent="0.25">
      <c r="W13979" s="14"/>
    </row>
    <row r="13980" spans="23:23" x14ac:dyDescent="0.25">
      <c r="W13980" s="14"/>
    </row>
    <row r="13981" spans="23:23" x14ac:dyDescent="0.25">
      <c r="W13981" s="14"/>
    </row>
    <row r="13982" spans="23:23" x14ac:dyDescent="0.25">
      <c r="W13982" s="14"/>
    </row>
    <row r="13983" spans="23:23" x14ac:dyDescent="0.25">
      <c r="W13983" s="14"/>
    </row>
    <row r="13984" spans="23:23" x14ac:dyDescent="0.25">
      <c r="W13984" s="14"/>
    </row>
    <row r="13985" spans="23:23" x14ac:dyDescent="0.25">
      <c r="W13985" s="14"/>
    </row>
    <row r="13986" spans="23:23" x14ac:dyDescent="0.25">
      <c r="W13986" s="14"/>
    </row>
    <row r="13987" spans="23:23" x14ac:dyDescent="0.25">
      <c r="W13987" s="14"/>
    </row>
    <row r="13988" spans="23:23" x14ac:dyDescent="0.25">
      <c r="W13988" s="14"/>
    </row>
    <row r="13989" spans="23:23" x14ac:dyDescent="0.25">
      <c r="W13989" s="14"/>
    </row>
    <row r="13990" spans="23:23" x14ac:dyDescent="0.25">
      <c r="W13990" s="14"/>
    </row>
    <row r="13991" spans="23:23" x14ac:dyDescent="0.25">
      <c r="W13991" s="14"/>
    </row>
    <row r="13992" spans="23:23" x14ac:dyDescent="0.25">
      <c r="W13992" s="14"/>
    </row>
    <row r="13993" spans="23:23" x14ac:dyDescent="0.25">
      <c r="W13993" s="14"/>
    </row>
    <row r="13994" spans="23:23" x14ac:dyDescent="0.25">
      <c r="W13994" s="14"/>
    </row>
    <row r="13995" spans="23:23" x14ac:dyDescent="0.25">
      <c r="W13995" s="14"/>
    </row>
    <row r="13996" spans="23:23" x14ac:dyDescent="0.25">
      <c r="W13996" s="14"/>
    </row>
    <row r="13997" spans="23:23" x14ac:dyDescent="0.25">
      <c r="W13997" s="14"/>
    </row>
    <row r="13998" spans="23:23" x14ac:dyDescent="0.25">
      <c r="W13998" s="14"/>
    </row>
    <row r="13999" spans="23:23" x14ac:dyDescent="0.25">
      <c r="W13999" s="14"/>
    </row>
    <row r="14000" spans="23:23" x14ac:dyDescent="0.25">
      <c r="W14000" s="14"/>
    </row>
    <row r="14001" spans="23:23" x14ac:dyDescent="0.25">
      <c r="W14001" s="14"/>
    </row>
    <row r="14002" spans="23:23" x14ac:dyDescent="0.25">
      <c r="W14002" s="14"/>
    </row>
    <row r="14003" spans="23:23" x14ac:dyDescent="0.25">
      <c r="W14003" s="14"/>
    </row>
    <row r="14004" spans="23:23" x14ac:dyDescent="0.25">
      <c r="W14004" s="14"/>
    </row>
    <row r="14005" spans="23:23" x14ac:dyDescent="0.25">
      <c r="W14005" s="14"/>
    </row>
    <row r="14006" spans="23:23" x14ac:dyDescent="0.25">
      <c r="W14006" s="14"/>
    </row>
    <row r="14007" spans="23:23" x14ac:dyDescent="0.25">
      <c r="W14007" s="14"/>
    </row>
    <row r="14008" spans="23:23" x14ac:dyDescent="0.25">
      <c r="W14008" s="14"/>
    </row>
    <row r="14009" spans="23:23" x14ac:dyDescent="0.25">
      <c r="W14009" s="14"/>
    </row>
    <row r="14010" spans="23:23" x14ac:dyDescent="0.25">
      <c r="W14010" s="14"/>
    </row>
    <row r="14011" spans="23:23" x14ac:dyDescent="0.25">
      <c r="W14011" s="14"/>
    </row>
    <row r="14012" spans="23:23" x14ac:dyDescent="0.25">
      <c r="W14012" s="14"/>
    </row>
    <row r="14013" spans="23:23" x14ac:dyDescent="0.25">
      <c r="W14013" s="14"/>
    </row>
    <row r="14014" spans="23:23" x14ac:dyDescent="0.25">
      <c r="W14014" s="14"/>
    </row>
    <row r="14015" spans="23:23" x14ac:dyDescent="0.25">
      <c r="W14015" s="14"/>
    </row>
    <row r="14016" spans="23:23" x14ac:dyDescent="0.25">
      <c r="W14016" s="14"/>
    </row>
    <row r="14017" spans="23:23" x14ac:dyDescent="0.25">
      <c r="W14017" s="14"/>
    </row>
    <row r="14018" spans="23:23" x14ac:dyDescent="0.25">
      <c r="W14018" s="14"/>
    </row>
    <row r="14019" spans="23:23" x14ac:dyDescent="0.25">
      <c r="W14019" s="14"/>
    </row>
    <row r="14020" spans="23:23" x14ac:dyDescent="0.25">
      <c r="W14020" s="14"/>
    </row>
    <row r="14021" spans="23:23" x14ac:dyDescent="0.25">
      <c r="W14021" s="14"/>
    </row>
    <row r="14022" spans="23:23" x14ac:dyDescent="0.25">
      <c r="W14022" s="14"/>
    </row>
    <row r="14023" spans="23:23" x14ac:dyDescent="0.25">
      <c r="W14023" s="14"/>
    </row>
    <row r="14024" spans="23:23" x14ac:dyDescent="0.25">
      <c r="W14024" s="14"/>
    </row>
    <row r="14025" spans="23:23" x14ac:dyDescent="0.25">
      <c r="W14025" s="14"/>
    </row>
    <row r="14026" spans="23:23" x14ac:dyDescent="0.25">
      <c r="W14026" s="14"/>
    </row>
    <row r="14027" spans="23:23" x14ac:dyDescent="0.25">
      <c r="W14027" s="14"/>
    </row>
    <row r="14028" spans="23:23" x14ac:dyDescent="0.25">
      <c r="W14028" s="14"/>
    </row>
    <row r="14029" spans="23:23" x14ac:dyDescent="0.25">
      <c r="W14029" s="14"/>
    </row>
    <row r="14030" spans="23:23" x14ac:dyDescent="0.25">
      <c r="W14030" s="14"/>
    </row>
    <row r="14031" spans="23:23" x14ac:dyDescent="0.25">
      <c r="W14031" s="14"/>
    </row>
    <row r="14032" spans="23:23" x14ac:dyDescent="0.25">
      <c r="W14032" s="14"/>
    </row>
    <row r="14033" spans="23:23" x14ac:dyDescent="0.25">
      <c r="W14033" s="14"/>
    </row>
    <row r="14034" spans="23:23" x14ac:dyDescent="0.25">
      <c r="W14034" s="14"/>
    </row>
    <row r="14035" spans="23:23" x14ac:dyDescent="0.25">
      <c r="W14035" s="14"/>
    </row>
    <row r="14036" spans="23:23" x14ac:dyDescent="0.25">
      <c r="W14036" s="14"/>
    </row>
    <row r="14037" spans="23:23" x14ac:dyDescent="0.25">
      <c r="W14037" s="14"/>
    </row>
    <row r="14038" spans="23:23" x14ac:dyDescent="0.25">
      <c r="W14038" s="14"/>
    </row>
    <row r="14039" spans="23:23" x14ac:dyDescent="0.25">
      <c r="W14039" s="14"/>
    </row>
    <row r="14040" spans="23:23" x14ac:dyDescent="0.25">
      <c r="W14040" s="14"/>
    </row>
    <row r="14041" spans="23:23" x14ac:dyDescent="0.25">
      <c r="W14041" s="14"/>
    </row>
    <row r="14042" spans="23:23" x14ac:dyDescent="0.25">
      <c r="W14042" s="14"/>
    </row>
    <row r="14043" spans="23:23" x14ac:dyDescent="0.25">
      <c r="W14043" s="14"/>
    </row>
    <row r="14044" spans="23:23" x14ac:dyDescent="0.25">
      <c r="W14044" s="14"/>
    </row>
    <row r="14045" spans="23:23" x14ac:dyDescent="0.25">
      <c r="W14045" s="14"/>
    </row>
    <row r="14046" spans="23:23" x14ac:dyDescent="0.25">
      <c r="W14046" s="14"/>
    </row>
    <row r="14047" spans="23:23" x14ac:dyDescent="0.25">
      <c r="W14047" s="14"/>
    </row>
    <row r="14048" spans="23:23" x14ac:dyDescent="0.25">
      <c r="W14048" s="14"/>
    </row>
    <row r="14049" spans="23:23" x14ac:dyDescent="0.25">
      <c r="W14049" s="14"/>
    </row>
    <row r="14050" spans="23:23" x14ac:dyDescent="0.25">
      <c r="W14050" s="14"/>
    </row>
    <row r="14051" spans="23:23" x14ac:dyDescent="0.25">
      <c r="W14051" s="14"/>
    </row>
    <row r="14052" spans="23:23" x14ac:dyDescent="0.25">
      <c r="W14052" s="14"/>
    </row>
    <row r="14053" spans="23:23" x14ac:dyDescent="0.25">
      <c r="W14053" s="14"/>
    </row>
    <row r="14054" spans="23:23" x14ac:dyDescent="0.25">
      <c r="W14054" s="14"/>
    </row>
    <row r="14055" spans="23:23" x14ac:dyDescent="0.25">
      <c r="W14055" s="14"/>
    </row>
    <row r="14056" spans="23:23" x14ac:dyDescent="0.25">
      <c r="W14056" s="14"/>
    </row>
    <row r="14057" spans="23:23" x14ac:dyDescent="0.25">
      <c r="W14057" s="14"/>
    </row>
    <row r="14058" spans="23:23" x14ac:dyDescent="0.25">
      <c r="W14058" s="14"/>
    </row>
    <row r="14059" spans="23:23" x14ac:dyDescent="0.25">
      <c r="W14059" s="14"/>
    </row>
    <row r="14060" spans="23:23" x14ac:dyDescent="0.25">
      <c r="W14060" s="14"/>
    </row>
    <row r="14061" spans="23:23" x14ac:dyDescent="0.25">
      <c r="W14061" s="14"/>
    </row>
    <row r="14062" spans="23:23" x14ac:dyDescent="0.25">
      <c r="W14062" s="14"/>
    </row>
    <row r="14063" spans="23:23" x14ac:dyDescent="0.25">
      <c r="W14063" s="14"/>
    </row>
    <row r="14064" spans="23:23" x14ac:dyDescent="0.25">
      <c r="W14064" s="14"/>
    </row>
    <row r="14065" spans="23:23" x14ac:dyDescent="0.25">
      <c r="W14065" s="14"/>
    </row>
    <row r="14066" spans="23:23" x14ac:dyDescent="0.25">
      <c r="W14066" s="14"/>
    </row>
    <row r="14067" spans="23:23" x14ac:dyDescent="0.25">
      <c r="W14067" s="14"/>
    </row>
    <row r="14068" spans="23:23" x14ac:dyDescent="0.25">
      <c r="W14068" s="14"/>
    </row>
    <row r="14069" spans="23:23" x14ac:dyDescent="0.25">
      <c r="W14069" s="14"/>
    </row>
    <row r="14070" spans="23:23" x14ac:dyDescent="0.25">
      <c r="W14070" s="14"/>
    </row>
    <row r="14071" spans="23:23" x14ac:dyDescent="0.25">
      <c r="W14071" s="14"/>
    </row>
    <row r="14072" spans="23:23" x14ac:dyDescent="0.25">
      <c r="W14072" s="14"/>
    </row>
    <row r="14073" spans="23:23" x14ac:dyDescent="0.25">
      <c r="W14073" s="14"/>
    </row>
    <row r="14074" spans="23:23" x14ac:dyDescent="0.25">
      <c r="W14074" s="14"/>
    </row>
    <row r="14075" spans="23:23" x14ac:dyDescent="0.25">
      <c r="W14075" s="14"/>
    </row>
    <row r="14076" spans="23:23" x14ac:dyDescent="0.25">
      <c r="W14076" s="14"/>
    </row>
    <row r="14077" spans="23:23" x14ac:dyDescent="0.25">
      <c r="W14077" s="14"/>
    </row>
    <row r="14078" spans="23:23" x14ac:dyDescent="0.25">
      <c r="W14078" s="14"/>
    </row>
    <row r="14079" spans="23:23" x14ac:dyDescent="0.25">
      <c r="W14079" s="14"/>
    </row>
    <row r="14080" spans="23:23" x14ac:dyDescent="0.25">
      <c r="W14080" s="14"/>
    </row>
    <row r="14081" spans="23:23" x14ac:dyDescent="0.25">
      <c r="W14081" s="14"/>
    </row>
    <row r="14082" spans="23:23" x14ac:dyDescent="0.25">
      <c r="W14082" s="14"/>
    </row>
    <row r="14083" spans="23:23" x14ac:dyDescent="0.25">
      <c r="W14083" s="14"/>
    </row>
    <row r="14084" spans="23:23" x14ac:dyDescent="0.25">
      <c r="W14084" s="14"/>
    </row>
    <row r="14085" spans="23:23" x14ac:dyDescent="0.25">
      <c r="W14085" s="14"/>
    </row>
    <row r="14086" spans="23:23" x14ac:dyDescent="0.25">
      <c r="W14086" s="14"/>
    </row>
    <row r="14087" spans="23:23" x14ac:dyDescent="0.25">
      <c r="W14087" s="14"/>
    </row>
    <row r="14088" spans="23:23" x14ac:dyDescent="0.25">
      <c r="W14088" s="14"/>
    </row>
    <row r="14089" spans="23:23" x14ac:dyDescent="0.25">
      <c r="W14089" s="14"/>
    </row>
    <row r="14090" spans="23:23" x14ac:dyDescent="0.25">
      <c r="W14090" s="14"/>
    </row>
    <row r="14091" spans="23:23" x14ac:dyDescent="0.25">
      <c r="W14091" s="14"/>
    </row>
    <row r="14092" spans="23:23" x14ac:dyDescent="0.25">
      <c r="W14092" s="14"/>
    </row>
    <row r="14093" spans="23:23" x14ac:dyDescent="0.25">
      <c r="W14093" s="14"/>
    </row>
    <row r="14094" spans="23:23" x14ac:dyDescent="0.25">
      <c r="W14094" s="14"/>
    </row>
    <row r="14095" spans="23:23" x14ac:dyDescent="0.25">
      <c r="W14095" s="14"/>
    </row>
    <row r="14096" spans="23:23" x14ac:dyDescent="0.25">
      <c r="W14096" s="14"/>
    </row>
    <row r="14097" spans="23:23" x14ac:dyDescent="0.25">
      <c r="W14097" s="14"/>
    </row>
    <row r="14098" spans="23:23" x14ac:dyDescent="0.25">
      <c r="W14098" s="14"/>
    </row>
    <row r="14099" spans="23:23" x14ac:dyDescent="0.25">
      <c r="W14099" s="14"/>
    </row>
    <row r="14100" spans="23:23" x14ac:dyDescent="0.25">
      <c r="W14100" s="14"/>
    </row>
    <row r="14101" spans="23:23" x14ac:dyDescent="0.25">
      <c r="W14101" s="14"/>
    </row>
    <row r="14102" spans="23:23" x14ac:dyDescent="0.25">
      <c r="W14102" s="14"/>
    </row>
    <row r="14103" spans="23:23" x14ac:dyDescent="0.25">
      <c r="W14103" s="14"/>
    </row>
    <row r="14104" spans="23:23" x14ac:dyDescent="0.25">
      <c r="W14104" s="14"/>
    </row>
    <row r="14105" spans="23:23" x14ac:dyDescent="0.25">
      <c r="W14105" s="14"/>
    </row>
    <row r="14106" spans="23:23" x14ac:dyDescent="0.25">
      <c r="W14106" s="14"/>
    </row>
    <row r="14107" spans="23:23" x14ac:dyDescent="0.25">
      <c r="W14107" s="14"/>
    </row>
    <row r="14108" spans="23:23" x14ac:dyDescent="0.25">
      <c r="W14108" s="14"/>
    </row>
    <row r="14109" spans="23:23" x14ac:dyDescent="0.25">
      <c r="W14109" s="14"/>
    </row>
    <row r="14110" spans="23:23" x14ac:dyDescent="0.25">
      <c r="W14110" s="14"/>
    </row>
    <row r="14111" spans="23:23" x14ac:dyDescent="0.25">
      <c r="W14111" s="14"/>
    </row>
    <row r="14112" spans="23:23" x14ac:dyDescent="0.25">
      <c r="W14112" s="14"/>
    </row>
    <row r="14113" spans="23:23" x14ac:dyDescent="0.25">
      <c r="W14113" s="14"/>
    </row>
    <row r="14114" spans="23:23" x14ac:dyDescent="0.25">
      <c r="W14114" s="14"/>
    </row>
    <row r="14115" spans="23:23" x14ac:dyDescent="0.25">
      <c r="W14115" s="14"/>
    </row>
    <row r="14116" spans="23:23" x14ac:dyDescent="0.25">
      <c r="W14116" s="14"/>
    </row>
    <row r="14117" spans="23:23" x14ac:dyDescent="0.25">
      <c r="W14117" s="14"/>
    </row>
    <row r="14118" spans="23:23" x14ac:dyDescent="0.25">
      <c r="W14118" s="14"/>
    </row>
    <row r="14119" spans="23:23" x14ac:dyDescent="0.25">
      <c r="W14119" s="14"/>
    </row>
    <row r="14120" spans="23:23" x14ac:dyDescent="0.25">
      <c r="W14120" s="14"/>
    </row>
    <row r="14121" spans="23:23" x14ac:dyDescent="0.25">
      <c r="W14121" s="14"/>
    </row>
    <row r="14122" spans="23:23" x14ac:dyDescent="0.25">
      <c r="W14122" s="14"/>
    </row>
    <row r="14123" spans="23:23" x14ac:dyDescent="0.25">
      <c r="W14123" s="14"/>
    </row>
    <row r="14124" spans="23:23" x14ac:dyDescent="0.25">
      <c r="W14124" s="14"/>
    </row>
    <row r="14125" spans="23:23" x14ac:dyDescent="0.25">
      <c r="W14125" s="14"/>
    </row>
    <row r="14126" spans="23:23" x14ac:dyDescent="0.25">
      <c r="W14126" s="14"/>
    </row>
    <row r="14127" spans="23:23" x14ac:dyDescent="0.25">
      <c r="W14127" s="14"/>
    </row>
    <row r="14128" spans="23:23" x14ac:dyDescent="0.25">
      <c r="W14128" s="14"/>
    </row>
    <row r="14129" spans="23:23" x14ac:dyDescent="0.25">
      <c r="W14129" s="14"/>
    </row>
    <row r="14130" spans="23:23" x14ac:dyDescent="0.25">
      <c r="W14130" s="14"/>
    </row>
    <row r="14131" spans="23:23" x14ac:dyDescent="0.25">
      <c r="W14131" s="14"/>
    </row>
    <row r="14132" spans="23:23" x14ac:dyDescent="0.25">
      <c r="W14132" s="14"/>
    </row>
    <row r="14133" spans="23:23" x14ac:dyDescent="0.25">
      <c r="W14133" s="14"/>
    </row>
    <row r="14134" spans="23:23" x14ac:dyDescent="0.25">
      <c r="W14134" s="14"/>
    </row>
    <row r="14135" spans="23:23" x14ac:dyDescent="0.25">
      <c r="W14135" s="14"/>
    </row>
    <row r="14136" spans="23:23" x14ac:dyDescent="0.25">
      <c r="W14136" s="14"/>
    </row>
    <row r="14137" spans="23:23" x14ac:dyDescent="0.25">
      <c r="W14137" s="14"/>
    </row>
    <row r="14138" spans="23:23" x14ac:dyDescent="0.25">
      <c r="W14138" s="14"/>
    </row>
    <row r="14139" spans="23:23" x14ac:dyDescent="0.25">
      <c r="W14139" s="14"/>
    </row>
    <row r="14140" spans="23:23" x14ac:dyDescent="0.25">
      <c r="W14140" s="14"/>
    </row>
    <row r="14141" spans="23:23" x14ac:dyDescent="0.25">
      <c r="W14141" s="14"/>
    </row>
    <row r="14142" spans="23:23" x14ac:dyDescent="0.25">
      <c r="W14142" s="14"/>
    </row>
    <row r="14143" spans="23:23" x14ac:dyDescent="0.25">
      <c r="W14143" s="14"/>
    </row>
    <row r="14144" spans="23:23" x14ac:dyDescent="0.25">
      <c r="W14144" s="14"/>
    </row>
    <row r="14145" spans="23:23" x14ac:dyDescent="0.25">
      <c r="W14145" s="14"/>
    </row>
    <row r="14146" spans="23:23" x14ac:dyDescent="0.25">
      <c r="W14146" s="14"/>
    </row>
    <row r="14147" spans="23:23" x14ac:dyDescent="0.25">
      <c r="W14147" s="14"/>
    </row>
    <row r="14148" spans="23:23" x14ac:dyDescent="0.25">
      <c r="W14148" s="14"/>
    </row>
    <row r="14149" spans="23:23" x14ac:dyDescent="0.25">
      <c r="W14149" s="14"/>
    </row>
    <row r="14150" spans="23:23" x14ac:dyDescent="0.25">
      <c r="W14150" s="14"/>
    </row>
    <row r="14151" spans="23:23" x14ac:dyDescent="0.25">
      <c r="W14151" s="14"/>
    </row>
    <row r="14152" spans="23:23" x14ac:dyDescent="0.25">
      <c r="W14152" s="14"/>
    </row>
    <row r="14153" spans="23:23" x14ac:dyDescent="0.25">
      <c r="W14153" s="14"/>
    </row>
    <row r="14154" spans="23:23" x14ac:dyDescent="0.25">
      <c r="W14154" s="14"/>
    </row>
    <row r="14155" spans="23:23" x14ac:dyDescent="0.25">
      <c r="W14155" s="14"/>
    </row>
    <row r="14156" spans="23:23" x14ac:dyDescent="0.25">
      <c r="W14156" s="14"/>
    </row>
    <row r="14157" spans="23:23" x14ac:dyDescent="0.25">
      <c r="W14157" s="14"/>
    </row>
    <row r="14158" spans="23:23" x14ac:dyDescent="0.25">
      <c r="W14158" s="14"/>
    </row>
    <row r="14159" spans="23:23" x14ac:dyDescent="0.25">
      <c r="W14159" s="14"/>
    </row>
    <row r="14160" spans="23:23" x14ac:dyDescent="0.25">
      <c r="W14160" s="14"/>
    </row>
    <row r="14161" spans="23:23" x14ac:dyDescent="0.25">
      <c r="W14161" s="14"/>
    </row>
    <row r="14162" spans="23:23" x14ac:dyDescent="0.25">
      <c r="W14162" s="14"/>
    </row>
    <row r="14163" spans="23:23" x14ac:dyDescent="0.25">
      <c r="W14163" s="14"/>
    </row>
    <row r="14164" spans="23:23" x14ac:dyDescent="0.25">
      <c r="W14164" s="14"/>
    </row>
    <row r="14165" spans="23:23" x14ac:dyDescent="0.25">
      <c r="W14165" s="14"/>
    </row>
    <row r="14166" spans="23:23" x14ac:dyDescent="0.25">
      <c r="W14166" s="14"/>
    </row>
    <row r="14167" spans="23:23" x14ac:dyDescent="0.25">
      <c r="W14167" s="14"/>
    </row>
    <row r="14168" spans="23:23" x14ac:dyDescent="0.25">
      <c r="W14168" s="14"/>
    </row>
    <row r="14169" spans="23:23" x14ac:dyDescent="0.25">
      <c r="W14169" s="14"/>
    </row>
    <row r="14170" spans="23:23" x14ac:dyDescent="0.25">
      <c r="W14170" s="14"/>
    </row>
    <row r="14171" spans="23:23" x14ac:dyDescent="0.25">
      <c r="W14171" s="14"/>
    </row>
    <row r="14172" spans="23:23" x14ac:dyDescent="0.25">
      <c r="W14172" s="14"/>
    </row>
    <row r="14173" spans="23:23" x14ac:dyDescent="0.25">
      <c r="W14173" s="14"/>
    </row>
    <row r="14174" spans="23:23" x14ac:dyDescent="0.25">
      <c r="W14174" s="14"/>
    </row>
    <row r="14175" spans="23:23" x14ac:dyDescent="0.25">
      <c r="W14175" s="14"/>
    </row>
    <row r="14176" spans="23:23" x14ac:dyDescent="0.25">
      <c r="W14176" s="14"/>
    </row>
    <row r="14177" spans="23:23" x14ac:dyDescent="0.25">
      <c r="W14177" s="14"/>
    </row>
    <row r="14178" spans="23:23" x14ac:dyDescent="0.25">
      <c r="W14178" s="14"/>
    </row>
    <row r="14179" spans="23:23" x14ac:dyDescent="0.25">
      <c r="W14179" s="14"/>
    </row>
    <row r="14180" spans="23:23" x14ac:dyDescent="0.25">
      <c r="W14180" s="14"/>
    </row>
    <row r="14181" spans="23:23" x14ac:dyDescent="0.25">
      <c r="W14181" s="14"/>
    </row>
    <row r="14182" spans="23:23" x14ac:dyDescent="0.25">
      <c r="W14182" s="14"/>
    </row>
    <row r="14183" spans="23:23" x14ac:dyDescent="0.25">
      <c r="W14183" s="14"/>
    </row>
    <row r="14184" spans="23:23" x14ac:dyDescent="0.25">
      <c r="W14184" s="14"/>
    </row>
    <row r="14185" spans="23:23" x14ac:dyDescent="0.25">
      <c r="W14185" s="14"/>
    </row>
    <row r="14186" spans="23:23" x14ac:dyDescent="0.25">
      <c r="W14186" s="14"/>
    </row>
    <row r="14187" spans="23:23" x14ac:dyDescent="0.25">
      <c r="W14187" s="14"/>
    </row>
    <row r="14188" spans="23:23" x14ac:dyDescent="0.25">
      <c r="W14188" s="14"/>
    </row>
    <row r="14189" spans="23:23" x14ac:dyDescent="0.25">
      <c r="W14189" s="14"/>
    </row>
    <row r="14190" spans="23:23" x14ac:dyDescent="0.25">
      <c r="W14190" s="14"/>
    </row>
    <row r="14191" spans="23:23" x14ac:dyDescent="0.25">
      <c r="W14191" s="14"/>
    </row>
    <row r="14192" spans="23:23" x14ac:dyDescent="0.25">
      <c r="W14192" s="14"/>
    </row>
    <row r="14193" spans="23:23" x14ac:dyDescent="0.25">
      <c r="W14193" s="14"/>
    </row>
    <row r="14194" spans="23:23" x14ac:dyDescent="0.25">
      <c r="W14194" s="14"/>
    </row>
    <row r="14195" spans="23:23" x14ac:dyDescent="0.25">
      <c r="W14195" s="14"/>
    </row>
    <row r="14196" spans="23:23" x14ac:dyDescent="0.25">
      <c r="W14196" s="14"/>
    </row>
    <row r="14197" spans="23:23" x14ac:dyDescent="0.25">
      <c r="W14197" s="14"/>
    </row>
    <row r="14198" spans="23:23" x14ac:dyDescent="0.25">
      <c r="W14198" s="14"/>
    </row>
    <row r="14199" spans="23:23" x14ac:dyDescent="0.25">
      <c r="W14199" s="14"/>
    </row>
    <row r="14200" spans="23:23" x14ac:dyDescent="0.25">
      <c r="W14200" s="14"/>
    </row>
    <row r="14201" spans="23:23" x14ac:dyDescent="0.25">
      <c r="W14201" s="14"/>
    </row>
    <row r="14202" spans="23:23" x14ac:dyDescent="0.25">
      <c r="W14202" s="14"/>
    </row>
    <row r="14203" spans="23:23" x14ac:dyDescent="0.25">
      <c r="W14203" s="14"/>
    </row>
    <row r="14204" spans="23:23" x14ac:dyDescent="0.25">
      <c r="W14204" s="14"/>
    </row>
    <row r="14205" spans="23:23" x14ac:dyDescent="0.25">
      <c r="W14205" s="14"/>
    </row>
    <row r="14206" spans="23:23" x14ac:dyDescent="0.25">
      <c r="W14206" s="14"/>
    </row>
    <row r="14207" spans="23:23" x14ac:dyDescent="0.25">
      <c r="W14207" s="14"/>
    </row>
    <row r="14208" spans="23:23" x14ac:dyDescent="0.25">
      <c r="W14208" s="14"/>
    </row>
    <row r="14209" spans="23:23" x14ac:dyDescent="0.25">
      <c r="W14209" s="14"/>
    </row>
    <row r="14210" spans="23:23" x14ac:dyDescent="0.25">
      <c r="W14210" s="14"/>
    </row>
    <row r="14211" spans="23:23" x14ac:dyDescent="0.25">
      <c r="W14211" s="14"/>
    </row>
    <row r="14212" spans="23:23" x14ac:dyDescent="0.25">
      <c r="W14212" s="14"/>
    </row>
    <row r="14213" spans="23:23" x14ac:dyDescent="0.25">
      <c r="W14213" s="14"/>
    </row>
    <row r="14214" spans="23:23" x14ac:dyDescent="0.25">
      <c r="W14214" s="14"/>
    </row>
    <row r="14215" spans="23:23" x14ac:dyDescent="0.25">
      <c r="W14215" s="14"/>
    </row>
    <row r="14216" spans="23:23" x14ac:dyDescent="0.25">
      <c r="W14216" s="14"/>
    </row>
    <row r="14217" spans="23:23" x14ac:dyDescent="0.25">
      <c r="W14217" s="14"/>
    </row>
    <row r="14218" spans="23:23" x14ac:dyDescent="0.25">
      <c r="W14218" s="14"/>
    </row>
    <row r="14219" spans="23:23" x14ac:dyDescent="0.25">
      <c r="W14219" s="14"/>
    </row>
    <row r="14220" spans="23:23" x14ac:dyDescent="0.25">
      <c r="W14220" s="14"/>
    </row>
    <row r="14221" spans="23:23" x14ac:dyDescent="0.25">
      <c r="W14221" s="14"/>
    </row>
    <row r="14222" spans="23:23" x14ac:dyDescent="0.25">
      <c r="W14222" s="14"/>
    </row>
    <row r="14223" spans="23:23" x14ac:dyDescent="0.25">
      <c r="W14223" s="14"/>
    </row>
    <row r="14224" spans="23:23" x14ac:dyDescent="0.25">
      <c r="W14224" s="14"/>
    </row>
    <row r="14225" spans="23:23" x14ac:dyDescent="0.25">
      <c r="W14225" s="14"/>
    </row>
    <row r="14226" spans="23:23" x14ac:dyDescent="0.25">
      <c r="W14226" s="14"/>
    </row>
    <row r="14227" spans="23:23" x14ac:dyDescent="0.25">
      <c r="W14227" s="14"/>
    </row>
    <row r="14228" spans="23:23" x14ac:dyDescent="0.25">
      <c r="W14228" s="14"/>
    </row>
    <row r="14229" spans="23:23" x14ac:dyDescent="0.25">
      <c r="W14229" s="14"/>
    </row>
    <row r="14230" spans="23:23" x14ac:dyDescent="0.25">
      <c r="W14230" s="14"/>
    </row>
    <row r="14231" spans="23:23" x14ac:dyDescent="0.25">
      <c r="W14231" s="14"/>
    </row>
    <row r="14232" spans="23:23" x14ac:dyDescent="0.25">
      <c r="W14232" s="14"/>
    </row>
    <row r="14233" spans="23:23" x14ac:dyDescent="0.25">
      <c r="W14233" s="14"/>
    </row>
    <row r="14234" spans="23:23" x14ac:dyDescent="0.25">
      <c r="W14234" s="14"/>
    </row>
    <row r="14235" spans="23:23" x14ac:dyDescent="0.25">
      <c r="W14235" s="14"/>
    </row>
    <row r="14236" spans="23:23" x14ac:dyDescent="0.25">
      <c r="W14236" s="14"/>
    </row>
    <row r="14237" spans="23:23" x14ac:dyDescent="0.25">
      <c r="W14237" s="14"/>
    </row>
    <row r="14238" spans="23:23" x14ac:dyDescent="0.25">
      <c r="W14238" s="14"/>
    </row>
    <row r="14239" spans="23:23" x14ac:dyDescent="0.25">
      <c r="W14239" s="14"/>
    </row>
    <row r="14240" spans="23:23" x14ac:dyDescent="0.25">
      <c r="W14240" s="14"/>
    </row>
    <row r="14241" spans="23:23" x14ac:dyDescent="0.25">
      <c r="W14241" s="14"/>
    </row>
    <row r="14242" spans="23:23" x14ac:dyDescent="0.25">
      <c r="W14242" s="14"/>
    </row>
    <row r="14243" spans="23:23" x14ac:dyDescent="0.25">
      <c r="W14243" s="14"/>
    </row>
    <row r="14244" spans="23:23" x14ac:dyDescent="0.25">
      <c r="W14244" s="14"/>
    </row>
    <row r="14245" spans="23:23" x14ac:dyDescent="0.25">
      <c r="W14245" s="14"/>
    </row>
    <row r="14246" spans="23:23" x14ac:dyDescent="0.25">
      <c r="W14246" s="14"/>
    </row>
    <row r="14247" spans="23:23" x14ac:dyDescent="0.25">
      <c r="W14247" s="14"/>
    </row>
    <row r="14248" spans="23:23" x14ac:dyDescent="0.25">
      <c r="W14248" s="14"/>
    </row>
    <row r="14249" spans="23:23" x14ac:dyDescent="0.25">
      <c r="W14249" s="14"/>
    </row>
    <row r="14250" spans="23:23" x14ac:dyDescent="0.25">
      <c r="W14250" s="14"/>
    </row>
    <row r="14251" spans="23:23" x14ac:dyDescent="0.25">
      <c r="W14251" s="14"/>
    </row>
    <row r="14252" spans="23:23" x14ac:dyDescent="0.25">
      <c r="W14252" s="14"/>
    </row>
    <row r="14253" spans="23:23" x14ac:dyDescent="0.25">
      <c r="W14253" s="14"/>
    </row>
    <row r="14254" spans="23:23" x14ac:dyDescent="0.25">
      <c r="W14254" s="14"/>
    </row>
    <row r="14255" spans="23:23" x14ac:dyDescent="0.25">
      <c r="W14255" s="14"/>
    </row>
    <row r="14256" spans="23:23" x14ac:dyDescent="0.25">
      <c r="W14256" s="14"/>
    </row>
    <row r="14257" spans="23:23" x14ac:dyDescent="0.25">
      <c r="W14257" s="14"/>
    </row>
    <row r="14258" spans="23:23" x14ac:dyDescent="0.25">
      <c r="W14258" s="14"/>
    </row>
    <row r="14259" spans="23:23" x14ac:dyDescent="0.25">
      <c r="W14259" s="14"/>
    </row>
    <row r="14260" spans="23:23" x14ac:dyDescent="0.25">
      <c r="W14260" s="14"/>
    </row>
    <row r="14261" spans="23:23" x14ac:dyDescent="0.25">
      <c r="W14261" s="14"/>
    </row>
    <row r="14262" spans="23:23" x14ac:dyDescent="0.25">
      <c r="W14262" s="14"/>
    </row>
    <row r="14263" spans="23:23" x14ac:dyDescent="0.25">
      <c r="W14263" s="14"/>
    </row>
    <row r="14264" spans="23:23" x14ac:dyDescent="0.25">
      <c r="W14264" s="14"/>
    </row>
    <row r="14265" spans="23:23" x14ac:dyDescent="0.25">
      <c r="W14265" s="14"/>
    </row>
    <row r="14266" spans="23:23" x14ac:dyDescent="0.25">
      <c r="W14266" s="14"/>
    </row>
    <row r="14267" spans="23:23" x14ac:dyDescent="0.25">
      <c r="W14267" s="14"/>
    </row>
    <row r="14268" spans="23:23" x14ac:dyDescent="0.25">
      <c r="W14268" s="14"/>
    </row>
    <row r="14269" spans="23:23" x14ac:dyDescent="0.25">
      <c r="W14269" s="14"/>
    </row>
    <row r="14270" spans="23:23" x14ac:dyDescent="0.25">
      <c r="W14270" s="14"/>
    </row>
    <row r="14271" spans="23:23" x14ac:dyDescent="0.25">
      <c r="W14271" s="14"/>
    </row>
    <row r="14272" spans="23:23" x14ac:dyDescent="0.25">
      <c r="W14272" s="14"/>
    </row>
    <row r="14273" spans="23:23" x14ac:dyDescent="0.25">
      <c r="W14273" s="14"/>
    </row>
    <row r="14274" spans="23:23" x14ac:dyDescent="0.25">
      <c r="W14274" s="14"/>
    </row>
    <row r="14275" spans="23:23" x14ac:dyDescent="0.25">
      <c r="W14275" s="14"/>
    </row>
    <row r="14276" spans="23:23" x14ac:dyDescent="0.25">
      <c r="W14276" s="14"/>
    </row>
    <row r="14277" spans="23:23" x14ac:dyDescent="0.25">
      <c r="W14277" s="14"/>
    </row>
    <row r="14278" spans="23:23" x14ac:dyDescent="0.25">
      <c r="W14278" s="14"/>
    </row>
    <row r="14279" spans="23:23" x14ac:dyDescent="0.25">
      <c r="W14279" s="14"/>
    </row>
    <row r="14280" spans="23:23" x14ac:dyDescent="0.25">
      <c r="W14280" s="14"/>
    </row>
    <row r="14281" spans="23:23" x14ac:dyDescent="0.25">
      <c r="W14281" s="14"/>
    </row>
    <row r="14282" spans="23:23" x14ac:dyDescent="0.25">
      <c r="W14282" s="14"/>
    </row>
    <row r="14283" spans="23:23" x14ac:dyDescent="0.25">
      <c r="W14283" s="14"/>
    </row>
    <row r="14284" spans="23:23" x14ac:dyDescent="0.25">
      <c r="W14284" s="14"/>
    </row>
    <row r="14285" spans="23:23" x14ac:dyDescent="0.25">
      <c r="W14285" s="14"/>
    </row>
    <row r="14286" spans="23:23" x14ac:dyDescent="0.25">
      <c r="W14286" s="14"/>
    </row>
    <row r="14287" spans="23:23" x14ac:dyDescent="0.25">
      <c r="W14287" s="14"/>
    </row>
    <row r="14288" spans="23:23" x14ac:dyDescent="0.25">
      <c r="W14288" s="14"/>
    </row>
    <row r="14289" spans="23:23" x14ac:dyDescent="0.25">
      <c r="W14289" s="14"/>
    </row>
    <row r="14290" spans="23:23" x14ac:dyDescent="0.25">
      <c r="W14290" s="14"/>
    </row>
    <row r="14291" spans="23:23" x14ac:dyDescent="0.25">
      <c r="W14291" s="14"/>
    </row>
    <row r="14292" spans="23:23" x14ac:dyDescent="0.25">
      <c r="W14292" s="14"/>
    </row>
    <row r="14293" spans="23:23" x14ac:dyDescent="0.25">
      <c r="W14293" s="14"/>
    </row>
    <row r="14294" spans="23:23" x14ac:dyDescent="0.25">
      <c r="W14294" s="14"/>
    </row>
    <row r="14295" spans="23:23" x14ac:dyDescent="0.25">
      <c r="W14295" s="14"/>
    </row>
    <row r="14296" spans="23:23" x14ac:dyDescent="0.25">
      <c r="W14296" s="14"/>
    </row>
    <row r="14297" spans="23:23" x14ac:dyDescent="0.25">
      <c r="W14297" s="14"/>
    </row>
    <row r="14298" spans="23:23" x14ac:dyDescent="0.25">
      <c r="W14298" s="14"/>
    </row>
    <row r="14299" spans="23:23" x14ac:dyDescent="0.25">
      <c r="W14299" s="14"/>
    </row>
    <row r="14300" spans="23:23" x14ac:dyDescent="0.25">
      <c r="W14300" s="14"/>
    </row>
    <row r="14301" spans="23:23" x14ac:dyDescent="0.25">
      <c r="W14301" s="14"/>
    </row>
    <row r="14302" spans="23:23" x14ac:dyDescent="0.25">
      <c r="W14302" s="14"/>
    </row>
    <row r="14303" spans="23:23" x14ac:dyDescent="0.25">
      <c r="W14303" s="14"/>
    </row>
    <row r="14304" spans="23:23" x14ac:dyDescent="0.25">
      <c r="W14304" s="14"/>
    </row>
    <row r="14305" spans="23:23" x14ac:dyDescent="0.25">
      <c r="W14305" s="14"/>
    </row>
    <row r="14306" spans="23:23" x14ac:dyDescent="0.25">
      <c r="W14306" s="14"/>
    </row>
    <row r="14307" spans="23:23" x14ac:dyDescent="0.25">
      <c r="W14307" s="14"/>
    </row>
    <row r="14308" spans="23:23" x14ac:dyDescent="0.25">
      <c r="W14308" s="14"/>
    </row>
    <row r="14309" spans="23:23" x14ac:dyDescent="0.25">
      <c r="W14309" s="14"/>
    </row>
    <row r="14310" spans="23:23" x14ac:dyDescent="0.25">
      <c r="W14310" s="14"/>
    </row>
    <row r="14311" spans="23:23" x14ac:dyDescent="0.25">
      <c r="W14311" s="14"/>
    </row>
    <row r="14312" spans="23:23" x14ac:dyDescent="0.25">
      <c r="W14312" s="14"/>
    </row>
    <row r="14313" spans="23:23" x14ac:dyDescent="0.25">
      <c r="W14313" s="14"/>
    </row>
    <row r="14314" spans="23:23" x14ac:dyDescent="0.25">
      <c r="W14314" s="14"/>
    </row>
    <row r="14315" spans="23:23" x14ac:dyDescent="0.25">
      <c r="W14315" s="14"/>
    </row>
    <row r="14316" spans="23:23" x14ac:dyDescent="0.25">
      <c r="W14316" s="14"/>
    </row>
    <row r="14317" spans="23:23" x14ac:dyDescent="0.25">
      <c r="W14317" s="14"/>
    </row>
    <row r="14318" spans="23:23" x14ac:dyDescent="0.25">
      <c r="W14318" s="14"/>
    </row>
    <row r="14319" spans="23:23" x14ac:dyDescent="0.25">
      <c r="W14319" s="14"/>
    </row>
    <row r="14320" spans="23:23" x14ac:dyDescent="0.25">
      <c r="W14320" s="14"/>
    </row>
    <row r="14321" spans="23:23" x14ac:dyDescent="0.25">
      <c r="W14321" s="14"/>
    </row>
    <row r="14322" spans="23:23" x14ac:dyDescent="0.25">
      <c r="W14322" s="14"/>
    </row>
    <row r="14323" spans="23:23" x14ac:dyDescent="0.25">
      <c r="W14323" s="14"/>
    </row>
    <row r="14324" spans="23:23" x14ac:dyDescent="0.25">
      <c r="W14324" s="14"/>
    </row>
    <row r="14325" spans="23:23" x14ac:dyDescent="0.25">
      <c r="W14325" s="14"/>
    </row>
    <row r="14326" spans="23:23" x14ac:dyDescent="0.25">
      <c r="W14326" s="14"/>
    </row>
    <row r="14327" spans="23:23" x14ac:dyDescent="0.25">
      <c r="W14327" s="14"/>
    </row>
    <row r="14328" spans="23:23" x14ac:dyDescent="0.25">
      <c r="W14328" s="14"/>
    </row>
    <row r="14329" spans="23:23" x14ac:dyDescent="0.25">
      <c r="W14329" s="14"/>
    </row>
    <row r="14330" spans="23:23" x14ac:dyDescent="0.25">
      <c r="W14330" s="14"/>
    </row>
    <row r="14331" spans="23:23" x14ac:dyDescent="0.25">
      <c r="W14331" s="14"/>
    </row>
    <row r="14332" spans="23:23" x14ac:dyDescent="0.25">
      <c r="W14332" s="14"/>
    </row>
    <row r="14333" spans="23:23" x14ac:dyDescent="0.25">
      <c r="W14333" s="14"/>
    </row>
    <row r="14334" spans="23:23" x14ac:dyDescent="0.25">
      <c r="W14334" s="14"/>
    </row>
    <row r="14335" spans="23:23" x14ac:dyDescent="0.25">
      <c r="W14335" s="14"/>
    </row>
    <row r="14336" spans="23:23" x14ac:dyDescent="0.25">
      <c r="W14336" s="14"/>
    </row>
    <row r="14337" spans="23:23" x14ac:dyDescent="0.25">
      <c r="W14337" s="14"/>
    </row>
    <row r="14338" spans="23:23" x14ac:dyDescent="0.25">
      <c r="W14338" s="14"/>
    </row>
    <row r="14339" spans="23:23" x14ac:dyDescent="0.25">
      <c r="W14339" s="14"/>
    </row>
    <row r="14340" spans="23:23" x14ac:dyDescent="0.25">
      <c r="W14340" s="14"/>
    </row>
    <row r="14341" spans="23:23" x14ac:dyDescent="0.25">
      <c r="W14341" s="14"/>
    </row>
    <row r="14342" spans="23:23" x14ac:dyDescent="0.25">
      <c r="W14342" s="14"/>
    </row>
    <row r="14343" spans="23:23" x14ac:dyDescent="0.25">
      <c r="W14343" s="14"/>
    </row>
    <row r="14344" spans="23:23" x14ac:dyDescent="0.25">
      <c r="W14344" s="14"/>
    </row>
    <row r="14345" spans="23:23" x14ac:dyDescent="0.25">
      <c r="W14345" s="14"/>
    </row>
    <row r="14346" spans="23:23" x14ac:dyDescent="0.25">
      <c r="W14346" s="14"/>
    </row>
    <row r="14347" spans="23:23" x14ac:dyDescent="0.25">
      <c r="W14347" s="14"/>
    </row>
    <row r="14348" spans="23:23" x14ac:dyDescent="0.25">
      <c r="W14348" s="14"/>
    </row>
    <row r="14349" spans="23:23" x14ac:dyDescent="0.25">
      <c r="W14349" s="14"/>
    </row>
    <row r="14350" spans="23:23" x14ac:dyDescent="0.25">
      <c r="W14350" s="14"/>
    </row>
    <row r="14351" spans="23:23" x14ac:dyDescent="0.25">
      <c r="W14351" s="14"/>
    </row>
    <row r="14352" spans="23:23" x14ac:dyDescent="0.25">
      <c r="W14352" s="14"/>
    </row>
    <row r="14353" spans="23:23" x14ac:dyDescent="0.25">
      <c r="W14353" s="14"/>
    </row>
    <row r="14354" spans="23:23" x14ac:dyDescent="0.25">
      <c r="W14354" s="14"/>
    </row>
    <row r="14355" spans="23:23" x14ac:dyDescent="0.25">
      <c r="W14355" s="14"/>
    </row>
    <row r="14356" spans="23:23" x14ac:dyDescent="0.25">
      <c r="W14356" s="14"/>
    </row>
    <row r="14357" spans="23:23" x14ac:dyDescent="0.25">
      <c r="W14357" s="14"/>
    </row>
    <row r="14358" spans="23:23" x14ac:dyDescent="0.25">
      <c r="W14358" s="14"/>
    </row>
    <row r="14359" spans="23:23" x14ac:dyDescent="0.25">
      <c r="W14359" s="14"/>
    </row>
    <row r="14360" spans="23:23" x14ac:dyDescent="0.25">
      <c r="W14360" s="14"/>
    </row>
    <row r="14361" spans="23:23" x14ac:dyDescent="0.25">
      <c r="W14361" s="14"/>
    </row>
    <row r="14362" spans="23:23" x14ac:dyDescent="0.25">
      <c r="W14362" s="14"/>
    </row>
    <row r="14363" spans="23:23" x14ac:dyDescent="0.25">
      <c r="W14363" s="14"/>
    </row>
    <row r="14364" spans="23:23" x14ac:dyDescent="0.25">
      <c r="W14364" s="14"/>
    </row>
    <row r="14365" spans="23:23" x14ac:dyDescent="0.25">
      <c r="W14365" s="14"/>
    </row>
    <row r="14366" spans="23:23" x14ac:dyDescent="0.25">
      <c r="W14366" s="14"/>
    </row>
    <row r="14367" spans="23:23" x14ac:dyDescent="0.25">
      <c r="W14367" s="14"/>
    </row>
    <row r="14368" spans="23:23" x14ac:dyDescent="0.25">
      <c r="W14368" s="14"/>
    </row>
    <row r="14369" spans="23:23" x14ac:dyDescent="0.25">
      <c r="W14369" s="14"/>
    </row>
    <row r="14370" spans="23:23" x14ac:dyDescent="0.25">
      <c r="W14370" s="14"/>
    </row>
    <row r="14371" spans="23:23" x14ac:dyDescent="0.25">
      <c r="W14371" s="14"/>
    </row>
    <row r="14372" spans="23:23" x14ac:dyDescent="0.25">
      <c r="W14372" s="14"/>
    </row>
    <row r="14373" spans="23:23" x14ac:dyDescent="0.25">
      <c r="W14373" s="14"/>
    </row>
    <row r="14374" spans="23:23" x14ac:dyDescent="0.25">
      <c r="W14374" s="14"/>
    </row>
    <row r="14375" spans="23:23" x14ac:dyDescent="0.25">
      <c r="W14375" s="14"/>
    </row>
    <row r="14376" spans="23:23" x14ac:dyDescent="0.25">
      <c r="W14376" s="14"/>
    </row>
    <row r="14377" spans="23:23" x14ac:dyDescent="0.25">
      <c r="W14377" s="14"/>
    </row>
    <row r="14378" spans="23:23" x14ac:dyDescent="0.25">
      <c r="W14378" s="14"/>
    </row>
    <row r="14379" spans="23:23" x14ac:dyDescent="0.25">
      <c r="W14379" s="14"/>
    </row>
    <row r="14380" spans="23:23" x14ac:dyDescent="0.25">
      <c r="W14380" s="14"/>
    </row>
    <row r="14381" spans="23:23" x14ac:dyDescent="0.25">
      <c r="W14381" s="14"/>
    </row>
    <row r="14382" spans="23:23" x14ac:dyDescent="0.25">
      <c r="W14382" s="14"/>
    </row>
    <row r="14383" spans="23:23" x14ac:dyDescent="0.25">
      <c r="W14383" s="14"/>
    </row>
    <row r="14384" spans="23:23" x14ac:dyDescent="0.25">
      <c r="W14384" s="14"/>
    </row>
    <row r="14385" spans="23:23" x14ac:dyDescent="0.25">
      <c r="W14385" s="14"/>
    </row>
    <row r="14386" spans="23:23" x14ac:dyDescent="0.25">
      <c r="W14386" s="14"/>
    </row>
    <row r="14387" spans="23:23" x14ac:dyDescent="0.25">
      <c r="W14387" s="14"/>
    </row>
    <row r="14388" spans="23:23" x14ac:dyDescent="0.25">
      <c r="W14388" s="14"/>
    </row>
    <row r="14389" spans="23:23" x14ac:dyDescent="0.25">
      <c r="W14389" s="14"/>
    </row>
    <row r="14390" spans="23:23" x14ac:dyDescent="0.25">
      <c r="W14390" s="14"/>
    </row>
    <row r="14391" spans="23:23" x14ac:dyDescent="0.25">
      <c r="W14391" s="14"/>
    </row>
    <row r="14392" spans="23:23" x14ac:dyDescent="0.25">
      <c r="W14392" s="14"/>
    </row>
    <row r="14393" spans="23:23" x14ac:dyDescent="0.25">
      <c r="W14393" s="14"/>
    </row>
    <row r="14394" spans="23:23" x14ac:dyDescent="0.25">
      <c r="W14394" s="14"/>
    </row>
    <row r="14395" spans="23:23" x14ac:dyDescent="0.25">
      <c r="W14395" s="14"/>
    </row>
    <row r="14396" spans="23:23" x14ac:dyDescent="0.25">
      <c r="W14396" s="14"/>
    </row>
    <row r="14397" spans="23:23" x14ac:dyDescent="0.25">
      <c r="W14397" s="14"/>
    </row>
    <row r="14398" spans="23:23" x14ac:dyDescent="0.25">
      <c r="W14398" s="14"/>
    </row>
    <row r="14399" spans="23:23" x14ac:dyDescent="0.25">
      <c r="W14399" s="14"/>
    </row>
    <row r="14400" spans="23:23" x14ac:dyDescent="0.25">
      <c r="W14400" s="14"/>
    </row>
    <row r="14401" spans="23:23" x14ac:dyDescent="0.25">
      <c r="W14401" s="14"/>
    </row>
    <row r="14402" spans="23:23" x14ac:dyDescent="0.25">
      <c r="W14402" s="14"/>
    </row>
    <row r="14403" spans="23:23" x14ac:dyDescent="0.25">
      <c r="W14403" s="14"/>
    </row>
    <row r="14404" spans="23:23" x14ac:dyDescent="0.25">
      <c r="W14404" s="14"/>
    </row>
    <row r="14405" spans="23:23" x14ac:dyDescent="0.25">
      <c r="W14405" s="14"/>
    </row>
    <row r="14406" spans="23:23" x14ac:dyDescent="0.25">
      <c r="W14406" s="14"/>
    </row>
    <row r="14407" spans="23:23" x14ac:dyDescent="0.25">
      <c r="W14407" s="14"/>
    </row>
    <row r="14408" spans="23:23" x14ac:dyDescent="0.25">
      <c r="W14408" s="14"/>
    </row>
    <row r="14409" spans="23:23" x14ac:dyDescent="0.25">
      <c r="W14409" s="14"/>
    </row>
    <row r="14410" spans="23:23" x14ac:dyDescent="0.25">
      <c r="W14410" s="14"/>
    </row>
    <row r="14411" spans="23:23" x14ac:dyDescent="0.25">
      <c r="W14411" s="14"/>
    </row>
    <row r="14412" spans="23:23" x14ac:dyDescent="0.25">
      <c r="W14412" s="14"/>
    </row>
    <row r="14413" spans="23:23" x14ac:dyDescent="0.25">
      <c r="W14413" s="14"/>
    </row>
    <row r="14414" spans="23:23" x14ac:dyDescent="0.25">
      <c r="W14414" s="14"/>
    </row>
    <row r="14415" spans="23:23" x14ac:dyDescent="0.25">
      <c r="W14415" s="14"/>
    </row>
    <row r="14416" spans="23:23" x14ac:dyDescent="0.25">
      <c r="W14416" s="14"/>
    </row>
    <row r="14417" spans="23:23" x14ac:dyDescent="0.25">
      <c r="W14417" s="14"/>
    </row>
    <row r="14418" spans="23:23" x14ac:dyDescent="0.25">
      <c r="W14418" s="14"/>
    </row>
    <row r="14419" spans="23:23" x14ac:dyDescent="0.25">
      <c r="W14419" s="14"/>
    </row>
    <row r="14420" spans="23:23" x14ac:dyDescent="0.25">
      <c r="W14420" s="14"/>
    </row>
    <row r="14421" spans="23:23" x14ac:dyDescent="0.25">
      <c r="W14421" s="14"/>
    </row>
    <row r="14422" spans="23:23" x14ac:dyDescent="0.25">
      <c r="W14422" s="14"/>
    </row>
    <row r="14423" spans="23:23" x14ac:dyDescent="0.25">
      <c r="W14423" s="14"/>
    </row>
    <row r="14424" spans="23:23" x14ac:dyDescent="0.25">
      <c r="W14424" s="14"/>
    </row>
    <row r="14425" spans="23:23" x14ac:dyDescent="0.25">
      <c r="W14425" s="14"/>
    </row>
    <row r="14426" spans="23:23" x14ac:dyDescent="0.25">
      <c r="W14426" s="14"/>
    </row>
    <row r="14427" spans="23:23" x14ac:dyDescent="0.25">
      <c r="W14427" s="14"/>
    </row>
    <row r="14428" spans="23:23" x14ac:dyDescent="0.25">
      <c r="W14428" s="14"/>
    </row>
    <row r="14429" spans="23:23" x14ac:dyDescent="0.25">
      <c r="W14429" s="14"/>
    </row>
    <row r="14430" spans="23:23" x14ac:dyDescent="0.25">
      <c r="W14430" s="14"/>
    </row>
    <row r="14431" spans="23:23" x14ac:dyDescent="0.25">
      <c r="W14431" s="14"/>
    </row>
    <row r="14432" spans="23:23" x14ac:dyDescent="0.25">
      <c r="W14432" s="14"/>
    </row>
    <row r="14433" spans="23:23" x14ac:dyDescent="0.25">
      <c r="W14433" s="14"/>
    </row>
    <row r="14434" spans="23:23" x14ac:dyDescent="0.25">
      <c r="W14434" s="14"/>
    </row>
    <row r="14435" spans="23:23" x14ac:dyDescent="0.25">
      <c r="W14435" s="14"/>
    </row>
    <row r="14436" spans="23:23" x14ac:dyDescent="0.25">
      <c r="W14436" s="14"/>
    </row>
    <row r="14437" spans="23:23" x14ac:dyDescent="0.25">
      <c r="W14437" s="14"/>
    </row>
    <row r="14438" spans="23:23" x14ac:dyDescent="0.25">
      <c r="W14438" s="14"/>
    </row>
    <row r="14439" spans="23:23" x14ac:dyDescent="0.25">
      <c r="W14439" s="14"/>
    </row>
    <row r="14440" spans="23:23" x14ac:dyDescent="0.25">
      <c r="W14440" s="14"/>
    </row>
    <row r="14441" spans="23:23" x14ac:dyDescent="0.25">
      <c r="W14441" s="14"/>
    </row>
    <row r="14442" spans="23:23" x14ac:dyDescent="0.25">
      <c r="W14442" s="14"/>
    </row>
    <row r="14443" spans="23:23" x14ac:dyDescent="0.25">
      <c r="W14443" s="14"/>
    </row>
    <row r="14444" spans="23:23" x14ac:dyDescent="0.25">
      <c r="W14444" s="14"/>
    </row>
    <row r="14445" spans="23:23" x14ac:dyDescent="0.25">
      <c r="W14445" s="14"/>
    </row>
    <row r="14446" spans="23:23" x14ac:dyDescent="0.25">
      <c r="W14446" s="14"/>
    </row>
    <row r="14447" spans="23:23" x14ac:dyDescent="0.25">
      <c r="W14447" s="14"/>
    </row>
    <row r="14448" spans="23:23" x14ac:dyDescent="0.25">
      <c r="W14448" s="14"/>
    </row>
    <row r="14449" spans="23:23" x14ac:dyDescent="0.25">
      <c r="W14449" s="14"/>
    </row>
    <row r="14450" spans="23:23" x14ac:dyDescent="0.25">
      <c r="W14450" s="14"/>
    </row>
    <row r="14451" spans="23:23" x14ac:dyDescent="0.25">
      <c r="W14451" s="14"/>
    </row>
    <row r="14452" spans="23:23" x14ac:dyDescent="0.25">
      <c r="W14452" s="14"/>
    </row>
    <row r="14453" spans="23:23" x14ac:dyDescent="0.25">
      <c r="W14453" s="14"/>
    </row>
    <row r="14454" spans="23:23" x14ac:dyDescent="0.25">
      <c r="W14454" s="14"/>
    </row>
    <row r="14455" spans="23:23" x14ac:dyDescent="0.25">
      <c r="W14455" s="14"/>
    </row>
    <row r="14456" spans="23:23" x14ac:dyDescent="0.25">
      <c r="W14456" s="14"/>
    </row>
    <row r="14457" spans="23:23" x14ac:dyDescent="0.25">
      <c r="W14457" s="14"/>
    </row>
    <row r="14458" spans="23:23" x14ac:dyDescent="0.25">
      <c r="W14458" s="14"/>
    </row>
    <row r="14459" spans="23:23" x14ac:dyDescent="0.25">
      <c r="W14459" s="14"/>
    </row>
    <row r="14460" spans="23:23" x14ac:dyDescent="0.25">
      <c r="W14460" s="14"/>
    </row>
    <row r="14461" spans="23:23" x14ac:dyDescent="0.25">
      <c r="W14461" s="14"/>
    </row>
    <row r="14462" spans="23:23" x14ac:dyDescent="0.25">
      <c r="W14462" s="14"/>
    </row>
    <row r="14463" spans="23:23" x14ac:dyDescent="0.25">
      <c r="W14463" s="14"/>
    </row>
    <row r="14464" spans="23:23" x14ac:dyDescent="0.25">
      <c r="W14464" s="14"/>
    </row>
    <row r="14465" spans="23:23" x14ac:dyDescent="0.25">
      <c r="W14465" s="14"/>
    </row>
    <row r="14466" spans="23:23" x14ac:dyDescent="0.25">
      <c r="W14466" s="14"/>
    </row>
    <row r="14467" spans="23:23" x14ac:dyDescent="0.25">
      <c r="W14467" s="14"/>
    </row>
    <row r="14468" spans="23:23" x14ac:dyDescent="0.25">
      <c r="W14468" s="14"/>
    </row>
    <row r="14469" spans="23:23" x14ac:dyDescent="0.25">
      <c r="W14469" s="14"/>
    </row>
    <row r="14470" spans="23:23" x14ac:dyDescent="0.25">
      <c r="W14470" s="14"/>
    </row>
    <row r="14471" spans="23:23" x14ac:dyDescent="0.25">
      <c r="W14471" s="14"/>
    </row>
    <row r="14472" spans="23:23" x14ac:dyDescent="0.25">
      <c r="W14472" s="14"/>
    </row>
    <row r="14473" spans="23:23" x14ac:dyDescent="0.25">
      <c r="W14473" s="14"/>
    </row>
    <row r="14474" spans="23:23" x14ac:dyDescent="0.25">
      <c r="W14474" s="14"/>
    </row>
    <row r="14475" spans="23:23" x14ac:dyDescent="0.25">
      <c r="W14475" s="14"/>
    </row>
    <row r="14476" spans="23:23" x14ac:dyDescent="0.25">
      <c r="W14476" s="14"/>
    </row>
    <row r="14477" spans="23:23" x14ac:dyDescent="0.25">
      <c r="W14477" s="14"/>
    </row>
    <row r="14478" spans="23:23" x14ac:dyDescent="0.25">
      <c r="W14478" s="14"/>
    </row>
    <row r="14479" spans="23:23" x14ac:dyDescent="0.25">
      <c r="W14479" s="14"/>
    </row>
    <row r="14480" spans="23:23" x14ac:dyDescent="0.25">
      <c r="W14480" s="14"/>
    </row>
    <row r="14481" spans="23:23" x14ac:dyDescent="0.25">
      <c r="W14481" s="14"/>
    </row>
    <row r="14482" spans="23:23" x14ac:dyDescent="0.25">
      <c r="W14482" s="14"/>
    </row>
    <row r="14483" spans="23:23" x14ac:dyDescent="0.25">
      <c r="W14483" s="14"/>
    </row>
    <row r="14484" spans="23:23" x14ac:dyDescent="0.25">
      <c r="W14484" s="14"/>
    </row>
    <row r="14485" spans="23:23" x14ac:dyDescent="0.25">
      <c r="W14485" s="14"/>
    </row>
    <row r="14486" spans="23:23" x14ac:dyDescent="0.25">
      <c r="W14486" s="14"/>
    </row>
    <row r="14487" spans="23:23" x14ac:dyDescent="0.25">
      <c r="W14487" s="14"/>
    </row>
    <row r="14488" spans="23:23" x14ac:dyDescent="0.25">
      <c r="W14488" s="14"/>
    </row>
    <row r="14489" spans="23:23" x14ac:dyDescent="0.25">
      <c r="W14489" s="14"/>
    </row>
    <row r="14490" spans="23:23" x14ac:dyDescent="0.25">
      <c r="W14490" s="14"/>
    </row>
    <row r="14491" spans="23:23" x14ac:dyDescent="0.25">
      <c r="W14491" s="14"/>
    </row>
    <row r="14492" spans="23:23" x14ac:dyDescent="0.25">
      <c r="W14492" s="14"/>
    </row>
    <row r="14493" spans="23:23" x14ac:dyDescent="0.25">
      <c r="W14493" s="14"/>
    </row>
    <row r="14494" spans="23:23" x14ac:dyDescent="0.25">
      <c r="W14494" s="14"/>
    </row>
    <row r="14495" spans="23:23" x14ac:dyDescent="0.25">
      <c r="W14495" s="14"/>
    </row>
    <row r="14496" spans="23:23" x14ac:dyDescent="0.25">
      <c r="W14496" s="14"/>
    </row>
    <row r="14497" spans="23:23" x14ac:dyDescent="0.25">
      <c r="W14497" s="14"/>
    </row>
    <row r="14498" spans="23:23" x14ac:dyDescent="0.25">
      <c r="W14498" s="14"/>
    </row>
    <row r="14499" spans="23:23" x14ac:dyDescent="0.25">
      <c r="W14499" s="14"/>
    </row>
    <row r="14500" spans="23:23" x14ac:dyDescent="0.25">
      <c r="W14500" s="14"/>
    </row>
    <row r="14501" spans="23:23" x14ac:dyDescent="0.25">
      <c r="W14501" s="14"/>
    </row>
    <row r="14502" spans="23:23" x14ac:dyDescent="0.25">
      <c r="W14502" s="14"/>
    </row>
    <row r="14503" spans="23:23" x14ac:dyDescent="0.25">
      <c r="W14503" s="14"/>
    </row>
    <row r="14504" spans="23:23" x14ac:dyDescent="0.25">
      <c r="W14504" s="14"/>
    </row>
    <row r="14505" spans="23:23" x14ac:dyDescent="0.25">
      <c r="W14505" s="14"/>
    </row>
    <row r="14506" spans="23:23" x14ac:dyDescent="0.25">
      <c r="W14506" s="14"/>
    </row>
    <row r="14507" spans="23:23" x14ac:dyDescent="0.25">
      <c r="W14507" s="14"/>
    </row>
    <row r="14508" spans="23:23" x14ac:dyDescent="0.25">
      <c r="W14508" s="14"/>
    </row>
    <row r="14509" spans="23:23" x14ac:dyDescent="0.25">
      <c r="W14509" s="14"/>
    </row>
    <row r="14510" spans="23:23" x14ac:dyDescent="0.25">
      <c r="W14510" s="14"/>
    </row>
    <row r="14511" spans="23:23" x14ac:dyDescent="0.25">
      <c r="W14511" s="14"/>
    </row>
    <row r="14512" spans="23:23" x14ac:dyDescent="0.25">
      <c r="W14512" s="14"/>
    </row>
    <row r="14513" spans="23:23" x14ac:dyDescent="0.25">
      <c r="W14513" s="14"/>
    </row>
    <row r="14514" spans="23:23" x14ac:dyDescent="0.25">
      <c r="W14514" s="14"/>
    </row>
    <row r="14515" spans="23:23" x14ac:dyDescent="0.25">
      <c r="W14515" s="14"/>
    </row>
    <row r="14516" spans="23:23" x14ac:dyDescent="0.25">
      <c r="W14516" s="14"/>
    </row>
    <row r="14517" spans="23:23" x14ac:dyDescent="0.25">
      <c r="W14517" s="14"/>
    </row>
    <row r="14518" spans="23:23" x14ac:dyDescent="0.25">
      <c r="W14518" s="14"/>
    </row>
    <row r="14519" spans="23:23" x14ac:dyDescent="0.25">
      <c r="W14519" s="14"/>
    </row>
    <row r="14520" spans="23:23" x14ac:dyDescent="0.25">
      <c r="W14520" s="14"/>
    </row>
    <row r="14521" spans="23:23" x14ac:dyDescent="0.25">
      <c r="W14521" s="14"/>
    </row>
    <row r="14522" spans="23:23" x14ac:dyDescent="0.25">
      <c r="W14522" s="14"/>
    </row>
    <row r="14523" spans="23:23" x14ac:dyDescent="0.25">
      <c r="W14523" s="14"/>
    </row>
    <row r="14524" spans="23:23" x14ac:dyDescent="0.25">
      <c r="W14524" s="14"/>
    </row>
    <row r="14525" spans="23:23" x14ac:dyDescent="0.25">
      <c r="W14525" s="14"/>
    </row>
    <row r="14526" spans="23:23" x14ac:dyDescent="0.25">
      <c r="W14526" s="14"/>
    </row>
    <row r="14527" spans="23:23" x14ac:dyDescent="0.25">
      <c r="W14527" s="14"/>
    </row>
    <row r="14528" spans="23:23" x14ac:dyDescent="0.25">
      <c r="W14528" s="14"/>
    </row>
    <row r="14529" spans="23:23" x14ac:dyDescent="0.25">
      <c r="W14529" s="14"/>
    </row>
    <row r="14530" spans="23:23" x14ac:dyDescent="0.25">
      <c r="W14530" s="14"/>
    </row>
    <row r="14531" spans="23:23" x14ac:dyDescent="0.25">
      <c r="W14531" s="14"/>
    </row>
    <row r="14532" spans="23:23" x14ac:dyDescent="0.25">
      <c r="W14532" s="14"/>
    </row>
    <row r="14533" spans="23:23" x14ac:dyDescent="0.25">
      <c r="W14533" s="14"/>
    </row>
    <row r="14534" spans="23:23" x14ac:dyDescent="0.25">
      <c r="W14534" s="14"/>
    </row>
    <row r="14535" spans="23:23" x14ac:dyDescent="0.25">
      <c r="W14535" s="14"/>
    </row>
    <row r="14536" spans="23:23" x14ac:dyDescent="0.25">
      <c r="W14536" s="14"/>
    </row>
    <row r="14537" spans="23:23" x14ac:dyDescent="0.25">
      <c r="W14537" s="14"/>
    </row>
    <row r="14538" spans="23:23" x14ac:dyDescent="0.25">
      <c r="W14538" s="14"/>
    </row>
    <row r="14539" spans="23:23" x14ac:dyDescent="0.25">
      <c r="W14539" s="14"/>
    </row>
    <row r="14540" spans="23:23" x14ac:dyDescent="0.25">
      <c r="W14540" s="14"/>
    </row>
    <row r="14541" spans="23:23" x14ac:dyDescent="0.25">
      <c r="W14541" s="14"/>
    </row>
    <row r="14542" spans="23:23" x14ac:dyDescent="0.25">
      <c r="W14542" s="14"/>
    </row>
    <row r="14543" spans="23:23" x14ac:dyDescent="0.25">
      <c r="W14543" s="14"/>
    </row>
    <row r="14544" spans="23:23" x14ac:dyDescent="0.25">
      <c r="W14544" s="14"/>
    </row>
    <row r="14545" spans="23:23" x14ac:dyDescent="0.25">
      <c r="W14545" s="14"/>
    </row>
    <row r="14546" spans="23:23" x14ac:dyDescent="0.25">
      <c r="W14546" s="14"/>
    </row>
    <row r="14547" spans="23:23" x14ac:dyDescent="0.25">
      <c r="W14547" s="14"/>
    </row>
    <row r="14548" spans="23:23" x14ac:dyDescent="0.25">
      <c r="W14548" s="14"/>
    </row>
    <row r="14549" spans="23:23" x14ac:dyDescent="0.25">
      <c r="W14549" s="14"/>
    </row>
    <row r="14550" spans="23:23" x14ac:dyDescent="0.25">
      <c r="W14550" s="14"/>
    </row>
    <row r="14551" spans="23:23" x14ac:dyDescent="0.25">
      <c r="W14551" s="14"/>
    </row>
    <row r="14552" spans="23:23" x14ac:dyDescent="0.25">
      <c r="W14552" s="14"/>
    </row>
    <row r="14553" spans="23:23" x14ac:dyDescent="0.25">
      <c r="W14553" s="14"/>
    </row>
    <row r="14554" spans="23:23" x14ac:dyDescent="0.25">
      <c r="W14554" s="14"/>
    </row>
    <row r="14555" spans="23:23" x14ac:dyDescent="0.25">
      <c r="W14555" s="14"/>
    </row>
    <row r="14556" spans="23:23" x14ac:dyDescent="0.25">
      <c r="W14556" s="14"/>
    </row>
    <row r="14557" spans="23:23" x14ac:dyDescent="0.25">
      <c r="W14557" s="14"/>
    </row>
    <row r="14558" spans="23:23" x14ac:dyDescent="0.25">
      <c r="W14558" s="14"/>
    </row>
    <row r="14559" spans="23:23" x14ac:dyDescent="0.25">
      <c r="W14559" s="14"/>
    </row>
    <row r="14560" spans="23:23" x14ac:dyDescent="0.25">
      <c r="W14560" s="14"/>
    </row>
    <row r="14561" spans="23:23" x14ac:dyDescent="0.25">
      <c r="W14561" s="14"/>
    </row>
    <row r="14562" spans="23:23" x14ac:dyDescent="0.25">
      <c r="W14562" s="14"/>
    </row>
    <row r="14563" spans="23:23" x14ac:dyDescent="0.25">
      <c r="W14563" s="14"/>
    </row>
    <row r="14564" spans="23:23" x14ac:dyDescent="0.25">
      <c r="W14564" s="14"/>
    </row>
    <row r="14565" spans="23:23" x14ac:dyDescent="0.25">
      <c r="W14565" s="14"/>
    </row>
    <row r="14566" spans="23:23" x14ac:dyDescent="0.25">
      <c r="W14566" s="14"/>
    </row>
    <row r="14567" spans="23:23" x14ac:dyDescent="0.25">
      <c r="W14567" s="14"/>
    </row>
    <row r="14568" spans="23:23" x14ac:dyDescent="0.25">
      <c r="W14568" s="14"/>
    </row>
    <row r="14569" spans="23:23" x14ac:dyDescent="0.25">
      <c r="W14569" s="14"/>
    </row>
    <row r="14570" spans="23:23" x14ac:dyDescent="0.25">
      <c r="W14570" s="14"/>
    </row>
    <row r="14571" spans="23:23" x14ac:dyDescent="0.25">
      <c r="W14571" s="14"/>
    </row>
    <row r="14572" spans="23:23" x14ac:dyDescent="0.25">
      <c r="W14572" s="14"/>
    </row>
    <row r="14573" spans="23:23" x14ac:dyDescent="0.25">
      <c r="W14573" s="14"/>
    </row>
    <row r="14574" spans="23:23" x14ac:dyDescent="0.25">
      <c r="W14574" s="14"/>
    </row>
    <row r="14575" spans="23:23" x14ac:dyDescent="0.25">
      <c r="W14575" s="14"/>
    </row>
    <row r="14576" spans="23:23" x14ac:dyDescent="0.25">
      <c r="W14576" s="14"/>
    </row>
    <row r="14577" spans="23:23" x14ac:dyDescent="0.25">
      <c r="W14577" s="14"/>
    </row>
    <row r="14578" spans="23:23" x14ac:dyDescent="0.25">
      <c r="W14578" s="14"/>
    </row>
    <row r="14579" spans="23:23" x14ac:dyDescent="0.25">
      <c r="W14579" s="14"/>
    </row>
    <row r="14580" spans="23:23" x14ac:dyDescent="0.25">
      <c r="W14580" s="14"/>
    </row>
    <row r="14581" spans="23:23" x14ac:dyDescent="0.25">
      <c r="W14581" s="14"/>
    </row>
    <row r="14582" spans="23:23" x14ac:dyDescent="0.25">
      <c r="W14582" s="14"/>
    </row>
    <row r="14583" spans="23:23" x14ac:dyDescent="0.25">
      <c r="W14583" s="14"/>
    </row>
    <row r="14584" spans="23:23" x14ac:dyDescent="0.25">
      <c r="W14584" s="14"/>
    </row>
    <row r="14585" spans="23:23" x14ac:dyDescent="0.25">
      <c r="W14585" s="14"/>
    </row>
    <row r="14586" spans="23:23" x14ac:dyDescent="0.25">
      <c r="W14586" s="14"/>
    </row>
    <row r="14587" spans="23:23" x14ac:dyDescent="0.25">
      <c r="W14587" s="14"/>
    </row>
    <row r="14588" spans="23:23" x14ac:dyDescent="0.25">
      <c r="W14588" s="14"/>
    </row>
    <row r="14589" spans="23:23" x14ac:dyDescent="0.25">
      <c r="W14589" s="14"/>
    </row>
    <row r="14590" spans="23:23" x14ac:dyDescent="0.25">
      <c r="W14590" s="14"/>
    </row>
    <row r="14591" spans="23:23" x14ac:dyDescent="0.25">
      <c r="W14591" s="14"/>
    </row>
    <row r="14592" spans="23:23" x14ac:dyDescent="0.25">
      <c r="W14592" s="14"/>
    </row>
    <row r="14593" spans="23:23" x14ac:dyDescent="0.25">
      <c r="W14593" s="14"/>
    </row>
    <row r="14594" spans="23:23" x14ac:dyDescent="0.25">
      <c r="W14594" s="14"/>
    </row>
    <row r="14595" spans="23:23" x14ac:dyDescent="0.25">
      <c r="W14595" s="14"/>
    </row>
    <row r="14596" spans="23:23" x14ac:dyDescent="0.25">
      <c r="W14596" s="14"/>
    </row>
    <row r="14597" spans="23:23" x14ac:dyDescent="0.25">
      <c r="W14597" s="14"/>
    </row>
    <row r="14598" spans="23:23" x14ac:dyDescent="0.25">
      <c r="W14598" s="14"/>
    </row>
    <row r="14599" spans="23:23" x14ac:dyDescent="0.25">
      <c r="W14599" s="14"/>
    </row>
    <row r="14600" spans="23:23" x14ac:dyDescent="0.25">
      <c r="W14600" s="14"/>
    </row>
    <row r="14601" spans="23:23" x14ac:dyDescent="0.25">
      <c r="W14601" s="14"/>
    </row>
    <row r="14602" spans="23:23" x14ac:dyDescent="0.25">
      <c r="W14602" s="14"/>
    </row>
    <row r="14603" spans="23:23" x14ac:dyDescent="0.25">
      <c r="W14603" s="14"/>
    </row>
    <row r="14604" spans="23:23" x14ac:dyDescent="0.25">
      <c r="W14604" s="14"/>
    </row>
    <row r="14605" spans="23:23" x14ac:dyDescent="0.25">
      <c r="W14605" s="14"/>
    </row>
    <row r="14606" spans="23:23" x14ac:dyDescent="0.25">
      <c r="W14606" s="14"/>
    </row>
    <row r="14607" spans="23:23" x14ac:dyDescent="0.25">
      <c r="W14607" s="14"/>
    </row>
    <row r="14608" spans="23:23" x14ac:dyDescent="0.25">
      <c r="W14608" s="14"/>
    </row>
    <row r="14609" spans="23:23" x14ac:dyDescent="0.25">
      <c r="W14609" s="14"/>
    </row>
    <row r="14610" spans="23:23" x14ac:dyDescent="0.25">
      <c r="W14610" s="14"/>
    </row>
    <row r="14611" spans="23:23" x14ac:dyDescent="0.25">
      <c r="W14611" s="14"/>
    </row>
    <row r="14612" spans="23:23" x14ac:dyDescent="0.25">
      <c r="W14612" s="14"/>
    </row>
    <row r="14613" spans="23:23" x14ac:dyDescent="0.25">
      <c r="W14613" s="14"/>
    </row>
    <row r="14614" spans="23:23" x14ac:dyDescent="0.25">
      <c r="W14614" s="14"/>
    </row>
    <row r="14615" spans="23:23" x14ac:dyDescent="0.25">
      <c r="W14615" s="14"/>
    </row>
    <row r="14616" spans="23:23" x14ac:dyDescent="0.25">
      <c r="W14616" s="14"/>
    </row>
    <row r="14617" spans="23:23" x14ac:dyDescent="0.25">
      <c r="W14617" s="14"/>
    </row>
    <row r="14618" spans="23:23" x14ac:dyDescent="0.25">
      <c r="W14618" s="14"/>
    </row>
    <row r="14619" spans="23:23" x14ac:dyDescent="0.25">
      <c r="W14619" s="14"/>
    </row>
    <row r="14620" spans="23:23" x14ac:dyDescent="0.25">
      <c r="W14620" s="14"/>
    </row>
    <row r="14621" spans="23:23" x14ac:dyDescent="0.25">
      <c r="W14621" s="14"/>
    </row>
    <row r="14622" spans="23:23" x14ac:dyDescent="0.25">
      <c r="W14622" s="14"/>
    </row>
    <row r="14623" spans="23:23" x14ac:dyDescent="0.25">
      <c r="W14623" s="14"/>
    </row>
    <row r="14624" spans="23:23" x14ac:dyDescent="0.25">
      <c r="W14624" s="14"/>
    </row>
    <row r="14625" spans="23:23" x14ac:dyDescent="0.25">
      <c r="W14625" s="14"/>
    </row>
    <row r="14626" spans="23:23" x14ac:dyDescent="0.25">
      <c r="W14626" s="14"/>
    </row>
    <row r="14627" spans="23:23" x14ac:dyDescent="0.25">
      <c r="W14627" s="14"/>
    </row>
    <row r="14628" spans="23:23" x14ac:dyDescent="0.25">
      <c r="W14628" s="14"/>
    </row>
    <row r="14629" spans="23:23" x14ac:dyDescent="0.25">
      <c r="W14629" s="14"/>
    </row>
    <row r="14630" spans="23:23" x14ac:dyDescent="0.25">
      <c r="W14630" s="14"/>
    </row>
    <row r="14631" spans="23:23" x14ac:dyDescent="0.25">
      <c r="W14631" s="14"/>
    </row>
    <row r="14632" spans="23:23" x14ac:dyDescent="0.25">
      <c r="W14632" s="14"/>
    </row>
    <row r="14633" spans="23:23" x14ac:dyDescent="0.25">
      <c r="W14633" s="14"/>
    </row>
    <row r="14634" spans="23:23" x14ac:dyDescent="0.25">
      <c r="W14634" s="14"/>
    </row>
    <row r="14635" spans="23:23" x14ac:dyDescent="0.25">
      <c r="W14635" s="14"/>
    </row>
    <row r="14636" spans="23:23" x14ac:dyDescent="0.25">
      <c r="W14636" s="14"/>
    </row>
    <row r="14637" spans="23:23" x14ac:dyDescent="0.25">
      <c r="W14637" s="14"/>
    </row>
    <row r="14638" spans="23:23" x14ac:dyDescent="0.25">
      <c r="W14638" s="14"/>
    </row>
    <row r="14639" spans="23:23" x14ac:dyDescent="0.25">
      <c r="W14639" s="14"/>
    </row>
    <row r="14640" spans="23:23" x14ac:dyDescent="0.25">
      <c r="W14640" s="14"/>
    </row>
    <row r="14641" spans="23:23" x14ac:dyDescent="0.25">
      <c r="W14641" s="14"/>
    </row>
    <row r="14642" spans="23:23" x14ac:dyDescent="0.25">
      <c r="W14642" s="14"/>
    </row>
    <row r="14643" spans="23:23" x14ac:dyDescent="0.25">
      <c r="W14643" s="14"/>
    </row>
    <row r="14644" spans="23:23" x14ac:dyDescent="0.25">
      <c r="W14644" s="14"/>
    </row>
    <row r="14645" spans="23:23" x14ac:dyDescent="0.25">
      <c r="W14645" s="14"/>
    </row>
    <row r="14646" spans="23:23" x14ac:dyDescent="0.25">
      <c r="W14646" s="14"/>
    </row>
    <row r="14647" spans="23:23" x14ac:dyDescent="0.25">
      <c r="W14647" s="14"/>
    </row>
    <row r="14648" spans="23:23" x14ac:dyDescent="0.25">
      <c r="W14648" s="14"/>
    </row>
    <row r="14649" spans="23:23" x14ac:dyDescent="0.25">
      <c r="W14649" s="14"/>
    </row>
    <row r="14650" spans="23:23" x14ac:dyDescent="0.25">
      <c r="W14650" s="14"/>
    </row>
    <row r="14651" spans="23:23" x14ac:dyDescent="0.25">
      <c r="W14651" s="14"/>
    </row>
    <row r="14652" spans="23:23" x14ac:dyDescent="0.25">
      <c r="W14652" s="14"/>
    </row>
    <row r="14653" spans="23:23" x14ac:dyDescent="0.25">
      <c r="W14653" s="14"/>
    </row>
    <row r="14654" spans="23:23" x14ac:dyDescent="0.25">
      <c r="W14654" s="14"/>
    </row>
    <row r="14655" spans="23:23" x14ac:dyDescent="0.25">
      <c r="W14655" s="14"/>
    </row>
    <row r="14656" spans="23:23" x14ac:dyDescent="0.25">
      <c r="W14656" s="14"/>
    </row>
    <row r="14657" spans="23:23" x14ac:dyDescent="0.25">
      <c r="W14657" s="14"/>
    </row>
    <row r="14658" spans="23:23" x14ac:dyDescent="0.25">
      <c r="W14658" s="14"/>
    </row>
    <row r="14659" spans="23:23" x14ac:dyDescent="0.25">
      <c r="W14659" s="14"/>
    </row>
    <row r="14660" spans="23:23" x14ac:dyDescent="0.25">
      <c r="W14660" s="14"/>
    </row>
    <row r="14661" spans="23:23" x14ac:dyDescent="0.25">
      <c r="W14661" s="14"/>
    </row>
    <row r="14662" spans="23:23" x14ac:dyDescent="0.25">
      <c r="W14662" s="14"/>
    </row>
    <row r="14663" spans="23:23" x14ac:dyDescent="0.25">
      <c r="W14663" s="14"/>
    </row>
    <row r="14664" spans="23:23" x14ac:dyDescent="0.25">
      <c r="W14664" s="14"/>
    </row>
    <row r="14665" spans="23:23" x14ac:dyDescent="0.25">
      <c r="W14665" s="14"/>
    </row>
    <row r="14666" spans="23:23" x14ac:dyDescent="0.25">
      <c r="W14666" s="14"/>
    </row>
    <row r="14667" spans="23:23" x14ac:dyDescent="0.25">
      <c r="W14667" s="14"/>
    </row>
    <row r="14668" spans="23:23" x14ac:dyDescent="0.25">
      <c r="W14668" s="14"/>
    </row>
    <row r="14669" spans="23:23" x14ac:dyDescent="0.25">
      <c r="W14669" s="14"/>
    </row>
    <row r="14670" spans="23:23" x14ac:dyDescent="0.25">
      <c r="W14670" s="14"/>
    </row>
    <row r="14671" spans="23:23" x14ac:dyDescent="0.25">
      <c r="W14671" s="14"/>
    </row>
    <row r="14672" spans="23:23" x14ac:dyDescent="0.25">
      <c r="W14672" s="14"/>
    </row>
    <row r="14673" spans="23:23" x14ac:dyDescent="0.25">
      <c r="W14673" s="14"/>
    </row>
    <row r="14674" spans="23:23" x14ac:dyDescent="0.25">
      <c r="W14674" s="14"/>
    </row>
    <row r="14675" spans="23:23" x14ac:dyDescent="0.25">
      <c r="W14675" s="14"/>
    </row>
    <row r="14676" spans="23:23" x14ac:dyDescent="0.25">
      <c r="W14676" s="14"/>
    </row>
    <row r="14677" spans="23:23" x14ac:dyDescent="0.25">
      <c r="W14677" s="14"/>
    </row>
    <row r="14678" spans="23:23" x14ac:dyDescent="0.25">
      <c r="W14678" s="14"/>
    </row>
    <row r="14679" spans="23:23" x14ac:dyDescent="0.25">
      <c r="W14679" s="14"/>
    </row>
    <row r="14680" spans="23:23" x14ac:dyDescent="0.25">
      <c r="W14680" s="14"/>
    </row>
    <row r="14681" spans="23:23" x14ac:dyDescent="0.25">
      <c r="W14681" s="14"/>
    </row>
    <row r="14682" spans="23:23" x14ac:dyDescent="0.25">
      <c r="W14682" s="14"/>
    </row>
    <row r="14683" spans="23:23" x14ac:dyDescent="0.25">
      <c r="W14683" s="14"/>
    </row>
    <row r="14684" spans="23:23" x14ac:dyDescent="0.25">
      <c r="W14684" s="14"/>
    </row>
    <row r="14685" spans="23:23" x14ac:dyDescent="0.25">
      <c r="W14685" s="14"/>
    </row>
    <row r="14686" spans="23:23" x14ac:dyDescent="0.25">
      <c r="W14686" s="14"/>
    </row>
    <row r="14687" spans="23:23" x14ac:dyDescent="0.25">
      <c r="W14687" s="14"/>
    </row>
    <row r="14688" spans="23:23" x14ac:dyDescent="0.25">
      <c r="W14688" s="14"/>
    </row>
    <row r="14689" spans="23:23" x14ac:dyDescent="0.25">
      <c r="W14689" s="14"/>
    </row>
    <row r="14690" spans="23:23" x14ac:dyDescent="0.25">
      <c r="W14690" s="14"/>
    </row>
    <row r="14691" spans="23:23" x14ac:dyDescent="0.25">
      <c r="W14691" s="14"/>
    </row>
    <row r="14692" spans="23:23" x14ac:dyDescent="0.25">
      <c r="W14692" s="14"/>
    </row>
    <row r="14693" spans="23:23" x14ac:dyDescent="0.25">
      <c r="W14693" s="14"/>
    </row>
    <row r="14694" spans="23:23" x14ac:dyDescent="0.25">
      <c r="W14694" s="14"/>
    </row>
    <row r="14695" spans="23:23" x14ac:dyDescent="0.25">
      <c r="W14695" s="14"/>
    </row>
    <row r="14696" spans="23:23" x14ac:dyDescent="0.25">
      <c r="W14696" s="14"/>
    </row>
    <row r="14697" spans="23:23" x14ac:dyDescent="0.25">
      <c r="W14697" s="14"/>
    </row>
    <row r="14698" spans="23:23" x14ac:dyDescent="0.25">
      <c r="W14698" s="14"/>
    </row>
    <row r="14699" spans="23:23" x14ac:dyDescent="0.25">
      <c r="W14699" s="14"/>
    </row>
    <row r="14700" spans="23:23" x14ac:dyDescent="0.25">
      <c r="W14700" s="14"/>
    </row>
    <row r="14701" spans="23:23" x14ac:dyDescent="0.25">
      <c r="W14701" s="14"/>
    </row>
    <row r="14702" spans="23:23" x14ac:dyDescent="0.25">
      <c r="W14702" s="14"/>
    </row>
    <row r="14703" spans="23:23" x14ac:dyDescent="0.25">
      <c r="W14703" s="14"/>
    </row>
    <row r="14704" spans="23:23" x14ac:dyDescent="0.25">
      <c r="W14704" s="14"/>
    </row>
    <row r="14705" spans="23:23" x14ac:dyDescent="0.25">
      <c r="W14705" s="14"/>
    </row>
    <row r="14706" spans="23:23" x14ac:dyDescent="0.25">
      <c r="W14706" s="14"/>
    </row>
    <row r="14707" spans="23:23" x14ac:dyDescent="0.25">
      <c r="W14707" s="14"/>
    </row>
    <row r="14708" spans="23:23" x14ac:dyDescent="0.25">
      <c r="W14708" s="14"/>
    </row>
    <row r="14709" spans="23:23" x14ac:dyDescent="0.25">
      <c r="W14709" s="14"/>
    </row>
    <row r="14710" spans="23:23" x14ac:dyDescent="0.25">
      <c r="W14710" s="14"/>
    </row>
    <row r="14711" spans="23:23" x14ac:dyDescent="0.25">
      <c r="W14711" s="14"/>
    </row>
    <row r="14712" spans="23:23" x14ac:dyDescent="0.25">
      <c r="W14712" s="14"/>
    </row>
    <row r="14713" spans="23:23" x14ac:dyDescent="0.25">
      <c r="W14713" s="14"/>
    </row>
    <row r="14714" spans="23:23" x14ac:dyDescent="0.25">
      <c r="W14714" s="14"/>
    </row>
    <row r="14715" spans="23:23" x14ac:dyDescent="0.25">
      <c r="W14715" s="14"/>
    </row>
    <row r="14716" spans="23:23" x14ac:dyDescent="0.25">
      <c r="W14716" s="14"/>
    </row>
    <row r="14717" spans="23:23" x14ac:dyDescent="0.25">
      <c r="W14717" s="14"/>
    </row>
    <row r="14718" spans="23:23" x14ac:dyDescent="0.25">
      <c r="W14718" s="14"/>
    </row>
    <row r="14719" spans="23:23" x14ac:dyDescent="0.25">
      <c r="W14719" s="14"/>
    </row>
    <row r="14720" spans="23:23" x14ac:dyDescent="0.25">
      <c r="W14720" s="14"/>
    </row>
    <row r="14721" spans="23:23" x14ac:dyDescent="0.25">
      <c r="W14721" s="14"/>
    </row>
    <row r="14722" spans="23:23" x14ac:dyDescent="0.25">
      <c r="W14722" s="14"/>
    </row>
    <row r="14723" spans="23:23" x14ac:dyDescent="0.25">
      <c r="W14723" s="14"/>
    </row>
    <row r="14724" spans="23:23" x14ac:dyDescent="0.25">
      <c r="W14724" s="14"/>
    </row>
    <row r="14725" spans="23:23" x14ac:dyDescent="0.25">
      <c r="W14725" s="14"/>
    </row>
    <row r="14726" spans="23:23" x14ac:dyDescent="0.25">
      <c r="W14726" s="14"/>
    </row>
    <row r="14727" spans="23:23" x14ac:dyDescent="0.25">
      <c r="W14727" s="14"/>
    </row>
    <row r="14728" spans="23:23" x14ac:dyDescent="0.25">
      <c r="W14728" s="14"/>
    </row>
    <row r="14729" spans="23:23" x14ac:dyDescent="0.25">
      <c r="W14729" s="14"/>
    </row>
    <row r="14730" spans="23:23" x14ac:dyDescent="0.25">
      <c r="W14730" s="14"/>
    </row>
    <row r="14731" spans="23:23" x14ac:dyDescent="0.25">
      <c r="W14731" s="14"/>
    </row>
    <row r="14732" spans="23:23" x14ac:dyDescent="0.25">
      <c r="W14732" s="14"/>
    </row>
    <row r="14733" spans="23:23" x14ac:dyDescent="0.25">
      <c r="W14733" s="14"/>
    </row>
    <row r="14734" spans="23:23" x14ac:dyDescent="0.25">
      <c r="W14734" s="14"/>
    </row>
    <row r="14735" spans="23:23" x14ac:dyDescent="0.25">
      <c r="W14735" s="14"/>
    </row>
    <row r="14736" spans="23:23" x14ac:dyDescent="0.25">
      <c r="W14736" s="14"/>
    </row>
    <row r="14737" spans="23:23" x14ac:dyDescent="0.25">
      <c r="W14737" s="14"/>
    </row>
    <row r="14738" spans="23:23" x14ac:dyDescent="0.25">
      <c r="W14738" s="14"/>
    </row>
    <row r="14739" spans="23:23" x14ac:dyDescent="0.25">
      <c r="W14739" s="14"/>
    </row>
    <row r="14740" spans="23:23" x14ac:dyDescent="0.25">
      <c r="W14740" s="14"/>
    </row>
    <row r="14741" spans="23:23" x14ac:dyDescent="0.25">
      <c r="W14741" s="14"/>
    </row>
    <row r="14742" spans="23:23" x14ac:dyDescent="0.25">
      <c r="W14742" s="14"/>
    </row>
    <row r="14743" spans="23:23" x14ac:dyDescent="0.25">
      <c r="W14743" s="14"/>
    </row>
    <row r="14744" spans="23:23" x14ac:dyDescent="0.25">
      <c r="W14744" s="14"/>
    </row>
    <row r="14745" spans="23:23" x14ac:dyDescent="0.25">
      <c r="W14745" s="14"/>
    </row>
    <row r="14746" spans="23:23" x14ac:dyDescent="0.25">
      <c r="W14746" s="14"/>
    </row>
    <row r="14747" spans="23:23" x14ac:dyDescent="0.25">
      <c r="W14747" s="14"/>
    </row>
    <row r="14748" spans="23:23" x14ac:dyDescent="0.25">
      <c r="W14748" s="14"/>
    </row>
    <row r="14749" spans="23:23" x14ac:dyDescent="0.25">
      <c r="W14749" s="14"/>
    </row>
    <row r="14750" spans="23:23" x14ac:dyDescent="0.25">
      <c r="W14750" s="14"/>
    </row>
    <row r="14751" spans="23:23" x14ac:dyDescent="0.25">
      <c r="W14751" s="14"/>
    </row>
    <row r="14752" spans="23:23" x14ac:dyDescent="0.25">
      <c r="W14752" s="14"/>
    </row>
    <row r="14753" spans="23:23" x14ac:dyDescent="0.25">
      <c r="W14753" s="14"/>
    </row>
    <row r="14754" spans="23:23" x14ac:dyDescent="0.25">
      <c r="W14754" s="14"/>
    </row>
    <row r="14755" spans="23:23" x14ac:dyDescent="0.25">
      <c r="W14755" s="14"/>
    </row>
    <row r="14756" spans="23:23" x14ac:dyDescent="0.25">
      <c r="W14756" s="14"/>
    </row>
    <row r="14757" spans="23:23" x14ac:dyDescent="0.25">
      <c r="W14757" s="14"/>
    </row>
    <row r="14758" spans="23:23" x14ac:dyDescent="0.25">
      <c r="W14758" s="14"/>
    </row>
    <row r="14759" spans="23:23" x14ac:dyDescent="0.25">
      <c r="W14759" s="14"/>
    </row>
    <row r="14760" spans="23:23" x14ac:dyDescent="0.25">
      <c r="W14760" s="14"/>
    </row>
    <row r="14761" spans="23:23" x14ac:dyDescent="0.25">
      <c r="W14761" s="14"/>
    </row>
    <row r="14762" spans="23:23" x14ac:dyDescent="0.25">
      <c r="W14762" s="14"/>
    </row>
    <row r="14763" spans="23:23" x14ac:dyDescent="0.25">
      <c r="W14763" s="14"/>
    </row>
    <row r="14764" spans="23:23" x14ac:dyDescent="0.25">
      <c r="W14764" s="14"/>
    </row>
    <row r="14765" spans="23:23" x14ac:dyDescent="0.25">
      <c r="W14765" s="14"/>
    </row>
    <row r="14766" spans="23:23" x14ac:dyDescent="0.25">
      <c r="W14766" s="14"/>
    </row>
    <row r="14767" spans="23:23" x14ac:dyDescent="0.25">
      <c r="W14767" s="14"/>
    </row>
    <row r="14768" spans="23:23" x14ac:dyDescent="0.25">
      <c r="W14768" s="14"/>
    </row>
    <row r="14769" spans="23:23" x14ac:dyDescent="0.25">
      <c r="W14769" s="14"/>
    </row>
    <row r="14770" spans="23:23" x14ac:dyDescent="0.25">
      <c r="W14770" s="14"/>
    </row>
    <row r="14771" spans="23:23" x14ac:dyDescent="0.25">
      <c r="W14771" s="14"/>
    </row>
    <row r="14772" spans="23:23" x14ac:dyDescent="0.25">
      <c r="W14772" s="14"/>
    </row>
    <row r="14773" spans="23:23" x14ac:dyDescent="0.25">
      <c r="W14773" s="14"/>
    </row>
    <row r="14774" spans="23:23" x14ac:dyDescent="0.25">
      <c r="W14774" s="14"/>
    </row>
    <row r="14775" spans="23:23" x14ac:dyDescent="0.25">
      <c r="W14775" s="14"/>
    </row>
    <row r="14776" spans="23:23" x14ac:dyDescent="0.25">
      <c r="W14776" s="14"/>
    </row>
    <row r="14777" spans="23:23" x14ac:dyDescent="0.25">
      <c r="W14777" s="14"/>
    </row>
    <row r="14778" spans="23:23" x14ac:dyDescent="0.25">
      <c r="W14778" s="14"/>
    </row>
    <row r="14779" spans="23:23" x14ac:dyDescent="0.25">
      <c r="W14779" s="14"/>
    </row>
    <row r="14780" spans="23:23" x14ac:dyDescent="0.25">
      <c r="W14780" s="14"/>
    </row>
    <row r="14781" spans="23:23" x14ac:dyDescent="0.25">
      <c r="W14781" s="14"/>
    </row>
    <row r="14782" spans="23:23" x14ac:dyDescent="0.25">
      <c r="W14782" s="14"/>
    </row>
    <row r="14783" spans="23:23" x14ac:dyDescent="0.25">
      <c r="W14783" s="14"/>
    </row>
    <row r="14784" spans="23:23" x14ac:dyDescent="0.25">
      <c r="W14784" s="14"/>
    </row>
    <row r="14785" spans="23:23" x14ac:dyDescent="0.25">
      <c r="W14785" s="14"/>
    </row>
    <row r="14786" spans="23:23" x14ac:dyDescent="0.25">
      <c r="W14786" s="14"/>
    </row>
    <row r="14787" spans="23:23" x14ac:dyDescent="0.25">
      <c r="W14787" s="14"/>
    </row>
    <row r="14788" spans="23:23" x14ac:dyDescent="0.25">
      <c r="W14788" s="14"/>
    </row>
    <row r="14789" spans="23:23" x14ac:dyDescent="0.25">
      <c r="W14789" s="14"/>
    </row>
    <row r="14790" spans="23:23" x14ac:dyDescent="0.25">
      <c r="W14790" s="14"/>
    </row>
    <row r="14791" spans="23:23" x14ac:dyDescent="0.25">
      <c r="W14791" s="14"/>
    </row>
    <row r="14792" spans="23:23" x14ac:dyDescent="0.25">
      <c r="W14792" s="14"/>
    </row>
    <row r="14793" spans="23:23" x14ac:dyDescent="0.25">
      <c r="W14793" s="14"/>
    </row>
    <row r="14794" spans="23:23" x14ac:dyDescent="0.25">
      <c r="W14794" s="14"/>
    </row>
    <row r="14795" spans="23:23" x14ac:dyDescent="0.25">
      <c r="W14795" s="14"/>
    </row>
    <row r="14796" spans="23:23" x14ac:dyDescent="0.25">
      <c r="W14796" s="14"/>
    </row>
    <row r="14797" spans="23:23" x14ac:dyDescent="0.25">
      <c r="W14797" s="14"/>
    </row>
    <row r="14798" spans="23:23" x14ac:dyDescent="0.25">
      <c r="W14798" s="14"/>
    </row>
    <row r="14799" spans="23:23" x14ac:dyDescent="0.25">
      <c r="W14799" s="14"/>
    </row>
    <row r="14800" spans="23:23" x14ac:dyDescent="0.25">
      <c r="W14800" s="14"/>
    </row>
    <row r="14801" spans="23:23" x14ac:dyDescent="0.25">
      <c r="W14801" s="14"/>
    </row>
    <row r="14802" spans="23:23" x14ac:dyDescent="0.25">
      <c r="W14802" s="14"/>
    </row>
    <row r="14803" spans="23:23" x14ac:dyDescent="0.25">
      <c r="W14803" s="14"/>
    </row>
    <row r="14804" spans="23:23" x14ac:dyDescent="0.25">
      <c r="W14804" s="14"/>
    </row>
    <row r="14805" spans="23:23" x14ac:dyDescent="0.25">
      <c r="W14805" s="14"/>
    </row>
    <row r="14806" spans="23:23" x14ac:dyDescent="0.25">
      <c r="W14806" s="14"/>
    </row>
    <row r="14807" spans="23:23" x14ac:dyDescent="0.25">
      <c r="W14807" s="14"/>
    </row>
    <row r="14808" spans="23:23" x14ac:dyDescent="0.25">
      <c r="W14808" s="14"/>
    </row>
    <row r="14809" spans="23:23" x14ac:dyDescent="0.25">
      <c r="W14809" s="14"/>
    </row>
    <row r="14810" spans="23:23" x14ac:dyDescent="0.25">
      <c r="W14810" s="14"/>
    </row>
    <row r="14811" spans="23:23" x14ac:dyDescent="0.25">
      <c r="W14811" s="14"/>
    </row>
    <row r="14812" spans="23:23" x14ac:dyDescent="0.25">
      <c r="W14812" s="14"/>
    </row>
    <row r="14813" spans="23:23" x14ac:dyDescent="0.25">
      <c r="W14813" s="14"/>
    </row>
    <row r="14814" spans="23:23" x14ac:dyDescent="0.25">
      <c r="W14814" s="14"/>
    </row>
    <row r="14815" spans="23:23" x14ac:dyDescent="0.25">
      <c r="W14815" s="14"/>
    </row>
    <row r="14816" spans="23:23" x14ac:dyDescent="0.25">
      <c r="W14816" s="14"/>
    </row>
    <row r="14817" spans="23:23" x14ac:dyDescent="0.25">
      <c r="W14817" s="14"/>
    </row>
    <row r="14818" spans="23:23" x14ac:dyDescent="0.25">
      <c r="W14818" s="14"/>
    </row>
    <row r="14819" spans="23:23" x14ac:dyDescent="0.25">
      <c r="W14819" s="14"/>
    </row>
    <row r="14820" spans="23:23" x14ac:dyDescent="0.25">
      <c r="W14820" s="14"/>
    </row>
    <row r="14821" spans="23:23" x14ac:dyDescent="0.25">
      <c r="W14821" s="14"/>
    </row>
    <row r="14822" spans="23:23" x14ac:dyDescent="0.25">
      <c r="W14822" s="14"/>
    </row>
    <row r="14823" spans="23:23" x14ac:dyDescent="0.25">
      <c r="W14823" s="14"/>
    </row>
    <row r="14824" spans="23:23" x14ac:dyDescent="0.25">
      <c r="W14824" s="14"/>
    </row>
    <row r="14825" spans="23:23" x14ac:dyDescent="0.25">
      <c r="W14825" s="14"/>
    </row>
    <row r="14826" spans="23:23" x14ac:dyDescent="0.25">
      <c r="W14826" s="14"/>
    </row>
    <row r="14827" spans="23:23" x14ac:dyDescent="0.25">
      <c r="W14827" s="14"/>
    </row>
    <row r="14828" spans="23:23" x14ac:dyDescent="0.25">
      <c r="W14828" s="14"/>
    </row>
    <row r="14829" spans="23:23" x14ac:dyDescent="0.25">
      <c r="W14829" s="14"/>
    </row>
    <row r="14830" spans="23:23" x14ac:dyDescent="0.25">
      <c r="W14830" s="14"/>
    </row>
    <row r="14831" spans="23:23" x14ac:dyDescent="0.25">
      <c r="W14831" s="14"/>
    </row>
    <row r="14832" spans="23:23" x14ac:dyDescent="0.25">
      <c r="W14832" s="14"/>
    </row>
    <row r="14833" spans="23:23" x14ac:dyDescent="0.25">
      <c r="W14833" s="14"/>
    </row>
    <row r="14834" spans="23:23" x14ac:dyDescent="0.25">
      <c r="W14834" s="14"/>
    </row>
    <row r="14835" spans="23:23" x14ac:dyDescent="0.25">
      <c r="W14835" s="14"/>
    </row>
    <row r="14836" spans="23:23" x14ac:dyDescent="0.25">
      <c r="W14836" s="14"/>
    </row>
    <row r="14837" spans="23:23" x14ac:dyDescent="0.25">
      <c r="W14837" s="14"/>
    </row>
    <row r="14838" spans="23:23" x14ac:dyDescent="0.25">
      <c r="W14838" s="14"/>
    </row>
    <row r="14839" spans="23:23" x14ac:dyDescent="0.25">
      <c r="W14839" s="14"/>
    </row>
    <row r="14840" spans="23:23" x14ac:dyDescent="0.25">
      <c r="W14840" s="14"/>
    </row>
    <row r="14841" spans="23:23" x14ac:dyDescent="0.25">
      <c r="W14841" s="14"/>
    </row>
    <row r="14842" spans="23:23" x14ac:dyDescent="0.25">
      <c r="W14842" s="14"/>
    </row>
    <row r="14843" spans="23:23" x14ac:dyDescent="0.25">
      <c r="W14843" s="14"/>
    </row>
    <row r="14844" spans="23:23" x14ac:dyDescent="0.25">
      <c r="W14844" s="14"/>
    </row>
    <row r="14845" spans="23:23" x14ac:dyDescent="0.25">
      <c r="W14845" s="14"/>
    </row>
    <row r="14846" spans="23:23" x14ac:dyDescent="0.25">
      <c r="W14846" s="14"/>
    </row>
    <row r="14847" spans="23:23" x14ac:dyDescent="0.25">
      <c r="W14847" s="14"/>
    </row>
    <row r="14848" spans="23:23" x14ac:dyDescent="0.25">
      <c r="W14848" s="14"/>
    </row>
    <row r="14849" spans="23:23" x14ac:dyDescent="0.25">
      <c r="W14849" s="14"/>
    </row>
    <row r="14850" spans="23:23" x14ac:dyDescent="0.25">
      <c r="W14850" s="14"/>
    </row>
    <row r="14851" spans="23:23" x14ac:dyDescent="0.25">
      <c r="W14851" s="14"/>
    </row>
    <row r="14852" spans="23:23" x14ac:dyDescent="0.25">
      <c r="W14852" s="14"/>
    </row>
    <row r="14853" spans="23:23" x14ac:dyDescent="0.25">
      <c r="W14853" s="14"/>
    </row>
    <row r="14854" spans="23:23" x14ac:dyDescent="0.25">
      <c r="W14854" s="14"/>
    </row>
    <row r="14855" spans="23:23" x14ac:dyDescent="0.25">
      <c r="W14855" s="14"/>
    </row>
    <row r="14856" spans="23:23" x14ac:dyDescent="0.25">
      <c r="W14856" s="14"/>
    </row>
    <row r="14857" spans="23:23" x14ac:dyDescent="0.25">
      <c r="W14857" s="14"/>
    </row>
    <row r="14858" spans="23:23" x14ac:dyDescent="0.25">
      <c r="W14858" s="14"/>
    </row>
    <row r="14859" spans="23:23" x14ac:dyDescent="0.25">
      <c r="W14859" s="14"/>
    </row>
    <row r="14860" spans="23:23" x14ac:dyDescent="0.25">
      <c r="W14860" s="14"/>
    </row>
    <row r="14861" spans="23:23" x14ac:dyDescent="0.25">
      <c r="W14861" s="14"/>
    </row>
    <row r="14862" spans="23:23" x14ac:dyDescent="0.25">
      <c r="W14862" s="14"/>
    </row>
    <row r="14863" spans="23:23" x14ac:dyDescent="0.25">
      <c r="W14863" s="14"/>
    </row>
    <row r="14864" spans="23:23" x14ac:dyDescent="0.25">
      <c r="W14864" s="14"/>
    </row>
    <row r="14865" spans="23:23" x14ac:dyDescent="0.25">
      <c r="W14865" s="14"/>
    </row>
    <row r="14866" spans="23:23" x14ac:dyDescent="0.25">
      <c r="W14866" s="14"/>
    </row>
    <row r="14867" spans="23:23" x14ac:dyDescent="0.25">
      <c r="W14867" s="14"/>
    </row>
    <row r="14868" spans="23:23" x14ac:dyDescent="0.25">
      <c r="W14868" s="14"/>
    </row>
    <row r="14869" spans="23:23" x14ac:dyDescent="0.25">
      <c r="W14869" s="14"/>
    </row>
    <row r="14870" spans="23:23" x14ac:dyDescent="0.25">
      <c r="W14870" s="14"/>
    </row>
    <row r="14871" spans="23:23" x14ac:dyDescent="0.25">
      <c r="W14871" s="14"/>
    </row>
    <row r="14872" spans="23:23" x14ac:dyDescent="0.25">
      <c r="W14872" s="14"/>
    </row>
    <row r="14873" spans="23:23" x14ac:dyDescent="0.25">
      <c r="W14873" s="14"/>
    </row>
    <row r="14874" spans="23:23" x14ac:dyDescent="0.25">
      <c r="W14874" s="14"/>
    </row>
    <row r="14875" spans="23:23" x14ac:dyDescent="0.25">
      <c r="W14875" s="14"/>
    </row>
    <row r="14876" spans="23:23" x14ac:dyDescent="0.25">
      <c r="W14876" s="14"/>
    </row>
    <row r="14877" spans="23:23" x14ac:dyDescent="0.25">
      <c r="W14877" s="14"/>
    </row>
    <row r="14878" spans="23:23" x14ac:dyDescent="0.25">
      <c r="W14878" s="14"/>
    </row>
    <row r="14879" spans="23:23" x14ac:dyDescent="0.25">
      <c r="W14879" s="14"/>
    </row>
    <row r="14880" spans="23:23" x14ac:dyDescent="0.25">
      <c r="W14880" s="14"/>
    </row>
    <row r="14881" spans="23:23" x14ac:dyDescent="0.25">
      <c r="W14881" s="14"/>
    </row>
    <row r="14882" spans="23:23" x14ac:dyDescent="0.25">
      <c r="W14882" s="14"/>
    </row>
    <row r="14883" spans="23:23" x14ac:dyDescent="0.25">
      <c r="W14883" s="14"/>
    </row>
    <row r="14884" spans="23:23" x14ac:dyDescent="0.25">
      <c r="W14884" s="14"/>
    </row>
    <row r="14885" spans="23:23" x14ac:dyDescent="0.25">
      <c r="W14885" s="14"/>
    </row>
    <row r="14886" spans="23:23" x14ac:dyDescent="0.25">
      <c r="W14886" s="14"/>
    </row>
    <row r="14887" spans="23:23" x14ac:dyDescent="0.25">
      <c r="W14887" s="14"/>
    </row>
    <row r="14888" spans="23:23" x14ac:dyDescent="0.25">
      <c r="W14888" s="14"/>
    </row>
    <row r="14889" spans="23:23" x14ac:dyDescent="0.25">
      <c r="W14889" s="14"/>
    </row>
    <row r="14890" spans="23:23" x14ac:dyDescent="0.25">
      <c r="W14890" s="14"/>
    </row>
    <row r="14891" spans="23:23" x14ac:dyDescent="0.25">
      <c r="W14891" s="14"/>
    </row>
    <row r="14892" spans="23:23" x14ac:dyDescent="0.25">
      <c r="W14892" s="14"/>
    </row>
    <row r="14893" spans="23:23" x14ac:dyDescent="0.25">
      <c r="W14893" s="14"/>
    </row>
    <row r="14894" spans="23:23" x14ac:dyDescent="0.25">
      <c r="W14894" s="14"/>
    </row>
    <row r="14895" spans="23:23" x14ac:dyDescent="0.25">
      <c r="W14895" s="14"/>
    </row>
    <row r="14896" spans="23:23" x14ac:dyDescent="0.25">
      <c r="W14896" s="14"/>
    </row>
    <row r="14897" spans="23:23" x14ac:dyDescent="0.25">
      <c r="W14897" s="14"/>
    </row>
    <row r="14898" spans="23:23" x14ac:dyDescent="0.25">
      <c r="W14898" s="14"/>
    </row>
    <row r="14899" spans="23:23" x14ac:dyDescent="0.25">
      <c r="W14899" s="14"/>
    </row>
    <row r="14900" spans="23:23" x14ac:dyDescent="0.25">
      <c r="W14900" s="14"/>
    </row>
    <row r="14901" spans="23:23" x14ac:dyDescent="0.25">
      <c r="W14901" s="14"/>
    </row>
    <row r="14902" spans="23:23" x14ac:dyDescent="0.25">
      <c r="W14902" s="14"/>
    </row>
    <row r="14903" spans="23:23" x14ac:dyDescent="0.25">
      <c r="W14903" s="14"/>
    </row>
    <row r="14904" spans="23:23" x14ac:dyDescent="0.25">
      <c r="W14904" s="14"/>
    </row>
    <row r="14905" spans="23:23" x14ac:dyDescent="0.25">
      <c r="W14905" s="14"/>
    </row>
    <row r="14906" spans="23:23" x14ac:dyDescent="0.25">
      <c r="W14906" s="14"/>
    </row>
    <row r="14907" spans="23:23" x14ac:dyDescent="0.25">
      <c r="W14907" s="14"/>
    </row>
    <row r="14908" spans="23:23" x14ac:dyDescent="0.25">
      <c r="W14908" s="14"/>
    </row>
    <row r="14909" spans="23:23" x14ac:dyDescent="0.25">
      <c r="W14909" s="14"/>
    </row>
    <row r="14910" spans="23:23" x14ac:dyDescent="0.25">
      <c r="W14910" s="14"/>
    </row>
    <row r="14911" spans="23:23" x14ac:dyDescent="0.25">
      <c r="W14911" s="14"/>
    </row>
    <row r="14912" spans="23:23" x14ac:dyDescent="0.25">
      <c r="W14912" s="14"/>
    </row>
    <row r="14913" spans="23:23" x14ac:dyDescent="0.25">
      <c r="W14913" s="14"/>
    </row>
    <row r="14914" spans="23:23" x14ac:dyDescent="0.25">
      <c r="W14914" s="14"/>
    </row>
    <row r="14915" spans="23:23" x14ac:dyDescent="0.25">
      <c r="W14915" s="14"/>
    </row>
    <row r="14916" spans="23:23" x14ac:dyDescent="0.25">
      <c r="W14916" s="14"/>
    </row>
    <row r="14917" spans="23:23" x14ac:dyDescent="0.25">
      <c r="W14917" s="14"/>
    </row>
    <row r="14918" spans="23:23" x14ac:dyDescent="0.25">
      <c r="W14918" s="14"/>
    </row>
    <row r="14919" spans="23:23" x14ac:dyDescent="0.25">
      <c r="W14919" s="14"/>
    </row>
    <row r="14920" spans="23:23" x14ac:dyDescent="0.25">
      <c r="W14920" s="14"/>
    </row>
    <row r="14921" spans="23:23" x14ac:dyDescent="0.25">
      <c r="W14921" s="14"/>
    </row>
    <row r="14922" spans="23:23" x14ac:dyDescent="0.25">
      <c r="W14922" s="14"/>
    </row>
    <row r="14923" spans="23:23" x14ac:dyDescent="0.25">
      <c r="W14923" s="14"/>
    </row>
    <row r="14924" spans="23:23" x14ac:dyDescent="0.25">
      <c r="W14924" s="14"/>
    </row>
    <row r="14925" spans="23:23" x14ac:dyDescent="0.25">
      <c r="W14925" s="14"/>
    </row>
    <row r="14926" spans="23:23" x14ac:dyDescent="0.25">
      <c r="W14926" s="14"/>
    </row>
    <row r="14927" spans="23:23" x14ac:dyDescent="0.25">
      <c r="W14927" s="14"/>
    </row>
    <row r="14928" spans="23:23" x14ac:dyDescent="0.25">
      <c r="W14928" s="14"/>
    </row>
    <row r="14929" spans="23:23" x14ac:dyDescent="0.25">
      <c r="W14929" s="14"/>
    </row>
    <row r="14930" spans="23:23" x14ac:dyDescent="0.25">
      <c r="W14930" s="14"/>
    </row>
    <row r="14931" spans="23:23" x14ac:dyDescent="0.25">
      <c r="W14931" s="14"/>
    </row>
    <row r="14932" spans="23:23" x14ac:dyDescent="0.25">
      <c r="W14932" s="14"/>
    </row>
    <row r="14933" spans="23:23" x14ac:dyDescent="0.25">
      <c r="W14933" s="14"/>
    </row>
    <row r="14934" spans="23:23" x14ac:dyDescent="0.25">
      <c r="W14934" s="14"/>
    </row>
    <row r="14935" spans="23:23" x14ac:dyDescent="0.25">
      <c r="W14935" s="14"/>
    </row>
    <row r="14936" spans="23:23" x14ac:dyDescent="0.25">
      <c r="W14936" s="14"/>
    </row>
    <row r="14937" spans="23:23" x14ac:dyDescent="0.25">
      <c r="W14937" s="14"/>
    </row>
    <row r="14938" spans="23:23" x14ac:dyDescent="0.25">
      <c r="W14938" s="14"/>
    </row>
    <row r="14939" spans="23:23" x14ac:dyDescent="0.25">
      <c r="W14939" s="14"/>
    </row>
    <row r="14940" spans="23:23" x14ac:dyDescent="0.25">
      <c r="W14940" s="14"/>
    </row>
    <row r="14941" spans="23:23" x14ac:dyDescent="0.25">
      <c r="W14941" s="14"/>
    </row>
    <row r="14942" spans="23:23" x14ac:dyDescent="0.25">
      <c r="W14942" s="14"/>
    </row>
    <row r="14943" spans="23:23" x14ac:dyDescent="0.25">
      <c r="W14943" s="14"/>
    </row>
    <row r="14944" spans="23:23" x14ac:dyDescent="0.25">
      <c r="W14944" s="14"/>
    </row>
    <row r="14945" spans="23:23" x14ac:dyDescent="0.25">
      <c r="W14945" s="14"/>
    </row>
    <row r="14946" spans="23:23" x14ac:dyDescent="0.25">
      <c r="W14946" s="14"/>
    </row>
    <row r="14947" spans="23:23" x14ac:dyDescent="0.25">
      <c r="W14947" s="14"/>
    </row>
    <row r="14948" spans="23:23" x14ac:dyDescent="0.25">
      <c r="W14948" s="14"/>
    </row>
    <row r="14949" spans="23:23" x14ac:dyDescent="0.25">
      <c r="W14949" s="14"/>
    </row>
    <row r="14950" spans="23:23" x14ac:dyDescent="0.25">
      <c r="W14950" s="14"/>
    </row>
    <row r="14951" spans="23:23" x14ac:dyDescent="0.25">
      <c r="W14951" s="14"/>
    </row>
    <row r="14952" spans="23:23" x14ac:dyDescent="0.25">
      <c r="W14952" s="14"/>
    </row>
    <row r="14953" spans="23:23" x14ac:dyDescent="0.25">
      <c r="W14953" s="14"/>
    </row>
    <row r="14954" spans="23:23" x14ac:dyDescent="0.25">
      <c r="W14954" s="14"/>
    </row>
    <row r="14955" spans="23:23" x14ac:dyDescent="0.25">
      <c r="W14955" s="14"/>
    </row>
    <row r="14956" spans="23:23" x14ac:dyDescent="0.25">
      <c r="W14956" s="14"/>
    </row>
    <row r="14957" spans="23:23" x14ac:dyDescent="0.25">
      <c r="W14957" s="14"/>
    </row>
    <row r="14958" spans="23:23" x14ac:dyDescent="0.25">
      <c r="W14958" s="14"/>
    </row>
    <row r="14959" spans="23:23" x14ac:dyDescent="0.25">
      <c r="W14959" s="14"/>
    </row>
    <row r="14960" spans="23:23" x14ac:dyDescent="0.25">
      <c r="W14960" s="14"/>
    </row>
    <row r="14961" spans="23:23" x14ac:dyDescent="0.25">
      <c r="W14961" s="14"/>
    </row>
    <row r="14962" spans="23:23" x14ac:dyDescent="0.25">
      <c r="W14962" s="14"/>
    </row>
    <row r="14963" spans="23:23" x14ac:dyDescent="0.25">
      <c r="W14963" s="14"/>
    </row>
    <row r="14964" spans="23:23" x14ac:dyDescent="0.25">
      <c r="W14964" s="14"/>
    </row>
    <row r="14965" spans="23:23" x14ac:dyDescent="0.25">
      <c r="W14965" s="14"/>
    </row>
    <row r="14966" spans="23:23" x14ac:dyDescent="0.25">
      <c r="W14966" s="14"/>
    </row>
    <row r="14967" spans="23:23" x14ac:dyDescent="0.25">
      <c r="W14967" s="14"/>
    </row>
    <row r="14968" spans="23:23" x14ac:dyDescent="0.25">
      <c r="W14968" s="14"/>
    </row>
    <row r="14969" spans="23:23" x14ac:dyDescent="0.25">
      <c r="W14969" s="14"/>
    </row>
    <row r="14970" spans="23:23" x14ac:dyDescent="0.25">
      <c r="W14970" s="14"/>
    </row>
    <row r="14971" spans="23:23" x14ac:dyDescent="0.25">
      <c r="W14971" s="14"/>
    </row>
    <row r="14972" spans="23:23" x14ac:dyDescent="0.25">
      <c r="W14972" s="14"/>
    </row>
    <row r="14973" spans="23:23" x14ac:dyDescent="0.25">
      <c r="W14973" s="14"/>
    </row>
    <row r="14974" spans="23:23" x14ac:dyDescent="0.25">
      <c r="W14974" s="14"/>
    </row>
    <row r="14975" spans="23:23" x14ac:dyDescent="0.25">
      <c r="W14975" s="14"/>
    </row>
    <row r="14976" spans="23:23" x14ac:dyDescent="0.25">
      <c r="W14976" s="14"/>
    </row>
    <row r="14977" spans="23:23" x14ac:dyDescent="0.25">
      <c r="W14977" s="14"/>
    </row>
    <row r="14978" spans="23:23" x14ac:dyDescent="0.25">
      <c r="W14978" s="14"/>
    </row>
    <row r="14979" spans="23:23" x14ac:dyDescent="0.25">
      <c r="W14979" s="14"/>
    </row>
    <row r="14980" spans="23:23" x14ac:dyDescent="0.25">
      <c r="W14980" s="14"/>
    </row>
    <row r="14981" spans="23:23" x14ac:dyDescent="0.25">
      <c r="W14981" s="14"/>
    </row>
    <row r="14982" spans="23:23" x14ac:dyDescent="0.25">
      <c r="W14982" s="14"/>
    </row>
    <row r="14983" spans="23:23" x14ac:dyDescent="0.25">
      <c r="W14983" s="14"/>
    </row>
    <row r="14984" spans="23:23" x14ac:dyDescent="0.25">
      <c r="W14984" s="14"/>
    </row>
    <row r="14985" spans="23:23" x14ac:dyDescent="0.25">
      <c r="W14985" s="14"/>
    </row>
    <row r="14986" spans="23:23" x14ac:dyDescent="0.25">
      <c r="W14986" s="14"/>
    </row>
    <row r="14987" spans="23:23" x14ac:dyDescent="0.25">
      <c r="W14987" s="14"/>
    </row>
    <row r="14988" spans="23:23" x14ac:dyDescent="0.25">
      <c r="W14988" s="14"/>
    </row>
    <row r="14989" spans="23:23" x14ac:dyDescent="0.25">
      <c r="W14989" s="14"/>
    </row>
    <row r="14990" spans="23:23" x14ac:dyDescent="0.25">
      <c r="W14990" s="14"/>
    </row>
    <row r="14991" spans="23:23" x14ac:dyDescent="0.25">
      <c r="W14991" s="14"/>
    </row>
    <row r="14992" spans="23:23" x14ac:dyDescent="0.25">
      <c r="W14992" s="14"/>
    </row>
    <row r="14993" spans="23:23" x14ac:dyDescent="0.25">
      <c r="W14993" s="14"/>
    </row>
    <row r="14994" spans="23:23" x14ac:dyDescent="0.25">
      <c r="W14994" s="14"/>
    </row>
    <row r="14995" spans="23:23" x14ac:dyDescent="0.25">
      <c r="W14995" s="14"/>
    </row>
    <row r="14996" spans="23:23" x14ac:dyDescent="0.25">
      <c r="W14996" s="14"/>
    </row>
    <row r="14997" spans="23:23" x14ac:dyDescent="0.25">
      <c r="W14997" s="14"/>
    </row>
    <row r="14998" spans="23:23" x14ac:dyDescent="0.25">
      <c r="W14998" s="14"/>
    </row>
    <row r="14999" spans="23:23" x14ac:dyDescent="0.25">
      <c r="W14999" s="14"/>
    </row>
    <row r="15000" spans="23:23" x14ac:dyDescent="0.25">
      <c r="W15000" s="14"/>
    </row>
    <row r="15001" spans="23:23" x14ac:dyDescent="0.25">
      <c r="W15001" s="14"/>
    </row>
    <row r="15002" spans="23:23" x14ac:dyDescent="0.25">
      <c r="W15002" s="14"/>
    </row>
    <row r="15003" spans="23:23" x14ac:dyDescent="0.25">
      <c r="W15003" s="14"/>
    </row>
    <row r="15004" spans="23:23" x14ac:dyDescent="0.25">
      <c r="W15004" s="14"/>
    </row>
    <row r="15005" spans="23:23" x14ac:dyDescent="0.25">
      <c r="W15005" s="14"/>
    </row>
    <row r="15006" spans="23:23" x14ac:dyDescent="0.25">
      <c r="W15006" s="14"/>
    </row>
    <row r="15007" spans="23:23" x14ac:dyDescent="0.25">
      <c r="W15007" s="14"/>
    </row>
    <row r="15008" spans="23:23" x14ac:dyDescent="0.25">
      <c r="W15008" s="14"/>
    </row>
    <row r="15009" spans="23:23" x14ac:dyDescent="0.25">
      <c r="W15009" s="14"/>
    </row>
    <row r="15010" spans="23:23" x14ac:dyDescent="0.25">
      <c r="W15010" s="14"/>
    </row>
    <row r="15011" spans="23:23" x14ac:dyDescent="0.25">
      <c r="W15011" s="14"/>
    </row>
    <row r="15012" spans="23:23" x14ac:dyDescent="0.25">
      <c r="W15012" s="14"/>
    </row>
    <row r="15013" spans="23:23" x14ac:dyDescent="0.25">
      <c r="W15013" s="14"/>
    </row>
    <row r="15014" spans="23:23" x14ac:dyDescent="0.25">
      <c r="W15014" s="14"/>
    </row>
    <row r="15015" spans="23:23" x14ac:dyDescent="0.25">
      <c r="W15015" s="14"/>
    </row>
    <row r="15016" spans="23:23" x14ac:dyDescent="0.25">
      <c r="W15016" s="14"/>
    </row>
    <row r="15017" spans="23:23" x14ac:dyDescent="0.25">
      <c r="W15017" s="14"/>
    </row>
    <row r="15018" spans="23:23" x14ac:dyDescent="0.25">
      <c r="W15018" s="14"/>
    </row>
    <row r="15019" spans="23:23" x14ac:dyDescent="0.25">
      <c r="W15019" s="14"/>
    </row>
    <row r="15020" spans="23:23" x14ac:dyDescent="0.25">
      <c r="W15020" s="14"/>
    </row>
    <row r="15021" spans="23:23" x14ac:dyDescent="0.25">
      <c r="W15021" s="14"/>
    </row>
    <row r="15022" spans="23:23" x14ac:dyDescent="0.25">
      <c r="W15022" s="14"/>
    </row>
    <row r="15023" spans="23:23" x14ac:dyDescent="0.25">
      <c r="W15023" s="14"/>
    </row>
    <row r="15024" spans="23:23" x14ac:dyDescent="0.25">
      <c r="W15024" s="14"/>
    </row>
    <row r="15025" spans="23:23" x14ac:dyDescent="0.25">
      <c r="W15025" s="14"/>
    </row>
    <row r="15026" spans="23:23" x14ac:dyDescent="0.25">
      <c r="W15026" s="14"/>
    </row>
    <row r="15027" spans="23:23" x14ac:dyDescent="0.25">
      <c r="W15027" s="14"/>
    </row>
    <row r="15028" spans="23:23" x14ac:dyDescent="0.25">
      <c r="W15028" s="14"/>
    </row>
    <row r="15029" spans="23:23" x14ac:dyDescent="0.25">
      <c r="W15029" s="14"/>
    </row>
    <row r="15030" spans="23:23" x14ac:dyDescent="0.25">
      <c r="W15030" s="14"/>
    </row>
    <row r="15031" spans="23:23" x14ac:dyDescent="0.25">
      <c r="W15031" s="14"/>
    </row>
    <row r="15032" spans="23:23" x14ac:dyDescent="0.25">
      <c r="W15032" s="14"/>
    </row>
    <row r="15033" spans="23:23" x14ac:dyDescent="0.25">
      <c r="W15033" s="14"/>
    </row>
    <row r="15034" spans="23:23" x14ac:dyDescent="0.25">
      <c r="W15034" s="14"/>
    </row>
    <row r="15035" spans="23:23" x14ac:dyDescent="0.25">
      <c r="W15035" s="14"/>
    </row>
    <row r="15036" spans="23:23" x14ac:dyDescent="0.25">
      <c r="W15036" s="14"/>
    </row>
    <row r="15037" spans="23:23" x14ac:dyDescent="0.25">
      <c r="W15037" s="14"/>
    </row>
    <row r="15038" spans="23:23" x14ac:dyDescent="0.25">
      <c r="W15038" s="14"/>
    </row>
    <row r="15039" spans="23:23" x14ac:dyDescent="0.25">
      <c r="W15039" s="14"/>
    </row>
    <row r="15040" spans="23:23" x14ac:dyDescent="0.25">
      <c r="W15040" s="14"/>
    </row>
    <row r="15041" spans="23:23" x14ac:dyDescent="0.25">
      <c r="W15041" s="14"/>
    </row>
    <row r="15042" spans="23:23" x14ac:dyDescent="0.25">
      <c r="W15042" s="14"/>
    </row>
    <row r="15043" spans="23:23" x14ac:dyDescent="0.25">
      <c r="W15043" s="14"/>
    </row>
    <row r="15044" spans="23:23" x14ac:dyDescent="0.25">
      <c r="W15044" s="14"/>
    </row>
    <row r="15045" spans="23:23" x14ac:dyDescent="0.25">
      <c r="W15045" s="14"/>
    </row>
    <row r="15046" spans="23:23" x14ac:dyDescent="0.25">
      <c r="W15046" s="14"/>
    </row>
    <row r="15047" spans="23:23" x14ac:dyDescent="0.25">
      <c r="W15047" s="14"/>
    </row>
    <row r="15048" spans="23:23" x14ac:dyDescent="0.25">
      <c r="W15048" s="14"/>
    </row>
    <row r="15049" spans="23:23" x14ac:dyDescent="0.25">
      <c r="W15049" s="14"/>
    </row>
    <row r="15050" spans="23:23" x14ac:dyDescent="0.25">
      <c r="W15050" s="14"/>
    </row>
    <row r="15051" spans="23:23" x14ac:dyDescent="0.25">
      <c r="W15051" s="14"/>
    </row>
    <row r="15052" spans="23:23" x14ac:dyDescent="0.25">
      <c r="W15052" s="14"/>
    </row>
    <row r="15053" spans="23:23" x14ac:dyDescent="0.25">
      <c r="W15053" s="14"/>
    </row>
    <row r="15054" spans="23:23" x14ac:dyDescent="0.25">
      <c r="W15054" s="14"/>
    </row>
    <row r="15055" spans="23:23" x14ac:dyDescent="0.25">
      <c r="W15055" s="14"/>
    </row>
    <row r="15056" spans="23:23" x14ac:dyDescent="0.25">
      <c r="W15056" s="14"/>
    </row>
    <row r="15057" spans="23:23" x14ac:dyDescent="0.25">
      <c r="W15057" s="14"/>
    </row>
    <row r="15058" spans="23:23" x14ac:dyDescent="0.25">
      <c r="W15058" s="14"/>
    </row>
    <row r="15059" spans="23:23" x14ac:dyDescent="0.25">
      <c r="W15059" s="14"/>
    </row>
    <row r="15060" spans="23:23" x14ac:dyDescent="0.25">
      <c r="W15060" s="14"/>
    </row>
    <row r="15061" spans="23:23" x14ac:dyDescent="0.25">
      <c r="W15061" s="14"/>
    </row>
    <row r="15062" spans="23:23" x14ac:dyDescent="0.25">
      <c r="W15062" s="14"/>
    </row>
    <row r="15063" spans="23:23" x14ac:dyDescent="0.25">
      <c r="W15063" s="14"/>
    </row>
    <row r="15064" spans="23:23" x14ac:dyDescent="0.25">
      <c r="W15064" s="14"/>
    </row>
    <row r="15065" spans="23:23" x14ac:dyDescent="0.25">
      <c r="W15065" s="14"/>
    </row>
    <row r="15066" spans="23:23" x14ac:dyDescent="0.25">
      <c r="W15066" s="14"/>
    </row>
    <row r="15067" spans="23:23" x14ac:dyDescent="0.25">
      <c r="W15067" s="14"/>
    </row>
    <row r="15068" spans="23:23" x14ac:dyDescent="0.25">
      <c r="W15068" s="14"/>
    </row>
    <row r="15069" spans="23:23" x14ac:dyDescent="0.25">
      <c r="W15069" s="14"/>
    </row>
    <row r="15070" spans="23:23" x14ac:dyDescent="0.25">
      <c r="W15070" s="14"/>
    </row>
    <row r="15071" spans="23:23" x14ac:dyDescent="0.25">
      <c r="W15071" s="14"/>
    </row>
    <row r="15072" spans="23:23" x14ac:dyDescent="0.25">
      <c r="W15072" s="14"/>
    </row>
    <row r="15073" spans="23:23" x14ac:dyDescent="0.25">
      <c r="W15073" s="14"/>
    </row>
    <row r="15074" spans="23:23" x14ac:dyDescent="0.25">
      <c r="W15074" s="14"/>
    </row>
    <row r="15075" spans="23:23" x14ac:dyDescent="0.25">
      <c r="W15075" s="14"/>
    </row>
    <row r="15076" spans="23:23" x14ac:dyDescent="0.25">
      <c r="W15076" s="14"/>
    </row>
    <row r="15077" spans="23:23" x14ac:dyDescent="0.25">
      <c r="W15077" s="14"/>
    </row>
    <row r="15078" spans="23:23" x14ac:dyDescent="0.25">
      <c r="W15078" s="14"/>
    </row>
    <row r="15079" spans="23:23" x14ac:dyDescent="0.25">
      <c r="W15079" s="14"/>
    </row>
    <row r="15080" spans="23:23" x14ac:dyDescent="0.25">
      <c r="W15080" s="14"/>
    </row>
    <row r="15081" spans="23:23" x14ac:dyDescent="0.25">
      <c r="W15081" s="14"/>
    </row>
    <row r="15082" spans="23:23" x14ac:dyDescent="0.25">
      <c r="W15082" s="14"/>
    </row>
    <row r="15083" spans="23:23" x14ac:dyDescent="0.25">
      <c r="W15083" s="14"/>
    </row>
    <row r="15084" spans="23:23" x14ac:dyDescent="0.25">
      <c r="W15084" s="14"/>
    </row>
    <row r="15085" spans="23:23" x14ac:dyDescent="0.25">
      <c r="W15085" s="14"/>
    </row>
    <row r="15086" spans="23:23" x14ac:dyDescent="0.25">
      <c r="W15086" s="14"/>
    </row>
    <row r="15087" spans="23:23" x14ac:dyDescent="0.25">
      <c r="W15087" s="14"/>
    </row>
    <row r="15088" spans="23:23" x14ac:dyDescent="0.25">
      <c r="W15088" s="14"/>
    </row>
    <row r="15089" spans="23:23" x14ac:dyDescent="0.25">
      <c r="W15089" s="14"/>
    </row>
    <row r="15090" spans="23:23" x14ac:dyDescent="0.25">
      <c r="W15090" s="14"/>
    </row>
    <row r="15091" spans="23:23" x14ac:dyDescent="0.25">
      <c r="W15091" s="14"/>
    </row>
    <row r="15092" spans="23:23" x14ac:dyDescent="0.25">
      <c r="W15092" s="14"/>
    </row>
    <row r="15093" spans="23:23" x14ac:dyDescent="0.25">
      <c r="W15093" s="14"/>
    </row>
    <row r="15094" spans="23:23" x14ac:dyDescent="0.25">
      <c r="W15094" s="14"/>
    </row>
    <row r="15095" spans="23:23" x14ac:dyDescent="0.25">
      <c r="W15095" s="14"/>
    </row>
    <row r="15096" spans="23:23" x14ac:dyDescent="0.25">
      <c r="W15096" s="14"/>
    </row>
    <row r="15097" spans="23:23" x14ac:dyDescent="0.25">
      <c r="W15097" s="14"/>
    </row>
    <row r="15098" spans="23:23" x14ac:dyDescent="0.25">
      <c r="W15098" s="14"/>
    </row>
    <row r="15099" spans="23:23" x14ac:dyDescent="0.25">
      <c r="W15099" s="14"/>
    </row>
    <row r="15100" spans="23:23" x14ac:dyDescent="0.25">
      <c r="W15100" s="14"/>
    </row>
    <row r="15101" spans="23:23" x14ac:dyDescent="0.25">
      <c r="W15101" s="14"/>
    </row>
    <row r="15102" spans="23:23" x14ac:dyDescent="0.25">
      <c r="W15102" s="14"/>
    </row>
    <row r="15103" spans="23:23" x14ac:dyDescent="0.25">
      <c r="W15103" s="14"/>
    </row>
    <row r="15104" spans="23:23" x14ac:dyDescent="0.25">
      <c r="W15104" s="14"/>
    </row>
    <row r="15105" spans="23:23" x14ac:dyDescent="0.25">
      <c r="W15105" s="14"/>
    </row>
    <row r="15106" spans="23:23" x14ac:dyDescent="0.25">
      <c r="W15106" s="14"/>
    </row>
    <row r="15107" spans="23:23" x14ac:dyDescent="0.25">
      <c r="W15107" s="14"/>
    </row>
    <row r="15108" spans="23:23" x14ac:dyDescent="0.25">
      <c r="W15108" s="14"/>
    </row>
    <row r="15109" spans="23:23" x14ac:dyDescent="0.25">
      <c r="W15109" s="14"/>
    </row>
    <row r="15110" spans="23:23" x14ac:dyDescent="0.25">
      <c r="W15110" s="14"/>
    </row>
    <row r="15111" spans="23:23" x14ac:dyDescent="0.25">
      <c r="W15111" s="14"/>
    </row>
    <row r="15112" spans="23:23" x14ac:dyDescent="0.25">
      <c r="W15112" s="14"/>
    </row>
    <row r="15113" spans="23:23" x14ac:dyDescent="0.25">
      <c r="W15113" s="14"/>
    </row>
    <row r="15114" spans="23:23" x14ac:dyDescent="0.25">
      <c r="W15114" s="14"/>
    </row>
    <row r="15115" spans="23:23" x14ac:dyDescent="0.25">
      <c r="W15115" s="14"/>
    </row>
    <row r="15116" spans="23:23" x14ac:dyDescent="0.25">
      <c r="W15116" s="14"/>
    </row>
    <row r="15117" spans="23:23" x14ac:dyDescent="0.25">
      <c r="W15117" s="14"/>
    </row>
    <row r="15118" spans="23:23" x14ac:dyDescent="0.25">
      <c r="W15118" s="14"/>
    </row>
    <row r="15119" spans="23:23" x14ac:dyDescent="0.25">
      <c r="W15119" s="14"/>
    </row>
    <row r="15120" spans="23:23" x14ac:dyDescent="0.25">
      <c r="W15120" s="14"/>
    </row>
    <row r="15121" spans="23:23" x14ac:dyDescent="0.25">
      <c r="W15121" s="14"/>
    </row>
    <row r="15122" spans="23:23" x14ac:dyDescent="0.25">
      <c r="W15122" s="14"/>
    </row>
    <row r="15123" spans="23:23" x14ac:dyDescent="0.25">
      <c r="W15123" s="14"/>
    </row>
    <row r="15124" spans="23:23" x14ac:dyDescent="0.25">
      <c r="W15124" s="14"/>
    </row>
    <row r="15125" spans="23:23" x14ac:dyDescent="0.25">
      <c r="W15125" s="14"/>
    </row>
    <row r="15126" spans="23:23" x14ac:dyDescent="0.25">
      <c r="W15126" s="14"/>
    </row>
    <row r="15127" spans="23:23" x14ac:dyDescent="0.25">
      <c r="W15127" s="14"/>
    </row>
    <row r="15128" spans="23:23" x14ac:dyDescent="0.25">
      <c r="W15128" s="14"/>
    </row>
    <row r="15129" spans="23:23" x14ac:dyDescent="0.25">
      <c r="W15129" s="14"/>
    </row>
    <row r="15130" spans="23:23" x14ac:dyDescent="0.25">
      <c r="W15130" s="14"/>
    </row>
    <row r="15131" spans="23:23" x14ac:dyDescent="0.25">
      <c r="W15131" s="14"/>
    </row>
    <row r="15132" spans="23:23" x14ac:dyDescent="0.25">
      <c r="W15132" s="14"/>
    </row>
    <row r="15133" spans="23:23" x14ac:dyDescent="0.25">
      <c r="W15133" s="14"/>
    </row>
    <row r="15134" spans="23:23" x14ac:dyDescent="0.25">
      <c r="W15134" s="14"/>
    </row>
    <row r="15135" spans="23:23" x14ac:dyDescent="0.25">
      <c r="W15135" s="14"/>
    </row>
    <row r="15136" spans="23:23" x14ac:dyDescent="0.25">
      <c r="W15136" s="14"/>
    </row>
    <row r="15137" spans="23:23" x14ac:dyDescent="0.25">
      <c r="W15137" s="14"/>
    </row>
    <row r="15138" spans="23:23" x14ac:dyDescent="0.25">
      <c r="W15138" s="14"/>
    </row>
    <row r="15139" spans="23:23" x14ac:dyDescent="0.25">
      <c r="W15139" s="14"/>
    </row>
    <row r="15140" spans="23:23" x14ac:dyDescent="0.25">
      <c r="W15140" s="14"/>
    </row>
    <row r="15141" spans="23:23" x14ac:dyDescent="0.25">
      <c r="W15141" s="14"/>
    </row>
    <row r="15142" spans="23:23" x14ac:dyDescent="0.25">
      <c r="W15142" s="14"/>
    </row>
    <row r="15143" spans="23:23" x14ac:dyDescent="0.25">
      <c r="W15143" s="14"/>
    </row>
    <row r="15144" spans="23:23" x14ac:dyDescent="0.25">
      <c r="W15144" s="14"/>
    </row>
    <row r="15145" spans="23:23" x14ac:dyDescent="0.25">
      <c r="W15145" s="14"/>
    </row>
    <row r="15146" spans="23:23" x14ac:dyDescent="0.25">
      <c r="W15146" s="14"/>
    </row>
    <row r="15147" spans="23:23" x14ac:dyDescent="0.25">
      <c r="W15147" s="14"/>
    </row>
    <row r="15148" spans="23:23" x14ac:dyDescent="0.25">
      <c r="W15148" s="14"/>
    </row>
    <row r="15149" spans="23:23" x14ac:dyDescent="0.25">
      <c r="W15149" s="14"/>
    </row>
    <row r="15150" spans="23:23" x14ac:dyDescent="0.25">
      <c r="W15150" s="14"/>
    </row>
    <row r="15151" spans="23:23" x14ac:dyDescent="0.25">
      <c r="W15151" s="14"/>
    </row>
    <row r="15152" spans="23:23" x14ac:dyDescent="0.25">
      <c r="W15152" s="14"/>
    </row>
    <row r="15153" spans="23:23" x14ac:dyDescent="0.25">
      <c r="W15153" s="14"/>
    </row>
    <row r="15154" spans="23:23" x14ac:dyDescent="0.25">
      <c r="W15154" s="14"/>
    </row>
    <row r="15155" spans="23:23" x14ac:dyDescent="0.25">
      <c r="W15155" s="14"/>
    </row>
    <row r="15156" spans="23:23" x14ac:dyDescent="0.25">
      <c r="W15156" s="14"/>
    </row>
    <row r="15157" spans="23:23" x14ac:dyDescent="0.25">
      <c r="W15157" s="14"/>
    </row>
    <row r="15158" spans="23:23" x14ac:dyDescent="0.25">
      <c r="W15158" s="14"/>
    </row>
    <row r="15159" spans="23:23" x14ac:dyDescent="0.25">
      <c r="W15159" s="14"/>
    </row>
    <row r="15160" spans="23:23" x14ac:dyDescent="0.25">
      <c r="W15160" s="14"/>
    </row>
    <row r="15161" spans="23:23" x14ac:dyDescent="0.25">
      <c r="W15161" s="14"/>
    </row>
    <row r="15162" spans="23:23" x14ac:dyDescent="0.25">
      <c r="W15162" s="14"/>
    </row>
    <row r="15163" spans="23:23" x14ac:dyDescent="0.25">
      <c r="W15163" s="14"/>
    </row>
    <row r="15164" spans="23:23" x14ac:dyDescent="0.25">
      <c r="W15164" s="14"/>
    </row>
    <row r="15165" spans="23:23" x14ac:dyDescent="0.25">
      <c r="W15165" s="14"/>
    </row>
    <row r="15166" spans="23:23" x14ac:dyDescent="0.25">
      <c r="W15166" s="14"/>
    </row>
    <row r="15167" spans="23:23" x14ac:dyDescent="0.25">
      <c r="W15167" s="14"/>
    </row>
    <row r="15168" spans="23:23" x14ac:dyDescent="0.25">
      <c r="W15168" s="14"/>
    </row>
    <row r="15169" spans="23:23" x14ac:dyDescent="0.25">
      <c r="W15169" s="14"/>
    </row>
    <row r="15170" spans="23:23" x14ac:dyDescent="0.25">
      <c r="W15170" s="14"/>
    </row>
    <row r="15171" spans="23:23" x14ac:dyDescent="0.25">
      <c r="W15171" s="14"/>
    </row>
    <row r="15172" spans="23:23" x14ac:dyDescent="0.25">
      <c r="W15172" s="14"/>
    </row>
    <row r="15173" spans="23:23" x14ac:dyDescent="0.25">
      <c r="W15173" s="14"/>
    </row>
    <row r="15174" spans="23:23" x14ac:dyDescent="0.25">
      <c r="W15174" s="14"/>
    </row>
    <row r="15175" spans="23:23" x14ac:dyDescent="0.25">
      <c r="W15175" s="14"/>
    </row>
    <row r="15176" spans="23:23" x14ac:dyDescent="0.25">
      <c r="W15176" s="14"/>
    </row>
    <row r="15177" spans="23:23" x14ac:dyDescent="0.25">
      <c r="W15177" s="14"/>
    </row>
    <row r="15178" spans="23:23" x14ac:dyDescent="0.25">
      <c r="W15178" s="14"/>
    </row>
    <row r="15179" spans="23:23" x14ac:dyDescent="0.25">
      <c r="W15179" s="14"/>
    </row>
    <row r="15180" spans="23:23" x14ac:dyDescent="0.25">
      <c r="W15180" s="14"/>
    </row>
    <row r="15181" spans="23:23" x14ac:dyDescent="0.25">
      <c r="W15181" s="14"/>
    </row>
    <row r="15182" spans="23:23" x14ac:dyDescent="0.25">
      <c r="W15182" s="14"/>
    </row>
    <row r="15183" spans="23:23" x14ac:dyDescent="0.25">
      <c r="W15183" s="14"/>
    </row>
    <row r="15184" spans="23:23" x14ac:dyDescent="0.25">
      <c r="W15184" s="14"/>
    </row>
    <row r="15185" spans="23:23" x14ac:dyDescent="0.25">
      <c r="W15185" s="14"/>
    </row>
    <row r="15186" spans="23:23" x14ac:dyDescent="0.25">
      <c r="W15186" s="14"/>
    </row>
    <row r="15187" spans="23:23" x14ac:dyDescent="0.25">
      <c r="W15187" s="14"/>
    </row>
    <row r="15188" spans="23:23" x14ac:dyDescent="0.25">
      <c r="W15188" s="14"/>
    </row>
    <row r="15189" spans="23:23" x14ac:dyDescent="0.25">
      <c r="W15189" s="14"/>
    </row>
    <row r="15190" spans="23:23" x14ac:dyDescent="0.25">
      <c r="W15190" s="14"/>
    </row>
    <row r="15191" spans="23:23" x14ac:dyDescent="0.25">
      <c r="W15191" s="14"/>
    </row>
    <row r="15192" spans="23:23" x14ac:dyDescent="0.25">
      <c r="W15192" s="14"/>
    </row>
    <row r="15193" spans="23:23" x14ac:dyDescent="0.25">
      <c r="W15193" s="14"/>
    </row>
    <row r="15194" spans="23:23" x14ac:dyDescent="0.25">
      <c r="W15194" s="14"/>
    </row>
    <row r="15195" spans="23:23" x14ac:dyDescent="0.25">
      <c r="W15195" s="14"/>
    </row>
    <row r="15196" spans="23:23" x14ac:dyDescent="0.25">
      <c r="W15196" s="14"/>
    </row>
    <row r="15197" spans="23:23" x14ac:dyDescent="0.25">
      <c r="W15197" s="14"/>
    </row>
    <row r="15198" spans="23:23" x14ac:dyDescent="0.25">
      <c r="W15198" s="14"/>
    </row>
    <row r="15199" spans="23:23" x14ac:dyDescent="0.25">
      <c r="W15199" s="14"/>
    </row>
    <row r="15200" spans="23:23" x14ac:dyDescent="0.25">
      <c r="W15200" s="14"/>
    </row>
    <row r="15201" spans="23:23" x14ac:dyDescent="0.25">
      <c r="W15201" s="14"/>
    </row>
    <row r="15202" spans="23:23" x14ac:dyDescent="0.25">
      <c r="W15202" s="14"/>
    </row>
    <row r="15203" spans="23:23" x14ac:dyDescent="0.25">
      <c r="W15203" s="14"/>
    </row>
    <row r="15204" spans="23:23" x14ac:dyDescent="0.25">
      <c r="W15204" s="14"/>
    </row>
    <row r="15205" spans="23:23" x14ac:dyDescent="0.25">
      <c r="W15205" s="14"/>
    </row>
    <row r="15206" spans="23:23" x14ac:dyDescent="0.25">
      <c r="W15206" s="14"/>
    </row>
    <row r="15207" spans="23:23" x14ac:dyDescent="0.25">
      <c r="W15207" s="14"/>
    </row>
    <row r="15208" spans="23:23" x14ac:dyDescent="0.25">
      <c r="W15208" s="14"/>
    </row>
    <row r="15209" spans="23:23" x14ac:dyDescent="0.25">
      <c r="W15209" s="14"/>
    </row>
    <row r="15210" spans="23:23" x14ac:dyDescent="0.25">
      <c r="W15210" s="14"/>
    </row>
    <row r="15211" spans="23:23" x14ac:dyDescent="0.25">
      <c r="W15211" s="14"/>
    </row>
    <row r="15212" spans="23:23" x14ac:dyDescent="0.25">
      <c r="W15212" s="14"/>
    </row>
    <row r="15213" spans="23:23" x14ac:dyDescent="0.25">
      <c r="W15213" s="14"/>
    </row>
    <row r="15214" spans="23:23" x14ac:dyDescent="0.25">
      <c r="W15214" s="14"/>
    </row>
    <row r="15215" spans="23:23" x14ac:dyDescent="0.25">
      <c r="W15215" s="14"/>
    </row>
    <row r="15216" spans="23:23" x14ac:dyDescent="0.25">
      <c r="W15216" s="14"/>
    </row>
    <row r="15217" spans="23:23" x14ac:dyDescent="0.25">
      <c r="W15217" s="14"/>
    </row>
    <row r="15218" spans="23:23" x14ac:dyDescent="0.25">
      <c r="W15218" s="14"/>
    </row>
    <row r="15219" spans="23:23" x14ac:dyDescent="0.25">
      <c r="W15219" s="14"/>
    </row>
    <row r="15220" spans="23:23" x14ac:dyDescent="0.25">
      <c r="W15220" s="14"/>
    </row>
    <row r="15221" spans="23:23" x14ac:dyDescent="0.25">
      <c r="W15221" s="14"/>
    </row>
    <row r="15222" spans="23:23" x14ac:dyDescent="0.25">
      <c r="W15222" s="14"/>
    </row>
    <row r="15223" spans="23:23" x14ac:dyDescent="0.25">
      <c r="W15223" s="14"/>
    </row>
    <row r="15224" spans="23:23" x14ac:dyDescent="0.25">
      <c r="W15224" s="14"/>
    </row>
    <row r="15225" spans="23:23" x14ac:dyDescent="0.25">
      <c r="W15225" s="14"/>
    </row>
    <row r="15226" spans="23:23" x14ac:dyDescent="0.25">
      <c r="W15226" s="14"/>
    </row>
    <row r="15227" spans="23:23" x14ac:dyDescent="0.25">
      <c r="W15227" s="14"/>
    </row>
    <row r="15228" spans="23:23" x14ac:dyDescent="0.25">
      <c r="W15228" s="14"/>
    </row>
    <row r="15229" spans="23:23" x14ac:dyDescent="0.25">
      <c r="W15229" s="14"/>
    </row>
    <row r="15230" spans="23:23" x14ac:dyDescent="0.25">
      <c r="W15230" s="14"/>
    </row>
    <row r="15231" spans="23:23" x14ac:dyDescent="0.25">
      <c r="W15231" s="14"/>
    </row>
    <row r="15232" spans="23:23" x14ac:dyDescent="0.25">
      <c r="W15232" s="14"/>
    </row>
    <row r="15233" spans="23:23" x14ac:dyDescent="0.25">
      <c r="W15233" s="14"/>
    </row>
    <row r="15234" spans="23:23" x14ac:dyDescent="0.25">
      <c r="W15234" s="14"/>
    </row>
    <row r="15235" spans="23:23" x14ac:dyDescent="0.25">
      <c r="W15235" s="14"/>
    </row>
    <row r="15236" spans="23:23" x14ac:dyDescent="0.25">
      <c r="W15236" s="14"/>
    </row>
    <row r="15237" spans="23:23" x14ac:dyDescent="0.25">
      <c r="W15237" s="14"/>
    </row>
    <row r="15238" spans="23:23" x14ac:dyDescent="0.25">
      <c r="W15238" s="14"/>
    </row>
    <row r="15239" spans="23:23" x14ac:dyDescent="0.25">
      <c r="W15239" s="14"/>
    </row>
    <row r="15240" spans="23:23" x14ac:dyDescent="0.25">
      <c r="W15240" s="14"/>
    </row>
    <row r="15241" spans="23:23" x14ac:dyDescent="0.25">
      <c r="W15241" s="14"/>
    </row>
    <row r="15242" spans="23:23" x14ac:dyDescent="0.25">
      <c r="W15242" s="14"/>
    </row>
    <row r="15243" spans="23:23" x14ac:dyDescent="0.25">
      <c r="W15243" s="14"/>
    </row>
    <row r="15244" spans="23:23" x14ac:dyDescent="0.25">
      <c r="W15244" s="14"/>
    </row>
    <row r="15245" spans="23:23" x14ac:dyDescent="0.25">
      <c r="W15245" s="14"/>
    </row>
    <row r="15246" spans="23:23" x14ac:dyDescent="0.25">
      <c r="W15246" s="14"/>
    </row>
    <row r="15247" spans="23:23" x14ac:dyDescent="0.25">
      <c r="W15247" s="14"/>
    </row>
    <row r="15248" spans="23:23" x14ac:dyDescent="0.25">
      <c r="W15248" s="14"/>
    </row>
    <row r="15249" spans="23:23" x14ac:dyDescent="0.25">
      <c r="W15249" s="14"/>
    </row>
    <row r="15250" spans="23:23" x14ac:dyDescent="0.25">
      <c r="W15250" s="14"/>
    </row>
    <row r="15251" spans="23:23" x14ac:dyDescent="0.25">
      <c r="W15251" s="14"/>
    </row>
    <row r="15252" spans="23:23" x14ac:dyDescent="0.25">
      <c r="W15252" s="14"/>
    </row>
    <row r="15253" spans="23:23" x14ac:dyDescent="0.25">
      <c r="W15253" s="14"/>
    </row>
    <row r="15254" spans="23:23" x14ac:dyDescent="0.25">
      <c r="W15254" s="14"/>
    </row>
    <row r="15255" spans="23:23" x14ac:dyDescent="0.25">
      <c r="W15255" s="14"/>
    </row>
    <row r="15256" spans="23:23" x14ac:dyDescent="0.25">
      <c r="W15256" s="14"/>
    </row>
    <row r="15257" spans="23:23" x14ac:dyDescent="0.25">
      <c r="W15257" s="14"/>
    </row>
    <row r="15258" spans="23:23" x14ac:dyDescent="0.25">
      <c r="W15258" s="14"/>
    </row>
    <row r="15259" spans="23:23" x14ac:dyDescent="0.25">
      <c r="W15259" s="14"/>
    </row>
    <row r="15260" spans="23:23" x14ac:dyDescent="0.25">
      <c r="W15260" s="14"/>
    </row>
    <row r="15261" spans="23:23" x14ac:dyDescent="0.25">
      <c r="W15261" s="14"/>
    </row>
    <row r="15262" spans="23:23" x14ac:dyDescent="0.25">
      <c r="W15262" s="14"/>
    </row>
    <row r="15263" spans="23:23" x14ac:dyDescent="0.25">
      <c r="W15263" s="14"/>
    </row>
    <row r="15264" spans="23:23" x14ac:dyDescent="0.25">
      <c r="W15264" s="14"/>
    </row>
    <row r="15265" spans="23:23" x14ac:dyDescent="0.25">
      <c r="W15265" s="14"/>
    </row>
    <row r="15266" spans="23:23" x14ac:dyDescent="0.25">
      <c r="W15266" s="14"/>
    </row>
    <row r="15267" spans="23:23" x14ac:dyDescent="0.25">
      <c r="W15267" s="14"/>
    </row>
    <row r="15268" spans="23:23" x14ac:dyDescent="0.25">
      <c r="W15268" s="14"/>
    </row>
    <row r="15269" spans="23:23" x14ac:dyDescent="0.25">
      <c r="W15269" s="14"/>
    </row>
    <row r="15270" spans="23:23" x14ac:dyDescent="0.25">
      <c r="W15270" s="14"/>
    </row>
    <row r="15271" spans="23:23" x14ac:dyDescent="0.25">
      <c r="W15271" s="14"/>
    </row>
    <row r="15272" spans="23:23" x14ac:dyDescent="0.25">
      <c r="W15272" s="14"/>
    </row>
    <row r="15273" spans="23:23" x14ac:dyDescent="0.25">
      <c r="W15273" s="14"/>
    </row>
    <row r="15274" spans="23:23" x14ac:dyDescent="0.25">
      <c r="W15274" s="14"/>
    </row>
    <row r="15275" spans="23:23" x14ac:dyDescent="0.25">
      <c r="W15275" s="14"/>
    </row>
    <row r="15276" spans="23:23" x14ac:dyDescent="0.25">
      <c r="W15276" s="14"/>
    </row>
    <row r="15277" spans="23:23" x14ac:dyDescent="0.25">
      <c r="W15277" s="14"/>
    </row>
    <row r="15278" spans="23:23" x14ac:dyDescent="0.25">
      <c r="W15278" s="14"/>
    </row>
    <row r="15279" spans="23:23" x14ac:dyDescent="0.25">
      <c r="W15279" s="14"/>
    </row>
    <row r="15280" spans="23:23" x14ac:dyDescent="0.25">
      <c r="W15280" s="14"/>
    </row>
    <row r="15281" spans="23:23" x14ac:dyDescent="0.25">
      <c r="W15281" s="14"/>
    </row>
    <row r="15282" spans="23:23" x14ac:dyDescent="0.25">
      <c r="W15282" s="14"/>
    </row>
    <row r="15283" spans="23:23" x14ac:dyDescent="0.25">
      <c r="W15283" s="14"/>
    </row>
    <row r="15284" spans="23:23" x14ac:dyDescent="0.25">
      <c r="W15284" s="14"/>
    </row>
    <row r="15285" spans="23:23" x14ac:dyDescent="0.25">
      <c r="W15285" s="14"/>
    </row>
    <row r="15286" spans="23:23" x14ac:dyDescent="0.25">
      <c r="W15286" s="14"/>
    </row>
    <row r="15287" spans="23:23" x14ac:dyDescent="0.25">
      <c r="W15287" s="14"/>
    </row>
    <row r="15288" spans="23:23" x14ac:dyDescent="0.25">
      <c r="W15288" s="14"/>
    </row>
    <row r="15289" spans="23:23" x14ac:dyDescent="0.25">
      <c r="W15289" s="14"/>
    </row>
    <row r="15290" spans="23:23" x14ac:dyDescent="0.25">
      <c r="W15290" s="14"/>
    </row>
    <row r="15291" spans="23:23" x14ac:dyDescent="0.25">
      <c r="W15291" s="14"/>
    </row>
    <row r="15292" spans="23:23" x14ac:dyDescent="0.25">
      <c r="W15292" s="14"/>
    </row>
    <row r="15293" spans="23:23" x14ac:dyDescent="0.25">
      <c r="W15293" s="14"/>
    </row>
    <row r="15294" spans="23:23" x14ac:dyDescent="0.25">
      <c r="W15294" s="14"/>
    </row>
    <row r="15295" spans="23:23" x14ac:dyDescent="0.25">
      <c r="W15295" s="14"/>
    </row>
    <row r="15296" spans="23:23" x14ac:dyDescent="0.25">
      <c r="W15296" s="14"/>
    </row>
    <row r="15297" spans="23:23" x14ac:dyDescent="0.25">
      <c r="W15297" s="14"/>
    </row>
    <row r="15298" spans="23:23" x14ac:dyDescent="0.25">
      <c r="W15298" s="14"/>
    </row>
    <row r="15299" spans="23:23" x14ac:dyDescent="0.25">
      <c r="W15299" s="14"/>
    </row>
    <row r="15300" spans="23:23" x14ac:dyDescent="0.25">
      <c r="W15300" s="14"/>
    </row>
    <row r="15301" spans="23:23" x14ac:dyDescent="0.25">
      <c r="W15301" s="14"/>
    </row>
    <row r="15302" spans="23:23" x14ac:dyDescent="0.25">
      <c r="W15302" s="14"/>
    </row>
    <row r="15303" spans="23:23" x14ac:dyDescent="0.25">
      <c r="W15303" s="14"/>
    </row>
    <row r="15304" spans="23:23" x14ac:dyDescent="0.25">
      <c r="W15304" s="14"/>
    </row>
    <row r="15305" spans="23:23" x14ac:dyDescent="0.25">
      <c r="W15305" s="14"/>
    </row>
    <row r="15306" spans="23:23" x14ac:dyDescent="0.25">
      <c r="W15306" s="14"/>
    </row>
    <row r="15307" spans="23:23" x14ac:dyDescent="0.25">
      <c r="W15307" s="14"/>
    </row>
    <row r="15308" spans="23:23" x14ac:dyDescent="0.25">
      <c r="W15308" s="14"/>
    </row>
    <row r="15309" spans="23:23" x14ac:dyDescent="0.25">
      <c r="W15309" s="14"/>
    </row>
    <row r="15310" spans="23:23" x14ac:dyDescent="0.25">
      <c r="W15310" s="14"/>
    </row>
    <row r="15311" spans="23:23" x14ac:dyDescent="0.25">
      <c r="W15311" s="14"/>
    </row>
    <row r="15312" spans="23:23" x14ac:dyDescent="0.25">
      <c r="W15312" s="14"/>
    </row>
    <row r="15313" spans="23:23" x14ac:dyDescent="0.25">
      <c r="W15313" s="14"/>
    </row>
    <row r="15314" spans="23:23" x14ac:dyDescent="0.25">
      <c r="W15314" s="14"/>
    </row>
    <row r="15315" spans="23:23" x14ac:dyDescent="0.25">
      <c r="W15315" s="14"/>
    </row>
    <row r="15316" spans="23:23" x14ac:dyDescent="0.25">
      <c r="W15316" s="14"/>
    </row>
    <row r="15317" spans="23:23" x14ac:dyDescent="0.25">
      <c r="W15317" s="14"/>
    </row>
    <row r="15318" spans="23:23" x14ac:dyDescent="0.25">
      <c r="W15318" s="14"/>
    </row>
    <row r="15319" spans="23:23" x14ac:dyDescent="0.25">
      <c r="W15319" s="14"/>
    </row>
    <row r="15320" spans="23:23" x14ac:dyDescent="0.25">
      <c r="W15320" s="14"/>
    </row>
    <row r="15321" spans="23:23" x14ac:dyDescent="0.25">
      <c r="W15321" s="14"/>
    </row>
    <row r="15322" spans="23:23" x14ac:dyDescent="0.25">
      <c r="W15322" s="14"/>
    </row>
    <row r="15323" spans="23:23" x14ac:dyDescent="0.25">
      <c r="W15323" s="14"/>
    </row>
    <row r="15324" spans="23:23" x14ac:dyDescent="0.25">
      <c r="W15324" s="14"/>
    </row>
    <row r="15325" spans="23:23" x14ac:dyDescent="0.25">
      <c r="W15325" s="14"/>
    </row>
    <row r="15326" spans="23:23" x14ac:dyDescent="0.25">
      <c r="W15326" s="14"/>
    </row>
    <row r="15327" spans="23:23" x14ac:dyDescent="0.25">
      <c r="W15327" s="14"/>
    </row>
    <row r="15328" spans="23:23" x14ac:dyDescent="0.25">
      <c r="W15328" s="14"/>
    </row>
    <row r="15329" spans="23:23" x14ac:dyDescent="0.25">
      <c r="W15329" s="14"/>
    </row>
    <row r="15330" spans="23:23" x14ac:dyDescent="0.25">
      <c r="W15330" s="14"/>
    </row>
    <row r="15331" spans="23:23" x14ac:dyDescent="0.25">
      <c r="W15331" s="14"/>
    </row>
    <row r="15332" spans="23:23" x14ac:dyDescent="0.25">
      <c r="W15332" s="14"/>
    </row>
    <row r="15333" spans="23:23" x14ac:dyDescent="0.25">
      <c r="W15333" s="14"/>
    </row>
    <row r="15334" spans="23:23" x14ac:dyDescent="0.25">
      <c r="W15334" s="14"/>
    </row>
    <row r="15335" spans="23:23" x14ac:dyDescent="0.25">
      <c r="W15335" s="14"/>
    </row>
    <row r="15336" spans="23:23" x14ac:dyDescent="0.25">
      <c r="W15336" s="14"/>
    </row>
    <row r="15337" spans="23:23" x14ac:dyDescent="0.25">
      <c r="W15337" s="14"/>
    </row>
    <row r="15338" spans="23:23" x14ac:dyDescent="0.25">
      <c r="W15338" s="14"/>
    </row>
    <row r="15339" spans="23:23" x14ac:dyDescent="0.25">
      <c r="W15339" s="14"/>
    </row>
    <row r="15340" spans="23:23" x14ac:dyDescent="0.25">
      <c r="W15340" s="14"/>
    </row>
    <row r="15341" spans="23:23" x14ac:dyDescent="0.25">
      <c r="W15341" s="14"/>
    </row>
    <row r="15342" spans="23:23" x14ac:dyDescent="0.25">
      <c r="W15342" s="14"/>
    </row>
    <row r="15343" spans="23:23" x14ac:dyDescent="0.25">
      <c r="W15343" s="14"/>
    </row>
    <row r="15344" spans="23:23" x14ac:dyDescent="0.25">
      <c r="W15344" s="14"/>
    </row>
    <row r="15345" spans="23:23" x14ac:dyDescent="0.25">
      <c r="W15345" s="14"/>
    </row>
    <row r="15346" spans="23:23" x14ac:dyDescent="0.25">
      <c r="W15346" s="14"/>
    </row>
    <row r="15347" spans="23:23" x14ac:dyDescent="0.25">
      <c r="W15347" s="14"/>
    </row>
    <row r="15348" spans="23:23" x14ac:dyDescent="0.25">
      <c r="W15348" s="14"/>
    </row>
    <row r="15349" spans="23:23" x14ac:dyDescent="0.25">
      <c r="W15349" s="14"/>
    </row>
    <row r="15350" spans="23:23" x14ac:dyDescent="0.25">
      <c r="W15350" s="14"/>
    </row>
    <row r="15351" spans="23:23" x14ac:dyDescent="0.25">
      <c r="W15351" s="14"/>
    </row>
    <row r="15352" spans="23:23" x14ac:dyDescent="0.25">
      <c r="W15352" s="14"/>
    </row>
    <row r="15353" spans="23:23" x14ac:dyDescent="0.25">
      <c r="W15353" s="14"/>
    </row>
    <row r="15354" spans="23:23" x14ac:dyDescent="0.25">
      <c r="W15354" s="14"/>
    </row>
    <row r="15355" spans="23:23" x14ac:dyDescent="0.25">
      <c r="W15355" s="14"/>
    </row>
    <row r="15356" spans="23:23" x14ac:dyDescent="0.25">
      <c r="W15356" s="14"/>
    </row>
    <row r="15357" spans="23:23" x14ac:dyDescent="0.25">
      <c r="W15357" s="14"/>
    </row>
    <row r="15358" spans="23:23" x14ac:dyDescent="0.25">
      <c r="W15358" s="14"/>
    </row>
    <row r="15359" spans="23:23" x14ac:dyDescent="0.25">
      <c r="W15359" s="14"/>
    </row>
    <row r="15360" spans="23:23" x14ac:dyDescent="0.25">
      <c r="W15360" s="14"/>
    </row>
    <row r="15361" spans="23:23" x14ac:dyDescent="0.25">
      <c r="W15361" s="14"/>
    </row>
    <row r="15362" spans="23:23" x14ac:dyDescent="0.25">
      <c r="W15362" s="14"/>
    </row>
    <row r="15363" spans="23:23" x14ac:dyDescent="0.25">
      <c r="W15363" s="14"/>
    </row>
    <row r="15364" spans="23:23" x14ac:dyDescent="0.25">
      <c r="W15364" s="14"/>
    </row>
    <row r="15365" spans="23:23" x14ac:dyDescent="0.25">
      <c r="W15365" s="14"/>
    </row>
    <row r="15366" spans="23:23" x14ac:dyDescent="0.25">
      <c r="W15366" s="14"/>
    </row>
    <row r="15367" spans="23:23" x14ac:dyDescent="0.25">
      <c r="W15367" s="14"/>
    </row>
    <row r="15368" spans="23:23" x14ac:dyDescent="0.25">
      <c r="W15368" s="14"/>
    </row>
    <row r="15369" spans="23:23" x14ac:dyDescent="0.25">
      <c r="W15369" s="14"/>
    </row>
    <row r="15370" spans="23:23" x14ac:dyDescent="0.25">
      <c r="W15370" s="14"/>
    </row>
    <row r="15371" spans="23:23" x14ac:dyDescent="0.25">
      <c r="W15371" s="14"/>
    </row>
    <row r="15372" spans="23:23" x14ac:dyDescent="0.25">
      <c r="W15372" s="14"/>
    </row>
    <row r="15373" spans="23:23" x14ac:dyDescent="0.25">
      <c r="W15373" s="14"/>
    </row>
    <row r="15374" spans="23:23" x14ac:dyDescent="0.25">
      <c r="W15374" s="14"/>
    </row>
    <row r="15375" spans="23:23" x14ac:dyDescent="0.25">
      <c r="W15375" s="14"/>
    </row>
    <row r="15376" spans="23:23" x14ac:dyDescent="0.25">
      <c r="W15376" s="14"/>
    </row>
    <row r="15377" spans="23:23" x14ac:dyDescent="0.25">
      <c r="W15377" s="14"/>
    </row>
    <row r="15378" spans="23:23" x14ac:dyDescent="0.25">
      <c r="W15378" s="14"/>
    </row>
    <row r="15379" spans="23:23" x14ac:dyDescent="0.25">
      <c r="W15379" s="14"/>
    </row>
    <row r="15380" spans="23:23" x14ac:dyDescent="0.25">
      <c r="W15380" s="14"/>
    </row>
    <row r="15381" spans="23:23" x14ac:dyDescent="0.25">
      <c r="W15381" s="14"/>
    </row>
    <row r="15382" spans="23:23" x14ac:dyDescent="0.25">
      <c r="W15382" s="14"/>
    </row>
    <row r="15383" spans="23:23" x14ac:dyDescent="0.25">
      <c r="W15383" s="14"/>
    </row>
    <row r="15384" spans="23:23" x14ac:dyDescent="0.25">
      <c r="W15384" s="14"/>
    </row>
    <row r="15385" spans="23:23" x14ac:dyDescent="0.25">
      <c r="W15385" s="14"/>
    </row>
    <row r="15386" spans="23:23" x14ac:dyDescent="0.25">
      <c r="W15386" s="14"/>
    </row>
    <row r="15387" spans="23:23" x14ac:dyDescent="0.25">
      <c r="W15387" s="14"/>
    </row>
    <row r="15388" spans="23:23" x14ac:dyDescent="0.25">
      <c r="W15388" s="14"/>
    </row>
    <row r="15389" spans="23:23" x14ac:dyDescent="0.25">
      <c r="W15389" s="14"/>
    </row>
    <row r="15390" spans="23:23" x14ac:dyDescent="0.25">
      <c r="W15390" s="14"/>
    </row>
    <row r="15391" spans="23:23" x14ac:dyDescent="0.25">
      <c r="W15391" s="14"/>
    </row>
    <row r="15392" spans="23:23" x14ac:dyDescent="0.25">
      <c r="W15392" s="14"/>
    </row>
    <row r="15393" spans="23:23" x14ac:dyDescent="0.25">
      <c r="W15393" s="14"/>
    </row>
    <row r="15394" spans="23:23" x14ac:dyDescent="0.25">
      <c r="W15394" s="14"/>
    </row>
    <row r="15395" spans="23:23" x14ac:dyDescent="0.25">
      <c r="W15395" s="14"/>
    </row>
    <row r="15396" spans="23:23" x14ac:dyDescent="0.25">
      <c r="W15396" s="14"/>
    </row>
    <row r="15397" spans="23:23" x14ac:dyDescent="0.25">
      <c r="W15397" s="14"/>
    </row>
    <row r="15398" spans="23:23" x14ac:dyDescent="0.25">
      <c r="W15398" s="14"/>
    </row>
    <row r="15399" spans="23:23" x14ac:dyDescent="0.25">
      <c r="W15399" s="14"/>
    </row>
    <row r="15400" spans="23:23" x14ac:dyDescent="0.25">
      <c r="W15400" s="14"/>
    </row>
    <row r="15401" spans="23:23" x14ac:dyDescent="0.25">
      <c r="W15401" s="14"/>
    </row>
    <row r="15402" spans="23:23" x14ac:dyDescent="0.25">
      <c r="W15402" s="14"/>
    </row>
    <row r="15403" spans="23:23" x14ac:dyDescent="0.25">
      <c r="W15403" s="14"/>
    </row>
    <row r="15404" spans="23:23" x14ac:dyDescent="0.25">
      <c r="W15404" s="14"/>
    </row>
    <row r="15405" spans="23:23" x14ac:dyDescent="0.25">
      <c r="W15405" s="14"/>
    </row>
    <row r="15406" spans="23:23" x14ac:dyDescent="0.25">
      <c r="W15406" s="14"/>
    </row>
    <row r="15407" spans="23:23" x14ac:dyDescent="0.25">
      <c r="W15407" s="14"/>
    </row>
    <row r="15408" spans="23:23" x14ac:dyDescent="0.25">
      <c r="W15408" s="14"/>
    </row>
    <row r="15409" spans="23:23" x14ac:dyDescent="0.25">
      <c r="W15409" s="14"/>
    </row>
    <row r="15410" spans="23:23" x14ac:dyDescent="0.25">
      <c r="W15410" s="14"/>
    </row>
    <row r="15411" spans="23:23" x14ac:dyDescent="0.25">
      <c r="W15411" s="14"/>
    </row>
    <row r="15412" spans="23:23" x14ac:dyDescent="0.25">
      <c r="W15412" s="14"/>
    </row>
    <row r="15413" spans="23:23" x14ac:dyDescent="0.25">
      <c r="W15413" s="14"/>
    </row>
    <row r="15414" spans="23:23" x14ac:dyDescent="0.25">
      <c r="W15414" s="14"/>
    </row>
    <row r="15415" spans="23:23" x14ac:dyDescent="0.25">
      <c r="W15415" s="14"/>
    </row>
    <row r="15416" spans="23:23" x14ac:dyDescent="0.25">
      <c r="W15416" s="14"/>
    </row>
    <row r="15417" spans="23:23" x14ac:dyDescent="0.25">
      <c r="W15417" s="14"/>
    </row>
    <row r="15418" spans="23:23" x14ac:dyDescent="0.25">
      <c r="W15418" s="14"/>
    </row>
    <row r="15419" spans="23:23" x14ac:dyDescent="0.25">
      <c r="W15419" s="14"/>
    </row>
    <row r="15420" spans="23:23" x14ac:dyDescent="0.25">
      <c r="W15420" s="14"/>
    </row>
    <row r="15421" spans="23:23" x14ac:dyDescent="0.25">
      <c r="W15421" s="14"/>
    </row>
    <row r="15422" spans="23:23" x14ac:dyDescent="0.25">
      <c r="W15422" s="14"/>
    </row>
    <row r="15423" spans="23:23" x14ac:dyDescent="0.25">
      <c r="W15423" s="14"/>
    </row>
    <row r="15424" spans="23:23" x14ac:dyDescent="0.25">
      <c r="W15424" s="14"/>
    </row>
    <row r="15425" spans="23:23" x14ac:dyDescent="0.25">
      <c r="W15425" s="14"/>
    </row>
    <row r="15426" spans="23:23" x14ac:dyDescent="0.25">
      <c r="W15426" s="14"/>
    </row>
    <row r="15427" spans="23:23" x14ac:dyDescent="0.25">
      <c r="W15427" s="14"/>
    </row>
    <row r="15428" spans="23:23" x14ac:dyDescent="0.25">
      <c r="W15428" s="14"/>
    </row>
    <row r="15429" spans="23:23" x14ac:dyDescent="0.25">
      <c r="W15429" s="14"/>
    </row>
    <row r="15430" spans="23:23" x14ac:dyDescent="0.25">
      <c r="W15430" s="14"/>
    </row>
    <row r="15431" spans="23:23" x14ac:dyDescent="0.25">
      <c r="W15431" s="14"/>
    </row>
    <row r="15432" spans="23:23" x14ac:dyDescent="0.25">
      <c r="W15432" s="14"/>
    </row>
    <row r="15433" spans="23:23" x14ac:dyDescent="0.25">
      <c r="W15433" s="14"/>
    </row>
    <row r="15434" spans="23:23" x14ac:dyDescent="0.25">
      <c r="W15434" s="14"/>
    </row>
    <row r="15435" spans="23:23" x14ac:dyDescent="0.25">
      <c r="W15435" s="14"/>
    </row>
    <row r="15436" spans="23:23" x14ac:dyDescent="0.25">
      <c r="W15436" s="14"/>
    </row>
    <row r="15437" spans="23:23" x14ac:dyDescent="0.25">
      <c r="W15437" s="14"/>
    </row>
    <row r="15438" spans="23:23" x14ac:dyDescent="0.25">
      <c r="W15438" s="14"/>
    </row>
    <row r="15439" spans="23:23" x14ac:dyDescent="0.25">
      <c r="W15439" s="14"/>
    </row>
    <row r="15440" spans="23:23" x14ac:dyDescent="0.25">
      <c r="W15440" s="14"/>
    </row>
    <row r="15441" spans="23:23" x14ac:dyDescent="0.25">
      <c r="W15441" s="14"/>
    </row>
    <row r="15442" spans="23:23" x14ac:dyDescent="0.25">
      <c r="W15442" s="14"/>
    </row>
    <row r="15443" spans="23:23" x14ac:dyDescent="0.25">
      <c r="W15443" s="14"/>
    </row>
    <row r="15444" spans="23:23" x14ac:dyDescent="0.25">
      <c r="W15444" s="14"/>
    </row>
    <row r="15445" spans="23:23" x14ac:dyDescent="0.25">
      <c r="W15445" s="14"/>
    </row>
    <row r="15446" spans="23:23" x14ac:dyDescent="0.25">
      <c r="W15446" s="14"/>
    </row>
    <row r="15447" spans="23:23" x14ac:dyDescent="0.25">
      <c r="W15447" s="14"/>
    </row>
    <row r="15448" spans="23:23" x14ac:dyDescent="0.25">
      <c r="W15448" s="14"/>
    </row>
    <row r="15449" spans="23:23" x14ac:dyDescent="0.25">
      <c r="W15449" s="14"/>
    </row>
    <row r="15450" spans="23:23" x14ac:dyDescent="0.25">
      <c r="W15450" s="14"/>
    </row>
    <row r="15451" spans="23:23" x14ac:dyDescent="0.25">
      <c r="W15451" s="14"/>
    </row>
    <row r="15452" spans="23:23" x14ac:dyDescent="0.25">
      <c r="W15452" s="14"/>
    </row>
    <row r="15453" spans="23:23" x14ac:dyDescent="0.25">
      <c r="W15453" s="14"/>
    </row>
    <row r="15454" spans="23:23" x14ac:dyDescent="0.25">
      <c r="W15454" s="14"/>
    </row>
    <row r="15455" spans="23:23" x14ac:dyDescent="0.25">
      <c r="W15455" s="14"/>
    </row>
    <row r="15456" spans="23:23" x14ac:dyDescent="0.25">
      <c r="W15456" s="14"/>
    </row>
    <row r="15457" spans="23:23" x14ac:dyDescent="0.25">
      <c r="W15457" s="14"/>
    </row>
    <row r="15458" spans="23:23" x14ac:dyDescent="0.25">
      <c r="W15458" s="14"/>
    </row>
    <row r="15459" spans="23:23" x14ac:dyDescent="0.25">
      <c r="W15459" s="14"/>
    </row>
    <row r="15460" spans="23:23" x14ac:dyDescent="0.25">
      <c r="W15460" s="14"/>
    </row>
    <row r="15461" spans="23:23" x14ac:dyDescent="0.25">
      <c r="W15461" s="14"/>
    </row>
    <row r="15462" spans="23:23" x14ac:dyDescent="0.25">
      <c r="W15462" s="14"/>
    </row>
    <row r="15463" spans="23:23" x14ac:dyDescent="0.25">
      <c r="W15463" s="14"/>
    </row>
    <row r="15464" spans="23:23" x14ac:dyDescent="0.25">
      <c r="W15464" s="14"/>
    </row>
    <row r="15465" spans="23:23" x14ac:dyDescent="0.25">
      <c r="W15465" s="14"/>
    </row>
    <row r="15466" spans="23:23" x14ac:dyDescent="0.25">
      <c r="W15466" s="14"/>
    </row>
    <row r="15467" spans="23:23" x14ac:dyDescent="0.25">
      <c r="W15467" s="14"/>
    </row>
    <row r="15468" spans="23:23" x14ac:dyDescent="0.25">
      <c r="W15468" s="14"/>
    </row>
    <row r="15469" spans="23:23" x14ac:dyDescent="0.25">
      <c r="W15469" s="14"/>
    </row>
    <row r="15470" spans="23:23" x14ac:dyDescent="0.25">
      <c r="W15470" s="14"/>
    </row>
    <row r="15471" spans="23:23" x14ac:dyDescent="0.25">
      <c r="W15471" s="14"/>
    </row>
    <row r="15472" spans="23:23" x14ac:dyDescent="0.25">
      <c r="W15472" s="14"/>
    </row>
    <row r="15473" spans="23:23" x14ac:dyDescent="0.25">
      <c r="W15473" s="14"/>
    </row>
    <row r="15474" spans="23:23" x14ac:dyDescent="0.25">
      <c r="W15474" s="14"/>
    </row>
    <row r="15475" spans="23:23" x14ac:dyDescent="0.25">
      <c r="W15475" s="14"/>
    </row>
    <row r="15476" spans="23:23" x14ac:dyDescent="0.25">
      <c r="W15476" s="14"/>
    </row>
    <row r="15477" spans="23:23" x14ac:dyDescent="0.25">
      <c r="W15477" s="14"/>
    </row>
    <row r="15478" spans="23:23" x14ac:dyDescent="0.25">
      <c r="W15478" s="14"/>
    </row>
    <row r="15479" spans="23:23" x14ac:dyDescent="0.25">
      <c r="W15479" s="14"/>
    </row>
    <row r="15480" spans="23:23" x14ac:dyDescent="0.25">
      <c r="W15480" s="14"/>
    </row>
    <row r="15481" spans="23:23" x14ac:dyDescent="0.25">
      <c r="W15481" s="14"/>
    </row>
    <row r="15482" spans="23:23" x14ac:dyDescent="0.25">
      <c r="W15482" s="14"/>
    </row>
    <row r="15483" spans="23:23" x14ac:dyDescent="0.25">
      <c r="W15483" s="14"/>
    </row>
    <row r="15484" spans="23:23" x14ac:dyDescent="0.25">
      <c r="W15484" s="14"/>
    </row>
    <row r="15485" spans="23:23" x14ac:dyDescent="0.25">
      <c r="W15485" s="14"/>
    </row>
    <row r="15486" spans="23:23" x14ac:dyDescent="0.25">
      <c r="W15486" s="14"/>
    </row>
    <row r="15487" spans="23:23" x14ac:dyDescent="0.25">
      <c r="W15487" s="14"/>
    </row>
    <row r="15488" spans="23:23" x14ac:dyDescent="0.25">
      <c r="W15488" s="14"/>
    </row>
    <row r="15489" spans="23:23" x14ac:dyDescent="0.25">
      <c r="W15489" s="14"/>
    </row>
    <row r="15490" spans="23:23" x14ac:dyDescent="0.25">
      <c r="W15490" s="14"/>
    </row>
    <row r="15491" spans="23:23" x14ac:dyDescent="0.25">
      <c r="W15491" s="14"/>
    </row>
    <row r="15492" spans="23:23" x14ac:dyDescent="0.25">
      <c r="W15492" s="14"/>
    </row>
    <row r="15493" spans="23:23" x14ac:dyDescent="0.25">
      <c r="W15493" s="14"/>
    </row>
    <row r="15494" spans="23:23" x14ac:dyDescent="0.25">
      <c r="W15494" s="14"/>
    </row>
    <row r="15495" spans="23:23" x14ac:dyDescent="0.25">
      <c r="W15495" s="14"/>
    </row>
    <row r="15496" spans="23:23" x14ac:dyDescent="0.25">
      <c r="W15496" s="14"/>
    </row>
    <row r="15497" spans="23:23" x14ac:dyDescent="0.25">
      <c r="W15497" s="14"/>
    </row>
    <row r="15498" spans="23:23" x14ac:dyDescent="0.25">
      <c r="W15498" s="14"/>
    </row>
    <row r="15499" spans="23:23" x14ac:dyDescent="0.25">
      <c r="W15499" s="14"/>
    </row>
    <row r="15500" spans="23:23" x14ac:dyDescent="0.25">
      <c r="W15500" s="14"/>
    </row>
    <row r="15501" spans="23:23" x14ac:dyDescent="0.25">
      <c r="W15501" s="14"/>
    </row>
    <row r="15502" spans="23:23" x14ac:dyDescent="0.25">
      <c r="W15502" s="14"/>
    </row>
    <row r="15503" spans="23:23" x14ac:dyDescent="0.25">
      <c r="W15503" s="14"/>
    </row>
    <row r="15504" spans="23:23" x14ac:dyDescent="0.25">
      <c r="W15504" s="14"/>
    </row>
    <row r="15505" spans="23:23" x14ac:dyDescent="0.25">
      <c r="W15505" s="14"/>
    </row>
    <row r="15506" spans="23:23" x14ac:dyDescent="0.25">
      <c r="W15506" s="14"/>
    </row>
    <row r="15507" spans="23:23" x14ac:dyDescent="0.25">
      <c r="W15507" s="14"/>
    </row>
    <row r="15508" spans="23:23" x14ac:dyDescent="0.25">
      <c r="W15508" s="14"/>
    </row>
    <row r="15509" spans="23:23" x14ac:dyDescent="0.25">
      <c r="W15509" s="14"/>
    </row>
    <row r="15510" spans="23:23" x14ac:dyDescent="0.25">
      <c r="W15510" s="14"/>
    </row>
    <row r="15511" spans="23:23" x14ac:dyDescent="0.25">
      <c r="W15511" s="14"/>
    </row>
    <row r="15512" spans="23:23" x14ac:dyDescent="0.25">
      <c r="W15512" s="14"/>
    </row>
    <row r="15513" spans="23:23" x14ac:dyDescent="0.25">
      <c r="W15513" s="14"/>
    </row>
    <row r="15514" spans="23:23" x14ac:dyDescent="0.25">
      <c r="W15514" s="14"/>
    </row>
    <row r="15515" spans="23:23" x14ac:dyDescent="0.25">
      <c r="W15515" s="14"/>
    </row>
    <row r="15516" spans="23:23" x14ac:dyDescent="0.25">
      <c r="W15516" s="14"/>
    </row>
    <row r="15517" spans="23:23" x14ac:dyDescent="0.25">
      <c r="W15517" s="14"/>
    </row>
    <row r="15518" spans="23:23" x14ac:dyDescent="0.25">
      <c r="W15518" s="14"/>
    </row>
    <row r="15519" spans="23:23" x14ac:dyDescent="0.25">
      <c r="W15519" s="14"/>
    </row>
    <row r="15520" spans="23:23" x14ac:dyDescent="0.25">
      <c r="W15520" s="14"/>
    </row>
    <row r="15521" spans="23:23" x14ac:dyDescent="0.25">
      <c r="W15521" s="14"/>
    </row>
    <row r="15522" spans="23:23" x14ac:dyDescent="0.25">
      <c r="W15522" s="14"/>
    </row>
    <row r="15523" spans="23:23" x14ac:dyDescent="0.25">
      <c r="W15523" s="14"/>
    </row>
    <row r="15524" spans="23:23" x14ac:dyDescent="0.25">
      <c r="W15524" s="14"/>
    </row>
    <row r="15525" spans="23:23" x14ac:dyDescent="0.25">
      <c r="W15525" s="14"/>
    </row>
    <row r="15526" spans="23:23" x14ac:dyDescent="0.25">
      <c r="W15526" s="14"/>
    </row>
    <row r="15527" spans="23:23" x14ac:dyDescent="0.25">
      <c r="W15527" s="14"/>
    </row>
    <row r="15528" spans="23:23" x14ac:dyDescent="0.25">
      <c r="W15528" s="14"/>
    </row>
    <row r="15529" spans="23:23" x14ac:dyDescent="0.25">
      <c r="W15529" s="14"/>
    </row>
    <row r="15530" spans="23:23" x14ac:dyDescent="0.25">
      <c r="W15530" s="14"/>
    </row>
    <row r="15531" spans="23:23" x14ac:dyDescent="0.25">
      <c r="W15531" s="14"/>
    </row>
    <row r="15532" spans="23:23" x14ac:dyDescent="0.25">
      <c r="W15532" s="14"/>
    </row>
    <row r="15533" spans="23:23" x14ac:dyDescent="0.25">
      <c r="W15533" s="14"/>
    </row>
    <row r="15534" spans="23:23" x14ac:dyDescent="0.25">
      <c r="W15534" s="14"/>
    </row>
    <row r="15535" spans="23:23" x14ac:dyDescent="0.25">
      <c r="W15535" s="14"/>
    </row>
    <row r="15536" spans="23:23" x14ac:dyDescent="0.25">
      <c r="W15536" s="14"/>
    </row>
    <row r="15537" spans="23:23" x14ac:dyDescent="0.25">
      <c r="W15537" s="14"/>
    </row>
    <row r="15538" spans="23:23" x14ac:dyDescent="0.25">
      <c r="W15538" s="14"/>
    </row>
    <row r="15539" spans="23:23" x14ac:dyDescent="0.25">
      <c r="W15539" s="14"/>
    </row>
    <row r="15540" spans="23:23" x14ac:dyDescent="0.25">
      <c r="W15540" s="14"/>
    </row>
    <row r="15541" spans="23:23" x14ac:dyDescent="0.25">
      <c r="W15541" s="14"/>
    </row>
    <row r="15542" spans="23:23" x14ac:dyDescent="0.25">
      <c r="W15542" s="14"/>
    </row>
    <row r="15543" spans="23:23" x14ac:dyDescent="0.25">
      <c r="W15543" s="14"/>
    </row>
    <row r="15544" spans="23:23" x14ac:dyDescent="0.25">
      <c r="W15544" s="14"/>
    </row>
    <row r="15545" spans="23:23" x14ac:dyDescent="0.25">
      <c r="W15545" s="14"/>
    </row>
    <row r="15546" spans="23:23" x14ac:dyDescent="0.25">
      <c r="W15546" s="14"/>
    </row>
    <row r="15547" spans="23:23" x14ac:dyDescent="0.25">
      <c r="W15547" s="14"/>
    </row>
    <row r="15548" spans="23:23" x14ac:dyDescent="0.25">
      <c r="W15548" s="14"/>
    </row>
    <row r="15549" spans="23:23" x14ac:dyDescent="0.25">
      <c r="W15549" s="14"/>
    </row>
    <row r="15550" spans="23:23" x14ac:dyDescent="0.25">
      <c r="W15550" s="14"/>
    </row>
    <row r="15551" spans="23:23" x14ac:dyDescent="0.25">
      <c r="W15551" s="14"/>
    </row>
    <row r="15552" spans="23:23" x14ac:dyDescent="0.25">
      <c r="W15552" s="14"/>
    </row>
    <row r="15553" spans="23:23" x14ac:dyDescent="0.25">
      <c r="W15553" s="14"/>
    </row>
    <row r="15554" spans="23:23" x14ac:dyDescent="0.25">
      <c r="W15554" s="14"/>
    </row>
    <row r="15555" spans="23:23" x14ac:dyDescent="0.25">
      <c r="W15555" s="14"/>
    </row>
    <row r="15556" spans="23:23" x14ac:dyDescent="0.25">
      <c r="W15556" s="14"/>
    </row>
    <row r="15557" spans="23:23" x14ac:dyDescent="0.25">
      <c r="W15557" s="14"/>
    </row>
    <row r="15558" spans="23:23" x14ac:dyDescent="0.25">
      <c r="W15558" s="14"/>
    </row>
    <row r="15559" spans="23:23" x14ac:dyDescent="0.25">
      <c r="W15559" s="14"/>
    </row>
    <row r="15560" spans="23:23" x14ac:dyDescent="0.25">
      <c r="W15560" s="14"/>
    </row>
    <row r="15561" spans="23:23" x14ac:dyDescent="0.25">
      <c r="W15561" s="14"/>
    </row>
    <row r="15562" spans="23:23" x14ac:dyDescent="0.25">
      <c r="W15562" s="14"/>
    </row>
    <row r="15563" spans="23:23" x14ac:dyDescent="0.25">
      <c r="W15563" s="14"/>
    </row>
    <row r="15564" spans="23:23" x14ac:dyDescent="0.25">
      <c r="W15564" s="14"/>
    </row>
    <row r="15565" spans="23:23" x14ac:dyDescent="0.25">
      <c r="W15565" s="14"/>
    </row>
    <row r="15566" spans="23:23" x14ac:dyDescent="0.25">
      <c r="W15566" s="14"/>
    </row>
    <row r="15567" spans="23:23" x14ac:dyDescent="0.25">
      <c r="W15567" s="14"/>
    </row>
    <row r="15568" spans="23:23" x14ac:dyDescent="0.25">
      <c r="W15568" s="14"/>
    </row>
    <row r="15569" spans="23:23" x14ac:dyDescent="0.25">
      <c r="W15569" s="14"/>
    </row>
    <row r="15570" spans="23:23" x14ac:dyDescent="0.25">
      <c r="W15570" s="14"/>
    </row>
    <row r="15571" spans="23:23" x14ac:dyDescent="0.25">
      <c r="W15571" s="14"/>
    </row>
    <row r="15572" spans="23:23" x14ac:dyDescent="0.25">
      <c r="W15572" s="14"/>
    </row>
    <row r="15573" spans="23:23" x14ac:dyDescent="0.25">
      <c r="W15573" s="14"/>
    </row>
    <row r="15574" spans="23:23" x14ac:dyDescent="0.25">
      <c r="W15574" s="14"/>
    </row>
    <row r="15575" spans="23:23" x14ac:dyDescent="0.25">
      <c r="W15575" s="14"/>
    </row>
    <row r="15576" spans="23:23" x14ac:dyDescent="0.25">
      <c r="W15576" s="14"/>
    </row>
    <row r="15577" spans="23:23" x14ac:dyDescent="0.25">
      <c r="W15577" s="14"/>
    </row>
    <row r="15578" spans="23:23" x14ac:dyDescent="0.25">
      <c r="W15578" s="14"/>
    </row>
    <row r="15579" spans="23:23" x14ac:dyDescent="0.25">
      <c r="W15579" s="14"/>
    </row>
    <row r="15580" spans="23:23" x14ac:dyDescent="0.25">
      <c r="W15580" s="14"/>
    </row>
    <row r="15581" spans="23:23" x14ac:dyDescent="0.25">
      <c r="W15581" s="14"/>
    </row>
    <row r="15582" spans="23:23" x14ac:dyDescent="0.25">
      <c r="W15582" s="14"/>
    </row>
    <row r="15583" spans="23:23" x14ac:dyDescent="0.25">
      <c r="W15583" s="14"/>
    </row>
    <row r="15584" spans="23:23" x14ac:dyDescent="0.25">
      <c r="W15584" s="14"/>
    </row>
    <row r="15585" spans="23:23" x14ac:dyDescent="0.25">
      <c r="W15585" s="14"/>
    </row>
    <row r="15586" spans="23:23" x14ac:dyDescent="0.25">
      <c r="W15586" s="14"/>
    </row>
    <row r="15587" spans="23:23" x14ac:dyDescent="0.25">
      <c r="W15587" s="14"/>
    </row>
    <row r="15588" spans="23:23" x14ac:dyDescent="0.25">
      <c r="W15588" s="14"/>
    </row>
    <row r="15589" spans="23:23" x14ac:dyDescent="0.25">
      <c r="W15589" s="14"/>
    </row>
    <row r="15590" spans="23:23" x14ac:dyDescent="0.25">
      <c r="W15590" s="14"/>
    </row>
    <row r="15591" spans="23:23" x14ac:dyDescent="0.25">
      <c r="W15591" s="14"/>
    </row>
    <row r="15592" spans="23:23" x14ac:dyDescent="0.25">
      <c r="W15592" s="14"/>
    </row>
    <row r="15593" spans="23:23" x14ac:dyDescent="0.25">
      <c r="W15593" s="14"/>
    </row>
    <row r="15594" spans="23:23" x14ac:dyDescent="0.25">
      <c r="W15594" s="14"/>
    </row>
    <row r="15595" spans="23:23" x14ac:dyDescent="0.25">
      <c r="W15595" s="14"/>
    </row>
    <row r="15596" spans="23:23" x14ac:dyDescent="0.25">
      <c r="W15596" s="14"/>
    </row>
    <row r="15597" spans="23:23" x14ac:dyDescent="0.25">
      <c r="W15597" s="14"/>
    </row>
    <row r="15598" spans="23:23" x14ac:dyDescent="0.25">
      <c r="W15598" s="14"/>
    </row>
    <row r="15599" spans="23:23" x14ac:dyDescent="0.25">
      <c r="W15599" s="14"/>
    </row>
    <row r="15600" spans="23:23" x14ac:dyDescent="0.25">
      <c r="W15600" s="14"/>
    </row>
    <row r="15601" spans="23:23" x14ac:dyDescent="0.25">
      <c r="W15601" s="14"/>
    </row>
    <row r="15602" spans="23:23" x14ac:dyDescent="0.25">
      <c r="W15602" s="14"/>
    </row>
    <row r="15603" spans="23:23" x14ac:dyDescent="0.25">
      <c r="W15603" s="14"/>
    </row>
    <row r="15604" spans="23:23" x14ac:dyDescent="0.25">
      <c r="W15604" s="14"/>
    </row>
    <row r="15605" spans="23:23" x14ac:dyDescent="0.25">
      <c r="W15605" s="14"/>
    </row>
    <row r="15606" spans="23:23" x14ac:dyDescent="0.25">
      <c r="W15606" s="14"/>
    </row>
    <row r="15607" spans="23:23" x14ac:dyDescent="0.25">
      <c r="W15607" s="14"/>
    </row>
    <row r="15608" spans="23:23" x14ac:dyDescent="0.25">
      <c r="W15608" s="14"/>
    </row>
    <row r="15609" spans="23:23" x14ac:dyDescent="0.25">
      <c r="W15609" s="14"/>
    </row>
    <row r="15610" spans="23:23" x14ac:dyDescent="0.25">
      <c r="W15610" s="14"/>
    </row>
    <row r="15611" spans="23:23" x14ac:dyDescent="0.25">
      <c r="W15611" s="14"/>
    </row>
    <row r="15612" spans="23:23" x14ac:dyDescent="0.25">
      <c r="W15612" s="14"/>
    </row>
    <row r="15613" spans="23:23" x14ac:dyDescent="0.25">
      <c r="W15613" s="14"/>
    </row>
    <row r="15614" spans="23:23" x14ac:dyDescent="0.25">
      <c r="W15614" s="14"/>
    </row>
    <row r="15615" spans="23:23" x14ac:dyDescent="0.25">
      <c r="W15615" s="14"/>
    </row>
    <row r="15616" spans="23:23" x14ac:dyDescent="0.25">
      <c r="W15616" s="14"/>
    </row>
    <row r="15617" spans="23:23" x14ac:dyDescent="0.25">
      <c r="W15617" s="14"/>
    </row>
    <row r="15618" spans="23:23" x14ac:dyDescent="0.25">
      <c r="W15618" s="14"/>
    </row>
    <row r="15619" spans="23:23" x14ac:dyDescent="0.25">
      <c r="W15619" s="14"/>
    </row>
    <row r="15620" spans="23:23" x14ac:dyDescent="0.25">
      <c r="W15620" s="14"/>
    </row>
    <row r="15621" spans="23:23" x14ac:dyDescent="0.25">
      <c r="W15621" s="14"/>
    </row>
    <row r="15622" spans="23:23" x14ac:dyDescent="0.25">
      <c r="W15622" s="14"/>
    </row>
    <row r="15623" spans="23:23" x14ac:dyDescent="0.25">
      <c r="W15623" s="14"/>
    </row>
    <row r="15624" spans="23:23" x14ac:dyDescent="0.25">
      <c r="W15624" s="14"/>
    </row>
    <row r="15625" spans="23:23" x14ac:dyDescent="0.25">
      <c r="W15625" s="14"/>
    </row>
    <row r="15626" spans="23:23" x14ac:dyDescent="0.25">
      <c r="W15626" s="14"/>
    </row>
    <row r="15627" spans="23:23" x14ac:dyDescent="0.25">
      <c r="W15627" s="14"/>
    </row>
    <row r="15628" spans="23:23" x14ac:dyDescent="0.25">
      <c r="W15628" s="14"/>
    </row>
    <row r="15629" spans="23:23" x14ac:dyDescent="0.25">
      <c r="W15629" s="14"/>
    </row>
    <row r="15630" spans="23:23" x14ac:dyDescent="0.25">
      <c r="W15630" s="14"/>
    </row>
    <row r="15631" spans="23:23" x14ac:dyDescent="0.25">
      <c r="W15631" s="14"/>
    </row>
    <row r="15632" spans="23:23" x14ac:dyDescent="0.25">
      <c r="W15632" s="14"/>
    </row>
    <row r="15633" spans="23:23" x14ac:dyDescent="0.25">
      <c r="W15633" s="14"/>
    </row>
    <row r="15634" spans="23:23" x14ac:dyDescent="0.25">
      <c r="W15634" s="14"/>
    </row>
    <row r="15635" spans="23:23" x14ac:dyDescent="0.25">
      <c r="W15635" s="14"/>
    </row>
    <row r="15636" spans="23:23" x14ac:dyDescent="0.25">
      <c r="W15636" s="14"/>
    </row>
    <row r="15637" spans="23:23" x14ac:dyDescent="0.25">
      <c r="W15637" s="14"/>
    </row>
    <row r="15638" spans="23:23" x14ac:dyDescent="0.25">
      <c r="W15638" s="14"/>
    </row>
    <row r="15639" spans="23:23" x14ac:dyDescent="0.25">
      <c r="W15639" s="14"/>
    </row>
    <row r="15640" spans="23:23" x14ac:dyDescent="0.25">
      <c r="W15640" s="14"/>
    </row>
    <row r="15641" spans="23:23" x14ac:dyDescent="0.25">
      <c r="W15641" s="14"/>
    </row>
    <row r="15642" spans="23:23" x14ac:dyDescent="0.25">
      <c r="W15642" s="14"/>
    </row>
    <row r="15643" spans="23:23" x14ac:dyDescent="0.25">
      <c r="W15643" s="14"/>
    </row>
    <row r="15644" spans="23:23" x14ac:dyDescent="0.25">
      <c r="W15644" s="14"/>
    </row>
    <row r="15645" spans="23:23" x14ac:dyDescent="0.25">
      <c r="W15645" s="14"/>
    </row>
    <row r="15646" spans="23:23" x14ac:dyDescent="0.25">
      <c r="W15646" s="14"/>
    </row>
    <row r="15647" spans="23:23" x14ac:dyDescent="0.25">
      <c r="W15647" s="14"/>
    </row>
    <row r="15648" spans="23:23" x14ac:dyDescent="0.25">
      <c r="W15648" s="14"/>
    </row>
    <row r="15649" spans="23:23" x14ac:dyDescent="0.25">
      <c r="W15649" s="14"/>
    </row>
    <row r="15650" spans="23:23" x14ac:dyDescent="0.25">
      <c r="W15650" s="14"/>
    </row>
    <row r="15651" spans="23:23" x14ac:dyDescent="0.25">
      <c r="W15651" s="14"/>
    </row>
    <row r="15652" spans="23:23" x14ac:dyDescent="0.25">
      <c r="W15652" s="14"/>
    </row>
    <row r="15653" spans="23:23" x14ac:dyDescent="0.25">
      <c r="W15653" s="14"/>
    </row>
    <row r="15654" spans="23:23" x14ac:dyDescent="0.25">
      <c r="W15654" s="14"/>
    </row>
    <row r="15655" spans="23:23" x14ac:dyDescent="0.25">
      <c r="W15655" s="14"/>
    </row>
    <row r="15656" spans="23:23" x14ac:dyDescent="0.25">
      <c r="W15656" s="14"/>
    </row>
    <row r="15657" spans="23:23" x14ac:dyDescent="0.25">
      <c r="W15657" s="14"/>
    </row>
    <row r="15658" spans="23:23" x14ac:dyDescent="0.25">
      <c r="W15658" s="14"/>
    </row>
    <row r="15659" spans="23:23" x14ac:dyDescent="0.25">
      <c r="W15659" s="14"/>
    </row>
    <row r="15660" spans="23:23" x14ac:dyDescent="0.25">
      <c r="W15660" s="14"/>
    </row>
    <row r="15661" spans="23:23" x14ac:dyDescent="0.25">
      <c r="W15661" s="14"/>
    </row>
    <row r="15662" spans="23:23" x14ac:dyDescent="0.25">
      <c r="W15662" s="14"/>
    </row>
    <row r="15663" spans="23:23" x14ac:dyDescent="0.25">
      <c r="W15663" s="14"/>
    </row>
    <row r="15664" spans="23:23" x14ac:dyDescent="0.25">
      <c r="W15664" s="14"/>
    </row>
    <row r="15665" spans="23:23" x14ac:dyDescent="0.25">
      <c r="W15665" s="14"/>
    </row>
    <row r="15666" spans="23:23" x14ac:dyDescent="0.25">
      <c r="W15666" s="14"/>
    </row>
    <row r="15667" spans="23:23" x14ac:dyDescent="0.25">
      <c r="W15667" s="14"/>
    </row>
    <row r="15668" spans="23:23" x14ac:dyDescent="0.25">
      <c r="W15668" s="14"/>
    </row>
    <row r="15669" spans="23:23" x14ac:dyDescent="0.25">
      <c r="W15669" s="14"/>
    </row>
    <row r="15670" spans="23:23" x14ac:dyDescent="0.25">
      <c r="W15670" s="14"/>
    </row>
    <row r="15671" spans="23:23" x14ac:dyDescent="0.25">
      <c r="W15671" s="14"/>
    </row>
    <row r="15672" spans="23:23" x14ac:dyDescent="0.25">
      <c r="W15672" s="14"/>
    </row>
    <row r="15673" spans="23:23" x14ac:dyDescent="0.25">
      <c r="W15673" s="14"/>
    </row>
    <row r="15674" spans="23:23" x14ac:dyDescent="0.25">
      <c r="W15674" s="14"/>
    </row>
    <row r="15675" spans="23:23" x14ac:dyDescent="0.25">
      <c r="W15675" s="14"/>
    </row>
    <row r="15676" spans="23:23" x14ac:dyDescent="0.25">
      <c r="W15676" s="14"/>
    </row>
    <row r="15677" spans="23:23" x14ac:dyDescent="0.25">
      <c r="W15677" s="14"/>
    </row>
    <row r="15678" spans="23:23" x14ac:dyDescent="0.25">
      <c r="W15678" s="14"/>
    </row>
    <row r="15679" spans="23:23" x14ac:dyDescent="0.25">
      <c r="W15679" s="14"/>
    </row>
    <row r="15680" spans="23:23" x14ac:dyDescent="0.25">
      <c r="W15680" s="14"/>
    </row>
    <row r="15681" spans="23:23" x14ac:dyDescent="0.25">
      <c r="W15681" s="14"/>
    </row>
    <row r="15682" spans="23:23" x14ac:dyDescent="0.25">
      <c r="W15682" s="14"/>
    </row>
    <row r="15683" spans="23:23" x14ac:dyDescent="0.25">
      <c r="W15683" s="14"/>
    </row>
    <row r="15684" spans="23:23" x14ac:dyDescent="0.25">
      <c r="W15684" s="14"/>
    </row>
    <row r="15685" spans="23:23" x14ac:dyDescent="0.25">
      <c r="W15685" s="14"/>
    </row>
    <row r="15686" spans="23:23" x14ac:dyDescent="0.25">
      <c r="W15686" s="14"/>
    </row>
    <row r="15687" spans="23:23" x14ac:dyDescent="0.25">
      <c r="W15687" s="14"/>
    </row>
    <row r="15688" spans="23:23" x14ac:dyDescent="0.25">
      <c r="W15688" s="14"/>
    </row>
    <row r="15689" spans="23:23" x14ac:dyDescent="0.25">
      <c r="W15689" s="14"/>
    </row>
    <row r="15690" spans="23:23" x14ac:dyDescent="0.25">
      <c r="W15690" s="14"/>
    </row>
    <row r="15691" spans="23:23" x14ac:dyDescent="0.25">
      <c r="W15691" s="14"/>
    </row>
    <row r="15692" spans="23:23" x14ac:dyDescent="0.25">
      <c r="W15692" s="14"/>
    </row>
    <row r="15693" spans="23:23" x14ac:dyDescent="0.25">
      <c r="W15693" s="14"/>
    </row>
    <row r="15694" spans="23:23" x14ac:dyDescent="0.25">
      <c r="W15694" s="14"/>
    </row>
    <row r="15695" spans="23:23" x14ac:dyDescent="0.25">
      <c r="W15695" s="14"/>
    </row>
    <row r="15696" spans="23:23" x14ac:dyDescent="0.25">
      <c r="W15696" s="14"/>
    </row>
    <row r="15697" spans="23:23" x14ac:dyDescent="0.25">
      <c r="W15697" s="14"/>
    </row>
    <row r="15698" spans="23:23" x14ac:dyDescent="0.25">
      <c r="W15698" s="14"/>
    </row>
    <row r="15699" spans="23:23" x14ac:dyDescent="0.25">
      <c r="W15699" s="14"/>
    </row>
    <row r="15700" spans="23:23" x14ac:dyDescent="0.25">
      <c r="W15700" s="14"/>
    </row>
    <row r="15701" spans="23:23" x14ac:dyDescent="0.25">
      <c r="W15701" s="14"/>
    </row>
    <row r="15702" spans="23:23" x14ac:dyDescent="0.25">
      <c r="W15702" s="14"/>
    </row>
    <row r="15703" spans="23:23" x14ac:dyDescent="0.25">
      <c r="W15703" s="14"/>
    </row>
    <row r="15704" spans="23:23" x14ac:dyDescent="0.25">
      <c r="W15704" s="14"/>
    </row>
    <row r="15705" spans="23:23" x14ac:dyDescent="0.25">
      <c r="W15705" s="14"/>
    </row>
    <row r="15706" spans="23:23" x14ac:dyDescent="0.25">
      <c r="W15706" s="14"/>
    </row>
    <row r="15707" spans="23:23" x14ac:dyDescent="0.25">
      <c r="W15707" s="14"/>
    </row>
    <row r="15708" spans="23:23" x14ac:dyDescent="0.25">
      <c r="W15708" s="14"/>
    </row>
    <row r="15709" spans="23:23" x14ac:dyDescent="0.25">
      <c r="W15709" s="14"/>
    </row>
    <row r="15710" spans="23:23" x14ac:dyDescent="0.25">
      <c r="W15710" s="14"/>
    </row>
    <row r="15711" spans="23:23" x14ac:dyDescent="0.25">
      <c r="W15711" s="14"/>
    </row>
    <row r="15712" spans="23:23" x14ac:dyDescent="0.25">
      <c r="W15712" s="14"/>
    </row>
    <row r="15713" spans="23:23" x14ac:dyDescent="0.25">
      <c r="W15713" s="14"/>
    </row>
    <row r="15714" spans="23:23" x14ac:dyDescent="0.25">
      <c r="W15714" s="14"/>
    </row>
    <row r="15715" spans="23:23" x14ac:dyDescent="0.25">
      <c r="W15715" s="14"/>
    </row>
    <row r="15716" spans="23:23" x14ac:dyDescent="0.25">
      <c r="W15716" s="14"/>
    </row>
    <row r="15717" spans="23:23" x14ac:dyDescent="0.25">
      <c r="W15717" s="14"/>
    </row>
    <row r="15718" spans="23:23" x14ac:dyDescent="0.25">
      <c r="W15718" s="14"/>
    </row>
    <row r="15719" spans="23:23" x14ac:dyDescent="0.25">
      <c r="W15719" s="14"/>
    </row>
    <row r="15720" spans="23:23" x14ac:dyDescent="0.25">
      <c r="W15720" s="14"/>
    </row>
    <row r="15721" spans="23:23" x14ac:dyDescent="0.25">
      <c r="W15721" s="14"/>
    </row>
    <row r="15722" spans="23:23" x14ac:dyDescent="0.25">
      <c r="W15722" s="14"/>
    </row>
    <row r="15723" spans="23:23" x14ac:dyDescent="0.25">
      <c r="W15723" s="14"/>
    </row>
    <row r="15724" spans="23:23" x14ac:dyDescent="0.25">
      <c r="W15724" s="14"/>
    </row>
    <row r="15725" spans="23:23" x14ac:dyDescent="0.25">
      <c r="W15725" s="14"/>
    </row>
    <row r="15726" spans="23:23" x14ac:dyDescent="0.25">
      <c r="W15726" s="14"/>
    </row>
    <row r="15727" spans="23:23" x14ac:dyDescent="0.25">
      <c r="W15727" s="14"/>
    </row>
    <row r="15728" spans="23:23" x14ac:dyDescent="0.25">
      <c r="W15728" s="14"/>
    </row>
    <row r="15729" spans="23:23" x14ac:dyDescent="0.25">
      <c r="W15729" s="14"/>
    </row>
    <row r="15730" spans="23:23" x14ac:dyDescent="0.25">
      <c r="W15730" s="14"/>
    </row>
    <row r="15731" spans="23:23" x14ac:dyDescent="0.25">
      <c r="W15731" s="14"/>
    </row>
    <row r="15732" spans="23:23" x14ac:dyDescent="0.25">
      <c r="W15732" s="14"/>
    </row>
    <row r="15733" spans="23:23" x14ac:dyDescent="0.25">
      <c r="W15733" s="14"/>
    </row>
    <row r="15734" spans="23:23" x14ac:dyDescent="0.25">
      <c r="W15734" s="14"/>
    </row>
    <row r="15735" spans="23:23" x14ac:dyDescent="0.25">
      <c r="W15735" s="14"/>
    </row>
    <row r="15736" spans="23:23" x14ac:dyDescent="0.25">
      <c r="W15736" s="14"/>
    </row>
    <row r="15737" spans="23:23" x14ac:dyDescent="0.25">
      <c r="W15737" s="14"/>
    </row>
    <row r="15738" spans="23:23" x14ac:dyDescent="0.25">
      <c r="W15738" s="14"/>
    </row>
    <row r="15739" spans="23:23" x14ac:dyDescent="0.25">
      <c r="W15739" s="14"/>
    </row>
    <row r="15740" spans="23:23" x14ac:dyDescent="0.25">
      <c r="W15740" s="14"/>
    </row>
    <row r="15741" spans="23:23" x14ac:dyDescent="0.25">
      <c r="W15741" s="14"/>
    </row>
    <row r="15742" spans="23:23" x14ac:dyDescent="0.25">
      <c r="W15742" s="14"/>
    </row>
    <row r="15743" spans="23:23" x14ac:dyDescent="0.25">
      <c r="W15743" s="14"/>
    </row>
    <row r="15744" spans="23:23" x14ac:dyDescent="0.25">
      <c r="W15744" s="14"/>
    </row>
    <row r="15745" spans="23:23" x14ac:dyDescent="0.25">
      <c r="W15745" s="14"/>
    </row>
    <row r="15746" spans="23:23" x14ac:dyDescent="0.25">
      <c r="W15746" s="14"/>
    </row>
    <row r="15747" spans="23:23" x14ac:dyDescent="0.25">
      <c r="W15747" s="14"/>
    </row>
    <row r="15748" spans="23:23" x14ac:dyDescent="0.25">
      <c r="W15748" s="14"/>
    </row>
    <row r="15749" spans="23:23" x14ac:dyDescent="0.25">
      <c r="W15749" s="14"/>
    </row>
    <row r="15750" spans="23:23" x14ac:dyDescent="0.25">
      <c r="W15750" s="14"/>
    </row>
    <row r="15751" spans="23:23" x14ac:dyDescent="0.25">
      <c r="W15751" s="14"/>
    </row>
    <row r="15752" spans="23:23" x14ac:dyDescent="0.25">
      <c r="W15752" s="14"/>
    </row>
    <row r="15753" spans="23:23" x14ac:dyDescent="0.25">
      <c r="W15753" s="14"/>
    </row>
    <row r="15754" spans="23:23" x14ac:dyDescent="0.25">
      <c r="W15754" s="14"/>
    </row>
    <row r="15755" spans="23:23" x14ac:dyDescent="0.25">
      <c r="W15755" s="14"/>
    </row>
    <row r="15756" spans="23:23" x14ac:dyDescent="0.25">
      <c r="W15756" s="14"/>
    </row>
    <row r="15757" spans="23:23" x14ac:dyDescent="0.25">
      <c r="W15757" s="14"/>
    </row>
    <row r="15758" spans="23:23" x14ac:dyDescent="0.25">
      <c r="W15758" s="14"/>
    </row>
    <row r="15759" spans="23:23" x14ac:dyDescent="0.25">
      <c r="W15759" s="14"/>
    </row>
    <row r="15760" spans="23:23" x14ac:dyDescent="0.25">
      <c r="W15760" s="14"/>
    </row>
    <row r="15761" spans="23:23" x14ac:dyDescent="0.25">
      <c r="W15761" s="14"/>
    </row>
    <row r="15762" spans="23:23" x14ac:dyDescent="0.25">
      <c r="W15762" s="14"/>
    </row>
    <row r="15763" spans="23:23" x14ac:dyDescent="0.25">
      <c r="W15763" s="14"/>
    </row>
    <row r="15764" spans="23:23" x14ac:dyDescent="0.25">
      <c r="W15764" s="14"/>
    </row>
    <row r="15765" spans="23:23" x14ac:dyDescent="0.25">
      <c r="W15765" s="14"/>
    </row>
    <row r="15766" spans="23:23" x14ac:dyDescent="0.25">
      <c r="W15766" s="14"/>
    </row>
    <row r="15767" spans="23:23" x14ac:dyDescent="0.25">
      <c r="W15767" s="14"/>
    </row>
    <row r="15768" spans="23:23" x14ac:dyDescent="0.25">
      <c r="W15768" s="14"/>
    </row>
    <row r="15769" spans="23:23" x14ac:dyDescent="0.25">
      <c r="W15769" s="14"/>
    </row>
    <row r="15770" spans="23:23" x14ac:dyDescent="0.25">
      <c r="W15770" s="14"/>
    </row>
    <row r="15771" spans="23:23" x14ac:dyDescent="0.25">
      <c r="W15771" s="14"/>
    </row>
    <row r="15772" spans="23:23" x14ac:dyDescent="0.25">
      <c r="W15772" s="14"/>
    </row>
    <row r="15773" spans="23:23" x14ac:dyDescent="0.25">
      <c r="W15773" s="14"/>
    </row>
    <row r="15774" spans="23:23" x14ac:dyDescent="0.25">
      <c r="W15774" s="14"/>
    </row>
    <row r="15775" spans="23:23" x14ac:dyDescent="0.25">
      <c r="W15775" s="14"/>
    </row>
    <row r="15776" spans="23:23" x14ac:dyDescent="0.25">
      <c r="W15776" s="14"/>
    </row>
    <row r="15777" spans="23:23" x14ac:dyDescent="0.25">
      <c r="W15777" s="14"/>
    </row>
    <row r="15778" spans="23:23" x14ac:dyDescent="0.25">
      <c r="W15778" s="14"/>
    </row>
    <row r="15779" spans="23:23" x14ac:dyDescent="0.25">
      <c r="W15779" s="14"/>
    </row>
    <row r="15780" spans="23:23" x14ac:dyDescent="0.25">
      <c r="W15780" s="14"/>
    </row>
    <row r="15781" spans="23:23" x14ac:dyDescent="0.25">
      <c r="W15781" s="14"/>
    </row>
    <row r="15782" spans="23:23" x14ac:dyDescent="0.25">
      <c r="W15782" s="14"/>
    </row>
    <row r="15783" spans="23:23" x14ac:dyDescent="0.25">
      <c r="W15783" s="14"/>
    </row>
    <row r="15784" spans="23:23" x14ac:dyDescent="0.25">
      <c r="W15784" s="14"/>
    </row>
    <row r="15785" spans="23:23" x14ac:dyDescent="0.25">
      <c r="W15785" s="14"/>
    </row>
    <row r="15786" spans="23:23" x14ac:dyDescent="0.25">
      <c r="W15786" s="14"/>
    </row>
    <row r="15787" spans="23:23" x14ac:dyDescent="0.25">
      <c r="W15787" s="14"/>
    </row>
    <row r="15788" spans="23:23" x14ac:dyDescent="0.25">
      <c r="W15788" s="14"/>
    </row>
    <row r="15789" spans="23:23" x14ac:dyDescent="0.25">
      <c r="W15789" s="14"/>
    </row>
    <row r="15790" spans="23:23" x14ac:dyDescent="0.25">
      <c r="W15790" s="14"/>
    </row>
    <row r="15791" spans="23:23" x14ac:dyDescent="0.25">
      <c r="W15791" s="14"/>
    </row>
    <row r="15792" spans="23:23" x14ac:dyDescent="0.25">
      <c r="W15792" s="14"/>
    </row>
    <row r="15793" spans="23:23" x14ac:dyDescent="0.25">
      <c r="W15793" s="14"/>
    </row>
    <row r="15794" spans="23:23" x14ac:dyDescent="0.25">
      <c r="W15794" s="14"/>
    </row>
    <row r="15795" spans="23:23" x14ac:dyDescent="0.25">
      <c r="W15795" s="14"/>
    </row>
    <row r="15796" spans="23:23" x14ac:dyDescent="0.25">
      <c r="W15796" s="14"/>
    </row>
    <row r="15797" spans="23:23" x14ac:dyDescent="0.25">
      <c r="W15797" s="14"/>
    </row>
    <row r="15798" spans="23:23" x14ac:dyDescent="0.25">
      <c r="W15798" s="14"/>
    </row>
    <row r="15799" spans="23:23" x14ac:dyDescent="0.25">
      <c r="W15799" s="14"/>
    </row>
    <row r="15800" spans="23:23" x14ac:dyDescent="0.25">
      <c r="W15800" s="14"/>
    </row>
    <row r="15801" spans="23:23" x14ac:dyDescent="0.25">
      <c r="W15801" s="14"/>
    </row>
    <row r="15802" spans="23:23" x14ac:dyDescent="0.25">
      <c r="W15802" s="14"/>
    </row>
    <row r="15803" spans="23:23" x14ac:dyDescent="0.25">
      <c r="W15803" s="14"/>
    </row>
    <row r="15804" spans="23:23" x14ac:dyDescent="0.25">
      <c r="W15804" s="14"/>
    </row>
    <row r="15805" spans="23:23" x14ac:dyDescent="0.25">
      <c r="W15805" s="14"/>
    </row>
    <row r="15806" spans="23:23" x14ac:dyDescent="0.25">
      <c r="W15806" s="14"/>
    </row>
    <row r="15807" spans="23:23" x14ac:dyDescent="0.25">
      <c r="W15807" s="14"/>
    </row>
    <row r="15808" spans="23:23" x14ac:dyDescent="0.25">
      <c r="W15808" s="14"/>
    </row>
    <row r="15809" spans="23:23" x14ac:dyDescent="0.25">
      <c r="W15809" s="14"/>
    </row>
    <row r="15810" spans="23:23" x14ac:dyDescent="0.25">
      <c r="W15810" s="14"/>
    </row>
    <row r="15811" spans="23:23" x14ac:dyDescent="0.25">
      <c r="W15811" s="14"/>
    </row>
    <row r="15812" spans="23:23" x14ac:dyDescent="0.25">
      <c r="W15812" s="14"/>
    </row>
    <row r="15813" spans="23:23" x14ac:dyDescent="0.25">
      <c r="W15813" s="14"/>
    </row>
    <row r="15814" spans="23:23" x14ac:dyDescent="0.25">
      <c r="W15814" s="14"/>
    </row>
    <row r="15815" spans="23:23" x14ac:dyDescent="0.25">
      <c r="W15815" s="14"/>
    </row>
    <row r="15816" spans="23:23" x14ac:dyDescent="0.25">
      <c r="W15816" s="14"/>
    </row>
    <row r="15817" spans="23:23" x14ac:dyDescent="0.25">
      <c r="W15817" s="14"/>
    </row>
    <row r="15818" spans="23:23" x14ac:dyDescent="0.25">
      <c r="W15818" s="14"/>
    </row>
    <row r="15819" spans="23:23" x14ac:dyDescent="0.25">
      <c r="W15819" s="14"/>
    </row>
    <row r="15820" spans="23:23" x14ac:dyDescent="0.25">
      <c r="W15820" s="14"/>
    </row>
    <row r="15821" spans="23:23" x14ac:dyDescent="0.25">
      <c r="W15821" s="14"/>
    </row>
    <row r="15822" spans="23:23" x14ac:dyDescent="0.25">
      <c r="W15822" s="14"/>
    </row>
    <row r="15823" spans="23:23" x14ac:dyDescent="0.25">
      <c r="W15823" s="14"/>
    </row>
    <row r="15824" spans="23:23" x14ac:dyDescent="0.25">
      <c r="W15824" s="14"/>
    </row>
    <row r="15825" spans="23:23" x14ac:dyDescent="0.25">
      <c r="W15825" s="14"/>
    </row>
    <row r="15826" spans="23:23" x14ac:dyDescent="0.25">
      <c r="W15826" s="14"/>
    </row>
    <row r="15827" spans="23:23" x14ac:dyDescent="0.25">
      <c r="W15827" s="14"/>
    </row>
    <row r="15828" spans="23:23" x14ac:dyDescent="0.25">
      <c r="W15828" s="14"/>
    </row>
    <row r="15829" spans="23:23" x14ac:dyDescent="0.25">
      <c r="W15829" s="14"/>
    </row>
    <row r="15830" spans="23:23" x14ac:dyDescent="0.25">
      <c r="W15830" s="14"/>
    </row>
    <row r="15831" spans="23:23" x14ac:dyDescent="0.25">
      <c r="W15831" s="14"/>
    </row>
    <row r="15832" spans="23:23" x14ac:dyDescent="0.25">
      <c r="W15832" s="14"/>
    </row>
    <row r="15833" spans="23:23" x14ac:dyDescent="0.25">
      <c r="W15833" s="14"/>
    </row>
    <row r="15834" spans="23:23" x14ac:dyDescent="0.25">
      <c r="W15834" s="14"/>
    </row>
    <row r="15835" spans="23:23" x14ac:dyDescent="0.25">
      <c r="W15835" s="14"/>
    </row>
    <row r="15836" spans="23:23" x14ac:dyDescent="0.25">
      <c r="W15836" s="14"/>
    </row>
    <row r="15837" spans="23:23" x14ac:dyDescent="0.25">
      <c r="W15837" s="14"/>
    </row>
    <row r="15838" spans="23:23" x14ac:dyDescent="0.25">
      <c r="W15838" s="14"/>
    </row>
    <row r="15839" spans="23:23" x14ac:dyDescent="0.25">
      <c r="W15839" s="14"/>
    </row>
    <row r="15840" spans="23:23" x14ac:dyDescent="0.25">
      <c r="W15840" s="14"/>
    </row>
    <row r="15841" spans="23:23" x14ac:dyDescent="0.25">
      <c r="W15841" s="14"/>
    </row>
    <row r="15842" spans="23:23" x14ac:dyDescent="0.25">
      <c r="W15842" s="14"/>
    </row>
    <row r="15843" spans="23:23" x14ac:dyDescent="0.25">
      <c r="W15843" s="14"/>
    </row>
    <row r="15844" spans="23:23" x14ac:dyDescent="0.25">
      <c r="W15844" s="14"/>
    </row>
    <row r="15845" spans="23:23" x14ac:dyDescent="0.25">
      <c r="W15845" s="14"/>
    </row>
    <row r="15846" spans="23:23" x14ac:dyDescent="0.25">
      <c r="W15846" s="14"/>
    </row>
    <row r="15847" spans="23:23" x14ac:dyDescent="0.25">
      <c r="W15847" s="14"/>
    </row>
    <row r="15848" spans="23:23" x14ac:dyDescent="0.25">
      <c r="W15848" s="14"/>
    </row>
    <row r="15849" spans="23:23" x14ac:dyDescent="0.25">
      <c r="W15849" s="14"/>
    </row>
    <row r="15850" spans="23:23" x14ac:dyDescent="0.25">
      <c r="W15850" s="14"/>
    </row>
    <row r="15851" spans="23:23" x14ac:dyDescent="0.25">
      <c r="W15851" s="14"/>
    </row>
    <row r="15852" spans="23:23" x14ac:dyDescent="0.25">
      <c r="W15852" s="14"/>
    </row>
    <row r="15853" spans="23:23" x14ac:dyDescent="0.25">
      <c r="W15853" s="14"/>
    </row>
    <row r="15854" spans="23:23" x14ac:dyDescent="0.25">
      <c r="W15854" s="14"/>
    </row>
    <row r="15855" spans="23:23" x14ac:dyDescent="0.25">
      <c r="W15855" s="14"/>
    </row>
    <row r="15856" spans="23:23" x14ac:dyDescent="0.25">
      <c r="W15856" s="14"/>
    </row>
    <row r="15857" spans="23:23" x14ac:dyDescent="0.25">
      <c r="W15857" s="14"/>
    </row>
    <row r="15858" spans="23:23" x14ac:dyDescent="0.25">
      <c r="W15858" s="14"/>
    </row>
    <row r="15859" spans="23:23" x14ac:dyDescent="0.25">
      <c r="W15859" s="14"/>
    </row>
    <row r="15860" spans="23:23" x14ac:dyDescent="0.25">
      <c r="W15860" s="14"/>
    </row>
    <row r="15861" spans="23:23" x14ac:dyDescent="0.25">
      <c r="W15861" s="14"/>
    </row>
    <row r="15862" spans="23:23" x14ac:dyDescent="0.25">
      <c r="W15862" s="14"/>
    </row>
    <row r="15863" spans="23:23" x14ac:dyDescent="0.25">
      <c r="W15863" s="14"/>
    </row>
    <row r="15864" spans="23:23" x14ac:dyDescent="0.25">
      <c r="W15864" s="14"/>
    </row>
    <row r="15865" spans="23:23" x14ac:dyDescent="0.25">
      <c r="W15865" s="14"/>
    </row>
    <row r="15866" spans="23:23" x14ac:dyDescent="0.25">
      <c r="W15866" s="14"/>
    </row>
    <row r="15867" spans="23:23" x14ac:dyDescent="0.25">
      <c r="W15867" s="14"/>
    </row>
    <row r="15868" spans="23:23" x14ac:dyDescent="0.25">
      <c r="W15868" s="14"/>
    </row>
    <row r="15869" spans="23:23" x14ac:dyDescent="0.25">
      <c r="W15869" s="14"/>
    </row>
    <row r="15870" spans="23:23" x14ac:dyDescent="0.25">
      <c r="W15870" s="14"/>
    </row>
    <row r="15871" spans="23:23" x14ac:dyDescent="0.25">
      <c r="W15871" s="14"/>
    </row>
    <row r="15872" spans="23:23" x14ac:dyDescent="0.25">
      <c r="W15872" s="14"/>
    </row>
    <row r="15873" spans="23:23" x14ac:dyDescent="0.25">
      <c r="W15873" s="14"/>
    </row>
    <row r="15874" spans="23:23" x14ac:dyDescent="0.25">
      <c r="W15874" s="14"/>
    </row>
    <row r="15875" spans="23:23" x14ac:dyDescent="0.25">
      <c r="W15875" s="14"/>
    </row>
    <row r="15876" spans="23:23" x14ac:dyDescent="0.25">
      <c r="W15876" s="14"/>
    </row>
    <row r="15877" spans="23:23" x14ac:dyDescent="0.25">
      <c r="W15877" s="14"/>
    </row>
    <row r="15878" spans="23:23" x14ac:dyDescent="0.25">
      <c r="W15878" s="14"/>
    </row>
    <row r="15879" spans="23:23" x14ac:dyDescent="0.25">
      <c r="W15879" s="14"/>
    </row>
    <row r="15880" spans="23:23" x14ac:dyDescent="0.25">
      <c r="W15880" s="14"/>
    </row>
    <row r="15881" spans="23:23" x14ac:dyDescent="0.25">
      <c r="W15881" s="14"/>
    </row>
    <row r="15882" spans="23:23" x14ac:dyDescent="0.25">
      <c r="W15882" s="14"/>
    </row>
    <row r="15883" spans="23:23" x14ac:dyDescent="0.25">
      <c r="W15883" s="14"/>
    </row>
    <row r="15884" spans="23:23" x14ac:dyDescent="0.25">
      <c r="W15884" s="14"/>
    </row>
    <row r="15885" spans="23:23" x14ac:dyDescent="0.25">
      <c r="W15885" s="14"/>
    </row>
    <row r="15886" spans="23:23" x14ac:dyDescent="0.25">
      <c r="W15886" s="14"/>
    </row>
    <row r="15887" spans="23:23" x14ac:dyDescent="0.25">
      <c r="W15887" s="14"/>
    </row>
    <row r="15888" spans="23:23" x14ac:dyDescent="0.25">
      <c r="W15888" s="14"/>
    </row>
    <row r="15889" spans="23:23" x14ac:dyDescent="0.25">
      <c r="W15889" s="14"/>
    </row>
    <row r="15890" spans="23:23" x14ac:dyDescent="0.25">
      <c r="W15890" s="14"/>
    </row>
    <row r="15891" spans="23:23" x14ac:dyDescent="0.25">
      <c r="W15891" s="14"/>
    </row>
    <row r="15892" spans="23:23" x14ac:dyDescent="0.25">
      <c r="W15892" s="14"/>
    </row>
    <row r="15893" spans="23:23" x14ac:dyDescent="0.25">
      <c r="W15893" s="14"/>
    </row>
    <row r="15894" spans="23:23" x14ac:dyDescent="0.25">
      <c r="W15894" s="14"/>
    </row>
    <row r="15895" spans="23:23" x14ac:dyDescent="0.25">
      <c r="W15895" s="14"/>
    </row>
    <row r="15896" spans="23:23" x14ac:dyDescent="0.25">
      <c r="W15896" s="14"/>
    </row>
    <row r="15897" spans="23:23" x14ac:dyDescent="0.25">
      <c r="W15897" s="14"/>
    </row>
    <row r="15898" spans="23:23" x14ac:dyDescent="0.25">
      <c r="W15898" s="14"/>
    </row>
    <row r="15899" spans="23:23" x14ac:dyDescent="0.25">
      <c r="W15899" s="14"/>
    </row>
    <row r="15900" spans="23:23" x14ac:dyDescent="0.25">
      <c r="W15900" s="14"/>
    </row>
    <row r="15901" spans="23:23" x14ac:dyDescent="0.25">
      <c r="W15901" s="14"/>
    </row>
    <row r="15902" spans="23:23" x14ac:dyDescent="0.25">
      <c r="W15902" s="14"/>
    </row>
    <row r="15903" spans="23:23" x14ac:dyDescent="0.25">
      <c r="W15903" s="14"/>
    </row>
    <row r="15904" spans="23:23" x14ac:dyDescent="0.25">
      <c r="W15904" s="14"/>
    </row>
    <row r="15905" spans="23:23" x14ac:dyDescent="0.25">
      <c r="W15905" s="14"/>
    </row>
    <row r="15906" spans="23:23" x14ac:dyDescent="0.25">
      <c r="W15906" s="14"/>
    </row>
    <row r="15907" spans="23:23" x14ac:dyDescent="0.25">
      <c r="W15907" s="14"/>
    </row>
    <row r="15908" spans="23:23" x14ac:dyDescent="0.25">
      <c r="W15908" s="14"/>
    </row>
    <row r="15909" spans="23:23" x14ac:dyDescent="0.25">
      <c r="W15909" s="14"/>
    </row>
    <row r="15910" spans="23:23" x14ac:dyDescent="0.25">
      <c r="W15910" s="14"/>
    </row>
    <row r="15911" spans="23:23" x14ac:dyDescent="0.25">
      <c r="W15911" s="14"/>
    </row>
    <row r="15912" spans="23:23" x14ac:dyDescent="0.25">
      <c r="W15912" s="14"/>
    </row>
    <row r="15913" spans="23:23" x14ac:dyDescent="0.25">
      <c r="W15913" s="14"/>
    </row>
    <row r="15914" spans="23:23" x14ac:dyDescent="0.25">
      <c r="W15914" s="14"/>
    </row>
    <row r="15915" spans="23:23" x14ac:dyDescent="0.25">
      <c r="W15915" s="14"/>
    </row>
    <row r="15916" spans="23:23" x14ac:dyDescent="0.25">
      <c r="W15916" s="14"/>
    </row>
    <row r="15917" spans="23:23" x14ac:dyDescent="0.25">
      <c r="W15917" s="14"/>
    </row>
    <row r="15918" spans="23:23" x14ac:dyDescent="0.25">
      <c r="W15918" s="14"/>
    </row>
    <row r="15919" spans="23:23" x14ac:dyDescent="0.25">
      <c r="W15919" s="14"/>
    </row>
    <row r="15920" spans="23:23" x14ac:dyDescent="0.25">
      <c r="W15920" s="14"/>
    </row>
    <row r="15921" spans="23:23" x14ac:dyDescent="0.25">
      <c r="W15921" s="14"/>
    </row>
    <row r="15922" spans="23:23" x14ac:dyDescent="0.25">
      <c r="W15922" s="14"/>
    </row>
    <row r="15923" spans="23:23" x14ac:dyDescent="0.25">
      <c r="W15923" s="14"/>
    </row>
    <row r="15924" spans="23:23" x14ac:dyDescent="0.25">
      <c r="W15924" s="14"/>
    </row>
    <row r="15925" spans="23:23" x14ac:dyDescent="0.25">
      <c r="W15925" s="14"/>
    </row>
    <row r="15926" spans="23:23" x14ac:dyDescent="0.25">
      <c r="W15926" s="14"/>
    </row>
    <row r="15927" spans="23:23" x14ac:dyDescent="0.25">
      <c r="W15927" s="14"/>
    </row>
    <row r="15928" spans="23:23" x14ac:dyDescent="0.25">
      <c r="W15928" s="14"/>
    </row>
    <row r="15929" spans="23:23" x14ac:dyDescent="0.25">
      <c r="W15929" s="14"/>
    </row>
    <row r="15930" spans="23:23" x14ac:dyDescent="0.25">
      <c r="W15930" s="14"/>
    </row>
    <row r="15931" spans="23:23" x14ac:dyDescent="0.25">
      <c r="W15931" s="14"/>
    </row>
    <row r="15932" spans="23:23" x14ac:dyDescent="0.25">
      <c r="W15932" s="14"/>
    </row>
    <row r="15933" spans="23:23" x14ac:dyDescent="0.25">
      <c r="W15933" s="14"/>
    </row>
    <row r="15934" spans="23:23" x14ac:dyDescent="0.25">
      <c r="W15934" s="14"/>
    </row>
    <row r="15935" spans="23:23" x14ac:dyDescent="0.25">
      <c r="W15935" s="14"/>
    </row>
    <row r="15936" spans="23:23" x14ac:dyDescent="0.25">
      <c r="W15936" s="14"/>
    </row>
    <row r="15937" spans="23:23" x14ac:dyDescent="0.25">
      <c r="W15937" s="14"/>
    </row>
    <row r="15938" spans="23:23" x14ac:dyDescent="0.25">
      <c r="W15938" s="14"/>
    </row>
    <row r="15939" spans="23:23" x14ac:dyDescent="0.25">
      <c r="W15939" s="14"/>
    </row>
    <row r="15940" spans="23:23" x14ac:dyDescent="0.25">
      <c r="W15940" s="14"/>
    </row>
    <row r="15941" spans="23:23" x14ac:dyDescent="0.25">
      <c r="W15941" s="14"/>
    </row>
    <row r="15942" spans="23:23" x14ac:dyDescent="0.25">
      <c r="W15942" s="14"/>
    </row>
    <row r="15943" spans="23:23" x14ac:dyDescent="0.25">
      <c r="W15943" s="14"/>
    </row>
    <row r="15944" spans="23:23" x14ac:dyDescent="0.25">
      <c r="W15944" s="14"/>
    </row>
    <row r="15945" spans="23:23" x14ac:dyDescent="0.25">
      <c r="W15945" s="14"/>
    </row>
    <row r="15946" spans="23:23" x14ac:dyDescent="0.25">
      <c r="W15946" s="14"/>
    </row>
    <row r="15947" spans="23:23" x14ac:dyDescent="0.25">
      <c r="W15947" s="14"/>
    </row>
    <row r="15948" spans="23:23" x14ac:dyDescent="0.25">
      <c r="W15948" s="14"/>
    </row>
    <row r="15949" spans="23:23" x14ac:dyDescent="0.25">
      <c r="W15949" s="14"/>
    </row>
    <row r="15950" spans="23:23" x14ac:dyDescent="0.25">
      <c r="W15950" s="14"/>
    </row>
    <row r="15951" spans="23:23" x14ac:dyDescent="0.25">
      <c r="W15951" s="14"/>
    </row>
    <row r="15952" spans="23:23" x14ac:dyDescent="0.25">
      <c r="W15952" s="14"/>
    </row>
    <row r="15953" spans="23:23" x14ac:dyDescent="0.25">
      <c r="W15953" s="14"/>
    </row>
    <row r="15954" spans="23:23" x14ac:dyDescent="0.25">
      <c r="W15954" s="14"/>
    </row>
    <row r="15955" spans="23:23" x14ac:dyDescent="0.25">
      <c r="W15955" s="14"/>
    </row>
    <row r="15956" spans="23:23" x14ac:dyDescent="0.25">
      <c r="W15956" s="14"/>
    </row>
    <row r="15957" spans="23:23" x14ac:dyDescent="0.25">
      <c r="W15957" s="14"/>
    </row>
    <row r="15958" spans="23:23" x14ac:dyDescent="0.25">
      <c r="W15958" s="14"/>
    </row>
    <row r="15959" spans="23:23" x14ac:dyDescent="0.25">
      <c r="W15959" s="14"/>
    </row>
    <row r="15960" spans="23:23" x14ac:dyDescent="0.25">
      <c r="W15960" s="14"/>
    </row>
    <row r="15961" spans="23:23" x14ac:dyDescent="0.25">
      <c r="W15961" s="14"/>
    </row>
    <row r="15962" spans="23:23" x14ac:dyDescent="0.25">
      <c r="W15962" s="14"/>
    </row>
    <row r="15963" spans="23:23" x14ac:dyDescent="0.25">
      <c r="W15963" s="14"/>
    </row>
    <row r="15964" spans="23:23" x14ac:dyDescent="0.25">
      <c r="W15964" s="14"/>
    </row>
    <row r="15965" spans="23:23" x14ac:dyDescent="0.25">
      <c r="W15965" s="14"/>
    </row>
    <row r="15966" spans="23:23" x14ac:dyDescent="0.25">
      <c r="W15966" s="14"/>
    </row>
    <row r="15967" spans="23:23" x14ac:dyDescent="0.25">
      <c r="W15967" s="14"/>
    </row>
    <row r="15968" spans="23:23" x14ac:dyDescent="0.25">
      <c r="W15968" s="14"/>
    </row>
    <row r="15969" spans="23:23" x14ac:dyDescent="0.25">
      <c r="W15969" s="14"/>
    </row>
    <row r="15970" spans="23:23" x14ac:dyDescent="0.25">
      <c r="W15970" s="14"/>
    </row>
    <row r="15971" spans="23:23" x14ac:dyDescent="0.25">
      <c r="W15971" s="14"/>
    </row>
    <row r="15972" spans="23:23" x14ac:dyDescent="0.25">
      <c r="W15972" s="14"/>
    </row>
    <row r="15973" spans="23:23" x14ac:dyDescent="0.25">
      <c r="W15973" s="14"/>
    </row>
    <row r="15974" spans="23:23" x14ac:dyDescent="0.25">
      <c r="W15974" s="14"/>
    </row>
    <row r="15975" spans="23:23" x14ac:dyDescent="0.25">
      <c r="W15975" s="14"/>
    </row>
    <row r="15976" spans="23:23" x14ac:dyDescent="0.25">
      <c r="W15976" s="14"/>
    </row>
    <row r="15977" spans="23:23" x14ac:dyDescent="0.25">
      <c r="W15977" s="14"/>
    </row>
    <row r="15978" spans="23:23" x14ac:dyDescent="0.25">
      <c r="W15978" s="14"/>
    </row>
    <row r="15979" spans="23:23" x14ac:dyDescent="0.25">
      <c r="W15979" s="14"/>
    </row>
    <row r="15980" spans="23:23" x14ac:dyDescent="0.25">
      <c r="W15980" s="14"/>
    </row>
    <row r="15981" spans="23:23" x14ac:dyDescent="0.25">
      <c r="W15981" s="14"/>
    </row>
    <row r="15982" spans="23:23" x14ac:dyDescent="0.25">
      <c r="W15982" s="14"/>
    </row>
    <row r="15983" spans="23:23" x14ac:dyDescent="0.25">
      <c r="W15983" s="14"/>
    </row>
    <row r="15984" spans="23:23" x14ac:dyDescent="0.25">
      <c r="W15984" s="14"/>
    </row>
    <row r="15985" spans="23:23" x14ac:dyDescent="0.25">
      <c r="W15985" s="14"/>
    </row>
    <row r="15986" spans="23:23" x14ac:dyDescent="0.25">
      <c r="W15986" s="14"/>
    </row>
    <row r="15987" spans="23:23" x14ac:dyDescent="0.25">
      <c r="W15987" s="14"/>
    </row>
    <row r="15988" spans="23:23" x14ac:dyDescent="0.25">
      <c r="W15988" s="14"/>
    </row>
    <row r="15989" spans="23:23" x14ac:dyDescent="0.25">
      <c r="W15989" s="14"/>
    </row>
    <row r="15990" spans="23:23" x14ac:dyDescent="0.25">
      <c r="W15990" s="14"/>
    </row>
    <row r="15991" spans="23:23" x14ac:dyDescent="0.25">
      <c r="W15991" s="14"/>
    </row>
    <row r="15992" spans="23:23" x14ac:dyDescent="0.25">
      <c r="W15992" s="14"/>
    </row>
    <row r="15993" spans="23:23" x14ac:dyDescent="0.25">
      <c r="W15993" s="14"/>
    </row>
    <row r="15994" spans="23:23" x14ac:dyDescent="0.25">
      <c r="W15994" s="14"/>
    </row>
    <row r="15995" spans="23:23" x14ac:dyDescent="0.25">
      <c r="W15995" s="14"/>
    </row>
    <row r="15996" spans="23:23" x14ac:dyDescent="0.25">
      <c r="W15996" s="14"/>
    </row>
    <row r="15997" spans="23:23" x14ac:dyDescent="0.25">
      <c r="W15997" s="14"/>
    </row>
    <row r="15998" spans="23:23" x14ac:dyDescent="0.25">
      <c r="W15998" s="14"/>
    </row>
    <row r="15999" spans="23:23" x14ac:dyDescent="0.25">
      <c r="W15999" s="14"/>
    </row>
    <row r="16000" spans="23:23" x14ac:dyDescent="0.25">
      <c r="W16000" s="14"/>
    </row>
    <row r="16001" spans="23:23" x14ac:dyDescent="0.25">
      <c r="W16001" s="14"/>
    </row>
    <row r="16002" spans="23:23" x14ac:dyDescent="0.25">
      <c r="W16002" s="14"/>
    </row>
    <row r="16003" spans="23:23" x14ac:dyDescent="0.25">
      <c r="W16003" s="14"/>
    </row>
    <row r="16004" spans="23:23" x14ac:dyDescent="0.25">
      <c r="W16004" s="14"/>
    </row>
    <row r="16005" spans="23:23" x14ac:dyDescent="0.25">
      <c r="W16005" s="14"/>
    </row>
    <row r="16006" spans="23:23" x14ac:dyDescent="0.25">
      <c r="W16006" s="14"/>
    </row>
    <row r="16007" spans="23:23" x14ac:dyDescent="0.25">
      <c r="W16007" s="14"/>
    </row>
    <row r="16008" spans="23:23" x14ac:dyDescent="0.25">
      <c r="W16008" s="14"/>
    </row>
    <row r="16009" spans="23:23" x14ac:dyDescent="0.25">
      <c r="W16009" s="14"/>
    </row>
    <row r="16010" spans="23:23" x14ac:dyDescent="0.25">
      <c r="W16010" s="14"/>
    </row>
    <row r="16011" spans="23:23" x14ac:dyDescent="0.25">
      <c r="W16011" s="14"/>
    </row>
    <row r="16012" spans="23:23" x14ac:dyDescent="0.25">
      <c r="W16012" s="14"/>
    </row>
    <row r="16013" spans="23:23" x14ac:dyDescent="0.25">
      <c r="W16013" s="14"/>
    </row>
    <row r="16014" spans="23:23" x14ac:dyDescent="0.25">
      <c r="W16014" s="14"/>
    </row>
    <row r="16015" spans="23:23" x14ac:dyDescent="0.25">
      <c r="W16015" s="14"/>
    </row>
    <row r="16016" spans="23:23" x14ac:dyDescent="0.25">
      <c r="W16016" s="14"/>
    </row>
    <row r="16017" spans="23:23" x14ac:dyDescent="0.25">
      <c r="W16017" s="14"/>
    </row>
    <row r="16018" spans="23:23" x14ac:dyDescent="0.25">
      <c r="W16018" s="14"/>
    </row>
    <row r="16019" spans="23:23" x14ac:dyDescent="0.25">
      <c r="W16019" s="14"/>
    </row>
    <row r="16020" spans="23:23" x14ac:dyDescent="0.25">
      <c r="W16020" s="14"/>
    </row>
    <row r="16021" spans="23:23" x14ac:dyDescent="0.25">
      <c r="W16021" s="14"/>
    </row>
    <row r="16022" spans="23:23" x14ac:dyDescent="0.25">
      <c r="W16022" s="14"/>
    </row>
    <row r="16023" spans="23:23" x14ac:dyDescent="0.25">
      <c r="W16023" s="14"/>
    </row>
    <row r="16024" spans="23:23" x14ac:dyDescent="0.25">
      <c r="W16024" s="14"/>
    </row>
    <row r="16025" spans="23:23" x14ac:dyDescent="0.25">
      <c r="W16025" s="14"/>
    </row>
    <row r="16026" spans="23:23" x14ac:dyDescent="0.25">
      <c r="W16026" s="14"/>
    </row>
    <row r="16027" spans="23:23" x14ac:dyDescent="0.25">
      <c r="W16027" s="14"/>
    </row>
    <row r="16028" spans="23:23" x14ac:dyDescent="0.25">
      <c r="W16028" s="14"/>
    </row>
    <row r="16029" spans="23:23" x14ac:dyDescent="0.25">
      <c r="W16029" s="14"/>
    </row>
    <row r="16030" spans="23:23" x14ac:dyDescent="0.25">
      <c r="W16030" s="14"/>
    </row>
    <row r="16031" spans="23:23" x14ac:dyDescent="0.25">
      <c r="W16031" s="14"/>
    </row>
    <row r="16032" spans="23:23" x14ac:dyDescent="0.25">
      <c r="W16032" s="14"/>
    </row>
    <row r="16033" spans="23:23" x14ac:dyDescent="0.25">
      <c r="W16033" s="14"/>
    </row>
    <row r="16034" spans="23:23" x14ac:dyDescent="0.25">
      <c r="W16034" s="14"/>
    </row>
    <row r="16035" spans="23:23" x14ac:dyDescent="0.25">
      <c r="W16035" s="14"/>
    </row>
    <row r="16036" spans="23:23" x14ac:dyDescent="0.25">
      <c r="W16036" s="14"/>
    </row>
    <row r="16037" spans="23:23" x14ac:dyDescent="0.25">
      <c r="W16037" s="14"/>
    </row>
    <row r="16038" spans="23:23" x14ac:dyDescent="0.25">
      <c r="W16038" s="14"/>
    </row>
    <row r="16039" spans="23:23" x14ac:dyDescent="0.25">
      <c r="W16039" s="14"/>
    </row>
    <row r="16040" spans="23:23" x14ac:dyDescent="0.25">
      <c r="W16040" s="14"/>
    </row>
    <row r="16041" spans="23:23" x14ac:dyDescent="0.25">
      <c r="W16041" s="14"/>
    </row>
    <row r="16042" spans="23:23" x14ac:dyDescent="0.25">
      <c r="W16042" s="14"/>
    </row>
    <row r="16043" spans="23:23" x14ac:dyDescent="0.25">
      <c r="W16043" s="14"/>
    </row>
    <row r="16044" spans="23:23" x14ac:dyDescent="0.25">
      <c r="W16044" s="14"/>
    </row>
    <row r="16045" spans="23:23" x14ac:dyDescent="0.25">
      <c r="W16045" s="14"/>
    </row>
    <row r="16046" spans="23:23" x14ac:dyDescent="0.25">
      <c r="W16046" s="14"/>
    </row>
    <row r="16047" spans="23:23" x14ac:dyDescent="0.25">
      <c r="W16047" s="14"/>
    </row>
    <row r="16048" spans="23:23" x14ac:dyDescent="0.25">
      <c r="W16048" s="14"/>
    </row>
    <row r="16049" spans="23:23" x14ac:dyDescent="0.25">
      <c r="W16049" s="14"/>
    </row>
    <row r="16050" spans="23:23" x14ac:dyDescent="0.25">
      <c r="W16050" s="14"/>
    </row>
    <row r="16051" spans="23:23" x14ac:dyDescent="0.25">
      <c r="W16051" s="14"/>
    </row>
    <row r="16052" spans="23:23" x14ac:dyDescent="0.25">
      <c r="W16052" s="14"/>
    </row>
    <row r="16053" spans="23:23" x14ac:dyDescent="0.25">
      <c r="W16053" s="14"/>
    </row>
    <row r="16054" spans="23:23" x14ac:dyDescent="0.25">
      <c r="W16054" s="14"/>
    </row>
    <row r="16055" spans="23:23" x14ac:dyDescent="0.25">
      <c r="W16055" s="14"/>
    </row>
    <row r="16056" spans="23:23" x14ac:dyDescent="0.25">
      <c r="W16056" s="14"/>
    </row>
    <row r="16057" spans="23:23" x14ac:dyDescent="0.25">
      <c r="W16057" s="14"/>
    </row>
    <row r="16058" spans="23:23" x14ac:dyDescent="0.25">
      <c r="W16058" s="14"/>
    </row>
    <row r="16059" spans="23:23" x14ac:dyDescent="0.25">
      <c r="W16059" s="14"/>
    </row>
    <row r="16060" spans="23:23" x14ac:dyDescent="0.25">
      <c r="W16060" s="14"/>
    </row>
    <row r="16061" spans="23:23" x14ac:dyDescent="0.25">
      <c r="W16061" s="14"/>
    </row>
    <row r="16062" spans="23:23" x14ac:dyDescent="0.25">
      <c r="W16062" s="14"/>
    </row>
    <row r="16063" spans="23:23" x14ac:dyDescent="0.25">
      <c r="W16063" s="14"/>
    </row>
    <row r="16064" spans="23:23" x14ac:dyDescent="0.25">
      <c r="W16064" s="14"/>
    </row>
    <row r="16065" spans="23:23" x14ac:dyDescent="0.25">
      <c r="W16065" s="14"/>
    </row>
    <row r="16066" spans="23:23" x14ac:dyDescent="0.25">
      <c r="W16066" s="14"/>
    </row>
    <row r="16067" spans="23:23" x14ac:dyDescent="0.25">
      <c r="W16067" s="14"/>
    </row>
    <row r="16068" spans="23:23" x14ac:dyDescent="0.25">
      <c r="W16068" s="14"/>
    </row>
    <row r="16069" spans="23:23" x14ac:dyDescent="0.25">
      <c r="W16069" s="14"/>
    </row>
    <row r="16070" spans="23:23" x14ac:dyDescent="0.25">
      <c r="W16070" s="14"/>
    </row>
    <row r="16071" spans="23:23" x14ac:dyDescent="0.25">
      <c r="W16071" s="14"/>
    </row>
    <row r="16072" spans="23:23" x14ac:dyDescent="0.25">
      <c r="W16072" s="14"/>
    </row>
    <row r="16073" spans="23:23" x14ac:dyDescent="0.25">
      <c r="W16073" s="14"/>
    </row>
    <row r="16074" spans="23:23" x14ac:dyDescent="0.25">
      <c r="W16074" s="14"/>
    </row>
    <row r="16075" spans="23:23" x14ac:dyDescent="0.25">
      <c r="W16075" s="14"/>
    </row>
    <row r="16076" spans="23:23" x14ac:dyDescent="0.25">
      <c r="W16076" s="14"/>
    </row>
    <row r="16077" spans="23:23" x14ac:dyDescent="0.25">
      <c r="W16077" s="14"/>
    </row>
    <row r="16078" spans="23:23" x14ac:dyDescent="0.25">
      <c r="W16078" s="14"/>
    </row>
    <row r="16079" spans="23:23" x14ac:dyDescent="0.25">
      <c r="W16079" s="14"/>
    </row>
    <row r="16080" spans="23:23" x14ac:dyDescent="0.25">
      <c r="W16080" s="14"/>
    </row>
    <row r="16081" spans="23:23" x14ac:dyDescent="0.25">
      <c r="W16081" s="14"/>
    </row>
    <row r="16082" spans="23:23" x14ac:dyDescent="0.25">
      <c r="W16082" s="14"/>
    </row>
    <row r="16083" spans="23:23" x14ac:dyDescent="0.25">
      <c r="W16083" s="14"/>
    </row>
    <row r="16084" spans="23:23" x14ac:dyDescent="0.25">
      <c r="W16084" s="14"/>
    </row>
    <row r="16085" spans="23:23" x14ac:dyDescent="0.25">
      <c r="W16085" s="14"/>
    </row>
    <row r="16086" spans="23:23" x14ac:dyDescent="0.25">
      <c r="W16086" s="14"/>
    </row>
    <row r="16087" spans="23:23" x14ac:dyDescent="0.25">
      <c r="W16087" s="14"/>
    </row>
    <row r="16088" spans="23:23" x14ac:dyDescent="0.25">
      <c r="W16088" s="14"/>
    </row>
    <row r="16089" spans="23:23" x14ac:dyDescent="0.25">
      <c r="W16089" s="14"/>
    </row>
    <row r="16090" spans="23:23" x14ac:dyDescent="0.25">
      <c r="W16090" s="14"/>
    </row>
    <row r="16091" spans="23:23" x14ac:dyDescent="0.25">
      <c r="W16091" s="14"/>
    </row>
    <row r="16092" spans="23:23" x14ac:dyDescent="0.25">
      <c r="W16092" s="14"/>
    </row>
    <row r="16093" spans="23:23" x14ac:dyDescent="0.25">
      <c r="W16093" s="14"/>
    </row>
    <row r="16094" spans="23:23" x14ac:dyDescent="0.25">
      <c r="W16094" s="14"/>
    </row>
    <row r="16095" spans="23:23" x14ac:dyDescent="0.25">
      <c r="W16095" s="14"/>
    </row>
    <row r="16096" spans="23:23" x14ac:dyDescent="0.25">
      <c r="W16096" s="14"/>
    </row>
    <row r="16097" spans="23:23" x14ac:dyDescent="0.25">
      <c r="W16097" s="14"/>
    </row>
    <row r="16098" spans="23:23" x14ac:dyDescent="0.25">
      <c r="W16098" s="14"/>
    </row>
    <row r="16099" spans="23:23" x14ac:dyDescent="0.25">
      <c r="W16099" s="14"/>
    </row>
    <row r="16100" spans="23:23" x14ac:dyDescent="0.25">
      <c r="W16100" s="14"/>
    </row>
    <row r="16101" spans="23:23" x14ac:dyDescent="0.25">
      <c r="W16101" s="14"/>
    </row>
    <row r="16102" spans="23:23" x14ac:dyDescent="0.25">
      <c r="W16102" s="14"/>
    </row>
    <row r="16103" spans="23:23" x14ac:dyDescent="0.25">
      <c r="W16103" s="14"/>
    </row>
    <row r="16104" spans="23:23" x14ac:dyDescent="0.25">
      <c r="W16104" s="14"/>
    </row>
    <row r="16105" spans="23:23" x14ac:dyDescent="0.25">
      <c r="W16105" s="14"/>
    </row>
    <row r="16106" spans="23:23" x14ac:dyDescent="0.25">
      <c r="W16106" s="14"/>
    </row>
    <row r="16107" spans="23:23" x14ac:dyDescent="0.25">
      <c r="W16107" s="14"/>
    </row>
    <row r="16108" spans="23:23" x14ac:dyDescent="0.25">
      <c r="W16108" s="14"/>
    </row>
    <row r="16109" spans="23:23" x14ac:dyDescent="0.25">
      <c r="W16109" s="14"/>
    </row>
    <row r="16110" spans="23:23" x14ac:dyDescent="0.25">
      <c r="W16110" s="14"/>
    </row>
    <row r="16111" spans="23:23" x14ac:dyDescent="0.25">
      <c r="W16111" s="14"/>
    </row>
    <row r="16112" spans="23:23" x14ac:dyDescent="0.25">
      <c r="W16112" s="14"/>
    </row>
    <row r="16113" spans="23:23" x14ac:dyDescent="0.25">
      <c r="W16113" s="14"/>
    </row>
    <row r="16114" spans="23:23" x14ac:dyDescent="0.25">
      <c r="W16114" s="14"/>
    </row>
    <row r="16115" spans="23:23" x14ac:dyDescent="0.25">
      <c r="W16115" s="14"/>
    </row>
    <row r="16116" spans="23:23" x14ac:dyDescent="0.25">
      <c r="W16116" s="14"/>
    </row>
    <row r="16117" spans="23:23" x14ac:dyDescent="0.25">
      <c r="W16117" s="14"/>
    </row>
    <row r="16118" spans="23:23" x14ac:dyDescent="0.25">
      <c r="W16118" s="14"/>
    </row>
    <row r="16119" spans="23:23" x14ac:dyDescent="0.25">
      <c r="W16119" s="14"/>
    </row>
    <row r="16120" spans="23:23" x14ac:dyDescent="0.25">
      <c r="W16120" s="14"/>
    </row>
    <row r="16121" spans="23:23" x14ac:dyDescent="0.25">
      <c r="W16121" s="14"/>
    </row>
    <row r="16122" spans="23:23" x14ac:dyDescent="0.25">
      <c r="W16122" s="14"/>
    </row>
    <row r="16123" spans="23:23" x14ac:dyDescent="0.25">
      <c r="W16123" s="14"/>
    </row>
    <row r="16124" spans="23:23" x14ac:dyDescent="0.25">
      <c r="W16124" s="14"/>
    </row>
    <row r="16125" spans="23:23" x14ac:dyDescent="0.25">
      <c r="W16125" s="14"/>
    </row>
    <row r="16126" spans="23:23" x14ac:dyDescent="0.25">
      <c r="W16126" s="14"/>
    </row>
    <row r="16127" spans="23:23" x14ac:dyDescent="0.25">
      <c r="W16127" s="14"/>
    </row>
    <row r="16128" spans="23:23" x14ac:dyDescent="0.25">
      <c r="W16128" s="14"/>
    </row>
    <row r="16129" spans="23:23" x14ac:dyDescent="0.25">
      <c r="W16129" s="14"/>
    </row>
    <row r="16130" spans="23:23" x14ac:dyDescent="0.25">
      <c r="W16130" s="14"/>
    </row>
    <row r="16131" spans="23:23" x14ac:dyDescent="0.25">
      <c r="W16131" s="14"/>
    </row>
    <row r="16132" spans="23:23" x14ac:dyDescent="0.25">
      <c r="W16132" s="14"/>
    </row>
    <row r="16133" spans="23:23" x14ac:dyDescent="0.25">
      <c r="W16133" s="14"/>
    </row>
    <row r="16134" spans="23:23" x14ac:dyDescent="0.25">
      <c r="W16134" s="14"/>
    </row>
    <row r="16135" spans="23:23" x14ac:dyDescent="0.25">
      <c r="W16135" s="14"/>
    </row>
    <row r="16136" spans="23:23" x14ac:dyDescent="0.25">
      <c r="W16136" s="14"/>
    </row>
    <row r="16137" spans="23:23" x14ac:dyDescent="0.25">
      <c r="W16137" s="14"/>
    </row>
    <row r="16138" spans="23:23" x14ac:dyDescent="0.25">
      <c r="W16138" s="14"/>
    </row>
    <row r="16139" spans="23:23" x14ac:dyDescent="0.25">
      <c r="W16139" s="14"/>
    </row>
    <row r="16140" spans="23:23" x14ac:dyDescent="0.25">
      <c r="W16140" s="14"/>
    </row>
    <row r="16141" spans="23:23" x14ac:dyDescent="0.25">
      <c r="W16141" s="14"/>
    </row>
    <row r="16142" spans="23:23" x14ac:dyDescent="0.25">
      <c r="W16142" s="14"/>
    </row>
    <row r="16143" spans="23:23" x14ac:dyDescent="0.25">
      <c r="W16143" s="14"/>
    </row>
    <row r="16144" spans="23:23" x14ac:dyDescent="0.25">
      <c r="W16144" s="14"/>
    </row>
    <row r="16145" spans="23:23" x14ac:dyDescent="0.25">
      <c r="W16145" s="14"/>
    </row>
    <row r="16146" spans="23:23" x14ac:dyDescent="0.25">
      <c r="W16146" s="14"/>
    </row>
    <row r="16147" spans="23:23" x14ac:dyDescent="0.25">
      <c r="W16147" s="14"/>
    </row>
    <row r="16148" spans="23:23" x14ac:dyDescent="0.25">
      <c r="W16148" s="14"/>
    </row>
    <row r="16149" spans="23:23" x14ac:dyDescent="0.25">
      <c r="W16149" s="14"/>
    </row>
    <row r="16150" spans="23:23" x14ac:dyDescent="0.25">
      <c r="W16150" s="14"/>
    </row>
    <row r="16151" spans="23:23" x14ac:dyDescent="0.25">
      <c r="W16151" s="14"/>
    </row>
    <row r="16152" spans="23:23" x14ac:dyDescent="0.25">
      <c r="W16152" s="14"/>
    </row>
    <row r="16153" spans="23:23" x14ac:dyDescent="0.25">
      <c r="W16153" s="14"/>
    </row>
    <row r="16154" spans="23:23" x14ac:dyDescent="0.25">
      <c r="W16154" s="14"/>
    </row>
    <row r="16155" spans="23:23" x14ac:dyDescent="0.25">
      <c r="W16155" s="14"/>
    </row>
    <row r="16156" spans="23:23" x14ac:dyDescent="0.25">
      <c r="W16156" s="14"/>
    </row>
    <row r="16157" spans="23:23" x14ac:dyDescent="0.25">
      <c r="W16157" s="14"/>
    </row>
    <row r="16158" spans="23:23" x14ac:dyDescent="0.25">
      <c r="W16158" s="14"/>
    </row>
    <row r="16159" spans="23:23" x14ac:dyDescent="0.25">
      <c r="W16159" s="14"/>
    </row>
    <row r="16160" spans="23:23" x14ac:dyDescent="0.25">
      <c r="W16160" s="14"/>
    </row>
    <row r="16161" spans="23:23" x14ac:dyDescent="0.25">
      <c r="W16161" s="14"/>
    </row>
    <row r="16162" spans="23:23" x14ac:dyDescent="0.25">
      <c r="W16162" s="14"/>
    </row>
    <row r="16163" spans="23:23" x14ac:dyDescent="0.25">
      <c r="W16163" s="14"/>
    </row>
    <row r="16164" spans="23:23" x14ac:dyDescent="0.25">
      <c r="W16164" s="14"/>
    </row>
    <row r="16165" spans="23:23" x14ac:dyDescent="0.25">
      <c r="W16165" s="14"/>
    </row>
    <row r="16166" spans="23:23" x14ac:dyDescent="0.25">
      <c r="W16166" s="14"/>
    </row>
    <row r="16167" spans="23:23" x14ac:dyDescent="0.25">
      <c r="W16167" s="14"/>
    </row>
    <row r="16168" spans="23:23" x14ac:dyDescent="0.25">
      <c r="W16168" s="14"/>
    </row>
    <row r="16169" spans="23:23" x14ac:dyDescent="0.25">
      <c r="W16169" s="14"/>
    </row>
    <row r="16170" spans="23:23" x14ac:dyDescent="0.25">
      <c r="W16170" s="14"/>
    </row>
    <row r="16171" spans="23:23" x14ac:dyDescent="0.25">
      <c r="W16171" s="14"/>
    </row>
    <row r="16172" spans="23:23" x14ac:dyDescent="0.25">
      <c r="W16172" s="14"/>
    </row>
    <row r="16173" spans="23:23" x14ac:dyDescent="0.25">
      <c r="W16173" s="14"/>
    </row>
    <row r="16174" spans="23:23" x14ac:dyDescent="0.25">
      <c r="W16174" s="14"/>
    </row>
    <row r="16175" spans="23:23" x14ac:dyDescent="0.25">
      <c r="W16175" s="14"/>
    </row>
    <row r="16176" spans="23:23" x14ac:dyDescent="0.25">
      <c r="W16176" s="14"/>
    </row>
    <row r="16177" spans="23:23" x14ac:dyDescent="0.25">
      <c r="W16177" s="14"/>
    </row>
    <row r="16178" spans="23:23" x14ac:dyDescent="0.25">
      <c r="W16178" s="14"/>
    </row>
    <row r="16179" spans="23:23" x14ac:dyDescent="0.25">
      <c r="W16179" s="14"/>
    </row>
    <row r="16180" spans="23:23" x14ac:dyDescent="0.25">
      <c r="W16180" s="14"/>
    </row>
    <row r="16181" spans="23:23" x14ac:dyDescent="0.25">
      <c r="W16181" s="14"/>
    </row>
    <row r="16182" spans="23:23" x14ac:dyDescent="0.25">
      <c r="W16182" s="14"/>
    </row>
    <row r="16183" spans="23:23" x14ac:dyDescent="0.25">
      <c r="W16183" s="14"/>
    </row>
    <row r="16184" spans="23:23" x14ac:dyDescent="0.25">
      <c r="W16184" s="14"/>
    </row>
    <row r="16185" spans="23:23" x14ac:dyDescent="0.25">
      <c r="W16185" s="14"/>
    </row>
    <row r="16186" spans="23:23" x14ac:dyDescent="0.25">
      <c r="W16186" s="14"/>
    </row>
    <row r="16187" spans="23:23" x14ac:dyDescent="0.25">
      <c r="W16187" s="14"/>
    </row>
    <row r="16188" spans="23:23" x14ac:dyDescent="0.25">
      <c r="W16188" s="14"/>
    </row>
    <row r="16189" spans="23:23" x14ac:dyDescent="0.25">
      <c r="W16189" s="14"/>
    </row>
    <row r="16190" spans="23:23" x14ac:dyDescent="0.25">
      <c r="W16190" s="14"/>
    </row>
    <row r="16191" spans="23:23" x14ac:dyDescent="0.25">
      <c r="W16191" s="14"/>
    </row>
    <row r="16192" spans="23:23" x14ac:dyDescent="0.25">
      <c r="W16192" s="14"/>
    </row>
    <row r="16193" spans="23:23" x14ac:dyDescent="0.25">
      <c r="W16193" s="14"/>
    </row>
    <row r="16194" spans="23:23" x14ac:dyDescent="0.25">
      <c r="W16194" s="14"/>
    </row>
    <row r="16195" spans="23:23" x14ac:dyDescent="0.25">
      <c r="W16195" s="14"/>
    </row>
    <row r="16196" spans="23:23" x14ac:dyDescent="0.25">
      <c r="W16196" s="14"/>
    </row>
    <row r="16197" spans="23:23" x14ac:dyDescent="0.25">
      <c r="W16197" s="14"/>
    </row>
    <row r="16198" spans="23:23" x14ac:dyDescent="0.25">
      <c r="W16198" s="14"/>
    </row>
    <row r="16199" spans="23:23" x14ac:dyDescent="0.25">
      <c r="W16199" s="14"/>
    </row>
    <row r="16200" spans="23:23" x14ac:dyDescent="0.25">
      <c r="W16200" s="14"/>
    </row>
    <row r="16201" spans="23:23" x14ac:dyDescent="0.25">
      <c r="W16201" s="14"/>
    </row>
    <row r="16202" spans="23:23" x14ac:dyDescent="0.25">
      <c r="W16202" s="14"/>
    </row>
    <row r="16203" spans="23:23" x14ac:dyDescent="0.25">
      <c r="W16203" s="14"/>
    </row>
    <row r="16204" spans="23:23" x14ac:dyDescent="0.25">
      <c r="W16204" s="14"/>
    </row>
    <row r="16205" spans="23:23" x14ac:dyDescent="0.25">
      <c r="W16205" s="14"/>
    </row>
    <row r="16206" spans="23:23" x14ac:dyDescent="0.25">
      <c r="W16206" s="14"/>
    </row>
    <row r="16207" spans="23:23" x14ac:dyDescent="0.25">
      <c r="W16207" s="14"/>
    </row>
    <row r="16208" spans="23:23" x14ac:dyDescent="0.25">
      <c r="W16208" s="14"/>
    </row>
    <row r="16209" spans="23:23" x14ac:dyDescent="0.25">
      <c r="W16209" s="14"/>
    </row>
    <row r="16210" spans="23:23" x14ac:dyDescent="0.25">
      <c r="W16210" s="14"/>
    </row>
    <row r="16211" spans="23:23" x14ac:dyDescent="0.25">
      <c r="W16211" s="14"/>
    </row>
    <row r="16212" spans="23:23" x14ac:dyDescent="0.25">
      <c r="W16212" s="14"/>
    </row>
    <row r="16213" spans="23:23" x14ac:dyDescent="0.25">
      <c r="W16213" s="14"/>
    </row>
    <row r="16214" spans="23:23" x14ac:dyDescent="0.25">
      <c r="W16214" s="14"/>
    </row>
    <row r="16215" spans="23:23" x14ac:dyDescent="0.25">
      <c r="W16215" s="14"/>
    </row>
    <row r="16216" spans="23:23" x14ac:dyDescent="0.25">
      <c r="W16216" s="14"/>
    </row>
    <row r="16217" spans="23:23" x14ac:dyDescent="0.25">
      <c r="W16217" s="14"/>
    </row>
    <row r="16218" spans="23:23" x14ac:dyDescent="0.25">
      <c r="W16218" s="14"/>
    </row>
    <row r="16219" spans="23:23" x14ac:dyDescent="0.25">
      <c r="W16219" s="14"/>
    </row>
    <row r="16220" spans="23:23" x14ac:dyDescent="0.25">
      <c r="W16220" s="14"/>
    </row>
    <row r="16221" spans="23:23" x14ac:dyDescent="0.25">
      <c r="W16221" s="14"/>
    </row>
    <row r="16222" spans="23:23" x14ac:dyDescent="0.25">
      <c r="W16222" s="14"/>
    </row>
    <row r="16223" spans="23:23" x14ac:dyDescent="0.25">
      <c r="W16223" s="14"/>
    </row>
    <row r="16224" spans="23:23" x14ac:dyDescent="0.25">
      <c r="W16224" s="14"/>
    </row>
    <row r="16225" spans="23:23" x14ac:dyDescent="0.25">
      <c r="W16225" s="14"/>
    </row>
    <row r="16226" spans="23:23" x14ac:dyDescent="0.25">
      <c r="W16226" s="14"/>
    </row>
    <row r="16227" spans="23:23" x14ac:dyDescent="0.25">
      <c r="W16227" s="14"/>
    </row>
    <row r="16228" spans="23:23" x14ac:dyDescent="0.25">
      <c r="W16228" s="14"/>
    </row>
    <row r="16229" spans="23:23" x14ac:dyDescent="0.25">
      <c r="W16229" s="14"/>
    </row>
    <row r="16230" spans="23:23" x14ac:dyDescent="0.25">
      <c r="W16230" s="14"/>
    </row>
    <row r="16231" spans="23:23" x14ac:dyDescent="0.25">
      <c r="W16231" s="14"/>
    </row>
    <row r="16232" spans="23:23" x14ac:dyDescent="0.25">
      <c r="W16232" s="14"/>
    </row>
    <row r="16233" spans="23:23" x14ac:dyDescent="0.25">
      <c r="W16233" s="14"/>
    </row>
    <row r="16234" spans="23:23" x14ac:dyDescent="0.25">
      <c r="W16234" s="14"/>
    </row>
    <row r="16235" spans="23:23" x14ac:dyDescent="0.25">
      <c r="W16235" s="14"/>
    </row>
    <row r="16236" spans="23:23" x14ac:dyDescent="0.25">
      <c r="W16236" s="14"/>
    </row>
    <row r="16237" spans="23:23" x14ac:dyDescent="0.25">
      <c r="W16237" s="14"/>
    </row>
    <row r="16238" spans="23:23" x14ac:dyDescent="0.25">
      <c r="W16238" s="14"/>
    </row>
    <row r="16239" spans="23:23" x14ac:dyDescent="0.25">
      <c r="W16239" s="14"/>
    </row>
    <row r="16240" spans="23:23" x14ac:dyDescent="0.25">
      <c r="W16240" s="14"/>
    </row>
    <row r="16241" spans="23:23" x14ac:dyDescent="0.25">
      <c r="W16241" s="14"/>
    </row>
    <row r="16242" spans="23:23" x14ac:dyDescent="0.25">
      <c r="W16242" s="14"/>
    </row>
    <row r="16243" spans="23:23" x14ac:dyDescent="0.25">
      <c r="W16243" s="14"/>
    </row>
    <row r="16244" spans="23:23" x14ac:dyDescent="0.25">
      <c r="W16244" s="14"/>
    </row>
    <row r="16245" spans="23:23" x14ac:dyDescent="0.25">
      <c r="W16245" s="14"/>
    </row>
    <row r="16246" spans="23:23" x14ac:dyDescent="0.25">
      <c r="W16246" s="14"/>
    </row>
    <row r="16247" spans="23:23" x14ac:dyDescent="0.25">
      <c r="W16247" s="14"/>
    </row>
    <row r="16248" spans="23:23" x14ac:dyDescent="0.25">
      <c r="W16248" s="14"/>
    </row>
    <row r="16249" spans="23:23" x14ac:dyDescent="0.25">
      <c r="W16249" s="14"/>
    </row>
    <row r="16250" spans="23:23" x14ac:dyDescent="0.25">
      <c r="W16250" s="14"/>
    </row>
    <row r="16251" spans="23:23" x14ac:dyDescent="0.25">
      <c r="W16251" s="14"/>
    </row>
    <row r="16252" spans="23:23" x14ac:dyDescent="0.25">
      <c r="W16252" s="14"/>
    </row>
    <row r="16253" spans="23:23" x14ac:dyDescent="0.25">
      <c r="W16253" s="14"/>
    </row>
    <row r="16254" spans="23:23" x14ac:dyDescent="0.25">
      <c r="W16254" s="14"/>
    </row>
    <row r="16255" spans="23:23" x14ac:dyDescent="0.25">
      <c r="W16255" s="14"/>
    </row>
    <row r="16256" spans="23:23" x14ac:dyDescent="0.25">
      <c r="W16256" s="14"/>
    </row>
    <row r="16257" spans="23:23" x14ac:dyDescent="0.25">
      <c r="W16257" s="14"/>
    </row>
    <row r="16258" spans="23:23" x14ac:dyDescent="0.25">
      <c r="W16258" s="14"/>
    </row>
    <row r="16259" spans="23:23" x14ac:dyDescent="0.25">
      <c r="W16259" s="14"/>
    </row>
    <row r="16260" spans="23:23" x14ac:dyDescent="0.25">
      <c r="W16260" s="14"/>
    </row>
    <row r="16261" spans="23:23" x14ac:dyDescent="0.25">
      <c r="W16261" s="14"/>
    </row>
    <row r="16262" spans="23:23" x14ac:dyDescent="0.25">
      <c r="W16262" s="14"/>
    </row>
    <row r="16263" spans="23:23" x14ac:dyDescent="0.25">
      <c r="W16263" s="14"/>
    </row>
    <row r="16264" spans="23:23" x14ac:dyDescent="0.25">
      <c r="W16264" s="14"/>
    </row>
    <row r="16265" spans="23:23" x14ac:dyDescent="0.25">
      <c r="W16265" s="14"/>
    </row>
    <row r="16266" spans="23:23" x14ac:dyDescent="0.25">
      <c r="W16266" s="14"/>
    </row>
    <row r="16267" spans="23:23" x14ac:dyDescent="0.25">
      <c r="W16267" s="14"/>
    </row>
    <row r="16268" spans="23:23" x14ac:dyDescent="0.25">
      <c r="W16268" s="14"/>
    </row>
    <row r="16269" spans="23:23" x14ac:dyDescent="0.25">
      <c r="W16269" s="14"/>
    </row>
    <row r="16270" spans="23:23" x14ac:dyDescent="0.25">
      <c r="W16270" s="14"/>
    </row>
    <row r="16271" spans="23:23" x14ac:dyDescent="0.25">
      <c r="W16271" s="14"/>
    </row>
    <row r="16272" spans="23:23" x14ac:dyDescent="0.25">
      <c r="W16272" s="14"/>
    </row>
    <row r="16273" spans="23:23" x14ac:dyDescent="0.25">
      <c r="W16273" s="14"/>
    </row>
    <row r="16274" spans="23:23" x14ac:dyDescent="0.25">
      <c r="W16274" s="14"/>
    </row>
    <row r="16275" spans="23:23" x14ac:dyDescent="0.25">
      <c r="W16275" s="14"/>
    </row>
    <row r="16276" spans="23:23" x14ac:dyDescent="0.25">
      <c r="W16276" s="14"/>
    </row>
    <row r="16277" spans="23:23" x14ac:dyDescent="0.25">
      <c r="W16277" s="14"/>
    </row>
    <row r="16278" spans="23:23" x14ac:dyDescent="0.25">
      <c r="W16278" s="14"/>
    </row>
    <row r="16279" spans="23:23" x14ac:dyDescent="0.25">
      <c r="W16279" s="14"/>
    </row>
    <row r="16280" spans="23:23" x14ac:dyDescent="0.25">
      <c r="W16280" s="14"/>
    </row>
    <row r="16281" spans="23:23" x14ac:dyDescent="0.25">
      <c r="W16281" s="14"/>
    </row>
    <row r="16282" spans="23:23" x14ac:dyDescent="0.25">
      <c r="W16282" s="14"/>
    </row>
    <row r="16283" spans="23:23" x14ac:dyDescent="0.25">
      <c r="W16283" s="14"/>
    </row>
    <row r="16284" spans="23:23" x14ac:dyDescent="0.25">
      <c r="W16284" s="14"/>
    </row>
    <row r="16285" spans="23:23" x14ac:dyDescent="0.25">
      <c r="W16285" s="14"/>
    </row>
    <row r="16286" spans="23:23" x14ac:dyDescent="0.25">
      <c r="W16286" s="14"/>
    </row>
    <row r="16287" spans="23:23" x14ac:dyDescent="0.25">
      <c r="W16287" s="14"/>
    </row>
    <row r="16288" spans="23:23" x14ac:dyDescent="0.25">
      <c r="W16288" s="14"/>
    </row>
    <row r="16289" spans="23:23" x14ac:dyDescent="0.25">
      <c r="W16289" s="14"/>
    </row>
    <row r="16290" spans="23:23" x14ac:dyDescent="0.25">
      <c r="W16290" s="14"/>
    </row>
    <row r="16291" spans="23:23" x14ac:dyDescent="0.25">
      <c r="W16291" s="14"/>
    </row>
    <row r="16292" spans="23:23" x14ac:dyDescent="0.25">
      <c r="W16292" s="14"/>
    </row>
    <row r="16293" spans="23:23" x14ac:dyDescent="0.25">
      <c r="W16293" s="14"/>
    </row>
    <row r="16294" spans="23:23" x14ac:dyDescent="0.25">
      <c r="W16294" s="14"/>
    </row>
    <row r="16295" spans="23:23" x14ac:dyDescent="0.25">
      <c r="W16295" s="14"/>
    </row>
    <row r="16296" spans="23:23" x14ac:dyDescent="0.25">
      <c r="W16296" s="14"/>
    </row>
    <row r="16297" spans="23:23" x14ac:dyDescent="0.25">
      <c r="W16297" s="14"/>
    </row>
    <row r="16298" spans="23:23" x14ac:dyDescent="0.25">
      <c r="W16298" s="14"/>
    </row>
    <row r="16299" spans="23:23" x14ac:dyDescent="0.25">
      <c r="W16299" s="14"/>
    </row>
    <row r="16300" spans="23:23" x14ac:dyDescent="0.25">
      <c r="W16300" s="14"/>
    </row>
    <row r="16301" spans="23:23" x14ac:dyDescent="0.25">
      <c r="W16301" s="14"/>
    </row>
    <row r="16302" spans="23:23" x14ac:dyDescent="0.25">
      <c r="W16302" s="14"/>
    </row>
    <row r="16303" spans="23:23" x14ac:dyDescent="0.25">
      <c r="W16303" s="14"/>
    </row>
    <row r="16304" spans="23:23" x14ac:dyDescent="0.25">
      <c r="W16304" s="14"/>
    </row>
    <row r="16305" spans="23:23" x14ac:dyDescent="0.25">
      <c r="W16305" s="14"/>
    </row>
    <row r="16306" spans="23:23" x14ac:dyDescent="0.25">
      <c r="W16306" s="14"/>
    </row>
    <row r="16307" spans="23:23" x14ac:dyDescent="0.25">
      <c r="W16307" s="14"/>
    </row>
    <row r="16308" spans="23:23" x14ac:dyDescent="0.25">
      <c r="W16308" s="14"/>
    </row>
    <row r="16309" spans="23:23" x14ac:dyDescent="0.25">
      <c r="W16309" s="14"/>
    </row>
    <row r="16310" spans="23:23" x14ac:dyDescent="0.25">
      <c r="W16310" s="14"/>
    </row>
    <row r="16311" spans="23:23" x14ac:dyDescent="0.25">
      <c r="W16311" s="14"/>
    </row>
    <row r="16312" spans="23:23" x14ac:dyDescent="0.25">
      <c r="W16312" s="14"/>
    </row>
    <row r="16313" spans="23:23" x14ac:dyDescent="0.25">
      <c r="W16313" s="14"/>
    </row>
    <row r="16314" spans="23:23" x14ac:dyDescent="0.25">
      <c r="W16314" s="14"/>
    </row>
    <row r="16315" spans="23:23" x14ac:dyDescent="0.25">
      <c r="W16315" s="14"/>
    </row>
    <row r="16316" spans="23:23" x14ac:dyDescent="0.25">
      <c r="W16316" s="14"/>
    </row>
    <row r="16317" spans="23:23" x14ac:dyDescent="0.25">
      <c r="W16317" s="14"/>
    </row>
    <row r="16318" spans="23:23" x14ac:dyDescent="0.25">
      <c r="W16318" s="14"/>
    </row>
    <row r="16319" spans="23:23" x14ac:dyDescent="0.25">
      <c r="W16319" s="14"/>
    </row>
    <row r="16320" spans="23:23" x14ac:dyDescent="0.25">
      <c r="W16320" s="14"/>
    </row>
    <row r="16321" spans="23:23" x14ac:dyDescent="0.25">
      <c r="W16321" s="14"/>
    </row>
    <row r="16322" spans="23:23" x14ac:dyDescent="0.25">
      <c r="W16322" s="14"/>
    </row>
    <row r="16323" spans="23:23" x14ac:dyDescent="0.25">
      <c r="W16323" s="14"/>
    </row>
    <row r="16324" spans="23:23" x14ac:dyDescent="0.25">
      <c r="W16324" s="14"/>
    </row>
    <row r="16325" spans="23:23" x14ac:dyDescent="0.25">
      <c r="W16325" s="14"/>
    </row>
    <row r="16326" spans="23:23" x14ac:dyDescent="0.25">
      <c r="W16326" s="14"/>
    </row>
    <row r="16327" spans="23:23" x14ac:dyDescent="0.25">
      <c r="W16327" s="14"/>
    </row>
    <row r="16328" spans="23:23" x14ac:dyDescent="0.25">
      <c r="W16328" s="14"/>
    </row>
    <row r="16329" spans="23:23" x14ac:dyDescent="0.25">
      <c r="W16329" s="14"/>
    </row>
    <row r="16330" spans="23:23" x14ac:dyDescent="0.25">
      <c r="W16330" s="14"/>
    </row>
    <row r="16331" spans="23:23" x14ac:dyDescent="0.25">
      <c r="W16331" s="14"/>
    </row>
    <row r="16332" spans="23:23" x14ac:dyDescent="0.25">
      <c r="W16332" s="14"/>
    </row>
    <row r="16333" spans="23:23" x14ac:dyDescent="0.25">
      <c r="W16333" s="14"/>
    </row>
    <row r="16334" spans="23:23" x14ac:dyDescent="0.25">
      <c r="W16334" s="14"/>
    </row>
    <row r="16335" spans="23:23" x14ac:dyDescent="0.25">
      <c r="W16335" s="14"/>
    </row>
    <row r="16336" spans="23:23" x14ac:dyDescent="0.25">
      <c r="W16336" s="14"/>
    </row>
    <row r="16337" spans="23:23" x14ac:dyDescent="0.25">
      <c r="W16337" s="14"/>
    </row>
    <row r="16338" spans="23:23" x14ac:dyDescent="0.25">
      <c r="W16338" s="14"/>
    </row>
    <row r="16339" spans="23:23" x14ac:dyDescent="0.25">
      <c r="W16339" s="14"/>
    </row>
    <row r="16340" spans="23:23" x14ac:dyDescent="0.25">
      <c r="W16340" s="14"/>
    </row>
    <row r="16341" spans="23:23" x14ac:dyDescent="0.25">
      <c r="W16341" s="14"/>
    </row>
    <row r="16342" spans="23:23" x14ac:dyDescent="0.25">
      <c r="W16342" s="14"/>
    </row>
    <row r="16343" spans="23:23" x14ac:dyDescent="0.25">
      <c r="W16343" s="14"/>
    </row>
    <row r="16344" spans="23:23" x14ac:dyDescent="0.25">
      <c r="W16344" s="14"/>
    </row>
    <row r="16345" spans="23:23" x14ac:dyDescent="0.25">
      <c r="W16345" s="14"/>
    </row>
    <row r="16346" spans="23:23" x14ac:dyDescent="0.25">
      <c r="W16346" s="14"/>
    </row>
    <row r="16347" spans="23:23" x14ac:dyDescent="0.25">
      <c r="W16347" s="14"/>
    </row>
    <row r="16348" spans="23:23" x14ac:dyDescent="0.25">
      <c r="W16348" s="14"/>
    </row>
    <row r="16349" spans="23:23" x14ac:dyDescent="0.25">
      <c r="W16349" s="14"/>
    </row>
    <row r="16350" spans="23:23" x14ac:dyDescent="0.25">
      <c r="W16350" s="14"/>
    </row>
    <row r="16351" spans="23:23" x14ac:dyDescent="0.25">
      <c r="W16351" s="14"/>
    </row>
    <row r="16352" spans="23:23" x14ac:dyDescent="0.25">
      <c r="W16352" s="14"/>
    </row>
    <row r="16353" spans="23:23" x14ac:dyDescent="0.25">
      <c r="W16353" s="14"/>
    </row>
    <row r="16354" spans="23:23" x14ac:dyDescent="0.25">
      <c r="W16354" s="14"/>
    </row>
    <row r="16355" spans="23:23" x14ac:dyDescent="0.25">
      <c r="W16355" s="14"/>
    </row>
    <row r="16356" spans="23:23" x14ac:dyDescent="0.25">
      <c r="W16356" s="14"/>
    </row>
    <row r="16357" spans="23:23" x14ac:dyDescent="0.25">
      <c r="W16357" s="14"/>
    </row>
    <row r="16358" spans="23:23" x14ac:dyDescent="0.25">
      <c r="W16358" s="14"/>
    </row>
    <row r="16359" spans="23:23" x14ac:dyDescent="0.25">
      <c r="W16359" s="14"/>
    </row>
    <row r="16360" spans="23:23" x14ac:dyDescent="0.25">
      <c r="W16360" s="14"/>
    </row>
    <row r="16361" spans="23:23" x14ac:dyDescent="0.25">
      <c r="W16361" s="14"/>
    </row>
    <row r="16362" spans="23:23" x14ac:dyDescent="0.25">
      <c r="W16362" s="14"/>
    </row>
    <row r="16363" spans="23:23" x14ac:dyDescent="0.25">
      <c r="W16363" s="14"/>
    </row>
    <row r="16364" spans="23:23" x14ac:dyDescent="0.25">
      <c r="W16364" s="14"/>
    </row>
    <row r="16365" spans="23:23" x14ac:dyDescent="0.25">
      <c r="W16365" s="14"/>
    </row>
    <row r="16366" spans="23:23" x14ac:dyDescent="0.25">
      <c r="W16366" s="14"/>
    </row>
    <row r="16367" spans="23:23" x14ac:dyDescent="0.25">
      <c r="W16367" s="14"/>
    </row>
    <row r="16368" spans="23:23" x14ac:dyDescent="0.25">
      <c r="W16368" s="14"/>
    </row>
    <row r="16369" spans="23:23" x14ac:dyDescent="0.25">
      <c r="W16369" s="14"/>
    </row>
    <row r="16370" spans="23:23" x14ac:dyDescent="0.25">
      <c r="W16370" s="14"/>
    </row>
    <row r="16371" spans="23:23" x14ac:dyDescent="0.25">
      <c r="W16371" s="14"/>
    </row>
    <row r="16372" spans="23:23" x14ac:dyDescent="0.25">
      <c r="W16372" s="14"/>
    </row>
    <row r="16373" spans="23:23" x14ac:dyDescent="0.25">
      <c r="W16373" s="14"/>
    </row>
    <row r="16374" spans="23:23" x14ac:dyDescent="0.25">
      <c r="W16374" s="14"/>
    </row>
    <row r="16375" spans="23:23" x14ac:dyDescent="0.25">
      <c r="W16375" s="14"/>
    </row>
    <row r="16376" spans="23:23" x14ac:dyDescent="0.25">
      <c r="W16376" s="14"/>
    </row>
    <row r="16377" spans="23:23" x14ac:dyDescent="0.25">
      <c r="W16377" s="14"/>
    </row>
    <row r="16378" spans="23:23" x14ac:dyDescent="0.25">
      <c r="W16378" s="14"/>
    </row>
    <row r="16379" spans="23:23" x14ac:dyDescent="0.25">
      <c r="W16379" s="14"/>
    </row>
    <row r="16380" spans="23:23" x14ac:dyDescent="0.25">
      <c r="W16380" s="14"/>
    </row>
    <row r="16381" spans="23:23" x14ac:dyDescent="0.25">
      <c r="W16381" s="14"/>
    </row>
    <row r="16382" spans="23:23" x14ac:dyDescent="0.25">
      <c r="W16382" s="14"/>
    </row>
    <row r="16383" spans="23:23" x14ac:dyDescent="0.25">
      <c r="W16383" s="14"/>
    </row>
    <row r="16384" spans="23:23" x14ac:dyDescent="0.25">
      <c r="W16384" s="14"/>
    </row>
    <row r="16385" spans="23:23" x14ac:dyDescent="0.25">
      <c r="W16385" s="14"/>
    </row>
    <row r="16386" spans="23:23" x14ac:dyDescent="0.25">
      <c r="W16386" s="14"/>
    </row>
    <row r="16387" spans="23:23" x14ac:dyDescent="0.25">
      <c r="W16387" s="14"/>
    </row>
    <row r="16388" spans="23:23" x14ac:dyDescent="0.25">
      <c r="W16388" s="14"/>
    </row>
    <row r="16389" spans="23:23" x14ac:dyDescent="0.25">
      <c r="W16389" s="14"/>
    </row>
    <row r="16390" spans="23:23" x14ac:dyDescent="0.25">
      <c r="W16390" s="14"/>
    </row>
    <row r="16391" spans="23:23" x14ac:dyDescent="0.25">
      <c r="W16391" s="14"/>
    </row>
    <row r="16392" spans="23:23" x14ac:dyDescent="0.25">
      <c r="W16392" s="14"/>
    </row>
    <row r="16393" spans="23:23" x14ac:dyDescent="0.25">
      <c r="W16393" s="14"/>
    </row>
    <row r="16394" spans="23:23" x14ac:dyDescent="0.25">
      <c r="W16394" s="14"/>
    </row>
    <row r="16395" spans="23:23" x14ac:dyDescent="0.25">
      <c r="W16395" s="14"/>
    </row>
    <row r="16396" spans="23:23" x14ac:dyDescent="0.25">
      <c r="W16396" s="14"/>
    </row>
    <row r="16397" spans="23:23" x14ac:dyDescent="0.25">
      <c r="W16397" s="14"/>
    </row>
    <row r="16398" spans="23:23" x14ac:dyDescent="0.25">
      <c r="W16398" s="14"/>
    </row>
    <row r="16399" spans="23:23" x14ac:dyDescent="0.25">
      <c r="W16399" s="14"/>
    </row>
    <row r="16400" spans="23:23" x14ac:dyDescent="0.25">
      <c r="W16400" s="14"/>
    </row>
    <row r="16401" spans="23:23" x14ac:dyDescent="0.25">
      <c r="W16401" s="14"/>
    </row>
    <row r="16402" spans="23:23" x14ac:dyDescent="0.25">
      <c r="W16402" s="14"/>
    </row>
    <row r="16403" spans="23:23" x14ac:dyDescent="0.25">
      <c r="W16403" s="14"/>
    </row>
    <row r="16404" spans="23:23" x14ac:dyDescent="0.25">
      <c r="W16404" s="14"/>
    </row>
    <row r="16405" spans="23:23" x14ac:dyDescent="0.25">
      <c r="W16405" s="14"/>
    </row>
    <row r="16406" spans="23:23" x14ac:dyDescent="0.25">
      <c r="W16406" s="14"/>
    </row>
    <row r="16407" spans="23:23" x14ac:dyDescent="0.25">
      <c r="W16407" s="14"/>
    </row>
    <row r="16408" spans="23:23" x14ac:dyDescent="0.25">
      <c r="W16408" s="14"/>
    </row>
    <row r="16409" spans="23:23" x14ac:dyDescent="0.25">
      <c r="W16409" s="14"/>
    </row>
    <row r="16410" spans="23:23" x14ac:dyDescent="0.25">
      <c r="W16410" s="14"/>
    </row>
    <row r="16411" spans="23:23" x14ac:dyDescent="0.25">
      <c r="W16411" s="14"/>
    </row>
    <row r="16412" spans="23:23" x14ac:dyDescent="0.25">
      <c r="W16412" s="14"/>
    </row>
    <row r="16413" spans="23:23" x14ac:dyDescent="0.25">
      <c r="W16413" s="14"/>
    </row>
    <row r="16414" spans="23:23" x14ac:dyDescent="0.25">
      <c r="W16414" s="14"/>
    </row>
    <row r="16415" spans="23:23" x14ac:dyDescent="0.25">
      <c r="W16415" s="14"/>
    </row>
    <row r="16416" spans="23:23" x14ac:dyDescent="0.25">
      <c r="W16416" s="14"/>
    </row>
    <row r="16417" spans="23:23" x14ac:dyDescent="0.25">
      <c r="W16417" s="14"/>
    </row>
    <row r="16418" spans="23:23" x14ac:dyDescent="0.25">
      <c r="W16418" s="14"/>
    </row>
    <row r="16419" spans="23:23" x14ac:dyDescent="0.25">
      <c r="W16419" s="14"/>
    </row>
    <row r="16420" spans="23:23" x14ac:dyDescent="0.25">
      <c r="W16420" s="14"/>
    </row>
    <row r="16421" spans="23:23" x14ac:dyDescent="0.25">
      <c r="W16421" s="14"/>
    </row>
    <row r="16422" spans="23:23" x14ac:dyDescent="0.25">
      <c r="W16422" s="14"/>
    </row>
    <row r="16423" spans="23:23" x14ac:dyDescent="0.25">
      <c r="W16423" s="14"/>
    </row>
    <row r="16424" spans="23:23" x14ac:dyDescent="0.25">
      <c r="W16424" s="14"/>
    </row>
    <row r="16425" spans="23:23" x14ac:dyDescent="0.25">
      <c r="W16425" s="14"/>
    </row>
    <row r="16426" spans="23:23" x14ac:dyDescent="0.25">
      <c r="W16426" s="14"/>
    </row>
    <row r="16427" spans="23:23" x14ac:dyDescent="0.25">
      <c r="W16427" s="14"/>
    </row>
    <row r="16428" spans="23:23" x14ac:dyDescent="0.25">
      <c r="W16428" s="14"/>
    </row>
    <row r="16429" spans="23:23" x14ac:dyDescent="0.25">
      <c r="W16429" s="14"/>
    </row>
    <row r="16430" spans="23:23" x14ac:dyDescent="0.25">
      <c r="W16430" s="14"/>
    </row>
    <row r="16431" spans="23:23" x14ac:dyDescent="0.25">
      <c r="W16431" s="14"/>
    </row>
    <row r="16432" spans="23:23" x14ac:dyDescent="0.25">
      <c r="W16432" s="14"/>
    </row>
    <row r="16433" spans="23:23" x14ac:dyDescent="0.25">
      <c r="W16433" s="14"/>
    </row>
    <row r="16434" spans="23:23" x14ac:dyDescent="0.25">
      <c r="W16434" s="14"/>
    </row>
    <row r="16435" spans="23:23" x14ac:dyDescent="0.25">
      <c r="W16435" s="14"/>
    </row>
    <row r="16436" spans="23:23" x14ac:dyDescent="0.25">
      <c r="W16436" s="14"/>
    </row>
    <row r="16437" spans="23:23" x14ac:dyDescent="0.25">
      <c r="W16437" s="14"/>
    </row>
    <row r="16438" spans="23:23" x14ac:dyDescent="0.25">
      <c r="W16438" s="14"/>
    </row>
    <row r="16439" spans="23:23" x14ac:dyDescent="0.25">
      <c r="W16439" s="14"/>
    </row>
    <row r="16440" spans="23:23" x14ac:dyDescent="0.25">
      <c r="W16440" s="14"/>
    </row>
    <row r="16441" spans="23:23" x14ac:dyDescent="0.25">
      <c r="W16441" s="14"/>
    </row>
    <row r="16442" spans="23:23" x14ac:dyDescent="0.25">
      <c r="W16442" s="14"/>
    </row>
    <row r="16443" spans="23:23" x14ac:dyDescent="0.25">
      <c r="W16443" s="14"/>
    </row>
    <row r="16444" spans="23:23" x14ac:dyDescent="0.25">
      <c r="W16444" s="14"/>
    </row>
    <row r="16445" spans="23:23" x14ac:dyDescent="0.25">
      <c r="W16445" s="14"/>
    </row>
    <row r="16446" spans="23:23" x14ac:dyDescent="0.25">
      <c r="W16446" s="14"/>
    </row>
    <row r="16447" spans="23:23" x14ac:dyDescent="0.25">
      <c r="W16447" s="14"/>
    </row>
    <row r="16448" spans="23:23" x14ac:dyDescent="0.25">
      <c r="W16448" s="14"/>
    </row>
    <row r="16449" spans="23:23" x14ac:dyDescent="0.25">
      <c r="W16449" s="14"/>
    </row>
    <row r="16450" spans="23:23" x14ac:dyDescent="0.25">
      <c r="W16450" s="14"/>
    </row>
    <row r="16451" spans="23:23" x14ac:dyDescent="0.25">
      <c r="W16451" s="14"/>
    </row>
    <row r="16452" spans="23:23" x14ac:dyDescent="0.25">
      <c r="W16452" s="14"/>
    </row>
    <row r="16453" spans="23:23" x14ac:dyDescent="0.25">
      <c r="W16453" s="14"/>
    </row>
    <row r="16454" spans="23:23" x14ac:dyDescent="0.25">
      <c r="W16454" s="14"/>
    </row>
    <row r="16455" spans="23:23" x14ac:dyDescent="0.25">
      <c r="W16455" s="14"/>
    </row>
    <row r="16456" spans="23:23" x14ac:dyDescent="0.25">
      <c r="W16456" s="14"/>
    </row>
    <row r="16457" spans="23:23" x14ac:dyDescent="0.25">
      <c r="W16457" s="14"/>
    </row>
    <row r="16458" spans="23:23" x14ac:dyDescent="0.25">
      <c r="W16458" s="14"/>
    </row>
    <row r="16459" spans="23:23" x14ac:dyDescent="0.25">
      <c r="W16459" s="14"/>
    </row>
    <row r="16460" spans="23:23" x14ac:dyDescent="0.25">
      <c r="W16460" s="14"/>
    </row>
    <row r="16461" spans="23:23" x14ac:dyDescent="0.25">
      <c r="W16461" s="14"/>
    </row>
    <row r="16462" spans="23:23" x14ac:dyDescent="0.25">
      <c r="W16462" s="14"/>
    </row>
    <row r="16463" spans="23:23" x14ac:dyDescent="0.25">
      <c r="W16463" s="14"/>
    </row>
    <row r="16464" spans="23:23" x14ac:dyDescent="0.25">
      <c r="W16464" s="14"/>
    </row>
    <row r="16465" spans="23:23" x14ac:dyDescent="0.25">
      <c r="W16465" s="14"/>
    </row>
    <row r="16466" spans="23:23" x14ac:dyDescent="0.25">
      <c r="W16466" s="14"/>
    </row>
    <row r="16467" spans="23:23" x14ac:dyDescent="0.25">
      <c r="W16467" s="14"/>
    </row>
    <row r="16468" spans="23:23" x14ac:dyDescent="0.25">
      <c r="W16468" s="14"/>
    </row>
    <row r="16469" spans="23:23" x14ac:dyDescent="0.25">
      <c r="W16469" s="14"/>
    </row>
    <row r="16470" spans="23:23" x14ac:dyDescent="0.25">
      <c r="W16470" s="14"/>
    </row>
    <row r="16471" spans="23:23" x14ac:dyDescent="0.25">
      <c r="W16471" s="14"/>
    </row>
    <row r="16472" spans="23:23" x14ac:dyDescent="0.25">
      <c r="W16472" s="14"/>
    </row>
    <row r="16473" spans="23:23" x14ac:dyDescent="0.25">
      <c r="W16473" s="14"/>
    </row>
    <row r="16474" spans="23:23" x14ac:dyDescent="0.25">
      <c r="W16474" s="14"/>
    </row>
    <row r="16475" spans="23:23" x14ac:dyDescent="0.25">
      <c r="W16475" s="14"/>
    </row>
    <row r="16476" spans="23:23" x14ac:dyDescent="0.25">
      <c r="W16476" s="14"/>
    </row>
    <row r="16477" spans="23:23" x14ac:dyDescent="0.25">
      <c r="W16477" s="14"/>
    </row>
    <row r="16478" spans="23:23" x14ac:dyDescent="0.25">
      <c r="W16478" s="14"/>
    </row>
    <row r="16479" spans="23:23" x14ac:dyDescent="0.25">
      <c r="W16479" s="14"/>
    </row>
    <row r="16480" spans="23:23" x14ac:dyDescent="0.25">
      <c r="W16480" s="14"/>
    </row>
    <row r="16481" spans="23:23" x14ac:dyDescent="0.25">
      <c r="W16481" s="14"/>
    </row>
    <row r="16482" spans="23:23" x14ac:dyDescent="0.25">
      <c r="W16482" s="14"/>
    </row>
    <row r="16483" spans="23:23" x14ac:dyDescent="0.25">
      <c r="W16483" s="14"/>
    </row>
    <row r="16484" spans="23:23" x14ac:dyDescent="0.25">
      <c r="W16484" s="14"/>
    </row>
    <row r="16485" spans="23:23" x14ac:dyDescent="0.25">
      <c r="W16485" s="14"/>
    </row>
    <row r="16486" spans="23:23" x14ac:dyDescent="0.25">
      <c r="W16486" s="14"/>
    </row>
    <row r="16487" spans="23:23" x14ac:dyDescent="0.25">
      <c r="W16487" s="14"/>
    </row>
    <row r="16488" spans="23:23" x14ac:dyDescent="0.25">
      <c r="W16488" s="14"/>
    </row>
    <row r="16489" spans="23:23" x14ac:dyDescent="0.25">
      <c r="W16489" s="14"/>
    </row>
    <row r="16490" spans="23:23" x14ac:dyDescent="0.25">
      <c r="W16490" s="14"/>
    </row>
    <row r="16491" spans="23:23" x14ac:dyDescent="0.25">
      <c r="W16491" s="14"/>
    </row>
    <row r="16492" spans="23:23" x14ac:dyDescent="0.25">
      <c r="W16492" s="14"/>
    </row>
    <row r="16493" spans="23:23" x14ac:dyDescent="0.25">
      <c r="W16493" s="14"/>
    </row>
    <row r="16494" spans="23:23" x14ac:dyDescent="0.25">
      <c r="W16494" s="14"/>
    </row>
    <row r="16495" spans="23:23" x14ac:dyDescent="0.25">
      <c r="W16495" s="14"/>
    </row>
    <row r="16496" spans="23:23" x14ac:dyDescent="0.25">
      <c r="W16496" s="14"/>
    </row>
    <row r="16497" spans="23:23" x14ac:dyDescent="0.25">
      <c r="W16497" s="14"/>
    </row>
    <row r="16498" spans="23:23" x14ac:dyDescent="0.25">
      <c r="W16498" s="14"/>
    </row>
    <row r="16499" spans="23:23" x14ac:dyDescent="0.25">
      <c r="W16499" s="14"/>
    </row>
    <row r="16500" spans="23:23" x14ac:dyDescent="0.25">
      <c r="W16500" s="14"/>
    </row>
    <row r="16501" spans="23:23" x14ac:dyDescent="0.25">
      <c r="W16501" s="14"/>
    </row>
    <row r="16502" spans="23:23" x14ac:dyDescent="0.25">
      <c r="W16502" s="14"/>
    </row>
    <row r="16503" spans="23:23" x14ac:dyDescent="0.25">
      <c r="W16503" s="14"/>
    </row>
    <row r="16504" spans="23:23" x14ac:dyDescent="0.25">
      <c r="W16504" s="14"/>
    </row>
    <row r="16505" spans="23:23" x14ac:dyDescent="0.25">
      <c r="W16505" s="14"/>
    </row>
    <row r="16506" spans="23:23" x14ac:dyDescent="0.25">
      <c r="W16506" s="14"/>
    </row>
    <row r="16507" spans="23:23" x14ac:dyDescent="0.25">
      <c r="W16507" s="14"/>
    </row>
    <row r="16508" spans="23:23" x14ac:dyDescent="0.25">
      <c r="W16508" s="14"/>
    </row>
    <row r="16509" spans="23:23" x14ac:dyDescent="0.25">
      <c r="W16509" s="14"/>
    </row>
    <row r="16510" spans="23:23" x14ac:dyDescent="0.25">
      <c r="W16510" s="14"/>
    </row>
    <row r="16511" spans="23:23" x14ac:dyDescent="0.25">
      <c r="W16511" s="14"/>
    </row>
    <row r="16512" spans="23:23" x14ac:dyDescent="0.25">
      <c r="W16512" s="14"/>
    </row>
    <row r="16513" spans="23:23" x14ac:dyDescent="0.25">
      <c r="W16513" s="14"/>
    </row>
    <row r="16514" spans="23:23" x14ac:dyDescent="0.25">
      <c r="W16514" s="14"/>
    </row>
    <row r="16515" spans="23:23" x14ac:dyDescent="0.25">
      <c r="W16515" s="14"/>
    </row>
    <row r="16516" spans="23:23" x14ac:dyDescent="0.25">
      <c r="W16516" s="14"/>
    </row>
    <row r="16517" spans="23:23" x14ac:dyDescent="0.25">
      <c r="W16517" s="14"/>
    </row>
    <row r="16518" spans="23:23" x14ac:dyDescent="0.25">
      <c r="W16518" s="14"/>
    </row>
    <row r="16519" spans="23:23" x14ac:dyDescent="0.25">
      <c r="W16519" s="14"/>
    </row>
    <row r="16520" spans="23:23" x14ac:dyDescent="0.25">
      <c r="W16520" s="14"/>
    </row>
    <row r="16521" spans="23:23" x14ac:dyDescent="0.25">
      <c r="W16521" s="14"/>
    </row>
    <row r="16522" spans="23:23" x14ac:dyDescent="0.25">
      <c r="W16522" s="14"/>
    </row>
    <row r="16523" spans="23:23" x14ac:dyDescent="0.25">
      <c r="W16523" s="14"/>
    </row>
    <row r="16524" spans="23:23" x14ac:dyDescent="0.25">
      <c r="W16524" s="14"/>
    </row>
    <row r="16525" spans="23:23" x14ac:dyDescent="0.25">
      <c r="W16525" s="14"/>
    </row>
    <row r="16526" spans="23:23" x14ac:dyDescent="0.25">
      <c r="W16526" s="14"/>
    </row>
    <row r="16527" spans="23:23" x14ac:dyDescent="0.25">
      <c r="W16527" s="14"/>
    </row>
    <row r="16528" spans="23:23" x14ac:dyDescent="0.25">
      <c r="W16528" s="14"/>
    </row>
    <row r="16529" spans="23:23" x14ac:dyDescent="0.25">
      <c r="W16529" s="14"/>
    </row>
    <row r="16530" spans="23:23" x14ac:dyDescent="0.25">
      <c r="W16530" s="14"/>
    </row>
    <row r="16531" spans="23:23" x14ac:dyDescent="0.25">
      <c r="W16531" s="14"/>
    </row>
    <row r="16532" spans="23:23" x14ac:dyDescent="0.25">
      <c r="W16532" s="14"/>
    </row>
    <row r="16533" spans="23:23" x14ac:dyDescent="0.25">
      <c r="W16533" s="14"/>
    </row>
    <row r="16534" spans="23:23" x14ac:dyDescent="0.25">
      <c r="W16534" s="14"/>
    </row>
    <row r="16535" spans="23:23" x14ac:dyDescent="0.25">
      <c r="W16535" s="14"/>
    </row>
    <row r="16536" spans="23:23" x14ac:dyDescent="0.25">
      <c r="W16536" s="14"/>
    </row>
    <row r="16537" spans="23:23" x14ac:dyDescent="0.25">
      <c r="W16537" s="14"/>
    </row>
    <row r="16538" spans="23:23" x14ac:dyDescent="0.25">
      <c r="W16538" s="14"/>
    </row>
    <row r="16539" spans="23:23" x14ac:dyDescent="0.25">
      <c r="W16539" s="14"/>
    </row>
    <row r="16540" spans="23:23" x14ac:dyDescent="0.25">
      <c r="W16540" s="14"/>
    </row>
    <row r="16541" spans="23:23" x14ac:dyDescent="0.25">
      <c r="W16541" s="14"/>
    </row>
    <row r="16542" spans="23:23" x14ac:dyDescent="0.25">
      <c r="W16542" s="14"/>
    </row>
    <row r="16543" spans="23:23" x14ac:dyDescent="0.25">
      <c r="W16543" s="14"/>
    </row>
    <row r="16544" spans="23:23" x14ac:dyDescent="0.25">
      <c r="W16544" s="14"/>
    </row>
    <row r="16545" spans="23:23" x14ac:dyDescent="0.25">
      <c r="W16545" s="14"/>
    </row>
    <row r="16546" spans="23:23" x14ac:dyDescent="0.25">
      <c r="W16546" s="14"/>
    </row>
    <row r="16547" spans="23:23" x14ac:dyDescent="0.25">
      <c r="W16547" s="14"/>
    </row>
    <row r="16548" spans="23:23" x14ac:dyDescent="0.25">
      <c r="W16548" s="14"/>
    </row>
    <row r="16549" spans="23:23" x14ac:dyDescent="0.25">
      <c r="W16549" s="14"/>
    </row>
    <row r="16550" spans="23:23" x14ac:dyDescent="0.25">
      <c r="W16550" s="14"/>
    </row>
    <row r="16551" spans="23:23" x14ac:dyDescent="0.25">
      <c r="W16551" s="14"/>
    </row>
    <row r="16552" spans="23:23" x14ac:dyDescent="0.25">
      <c r="W16552" s="14"/>
    </row>
    <row r="16553" spans="23:23" x14ac:dyDescent="0.25">
      <c r="W16553" s="14"/>
    </row>
    <row r="16554" spans="23:23" x14ac:dyDescent="0.25">
      <c r="W16554" s="14"/>
    </row>
    <row r="16555" spans="23:23" x14ac:dyDescent="0.25">
      <c r="W16555" s="14"/>
    </row>
    <row r="16556" spans="23:23" x14ac:dyDescent="0.25">
      <c r="W16556" s="14"/>
    </row>
    <row r="16557" spans="23:23" x14ac:dyDescent="0.25">
      <c r="W16557" s="14"/>
    </row>
    <row r="16558" spans="23:23" x14ac:dyDescent="0.25">
      <c r="W16558" s="14"/>
    </row>
    <row r="16559" spans="23:23" x14ac:dyDescent="0.25">
      <c r="W16559" s="14"/>
    </row>
    <row r="16560" spans="23:23" x14ac:dyDescent="0.25">
      <c r="W16560" s="14"/>
    </row>
    <row r="16561" spans="23:23" x14ac:dyDescent="0.25">
      <c r="W16561" s="14"/>
    </row>
    <row r="16562" spans="23:23" x14ac:dyDescent="0.25">
      <c r="W16562" s="14"/>
    </row>
    <row r="16563" spans="23:23" x14ac:dyDescent="0.25">
      <c r="W16563" s="14"/>
    </row>
    <row r="16564" spans="23:23" x14ac:dyDescent="0.25">
      <c r="W16564" s="14"/>
    </row>
    <row r="16565" spans="23:23" x14ac:dyDescent="0.25">
      <c r="W16565" s="14"/>
    </row>
    <row r="16566" spans="23:23" x14ac:dyDescent="0.25">
      <c r="W16566" s="14"/>
    </row>
    <row r="16567" spans="23:23" x14ac:dyDescent="0.25">
      <c r="W16567" s="14"/>
    </row>
    <row r="16568" spans="23:23" x14ac:dyDescent="0.25">
      <c r="W16568" s="14"/>
    </row>
    <row r="16569" spans="23:23" x14ac:dyDescent="0.25">
      <c r="W16569" s="14"/>
    </row>
    <row r="16570" spans="23:23" x14ac:dyDescent="0.25">
      <c r="W16570" s="14"/>
    </row>
    <row r="16571" spans="23:23" x14ac:dyDescent="0.25">
      <c r="W16571" s="14"/>
    </row>
    <row r="16572" spans="23:23" x14ac:dyDescent="0.25">
      <c r="W16572" s="14"/>
    </row>
    <row r="16573" spans="23:23" x14ac:dyDescent="0.25">
      <c r="W16573" s="14"/>
    </row>
    <row r="16574" spans="23:23" x14ac:dyDescent="0.25">
      <c r="W16574" s="14"/>
    </row>
    <row r="16575" spans="23:23" x14ac:dyDescent="0.25">
      <c r="W16575" s="14"/>
    </row>
    <row r="16576" spans="23:23" x14ac:dyDescent="0.25">
      <c r="W16576" s="14"/>
    </row>
    <row r="16577" spans="23:23" x14ac:dyDescent="0.25">
      <c r="W16577" s="14"/>
    </row>
    <row r="16578" spans="23:23" x14ac:dyDescent="0.25">
      <c r="W16578" s="14"/>
    </row>
    <row r="16579" spans="23:23" x14ac:dyDescent="0.25">
      <c r="W16579" s="14"/>
    </row>
    <row r="16580" spans="23:23" x14ac:dyDescent="0.25">
      <c r="W16580" s="14"/>
    </row>
    <row r="16581" spans="23:23" x14ac:dyDescent="0.25">
      <c r="W16581" s="14"/>
    </row>
    <row r="16582" spans="23:23" x14ac:dyDescent="0.25">
      <c r="W16582" s="14"/>
    </row>
    <row r="16583" spans="23:23" x14ac:dyDescent="0.25">
      <c r="W16583" s="14"/>
    </row>
    <row r="16584" spans="23:23" x14ac:dyDescent="0.25">
      <c r="W16584" s="14"/>
    </row>
    <row r="16585" spans="23:23" x14ac:dyDescent="0.25">
      <c r="W16585" s="14"/>
    </row>
    <row r="16586" spans="23:23" x14ac:dyDescent="0.25">
      <c r="W16586" s="14"/>
    </row>
    <row r="16587" spans="23:23" x14ac:dyDescent="0.25">
      <c r="W16587" s="14"/>
    </row>
    <row r="16588" spans="23:23" x14ac:dyDescent="0.25">
      <c r="W16588" s="14"/>
    </row>
    <row r="16589" spans="23:23" x14ac:dyDescent="0.25">
      <c r="W16589" s="14"/>
    </row>
    <row r="16590" spans="23:23" x14ac:dyDescent="0.25">
      <c r="W16590" s="14"/>
    </row>
    <row r="16591" spans="23:23" x14ac:dyDescent="0.25">
      <c r="W16591" s="14"/>
    </row>
    <row r="16592" spans="23:23" x14ac:dyDescent="0.25">
      <c r="W16592" s="14"/>
    </row>
    <row r="16593" spans="23:23" x14ac:dyDescent="0.25">
      <c r="W16593" s="14"/>
    </row>
    <row r="16594" spans="23:23" x14ac:dyDescent="0.25">
      <c r="W16594" s="14"/>
    </row>
    <row r="16595" spans="23:23" x14ac:dyDescent="0.25">
      <c r="W16595" s="14"/>
    </row>
    <row r="16596" spans="23:23" x14ac:dyDescent="0.25">
      <c r="W16596" s="14"/>
    </row>
    <row r="16597" spans="23:23" x14ac:dyDescent="0.25">
      <c r="W16597" s="14"/>
    </row>
    <row r="16598" spans="23:23" x14ac:dyDescent="0.25">
      <c r="W16598" s="14"/>
    </row>
    <row r="16599" spans="23:23" x14ac:dyDescent="0.25">
      <c r="W16599" s="14"/>
    </row>
    <row r="16600" spans="23:23" x14ac:dyDescent="0.25">
      <c r="W16600" s="14"/>
    </row>
    <row r="16601" spans="23:23" x14ac:dyDescent="0.25">
      <c r="W16601" s="14"/>
    </row>
    <row r="16602" spans="23:23" x14ac:dyDescent="0.25">
      <c r="W16602" s="14"/>
    </row>
    <row r="16603" spans="23:23" x14ac:dyDescent="0.25">
      <c r="W16603" s="14"/>
    </row>
    <row r="16604" spans="23:23" x14ac:dyDescent="0.25">
      <c r="W16604" s="14"/>
    </row>
    <row r="16605" spans="23:23" x14ac:dyDescent="0.25">
      <c r="W16605" s="14"/>
    </row>
    <row r="16606" spans="23:23" x14ac:dyDescent="0.25">
      <c r="W16606" s="14"/>
    </row>
    <row r="16607" spans="23:23" x14ac:dyDescent="0.25">
      <c r="W16607" s="14"/>
    </row>
    <row r="16608" spans="23:23" x14ac:dyDescent="0.25">
      <c r="W16608" s="14"/>
    </row>
    <row r="16609" spans="23:23" x14ac:dyDescent="0.25">
      <c r="W16609" s="14"/>
    </row>
    <row r="16610" spans="23:23" x14ac:dyDescent="0.25">
      <c r="W16610" s="14"/>
    </row>
    <row r="16611" spans="23:23" x14ac:dyDescent="0.25">
      <c r="W16611" s="14"/>
    </row>
    <row r="16612" spans="23:23" x14ac:dyDescent="0.25">
      <c r="W16612" s="14"/>
    </row>
    <row r="16613" spans="23:23" x14ac:dyDescent="0.25">
      <c r="W16613" s="14"/>
    </row>
    <row r="16614" spans="23:23" x14ac:dyDescent="0.25">
      <c r="W16614" s="14"/>
    </row>
    <row r="16615" spans="23:23" x14ac:dyDescent="0.25">
      <c r="W16615" s="14"/>
    </row>
    <row r="16616" spans="23:23" x14ac:dyDescent="0.25">
      <c r="W16616" s="14"/>
    </row>
    <row r="16617" spans="23:23" x14ac:dyDescent="0.25">
      <c r="W16617" s="14"/>
    </row>
    <row r="16618" spans="23:23" x14ac:dyDescent="0.25">
      <c r="W16618" s="14"/>
    </row>
    <row r="16619" spans="23:23" x14ac:dyDescent="0.25">
      <c r="W16619" s="14"/>
    </row>
    <row r="16620" spans="23:23" x14ac:dyDescent="0.25">
      <c r="W16620" s="14"/>
    </row>
    <row r="16621" spans="23:23" x14ac:dyDescent="0.25">
      <c r="W16621" s="14"/>
    </row>
    <row r="16622" spans="23:23" x14ac:dyDescent="0.25">
      <c r="W16622" s="14"/>
    </row>
    <row r="16623" spans="23:23" x14ac:dyDescent="0.25">
      <c r="W16623" s="14"/>
    </row>
    <row r="16624" spans="23:23" x14ac:dyDescent="0.25">
      <c r="W16624" s="14"/>
    </row>
    <row r="16625" spans="23:23" x14ac:dyDescent="0.25">
      <c r="W16625" s="14"/>
    </row>
    <row r="16626" spans="23:23" x14ac:dyDescent="0.25">
      <c r="W16626" s="14"/>
    </row>
    <row r="16627" spans="23:23" x14ac:dyDescent="0.25">
      <c r="W16627" s="14"/>
    </row>
    <row r="16628" spans="23:23" x14ac:dyDescent="0.25">
      <c r="W16628" s="14"/>
    </row>
    <row r="16629" spans="23:23" x14ac:dyDescent="0.25">
      <c r="W16629" s="14"/>
    </row>
    <row r="16630" spans="23:23" x14ac:dyDescent="0.25">
      <c r="W16630" s="14"/>
    </row>
    <row r="16631" spans="23:23" x14ac:dyDescent="0.25">
      <c r="W16631" s="14"/>
    </row>
    <row r="16632" spans="23:23" x14ac:dyDescent="0.25">
      <c r="W16632" s="14"/>
    </row>
    <row r="16633" spans="23:23" x14ac:dyDescent="0.25">
      <c r="W16633" s="14"/>
    </row>
    <row r="16634" spans="23:23" x14ac:dyDescent="0.25">
      <c r="W16634" s="14"/>
    </row>
    <row r="16635" spans="23:23" x14ac:dyDescent="0.25">
      <c r="W16635" s="14"/>
    </row>
    <row r="16636" spans="23:23" x14ac:dyDescent="0.25">
      <c r="W16636" s="14"/>
    </row>
    <row r="16637" spans="23:23" x14ac:dyDescent="0.25">
      <c r="W16637" s="14"/>
    </row>
    <row r="16638" spans="23:23" x14ac:dyDescent="0.25">
      <c r="W16638" s="14"/>
    </row>
    <row r="16639" spans="23:23" x14ac:dyDescent="0.25">
      <c r="W16639" s="14"/>
    </row>
    <row r="16640" spans="23:23" x14ac:dyDescent="0.25">
      <c r="W16640" s="14"/>
    </row>
    <row r="16641" spans="23:23" x14ac:dyDescent="0.25">
      <c r="W16641" s="14"/>
    </row>
    <row r="16642" spans="23:23" x14ac:dyDescent="0.25">
      <c r="W16642" s="14"/>
    </row>
    <row r="16643" spans="23:23" x14ac:dyDescent="0.25">
      <c r="W16643" s="14"/>
    </row>
    <row r="16644" spans="23:23" x14ac:dyDescent="0.25">
      <c r="W16644" s="14"/>
    </row>
    <row r="16645" spans="23:23" x14ac:dyDescent="0.25">
      <c r="W16645" s="14"/>
    </row>
    <row r="16646" spans="23:23" x14ac:dyDescent="0.25">
      <c r="W16646" s="14"/>
    </row>
    <row r="16647" spans="23:23" x14ac:dyDescent="0.25">
      <c r="W16647" s="14"/>
    </row>
    <row r="16648" spans="23:23" x14ac:dyDescent="0.25">
      <c r="W16648" s="14"/>
    </row>
    <row r="16649" spans="23:23" x14ac:dyDescent="0.25">
      <c r="W16649" s="14"/>
    </row>
    <row r="16650" spans="23:23" x14ac:dyDescent="0.25">
      <c r="W16650" s="14"/>
    </row>
    <row r="16651" spans="23:23" x14ac:dyDescent="0.25">
      <c r="W16651" s="14"/>
    </row>
    <row r="16652" spans="23:23" x14ac:dyDescent="0.25">
      <c r="W16652" s="14"/>
    </row>
    <row r="16653" spans="23:23" x14ac:dyDescent="0.25">
      <c r="W16653" s="14"/>
    </row>
    <row r="16654" spans="23:23" x14ac:dyDescent="0.25">
      <c r="W16654" s="14"/>
    </row>
    <row r="16655" spans="23:23" x14ac:dyDescent="0.25">
      <c r="W16655" s="14"/>
    </row>
    <row r="16656" spans="23:23" x14ac:dyDescent="0.25">
      <c r="W16656" s="14"/>
    </row>
    <row r="16657" spans="23:23" x14ac:dyDescent="0.25">
      <c r="W16657" s="14"/>
    </row>
    <row r="16658" spans="23:23" x14ac:dyDescent="0.25">
      <c r="W16658" s="14"/>
    </row>
    <row r="16659" spans="23:23" x14ac:dyDescent="0.25">
      <c r="W16659" s="14"/>
    </row>
    <row r="16660" spans="23:23" x14ac:dyDescent="0.25">
      <c r="W16660" s="14"/>
    </row>
    <row r="16661" spans="23:23" x14ac:dyDescent="0.25">
      <c r="W16661" s="14"/>
    </row>
    <row r="16662" spans="23:23" x14ac:dyDescent="0.25">
      <c r="W16662" s="14"/>
    </row>
    <row r="16663" spans="23:23" x14ac:dyDescent="0.25">
      <c r="W16663" s="14"/>
    </row>
    <row r="16664" spans="23:23" x14ac:dyDescent="0.25">
      <c r="W16664" s="14"/>
    </row>
    <row r="16665" spans="23:23" x14ac:dyDescent="0.25">
      <c r="W16665" s="14"/>
    </row>
    <row r="16666" spans="23:23" x14ac:dyDescent="0.25">
      <c r="W16666" s="14"/>
    </row>
    <row r="16667" spans="23:23" x14ac:dyDescent="0.25">
      <c r="W16667" s="14"/>
    </row>
    <row r="16668" spans="23:23" x14ac:dyDescent="0.25">
      <c r="W16668" s="14"/>
    </row>
    <row r="16669" spans="23:23" x14ac:dyDescent="0.25">
      <c r="W16669" s="14"/>
    </row>
    <row r="16670" spans="23:23" x14ac:dyDescent="0.25">
      <c r="W16670" s="14"/>
    </row>
    <row r="16671" spans="23:23" x14ac:dyDescent="0.25">
      <c r="W16671" s="14"/>
    </row>
    <row r="16672" spans="23:23" x14ac:dyDescent="0.25">
      <c r="W16672" s="14"/>
    </row>
    <row r="16673" spans="23:23" x14ac:dyDescent="0.25">
      <c r="W16673" s="14"/>
    </row>
    <row r="16674" spans="23:23" x14ac:dyDescent="0.25">
      <c r="W16674" s="14"/>
    </row>
    <row r="16675" spans="23:23" x14ac:dyDescent="0.25">
      <c r="W16675" s="14"/>
    </row>
    <row r="16676" spans="23:23" x14ac:dyDescent="0.25">
      <c r="W16676" s="14"/>
    </row>
    <row r="16677" spans="23:23" x14ac:dyDescent="0.25">
      <c r="W16677" s="14"/>
    </row>
    <row r="16678" spans="23:23" x14ac:dyDescent="0.25">
      <c r="W16678" s="14"/>
    </row>
    <row r="16679" spans="23:23" x14ac:dyDescent="0.25">
      <c r="W16679" s="14"/>
    </row>
    <row r="16680" spans="23:23" x14ac:dyDescent="0.25">
      <c r="W16680" s="14"/>
    </row>
    <row r="16681" spans="23:23" x14ac:dyDescent="0.25">
      <c r="W16681" s="14"/>
    </row>
    <row r="16682" spans="23:23" x14ac:dyDescent="0.25">
      <c r="W16682" s="14"/>
    </row>
    <row r="16683" spans="23:23" x14ac:dyDescent="0.25">
      <c r="W16683" s="14"/>
    </row>
    <row r="16684" spans="23:23" x14ac:dyDescent="0.25">
      <c r="W16684" s="14"/>
    </row>
    <row r="16685" spans="23:23" x14ac:dyDescent="0.25">
      <c r="W16685" s="14"/>
    </row>
    <row r="16686" spans="23:23" x14ac:dyDescent="0.25">
      <c r="W16686" s="14"/>
    </row>
    <row r="16687" spans="23:23" x14ac:dyDescent="0.25">
      <c r="W16687" s="14"/>
    </row>
    <row r="16688" spans="23:23" x14ac:dyDescent="0.25">
      <c r="W16688" s="14"/>
    </row>
    <row r="16689" spans="23:23" x14ac:dyDescent="0.25">
      <c r="W16689" s="14"/>
    </row>
    <row r="16690" spans="23:23" x14ac:dyDescent="0.25">
      <c r="W16690" s="14"/>
    </row>
    <row r="16691" spans="23:23" x14ac:dyDescent="0.25">
      <c r="W16691" s="14"/>
    </row>
    <row r="16692" spans="23:23" x14ac:dyDescent="0.25">
      <c r="W16692" s="14"/>
    </row>
    <row r="16693" spans="23:23" x14ac:dyDescent="0.25">
      <c r="W16693" s="14"/>
    </row>
    <row r="16694" spans="23:23" x14ac:dyDescent="0.25">
      <c r="W16694" s="14"/>
    </row>
    <row r="16695" spans="23:23" x14ac:dyDescent="0.25">
      <c r="W16695" s="14"/>
    </row>
    <row r="16696" spans="23:23" x14ac:dyDescent="0.25">
      <c r="W16696" s="14"/>
    </row>
    <row r="16697" spans="23:23" x14ac:dyDescent="0.25">
      <c r="W16697" s="14"/>
    </row>
    <row r="16698" spans="23:23" x14ac:dyDescent="0.25">
      <c r="W16698" s="14"/>
    </row>
    <row r="16699" spans="23:23" x14ac:dyDescent="0.25">
      <c r="W16699" s="14"/>
    </row>
    <row r="16700" spans="23:23" x14ac:dyDescent="0.25">
      <c r="W16700" s="14"/>
    </row>
    <row r="16701" spans="23:23" x14ac:dyDescent="0.25">
      <c r="W16701" s="14"/>
    </row>
    <row r="16702" spans="23:23" x14ac:dyDescent="0.25">
      <c r="W16702" s="14"/>
    </row>
    <row r="16703" spans="23:23" x14ac:dyDescent="0.25">
      <c r="W16703" s="14"/>
    </row>
    <row r="16704" spans="23:23" x14ac:dyDescent="0.25">
      <c r="W16704" s="14"/>
    </row>
    <row r="16705" spans="23:23" x14ac:dyDescent="0.25">
      <c r="W16705" s="14"/>
    </row>
    <row r="16706" spans="23:23" x14ac:dyDescent="0.25">
      <c r="W16706" s="14"/>
    </row>
    <row r="16707" spans="23:23" x14ac:dyDescent="0.25">
      <c r="W16707" s="14"/>
    </row>
    <row r="16708" spans="23:23" x14ac:dyDescent="0.25">
      <c r="W16708" s="14"/>
    </row>
    <row r="16709" spans="23:23" x14ac:dyDescent="0.25">
      <c r="W16709" s="14"/>
    </row>
    <row r="16710" spans="23:23" x14ac:dyDescent="0.25">
      <c r="W16710" s="14"/>
    </row>
    <row r="16711" spans="23:23" x14ac:dyDescent="0.25">
      <c r="W16711" s="14"/>
    </row>
    <row r="16712" spans="23:23" x14ac:dyDescent="0.25">
      <c r="W16712" s="14"/>
    </row>
    <row r="16713" spans="23:23" x14ac:dyDescent="0.25">
      <c r="W16713" s="14"/>
    </row>
    <row r="16714" spans="23:23" x14ac:dyDescent="0.25">
      <c r="W16714" s="14"/>
    </row>
    <row r="16715" spans="23:23" x14ac:dyDescent="0.25">
      <c r="W16715" s="14"/>
    </row>
    <row r="16716" spans="23:23" x14ac:dyDescent="0.25">
      <c r="W16716" s="14"/>
    </row>
    <row r="16717" spans="23:23" x14ac:dyDescent="0.25">
      <c r="W16717" s="14"/>
    </row>
    <row r="16718" spans="23:23" x14ac:dyDescent="0.25">
      <c r="W16718" s="14"/>
    </row>
    <row r="16719" spans="23:23" x14ac:dyDescent="0.25">
      <c r="W16719" s="14"/>
    </row>
    <row r="16720" spans="23:23" x14ac:dyDescent="0.25">
      <c r="W16720" s="14"/>
    </row>
    <row r="16721" spans="23:23" x14ac:dyDescent="0.25">
      <c r="W16721" s="14"/>
    </row>
    <row r="16722" spans="23:23" x14ac:dyDescent="0.25">
      <c r="W16722" s="14"/>
    </row>
    <row r="16723" spans="23:23" x14ac:dyDescent="0.25">
      <c r="W16723" s="14"/>
    </row>
    <row r="16724" spans="23:23" x14ac:dyDescent="0.25">
      <c r="W16724" s="14"/>
    </row>
    <row r="16725" spans="23:23" x14ac:dyDescent="0.25">
      <c r="W16725" s="14"/>
    </row>
    <row r="16726" spans="23:23" x14ac:dyDescent="0.25">
      <c r="W16726" s="14"/>
    </row>
    <row r="16727" spans="23:23" x14ac:dyDescent="0.25">
      <c r="W16727" s="14"/>
    </row>
    <row r="16728" spans="23:23" x14ac:dyDescent="0.25">
      <c r="W16728" s="14"/>
    </row>
    <row r="16729" spans="23:23" x14ac:dyDescent="0.25">
      <c r="W16729" s="14"/>
    </row>
    <row r="16730" spans="23:23" x14ac:dyDescent="0.25">
      <c r="W16730" s="14"/>
    </row>
    <row r="16731" spans="23:23" x14ac:dyDescent="0.25">
      <c r="W16731" s="14"/>
    </row>
    <row r="16732" spans="23:23" x14ac:dyDescent="0.25">
      <c r="W16732" s="14"/>
    </row>
    <row r="16733" spans="23:23" x14ac:dyDescent="0.25">
      <c r="W16733" s="14"/>
    </row>
    <row r="16734" spans="23:23" x14ac:dyDescent="0.25">
      <c r="W16734" s="14"/>
    </row>
    <row r="16735" spans="23:23" x14ac:dyDescent="0.25">
      <c r="W16735" s="14"/>
    </row>
    <row r="16736" spans="23:23" x14ac:dyDescent="0.25">
      <c r="W16736" s="14"/>
    </row>
    <row r="16737" spans="23:23" x14ac:dyDescent="0.25">
      <c r="W16737" s="14"/>
    </row>
    <row r="16738" spans="23:23" x14ac:dyDescent="0.25">
      <c r="W16738" s="14"/>
    </row>
    <row r="16739" spans="23:23" x14ac:dyDescent="0.25">
      <c r="W16739" s="14"/>
    </row>
    <row r="16740" spans="23:23" x14ac:dyDescent="0.25">
      <c r="W16740" s="14"/>
    </row>
    <row r="16741" spans="23:23" x14ac:dyDescent="0.25">
      <c r="W16741" s="14"/>
    </row>
    <row r="16742" spans="23:23" x14ac:dyDescent="0.25">
      <c r="W16742" s="14"/>
    </row>
    <row r="16743" spans="23:23" x14ac:dyDescent="0.25">
      <c r="W16743" s="14"/>
    </row>
    <row r="16744" spans="23:23" x14ac:dyDescent="0.25">
      <c r="W16744" s="14"/>
    </row>
    <row r="16745" spans="23:23" x14ac:dyDescent="0.25">
      <c r="W16745" s="14"/>
    </row>
    <row r="16746" spans="23:23" x14ac:dyDescent="0.25">
      <c r="W16746" s="14"/>
    </row>
    <row r="16747" spans="23:23" x14ac:dyDescent="0.25">
      <c r="W16747" s="14"/>
    </row>
    <row r="16748" spans="23:23" x14ac:dyDescent="0.25">
      <c r="W16748" s="14"/>
    </row>
    <row r="16749" spans="23:23" x14ac:dyDescent="0.25">
      <c r="W16749" s="14"/>
    </row>
    <row r="16750" spans="23:23" x14ac:dyDescent="0.25">
      <c r="W16750" s="14"/>
    </row>
    <row r="16751" spans="23:23" x14ac:dyDescent="0.25">
      <c r="W16751" s="14"/>
    </row>
    <row r="16752" spans="23:23" x14ac:dyDescent="0.25">
      <c r="W16752" s="14"/>
    </row>
    <row r="16753" spans="23:23" x14ac:dyDescent="0.25">
      <c r="W16753" s="14"/>
    </row>
    <row r="16754" spans="23:23" x14ac:dyDescent="0.25">
      <c r="W16754" s="14"/>
    </row>
    <row r="16755" spans="23:23" x14ac:dyDescent="0.25">
      <c r="W16755" s="14"/>
    </row>
    <row r="16756" spans="23:23" x14ac:dyDescent="0.25">
      <c r="W16756" s="14"/>
    </row>
    <row r="16757" spans="23:23" x14ac:dyDescent="0.25">
      <c r="W16757" s="14"/>
    </row>
    <row r="16758" spans="23:23" x14ac:dyDescent="0.25">
      <c r="W16758" s="14"/>
    </row>
    <row r="16759" spans="23:23" x14ac:dyDescent="0.25">
      <c r="W16759" s="14"/>
    </row>
    <row r="16760" spans="23:23" x14ac:dyDescent="0.25">
      <c r="W16760" s="14"/>
    </row>
    <row r="16761" spans="23:23" x14ac:dyDescent="0.25">
      <c r="W16761" s="14"/>
    </row>
    <row r="16762" spans="23:23" x14ac:dyDescent="0.25">
      <c r="W16762" s="14"/>
    </row>
    <row r="16763" spans="23:23" x14ac:dyDescent="0.25">
      <c r="W16763" s="14"/>
    </row>
    <row r="16764" spans="23:23" x14ac:dyDescent="0.25">
      <c r="W16764" s="14"/>
    </row>
    <row r="16765" spans="23:23" x14ac:dyDescent="0.25">
      <c r="W16765" s="14"/>
    </row>
    <row r="16766" spans="23:23" x14ac:dyDescent="0.25">
      <c r="W16766" s="14"/>
    </row>
    <row r="16767" spans="23:23" x14ac:dyDescent="0.25">
      <c r="W16767" s="14"/>
    </row>
    <row r="16768" spans="23:23" x14ac:dyDescent="0.25">
      <c r="W16768" s="14"/>
    </row>
    <row r="16769" spans="23:23" x14ac:dyDescent="0.25">
      <c r="W16769" s="14"/>
    </row>
    <row r="16770" spans="23:23" x14ac:dyDescent="0.25">
      <c r="W16770" s="14"/>
    </row>
    <row r="16771" spans="23:23" x14ac:dyDescent="0.25">
      <c r="W16771" s="14"/>
    </row>
    <row r="16772" spans="23:23" x14ac:dyDescent="0.25">
      <c r="W16772" s="14"/>
    </row>
    <row r="16773" spans="23:23" x14ac:dyDescent="0.25">
      <c r="W16773" s="14"/>
    </row>
    <row r="16774" spans="23:23" x14ac:dyDescent="0.25">
      <c r="W16774" s="14"/>
    </row>
    <row r="16775" spans="23:23" x14ac:dyDescent="0.25">
      <c r="W16775" s="14"/>
    </row>
    <row r="16776" spans="23:23" x14ac:dyDescent="0.25">
      <c r="W16776" s="14"/>
    </row>
    <row r="16777" spans="23:23" x14ac:dyDescent="0.25">
      <c r="W16777" s="14"/>
    </row>
    <row r="16778" spans="23:23" x14ac:dyDescent="0.25">
      <c r="W16778" s="14"/>
    </row>
    <row r="16779" spans="23:23" x14ac:dyDescent="0.25">
      <c r="W16779" s="14"/>
    </row>
    <row r="16780" spans="23:23" x14ac:dyDescent="0.25">
      <c r="W16780" s="14"/>
    </row>
    <row r="16781" spans="23:23" x14ac:dyDescent="0.25">
      <c r="W16781" s="14"/>
    </row>
    <row r="16782" spans="23:23" x14ac:dyDescent="0.25">
      <c r="W16782" s="14"/>
    </row>
    <row r="16783" spans="23:23" x14ac:dyDescent="0.25">
      <c r="W16783" s="14"/>
    </row>
    <row r="16784" spans="23:23" x14ac:dyDescent="0.25">
      <c r="W16784" s="14"/>
    </row>
    <row r="16785" spans="23:23" x14ac:dyDescent="0.25">
      <c r="W16785" s="14"/>
    </row>
    <row r="16786" spans="23:23" x14ac:dyDescent="0.25">
      <c r="W16786" s="14"/>
    </row>
    <row r="16787" spans="23:23" x14ac:dyDescent="0.25">
      <c r="W16787" s="14"/>
    </row>
    <row r="16788" spans="23:23" x14ac:dyDescent="0.25">
      <c r="W16788" s="14"/>
    </row>
    <row r="16789" spans="23:23" x14ac:dyDescent="0.25">
      <c r="W16789" s="14"/>
    </row>
    <row r="16790" spans="23:23" x14ac:dyDescent="0.25">
      <c r="W16790" s="14"/>
    </row>
    <row r="16791" spans="23:23" x14ac:dyDescent="0.25">
      <c r="W16791" s="14"/>
    </row>
    <row r="16792" spans="23:23" x14ac:dyDescent="0.25">
      <c r="W16792" s="14"/>
    </row>
    <row r="16793" spans="23:23" x14ac:dyDescent="0.25">
      <c r="W16793" s="14"/>
    </row>
    <row r="16794" spans="23:23" x14ac:dyDescent="0.25">
      <c r="W16794" s="14"/>
    </row>
    <row r="16795" spans="23:23" x14ac:dyDescent="0.25">
      <c r="W16795" s="14"/>
    </row>
    <row r="16796" spans="23:23" x14ac:dyDescent="0.25">
      <c r="W16796" s="14"/>
    </row>
    <row r="16797" spans="23:23" x14ac:dyDescent="0.25">
      <c r="W16797" s="14"/>
    </row>
    <row r="16798" spans="23:23" x14ac:dyDescent="0.25">
      <c r="W16798" s="14"/>
    </row>
    <row r="16799" spans="23:23" x14ac:dyDescent="0.25">
      <c r="W16799" s="14"/>
    </row>
    <row r="16800" spans="23:23" x14ac:dyDescent="0.25">
      <c r="W16800" s="14"/>
    </row>
    <row r="16801" spans="23:23" x14ac:dyDescent="0.25">
      <c r="W16801" s="14"/>
    </row>
    <row r="16802" spans="23:23" x14ac:dyDescent="0.25">
      <c r="W16802" s="14"/>
    </row>
    <row r="16803" spans="23:23" x14ac:dyDescent="0.25">
      <c r="W16803" s="14"/>
    </row>
    <row r="16804" spans="23:23" x14ac:dyDescent="0.25">
      <c r="W16804" s="14"/>
    </row>
    <row r="16805" spans="23:23" x14ac:dyDescent="0.25">
      <c r="W16805" s="14"/>
    </row>
    <row r="16806" spans="23:23" x14ac:dyDescent="0.25">
      <c r="W16806" s="14"/>
    </row>
    <row r="16807" spans="23:23" x14ac:dyDescent="0.25">
      <c r="W16807" s="14"/>
    </row>
    <row r="16808" spans="23:23" x14ac:dyDescent="0.25">
      <c r="W16808" s="14"/>
    </row>
    <row r="16809" spans="23:23" x14ac:dyDescent="0.25">
      <c r="W16809" s="14"/>
    </row>
    <row r="16810" spans="23:23" x14ac:dyDescent="0.25">
      <c r="W16810" s="14"/>
    </row>
    <row r="16811" spans="23:23" x14ac:dyDescent="0.25">
      <c r="W16811" s="14"/>
    </row>
    <row r="16812" spans="23:23" x14ac:dyDescent="0.25">
      <c r="W16812" s="14"/>
    </row>
    <row r="16813" spans="23:23" x14ac:dyDescent="0.25">
      <c r="W16813" s="14"/>
    </row>
    <row r="16814" spans="23:23" x14ac:dyDescent="0.25">
      <c r="W16814" s="14"/>
    </row>
    <row r="16815" spans="23:23" x14ac:dyDescent="0.25">
      <c r="W16815" s="14"/>
    </row>
    <row r="16816" spans="23:23" x14ac:dyDescent="0.25">
      <c r="W16816" s="14"/>
    </row>
    <row r="16817" spans="23:23" x14ac:dyDescent="0.25">
      <c r="W16817" s="14"/>
    </row>
    <row r="16818" spans="23:23" x14ac:dyDescent="0.25">
      <c r="W16818" s="14"/>
    </row>
    <row r="16819" spans="23:23" x14ac:dyDescent="0.25">
      <c r="W16819" s="14"/>
    </row>
    <row r="16820" spans="23:23" x14ac:dyDescent="0.25">
      <c r="W16820" s="14"/>
    </row>
    <row r="16821" spans="23:23" x14ac:dyDescent="0.25">
      <c r="W16821" s="14"/>
    </row>
    <row r="16822" spans="23:23" x14ac:dyDescent="0.25">
      <c r="W16822" s="14"/>
    </row>
    <row r="16823" spans="23:23" x14ac:dyDescent="0.25">
      <c r="W16823" s="14"/>
    </row>
    <row r="16824" spans="23:23" x14ac:dyDescent="0.25">
      <c r="W16824" s="14"/>
    </row>
    <row r="16825" spans="23:23" x14ac:dyDescent="0.25">
      <c r="W16825" s="14"/>
    </row>
    <row r="16826" spans="23:23" x14ac:dyDescent="0.25">
      <c r="W16826" s="14"/>
    </row>
    <row r="16827" spans="23:23" x14ac:dyDescent="0.25">
      <c r="W16827" s="14"/>
    </row>
    <row r="16828" spans="23:23" x14ac:dyDescent="0.25">
      <c r="W16828" s="14"/>
    </row>
    <row r="16829" spans="23:23" x14ac:dyDescent="0.25">
      <c r="W16829" s="14"/>
    </row>
    <row r="16830" spans="23:23" x14ac:dyDescent="0.25">
      <c r="W16830" s="14"/>
    </row>
    <row r="16831" spans="23:23" x14ac:dyDescent="0.25">
      <c r="W16831" s="14"/>
    </row>
    <row r="16832" spans="23:23" x14ac:dyDescent="0.25">
      <c r="W16832" s="14"/>
    </row>
    <row r="16833" spans="23:23" x14ac:dyDescent="0.25">
      <c r="W16833" s="14"/>
    </row>
    <row r="16834" spans="23:23" x14ac:dyDescent="0.25">
      <c r="W16834" s="14"/>
    </row>
    <row r="16835" spans="23:23" x14ac:dyDescent="0.25">
      <c r="W16835" s="14"/>
    </row>
    <row r="16836" spans="23:23" x14ac:dyDescent="0.25">
      <c r="W16836" s="14"/>
    </row>
    <row r="16837" spans="23:23" x14ac:dyDescent="0.25">
      <c r="W16837" s="14"/>
    </row>
    <row r="16838" spans="23:23" x14ac:dyDescent="0.25">
      <c r="W16838" s="14"/>
    </row>
    <row r="16839" spans="23:23" x14ac:dyDescent="0.25">
      <c r="W16839" s="14"/>
    </row>
    <row r="16840" spans="23:23" x14ac:dyDescent="0.25">
      <c r="W16840" s="14"/>
    </row>
    <row r="16841" spans="23:23" x14ac:dyDescent="0.25">
      <c r="W16841" s="14"/>
    </row>
    <row r="16842" spans="23:23" x14ac:dyDescent="0.25">
      <c r="W16842" s="14"/>
    </row>
    <row r="16843" spans="23:23" x14ac:dyDescent="0.25">
      <c r="W16843" s="14"/>
    </row>
    <row r="16844" spans="23:23" x14ac:dyDescent="0.25">
      <c r="W16844" s="14"/>
    </row>
    <row r="16845" spans="23:23" x14ac:dyDescent="0.25">
      <c r="W16845" s="14"/>
    </row>
    <row r="16846" spans="23:23" x14ac:dyDescent="0.25">
      <c r="W16846" s="14"/>
    </row>
    <row r="16847" spans="23:23" x14ac:dyDescent="0.25">
      <c r="W16847" s="14"/>
    </row>
    <row r="16848" spans="23:23" x14ac:dyDescent="0.25">
      <c r="W16848" s="14"/>
    </row>
    <row r="16849" spans="23:23" x14ac:dyDescent="0.25">
      <c r="W16849" s="14"/>
    </row>
    <row r="16850" spans="23:23" x14ac:dyDescent="0.25">
      <c r="W16850" s="14"/>
    </row>
    <row r="16851" spans="23:23" x14ac:dyDescent="0.25">
      <c r="W16851" s="14"/>
    </row>
    <row r="16852" spans="23:23" x14ac:dyDescent="0.25">
      <c r="W16852" s="14"/>
    </row>
    <row r="16853" spans="23:23" x14ac:dyDescent="0.25">
      <c r="W16853" s="14"/>
    </row>
    <row r="16854" spans="23:23" x14ac:dyDescent="0.25">
      <c r="W16854" s="14"/>
    </row>
    <row r="16855" spans="23:23" x14ac:dyDescent="0.25">
      <c r="W16855" s="14"/>
    </row>
    <row r="16856" spans="23:23" x14ac:dyDescent="0.25">
      <c r="W16856" s="14"/>
    </row>
    <row r="16857" spans="23:23" x14ac:dyDescent="0.25">
      <c r="W16857" s="14"/>
    </row>
    <row r="16858" spans="23:23" x14ac:dyDescent="0.25">
      <c r="W16858" s="14"/>
    </row>
    <row r="16859" spans="23:23" x14ac:dyDescent="0.25">
      <c r="W16859" s="14"/>
    </row>
    <row r="16860" spans="23:23" x14ac:dyDescent="0.25">
      <c r="W16860" s="14"/>
    </row>
    <row r="16861" spans="23:23" x14ac:dyDescent="0.25">
      <c r="W16861" s="14"/>
    </row>
    <row r="16862" spans="23:23" x14ac:dyDescent="0.25">
      <c r="W16862" s="14"/>
    </row>
    <row r="16863" spans="23:23" x14ac:dyDescent="0.25">
      <c r="W16863" s="14"/>
    </row>
    <row r="16864" spans="23:23" x14ac:dyDescent="0.25">
      <c r="W16864" s="14"/>
    </row>
    <row r="16865" spans="23:23" x14ac:dyDescent="0.25">
      <c r="W16865" s="14"/>
    </row>
    <row r="16866" spans="23:23" x14ac:dyDescent="0.25">
      <c r="W16866" s="14"/>
    </row>
    <row r="16867" spans="23:23" x14ac:dyDescent="0.25">
      <c r="W16867" s="14"/>
    </row>
    <row r="16868" spans="23:23" x14ac:dyDescent="0.25">
      <c r="W16868" s="14"/>
    </row>
    <row r="16869" spans="23:23" x14ac:dyDescent="0.25">
      <c r="W16869" s="14"/>
    </row>
    <row r="16870" spans="23:23" x14ac:dyDescent="0.25">
      <c r="W16870" s="14"/>
    </row>
    <row r="16871" spans="23:23" x14ac:dyDescent="0.25">
      <c r="W16871" s="14"/>
    </row>
    <row r="16872" spans="23:23" x14ac:dyDescent="0.25">
      <c r="W16872" s="14"/>
    </row>
    <row r="16873" spans="23:23" x14ac:dyDescent="0.25">
      <c r="W16873" s="14"/>
    </row>
    <row r="16874" spans="23:23" x14ac:dyDescent="0.25">
      <c r="W16874" s="14"/>
    </row>
    <row r="16875" spans="23:23" x14ac:dyDescent="0.25">
      <c r="W16875" s="14"/>
    </row>
    <row r="16876" spans="23:23" x14ac:dyDescent="0.25">
      <c r="W16876" s="14"/>
    </row>
    <row r="16877" spans="23:23" x14ac:dyDescent="0.25">
      <c r="W16877" s="14"/>
    </row>
    <row r="16878" spans="23:23" x14ac:dyDescent="0.25">
      <c r="W16878" s="14"/>
    </row>
    <row r="16879" spans="23:23" x14ac:dyDescent="0.25">
      <c r="W16879" s="14"/>
    </row>
    <row r="16880" spans="23:23" x14ac:dyDescent="0.25">
      <c r="W16880" s="14"/>
    </row>
    <row r="16881" spans="23:23" x14ac:dyDescent="0.25">
      <c r="W16881" s="14"/>
    </row>
    <row r="16882" spans="23:23" x14ac:dyDescent="0.25">
      <c r="W16882" s="14"/>
    </row>
    <row r="16883" spans="23:23" x14ac:dyDescent="0.25">
      <c r="W16883" s="14"/>
    </row>
    <row r="16884" spans="23:23" x14ac:dyDescent="0.25">
      <c r="W16884" s="14"/>
    </row>
    <row r="16885" spans="23:23" x14ac:dyDescent="0.25">
      <c r="W16885" s="14"/>
    </row>
    <row r="16886" spans="23:23" x14ac:dyDescent="0.25">
      <c r="W16886" s="14"/>
    </row>
    <row r="16887" spans="23:23" x14ac:dyDescent="0.25">
      <c r="W16887" s="14"/>
    </row>
    <row r="16888" spans="23:23" x14ac:dyDescent="0.25">
      <c r="W16888" s="14"/>
    </row>
    <row r="16889" spans="23:23" x14ac:dyDescent="0.25">
      <c r="W16889" s="14"/>
    </row>
    <row r="16890" spans="23:23" x14ac:dyDescent="0.25">
      <c r="W16890" s="14"/>
    </row>
    <row r="16891" spans="23:23" x14ac:dyDescent="0.25">
      <c r="W16891" s="14"/>
    </row>
    <row r="16892" spans="23:23" x14ac:dyDescent="0.25">
      <c r="W16892" s="14"/>
    </row>
    <row r="16893" spans="23:23" x14ac:dyDescent="0.25">
      <c r="W16893" s="14"/>
    </row>
    <row r="16894" spans="23:23" x14ac:dyDescent="0.25">
      <c r="W16894" s="14"/>
    </row>
    <row r="16895" spans="23:23" x14ac:dyDescent="0.25">
      <c r="W16895" s="14"/>
    </row>
    <row r="16896" spans="23:23" x14ac:dyDescent="0.25">
      <c r="W16896" s="14"/>
    </row>
    <row r="16897" spans="23:23" x14ac:dyDescent="0.25">
      <c r="W16897" s="14"/>
    </row>
    <row r="16898" spans="23:23" x14ac:dyDescent="0.25">
      <c r="W16898" s="14"/>
    </row>
    <row r="16899" spans="23:23" x14ac:dyDescent="0.25">
      <c r="W16899" s="14"/>
    </row>
    <row r="16900" spans="23:23" x14ac:dyDescent="0.25">
      <c r="W16900" s="14"/>
    </row>
    <row r="16901" spans="23:23" x14ac:dyDescent="0.25">
      <c r="W16901" s="14"/>
    </row>
    <row r="16902" spans="23:23" x14ac:dyDescent="0.25">
      <c r="W16902" s="14"/>
    </row>
    <row r="16903" spans="23:23" x14ac:dyDescent="0.25">
      <c r="W16903" s="14"/>
    </row>
    <row r="16904" spans="23:23" x14ac:dyDescent="0.25">
      <c r="W16904" s="14"/>
    </row>
    <row r="16905" spans="23:23" x14ac:dyDescent="0.25">
      <c r="W16905" s="14"/>
    </row>
    <row r="16906" spans="23:23" x14ac:dyDescent="0.25">
      <c r="W16906" s="14"/>
    </row>
    <row r="16907" spans="23:23" x14ac:dyDescent="0.25">
      <c r="W16907" s="14"/>
    </row>
    <row r="16908" spans="23:23" x14ac:dyDescent="0.25">
      <c r="W16908" s="14"/>
    </row>
    <row r="16909" spans="23:23" x14ac:dyDescent="0.25">
      <c r="W16909" s="14"/>
    </row>
    <row r="16910" spans="23:23" x14ac:dyDescent="0.25">
      <c r="W16910" s="14"/>
    </row>
    <row r="16911" spans="23:23" x14ac:dyDescent="0.25">
      <c r="W16911" s="14"/>
    </row>
    <row r="16912" spans="23:23" x14ac:dyDescent="0.25">
      <c r="W16912" s="14"/>
    </row>
    <row r="16913" spans="23:23" x14ac:dyDescent="0.25">
      <c r="W16913" s="14"/>
    </row>
    <row r="16914" spans="23:23" x14ac:dyDescent="0.25">
      <c r="W16914" s="14"/>
    </row>
    <row r="16915" spans="23:23" x14ac:dyDescent="0.25">
      <c r="W16915" s="14"/>
    </row>
    <row r="16916" spans="23:23" x14ac:dyDescent="0.25">
      <c r="W16916" s="14"/>
    </row>
    <row r="16917" spans="23:23" x14ac:dyDescent="0.25">
      <c r="W16917" s="14"/>
    </row>
    <row r="16918" spans="23:23" x14ac:dyDescent="0.25">
      <c r="W16918" s="14"/>
    </row>
    <row r="16919" spans="23:23" x14ac:dyDescent="0.25">
      <c r="W16919" s="14"/>
    </row>
    <row r="16920" spans="23:23" x14ac:dyDescent="0.25">
      <c r="W16920" s="14"/>
    </row>
    <row r="16921" spans="23:23" x14ac:dyDescent="0.25">
      <c r="W16921" s="14"/>
    </row>
    <row r="16922" spans="23:23" x14ac:dyDescent="0.25">
      <c r="W16922" s="14"/>
    </row>
    <row r="16923" spans="23:23" x14ac:dyDescent="0.25">
      <c r="W16923" s="14"/>
    </row>
    <row r="16924" spans="23:23" x14ac:dyDescent="0.25">
      <c r="W16924" s="14"/>
    </row>
    <row r="16925" spans="23:23" x14ac:dyDescent="0.25">
      <c r="W16925" s="14"/>
    </row>
    <row r="16926" spans="23:23" x14ac:dyDescent="0.25">
      <c r="W16926" s="14"/>
    </row>
    <row r="16927" spans="23:23" x14ac:dyDescent="0.25">
      <c r="W16927" s="14"/>
    </row>
    <row r="16928" spans="23:23" x14ac:dyDescent="0.25">
      <c r="W16928" s="14"/>
    </row>
    <row r="16929" spans="23:23" x14ac:dyDescent="0.25">
      <c r="W16929" s="14"/>
    </row>
    <row r="16930" spans="23:23" x14ac:dyDescent="0.25">
      <c r="W16930" s="14"/>
    </row>
    <row r="16931" spans="23:23" x14ac:dyDescent="0.25">
      <c r="W16931" s="14"/>
    </row>
    <row r="16932" spans="23:23" x14ac:dyDescent="0.25">
      <c r="W16932" s="14"/>
    </row>
    <row r="16933" spans="23:23" x14ac:dyDescent="0.25">
      <c r="W16933" s="14"/>
    </row>
    <row r="16934" spans="23:23" x14ac:dyDescent="0.25">
      <c r="W16934" s="14"/>
    </row>
    <row r="16935" spans="23:23" x14ac:dyDescent="0.25">
      <c r="W16935" s="14"/>
    </row>
    <row r="16936" spans="23:23" x14ac:dyDescent="0.25">
      <c r="W16936" s="14"/>
    </row>
    <row r="16937" spans="23:23" x14ac:dyDescent="0.25">
      <c r="W16937" s="14"/>
    </row>
    <row r="16938" spans="23:23" x14ac:dyDescent="0.25">
      <c r="W16938" s="14"/>
    </row>
    <row r="16939" spans="23:23" x14ac:dyDescent="0.25">
      <c r="W16939" s="14"/>
    </row>
    <row r="16940" spans="23:23" x14ac:dyDescent="0.25">
      <c r="W16940" s="14"/>
    </row>
    <row r="16941" spans="23:23" x14ac:dyDescent="0.25">
      <c r="W16941" s="14"/>
    </row>
    <row r="16942" spans="23:23" x14ac:dyDescent="0.25">
      <c r="W16942" s="14"/>
    </row>
    <row r="16943" spans="23:23" x14ac:dyDescent="0.25">
      <c r="W16943" s="14"/>
    </row>
    <row r="16944" spans="23:23" x14ac:dyDescent="0.25">
      <c r="W16944" s="14"/>
    </row>
    <row r="16945" spans="23:23" x14ac:dyDescent="0.25">
      <c r="W16945" s="14"/>
    </row>
    <row r="16946" spans="23:23" x14ac:dyDescent="0.25">
      <c r="W16946" s="14"/>
    </row>
    <row r="16947" spans="23:23" x14ac:dyDescent="0.25">
      <c r="W16947" s="14"/>
    </row>
    <row r="16948" spans="23:23" x14ac:dyDescent="0.25">
      <c r="W16948" s="14"/>
    </row>
    <row r="16949" spans="23:23" x14ac:dyDescent="0.25">
      <c r="W16949" s="14"/>
    </row>
    <row r="16950" spans="23:23" x14ac:dyDescent="0.25">
      <c r="W16950" s="14"/>
    </row>
    <row r="16951" spans="23:23" x14ac:dyDescent="0.25">
      <c r="W16951" s="14"/>
    </row>
    <row r="16952" spans="23:23" x14ac:dyDescent="0.25">
      <c r="W16952" s="14"/>
    </row>
    <row r="16953" spans="23:23" x14ac:dyDescent="0.25">
      <c r="W16953" s="14"/>
    </row>
    <row r="16954" spans="23:23" x14ac:dyDescent="0.25">
      <c r="W16954" s="14"/>
    </row>
    <row r="16955" spans="23:23" x14ac:dyDescent="0.25">
      <c r="W16955" s="14"/>
    </row>
    <row r="16956" spans="23:23" x14ac:dyDescent="0.25">
      <c r="W16956" s="14"/>
    </row>
    <row r="16957" spans="23:23" x14ac:dyDescent="0.25">
      <c r="W16957" s="14"/>
    </row>
    <row r="16958" spans="23:23" x14ac:dyDescent="0.25">
      <c r="W16958" s="14"/>
    </row>
    <row r="16959" spans="23:23" x14ac:dyDescent="0.25">
      <c r="W16959" s="14"/>
    </row>
    <row r="16960" spans="23:23" x14ac:dyDescent="0.25">
      <c r="W16960" s="14"/>
    </row>
    <row r="16961" spans="23:23" x14ac:dyDescent="0.25">
      <c r="W16961" s="14"/>
    </row>
    <row r="16962" spans="23:23" x14ac:dyDescent="0.25">
      <c r="W16962" s="14"/>
    </row>
    <row r="16963" spans="23:23" x14ac:dyDescent="0.25">
      <c r="W16963" s="14"/>
    </row>
    <row r="16964" spans="23:23" x14ac:dyDescent="0.25">
      <c r="W16964" s="14"/>
    </row>
    <row r="16965" spans="23:23" x14ac:dyDescent="0.25">
      <c r="W16965" s="14"/>
    </row>
    <row r="16966" spans="23:23" x14ac:dyDescent="0.25">
      <c r="W16966" s="14"/>
    </row>
    <row r="16967" spans="23:23" x14ac:dyDescent="0.25">
      <c r="W16967" s="14"/>
    </row>
    <row r="16968" spans="23:23" x14ac:dyDescent="0.25">
      <c r="W16968" s="14"/>
    </row>
    <row r="16969" spans="23:23" x14ac:dyDescent="0.25">
      <c r="W16969" s="14"/>
    </row>
    <row r="16970" spans="23:23" x14ac:dyDescent="0.25">
      <c r="W16970" s="14"/>
    </row>
    <row r="16971" spans="23:23" x14ac:dyDescent="0.25">
      <c r="W16971" s="14"/>
    </row>
    <row r="16972" spans="23:23" x14ac:dyDescent="0.25">
      <c r="W16972" s="14"/>
    </row>
    <row r="16973" spans="23:23" x14ac:dyDescent="0.25">
      <c r="W16973" s="14"/>
    </row>
    <row r="16974" spans="23:23" x14ac:dyDescent="0.25">
      <c r="W16974" s="14"/>
    </row>
    <row r="16975" spans="23:23" x14ac:dyDescent="0.25">
      <c r="W16975" s="14"/>
    </row>
    <row r="16976" spans="23:23" x14ac:dyDescent="0.25">
      <c r="W16976" s="14"/>
    </row>
    <row r="16977" spans="23:23" x14ac:dyDescent="0.25">
      <c r="W16977" s="14"/>
    </row>
    <row r="16978" spans="23:23" x14ac:dyDescent="0.25">
      <c r="W16978" s="14"/>
    </row>
    <row r="16979" spans="23:23" x14ac:dyDescent="0.25">
      <c r="W16979" s="14"/>
    </row>
    <row r="16980" spans="23:23" x14ac:dyDescent="0.25">
      <c r="W16980" s="14"/>
    </row>
    <row r="16981" spans="23:23" x14ac:dyDescent="0.25">
      <c r="W16981" s="14"/>
    </row>
    <row r="16982" spans="23:23" x14ac:dyDescent="0.25">
      <c r="W16982" s="14"/>
    </row>
    <row r="16983" spans="23:23" x14ac:dyDescent="0.25">
      <c r="W16983" s="14"/>
    </row>
    <row r="16984" spans="23:23" x14ac:dyDescent="0.25">
      <c r="W16984" s="14"/>
    </row>
    <row r="16985" spans="23:23" x14ac:dyDescent="0.25">
      <c r="W16985" s="14"/>
    </row>
    <row r="16986" spans="23:23" x14ac:dyDescent="0.25">
      <c r="W16986" s="14"/>
    </row>
    <row r="16987" spans="23:23" x14ac:dyDescent="0.25">
      <c r="W16987" s="14"/>
    </row>
    <row r="16988" spans="23:23" x14ac:dyDescent="0.25">
      <c r="W16988" s="14"/>
    </row>
    <row r="16989" spans="23:23" x14ac:dyDescent="0.25">
      <c r="W16989" s="14"/>
    </row>
    <row r="16990" spans="23:23" x14ac:dyDescent="0.25">
      <c r="W16990" s="14"/>
    </row>
    <row r="16991" spans="23:23" x14ac:dyDescent="0.25">
      <c r="W16991" s="14"/>
    </row>
    <row r="16992" spans="23:23" x14ac:dyDescent="0.25">
      <c r="W16992" s="14"/>
    </row>
    <row r="16993" spans="23:23" x14ac:dyDescent="0.25">
      <c r="W16993" s="14"/>
    </row>
    <row r="16994" spans="23:23" x14ac:dyDescent="0.25">
      <c r="W16994" s="14"/>
    </row>
    <row r="16995" spans="23:23" x14ac:dyDescent="0.25">
      <c r="W16995" s="14"/>
    </row>
    <row r="16996" spans="23:23" x14ac:dyDescent="0.25">
      <c r="W16996" s="14"/>
    </row>
    <row r="16997" spans="23:23" x14ac:dyDescent="0.25">
      <c r="W16997" s="14"/>
    </row>
    <row r="16998" spans="23:23" x14ac:dyDescent="0.25">
      <c r="W16998" s="14"/>
    </row>
    <row r="16999" spans="23:23" x14ac:dyDescent="0.25">
      <c r="W16999" s="14"/>
    </row>
    <row r="17000" spans="23:23" x14ac:dyDescent="0.25">
      <c r="W17000" s="14"/>
    </row>
    <row r="17001" spans="23:23" x14ac:dyDescent="0.25">
      <c r="W17001" s="14"/>
    </row>
    <row r="17002" spans="23:23" x14ac:dyDescent="0.25">
      <c r="W17002" s="14"/>
    </row>
    <row r="17003" spans="23:23" x14ac:dyDescent="0.25">
      <c r="W17003" s="14"/>
    </row>
    <row r="17004" spans="23:23" x14ac:dyDescent="0.25">
      <c r="W17004" s="14"/>
    </row>
    <row r="17005" spans="23:23" x14ac:dyDescent="0.25">
      <c r="W17005" s="14"/>
    </row>
    <row r="17006" spans="23:23" x14ac:dyDescent="0.25">
      <c r="W17006" s="14"/>
    </row>
    <row r="17007" spans="23:23" x14ac:dyDescent="0.25">
      <c r="W17007" s="14"/>
    </row>
    <row r="17008" spans="23:23" x14ac:dyDescent="0.25">
      <c r="W17008" s="14"/>
    </row>
    <row r="17009" spans="23:23" x14ac:dyDescent="0.25">
      <c r="W17009" s="14"/>
    </row>
    <row r="17010" spans="23:23" x14ac:dyDescent="0.25">
      <c r="W17010" s="14"/>
    </row>
    <row r="17011" spans="23:23" x14ac:dyDescent="0.25">
      <c r="W17011" s="14"/>
    </row>
    <row r="17012" spans="23:23" x14ac:dyDescent="0.25">
      <c r="W17012" s="14"/>
    </row>
    <row r="17013" spans="23:23" x14ac:dyDescent="0.25">
      <c r="W17013" s="14"/>
    </row>
    <row r="17014" spans="23:23" x14ac:dyDescent="0.25">
      <c r="W17014" s="14"/>
    </row>
    <row r="17015" spans="23:23" x14ac:dyDescent="0.25">
      <c r="W17015" s="14"/>
    </row>
    <row r="17016" spans="23:23" x14ac:dyDescent="0.25">
      <c r="W17016" s="14"/>
    </row>
    <row r="17017" spans="23:23" x14ac:dyDescent="0.25">
      <c r="W17017" s="14"/>
    </row>
    <row r="17018" spans="23:23" x14ac:dyDescent="0.25">
      <c r="W17018" s="14"/>
    </row>
    <row r="17019" spans="23:23" x14ac:dyDescent="0.25">
      <c r="W17019" s="14"/>
    </row>
    <row r="17020" spans="23:23" x14ac:dyDescent="0.25">
      <c r="W17020" s="14"/>
    </row>
    <row r="17021" spans="23:23" x14ac:dyDescent="0.25">
      <c r="W17021" s="14"/>
    </row>
    <row r="17022" spans="23:23" x14ac:dyDescent="0.25">
      <c r="W17022" s="14"/>
    </row>
    <row r="17023" spans="23:23" x14ac:dyDescent="0.25">
      <c r="W17023" s="14"/>
    </row>
    <row r="17024" spans="23:23" x14ac:dyDescent="0.25">
      <c r="W17024" s="14"/>
    </row>
    <row r="17025" spans="23:23" x14ac:dyDescent="0.25">
      <c r="W17025" s="14"/>
    </row>
    <row r="17026" spans="23:23" x14ac:dyDescent="0.25">
      <c r="W17026" s="14"/>
    </row>
    <row r="17027" spans="23:23" x14ac:dyDescent="0.25">
      <c r="W17027" s="14"/>
    </row>
    <row r="17028" spans="23:23" x14ac:dyDescent="0.25">
      <c r="W17028" s="14"/>
    </row>
    <row r="17029" spans="23:23" x14ac:dyDescent="0.25">
      <c r="W17029" s="14"/>
    </row>
    <row r="17030" spans="23:23" x14ac:dyDescent="0.25">
      <c r="W17030" s="14"/>
    </row>
    <row r="17031" spans="23:23" x14ac:dyDescent="0.25">
      <c r="W17031" s="14"/>
    </row>
    <row r="17032" spans="23:23" x14ac:dyDescent="0.25">
      <c r="W17032" s="14"/>
    </row>
    <row r="17033" spans="23:23" x14ac:dyDescent="0.25">
      <c r="W17033" s="14"/>
    </row>
    <row r="17034" spans="23:23" x14ac:dyDescent="0.25">
      <c r="W17034" s="14"/>
    </row>
    <row r="17035" spans="23:23" x14ac:dyDescent="0.25">
      <c r="W17035" s="14"/>
    </row>
    <row r="17036" spans="23:23" x14ac:dyDescent="0.25">
      <c r="W17036" s="14"/>
    </row>
    <row r="17037" spans="23:23" x14ac:dyDescent="0.25">
      <c r="W17037" s="14"/>
    </row>
    <row r="17038" spans="23:23" x14ac:dyDescent="0.25">
      <c r="W17038" s="14"/>
    </row>
    <row r="17039" spans="23:23" x14ac:dyDescent="0.25">
      <c r="W17039" s="14"/>
    </row>
    <row r="17040" spans="23:23" x14ac:dyDescent="0.25">
      <c r="W17040" s="14"/>
    </row>
    <row r="17041" spans="23:23" x14ac:dyDescent="0.25">
      <c r="W17041" s="14"/>
    </row>
    <row r="17042" spans="23:23" x14ac:dyDescent="0.25">
      <c r="W17042" s="14"/>
    </row>
    <row r="17043" spans="23:23" x14ac:dyDescent="0.25">
      <c r="W17043" s="14"/>
    </row>
    <row r="17044" spans="23:23" x14ac:dyDescent="0.25">
      <c r="W17044" s="14"/>
    </row>
    <row r="17045" spans="23:23" x14ac:dyDescent="0.25">
      <c r="W17045" s="14"/>
    </row>
    <row r="17046" spans="23:23" x14ac:dyDescent="0.25">
      <c r="W17046" s="14"/>
    </row>
    <row r="17047" spans="23:23" x14ac:dyDescent="0.25">
      <c r="W17047" s="14"/>
    </row>
    <row r="17048" spans="23:23" x14ac:dyDescent="0.25">
      <c r="W17048" s="14"/>
    </row>
    <row r="17049" spans="23:23" x14ac:dyDescent="0.25">
      <c r="W17049" s="14"/>
    </row>
    <row r="17050" spans="23:23" x14ac:dyDescent="0.25">
      <c r="W17050" s="14"/>
    </row>
    <row r="17051" spans="23:23" x14ac:dyDescent="0.25">
      <c r="W17051" s="14"/>
    </row>
    <row r="17052" spans="23:23" x14ac:dyDescent="0.25">
      <c r="W17052" s="14"/>
    </row>
    <row r="17053" spans="23:23" x14ac:dyDescent="0.25">
      <c r="W17053" s="14"/>
    </row>
    <row r="17054" spans="23:23" x14ac:dyDescent="0.25">
      <c r="W17054" s="14"/>
    </row>
    <row r="17055" spans="23:23" x14ac:dyDescent="0.25">
      <c r="W17055" s="14"/>
    </row>
    <row r="17056" spans="23:23" x14ac:dyDescent="0.25">
      <c r="W17056" s="14"/>
    </row>
    <row r="17057" spans="23:23" x14ac:dyDescent="0.25">
      <c r="W17057" s="14"/>
    </row>
    <row r="17058" spans="23:23" x14ac:dyDescent="0.25">
      <c r="W17058" s="14"/>
    </row>
    <row r="17059" spans="23:23" x14ac:dyDescent="0.25">
      <c r="W17059" s="14"/>
    </row>
    <row r="17060" spans="23:23" x14ac:dyDescent="0.25">
      <c r="W17060" s="14"/>
    </row>
    <row r="17061" spans="23:23" x14ac:dyDescent="0.25">
      <c r="W17061" s="14"/>
    </row>
    <row r="17062" spans="23:23" x14ac:dyDescent="0.25">
      <c r="W17062" s="14"/>
    </row>
    <row r="17063" spans="23:23" x14ac:dyDescent="0.25">
      <c r="W17063" s="14"/>
    </row>
    <row r="17064" spans="23:23" x14ac:dyDescent="0.25">
      <c r="W17064" s="14"/>
    </row>
    <row r="17065" spans="23:23" x14ac:dyDescent="0.25">
      <c r="W17065" s="14"/>
    </row>
    <row r="17066" spans="23:23" x14ac:dyDescent="0.25">
      <c r="W17066" s="14"/>
    </row>
    <row r="17067" spans="23:23" x14ac:dyDescent="0.25">
      <c r="W17067" s="14"/>
    </row>
    <row r="17068" spans="23:23" x14ac:dyDescent="0.25">
      <c r="W17068" s="14"/>
    </row>
    <row r="17069" spans="23:23" x14ac:dyDescent="0.25">
      <c r="W17069" s="14"/>
    </row>
    <row r="17070" spans="23:23" x14ac:dyDescent="0.25">
      <c r="W17070" s="14"/>
    </row>
    <row r="17071" spans="23:23" x14ac:dyDescent="0.25">
      <c r="W17071" s="14"/>
    </row>
    <row r="17072" spans="23:23" x14ac:dyDescent="0.25">
      <c r="W17072" s="14"/>
    </row>
    <row r="17073" spans="23:23" x14ac:dyDescent="0.25">
      <c r="W17073" s="14"/>
    </row>
    <row r="17074" spans="23:23" x14ac:dyDescent="0.25">
      <c r="W17074" s="14"/>
    </row>
    <row r="17075" spans="23:23" x14ac:dyDescent="0.25">
      <c r="W17075" s="14"/>
    </row>
    <row r="17076" spans="23:23" x14ac:dyDescent="0.25">
      <c r="W17076" s="14"/>
    </row>
    <row r="17077" spans="23:23" x14ac:dyDescent="0.25">
      <c r="W17077" s="14"/>
    </row>
    <row r="17078" spans="23:23" x14ac:dyDescent="0.25">
      <c r="W17078" s="14"/>
    </row>
    <row r="17079" spans="23:23" x14ac:dyDescent="0.25">
      <c r="W17079" s="14"/>
    </row>
    <row r="17080" spans="23:23" x14ac:dyDescent="0.25">
      <c r="W17080" s="14"/>
    </row>
    <row r="17081" spans="23:23" x14ac:dyDescent="0.25">
      <c r="W17081" s="14"/>
    </row>
    <row r="17082" spans="23:23" x14ac:dyDescent="0.25">
      <c r="W17082" s="14"/>
    </row>
    <row r="17083" spans="23:23" x14ac:dyDescent="0.25">
      <c r="W17083" s="14"/>
    </row>
    <row r="17084" spans="23:23" x14ac:dyDescent="0.25">
      <c r="W17084" s="14"/>
    </row>
    <row r="17085" spans="23:23" x14ac:dyDescent="0.25">
      <c r="W17085" s="14"/>
    </row>
    <row r="17086" spans="23:23" x14ac:dyDescent="0.25">
      <c r="W17086" s="14"/>
    </row>
    <row r="17087" spans="23:23" x14ac:dyDescent="0.25">
      <c r="W17087" s="14"/>
    </row>
    <row r="17088" spans="23:23" x14ac:dyDescent="0.25">
      <c r="W17088" s="14"/>
    </row>
    <row r="17089" spans="23:23" x14ac:dyDescent="0.25">
      <c r="W17089" s="14"/>
    </row>
    <row r="17090" spans="23:23" x14ac:dyDescent="0.25">
      <c r="W17090" s="14"/>
    </row>
    <row r="17091" spans="23:23" x14ac:dyDescent="0.25">
      <c r="W17091" s="14"/>
    </row>
    <row r="17092" spans="23:23" x14ac:dyDescent="0.25">
      <c r="W17092" s="14"/>
    </row>
    <row r="17093" spans="23:23" x14ac:dyDescent="0.25">
      <c r="W17093" s="14"/>
    </row>
    <row r="17094" spans="23:23" x14ac:dyDescent="0.25">
      <c r="W17094" s="14"/>
    </row>
    <row r="17095" spans="23:23" x14ac:dyDescent="0.25">
      <c r="W17095" s="14"/>
    </row>
    <row r="17096" spans="23:23" x14ac:dyDescent="0.25">
      <c r="W17096" s="14"/>
    </row>
    <row r="17097" spans="23:23" x14ac:dyDescent="0.25">
      <c r="W17097" s="14"/>
    </row>
    <row r="17098" spans="23:23" x14ac:dyDescent="0.25">
      <c r="W17098" s="14"/>
    </row>
    <row r="17099" spans="23:23" x14ac:dyDescent="0.25">
      <c r="W17099" s="14"/>
    </row>
    <row r="17100" spans="23:23" x14ac:dyDescent="0.25">
      <c r="W17100" s="14"/>
    </row>
    <row r="17101" spans="23:23" x14ac:dyDescent="0.25">
      <c r="W17101" s="14"/>
    </row>
    <row r="17102" spans="23:23" x14ac:dyDescent="0.25">
      <c r="W17102" s="14"/>
    </row>
    <row r="17103" spans="23:23" x14ac:dyDescent="0.25">
      <c r="W17103" s="14"/>
    </row>
    <row r="17104" spans="23:23" x14ac:dyDescent="0.25">
      <c r="W17104" s="14"/>
    </row>
    <row r="17105" spans="23:23" x14ac:dyDescent="0.25">
      <c r="W17105" s="14"/>
    </row>
    <row r="17106" spans="23:23" x14ac:dyDescent="0.25">
      <c r="W17106" s="14"/>
    </row>
    <row r="17107" spans="23:23" x14ac:dyDescent="0.25">
      <c r="W17107" s="14"/>
    </row>
    <row r="17108" spans="23:23" x14ac:dyDescent="0.25">
      <c r="W17108" s="14"/>
    </row>
    <row r="17109" spans="23:23" x14ac:dyDescent="0.25">
      <c r="W17109" s="14"/>
    </row>
    <row r="17110" spans="23:23" x14ac:dyDescent="0.25">
      <c r="W17110" s="14"/>
    </row>
    <row r="17111" spans="23:23" x14ac:dyDescent="0.25">
      <c r="W17111" s="14"/>
    </row>
    <row r="17112" spans="23:23" x14ac:dyDescent="0.25">
      <c r="W17112" s="14"/>
    </row>
    <row r="17113" spans="23:23" x14ac:dyDescent="0.25">
      <c r="W17113" s="14"/>
    </row>
    <row r="17114" spans="23:23" x14ac:dyDescent="0.25">
      <c r="W17114" s="14"/>
    </row>
    <row r="17115" spans="23:23" x14ac:dyDescent="0.25">
      <c r="W17115" s="14"/>
    </row>
    <row r="17116" spans="23:23" x14ac:dyDescent="0.25">
      <c r="W17116" s="14"/>
    </row>
    <row r="17117" spans="23:23" x14ac:dyDescent="0.25">
      <c r="W17117" s="14"/>
    </row>
    <row r="17118" spans="23:23" x14ac:dyDescent="0.25">
      <c r="W17118" s="14"/>
    </row>
    <row r="17119" spans="23:23" x14ac:dyDescent="0.25">
      <c r="W17119" s="14"/>
    </row>
    <row r="17120" spans="23:23" x14ac:dyDescent="0.25">
      <c r="W17120" s="14"/>
    </row>
    <row r="17121" spans="23:23" x14ac:dyDescent="0.25">
      <c r="W17121" s="14"/>
    </row>
    <row r="17122" spans="23:23" x14ac:dyDescent="0.25">
      <c r="W17122" s="14"/>
    </row>
    <row r="17123" spans="23:23" x14ac:dyDescent="0.25">
      <c r="W17123" s="14"/>
    </row>
    <row r="17124" spans="23:23" x14ac:dyDescent="0.25">
      <c r="W17124" s="14"/>
    </row>
    <row r="17125" spans="23:23" x14ac:dyDescent="0.25">
      <c r="W17125" s="14"/>
    </row>
    <row r="17126" spans="23:23" x14ac:dyDescent="0.25">
      <c r="W17126" s="14"/>
    </row>
    <row r="17127" spans="23:23" x14ac:dyDescent="0.25">
      <c r="W17127" s="14"/>
    </row>
    <row r="17128" spans="23:23" x14ac:dyDescent="0.25">
      <c r="W17128" s="14"/>
    </row>
    <row r="17129" spans="23:23" x14ac:dyDescent="0.25">
      <c r="W17129" s="14"/>
    </row>
    <row r="17130" spans="23:23" x14ac:dyDescent="0.25">
      <c r="W17130" s="14"/>
    </row>
    <row r="17131" spans="23:23" x14ac:dyDescent="0.25">
      <c r="W17131" s="14"/>
    </row>
    <row r="17132" spans="23:23" x14ac:dyDescent="0.25">
      <c r="W17132" s="14"/>
    </row>
    <row r="17133" spans="23:23" x14ac:dyDescent="0.25">
      <c r="W17133" s="14"/>
    </row>
    <row r="17134" spans="23:23" x14ac:dyDescent="0.25">
      <c r="W17134" s="14"/>
    </row>
    <row r="17135" spans="23:23" x14ac:dyDescent="0.25">
      <c r="W17135" s="14"/>
    </row>
    <row r="17136" spans="23:23" x14ac:dyDescent="0.25">
      <c r="W17136" s="14"/>
    </row>
    <row r="17137" spans="23:23" x14ac:dyDescent="0.25">
      <c r="W17137" s="14"/>
    </row>
    <row r="17138" spans="23:23" x14ac:dyDescent="0.25">
      <c r="W17138" s="14"/>
    </row>
    <row r="17139" spans="23:23" x14ac:dyDescent="0.25">
      <c r="W17139" s="14"/>
    </row>
    <row r="17140" spans="23:23" x14ac:dyDescent="0.25">
      <c r="W17140" s="14"/>
    </row>
    <row r="17141" spans="23:23" x14ac:dyDescent="0.25">
      <c r="W17141" s="14"/>
    </row>
    <row r="17142" spans="23:23" x14ac:dyDescent="0.25">
      <c r="W17142" s="14"/>
    </row>
    <row r="17143" spans="23:23" x14ac:dyDescent="0.25">
      <c r="W17143" s="14"/>
    </row>
    <row r="17144" spans="23:23" x14ac:dyDescent="0.25">
      <c r="W17144" s="14"/>
    </row>
    <row r="17145" spans="23:23" x14ac:dyDescent="0.25">
      <c r="W17145" s="14"/>
    </row>
    <row r="17146" spans="23:23" x14ac:dyDescent="0.25">
      <c r="W17146" s="14"/>
    </row>
    <row r="17147" spans="23:23" x14ac:dyDescent="0.25">
      <c r="W17147" s="14"/>
    </row>
    <row r="17148" spans="23:23" x14ac:dyDescent="0.25">
      <c r="W17148" s="14"/>
    </row>
    <row r="17149" spans="23:23" x14ac:dyDescent="0.25">
      <c r="W17149" s="14"/>
    </row>
    <row r="17150" spans="23:23" x14ac:dyDescent="0.25">
      <c r="W17150" s="14"/>
    </row>
    <row r="17151" spans="23:23" x14ac:dyDescent="0.25">
      <c r="W17151" s="14"/>
    </row>
    <row r="17152" spans="23:23" x14ac:dyDescent="0.25">
      <c r="W17152" s="14"/>
    </row>
    <row r="17153" spans="23:23" x14ac:dyDescent="0.25">
      <c r="W17153" s="14"/>
    </row>
    <row r="17154" spans="23:23" x14ac:dyDescent="0.25">
      <c r="W17154" s="14"/>
    </row>
    <row r="17155" spans="23:23" x14ac:dyDescent="0.25">
      <c r="W17155" s="14"/>
    </row>
    <row r="17156" spans="23:23" x14ac:dyDescent="0.25">
      <c r="W17156" s="14"/>
    </row>
    <row r="17157" spans="23:23" x14ac:dyDescent="0.25">
      <c r="W17157" s="14"/>
    </row>
    <row r="17158" spans="23:23" x14ac:dyDescent="0.25">
      <c r="W17158" s="14"/>
    </row>
    <row r="17159" spans="23:23" x14ac:dyDescent="0.25">
      <c r="W17159" s="14"/>
    </row>
    <row r="17160" spans="23:23" x14ac:dyDescent="0.25">
      <c r="W17160" s="14"/>
    </row>
    <row r="17161" spans="23:23" x14ac:dyDescent="0.25">
      <c r="W17161" s="14"/>
    </row>
    <row r="17162" spans="23:23" x14ac:dyDescent="0.25">
      <c r="W17162" s="14"/>
    </row>
    <row r="17163" spans="23:23" x14ac:dyDescent="0.25">
      <c r="W17163" s="14"/>
    </row>
    <row r="17164" spans="23:23" x14ac:dyDescent="0.25">
      <c r="W17164" s="14"/>
    </row>
    <row r="17165" spans="23:23" x14ac:dyDescent="0.25">
      <c r="W17165" s="14"/>
    </row>
    <row r="17166" spans="23:23" x14ac:dyDescent="0.25">
      <c r="W17166" s="14"/>
    </row>
    <row r="17167" spans="23:23" x14ac:dyDescent="0.25">
      <c r="W17167" s="14"/>
    </row>
    <row r="17168" spans="23:23" x14ac:dyDescent="0.25">
      <c r="W17168" s="14"/>
    </row>
    <row r="17169" spans="23:23" x14ac:dyDescent="0.25">
      <c r="W17169" s="14"/>
    </row>
    <row r="17170" spans="23:23" x14ac:dyDescent="0.25">
      <c r="W17170" s="14"/>
    </row>
    <row r="17171" spans="23:23" x14ac:dyDescent="0.25">
      <c r="W17171" s="14"/>
    </row>
    <row r="17172" spans="23:23" x14ac:dyDescent="0.25">
      <c r="W17172" s="14"/>
    </row>
    <row r="17173" spans="23:23" x14ac:dyDescent="0.25">
      <c r="W17173" s="14"/>
    </row>
    <row r="17174" spans="23:23" x14ac:dyDescent="0.25">
      <c r="W17174" s="14"/>
    </row>
    <row r="17175" spans="23:23" x14ac:dyDescent="0.25">
      <c r="W17175" s="14"/>
    </row>
    <row r="17176" spans="23:23" x14ac:dyDescent="0.25">
      <c r="W17176" s="14"/>
    </row>
    <row r="17177" spans="23:23" x14ac:dyDescent="0.25">
      <c r="W17177" s="14"/>
    </row>
    <row r="17178" spans="23:23" x14ac:dyDescent="0.25">
      <c r="W17178" s="14"/>
    </row>
    <row r="17179" spans="23:23" x14ac:dyDescent="0.25">
      <c r="W17179" s="14"/>
    </row>
    <row r="17180" spans="23:23" x14ac:dyDescent="0.25">
      <c r="W17180" s="14"/>
    </row>
    <row r="17181" spans="23:23" x14ac:dyDescent="0.25">
      <c r="W17181" s="14"/>
    </row>
    <row r="17182" spans="23:23" x14ac:dyDescent="0.25">
      <c r="W17182" s="14"/>
    </row>
    <row r="17183" spans="23:23" x14ac:dyDescent="0.25">
      <c r="W17183" s="14"/>
    </row>
    <row r="17184" spans="23:23" x14ac:dyDescent="0.25">
      <c r="W17184" s="14"/>
    </row>
    <row r="17185" spans="23:23" x14ac:dyDescent="0.25">
      <c r="W17185" s="14"/>
    </row>
    <row r="17186" spans="23:23" x14ac:dyDescent="0.25">
      <c r="W17186" s="14"/>
    </row>
    <row r="17187" spans="23:23" x14ac:dyDescent="0.25">
      <c r="W17187" s="14"/>
    </row>
    <row r="17188" spans="23:23" x14ac:dyDescent="0.25">
      <c r="W17188" s="14"/>
    </row>
    <row r="17189" spans="23:23" x14ac:dyDescent="0.25">
      <c r="W17189" s="14"/>
    </row>
    <row r="17190" spans="23:23" x14ac:dyDescent="0.25">
      <c r="W17190" s="14"/>
    </row>
    <row r="17191" spans="23:23" x14ac:dyDescent="0.25">
      <c r="W17191" s="14"/>
    </row>
    <row r="17192" spans="23:23" x14ac:dyDescent="0.25">
      <c r="W17192" s="14"/>
    </row>
    <row r="17193" spans="23:23" x14ac:dyDescent="0.25">
      <c r="W17193" s="14"/>
    </row>
    <row r="17194" spans="23:23" x14ac:dyDescent="0.25">
      <c r="W17194" s="14"/>
    </row>
    <row r="17195" spans="23:23" x14ac:dyDescent="0.25">
      <c r="W17195" s="14"/>
    </row>
    <row r="17196" spans="23:23" x14ac:dyDescent="0.25">
      <c r="W17196" s="14"/>
    </row>
    <row r="17197" spans="23:23" x14ac:dyDescent="0.25">
      <c r="W17197" s="14"/>
    </row>
    <row r="17198" spans="23:23" x14ac:dyDescent="0.25">
      <c r="W17198" s="14"/>
    </row>
    <row r="17199" spans="23:23" x14ac:dyDescent="0.25">
      <c r="W17199" s="14"/>
    </row>
    <row r="17200" spans="23:23" x14ac:dyDescent="0.25">
      <c r="W17200" s="14"/>
    </row>
    <row r="17201" spans="23:23" x14ac:dyDescent="0.25">
      <c r="W17201" s="14"/>
    </row>
    <row r="17202" spans="23:23" x14ac:dyDescent="0.25">
      <c r="W17202" s="14"/>
    </row>
    <row r="17203" spans="23:23" x14ac:dyDescent="0.25">
      <c r="W17203" s="14"/>
    </row>
    <row r="17204" spans="23:23" x14ac:dyDescent="0.25">
      <c r="W17204" s="14"/>
    </row>
    <row r="17205" spans="23:23" x14ac:dyDescent="0.25">
      <c r="W17205" s="14"/>
    </row>
    <row r="17206" spans="23:23" x14ac:dyDescent="0.25">
      <c r="W17206" s="14"/>
    </row>
    <row r="17207" spans="23:23" x14ac:dyDescent="0.25">
      <c r="W17207" s="14"/>
    </row>
    <row r="17208" spans="23:23" x14ac:dyDescent="0.25">
      <c r="W17208" s="14"/>
    </row>
    <row r="17209" spans="23:23" x14ac:dyDescent="0.25">
      <c r="W17209" s="14"/>
    </row>
    <row r="17210" spans="23:23" x14ac:dyDescent="0.25">
      <c r="W17210" s="14"/>
    </row>
    <row r="17211" spans="23:23" x14ac:dyDescent="0.25">
      <c r="W17211" s="14"/>
    </row>
    <row r="17212" spans="23:23" x14ac:dyDescent="0.25">
      <c r="W17212" s="14"/>
    </row>
    <row r="17213" spans="23:23" x14ac:dyDescent="0.25">
      <c r="W17213" s="14"/>
    </row>
    <row r="17214" spans="23:23" x14ac:dyDescent="0.25">
      <c r="W17214" s="14"/>
    </row>
    <row r="17215" spans="23:23" x14ac:dyDescent="0.25">
      <c r="W17215" s="14"/>
    </row>
    <row r="17216" spans="23:23" x14ac:dyDescent="0.25">
      <c r="W17216" s="14"/>
    </row>
    <row r="17217" spans="23:23" x14ac:dyDescent="0.25">
      <c r="W17217" s="14"/>
    </row>
    <row r="17218" spans="23:23" x14ac:dyDescent="0.25">
      <c r="W17218" s="14"/>
    </row>
    <row r="17219" spans="23:23" x14ac:dyDescent="0.25">
      <c r="W17219" s="14"/>
    </row>
    <row r="17220" spans="23:23" x14ac:dyDescent="0.25">
      <c r="W17220" s="14"/>
    </row>
    <row r="17221" spans="23:23" x14ac:dyDescent="0.25">
      <c r="W17221" s="14"/>
    </row>
    <row r="17222" spans="23:23" x14ac:dyDescent="0.25">
      <c r="W17222" s="14"/>
    </row>
    <row r="17223" spans="23:23" x14ac:dyDescent="0.25">
      <c r="W17223" s="14"/>
    </row>
    <row r="17224" spans="23:23" x14ac:dyDescent="0.25">
      <c r="W17224" s="14"/>
    </row>
    <row r="17225" spans="23:23" x14ac:dyDescent="0.25">
      <c r="W17225" s="14"/>
    </row>
    <row r="17226" spans="23:23" x14ac:dyDescent="0.25">
      <c r="W17226" s="14"/>
    </row>
    <row r="17227" spans="23:23" x14ac:dyDescent="0.25">
      <c r="W17227" s="14"/>
    </row>
    <row r="17228" spans="23:23" x14ac:dyDescent="0.25">
      <c r="W17228" s="14"/>
    </row>
    <row r="17229" spans="23:23" x14ac:dyDescent="0.25">
      <c r="W17229" s="14"/>
    </row>
    <row r="17230" spans="23:23" x14ac:dyDescent="0.25">
      <c r="W17230" s="14"/>
    </row>
    <row r="17231" spans="23:23" x14ac:dyDescent="0.25">
      <c r="W17231" s="14"/>
    </row>
    <row r="17232" spans="23:23" x14ac:dyDescent="0.25">
      <c r="W17232" s="14"/>
    </row>
    <row r="17233" spans="23:23" x14ac:dyDescent="0.25">
      <c r="W17233" s="14"/>
    </row>
    <row r="17234" spans="23:23" x14ac:dyDescent="0.25">
      <c r="W17234" s="14"/>
    </row>
    <row r="17235" spans="23:23" x14ac:dyDescent="0.25">
      <c r="W17235" s="14"/>
    </row>
    <row r="17236" spans="23:23" x14ac:dyDescent="0.25">
      <c r="W17236" s="14"/>
    </row>
    <row r="17237" spans="23:23" x14ac:dyDescent="0.25">
      <c r="W17237" s="14"/>
    </row>
    <row r="17238" spans="23:23" x14ac:dyDescent="0.25">
      <c r="W17238" s="14"/>
    </row>
    <row r="17239" spans="23:23" x14ac:dyDescent="0.25">
      <c r="W17239" s="14"/>
    </row>
    <row r="17240" spans="23:23" x14ac:dyDescent="0.25">
      <c r="W17240" s="14"/>
    </row>
    <row r="17241" spans="23:23" x14ac:dyDescent="0.25">
      <c r="W17241" s="14"/>
    </row>
    <row r="17242" spans="23:23" x14ac:dyDescent="0.25">
      <c r="W17242" s="14"/>
    </row>
    <row r="17243" spans="23:23" x14ac:dyDescent="0.25">
      <c r="W17243" s="14"/>
    </row>
    <row r="17244" spans="23:23" x14ac:dyDescent="0.25">
      <c r="W17244" s="14"/>
    </row>
    <row r="17245" spans="23:23" x14ac:dyDescent="0.25">
      <c r="W17245" s="14"/>
    </row>
    <row r="17246" spans="23:23" x14ac:dyDescent="0.25">
      <c r="W17246" s="14"/>
    </row>
    <row r="17247" spans="23:23" x14ac:dyDescent="0.25">
      <c r="W17247" s="14"/>
    </row>
    <row r="17248" spans="23:23" x14ac:dyDescent="0.25">
      <c r="W17248" s="14"/>
    </row>
    <row r="17249" spans="23:23" x14ac:dyDescent="0.25">
      <c r="W17249" s="14"/>
    </row>
    <row r="17250" spans="23:23" x14ac:dyDescent="0.25">
      <c r="W17250" s="14"/>
    </row>
    <row r="17251" spans="23:23" x14ac:dyDescent="0.25">
      <c r="W17251" s="14"/>
    </row>
    <row r="17252" spans="23:23" x14ac:dyDescent="0.25">
      <c r="W17252" s="14"/>
    </row>
    <row r="17253" spans="23:23" x14ac:dyDescent="0.25">
      <c r="W17253" s="14"/>
    </row>
    <row r="17254" spans="23:23" x14ac:dyDescent="0.25">
      <c r="W17254" s="14"/>
    </row>
    <row r="17255" spans="23:23" x14ac:dyDescent="0.25">
      <c r="W17255" s="14"/>
    </row>
    <row r="17256" spans="23:23" x14ac:dyDescent="0.25">
      <c r="W17256" s="14"/>
    </row>
    <row r="17257" spans="23:23" x14ac:dyDescent="0.25">
      <c r="W17257" s="14"/>
    </row>
    <row r="17258" spans="23:23" x14ac:dyDescent="0.25">
      <c r="W17258" s="14"/>
    </row>
    <row r="17259" spans="23:23" x14ac:dyDescent="0.25">
      <c r="W17259" s="14"/>
    </row>
    <row r="17260" spans="23:23" x14ac:dyDescent="0.25">
      <c r="W17260" s="14"/>
    </row>
    <row r="17261" spans="23:23" x14ac:dyDescent="0.25">
      <c r="W17261" s="14"/>
    </row>
    <row r="17262" spans="23:23" x14ac:dyDescent="0.25">
      <c r="W17262" s="14"/>
    </row>
    <row r="17263" spans="23:23" x14ac:dyDescent="0.25">
      <c r="W17263" s="14"/>
    </row>
    <row r="17264" spans="23:23" x14ac:dyDescent="0.25">
      <c r="W17264" s="14"/>
    </row>
    <row r="17265" spans="23:23" x14ac:dyDescent="0.25">
      <c r="W17265" s="14"/>
    </row>
    <row r="17266" spans="23:23" x14ac:dyDescent="0.25">
      <c r="W17266" s="14"/>
    </row>
    <row r="17267" spans="23:23" x14ac:dyDescent="0.25">
      <c r="W17267" s="14"/>
    </row>
    <row r="17268" spans="23:23" x14ac:dyDescent="0.25">
      <c r="W17268" s="14"/>
    </row>
    <row r="17269" spans="23:23" x14ac:dyDescent="0.25">
      <c r="W17269" s="14"/>
    </row>
    <row r="17270" spans="23:23" x14ac:dyDescent="0.25">
      <c r="W17270" s="14"/>
    </row>
    <row r="17271" spans="23:23" x14ac:dyDescent="0.25">
      <c r="W17271" s="14"/>
    </row>
    <row r="17272" spans="23:23" x14ac:dyDescent="0.25">
      <c r="W17272" s="14"/>
    </row>
    <row r="17273" spans="23:23" x14ac:dyDescent="0.25">
      <c r="W17273" s="14"/>
    </row>
    <row r="17274" spans="23:23" x14ac:dyDescent="0.25">
      <c r="W17274" s="14"/>
    </row>
    <row r="17275" spans="23:23" x14ac:dyDescent="0.25">
      <c r="W17275" s="14"/>
    </row>
    <row r="17276" spans="23:23" x14ac:dyDescent="0.25">
      <c r="W17276" s="14"/>
    </row>
    <row r="17277" spans="23:23" x14ac:dyDescent="0.25">
      <c r="W17277" s="14"/>
    </row>
    <row r="17278" spans="23:23" x14ac:dyDescent="0.25">
      <c r="W17278" s="14"/>
    </row>
    <row r="17279" spans="23:23" x14ac:dyDescent="0.25">
      <c r="W17279" s="14"/>
    </row>
    <row r="17280" spans="23:23" x14ac:dyDescent="0.25">
      <c r="W17280" s="14"/>
    </row>
    <row r="17281" spans="23:23" x14ac:dyDescent="0.25">
      <c r="W17281" s="14"/>
    </row>
    <row r="17282" spans="23:23" x14ac:dyDescent="0.25">
      <c r="W17282" s="14"/>
    </row>
    <row r="17283" spans="23:23" x14ac:dyDescent="0.25">
      <c r="W17283" s="14"/>
    </row>
    <row r="17284" spans="23:23" x14ac:dyDescent="0.25">
      <c r="W17284" s="14"/>
    </row>
    <row r="17285" spans="23:23" x14ac:dyDescent="0.25">
      <c r="W17285" s="14"/>
    </row>
    <row r="17286" spans="23:23" x14ac:dyDescent="0.25">
      <c r="W17286" s="14"/>
    </row>
    <row r="17287" spans="23:23" x14ac:dyDescent="0.25">
      <c r="W17287" s="14"/>
    </row>
    <row r="17288" spans="23:23" x14ac:dyDescent="0.25">
      <c r="W17288" s="14"/>
    </row>
    <row r="17289" spans="23:23" x14ac:dyDescent="0.25">
      <c r="W17289" s="14"/>
    </row>
    <row r="17290" spans="23:23" x14ac:dyDescent="0.25">
      <c r="W17290" s="14"/>
    </row>
    <row r="17291" spans="23:23" x14ac:dyDescent="0.25">
      <c r="W17291" s="14"/>
    </row>
    <row r="17292" spans="23:23" x14ac:dyDescent="0.25">
      <c r="W17292" s="14"/>
    </row>
    <row r="17293" spans="23:23" x14ac:dyDescent="0.25">
      <c r="W17293" s="14"/>
    </row>
    <row r="17294" spans="23:23" x14ac:dyDescent="0.25">
      <c r="W17294" s="14"/>
    </row>
    <row r="17295" spans="23:23" x14ac:dyDescent="0.25">
      <c r="W17295" s="14"/>
    </row>
    <row r="17296" spans="23:23" x14ac:dyDescent="0.25">
      <c r="W17296" s="14"/>
    </row>
    <row r="17297" spans="23:23" x14ac:dyDescent="0.25">
      <c r="W17297" s="14"/>
    </row>
    <row r="17298" spans="23:23" x14ac:dyDescent="0.25">
      <c r="W17298" s="14"/>
    </row>
    <row r="17299" spans="23:23" x14ac:dyDescent="0.25">
      <c r="W17299" s="14"/>
    </row>
    <row r="17300" spans="23:23" x14ac:dyDescent="0.25">
      <c r="W17300" s="14"/>
    </row>
    <row r="17301" spans="23:23" x14ac:dyDescent="0.25">
      <c r="W17301" s="14"/>
    </row>
    <row r="17302" spans="23:23" x14ac:dyDescent="0.25">
      <c r="W17302" s="14"/>
    </row>
    <row r="17303" spans="23:23" x14ac:dyDescent="0.25">
      <c r="W17303" s="14"/>
    </row>
    <row r="17304" spans="23:23" x14ac:dyDescent="0.25">
      <c r="W17304" s="14"/>
    </row>
    <row r="17305" spans="23:23" x14ac:dyDescent="0.25">
      <c r="W17305" s="14"/>
    </row>
    <row r="17306" spans="23:23" x14ac:dyDescent="0.25">
      <c r="W17306" s="14"/>
    </row>
    <row r="17307" spans="23:23" x14ac:dyDescent="0.25">
      <c r="W17307" s="14"/>
    </row>
    <row r="17308" spans="23:23" x14ac:dyDescent="0.25">
      <c r="W17308" s="14"/>
    </row>
    <row r="17309" spans="23:23" x14ac:dyDescent="0.25">
      <c r="W17309" s="14"/>
    </row>
    <row r="17310" spans="23:23" x14ac:dyDescent="0.25">
      <c r="W17310" s="14"/>
    </row>
    <row r="17311" spans="23:23" x14ac:dyDescent="0.25">
      <c r="W17311" s="14"/>
    </row>
    <row r="17312" spans="23:23" x14ac:dyDescent="0.25">
      <c r="W17312" s="14"/>
    </row>
    <row r="17313" spans="23:23" x14ac:dyDescent="0.25">
      <c r="W17313" s="14"/>
    </row>
    <row r="17314" spans="23:23" x14ac:dyDescent="0.25">
      <c r="W17314" s="14"/>
    </row>
    <row r="17315" spans="23:23" x14ac:dyDescent="0.25">
      <c r="W17315" s="14"/>
    </row>
    <row r="17316" spans="23:23" x14ac:dyDescent="0.25">
      <c r="W17316" s="14"/>
    </row>
    <row r="17317" spans="23:23" x14ac:dyDescent="0.25">
      <c r="W17317" s="14"/>
    </row>
    <row r="17318" spans="23:23" x14ac:dyDescent="0.25">
      <c r="W17318" s="14"/>
    </row>
    <row r="17319" spans="23:23" x14ac:dyDescent="0.25">
      <c r="W17319" s="14"/>
    </row>
    <row r="17320" spans="23:23" x14ac:dyDescent="0.25">
      <c r="W17320" s="14"/>
    </row>
    <row r="17321" spans="23:23" x14ac:dyDescent="0.25">
      <c r="W17321" s="14"/>
    </row>
    <row r="17322" spans="23:23" x14ac:dyDescent="0.25">
      <c r="W17322" s="14"/>
    </row>
    <row r="17323" spans="23:23" x14ac:dyDescent="0.25">
      <c r="W17323" s="14"/>
    </row>
    <row r="17324" spans="23:23" x14ac:dyDescent="0.25">
      <c r="W17324" s="14"/>
    </row>
    <row r="17325" spans="23:23" x14ac:dyDescent="0.25">
      <c r="W17325" s="14"/>
    </row>
    <row r="17326" spans="23:23" x14ac:dyDescent="0.25">
      <c r="W17326" s="14"/>
    </row>
    <row r="17327" spans="23:23" x14ac:dyDescent="0.25">
      <c r="W17327" s="14"/>
    </row>
    <row r="17328" spans="23:23" x14ac:dyDescent="0.25">
      <c r="W17328" s="14"/>
    </row>
    <row r="17329" spans="23:23" x14ac:dyDescent="0.25">
      <c r="W17329" s="14"/>
    </row>
    <row r="17330" spans="23:23" x14ac:dyDescent="0.25">
      <c r="W17330" s="14"/>
    </row>
    <row r="17331" spans="23:23" x14ac:dyDescent="0.25">
      <c r="W17331" s="14"/>
    </row>
    <row r="17332" spans="23:23" x14ac:dyDescent="0.25">
      <c r="W17332" s="14"/>
    </row>
    <row r="17333" spans="23:23" x14ac:dyDescent="0.25">
      <c r="W17333" s="14"/>
    </row>
    <row r="17334" spans="23:23" x14ac:dyDescent="0.25">
      <c r="W17334" s="14"/>
    </row>
    <row r="17335" spans="23:23" x14ac:dyDescent="0.25">
      <c r="W17335" s="14"/>
    </row>
    <row r="17336" spans="23:23" x14ac:dyDescent="0.25">
      <c r="W17336" s="14"/>
    </row>
    <row r="17337" spans="23:23" x14ac:dyDescent="0.25">
      <c r="W17337" s="14"/>
    </row>
    <row r="17338" spans="23:23" x14ac:dyDescent="0.25">
      <c r="W17338" s="14"/>
    </row>
    <row r="17339" spans="23:23" x14ac:dyDescent="0.25">
      <c r="W17339" s="14"/>
    </row>
    <row r="17340" spans="23:23" x14ac:dyDescent="0.25">
      <c r="W17340" s="14"/>
    </row>
    <row r="17341" spans="23:23" x14ac:dyDescent="0.25">
      <c r="W17341" s="14"/>
    </row>
    <row r="17342" spans="23:23" x14ac:dyDescent="0.25">
      <c r="W17342" s="14"/>
    </row>
    <row r="17343" spans="23:23" x14ac:dyDescent="0.25">
      <c r="W17343" s="14"/>
    </row>
    <row r="17344" spans="23:23" x14ac:dyDescent="0.25">
      <c r="W17344" s="14"/>
    </row>
    <row r="17345" spans="23:23" x14ac:dyDescent="0.25">
      <c r="W17345" s="14"/>
    </row>
    <row r="17346" spans="23:23" x14ac:dyDescent="0.25">
      <c r="W17346" s="14"/>
    </row>
    <row r="17347" spans="23:23" x14ac:dyDescent="0.25">
      <c r="W17347" s="14"/>
    </row>
    <row r="17348" spans="23:23" x14ac:dyDescent="0.25">
      <c r="W17348" s="14"/>
    </row>
    <row r="17349" spans="23:23" x14ac:dyDescent="0.25">
      <c r="W17349" s="14"/>
    </row>
    <row r="17350" spans="23:23" x14ac:dyDescent="0.25">
      <c r="W17350" s="14"/>
    </row>
    <row r="17351" spans="23:23" x14ac:dyDescent="0.25">
      <c r="W17351" s="14"/>
    </row>
    <row r="17352" spans="23:23" x14ac:dyDescent="0.25">
      <c r="W17352" s="14"/>
    </row>
    <row r="17353" spans="23:23" x14ac:dyDescent="0.25">
      <c r="W17353" s="14"/>
    </row>
    <row r="17354" spans="23:23" x14ac:dyDescent="0.25">
      <c r="W17354" s="14"/>
    </row>
    <row r="17355" spans="23:23" x14ac:dyDescent="0.25">
      <c r="W17355" s="14"/>
    </row>
    <row r="17356" spans="23:23" x14ac:dyDescent="0.25">
      <c r="W17356" s="14"/>
    </row>
    <row r="17357" spans="23:23" x14ac:dyDescent="0.25">
      <c r="W17357" s="14"/>
    </row>
    <row r="17358" spans="23:23" x14ac:dyDescent="0.25">
      <c r="W17358" s="14"/>
    </row>
    <row r="17359" spans="23:23" x14ac:dyDescent="0.25">
      <c r="W17359" s="14"/>
    </row>
    <row r="17360" spans="23:23" x14ac:dyDescent="0.25">
      <c r="W17360" s="14"/>
    </row>
    <row r="17361" spans="23:23" x14ac:dyDescent="0.25">
      <c r="W17361" s="14"/>
    </row>
    <row r="17362" spans="23:23" x14ac:dyDescent="0.25">
      <c r="W17362" s="14"/>
    </row>
    <row r="17363" spans="23:23" x14ac:dyDescent="0.25">
      <c r="W17363" s="14"/>
    </row>
    <row r="17364" spans="23:23" x14ac:dyDescent="0.25">
      <c r="W17364" s="14"/>
    </row>
    <row r="17365" spans="23:23" x14ac:dyDescent="0.25">
      <c r="W17365" s="14"/>
    </row>
    <row r="17366" spans="23:23" x14ac:dyDescent="0.25">
      <c r="W17366" s="14"/>
    </row>
    <row r="17367" spans="23:23" x14ac:dyDescent="0.25">
      <c r="W17367" s="14"/>
    </row>
    <row r="17368" spans="23:23" x14ac:dyDescent="0.25">
      <c r="W17368" s="14"/>
    </row>
    <row r="17369" spans="23:23" x14ac:dyDescent="0.25">
      <c r="W17369" s="14"/>
    </row>
    <row r="17370" spans="23:23" x14ac:dyDescent="0.25">
      <c r="W17370" s="14"/>
    </row>
    <row r="17371" spans="23:23" x14ac:dyDescent="0.25">
      <c r="W17371" s="14"/>
    </row>
    <row r="17372" spans="23:23" x14ac:dyDescent="0.25">
      <c r="W17372" s="14"/>
    </row>
    <row r="17373" spans="23:23" x14ac:dyDescent="0.25">
      <c r="W17373" s="14"/>
    </row>
    <row r="17374" spans="23:23" x14ac:dyDescent="0.25">
      <c r="W17374" s="14"/>
    </row>
    <row r="17375" spans="23:23" x14ac:dyDescent="0.25">
      <c r="W17375" s="14"/>
    </row>
    <row r="17376" spans="23:23" x14ac:dyDescent="0.25">
      <c r="W17376" s="14"/>
    </row>
    <row r="17377" spans="23:23" x14ac:dyDescent="0.25">
      <c r="W17377" s="14"/>
    </row>
    <row r="17378" spans="23:23" x14ac:dyDescent="0.25">
      <c r="W17378" s="14"/>
    </row>
    <row r="17379" spans="23:23" x14ac:dyDescent="0.25">
      <c r="W17379" s="14"/>
    </row>
    <row r="17380" spans="23:23" x14ac:dyDescent="0.25">
      <c r="W17380" s="14"/>
    </row>
    <row r="17381" spans="23:23" x14ac:dyDescent="0.25">
      <c r="W17381" s="14"/>
    </row>
    <row r="17382" spans="23:23" x14ac:dyDescent="0.25">
      <c r="W17382" s="14"/>
    </row>
    <row r="17383" spans="23:23" x14ac:dyDescent="0.25">
      <c r="W17383" s="14"/>
    </row>
    <row r="17384" spans="23:23" x14ac:dyDescent="0.25">
      <c r="W17384" s="14"/>
    </row>
    <row r="17385" spans="23:23" x14ac:dyDescent="0.25">
      <c r="W17385" s="14"/>
    </row>
    <row r="17386" spans="23:23" x14ac:dyDescent="0.25">
      <c r="W17386" s="14"/>
    </row>
    <row r="17387" spans="23:23" x14ac:dyDescent="0.25">
      <c r="W17387" s="14"/>
    </row>
    <row r="17388" spans="23:23" x14ac:dyDescent="0.25">
      <c r="W17388" s="14"/>
    </row>
    <row r="17389" spans="23:23" x14ac:dyDescent="0.25">
      <c r="W17389" s="14"/>
    </row>
    <row r="17390" spans="23:23" x14ac:dyDescent="0.25">
      <c r="W17390" s="14"/>
    </row>
    <row r="17391" spans="23:23" x14ac:dyDescent="0.25">
      <c r="W17391" s="14"/>
    </row>
    <row r="17392" spans="23:23" x14ac:dyDescent="0.25">
      <c r="W17392" s="14"/>
    </row>
    <row r="17393" spans="23:23" x14ac:dyDescent="0.25">
      <c r="W17393" s="14"/>
    </row>
    <row r="17394" spans="23:23" x14ac:dyDescent="0.25">
      <c r="W17394" s="14"/>
    </row>
    <row r="17395" spans="23:23" x14ac:dyDescent="0.25">
      <c r="W17395" s="14"/>
    </row>
    <row r="17396" spans="23:23" x14ac:dyDescent="0.25">
      <c r="W17396" s="14"/>
    </row>
    <row r="17397" spans="23:23" x14ac:dyDescent="0.25">
      <c r="W17397" s="14"/>
    </row>
    <row r="17398" spans="23:23" x14ac:dyDescent="0.25">
      <c r="W17398" s="14"/>
    </row>
    <row r="17399" spans="23:23" x14ac:dyDescent="0.25">
      <c r="W17399" s="14"/>
    </row>
    <row r="17400" spans="23:23" x14ac:dyDescent="0.25">
      <c r="W17400" s="14"/>
    </row>
    <row r="17401" spans="23:23" x14ac:dyDescent="0.25">
      <c r="W17401" s="14"/>
    </row>
    <row r="17402" spans="23:23" x14ac:dyDescent="0.25">
      <c r="W17402" s="14"/>
    </row>
    <row r="17403" spans="23:23" x14ac:dyDescent="0.25">
      <c r="W17403" s="14"/>
    </row>
    <row r="17404" spans="23:23" x14ac:dyDescent="0.25">
      <c r="W17404" s="14"/>
    </row>
    <row r="17405" spans="23:23" x14ac:dyDescent="0.25">
      <c r="W17405" s="14"/>
    </row>
    <row r="17406" spans="23:23" x14ac:dyDescent="0.25">
      <c r="W17406" s="14"/>
    </row>
    <row r="17407" spans="23:23" x14ac:dyDescent="0.25">
      <c r="W17407" s="14"/>
    </row>
    <row r="17408" spans="23:23" x14ac:dyDescent="0.25">
      <c r="W17408" s="14"/>
    </row>
    <row r="17409" spans="23:23" x14ac:dyDescent="0.25">
      <c r="W17409" s="14"/>
    </row>
    <row r="17410" spans="23:23" x14ac:dyDescent="0.25">
      <c r="W17410" s="14"/>
    </row>
    <row r="17411" spans="23:23" x14ac:dyDescent="0.25">
      <c r="W17411" s="14"/>
    </row>
    <row r="17412" spans="23:23" x14ac:dyDescent="0.25">
      <c r="W17412" s="14"/>
    </row>
    <row r="17413" spans="23:23" x14ac:dyDescent="0.25">
      <c r="W17413" s="14"/>
    </row>
    <row r="17414" spans="23:23" x14ac:dyDescent="0.25">
      <c r="W17414" s="14"/>
    </row>
    <row r="17415" spans="23:23" x14ac:dyDescent="0.25">
      <c r="W17415" s="14"/>
    </row>
    <row r="17416" spans="23:23" x14ac:dyDescent="0.25">
      <c r="W17416" s="14"/>
    </row>
    <row r="17417" spans="23:23" x14ac:dyDescent="0.25">
      <c r="W17417" s="14"/>
    </row>
    <row r="17418" spans="23:23" x14ac:dyDescent="0.25">
      <c r="W17418" s="14"/>
    </row>
    <row r="17419" spans="23:23" x14ac:dyDescent="0.25">
      <c r="W17419" s="14"/>
    </row>
    <row r="17420" spans="23:23" x14ac:dyDescent="0.25">
      <c r="W17420" s="14"/>
    </row>
    <row r="17421" spans="23:23" x14ac:dyDescent="0.25">
      <c r="W17421" s="14"/>
    </row>
    <row r="17422" spans="23:23" x14ac:dyDescent="0.25">
      <c r="W17422" s="14"/>
    </row>
    <row r="17423" spans="23:23" x14ac:dyDescent="0.25">
      <c r="W17423" s="14"/>
    </row>
    <row r="17424" spans="23:23" x14ac:dyDescent="0.25">
      <c r="W17424" s="14"/>
    </row>
    <row r="17425" spans="23:23" x14ac:dyDescent="0.25">
      <c r="W17425" s="14"/>
    </row>
    <row r="17426" spans="23:23" x14ac:dyDescent="0.25">
      <c r="W17426" s="14"/>
    </row>
    <row r="17427" spans="23:23" x14ac:dyDescent="0.25">
      <c r="W17427" s="14"/>
    </row>
    <row r="17428" spans="23:23" x14ac:dyDescent="0.25">
      <c r="W17428" s="14"/>
    </row>
    <row r="17429" spans="23:23" x14ac:dyDescent="0.25">
      <c r="W17429" s="14"/>
    </row>
    <row r="17430" spans="23:23" x14ac:dyDescent="0.25">
      <c r="W17430" s="14"/>
    </row>
    <row r="17431" spans="23:23" x14ac:dyDescent="0.25">
      <c r="W17431" s="14"/>
    </row>
    <row r="17432" spans="23:23" x14ac:dyDescent="0.25">
      <c r="W17432" s="14"/>
    </row>
    <row r="17433" spans="23:23" x14ac:dyDescent="0.25">
      <c r="W17433" s="14"/>
    </row>
    <row r="17434" spans="23:23" x14ac:dyDescent="0.25">
      <c r="W17434" s="14"/>
    </row>
    <row r="17435" spans="23:23" x14ac:dyDescent="0.25">
      <c r="W17435" s="14"/>
    </row>
    <row r="17436" spans="23:23" x14ac:dyDescent="0.25">
      <c r="W17436" s="14"/>
    </row>
    <row r="17437" spans="23:23" x14ac:dyDescent="0.25">
      <c r="W17437" s="14"/>
    </row>
    <row r="17438" spans="23:23" x14ac:dyDescent="0.25">
      <c r="W17438" s="14"/>
    </row>
    <row r="17439" spans="23:23" x14ac:dyDescent="0.25">
      <c r="W17439" s="14"/>
    </row>
    <row r="17440" spans="23:23" x14ac:dyDescent="0.25">
      <c r="W17440" s="14"/>
    </row>
    <row r="17441" spans="23:23" x14ac:dyDescent="0.25">
      <c r="W17441" s="14"/>
    </row>
    <row r="17442" spans="23:23" x14ac:dyDescent="0.25">
      <c r="W17442" s="14"/>
    </row>
    <row r="17443" spans="23:23" x14ac:dyDescent="0.25">
      <c r="W17443" s="14"/>
    </row>
    <row r="17444" spans="23:23" x14ac:dyDescent="0.25">
      <c r="W17444" s="14"/>
    </row>
    <row r="17445" spans="23:23" x14ac:dyDescent="0.25">
      <c r="W17445" s="14"/>
    </row>
    <row r="17446" spans="23:23" x14ac:dyDescent="0.25">
      <c r="W17446" s="14"/>
    </row>
    <row r="17447" spans="23:23" x14ac:dyDescent="0.25">
      <c r="W17447" s="14"/>
    </row>
    <row r="17448" spans="23:23" x14ac:dyDescent="0.25">
      <c r="W17448" s="14"/>
    </row>
    <row r="17449" spans="23:23" x14ac:dyDescent="0.25">
      <c r="W17449" s="14"/>
    </row>
    <row r="17450" spans="23:23" x14ac:dyDescent="0.25">
      <c r="W17450" s="14"/>
    </row>
    <row r="17451" spans="23:23" x14ac:dyDescent="0.25">
      <c r="W17451" s="14"/>
    </row>
    <row r="17452" spans="23:23" x14ac:dyDescent="0.25">
      <c r="W17452" s="14"/>
    </row>
    <row r="17453" spans="23:23" x14ac:dyDescent="0.25">
      <c r="W17453" s="14"/>
    </row>
    <row r="17454" spans="23:23" x14ac:dyDescent="0.25">
      <c r="W17454" s="14"/>
    </row>
    <row r="17455" spans="23:23" x14ac:dyDescent="0.25">
      <c r="W17455" s="14"/>
    </row>
    <row r="17456" spans="23:23" x14ac:dyDescent="0.25">
      <c r="W17456" s="14"/>
    </row>
    <row r="17457" spans="23:23" x14ac:dyDescent="0.25">
      <c r="W17457" s="14"/>
    </row>
    <row r="17458" spans="23:23" x14ac:dyDescent="0.25">
      <c r="W17458" s="14"/>
    </row>
    <row r="17459" spans="23:23" x14ac:dyDescent="0.25">
      <c r="W17459" s="14"/>
    </row>
    <row r="17460" spans="23:23" x14ac:dyDescent="0.25">
      <c r="W17460" s="14"/>
    </row>
    <row r="17461" spans="23:23" x14ac:dyDescent="0.25">
      <c r="W17461" s="14"/>
    </row>
    <row r="17462" spans="23:23" x14ac:dyDescent="0.25">
      <c r="W17462" s="14"/>
    </row>
    <row r="17463" spans="23:23" x14ac:dyDescent="0.25">
      <c r="W17463" s="14"/>
    </row>
    <row r="17464" spans="23:23" x14ac:dyDescent="0.25">
      <c r="W17464" s="14"/>
    </row>
    <row r="17465" spans="23:23" x14ac:dyDescent="0.25">
      <c r="W17465" s="14"/>
    </row>
    <row r="17466" spans="23:23" x14ac:dyDescent="0.25">
      <c r="W17466" s="14"/>
    </row>
    <row r="17467" spans="23:23" x14ac:dyDescent="0.25">
      <c r="W17467" s="14"/>
    </row>
    <row r="17468" spans="23:23" x14ac:dyDescent="0.25">
      <c r="W17468" s="14"/>
    </row>
    <row r="17469" spans="23:23" x14ac:dyDescent="0.25">
      <c r="W17469" s="14"/>
    </row>
    <row r="17470" spans="23:23" x14ac:dyDescent="0.25">
      <c r="W17470" s="14"/>
    </row>
    <row r="17471" spans="23:23" x14ac:dyDescent="0.25">
      <c r="W17471" s="14"/>
    </row>
    <row r="17472" spans="23:23" x14ac:dyDescent="0.25">
      <c r="W17472" s="14"/>
    </row>
    <row r="17473" spans="23:23" x14ac:dyDescent="0.25">
      <c r="W17473" s="14"/>
    </row>
    <row r="17474" spans="23:23" x14ac:dyDescent="0.25">
      <c r="W17474" s="14"/>
    </row>
    <row r="17475" spans="23:23" x14ac:dyDescent="0.25">
      <c r="W17475" s="14"/>
    </row>
    <row r="17476" spans="23:23" x14ac:dyDescent="0.25">
      <c r="W17476" s="14"/>
    </row>
    <row r="17477" spans="23:23" x14ac:dyDescent="0.25">
      <c r="W17477" s="14"/>
    </row>
    <row r="17478" spans="23:23" x14ac:dyDescent="0.25">
      <c r="W17478" s="14"/>
    </row>
    <row r="17479" spans="23:23" x14ac:dyDescent="0.25">
      <c r="W17479" s="14"/>
    </row>
    <row r="17480" spans="23:23" x14ac:dyDescent="0.25">
      <c r="W17480" s="14"/>
    </row>
    <row r="17481" spans="23:23" x14ac:dyDescent="0.25">
      <c r="W17481" s="14"/>
    </row>
    <row r="17482" spans="23:23" x14ac:dyDescent="0.25">
      <c r="W17482" s="14"/>
    </row>
    <row r="17483" spans="23:23" x14ac:dyDescent="0.25">
      <c r="W17483" s="14"/>
    </row>
    <row r="17484" spans="23:23" x14ac:dyDescent="0.25">
      <c r="W17484" s="14"/>
    </row>
    <row r="17485" spans="23:23" x14ac:dyDescent="0.25">
      <c r="W17485" s="14"/>
    </row>
    <row r="17486" spans="23:23" x14ac:dyDescent="0.25">
      <c r="W17486" s="14"/>
    </row>
    <row r="17487" spans="23:23" x14ac:dyDescent="0.25">
      <c r="W17487" s="14"/>
    </row>
    <row r="17488" spans="23:23" x14ac:dyDescent="0.25">
      <c r="W17488" s="14"/>
    </row>
    <row r="17489" spans="23:23" x14ac:dyDescent="0.25">
      <c r="W17489" s="14"/>
    </row>
    <row r="17490" spans="23:23" x14ac:dyDescent="0.25">
      <c r="W17490" s="14"/>
    </row>
    <row r="17491" spans="23:23" x14ac:dyDescent="0.25">
      <c r="W17491" s="14"/>
    </row>
    <row r="17492" spans="23:23" x14ac:dyDescent="0.25">
      <c r="W17492" s="14"/>
    </row>
    <row r="17493" spans="23:23" x14ac:dyDescent="0.25">
      <c r="W17493" s="14"/>
    </row>
    <row r="17494" spans="23:23" x14ac:dyDescent="0.25">
      <c r="W17494" s="14"/>
    </row>
    <row r="17495" spans="23:23" x14ac:dyDescent="0.25">
      <c r="W17495" s="14"/>
    </row>
    <row r="17496" spans="23:23" x14ac:dyDescent="0.25">
      <c r="W17496" s="14"/>
    </row>
    <row r="17497" spans="23:23" x14ac:dyDescent="0.25">
      <c r="W17497" s="14"/>
    </row>
    <row r="17498" spans="23:23" x14ac:dyDescent="0.25">
      <c r="W17498" s="14"/>
    </row>
    <row r="17499" spans="23:23" x14ac:dyDescent="0.25">
      <c r="W17499" s="14"/>
    </row>
    <row r="17500" spans="23:23" x14ac:dyDescent="0.25">
      <c r="W17500" s="14"/>
    </row>
    <row r="17501" spans="23:23" x14ac:dyDescent="0.25">
      <c r="W17501" s="14"/>
    </row>
    <row r="17502" spans="23:23" x14ac:dyDescent="0.25">
      <c r="W17502" s="14"/>
    </row>
    <row r="17503" spans="23:23" x14ac:dyDescent="0.25">
      <c r="W17503" s="14"/>
    </row>
    <row r="17504" spans="23:23" x14ac:dyDescent="0.25">
      <c r="W17504" s="14"/>
    </row>
    <row r="17505" spans="23:23" x14ac:dyDescent="0.25">
      <c r="W17505" s="14"/>
    </row>
    <row r="17506" spans="23:23" x14ac:dyDescent="0.25">
      <c r="W17506" s="14"/>
    </row>
    <row r="17507" spans="23:23" x14ac:dyDescent="0.25">
      <c r="W17507" s="14"/>
    </row>
    <row r="17508" spans="23:23" x14ac:dyDescent="0.25">
      <c r="W17508" s="14"/>
    </row>
    <row r="17509" spans="23:23" x14ac:dyDescent="0.25">
      <c r="W17509" s="14"/>
    </row>
    <row r="17510" spans="23:23" x14ac:dyDescent="0.25">
      <c r="W17510" s="14"/>
    </row>
    <row r="17511" spans="23:23" x14ac:dyDescent="0.25">
      <c r="W17511" s="14"/>
    </row>
    <row r="17512" spans="23:23" x14ac:dyDescent="0.25">
      <c r="W17512" s="14"/>
    </row>
    <row r="17513" spans="23:23" x14ac:dyDescent="0.25">
      <c r="W17513" s="14"/>
    </row>
    <row r="17514" spans="23:23" x14ac:dyDescent="0.25">
      <c r="W17514" s="14"/>
    </row>
    <row r="17515" spans="23:23" x14ac:dyDescent="0.25">
      <c r="W17515" s="14"/>
    </row>
    <row r="17516" spans="23:23" x14ac:dyDescent="0.25">
      <c r="W17516" s="14"/>
    </row>
    <row r="17517" spans="23:23" x14ac:dyDescent="0.25">
      <c r="W17517" s="14"/>
    </row>
    <row r="17518" spans="23:23" x14ac:dyDescent="0.25">
      <c r="W17518" s="14"/>
    </row>
    <row r="17519" spans="23:23" x14ac:dyDescent="0.25">
      <c r="W17519" s="14"/>
    </row>
    <row r="17520" spans="23:23" x14ac:dyDescent="0.25">
      <c r="W17520" s="14"/>
    </row>
    <row r="17521" spans="23:23" x14ac:dyDescent="0.25">
      <c r="W17521" s="14"/>
    </row>
    <row r="17522" spans="23:23" x14ac:dyDescent="0.25">
      <c r="W17522" s="14"/>
    </row>
    <row r="17523" spans="23:23" x14ac:dyDescent="0.25">
      <c r="W17523" s="14"/>
    </row>
    <row r="17524" spans="23:23" x14ac:dyDescent="0.25">
      <c r="W17524" s="14"/>
    </row>
    <row r="17525" spans="23:23" x14ac:dyDescent="0.25">
      <c r="W17525" s="14"/>
    </row>
    <row r="17526" spans="23:23" x14ac:dyDescent="0.25">
      <c r="W17526" s="14"/>
    </row>
    <row r="17527" spans="23:23" x14ac:dyDescent="0.25">
      <c r="W17527" s="14"/>
    </row>
    <row r="17528" spans="23:23" x14ac:dyDescent="0.25">
      <c r="W17528" s="14"/>
    </row>
    <row r="17529" spans="23:23" x14ac:dyDescent="0.25">
      <c r="W17529" s="14"/>
    </row>
    <row r="17530" spans="23:23" x14ac:dyDescent="0.25">
      <c r="W17530" s="14"/>
    </row>
    <row r="17531" spans="23:23" x14ac:dyDescent="0.25">
      <c r="W17531" s="14"/>
    </row>
    <row r="17532" spans="23:23" x14ac:dyDescent="0.25">
      <c r="W17532" s="14"/>
    </row>
    <row r="17533" spans="23:23" x14ac:dyDescent="0.25">
      <c r="W17533" s="14"/>
    </row>
    <row r="17534" spans="23:23" x14ac:dyDescent="0.25">
      <c r="W17534" s="14"/>
    </row>
    <row r="17535" spans="23:23" x14ac:dyDescent="0.25">
      <c r="W17535" s="14"/>
    </row>
    <row r="17536" spans="23:23" x14ac:dyDescent="0.25">
      <c r="W17536" s="14"/>
    </row>
    <row r="17537" spans="23:23" x14ac:dyDescent="0.25">
      <c r="W17537" s="14"/>
    </row>
    <row r="17538" spans="23:23" x14ac:dyDescent="0.25">
      <c r="W17538" s="14"/>
    </row>
    <row r="17539" spans="23:23" x14ac:dyDescent="0.25">
      <c r="W17539" s="14"/>
    </row>
    <row r="17540" spans="23:23" x14ac:dyDescent="0.25">
      <c r="W17540" s="14"/>
    </row>
    <row r="17541" spans="23:23" x14ac:dyDescent="0.25">
      <c r="W17541" s="14"/>
    </row>
    <row r="17542" spans="23:23" x14ac:dyDescent="0.25">
      <c r="W17542" s="14"/>
    </row>
    <row r="17543" spans="23:23" x14ac:dyDescent="0.25">
      <c r="W17543" s="14"/>
    </row>
    <row r="17544" spans="23:23" x14ac:dyDescent="0.25">
      <c r="W17544" s="14"/>
    </row>
    <row r="17545" spans="23:23" x14ac:dyDescent="0.25">
      <c r="W17545" s="14"/>
    </row>
    <row r="17546" spans="23:23" x14ac:dyDescent="0.25">
      <c r="W17546" s="14"/>
    </row>
    <row r="17547" spans="23:23" x14ac:dyDescent="0.25">
      <c r="W17547" s="14"/>
    </row>
    <row r="17548" spans="23:23" x14ac:dyDescent="0.25">
      <c r="W17548" s="14"/>
    </row>
    <row r="17549" spans="23:23" x14ac:dyDescent="0.25">
      <c r="W17549" s="14"/>
    </row>
    <row r="17550" spans="23:23" x14ac:dyDescent="0.25">
      <c r="W17550" s="14"/>
    </row>
    <row r="17551" spans="23:23" x14ac:dyDescent="0.25">
      <c r="W17551" s="14"/>
    </row>
    <row r="17552" spans="23:23" x14ac:dyDescent="0.25">
      <c r="W17552" s="14"/>
    </row>
    <row r="17553" spans="23:23" x14ac:dyDescent="0.25">
      <c r="W17553" s="14"/>
    </row>
    <row r="17554" spans="23:23" x14ac:dyDescent="0.25">
      <c r="W17554" s="14"/>
    </row>
    <row r="17555" spans="23:23" x14ac:dyDescent="0.25">
      <c r="W17555" s="14"/>
    </row>
    <row r="17556" spans="23:23" x14ac:dyDescent="0.25">
      <c r="W17556" s="14"/>
    </row>
    <row r="17557" spans="23:23" x14ac:dyDescent="0.25">
      <c r="W17557" s="14"/>
    </row>
    <row r="17558" spans="23:23" x14ac:dyDescent="0.25">
      <c r="W17558" s="14"/>
    </row>
    <row r="17559" spans="23:23" x14ac:dyDescent="0.25">
      <c r="W17559" s="14"/>
    </row>
    <row r="17560" spans="23:23" x14ac:dyDescent="0.25">
      <c r="W17560" s="14"/>
    </row>
    <row r="17561" spans="23:23" x14ac:dyDescent="0.25">
      <c r="W17561" s="14"/>
    </row>
    <row r="17562" spans="23:23" x14ac:dyDescent="0.25">
      <c r="W17562" s="14"/>
    </row>
    <row r="17563" spans="23:23" x14ac:dyDescent="0.25">
      <c r="W17563" s="14"/>
    </row>
    <row r="17564" spans="23:23" x14ac:dyDescent="0.25">
      <c r="W17564" s="14"/>
    </row>
    <row r="17565" spans="23:23" x14ac:dyDescent="0.25">
      <c r="W17565" s="14"/>
    </row>
    <row r="17566" spans="23:23" x14ac:dyDescent="0.25">
      <c r="W17566" s="14"/>
    </row>
    <row r="17567" spans="23:23" x14ac:dyDescent="0.25">
      <c r="W17567" s="14"/>
    </row>
    <row r="17568" spans="23:23" x14ac:dyDescent="0.25">
      <c r="W17568" s="14"/>
    </row>
    <row r="17569" spans="23:23" x14ac:dyDescent="0.25">
      <c r="W17569" s="14"/>
    </row>
    <row r="17570" spans="23:23" x14ac:dyDescent="0.25">
      <c r="W17570" s="14"/>
    </row>
    <row r="17571" spans="23:23" x14ac:dyDescent="0.25">
      <c r="W17571" s="14"/>
    </row>
    <row r="17572" spans="23:23" x14ac:dyDescent="0.25">
      <c r="W17572" s="14"/>
    </row>
    <row r="17573" spans="23:23" x14ac:dyDescent="0.25">
      <c r="W17573" s="14"/>
    </row>
    <row r="17574" spans="23:23" x14ac:dyDescent="0.25">
      <c r="W17574" s="14"/>
    </row>
    <row r="17575" spans="23:23" x14ac:dyDescent="0.25">
      <c r="W17575" s="14"/>
    </row>
    <row r="17576" spans="23:23" x14ac:dyDescent="0.25">
      <c r="W17576" s="14"/>
    </row>
    <row r="17577" spans="23:23" x14ac:dyDescent="0.25">
      <c r="W17577" s="14"/>
    </row>
    <row r="17578" spans="23:23" x14ac:dyDescent="0.25">
      <c r="W17578" s="14"/>
    </row>
    <row r="17579" spans="23:23" x14ac:dyDescent="0.25">
      <c r="W17579" s="14"/>
    </row>
    <row r="17580" spans="23:23" x14ac:dyDescent="0.25">
      <c r="W17580" s="14"/>
    </row>
    <row r="17581" spans="23:23" x14ac:dyDescent="0.25">
      <c r="W17581" s="14"/>
    </row>
    <row r="17582" spans="23:23" x14ac:dyDescent="0.25">
      <c r="W17582" s="14"/>
    </row>
    <row r="17583" spans="23:23" x14ac:dyDescent="0.25">
      <c r="W17583" s="14"/>
    </row>
    <row r="17584" spans="23:23" x14ac:dyDescent="0.25">
      <c r="W17584" s="14"/>
    </row>
    <row r="17585" spans="23:23" x14ac:dyDescent="0.25">
      <c r="W17585" s="14"/>
    </row>
    <row r="17586" spans="23:23" x14ac:dyDescent="0.25">
      <c r="W17586" s="14"/>
    </row>
    <row r="17587" spans="23:23" x14ac:dyDescent="0.25">
      <c r="W17587" s="14"/>
    </row>
    <row r="17588" spans="23:23" x14ac:dyDescent="0.25">
      <c r="W17588" s="14"/>
    </row>
    <row r="17589" spans="23:23" x14ac:dyDescent="0.25">
      <c r="W17589" s="14"/>
    </row>
    <row r="17590" spans="23:23" x14ac:dyDescent="0.25">
      <c r="W17590" s="14"/>
    </row>
    <row r="17591" spans="23:23" x14ac:dyDescent="0.25">
      <c r="W17591" s="14"/>
    </row>
    <row r="17592" spans="23:23" x14ac:dyDescent="0.25">
      <c r="W17592" s="14"/>
    </row>
    <row r="17593" spans="23:23" x14ac:dyDescent="0.25">
      <c r="W17593" s="14"/>
    </row>
    <row r="17594" spans="23:23" x14ac:dyDescent="0.25">
      <c r="W17594" s="14"/>
    </row>
    <row r="17595" spans="23:23" x14ac:dyDescent="0.25">
      <c r="W17595" s="14"/>
    </row>
    <row r="17596" spans="23:23" x14ac:dyDescent="0.25">
      <c r="W17596" s="14"/>
    </row>
    <row r="17597" spans="23:23" x14ac:dyDescent="0.25">
      <c r="W17597" s="14"/>
    </row>
    <row r="17598" spans="23:23" x14ac:dyDescent="0.25">
      <c r="W17598" s="14"/>
    </row>
    <row r="17599" spans="23:23" x14ac:dyDescent="0.25">
      <c r="W17599" s="14"/>
    </row>
    <row r="17600" spans="23:23" x14ac:dyDescent="0.25">
      <c r="W17600" s="14"/>
    </row>
    <row r="17601" spans="23:23" x14ac:dyDescent="0.25">
      <c r="W17601" s="14"/>
    </row>
    <row r="17602" spans="23:23" x14ac:dyDescent="0.25">
      <c r="W17602" s="14"/>
    </row>
    <row r="17603" spans="23:23" x14ac:dyDescent="0.25">
      <c r="W17603" s="14"/>
    </row>
    <row r="17604" spans="23:23" x14ac:dyDescent="0.25">
      <c r="W17604" s="14"/>
    </row>
    <row r="17605" spans="23:23" x14ac:dyDescent="0.25">
      <c r="W17605" s="14"/>
    </row>
    <row r="17606" spans="23:23" x14ac:dyDescent="0.25">
      <c r="W17606" s="14"/>
    </row>
    <row r="17607" spans="23:23" x14ac:dyDescent="0.25">
      <c r="W17607" s="14"/>
    </row>
    <row r="17608" spans="23:23" x14ac:dyDescent="0.25">
      <c r="W17608" s="14"/>
    </row>
    <row r="17609" spans="23:23" x14ac:dyDescent="0.25">
      <c r="W17609" s="14"/>
    </row>
    <row r="17610" spans="23:23" x14ac:dyDescent="0.25">
      <c r="W17610" s="14"/>
    </row>
    <row r="17611" spans="23:23" x14ac:dyDescent="0.25">
      <c r="W17611" s="14"/>
    </row>
    <row r="17612" spans="23:23" x14ac:dyDescent="0.25">
      <c r="W17612" s="14"/>
    </row>
    <row r="17613" spans="23:23" x14ac:dyDescent="0.25">
      <c r="W17613" s="14"/>
    </row>
    <row r="17614" spans="23:23" x14ac:dyDescent="0.25">
      <c r="W17614" s="14"/>
    </row>
    <row r="17615" spans="23:23" x14ac:dyDescent="0.25">
      <c r="W17615" s="14"/>
    </row>
    <row r="17616" spans="23:23" x14ac:dyDescent="0.25">
      <c r="W17616" s="14"/>
    </row>
    <row r="17617" spans="23:23" x14ac:dyDescent="0.25">
      <c r="W17617" s="14"/>
    </row>
    <row r="17618" spans="23:23" x14ac:dyDescent="0.25">
      <c r="W17618" s="14"/>
    </row>
    <row r="17619" spans="23:23" x14ac:dyDescent="0.25">
      <c r="W17619" s="14"/>
    </row>
    <row r="17620" spans="23:23" x14ac:dyDescent="0.25">
      <c r="W17620" s="14"/>
    </row>
    <row r="17621" spans="23:23" x14ac:dyDescent="0.25">
      <c r="W17621" s="14"/>
    </row>
    <row r="17622" spans="23:23" x14ac:dyDescent="0.25">
      <c r="W17622" s="14"/>
    </row>
    <row r="17623" spans="23:23" x14ac:dyDescent="0.25">
      <c r="W17623" s="14"/>
    </row>
    <row r="17624" spans="23:23" x14ac:dyDescent="0.25">
      <c r="W17624" s="14"/>
    </row>
    <row r="17625" spans="23:23" x14ac:dyDescent="0.25">
      <c r="W17625" s="14"/>
    </row>
    <row r="17626" spans="23:23" x14ac:dyDescent="0.25">
      <c r="W17626" s="14"/>
    </row>
    <row r="17627" spans="23:23" x14ac:dyDescent="0.25">
      <c r="W17627" s="14"/>
    </row>
    <row r="17628" spans="23:23" x14ac:dyDescent="0.25">
      <c r="W17628" s="14"/>
    </row>
    <row r="17629" spans="23:23" x14ac:dyDescent="0.25">
      <c r="W17629" s="14"/>
    </row>
    <row r="17630" spans="23:23" x14ac:dyDescent="0.25">
      <c r="W17630" s="14"/>
    </row>
    <row r="17631" spans="23:23" x14ac:dyDescent="0.25">
      <c r="W17631" s="14"/>
    </row>
    <row r="17632" spans="23:23" x14ac:dyDescent="0.25">
      <c r="W17632" s="14"/>
    </row>
    <row r="17633" spans="23:23" x14ac:dyDescent="0.25">
      <c r="W17633" s="14"/>
    </row>
    <row r="17634" spans="23:23" x14ac:dyDescent="0.25">
      <c r="W17634" s="14"/>
    </row>
    <row r="17635" spans="23:23" x14ac:dyDescent="0.25">
      <c r="W17635" s="14"/>
    </row>
    <row r="17636" spans="23:23" x14ac:dyDescent="0.25">
      <c r="W17636" s="14"/>
    </row>
    <row r="17637" spans="23:23" x14ac:dyDescent="0.25">
      <c r="W17637" s="14"/>
    </row>
    <row r="17638" spans="23:23" x14ac:dyDescent="0.25">
      <c r="W17638" s="14"/>
    </row>
    <row r="17639" spans="23:23" x14ac:dyDescent="0.25">
      <c r="W17639" s="14"/>
    </row>
    <row r="17640" spans="23:23" x14ac:dyDescent="0.25">
      <c r="W17640" s="14"/>
    </row>
    <row r="17641" spans="23:23" x14ac:dyDescent="0.25">
      <c r="W17641" s="14"/>
    </row>
    <row r="17642" spans="23:23" x14ac:dyDescent="0.25">
      <c r="W17642" s="14"/>
    </row>
    <row r="17643" spans="23:23" x14ac:dyDescent="0.25">
      <c r="W17643" s="14"/>
    </row>
    <row r="17644" spans="23:23" x14ac:dyDescent="0.25">
      <c r="W17644" s="14"/>
    </row>
    <row r="17645" spans="23:23" x14ac:dyDescent="0.25">
      <c r="W17645" s="14"/>
    </row>
    <row r="17646" spans="23:23" x14ac:dyDescent="0.25">
      <c r="W17646" s="14"/>
    </row>
    <row r="17647" spans="23:23" x14ac:dyDescent="0.25">
      <c r="W17647" s="14"/>
    </row>
    <row r="17648" spans="23:23" x14ac:dyDescent="0.25">
      <c r="W17648" s="14"/>
    </row>
    <row r="17649" spans="23:23" x14ac:dyDescent="0.25">
      <c r="W17649" s="14"/>
    </row>
    <row r="17650" spans="23:23" x14ac:dyDescent="0.25">
      <c r="W17650" s="14"/>
    </row>
    <row r="17651" spans="23:23" x14ac:dyDescent="0.25">
      <c r="W17651" s="14"/>
    </row>
    <row r="17652" spans="23:23" x14ac:dyDescent="0.25">
      <c r="W17652" s="14"/>
    </row>
    <row r="17653" spans="23:23" x14ac:dyDescent="0.25">
      <c r="W17653" s="14"/>
    </row>
    <row r="17654" spans="23:23" x14ac:dyDescent="0.25">
      <c r="W17654" s="14"/>
    </row>
    <row r="17655" spans="23:23" x14ac:dyDescent="0.25">
      <c r="W17655" s="14"/>
    </row>
    <row r="17656" spans="23:23" x14ac:dyDescent="0.25">
      <c r="W17656" s="14"/>
    </row>
    <row r="17657" spans="23:23" x14ac:dyDescent="0.25">
      <c r="W17657" s="14"/>
    </row>
    <row r="17658" spans="23:23" x14ac:dyDescent="0.25">
      <c r="W17658" s="14"/>
    </row>
    <row r="17659" spans="23:23" x14ac:dyDescent="0.25">
      <c r="W17659" s="14"/>
    </row>
    <row r="17660" spans="23:23" x14ac:dyDescent="0.25">
      <c r="W17660" s="14"/>
    </row>
    <row r="17661" spans="23:23" x14ac:dyDescent="0.25">
      <c r="W17661" s="14"/>
    </row>
    <row r="17662" spans="23:23" x14ac:dyDescent="0.25">
      <c r="W17662" s="14"/>
    </row>
    <row r="17663" spans="23:23" x14ac:dyDescent="0.25">
      <c r="W17663" s="14"/>
    </row>
    <row r="17664" spans="23:23" x14ac:dyDescent="0.25">
      <c r="W17664" s="14"/>
    </row>
    <row r="17665" spans="23:23" x14ac:dyDescent="0.25">
      <c r="W17665" s="14"/>
    </row>
    <row r="17666" spans="23:23" x14ac:dyDescent="0.25">
      <c r="W17666" s="14"/>
    </row>
    <row r="17667" spans="23:23" x14ac:dyDescent="0.25">
      <c r="W17667" s="14"/>
    </row>
    <row r="17668" spans="23:23" x14ac:dyDescent="0.25">
      <c r="W17668" s="14"/>
    </row>
    <row r="17669" spans="23:23" x14ac:dyDescent="0.25">
      <c r="W17669" s="14"/>
    </row>
    <row r="17670" spans="23:23" x14ac:dyDescent="0.25">
      <c r="W17670" s="14"/>
    </row>
    <row r="17671" spans="23:23" x14ac:dyDescent="0.25">
      <c r="W17671" s="14"/>
    </row>
    <row r="17672" spans="23:23" x14ac:dyDescent="0.25">
      <c r="W17672" s="14"/>
    </row>
    <row r="17673" spans="23:23" x14ac:dyDescent="0.25">
      <c r="W17673" s="14"/>
    </row>
    <row r="17674" spans="23:23" x14ac:dyDescent="0.25">
      <c r="W17674" s="14"/>
    </row>
    <row r="17675" spans="23:23" x14ac:dyDescent="0.25">
      <c r="W17675" s="14"/>
    </row>
    <row r="17676" spans="23:23" x14ac:dyDescent="0.25">
      <c r="W17676" s="14"/>
    </row>
    <row r="17677" spans="23:23" x14ac:dyDescent="0.25">
      <c r="W17677" s="14"/>
    </row>
    <row r="17678" spans="23:23" x14ac:dyDescent="0.25">
      <c r="W17678" s="14"/>
    </row>
    <row r="17679" spans="23:23" x14ac:dyDescent="0.25">
      <c r="W17679" s="14"/>
    </row>
    <row r="17680" spans="23:23" x14ac:dyDescent="0.25">
      <c r="W17680" s="14"/>
    </row>
    <row r="17681" spans="23:23" x14ac:dyDescent="0.25">
      <c r="W17681" s="14"/>
    </row>
    <row r="17682" spans="23:23" x14ac:dyDescent="0.25">
      <c r="W17682" s="14"/>
    </row>
    <row r="17683" spans="23:23" x14ac:dyDescent="0.25">
      <c r="W17683" s="14"/>
    </row>
    <row r="17684" spans="23:23" x14ac:dyDescent="0.25">
      <c r="W17684" s="14"/>
    </row>
    <row r="17685" spans="23:23" x14ac:dyDescent="0.25">
      <c r="W17685" s="14"/>
    </row>
    <row r="17686" spans="23:23" x14ac:dyDescent="0.25">
      <c r="W17686" s="14"/>
    </row>
    <row r="17687" spans="23:23" x14ac:dyDescent="0.25">
      <c r="W17687" s="14"/>
    </row>
    <row r="17688" spans="23:23" x14ac:dyDescent="0.25">
      <c r="W17688" s="14"/>
    </row>
    <row r="17689" spans="23:23" x14ac:dyDescent="0.25">
      <c r="W17689" s="14"/>
    </row>
    <row r="17690" spans="23:23" x14ac:dyDescent="0.25">
      <c r="W17690" s="14"/>
    </row>
    <row r="17691" spans="23:23" x14ac:dyDescent="0.25">
      <c r="W17691" s="14"/>
    </row>
    <row r="17692" spans="23:23" x14ac:dyDescent="0.25">
      <c r="W17692" s="14"/>
    </row>
    <row r="17693" spans="23:23" x14ac:dyDescent="0.25">
      <c r="W17693" s="14"/>
    </row>
    <row r="17694" spans="23:23" x14ac:dyDescent="0.25">
      <c r="W17694" s="14"/>
    </row>
    <row r="17695" spans="23:23" x14ac:dyDescent="0.25">
      <c r="W17695" s="14"/>
    </row>
    <row r="17696" spans="23:23" x14ac:dyDescent="0.25">
      <c r="W17696" s="14"/>
    </row>
    <row r="17697" spans="23:23" x14ac:dyDescent="0.25">
      <c r="W17697" s="14"/>
    </row>
    <row r="17698" spans="23:23" x14ac:dyDescent="0.25">
      <c r="W17698" s="14"/>
    </row>
    <row r="17699" spans="23:23" x14ac:dyDescent="0.25">
      <c r="W17699" s="14"/>
    </row>
    <row r="17700" spans="23:23" x14ac:dyDescent="0.25">
      <c r="W17700" s="14"/>
    </row>
    <row r="17701" spans="23:23" x14ac:dyDescent="0.25">
      <c r="W17701" s="14"/>
    </row>
    <row r="17702" spans="23:23" x14ac:dyDescent="0.25">
      <c r="W17702" s="14"/>
    </row>
    <row r="17703" spans="23:23" x14ac:dyDescent="0.25">
      <c r="W17703" s="14"/>
    </row>
    <row r="17704" spans="23:23" x14ac:dyDescent="0.25">
      <c r="W17704" s="14"/>
    </row>
    <row r="17705" spans="23:23" x14ac:dyDescent="0.25">
      <c r="W17705" s="14"/>
    </row>
    <row r="17706" spans="23:23" x14ac:dyDescent="0.25">
      <c r="W17706" s="14"/>
    </row>
    <row r="17707" spans="23:23" x14ac:dyDescent="0.25">
      <c r="W17707" s="14"/>
    </row>
    <row r="17708" spans="23:23" x14ac:dyDescent="0.25">
      <c r="W17708" s="14"/>
    </row>
    <row r="17709" spans="23:23" x14ac:dyDescent="0.25">
      <c r="W17709" s="14"/>
    </row>
    <row r="17710" spans="23:23" x14ac:dyDescent="0.25">
      <c r="W17710" s="14"/>
    </row>
    <row r="17711" spans="23:23" x14ac:dyDescent="0.25">
      <c r="W17711" s="14"/>
    </row>
    <row r="17712" spans="23:23" x14ac:dyDescent="0.25">
      <c r="W17712" s="14"/>
    </row>
    <row r="17713" spans="23:23" x14ac:dyDescent="0.25">
      <c r="W17713" s="14"/>
    </row>
    <row r="17714" spans="23:23" x14ac:dyDescent="0.25">
      <c r="W17714" s="14"/>
    </row>
    <row r="17715" spans="23:23" x14ac:dyDescent="0.25">
      <c r="W17715" s="14"/>
    </row>
    <row r="17716" spans="23:23" x14ac:dyDescent="0.25">
      <c r="W17716" s="14"/>
    </row>
    <row r="17717" spans="23:23" x14ac:dyDescent="0.25">
      <c r="W17717" s="14"/>
    </row>
    <row r="17718" spans="23:23" x14ac:dyDescent="0.25">
      <c r="W17718" s="14"/>
    </row>
    <row r="17719" spans="23:23" x14ac:dyDescent="0.25">
      <c r="W17719" s="14"/>
    </row>
    <row r="17720" spans="23:23" x14ac:dyDescent="0.25">
      <c r="W17720" s="14"/>
    </row>
    <row r="17721" spans="23:23" x14ac:dyDescent="0.25">
      <c r="W17721" s="14"/>
    </row>
    <row r="17722" spans="23:23" x14ac:dyDescent="0.25">
      <c r="W17722" s="14"/>
    </row>
    <row r="17723" spans="23:23" x14ac:dyDescent="0.25">
      <c r="W17723" s="14"/>
    </row>
    <row r="17724" spans="23:23" x14ac:dyDescent="0.25">
      <c r="W17724" s="14"/>
    </row>
    <row r="17725" spans="23:23" x14ac:dyDescent="0.25">
      <c r="W17725" s="14"/>
    </row>
    <row r="17726" spans="23:23" x14ac:dyDescent="0.25">
      <c r="W17726" s="14"/>
    </row>
    <row r="17727" spans="23:23" x14ac:dyDescent="0.25">
      <c r="W17727" s="14"/>
    </row>
    <row r="17728" spans="23:23" x14ac:dyDescent="0.25">
      <c r="W17728" s="14"/>
    </row>
    <row r="17729" spans="23:23" x14ac:dyDescent="0.25">
      <c r="W17729" s="14"/>
    </row>
    <row r="17730" spans="23:23" x14ac:dyDescent="0.25">
      <c r="W17730" s="14"/>
    </row>
    <row r="17731" spans="23:23" x14ac:dyDescent="0.25">
      <c r="W17731" s="14"/>
    </row>
    <row r="17732" spans="23:23" x14ac:dyDescent="0.25">
      <c r="W17732" s="14"/>
    </row>
    <row r="17733" spans="23:23" x14ac:dyDescent="0.25">
      <c r="W17733" s="14"/>
    </row>
    <row r="17734" spans="23:23" x14ac:dyDescent="0.25">
      <c r="W17734" s="14"/>
    </row>
    <row r="17735" spans="23:23" x14ac:dyDescent="0.25">
      <c r="W17735" s="14"/>
    </row>
    <row r="17736" spans="23:23" x14ac:dyDescent="0.25">
      <c r="W17736" s="14"/>
    </row>
    <row r="17737" spans="23:23" x14ac:dyDescent="0.25">
      <c r="W17737" s="14"/>
    </row>
    <row r="17738" spans="23:23" x14ac:dyDescent="0.25">
      <c r="W17738" s="14"/>
    </row>
    <row r="17739" spans="23:23" x14ac:dyDescent="0.25">
      <c r="W17739" s="14"/>
    </row>
    <row r="17740" spans="23:23" x14ac:dyDescent="0.25">
      <c r="W17740" s="14"/>
    </row>
    <row r="17741" spans="23:23" x14ac:dyDescent="0.25">
      <c r="W17741" s="14"/>
    </row>
    <row r="17742" spans="23:23" x14ac:dyDescent="0.25">
      <c r="W17742" s="14"/>
    </row>
    <row r="17743" spans="23:23" x14ac:dyDescent="0.25">
      <c r="W17743" s="14"/>
    </row>
    <row r="17744" spans="23:23" x14ac:dyDescent="0.25">
      <c r="W17744" s="14"/>
    </row>
    <row r="17745" spans="23:23" x14ac:dyDescent="0.25">
      <c r="W17745" s="14"/>
    </row>
    <row r="17746" spans="23:23" x14ac:dyDescent="0.25">
      <c r="W17746" s="14"/>
    </row>
    <row r="17747" spans="23:23" x14ac:dyDescent="0.25">
      <c r="W17747" s="14"/>
    </row>
    <row r="17748" spans="23:23" x14ac:dyDescent="0.25">
      <c r="W17748" s="14"/>
    </row>
    <row r="17749" spans="23:23" x14ac:dyDescent="0.25">
      <c r="W17749" s="14"/>
    </row>
    <row r="17750" spans="23:23" x14ac:dyDescent="0.25">
      <c r="W17750" s="14"/>
    </row>
    <row r="17751" spans="23:23" x14ac:dyDescent="0.25">
      <c r="W17751" s="14"/>
    </row>
    <row r="17752" spans="23:23" x14ac:dyDescent="0.25">
      <c r="W17752" s="14"/>
    </row>
    <row r="17753" spans="23:23" x14ac:dyDescent="0.25">
      <c r="W17753" s="14"/>
    </row>
    <row r="17754" spans="23:23" x14ac:dyDescent="0.25">
      <c r="W17754" s="14"/>
    </row>
    <row r="17755" spans="23:23" x14ac:dyDescent="0.25">
      <c r="W17755" s="14"/>
    </row>
    <row r="17756" spans="23:23" x14ac:dyDescent="0.25">
      <c r="W17756" s="14"/>
    </row>
    <row r="17757" spans="23:23" x14ac:dyDescent="0.25">
      <c r="W17757" s="14"/>
    </row>
    <row r="17758" spans="23:23" x14ac:dyDescent="0.25">
      <c r="W17758" s="14"/>
    </row>
    <row r="17759" spans="23:23" x14ac:dyDescent="0.25">
      <c r="W17759" s="14"/>
    </row>
    <row r="17760" spans="23:23" x14ac:dyDescent="0.25">
      <c r="W17760" s="14"/>
    </row>
    <row r="17761" spans="23:23" x14ac:dyDescent="0.25">
      <c r="W17761" s="14"/>
    </row>
    <row r="17762" spans="23:23" x14ac:dyDescent="0.25">
      <c r="W17762" s="14"/>
    </row>
    <row r="17763" spans="23:23" x14ac:dyDescent="0.25">
      <c r="W17763" s="14"/>
    </row>
    <row r="17764" spans="23:23" x14ac:dyDescent="0.25">
      <c r="W17764" s="14"/>
    </row>
    <row r="17765" spans="23:23" x14ac:dyDescent="0.25">
      <c r="W17765" s="14"/>
    </row>
    <row r="17766" spans="23:23" x14ac:dyDescent="0.25">
      <c r="W17766" s="14"/>
    </row>
    <row r="17767" spans="23:23" x14ac:dyDescent="0.25">
      <c r="W17767" s="14"/>
    </row>
    <row r="17768" spans="23:23" x14ac:dyDescent="0.25">
      <c r="W17768" s="14"/>
    </row>
    <row r="17769" spans="23:23" x14ac:dyDescent="0.25">
      <c r="W17769" s="14"/>
    </row>
    <row r="17770" spans="23:23" x14ac:dyDescent="0.25">
      <c r="W17770" s="14"/>
    </row>
    <row r="17771" spans="23:23" x14ac:dyDescent="0.25">
      <c r="W17771" s="14"/>
    </row>
    <row r="17772" spans="23:23" x14ac:dyDescent="0.25">
      <c r="W17772" s="14"/>
    </row>
    <row r="17773" spans="23:23" x14ac:dyDescent="0.25">
      <c r="W17773" s="14"/>
    </row>
    <row r="17774" spans="23:23" x14ac:dyDescent="0.25">
      <c r="W17774" s="14"/>
    </row>
    <row r="17775" spans="23:23" x14ac:dyDescent="0.25">
      <c r="W17775" s="14"/>
    </row>
    <row r="17776" spans="23:23" x14ac:dyDescent="0.25">
      <c r="W17776" s="14"/>
    </row>
    <row r="17777" spans="23:23" x14ac:dyDescent="0.25">
      <c r="W17777" s="14"/>
    </row>
    <row r="17778" spans="23:23" x14ac:dyDescent="0.25">
      <c r="W17778" s="14"/>
    </row>
    <row r="17779" spans="23:23" x14ac:dyDescent="0.25">
      <c r="W17779" s="14"/>
    </row>
    <row r="17780" spans="23:23" x14ac:dyDescent="0.25">
      <c r="W17780" s="14"/>
    </row>
    <row r="17781" spans="23:23" x14ac:dyDescent="0.25">
      <c r="W17781" s="14"/>
    </row>
    <row r="17782" spans="23:23" x14ac:dyDescent="0.25">
      <c r="W17782" s="14"/>
    </row>
    <row r="17783" spans="23:23" x14ac:dyDescent="0.25">
      <c r="W17783" s="14"/>
    </row>
    <row r="17784" spans="23:23" x14ac:dyDescent="0.25">
      <c r="W17784" s="14"/>
    </row>
    <row r="17785" spans="23:23" x14ac:dyDescent="0.25">
      <c r="W17785" s="14"/>
    </row>
    <row r="17786" spans="23:23" x14ac:dyDescent="0.25">
      <c r="W17786" s="14"/>
    </row>
    <row r="17787" spans="23:23" x14ac:dyDescent="0.25">
      <c r="W17787" s="14"/>
    </row>
    <row r="17788" spans="23:23" x14ac:dyDescent="0.25">
      <c r="W17788" s="14"/>
    </row>
    <row r="17789" spans="23:23" x14ac:dyDescent="0.25">
      <c r="W17789" s="14"/>
    </row>
    <row r="17790" spans="23:23" x14ac:dyDescent="0.25">
      <c r="W17790" s="14"/>
    </row>
    <row r="17791" spans="23:23" x14ac:dyDescent="0.25">
      <c r="W17791" s="14"/>
    </row>
    <row r="17792" spans="23:23" x14ac:dyDescent="0.25">
      <c r="W17792" s="14"/>
    </row>
    <row r="17793" spans="23:23" x14ac:dyDescent="0.25">
      <c r="W17793" s="14"/>
    </row>
    <row r="17794" spans="23:23" x14ac:dyDescent="0.25">
      <c r="W17794" s="14"/>
    </row>
    <row r="17795" spans="23:23" x14ac:dyDescent="0.25">
      <c r="W17795" s="14"/>
    </row>
    <row r="17796" spans="23:23" x14ac:dyDescent="0.25">
      <c r="W17796" s="14"/>
    </row>
    <row r="17797" spans="23:23" x14ac:dyDescent="0.25">
      <c r="W17797" s="14"/>
    </row>
    <row r="17798" spans="23:23" x14ac:dyDescent="0.25">
      <c r="W17798" s="14"/>
    </row>
    <row r="17799" spans="23:23" x14ac:dyDescent="0.25">
      <c r="W17799" s="14"/>
    </row>
    <row r="17800" spans="23:23" x14ac:dyDescent="0.25">
      <c r="W17800" s="14"/>
    </row>
    <row r="17801" spans="23:23" x14ac:dyDescent="0.25">
      <c r="W17801" s="14"/>
    </row>
    <row r="17802" spans="23:23" x14ac:dyDescent="0.25">
      <c r="W17802" s="14"/>
    </row>
    <row r="17803" spans="23:23" x14ac:dyDescent="0.25">
      <c r="W17803" s="14"/>
    </row>
    <row r="17804" spans="23:23" x14ac:dyDescent="0.25">
      <c r="W17804" s="14"/>
    </row>
    <row r="17805" spans="23:23" x14ac:dyDescent="0.25">
      <c r="W17805" s="14"/>
    </row>
    <row r="17806" spans="23:23" x14ac:dyDescent="0.25">
      <c r="W17806" s="14"/>
    </row>
    <row r="17807" spans="23:23" x14ac:dyDescent="0.25">
      <c r="W17807" s="14"/>
    </row>
    <row r="17808" spans="23:23" x14ac:dyDescent="0.25">
      <c r="W17808" s="14"/>
    </row>
    <row r="17809" spans="23:23" x14ac:dyDescent="0.25">
      <c r="W17809" s="14"/>
    </row>
    <row r="17810" spans="23:23" x14ac:dyDescent="0.25">
      <c r="W17810" s="14"/>
    </row>
    <row r="17811" spans="23:23" x14ac:dyDescent="0.25">
      <c r="W17811" s="14"/>
    </row>
    <row r="17812" spans="23:23" x14ac:dyDescent="0.25">
      <c r="W17812" s="14"/>
    </row>
    <row r="17813" spans="23:23" x14ac:dyDescent="0.25">
      <c r="W17813" s="14"/>
    </row>
    <row r="17814" spans="23:23" x14ac:dyDescent="0.25">
      <c r="W17814" s="14"/>
    </row>
    <row r="17815" spans="23:23" x14ac:dyDescent="0.25">
      <c r="W17815" s="14"/>
    </row>
    <row r="17816" spans="23:23" x14ac:dyDescent="0.25">
      <c r="W17816" s="14"/>
    </row>
    <row r="17817" spans="23:23" x14ac:dyDescent="0.25">
      <c r="W17817" s="14"/>
    </row>
    <row r="17818" spans="23:23" x14ac:dyDescent="0.25">
      <c r="W17818" s="14"/>
    </row>
    <row r="17819" spans="23:23" x14ac:dyDescent="0.25">
      <c r="W17819" s="14"/>
    </row>
    <row r="17820" spans="23:23" x14ac:dyDescent="0.25">
      <c r="W17820" s="14"/>
    </row>
    <row r="17821" spans="23:23" x14ac:dyDescent="0.25">
      <c r="W17821" s="14"/>
    </row>
    <row r="17822" spans="23:23" x14ac:dyDescent="0.25">
      <c r="W17822" s="14"/>
    </row>
    <row r="17823" spans="23:23" x14ac:dyDescent="0.25">
      <c r="W17823" s="14"/>
    </row>
    <row r="17824" spans="23:23" x14ac:dyDescent="0.25">
      <c r="W17824" s="14"/>
    </row>
    <row r="17825" spans="23:23" x14ac:dyDescent="0.25">
      <c r="W17825" s="14"/>
    </row>
    <row r="17826" spans="23:23" x14ac:dyDescent="0.25">
      <c r="W17826" s="14"/>
    </row>
    <row r="17827" spans="23:23" x14ac:dyDescent="0.25">
      <c r="W17827" s="14"/>
    </row>
    <row r="17828" spans="23:23" x14ac:dyDescent="0.25">
      <c r="W17828" s="14"/>
    </row>
    <row r="17829" spans="23:23" x14ac:dyDescent="0.25">
      <c r="W17829" s="14"/>
    </row>
    <row r="17830" spans="23:23" x14ac:dyDescent="0.25">
      <c r="W17830" s="14"/>
    </row>
    <row r="17831" spans="23:23" x14ac:dyDescent="0.25">
      <c r="W17831" s="14"/>
    </row>
    <row r="17832" spans="23:23" x14ac:dyDescent="0.25">
      <c r="W17832" s="14"/>
    </row>
    <row r="17833" spans="23:23" x14ac:dyDescent="0.25">
      <c r="W17833" s="14"/>
    </row>
    <row r="17834" spans="23:23" x14ac:dyDescent="0.25">
      <c r="W17834" s="14"/>
    </row>
    <row r="17835" spans="23:23" x14ac:dyDescent="0.25">
      <c r="W17835" s="14"/>
    </row>
    <row r="17836" spans="23:23" x14ac:dyDescent="0.25">
      <c r="W17836" s="14"/>
    </row>
    <row r="17837" spans="23:23" x14ac:dyDescent="0.25">
      <c r="W17837" s="14"/>
    </row>
    <row r="17838" spans="23:23" x14ac:dyDescent="0.25">
      <c r="W17838" s="14"/>
    </row>
    <row r="17839" spans="23:23" x14ac:dyDescent="0.25">
      <c r="W17839" s="14"/>
    </row>
    <row r="17840" spans="23:23" x14ac:dyDescent="0.25">
      <c r="W17840" s="14"/>
    </row>
    <row r="17841" spans="23:23" x14ac:dyDescent="0.25">
      <c r="W17841" s="14"/>
    </row>
    <row r="17842" spans="23:23" x14ac:dyDescent="0.25">
      <c r="W17842" s="14"/>
    </row>
    <row r="17843" spans="23:23" x14ac:dyDescent="0.25">
      <c r="W17843" s="14"/>
    </row>
    <row r="17844" spans="23:23" x14ac:dyDescent="0.25">
      <c r="W17844" s="14"/>
    </row>
    <row r="17845" spans="23:23" x14ac:dyDescent="0.25">
      <c r="W17845" s="14"/>
    </row>
    <row r="17846" spans="23:23" x14ac:dyDescent="0.25">
      <c r="W17846" s="14"/>
    </row>
    <row r="17847" spans="23:23" x14ac:dyDescent="0.25">
      <c r="W17847" s="14"/>
    </row>
    <row r="17848" spans="23:23" x14ac:dyDescent="0.25">
      <c r="W17848" s="14"/>
    </row>
    <row r="17849" spans="23:23" x14ac:dyDescent="0.25">
      <c r="W17849" s="14"/>
    </row>
    <row r="17850" spans="23:23" x14ac:dyDescent="0.25">
      <c r="W17850" s="14"/>
    </row>
    <row r="17851" spans="23:23" x14ac:dyDescent="0.25">
      <c r="W17851" s="14"/>
    </row>
    <row r="17852" spans="23:23" x14ac:dyDescent="0.25">
      <c r="W17852" s="14"/>
    </row>
    <row r="17853" spans="23:23" x14ac:dyDescent="0.25">
      <c r="W17853" s="14"/>
    </row>
    <row r="17854" spans="23:23" x14ac:dyDescent="0.25">
      <c r="W17854" s="14"/>
    </row>
    <row r="17855" spans="23:23" x14ac:dyDescent="0.25">
      <c r="W17855" s="14"/>
    </row>
    <row r="17856" spans="23:23" x14ac:dyDescent="0.25">
      <c r="W17856" s="14"/>
    </row>
    <row r="17857" spans="23:23" x14ac:dyDescent="0.25">
      <c r="W17857" s="14"/>
    </row>
    <row r="17858" spans="23:23" x14ac:dyDescent="0.25">
      <c r="W17858" s="14"/>
    </row>
    <row r="17859" spans="23:23" x14ac:dyDescent="0.25">
      <c r="W17859" s="14"/>
    </row>
    <row r="17860" spans="23:23" x14ac:dyDescent="0.25">
      <c r="W17860" s="14"/>
    </row>
    <row r="17861" spans="23:23" x14ac:dyDescent="0.25">
      <c r="W17861" s="14"/>
    </row>
    <row r="17862" spans="23:23" x14ac:dyDescent="0.25">
      <c r="W17862" s="14"/>
    </row>
    <row r="17863" spans="23:23" x14ac:dyDescent="0.25">
      <c r="W17863" s="14"/>
    </row>
    <row r="17864" spans="23:23" x14ac:dyDescent="0.25">
      <c r="W17864" s="14"/>
    </row>
    <row r="17865" spans="23:23" x14ac:dyDescent="0.25">
      <c r="W17865" s="14"/>
    </row>
    <row r="17866" spans="23:23" x14ac:dyDescent="0.25">
      <c r="W17866" s="14"/>
    </row>
    <row r="17867" spans="23:23" x14ac:dyDescent="0.25">
      <c r="W17867" s="14"/>
    </row>
    <row r="17868" spans="23:23" x14ac:dyDescent="0.25">
      <c r="W17868" s="14"/>
    </row>
    <row r="17869" spans="23:23" x14ac:dyDescent="0.25">
      <c r="W17869" s="14"/>
    </row>
    <row r="17870" spans="23:23" x14ac:dyDescent="0.25">
      <c r="W17870" s="14"/>
    </row>
    <row r="17871" spans="23:23" x14ac:dyDescent="0.25">
      <c r="W17871" s="14"/>
    </row>
    <row r="17872" spans="23:23" x14ac:dyDescent="0.25">
      <c r="W17872" s="14"/>
    </row>
    <row r="17873" spans="23:23" x14ac:dyDescent="0.25">
      <c r="W17873" s="14"/>
    </row>
    <row r="17874" spans="23:23" x14ac:dyDescent="0.25">
      <c r="W17874" s="14"/>
    </row>
    <row r="17875" spans="23:23" x14ac:dyDescent="0.25">
      <c r="W17875" s="14"/>
    </row>
    <row r="17876" spans="23:23" x14ac:dyDescent="0.25">
      <c r="W17876" s="14"/>
    </row>
    <row r="17877" spans="23:23" x14ac:dyDescent="0.25">
      <c r="W17877" s="14"/>
    </row>
    <row r="17878" spans="23:23" x14ac:dyDescent="0.25">
      <c r="W17878" s="14"/>
    </row>
    <row r="17879" spans="23:23" x14ac:dyDescent="0.25">
      <c r="W17879" s="14"/>
    </row>
    <row r="17880" spans="23:23" x14ac:dyDescent="0.25">
      <c r="W17880" s="14"/>
    </row>
    <row r="17881" spans="23:23" x14ac:dyDescent="0.25">
      <c r="W17881" s="14"/>
    </row>
    <row r="17882" spans="23:23" x14ac:dyDescent="0.25">
      <c r="W17882" s="14"/>
    </row>
    <row r="17883" spans="23:23" x14ac:dyDescent="0.25">
      <c r="W17883" s="14"/>
    </row>
    <row r="17884" spans="23:23" x14ac:dyDescent="0.25">
      <c r="W17884" s="14"/>
    </row>
    <row r="17885" spans="23:23" x14ac:dyDescent="0.25">
      <c r="W17885" s="14"/>
    </row>
    <row r="17886" spans="23:23" x14ac:dyDescent="0.25">
      <c r="W17886" s="14"/>
    </row>
    <row r="17887" spans="23:23" x14ac:dyDescent="0.25">
      <c r="W17887" s="14"/>
    </row>
    <row r="17888" spans="23:23" x14ac:dyDescent="0.25">
      <c r="W17888" s="14"/>
    </row>
    <row r="17889" spans="23:23" x14ac:dyDescent="0.25">
      <c r="W17889" s="14"/>
    </row>
    <row r="17890" spans="23:23" x14ac:dyDescent="0.25">
      <c r="W17890" s="14"/>
    </row>
    <row r="17891" spans="23:23" x14ac:dyDescent="0.25">
      <c r="W17891" s="14"/>
    </row>
    <row r="17892" spans="23:23" x14ac:dyDescent="0.25">
      <c r="W17892" s="14"/>
    </row>
    <row r="17893" spans="23:23" x14ac:dyDescent="0.25">
      <c r="W17893" s="14"/>
    </row>
    <row r="17894" spans="23:23" x14ac:dyDescent="0.25">
      <c r="W17894" s="14"/>
    </row>
    <row r="17895" spans="23:23" x14ac:dyDescent="0.25">
      <c r="W17895" s="14"/>
    </row>
    <row r="17896" spans="23:23" x14ac:dyDescent="0.25">
      <c r="W17896" s="14"/>
    </row>
    <row r="17897" spans="23:23" x14ac:dyDescent="0.25">
      <c r="W17897" s="14"/>
    </row>
    <row r="17898" spans="23:23" x14ac:dyDescent="0.25">
      <c r="W17898" s="14"/>
    </row>
    <row r="17899" spans="23:23" x14ac:dyDescent="0.25">
      <c r="W17899" s="14"/>
    </row>
    <row r="17900" spans="23:23" x14ac:dyDescent="0.25">
      <c r="W17900" s="14"/>
    </row>
    <row r="17901" spans="23:23" x14ac:dyDescent="0.25">
      <c r="W17901" s="14"/>
    </row>
    <row r="17902" spans="23:23" x14ac:dyDescent="0.25">
      <c r="W17902" s="14"/>
    </row>
    <row r="17903" spans="23:23" x14ac:dyDescent="0.25">
      <c r="W17903" s="14"/>
    </row>
    <row r="17904" spans="23:23" x14ac:dyDescent="0.25">
      <c r="W17904" s="14"/>
    </row>
    <row r="17905" spans="23:23" x14ac:dyDescent="0.25">
      <c r="W17905" s="14"/>
    </row>
    <row r="17906" spans="23:23" x14ac:dyDescent="0.25">
      <c r="W17906" s="14"/>
    </row>
    <row r="17907" spans="23:23" x14ac:dyDescent="0.25">
      <c r="W17907" s="14"/>
    </row>
    <row r="17908" spans="23:23" x14ac:dyDescent="0.25">
      <c r="W17908" s="14"/>
    </row>
    <row r="17909" spans="23:23" x14ac:dyDescent="0.25">
      <c r="W17909" s="14"/>
    </row>
    <row r="17910" spans="23:23" x14ac:dyDescent="0.25">
      <c r="W17910" s="14"/>
    </row>
    <row r="17911" spans="23:23" x14ac:dyDescent="0.25">
      <c r="W17911" s="14"/>
    </row>
    <row r="17912" spans="23:23" x14ac:dyDescent="0.25">
      <c r="W17912" s="14"/>
    </row>
    <row r="17913" spans="23:23" x14ac:dyDescent="0.25">
      <c r="W17913" s="14"/>
    </row>
    <row r="17914" spans="23:23" x14ac:dyDescent="0.25">
      <c r="W17914" s="14"/>
    </row>
    <row r="17915" spans="23:23" x14ac:dyDescent="0.25">
      <c r="W17915" s="14"/>
    </row>
    <row r="17916" spans="23:23" x14ac:dyDescent="0.25">
      <c r="W17916" s="14"/>
    </row>
    <row r="17917" spans="23:23" x14ac:dyDescent="0.25">
      <c r="W17917" s="14"/>
    </row>
    <row r="17918" spans="23:23" x14ac:dyDescent="0.25">
      <c r="W17918" s="14"/>
    </row>
    <row r="17919" spans="23:23" x14ac:dyDescent="0.25">
      <c r="W17919" s="14"/>
    </row>
    <row r="17920" spans="23:23" x14ac:dyDescent="0.25">
      <c r="W17920" s="14"/>
    </row>
    <row r="17921" spans="23:23" x14ac:dyDescent="0.25">
      <c r="W17921" s="14"/>
    </row>
    <row r="17922" spans="23:23" x14ac:dyDescent="0.25">
      <c r="W17922" s="14"/>
    </row>
    <row r="17923" spans="23:23" x14ac:dyDescent="0.25">
      <c r="W17923" s="14"/>
    </row>
    <row r="17924" spans="23:23" x14ac:dyDescent="0.25">
      <c r="W17924" s="14"/>
    </row>
    <row r="17925" spans="23:23" x14ac:dyDescent="0.25">
      <c r="W17925" s="14"/>
    </row>
    <row r="17926" spans="23:23" x14ac:dyDescent="0.25">
      <c r="W17926" s="14"/>
    </row>
    <row r="17927" spans="23:23" x14ac:dyDescent="0.25">
      <c r="W17927" s="14"/>
    </row>
    <row r="17928" spans="23:23" x14ac:dyDescent="0.25">
      <c r="W17928" s="14"/>
    </row>
    <row r="17929" spans="23:23" x14ac:dyDescent="0.25">
      <c r="W17929" s="14"/>
    </row>
    <row r="17930" spans="23:23" x14ac:dyDescent="0.25">
      <c r="W17930" s="14"/>
    </row>
    <row r="17931" spans="23:23" x14ac:dyDescent="0.25">
      <c r="W17931" s="14"/>
    </row>
    <row r="17932" spans="23:23" x14ac:dyDescent="0.25">
      <c r="W17932" s="14"/>
    </row>
    <row r="17933" spans="23:23" x14ac:dyDescent="0.25">
      <c r="W17933" s="14"/>
    </row>
    <row r="17934" spans="23:23" x14ac:dyDescent="0.25">
      <c r="W17934" s="14"/>
    </row>
    <row r="17935" spans="23:23" x14ac:dyDescent="0.25">
      <c r="W17935" s="14"/>
    </row>
    <row r="17936" spans="23:23" x14ac:dyDescent="0.25">
      <c r="W17936" s="14"/>
    </row>
    <row r="17937" spans="23:23" x14ac:dyDescent="0.25">
      <c r="W17937" s="14"/>
    </row>
    <row r="17938" spans="23:23" x14ac:dyDescent="0.25">
      <c r="W17938" s="14"/>
    </row>
    <row r="17939" spans="23:23" x14ac:dyDescent="0.25">
      <c r="W17939" s="14"/>
    </row>
    <row r="17940" spans="23:23" x14ac:dyDescent="0.25">
      <c r="W17940" s="14"/>
    </row>
    <row r="17941" spans="23:23" x14ac:dyDescent="0.25">
      <c r="W17941" s="14"/>
    </row>
    <row r="17942" spans="23:23" x14ac:dyDescent="0.25">
      <c r="W17942" s="14"/>
    </row>
    <row r="17943" spans="23:23" x14ac:dyDescent="0.25">
      <c r="W17943" s="14"/>
    </row>
    <row r="17944" spans="23:23" x14ac:dyDescent="0.25">
      <c r="W17944" s="14"/>
    </row>
    <row r="17945" spans="23:23" x14ac:dyDescent="0.25">
      <c r="W17945" s="14"/>
    </row>
    <row r="17946" spans="23:23" x14ac:dyDescent="0.25">
      <c r="W17946" s="14"/>
    </row>
    <row r="17947" spans="23:23" x14ac:dyDescent="0.25">
      <c r="W17947" s="14"/>
    </row>
    <row r="17948" spans="23:23" x14ac:dyDescent="0.25">
      <c r="W17948" s="14"/>
    </row>
    <row r="17949" spans="23:23" x14ac:dyDescent="0.25">
      <c r="W17949" s="14"/>
    </row>
    <row r="17950" spans="23:23" x14ac:dyDescent="0.25">
      <c r="W17950" s="14"/>
    </row>
    <row r="17951" spans="23:23" x14ac:dyDescent="0.25">
      <c r="W17951" s="14"/>
    </row>
    <row r="17952" spans="23:23" x14ac:dyDescent="0.25">
      <c r="W17952" s="14"/>
    </row>
    <row r="17953" spans="23:23" x14ac:dyDescent="0.25">
      <c r="W17953" s="14"/>
    </row>
    <row r="17954" spans="23:23" x14ac:dyDescent="0.25">
      <c r="W17954" s="14"/>
    </row>
    <row r="17955" spans="23:23" x14ac:dyDescent="0.25">
      <c r="W17955" s="14"/>
    </row>
    <row r="17956" spans="23:23" x14ac:dyDescent="0.25">
      <c r="W17956" s="14"/>
    </row>
    <row r="17957" spans="23:23" x14ac:dyDescent="0.25">
      <c r="W17957" s="14"/>
    </row>
    <row r="17958" spans="23:23" x14ac:dyDescent="0.25">
      <c r="W17958" s="14"/>
    </row>
    <row r="17959" spans="23:23" x14ac:dyDescent="0.25">
      <c r="W17959" s="14"/>
    </row>
    <row r="17960" spans="23:23" x14ac:dyDescent="0.25">
      <c r="W17960" s="14"/>
    </row>
    <row r="17961" spans="23:23" x14ac:dyDescent="0.25">
      <c r="W17961" s="14"/>
    </row>
    <row r="17962" spans="23:23" x14ac:dyDescent="0.25">
      <c r="W17962" s="14"/>
    </row>
    <row r="17963" spans="23:23" x14ac:dyDescent="0.25">
      <c r="W17963" s="14"/>
    </row>
    <row r="17964" spans="23:23" x14ac:dyDescent="0.25">
      <c r="W17964" s="14"/>
    </row>
    <row r="17965" spans="23:23" x14ac:dyDescent="0.25">
      <c r="W17965" s="14"/>
    </row>
    <row r="17966" spans="23:23" x14ac:dyDescent="0.25">
      <c r="W17966" s="14"/>
    </row>
    <row r="17967" spans="23:23" x14ac:dyDescent="0.25">
      <c r="W17967" s="14"/>
    </row>
    <row r="17968" spans="23:23" x14ac:dyDescent="0.25">
      <c r="W17968" s="14"/>
    </row>
    <row r="17969" spans="23:23" x14ac:dyDescent="0.25">
      <c r="W17969" s="14"/>
    </row>
    <row r="17970" spans="23:23" x14ac:dyDescent="0.25">
      <c r="W17970" s="14"/>
    </row>
    <row r="17971" spans="23:23" x14ac:dyDescent="0.25">
      <c r="W17971" s="14"/>
    </row>
    <row r="17972" spans="23:23" x14ac:dyDescent="0.25">
      <c r="W17972" s="14"/>
    </row>
    <row r="17973" spans="23:23" x14ac:dyDescent="0.25">
      <c r="W17973" s="14"/>
    </row>
    <row r="17974" spans="23:23" x14ac:dyDescent="0.25">
      <c r="W17974" s="14"/>
    </row>
    <row r="17975" spans="23:23" x14ac:dyDescent="0.25">
      <c r="W17975" s="14"/>
    </row>
    <row r="17976" spans="23:23" x14ac:dyDescent="0.25">
      <c r="W17976" s="14"/>
    </row>
    <row r="17977" spans="23:23" x14ac:dyDescent="0.25">
      <c r="W17977" s="14"/>
    </row>
    <row r="17978" spans="23:23" x14ac:dyDescent="0.25">
      <c r="W17978" s="14"/>
    </row>
    <row r="17979" spans="23:23" x14ac:dyDescent="0.25">
      <c r="W17979" s="14"/>
    </row>
    <row r="17980" spans="23:23" x14ac:dyDescent="0.25">
      <c r="W17980" s="14"/>
    </row>
    <row r="17981" spans="23:23" x14ac:dyDescent="0.25">
      <c r="W17981" s="14"/>
    </row>
    <row r="17982" spans="23:23" x14ac:dyDescent="0.25">
      <c r="W17982" s="14"/>
    </row>
    <row r="17983" spans="23:23" x14ac:dyDescent="0.25">
      <c r="W17983" s="14"/>
    </row>
    <row r="17984" spans="23:23" x14ac:dyDescent="0.25">
      <c r="W17984" s="14"/>
    </row>
    <row r="17985" spans="23:23" x14ac:dyDescent="0.25">
      <c r="W17985" s="14"/>
    </row>
    <row r="17986" spans="23:23" x14ac:dyDescent="0.25">
      <c r="W17986" s="14"/>
    </row>
    <row r="17987" spans="23:23" x14ac:dyDescent="0.25">
      <c r="W17987" s="14"/>
    </row>
    <row r="17988" spans="23:23" x14ac:dyDescent="0.25">
      <c r="W17988" s="14"/>
    </row>
    <row r="17989" spans="23:23" x14ac:dyDescent="0.25">
      <c r="W17989" s="14"/>
    </row>
    <row r="17990" spans="23:23" x14ac:dyDescent="0.25">
      <c r="W17990" s="14"/>
    </row>
    <row r="17991" spans="23:23" x14ac:dyDescent="0.25">
      <c r="W17991" s="14"/>
    </row>
    <row r="17992" spans="23:23" x14ac:dyDescent="0.25">
      <c r="W17992" s="14"/>
    </row>
    <row r="17993" spans="23:23" x14ac:dyDescent="0.25">
      <c r="W17993" s="14"/>
    </row>
    <row r="17994" spans="23:23" x14ac:dyDescent="0.25">
      <c r="W17994" s="14"/>
    </row>
    <row r="17995" spans="23:23" x14ac:dyDescent="0.25">
      <c r="W17995" s="14"/>
    </row>
    <row r="17996" spans="23:23" x14ac:dyDescent="0.25">
      <c r="W17996" s="14"/>
    </row>
    <row r="17997" spans="23:23" x14ac:dyDescent="0.25">
      <c r="W17997" s="14"/>
    </row>
    <row r="17998" spans="23:23" x14ac:dyDescent="0.25">
      <c r="W17998" s="14"/>
    </row>
    <row r="17999" spans="23:23" x14ac:dyDescent="0.25">
      <c r="W17999" s="14"/>
    </row>
    <row r="18000" spans="23:23" x14ac:dyDescent="0.25">
      <c r="W18000" s="14"/>
    </row>
    <row r="18001" spans="23:23" x14ac:dyDescent="0.25">
      <c r="W18001" s="14"/>
    </row>
    <row r="18002" spans="23:23" x14ac:dyDescent="0.25">
      <c r="W18002" s="14"/>
    </row>
    <row r="18003" spans="23:23" x14ac:dyDescent="0.25">
      <c r="W18003" s="14"/>
    </row>
    <row r="18004" spans="23:23" x14ac:dyDescent="0.25">
      <c r="W18004" s="14"/>
    </row>
    <row r="18005" spans="23:23" x14ac:dyDescent="0.25">
      <c r="W18005" s="14"/>
    </row>
    <row r="18006" spans="23:23" x14ac:dyDescent="0.25">
      <c r="W18006" s="14"/>
    </row>
    <row r="18007" spans="23:23" x14ac:dyDescent="0.25">
      <c r="W18007" s="14"/>
    </row>
    <row r="18008" spans="23:23" x14ac:dyDescent="0.25">
      <c r="W18008" s="14"/>
    </row>
    <row r="18009" spans="23:23" x14ac:dyDescent="0.25">
      <c r="W18009" s="14"/>
    </row>
    <row r="18010" spans="23:23" x14ac:dyDescent="0.25">
      <c r="W18010" s="14"/>
    </row>
    <row r="18011" spans="23:23" x14ac:dyDescent="0.25">
      <c r="W18011" s="14"/>
    </row>
    <row r="18012" spans="23:23" x14ac:dyDescent="0.25">
      <c r="W18012" s="14"/>
    </row>
    <row r="18013" spans="23:23" x14ac:dyDescent="0.25">
      <c r="W18013" s="14"/>
    </row>
    <row r="18014" spans="23:23" x14ac:dyDescent="0.25">
      <c r="W18014" s="14"/>
    </row>
    <row r="18015" spans="23:23" x14ac:dyDescent="0.25">
      <c r="W18015" s="14"/>
    </row>
    <row r="18016" spans="23:23" x14ac:dyDescent="0.25">
      <c r="W18016" s="14"/>
    </row>
    <row r="18017" spans="23:23" x14ac:dyDescent="0.25">
      <c r="W18017" s="14"/>
    </row>
    <row r="18018" spans="23:23" x14ac:dyDescent="0.25">
      <c r="W18018" s="14"/>
    </row>
    <row r="18019" spans="23:23" x14ac:dyDescent="0.25">
      <c r="W18019" s="14"/>
    </row>
    <row r="18020" spans="23:23" x14ac:dyDescent="0.25">
      <c r="W18020" s="14"/>
    </row>
    <row r="18021" spans="23:23" x14ac:dyDescent="0.25">
      <c r="W18021" s="14"/>
    </row>
    <row r="18022" spans="23:23" x14ac:dyDescent="0.25">
      <c r="W18022" s="14"/>
    </row>
    <row r="18023" spans="23:23" x14ac:dyDescent="0.25">
      <c r="W18023" s="14"/>
    </row>
    <row r="18024" spans="23:23" x14ac:dyDescent="0.25">
      <c r="W18024" s="14"/>
    </row>
    <row r="18025" spans="23:23" x14ac:dyDescent="0.25">
      <c r="W18025" s="14"/>
    </row>
    <row r="18026" spans="23:23" x14ac:dyDescent="0.25">
      <c r="W18026" s="14"/>
    </row>
    <row r="18027" spans="23:23" x14ac:dyDescent="0.25">
      <c r="W18027" s="14"/>
    </row>
    <row r="18028" spans="23:23" x14ac:dyDescent="0.25">
      <c r="W18028" s="14"/>
    </row>
    <row r="18029" spans="23:23" x14ac:dyDescent="0.25">
      <c r="W18029" s="14"/>
    </row>
    <row r="18030" spans="23:23" x14ac:dyDescent="0.25">
      <c r="W18030" s="14"/>
    </row>
    <row r="18031" spans="23:23" x14ac:dyDescent="0.25">
      <c r="W18031" s="14"/>
    </row>
    <row r="18032" spans="23:23" x14ac:dyDescent="0.25">
      <c r="W18032" s="14"/>
    </row>
    <row r="18033" spans="23:23" x14ac:dyDescent="0.25">
      <c r="W18033" s="14"/>
    </row>
    <row r="18034" spans="23:23" x14ac:dyDescent="0.25">
      <c r="W18034" s="14"/>
    </row>
    <row r="18035" spans="23:23" x14ac:dyDescent="0.25">
      <c r="W18035" s="14"/>
    </row>
    <row r="18036" spans="23:23" x14ac:dyDescent="0.25">
      <c r="W18036" s="14"/>
    </row>
    <row r="18037" spans="23:23" x14ac:dyDescent="0.25">
      <c r="W18037" s="14"/>
    </row>
    <row r="18038" spans="23:23" x14ac:dyDescent="0.25">
      <c r="W18038" s="14"/>
    </row>
    <row r="18039" spans="23:23" x14ac:dyDescent="0.25">
      <c r="W18039" s="14"/>
    </row>
    <row r="18040" spans="23:23" x14ac:dyDescent="0.25">
      <c r="W18040" s="14"/>
    </row>
    <row r="18041" spans="23:23" x14ac:dyDescent="0.25">
      <c r="W18041" s="14"/>
    </row>
    <row r="18042" spans="23:23" x14ac:dyDescent="0.25">
      <c r="W18042" s="14"/>
    </row>
    <row r="18043" spans="23:23" x14ac:dyDescent="0.25">
      <c r="W18043" s="14"/>
    </row>
    <row r="18044" spans="23:23" x14ac:dyDescent="0.25">
      <c r="W18044" s="14"/>
    </row>
    <row r="18045" spans="23:23" x14ac:dyDescent="0.25">
      <c r="W18045" s="14"/>
    </row>
    <row r="18046" spans="23:23" x14ac:dyDescent="0.25">
      <c r="W18046" s="14"/>
    </row>
    <row r="18047" spans="23:23" x14ac:dyDescent="0.25">
      <c r="W18047" s="14"/>
    </row>
    <row r="18048" spans="23:23" x14ac:dyDescent="0.25">
      <c r="W18048" s="14"/>
    </row>
    <row r="18049" spans="23:23" x14ac:dyDescent="0.25">
      <c r="W18049" s="14"/>
    </row>
    <row r="18050" spans="23:23" x14ac:dyDescent="0.25">
      <c r="W18050" s="14"/>
    </row>
    <row r="18051" spans="23:23" x14ac:dyDescent="0.25">
      <c r="W18051" s="14"/>
    </row>
    <row r="18052" spans="23:23" x14ac:dyDescent="0.25">
      <c r="W18052" s="14"/>
    </row>
    <row r="18053" spans="23:23" x14ac:dyDescent="0.25">
      <c r="W18053" s="14"/>
    </row>
    <row r="18054" spans="23:23" x14ac:dyDescent="0.25">
      <c r="W18054" s="14"/>
    </row>
    <row r="18055" spans="23:23" x14ac:dyDescent="0.25">
      <c r="W18055" s="14"/>
    </row>
    <row r="18056" spans="23:23" x14ac:dyDescent="0.25">
      <c r="W18056" s="14"/>
    </row>
    <row r="18057" spans="23:23" x14ac:dyDescent="0.25">
      <c r="W18057" s="14"/>
    </row>
    <row r="18058" spans="23:23" x14ac:dyDescent="0.25">
      <c r="W18058" s="14"/>
    </row>
    <row r="18059" spans="23:23" x14ac:dyDescent="0.25">
      <c r="W18059" s="14"/>
    </row>
    <row r="18060" spans="23:23" x14ac:dyDescent="0.25">
      <c r="W18060" s="14"/>
    </row>
    <row r="18061" spans="23:23" x14ac:dyDescent="0.25">
      <c r="W18061" s="14"/>
    </row>
    <row r="18062" spans="23:23" x14ac:dyDescent="0.25">
      <c r="W18062" s="14"/>
    </row>
    <row r="18063" spans="23:23" x14ac:dyDescent="0.25">
      <c r="W18063" s="14"/>
    </row>
    <row r="18064" spans="23:23" x14ac:dyDescent="0.25">
      <c r="W18064" s="14"/>
    </row>
    <row r="18065" spans="23:23" x14ac:dyDescent="0.25">
      <c r="W18065" s="14"/>
    </row>
    <row r="18066" spans="23:23" x14ac:dyDescent="0.25">
      <c r="W18066" s="14"/>
    </row>
    <row r="18067" spans="23:23" x14ac:dyDescent="0.25">
      <c r="W18067" s="14"/>
    </row>
    <row r="18068" spans="23:23" x14ac:dyDescent="0.25">
      <c r="W18068" s="14"/>
    </row>
    <row r="18069" spans="23:23" x14ac:dyDescent="0.25">
      <c r="W18069" s="14"/>
    </row>
    <row r="18070" spans="23:23" x14ac:dyDescent="0.25">
      <c r="W18070" s="14"/>
    </row>
    <row r="18071" spans="23:23" x14ac:dyDescent="0.25">
      <c r="W18071" s="14"/>
    </row>
    <row r="18072" spans="23:23" x14ac:dyDescent="0.25">
      <c r="W18072" s="14"/>
    </row>
    <row r="18073" spans="23:23" x14ac:dyDescent="0.25">
      <c r="W18073" s="14"/>
    </row>
    <row r="18074" spans="23:23" x14ac:dyDescent="0.25">
      <c r="W18074" s="14"/>
    </row>
    <row r="18075" spans="23:23" x14ac:dyDescent="0.25">
      <c r="W18075" s="14"/>
    </row>
    <row r="18076" spans="23:23" x14ac:dyDescent="0.25">
      <c r="W18076" s="14"/>
    </row>
    <row r="18077" spans="23:23" x14ac:dyDescent="0.25">
      <c r="W18077" s="14"/>
    </row>
    <row r="18078" spans="23:23" x14ac:dyDescent="0.25">
      <c r="W18078" s="14"/>
    </row>
    <row r="18079" spans="23:23" x14ac:dyDescent="0.25">
      <c r="W18079" s="14"/>
    </row>
    <row r="18080" spans="23:23" x14ac:dyDescent="0.25">
      <c r="W18080" s="14"/>
    </row>
    <row r="18081" spans="23:23" x14ac:dyDescent="0.25">
      <c r="W18081" s="14"/>
    </row>
    <row r="18082" spans="23:23" x14ac:dyDescent="0.25">
      <c r="W18082" s="14"/>
    </row>
    <row r="18083" spans="23:23" x14ac:dyDescent="0.25">
      <c r="W18083" s="14"/>
    </row>
    <row r="18084" spans="23:23" x14ac:dyDescent="0.25">
      <c r="W18084" s="14"/>
    </row>
    <row r="18085" spans="23:23" x14ac:dyDescent="0.25">
      <c r="W18085" s="14"/>
    </row>
    <row r="18086" spans="23:23" x14ac:dyDescent="0.25">
      <c r="W18086" s="14"/>
    </row>
    <row r="18087" spans="23:23" x14ac:dyDescent="0.25">
      <c r="W18087" s="14"/>
    </row>
    <row r="18088" spans="23:23" x14ac:dyDescent="0.25">
      <c r="W18088" s="14"/>
    </row>
    <row r="18089" spans="23:23" x14ac:dyDescent="0.25">
      <c r="W18089" s="14"/>
    </row>
    <row r="18090" spans="23:23" x14ac:dyDescent="0.25">
      <c r="W18090" s="14"/>
    </row>
    <row r="18091" spans="23:23" x14ac:dyDescent="0.25">
      <c r="W18091" s="14"/>
    </row>
    <row r="18092" spans="23:23" x14ac:dyDescent="0.25">
      <c r="W18092" s="14"/>
    </row>
    <row r="18093" spans="23:23" x14ac:dyDescent="0.25">
      <c r="W18093" s="14"/>
    </row>
    <row r="18094" spans="23:23" x14ac:dyDescent="0.25">
      <c r="W18094" s="14"/>
    </row>
    <row r="18095" spans="23:23" x14ac:dyDescent="0.25">
      <c r="W18095" s="14"/>
    </row>
    <row r="18096" spans="23:23" x14ac:dyDescent="0.25">
      <c r="W18096" s="14"/>
    </row>
    <row r="18097" spans="23:23" x14ac:dyDescent="0.25">
      <c r="W18097" s="14"/>
    </row>
    <row r="18098" spans="23:23" x14ac:dyDescent="0.25">
      <c r="W18098" s="14"/>
    </row>
    <row r="18099" spans="23:23" x14ac:dyDescent="0.25">
      <c r="W18099" s="14"/>
    </row>
    <row r="18100" spans="23:23" x14ac:dyDescent="0.25">
      <c r="W18100" s="14"/>
    </row>
    <row r="18101" spans="23:23" x14ac:dyDescent="0.25">
      <c r="W18101" s="14"/>
    </row>
    <row r="18102" spans="23:23" x14ac:dyDescent="0.25">
      <c r="W18102" s="14"/>
    </row>
    <row r="18103" spans="23:23" x14ac:dyDescent="0.25">
      <c r="W18103" s="14"/>
    </row>
    <row r="18104" spans="23:23" x14ac:dyDescent="0.25">
      <c r="W18104" s="14"/>
    </row>
    <row r="18105" spans="23:23" x14ac:dyDescent="0.25">
      <c r="W18105" s="14"/>
    </row>
    <row r="18106" spans="23:23" x14ac:dyDescent="0.25">
      <c r="W18106" s="14"/>
    </row>
    <row r="18107" spans="23:23" x14ac:dyDescent="0.25">
      <c r="W18107" s="14"/>
    </row>
    <row r="18108" spans="23:23" x14ac:dyDescent="0.25">
      <c r="W18108" s="14"/>
    </row>
    <row r="18109" spans="23:23" x14ac:dyDescent="0.25">
      <c r="W18109" s="14"/>
    </row>
    <row r="18110" spans="23:23" x14ac:dyDescent="0.25">
      <c r="W18110" s="14"/>
    </row>
    <row r="18111" spans="23:23" x14ac:dyDescent="0.25">
      <c r="W18111" s="14"/>
    </row>
    <row r="18112" spans="23:23" x14ac:dyDescent="0.25">
      <c r="W18112" s="14"/>
    </row>
    <row r="18113" spans="23:23" x14ac:dyDescent="0.25">
      <c r="W18113" s="14"/>
    </row>
    <row r="18114" spans="23:23" x14ac:dyDescent="0.25">
      <c r="W18114" s="14"/>
    </row>
    <row r="18115" spans="23:23" x14ac:dyDescent="0.25">
      <c r="W18115" s="14"/>
    </row>
    <row r="18116" spans="23:23" x14ac:dyDescent="0.25">
      <c r="W18116" s="14"/>
    </row>
    <row r="18117" spans="23:23" x14ac:dyDescent="0.25">
      <c r="W18117" s="14"/>
    </row>
    <row r="18118" spans="23:23" x14ac:dyDescent="0.25">
      <c r="W18118" s="14"/>
    </row>
    <row r="18119" spans="23:23" x14ac:dyDescent="0.25">
      <c r="W18119" s="14"/>
    </row>
    <row r="18120" spans="23:23" x14ac:dyDescent="0.25">
      <c r="W18120" s="14"/>
    </row>
    <row r="18121" spans="23:23" x14ac:dyDescent="0.25">
      <c r="W18121" s="14"/>
    </row>
    <row r="18122" spans="23:23" x14ac:dyDescent="0.25">
      <c r="W18122" s="14"/>
    </row>
    <row r="18123" spans="23:23" x14ac:dyDescent="0.25">
      <c r="W18123" s="14"/>
    </row>
    <row r="18124" spans="23:23" x14ac:dyDescent="0.25">
      <c r="W18124" s="14"/>
    </row>
    <row r="18125" spans="23:23" x14ac:dyDescent="0.25">
      <c r="W18125" s="14"/>
    </row>
    <row r="18126" spans="23:23" x14ac:dyDescent="0.25">
      <c r="W18126" s="14"/>
    </row>
    <row r="18127" spans="23:23" x14ac:dyDescent="0.25">
      <c r="W18127" s="14"/>
    </row>
    <row r="18128" spans="23:23" x14ac:dyDescent="0.25">
      <c r="W18128" s="14"/>
    </row>
    <row r="18129" spans="23:23" x14ac:dyDescent="0.25">
      <c r="W18129" s="14"/>
    </row>
    <row r="18130" spans="23:23" x14ac:dyDescent="0.25">
      <c r="W18130" s="14"/>
    </row>
    <row r="18131" spans="23:23" x14ac:dyDescent="0.25">
      <c r="W18131" s="14"/>
    </row>
    <row r="18132" spans="23:23" x14ac:dyDescent="0.25">
      <c r="W18132" s="14"/>
    </row>
    <row r="18133" spans="23:23" x14ac:dyDescent="0.25">
      <c r="W18133" s="14"/>
    </row>
    <row r="18134" spans="23:23" x14ac:dyDescent="0.25">
      <c r="W18134" s="14"/>
    </row>
    <row r="18135" spans="23:23" x14ac:dyDescent="0.25">
      <c r="W18135" s="14"/>
    </row>
    <row r="18136" spans="23:23" x14ac:dyDescent="0.25">
      <c r="W18136" s="14"/>
    </row>
    <row r="18137" spans="23:23" x14ac:dyDescent="0.25">
      <c r="W18137" s="14"/>
    </row>
    <row r="18138" spans="23:23" x14ac:dyDescent="0.25">
      <c r="W18138" s="14"/>
    </row>
    <row r="18139" spans="23:23" x14ac:dyDescent="0.25">
      <c r="W18139" s="14"/>
    </row>
    <row r="18140" spans="23:23" x14ac:dyDescent="0.25">
      <c r="W18140" s="14"/>
    </row>
    <row r="18141" spans="23:23" x14ac:dyDescent="0.25">
      <c r="W18141" s="14"/>
    </row>
    <row r="18142" spans="23:23" x14ac:dyDescent="0.25">
      <c r="W18142" s="14"/>
    </row>
    <row r="18143" spans="23:23" x14ac:dyDescent="0.25">
      <c r="W18143" s="14"/>
    </row>
    <row r="18144" spans="23:23" x14ac:dyDescent="0.25">
      <c r="W18144" s="14"/>
    </row>
    <row r="18145" spans="23:23" x14ac:dyDescent="0.25">
      <c r="W18145" s="14"/>
    </row>
    <row r="18146" spans="23:23" x14ac:dyDescent="0.25">
      <c r="W18146" s="14"/>
    </row>
    <row r="18147" spans="23:23" x14ac:dyDescent="0.25">
      <c r="W18147" s="14"/>
    </row>
    <row r="18148" spans="23:23" x14ac:dyDescent="0.25">
      <c r="W18148" s="14"/>
    </row>
    <row r="18149" spans="23:23" x14ac:dyDescent="0.25">
      <c r="W18149" s="14"/>
    </row>
    <row r="18150" spans="23:23" x14ac:dyDescent="0.25">
      <c r="W18150" s="14"/>
    </row>
    <row r="18151" spans="23:23" x14ac:dyDescent="0.25">
      <c r="W18151" s="14"/>
    </row>
    <row r="18152" spans="23:23" x14ac:dyDescent="0.25">
      <c r="W18152" s="14"/>
    </row>
    <row r="18153" spans="23:23" x14ac:dyDescent="0.25">
      <c r="W18153" s="14"/>
    </row>
    <row r="18154" spans="23:23" x14ac:dyDescent="0.25">
      <c r="W18154" s="14"/>
    </row>
    <row r="18155" spans="23:23" x14ac:dyDescent="0.25">
      <c r="W18155" s="14"/>
    </row>
    <row r="18156" spans="23:23" x14ac:dyDescent="0.25">
      <c r="W18156" s="14"/>
    </row>
    <row r="18157" spans="23:23" x14ac:dyDescent="0.25">
      <c r="W18157" s="14"/>
    </row>
    <row r="18158" spans="23:23" x14ac:dyDescent="0.25">
      <c r="W18158" s="14"/>
    </row>
    <row r="18159" spans="23:23" x14ac:dyDescent="0.25">
      <c r="W18159" s="14"/>
    </row>
    <row r="18160" spans="23:23" x14ac:dyDescent="0.25">
      <c r="W18160" s="14"/>
    </row>
    <row r="18161" spans="23:23" x14ac:dyDescent="0.25">
      <c r="W18161" s="14"/>
    </row>
    <row r="18162" spans="23:23" x14ac:dyDescent="0.25">
      <c r="W18162" s="14"/>
    </row>
    <row r="18163" spans="23:23" x14ac:dyDescent="0.25">
      <c r="W18163" s="14"/>
    </row>
    <row r="18164" spans="23:23" x14ac:dyDescent="0.25">
      <c r="W18164" s="14"/>
    </row>
    <row r="18165" spans="23:23" x14ac:dyDescent="0.25">
      <c r="W18165" s="14"/>
    </row>
    <row r="18166" spans="23:23" x14ac:dyDescent="0.25">
      <c r="W18166" s="14"/>
    </row>
    <row r="18167" spans="23:23" x14ac:dyDescent="0.25">
      <c r="W18167" s="14"/>
    </row>
    <row r="18168" spans="23:23" x14ac:dyDescent="0.25">
      <c r="W18168" s="14"/>
    </row>
    <row r="18169" spans="23:23" x14ac:dyDescent="0.25">
      <c r="W18169" s="14"/>
    </row>
    <row r="18170" spans="23:23" x14ac:dyDescent="0.25">
      <c r="W18170" s="14"/>
    </row>
    <row r="18171" spans="23:23" x14ac:dyDescent="0.25">
      <c r="W18171" s="14"/>
    </row>
    <row r="18172" spans="23:23" x14ac:dyDescent="0.25">
      <c r="W18172" s="14"/>
    </row>
    <row r="18173" spans="23:23" x14ac:dyDescent="0.25">
      <c r="W18173" s="14"/>
    </row>
    <row r="18174" spans="23:23" x14ac:dyDescent="0.25">
      <c r="W18174" s="14"/>
    </row>
    <row r="18175" spans="23:23" x14ac:dyDescent="0.25">
      <c r="W18175" s="14"/>
    </row>
    <row r="18176" spans="23:23" x14ac:dyDescent="0.25">
      <c r="W18176" s="14"/>
    </row>
    <row r="18177" spans="23:23" x14ac:dyDescent="0.25">
      <c r="W18177" s="14"/>
    </row>
    <row r="18178" spans="23:23" x14ac:dyDescent="0.25">
      <c r="W18178" s="14"/>
    </row>
    <row r="18179" spans="23:23" x14ac:dyDescent="0.25">
      <c r="W18179" s="14"/>
    </row>
    <row r="18180" spans="23:23" x14ac:dyDescent="0.25">
      <c r="W18180" s="14"/>
    </row>
    <row r="18181" spans="23:23" x14ac:dyDescent="0.25">
      <c r="W18181" s="14"/>
    </row>
    <row r="18182" spans="23:23" x14ac:dyDescent="0.25">
      <c r="W18182" s="14"/>
    </row>
    <row r="18183" spans="23:23" x14ac:dyDescent="0.25">
      <c r="W18183" s="14"/>
    </row>
    <row r="18184" spans="23:23" x14ac:dyDescent="0.25">
      <c r="W18184" s="14"/>
    </row>
    <row r="18185" spans="23:23" x14ac:dyDescent="0.25">
      <c r="W18185" s="14"/>
    </row>
    <row r="18186" spans="23:23" x14ac:dyDescent="0.25">
      <c r="W18186" s="14"/>
    </row>
    <row r="18187" spans="23:23" x14ac:dyDescent="0.25">
      <c r="W18187" s="14"/>
    </row>
    <row r="18188" spans="23:23" x14ac:dyDescent="0.25">
      <c r="W18188" s="14"/>
    </row>
    <row r="18189" spans="23:23" x14ac:dyDescent="0.25">
      <c r="W18189" s="14"/>
    </row>
    <row r="18190" spans="23:23" x14ac:dyDescent="0.25">
      <c r="W18190" s="14"/>
    </row>
    <row r="18191" spans="23:23" x14ac:dyDescent="0.25">
      <c r="W18191" s="14"/>
    </row>
    <row r="18192" spans="23:23" x14ac:dyDescent="0.25">
      <c r="W18192" s="14"/>
    </row>
    <row r="18193" spans="23:23" x14ac:dyDescent="0.25">
      <c r="W18193" s="14"/>
    </row>
    <row r="18194" spans="23:23" x14ac:dyDescent="0.25">
      <c r="W18194" s="14"/>
    </row>
    <row r="18195" spans="23:23" x14ac:dyDescent="0.25">
      <c r="W18195" s="14"/>
    </row>
    <row r="18196" spans="23:23" x14ac:dyDescent="0.25">
      <c r="W18196" s="14"/>
    </row>
    <row r="18197" spans="23:23" x14ac:dyDescent="0.25">
      <c r="W18197" s="14"/>
    </row>
    <row r="18198" spans="23:23" x14ac:dyDescent="0.25">
      <c r="W18198" s="14"/>
    </row>
    <row r="18199" spans="23:23" x14ac:dyDescent="0.25">
      <c r="W18199" s="14"/>
    </row>
    <row r="18200" spans="23:23" x14ac:dyDescent="0.25">
      <c r="W18200" s="14"/>
    </row>
    <row r="18201" spans="23:23" x14ac:dyDescent="0.25">
      <c r="W18201" s="14"/>
    </row>
    <row r="18202" spans="23:23" x14ac:dyDescent="0.25">
      <c r="W18202" s="14"/>
    </row>
    <row r="18203" spans="23:23" x14ac:dyDescent="0.25">
      <c r="W18203" s="14"/>
    </row>
    <row r="18204" spans="23:23" x14ac:dyDescent="0.25">
      <c r="W18204" s="14"/>
    </row>
    <row r="18205" spans="23:23" x14ac:dyDescent="0.25">
      <c r="W18205" s="14"/>
    </row>
    <row r="18206" spans="23:23" x14ac:dyDescent="0.25">
      <c r="W18206" s="14"/>
    </row>
    <row r="18207" spans="23:23" x14ac:dyDescent="0.25">
      <c r="W18207" s="14"/>
    </row>
    <row r="18208" spans="23:23" x14ac:dyDescent="0.25">
      <c r="W18208" s="14"/>
    </row>
    <row r="18209" spans="23:23" x14ac:dyDescent="0.25">
      <c r="W18209" s="14"/>
    </row>
    <row r="18210" spans="23:23" x14ac:dyDescent="0.25">
      <c r="W18210" s="14"/>
    </row>
    <row r="18211" spans="23:23" x14ac:dyDescent="0.25">
      <c r="W18211" s="14"/>
    </row>
    <row r="18212" spans="23:23" x14ac:dyDescent="0.25">
      <c r="W18212" s="14"/>
    </row>
    <row r="18213" spans="23:23" x14ac:dyDescent="0.25">
      <c r="W18213" s="14"/>
    </row>
    <row r="18214" spans="23:23" x14ac:dyDescent="0.25">
      <c r="W18214" s="14"/>
    </row>
    <row r="18215" spans="23:23" x14ac:dyDescent="0.25">
      <c r="W18215" s="14"/>
    </row>
    <row r="18216" spans="23:23" x14ac:dyDescent="0.25">
      <c r="W18216" s="14"/>
    </row>
    <row r="18217" spans="23:23" x14ac:dyDescent="0.25">
      <c r="W18217" s="14"/>
    </row>
    <row r="18218" spans="23:23" x14ac:dyDescent="0.25">
      <c r="W18218" s="14"/>
    </row>
    <row r="18219" spans="23:23" x14ac:dyDescent="0.25">
      <c r="W18219" s="14"/>
    </row>
    <row r="18220" spans="23:23" x14ac:dyDescent="0.25">
      <c r="W18220" s="14"/>
    </row>
    <row r="18221" spans="23:23" x14ac:dyDescent="0.25">
      <c r="W18221" s="14"/>
    </row>
    <row r="18222" spans="23:23" x14ac:dyDescent="0.25">
      <c r="W18222" s="14"/>
    </row>
    <row r="18223" spans="23:23" x14ac:dyDescent="0.25">
      <c r="W18223" s="14"/>
    </row>
    <row r="18224" spans="23:23" x14ac:dyDescent="0.25">
      <c r="W18224" s="14"/>
    </row>
    <row r="18225" spans="23:23" x14ac:dyDescent="0.25">
      <c r="W18225" s="14"/>
    </row>
    <row r="18226" spans="23:23" x14ac:dyDescent="0.25">
      <c r="W18226" s="14"/>
    </row>
    <row r="18227" spans="23:23" x14ac:dyDescent="0.25">
      <c r="W18227" s="14"/>
    </row>
    <row r="18228" spans="23:23" x14ac:dyDescent="0.25">
      <c r="W18228" s="14"/>
    </row>
    <row r="18229" spans="23:23" x14ac:dyDescent="0.25">
      <c r="W18229" s="14"/>
    </row>
    <row r="18230" spans="23:23" x14ac:dyDescent="0.25">
      <c r="W18230" s="14"/>
    </row>
    <row r="18231" spans="23:23" x14ac:dyDescent="0.25">
      <c r="W18231" s="14"/>
    </row>
    <row r="18232" spans="23:23" x14ac:dyDescent="0.25">
      <c r="W18232" s="14"/>
    </row>
    <row r="18233" spans="23:23" x14ac:dyDescent="0.25">
      <c r="W18233" s="14"/>
    </row>
    <row r="18234" spans="23:23" x14ac:dyDescent="0.25">
      <c r="W18234" s="14"/>
    </row>
    <row r="18235" spans="23:23" x14ac:dyDescent="0.25">
      <c r="W18235" s="14"/>
    </row>
    <row r="18236" spans="23:23" x14ac:dyDescent="0.25">
      <c r="W18236" s="14"/>
    </row>
    <row r="18237" spans="23:23" x14ac:dyDescent="0.25">
      <c r="W18237" s="14"/>
    </row>
    <row r="18238" spans="23:23" x14ac:dyDescent="0.25">
      <c r="W18238" s="14"/>
    </row>
    <row r="18239" spans="23:23" x14ac:dyDescent="0.25">
      <c r="W18239" s="14"/>
    </row>
    <row r="18240" spans="23:23" x14ac:dyDescent="0.25">
      <c r="W18240" s="14"/>
    </row>
    <row r="18241" spans="23:23" x14ac:dyDescent="0.25">
      <c r="W18241" s="14"/>
    </row>
    <row r="18242" spans="23:23" x14ac:dyDescent="0.25">
      <c r="W18242" s="14"/>
    </row>
    <row r="18243" spans="23:23" x14ac:dyDescent="0.25">
      <c r="W18243" s="14"/>
    </row>
    <row r="18244" spans="23:23" x14ac:dyDescent="0.25">
      <c r="W18244" s="14"/>
    </row>
    <row r="18245" spans="23:23" x14ac:dyDescent="0.25">
      <c r="W18245" s="14"/>
    </row>
    <row r="18246" spans="23:23" x14ac:dyDescent="0.25">
      <c r="W18246" s="14"/>
    </row>
    <row r="18247" spans="23:23" x14ac:dyDescent="0.25">
      <c r="W18247" s="14"/>
    </row>
    <row r="18248" spans="23:23" x14ac:dyDescent="0.25">
      <c r="W18248" s="14"/>
    </row>
    <row r="18249" spans="23:23" x14ac:dyDescent="0.25">
      <c r="W18249" s="14"/>
    </row>
    <row r="18250" spans="23:23" x14ac:dyDescent="0.25">
      <c r="W18250" s="14"/>
    </row>
    <row r="18251" spans="23:23" x14ac:dyDescent="0.25">
      <c r="W18251" s="14"/>
    </row>
    <row r="18252" spans="23:23" x14ac:dyDescent="0.25">
      <c r="W18252" s="14"/>
    </row>
    <row r="18253" spans="23:23" x14ac:dyDescent="0.25">
      <c r="W18253" s="14"/>
    </row>
    <row r="18254" spans="23:23" x14ac:dyDescent="0.25">
      <c r="W18254" s="14"/>
    </row>
    <row r="18255" spans="23:23" x14ac:dyDescent="0.25">
      <c r="W18255" s="14"/>
    </row>
    <row r="18256" spans="23:23" x14ac:dyDescent="0.25">
      <c r="W18256" s="14"/>
    </row>
    <row r="18257" spans="23:23" x14ac:dyDescent="0.25">
      <c r="W18257" s="14"/>
    </row>
    <row r="18258" spans="23:23" x14ac:dyDescent="0.25">
      <c r="W18258" s="14"/>
    </row>
    <row r="18259" spans="23:23" x14ac:dyDescent="0.25">
      <c r="W18259" s="14"/>
    </row>
    <row r="18260" spans="23:23" x14ac:dyDescent="0.25">
      <c r="W18260" s="14"/>
    </row>
    <row r="18261" spans="23:23" x14ac:dyDescent="0.25">
      <c r="W18261" s="14"/>
    </row>
    <row r="18262" spans="23:23" x14ac:dyDescent="0.25">
      <c r="W18262" s="14"/>
    </row>
    <row r="18263" spans="23:23" x14ac:dyDescent="0.25">
      <c r="W18263" s="14"/>
    </row>
    <row r="18264" spans="23:23" x14ac:dyDescent="0.25">
      <c r="W18264" s="14"/>
    </row>
    <row r="18265" spans="23:23" x14ac:dyDescent="0.25">
      <c r="W18265" s="14"/>
    </row>
    <row r="18266" spans="23:23" x14ac:dyDescent="0.25">
      <c r="W18266" s="14"/>
    </row>
    <row r="18267" spans="23:23" x14ac:dyDescent="0.25">
      <c r="W18267" s="14"/>
    </row>
    <row r="18268" spans="23:23" x14ac:dyDescent="0.25">
      <c r="W18268" s="14"/>
    </row>
    <row r="18269" spans="23:23" x14ac:dyDescent="0.25">
      <c r="W18269" s="14"/>
    </row>
    <row r="18270" spans="23:23" x14ac:dyDescent="0.25">
      <c r="W18270" s="14"/>
    </row>
    <row r="18271" spans="23:23" x14ac:dyDescent="0.25">
      <c r="W18271" s="14"/>
    </row>
    <row r="18272" spans="23:23" x14ac:dyDescent="0.25">
      <c r="W18272" s="14"/>
    </row>
    <row r="18273" spans="23:23" x14ac:dyDescent="0.25">
      <c r="W18273" s="14"/>
    </row>
    <row r="18274" spans="23:23" x14ac:dyDescent="0.25">
      <c r="W18274" s="14"/>
    </row>
    <row r="18275" spans="23:23" x14ac:dyDescent="0.25">
      <c r="W18275" s="14"/>
    </row>
    <row r="18276" spans="23:23" x14ac:dyDescent="0.25">
      <c r="W18276" s="14"/>
    </row>
    <row r="18277" spans="23:23" x14ac:dyDescent="0.25">
      <c r="W18277" s="14"/>
    </row>
    <row r="18278" spans="23:23" x14ac:dyDescent="0.25">
      <c r="W18278" s="14"/>
    </row>
    <row r="18279" spans="23:23" x14ac:dyDescent="0.25">
      <c r="W18279" s="14"/>
    </row>
    <row r="18280" spans="23:23" x14ac:dyDescent="0.25">
      <c r="W18280" s="14"/>
    </row>
    <row r="18281" spans="23:23" x14ac:dyDescent="0.25">
      <c r="W18281" s="14"/>
    </row>
    <row r="18282" spans="23:23" x14ac:dyDescent="0.25">
      <c r="W18282" s="14"/>
    </row>
    <row r="18283" spans="23:23" x14ac:dyDescent="0.25">
      <c r="W18283" s="14"/>
    </row>
    <row r="18284" spans="23:23" x14ac:dyDescent="0.25">
      <c r="W18284" s="14"/>
    </row>
    <row r="18285" spans="23:23" x14ac:dyDescent="0.25">
      <c r="W18285" s="14"/>
    </row>
    <row r="18286" spans="23:23" x14ac:dyDescent="0.25">
      <c r="W18286" s="14"/>
    </row>
    <row r="18287" spans="23:23" x14ac:dyDescent="0.25">
      <c r="W18287" s="14"/>
    </row>
    <row r="18288" spans="23:23" x14ac:dyDescent="0.25">
      <c r="W18288" s="14"/>
    </row>
    <row r="18289" spans="23:23" x14ac:dyDescent="0.25">
      <c r="W18289" s="14"/>
    </row>
    <row r="18290" spans="23:23" x14ac:dyDescent="0.25">
      <c r="W18290" s="14"/>
    </row>
    <row r="18291" spans="23:23" x14ac:dyDescent="0.25">
      <c r="W18291" s="14"/>
    </row>
    <row r="18292" spans="23:23" x14ac:dyDescent="0.25">
      <c r="W18292" s="14"/>
    </row>
    <row r="18293" spans="23:23" x14ac:dyDescent="0.25">
      <c r="W18293" s="14"/>
    </row>
    <row r="18294" spans="23:23" x14ac:dyDescent="0.25">
      <c r="W18294" s="14"/>
    </row>
    <row r="18295" spans="23:23" x14ac:dyDescent="0.25">
      <c r="W18295" s="14"/>
    </row>
    <row r="18296" spans="23:23" x14ac:dyDescent="0.25">
      <c r="W18296" s="14"/>
    </row>
    <row r="18297" spans="23:23" x14ac:dyDescent="0.25">
      <c r="W18297" s="14"/>
    </row>
    <row r="18298" spans="23:23" x14ac:dyDescent="0.25">
      <c r="W18298" s="14"/>
    </row>
    <row r="18299" spans="23:23" x14ac:dyDescent="0.25">
      <c r="W18299" s="14"/>
    </row>
    <row r="18300" spans="23:23" x14ac:dyDescent="0.25">
      <c r="W18300" s="14"/>
    </row>
    <row r="18301" spans="23:23" x14ac:dyDescent="0.25">
      <c r="W18301" s="14"/>
    </row>
    <row r="18302" spans="23:23" x14ac:dyDescent="0.25">
      <c r="W18302" s="14"/>
    </row>
    <row r="18303" spans="23:23" x14ac:dyDescent="0.25">
      <c r="W18303" s="14"/>
    </row>
    <row r="18304" spans="23:23" x14ac:dyDescent="0.25">
      <c r="W18304" s="14"/>
    </row>
    <row r="18305" spans="23:23" x14ac:dyDescent="0.25">
      <c r="W18305" s="14"/>
    </row>
    <row r="18306" spans="23:23" x14ac:dyDescent="0.25">
      <c r="W18306" s="14"/>
    </row>
    <row r="18307" spans="23:23" x14ac:dyDescent="0.25">
      <c r="W18307" s="14"/>
    </row>
    <row r="18308" spans="23:23" x14ac:dyDescent="0.25">
      <c r="W18308" s="14"/>
    </row>
    <row r="18309" spans="23:23" x14ac:dyDescent="0.25">
      <c r="W18309" s="14"/>
    </row>
    <row r="18310" spans="23:23" x14ac:dyDescent="0.25">
      <c r="W18310" s="14"/>
    </row>
    <row r="18311" spans="23:23" x14ac:dyDescent="0.25">
      <c r="W18311" s="14"/>
    </row>
    <row r="18312" spans="23:23" x14ac:dyDescent="0.25">
      <c r="W18312" s="14"/>
    </row>
    <row r="18313" spans="23:23" x14ac:dyDescent="0.25">
      <c r="W18313" s="14"/>
    </row>
    <row r="18314" spans="23:23" x14ac:dyDescent="0.25">
      <c r="W18314" s="14"/>
    </row>
    <row r="18315" spans="23:23" x14ac:dyDescent="0.25">
      <c r="W18315" s="14"/>
    </row>
    <row r="18316" spans="23:23" x14ac:dyDescent="0.25">
      <c r="W18316" s="14"/>
    </row>
    <row r="18317" spans="23:23" x14ac:dyDescent="0.25">
      <c r="W18317" s="14"/>
    </row>
    <row r="18318" spans="23:23" x14ac:dyDescent="0.25">
      <c r="W18318" s="14"/>
    </row>
    <row r="18319" spans="23:23" x14ac:dyDescent="0.25">
      <c r="W18319" s="14"/>
    </row>
    <row r="18320" spans="23:23" x14ac:dyDescent="0.25">
      <c r="W18320" s="14"/>
    </row>
    <row r="18321" spans="23:23" x14ac:dyDescent="0.25">
      <c r="W18321" s="14"/>
    </row>
    <row r="18322" spans="23:23" x14ac:dyDescent="0.25">
      <c r="W18322" s="14"/>
    </row>
    <row r="18323" spans="23:23" x14ac:dyDescent="0.25">
      <c r="W18323" s="14"/>
    </row>
    <row r="18324" spans="23:23" x14ac:dyDescent="0.25">
      <c r="W18324" s="14"/>
    </row>
    <row r="18325" spans="23:23" x14ac:dyDescent="0.25">
      <c r="W18325" s="14"/>
    </row>
    <row r="18326" spans="23:23" x14ac:dyDescent="0.25">
      <c r="W18326" s="14"/>
    </row>
    <row r="18327" spans="23:23" x14ac:dyDescent="0.25">
      <c r="W18327" s="14"/>
    </row>
    <row r="18328" spans="23:23" x14ac:dyDescent="0.25">
      <c r="W18328" s="14"/>
    </row>
    <row r="18329" spans="23:23" x14ac:dyDescent="0.25">
      <c r="W18329" s="14"/>
    </row>
    <row r="18330" spans="23:23" x14ac:dyDescent="0.25">
      <c r="W18330" s="14"/>
    </row>
    <row r="18331" spans="23:23" x14ac:dyDescent="0.25">
      <c r="W18331" s="14"/>
    </row>
    <row r="18332" spans="23:23" x14ac:dyDescent="0.25">
      <c r="W18332" s="14"/>
    </row>
    <row r="18333" spans="23:23" x14ac:dyDescent="0.25">
      <c r="W18333" s="14"/>
    </row>
    <row r="18334" spans="23:23" x14ac:dyDescent="0.25">
      <c r="W18334" s="14"/>
    </row>
    <row r="18335" spans="23:23" x14ac:dyDescent="0.25">
      <c r="W18335" s="14"/>
    </row>
    <row r="18336" spans="23:23" x14ac:dyDescent="0.25">
      <c r="W18336" s="14"/>
    </row>
    <row r="18337" spans="23:23" x14ac:dyDescent="0.25">
      <c r="W18337" s="14"/>
    </row>
    <row r="18338" spans="23:23" x14ac:dyDescent="0.25">
      <c r="W18338" s="14"/>
    </row>
    <row r="18339" spans="23:23" x14ac:dyDescent="0.25">
      <c r="W18339" s="14"/>
    </row>
    <row r="18340" spans="23:23" x14ac:dyDescent="0.25">
      <c r="W18340" s="14"/>
    </row>
    <row r="18341" spans="23:23" x14ac:dyDescent="0.25">
      <c r="W18341" s="14"/>
    </row>
    <row r="18342" spans="23:23" x14ac:dyDescent="0.25">
      <c r="W18342" s="14"/>
    </row>
    <row r="18343" spans="23:23" x14ac:dyDescent="0.25">
      <c r="W18343" s="14"/>
    </row>
    <row r="18344" spans="23:23" x14ac:dyDescent="0.25">
      <c r="W18344" s="14"/>
    </row>
    <row r="18345" spans="23:23" x14ac:dyDescent="0.25">
      <c r="W18345" s="14"/>
    </row>
    <row r="18346" spans="23:23" x14ac:dyDescent="0.25">
      <c r="W18346" s="14"/>
    </row>
    <row r="18347" spans="23:23" x14ac:dyDescent="0.25">
      <c r="W18347" s="14"/>
    </row>
    <row r="18348" spans="23:23" x14ac:dyDescent="0.25">
      <c r="W18348" s="14"/>
    </row>
    <row r="18349" spans="23:23" x14ac:dyDescent="0.25">
      <c r="W18349" s="14"/>
    </row>
    <row r="18350" spans="23:23" x14ac:dyDescent="0.25">
      <c r="W18350" s="14"/>
    </row>
    <row r="18351" spans="23:23" x14ac:dyDescent="0.25">
      <c r="W18351" s="14"/>
    </row>
    <row r="18352" spans="23:23" x14ac:dyDescent="0.25">
      <c r="W18352" s="14"/>
    </row>
    <row r="18353" spans="23:23" x14ac:dyDescent="0.25">
      <c r="W18353" s="14"/>
    </row>
    <row r="18354" spans="23:23" x14ac:dyDescent="0.25">
      <c r="W18354" s="14"/>
    </row>
    <row r="18355" spans="23:23" x14ac:dyDescent="0.25">
      <c r="W18355" s="14"/>
    </row>
    <row r="18356" spans="23:23" x14ac:dyDescent="0.25">
      <c r="W18356" s="14"/>
    </row>
    <row r="18357" spans="23:23" x14ac:dyDescent="0.25">
      <c r="W18357" s="14"/>
    </row>
    <row r="18358" spans="23:23" x14ac:dyDescent="0.25">
      <c r="W18358" s="14"/>
    </row>
    <row r="18359" spans="23:23" x14ac:dyDescent="0.25">
      <c r="W18359" s="14"/>
    </row>
    <row r="18360" spans="23:23" x14ac:dyDescent="0.25">
      <c r="W18360" s="14"/>
    </row>
    <row r="18361" spans="23:23" x14ac:dyDescent="0.25">
      <c r="W18361" s="14"/>
    </row>
    <row r="18362" spans="23:23" x14ac:dyDescent="0.25">
      <c r="W18362" s="14"/>
    </row>
    <row r="18363" spans="23:23" x14ac:dyDescent="0.25">
      <c r="W18363" s="14"/>
    </row>
    <row r="18364" spans="23:23" x14ac:dyDescent="0.25">
      <c r="W18364" s="14"/>
    </row>
    <row r="18365" spans="23:23" x14ac:dyDescent="0.25">
      <c r="W18365" s="14"/>
    </row>
    <row r="18366" spans="23:23" x14ac:dyDescent="0.25">
      <c r="W18366" s="14"/>
    </row>
    <row r="18367" spans="23:23" x14ac:dyDescent="0.25">
      <c r="W18367" s="14"/>
    </row>
    <row r="18368" spans="23:23" x14ac:dyDescent="0.25">
      <c r="W18368" s="14"/>
    </row>
    <row r="18369" spans="23:23" x14ac:dyDescent="0.25">
      <c r="W18369" s="14"/>
    </row>
    <row r="18370" spans="23:23" x14ac:dyDescent="0.25">
      <c r="W18370" s="14"/>
    </row>
    <row r="18371" spans="23:23" x14ac:dyDescent="0.25">
      <c r="W18371" s="14"/>
    </row>
    <row r="18372" spans="23:23" x14ac:dyDescent="0.25">
      <c r="W18372" s="14"/>
    </row>
    <row r="18373" spans="23:23" x14ac:dyDescent="0.25">
      <c r="W18373" s="14"/>
    </row>
    <row r="18374" spans="23:23" x14ac:dyDescent="0.25">
      <c r="W18374" s="14"/>
    </row>
    <row r="18375" spans="23:23" x14ac:dyDescent="0.25">
      <c r="W18375" s="14"/>
    </row>
    <row r="18376" spans="23:23" x14ac:dyDescent="0.25">
      <c r="W18376" s="14"/>
    </row>
    <row r="18377" spans="23:23" x14ac:dyDescent="0.25">
      <c r="W18377" s="14"/>
    </row>
    <row r="18378" spans="23:23" x14ac:dyDescent="0.25">
      <c r="W18378" s="14"/>
    </row>
    <row r="18379" spans="23:23" x14ac:dyDescent="0.25">
      <c r="W18379" s="14"/>
    </row>
    <row r="18380" spans="23:23" x14ac:dyDescent="0.25">
      <c r="W18380" s="14"/>
    </row>
    <row r="18381" spans="23:23" x14ac:dyDescent="0.25">
      <c r="W18381" s="14"/>
    </row>
    <row r="18382" spans="23:23" x14ac:dyDescent="0.25">
      <c r="W18382" s="14"/>
    </row>
    <row r="18383" spans="23:23" x14ac:dyDescent="0.25">
      <c r="W18383" s="14"/>
    </row>
    <row r="18384" spans="23:23" x14ac:dyDescent="0.25">
      <c r="W18384" s="14"/>
    </row>
    <row r="18385" spans="23:23" x14ac:dyDescent="0.25">
      <c r="W18385" s="14"/>
    </row>
    <row r="18386" spans="23:23" x14ac:dyDescent="0.25">
      <c r="W18386" s="14"/>
    </row>
    <row r="18387" spans="23:23" x14ac:dyDescent="0.25">
      <c r="W18387" s="14"/>
    </row>
    <row r="18388" spans="23:23" x14ac:dyDescent="0.25">
      <c r="W18388" s="14"/>
    </row>
    <row r="18389" spans="23:23" x14ac:dyDescent="0.25">
      <c r="W18389" s="14"/>
    </row>
    <row r="18390" spans="23:23" x14ac:dyDescent="0.25">
      <c r="W18390" s="14"/>
    </row>
    <row r="18391" spans="23:23" x14ac:dyDescent="0.25">
      <c r="W18391" s="14"/>
    </row>
    <row r="18392" spans="23:23" x14ac:dyDescent="0.25">
      <c r="W18392" s="14"/>
    </row>
    <row r="18393" spans="23:23" x14ac:dyDescent="0.25">
      <c r="W18393" s="14"/>
    </row>
    <row r="18394" spans="23:23" x14ac:dyDescent="0.25">
      <c r="W18394" s="14"/>
    </row>
    <row r="18395" spans="23:23" x14ac:dyDescent="0.25">
      <c r="W18395" s="14"/>
    </row>
    <row r="18396" spans="23:23" x14ac:dyDescent="0.25">
      <c r="W18396" s="14"/>
    </row>
    <row r="18397" spans="23:23" x14ac:dyDescent="0.25">
      <c r="W18397" s="14"/>
    </row>
    <row r="18398" spans="23:23" x14ac:dyDescent="0.25">
      <c r="W18398" s="14"/>
    </row>
    <row r="18399" spans="23:23" x14ac:dyDescent="0.25">
      <c r="W18399" s="14"/>
    </row>
    <row r="18400" spans="23:23" x14ac:dyDescent="0.25">
      <c r="W18400" s="14"/>
    </row>
    <row r="18401" spans="23:23" x14ac:dyDescent="0.25">
      <c r="W18401" s="14"/>
    </row>
    <row r="18402" spans="23:23" x14ac:dyDescent="0.25">
      <c r="W18402" s="14"/>
    </row>
    <row r="18403" spans="23:23" x14ac:dyDescent="0.25">
      <c r="W18403" s="14"/>
    </row>
    <row r="18404" spans="23:23" x14ac:dyDescent="0.25">
      <c r="W18404" s="14"/>
    </row>
    <row r="18405" spans="23:23" x14ac:dyDescent="0.25">
      <c r="W18405" s="14"/>
    </row>
    <row r="18406" spans="23:23" x14ac:dyDescent="0.25">
      <c r="W18406" s="14"/>
    </row>
    <row r="18407" spans="23:23" x14ac:dyDescent="0.25">
      <c r="W18407" s="14"/>
    </row>
    <row r="18408" spans="23:23" x14ac:dyDescent="0.25">
      <c r="W18408" s="14"/>
    </row>
    <row r="18409" spans="23:23" x14ac:dyDescent="0.25">
      <c r="W18409" s="14"/>
    </row>
    <row r="18410" spans="23:23" x14ac:dyDescent="0.25">
      <c r="W18410" s="14"/>
    </row>
    <row r="18411" spans="23:23" x14ac:dyDescent="0.25">
      <c r="W18411" s="14"/>
    </row>
    <row r="18412" spans="23:23" x14ac:dyDescent="0.25">
      <c r="W18412" s="14"/>
    </row>
    <row r="18413" spans="23:23" x14ac:dyDescent="0.25">
      <c r="W18413" s="14"/>
    </row>
    <row r="18414" spans="23:23" x14ac:dyDescent="0.25">
      <c r="W18414" s="14"/>
    </row>
    <row r="18415" spans="23:23" x14ac:dyDescent="0.25">
      <c r="W18415" s="14"/>
    </row>
    <row r="18416" spans="23:23" x14ac:dyDescent="0.25">
      <c r="W18416" s="14"/>
    </row>
    <row r="18417" spans="23:23" x14ac:dyDescent="0.25">
      <c r="W18417" s="14"/>
    </row>
    <row r="18418" spans="23:23" x14ac:dyDescent="0.25">
      <c r="W18418" s="14"/>
    </row>
    <row r="18419" spans="23:23" x14ac:dyDescent="0.25">
      <c r="W18419" s="14"/>
    </row>
    <row r="18420" spans="23:23" x14ac:dyDescent="0.25">
      <c r="W18420" s="14"/>
    </row>
    <row r="18421" spans="23:23" x14ac:dyDescent="0.25">
      <c r="W18421" s="14"/>
    </row>
    <row r="18422" spans="23:23" x14ac:dyDescent="0.25">
      <c r="W18422" s="14"/>
    </row>
    <row r="18423" spans="23:23" x14ac:dyDescent="0.25">
      <c r="W18423" s="14"/>
    </row>
    <row r="18424" spans="23:23" x14ac:dyDescent="0.25">
      <c r="W18424" s="14"/>
    </row>
    <row r="18425" spans="23:23" x14ac:dyDescent="0.25">
      <c r="W18425" s="14"/>
    </row>
    <row r="18426" spans="23:23" x14ac:dyDescent="0.25">
      <c r="W18426" s="14"/>
    </row>
    <row r="18427" spans="23:23" x14ac:dyDescent="0.25">
      <c r="W18427" s="14"/>
    </row>
    <row r="18428" spans="23:23" x14ac:dyDescent="0.25">
      <c r="W18428" s="14"/>
    </row>
    <row r="18429" spans="23:23" x14ac:dyDescent="0.25">
      <c r="W18429" s="14"/>
    </row>
    <row r="18430" spans="23:23" x14ac:dyDescent="0.25">
      <c r="W18430" s="14"/>
    </row>
    <row r="18431" spans="23:23" x14ac:dyDescent="0.25">
      <c r="W18431" s="14"/>
    </row>
    <row r="18432" spans="23:23" x14ac:dyDescent="0.25">
      <c r="W18432" s="14"/>
    </row>
    <row r="18433" spans="23:23" x14ac:dyDescent="0.25">
      <c r="W18433" s="14"/>
    </row>
    <row r="18434" spans="23:23" x14ac:dyDescent="0.25">
      <c r="W18434" s="14"/>
    </row>
    <row r="18435" spans="23:23" x14ac:dyDescent="0.25">
      <c r="W18435" s="14"/>
    </row>
    <row r="18436" spans="23:23" x14ac:dyDescent="0.25">
      <c r="W18436" s="14"/>
    </row>
    <row r="18437" spans="23:23" x14ac:dyDescent="0.25">
      <c r="W18437" s="14"/>
    </row>
    <row r="18438" spans="23:23" x14ac:dyDescent="0.25">
      <c r="W18438" s="14"/>
    </row>
    <row r="18439" spans="23:23" x14ac:dyDescent="0.25">
      <c r="W18439" s="14"/>
    </row>
    <row r="18440" spans="23:23" x14ac:dyDescent="0.25">
      <c r="W18440" s="14"/>
    </row>
    <row r="18441" spans="23:23" x14ac:dyDescent="0.25">
      <c r="W18441" s="14"/>
    </row>
    <row r="18442" spans="23:23" x14ac:dyDescent="0.25">
      <c r="W18442" s="14"/>
    </row>
    <row r="18443" spans="23:23" x14ac:dyDescent="0.25">
      <c r="W18443" s="14"/>
    </row>
    <row r="18444" spans="23:23" x14ac:dyDescent="0.25">
      <c r="W18444" s="14"/>
    </row>
    <row r="18445" spans="23:23" x14ac:dyDescent="0.25">
      <c r="W18445" s="14"/>
    </row>
    <row r="18446" spans="23:23" x14ac:dyDescent="0.25">
      <c r="W18446" s="14"/>
    </row>
    <row r="18447" spans="23:23" x14ac:dyDescent="0.25">
      <c r="W18447" s="14"/>
    </row>
    <row r="18448" spans="23:23" x14ac:dyDescent="0.25">
      <c r="W18448" s="14"/>
    </row>
    <row r="18449" spans="23:23" x14ac:dyDescent="0.25">
      <c r="W18449" s="14"/>
    </row>
    <row r="18450" spans="23:23" x14ac:dyDescent="0.25">
      <c r="W18450" s="14"/>
    </row>
    <row r="18451" spans="23:23" x14ac:dyDescent="0.25">
      <c r="W18451" s="14"/>
    </row>
    <row r="18452" spans="23:23" x14ac:dyDescent="0.25">
      <c r="W18452" s="14"/>
    </row>
    <row r="18453" spans="23:23" x14ac:dyDescent="0.25">
      <c r="W18453" s="14"/>
    </row>
    <row r="18454" spans="23:23" x14ac:dyDescent="0.25">
      <c r="W18454" s="14"/>
    </row>
    <row r="18455" spans="23:23" x14ac:dyDescent="0.25">
      <c r="W18455" s="14"/>
    </row>
    <row r="18456" spans="23:23" x14ac:dyDescent="0.25">
      <c r="W18456" s="14"/>
    </row>
    <row r="18457" spans="23:23" x14ac:dyDescent="0.25">
      <c r="W18457" s="14"/>
    </row>
    <row r="18458" spans="23:23" x14ac:dyDescent="0.25">
      <c r="W18458" s="14"/>
    </row>
    <row r="18459" spans="23:23" x14ac:dyDescent="0.25">
      <c r="W18459" s="14"/>
    </row>
    <row r="18460" spans="23:23" x14ac:dyDescent="0.25">
      <c r="W18460" s="14"/>
    </row>
    <row r="18461" spans="23:23" x14ac:dyDescent="0.25">
      <c r="W18461" s="14"/>
    </row>
    <row r="18462" spans="23:23" x14ac:dyDescent="0.25">
      <c r="W18462" s="14"/>
    </row>
    <row r="18463" spans="23:23" x14ac:dyDescent="0.25">
      <c r="W18463" s="14"/>
    </row>
    <row r="18464" spans="23:23" x14ac:dyDescent="0.25">
      <c r="W18464" s="14"/>
    </row>
    <row r="18465" spans="23:23" x14ac:dyDescent="0.25">
      <c r="W18465" s="14"/>
    </row>
    <row r="18466" spans="23:23" x14ac:dyDescent="0.25">
      <c r="W18466" s="14"/>
    </row>
    <row r="18467" spans="23:23" x14ac:dyDescent="0.25">
      <c r="W18467" s="14"/>
    </row>
    <row r="18468" spans="23:23" x14ac:dyDescent="0.25">
      <c r="W18468" s="14"/>
    </row>
    <row r="18469" spans="23:23" x14ac:dyDescent="0.25">
      <c r="W18469" s="14"/>
    </row>
    <row r="18470" spans="23:23" x14ac:dyDescent="0.25">
      <c r="W18470" s="14"/>
    </row>
    <row r="18471" spans="23:23" x14ac:dyDescent="0.25">
      <c r="W18471" s="14"/>
    </row>
    <row r="18472" spans="23:23" x14ac:dyDescent="0.25">
      <c r="W18472" s="14"/>
    </row>
    <row r="18473" spans="23:23" x14ac:dyDescent="0.25">
      <c r="W18473" s="14"/>
    </row>
    <row r="18474" spans="23:23" x14ac:dyDescent="0.25">
      <c r="W18474" s="14"/>
    </row>
    <row r="18475" spans="23:23" x14ac:dyDescent="0.25">
      <c r="W18475" s="14"/>
    </row>
    <row r="18476" spans="23:23" x14ac:dyDescent="0.25">
      <c r="W18476" s="14"/>
    </row>
    <row r="18477" spans="23:23" x14ac:dyDescent="0.25">
      <c r="W18477" s="14"/>
    </row>
    <row r="18478" spans="23:23" x14ac:dyDescent="0.25">
      <c r="W18478" s="14"/>
    </row>
    <row r="18479" spans="23:23" x14ac:dyDescent="0.25">
      <c r="W18479" s="14"/>
    </row>
    <row r="18480" spans="23:23" x14ac:dyDescent="0.25">
      <c r="W18480" s="14"/>
    </row>
    <row r="18481" spans="23:23" x14ac:dyDescent="0.25">
      <c r="W18481" s="14"/>
    </row>
    <row r="18482" spans="23:23" x14ac:dyDescent="0.25">
      <c r="W18482" s="14"/>
    </row>
    <row r="18483" spans="23:23" x14ac:dyDescent="0.25">
      <c r="W18483" s="14"/>
    </row>
    <row r="18484" spans="23:23" x14ac:dyDescent="0.25">
      <c r="W18484" s="14"/>
    </row>
    <row r="18485" spans="23:23" x14ac:dyDescent="0.25">
      <c r="W18485" s="14"/>
    </row>
    <row r="18486" spans="23:23" x14ac:dyDescent="0.25">
      <c r="W18486" s="14"/>
    </row>
    <row r="18487" spans="23:23" x14ac:dyDescent="0.25">
      <c r="W18487" s="14"/>
    </row>
    <row r="18488" spans="23:23" x14ac:dyDescent="0.25">
      <c r="W18488" s="14"/>
    </row>
    <row r="18489" spans="23:23" x14ac:dyDescent="0.25">
      <c r="W18489" s="14"/>
    </row>
    <row r="18490" spans="23:23" x14ac:dyDescent="0.25">
      <c r="W18490" s="14"/>
    </row>
    <row r="18491" spans="23:23" x14ac:dyDescent="0.25">
      <c r="W18491" s="14"/>
    </row>
    <row r="18492" spans="23:23" x14ac:dyDescent="0.25">
      <c r="W18492" s="14"/>
    </row>
    <row r="18493" spans="23:23" x14ac:dyDescent="0.25">
      <c r="W18493" s="14"/>
    </row>
    <row r="18494" spans="23:23" x14ac:dyDescent="0.25">
      <c r="W18494" s="14"/>
    </row>
    <row r="18495" spans="23:23" x14ac:dyDescent="0.25">
      <c r="W18495" s="14"/>
    </row>
    <row r="18496" spans="23:23" x14ac:dyDescent="0.25">
      <c r="W18496" s="14"/>
    </row>
    <row r="18497" spans="23:23" x14ac:dyDescent="0.25">
      <c r="W18497" s="14"/>
    </row>
    <row r="18498" spans="23:23" x14ac:dyDescent="0.25">
      <c r="W18498" s="14"/>
    </row>
    <row r="18499" spans="23:23" x14ac:dyDescent="0.25">
      <c r="W18499" s="14"/>
    </row>
    <row r="18500" spans="23:23" x14ac:dyDescent="0.25">
      <c r="W18500" s="14"/>
    </row>
    <row r="18501" spans="23:23" x14ac:dyDescent="0.25">
      <c r="W18501" s="14"/>
    </row>
    <row r="18502" spans="23:23" x14ac:dyDescent="0.25">
      <c r="W18502" s="14"/>
    </row>
    <row r="18503" spans="23:23" x14ac:dyDescent="0.25">
      <c r="W18503" s="14"/>
    </row>
    <row r="18504" spans="23:23" x14ac:dyDescent="0.25">
      <c r="W18504" s="14"/>
    </row>
    <row r="18505" spans="23:23" x14ac:dyDescent="0.25">
      <c r="W18505" s="14"/>
    </row>
    <row r="18506" spans="23:23" x14ac:dyDescent="0.25">
      <c r="W18506" s="14"/>
    </row>
    <row r="18507" spans="23:23" x14ac:dyDescent="0.25">
      <c r="W18507" s="14"/>
    </row>
    <row r="18508" spans="23:23" x14ac:dyDescent="0.25">
      <c r="W18508" s="14"/>
    </row>
    <row r="18509" spans="23:23" x14ac:dyDescent="0.25">
      <c r="W18509" s="14"/>
    </row>
    <row r="18510" spans="23:23" x14ac:dyDescent="0.25">
      <c r="W18510" s="14"/>
    </row>
    <row r="18511" spans="23:23" x14ac:dyDescent="0.25">
      <c r="W18511" s="14"/>
    </row>
    <row r="18512" spans="23:23" x14ac:dyDescent="0.25">
      <c r="W18512" s="14"/>
    </row>
    <row r="18513" spans="23:23" x14ac:dyDescent="0.25">
      <c r="W18513" s="14"/>
    </row>
    <row r="18514" spans="23:23" x14ac:dyDescent="0.25">
      <c r="W18514" s="14"/>
    </row>
    <row r="18515" spans="23:23" x14ac:dyDescent="0.25">
      <c r="W18515" s="14"/>
    </row>
    <row r="18516" spans="23:23" x14ac:dyDescent="0.25">
      <c r="W18516" s="14"/>
    </row>
    <row r="18517" spans="23:23" x14ac:dyDescent="0.25">
      <c r="W18517" s="14"/>
    </row>
    <row r="18518" spans="23:23" x14ac:dyDescent="0.25">
      <c r="W18518" s="14"/>
    </row>
    <row r="18519" spans="23:23" x14ac:dyDescent="0.25">
      <c r="W18519" s="14"/>
    </row>
    <row r="18520" spans="23:23" x14ac:dyDescent="0.25">
      <c r="W18520" s="14"/>
    </row>
    <row r="18521" spans="23:23" x14ac:dyDescent="0.25">
      <c r="W18521" s="14"/>
    </row>
    <row r="18522" spans="23:23" x14ac:dyDescent="0.25">
      <c r="W18522" s="14"/>
    </row>
    <row r="18523" spans="23:23" x14ac:dyDescent="0.25">
      <c r="W18523" s="14"/>
    </row>
    <row r="18524" spans="23:23" x14ac:dyDescent="0.25">
      <c r="W18524" s="14"/>
    </row>
    <row r="18525" spans="23:23" x14ac:dyDescent="0.25">
      <c r="W18525" s="14"/>
    </row>
    <row r="18526" spans="23:23" x14ac:dyDescent="0.25">
      <c r="W18526" s="14"/>
    </row>
    <row r="18527" spans="23:23" x14ac:dyDescent="0.25">
      <c r="W18527" s="14"/>
    </row>
    <row r="18528" spans="23:23" x14ac:dyDescent="0.25">
      <c r="W18528" s="14"/>
    </row>
    <row r="18529" spans="23:23" x14ac:dyDescent="0.25">
      <c r="W18529" s="14"/>
    </row>
    <row r="18530" spans="23:23" x14ac:dyDescent="0.25">
      <c r="W18530" s="14"/>
    </row>
    <row r="18531" spans="23:23" x14ac:dyDescent="0.25">
      <c r="W18531" s="14"/>
    </row>
    <row r="18532" spans="23:23" x14ac:dyDescent="0.25">
      <c r="W18532" s="14"/>
    </row>
    <row r="18533" spans="23:23" x14ac:dyDescent="0.25">
      <c r="W18533" s="14"/>
    </row>
    <row r="18534" spans="23:23" x14ac:dyDescent="0.25">
      <c r="W18534" s="14"/>
    </row>
    <row r="18535" spans="23:23" x14ac:dyDescent="0.25">
      <c r="W18535" s="14"/>
    </row>
    <row r="18536" spans="23:23" x14ac:dyDescent="0.25">
      <c r="W18536" s="14"/>
    </row>
    <row r="18537" spans="23:23" x14ac:dyDescent="0.25">
      <c r="W18537" s="14"/>
    </row>
    <row r="18538" spans="23:23" x14ac:dyDescent="0.25">
      <c r="W18538" s="14"/>
    </row>
    <row r="18539" spans="23:23" x14ac:dyDescent="0.25">
      <c r="W18539" s="14"/>
    </row>
    <row r="18540" spans="23:23" x14ac:dyDescent="0.25">
      <c r="W18540" s="14"/>
    </row>
    <row r="18541" spans="23:23" x14ac:dyDescent="0.25">
      <c r="W18541" s="14"/>
    </row>
    <row r="18542" spans="23:23" x14ac:dyDescent="0.25">
      <c r="W18542" s="14"/>
    </row>
    <row r="18543" spans="23:23" x14ac:dyDescent="0.25">
      <c r="W18543" s="14"/>
    </row>
    <row r="18544" spans="23:23" x14ac:dyDescent="0.25">
      <c r="W18544" s="14"/>
    </row>
    <row r="18545" spans="23:23" x14ac:dyDescent="0.25">
      <c r="W18545" s="14"/>
    </row>
    <row r="18546" spans="23:23" x14ac:dyDescent="0.25">
      <c r="W18546" s="14"/>
    </row>
    <row r="18547" spans="23:23" x14ac:dyDescent="0.25">
      <c r="W18547" s="14"/>
    </row>
    <row r="18548" spans="23:23" x14ac:dyDescent="0.25">
      <c r="W18548" s="14"/>
    </row>
    <row r="18549" spans="23:23" x14ac:dyDescent="0.25">
      <c r="W18549" s="14"/>
    </row>
    <row r="18550" spans="23:23" x14ac:dyDescent="0.25">
      <c r="W18550" s="14"/>
    </row>
    <row r="18551" spans="23:23" x14ac:dyDescent="0.25">
      <c r="W18551" s="14"/>
    </row>
    <row r="18552" spans="23:23" x14ac:dyDescent="0.25">
      <c r="W18552" s="14"/>
    </row>
    <row r="18553" spans="23:23" x14ac:dyDescent="0.25">
      <c r="W18553" s="14"/>
    </row>
    <row r="18554" spans="23:23" x14ac:dyDescent="0.25">
      <c r="W18554" s="14"/>
    </row>
    <row r="18555" spans="23:23" x14ac:dyDescent="0.25">
      <c r="W18555" s="14"/>
    </row>
    <row r="18556" spans="23:23" x14ac:dyDescent="0.25">
      <c r="W18556" s="14"/>
    </row>
    <row r="18557" spans="23:23" x14ac:dyDescent="0.25">
      <c r="W18557" s="14"/>
    </row>
    <row r="18558" spans="23:23" x14ac:dyDescent="0.25">
      <c r="W18558" s="14"/>
    </row>
    <row r="18559" spans="23:23" x14ac:dyDescent="0.25">
      <c r="W18559" s="14"/>
    </row>
    <row r="18560" spans="23:23" x14ac:dyDescent="0.25">
      <c r="W18560" s="14"/>
    </row>
    <row r="18561" spans="23:23" x14ac:dyDescent="0.25">
      <c r="W18561" s="14"/>
    </row>
    <row r="18562" spans="23:23" x14ac:dyDescent="0.25">
      <c r="W18562" s="14"/>
    </row>
    <row r="18563" spans="23:23" x14ac:dyDescent="0.25">
      <c r="W18563" s="14"/>
    </row>
    <row r="18564" spans="23:23" x14ac:dyDescent="0.25">
      <c r="W18564" s="14"/>
    </row>
    <row r="18565" spans="23:23" x14ac:dyDescent="0.25">
      <c r="W18565" s="14"/>
    </row>
    <row r="18566" spans="23:23" x14ac:dyDescent="0.25">
      <c r="W18566" s="14"/>
    </row>
    <row r="18567" spans="23:23" x14ac:dyDescent="0.25">
      <c r="W18567" s="14"/>
    </row>
    <row r="18568" spans="23:23" x14ac:dyDescent="0.25">
      <c r="W18568" s="14"/>
    </row>
    <row r="18569" spans="23:23" x14ac:dyDescent="0.25">
      <c r="W18569" s="14"/>
    </row>
    <row r="18570" spans="23:23" x14ac:dyDescent="0.25">
      <c r="W18570" s="14"/>
    </row>
    <row r="18571" spans="23:23" x14ac:dyDescent="0.25">
      <c r="W18571" s="14"/>
    </row>
    <row r="18572" spans="23:23" x14ac:dyDescent="0.25">
      <c r="W18572" s="14"/>
    </row>
    <row r="18573" spans="23:23" x14ac:dyDescent="0.25">
      <c r="W18573" s="14"/>
    </row>
    <row r="18574" spans="23:23" x14ac:dyDescent="0.25">
      <c r="W18574" s="14"/>
    </row>
    <row r="18575" spans="23:23" x14ac:dyDescent="0.25">
      <c r="W18575" s="14"/>
    </row>
    <row r="18576" spans="23:23" x14ac:dyDescent="0.25">
      <c r="W18576" s="14"/>
    </row>
    <row r="18577" spans="23:23" x14ac:dyDescent="0.25">
      <c r="W18577" s="14"/>
    </row>
    <row r="18578" spans="23:23" x14ac:dyDescent="0.25">
      <c r="W18578" s="14"/>
    </row>
    <row r="18579" spans="23:23" x14ac:dyDescent="0.25">
      <c r="W18579" s="14"/>
    </row>
    <row r="18580" spans="23:23" x14ac:dyDescent="0.25">
      <c r="W18580" s="14"/>
    </row>
    <row r="18581" spans="23:23" x14ac:dyDescent="0.25">
      <c r="W18581" s="14"/>
    </row>
    <row r="18582" spans="23:23" x14ac:dyDescent="0.25">
      <c r="W18582" s="14"/>
    </row>
    <row r="18583" spans="23:23" x14ac:dyDescent="0.25">
      <c r="W18583" s="14"/>
    </row>
    <row r="18584" spans="23:23" x14ac:dyDescent="0.25">
      <c r="W18584" s="14"/>
    </row>
    <row r="18585" spans="23:23" x14ac:dyDescent="0.25">
      <c r="W18585" s="14"/>
    </row>
    <row r="18586" spans="23:23" x14ac:dyDescent="0.25">
      <c r="W18586" s="14"/>
    </row>
    <row r="18587" spans="23:23" x14ac:dyDescent="0.25">
      <c r="W18587" s="14"/>
    </row>
    <row r="18588" spans="23:23" x14ac:dyDescent="0.25">
      <c r="W18588" s="14"/>
    </row>
    <row r="18589" spans="23:23" x14ac:dyDescent="0.25">
      <c r="W18589" s="14"/>
    </row>
    <row r="18590" spans="23:23" x14ac:dyDescent="0.25">
      <c r="W18590" s="14"/>
    </row>
    <row r="18591" spans="23:23" x14ac:dyDescent="0.25">
      <c r="W18591" s="14"/>
    </row>
    <row r="18592" spans="23:23" x14ac:dyDescent="0.25">
      <c r="W18592" s="14"/>
    </row>
    <row r="18593" spans="23:23" x14ac:dyDescent="0.25">
      <c r="W18593" s="14"/>
    </row>
    <row r="18594" spans="23:23" x14ac:dyDescent="0.25">
      <c r="W18594" s="14"/>
    </row>
    <row r="18595" spans="23:23" x14ac:dyDescent="0.25">
      <c r="W18595" s="14"/>
    </row>
    <row r="18596" spans="23:23" x14ac:dyDescent="0.25">
      <c r="W18596" s="14"/>
    </row>
    <row r="18597" spans="23:23" x14ac:dyDescent="0.25">
      <c r="W18597" s="14"/>
    </row>
    <row r="18598" spans="23:23" x14ac:dyDescent="0.25">
      <c r="W18598" s="14"/>
    </row>
    <row r="18599" spans="23:23" x14ac:dyDescent="0.25">
      <c r="W18599" s="14"/>
    </row>
    <row r="18600" spans="23:23" x14ac:dyDescent="0.25">
      <c r="W18600" s="14"/>
    </row>
    <row r="18601" spans="23:23" x14ac:dyDescent="0.25">
      <c r="W18601" s="14"/>
    </row>
    <row r="18602" spans="23:23" x14ac:dyDescent="0.25">
      <c r="W18602" s="14"/>
    </row>
    <row r="18603" spans="23:23" x14ac:dyDescent="0.25">
      <c r="W18603" s="14"/>
    </row>
    <row r="18604" spans="23:23" x14ac:dyDescent="0.25">
      <c r="W18604" s="14"/>
    </row>
    <row r="18605" spans="23:23" x14ac:dyDescent="0.25">
      <c r="W18605" s="14"/>
    </row>
    <row r="18606" spans="23:23" x14ac:dyDescent="0.25">
      <c r="W18606" s="14"/>
    </row>
    <row r="18607" spans="23:23" x14ac:dyDescent="0.25">
      <c r="W18607" s="14"/>
    </row>
    <row r="18608" spans="23:23" x14ac:dyDescent="0.25">
      <c r="W18608" s="14"/>
    </row>
    <row r="18609" spans="23:23" x14ac:dyDescent="0.25">
      <c r="W18609" s="14"/>
    </row>
    <row r="18610" spans="23:23" x14ac:dyDescent="0.25">
      <c r="W18610" s="14"/>
    </row>
    <row r="18611" spans="23:23" x14ac:dyDescent="0.25">
      <c r="W18611" s="14"/>
    </row>
    <row r="18612" spans="23:23" x14ac:dyDescent="0.25">
      <c r="W18612" s="14"/>
    </row>
    <row r="18613" spans="23:23" x14ac:dyDescent="0.25">
      <c r="W18613" s="14"/>
    </row>
    <row r="18614" spans="23:23" x14ac:dyDescent="0.25">
      <c r="W18614" s="14"/>
    </row>
    <row r="18615" spans="23:23" x14ac:dyDescent="0.25">
      <c r="W18615" s="14"/>
    </row>
    <row r="18616" spans="23:23" x14ac:dyDescent="0.25">
      <c r="W18616" s="14"/>
    </row>
    <row r="18617" spans="23:23" x14ac:dyDescent="0.25">
      <c r="W18617" s="14"/>
    </row>
    <row r="18618" spans="23:23" x14ac:dyDescent="0.25">
      <c r="W18618" s="14"/>
    </row>
    <row r="18619" spans="23:23" x14ac:dyDescent="0.25">
      <c r="W18619" s="14"/>
    </row>
    <row r="18620" spans="23:23" x14ac:dyDescent="0.25">
      <c r="W18620" s="14"/>
    </row>
    <row r="18621" spans="23:23" x14ac:dyDescent="0.25">
      <c r="W18621" s="14"/>
    </row>
    <row r="18622" spans="23:23" x14ac:dyDescent="0.25">
      <c r="W18622" s="14"/>
    </row>
    <row r="18623" spans="23:23" x14ac:dyDescent="0.25">
      <c r="W18623" s="14"/>
    </row>
    <row r="18624" spans="23:23" x14ac:dyDescent="0.25">
      <c r="W18624" s="14"/>
    </row>
    <row r="18625" spans="23:23" x14ac:dyDescent="0.25">
      <c r="W18625" s="14"/>
    </row>
    <row r="18626" spans="23:23" x14ac:dyDescent="0.25">
      <c r="W18626" s="14"/>
    </row>
    <row r="18627" spans="23:23" x14ac:dyDescent="0.25">
      <c r="W18627" s="14"/>
    </row>
    <row r="18628" spans="23:23" x14ac:dyDescent="0.25">
      <c r="W18628" s="14"/>
    </row>
    <row r="18629" spans="23:23" x14ac:dyDescent="0.25">
      <c r="W18629" s="14"/>
    </row>
    <row r="18630" spans="23:23" x14ac:dyDescent="0.25">
      <c r="W18630" s="14"/>
    </row>
    <row r="18631" spans="23:23" x14ac:dyDescent="0.25">
      <c r="W18631" s="14"/>
    </row>
    <row r="18632" spans="23:23" x14ac:dyDescent="0.25">
      <c r="W18632" s="14"/>
    </row>
    <row r="18633" spans="23:23" x14ac:dyDescent="0.25">
      <c r="W18633" s="14"/>
    </row>
    <row r="18634" spans="23:23" x14ac:dyDescent="0.25">
      <c r="W18634" s="14"/>
    </row>
    <row r="18635" spans="23:23" x14ac:dyDescent="0.25">
      <c r="W18635" s="14"/>
    </row>
    <row r="18636" spans="23:23" x14ac:dyDescent="0.25">
      <c r="W18636" s="14"/>
    </row>
    <row r="18637" spans="23:23" x14ac:dyDescent="0.25">
      <c r="W18637" s="14"/>
    </row>
    <row r="18638" spans="23:23" x14ac:dyDescent="0.25">
      <c r="W18638" s="14"/>
    </row>
    <row r="18639" spans="23:23" x14ac:dyDescent="0.25">
      <c r="W18639" s="14"/>
    </row>
    <row r="18640" spans="23:23" x14ac:dyDescent="0.25">
      <c r="W18640" s="14"/>
    </row>
    <row r="18641" spans="23:23" x14ac:dyDescent="0.25">
      <c r="W18641" s="14"/>
    </row>
    <row r="18642" spans="23:23" x14ac:dyDescent="0.25">
      <c r="W18642" s="14"/>
    </row>
    <row r="18643" spans="23:23" x14ac:dyDescent="0.25">
      <c r="W18643" s="14"/>
    </row>
    <row r="18644" spans="23:23" x14ac:dyDescent="0.25">
      <c r="W18644" s="14"/>
    </row>
    <row r="18645" spans="23:23" x14ac:dyDescent="0.25">
      <c r="W18645" s="14"/>
    </row>
    <row r="18646" spans="23:23" x14ac:dyDescent="0.25">
      <c r="W18646" s="14"/>
    </row>
    <row r="18647" spans="23:23" x14ac:dyDescent="0.25">
      <c r="W18647" s="14"/>
    </row>
    <row r="18648" spans="23:23" x14ac:dyDescent="0.25">
      <c r="W18648" s="14"/>
    </row>
    <row r="18649" spans="23:23" x14ac:dyDescent="0.25">
      <c r="W18649" s="14"/>
    </row>
    <row r="18650" spans="23:23" x14ac:dyDescent="0.25">
      <c r="W18650" s="14"/>
    </row>
    <row r="18651" spans="23:23" x14ac:dyDescent="0.25">
      <c r="W18651" s="14"/>
    </row>
    <row r="18652" spans="23:23" x14ac:dyDescent="0.25">
      <c r="W18652" s="14"/>
    </row>
    <row r="18653" spans="23:23" x14ac:dyDescent="0.25">
      <c r="W18653" s="14"/>
    </row>
    <row r="18654" spans="23:23" x14ac:dyDescent="0.25">
      <c r="W18654" s="14"/>
    </row>
    <row r="18655" spans="23:23" x14ac:dyDescent="0.25">
      <c r="W18655" s="14"/>
    </row>
    <row r="18656" spans="23:23" x14ac:dyDescent="0.25">
      <c r="W18656" s="14"/>
    </row>
    <row r="18657" spans="23:23" x14ac:dyDescent="0.25">
      <c r="W18657" s="14"/>
    </row>
    <row r="18658" spans="23:23" x14ac:dyDescent="0.25">
      <c r="W18658" s="14"/>
    </row>
    <row r="18659" spans="23:23" x14ac:dyDescent="0.25">
      <c r="W18659" s="14"/>
    </row>
    <row r="18660" spans="23:23" x14ac:dyDescent="0.25">
      <c r="W18660" s="14"/>
    </row>
    <row r="18661" spans="23:23" x14ac:dyDescent="0.25">
      <c r="W18661" s="14"/>
    </row>
    <row r="18662" spans="23:23" x14ac:dyDescent="0.25">
      <c r="W18662" s="14"/>
    </row>
    <row r="18663" spans="23:23" x14ac:dyDescent="0.25">
      <c r="W18663" s="14"/>
    </row>
    <row r="18664" spans="23:23" x14ac:dyDescent="0.25">
      <c r="W18664" s="14"/>
    </row>
    <row r="18665" spans="23:23" x14ac:dyDescent="0.25">
      <c r="W18665" s="14"/>
    </row>
    <row r="18666" spans="23:23" x14ac:dyDescent="0.25">
      <c r="W18666" s="14"/>
    </row>
    <row r="18667" spans="23:23" x14ac:dyDescent="0.25">
      <c r="W18667" s="14"/>
    </row>
    <row r="18668" spans="23:23" x14ac:dyDescent="0.25">
      <c r="W18668" s="14"/>
    </row>
    <row r="18669" spans="23:23" x14ac:dyDescent="0.25">
      <c r="W18669" s="14"/>
    </row>
    <row r="18670" spans="23:23" x14ac:dyDescent="0.25">
      <c r="W18670" s="14"/>
    </row>
    <row r="18671" spans="23:23" x14ac:dyDescent="0.25">
      <c r="W18671" s="14"/>
    </row>
    <row r="18672" spans="23:23" x14ac:dyDescent="0.25">
      <c r="W18672" s="14"/>
    </row>
    <row r="18673" spans="23:23" x14ac:dyDescent="0.25">
      <c r="W18673" s="14"/>
    </row>
    <row r="18674" spans="23:23" x14ac:dyDescent="0.25">
      <c r="W18674" s="14"/>
    </row>
    <row r="18675" spans="23:23" x14ac:dyDescent="0.25">
      <c r="W18675" s="14"/>
    </row>
    <row r="18676" spans="23:23" x14ac:dyDescent="0.25">
      <c r="W18676" s="14"/>
    </row>
    <row r="18677" spans="23:23" x14ac:dyDescent="0.25">
      <c r="W18677" s="14"/>
    </row>
    <row r="18678" spans="23:23" x14ac:dyDescent="0.25">
      <c r="W18678" s="14"/>
    </row>
    <row r="18679" spans="23:23" x14ac:dyDescent="0.25">
      <c r="W18679" s="14"/>
    </row>
    <row r="18680" spans="23:23" x14ac:dyDescent="0.25">
      <c r="W18680" s="14"/>
    </row>
    <row r="18681" spans="23:23" x14ac:dyDescent="0.25">
      <c r="W18681" s="14"/>
    </row>
    <row r="18682" spans="23:23" x14ac:dyDescent="0.25">
      <c r="W18682" s="14"/>
    </row>
    <row r="18683" spans="23:23" x14ac:dyDescent="0.25">
      <c r="W18683" s="14"/>
    </row>
    <row r="18684" spans="23:23" x14ac:dyDescent="0.25">
      <c r="W18684" s="14"/>
    </row>
    <row r="18685" spans="23:23" x14ac:dyDescent="0.25">
      <c r="W18685" s="14"/>
    </row>
    <row r="18686" spans="23:23" x14ac:dyDescent="0.25">
      <c r="W18686" s="14"/>
    </row>
    <row r="18687" spans="23:23" x14ac:dyDescent="0.25">
      <c r="W18687" s="14"/>
    </row>
    <row r="18688" spans="23:23" x14ac:dyDescent="0.25">
      <c r="W18688" s="14"/>
    </row>
    <row r="18689" spans="23:23" x14ac:dyDescent="0.25">
      <c r="W18689" s="14"/>
    </row>
    <row r="18690" spans="23:23" x14ac:dyDescent="0.25">
      <c r="W18690" s="14"/>
    </row>
    <row r="18691" spans="23:23" x14ac:dyDescent="0.25">
      <c r="W18691" s="14"/>
    </row>
    <row r="18692" spans="23:23" x14ac:dyDescent="0.25">
      <c r="W18692" s="14"/>
    </row>
    <row r="18693" spans="23:23" x14ac:dyDescent="0.25">
      <c r="W18693" s="14"/>
    </row>
    <row r="18694" spans="23:23" x14ac:dyDescent="0.25">
      <c r="W18694" s="14"/>
    </row>
    <row r="18695" spans="23:23" x14ac:dyDescent="0.25">
      <c r="W18695" s="14"/>
    </row>
    <row r="18696" spans="23:23" x14ac:dyDescent="0.25">
      <c r="W18696" s="14"/>
    </row>
    <row r="18697" spans="23:23" x14ac:dyDescent="0.25">
      <c r="W18697" s="14"/>
    </row>
    <row r="18698" spans="23:23" x14ac:dyDescent="0.25">
      <c r="W18698" s="14"/>
    </row>
    <row r="18699" spans="23:23" x14ac:dyDescent="0.25">
      <c r="W18699" s="14"/>
    </row>
    <row r="18700" spans="23:23" x14ac:dyDescent="0.25">
      <c r="W18700" s="14"/>
    </row>
    <row r="18701" spans="23:23" x14ac:dyDescent="0.25">
      <c r="W18701" s="14"/>
    </row>
    <row r="18702" spans="23:23" x14ac:dyDescent="0.25">
      <c r="W18702" s="14"/>
    </row>
    <row r="18703" spans="23:23" x14ac:dyDescent="0.25">
      <c r="W18703" s="14"/>
    </row>
    <row r="18704" spans="23:23" x14ac:dyDescent="0.25">
      <c r="W18704" s="14"/>
    </row>
    <row r="18705" spans="23:23" x14ac:dyDescent="0.25">
      <c r="W18705" s="14"/>
    </row>
    <row r="18706" spans="23:23" x14ac:dyDescent="0.25">
      <c r="W18706" s="14"/>
    </row>
    <row r="18707" spans="23:23" x14ac:dyDescent="0.25">
      <c r="W18707" s="14"/>
    </row>
    <row r="18708" spans="23:23" x14ac:dyDescent="0.25">
      <c r="W18708" s="14"/>
    </row>
    <row r="18709" spans="23:23" x14ac:dyDescent="0.25">
      <c r="W18709" s="14"/>
    </row>
    <row r="18710" spans="23:23" x14ac:dyDescent="0.25">
      <c r="W18710" s="14"/>
    </row>
    <row r="18711" spans="23:23" x14ac:dyDescent="0.25">
      <c r="W18711" s="14"/>
    </row>
    <row r="18712" spans="23:23" x14ac:dyDescent="0.25">
      <c r="W18712" s="14"/>
    </row>
    <row r="18713" spans="23:23" x14ac:dyDescent="0.25">
      <c r="W18713" s="14"/>
    </row>
    <row r="18714" spans="23:23" x14ac:dyDescent="0.25">
      <c r="W18714" s="14"/>
    </row>
    <row r="18715" spans="23:23" x14ac:dyDescent="0.25">
      <c r="W18715" s="14"/>
    </row>
    <row r="18716" spans="23:23" x14ac:dyDescent="0.25">
      <c r="W18716" s="14"/>
    </row>
    <row r="18717" spans="23:23" x14ac:dyDescent="0.25">
      <c r="W18717" s="14"/>
    </row>
    <row r="18718" spans="23:23" x14ac:dyDescent="0.25">
      <c r="W18718" s="14"/>
    </row>
    <row r="18719" spans="23:23" x14ac:dyDescent="0.25">
      <c r="W18719" s="14"/>
    </row>
    <row r="18720" spans="23:23" x14ac:dyDescent="0.25">
      <c r="W18720" s="14"/>
    </row>
    <row r="18721" spans="23:23" x14ac:dyDescent="0.25">
      <c r="W18721" s="14"/>
    </row>
    <row r="18722" spans="23:23" x14ac:dyDescent="0.25">
      <c r="W18722" s="14"/>
    </row>
    <row r="18723" spans="23:23" x14ac:dyDescent="0.25">
      <c r="W18723" s="14"/>
    </row>
    <row r="18724" spans="23:23" x14ac:dyDescent="0.25">
      <c r="W18724" s="14"/>
    </row>
    <row r="18725" spans="23:23" x14ac:dyDescent="0.25">
      <c r="W18725" s="14"/>
    </row>
    <row r="18726" spans="23:23" x14ac:dyDescent="0.25">
      <c r="W18726" s="14"/>
    </row>
    <row r="18727" spans="23:23" x14ac:dyDescent="0.25">
      <c r="W18727" s="14"/>
    </row>
    <row r="18728" spans="23:23" x14ac:dyDescent="0.25">
      <c r="W18728" s="14"/>
    </row>
    <row r="18729" spans="23:23" x14ac:dyDescent="0.25">
      <c r="W18729" s="14"/>
    </row>
    <row r="18730" spans="23:23" x14ac:dyDescent="0.25">
      <c r="W18730" s="14"/>
    </row>
    <row r="18731" spans="23:23" x14ac:dyDescent="0.25">
      <c r="W18731" s="14"/>
    </row>
    <row r="18732" spans="23:23" x14ac:dyDescent="0.25">
      <c r="W18732" s="14"/>
    </row>
    <row r="18733" spans="23:23" x14ac:dyDescent="0.25">
      <c r="W18733" s="14"/>
    </row>
    <row r="18734" spans="23:23" x14ac:dyDescent="0.25">
      <c r="W18734" s="14"/>
    </row>
    <row r="18735" spans="23:23" x14ac:dyDescent="0.25">
      <c r="W18735" s="14"/>
    </row>
    <row r="18736" spans="23:23" x14ac:dyDescent="0.25">
      <c r="W18736" s="14"/>
    </row>
    <row r="18737" spans="23:23" x14ac:dyDescent="0.25">
      <c r="W18737" s="14"/>
    </row>
    <row r="18738" spans="23:23" x14ac:dyDescent="0.25">
      <c r="W18738" s="14"/>
    </row>
    <row r="18739" spans="23:23" x14ac:dyDescent="0.25">
      <c r="W18739" s="14"/>
    </row>
    <row r="18740" spans="23:23" x14ac:dyDescent="0.25">
      <c r="W18740" s="14"/>
    </row>
    <row r="18741" spans="23:23" x14ac:dyDescent="0.25">
      <c r="W18741" s="14"/>
    </row>
    <row r="18742" spans="23:23" x14ac:dyDescent="0.25">
      <c r="W18742" s="14"/>
    </row>
    <row r="18743" spans="23:23" x14ac:dyDescent="0.25">
      <c r="W18743" s="14"/>
    </row>
    <row r="18744" spans="23:23" x14ac:dyDescent="0.25">
      <c r="W18744" s="14"/>
    </row>
    <row r="18745" spans="23:23" x14ac:dyDescent="0.25">
      <c r="W18745" s="14"/>
    </row>
    <row r="18746" spans="23:23" x14ac:dyDescent="0.25">
      <c r="W18746" s="14"/>
    </row>
    <row r="18747" spans="23:23" x14ac:dyDescent="0.25">
      <c r="W18747" s="14"/>
    </row>
    <row r="18748" spans="23:23" x14ac:dyDescent="0.25">
      <c r="W18748" s="14"/>
    </row>
    <row r="18749" spans="23:23" x14ac:dyDescent="0.25">
      <c r="W18749" s="14"/>
    </row>
    <row r="18750" spans="23:23" x14ac:dyDescent="0.25">
      <c r="W18750" s="14"/>
    </row>
    <row r="18751" spans="23:23" x14ac:dyDescent="0.25">
      <c r="W18751" s="14"/>
    </row>
    <row r="18752" spans="23:23" x14ac:dyDescent="0.25">
      <c r="W18752" s="14"/>
    </row>
    <row r="18753" spans="23:23" x14ac:dyDescent="0.25">
      <c r="W18753" s="14"/>
    </row>
    <row r="18754" spans="23:23" x14ac:dyDescent="0.25">
      <c r="W18754" s="14"/>
    </row>
    <row r="18755" spans="23:23" x14ac:dyDescent="0.25">
      <c r="W18755" s="14"/>
    </row>
    <row r="18756" spans="23:23" x14ac:dyDescent="0.25">
      <c r="W18756" s="14"/>
    </row>
    <row r="18757" spans="23:23" x14ac:dyDescent="0.25">
      <c r="W18757" s="14"/>
    </row>
    <row r="18758" spans="23:23" x14ac:dyDescent="0.25">
      <c r="W18758" s="14"/>
    </row>
    <row r="18759" spans="23:23" x14ac:dyDescent="0.25">
      <c r="W18759" s="14"/>
    </row>
    <row r="18760" spans="23:23" x14ac:dyDescent="0.25">
      <c r="W18760" s="14"/>
    </row>
    <row r="18761" spans="23:23" x14ac:dyDescent="0.25">
      <c r="W18761" s="14"/>
    </row>
    <row r="18762" spans="23:23" x14ac:dyDescent="0.25">
      <c r="W18762" s="14"/>
    </row>
    <row r="18763" spans="23:23" x14ac:dyDescent="0.25">
      <c r="W18763" s="14"/>
    </row>
    <row r="18764" spans="23:23" x14ac:dyDescent="0.25">
      <c r="W18764" s="14"/>
    </row>
    <row r="18765" spans="23:23" x14ac:dyDescent="0.25">
      <c r="W18765" s="14"/>
    </row>
    <row r="18766" spans="23:23" x14ac:dyDescent="0.25">
      <c r="W18766" s="14"/>
    </row>
    <row r="18767" spans="23:23" x14ac:dyDescent="0.25">
      <c r="W18767" s="14"/>
    </row>
    <row r="18768" spans="23:23" x14ac:dyDescent="0.25">
      <c r="W18768" s="14"/>
    </row>
    <row r="18769" spans="23:23" x14ac:dyDescent="0.25">
      <c r="W18769" s="14"/>
    </row>
    <row r="18770" spans="23:23" x14ac:dyDescent="0.25">
      <c r="W18770" s="14"/>
    </row>
    <row r="18771" spans="23:23" x14ac:dyDescent="0.25">
      <c r="W18771" s="14"/>
    </row>
    <row r="18772" spans="23:23" x14ac:dyDescent="0.25">
      <c r="W18772" s="14"/>
    </row>
    <row r="18773" spans="23:23" x14ac:dyDescent="0.25">
      <c r="W18773" s="14"/>
    </row>
    <row r="18774" spans="23:23" x14ac:dyDescent="0.25">
      <c r="W18774" s="14"/>
    </row>
    <row r="18775" spans="23:23" x14ac:dyDescent="0.25">
      <c r="W18775" s="14"/>
    </row>
    <row r="18776" spans="23:23" x14ac:dyDescent="0.25">
      <c r="W18776" s="14"/>
    </row>
    <row r="18777" spans="23:23" x14ac:dyDescent="0.25">
      <c r="W18777" s="14"/>
    </row>
    <row r="18778" spans="23:23" x14ac:dyDescent="0.25">
      <c r="W18778" s="14"/>
    </row>
    <row r="18779" spans="23:23" x14ac:dyDescent="0.25">
      <c r="W18779" s="14"/>
    </row>
    <row r="18780" spans="23:23" x14ac:dyDescent="0.25">
      <c r="W18780" s="14"/>
    </row>
    <row r="18781" spans="23:23" x14ac:dyDescent="0.25">
      <c r="W18781" s="14"/>
    </row>
    <row r="18782" spans="23:23" x14ac:dyDescent="0.25">
      <c r="W18782" s="14"/>
    </row>
    <row r="18783" spans="23:23" x14ac:dyDescent="0.25">
      <c r="W18783" s="14"/>
    </row>
    <row r="18784" spans="23:23" x14ac:dyDescent="0.25">
      <c r="W18784" s="14"/>
    </row>
    <row r="18785" spans="23:23" x14ac:dyDescent="0.25">
      <c r="W18785" s="14"/>
    </row>
    <row r="18786" spans="23:23" x14ac:dyDescent="0.25">
      <c r="W18786" s="14"/>
    </row>
    <row r="18787" spans="23:23" x14ac:dyDescent="0.25">
      <c r="W18787" s="14"/>
    </row>
    <row r="18788" spans="23:23" x14ac:dyDescent="0.25">
      <c r="W18788" s="14"/>
    </row>
    <row r="18789" spans="23:23" x14ac:dyDescent="0.25">
      <c r="W18789" s="14"/>
    </row>
    <row r="18790" spans="23:23" x14ac:dyDescent="0.25">
      <c r="W18790" s="14"/>
    </row>
    <row r="18791" spans="23:23" x14ac:dyDescent="0.25">
      <c r="W18791" s="14"/>
    </row>
    <row r="18792" spans="23:23" x14ac:dyDescent="0.25">
      <c r="W18792" s="14"/>
    </row>
    <row r="18793" spans="23:23" x14ac:dyDescent="0.25">
      <c r="W18793" s="14"/>
    </row>
    <row r="18794" spans="23:23" x14ac:dyDescent="0.25">
      <c r="W18794" s="14"/>
    </row>
    <row r="18795" spans="23:23" x14ac:dyDescent="0.25">
      <c r="W18795" s="14"/>
    </row>
    <row r="18796" spans="23:23" x14ac:dyDescent="0.25">
      <c r="W18796" s="14"/>
    </row>
    <row r="18797" spans="23:23" x14ac:dyDescent="0.25">
      <c r="W18797" s="14"/>
    </row>
    <row r="18798" spans="23:23" x14ac:dyDescent="0.25">
      <c r="W18798" s="14"/>
    </row>
    <row r="18799" spans="23:23" x14ac:dyDescent="0.25">
      <c r="W18799" s="14"/>
    </row>
    <row r="18800" spans="23:23" x14ac:dyDescent="0.25">
      <c r="W18800" s="14"/>
    </row>
    <row r="18801" spans="23:23" x14ac:dyDescent="0.25">
      <c r="W18801" s="14"/>
    </row>
    <row r="18802" spans="23:23" x14ac:dyDescent="0.25">
      <c r="W18802" s="14"/>
    </row>
    <row r="18803" spans="23:23" x14ac:dyDescent="0.25">
      <c r="W18803" s="14"/>
    </row>
    <row r="18804" spans="23:23" x14ac:dyDescent="0.25">
      <c r="W18804" s="14"/>
    </row>
    <row r="18805" spans="23:23" x14ac:dyDescent="0.25">
      <c r="W18805" s="14"/>
    </row>
    <row r="18806" spans="23:23" x14ac:dyDescent="0.25">
      <c r="W18806" s="14"/>
    </row>
    <row r="18807" spans="23:23" x14ac:dyDescent="0.25">
      <c r="W18807" s="14"/>
    </row>
    <row r="18808" spans="23:23" x14ac:dyDescent="0.25">
      <c r="W18808" s="14"/>
    </row>
    <row r="18809" spans="23:23" x14ac:dyDescent="0.25">
      <c r="W18809" s="14"/>
    </row>
    <row r="18810" spans="23:23" x14ac:dyDescent="0.25">
      <c r="W18810" s="14"/>
    </row>
    <row r="18811" spans="23:23" x14ac:dyDescent="0.25">
      <c r="W18811" s="14"/>
    </row>
    <row r="18812" spans="23:23" x14ac:dyDescent="0.25">
      <c r="W18812" s="14"/>
    </row>
    <row r="18813" spans="23:23" x14ac:dyDescent="0.25">
      <c r="W18813" s="14"/>
    </row>
    <row r="18814" spans="23:23" x14ac:dyDescent="0.25">
      <c r="W18814" s="14"/>
    </row>
    <row r="18815" spans="23:23" x14ac:dyDescent="0.25">
      <c r="W18815" s="14"/>
    </row>
    <row r="18816" spans="23:23" x14ac:dyDescent="0.25">
      <c r="W18816" s="14"/>
    </row>
    <row r="18817" spans="23:23" x14ac:dyDescent="0.25">
      <c r="W18817" s="14"/>
    </row>
    <row r="18818" spans="23:23" x14ac:dyDescent="0.25">
      <c r="W18818" s="14"/>
    </row>
    <row r="18819" spans="23:23" x14ac:dyDescent="0.25">
      <c r="W18819" s="14"/>
    </row>
    <row r="18820" spans="23:23" x14ac:dyDescent="0.25">
      <c r="W18820" s="14"/>
    </row>
    <row r="18821" spans="23:23" x14ac:dyDescent="0.25">
      <c r="W18821" s="14"/>
    </row>
    <row r="18822" spans="23:23" x14ac:dyDescent="0.25">
      <c r="W18822" s="14"/>
    </row>
    <row r="18823" spans="23:23" x14ac:dyDescent="0.25">
      <c r="W18823" s="14"/>
    </row>
    <row r="18824" spans="23:23" x14ac:dyDescent="0.25">
      <c r="W18824" s="14"/>
    </row>
    <row r="18825" spans="23:23" x14ac:dyDescent="0.25">
      <c r="W18825" s="14"/>
    </row>
    <row r="18826" spans="23:23" x14ac:dyDescent="0.25">
      <c r="W18826" s="14"/>
    </row>
    <row r="18827" spans="23:23" x14ac:dyDescent="0.25">
      <c r="W18827" s="14"/>
    </row>
    <row r="18828" spans="23:23" x14ac:dyDescent="0.25">
      <c r="W18828" s="14"/>
    </row>
    <row r="18829" spans="23:23" x14ac:dyDescent="0.25">
      <c r="W18829" s="14"/>
    </row>
    <row r="18830" spans="23:23" x14ac:dyDescent="0.25">
      <c r="W18830" s="14"/>
    </row>
    <row r="18831" spans="23:23" x14ac:dyDescent="0.25">
      <c r="W18831" s="14"/>
    </row>
    <row r="18832" spans="23:23" x14ac:dyDescent="0.25">
      <c r="W18832" s="14"/>
    </row>
    <row r="18833" spans="23:23" x14ac:dyDescent="0.25">
      <c r="W18833" s="14"/>
    </row>
    <row r="18834" spans="23:23" x14ac:dyDescent="0.25">
      <c r="W18834" s="14"/>
    </row>
    <row r="18835" spans="23:23" x14ac:dyDescent="0.25">
      <c r="W18835" s="14"/>
    </row>
    <row r="18836" spans="23:23" x14ac:dyDescent="0.25">
      <c r="W18836" s="14"/>
    </row>
    <row r="18837" spans="23:23" x14ac:dyDescent="0.25">
      <c r="W18837" s="14"/>
    </row>
    <row r="18838" spans="23:23" x14ac:dyDescent="0.25">
      <c r="W18838" s="14"/>
    </row>
    <row r="18839" spans="23:23" x14ac:dyDescent="0.25">
      <c r="W18839" s="14"/>
    </row>
    <row r="18840" spans="23:23" x14ac:dyDescent="0.25">
      <c r="W18840" s="14"/>
    </row>
    <row r="18841" spans="23:23" x14ac:dyDescent="0.25">
      <c r="W18841" s="14"/>
    </row>
    <row r="18842" spans="23:23" x14ac:dyDescent="0.25">
      <c r="W18842" s="14"/>
    </row>
    <row r="18843" spans="23:23" x14ac:dyDescent="0.25">
      <c r="W18843" s="14"/>
    </row>
    <row r="18844" spans="23:23" x14ac:dyDescent="0.25">
      <c r="W18844" s="14"/>
    </row>
    <row r="18845" spans="23:23" x14ac:dyDescent="0.25">
      <c r="W18845" s="14"/>
    </row>
    <row r="18846" spans="23:23" x14ac:dyDescent="0.25">
      <c r="W18846" s="14"/>
    </row>
    <row r="18847" spans="23:23" x14ac:dyDescent="0.25">
      <c r="W18847" s="14"/>
    </row>
    <row r="18848" spans="23:23" x14ac:dyDescent="0.25">
      <c r="W18848" s="14"/>
    </row>
    <row r="18849" spans="23:23" x14ac:dyDescent="0.25">
      <c r="W18849" s="14"/>
    </row>
    <row r="18850" spans="23:23" x14ac:dyDescent="0.25">
      <c r="W18850" s="14"/>
    </row>
    <row r="18851" spans="23:23" x14ac:dyDescent="0.25">
      <c r="W18851" s="14"/>
    </row>
    <row r="18852" spans="23:23" x14ac:dyDescent="0.25">
      <c r="W18852" s="14"/>
    </row>
    <row r="18853" spans="23:23" x14ac:dyDescent="0.25">
      <c r="W18853" s="14"/>
    </row>
    <row r="18854" spans="23:23" x14ac:dyDescent="0.25">
      <c r="W18854" s="14"/>
    </row>
    <row r="18855" spans="23:23" x14ac:dyDescent="0.25">
      <c r="W18855" s="14"/>
    </row>
    <row r="18856" spans="23:23" x14ac:dyDescent="0.25">
      <c r="W18856" s="14"/>
    </row>
    <row r="18857" spans="23:23" x14ac:dyDescent="0.25">
      <c r="W18857" s="14"/>
    </row>
    <row r="18858" spans="23:23" x14ac:dyDescent="0.25">
      <c r="W18858" s="14"/>
    </row>
    <row r="18859" spans="23:23" x14ac:dyDescent="0.25">
      <c r="W18859" s="14"/>
    </row>
    <row r="18860" spans="23:23" x14ac:dyDescent="0.25">
      <c r="W18860" s="14"/>
    </row>
    <row r="18861" spans="23:23" x14ac:dyDescent="0.25">
      <c r="W18861" s="14"/>
    </row>
    <row r="18862" spans="23:23" x14ac:dyDescent="0.25">
      <c r="W18862" s="14"/>
    </row>
    <row r="18863" spans="23:23" x14ac:dyDescent="0.25">
      <c r="W18863" s="14"/>
    </row>
    <row r="18864" spans="23:23" x14ac:dyDescent="0.25">
      <c r="W18864" s="14"/>
    </row>
    <row r="18865" spans="23:23" x14ac:dyDescent="0.25">
      <c r="W18865" s="14"/>
    </row>
    <row r="18866" spans="23:23" x14ac:dyDescent="0.25">
      <c r="W18866" s="14"/>
    </row>
    <row r="18867" spans="23:23" x14ac:dyDescent="0.25">
      <c r="W18867" s="14"/>
    </row>
    <row r="18868" spans="23:23" x14ac:dyDescent="0.25">
      <c r="W18868" s="14"/>
    </row>
    <row r="18869" spans="23:23" x14ac:dyDescent="0.25">
      <c r="W18869" s="14"/>
    </row>
    <row r="18870" spans="23:23" x14ac:dyDescent="0.25">
      <c r="W18870" s="14"/>
    </row>
    <row r="18871" spans="23:23" x14ac:dyDescent="0.25">
      <c r="W18871" s="14"/>
    </row>
    <row r="18872" spans="23:23" x14ac:dyDescent="0.25">
      <c r="W18872" s="14"/>
    </row>
    <row r="18873" spans="23:23" x14ac:dyDescent="0.25">
      <c r="W18873" s="14"/>
    </row>
    <row r="18874" spans="23:23" x14ac:dyDescent="0.25">
      <c r="W18874" s="14"/>
    </row>
    <row r="18875" spans="23:23" x14ac:dyDescent="0.25">
      <c r="W18875" s="14"/>
    </row>
    <row r="18876" spans="23:23" x14ac:dyDescent="0.25">
      <c r="W18876" s="14"/>
    </row>
    <row r="18877" spans="23:23" x14ac:dyDescent="0.25">
      <c r="W18877" s="14"/>
    </row>
    <row r="18878" spans="23:23" x14ac:dyDescent="0.25">
      <c r="W18878" s="14"/>
    </row>
    <row r="18879" spans="23:23" x14ac:dyDescent="0.25">
      <c r="W18879" s="14"/>
    </row>
    <row r="18880" spans="23:23" x14ac:dyDescent="0.25">
      <c r="W18880" s="14"/>
    </row>
    <row r="18881" spans="23:23" x14ac:dyDescent="0.25">
      <c r="W18881" s="14"/>
    </row>
    <row r="18882" spans="23:23" x14ac:dyDescent="0.25">
      <c r="W18882" s="14"/>
    </row>
    <row r="18883" spans="23:23" x14ac:dyDescent="0.25">
      <c r="W18883" s="14"/>
    </row>
    <row r="18884" spans="23:23" x14ac:dyDescent="0.25">
      <c r="W18884" s="14"/>
    </row>
    <row r="18885" spans="23:23" x14ac:dyDescent="0.25">
      <c r="W18885" s="14"/>
    </row>
    <row r="18886" spans="23:23" x14ac:dyDescent="0.25">
      <c r="W18886" s="14"/>
    </row>
    <row r="18887" spans="23:23" x14ac:dyDescent="0.25">
      <c r="W18887" s="14"/>
    </row>
    <row r="18888" spans="23:23" x14ac:dyDescent="0.25">
      <c r="W18888" s="14"/>
    </row>
    <row r="18889" spans="23:23" x14ac:dyDescent="0.25">
      <c r="W18889" s="14"/>
    </row>
    <row r="18890" spans="23:23" x14ac:dyDescent="0.25">
      <c r="W18890" s="14"/>
    </row>
    <row r="18891" spans="23:23" x14ac:dyDescent="0.25">
      <c r="W18891" s="14"/>
    </row>
    <row r="18892" spans="23:23" x14ac:dyDescent="0.25">
      <c r="W18892" s="14"/>
    </row>
    <row r="18893" spans="23:23" x14ac:dyDescent="0.25">
      <c r="W18893" s="14"/>
    </row>
    <row r="18894" spans="23:23" x14ac:dyDescent="0.25">
      <c r="W18894" s="14"/>
    </row>
    <row r="18895" spans="23:23" x14ac:dyDescent="0.25">
      <c r="W18895" s="14"/>
    </row>
    <row r="18896" spans="23:23" x14ac:dyDescent="0.25">
      <c r="W18896" s="14"/>
    </row>
    <row r="18897" spans="23:23" x14ac:dyDescent="0.25">
      <c r="W18897" s="14"/>
    </row>
    <row r="18898" spans="23:23" x14ac:dyDescent="0.25">
      <c r="W18898" s="14"/>
    </row>
    <row r="18899" spans="23:23" x14ac:dyDescent="0.25">
      <c r="W18899" s="14"/>
    </row>
    <row r="18900" spans="23:23" x14ac:dyDescent="0.25">
      <c r="W18900" s="14"/>
    </row>
    <row r="18901" spans="23:23" x14ac:dyDescent="0.25">
      <c r="W18901" s="14"/>
    </row>
    <row r="18902" spans="23:23" x14ac:dyDescent="0.25">
      <c r="W18902" s="14"/>
    </row>
    <row r="18903" spans="23:23" x14ac:dyDescent="0.25">
      <c r="W18903" s="14"/>
    </row>
    <row r="18904" spans="23:23" x14ac:dyDescent="0.25">
      <c r="W18904" s="14"/>
    </row>
    <row r="18905" spans="23:23" x14ac:dyDescent="0.25">
      <c r="W18905" s="14"/>
    </row>
    <row r="18906" spans="23:23" x14ac:dyDescent="0.25">
      <c r="W18906" s="14"/>
    </row>
    <row r="18907" spans="23:23" x14ac:dyDescent="0.25">
      <c r="W18907" s="14"/>
    </row>
    <row r="18908" spans="23:23" x14ac:dyDescent="0.25">
      <c r="W18908" s="14"/>
    </row>
    <row r="18909" spans="23:23" x14ac:dyDescent="0.25">
      <c r="W18909" s="14"/>
    </row>
    <row r="18910" spans="23:23" x14ac:dyDescent="0.25">
      <c r="W18910" s="14"/>
    </row>
    <row r="18911" spans="23:23" x14ac:dyDescent="0.25">
      <c r="W18911" s="14"/>
    </row>
    <row r="18912" spans="23:23" x14ac:dyDescent="0.25">
      <c r="W18912" s="14"/>
    </row>
    <row r="18913" spans="23:23" x14ac:dyDescent="0.25">
      <c r="W18913" s="14"/>
    </row>
    <row r="18914" spans="23:23" x14ac:dyDescent="0.25">
      <c r="W18914" s="14"/>
    </row>
    <row r="18915" spans="23:23" x14ac:dyDescent="0.25">
      <c r="W18915" s="14"/>
    </row>
    <row r="18916" spans="23:23" x14ac:dyDescent="0.25">
      <c r="W18916" s="14"/>
    </row>
    <row r="18917" spans="23:23" x14ac:dyDescent="0.25">
      <c r="W18917" s="14"/>
    </row>
    <row r="18918" spans="23:23" x14ac:dyDescent="0.25">
      <c r="W18918" s="14"/>
    </row>
    <row r="18919" spans="23:23" x14ac:dyDescent="0.25">
      <c r="W18919" s="14"/>
    </row>
    <row r="18920" spans="23:23" x14ac:dyDescent="0.25">
      <c r="W18920" s="14"/>
    </row>
    <row r="18921" spans="23:23" x14ac:dyDescent="0.25">
      <c r="W18921" s="14"/>
    </row>
    <row r="18922" spans="23:23" x14ac:dyDescent="0.25">
      <c r="W18922" s="14"/>
    </row>
    <row r="18923" spans="23:23" x14ac:dyDescent="0.25">
      <c r="W18923" s="14"/>
    </row>
    <row r="18924" spans="23:23" x14ac:dyDescent="0.25">
      <c r="W18924" s="14"/>
    </row>
    <row r="18925" spans="23:23" x14ac:dyDescent="0.25">
      <c r="W18925" s="14"/>
    </row>
    <row r="18926" spans="23:23" x14ac:dyDescent="0.25">
      <c r="W18926" s="14"/>
    </row>
    <row r="18927" spans="23:23" x14ac:dyDescent="0.25">
      <c r="W18927" s="14"/>
    </row>
    <row r="18928" spans="23:23" x14ac:dyDescent="0.25">
      <c r="W18928" s="14"/>
    </row>
    <row r="18929" spans="23:23" x14ac:dyDescent="0.25">
      <c r="W18929" s="14"/>
    </row>
    <row r="18930" spans="23:23" x14ac:dyDescent="0.25">
      <c r="W18930" s="14"/>
    </row>
    <row r="18931" spans="23:23" x14ac:dyDescent="0.25">
      <c r="W18931" s="14"/>
    </row>
    <row r="18932" spans="23:23" x14ac:dyDescent="0.25">
      <c r="W18932" s="14"/>
    </row>
    <row r="18933" spans="23:23" x14ac:dyDescent="0.25">
      <c r="W18933" s="14"/>
    </row>
    <row r="18934" spans="23:23" x14ac:dyDescent="0.25">
      <c r="W18934" s="14"/>
    </row>
    <row r="18935" spans="23:23" x14ac:dyDescent="0.25">
      <c r="W18935" s="14"/>
    </row>
    <row r="18936" spans="23:23" x14ac:dyDescent="0.25">
      <c r="W18936" s="14"/>
    </row>
    <row r="18937" spans="23:23" x14ac:dyDescent="0.25">
      <c r="W18937" s="14"/>
    </row>
    <row r="18938" spans="23:23" x14ac:dyDescent="0.25">
      <c r="W18938" s="14"/>
    </row>
    <row r="18939" spans="23:23" x14ac:dyDescent="0.25">
      <c r="W18939" s="14"/>
    </row>
    <row r="18940" spans="23:23" x14ac:dyDescent="0.25">
      <c r="W18940" s="14"/>
    </row>
    <row r="18941" spans="23:23" x14ac:dyDescent="0.25">
      <c r="W18941" s="14"/>
    </row>
    <row r="18942" spans="23:23" x14ac:dyDescent="0.25">
      <c r="W18942" s="14"/>
    </row>
    <row r="18943" spans="23:23" x14ac:dyDescent="0.25">
      <c r="W18943" s="14"/>
    </row>
    <row r="18944" spans="23:23" x14ac:dyDescent="0.25">
      <c r="W18944" s="14"/>
    </row>
    <row r="18945" spans="23:23" x14ac:dyDescent="0.25">
      <c r="W18945" s="14"/>
    </row>
    <row r="18946" spans="23:23" x14ac:dyDescent="0.25">
      <c r="W18946" s="14"/>
    </row>
    <row r="18947" spans="23:23" x14ac:dyDescent="0.25">
      <c r="W18947" s="14"/>
    </row>
    <row r="18948" spans="23:23" x14ac:dyDescent="0.25">
      <c r="W18948" s="14"/>
    </row>
    <row r="18949" spans="23:23" x14ac:dyDescent="0.25">
      <c r="W18949" s="14"/>
    </row>
    <row r="18950" spans="23:23" x14ac:dyDescent="0.25">
      <c r="W18950" s="14"/>
    </row>
    <row r="18951" spans="23:23" x14ac:dyDescent="0.25">
      <c r="W18951" s="14"/>
    </row>
    <row r="18952" spans="23:23" x14ac:dyDescent="0.25">
      <c r="W18952" s="14"/>
    </row>
    <row r="18953" spans="23:23" x14ac:dyDescent="0.25">
      <c r="W18953" s="14"/>
    </row>
    <row r="18954" spans="23:23" x14ac:dyDescent="0.25">
      <c r="W18954" s="14"/>
    </row>
    <row r="18955" spans="23:23" x14ac:dyDescent="0.25">
      <c r="W18955" s="14"/>
    </row>
    <row r="18956" spans="23:23" x14ac:dyDescent="0.25">
      <c r="W18956" s="14"/>
    </row>
    <row r="18957" spans="23:23" x14ac:dyDescent="0.25">
      <c r="W18957" s="14"/>
    </row>
    <row r="18958" spans="23:23" x14ac:dyDescent="0.25">
      <c r="W18958" s="14"/>
    </row>
    <row r="18959" spans="23:23" x14ac:dyDescent="0.25">
      <c r="W18959" s="14"/>
    </row>
    <row r="18960" spans="23:23" x14ac:dyDescent="0.25">
      <c r="W18960" s="14"/>
    </row>
    <row r="18961" spans="23:23" x14ac:dyDescent="0.25">
      <c r="W18961" s="14"/>
    </row>
    <row r="18962" spans="23:23" x14ac:dyDescent="0.25">
      <c r="W18962" s="14"/>
    </row>
    <row r="18963" spans="23:23" x14ac:dyDescent="0.25">
      <c r="W18963" s="14"/>
    </row>
    <row r="18964" spans="23:23" x14ac:dyDescent="0.25">
      <c r="W18964" s="14"/>
    </row>
    <row r="18965" spans="23:23" x14ac:dyDescent="0.25">
      <c r="W18965" s="14"/>
    </row>
    <row r="18966" spans="23:23" x14ac:dyDescent="0.25">
      <c r="W18966" s="14"/>
    </row>
    <row r="18967" spans="23:23" x14ac:dyDescent="0.25">
      <c r="W18967" s="14"/>
    </row>
    <row r="18968" spans="23:23" x14ac:dyDescent="0.25">
      <c r="W18968" s="14"/>
    </row>
    <row r="18969" spans="23:23" x14ac:dyDescent="0.25">
      <c r="W18969" s="14"/>
    </row>
    <row r="18970" spans="23:23" x14ac:dyDescent="0.25">
      <c r="W18970" s="14"/>
    </row>
    <row r="18971" spans="23:23" x14ac:dyDescent="0.25">
      <c r="W18971" s="14"/>
    </row>
    <row r="18972" spans="23:23" x14ac:dyDescent="0.25">
      <c r="W18972" s="14"/>
    </row>
    <row r="18973" spans="23:23" x14ac:dyDescent="0.25">
      <c r="W18973" s="14"/>
    </row>
    <row r="18974" spans="23:23" x14ac:dyDescent="0.25">
      <c r="W18974" s="14"/>
    </row>
    <row r="18975" spans="23:23" x14ac:dyDescent="0.25">
      <c r="W18975" s="14"/>
    </row>
    <row r="18976" spans="23:23" x14ac:dyDescent="0.25">
      <c r="W18976" s="14"/>
    </row>
    <row r="18977" spans="23:23" x14ac:dyDescent="0.25">
      <c r="W18977" s="14"/>
    </row>
    <row r="18978" spans="23:23" x14ac:dyDescent="0.25">
      <c r="W18978" s="14"/>
    </row>
    <row r="18979" spans="23:23" x14ac:dyDescent="0.25">
      <c r="W18979" s="14"/>
    </row>
    <row r="18980" spans="23:23" x14ac:dyDescent="0.25">
      <c r="W18980" s="14"/>
    </row>
    <row r="18981" spans="23:23" x14ac:dyDescent="0.25">
      <c r="W18981" s="14"/>
    </row>
    <row r="18982" spans="23:23" x14ac:dyDescent="0.25">
      <c r="W18982" s="14"/>
    </row>
    <row r="18983" spans="23:23" x14ac:dyDescent="0.25">
      <c r="W18983" s="14"/>
    </row>
    <row r="18984" spans="23:23" x14ac:dyDescent="0.25">
      <c r="W18984" s="14"/>
    </row>
    <row r="18985" spans="23:23" x14ac:dyDescent="0.25">
      <c r="W18985" s="14"/>
    </row>
    <row r="18986" spans="23:23" x14ac:dyDescent="0.25">
      <c r="W18986" s="14"/>
    </row>
    <row r="18987" spans="23:23" x14ac:dyDescent="0.25">
      <c r="W18987" s="14"/>
    </row>
    <row r="18988" spans="23:23" x14ac:dyDescent="0.25">
      <c r="W18988" s="14"/>
    </row>
    <row r="18989" spans="23:23" x14ac:dyDescent="0.25">
      <c r="W18989" s="14"/>
    </row>
    <row r="18990" spans="23:23" x14ac:dyDescent="0.25">
      <c r="W18990" s="14"/>
    </row>
    <row r="18991" spans="23:23" x14ac:dyDescent="0.25">
      <c r="W18991" s="14"/>
    </row>
    <row r="18992" spans="23:23" x14ac:dyDescent="0.25">
      <c r="W18992" s="14"/>
    </row>
    <row r="18993" spans="23:23" x14ac:dyDescent="0.25">
      <c r="W18993" s="14"/>
    </row>
    <row r="18994" spans="23:23" x14ac:dyDescent="0.25">
      <c r="W18994" s="14"/>
    </row>
    <row r="18995" spans="23:23" x14ac:dyDescent="0.25">
      <c r="W18995" s="14"/>
    </row>
    <row r="18996" spans="23:23" x14ac:dyDescent="0.25">
      <c r="W18996" s="14"/>
    </row>
    <row r="18997" spans="23:23" x14ac:dyDescent="0.25">
      <c r="W18997" s="14"/>
    </row>
    <row r="18998" spans="23:23" x14ac:dyDescent="0.25">
      <c r="W18998" s="14"/>
    </row>
    <row r="18999" spans="23:23" x14ac:dyDescent="0.25">
      <c r="W18999" s="14"/>
    </row>
    <row r="19000" spans="23:23" x14ac:dyDescent="0.25">
      <c r="W19000" s="14"/>
    </row>
    <row r="19001" spans="23:23" x14ac:dyDescent="0.25">
      <c r="W19001" s="14"/>
    </row>
    <row r="19002" spans="23:23" x14ac:dyDescent="0.25">
      <c r="W19002" s="14"/>
    </row>
    <row r="19003" spans="23:23" x14ac:dyDescent="0.25">
      <c r="W19003" s="14"/>
    </row>
    <row r="19004" spans="23:23" x14ac:dyDescent="0.25">
      <c r="W19004" s="14"/>
    </row>
    <row r="19005" spans="23:23" x14ac:dyDescent="0.25">
      <c r="W19005" s="14"/>
    </row>
    <row r="19006" spans="23:23" x14ac:dyDescent="0.25">
      <c r="W19006" s="14"/>
    </row>
    <row r="19007" spans="23:23" x14ac:dyDescent="0.25">
      <c r="W19007" s="14"/>
    </row>
    <row r="19008" spans="23:23" x14ac:dyDescent="0.25">
      <c r="W19008" s="14"/>
    </row>
    <row r="19009" spans="23:23" x14ac:dyDescent="0.25">
      <c r="W19009" s="14"/>
    </row>
    <row r="19010" spans="23:23" x14ac:dyDescent="0.25">
      <c r="W19010" s="14"/>
    </row>
    <row r="19011" spans="23:23" x14ac:dyDescent="0.25">
      <c r="W19011" s="14"/>
    </row>
    <row r="19012" spans="23:23" x14ac:dyDescent="0.25">
      <c r="W19012" s="14"/>
    </row>
    <row r="19013" spans="23:23" x14ac:dyDescent="0.25">
      <c r="W19013" s="14"/>
    </row>
    <row r="19014" spans="23:23" x14ac:dyDescent="0.25">
      <c r="W19014" s="14"/>
    </row>
    <row r="19015" spans="23:23" x14ac:dyDescent="0.25">
      <c r="W19015" s="14"/>
    </row>
    <row r="19016" spans="23:23" x14ac:dyDescent="0.25">
      <c r="W19016" s="14"/>
    </row>
    <row r="19017" spans="23:23" x14ac:dyDescent="0.25">
      <c r="W19017" s="14"/>
    </row>
    <row r="19018" spans="23:23" x14ac:dyDescent="0.25">
      <c r="W19018" s="14"/>
    </row>
    <row r="19019" spans="23:23" x14ac:dyDescent="0.25">
      <c r="W19019" s="14"/>
    </row>
    <row r="19020" spans="23:23" x14ac:dyDescent="0.25">
      <c r="W19020" s="14"/>
    </row>
    <row r="19021" spans="23:23" x14ac:dyDescent="0.25">
      <c r="W19021" s="14"/>
    </row>
    <row r="19022" spans="23:23" x14ac:dyDescent="0.25">
      <c r="W19022" s="14"/>
    </row>
    <row r="19023" spans="23:23" x14ac:dyDescent="0.25">
      <c r="W19023" s="14"/>
    </row>
    <row r="19024" spans="23:23" x14ac:dyDescent="0.25">
      <c r="W19024" s="14"/>
    </row>
    <row r="19025" spans="23:23" x14ac:dyDescent="0.25">
      <c r="W19025" s="14"/>
    </row>
    <row r="19026" spans="23:23" x14ac:dyDescent="0.25">
      <c r="W19026" s="14"/>
    </row>
    <row r="19027" spans="23:23" x14ac:dyDescent="0.25">
      <c r="W19027" s="14"/>
    </row>
    <row r="19028" spans="23:23" x14ac:dyDescent="0.25">
      <c r="W19028" s="14"/>
    </row>
    <row r="19029" spans="23:23" x14ac:dyDescent="0.25">
      <c r="W19029" s="14"/>
    </row>
    <row r="19030" spans="23:23" x14ac:dyDescent="0.25">
      <c r="W19030" s="14"/>
    </row>
    <row r="19031" spans="23:23" x14ac:dyDescent="0.25">
      <c r="W19031" s="14"/>
    </row>
    <row r="19032" spans="23:23" x14ac:dyDescent="0.25">
      <c r="W19032" s="14"/>
    </row>
    <row r="19033" spans="23:23" x14ac:dyDescent="0.25">
      <c r="W19033" s="14"/>
    </row>
    <row r="19034" spans="23:23" x14ac:dyDescent="0.25">
      <c r="W19034" s="14"/>
    </row>
    <row r="19035" spans="23:23" x14ac:dyDescent="0.25">
      <c r="W19035" s="14"/>
    </row>
    <row r="19036" spans="23:23" x14ac:dyDescent="0.25">
      <c r="W19036" s="14"/>
    </row>
    <row r="19037" spans="23:23" x14ac:dyDescent="0.25">
      <c r="W19037" s="14"/>
    </row>
    <row r="19038" spans="23:23" x14ac:dyDescent="0.25">
      <c r="W19038" s="14"/>
    </row>
    <row r="19039" spans="23:23" x14ac:dyDescent="0.25">
      <c r="W19039" s="14"/>
    </row>
    <row r="19040" spans="23:23" x14ac:dyDescent="0.25">
      <c r="W19040" s="14"/>
    </row>
    <row r="19041" spans="23:23" x14ac:dyDescent="0.25">
      <c r="W19041" s="14"/>
    </row>
    <row r="19042" spans="23:23" x14ac:dyDescent="0.25">
      <c r="W19042" s="14"/>
    </row>
    <row r="19043" spans="23:23" x14ac:dyDescent="0.25">
      <c r="W19043" s="14"/>
    </row>
    <row r="19044" spans="23:23" x14ac:dyDescent="0.25">
      <c r="W19044" s="14"/>
    </row>
    <row r="19045" spans="23:23" x14ac:dyDescent="0.25">
      <c r="W19045" s="14"/>
    </row>
    <row r="19046" spans="23:23" x14ac:dyDescent="0.25">
      <c r="W19046" s="14"/>
    </row>
    <row r="19047" spans="23:23" x14ac:dyDescent="0.25">
      <c r="W19047" s="14"/>
    </row>
    <row r="19048" spans="23:23" x14ac:dyDescent="0.25">
      <c r="W19048" s="14"/>
    </row>
    <row r="19049" spans="23:23" x14ac:dyDescent="0.25">
      <c r="W19049" s="14"/>
    </row>
    <row r="19050" spans="23:23" x14ac:dyDescent="0.25">
      <c r="W19050" s="14"/>
    </row>
    <row r="19051" spans="23:23" x14ac:dyDescent="0.25">
      <c r="W19051" s="14"/>
    </row>
    <row r="19052" spans="23:23" x14ac:dyDescent="0.25">
      <c r="W19052" s="14"/>
    </row>
    <row r="19053" spans="23:23" x14ac:dyDescent="0.25">
      <c r="W19053" s="14"/>
    </row>
    <row r="19054" spans="23:23" x14ac:dyDescent="0.25">
      <c r="W19054" s="14"/>
    </row>
    <row r="19055" spans="23:23" x14ac:dyDescent="0.25">
      <c r="W19055" s="14"/>
    </row>
    <row r="19056" spans="23:23" x14ac:dyDescent="0.25">
      <c r="W19056" s="14"/>
    </row>
    <row r="19057" spans="23:23" x14ac:dyDescent="0.25">
      <c r="W19057" s="14"/>
    </row>
    <row r="19058" spans="23:23" x14ac:dyDescent="0.25">
      <c r="W19058" s="14"/>
    </row>
    <row r="19059" spans="23:23" x14ac:dyDescent="0.25">
      <c r="W19059" s="14"/>
    </row>
    <row r="19060" spans="23:23" x14ac:dyDescent="0.25">
      <c r="W19060" s="14"/>
    </row>
    <row r="19061" spans="23:23" x14ac:dyDescent="0.25">
      <c r="W19061" s="14"/>
    </row>
    <row r="19062" spans="23:23" x14ac:dyDescent="0.25">
      <c r="W19062" s="14"/>
    </row>
    <row r="19063" spans="23:23" x14ac:dyDescent="0.25">
      <c r="W19063" s="14"/>
    </row>
    <row r="19064" spans="23:23" x14ac:dyDescent="0.25">
      <c r="W19064" s="14"/>
    </row>
    <row r="19065" spans="23:23" x14ac:dyDescent="0.25">
      <c r="W19065" s="14"/>
    </row>
    <row r="19066" spans="23:23" x14ac:dyDescent="0.25">
      <c r="W19066" s="14"/>
    </row>
    <row r="19067" spans="23:23" x14ac:dyDescent="0.25">
      <c r="W19067" s="14"/>
    </row>
    <row r="19068" spans="23:23" x14ac:dyDescent="0.25">
      <c r="W19068" s="14"/>
    </row>
    <row r="19069" spans="23:23" x14ac:dyDescent="0.25">
      <c r="W19069" s="14"/>
    </row>
    <row r="19070" spans="23:23" x14ac:dyDescent="0.25">
      <c r="W19070" s="14"/>
    </row>
    <row r="19071" spans="23:23" x14ac:dyDescent="0.25">
      <c r="W19071" s="14"/>
    </row>
    <row r="19072" spans="23:23" x14ac:dyDescent="0.25">
      <c r="W19072" s="14"/>
    </row>
    <row r="19073" spans="23:23" x14ac:dyDescent="0.25">
      <c r="W19073" s="14"/>
    </row>
    <row r="19074" spans="23:23" x14ac:dyDescent="0.25">
      <c r="W19074" s="14"/>
    </row>
    <row r="19075" spans="23:23" x14ac:dyDescent="0.25">
      <c r="W19075" s="14"/>
    </row>
    <row r="19076" spans="23:23" x14ac:dyDescent="0.25">
      <c r="W19076" s="14"/>
    </row>
    <row r="19077" spans="23:23" x14ac:dyDescent="0.25">
      <c r="W19077" s="14"/>
    </row>
    <row r="19078" spans="23:23" x14ac:dyDescent="0.25">
      <c r="W19078" s="14"/>
    </row>
    <row r="19079" spans="23:23" x14ac:dyDescent="0.25">
      <c r="W19079" s="14"/>
    </row>
    <row r="19080" spans="23:23" x14ac:dyDescent="0.25">
      <c r="W19080" s="14"/>
    </row>
    <row r="19081" spans="23:23" x14ac:dyDescent="0.25">
      <c r="W19081" s="14"/>
    </row>
    <row r="19082" spans="23:23" x14ac:dyDescent="0.25">
      <c r="W19082" s="14"/>
    </row>
    <row r="19083" spans="23:23" x14ac:dyDescent="0.25">
      <c r="W19083" s="14"/>
    </row>
    <row r="19084" spans="23:23" x14ac:dyDescent="0.25">
      <c r="W19084" s="14"/>
    </row>
    <row r="19085" spans="23:23" x14ac:dyDescent="0.25">
      <c r="W19085" s="14"/>
    </row>
    <row r="19086" spans="23:23" x14ac:dyDescent="0.25">
      <c r="W19086" s="14"/>
    </row>
    <row r="19087" spans="23:23" x14ac:dyDescent="0.25">
      <c r="W19087" s="14"/>
    </row>
    <row r="19088" spans="23:23" x14ac:dyDescent="0.25">
      <c r="W19088" s="14"/>
    </row>
    <row r="19089" spans="23:23" x14ac:dyDescent="0.25">
      <c r="W19089" s="14"/>
    </row>
    <row r="19090" spans="23:23" x14ac:dyDescent="0.25">
      <c r="W19090" s="14"/>
    </row>
    <row r="19091" spans="23:23" x14ac:dyDescent="0.25">
      <c r="W19091" s="14"/>
    </row>
    <row r="19092" spans="23:23" x14ac:dyDescent="0.25">
      <c r="W19092" s="14"/>
    </row>
    <row r="19093" spans="23:23" x14ac:dyDescent="0.25">
      <c r="W19093" s="14"/>
    </row>
    <row r="19094" spans="23:23" x14ac:dyDescent="0.25">
      <c r="W19094" s="14"/>
    </row>
    <row r="19095" spans="23:23" x14ac:dyDescent="0.25">
      <c r="W19095" s="14"/>
    </row>
    <row r="19096" spans="23:23" x14ac:dyDescent="0.25">
      <c r="W19096" s="14"/>
    </row>
    <row r="19097" spans="23:23" x14ac:dyDescent="0.25">
      <c r="W19097" s="14"/>
    </row>
    <row r="19098" spans="23:23" x14ac:dyDescent="0.25">
      <c r="W19098" s="14"/>
    </row>
    <row r="19099" spans="23:23" x14ac:dyDescent="0.25">
      <c r="W19099" s="14"/>
    </row>
    <row r="19100" spans="23:23" x14ac:dyDescent="0.25">
      <c r="W19100" s="14"/>
    </row>
    <row r="19101" spans="23:23" x14ac:dyDescent="0.25">
      <c r="W19101" s="14"/>
    </row>
    <row r="19102" spans="23:23" x14ac:dyDescent="0.25">
      <c r="W19102" s="14"/>
    </row>
    <row r="19103" spans="23:23" x14ac:dyDescent="0.25">
      <c r="W19103" s="14"/>
    </row>
    <row r="19104" spans="23:23" x14ac:dyDescent="0.25">
      <c r="W19104" s="14"/>
    </row>
    <row r="19105" spans="23:23" x14ac:dyDescent="0.25">
      <c r="W19105" s="14"/>
    </row>
    <row r="19106" spans="23:23" x14ac:dyDescent="0.25">
      <c r="W19106" s="14"/>
    </row>
    <row r="19107" spans="23:23" x14ac:dyDescent="0.25">
      <c r="W19107" s="14"/>
    </row>
    <row r="19108" spans="23:23" x14ac:dyDescent="0.25">
      <c r="W19108" s="14"/>
    </row>
    <row r="19109" spans="23:23" x14ac:dyDescent="0.25">
      <c r="W19109" s="14"/>
    </row>
    <row r="19110" spans="23:23" x14ac:dyDescent="0.25">
      <c r="W19110" s="14"/>
    </row>
    <row r="19111" spans="23:23" x14ac:dyDescent="0.25">
      <c r="W19111" s="14"/>
    </row>
    <row r="19112" spans="23:23" x14ac:dyDescent="0.25">
      <c r="W19112" s="14"/>
    </row>
    <row r="19113" spans="23:23" x14ac:dyDescent="0.25">
      <c r="W19113" s="14"/>
    </row>
    <row r="19114" spans="23:23" x14ac:dyDescent="0.25">
      <c r="W19114" s="14"/>
    </row>
    <row r="19115" spans="23:23" x14ac:dyDescent="0.25">
      <c r="W19115" s="14"/>
    </row>
    <row r="19116" spans="23:23" x14ac:dyDescent="0.25">
      <c r="W19116" s="14"/>
    </row>
    <row r="19117" spans="23:23" x14ac:dyDescent="0.25">
      <c r="W19117" s="14"/>
    </row>
    <row r="19118" spans="23:23" x14ac:dyDescent="0.25">
      <c r="W19118" s="14"/>
    </row>
    <row r="19119" spans="23:23" x14ac:dyDescent="0.25">
      <c r="W19119" s="14"/>
    </row>
    <row r="19120" spans="23:23" x14ac:dyDescent="0.25">
      <c r="W19120" s="14"/>
    </row>
    <row r="19121" spans="23:23" x14ac:dyDescent="0.25">
      <c r="W19121" s="14"/>
    </row>
    <row r="19122" spans="23:23" x14ac:dyDescent="0.25">
      <c r="W19122" s="14"/>
    </row>
    <row r="19123" spans="23:23" x14ac:dyDescent="0.25">
      <c r="W19123" s="14"/>
    </row>
    <row r="19124" spans="23:23" x14ac:dyDescent="0.25">
      <c r="W19124" s="14"/>
    </row>
    <row r="19125" spans="23:23" x14ac:dyDescent="0.25">
      <c r="W19125" s="14"/>
    </row>
    <row r="19126" spans="23:23" x14ac:dyDescent="0.25">
      <c r="W19126" s="14"/>
    </row>
    <row r="19127" spans="23:23" x14ac:dyDescent="0.25">
      <c r="W19127" s="14"/>
    </row>
    <row r="19128" spans="23:23" x14ac:dyDescent="0.25">
      <c r="W19128" s="14"/>
    </row>
    <row r="19129" spans="23:23" x14ac:dyDescent="0.25">
      <c r="W19129" s="14"/>
    </row>
    <row r="19130" spans="23:23" x14ac:dyDescent="0.25">
      <c r="W19130" s="14"/>
    </row>
    <row r="19131" spans="23:23" x14ac:dyDescent="0.25">
      <c r="W19131" s="14"/>
    </row>
    <row r="19132" spans="23:23" x14ac:dyDescent="0.25">
      <c r="W19132" s="14"/>
    </row>
    <row r="19133" spans="23:23" x14ac:dyDescent="0.25">
      <c r="W19133" s="14"/>
    </row>
    <row r="19134" spans="23:23" x14ac:dyDescent="0.25">
      <c r="W19134" s="14"/>
    </row>
    <row r="19135" spans="23:23" x14ac:dyDescent="0.25">
      <c r="W19135" s="14"/>
    </row>
    <row r="19136" spans="23:23" x14ac:dyDescent="0.25">
      <c r="W19136" s="14"/>
    </row>
    <row r="19137" spans="23:23" x14ac:dyDescent="0.25">
      <c r="W19137" s="14"/>
    </row>
    <row r="19138" spans="23:23" x14ac:dyDescent="0.25">
      <c r="W19138" s="14"/>
    </row>
    <row r="19139" spans="23:23" x14ac:dyDescent="0.25">
      <c r="W19139" s="14"/>
    </row>
    <row r="19140" spans="23:23" x14ac:dyDescent="0.25">
      <c r="W19140" s="14"/>
    </row>
    <row r="19141" spans="23:23" x14ac:dyDescent="0.25">
      <c r="W19141" s="14"/>
    </row>
    <row r="19142" spans="23:23" x14ac:dyDescent="0.25">
      <c r="W19142" s="14"/>
    </row>
    <row r="19143" spans="23:23" x14ac:dyDescent="0.25">
      <c r="W19143" s="14"/>
    </row>
    <row r="19144" spans="23:23" x14ac:dyDescent="0.25">
      <c r="W19144" s="14"/>
    </row>
    <row r="19145" spans="23:23" x14ac:dyDescent="0.25">
      <c r="W19145" s="14"/>
    </row>
    <row r="19146" spans="23:23" x14ac:dyDescent="0.25">
      <c r="W19146" s="14"/>
    </row>
    <row r="19147" spans="23:23" x14ac:dyDescent="0.25">
      <c r="W19147" s="14"/>
    </row>
    <row r="19148" spans="23:23" x14ac:dyDescent="0.25">
      <c r="W19148" s="14"/>
    </row>
    <row r="19149" spans="23:23" x14ac:dyDescent="0.25">
      <c r="W19149" s="14"/>
    </row>
    <row r="19150" spans="23:23" x14ac:dyDescent="0.25">
      <c r="W19150" s="14"/>
    </row>
    <row r="19151" spans="23:23" x14ac:dyDescent="0.25">
      <c r="W19151" s="14"/>
    </row>
    <row r="19152" spans="23:23" x14ac:dyDescent="0.25">
      <c r="W19152" s="14"/>
    </row>
    <row r="19153" spans="23:23" x14ac:dyDescent="0.25">
      <c r="W19153" s="14"/>
    </row>
    <row r="19154" spans="23:23" x14ac:dyDescent="0.25">
      <c r="W19154" s="14"/>
    </row>
    <row r="19155" spans="23:23" x14ac:dyDescent="0.25">
      <c r="W19155" s="14"/>
    </row>
    <row r="19156" spans="23:23" x14ac:dyDescent="0.25">
      <c r="W19156" s="14"/>
    </row>
    <row r="19157" spans="23:23" x14ac:dyDescent="0.25">
      <c r="W19157" s="14"/>
    </row>
    <row r="19158" spans="23:23" x14ac:dyDescent="0.25">
      <c r="W19158" s="14"/>
    </row>
    <row r="19159" spans="23:23" x14ac:dyDescent="0.25">
      <c r="W19159" s="14"/>
    </row>
    <row r="19160" spans="23:23" x14ac:dyDescent="0.25">
      <c r="W19160" s="14"/>
    </row>
    <row r="19161" spans="23:23" x14ac:dyDescent="0.25">
      <c r="W19161" s="14"/>
    </row>
    <row r="19162" spans="23:23" x14ac:dyDescent="0.25">
      <c r="W19162" s="14"/>
    </row>
    <row r="19163" spans="23:23" x14ac:dyDescent="0.25">
      <c r="W19163" s="14"/>
    </row>
    <row r="19164" spans="23:23" x14ac:dyDescent="0.25">
      <c r="W19164" s="14"/>
    </row>
    <row r="19165" spans="23:23" x14ac:dyDescent="0.25">
      <c r="W19165" s="14"/>
    </row>
    <row r="19166" spans="23:23" x14ac:dyDescent="0.25">
      <c r="W19166" s="14"/>
    </row>
    <row r="19167" spans="23:23" x14ac:dyDescent="0.25">
      <c r="W19167" s="14"/>
    </row>
    <row r="19168" spans="23:23" x14ac:dyDescent="0.25">
      <c r="W19168" s="14"/>
    </row>
    <row r="19169" spans="23:23" x14ac:dyDescent="0.25">
      <c r="W19169" s="14"/>
    </row>
    <row r="19170" spans="23:23" x14ac:dyDescent="0.25">
      <c r="W19170" s="14"/>
    </row>
    <row r="19171" spans="23:23" x14ac:dyDescent="0.25">
      <c r="W19171" s="14"/>
    </row>
    <row r="19172" spans="23:23" x14ac:dyDescent="0.25">
      <c r="W19172" s="14"/>
    </row>
    <row r="19173" spans="23:23" x14ac:dyDescent="0.25">
      <c r="W19173" s="14"/>
    </row>
    <row r="19174" spans="23:23" x14ac:dyDescent="0.25">
      <c r="W19174" s="14"/>
    </row>
    <row r="19175" spans="23:23" x14ac:dyDescent="0.25">
      <c r="W19175" s="14"/>
    </row>
    <row r="19176" spans="23:23" x14ac:dyDescent="0.25">
      <c r="W19176" s="14"/>
    </row>
    <row r="19177" spans="23:23" x14ac:dyDescent="0.25">
      <c r="W19177" s="14"/>
    </row>
    <row r="19178" spans="23:23" x14ac:dyDescent="0.25">
      <c r="W19178" s="14"/>
    </row>
    <row r="19179" spans="23:23" x14ac:dyDescent="0.25">
      <c r="W19179" s="14"/>
    </row>
    <row r="19180" spans="23:23" x14ac:dyDescent="0.25">
      <c r="W19180" s="14"/>
    </row>
    <row r="19181" spans="23:23" x14ac:dyDescent="0.25">
      <c r="W19181" s="14"/>
    </row>
    <row r="19182" spans="23:23" x14ac:dyDescent="0.25">
      <c r="W19182" s="14"/>
    </row>
    <row r="19183" spans="23:23" x14ac:dyDescent="0.25">
      <c r="W19183" s="14"/>
    </row>
    <row r="19184" spans="23:23" x14ac:dyDescent="0.25">
      <c r="W19184" s="14"/>
    </row>
    <row r="19185" spans="23:23" x14ac:dyDescent="0.25">
      <c r="W19185" s="14"/>
    </row>
    <row r="19186" spans="23:23" x14ac:dyDescent="0.25">
      <c r="W19186" s="14"/>
    </row>
    <row r="19187" spans="23:23" x14ac:dyDescent="0.25">
      <c r="W19187" s="14"/>
    </row>
    <row r="19188" spans="23:23" x14ac:dyDescent="0.25">
      <c r="W19188" s="14"/>
    </row>
    <row r="19189" spans="23:23" x14ac:dyDescent="0.25">
      <c r="W19189" s="14"/>
    </row>
    <row r="19190" spans="23:23" x14ac:dyDescent="0.25">
      <c r="W19190" s="14"/>
    </row>
    <row r="19191" spans="23:23" x14ac:dyDescent="0.25">
      <c r="W19191" s="14"/>
    </row>
    <row r="19192" spans="23:23" x14ac:dyDescent="0.25">
      <c r="W19192" s="14"/>
    </row>
    <row r="19193" spans="23:23" x14ac:dyDescent="0.25">
      <c r="W19193" s="14"/>
    </row>
    <row r="19194" spans="23:23" x14ac:dyDescent="0.25">
      <c r="W19194" s="14"/>
    </row>
    <row r="19195" spans="23:23" x14ac:dyDescent="0.25">
      <c r="W19195" s="14"/>
    </row>
    <row r="19196" spans="23:23" x14ac:dyDescent="0.25">
      <c r="W19196" s="14"/>
    </row>
    <row r="19197" spans="23:23" x14ac:dyDescent="0.25">
      <c r="W19197" s="14"/>
    </row>
    <row r="19198" spans="23:23" x14ac:dyDescent="0.25">
      <c r="W19198" s="14"/>
    </row>
    <row r="19199" spans="23:23" x14ac:dyDescent="0.25">
      <c r="W19199" s="14"/>
    </row>
    <row r="19200" spans="23:23" x14ac:dyDescent="0.25">
      <c r="W19200" s="14"/>
    </row>
    <row r="19201" spans="23:23" x14ac:dyDescent="0.25">
      <c r="W19201" s="14"/>
    </row>
    <row r="19202" spans="23:23" x14ac:dyDescent="0.25">
      <c r="W19202" s="14"/>
    </row>
    <row r="19203" spans="23:23" x14ac:dyDescent="0.25">
      <c r="W19203" s="14"/>
    </row>
    <row r="19204" spans="23:23" x14ac:dyDescent="0.25">
      <c r="W19204" s="14"/>
    </row>
    <row r="19205" spans="23:23" x14ac:dyDescent="0.25">
      <c r="W19205" s="14"/>
    </row>
    <row r="19206" spans="23:23" x14ac:dyDescent="0.25">
      <c r="W19206" s="14"/>
    </row>
    <row r="19207" spans="23:23" x14ac:dyDescent="0.25">
      <c r="W19207" s="14"/>
    </row>
    <row r="19208" spans="23:23" x14ac:dyDescent="0.25">
      <c r="W19208" s="14"/>
    </row>
    <row r="19209" spans="23:23" x14ac:dyDescent="0.25">
      <c r="W19209" s="14"/>
    </row>
    <row r="19210" spans="23:23" x14ac:dyDescent="0.25">
      <c r="W19210" s="14"/>
    </row>
    <row r="19211" spans="23:23" x14ac:dyDescent="0.25">
      <c r="W19211" s="14"/>
    </row>
    <row r="19212" spans="23:23" x14ac:dyDescent="0.25">
      <c r="W19212" s="14"/>
    </row>
    <row r="19213" spans="23:23" x14ac:dyDescent="0.25">
      <c r="W19213" s="14"/>
    </row>
    <row r="19214" spans="23:23" x14ac:dyDescent="0.25">
      <c r="W19214" s="14"/>
    </row>
    <row r="19215" spans="23:23" x14ac:dyDescent="0.25">
      <c r="W19215" s="14"/>
    </row>
    <row r="19216" spans="23:23" x14ac:dyDescent="0.25">
      <c r="W19216" s="14"/>
    </row>
    <row r="19217" spans="23:23" x14ac:dyDescent="0.25">
      <c r="W19217" s="14"/>
    </row>
    <row r="19218" spans="23:23" x14ac:dyDescent="0.25">
      <c r="W19218" s="14"/>
    </row>
    <row r="19219" spans="23:23" x14ac:dyDescent="0.25">
      <c r="W19219" s="14"/>
    </row>
    <row r="19220" spans="23:23" x14ac:dyDescent="0.25">
      <c r="W19220" s="14"/>
    </row>
    <row r="19221" spans="23:23" x14ac:dyDescent="0.25">
      <c r="W19221" s="14"/>
    </row>
    <row r="19222" spans="23:23" x14ac:dyDescent="0.25">
      <c r="W19222" s="14"/>
    </row>
    <row r="19223" spans="23:23" x14ac:dyDescent="0.25">
      <c r="W19223" s="14"/>
    </row>
    <row r="19224" spans="23:23" x14ac:dyDescent="0.25">
      <c r="W19224" s="14"/>
    </row>
    <row r="19225" spans="23:23" x14ac:dyDescent="0.25">
      <c r="W19225" s="14"/>
    </row>
    <row r="19226" spans="23:23" x14ac:dyDescent="0.25">
      <c r="W19226" s="14"/>
    </row>
    <row r="19227" spans="23:23" x14ac:dyDescent="0.25">
      <c r="W19227" s="14"/>
    </row>
    <row r="19228" spans="23:23" x14ac:dyDescent="0.25">
      <c r="W19228" s="14"/>
    </row>
    <row r="19229" spans="23:23" x14ac:dyDescent="0.25">
      <c r="W19229" s="14"/>
    </row>
    <row r="19230" spans="23:23" x14ac:dyDescent="0.25">
      <c r="W19230" s="14"/>
    </row>
    <row r="19231" spans="23:23" x14ac:dyDescent="0.25">
      <c r="W19231" s="14"/>
    </row>
    <row r="19232" spans="23:23" x14ac:dyDescent="0.25">
      <c r="W19232" s="14"/>
    </row>
    <row r="19233" spans="23:23" x14ac:dyDescent="0.25">
      <c r="W19233" s="14"/>
    </row>
    <row r="19234" spans="23:23" x14ac:dyDescent="0.25">
      <c r="W19234" s="14"/>
    </row>
    <row r="19235" spans="23:23" x14ac:dyDescent="0.25">
      <c r="W19235" s="14"/>
    </row>
    <row r="19236" spans="23:23" x14ac:dyDescent="0.25">
      <c r="W19236" s="14"/>
    </row>
    <row r="19237" spans="23:23" x14ac:dyDescent="0.25">
      <c r="W19237" s="14"/>
    </row>
    <row r="19238" spans="23:23" x14ac:dyDescent="0.25">
      <c r="W19238" s="14"/>
    </row>
    <row r="19239" spans="23:23" x14ac:dyDescent="0.25">
      <c r="W19239" s="14"/>
    </row>
    <row r="19240" spans="23:23" x14ac:dyDescent="0.25">
      <c r="W19240" s="14"/>
    </row>
    <row r="19241" spans="23:23" x14ac:dyDescent="0.25">
      <c r="W19241" s="14"/>
    </row>
    <row r="19242" spans="23:23" x14ac:dyDescent="0.25">
      <c r="W19242" s="14"/>
    </row>
    <row r="19243" spans="23:23" x14ac:dyDescent="0.25">
      <c r="W19243" s="14"/>
    </row>
    <row r="19244" spans="23:23" x14ac:dyDescent="0.25">
      <c r="W19244" s="14"/>
    </row>
    <row r="19245" spans="23:23" x14ac:dyDescent="0.25">
      <c r="W19245" s="14"/>
    </row>
    <row r="19246" spans="23:23" x14ac:dyDescent="0.25">
      <c r="W19246" s="14"/>
    </row>
    <row r="19247" spans="23:23" x14ac:dyDescent="0.25">
      <c r="W19247" s="14"/>
    </row>
    <row r="19248" spans="23:23" x14ac:dyDescent="0.25">
      <c r="W19248" s="14"/>
    </row>
    <row r="19249" spans="23:23" x14ac:dyDescent="0.25">
      <c r="W19249" s="14"/>
    </row>
    <row r="19250" spans="23:23" x14ac:dyDescent="0.25">
      <c r="W19250" s="14"/>
    </row>
    <row r="19251" spans="23:23" x14ac:dyDescent="0.25">
      <c r="W19251" s="14"/>
    </row>
    <row r="19252" spans="23:23" x14ac:dyDescent="0.25">
      <c r="W19252" s="14"/>
    </row>
    <row r="19253" spans="23:23" x14ac:dyDescent="0.25">
      <c r="W19253" s="14"/>
    </row>
    <row r="19254" spans="23:23" x14ac:dyDescent="0.25">
      <c r="W19254" s="14"/>
    </row>
    <row r="19255" spans="23:23" x14ac:dyDescent="0.25">
      <c r="W19255" s="14"/>
    </row>
    <row r="19256" spans="23:23" x14ac:dyDescent="0.25">
      <c r="W19256" s="14"/>
    </row>
    <row r="19257" spans="23:23" x14ac:dyDescent="0.25">
      <c r="W19257" s="14"/>
    </row>
    <row r="19258" spans="23:23" x14ac:dyDescent="0.25">
      <c r="W19258" s="14"/>
    </row>
    <row r="19259" spans="23:23" x14ac:dyDescent="0.25">
      <c r="W19259" s="14"/>
    </row>
    <row r="19260" spans="23:23" x14ac:dyDescent="0.25">
      <c r="W19260" s="14"/>
    </row>
    <row r="19261" spans="23:23" x14ac:dyDescent="0.25">
      <c r="W19261" s="14"/>
    </row>
    <row r="19262" spans="23:23" x14ac:dyDescent="0.25">
      <c r="W19262" s="14"/>
    </row>
    <row r="19263" spans="23:23" x14ac:dyDescent="0.25">
      <c r="W19263" s="14"/>
    </row>
    <row r="19264" spans="23:23" x14ac:dyDescent="0.25">
      <c r="W19264" s="14"/>
    </row>
    <row r="19265" spans="23:23" x14ac:dyDescent="0.25">
      <c r="W19265" s="14"/>
    </row>
    <row r="19266" spans="23:23" x14ac:dyDescent="0.25">
      <c r="W19266" s="14"/>
    </row>
    <row r="19267" spans="23:23" x14ac:dyDescent="0.25">
      <c r="W19267" s="14"/>
    </row>
    <row r="19268" spans="23:23" x14ac:dyDescent="0.25">
      <c r="W19268" s="14"/>
    </row>
    <row r="19269" spans="23:23" x14ac:dyDescent="0.25">
      <c r="W19269" s="14"/>
    </row>
    <row r="19270" spans="23:23" x14ac:dyDescent="0.25">
      <c r="W19270" s="14"/>
    </row>
    <row r="19271" spans="23:23" x14ac:dyDescent="0.25">
      <c r="W19271" s="14"/>
    </row>
    <row r="19272" spans="23:23" x14ac:dyDescent="0.25">
      <c r="W19272" s="14"/>
    </row>
    <row r="19273" spans="23:23" x14ac:dyDescent="0.25">
      <c r="W19273" s="14"/>
    </row>
    <row r="19274" spans="23:23" x14ac:dyDescent="0.25">
      <c r="W19274" s="14"/>
    </row>
    <row r="19275" spans="23:23" x14ac:dyDescent="0.25">
      <c r="W19275" s="14"/>
    </row>
    <row r="19276" spans="23:23" x14ac:dyDescent="0.25">
      <c r="W19276" s="14"/>
    </row>
    <row r="19277" spans="23:23" x14ac:dyDescent="0.25">
      <c r="W19277" s="14"/>
    </row>
    <row r="19278" spans="23:23" x14ac:dyDescent="0.25">
      <c r="W19278" s="14"/>
    </row>
    <row r="19279" spans="23:23" x14ac:dyDescent="0.25">
      <c r="W19279" s="14"/>
    </row>
    <row r="19280" spans="23:23" x14ac:dyDescent="0.25">
      <c r="W19280" s="14"/>
    </row>
    <row r="19281" spans="23:23" x14ac:dyDescent="0.25">
      <c r="W19281" s="14"/>
    </row>
    <row r="19282" spans="23:23" x14ac:dyDescent="0.25">
      <c r="W19282" s="14"/>
    </row>
    <row r="19283" spans="23:23" x14ac:dyDescent="0.25">
      <c r="W19283" s="14"/>
    </row>
    <row r="19284" spans="23:23" x14ac:dyDescent="0.25">
      <c r="W19284" s="14"/>
    </row>
    <row r="19285" spans="23:23" x14ac:dyDescent="0.25">
      <c r="W19285" s="14"/>
    </row>
    <row r="19286" spans="23:23" x14ac:dyDescent="0.25">
      <c r="W19286" s="14"/>
    </row>
    <row r="19287" spans="23:23" x14ac:dyDescent="0.25">
      <c r="W19287" s="14"/>
    </row>
    <row r="19288" spans="23:23" x14ac:dyDescent="0.25">
      <c r="W19288" s="14"/>
    </row>
    <row r="19289" spans="23:23" x14ac:dyDescent="0.25">
      <c r="W19289" s="14"/>
    </row>
    <row r="19290" spans="23:23" x14ac:dyDescent="0.25">
      <c r="W19290" s="14"/>
    </row>
    <row r="19291" spans="23:23" x14ac:dyDescent="0.25">
      <c r="W19291" s="14"/>
    </row>
    <row r="19292" spans="23:23" x14ac:dyDescent="0.25">
      <c r="W19292" s="14"/>
    </row>
    <row r="19293" spans="23:23" x14ac:dyDescent="0.25">
      <c r="W19293" s="14"/>
    </row>
    <row r="19294" spans="23:23" x14ac:dyDescent="0.25">
      <c r="W19294" s="14"/>
    </row>
    <row r="19295" spans="23:23" x14ac:dyDescent="0.25">
      <c r="W19295" s="14"/>
    </row>
    <row r="19296" spans="23:23" x14ac:dyDescent="0.25">
      <c r="W19296" s="14"/>
    </row>
    <row r="19297" spans="23:23" x14ac:dyDescent="0.25">
      <c r="W19297" s="14"/>
    </row>
    <row r="19298" spans="23:23" x14ac:dyDescent="0.25">
      <c r="W19298" s="14"/>
    </row>
    <row r="19299" spans="23:23" x14ac:dyDescent="0.25">
      <c r="W19299" s="14"/>
    </row>
    <row r="19300" spans="23:23" x14ac:dyDescent="0.25">
      <c r="W19300" s="14"/>
    </row>
    <row r="19301" spans="23:23" x14ac:dyDescent="0.25">
      <c r="W19301" s="14"/>
    </row>
    <row r="19302" spans="23:23" x14ac:dyDescent="0.25">
      <c r="W19302" s="14"/>
    </row>
    <row r="19303" spans="23:23" x14ac:dyDescent="0.25">
      <c r="W19303" s="14"/>
    </row>
    <row r="19304" spans="23:23" x14ac:dyDescent="0.25">
      <c r="W19304" s="14"/>
    </row>
    <row r="19305" spans="23:23" x14ac:dyDescent="0.25">
      <c r="W19305" s="14"/>
    </row>
    <row r="19306" spans="23:23" x14ac:dyDescent="0.25">
      <c r="W19306" s="14"/>
    </row>
    <row r="19307" spans="23:23" x14ac:dyDescent="0.25">
      <c r="W19307" s="14"/>
    </row>
    <row r="19308" spans="23:23" x14ac:dyDescent="0.25">
      <c r="W19308" s="14"/>
    </row>
    <row r="19309" spans="23:23" x14ac:dyDescent="0.25">
      <c r="W19309" s="14"/>
    </row>
    <row r="19310" spans="23:23" x14ac:dyDescent="0.25">
      <c r="W19310" s="14"/>
    </row>
    <row r="19311" spans="23:23" x14ac:dyDescent="0.25">
      <c r="W19311" s="14"/>
    </row>
    <row r="19312" spans="23:23" x14ac:dyDescent="0.25">
      <c r="W19312" s="14"/>
    </row>
    <row r="19313" spans="23:23" x14ac:dyDescent="0.25">
      <c r="W19313" s="14"/>
    </row>
    <row r="19314" spans="23:23" x14ac:dyDescent="0.25">
      <c r="W19314" s="14"/>
    </row>
    <row r="19315" spans="23:23" x14ac:dyDescent="0.25">
      <c r="W19315" s="14"/>
    </row>
    <row r="19316" spans="23:23" x14ac:dyDescent="0.25">
      <c r="W19316" s="14"/>
    </row>
    <row r="19317" spans="23:23" x14ac:dyDescent="0.25">
      <c r="W19317" s="14"/>
    </row>
    <row r="19318" spans="23:23" x14ac:dyDescent="0.25">
      <c r="W19318" s="14"/>
    </row>
    <row r="19319" spans="23:23" x14ac:dyDescent="0.25">
      <c r="W19319" s="14"/>
    </row>
    <row r="19320" spans="23:23" x14ac:dyDescent="0.25">
      <c r="W19320" s="14"/>
    </row>
    <row r="19321" spans="23:23" x14ac:dyDescent="0.25">
      <c r="W19321" s="14"/>
    </row>
    <row r="19322" spans="23:23" x14ac:dyDescent="0.25">
      <c r="W19322" s="14"/>
    </row>
    <row r="19323" spans="23:23" x14ac:dyDescent="0.25">
      <c r="W19323" s="14"/>
    </row>
    <row r="19324" spans="23:23" x14ac:dyDescent="0.25">
      <c r="W19324" s="14"/>
    </row>
    <row r="19325" spans="23:23" x14ac:dyDescent="0.25">
      <c r="W19325" s="14"/>
    </row>
    <row r="19326" spans="23:23" x14ac:dyDescent="0.25">
      <c r="W19326" s="14"/>
    </row>
    <row r="19327" spans="23:23" x14ac:dyDescent="0.25">
      <c r="W19327" s="14"/>
    </row>
    <row r="19328" spans="23:23" x14ac:dyDescent="0.25">
      <c r="W19328" s="14"/>
    </row>
    <row r="19329" spans="23:23" x14ac:dyDescent="0.25">
      <c r="W19329" s="14"/>
    </row>
    <row r="19330" spans="23:23" x14ac:dyDescent="0.25">
      <c r="W19330" s="14"/>
    </row>
    <row r="19331" spans="23:23" x14ac:dyDescent="0.25">
      <c r="W19331" s="14"/>
    </row>
    <row r="19332" spans="23:23" x14ac:dyDescent="0.25">
      <c r="W19332" s="14"/>
    </row>
    <row r="19333" spans="23:23" x14ac:dyDescent="0.25">
      <c r="W19333" s="14"/>
    </row>
    <row r="19334" spans="23:23" x14ac:dyDescent="0.25">
      <c r="W19334" s="14"/>
    </row>
    <row r="19335" spans="23:23" x14ac:dyDescent="0.25">
      <c r="W19335" s="14"/>
    </row>
    <row r="19336" spans="23:23" x14ac:dyDescent="0.25">
      <c r="W19336" s="14"/>
    </row>
    <row r="19337" spans="23:23" x14ac:dyDescent="0.25">
      <c r="W19337" s="14"/>
    </row>
    <row r="19338" spans="23:23" x14ac:dyDescent="0.25">
      <c r="W19338" s="14"/>
    </row>
    <row r="19339" spans="23:23" x14ac:dyDescent="0.25">
      <c r="W19339" s="14"/>
    </row>
    <row r="19340" spans="23:23" x14ac:dyDescent="0.25">
      <c r="W19340" s="14"/>
    </row>
    <row r="19341" spans="23:23" x14ac:dyDescent="0.25">
      <c r="W19341" s="14"/>
    </row>
    <row r="19342" spans="23:23" x14ac:dyDescent="0.25">
      <c r="W19342" s="14"/>
    </row>
    <row r="19343" spans="23:23" x14ac:dyDescent="0.25">
      <c r="W19343" s="14"/>
    </row>
    <row r="19344" spans="23:23" x14ac:dyDescent="0.25">
      <c r="W19344" s="14"/>
    </row>
    <row r="19345" spans="23:23" x14ac:dyDescent="0.25">
      <c r="W19345" s="14"/>
    </row>
    <row r="19346" spans="23:23" x14ac:dyDescent="0.25">
      <c r="W19346" s="14"/>
    </row>
    <row r="19347" spans="23:23" x14ac:dyDescent="0.25">
      <c r="W19347" s="14"/>
    </row>
    <row r="19348" spans="23:23" x14ac:dyDescent="0.25">
      <c r="W19348" s="14"/>
    </row>
    <row r="19349" spans="23:23" x14ac:dyDescent="0.25">
      <c r="W19349" s="14"/>
    </row>
    <row r="19350" spans="23:23" x14ac:dyDescent="0.25">
      <c r="W19350" s="14"/>
    </row>
    <row r="19351" spans="23:23" x14ac:dyDescent="0.25">
      <c r="W19351" s="14"/>
    </row>
    <row r="19352" spans="23:23" x14ac:dyDescent="0.25">
      <c r="W19352" s="14"/>
    </row>
    <row r="19353" spans="23:23" x14ac:dyDescent="0.25">
      <c r="W19353" s="14"/>
    </row>
    <row r="19354" spans="23:23" x14ac:dyDescent="0.25">
      <c r="W19354" s="14"/>
    </row>
    <row r="19355" spans="23:23" x14ac:dyDescent="0.25">
      <c r="W19355" s="14"/>
    </row>
    <row r="19356" spans="23:23" x14ac:dyDescent="0.25">
      <c r="W19356" s="14"/>
    </row>
    <row r="19357" spans="23:23" x14ac:dyDescent="0.25">
      <c r="W19357" s="14"/>
    </row>
    <row r="19358" spans="23:23" x14ac:dyDescent="0.25">
      <c r="W19358" s="14"/>
    </row>
    <row r="19359" spans="23:23" x14ac:dyDescent="0.25">
      <c r="W19359" s="14"/>
    </row>
    <row r="19360" spans="23:23" x14ac:dyDescent="0.25">
      <c r="W19360" s="14"/>
    </row>
    <row r="19361" spans="23:23" x14ac:dyDescent="0.25">
      <c r="W19361" s="14"/>
    </row>
    <row r="19362" spans="23:23" x14ac:dyDescent="0.25">
      <c r="W19362" s="14"/>
    </row>
    <row r="19363" spans="23:23" x14ac:dyDescent="0.25">
      <c r="W19363" s="14"/>
    </row>
    <row r="19364" spans="23:23" x14ac:dyDescent="0.25">
      <c r="W19364" s="14"/>
    </row>
    <row r="19365" spans="23:23" x14ac:dyDescent="0.25">
      <c r="W19365" s="14"/>
    </row>
    <row r="19366" spans="23:23" x14ac:dyDescent="0.25">
      <c r="W19366" s="14"/>
    </row>
    <row r="19367" spans="23:23" x14ac:dyDescent="0.25">
      <c r="W19367" s="14"/>
    </row>
    <row r="19368" spans="23:23" x14ac:dyDescent="0.25">
      <c r="W19368" s="14"/>
    </row>
    <row r="19369" spans="23:23" x14ac:dyDescent="0.25">
      <c r="W19369" s="14"/>
    </row>
    <row r="19370" spans="23:23" x14ac:dyDescent="0.25">
      <c r="W19370" s="14"/>
    </row>
    <row r="19371" spans="23:23" x14ac:dyDescent="0.25">
      <c r="W19371" s="14"/>
    </row>
    <row r="19372" spans="23:23" x14ac:dyDescent="0.25">
      <c r="W19372" s="14"/>
    </row>
    <row r="19373" spans="23:23" x14ac:dyDescent="0.25">
      <c r="W19373" s="14"/>
    </row>
    <row r="19374" spans="23:23" x14ac:dyDescent="0.25">
      <c r="W19374" s="14"/>
    </row>
    <row r="19375" spans="23:23" x14ac:dyDescent="0.25">
      <c r="W19375" s="14"/>
    </row>
    <row r="19376" spans="23:23" x14ac:dyDescent="0.25">
      <c r="W19376" s="14"/>
    </row>
    <row r="19377" spans="23:23" x14ac:dyDescent="0.25">
      <c r="W19377" s="14"/>
    </row>
    <row r="19378" spans="23:23" x14ac:dyDescent="0.25">
      <c r="W19378" s="14"/>
    </row>
    <row r="19379" spans="23:23" x14ac:dyDescent="0.25">
      <c r="W19379" s="14"/>
    </row>
    <row r="19380" spans="23:23" x14ac:dyDescent="0.25">
      <c r="W19380" s="14"/>
    </row>
    <row r="19381" spans="23:23" x14ac:dyDescent="0.25">
      <c r="W19381" s="14"/>
    </row>
    <row r="19382" spans="23:23" x14ac:dyDescent="0.25">
      <c r="W19382" s="14"/>
    </row>
    <row r="19383" spans="23:23" x14ac:dyDescent="0.25">
      <c r="W19383" s="14"/>
    </row>
    <row r="19384" spans="23:23" x14ac:dyDescent="0.25">
      <c r="W19384" s="14"/>
    </row>
    <row r="19385" spans="23:23" x14ac:dyDescent="0.25">
      <c r="W19385" s="14"/>
    </row>
    <row r="19386" spans="23:23" x14ac:dyDescent="0.25">
      <c r="W19386" s="14"/>
    </row>
    <row r="19387" spans="23:23" x14ac:dyDescent="0.25">
      <c r="W19387" s="14"/>
    </row>
    <row r="19388" spans="23:23" x14ac:dyDescent="0.25">
      <c r="W19388" s="14"/>
    </row>
    <row r="19389" spans="23:23" x14ac:dyDescent="0.25">
      <c r="W19389" s="14"/>
    </row>
    <row r="19390" spans="23:23" x14ac:dyDescent="0.25">
      <c r="W19390" s="14"/>
    </row>
    <row r="19391" spans="23:23" x14ac:dyDescent="0.25">
      <c r="W19391" s="14"/>
    </row>
    <row r="19392" spans="23:23" x14ac:dyDescent="0.25">
      <c r="W19392" s="14"/>
    </row>
    <row r="19393" spans="23:23" x14ac:dyDescent="0.25">
      <c r="W19393" s="14"/>
    </row>
    <row r="19394" spans="23:23" x14ac:dyDescent="0.25">
      <c r="W19394" s="14"/>
    </row>
    <row r="19395" spans="23:23" x14ac:dyDescent="0.25">
      <c r="W19395" s="14"/>
    </row>
    <row r="19396" spans="23:23" x14ac:dyDescent="0.25">
      <c r="W19396" s="14"/>
    </row>
    <row r="19397" spans="23:23" x14ac:dyDescent="0.25">
      <c r="W19397" s="14"/>
    </row>
    <row r="19398" spans="23:23" x14ac:dyDescent="0.25">
      <c r="W19398" s="14"/>
    </row>
    <row r="19399" spans="23:23" x14ac:dyDescent="0.25">
      <c r="W19399" s="14"/>
    </row>
    <row r="19400" spans="23:23" x14ac:dyDescent="0.25">
      <c r="W19400" s="14"/>
    </row>
    <row r="19401" spans="23:23" x14ac:dyDescent="0.25">
      <c r="W19401" s="14"/>
    </row>
    <row r="19402" spans="23:23" x14ac:dyDescent="0.25">
      <c r="W19402" s="14"/>
    </row>
    <row r="19403" spans="23:23" x14ac:dyDescent="0.25">
      <c r="W19403" s="14"/>
    </row>
    <row r="19404" spans="23:23" x14ac:dyDescent="0.25">
      <c r="W19404" s="14"/>
    </row>
    <row r="19405" spans="23:23" x14ac:dyDescent="0.25">
      <c r="W19405" s="14"/>
    </row>
    <row r="19406" spans="23:23" x14ac:dyDescent="0.25">
      <c r="W19406" s="14"/>
    </row>
    <row r="19407" spans="23:23" x14ac:dyDescent="0.25">
      <c r="W19407" s="14"/>
    </row>
    <row r="19408" spans="23:23" x14ac:dyDescent="0.25">
      <c r="W19408" s="14"/>
    </row>
    <row r="19409" spans="23:23" x14ac:dyDescent="0.25">
      <c r="W19409" s="14"/>
    </row>
    <row r="19410" spans="23:23" x14ac:dyDescent="0.25">
      <c r="W19410" s="14"/>
    </row>
    <row r="19411" spans="23:23" x14ac:dyDescent="0.25">
      <c r="W19411" s="14"/>
    </row>
    <row r="19412" spans="23:23" x14ac:dyDescent="0.25">
      <c r="W19412" s="14"/>
    </row>
    <row r="19413" spans="23:23" x14ac:dyDescent="0.25">
      <c r="W19413" s="14"/>
    </row>
    <row r="19414" spans="23:23" x14ac:dyDescent="0.25">
      <c r="W19414" s="14"/>
    </row>
    <row r="19415" spans="23:23" x14ac:dyDescent="0.25">
      <c r="W19415" s="14"/>
    </row>
    <row r="19416" spans="23:23" x14ac:dyDescent="0.25">
      <c r="W19416" s="14"/>
    </row>
    <row r="19417" spans="23:23" x14ac:dyDescent="0.25">
      <c r="W19417" s="14"/>
    </row>
    <row r="19418" spans="23:23" x14ac:dyDescent="0.25">
      <c r="W19418" s="14"/>
    </row>
    <row r="19419" spans="23:23" x14ac:dyDescent="0.25">
      <c r="W19419" s="14"/>
    </row>
    <row r="19420" spans="23:23" x14ac:dyDescent="0.25">
      <c r="W19420" s="14"/>
    </row>
    <row r="19421" spans="23:23" x14ac:dyDescent="0.25">
      <c r="W19421" s="14"/>
    </row>
    <row r="19422" spans="23:23" x14ac:dyDescent="0.25">
      <c r="W19422" s="14"/>
    </row>
    <row r="19423" spans="23:23" x14ac:dyDescent="0.25">
      <c r="W19423" s="14"/>
    </row>
    <row r="19424" spans="23:23" x14ac:dyDescent="0.25">
      <c r="W19424" s="14"/>
    </row>
    <row r="19425" spans="23:23" x14ac:dyDescent="0.25">
      <c r="W19425" s="14"/>
    </row>
    <row r="19426" spans="23:23" x14ac:dyDescent="0.25">
      <c r="W19426" s="14"/>
    </row>
    <row r="19427" spans="23:23" x14ac:dyDescent="0.25">
      <c r="W19427" s="14"/>
    </row>
    <row r="19428" spans="23:23" x14ac:dyDescent="0.25">
      <c r="W19428" s="14"/>
    </row>
    <row r="19429" spans="23:23" x14ac:dyDescent="0.25">
      <c r="W19429" s="14"/>
    </row>
    <row r="19430" spans="23:23" x14ac:dyDescent="0.25">
      <c r="W19430" s="14"/>
    </row>
    <row r="19431" spans="23:23" x14ac:dyDescent="0.25">
      <c r="W19431" s="14"/>
    </row>
    <row r="19432" spans="23:23" x14ac:dyDescent="0.25">
      <c r="W19432" s="14"/>
    </row>
    <row r="19433" spans="23:23" x14ac:dyDescent="0.25">
      <c r="W19433" s="14"/>
    </row>
    <row r="19434" spans="23:23" x14ac:dyDescent="0.25">
      <c r="W19434" s="14"/>
    </row>
    <row r="19435" spans="23:23" x14ac:dyDescent="0.25">
      <c r="W19435" s="14"/>
    </row>
    <row r="19436" spans="23:23" x14ac:dyDescent="0.25">
      <c r="W19436" s="14"/>
    </row>
    <row r="19437" spans="23:23" x14ac:dyDescent="0.25">
      <c r="W19437" s="14"/>
    </row>
    <row r="19438" spans="23:23" x14ac:dyDescent="0.25">
      <c r="W19438" s="14"/>
    </row>
    <row r="19439" spans="23:23" x14ac:dyDescent="0.25">
      <c r="W19439" s="14"/>
    </row>
    <row r="19440" spans="23:23" x14ac:dyDescent="0.25">
      <c r="W19440" s="14"/>
    </row>
    <row r="19441" spans="23:23" x14ac:dyDescent="0.25">
      <c r="W19441" s="14"/>
    </row>
    <row r="19442" spans="23:23" x14ac:dyDescent="0.25">
      <c r="W19442" s="14"/>
    </row>
    <row r="19443" spans="23:23" x14ac:dyDescent="0.25">
      <c r="W19443" s="14"/>
    </row>
    <row r="19444" spans="23:23" x14ac:dyDescent="0.25">
      <c r="W19444" s="14"/>
    </row>
    <row r="19445" spans="23:23" x14ac:dyDescent="0.25">
      <c r="W19445" s="14"/>
    </row>
    <row r="19446" spans="23:23" x14ac:dyDescent="0.25">
      <c r="W19446" s="14"/>
    </row>
    <row r="19447" spans="23:23" x14ac:dyDescent="0.25">
      <c r="W19447" s="14"/>
    </row>
    <row r="19448" spans="23:23" x14ac:dyDescent="0.25">
      <c r="W19448" s="14"/>
    </row>
    <row r="19449" spans="23:23" x14ac:dyDescent="0.25">
      <c r="W19449" s="14"/>
    </row>
    <row r="19450" spans="23:23" x14ac:dyDescent="0.25">
      <c r="W19450" s="14"/>
    </row>
    <row r="19451" spans="23:23" x14ac:dyDescent="0.25">
      <c r="W19451" s="14"/>
    </row>
    <row r="19452" spans="23:23" x14ac:dyDescent="0.25">
      <c r="W19452" s="14"/>
    </row>
    <row r="19453" spans="23:23" x14ac:dyDescent="0.25">
      <c r="W19453" s="14"/>
    </row>
    <row r="19454" spans="23:23" x14ac:dyDescent="0.25">
      <c r="W19454" s="14"/>
    </row>
    <row r="19455" spans="23:23" x14ac:dyDescent="0.25">
      <c r="W19455" s="14"/>
    </row>
    <row r="19456" spans="23:23" x14ac:dyDescent="0.25">
      <c r="W19456" s="14"/>
    </row>
    <row r="19457" spans="23:23" x14ac:dyDescent="0.25">
      <c r="W19457" s="14"/>
    </row>
    <row r="19458" spans="23:23" x14ac:dyDescent="0.25">
      <c r="W19458" s="14"/>
    </row>
    <row r="19459" spans="23:23" x14ac:dyDescent="0.25">
      <c r="W19459" s="14"/>
    </row>
    <row r="19460" spans="23:23" x14ac:dyDescent="0.25">
      <c r="W19460" s="14"/>
    </row>
    <row r="19461" spans="23:23" x14ac:dyDescent="0.25">
      <c r="W19461" s="14"/>
    </row>
    <row r="19462" spans="23:23" x14ac:dyDescent="0.25">
      <c r="W19462" s="14"/>
    </row>
    <row r="19463" spans="23:23" x14ac:dyDescent="0.25">
      <c r="W19463" s="14"/>
    </row>
    <row r="19464" spans="23:23" x14ac:dyDescent="0.25">
      <c r="W19464" s="14"/>
    </row>
    <row r="19465" spans="23:23" x14ac:dyDescent="0.25">
      <c r="W19465" s="14"/>
    </row>
    <row r="19466" spans="23:23" x14ac:dyDescent="0.25">
      <c r="W19466" s="14"/>
    </row>
    <row r="19467" spans="23:23" x14ac:dyDescent="0.25">
      <c r="W19467" s="14"/>
    </row>
    <row r="19468" spans="23:23" x14ac:dyDescent="0.25">
      <c r="W19468" s="14"/>
    </row>
    <row r="19469" spans="23:23" x14ac:dyDescent="0.25">
      <c r="W19469" s="14"/>
    </row>
    <row r="19470" spans="23:23" x14ac:dyDescent="0.25">
      <c r="W19470" s="14"/>
    </row>
    <row r="19471" spans="23:23" x14ac:dyDescent="0.25">
      <c r="W19471" s="14"/>
    </row>
    <row r="19472" spans="23:23" x14ac:dyDescent="0.25">
      <c r="W19472" s="14"/>
    </row>
    <row r="19473" spans="23:23" x14ac:dyDescent="0.25">
      <c r="W19473" s="14"/>
    </row>
    <row r="19474" spans="23:23" x14ac:dyDescent="0.25">
      <c r="W19474" s="14"/>
    </row>
    <row r="19475" spans="23:23" x14ac:dyDescent="0.25">
      <c r="W19475" s="14"/>
    </row>
    <row r="19476" spans="23:23" x14ac:dyDescent="0.25">
      <c r="W19476" s="14"/>
    </row>
    <row r="19477" spans="23:23" x14ac:dyDescent="0.25">
      <c r="W19477" s="14"/>
    </row>
    <row r="19478" spans="23:23" x14ac:dyDescent="0.25">
      <c r="W19478" s="14"/>
    </row>
    <row r="19479" spans="23:23" x14ac:dyDescent="0.25">
      <c r="W19479" s="14"/>
    </row>
    <row r="19480" spans="23:23" x14ac:dyDescent="0.25">
      <c r="W19480" s="14"/>
    </row>
    <row r="19481" spans="23:23" x14ac:dyDescent="0.25">
      <c r="W19481" s="14"/>
    </row>
    <row r="19482" spans="23:23" x14ac:dyDescent="0.25">
      <c r="W19482" s="14"/>
    </row>
    <row r="19483" spans="23:23" x14ac:dyDescent="0.25">
      <c r="W19483" s="14"/>
    </row>
    <row r="19484" spans="23:23" x14ac:dyDescent="0.25">
      <c r="W19484" s="14"/>
    </row>
    <row r="19485" spans="23:23" x14ac:dyDescent="0.25">
      <c r="W19485" s="14"/>
    </row>
    <row r="19486" spans="23:23" x14ac:dyDescent="0.25">
      <c r="W19486" s="14"/>
    </row>
    <row r="19487" spans="23:23" x14ac:dyDescent="0.25">
      <c r="W19487" s="14"/>
    </row>
    <row r="19488" spans="23:23" x14ac:dyDescent="0.25">
      <c r="W19488" s="14"/>
    </row>
    <row r="19489" spans="23:23" x14ac:dyDescent="0.25">
      <c r="W19489" s="14"/>
    </row>
    <row r="19490" spans="23:23" x14ac:dyDescent="0.25">
      <c r="W19490" s="14"/>
    </row>
    <row r="19491" spans="23:23" x14ac:dyDescent="0.25">
      <c r="W19491" s="14"/>
    </row>
    <row r="19492" spans="23:23" x14ac:dyDescent="0.25">
      <c r="W19492" s="14"/>
    </row>
    <row r="19493" spans="23:23" x14ac:dyDescent="0.25">
      <c r="W19493" s="14"/>
    </row>
    <row r="19494" spans="23:23" x14ac:dyDescent="0.25">
      <c r="W19494" s="14"/>
    </row>
    <row r="19495" spans="23:23" x14ac:dyDescent="0.25">
      <c r="W19495" s="14"/>
    </row>
    <row r="19496" spans="23:23" x14ac:dyDescent="0.25">
      <c r="W19496" s="14"/>
    </row>
    <row r="19497" spans="23:23" x14ac:dyDescent="0.25">
      <c r="W19497" s="14"/>
    </row>
    <row r="19498" spans="23:23" x14ac:dyDescent="0.25">
      <c r="W19498" s="14"/>
    </row>
    <row r="19499" spans="23:23" x14ac:dyDescent="0.25">
      <c r="W19499" s="14"/>
    </row>
    <row r="19500" spans="23:23" x14ac:dyDescent="0.25">
      <c r="W19500" s="14"/>
    </row>
    <row r="19501" spans="23:23" x14ac:dyDescent="0.25">
      <c r="W19501" s="14"/>
    </row>
    <row r="19502" spans="23:23" x14ac:dyDescent="0.25">
      <c r="W19502" s="14"/>
    </row>
    <row r="19503" spans="23:23" x14ac:dyDescent="0.25">
      <c r="W19503" s="14"/>
    </row>
    <row r="19504" spans="23:23" x14ac:dyDescent="0.25">
      <c r="W19504" s="14"/>
    </row>
    <row r="19505" spans="23:23" x14ac:dyDescent="0.25">
      <c r="W19505" s="14"/>
    </row>
    <row r="19506" spans="23:23" x14ac:dyDescent="0.25">
      <c r="W19506" s="14"/>
    </row>
    <row r="19507" spans="23:23" x14ac:dyDescent="0.25">
      <c r="W19507" s="14"/>
    </row>
    <row r="19508" spans="23:23" x14ac:dyDescent="0.25">
      <c r="W19508" s="14"/>
    </row>
    <row r="19509" spans="23:23" x14ac:dyDescent="0.25">
      <c r="W19509" s="14"/>
    </row>
    <row r="19510" spans="23:23" x14ac:dyDescent="0.25">
      <c r="W19510" s="14"/>
    </row>
    <row r="19511" spans="23:23" x14ac:dyDescent="0.25">
      <c r="W19511" s="14"/>
    </row>
    <row r="19512" spans="23:23" x14ac:dyDescent="0.25">
      <c r="W19512" s="14"/>
    </row>
    <row r="19513" spans="23:23" x14ac:dyDescent="0.25">
      <c r="W19513" s="14"/>
    </row>
    <row r="19514" spans="23:23" x14ac:dyDescent="0.25">
      <c r="W19514" s="14"/>
    </row>
    <row r="19515" spans="23:23" x14ac:dyDescent="0.25">
      <c r="W19515" s="14"/>
    </row>
    <row r="19516" spans="23:23" x14ac:dyDescent="0.25">
      <c r="W19516" s="14"/>
    </row>
    <row r="19517" spans="23:23" x14ac:dyDescent="0.25">
      <c r="W19517" s="14"/>
    </row>
    <row r="19518" spans="23:23" x14ac:dyDescent="0.25">
      <c r="W19518" s="14"/>
    </row>
    <row r="19519" spans="23:23" x14ac:dyDescent="0.25">
      <c r="W19519" s="14"/>
    </row>
    <row r="19520" spans="23:23" x14ac:dyDescent="0.25">
      <c r="W19520" s="14"/>
    </row>
    <row r="19521" spans="23:23" x14ac:dyDescent="0.25">
      <c r="W19521" s="14"/>
    </row>
    <row r="19522" spans="23:23" x14ac:dyDescent="0.25">
      <c r="W19522" s="14"/>
    </row>
    <row r="19523" spans="23:23" x14ac:dyDescent="0.25">
      <c r="W19523" s="14"/>
    </row>
    <row r="19524" spans="23:23" x14ac:dyDescent="0.25">
      <c r="W19524" s="14"/>
    </row>
    <row r="19525" spans="23:23" x14ac:dyDescent="0.25">
      <c r="W19525" s="14"/>
    </row>
    <row r="19526" spans="23:23" x14ac:dyDescent="0.25">
      <c r="W19526" s="14"/>
    </row>
    <row r="19527" spans="23:23" x14ac:dyDescent="0.25">
      <c r="W19527" s="14"/>
    </row>
    <row r="19528" spans="23:23" x14ac:dyDescent="0.25">
      <c r="W19528" s="14"/>
    </row>
    <row r="19529" spans="23:23" x14ac:dyDescent="0.25">
      <c r="W19529" s="14"/>
    </row>
    <row r="19530" spans="23:23" x14ac:dyDescent="0.25">
      <c r="W19530" s="14"/>
    </row>
    <row r="19531" spans="23:23" x14ac:dyDescent="0.25">
      <c r="W19531" s="14"/>
    </row>
    <row r="19532" spans="23:23" x14ac:dyDescent="0.25">
      <c r="W19532" s="14"/>
    </row>
    <row r="19533" spans="23:23" x14ac:dyDescent="0.25">
      <c r="W19533" s="14"/>
    </row>
    <row r="19534" spans="23:23" x14ac:dyDescent="0.25">
      <c r="W19534" s="14"/>
    </row>
    <row r="19535" spans="23:23" x14ac:dyDescent="0.25">
      <c r="W19535" s="14"/>
    </row>
    <row r="19536" spans="23:23" x14ac:dyDescent="0.25">
      <c r="W19536" s="14"/>
    </row>
    <row r="19537" spans="23:23" x14ac:dyDescent="0.25">
      <c r="W19537" s="14"/>
    </row>
    <row r="19538" spans="23:23" x14ac:dyDescent="0.25">
      <c r="W19538" s="14"/>
    </row>
    <row r="19539" spans="23:23" x14ac:dyDescent="0.25">
      <c r="W19539" s="14"/>
    </row>
    <row r="19540" spans="23:23" x14ac:dyDescent="0.25">
      <c r="W19540" s="14"/>
    </row>
    <row r="19541" spans="23:23" x14ac:dyDescent="0.25">
      <c r="W19541" s="14"/>
    </row>
    <row r="19542" spans="23:23" x14ac:dyDescent="0.25">
      <c r="W19542" s="14"/>
    </row>
    <row r="19543" spans="23:23" x14ac:dyDescent="0.25">
      <c r="W19543" s="14"/>
    </row>
    <row r="19544" spans="23:23" x14ac:dyDescent="0.25">
      <c r="W19544" s="14"/>
    </row>
    <row r="19545" spans="23:23" x14ac:dyDescent="0.25">
      <c r="W19545" s="14"/>
    </row>
    <row r="19546" spans="23:23" x14ac:dyDescent="0.25">
      <c r="W19546" s="14"/>
    </row>
    <row r="19547" spans="23:23" x14ac:dyDescent="0.25">
      <c r="W19547" s="14"/>
    </row>
    <row r="19548" spans="23:23" x14ac:dyDescent="0.25">
      <c r="W19548" s="14"/>
    </row>
    <row r="19549" spans="23:23" x14ac:dyDescent="0.25">
      <c r="W19549" s="14"/>
    </row>
    <row r="19550" spans="23:23" x14ac:dyDescent="0.25">
      <c r="W19550" s="14"/>
    </row>
    <row r="19551" spans="23:23" x14ac:dyDescent="0.25">
      <c r="W19551" s="14"/>
    </row>
    <row r="19552" spans="23:23" x14ac:dyDescent="0.25">
      <c r="W19552" s="14"/>
    </row>
    <row r="19553" spans="23:23" x14ac:dyDescent="0.25">
      <c r="W19553" s="14"/>
    </row>
    <row r="19554" spans="23:23" x14ac:dyDescent="0.25">
      <c r="W19554" s="14"/>
    </row>
    <row r="19555" spans="23:23" x14ac:dyDescent="0.25">
      <c r="W19555" s="14"/>
    </row>
    <row r="19556" spans="23:23" x14ac:dyDescent="0.25">
      <c r="W19556" s="14"/>
    </row>
    <row r="19557" spans="23:23" x14ac:dyDescent="0.25">
      <c r="W19557" s="14"/>
    </row>
    <row r="19558" spans="23:23" x14ac:dyDescent="0.25">
      <c r="W19558" s="14"/>
    </row>
    <row r="19559" spans="23:23" x14ac:dyDescent="0.25">
      <c r="W19559" s="14"/>
    </row>
    <row r="19560" spans="23:23" x14ac:dyDescent="0.25">
      <c r="W19560" s="14"/>
    </row>
    <row r="19561" spans="23:23" x14ac:dyDescent="0.25">
      <c r="W19561" s="14"/>
    </row>
    <row r="19562" spans="23:23" x14ac:dyDescent="0.25">
      <c r="W19562" s="14"/>
    </row>
    <row r="19563" spans="23:23" x14ac:dyDescent="0.25">
      <c r="W19563" s="14"/>
    </row>
    <row r="19564" spans="23:23" x14ac:dyDescent="0.25">
      <c r="W19564" s="14"/>
    </row>
    <row r="19565" spans="23:23" x14ac:dyDescent="0.25">
      <c r="W19565" s="14"/>
    </row>
    <row r="19566" spans="23:23" x14ac:dyDescent="0.25">
      <c r="W19566" s="14"/>
    </row>
    <row r="19567" spans="23:23" x14ac:dyDescent="0.25">
      <c r="W19567" s="14"/>
    </row>
    <row r="19568" spans="23:23" x14ac:dyDescent="0.25">
      <c r="W19568" s="14"/>
    </row>
    <row r="19569" spans="23:23" x14ac:dyDescent="0.25">
      <c r="W19569" s="14"/>
    </row>
    <row r="19570" spans="23:23" x14ac:dyDescent="0.25">
      <c r="W19570" s="14"/>
    </row>
    <row r="19571" spans="23:23" x14ac:dyDescent="0.25">
      <c r="W19571" s="14"/>
    </row>
    <row r="19572" spans="23:23" x14ac:dyDescent="0.25">
      <c r="W19572" s="14"/>
    </row>
    <row r="19573" spans="23:23" x14ac:dyDescent="0.25">
      <c r="W19573" s="14"/>
    </row>
    <row r="19574" spans="23:23" x14ac:dyDescent="0.25">
      <c r="W19574" s="14"/>
    </row>
    <row r="19575" spans="23:23" x14ac:dyDescent="0.25">
      <c r="W19575" s="14"/>
    </row>
    <row r="19576" spans="23:23" x14ac:dyDescent="0.25">
      <c r="W19576" s="14"/>
    </row>
    <row r="19577" spans="23:23" x14ac:dyDescent="0.25">
      <c r="W19577" s="14"/>
    </row>
    <row r="19578" spans="23:23" x14ac:dyDescent="0.25">
      <c r="W19578" s="14"/>
    </row>
    <row r="19579" spans="23:23" x14ac:dyDescent="0.25">
      <c r="W19579" s="14"/>
    </row>
    <row r="19580" spans="23:23" x14ac:dyDescent="0.25">
      <c r="W19580" s="14"/>
    </row>
    <row r="19581" spans="23:23" x14ac:dyDescent="0.25">
      <c r="W19581" s="14"/>
    </row>
    <row r="19582" spans="23:23" x14ac:dyDescent="0.25">
      <c r="W19582" s="14"/>
    </row>
    <row r="19583" spans="23:23" x14ac:dyDescent="0.25">
      <c r="W19583" s="14"/>
    </row>
    <row r="19584" spans="23:23" x14ac:dyDescent="0.25">
      <c r="W19584" s="14"/>
    </row>
    <row r="19585" spans="23:23" x14ac:dyDescent="0.25">
      <c r="W19585" s="14"/>
    </row>
    <row r="19586" spans="23:23" x14ac:dyDescent="0.25">
      <c r="W19586" s="14"/>
    </row>
    <row r="19587" spans="23:23" x14ac:dyDescent="0.25">
      <c r="W19587" s="14"/>
    </row>
    <row r="19588" spans="23:23" x14ac:dyDescent="0.25">
      <c r="W19588" s="14"/>
    </row>
    <row r="19589" spans="23:23" x14ac:dyDescent="0.25">
      <c r="W19589" s="14"/>
    </row>
    <row r="19590" spans="23:23" x14ac:dyDescent="0.25">
      <c r="W19590" s="14"/>
    </row>
    <row r="19591" spans="23:23" x14ac:dyDescent="0.25">
      <c r="W19591" s="14"/>
    </row>
    <row r="19592" spans="23:23" x14ac:dyDescent="0.25">
      <c r="W19592" s="14"/>
    </row>
    <row r="19593" spans="23:23" x14ac:dyDescent="0.25">
      <c r="W19593" s="14"/>
    </row>
    <row r="19594" spans="23:23" x14ac:dyDescent="0.25">
      <c r="W19594" s="14"/>
    </row>
    <row r="19595" spans="23:23" x14ac:dyDescent="0.25">
      <c r="W19595" s="14"/>
    </row>
    <row r="19596" spans="23:23" x14ac:dyDescent="0.25">
      <c r="W19596" s="14"/>
    </row>
    <row r="19597" spans="23:23" x14ac:dyDescent="0.25">
      <c r="W19597" s="14"/>
    </row>
    <row r="19598" spans="23:23" x14ac:dyDescent="0.25">
      <c r="W19598" s="14"/>
    </row>
    <row r="19599" spans="23:23" x14ac:dyDescent="0.25">
      <c r="W19599" s="14"/>
    </row>
    <row r="19600" spans="23:23" x14ac:dyDescent="0.25">
      <c r="W19600" s="14"/>
    </row>
    <row r="19601" spans="23:23" x14ac:dyDescent="0.25">
      <c r="W19601" s="14"/>
    </row>
    <row r="19602" spans="23:23" x14ac:dyDescent="0.25">
      <c r="W19602" s="14"/>
    </row>
    <row r="19603" spans="23:23" x14ac:dyDescent="0.25">
      <c r="W19603" s="14"/>
    </row>
    <row r="19604" spans="23:23" x14ac:dyDescent="0.25">
      <c r="W19604" s="14"/>
    </row>
    <row r="19605" spans="23:23" x14ac:dyDescent="0.25">
      <c r="W19605" s="14"/>
    </row>
    <row r="19606" spans="23:23" x14ac:dyDescent="0.25">
      <c r="W19606" s="14"/>
    </row>
    <row r="19607" spans="23:23" x14ac:dyDescent="0.25">
      <c r="W19607" s="14"/>
    </row>
    <row r="19608" spans="23:23" x14ac:dyDescent="0.25">
      <c r="W19608" s="14"/>
    </row>
    <row r="19609" spans="23:23" x14ac:dyDescent="0.25">
      <c r="W19609" s="14"/>
    </row>
    <row r="19610" spans="23:23" x14ac:dyDescent="0.25">
      <c r="W19610" s="14"/>
    </row>
    <row r="19611" spans="23:23" x14ac:dyDescent="0.25">
      <c r="W19611" s="14"/>
    </row>
    <row r="19612" spans="23:23" x14ac:dyDescent="0.25">
      <c r="W19612" s="14"/>
    </row>
    <row r="19613" spans="23:23" x14ac:dyDescent="0.25">
      <c r="W19613" s="14"/>
    </row>
    <row r="19614" spans="23:23" x14ac:dyDescent="0.25">
      <c r="W19614" s="14"/>
    </row>
    <row r="19615" spans="23:23" x14ac:dyDescent="0.25">
      <c r="W19615" s="14"/>
    </row>
    <row r="19616" spans="23:23" x14ac:dyDescent="0.25">
      <c r="W19616" s="14"/>
    </row>
    <row r="19617" spans="23:23" x14ac:dyDescent="0.25">
      <c r="W19617" s="14"/>
    </row>
    <row r="19618" spans="23:23" x14ac:dyDescent="0.25">
      <c r="W19618" s="14"/>
    </row>
    <row r="19619" spans="23:23" x14ac:dyDescent="0.25">
      <c r="W19619" s="14"/>
    </row>
    <row r="19620" spans="23:23" x14ac:dyDescent="0.25">
      <c r="W19620" s="14"/>
    </row>
    <row r="19621" spans="23:23" x14ac:dyDescent="0.25">
      <c r="W19621" s="14"/>
    </row>
    <row r="19622" spans="23:23" x14ac:dyDescent="0.25">
      <c r="W19622" s="14"/>
    </row>
    <row r="19623" spans="23:23" x14ac:dyDescent="0.25">
      <c r="W19623" s="14"/>
    </row>
    <row r="19624" spans="23:23" x14ac:dyDescent="0.25">
      <c r="W19624" s="14"/>
    </row>
    <row r="19625" spans="23:23" x14ac:dyDescent="0.25">
      <c r="W19625" s="14"/>
    </row>
    <row r="19626" spans="23:23" x14ac:dyDescent="0.25">
      <c r="W19626" s="14"/>
    </row>
    <row r="19627" spans="23:23" x14ac:dyDescent="0.25">
      <c r="W19627" s="14"/>
    </row>
    <row r="19628" spans="23:23" x14ac:dyDescent="0.25">
      <c r="W19628" s="14"/>
    </row>
    <row r="19629" spans="23:23" x14ac:dyDescent="0.25">
      <c r="W19629" s="14"/>
    </row>
    <row r="19630" spans="23:23" x14ac:dyDescent="0.25">
      <c r="W19630" s="14"/>
    </row>
    <row r="19631" spans="23:23" x14ac:dyDescent="0.25">
      <c r="W19631" s="14"/>
    </row>
    <row r="19632" spans="23:23" x14ac:dyDescent="0.25">
      <c r="W19632" s="14"/>
    </row>
    <row r="19633" spans="23:23" x14ac:dyDescent="0.25">
      <c r="W19633" s="14"/>
    </row>
    <row r="19634" spans="23:23" x14ac:dyDescent="0.25">
      <c r="W19634" s="14"/>
    </row>
    <row r="19635" spans="23:23" x14ac:dyDescent="0.25">
      <c r="W19635" s="14"/>
    </row>
    <row r="19636" spans="23:23" x14ac:dyDescent="0.25">
      <c r="W19636" s="14"/>
    </row>
    <row r="19637" spans="23:23" x14ac:dyDescent="0.25">
      <c r="W19637" s="14"/>
    </row>
    <row r="19638" spans="23:23" x14ac:dyDescent="0.25">
      <c r="W19638" s="14"/>
    </row>
    <row r="19639" spans="23:23" x14ac:dyDescent="0.25">
      <c r="W19639" s="14"/>
    </row>
    <row r="19640" spans="23:23" x14ac:dyDescent="0.25">
      <c r="W19640" s="14"/>
    </row>
    <row r="19641" spans="23:23" x14ac:dyDescent="0.25">
      <c r="W19641" s="14"/>
    </row>
    <row r="19642" spans="23:23" x14ac:dyDescent="0.25">
      <c r="W19642" s="14"/>
    </row>
    <row r="19643" spans="23:23" x14ac:dyDescent="0.25">
      <c r="W19643" s="14"/>
    </row>
    <row r="19644" spans="23:23" x14ac:dyDescent="0.25">
      <c r="W19644" s="14"/>
    </row>
    <row r="19645" spans="23:23" x14ac:dyDescent="0.25">
      <c r="W19645" s="14"/>
    </row>
    <row r="19646" spans="23:23" x14ac:dyDescent="0.25">
      <c r="W19646" s="14"/>
    </row>
    <row r="19647" spans="23:23" x14ac:dyDescent="0.25">
      <c r="W19647" s="14"/>
    </row>
    <row r="19648" spans="23:23" x14ac:dyDescent="0.25">
      <c r="W19648" s="14"/>
    </row>
    <row r="19649" spans="23:23" x14ac:dyDescent="0.25">
      <c r="W19649" s="14"/>
    </row>
    <row r="19650" spans="23:23" x14ac:dyDescent="0.25">
      <c r="W19650" s="14"/>
    </row>
    <row r="19651" spans="23:23" x14ac:dyDescent="0.25">
      <c r="W19651" s="14"/>
    </row>
    <row r="19652" spans="23:23" x14ac:dyDescent="0.25">
      <c r="W19652" s="14"/>
    </row>
    <row r="19653" spans="23:23" x14ac:dyDescent="0.25">
      <c r="W19653" s="14"/>
    </row>
    <row r="19654" spans="23:23" x14ac:dyDescent="0.25">
      <c r="W19654" s="14"/>
    </row>
    <row r="19655" spans="23:23" x14ac:dyDescent="0.25">
      <c r="W19655" s="14"/>
    </row>
    <row r="19656" spans="23:23" x14ac:dyDescent="0.25">
      <c r="W19656" s="14"/>
    </row>
    <row r="19657" spans="23:23" x14ac:dyDescent="0.25">
      <c r="W19657" s="14"/>
    </row>
    <row r="19658" spans="23:23" x14ac:dyDescent="0.25">
      <c r="W19658" s="14"/>
    </row>
    <row r="19659" spans="23:23" x14ac:dyDescent="0.25">
      <c r="W19659" s="14"/>
    </row>
    <row r="19660" spans="23:23" x14ac:dyDescent="0.25">
      <c r="W19660" s="14"/>
    </row>
    <row r="19661" spans="23:23" x14ac:dyDescent="0.25">
      <c r="W19661" s="14"/>
    </row>
    <row r="19662" spans="23:23" x14ac:dyDescent="0.25">
      <c r="W19662" s="14"/>
    </row>
    <row r="19663" spans="23:23" x14ac:dyDescent="0.25">
      <c r="W19663" s="14"/>
    </row>
    <row r="19664" spans="23:23" x14ac:dyDescent="0.25">
      <c r="W19664" s="14"/>
    </row>
    <row r="19665" spans="23:23" x14ac:dyDescent="0.25">
      <c r="W19665" s="14"/>
    </row>
    <row r="19666" spans="23:23" x14ac:dyDescent="0.25">
      <c r="W19666" s="14"/>
    </row>
    <row r="19667" spans="23:23" x14ac:dyDescent="0.25">
      <c r="W19667" s="14"/>
    </row>
    <row r="19668" spans="23:23" x14ac:dyDescent="0.25">
      <c r="W19668" s="14"/>
    </row>
    <row r="19669" spans="23:23" x14ac:dyDescent="0.25">
      <c r="W19669" s="14"/>
    </row>
    <row r="19670" spans="23:23" x14ac:dyDescent="0.25">
      <c r="W19670" s="14"/>
    </row>
    <row r="19671" spans="23:23" x14ac:dyDescent="0.25">
      <c r="W19671" s="14"/>
    </row>
    <row r="19672" spans="23:23" x14ac:dyDescent="0.25">
      <c r="W19672" s="14"/>
    </row>
    <row r="19673" spans="23:23" x14ac:dyDescent="0.25">
      <c r="W19673" s="14"/>
    </row>
    <row r="19674" spans="23:23" x14ac:dyDescent="0.25">
      <c r="W19674" s="14"/>
    </row>
    <row r="19675" spans="23:23" x14ac:dyDescent="0.25">
      <c r="W19675" s="14"/>
    </row>
    <row r="19676" spans="23:23" x14ac:dyDescent="0.25">
      <c r="W19676" s="14"/>
    </row>
    <row r="19677" spans="23:23" x14ac:dyDescent="0.25">
      <c r="W19677" s="14"/>
    </row>
    <row r="19678" spans="23:23" x14ac:dyDescent="0.25">
      <c r="W19678" s="14"/>
    </row>
    <row r="19679" spans="23:23" x14ac:dyDescent="0.25">
      <c r="W19679" s="14"/>
    </row>
    <row r="19680" spans="23:23" x14ac:dyDescent="0.25">
      <c r="W19680" s="14"/>
    </row>
    <row r="19681" spans="23:23" x14ac:dyDescent="0.25">
      <c r="W19681" s="14"/>
    </row>
    <row r="19682" spans="23:23" x14ac:dyDescent="0.25">
      <c r="W19682" s="14"/>
    </row>
    <row r="19683" spans="23:23" x14ac:dyDescent="0.25">
      <c r="W19683" s="14"/>
    </row>
    <row r="19684" spans="23:23" x14ac:dyDescent="0.25">
      <c r="W19684" s="14"/>
    </row>
    <row r="19685" spans="23:23" x14ac:dyDescent="0.25">
      <c r="W19685" s="14"/>
    </row>
    <row r="19686" spans="23:23" x14ac:dyDescent="0.25">
      <c r="W19686" s="14"/>
    </row>
    <row r="19687" spans="23:23" x14ac:dyDescent="0.25">
      <c r="W19687" s="14"/>
    </row>
    <row r="19688" spans="23:23" x14ac:dyDescent="0.25">
      <c r="W19688" s="14"/>
    </row>
    <row r="19689" spans="23:23" x14ac:dyDescent="0.25">
      <c r="W19689" s="14"/>
    </row>
    <row r="19690" spans="23:23" x14ac:dyDescent="0.25">
      <c r="W19690" s="14"/>
    </row>
    <row r="19691" spans="23:23" x14ac:dyDescent="0.25">
      <c r="W19691" s="14"/>
    </row>
    <row r="19692" spans="23:23" x14ac:dyDescent="0.25">
      <c r="W19692" s="14"/>
    </row>
    <row r="19693" spans="23:23" x14ac:dyDescent="0.25">
      <c r="W19693" s="14"/>
    </row>
    <row r="19694" spans="23:23" x14ac:dyDescent="0.25">
      <c r="W19694" s="14"/>
    </row>
    <row r="19695" spans="23:23" x14ac:dyDescent="0.25">
      <c r="W19695" s="14"/>
    </row>
    <row r="19696" spans="23:23" x14ac:dyDescent="0.25">
      <c r="W19696" s="14"/>
    </row>
    <row r="19697" spans="23:23" x14ac:dyDescent="0.25">
      <c r="W19697" s="14"/>
    </row>
    <row r="19698" spans="23:23" x14ac:dyDescent="0.25">
      <c r="W19698" s="14"/>
    </row>
    <row r="19699" spans="23:23" x14ac:dyDescent="0.25">
      <c r="W19699" s="14"/>
    </row>
    <row r="19700" spans="23:23" x14ac:dyDescent="0.25">
      <c r="W19700" s="14"/>
    </row>
    <row r="19701" spans="23:23" x14ac:dyDescent="0.25">
      <c r="W19701" s="14"/>
    </row>
    <row r="19702" spans="23:23" x14ac:dyDescent="0.25">
      <c r="W19702" s="14"/>
    </row>
    <row r="19703" spans="23:23" x14ac:dyDescent="0.25">
      <c r="W19703" s="14"/>
    </row>
    <row r="19704" spans="23:23" x14ac:dyDescent="0.25">
      <c r="W19704" s="14"/>
    </row>
    <row r="19705" spans="23:23" x14ac:dyDescent="0.25">
      <c r="W19705" s="14"/>
    </row>
    <row r="19706" spans="23:23" x14ac:dyDescent="0.25">
      <c r="W19706" s="14"/>
    </row>
    <row r="19707" spans="23:23" x14ac:dyDescent="0.25">
      <c r="W19707" s="14"/>
    </row>
    <row r="19708" spans="23:23" x14ac:dyDescent="0.25">
      <c r="W19708" s="14"/>
    </row>
    <row r="19709" spans="23:23" x14ac:dyDescent="0.25">
      <c r="W19709" s="14"/>
    </row>
    <row r="19710" spans="23:23" x14ac:dyDescent="0.25">
      <c r="W19710" s="14"/>
    </row>
    <row r="19711" spans="23:23" x14ac:dyDescent="0.25">
      <c r="W19711" s="14"/>
    </row>
    <row r="19712" spans="23:23" x14ac:dyDescent="0.25">
      <c r="W19712" s="14"/>
    </row>
    <row r="19713" spans="23:23" x14ac:dyDescent="0.25">
      <c r="W19713" s="14"/>
    </row>
    <row r="19714" spans="23:23" x14ac:dyDescent="0.25">
      <c r="W19714" s="14"/>
    </row>
    <row r="19715" spans="23:23" x14ac:dyDescent="0.25">
      <c r="W19715" s="14"/>
    </row>
    <row r="19716" spans="23:23" x14ac:dyDescent="0.25">
      <c r="W19716" s="14"/>
    </row>
    <row r="19717" spans="23:23" x14ac:dyDescent="0.25">
      <c r="W19717" s="14"/>
    </row>
    <row r="19718" spans="23:23" x14ac:dyDescent="0.25">
      <c r="W19718" s="14"/>
    </row>
    <row r="19719" spans="23:23" x14ac:dyDescent="0.25">
      <c r="W19719" s="14"/>
    </row>
    <row r="19720" spans="23:23" x14ac:dyDescent="0.25">
      <c r="W19720" s="14"/>
    </row>
    <row r="19721" spans="23:23" x14ac:dyDescent="0.25">
      <c r="W19721" s="14"/>
    </row>
    <row r="19722" spans="23:23" x14ac:dyDescent="0.25">
      <c r="W19722" s="14"/>
    </row>
    <row r="19723" spans="23:23" x14ac:dyDescent="0.25">
      <c r="W19723" s="14"/>
    </row>
    <row r="19724" spans="23:23" x14ac:dyDescent="0.25">
      <c r="W19724" s="14"/>
    </row>
    <row r="19725" spans="23:23" x14ac:dyDescent="0.25">
      <c r="W19725" s="14"/>
    </row>
    <row r="19726" spans="23:23" x14ac:dyDescent="0.25">
      <c r="W19726" s="14"/>
    </row>
    <row r="19727" spans="23:23" x14ac:dyDescent="0.25">
      <c r="W19727" s="14"/>
    </row>
    <row r="19728" spans="23:23" x14ac:dyDescent="0.25">
      <c r="W19728" s="14"/>
    </row>
    <row r="19729" spans="23:23" x14ac:dyDescent="0.25">
      <c r="W19729" s="14"/>
    </row>
    <row r="19730" spans="23:23" x14ac:dyDescent="0.25">
      <c r="W19730" s="14"/>
    </row>
    <row r="19731" spans="23:23" x14ac:dyDescent="0.25">
      <c r="W19731" s="14"/>
    </row>
    <row r="19732" spans="23:23" x14ac:dyDescent="0.25">
      <c r="W19732" s="14"/>
    </row>
    <row r="19733" spans="23:23" x14ac:dyDescent="0.25">
      <c r="W19733" s="14"/>
    </row>
    <row r="19734" spans="23:23" x14ac:dyDescent="0.25">
      <c r="W19734" s="14"/>
    </row>
    <row r="19735" spans="23:23" x14ac:dyDescent="0.25">
      <c r="W19735" s="14"/>
    </row>
    <row r="19736" spans="23:23" x14ac:dyDescent="0.25">
      <c r="W19736" s="14"/>
    </row>
    <row r="19737" spans="23:23" x14ac:dyDescent="0.25">
      <c r="W19737" s="14"/>
    </row>
    <row r="19738" spans="23:23" x14ac:dyDescent="0.25">
      <c r="W19738" s="14"/>
    </row>
    <row r="19739" spans="23:23" x14ac:dyDescent="0.25">
      <c r="W19739" s="14"/>
    </row>
    <row r="19740" spans="23:23" x14ac:dyDescent="0.25">
      <c r="W19740" s="14"/>
    </row>
    <row r="19741" spans="23:23" x14ac:dyDescent="0.25">
      <c r="W19741" s="14"/>
    </row>
    <row r="19742" spans="23:23" x14ac:dyDescent="0.25">
      <c r="W19742" s="14"/>
    </row>
    <row r="19743" spans="23:23" x14ac:dyDescent="0.25">
      <c r="W19743" s="14"/>
    </row>
    <row r="19744" spans="23:23" x14ac:dyDescent="0.25">
      <c r="W19744" s="14"/>
    </row>
    <row r="19745" spans="23:23" x14ac:dyDescent="0.25">
      <c r="W19745" s="14"/>
    </row>
    <row r="19746" spans="23:23" x14ac:dyDescent="0.25">
      <c r="W19746" s="14"/>
    </row>
    <row r="19747" spans="23:23" x14ac:dyDescent="0.25">
      <c r="W19747" s="14"/>
    </row>
    <row r="19748" spans="23:23" x14ac:dyDescent="0.25">
      <c r="W19748" s="14"/>
    </row>
    <row r="19749" spans="23:23" x14ac:dyDescent="0.25">
      <c r="W19749" s="14"/>
    </row>
    <row r="19750" spans="23:23" x14ac:dyDescent="0.25">
      <c r="W19750" s="14"/>
    </row>
    <row r="19751" spans="23:23" x14ac:dyDescent="0.25">
      <c r="W19751" s="14"/>
    </row>
    <row r="19752" spans="23:23" x14ac:dyDescent="0.25">
      <c r="W19752" s="14"/>
    </row>
    <row r="19753" spans="23:23" x14ac:dyDescent="0.25">
      <c r="W19753" s="14"/>
    </row>
    <row r="19754" spans="23:23" x14ac:dyDescent="0.25">
      <c r="W19754" s="14"/>
    </row>
    <row r="19755" spans="23:23" x14ac:dyDescent="0.25">
      <c r="W19755" s="14"/>
    </row>
    <row r="19756" spans="23:23" x14ac:dyDescent="0.25">
      <c r="W19756" s="14"/>
    </row>
    <row r="19757" spans="23:23" x14ac:dyDescent="0.25">
      <c r="W19757" s="14"/>
    </row>
    <row r="19758" spans="23:23" x14ac:dyDescent="0.25">
      <c r="W19758" s="14"/>
    </row>
    <row r="19759" spans="23:23" x14ac:dyDescent="0.25">
      <c r="W19759" s="14"/>
    </row>
    <row r="19760" spans="23:23" x14ac:dyDescent="0.25">
      <c r="W19760" s="14"/>
    </row>
    <row r="19761" spans="23:23" x14ac:dyDescent="0.25">
      <c r="W19761" s="14"/>
    </row>
    <row r="19762" spans="23:23" x14ac:dyDescent="0.25">
      <c r="W19762" s="14"/>
    </row>
    <row r="19763" spans="23:23" x14ac:dyDescent="0.25">
      <c r="W19763" s="14"/>
    </row>
    <row r="19764" spans="23:23" x14ac:dyDescent="0.25">
      <c r="W19764" s="14"/>
    </row>
    <row r="19765" spans="23:23" x14ac:dyDescent="0.25">
      <c r="W19765" s="14"/>
    </row>
    <row r="19766" spans="23:23" x14ac:dyDescent="0.25">
      <c r="W19766" s="14"/>
    </row>
    <row r="19767" spans="23:23" x14ac:dyDescent="0.25">
      <c r="W19767" s="14"/>
    </row>
    <row r="19768" spans="23:23" x14ac:dyDescent="0.25">
      <c r="W19768" s="14"/>
    </row>
    <row r="19769" spans="23:23" x14ac:dyDescent="0.25">
      <c r="W19769" s="14"/>
    </row>
    <row r="19770" spans="23:23" x14ac:dyDescent="0.25">
      <c r="W19770" s="14"/>
    </row>
    <row r="19771" spans="23:23" x14ac:dyDescent="0.25">
      <c r="W19771" s="14"/>
    </row>
    <row r="19772" spans="23:23" x14ac:dyDescent="0.25">
      <c r="W19772" s="14"/>
    </row>
    <row r="19773" spans="23:23" x14ac:dyDescent="0.25">
      <c r="W19773" s="14"/>
    </row>
    <row r="19774" spans="23:23" x14ac:dyDescent="0.25">
      <c r="W19774" s="14"/>
    </row>
    <row r="19775" spans="23:23" x14ac:dyDescent="0.25">
      <c r="W19775" s="14"/>
    </row>
    <row r="19776" spans="23:23" x14ac:dyDescent="0.25">
      <c r="W19776" s="14"/>
    </row>
    <row r="19777" spans="23:23" x14ac:dyDescent="0.25">
      <c r="W19777" s="14"/>
    </row>
    <row r="19778" spans="23:23" x14ac:dyDescent="0.25">
      <c r="W19778" s="14"/>
    </row>
    <row r="19779" spans="23:23" x14ac:dyDescent="0.25">
      <c r="W19779" s="14"/>
    </row>
    <row r="19780" spans="23:23" x14ac:dyDescent="0.25">
      <c r="W19780" s="14"/>
    </row>
    <row r="19781" spans="23:23" x14ac:dyDescent="0.25">
      <c r="W19781" s="14"/>
    </row>
    <row r="19782" spans="23:23" x14ac:dyDescent="0.25">
      <c r="W19782" s="14"/>
    </row>
    <row r="19783" spans="23:23" x14ac:dyDescent="0.25">
      <c r="W19783" s="14"/>
    </row>
    <row r="19784" spans="23:23" x14ac:dyDescent="0.25">
      <c r="W19784" s="14"/>
    </row>
    <row r="19785" spans="23:23" x14ac:dyDescent="0.25">
      <c r="W19785" s="14"/>
    </row>
    <row r="19786" spans="23:23" x14ac:dyDescent="0.25">
      <c r="W19786" s="14"/>
    </row>
    <row r="19787" spans="23:23" x14ac:dyDescent="0.25">
      <c r="W19787" s="14"/>
    </row>
    <row r="19788" spans="23:23" x14ac:dyDescent="0.25">
      <c r="W19788" s="14"/>
    </row>
    <row r="19789" spans="23:23" x14ac:dyDescent="0.25">
      <c r="W19789" s="14"/>
    </row>
    <row r="19790" spans="23:23" x14ac:dyDescent="0.25">
      <c r="W19790" s="14"/>
    </row>
    <row r="19791" spans="23:23" x14ac:dyDescent="0.25">
      <c r="W19791" s="14"/>
    </row>
    <row r="19792" spans="23:23" x14ac:dyDescent="0.25">
      <c r="W19792" s="14"/>
    </row>
    <row r="19793" spans="23:23" x14ac:dyDescent="0.25">
      <c r="W19793" s="14"/>
    </row>
    <row r="19794" spans="23:23" x14ac:dyDescent="0.25">
      <c r="W19794" s="14"/>
    </row>
    <row r="19795" spans="23:23" x14ac:dyDescent="0.25">
      <c r="W19795" s="14"/>
    </row>
    <row r="19796" spans="23:23" x14ac:dyDescent="0.25">
      <c r="W19796" s="14"/>
    </row>
    <row r="19797" spans="23:23" x14ac:dyDescent="0.25">
      <c r="W19797" s="14"/>
    </row>
    <row r="19798" spans="23:23" x14ac:dyDescent="0.25">
      <c r="W19798" s="14"/>
    </row>
    <row r="19799" spans="23:23" x14ac:dyDescent="0.25">
      <c r="W19799" s="14"/>
    </row>
    <row r="19800" spans="23:23" x14ac:dyDescent="0.25">
      <c r="W19800" s="14"/>
    </row>
    <row r="19801" spans="23:23" x14ac:dyDescent="0.25">
      <c r="W19801" s="14"/>
    </row>
    <row r="19802" spans="23:23" x14ac:dyDescent="0.25">
      <c r="W19802" s="14"/>
    </row>
    <row r="19803" spans="23:23" x14ac:dyDescent="0.25">
      <c r="W19803" s="14"/>
    </row>
    <row r="19804" spans="23:23" x14ac:dyDescent="0.25">
      <c r="W19804" s="14"/>
    </row>
    <row r="19805" spans="23:23" x14ac:dyDescent="0.25">
      <c r="W19805" s="14"/>
    </row>
    <row r="19806" spans="23:23" x14ac:dyDescent="0.25">
      <c r="W19806" s="14"/>
    </row>
    <row r="19807" spans="23:23" x14ac:dyDescent="0.25">
      <c r="W19807" s="14"/>
    </row>
    <row r="19808" spans="23:23" x14ac:dyDescent="0.25">
      <c r="W19808" s="14"/>
    </row>
    <row r="19809" spans="23:23" x14ac:dyDescent="0.25">
      <c r="W19809" s="14"/>
    </row>
    <row r="19810" spans="23:23" x14ac:dyDescent="0.25">
      <c r="W19810" s="14"/>
    </row>
    <row r="19811" spans="23:23" x14ac:dyDescent="0.25">
      <c r="W19811" s="14"/>
    </row>
    <row r="19812" spans="23:23" x14ac:dyDescent="0.25">
      <c r="W19812" s="14"/>
    </row>
    <row r="19813" spans="23:23" x14ac:dyDescent="0.25">
      <c r="W19813" s="14"/>
    </row>
    <row r="19814" spans="23:23" x14ac:dyDescent="0.25">
      <c r="W19814" s="14"/>
    </row>
    <row r="19815" spans="23:23" x14ac:dyDescent="0.25">
      <c r="W19815" s="14"/>
    </row>
    <row r="19816" spans="23:23" x14ac:dyDescent="0.25">
      <c r="W19816" s="14"/>
    </row>
    <row r="19817" spans="23:23" x14ac:dyDescent="0.25">
      <c r="W19817" s="14"/>
    </row>
    <row r="19818" spans="23:23" x14ac:dyDescent="0.25">
      <c r="W19818" s="14"/>
    </row>
    <row r="19819" spans="23:23" x14ac:dyDescent="0.25">
      <c r="W19819" s="14"/>
    </row>
    <row r="19820" spans="23:23" x14ac:dyDescent="0.25">
      <c r="W19820" s="14"/>
    </row>
    <row r="19821" spans="23:23" x14ac:dyDescent="0.25">
      <c r="W19821" s="14"/>
    </row>
    <row r="19822" spans="23:23" x14ac:dyDescent="0.25">
      <c r="W19822" s="14"/>
    </row>
    <row r="19823" spans="23:23" x14ac:dyDescent="0.25">
      <c r="W19823" s="14"/>
    </row>
    <row r="19824" spans="23:23" x14ac:dyDescent="0.25">
      <c r="W19824" s="14"/>
    </row>
    <row r="19825" spans="23:23" x14ac:dyDescent="0.25">
      <c r="W19825" s="14"/>
    </row>
    <row r="19826" spans="23:23" x14ac:dyDescent="0.25">
      <c r="W19826" s="14"/>
    </row>
    <row r="19827" spans="23:23" x14ac:dyDescent="0.25">
      <c r="W19827" s="14"/>
    </row>
    <row r="19828" spans="23:23" x14ac:dyDescent="0.25">
      <c r="W19828" s="14"/>
    </row>
    <row r="19829" spans="23:23" x14ac:dyDescent="0.25">
      <c r="W19829" s="14"/>
    </row>
    <row r="19830" spans="23:23" x14ac:dyDescent="0.25">
      <c r="W19830" s="14"/>
    </row>
    <row r="19831" spans="23:23" x14ac:dyDescent="0.25">
      <c r="W19831" s="14"/>
    </row>
    <row r="19832" spans="23:23" x14ac:dyDescent="0.25">
      <c r="W19832" s="14"/>
    </row>
    <row r="19833" spans="23:23" x14ac:dyDescent="0.25">
      <c r="W19833" s="14"/>
    </row>
    <row r="19834" spans="23:23" x14ac:dyDescent="0.25">
      <c r="W19834" s="14"/>
    </row>
    <row r="19835" spans="23:23" x14ac:dyDescent="0.25">
      <c r="W19835" s="14"/>
    </row>
    <row r="19836" spans="23:23" x14ac:dyDescent="0.25">
      <c r="W19836" s="14"/>
    </row>
    <row r="19837" spans="23:23" x14ac:dyDescent="0.25">
      <c r="W19837" s="14"/>
    </row>
    <row r="19838" spans="23:23" x14ac:dyDescent="0.25">
      <c r="W19838" s="14"/>
    </row>
    <row r="19839" spans="23:23" x14ac:dyDescent="0.25">
      <c r="W19839" s="14"/>
    </row>
    <row r="19840" spans="23:23" x14ac:dyDescent="0.25">
      <c r="W19840" s="14"/>
    </row>
    <row r="19841" spans="23:23" x14ac:dyDescent="0.25">
      <c r="W19841" s="14"/>
    </row>
    <row r="19842" spans="23:23" x14ac:dyDescent="0.25">
      <c r="W19842" s="14"/>
    </row>
    <row r="19843" spans="23:23" x14ac:dyDescent="0.25">
      <c r="W19843" s="14"/>
    </row>
    <row r="19844" spans="23:23" x14ac:dyDescent="0.25">
      <c r="W19844" s="14"/>
    </row>
    <row r="19845" spans="23:23" x14ac:dyDescent="0.25">
      <c r="W19845" s="14"/>
    </row>
    <row r="19846" spans="23:23" x14ac:dyDescent="0.25">
      <c r="W19846" s="14"/>
    </row>
    <row r="19847" spans="23:23" x14ac:dyDescent="0.25">
      <c r="W19847" s="14"/>
    </row>
    <row r="19848" spans="23:23" x14ac:dyDescent="0.25">
      <c r="W19848" s="14"/>
    </row>
    <row r="19849" spans="23:23" x14ac:dyDescent="0.25">
      <c r="W19849" s="14"/>
    </row>
    <row r="19850" spans="23:23" x14ac:dyDescent="0.25">
      <c r="W19850" s="14"/>
    </row>
    <row r="19851" spans="23:23" x14ac:dyDescent="0.25">
      <c r="W19851" s="14"/>
    </row>
    <row r="19852" spans="23:23" x14ac:dyDescent="0.25">
      <c r="W19852" s="14"/>
    </row>
    <row r="19853" spans="23:23" x14ac:dyDescent="0.25">
      <c r="W19853" s="14"/>
    </row>
    <row r="19854" spans="23:23" x14ac:dyDescent="0.25">
      <c r="W19854" s="14"/>
    </row>
    <row r="19855" spans="23:23" x14ac:dyDescent="0.25">
      <c r="W19855" s="14"/>
    </row>
    <row r="19856" spans="23:23" x14ac:dyDescent="0.25">
      <c r="W19856" s="14"/>
    </row>
    <row r="19857" spans="23:23" x14ac:dyDescent="0.25">
      <c r="W19857" s="14"/>
    </row>
    <row r="19858" spans="23:23" x14ac:dyDescent="0.25">
      <c r="W19858" s="14"/>
    </row>
    <row r="19859" spans="23:23" x14ac:dyDescent="0.25">
      <c r="W19859" s="14"/>
    </row>
    <row r="19860" spans="23:23" x14ac:dyDescent="0.25">
      <c r="W19860" s="14"/>
    </row>
    <row r="19861" spans="23:23" x14ac:dyDescent="0.25">
      <c r="W19861" s="14"/>
    </row>
    <row r="19862" spans="23:23" x14ac:dyDescent="0.25">
      <c r="W19862" s="14"/>
    </row>
    <row r="19863" spans="23:23" x14ac:dyDescent="0.25">
      <c r="W19863" s="14"/>
    </row>
    <row r="19864" spans="23:23" x14ac:dyDescent="0.25">
      <c r="W19864" s="14"/>
    </row>
    <row r="19865" spans="23:23" x14ac:dyDescent="0.25">
      <c r="W19865" s="14"/>
    </row>
    <row r="19866" spans="23:23" x14ac:dyDescent="0.25">
      <c r="W19866" s="14"/>
    </row>
    <row r="19867" spans="23:23" x14ac:dyDescent="0.25">
      <c r="W19867" s="14"/>
    </row>
    <row r="19868" spans="23:23" x14ac:dyDescent="0.25">
      <c r="W19868" s="14"/>
    </row>
    <row r="19869" spans="23:23" x14ac:dyDescent="0.25">
      <c r="W19869" s="14"/>
    </row>
    <row r="19870" spans="23:23" x14ac:dyDescent="0.25">
      <c r="W19870" s="14"/>
    </row>
    <row r="19871" spans="23:23" x14ac:dyDescent="0.25">
      <c r="W19871" s="14"/>
    </row>
    <row r="19872" spans="23:23" x14ac:dyDescent="0.25">
      <c r="W19872" s="14"/>
    </row>
    <row r="19873" spans="23:23" x14ac:dyDescent="0.25">
      <c r="W19873" s="14"/>
    </row>
    <row r="19874" spans="23:23" x14ac:dyDescent="0.25">
      <c r="W19874" s="14"/>
    </row>
    <row r="19875" spans="23:23" x14ac:dyDescent="0.25">
      <c r="W19875" s="14"/>
    </row>
    <row r="19876" spans="23:23" x14ac:dyDescent="0.25">
      <c r="W19876" s="14"/>
    </row>
    <row r="19877" spans="23:23" x14ac:dyDescent="0.25">
      <c r="W19877" s="14"/>
    </row>
    <row r="19878" spans="23:23" x14ac:dyDescent="0.25">
      <c r="W19878" s="14"/>
    </row>
    <row r="19879" spans="23:23" x14ac:dyDescent="0.25">
      <c r="W19879" s="14"/>
    </row>
    <row r="19880" spans="23:23" x14ac:dyDescent="0.25">
      <c r="W19880" s="14"/>
    </row>
    <row r="19881" spans="23:23" x14ac:dyDescent="0.25">
      <c r="W19881" s="14"/>
    </row>
    <row r="19882" spans="23:23" x14ac:dyDescent="0.25">
      <c r="W19882" s="14"/>
    </row>
    <row r="19883" spans="23:23" x14ac:dyDescent="0.25">
      <c r="W19883" s="14"/>
    </row>
    <row r="19884" spans="23:23" x14ac:dyDescent="0.25">
      <c r="W19884" s="14"/>
    </row>
    <row r="19885" spans="23:23" x14ac:dyDescent="0.25">
      <c r="W19885" s="14"/>
    </row>
    <row r="19886" spans="23:23" x14ac:dyDescent="0.25">
      <c r="W19886" s="14"/>
    </row>
    <row r="19887" spans="23:23" x14ac:dyDescent="0.25">
      <c r="W19887" s="14"/>
    </row>
    <row r="19888" spans="23:23" x14ac:dyDescent="0.25">
      <c r="W19888" s="14"/>
    </row>
    <row r="19889" spans="23:23" x14ac:dyDescent="0.25">
      <c r="W19889" s="14"/>
    </row>
    <row r="19890" spans="23:23" x14ac:dyDescent="0.25">
      <c r="W19890" s="14"/>
    </row>
    <row r="19891" spans="23:23" x14ac:dyDescent="0.25">
      <c r="W19891" s="14"/>
    </row>
    <row r="19892" spans="23:23" x14ac:dyDescent="0.25">
      <c r="W19892" s="14"/>
    </row>
    <row r="19893" spans="23:23" x14ac:dyDescent="0.25">
      <c r="W19893" s="14"/>
    </row>
    <row r="19894" spans="23:23" x14ac:dyDescent="0.25">
      <c r="W19894" s="14"/>
    </row>
    <row r="19895" spans="23:23" x14ac:dyDescent="0.25">
      <c r="W19895" s="14"/>
    </row>
    <row r="19896" spans="23:23" x14ac:dyDescent="0.25">
      <c r="W19896" s="14"/>
    </row>
    <row r="19897" spans="23:23" x14ac:dyDescent="0.25">
      <c r="W19897" s="14"/>
    </row>
    <row r="19898" spans="23:23" x14ac:dyDescent="0.25">
      <c r="W19898" s="14"/>
    </row>
    <row r="19899" spans="23:23" x14ac:dyDescent="0.25">
      <c r="W19899" s="14"/>
    </row>
    <row r="19900" spans="23:23" x14ac:dyDescent="0.25">
      <c r="W19900" s="14"/>
    </row>
    <row r="19901" spans="23:23" x14ac:dyDescent="0.25">
      <c r="W19901" s="14"/>
    </row>
    <row r="19902" spans="23:23" x14ac:dyDescent="0.25">
      <c r="W19902" s="14"/>
    </row>
    <row r="19903" spans="23:23" x14ac:dyDescent="0.25">
      <c r="W19903" s="14"/>
    </row>
    <row r="19904" spans="23:23" x14ac:dyDescent="0.25">
      <c r="W19904" s="14"/>
    </row>
    <row r="19905" spans="23:23" x14ac:dyDescent="0.25">
      <c r="W19905" s="14"/>
    </row>
    <row r="19906" spans="23:23" x14ac:dyDescent="0.25">
      <c r="W19906" s="14"/>
    </row>
    <row r="19907" spans="23:23" x14ac:dyDescent="0.25">
      <c r="W19907" s="14"/>
    </row>
    <row r="19908" spans="23:23" x14ac:dyDescent="0.25">
      <c r="W19908" s="14"/>
    </row>
    <row r="19909" spans="23:23" x14ac:dyDescent="0.25">
      <c r="W19909" s="14"/>
    </row>
    <row r="19910" spans="23:23" x14ac:dyDescent="0.25">
      <c r="W19910" s="14"/>
    </row>
    <row r="19911" spans="23:23" x14ac:dyDescent="0.25">
      <c r="W19911" s="14"/>
    </row>
    <row r="19912" spans="23:23" x14ac:dyDescent="0.25">
      <c r="W19912" s="14"/>
    </row>
    <row r="19913" spans="23:23" x14ac:dyDescent="0.25">
      <c r="W19913" s="14"/>
    </row>
    <row r="19914" spans="23:23" x14ac:dyDescent="0.25">
      <c r="W19914" s="14"/>
    </row>
    <row r="19915" spans="23:23" x14ac:dyDescent="0.25">
      <c r="W19915" s="14"/>
    </row>
    <row r="19916" spans="23:23" x14ac:dyDescent="0.25">
      <c r="W19916" s="14"/>
    </row>
    <row r="19917" spans="23:23" x14ac:dyDescent="0.25">
      <c r="W19917" s="14"/>
    </row>
    <row r="19918" spans="23:23" x14ac:dyDescent="0.25">
      <c r="W19918" s="14"/>
    </row>
    <row r="19919" spans="23:23" x14ac:dyDescent="0.25">
      <c r="W19919" s="14"/>
    </row>
    <row r="19920" spans="23:23" x14ac:dyDescent="0.25">
      <c r="W19920" s="14"/>
    </row>
    <row r="19921" spans="23:23" x14ac:dyDescent="0.25">
      <c r="W19921" s="14"/>
    </row>
    <row r="19922" spans="23:23" x14ac:dyDescent="0.25">
      <c r="W19922" s="14"/>
    </row>
    <row r="19923" spans="23:23" x14ac:dyDescent="0.25">
      <c r="W19923" s="14"/>
    </row>
    <row r="19924" spans="23:23" x14ac:dyDescent="0.25">
      <c r="W19924" s="14"/>
    </row>
    <row r="19925" spans="23:23" x14ac:dyDescent="0.25">
      <c r="W19925" s="14"/>
    </row>
    <row r="19926" spans="23:23" x14ac:dyDescent="0.25">
      <c r="W19926" s="14"/>
    </row>
    <row r="19927" spans="23:23" x14ac:dyDescent="0.25">
      <c r="W19927" s="14"/>
    </row>
    <row r="19928" spans="23:23" x14ac:dyDescent="0.25">
      <c r="W19928" s="14"/>
    </row>
    <row r="19929" spans="23:23" x14ac:dyDescent="0.25">
      <c r="W19929" s="14"/>
    </row>
    <row r="19930" spans="23:23" x14ac:dyDescent="0.25">
      <c r="W19930" s="14"/>
    </row>
    <row r="19931" spans="23:23" x14ac:dyDescent="0.25">
      <c r="W19931" s="14"/>
    </row>
    <row r="19932" spans="23:23" x14ac:dyDescent="0.25">
      <c r="W19932" s="14"/>
    </row>
    <row r="19933" spans="23:23" x14ac:dyDescent="0.25">
      <c r="W19933" s="14"/>
    </row>
    <row r="19934" spans="23:23" x14ac:dyDescent="0.25">
      <c r="W19934" s="14"/>
    </row>
    <row r="19935" spans="23:23" x14ac:dyDescent="0.25">
      <c r="W19935" s="14"/>
    </row>
    <row r="19936" spans="23:23" x14ac:dyDescent="0.25">
      <c r="W19936" s="14"/>
    </row>
    <row r="19937" spans="23:23" x14ac:dyDescent="0.25">
      <c r="W19937" s="14"/>
    </row>
    <row r="19938" spans="23:23" x14ac:dyDescent="0.25">
      <c r="W19938" s="14"/>
    </row>
    <row r="19939" spans="23:23" x14ac:dyDescent="0.25">
      <c r="W19939" s="14"/>
    </row>
    <row r="19940" spans="23:23" x14ac:dyDescent="0.25">
      <c r="W19940" s="14"/>
    </row>
    <row r="19941" spans="23:23" x14ac:dyDescent="0.25">
      <c r="W19941" s="14"/>
    </row>
    <row r="19942" spans="23:23" x14ac:dyDescent="0.25">
      <c r="W19942" s="14"/>
    </row>
    <row r="19943" spans="23:23" x14ac:dyDescent="0.25">
      <c r="W19943" s="14"/>
    </row>
    <row r="19944" spans="23:23" x14ac:dyDescent="0.25">
      <c r="W19944" s="14"/>
    </row>
    <row r="19945" spans="23:23" x14ac:dyDescent="0.25">
      <c r="W19945" s="14"/>
    </row>
    <row r="19946" spans="23:23" x14ac:dyDescent="0.25">
      <c r="W19946" s="14"/>
    </row>
    <row r="19947" spans="23:23" x14ac:dyDescent="0.25">
      <c r="W19947" s="14"/>
    </row>
    <row r="19948" spans="23:23" x14ac:dyDescent="0.25">
      <c r="W19948" s="14"/>
    </row>
    <row r="19949" spans="23:23" x14ac:dyDescent="0.25">
      <c r="W19949" s="14"/>
    </row>
    <row r="19950" spans="23:23" x14ac:dyDescent="0.25">
      <c r="W19950" s="14"/>
    </row>
    <row r="19951" spans="23:23" x14ac:dyDescent="0.25">
      <c r="W19951" s="14"/>
    </row>
    <row r="19952" spans="23:23" x14ac:dyDescent="0.25">
      <c r="W19952" s="14"/>
    </row>
    <row r="19953" spans="23:23" x14ac:dyDescent="0.25">
      <c r="W19953" s="14"/>
    </row>
    <row r="19954" spans="23:23" x14ac:dyDescent="0.25">
      <c r="W19954" s="14"/>
    </row>
    <row r="19955" spans="23:23" x14ac:dyDescent="0.25">
      <c r="W19955" s="14"/>
    </row>
    <row r="19956" spans="23:23" x14ac:dyDescent="0.25">
      <c r="W19956" s="14"/>
    </row>
    <row r="19957" spans="23:23" x14ac:dyDescent="0.25">
      <c r="W19957" s="14"/>
    </row>
    <row r="19958" spans="23:23" x14ac:dyDescent="0.25">
      <c r="W19958" s="14"/>
    </row>
    <row r="19959" spans="23:23" x14ac:dyDescent="0.25">
      <c r="W19959" s="14"/>
    </row>
    <row r="19960" spans="23:23" x14ac:dyDescent="0.25">
      <c r="W19960" s="14"/>
    </row>
    <row r="19961" spans="23:23" x14ac:dyDescent="0.25">
      <c r="W19961" s="14"/>
    </row>
    <row r="19962" spans="23:23" x14ac:dyDescent="0.25">
      <c r="W19962" s="14"/>
    </row>
    <row r="19963" spans="23:23" x14ac:dyDescent="0.25">
      <c r="W19963" s="14"/>
    </row>
    <row r="19964" spans="23:23" x14ac:dyDescent="0.25">
      <c r="W19964" s="14"/>
    </row>
    <row r="19965" spans="23:23" x14ac:dyDescent="0.25">
      <c r="W19965" s="14"/>
    </row>
    <row r="19966" spans="23:23" x14ac:dyDescent="0.25">
      <c r="W19966" s="14"/>
    </row>
    <row r="19967" spans="23:23" x14ac:dyDescent="0.25">
      <c r="W19967" s="14"/>
    </row>
    <row r="19968" spans="23:23" x14ac:dyDescent="0.25">
      <c r="W19968" s="14"/>
    </row>
    <row r="19969" spans="23:23" x14ac:dyDescent="0.25">
      <c r="W19969" s="14"/>
    </row>
    <row r="19970" spans="23:23" x14ac:dyDescent="0.25">
      <c r="W19970" s="14"/>
    </row>
    <row r="19971" spans="23:23" x14ac:dyDescent="0.25">
      <c r="W19971" s="14"/>
    </row>
    <row r="19972" spans="23:23" x14ac:dyDescent="0.25">
      <c r="W19972" s="14"/>
    </row>
    <row r="19973" spans="23:23" x14ac:dyDescent="0.25">
      <c r="W19973" s="14"/>
    </row>
    <row r="19974" spans="23:23" x14ac:dyDescent="0.25">
      <c r="W19974" s="14"/>
    </row>
    <row r="19975" spans="23:23" x14ac:dyDescent="0.25">
      <c r="W19975" s="14"/>
    </row>
    <row r="19976" spans="23:23" x14ac:dyDescent="0.25">
      <c r="W19976" s="14"/>
    </row>
    <row r="19977" spans="23:23" x14ac:dyDescent="0.25">
      <c r="W19977" s="14"/>
    </row>
    <row r="19978" spans="23:23" x14ac:dyDescent="0.25">
      <c r="W19978" s="14"/>
    </row>
    <row r="19979" spans="23:23" x14ac:dyDescent="0.25">
      <c r="W19979" s="14"/>
    </row>
    <row r="19980" spans="23:23" x14ac:dyDescent="0.25">
      <c r="W19980" s="14"/>
    </row>
    <row r="19981" spans="23:23" x14ac:dyDescent="0.25">
      <c r="W19981" s="14"/>
    </row>
    <row r="19982" spans="23:23" x14ac:dyDescent="0.25">
      <c r="W19982" s="14"/>
    </row>
    <row r="19983" spans="23:23" x14ac:dyDescent="0.25">
      <c r="W19983" s="14"/>
    </row>
    <row r="19984" spans="23:23" x14ac:dyDescent="0.25">
      <c r="W19984" s="14"/>
    </row>
    <row r="19985" spans="23:23" x14ac:dyDescent="0.25">
      <c r="W19985" s="14"/>
    </row>
    <row r="19986" spans="23:23" x14ac:dyDescent="0.25">
      <c r="W19986" s="14"/>
    </row>
    <row r="19987" spans="23:23" x14ac:dyDescent="0.25">
      <c r="W19987" s="14"/>
    </row>
    <row r="19988" spans="23:23" x14ac:dyDescent="0.25">
      <c r="W19988" s="14"/>
    </row>
    <row r="19989" spans="23:23" x14ac:dyDescent="0.25">
      <c r="W19989" s="14"/>
    </row>
    <row r="19990" spans="23:23" x14ac:dyDescent="0.25">
      <c r="W19990" s="14"/>
    </row>
    <row r="19991" spans="23:23" x14ac:dyDescent="0.25">
      <c r="W19991" s="14"/>
    </row>
    <row r="19992" spans="23:23" x14ac:dyDescent="0.25">
      <c r="W19992" s="14"/>
    </row>
    <row r="19993" spans="23:23" x14ac:dyDescent="0.25">
      <c r="W19993" s="14"/>
    </row>
    <row r="19994" spans="23:23" x14ac:dyDescent="0.25">
      <c r="W19994" s="14"/>
    </row>
    <row r="19995" spans="23:23" x14ac:dyDescent="0.25">
      <c r="W19995" s="14"/>
    </row>
    <row r="19996" spans="23:23" x14ac:dyDescent="0.25">
      <c r="W19996" s="14"/>
    </row>
    <row r="19997" spans="23:23" x14ac:dyDescent="0.25">
      <c r="W19997" s="14"/>
    </row>
    <row r="19998" spans="23:23" x14ac:dyDescent="0.25">
      <c r="W19998" s="14"/>
    </row>
    <row r="19999" spans="23:23" x14ac:dyDescent="0.25">
      <c r="W19999" s="14"/>
    </row>
    <row r="20000" spans="23:23" x14ac:dyDescent="0.25">
      <c r="W20000" s="14"/>
    </row>
    <row r="20001" spans="23:23" x14ac:dyDescent="0.25">
      <c r="W20001" s="14"/>
    </row>
    <row r="20002" spans="23:23" x14ac:dyDescent="0.25">
      <c r="W20002" s="14"/>
    </row>
    <row r="20003" spans="23:23" x14ac:dyDescent="0.25">
      <c r="W20003" s="14"/>
    </row>
    <row r="20004" spans="23:23" x14ac:dyDescent="0.25">
      <c r="W20004" s="14"/>
    </row>
    <row r="20005" spans="23:23" x14ac:dyDescent="0.25">
      <c r="W20005" s="14"/>
    </row>
    <row r="20006" spans="23:23" x14ac:dyDescent="0.25">
      <c r="W20006" s="14"/>
    </row>
    <row r="20007" spans="23:23" x14ac:dyDescent="0.25">
      <c r="W20007" s="14"/>
    </row>
    <row r="20008" spans="23:23" x14ac:dyDescent="0.25">
      <c r="W20008" s="14"/>
    </row>
    <row r="20009" spans="23:23" x14ac:dyDescent="0.25">
      <c r="W20009" s="14"/>
    </row>
    <row r="20010" spans="23:23" x14ac:dyDescent="0.25">
      <c r="W20010" s="14"/>
    </row>
    <row r="20011" spans="23:23" x14ac:dyDescent="0.25">
      <c r="W20011" s="14"/>
    </row>
    <row r="20012" spans="23:23" x14ac:dyDescent="0.25">
      <c r="W20012" s="14"/>
    </row>
    <row r="20013" spans="23:23" x14ac:dyDescent="0.25">
      <c r="W20013" s="14"/>
    </row>
    <row r="20014" spans="23:23" x14ac:dyDescent="0.25">
      <c r="W20014" s="14"/>
    </row>
    <row r="20015" spans="23:23" x14ac:dyDescent="0.25">
      <c r="W20015" s="14"/>
    </row>
    <row r="20016" spans="23:23" x14ac:dyDescent="0.25">
      <c r="W20016" s="14"/>
    </row>
    <row r="20017" spans="23:23" x14ac:dyDescent="0.25">
      <c r="W20017" s="14"/>
    </row>
    <row r="20018" spans="23:23" x14ac:dyDescent="0.25">
      <c r="W20018" s="14"/>
    </row>
    <row r="20019" spans="23:23" x14ac:dyDescent="0.25">
      <c r="W20019" s="14"/>
    </row>
    <row r="20020" spans="23:23" x14ac:dyDescent="0.25">
      <c r="W20020" s="14"/>
    </row>
    <row r="20021" spans="23:23" x14ac:dyDescent="0.25">
      <c r="W20021" s="14"/>
    </row>
    <row r="20022" spans="23:23" x14ac:dyDescent="0.25">
      <c r="W20022" s="14"/>
    </row>
    <row r="20023" spans="23:23" x14ac:dyDescent="0.25">
      <c r="W20023" s="14"/>
    </row>
    <row r="20024" spans="23:23" x14ac:dyDescent="0.25">
      <c r="W20024" s="14"/>
    </row>
    <row r="20025" spans="23:23" x14ac:dyDescent="0.25">
      <c r="W20025" s="14"/>
    </row>
    <row r="20026" spans="23:23" x14ac:dyDescent="0.25">
      <c r="W20026" s="14"/>
    </row>
    <row r="20027" spans="23:23" x14ac:dyDescent="0.25">
      <c r="W20027" s="14"/>
    </row>
    <row r="20028" spans="23:23" x14ac:dyDescent="0.25">
      <c r="W20028" s="14"/>
    </row>
    <row r="20029" spans="23:23" x14ac:dyDescent="0.25">
      <c r="W20029" s="14"/>
    </row>
    <row r="20030" spans="23:23" x14ac:dyDescent="0.25">
      <c r="W20030" s="14"/>
    </row>
    <row r="20031" spans="23:23" x14ac:dyDescent="0.25">
      <c r="W20031" s="14"/>
    </row>
    <row r="20032" spans="23:23" x14ac:dyDescent="0.25">
      <c r="W20032" s="14"/>
    </row>
    <row r="20033" spans="23:23" x14ac:dyDescent="0.25">
      <c r="W20033" s="14"/>
    </row>
    <row r="20034" spans="23:23" x14ac:dyDescent="0.25">
      <c r="W20034" s="14"/>
    </row>
    <row r="20035" spans="23:23" x14ac:dyDescent="0.25">
      <c r="W20035" s="14"/>
    </row>
    <row r="20036" spans="23:23" x14ac:dyDescent="0.25">
      <c r="W20036" s="14"/>
    </row>
    <row r="20037" spans="23:23" x14ac:dyDescent="0.25">
      <c r="W20037" s="14"/>
    </row>
    <row r="20038" spans="23:23" x14ac:dyDescent="0.25">
      <c r="W20038" s="14"/>
    </row>
    <row r="20039" spans="23:23" x14ac:dyDescent="0.25">
      <c r="W20039" s="14"/>
    </row>
    <row r="20040" spans="23:23" x14ac:dyDescent="0.25">
      <c r="W20040" s="14"/>
    </row>
    <row r="20041" spans="23:23" x14ac:dyDescent="0.25">
      <c r="W20041" s="14"/>
    </row>
    <row r="20042" spans="23:23" x14ac:dyDescent="0.25">
      <c r="W20042" s="14"/>
    </row>
    <row r="20043" spans="23:23" x14ac:dyDescent="0.25">
      <c r="W20043" s="14"/>
    </row>
    <row r="20044" spans="23:23" x14ac:dyDescent="0.25">
      <c r="W20044" s="14"/>
    </row>
    <row r="20045" spans="23:23" x14ac:dyDescent="0.25">
      <c r="W20045" s="14"/>
    </row>
    <row r="20046" spans="23:23" x14ac:dyDescent="0.25">
      <c r="W20046" s="14"/>
    </row>
    <row r="20047" spans="23:23" x14ac:dyDescent="0.25">
      <c r="W20047" s="14"/>
    </row>
    <row r="20048" spans="23:23" x14ac:dyDescent="0.25">
      <c r="W20048" s="14"/>
    </row>
    <row r="20049" spans="23:23" x14ac:dyDescent="0.25">
      <c r="W20049" s="14"/>
    </row>
    <row r="20050" spans="23:23" x14ac:dyDescent="0.25">
      <c r="W20050" s="14"/>
    </row>
    <row r="20051" spans="23:23" x14ac:dyDescent="0.25">
      <c r="W20051" s="14"/>
    </row>
    <row r="20052" spans="23:23" x14ac:dyDescent="0.25">
      <c r="W20052" s="14"/>
    </row>
    <row r="20053" spans="23:23" x14ac:dyDescent="0.25">
      <c r="W20053" s="14"/>
    </row>
    <row r="20054" spans="23:23" x14ac:dyDescent="0.25">
      <c r="W20054" s="14"/>
    </row>
    <row r="20055" spans="23:23" x14ac:dyDescent="0.25">
      <c r="W20055" s="14"/>
    </row>
    <row r="20056" spans="23:23" x14ac:dyDescent="0.25">
      <c r="W20056" s="14"/>
    </row>
    <row r="20057" spans="23:23" x14ac:dyDescent="0.25">
      <c r="W20057" s="14"/>
    </row>
    <row r="20058" spans="23:23" x14ac:dyDescent="0.25">
      <c r="W20058" s="14"/>
    </row>
    <row r="20059" spans="23:23" x14ac:dyDescent="0.25">
      <c r="W20059" s="14"/>
    </row>
    <row r="20060" spans="23:23" x14ac:dyDescent="0.25">
      <c r="W20060" s="14"/>
    </row>
    <row r="20061" spans="23:23" x14ac:dyDescent="0.25">
      <c r="W20061" s="14"/>
    </row>
    <row r="20062" spans="23:23" x14ac:dyDescent="0.25">
      <c r="W20062" s="14"/>
    </row>
    <row r="20063" spans="23:23" x14ac:dyDescent="0.25">
      <c r="W20063" s="14"/>
    </row>
    <row r="20064" spans="23:23" x14ac:dyDescent="0.25">
      <c r="W20064" s="14"/>
    </row>
    <row r="20065" spans="23:23" x14ac:dyDescent="0.25">
      <c r="W20065" s="14"/>
    </row>
    <row r="20066" spans="23:23" x14ac:dyDescent="0.25">
      <c r="W20066" s="14"/>
    </row>
    <row r="20067" spans="23:23" x14ac:dyDescent="0.25">
      <c r="W20067" s="14"/>
    </row>
    <row r="20068" spans="23:23" x14ac:dyDescent="0.25">
      <c r="W20068" s="14"/>
    </row>
    <row r="20069" spans="23:23" x14ac:dyDescent="0.25">
      <c r="W20069" s="14"/>
    </row>
    <row r="20070" spans="23:23" x14ac:dyDescent="0.25">
      <c r="W20070" s="14"/>
    </row>
    <row r="20071" spans="23:23" x14ac:dyDescent="0.25">
      <c r="W20071" s="14"/>
    </row>
    <row r="20072" spans="23:23" x14ac:dyDescent="0.25">
      <c r="W20072" s="14"/>
    </row>
    <row r="20073" spans="23:23" x14ac:dyDescent="0.25">
      <c r="W20073" s="14"/>
    </row>
    <row r="20074" spans="23:23" x14ac:dyDescent="0.25">
      <c r="W20074" s="14"/>
    </row>
    <row r="20075" spans="23:23" x14ac:dyDescent="0.25">
      <c r="W20075" s="14"/>
    </row>
    <row r="20076" spans="23:23" x14ac:dyDescent="0.25">
      <c r="W20076" s="14"/>
    </row>
    <row r="20077" spans="23:23" x14ac:dyDescent="0.25">
      <c r="W20077" s="14"/>
    </row>
    <row r="20078" spans="23:23" x14ac:dyDescent="0.25">
      <c r="W20078" s="14"/>
    </row>
    <row r="20079" spans="23:23" x14ac:dyDescent="0.25">
      <c r="W20079" s="14"/>
    </row>
    <row r="20080" spans="23:23" x14ac:dyDescent="0.25">
      <c r="W20080" s="14"/>
    </row>
    <row r="20081" spans="23:23" x14ac:dyDescent="0.25">
      <c r="W20081" s="14"/>
    </row>
    <row r="20082" spans="23:23" x14ac:dyDescent="0.25">
      <c r="W20082" s="14"/>
    </row>
    <row r="20083" spans="23:23" x14ac:dyDescent="0.25">
      <c r="W20083" s="14"/>
    </row>
    <row r="20084" spans="23:23" x14ac:dyDescent="0.25">
      <c r="W20084" s="14"/>
    </row>
    <row r="20085" spans="23:23" x14ac:dyDescent="0.25">
      <c r="W20085" s="14"/>
    </row>
    <row r="20086" spans="23:23" x14ac:dyDescent="0.25">
      <c r="W20086" s="14"/>
    </row>
    <row r="20087" spans="23:23" x14ac:dyDescent="0.25">
      <c r="W20087" s="14"/>
    </row>
    <row r="20088" spans="23:23" x14ac:dyDescent="0.25">
      <c r="W20088" s="14"/>
    </row>
    <row r="20089" spans="23:23" x14ac:dyDescent="0.25">
      <c r="W20089" s="14"/>
    </row>
    <row r="20090" spans="23:23" x14ac:dyDescent="0.25">
      <c r="W20090" s="14"/>
    </row>
    <row r="20091" spans="23:23" x14ac:dyDescent="0.25">
      <c r="W20091" s="14"/>
    </row>
    <row r="20092" spans="23:23" x14ac:dyDescent="0.25">
      <c r="W20092" s="14"/>
    </row>
    <row r="20093" spans="23:23" x14ac:dyDescent="0.25">
      <c r="W20093" s="14"/>
    </row>
    <row r="20094" spans="23:23" x14ac:dyDescent="0.25">
      <c r="W20094" s="14"/>
    </row>
    <row r="20095" spans="23:23" x14ac:dyDescent="0.25">
      <c r="W20095" s="14"/>
    </row>
    <row r="20096" spans="23:23" x14ac:dyDescent="0.25">
      <c r="W20096" s="14"/>
    </row>
    <row r="20097" spans="23:23" x14ac:dyDescent="0.25">
      <c r="W20097" s="14"/>
    </row>
    <row r="20098" spans="23:23" x14ac:dyDescent="0.25">
      <c r="W20098" s="14"/>
    </row>
    <row r="20099" spans="23:23" x14ac:dyDescent="0.25">
      <c r="W20099" s="14"/>
    </row>
    <row r="20100" spans="23:23" x14ac:dyDescent="0.25">
      <c r="W20100" s="14"/>
    </row>
    <row r="20101" spans="23:23" x14ac:dyDescent="0.25">
      <c r="W20101" s="14"/>
    </row>
    <row r="20102" spans="23:23" x14ac:dyDescent="0.25">
      <c r="W20102" s="14"/>
    </row>
    <row r="20103" spans="23:23" x14ac:dyDescent="0.25">
      <c r="W20103" s="14"/>
    </row>
    <row r="20104" spans="23:23" x14ac:dyDescent="0.25">
      <c r="W20104" s="14"/>
    </row>
    <row r="20105" spans="23:23" x14ac:dyDescent="0.25">
      <c r="W20105" s="14"/>
    </row>
    <row r="20106" spans="23:23" x14ac:dyDescent="0.25">
      <c r="W20106" s="14"/>
    </row>
    <row r="20107" spans="23:23" x14ac:dyDescent="0.25">
      <c r="W20107" s="14"/>
    </row>
    <row r="20108" spans="23:23" x14ac:dyDescent="0.25">
      <c r="W20108" s="14"/>
    </row>
    <row r="20109" spans="23:23" x14ac:dyDescent="0.25">
      <c r="W20109" s="14"/>
    </row>
    <row r="20110" spans="23:23" x14ac:dyDescent="0.25">
      <c r="W20110" s="14"/>
    </row>
    <row r="20111" spans="23:23" x14ac:dyDescent="0.25">
      <c r="W20111" s="14"/>
    </row>
    <row r="20112" spans="23:23" x14ac:dyDescent="0.25">
      <c r="W20112" s="14"/>
    </row>
    <row r="20113" spans="23:23" x14ac:dyDescent="0.25">
      <c r="W20113" s="14"/>
    </row>
    <row r="20114" spans="23:23" x14ac:dyDescent="0.25">
      <c r="W20114" s="14"/>
    </row>
    <row r="20115" spans="23:23" x14ac:dyDescent="0.25">
      <c r="W20115" s="14"/>
    </row>
    <row r="20116" spans="23:23" x14ac:dyDescent="0.25">
      <c r="W20116" s="14"/>
    </row>
    <row r="20117" spans="23:23" x14ac:dyDescent="0.25">
      <c r="W20117" s="14"/>
    </row>
    <row r="20118" spans="23:23" x14ac:dyDescent="0.25">
      <c r="W20118" s="14"/>
    </row>
    <row r="20119" spans="23:23" x14ac:dyDescent="0.25">
      <c r="W20119" s="14"/>
    </row>
    <row r="20120" spans="23:23" x14ac:dyDescent="0.25">
      <c r="W20120" s="14"/>
    </row>
    <row r="20121" spans="23:23" x14ac:dyDescent="0.25">
      <c r="W20121" s="14"/>
    </row>
    <row r="20122" spans="23:23" x14ac:dyDescent="0.25">
      <c r="W20122" s="14"/>
    </row>
    <row r="20123" spans="23:23" x14ac:dyDescent="0.25">
      <c r="W20123" s="14"/>
    </row>
    <row r="20124" spans="23:23" x14ac:dyDescent="0.25">
      <c r="W20124" s="14"/>
    </row>
    <row r="20125" spans="23:23" x14ac:dyDescent="0.25">
      <c r="W20125" s="14"/>
    </row>
    <row r="20126" spans="23:23" x14ac:dyDescent="0.25">
      <c r="W20126" s="14"/>
    </row>
    <row r="20127" spans="23:23" x14ac:dyDescent="0.25">
      <c r="W20127" s="14"/>
    </row>
    <row r="20128" spans="23:23" x14ac:dyDescent="0.25">
      <c r="W20128" s="14"/>
    </row>
    <row r="20129" spans="23:23" x14ac:dyDescent="0.25">
      <c r="W20129" s="14"/>
    </row>
    <row r="20130" spans="23:23" x14ac:dyDescent="0.25">
      <c r="W20130" s="14"/>
    </row>
    <row r="20131" spans="23:23" x14ac:dyDescent="0.25">
      <c r="W20131" s="14"/>
    </row>
    <row r="20132" spans="23:23" x14ac:dyDescent="0.25">
      <c r="W20132" s="14"/>
    </row>
    <row r="20133" spans="23:23" x14ac:dyDescent="0.25">
      <c r="W20133" s="14"/>
    </row>
    <row r="20134" spans="23:23" x14ac:dyDescent="0.25">
      <c r="W20134" s="14"/>
    </row>
    <row r="20135" spans="23:23" x14ac:dyDescent="0.25">
      <c r="W20135" s="14"/>
    </row>
    <row r="20136" spans="23:23" x14ac:dyDescent="0.25">
      <c r="W20136" s="14"/>
    </row>
    <row r="20137" spans="23:23" x14ac:dyDescent="0.25">
      <c r="W20137" s="14"/>
    </row>
    <row r="20138" spans="23:23" x14ac:dyDescent="0.25">
      <c r="W20138" s="14"/>
    </row>
    <row r="20139" spans="23:23" x14ac:dyDescent="0.25">
      <c r="W20139" s="14"/>
    </row>
    <row r="20140" spans="23:23" x14ac:dyDescent="0.25">
      <c r="W20140" s="14"/>
    </row>
    <row r="20141" spans="23:23" x14ac:dyDescent="0.25">
      <c r="W20141" s="14"/>
    </row>
    <row r="20142" spans="23:23" x14ac:dyDescent="0.25">
      <c r="W20142" s="14"/>
    </row>
    <row r="20143" spans="23:23" x14ac:dyDescent="0.25">
      <c r="W20143" s="14"/>
    </row>
    <row r="20144" spans="23:23" x14ac:dyDescent="0.25">
      <c r="W20144" s="14"/>
    </row>
    <row r="20145" spans="23:23" x14ac:dyDescent="0.25">
      <c r="W20145" s="14"/>
    </row>
    <row r="20146" spans="23:23" x14ac:dyDescent="0.25">
      <c r="W20146" s="14"/>
    </row>
    <row r="20147" spans="23:23" x14ac:dyDescent="0.25">
      <c r="W20147" s="14"/>
    </row>
    <row r="20148" spans="23:23" x14ac:dyDescent="0.25">
      <c r="W20148" s="14"/>
    </row>
    <row r="20149" spans="23:23" x14ac:dyDescent="0.25">
      <c r="W20149" s="14"/>
    </row>
    <row r="20150" spans="23:23" x14ac:dyDescent="0.25">
      <c r="W20150" s="14"/>
    </row>
    <row r="20151" spans="23:23" x14ac:dyDescent="0.25">
      <c r="W20151" s="14"/>
    </row>
    <row r="20152" spans="23:23" x14ac:dyDescent="0.25">
      <c r="W20152" s="14"/>
    </row>
    <row r="20153" spans="23:23" x14ac:dyDescent="0.25">
      <c r="W20153" s="14"/>
    </row>
    <row r="20154" spans="23:23" x14ac:dyDescent="0.25">
      <c r="W20154" s="14"/>
    </row>
    <row r="20155" spans="23:23" x14ac:dyDescent="0.25">
      <c r="W20155" s="14"/>
    </row>
    <row r="20156" spans="23:23" x14ac:dyDescent="0.25">
      <c r="W20156" s="14"/>
    </row>
    <row r="20157" spans="23:23" x14ac:dyDescent="0.25">
      <c r="W20157" s="14"/>
    </row>
    <row r="20158" spans="23:23" x14ac:dyDescent="0.25">
      <c r="W20158" s="14"/>
    </row>
    <row r="20159" spans="23:23" x14ac:dyDescent="0.25">
      <c r="W20159" s="14"/>
    </row>
    <row r="20160" spans="23:23" x14ac:dyDescent="0.25">
      <c r="W20160" s="14"/>
    </row>
    <row r="20161" spans="23:23" x14ac:dyDescent="0.25">
      <c r="W20161" s="14"/>
    </row>
    <row r="20162" spans="23:23" x14ac:dyDescent="0.25">
      <c r="W20162" s="14"/>
    </row>
    <row r="20163" spans="23:23" x14ac:dyDescent="0.25">
      <c r="W20163" s="14"/>
    </row>
    <row r="20164" spans="23:23" x14ac:dyDescent="0.25">
      <c r="W20164" s="14"/>
    </row>
    <row r="20165" spans="23:23" x14ac:dyDescent="0.25">
      <c r="W20165" s="14"/>
    </row>
    <row r="20166" spans="23:23" x14ac:dyDescent="0.25">
      <c r="W20166" s="14"/>
    </row>
    <row r="20167" spans="23:23" x14ac:dyDescent="0.25">
      <c r="W20167" s="14"/>
    </row>
    <row r="20168" spans="23:23" x14ac:dyDescent="0.25">
      <c r="W20168" s="14"/>
    </row>
    <row r="20169" spans="23:23" x14ac:dyDescent="0.25">
      <c r="W20169" s="14"/>
    </row>
    <row r="20170" spans="23:23" x14ac:dyDescent="0.25">
      <c r="W20170" s="14"/>
    </row>
    <row r="20171" spans="23:23" x14ac:dyDescent="0.25">
      <c r="W20171" s="14"/>
    </row>
    <row r="20172" spans="23:23" x14ac:dyDescent="0.25">
      <c r="W20172" s="14"/>
    </row>
    <row r="20173" spans="23:23" x14ac:dyDescent="0.25">
      <c r="W20173" s="14"/>
    </row>
    <row r="20174" spans="23:23" x14ac:dyDescent="0.25">
      <c r="W20174" s="14"/>
    </row>
    <row r="20175" spans="23:23" x14ac:dyDescent="0.25">
      <c r="W20175" s="14"/>
    </row>
    <row r="20176" spans="23:23" x14ac:dyDescent="0.25">
      <c r="W20176" s="14"/>
    </row>
    <row r="20177" spans="23:23" x14ac:dyDescent="0.25">
      <c r="W20177" s="14"/>
    </row>
    <row r="20178" spans="23:23" x14ac:dyDescent="0.25">
      <c r="W20178" s="14"/>
    </row>
    <row r="20179" spans="23:23" x14ac:dyDescent="0.25">
      <c r="W20179" s="14"/>
    </row>
    <row r="20180" spans="23:23" x14ac:dyDescent="0.25">
      <c r="W20180" s="14"/>
    </row>
    <row r="20181" spans="23:23" x14ac:dyDescent="0.25">
      <c r="W20181" s="14"/>
    </row>
    <row r="20182" spans="23:23" x14ac:dyDescent="0.25">
      <c r="W20182" s="14"/>
    </row>
    <row r="20183" spans="23:23" x14ac:dyDescent="0.25">
      <c r="W20183" s="14"/>
    </row>
    <row r="20184" spans="23:23" x14ac:dyDescent="0.25">
      <c r="W20184" s="14"/>
    </row>
    <row r="20185" spans="23:23" x14ac:dyDescent="0.25">
      <c r="W20185" s="14"/>
    </row>
    <row r="20186" spans="23:23" x14ac:dyDescent="0.25">
      <c r="W20186" s="14"/>
    </row>
    <row r="20187" spans="23:23" x14ac:dyDescent="0.25">
      <c r="W20187" s="14"/>
    </row>
    <row r="20188" spans="23:23" x14ac:dyDescent="0.25">
      <c r="W20188" s="14"/>
    </row>
    <row r="20189" spans="23:23" x14ac:dyDescent="0.25">
      <c r="W20189" s="14"/>
    </row>
    <row r="20190" spans="23:23" x14ac:dyDescent="0.25">
      <c r="W20190" s="14"/>
    </row>
    <row r="20191" spans="23:23" x14ac:dyDescent="0.25">
      <c r="W20191" s="14"/>
    </row>
    <row r="20192" spans="23:23" x14ac:dyDescent="0.25">
      <c r="W20192" s="14"/>
    </row>
    <row r="20193" spans="23:23" x14ac:dyDescent="0.25">
      <c r="W20193" s="14"/>
    </row>
    <row r="20194" spans="23:23" x14ac:dyDescent="0.25">
      <c r="W20194" s="14"/>
    </row>
    <row r="20195" spans="23:23" x14ac:dyDescent="0.25">
      <c r="W20195" s="14"/>
    </row>
    <row r="20196" spans="23:23" x14ac:dyDescent="0.25">
      <c r="W20196" s="14"/>
    </row>
    <row r="20197" spans="23:23" x14ac:dyDescent="0.25">
      <c r="W20197" s="14"/>
    </row>
    <row r="20198" spans="23:23" x14ac:dyDescent="0.25">
      <c r="W20198" s="14"/>
    </row>
    <row r="20199" spans="23:23" x14ac:dyDescent="0.25">
      <c r="W20199" s="14"/>
    </row>
    <row r="20200" spans="23:23" x14ac:dyDescent="0.25">
      <c r="W20200" s="14"/>
    </row>
    <row r="20201" spans="23:23" x14ac:dyDescent="0.25">
      <c r="W20201" s="14"/>
    </row>
    <row r="20202" spans="23:23" x14ac:dyDescent="0.25">
      <c r="W20202" s="14"/>
    </row>
    <row r="20203" spans="23:23" x14ac:dyDescent="0.25">
      <c r="W20203" s="14"/>
    </row>
    <row r="20204" spans="23:23" x14ac:dyDescent="0.25">
      <c r="W20204" s="14"/>
    </row>
    <row r="20205" spans="23:23" x14ac:dyDescent="0.25">
      <c r="W20205" s="14"/>
    </row>
    <row r="20206" spans="23:23" x14ac:dyDescent="0.25">
      <c r="W20206" s="14"/>
    </row>
    <row r="20207" spans="23:23" x14ac:dyDescent="0.25">
      <c r="W20207" s="14"/>
    </row>
    <row r="20208" spans="23:23" x14ac:dyDescent="0.25">
      <c r="W20208" s="14"/>
    </row>
    <row r="20209" spans="23:23" x14ac:dyDescent="0.25">
      <c r="W20209" s="14"/>
    </row>
    <row r="20210" spans="23:23" x14ac:dyDescent="0.25">
      <c r="W20210" s="14"/>
    </row>
    <row r="20211" spans="23:23" x14ac:dyDescent="0.25">
      <c r="W20211" s="14"/>
    </row>
    <row r="20212" spans="23:23" x14ac:dyDescent="0.25">
      <c r="W20212" s="14"/>
    </row>
    <row r="20213" spans="23:23" x14ac:dyDescent="0.25">
      <c r="W20213" s="14"/>
    </row>
    <row r="20214" spans="23:23" x14ac:dyDescent="0.25">
      <c r="W20214" s="14"/>
    </row>
    <row r="20215" spans="23:23" x14ac:dyDescent="0.25">
      <c r="W20215" s="14"/>
    </row>
    <row r="20216" spans="23:23" x14ac:dyDescent="0.25">
      <c r="W20216" s="14"/>
    </row>
    <row r="20217" spans="23:23" x14ac:dyDescent="0.25">
      <c r="W20217" s="14"/>
    </row>
    <row r="20218" spans="23:23" x14ac:dyDescent="0.25">
      <c r="W20218" s="14"/>
    </row>
    <row r="20219" spans="23:23" x14ac:dyDescent="0.25">
      <c r="W20219" s="14"/>
    </row>
    <row r="20220" spans="23:23" x14ac:dyDescent="0.25">
      <c r="W20220" s="14"/>
    </row>
    <row r="20221" spans="23:23" x14ac:dyDescent="0.25">
      <c r="W20221" s="14"/>
    </row>
    <row r="20222" spans="23:23" x14ac:dyDescent="0.25">
      <c r="W20222" s="14"/>
    </row>
    <row r="20223" spans="23:23" x14ac:dyDescent="0.25">
      <c r="W20223" s="14"/>
    </row>
    <row r="20224" spans="23:23" x14ac:dyDescent="0.25">
      <c r="W20224" s="14"/>
    </row>
    <row r="20225" spans="23:23" x14ac:dyDescent="0.25">
      <c r="W20225" s="14"/>
    </row>
    <row r="20226" spans="23:23" x14ac:dyDescent="0.25">
      <c r="W20226" s="14"/>
    </row>
    <row r="20227" spans="23:23" x14ac:dyDescent="0.25">
      <c r="W20227" s="14"/>
    </row>
    <row r="20228" spans="23:23" x14ac:dyDescent="0.25">
      <c r="W20228" s="14"/>
    </row>
    <row r="20229" spans="23:23" x14ac:dyDescent="0.25">
      <c r="W20229" s="14"/>
    </row>
    <row r="20230" spans="23:23" x14ac:dyDescent="0.25">
      <c r="W20230" s="14"/>
    </row>
    <row r="20231" spans="23:23" x14ac:dyDescent="0.25">
      <c r="W20231" s="14"/>
    </row>
    <row r="20232" spans="23:23" x14ac:dyDescent="0.25">
      <c r="W20232" s="14"/>
    </row>
    <row r="20233" spans="23:23" x14ac:dyDescent="0.25">
      <c r="W20233" s="14"/>
    </row>
    <row r="20234" spans="23:23" x14ac:dyDescent="0.25">
      <c r="W20234" s="14"/>
    </row>
    <row r="20235" spans="23:23" x14ac:dyDescent="0.25">
      <c r="W20235" s="14"/>
    </row>
    <row r="20236" spans="23:23" x14ac:dyDescent="0.25">
      <c r="W20236" s="14"/>
    </row>
    <row r="20237" spans="23:23" x14ac:dyDescent="0.25">
      <c r="W20237" s="14"/>
    </row>
    <row r="20238" spans="23:23" x14ac:dyDescent="0.25">
      <c r="W20238" s="14"/>
    </row>
    <row r="20239" spans="23:23" x14ac:dyDescent="0.25">
      <c r="W20239" s="14"/>
    </row>
    <row r="20240" spans="23:23" x14ac:dyDescent="0.25">
      <c r="W20240" s="14"/>
    </row>
    <row r="20241" spans="23:23" x14ac:dyDescent="0.25">
      <c r="W20241" s="14"/>
    </row>
    <row r="20242" spans="23:23" x14ac:dyDescent="0.25">
      <c r="W20242" s="14"/>
    </row>
    <row r="20243" spans="23:23" x14ac:dyDescent="0.25">
      <c r="W20243" s="14"/>
    </row>
    <row r="20244" spans="23:23" x14ac:dyDescent="0.25">
      <c r="W20244" s="14"/>
    </row>
    <row r="20245" spans="23:23" x14ac:dyDescent="0.25">
      <c r="W20245" s="14"/>
    </row>
    <row r="20246" spans="23:23" x14ac:dyDescent="0.25">
      <c r="W20246" s="14"/>
    </row>
    <row r="20247" spans="23:23" x14ac:dyDescent="0.25">
      <c r="W20247" s="14"/>
    </row>
    <row r="20248" spans="23:23" x14ac:dyDescent="0.25">
      <c r="W20248" s="14"/>
    </row>
    <row r="20249" spans="23:23" x14ac:dyDescent="0.25">
      <c r="W20249" s="14"/>
    </row>
    <row r="20250" spans="23:23" x14ac:dyDescent="0.25">
      <c r="W20250" s="14"/>
    </row>
    <row r="20251" spans="23:23" x14ac:dyDescent="0.25">
      <c r="W20251" s="14"/>
    </row>
    <row r="20252" spans="23:23" x14ac:dyDescent="0.25">
      <c r="W20252" s="14"/>
    </row>
    <row r="20253" spans="23:23" x14ac:dyDescent="0.25">
      <c r="W20253" s="14"/>
    </row>
    <row r="20254" spans="23:23" x14ac:dyDescent="0.25">
      <c r="W20254" s="14"/>
    </row>
    <row r="20255" spans="23:23" x14ac:dyDescent="0.25">
      <c r="W20255" s="14"/>
    </row>
    <row r="20256" spans="23:23" x14ac:dyDescent="0.25">
      <c r="W20256" s="14"/>
    </row>
    <row r="20257" spans="23:23" x14ac:dyDescent="0.25">
      <c r="W20257" s="14"/>
    </row>
    <row r="20258" spans="23:23" x14ac:dyDescent="0.25">
      <c r="W20258" s="14"/>
    </row>
    <row r="20259" spans="23:23" x14ac:dyDescent="0.25">
      <c r="W20259" s="14"/>
    </row>
    <row r="20260" spans="23:23" x14ac:dyDescent="0.25">
      <c r="W20260" s="14"/>
    </row>
    <row r="20261" spans="23:23" x14ac:dyDescent="0.25">
      <c r="W20261" s="14"/>
    </row>
    <row r="20262" spans="23:23" x14ac:dyDescent="0.25">
      <c r="W20262" s="14"/>
    </row>
    <row r="20263" spans="23:23" x14ac:dyDescent="0.25">
      <c r="W20263" s="14"/>
    </row>
    <row r="20264" spans="23:23" x14ac:dyDescent="0.25">
      <c r="W20264" s="14"/>
    </row>
    <row r="20265" spans="23:23" x14ac:dyDescent="0.25">
      <c r="W20265" s="14"/>
    </row>
    <row r="20266" spans="23:23" x14ac:dyDescent="0.25">
      <c r="W20266" s="14"/>
    </row>
    <row r="20267" spans="23:23" x14ac:dyDescent="0.25">
      <c r="W20267" s="14"/>
    </row>
    <row r="20268" spans="23:23" x14ac:dyDescent="0.25">
      <c r="W20268" s="14"/>
    </row>
    <row r="20269" spans="23:23" x14ac:dyDescent="0.25">
      <c r="W20269" s="14"/>
    </row>
    <row r="20270" spans="23:23" x14ac:dyDescent="0.25">
      <c r="W20270" s="14"/>
    </row>
    <row r="20271" spans="23:23" x14ac:dyDescent="0.25">
      <c r="W20271" s="14"/>
    </row>
    <row r="20272" spans="23:23" x14ac:dyDescent="0.25">
      <c r="W20272" s="14"/>
    </row>
    <row r="20273" spans="23:23" x14ac:dyDescent="0.25">
      <c r="W20273" s="14"/>
    </row>
    <row r="20274" spans="23:23" x14ac:dyDescent="0.25">
      <c r="W20274" s="14"/>
    </row>
    <row r="20275" spans="23:23" x14ac:dyDescent="0.25">
      <c r="W20275" s="14"/>
    </row>
    <row r="20276" spans="23:23" x14ac:dyDescent="0.25">
      <c r="W20276" s="14"/>
    </row>
    <row r="20277" spans="23:23" x14ac:dyDescent="0.25">
      <c r="W20277" s="14"/>
    </row>
    <row r="20278" spans="23:23" x14ac:dyDescent="0.25">
      <c r="W20278" s="14"/>
    </row>
    <row r="20279" spans="23:23" x14ac:dyDescent="0.25">
      <c r="W20279" s="14"/>
    </row>
    <row r="20280" spans="23:23" x14ac:dyDescent="0.25">
      <c r="W20280" s="14"/>
    </row>
    <row r="20281" spans="23:23" x14ac:dyDescent="0.25">
      <c r="W20281" s="14"/>
    </row>
    <row r="20282" spans="23:23" x14ac:dyDescent="0.25">
      <c r="W20282" s="14"/>
    </row>
    <row r="20283" spans="23:23" x14ac:dyDescent="0.25">
      <c r="W20283" s="14"/>
    </row>
    <row r="20284" spans="23:23" x14ac:dyDescent="0.25">
      <c r="W20284" s="14"/>
    </row>
    <row r="20285" spans="23:23" x14ac:dyDescent="0.25">
      <c r="W20285" s="14"/>
    </row>
    <row r="20286" spans="23:23" x14ac:dyDescent="0.25">
      <c r="W20286" s="14"/>
    </row>
    <row r="20287" spans="23:23" x14ac:dyDescent="0.25">
      <c r="W20287" s="14"/>
    </row>
    <row r="20288" spans="23:23" x14ac:dyDescent="0.25">
      <c r="W20288" s="14"/>
    </row>
    <row r="20289" spans="23:23" x14ac:dyDescent="0.25">
      <c r="W20289" s="14"/>
    </row>
    <row r="20290" spans="23:23" x14ac:dyDescent="0.25">
      <c r="W20290" s="14"/>
    </row>
    <row r="20291" spans="23:23" x14ac:dyDescent="0.25">
      <c r="W20291" s="14"/>
    </row>
    <row r="20292" spans="23:23" x14ac:dyDescent="0.25">
      <c r="W20292" s="14"/>
    </row>
    <row r="20293" spans="23:23" x14ac:dyDescent="0.25">
      <c r="W20293" s="14"/>
    </row>
    <row r="20294" spans="23:23" x14ac:dyDescent="0.25">
      <c r="W20294" s="14"/>
    </row>
    <row r="20295" spans="23:23" x14ac:dyDescent="0.25">
      <c r="W20295" s="14"/>
    </row>
    <row r="20296" spans="23:23" x14ac:dyDescent="0.25">
      <c r="W20296" s="14"/>
    </row>
    <row r="20297" spans="23:23" x14ac:dyDescent="0.25">
      <c r="W20297" s="14"/>
    </row>
    <row r="20298" spans="23:23" x14ac:dyDescent="0.25">
      <c r="W20298" s="14"/>
    </row>
    <row r="20299" spans="23:23" x14ac:dyDescent="0.25">
      <c r="W20299" s="14"/>
    </row>
    <row r="20300" spans="23:23" x14ac:dyDescent="0.25">
      <c r="W20300" s="14"/>
    </row>
    <row r="20301" spans="23:23" x14ac:dyDescent="0.25">
      <c r="W20301" s="14"/>
    </row>
    <row r="20302" spans="23:23" x14ac:dyDescent="0.25">
      <c r="W20302" s="14"/>
    </row>
    <row r="20303" spans="23:23" x14ac:dyDescent="0.25">
      <c r="W20303" s="14"/>
    </row>
    <row r="20304" spans="23:23" x14ac:dyDescent="0.25">
      <c r="W20304" s="14"/>
    </row>
    <row r="20305" spans="23:23" x14ac:dyDescent="0.25">
      <c r="W20305" s="14"/>
    </row>
    <row r="20306" spans="23:23" x14ac:dyDescent="0.25">
      <c r="W20306" s="14"/>
    </row>
    <row r="20307" spans="23:23" x14ac:dyDescent="0.25">
      <c r="W20307" s="14"/>
    </row>
    <row r="20308" spans="23:23" x14ac:dyDescent="0.25">
      <c r="W20308" s="14"/>
    </row>
    <row r="20309" spans="23:23" x14ac:dyDescent="0.25">
      <c r="W20309" s="14"/>
    </row>
    <row r="20310" spans="23:23" x14ac:dyDescent="0.25">
      <c r="W20310" s="14"/>
    </row>
    <row r="20311" spans="23:23" x14ac:dyDescent="0.25">
      <c r="W20311" s="14"/>
    </row>
    <row r="20312" spans="23:23" x14ac:dyDescent="0.25">
      <c r="W20312" s="14"/>
    </row>
    <row r="20313" spans="23:23" x14ac:dyDescent="0.25">
      <c r="W20313" s="14"/>
    </row>
    <row r="20314" spans="23:23" x14ac:dyDescent="0.25">
      <c r="W20314" s="14"/>
    </row>
    <row r="20315" spans="23:23" x14ac:dyDescent="0.25">
      <c r="W20315" s="14"/>
    </row>
    <row r="20316" spans="23:23" x14ac:dyDescent="0.25">
      <c r="W20316" s="14"/>
    </row>
    <row r="20317" spans="23:23" x14ac:dyDescent="0.25">
      <c r="W20317" s="14"/>
    </row>
    <row r="20318" spans="23:23" x14ac:dyDescent="0.25">
      <c r="W20318" s="14"/>
    </row>
    <row r="20319" spans="23:23" x14ac:dyDescent="0.25">
      <c r="W20319" s="14"/>
    </row>
    <row r="20320" spans="23:23" x14ac:dyDescent="0.25">
      <c r="W20320" s="14"/>
    </row>
    <row r="20321" spans="23:23" x14ac:dyDescent="0.25">
      <c r="W20321" s="14"/>
    </row>
    <row r="20322" spans="23:23" x14ac:dyDescent="0.25">
      <c r="W20322" s="14"/>
    </row>
    <row r="20323" spans="23:23" x14ac:dyDescent="0.25">
      <c r="W20323" s="14"/>
    </row>
    <row r="20324" spans="23:23" x14ac:dyDescent="0.25">
      <c r="W20324" s="14"/>
    </row>
    <row r="20325" spans="23:23" x14ac:dyDescent="0.25">
      <c r="W20325" s="14"/>
    </row>
    <row r="20326" spans="23:23" x14ac:dyDescent="0.25">
      <c r="W20326" s="14"/>
    </row>
    <row r="20327" spans="23:23" x14ac:dyDescent="0.25">
      <c r="W20327" s="14"/>
    </row>
    <row r="20328" spans="23:23" x14ac:dyDescent="0.25">
      <c r="W20328" s="14"/>
    </row>
    <row r="20329" spans="23:23" x14ac:dyDescent="0.25">
      <c r="W20329" s="14"/>
    </row>
    <row r="20330" spans="23:23" x14ac:dyDescent="0.25">
      <c r="W20330" s="14"/>
    </row>
    <row r="20331" spans="23:23" x14ac:dyDescent="0.25">
      <c r="W20331" s="14"/>
    </row>
    <row r="20332" spans="23:23" x14ac:dyDescent="0.25">
      <c r="W20332" s="14"/>
    </row>
    <row r="20333" spans="23:23" x14ac:dyDescent="0.25">
      <c r="W20333" s="14"/>
    </row>
    <row r="20334" spans="23:23" x14ac:dyDescent="0.25">
      <c r="W20334" s="14"/>
    </row>
    <row r="20335" spans="23:23" x14ac:dyDescent="0.25">
      <c r="W20335" s="14"/>
    </row>
    <row r="20336" spans="23:23" x14ac:dyDescent="0.25">
      <c r="W20336" s="14"/>
    </row>
    <row r="20337" spans="23:23" x14ac:dyDescent="0.25">
      <c r="W20337" s="14"/>
    </row>
    <row r="20338" spans="23:23" x14ac:dyDescent="0.25">
      <c r="W20338" s="14"/>
    </row>
    <row r="20339" spans="23:23" x14ac:dyDescent="0.25">
      <c r="W20339" s="14"/>
    </row>
    <row r="20340" spans="23:23" x14ac:dyDescent="0.25">
      <c r="W20340" s="14"/>
    </row>
    <row r="20341" spans="23:23" x14ac:dyDescent="0.25">
      <c r="W20341" s="14"/>
    </row>
    <row r="20342" spans="23:23" x14ac:dyDescent="0.25">
      <c r="W20342" s="14"/>
    </row>
    <row r="20343" spans="23:23" x14ac:dyDescent="0.25">
      <c r="W20343" s="14"/>
    </row>
    <row r="20344" spans="23:23" x14ac:dyDescent="0.25">
      <c r="W20344" s="14"/>
    </row>
    <row r="20345" spans="23:23" x14ac:dyDescent="0.25">
      <c r="W20345" s="14"/>
    </row>
    <row r="20346" spans="23:23" x14ac:dyDescent="0.25">
      <c r="W20346" s="14"/>
    </row>
    <row r="20347" spans="23:23" x14ac:dyDescent="0.25">
      <c r="W20347" s="14"/>
    </row>
    <row r="20348" spans="23:23" x14ac:dyDescent="0.25">
      <c r="W20348" s="14"/>
    </row>
    <row r="20349" spans="23:23" x14ac:dyDescent="0.25">
      <c r="W20349" s="14"/>
    </row>
    <row r="20350" spans="23:23" x14ac:dyDescent="0.25">
      <c r="W20350" s="14"/>
    </row>
    <row r="20351" spans="23:23" x14ac:dyDescent="0.25">
      <c r="W20351" s="14"/>
    </row>
    <row r="20352" spans="23:23" x14ac:dyDescent="0.25">
      <c r="W20352" s="14"/>
    </row>
    <row r="20353" spans="23:23" x14ac:dyDescent="0.25">
      <c r="W20353" s="14"/>
    </row>
    <row r="20354" spans="23:23" x14ac:dyDescent="0.25">
      <c r="W20354" s="14"/>
    </row>
    <row r="20355" spans="23:23" x14ac:dyDescent="0.25">
      <c r="W20355" s="14"/>
    </row>
    <row r="20356" spans="23:23" x14ac:dyDescent="0.25">
      <c r="W20356" s="14"/>
    </row>
    <row r="20357" spans="23:23" x14ac:dyDescent="0.25">
      <c r="W20357" s="14"/>
    </row>
    <row r="20358" spans="23:23" x14ac:dyDescent="0.25">
      <c r="W20358" s="14"/>
    </row>
    <row r="20359" spans="23:23" x14ac:dyDescent="0.25">
      <c r="W20359" s="14"/>
    </row>
    <row r="20360" spans="23:23" x14ac:dyDescent="0.25">
      <c r="W20360" s="14"/>
    </row>
    <row r="20361" spans="23:23" x14ac:dyDescent="0.25">
      <c r="W20361" s="14"/>
    </row>
    <row r="20362" spans="23:23" x14ac:dyDescent="0.25">
      <c r="W20362" s="14"/>
    </row>
    <row r="20363" spans="23:23" x14ac:dyDescent="0.25">
      <c r="W20363" s="14"/>
    </row>
    <row r="20364" spans="23:23" x14ac:dyDescent="0.25">
      <c r="W20364" s="14"/>
    </row>
    <row r="20365" spans="23:23" x14ac:dyDescent="0.25">
      <c r="W20365" s="14"/>
    </row>
    <row r="20366" spans="23:23" x14ac:dyDescent="0.25">
      <c r="W20366" s="14"/>
    </row>
    <row r="20367" spans="23:23" x14ac:dyDescent="0.25">
      <c r="W20367" s="14"/>
    </row>
    <row r="20368" spans="23:23" x14ac:dyDescent="0.25">
      <c r="W20368" s="14"/>
    </row>
    <row r="20369" spans="23:23" x14ac:dyDescent="0.25">
      <c r="W20369" s="14"/>
    </row>
    <row r="20370" spans="23:23" x14ac:dyDescent="0.25">
      <c r="W20370" s="14"/>
    </row>
    <row r="20371" spans="23:23" x14ac:dyDescent="0.25">
      <c r="W20371" s="14"/>
    </row>
    <row r="20372" spans="23:23" x14ac:dyDescent="0.25">
      <c r="W20372" s="14"/>
    </row>
    <row r="20373" spans="23:23" x14ac:dyDescent="0.25">
      <c r="W20373" s="14"/>
    </row>
    <row r="20374" spans="23:23" x14ac:dyDescent="0.25">
      <c r="W20374" s="14"/>
    </row>
    <row r="20375" spans="23:23" x14ac:dyDescent="0.25">
      <c r="W20375" s="14"/>
    </row>
    <row r="20376" spans="23:23" x14ac:dyDescent="0.25">
      <c r="W20376" s="14"/>
    </row>
    <row r="20377" spans="23:23" x14ac:dyDescent="0.25">
      <c r="W20377" s="14"/>
    </row>
    <row r="20378" spans="23:23" x14ac:dyDescent="0.25">
      <c r="W20378" s="14"/>
    </row>
    <row r="20379" spans="23:23" x14ac:dyDescent="0.25">
      <c r="W20379" s="14"/>
    </row>
    <row r="20380" spans="23:23" x14ac:dyDescent="0.25">
      <c r="W20380" s="14"/>
    </row>
    <row r="20381" spans="23:23" x14ac:dyDescent="0.25">
      <c r="W20381" s="14"/>
    </row>
    <row r="20382" spans="23:23" x14ac:dyDescent="0.25">
      <c r="W20382" s="14"/>
    </row>
    <row r="20383" spans="23:23" x14ac:dyDescent="0.25">
      <c r="W20383" s="14"/>
    </row>
    <row r="20384" spans="23:23" x14ac:dyDescent="0.25">
      <c r="W20384" s="14"/>
    </row>
    <row r="20385" spans="23:23" x14ac:dyDescent="0.25">
      <c r="W20385" s="14"/>
    </row>
    <row r="20386" spans="23:23" x14ac:dyDescent="0.25">
      <c r="W20386" s="14"/>
    </row>
    <row r="20387" spans="23:23" x14ac:dyDescent="0.25">
      <c r="W20387" s="14"/>
    </row>
    <row r="20388" spans="23:23" x14ac:dyDescent="0.25">
      <c r="W20388" s="14"/>
    </row>
    <row r="20389" spans="23:23" x14ac:dyDescent="0.25">
      <c r="W20389" s="14"/>
    </row>
    <row r="20390" spans="23:23" x14ac:dyDescent="0.25">
      <c r="W20390" s="14"/>
    </row>
    <row r="20391" spans="23:23" x14ac:dyDescent="0.25">
      <c r="W20391" s="14"/>
    </row>
    <row r="20392" spans="23:23" x14ac:dyDescent="0.25">
      <c r="W20392" s="14"/>
    </row>
    <row r="20393" spans="23:23" x14ac:dyDescent="0.25">
      <c r="W20393" s="14"/>
    </row>
    <row r="20394" spans="23:23" x14ac:dyDescent="0.25">
      <c r="W20394" s="14"/>
    </row>
    <row r="20395" spans="23:23" x14ac:dyDescent="0.25">
      <c r="W20395" s="14"/>
    </row>
    <row r="20396" spans="23:23" x14ac:dyDescent="0.25">
      <c r="W20396" s="14"/>
    </row>
    <row r="20397" spans="23:23" x14ac:dyDescent="0.25">
      <c r="W20397" s="14"/>
    </row>
    <row r="20398" spans="23:23" x14ac:dyDescent="0.25">
      <c r="W20398" s="14"/>
    </row>
    <row r="20399" spans="23:23" x14ac:dyDescent="0.25">
      <c r="W20399" s="14"/>
    </row>
    <row r="20400" spans="23:23" x14ac:dyDescent="0.25">
      <c r="W20400" s="14"/>
    </row>
    <row r="20401" spans="23:23" x14ac:dyDescent="0.25">
      <c r="W20401" s="14"/>
    </row>
    <row r="20402" spans="23:23" x14ac:dyDescent="0.25">
      <c r="W20402" s="14"/>
    </row>
    <row r="20403" spans="23:23" x14ac:dyDescent="0.25">
      <c r="W20403" s="14"/>
    </row>
    <row r="20404" spans="23:23" x14ac:dyDescent="0.25">
      <c r="W20404" s="14"/>
    </row>
    <row r="20405" spans="23:23" x14ac:dyDescent="0.25">
      <c r="W20405" s="14"/>
    </row>
    <row r="20406" spans="23:23" x14ac:dyDescent="0.25">
      <c r="W20406" s="14"/>
    </row>
    <row r="20407" spans="23:23" x14ac:dyDescent="0.25">
      <c r="W20407" s="14"/>
    </row>
    <row r="20408" spans="23:23" x14ac:dyDescent="0.25">
      <c r="W20408" s="14"/>
    </row>
    <row r="20409" spans="23:23" x14ac:dyDescent="0.25">
      <c r="W20409" s="14"/>
    </row>
    <row r="20410" spans="23:23" x14ac:dyDescent="0.25">
      <c r="W20410" s="14"/>
    </row>
    <row r="20411" spans="23:23" x14ac:dyDescent="0.25">
      <c r="W20411" s="14"/>
    </row>
    <row r="20412" spans="23:23" x14ac:dyDescent="0.25">
      <c r="W20412" s="14"/>
    </row>
    <row r="20413" spans="23:23" x14ac:dyDescent="0.25">
      <c r="W20413" s="14"/>
    </row>
    <row r="20414" spans="23:23" x14ac:dyDescent="0.25">
      <c r="W20414" s="14"/>
    </row>
    <row r="20415" spans="23:23" x14ac:dyDescent="0.25">
      <c r="W20415" s="14"/>
    </row>
    <row r="20416" spans="23:23" x14ac:dyDescent="0.25">
      <c r="W20416" s="14"/>
    </row>
    <row r="20417" spans="23:23" x14ac:dyDescent="0.25">
      <c r="W20417" s="14"/>
    </row>
    <row r="20418" spans="23:23" x14ac:dyDescent="0.25">
      <c r="W20418" s="14"/>
    </row>
    <row r="20419" spans="23:23" x14ac:dyDescent="0.25">
      <c r="W20419" s="14"/>
    </row>
    <row r="20420" spans="23:23" x14ac:dyDescent="0.25">
      <c r="W20420" s="14"/>
    </row>
    <row r="20421" spans="23:23" x14ac:dyDescent="0.25">
      <c r="W20421" s="14"/>
    </row>
    <row r="20422" spans="23:23" x14ac:dyDescent="0.25">
      <c r="W20422" s="14"/>
    </row>
    <row r="20423" spans="23:23" x14ac:dyDescent="0.25">
      <c r="W20423" s="14"/>
    </row>
    <row r="20424" spans="23:23" x14ac:dyDescent="0.25">
      <c r="W20424" s="14"/>
    </row>
    <row r="20425" spans="23:23" x14ac:dyDescent="0.25">
      <c r="W20425" s="14"/>
    </row>
    <row r="20426" spans="23:23" x14ac:dyDescent="0.25">
      <c r="W20426" s="14"/>
    </row>
    <row r="20427" spans="23:23" x14ac:dyDescent="0.25">
      <c r="W20427" s="14"/>
    </row>
    <row r="20428" spans="23:23" x14ac:dyDescent="0.25">
      <c r="W20428" s="14"/>
    </row>
    <row r="20429" spans="23:23" x14ac:dyDescent="0.25">
      <c r="W20429" s="14"/>
    </row>
    <row r="20430" spans="23:23" x14ac:dyDescent="0.25">
      <c r="W20430" s="14"/>
    </row>
    <row r="20431" spans="23:23" x14ac:dyDescent="0.25">
      <c r="W20431" s="14"/>
    </row>
    <row r="20432" spans="23:23" x14ac:dyDescent="0.25">
      <c r="W20432" s="14"/>
    </row>
    <row r="20433" spans="23:23" x14ac:dyDescent="0.25">
      <c r="W20433" s="14"/>
    </row>
    <row r="20434" spans="23:23" x14ac:dyDescent="0.25">
      <c r="W20434" s="14"/>
    </row>
    <row r="20435" spans="23:23" x14ac:dyDescent="0.25">
      <c r="W20435" s="14"/>
    </row>
    <row r="20436" spans="23:23" x14ac:dyDescent="0.25">
      <c r="W20436" s="14"/>
    </row>
    <row r="20437" spans="23:23" x14ac:dyDescent="0.25">
      <c r="W20437" s="14"/>
    </row>
    <row r="20438" spans="23:23" x14ac:dyDescent="0.25">
      <c r="W20438" s="14"/>
    </row>
    <row r="20439" spans="23:23" x14ac:dyDescent="0.25">
      <c r="W20439" s="14"/>
    </row>
    <row r="20440" spans="23:23" x14ac:dyDescent="0.25">
      <c r="W20440" s="14"/>
    </row>
    <row r="20441" spans="23:23" x14ac:dyDescent="0.25">
      <c r="W20441" s="14"/>
    </row>
    <row r="20442" spans="23:23" x14ac:dyDescent="0.25">
      <c r="W20442" s="14"/>
    </row>
    <row r="20443" spans="23:23" x14ac:dyDescent="0.25">
      <c r="W20443" s="14"/>
    </row>
    <row r="20444" spans="23:23" x14ac:dyDescent="0.25">
      <c r="W20444" s="14"/>
    </row>
    <row r="20445" spans="23:23" x14ac:dyDescent="0.25">
      <c r="W20445" s="14"/>
    </row>
    <row r="20446" spans="23:23" x14ac:dyDescent="0.25">
      <c r="W20446" s="14"/>
    </row>
    <row r="20447" spans="23:23" x14ac:dyDescent="0.25">
      <c r="W20447" s="14"/>
    </row>
    <row r="20448" spans="23:23" x14ac:dyDescent="0.25">
      <c r="W20448" s="14"/>
    </row>
    <row r="20449" spans="23:23" x14ac:dyDescent="0.25">
      <c r="W20449" s="14"/>
    </row>
    <row r="20450" spans="23:23" x14ac:dyDescent="0.25">
      <c r="W20450" s="14"/>
    </row>
    <row r="20451" spans="23:23" x14ac:dyDescent="0.25">
      <c r="W20451" s="14"/>
    </row>
    <row r="20452" spans="23:23" x14ac:dyDescent="0.25">
      <c r="W20452" s="14"/>
    </row>
    <row r="20453" spans="23:23" x14ac:dyDescent="0.25">
      <c r="W20453" s="14"/>
    </row>
    <row r="20454" spans="23:23" x14ac:dyDescent="0.25">
      <c r="W20454" s="14"/>
    </row>
    <row r="20455" spans="23:23" x14ac:dyDescent="0.25">
      <c r="W20455" s="14"/>
    </row>
    <row r="20456" spans="23:23" x14ac:dyDescent="0.25">
      <c r="W20456" s="14"/>
    </row>
    <row r="20457" spans="23:23" x14ac:dyDescent="0.25">
      <c r="W20457" s="14"/>
    </row>
    <row r="20458" spans="23:23" x14ac:dyDescent="0.25">
      <c r="W20458" s="14"/>
    </row>
    <row r="20459" spans="23:23" x14ac:dyDescent="0.25">
      <c r="W20459" s="14"/>
    </row>
    <row r="20460" spans="23:23" x14ac:dyDescent="0.25">
      <c r="W20460" s="14"/>
    </row>
    <row r="20461" spans="23:23" x14ac:dyDescent="0.25">
      <c r="W20461" s="14"/>
    </row>
    <row r="20462" spans="23:23" x14ac:dyDescent="0.25">
      <c r="W20462" s="14"/>
    </row>
    <row r="20463" spans="23:23" x14ac:dyDescent="0.25">
      <c r="W20463" s="14"/>
    </row>
    <row r="20464" spans="23:23" x14ac:dyDescent="0.25">
      <c r="W20464" s="14"/>
    </row>
    <row r="20465" spans="23:23" x14ac:dyDescent="0.25">
      <c r="W20465" s="14"/>
    </row>
    <row r="20466" spans="23:23" x14ac:dyDescent="0.25">
      <c r="W20466" s="14"/>
    </row>
    <row r="20467" spans="23:23" x14ac:dyDescent="0.25">
      <c r="W20467" s="14"/>
    </row>
    <row r="20468" spans="23:23" x14ac:dyDescent="0.25">
      <c r="W20468" s="14"/>
    </row>
    <row r="20469" spans="23:23" x14ac:dyDescent="0.25">
      <c r="W20469" s="14"/>
    </row>
    <row r="20470" spans="23:23" x14ac:dyDescent="0.25">
      <c r="W20470" s="14"/>
    </row>
    <row r="20471" spans="23:23" x14ac:dyDescent="0.25">
      <c r="W20471" s="14"/>
    </row>
    <row r="20472" spans="23:23" x14ac:dyDescent="0.25">
      <c r="W20472" s="14"/>
    </row>
    <row r="20473" spans="23:23" x14ac:dyDescent="0.25">
      <c r="W20473" s="14"/>
    </row>
    <row r="20474" spans="23:23" x14ac:dyDescent="0.25">
      <c r="W20474" s="14"/>
    </row>
    <row r="20475" spans="23:23" x14ac:dyDescent="0.25">
      <c r="W20475" s="14"/>
    </row>
    <row r="20476" spans="23:23" x14ac:dyDescent="0.25">
      <c r="W20476" s="14"/>
    </row>
    <row r="20477" spans="23:23" x14ac:dyDescent="0.25">
      <c r="W20477" s="14"/>
    </row>
    <row r="20478" spans="23:23" x14ac:dyDescent="0.25">
      <c r="W20478" s="14"/>
    </row>
    <row r="20479" spans="23:23" x14ac:dyDescent="0.25">
      <c r="W20479" s="14"/>
    </row>
    <row r="20480" spans="23:23" x14ac:dyDescent="0.25">
      <c r="W20480" s="14"/>
    </row>
    <row r="20481" spans="23:23" x14ac:dyDescent="0.25">
      <c r="W20481" s="14"/>
    </row>
    <row r="20482" spans="23:23" x14ac:dyDescent="0.25">
      <c r="W20482" s="14"/>
    </row>
    <row r="20483" spans="23:23" x14ac:dyDescent="0.25">
      <c r="W20483" s="14"/>
    </row>
    <row r="20484" spans="23:23" x14ac:dyDescent="0.25">
      <c r="W20484" s="14"/>
    </row>
    <row r="20485" spans="23:23" x14ac:dyDescent="0.25">
      <c r="W20485" s="14"/>
    </row>
    <row r="20486" spans="23:23" x14ac:dyDescent="0.25">
      <c r="W20486" s="14"/>
    </row>
    <row r="20487" spans="23:23" x14ac:dyDescent="0.25">
      <c r="W20487" s="14"/>
    </row>
    <row r="20488" spans="23:23" x14ac:dyDescent="0.25">
      <c r="W20488" s="14"/>
    </row>
    <row r="20489" spans="23:23" x14ac:dyDescent="0.25">
      <c r="W20489" s="14"/>
    </row>
    <row r="20490" spans="23:23" x14ac:dyDescent="0.25">
      <c r="W20490" s="14"/>
    </row>
    <row r="20491" spans="23:23" x14ac:dyDescent="0.25">
      <c r="W20491" s="14"/>
    </row>
    <row r="20492" spans="23:23" x14ac:dyDescent="0.25">
      <c r="W20492" s="14"/>
    </row>
    <row r="20493" spans="23:23" x14ac:dyDescent="0.25">
      <c r="W20493" s="14"/>
    </row>
    <row r="20494" spans="23:23" x14ac:dyDescent="0.25">
      <c r="W20494" s="14"/>
    </row>
    <row r="20495" spans="23:23" x14ac:dyDescent="0.25">
      <c r="W20495" s="14"/>
    </row>
    <row r="20496" spans="23:23" x14ac:dyDescent="0.25">
      <c r="W20496" s="14"/>
    </row>
    <row r="20497" spans="23:23" x14ac:dyDescent="0.25">
      <c r="W20497" s="14"/>
    </row>
    <row r="20498" spans="23:23" x14ac:dyDescent="0.25">
      <c r="W20498" s="14"/>
    </row>
    <row r="20499" spans="23:23" x14ac:dyDescent="0.25">
      <c r="W20499" s="14"/>
    </row>
    <row r="20500" spans="23:23" x14ac:dyDescent="0.25">
      <c r="W20500" s="14"/>
    </row>
    <row r="20501" spans="23:23" x14ac:dyDescent="0.25">
      <c r="W20501" s="14"/>
    </row>
    <row r="20502" spans="23:23" x14ac:dyDescent="0.25">
      <c r="W20502" s="14"/>
    </row>
    <row r="20503" spans="23:23" x14ac:dyDescent="0.25">
      <c r="W20503" s="14"/>
    </row>
    <row r="20504" spans="23:23" x14ac:dyDescent="0.25">
      <c r="W20504" s="14"/>
    </row>
    <row r="20505" spans="23:23" x14ac:dyDescent="0.25">
      <c r="W20505" s="14"/>
    </row>
    <row r="20506" spans="23:23" x14ac:dyDescent="0.25">
      <c r="W20506" s="14"/>
    </row>
    <row r="20507" spans="23:23" x14ac:dyDescent="0.25">
      <c r="W20507" s="14"/>
    </row>
    <row r="20508" spans="23:23" x14ac:dyDescent="0.25">
      <c r="W20508" s="14"/>
    </row>
    <row r="20509" spans="23:23" x14ac:dyDescent="0.25">
      <c r="W20509" s="14"/>
    </row>
    <row r="20510" spans="23:23" x14ac:dyDescent="0.25">
      <c r="W20510" s="14"/>
    </row>
    <row r="20511" spans="23:23" x14ac:dyDescent="0.25">
      <c r="W20511" s="14"/>
    </row>
    <row r="20512" spans="23:23" x14ac:dyDescent="0.25">
      <c r="W20512" s="14"/>
    </row>
    <row r="20513" spans="23:23" x14ac:dyDescent="0.25">
      <c r="W20513" s="14"/>
    </row>
    <row r="20514" spans="23:23" x14ac:dyDescent="0.25">
      <c r="W20514" s="14"/>
    </row>
    <row r="20515" spans="23:23" x14ac:dyDescent="0.25">
      <c r="W20515" s="14"/>
    </row>
    <row r="20516" spans="23:23" x14ac:dyDescent="0.25">
      <c r="W20516" s="14"/>
    </row>
    <row r="20517" spans="23:23" x14ac:dyDescent="0.25">
      <c r="W20517" s="14"/>
    </row>
    <row r="20518" spans="23:23" x14ac:dyDescent="0.25">
      <c r="W20518" s="14"/>
    </row>
    <row r="20519" spans="23:23" x14ac:dyDescent="0.25">
      <c r="W20519" s="14"/>
    </row>
    <row r="20520" spans="23:23" x14ac:dyDescent="0.25">
      <c r="W20520" s="14"/>
    </row>
    <row r="20521" spans="23:23" x14ac:dyDescent="0.25">
      <c r="W20521" s="14"/>
    </row>
    <row r="20522" spans="23:23" x14ac:dyDescent="0.25">
      <c r="W20522" s="14"/>
    </row>
    <row r="20523" spans="23:23" x14ac:dyDescent="0.25">
      <c r="W20523" s="14"/>
    </row>
    <row r="20524" spans="23:23" x14ac:dyDescent="0.25">
      <c r="W20524" s="14"/>
    </row>
    <row r="20525" spans="23:23" x14ac:dyDescent="0.25">
      <c r="W20525" s="14"/>
    </row>
    <row r="20526" spans="23:23" x14ac:dyDescent="0.25">
      <c r="W20526" s="14"/>
    </row>
    <row r="20527" spans="23:23" x14ac:dyDescent="0.25">
      <c r="W20527" s="14"/>
    </row>
    <row r="20528" spans="23:23" x14ac:dyDescent="0.25">
      <c r="W20528" s="14"/>
    </row>
    <row r="20529" spans="23:23" x14ac:dyDescent="0.25">
      <c r="W20529" s="14"/>
    </row>
    <row r="20530" spans="23:23" x14ac:dyDescent="0.25">
      <c r="W20530" s="14"/>
    </row>
    <row r="20531" spans="23:23" x14ac:dyDescent="0.25">
      <c r="W20531" s="14"/>
    </row>
    <row r="20532" spans="23:23" x14ac:dyDescent="0.25">
      <c r="W20532" s="14"/>
    </row>
    <row r="20533" spans="23:23" x14ac:dyDescent="0.25">
      <c r="W20533" s="14"/>
    </row>
    <row r="20534" spans="23:23" x14ac:dyDescent="0.25">
      <c r="W20534" s="14"/>
    </row>
    <row r="20535" spans="23:23" x14ac:dyDescent="0.25">
      <c r="W20535" s="14"/>
    </row>
    <row r="20536" spans="23:23" x14ac:dyDescent="0.25">
      <c r="W20536" s="14"/>
    </row>
    <row r="20537" spans="23:23" x14ac:dyDescent="0.25">
      <c r="W20537" s="14"/>
    </row>
    <row r="20538" spans="23:23" x14ac:dyDescent="0.25">
      <c r="W20538" s="14"/>
    </row>
    <row r="20539" spans="23:23" x14ac:dyDescent="0.25">
      <c r="W20539" s="14"/>
    </row>
    <row r="20540" spans="23:23" x14ac:dyDescent="0.25">
      <c r="W20540" s="14"/>
    </row>
    <row r="20541" spans="23:23" x14ac:dyDescent="0.25">
      <c r="W20541" s="14"/>
    </row>
    <row r="20542" spans="23:23" x14ac:dyDescent="0.25">
      <c r="W20542" s="14"/>
    </row>
    <row r="20543" spans="23:23" x14ac:dyDescent="0.25">
      <c r="W20543" s="14"/>
    </row>
    <row r="20544" spans="23:23" x14ac:dyDescent="0.25">
      <c r="W20544" s="14"/>
    </row>
    <row r="20545" spans="23:23" x14ac:dyDescent="0.25">
      <c r="W20545" s="14"/>
    </row>
    <row r="20546" spans="23:23" x14ac:dyDescent="0.25">
      <c r="W20546" s="14"/>
    </row>
    <row r="20547" spans="23:23" x14ac:dyDescent="0.25">
      <c r="W20547" s="14"/>
    </row>
    <row r="20548" spans="23:23" x14ac:dyDescent="0.25">
      <c r="W20548" s="14"/>
    </row>
    <row r="20549" spans="23:23" x14ac:dyDescent="0.25">
      <c r="W20549" s="14"/>
    </row>
    <row r="20550" spans="23:23" x14ac:dyDescent="0.25">
      <c r="W20550" s="14"/>
    </row>
    <row r="20551" spans="23:23" x14ac:dyDescent="0.25">
      <c r="W20551" s="14"/>
    </row>
    <row r="20552" spans="23:23" x14ac:dyDescent="0.25">
      <c r="W20552" s="14"/>
    </row>
    <row r="20553" spans="23:23" x14ac:dyDescent="0.25">
      <c r="W20553" s="14"/>
    </row>
    <row r="20554" spans="23:23" x14ac:dyDescent="0.25">
      <c r="W20554" s="14"/>
    </row>
    <row r="20555" spans="23:23" x14ac:dyDescent="0.25">
      <c r="W20555" s="14"/>
    </row>
    <row r="20556" spans="23:23" x14ac:dyDescent="0.25">
      <c r="W20556" s="14"/>
    </row>
    <row r="20557" spans="23:23" x14ac:dyDescent="0.25">
      <c r="W20557" s="14"/>
    </row>
    <row r="20558" spans="23:23" x14ac:dyDescent="0.25">
      <c r="W20558" s="14"/>
    </row>
    <row r="20559" spans="23:23" x14ac:dyDescent="0.25">
      <c r="W20559" s="14"/>
    </row>
    <row r="20560" spans="23:23" x14ac:dyDescent="0.25">
      <c r="W20560" s="14"/>
    </row>
    <row r="20561" spans="23:23" x14ac:dyDescent="0.25">
      <c r="W20561" s="14"/>
    </row>
    <row r="20562" spans="23:23" x14ac:dyDescent="0.25">
      <c r="W20562" s="14"/>
    </row>
    <row r="20563" spans="23:23" x14ac:dyDescent="0.25">
      <c r="W20563" s="14"/>
    </row>
    <row r="20564" spans="23:23" x14ac:dyDescent="0.25">
      <c r="W20564" s="14"/>
    </row>
    <row r="20565" spans="23:23" x14ac:dyDescent="0.25">
      <c r="W20565" s="14"/>
    </row>
    <row r="20566" spans="23:23" x14ac:dyDescent="0.25">
      <c r="W20566" s="14"/>
    </row>
    <row r="20567" spans="23:23" x14ac:dyDescent="0.25">
      <c r="W20567" s="14"/>
    </row>
    <row r="20568" spans="23:23" x14ac:dyDescent="0.25">
      <c r="W20568" s="14"/>
    </row>
    <row r="20569" spans="23:23" x14ac:dyDescent="0.25">
      <c r="W20569" s="14"/>
    </row>
    <row r="20570" spans="23:23" x14ac:dyDescent="0.25">
      <c r="W20570" s="14"/>
    </row>
    <row r="20571" spans="23:23" x14ac:dyDescent="0.25">
      <c r="W20571" s="14"/>
    </row>
    <row r="20572" spans="23:23" x14ac:dyDescent="0.25">
      <c r="W20572" s="14"/>
    </row>
    <row r="20573" spans="23:23" x14ac:dyDescent="0.25">
      <c r="W20573" s="14"/>
    </row>
    <row r="20574" spans="23:23" x14ac:dyDescent="0.25">
      <c r="W20574" s="14"/>
    </row>
    <row r="20575" spans="23:23" x14ac:dyDescent="0.25">
      <c r="W20575" s="14"/>
    </row>
    <row r="20576" spans="23:23" x14ac:dyDescent="0.25">
      <c r="W20576" s="14"/>
    </row>
    <row r="20577" spans="23:23" x14ac:dyDescent="0.25">
      <c r="W20577" s="14"/>
    </row>
    <row r="20578" spans="23:23" x14ac:dyDescent="0.25">
      <c r="W20578" s="14"/>
    </row>
    <row r="20579" spans="23:23" x14ac:dyDescent="0.25">
      <c r="W20579" s="14"/>
    </row>
    <row r="20580" spans="23:23" x14ac:dyDescent="0.25">
      <c r="W20580" s="14"/>
    </row>
    <row r="20581" spans="23:23" x14ac:dyDescent="0.25">
      <c r="W20581" s="14"/>
    </row>
    <row r="20582" spans="23:23" x14ac:dyDescent="0.25">
      <c r="W20582" s="14"/>
    </row>
    <row r="20583" spans="23:23" x14ac:dyDescent="0.25">
      <c r="W20583" s="14"/>
    </row>
    <row r="20584" spans="23:23" x14ac:dyDescent="0.25">
      <c r="W20584" s="14"/>
    </row>
    <row r="20585" spans="23:23" x14ac:dyDescent="0.25">
      <c r="W20585" s="14"/>
    </row>
    <row r="20586" spans="23:23" x14ac:dyDescent="0.25">
      <c r="W20586" s="14"/>
    </row>
    <row r="20587" spans="23:23" x14ac:dyDescent="0.25">
      <c r="W20587" s="14"/>
    </row>
    <row r="20588" spans="23:23" x14ac:dyDescent="0.25">
      <c r="W20588" s="14"/>
    </row>
    <row r="20589" spans="23:23" x14ac:dyDescent="0.25">
      <c r="W20589" s="14"/>
    </row>
    <row r="20590" spans="23:23" x14ac:dyDescent="0.25">
      <c r="W20590" s="14"/>
    </row>
    <row r="20591" spans="23:23" x14ac:dyDescent="0.25">
      <c r="W20591" s="14"/>
    </row>
    <row r="20592" spans="23:23" x14ac:dyDescent="0.25">
      <c r="W20592" s="14"/>
    </row>
    <row r="20593" spans="23:23" x14ac:dyDescent="0.25">
      <c r="W20593" s="14"/>
    </row>
    <row r="20594" spans="23:23" x14ac:dyDescent="0.25">
      <c r="W20594" s="14"/>
    </row>
    <row r="20595" spans="23:23" x14ac:dyDescent="0.25">
      <c r="W20595" s="14"/>
    </row>
    <row r="20596" spans="23:23" x14ac:dyDescent="0.25">
      <c r="W20596" s="14"/>
    </row>
    <row r="20597" spans="23:23" x14ac:dyDescent="0.25">
      <c r="W20597" s="14"/>
    </row>
    <row r="20598" spans="23:23" x14ac:dyDescent="0.25">
      <c r="W20598" s="14"/>
    </row>
    <row r="20599" spans="23:23" x14ac:dyDescent="0.25">
      <c r="W20599" s="14"/>
    </row>
    <row r="20600" spans="23:23" x14ac:dyDescent="0.25">
      <c r="W20600" s="14"/>
    </row>
    <row r="20601" spans="23:23" x14ac:dyDescent="0.25">
      <c r="W20601" s="14"/>
    </row>
    <row r="20602" spans="23:23" x14ac:dyDescent="0.25">
      <c r="W20602" s="14"/>
    </row>
    <row r="20603" spans="23:23" x14ac:dyDescent="0.25">
      <c r="W20603" s="14"/>
    </row>
    <row r="20604" spans="23:23" x14ac:dyDescent="0.25">
      <c r="W20604" s="14"/>
    </row>
    <row r="20605" spans="23:23" x14ac:dyDescent="0.25">
      <c r="W20605" s="14"/>
    </row>
    <row r="20606" spans="23:23" x14ac:dyDescent="0.25">
      <c r="W20606" s="14"/>
    </row>
    <row r="20607" spans="23:23" x14ac:dyDescent="0.25">
      <c r="W20607" s="14"/>
    </row>
    <row r="20608" spans="23:23" x14ac:dyDescent="0.25">
      <c r="W20608" s="14"/>
    </row>
    <row r="20609" spans="23:23" x14ac:dyDescent="0.25">
      <c r="W20609" s="14"/>
    </row>
    <row r="20610" spans="23:23" x14ac:dyDescent="0.25">
      <c r="W20610" s="14"/>
    </row>
    <row r="20611" spans="23:23" x14ac:dyDescent="0.25">
      <c r="W20611" s="14"/>
    </row>
    <row r="20612" spans="23:23" x14ac:dyDescent="0.25">
      <c r="W20612" s="14"/>
    </row>
    <row r="20613" spans="23:23" x14ac:dyDescent="0.25">
      <c r="W20613" s="14"/>
    </row>
    <row r="20614" spans="23:23" x14ac:dyDescent="0.25">
      <c r="W20614" s="14"/>
    </row>
    <row r="20615" spans="23:23" x14ac:dyDescent="0.25">
      <c r="W20615" s="14"/>
    </row>
    <row r="20616" spans="23:23" x14ac:dyDescent="0.25">
      <c r="W20616" s="14"/>
    </row>
    <row r="20617" spans="23:23" x14ac:dyDescent="0.25">
      <c r="W20617" s="14"/>
    </row>
    <row r="20618" spans="23:23" x14ac:dyDescent="0.25">
      <c r="W20618" s="14"/>
    </row>
    <row r="20619" spans="23:23" x14ac:dyDescent="0.25">
      <c r="W20619" s="14"/>
    </row>
    <row r="20620" spans="23:23" x14ac:dyDescent="0.25">
      <c r="W20620" s="14"/>
    </row>
    <row r="20621" spans="23:23" x14ac:dyDescent="0.25">
      <c r="W20621" s="14"/>
    </row>
    <row r="20622" spans="23:23" x14ac:dyDescent="0.25">
      <c r="W20622" s="14"/>
    </row>
    <row r="20623" spans="23:23" x14ac:dyDescent="0.25">
      <c r="W20623" s="14"/>
    </row>
    <row r="20624" spans="23:23" x14ac:dyDescent="0.25">
      <c r="W20624" s="14"/>
    </row>
    <row r="20625" spans="23:23" x14ac:dyDescent="0.25">
      <c r="W20625" s="14"/>
    </row>
    <row r="20626" spans="23:23" x14ac:dyDescent="0.25">
      <c r="W20626" s="14"/>
    </row>
    <row r="20627" spans="23:23" x14ac:dyDescent="0.25">
      <c r="W20627" s="14"/>
    </row>
    <row r="20628" spans="23:23" x14ac:dyDescent="0.25">
      <c r="W20628" s="14"/>
    </row>
    <row r="20629" spans="23:23" x14ac:dyDescent="0.25">
      <c r="W20629" s="14"/>
    </row>
    <row r="20630" spans="23:23" x14ac:dyDescent="0.25">
      <c r="W20630" s="14"/>
    </row>
    <row r="20631" spans="23:23" x14ac:dyDescent="0.25">
      <c r="W20631" s="14"/>
    </row>
    <row r="20632" spans="23:23" x14ac:dyDescent="0.25">
      <c r="W20632" s="14"/>
    </row>
    <row r="20633" spans="23:23" x14ac:dyDescent="0.25">
      <c r="W20633" s="14"/>
    </row>
    <row r="20634" spans="23:23" x14ac:dyDescent="0.25">
      <c r="W20634" s="14"/>
    </row>
    <row r="20635" spans="23:23" x14ac:dyDescent="0.25">
      <c r="W20635" s="14"/>
    </row>
    <row r="20636" spans="23:23" x14ac:dyDescent="0.25">
      <c r="W20636" s="14"/>
    </row>
    <row r="20637" spans="23:23" x14ac:dyDescent="0.25">
      <c r="W20637" s="14"/>
    </row>
    <row r="20638" spans="23:23" x14ac:dyDescent="0.25">
      <c r="W20638" s="14"/>
    </row>
    <row r="20639" spans="23:23" x14ac:dyDescent="0.25">
      <c r="W20639" s="14"/>
    </row>
    <row r="20640" spans="23:23" x14ac:dyDescent="0.25">
      <c r="W20640" s="14"/>
    </row>
    <row r="20641" spans="23:23" x14ac:dyDescent="0.25">
      <c r="W20641" s="14"/>
    </row>
    <row r="20642" spans="23:23" x14ac:dyDescent="0.25">
      <c r="W20642" s="14"/>
    </row>
    <row r="20643" spans="23:23" x14ac:dyDescent="0.25">
      <c r="W20643" s="14"/>
    </row>
    <row r="20644" spans="23:23" x14ac:dyDescent="0.25">
      <c r="W20644" s="14"/>
    </row>
    <row r="20645" spans="23:23" x14ac:dyDescent="0.25">
      <c r="W20645" s="14"/>
    </row>
    <row r="20646" spans="23:23" x14ac:dyDescent="0.25">
      <c r="W20646" s="14"/>
    </row>
    <row r="20647" spans="23:23" x14ac:dyDescent="0.25">
      <c r="W20647" s="14"/>
    </row>
    <row r="20648" spans="23:23" x14ac:dyDescent="0.25">
      <c r="W20648" s="14"/>
    </row>
    <row r="20649" spans="23:23" x14ac:dyDescent="0.25">
      <c r="W20649" s="14"/>
    </row>
    <row r="20650" spans="23:23" x14ac:dyDescent="0.25">
      <c r="W20650" s="14"/>
    </row>
    <row r="20651" spans="23:23" x14ac:dyDescent="0.25">
      <c r="W20651" s="14"/>
    </row>
    <row r="20652" spans="23:23" x14ac:dyDescent="0.25">
      <c r="W20652" s="14"/>
    </row>
    <row r="20653" spans="23:23" x14ac:dyDescent="0.25">
      <c r="W20653" s="14"/>
    </row>
    <row r="20654" spans="23:23" x14ac:dyDescent="0.25">
      <c r="W20654" s="14"/>
    </row>
    <row r="20655" spans="23:23" x14ac:dyDescent="0.25">
      <c r="W20655" s="14"/>
    </row>
    <row r="20656" spans="23:23" x14ac:dyDescent="0.25">
      <c r="W20656" s="14"/>
    </row>
    <row r="20657" spans="23:23" x14ac:dyDescent="0.25">
      <c r="W20657" s="14"/>
    </row>
    <row r="20658" spans="23:23" x14ac:dyDescent="0.25">
      <c r="W20658" s="14"/>
    </row>
    <row r="20659" spans="23:23" x14ac:dyDescent="0.25">
      <c r="W20659" s="14"/>
    </row>
    <row r="20660" spans="23:23" x14ac:dyDescent="0.25">
      <c r="W20660" s="14"/>
    </row>
    <row r="20661" spans="23:23" x14ac:dyDescent="0.25">
      <c r="W20661" s="14"/>
    </row>
    <row r="20662" spans="23:23" x14ac:dyDescent="0.25">
      <c r="W20662" s="14"/>
    </row>
    <row r="20663" spans="23:23" x14ac:dyDescent="0.25">
      <c r="W20663" s="14"/>
    </row>
    <row r="20664" spans="23:23" x14ac:dyDescent="0.25">
      <c r="W20664" s="14"/>
    </row>
    <row r="20665" spans="23:23" x14ac:dyDescent="0.25">
      <c r="W20665" s="14"/>
    </row>
    <row r="20666" spans="23:23" x14ac:dyDescent="0.25">
      <c r="W20666" s="14"/>
    </row>
    <row r="20667" spans="23:23" x14ac:dyDescent="0.25">
      <c r="W20667" s="14"/>
    </row>
    <row r="20668" spans="23:23" x14ac:dyDescent="0.25">
      <c r="W20668" s="14"/>
    </row>
    <row r="20669" spans="23:23" x14ac:dyDescent="0.25">
      <c r="W20669" s="14"/>
    </row>
    <row r="20670" spans="23:23" x14ac:dyDescent="0.25">
      <c r="W20670" s="14"/>
    </row>
    <row r="20671" spans="23:23" x14ac:dyDescent="0.25">
      <c r="W20671" s="14"/>
    </row>
    <row r="20672" spans="23:23" x14ac:dyDescent="0.25">
      <c r="W20672" s="14"/>
    </row>
    <row r="20673" spans="23:23" x14ac:dyDescent="0.25">
      <c r="W20673" s="14"/>
    </row>
    <row r="20674" spans="23:23" x14ac:dyDescent="0.25">
      <c r="W20674" s="14"/>
    </row>
    <row r="20675" spans="23:23" x14ac:dyDescent="0.25">
      <c r="W20675" s="14"/>
    </row>
    <row r="20676" spans="23:23" x14ac:dyDescent="0.25">
      <c r="W20676" s="14"/>
    </row>
    <row r="20677" spans="23:23" x14ac:dyDescent="0.25">
      <c r="W20677" s="14"/>
    </row>
    <row r="20678" spans="23:23" x14ac:dyDescent="0.25">
      <c r="W20678" s="14"/>
    </row>
    <row r="20679" spans="23:23" x14ac:dyDescent="0.25">
      <c r="W20679" s="14"/>
    </row>
    <row r="20680" spans="23:23" x14ac:dyDescent="0.25">
      <c r="W20680" s="14"/>
    </row>
    <row r="20681" spans="23:23" x14ac:dyDescent="0.25">
      <c r="W20681" s="14"/>
    </row>
    <row r="20682" spans="23:23" x14ac:dyDescent="0.25">
      <c r="W20682" s="14"/>
    </row>
    <row r="20683" spans="23:23" x14ac:dyDescent="0.25">
      <c r="W20683" s="14"/>
    </row>
    <row r="20684" spans="23:23" x14ac:dyDescent="0.25">
      <c r="W20684" s="14"/>
    </row>
    <row r="20685" spans="23:23" x14ac:dyDescent="0.25">
      <c r="W20685" s="14"/>
    </row>
    <row r="20686" spans="23:23" x14ac:dyDescent="0.25">
      <c r="W20686" s="14"/>
    </row>
    <row r="20687" spans="23:23" x14ac:dyDescent="0.25">
      <c r="W20687" s="14"/>
    </row>
    <row r="20688" spans="23:23" x14ac:dyDescent="0.25">
      <c r="W20688" s="14"/>
    </row>
    <row r="20689" spans="23:23" x14ac:dyDescent="0.25">
      <c r="W20689" s="14"/>
    </row>
    <row r="20690" spans="23:23" x14ac:dyDescent="0.25">
      <c r="W20690" s="14"/>
    </row>
    <row r="20691" spans="23:23" x14ac:dyDescent="0.25">
      <c r="W20691" s="14"/>
    </row>
    <row r="20692" spans="23:23" x14ac:dyDescent="0.25">
      <c r="W20692" s="14"/>
    </row>
    <row r="20693" spans="23:23" x14ac:dyDescent="0.25">
      <c r="W20693" s="14"/>
    </row>
    <row r="20694" spans="23:23" x14ac:dyDescent="0.25">
      <c r="W20694" s="14"/>
    </row>
    <row r="20695" spans="23:23" x14ac:dyDescent="0.25">
      <c r="W20695" s="14"/>
    </row>
    <row r="20696" spans="23:23" x14ac:dyDescent="0.25">
      <c r="W20696" s="14"/>
    </row>
    <row r="20697" spans="23:23" x14ac:dyDescent="0.25">
      <c r="W20697" s="14"/>
    </row>
    <row r="20698" spans="23:23" x14ac:dyDescent="0.25">
      <c r="W20698" s="14"/>
    </row>
    <row r="20699" spans="23:23" x14ac:dyDescent="0.25">
      <c r="W20699" s="14"/>
    </row>
    <row r="20700" spans="23:23" x14ac:dyDescent="0.25">
      <c r="W20700" s="14"/>
    </row>
    <row r="20701" spans="23:23" x14ac:dyDescent="0.25">
      <c r="W20701" s="14"/>
    </row>
    <row r="20702" spans="23:23" x14ac:dyDescent="0.25">
      <c r="W20702" s="14"/>
    </row>
    <row r="20703" spans="23:23" x14ac:dyDescent="0.25">
      <c r="W20703" s="14"/>
    </row>
    <row r="20704" spans="23:23" x14ac:dyDescent="0.25">
      <c r="W20704" s="14"/>
    </row>
    <row r="20705" spans="23:23" x14ac:dyDescent="0.25">
      <c r="W20705" s="14"/>
    </row>
    <row r="20706" spans="23:23" x14ac:dyDescent="0.25">
      <c r="W20706" s="14"/>
    </row>
    <row r="20707" spans="23:23" x14ac:dyDescent="0.25">
      <c r="W20707" s="14"/>
    </row>
    <row r="20708" spans="23:23" x14ac:dyDescent="0.25">
      <c r="W20708" s="14"/>
    </row>
    <row r="20709" spans="23:23" x14ac:dyDescent="0.25">
      <c r="W20709" s="14"/>
    </row>
    <row r="20710" spans="23:23" x14ac:dyDescent="0.25">
      <c r="W20710" s="14"/>
    </row>
    <row r="20711" spans="23:23" x14ac:dyDescent="0.25">
      <c r="W20711" s="14"/>
    </row>
    <row r="20712" spans="23:23" x14ac:dyDescent="0.25">
      <c r="W20712" s="14"/>
    </row>
    <row r="20713" spans="23:23" x14ac:dyDescent="0.25">
      <c r="W20713" s="14"/>
    </row>
    <row r="20714" spans="23:23" x14ac:dyDescent="0.25">
      <c r="W20714" s="14"/>
    </row>
    <row r="20715" spans="23:23" x14ac:dyDescent="0.25">
      <c r="W20715" s="14"/>
    </row>
    <row r="20716" spans="23:23" x14ac:dyDescent="0.25">
      <c r="W20716" s="14"/>
    </row>
    <row r="20717" spans="23:23" x14ac:dyDescent="0.25">
      <c r="W20717" s="14"/>
    </row>
    <row r="20718" spans="23:23" x14ac:dyDescent="0.25">
      <c r="W20718" s="14"/>
    </row>
    <row r="20719" spans="23:23" x14ac:dyDescent="0.25">
      <c r="W20719" s="14"/>
    </row>
    <row r="20720" spans="23:23" x14ac:dyDescent="0.25">
      <c r="W20720" s="14"/>
    </row>
    <row r="20721" spans="23:23" x14ac:dyDescent="0.25">
      <c r="W20721" s="14"/>
    </row>
    <row r="20722" spans="23:23" x14ac:dyDescent="0.25">
      <c r="W20722" s="14"/>
    </row>
    <row r="20723" spans="23:23" x14ac:dyDescent="0.25">
      <c r="W20723" s="14"/>
    </row>
    <row r="20724" spans="23:23" x14ac:dyDescent="0.25">
      <c r="W20724" s="14"/>
    </row>
    <row r="20725" spans="23:23" x14ac:dyDescent="0.25">
      <c r="W20725" s="14"/>
    </row>
    <row r="20726" spans="23:23" x14ac:dyDescent="0.25">
      <c r="W20726" s="14"/>
    </row>
    <row r="20727" spans="23:23" x14ac:dyDescent="0.25">
      <c r="W20727" s="14"/>
    </row>
    <row r="20728" spans="23:23" x14ac:dyDescent="0.25">
      <c r="W20728" s="14"/>
    </row>
    <row r="20729" spans="23:23" x14ac:dyDescent="0.25">
      <c r="W20729" s="14"/>
    </row>
    <row r="20730" spans="23:23" x14ac:dyDescent="0.25">
      <c r="W20730" s="14"/>
    </row>
    <row r="20731" spans="23:23" x14ac:dyDescent="0.25">
      <c r="W20731" s="14"/>
    </row>
    <row r="20732" spans="23:23" x14ac:dyDescent="0.25">
      <c r="W20732" s="14"/>
    </row>
    <row r="20733" spans="23:23" x14ac:dyDescent="0.25">
      <c r="W20733" s="14"/>
    </row>
    <row r="20734" spans="23:23" x14ac:dyDescent="0.25">
      <c r="W20734" s="14"/>
    </row>
    <row r="20735" spans="23:23" x14ac:dyDescent="0.25">
      <c r="W20735" s="14"/>
    </row>
    <row r="20736" spans="23:23" x14ac:dyDescent="0.25">
      <c r="W20736" s="14"/>
    </row>
    <row r="20737" spans="23:23" x14ac:dyDescent="0.25">
      <c r="W20737" s="14"/>
    </row>
    <row r="20738" spans="23:23" x14ac:dyDescent="0.25">
      <c r="W20738" s="14"/>
    </row>
    <row r="20739" spans="23:23" x14ac:dyDescent="0.25">
      <c r="W20739" s="14"/>
    </row>
    <row r="20740" spans="23:23" x14ac:dyDescent="0.25">
      <c r="W20740" s="14"/>
    </row>
    <row r="20741" spans="23:23" x14ac:dyDescent="0.25">
      <c r="W20741" s="14"/>
    </row>
    <row r="20742" spans="23:23" x14ac:dyDescent="0.25">
      <c r="W20742" s="14"/>
    </row>
    <row r="20743" spans="23:23" x14ac:dyDescent="0.25">
      <c r="W20743" s="14"/>
    </row>
    <row r="20744" spans="23:23" x14ac:dyDescent="0.25">
      <c r="W20744" s="14"/>
    </row>
    <row r="20745" spans="23:23" x14ac:dyDescent="0.25">
      <c r="W20745" s="14"/>
    </row>
    <row r="20746" spans="23:23" x14ac:dyDescent="0.25">
      <c r="W20746" s="14"/>
    </row>
    <row r="20747" spans="23:23" x14ac:dyDescent="0.25">
      <c r="W20747" s="14"/>
    </row>
    <row r="20748" spans="23:23" x14ac:dyDescent="0.25">
      <c r="W20748" s="14"/>
    </row>
    <row r="20749" spans="23:23" x14ac:dyDescent="0.25">
      <c r="W20749" s="14"/>
    </row>
    <row r="20750" spans="23:23" x14ac:dyDescent="0.25">
      <c r="W20750" s="14"/>
    </row>
    <row r="20751" spans="23:23" x14ac:dyDescent="0.25">
      <c r="W20751" s="14"/>
    </row>
    <row r="20752" spans="23:23" x14ac:dyDescent="0.25">
      <c r="W20752" s="14"/>
    </row>
    <row r="20753" spans="23:23" x14ac:dyDescent="0.25">
      <c r="W20753" s="14"/>
    </row>
    <row r="20754" spans="23:23" x14ac:dyDescent="0.25">
      <c r="W20754" s="14"/>
    </row>
    <row r="20755" spans="23:23" x14ac:dyDescent="0.25">
      <c r="W20755" s="14"/>
    </row>
    <row r="20756" spans="23:23" x14ac:dyDescent="0.25">
      <c r="W20756" s="14"/>
    </row>
    <row r="20757" spans="23:23" x14ac:dyDescent="0.25">
      <c r="W20757" s="14"/>
    </row>
    <row r="20758" spans="23:23" x14ac:dyDescent="0.25">
      <c r="W20758" s="14"/>
    </row>
    <row r="20759" spans="23:23" x14ac:dyDescent="0.25">
      <c r="W20759" s="14"/>
    </row>
    <row r="20760" spans="23:23" x14ac:dyDescent="0.25">
      <c r="W20760" s="14"/>
    </row>
    <row r="20761" spans="23:23" x14ac:dyDescent="0.25">
      <c r="W20761" s="14"/>
    </row>
    <row r="20762" spans="23:23" x14ac:dyDescent="0.25">
      <c r="W20762" s="14"/>
    </row>
    <row r="20763" spans="23:23" x14ac:dyDescent="0.25">
      <c r="W20763" s="14"/>
    </row>
    <row r="20764" spans="23:23" x14ac:dyDescent="0.25">
      <c r="W20764" s="14"/>
    </row>
    <row r="20765" spans="23:23" x14ac:dyDescent="0.25">
      <c r="W20765" s="14"/>
    </row>
    <row r="20766" spans="23:23" x14ac:dyDescent="0.25">
      <c r="W20766" s="14"/>
    </row>
    <row r="20767" spans="23:23" x14ac:dyDescent="0.25">
      <c r="W20767" s="14"/>
    </row>
    <row r="20768" spans="23:23" x14ac:dyDescent="0.25">
      <c r="W20768" s="14"/>
    </row>
    <row r="20769" spans="23:23" x14ac:dyDescent="0.25">
      <c r="W20769" s="14"/>
    </row>
    <row r="20770" spans="23:23" x14ac:dyDescent="0.25">
      <c r="W20770" s="14"/>
    </row>
    <row r="20771" spans="23:23" x14ac:dyDescent="0.25">
      <c r="W20771" s="14"/>
    </row>
    <row r="20772" spans="23:23" x14ac:dyDescent="0.25">
      <c r="W20772" s="14"/>
    </row>
    <row r="20773" spans="23:23" x14ac:dyDescent="0.25">
      <c r="W20773" s="14"/>
    </row>
    <row r="20774" spans="23:23" x14ac:dyDescent="0.25">
      <c r="W20774" s="14"/>
    </row>
    <row r="20775" spans="23:23" x14ac:dyDescent="0.25">
      <c r="W20775" s="14"/>
    </row>
    <row r="20776" spans="23:23" x14ac:dyDescent="0.25">
      <c r="W20776" s="14"/>
    </row>
    <row r="20777" spans="23:23" x14ac:dyDescent="0.25">
      <c r="W20777" s="14"/>
    </row>
    <row r="20778" spans="23:23" x14ac:dyDescent="0.25">
      <c r="W20778" s="14"/>
    </row>
    <row r="20779" spans="23:23" x14ac:dyDescent="0.25">
      <c r="W20779" s="14"/>
    </row>
    <row r="20780" spans="23:23" x14ac:dyDescent="0.25">
      <c r="W20780" s="14"/>
    </row>
    <row r="20781" spans="23:23" x14ac:dyDescent="0.25">
      <c r="W20781" s="14"/>
    </row>
    <row r="20782" spans="23:23" x14ac:dyDescent="0.25">
      <c r="W20782" s="14"/>
    </row>
    <row r="20783" spans="23:23" x14ac:dyDescent="0.25">
      <c r="W20783" s="14"/>
    </row>
    <row r="20784" spans="23:23" x14ac:dyDescent="0.25">
      <c r="W20784" s="14"/>
    </row>
    <row r="20785" spans="23:23" x14ac:dyDescent="0.25">
      <c r="W20785" s="14"/>
    </row>
    <row r="20786" spans="23:23" x14ac:dyDescent="0.25">
      <c r="W20786" s="14"/>
    </row>
    <row r="20787" spans="23:23" x14ac:dyDescent="0.25">
      <c r="W20787" s="14"/>
    </row>
    <row r="20788" spans="23:23" x14ac:dyDescent="0.25">
      <c r="W20788" s="14"/>
    </row>
    <row r="20789" spans="23:23" x14ac:dyDescent="0.25">
      <c r="W20789" s="14"/>
    </row>
    <row r="20790" spans="23:23" x14ac:dyDescent="0.25">
      <c r="W20790" s="14"/>
    </row>
    <row r="20791" spans="23:23" x14ac:dyDescent="0.25">
      <c r="W20791" s="14"/>
    </row>
    <row r="20792" spans="23:23" x14ac:dyDescent="0.25">
      <c r="W20792" s="14"/>
    </row>
    <row r="20793" spans="23:23" x14ac:dyDescent="0.25">
      <c r="W20793" s="14"/>
    </row>
    <row r="20794" spans="23:23" x14ac:dyDescent="0.25">
      <c r="W20794" s="14"/>
    </row>
    <row r="20795" spans="23:23" x14ac:dyDescent="0.25">
      <c r="W20795" s="14"/>
    </row>
    <row r="20796" spans="23:23" x14ac:dyDescent="0.25">
      <c r="W20796" s="14"/>
    </row>
    <row r="20797" spans="23:23" x14ac:dyDescent="0.25">
      <c r="W20797" s="14"/>
    </row>
    <row r="20798" spans="23:23" x14ac:dyDescent="0.25">
      <c r="W20798" s="14"/>
    </row>
    <row r="20799" spans="23:23" x14ac:dyDescent="0.25">
      <c r="W20799" s="14"/>
    </row>
    <row r="20800" spans="23:23" x14ac:dyDescent="0.25">
      <c r="W20800" s="14"/>
    </row>
    <row r="20801" spans="23:23" x14ac:dyDescent="0.25">
      <c r="W20801" s="14"/>
    </row>
    <row r="20802" spans="23:23" x14ac:dyDescent="0.25">
      <c r="W20802" s="14"/>
    </row>
    <row r="20803" spans="23:23" x14ac:dyDescent="0.25">
      <c r="W20803" s="14"/>
    </row>
    <row r="20804" spans="23:23" x14ac:dyDescent="0.25">
      <c r="W20804" s="14"/>
    </row>
    <row r="20805" spans="23:23" x14ac:dyDescent="0.25">
      <c r="W20805" s="14"/>
    </row>
    <row r="20806" spans="23:23" x14ac:dyDescent="0.25">
      <c r="W20806" s="14"/>
    </row>
    <row r="20807" spans="23:23" x14ac:dyDescent="0.25">
      <c r="W20807" s="14"/>
    </row>
    <row r="20808" spans="23:23" x14ac:dyDescent="0.25">
      <c r="W20808" s="14"/>
    </row>
    <row r="20809" spans="23:23" x14ac:dyDescent="0.25">
      <c r="W20809" s="14"/>
    </row>
    <row r="20810" spans="23:23" x14ac:dyDescent="0.25">
      <c r="W20810" s="14"/>
    </row>
    <row r="20811" spans="23:23" x14ac:dyDescent="0.25">
      <c r="W20811" s="14"/>
    </row>
    <row r="20812" spans="23:23" x14ac:dyDescent="0.25">
      <c r="W20812" s="14"/>
    </row>
    <row r="20813" spans="23:23" x14ac:dyDescent="0.25">
      <c r="W20813" s="14"/>
    </row>
    <row r="20814" spans="23:23" x14ac:dyDescent="0.25">
      <c r="W20814" s="14"/>
    </row>
    <row r="20815" spans="23:23" x14ac:dyDescent="0.25">
      <c r="W20815" s="14"/>
    </row>
    <row r="20816" spans="23:23" x14ac:dyDescent="0.25">
      <c r="W20816" s="14"/>
    </row>
    <row r="20817" spans="23:23" x14ac:dyDescent="0.25">
      <c r="W20817" s="14"/>
    </row>
    <row r="20818" spans="23:23" x14ac:dyDescent="0.25">
      <c r="W20818" s="14"/>
    </row>
    <row r="20819" spans="23:23" x14ac:dyDescent="0.25">
      <c r="W20819" s="14"/>
    </row>
    <row r="20820" spans="23:23" x14ac:dyDescent="0.25">
      <c r="W20820" s="14"/>
    </row>
    <row r="20821" spans="23:23" x14ac:dyDescent="0.25">
      <c r="W20821" s="14"/>
    </row>
    <row r="20822" spans="23:23" x14ac:dyDescent="0.25">
      <c r="W20822" s="14"/>
    </row>
    <row r="20823" spans="23:23" x14ac:dyDescent="0.25">
      <c r="W20823" s="14"/>
    </row>
    <row r="20824" spans="23:23" x14ac:dyDescent="0.25">
      <c r="W20824" s="14"/>
    </row>
    <row r="20825" spans="23:23" x14ac:dyDescent="0.25">
      <c r="W20825" s="14"/>
    </row>
    <row r="20826" spans="23:23" x14ac:dyDescent="0.25">
      <c r="W20826" s="14"/>
    </row>
    <row r="20827" spans="23:23" x14ac:dyDescent="0.25">
      <c r="W20827" s="14"/>
    </row>
    <row r="20828" spans="23:23" x14ac:dyDescent="0.25">
      <c r="W20828" s="14"/>
    </row>
    <row r="20829" spans="23:23" x14ac:dyDescent="0.25">
      <c r="W20829" s="14"/>
    </row>
    <row r="20830" spans="23:23" x14ac:dyDescent="0.25">
      <c r="W20830" s="14"/>
    </row>
    <row r="20831" spans="23:23" x14ac:dyDescent="0.25">
      <c r="W20831" s="14"/>
    </row>
    <row r="20832" spans="23:23" x14ac:dyDescent="0.25">
      <c r="W20832" s="14"/>
    </row>
    <row r="20833" spans="23:23" x14ac:dyDescent="0.25">
      <c r="W20833" s="14"/>
    </row>
    <row r="20834" spans="23:23" x14ac:dyDescent="0.25">
      <c r="W20834" s="14"/>
    </row>
    <row r="20835" spans="23:23" x14ac:dyDescent="0.25">
      <c r="W20835" s="14"/>
    </row>
    <row r="20836" spans="23:23" x14ac:dyDescent="0.25">
      <c r="W20836" s="14"/>
    </row>
    <row r="20837" spans="23:23" x14ac:dyDescent="0.25">
      <c r="W20837" s="14"/>
    </row>
    <row r="20838" spans="23:23" x14ac:dyDescent="0.25">
      <c r="W20838" s="14"/>
    </row>
    <row r="20839" spans="23:23" x14ac:dyDescent="0.25">
      <c r="W20839" s="14"/>
    </row>
    <row r="20840" spans="23:23" x14ac:dyDescent="0.25">
      <c r="W20840" s="14"/>
    </row>
    <row r="20841" spans="23:23" x14ac:dyDescent="0.25">
      <c r="W20841" s="14"/>
    </row>
    <row r="20842" spans="23:23" x14ac:dyDescent="0.25">
      <c r="W20842" s="14"/>
    </row>
    <row r="20843" spans="23:23" x14ac:dyDescent="0.25">
      <c r="W20843" s="14"/>
    </row>
    <row r="20844" spans="23:23" x14ac:dyDescent="0.25">
      <c r="W20844" s="14"/>
    </row>
    <row r="20845" spans="23:23" x14ac:dyDescent="0.25">
      <c r="W20845" s="14"/>
    </row>
    <row r="20846" spans="23:23" x14ac:dyDescent="0.25">
      <c r="W20846" s="14"/>
    </row>
    <row r="20847" spans="23:23" x14ac:dyDescent="0.25">
      <c r="W20847" s="14"/>
    </row>
    <row r="20848" spans="23:23" x14ac:dyDescent="0.25">
      <c r="W20848" s="14"/>
    </row>
    <row r="20849" spans="23:23" x14ac:dyDescent="0.25">
      <c r="W20849" s="14"/>
    </row>
    <row r="20850" spans="23:23" x14ac:dyDescent="0.25">
      <c r="W20850" s="14"/>
    </row>
    <row r="20851" spans="23:23" x14ac:dyDescent="0.25">
      <c r="W20851" s="14"/>
    </row>
    <row r="20852" spans="23:23" x14ac:dyDescent="0.25">
      <c r="W20852" s="14"/>
    </row>
    <row r="20853" spans="23:23" x14ac:dyDescent="0.25">
      <c r="W20853" s="14"/>
    </row>
    <row r="20854" spans="23:23" x14ac:dyDescent="0.25">
      <c r="W20854" s="14"/>
    </row>
    <row r="20855" spans="23:23" x14ac:dyDescent="0.25">
      <c r="W20855" s="14"/>
    </row>
    <row r="20856" spans="23:23" x14ac:dyDescent="0.25">
      <c r="W20856" s="14"/>
    </row>
    <row r="20857" spans="23:23" x14ac:dyDescent="0.25">
      <c r="W20857" s="14"/>
    </row>
    <row r="20858" spans="23:23" x14ac:dyDescent="0.25">
      <c r="W20858" s="14"/>
    </row>
    <row r="20859" spans="23:23" x14ac:dyDescent="0.25">
      <c r="W20859" s="14"/>
    </row>
    <row r="20860" spans="23:23" x14ac:dyDescent="0.25">
      <c r="W20860" s="14"/>
    </row>
    <row r="20861" spans="23:23" x14ac:dyDescent="0.25">
      <c r="W20861" s="14"/>
    </row>
    <row r="20862" spans="23:23" x14ac:dyDescent="0.25">
      <c r="W20862" s="14"/>
    </row>
    <row r="20863" spans="23:23" x14ac:dyDescent="0.25">
      <c r="W20863" s="14"/>
    </row>
    <row r="20864" spans="23:23" x14ac:dyDescent="0.25">
      <c r="W20864" s="14"/>
    </row>
    <row r="20865" spans="23:23" x14ac:dyDescent="0.25">
      <c r="W20865" s="14"/>
    </row>
    <row r="20866" spans="23:23" x14ac:dyDescent="0.25">
      <c r="W20866" s="14"/>
    </row>
    <row r="20867" spans="23:23" x14ac:dyDescent="0.25">
      <c r="W20867" s="14"/>
    </row>
    <row r="20868" spans="23:23" x14ac:dyDescent="0.25">
      <c r="W20868" s="14"/>
    </row>
    <row r="20869" spans="23:23" x14ac:dyDescent="0.25">
      <c r="W20869" s="14"/>
    </row>
    <row r="20870" spans="23:23" x14ac:dyDescent="0.25">
      <c r="W20870" s="14"/>
    </row>
    <row r="20871" spans="23:23" x14ac:dyDescent="0.25">
      <c r="W20871" s="14"/>
    </row>
    <row r="20872" spans="23:23" x14ac:dyDescent="0.25">
      <c r="W20872" s="14"/>
    </row>
    <row r="20873" spans="23:23" x14ac:dyDescent="0.25">
      <c r="W20873" s="14"/>
    </row>
    <row r="20874" spans="23:23" x14ac:dyDescent="0.25">
      <c r="W20874" s="14"/>
    </row>
    <row r="20875" spans="23:23" x14ac:dyDescent="0.25">
      <c r="W20875" s="14"/>
    </row>
    <row r="20876" spans="23:23" x14ac:dyDescent="0.25">
      <c r="W20876" s="14"/>
    </row>
    <row r="20877" spans="23:23" x14ac:dyDescent="0.25">
      <c r="W20877" s="14"/>
    </row>
    <row r="20878" spans="23:23" x14ac:dyDescent="0.25">
      <c r="W20878" s="14"/>
    </row>
    <row r="20879" spans="23:23" x14ac:dyDescent="0.25">
      <c r="W20879" s="14"/>
    </row>
    <row r="20880" spans="23:23" x14ac:dyDescent="0.25">
      <c r="W20880" s="14"/>
    </row>
    <row r="20881" spans="23:23" x14ac:dyDescent="0.25">
      <c r="W20881" s="14"/>
    </row>
    <row r="20882" spans="23:23" x14ac:dyDescent="0.25">
      <c r="W20882" s="14"/>
    </row>
    <row r="20883" spans="23:23" x14ac:dyDescent="0.25">
      <c r="W20883" s="14"/>
    </row>
    <row r="20884" spans="23:23" x14ac:dyDescent="0.25">
      <c r="W20884" s="14"/>
    </row>
    <row r="20885" spans="23:23" x14ac:dyDescent="0.25">
      <c r="W20885" s="14"/>
    </row>
    <row r="20886" spans="23:23" x14ac:dyDescent="0.25">
      <c r="W20886" s="14"/>
    </row>
    <row r="20887" spans="23:23" x14ac:dyDescent="0.25">
      <c r="W20887" s="14"/>
    </row>
    <row r="20888" spans="23:23" x14ac:dyDescent="0.25">
      <c r="W20888" s="14"/>
    </row>
    <row r="20889" spans="23:23" x14ac:dyDescent="0.25">
      <c r="W20889" s="14"/>
    </row>
    <row r="20890" spans="23:23" x14ac:dyDescent="0.25">
      <c r="W20890" s="14"/>
    </row>
    <row r="20891" spans="23:23" x14ac:dyDescent="0.25">
      <c r="W20891" s="14"/>
    </row>
    <row r="20892" spans="23:23" x14ac:dyDescent="0.25">
      <c r="W20892" s="14"/>
    </row>
    <row r="20893" spans="23:23" x14ac:dyDescent="0.25">
      <c r="W20893" s="14"/>
    </row>
    <row r="20894" spans="23:23" x14ac:dyDescent="0.25">
      <c r="W20894" s="14"/>
    </row>
    <row r="20895" spans="23:23" x14ac:dyDescent="0.25">
      <c r="W20895" s="14"/>
    </row>
    <row r="20896" spans="23:23" x14ac:dyDescent="0.25">
      <c r="W20896" s="14"/>
    </row>
    <row r="20897" spans="23:23" x14ac:dyDescent="0.25">
      <c r="W20897" s="14"/>
    </row>
    <row r="20898" spans="23:23" x14ac:dyDescent="0.25">
      <c r="W20898" s="14"/>
    </row>
    <row r="20899" spans="23:23" x14ac:dyDescent="0.25">
      <c r="W20899" s="14"/>
    </row>
    <row r="20900" spans="23:23" x14ac:dyDescent="0.25">
      <c r="W20900" s="14"/>
    </row>
    <row r="20901" spans="23:23" x14ac:dyDescent="0.25">
      <c r="W20901" s="14"/>
    </row>
    <row r="20902" spans="23:23" x14ac:dyDescent="0.25">
      <c r="W20902" s="14"/>
    </row>
    <row r="20903" spans="23:23" x14ac:dyDescent="0.25">
      <c r="W20903" s="14"/>
    </row>
    <row r="20904" spans="23:23" x14ac:dyDescent="0.25">
      <c r="W20904" s="14"/>
    </row>
    <row r="20905" spans="23:23" x14ac:dyDescent="0.25">
      <c r="W20905" s="14"/>
    </row>
    <row r="20906" spans="23:23" x14ac:dyDescent="0.25">
      <c r="W20906" s="14"/>
    </row>
    <row r="20907" spans="23:23" x14ac:dyDescent="0.25">
      <c r="W20907" s="14"/>
    </row>
    <row r="20908" spans="23:23" x14ac:dyDescent="0.25">
      <c r="W20908" s="14"/>
    </row>
    <row r="20909" spans="23:23" x14ac:dyDescent="0.25">
      <c r="W20909" s="14"/>
    </row>
    <row r="20910" spans="23:23" x14ac:dyDescent="0.25">
      <c r="W20910" s="14"/>
    </row>
    <row r="20911" spans="23:23" x14ac:dyDescent="0.25">
      <c r="W20911" s="14"/>
    </row>
    <row r="20912" spans="23:23" x14ac:dyDescent="0.25">
      <c r="W20912" s="14"/>
    </row>
    <row r="20913" spans="23:23" x14ac:dyDescent="0.25">
      <c r="W20913" s="14"/>
    </row>
    <row r="20914" spans="23:23" x14ac:dyDescent="0.25">
      <c r="W20914" s="14"/>
    </row>
    <row r="20915" spans="23:23" x14ac:dyDescent="0.25">
      <c r="W20915" s="14"/>
    </row>
    <row r="20916" spans="23:23" x14ac:dyDescent="0.25">
      <c r="W20916" s="14"/>
    </row>
    <row r="20917" spans="23:23" x14ac:dyDescent="0.25">
      <c r="W20917" s="14"/>
    </row>
    <row r="20918" spans="23:23" x14ac:dyDescent="0.25">
      <c r="W20918" s="14"/>
    </row>
    <row r="20919" spans="23:23" x14ac:dyDescent="0.25">
      <c r="W20919" s="14"/>
    </row>
    <row r="20920" spans="23:23" x14ac:dyDescent="0.25">
      <c r="W20920" s="14"/>
    </row>
    <row r="20921" spans="23:23" x14ac:dyDescent="0.25">
      <c r="W20921" s="14"/>
    </row>
    <row r="20922" spans="23:23" x14ac:dyDescent="0.25">
      <c r="W20922" s="14"/>
    </row>
    <row r="20923" spans="23:23" x14ac:dyDescent="0.25">
      <c r="W20923" s="14"/>
    </row>
    <row r="20924" spans="23:23" x14ac:dyDescent="0.25">
      <c r="W20924" s="14"/>
    </row>
    <row r="20925" spans="23:23" x14ac:dyDescent="0.25">
      <c r="W20925" s="14"/>
    </row>
    <row r="20926" spans="23:23" x14ac:dyDescent="0.25">
      <c r="W20926" s="14"/>
    </row>
    <row r="20927" spans="23:23" x14ac:dyDescent="0.25">
      <c r="W20927" s="14"/>
    </row>
    <row r="20928" spans="23:23" x14ac:dyDescent="0.25">
      <c r="W20928" s="14"/>
    </row>
    <row r="20929" spans="23:23" x14ac:dyDescent="0.25">
      <c r="W20929" s="14"/>
    </row>
    <row r="20930" spans="23:23" x14ac:dyDescent="0.25">
      <c r="W20930" s="14"/>
    </row>
    <row r="20931" spans="23:23" x14ac:dyDescent="0.25">
      <c r="W20931" s="14"/>
    </row>
    <row r="20932" spans="23:23" x14ac:dyDescent="0.25">
      <c r="W20932" s="14"/>
    </row>
    <row r="20933" spans="23:23" x14ac:dyDescent="0.25">
      <c r="W20933" s="14"/>
    </row>
    <row r="20934" spans="23:23" x14ac:dyDescent="0.25">
      <c r="W20934" s="14"/>
    </row>
    <row r="20935" spans="23:23" x14ac:dyDescent="0.25">
      <c r="W20935" s="14"/>
    </row>
    <row r="20936" spans="23:23" x14ac:dyDescent="0.25">
      <c r="W20936" s="14"/>
    </row>
    <row r="20937" spans="23:23" x14ac:dyDescent="0.25">
      <c r="W20937" s="14"/>
    </row>
    <row r="20938" spans="23:23" x14ac:dyDescent="0.25">
      <c r="W20938" s="14"/>
    </row>
    <row r="20939" spans="23:23" x14ac:dyDescent="0.25">
      <c r="W20939" s="14"/>
    </row>
    <row r="20940" spans="23:23" x14ac:dyDescent="0.25">
      <c r="W20940" s="14"/>
    </row>
    <row r="20941" spans="23:23" x14ac:dyDescent="0.25">
      <c r="W20941" s="14"/>
    </row>
    <row r="20942" spans="23:23" x14ac:dyDescent="0.25">
      <c r="W20942" s="14"/>
    </row>
    <row r="20943" spans="23:23" x14ac:dyDescent="0.25">
      <c r="W20943" s="14"/>
    </row>
    <row r="20944" spans="23:23" x14ac:dyDescent="0.25">
      <c r="W20944" s="14"/>
    </row>
    <row r="20945" spans="23:23" x14ac:dyDescent="0.25">
      <c r="W20945" s="14"/>
    </row>
    <row r="20946" spans="23:23" x14ac:dyDescent="0.25">
      <c r="W20946" s="14"/>
    </row>
    <row r="20947" spans="23:23" x14ac:dyDescent="0.25">
      <c r="W20947" s="14"/>
    </row>
    <row r="20948" spans="23:23" x14ac:dyDescent="0.25">
      <c r="W20948" s="14"/>
    </row>
    <row r="20949" spans="23:23" x14ac:dyDescent="0.25">
      <c r="W20949" s="14"/>
    </row>
    <row r="20950" spans="23:23" x14ac:dyDescent="0.25">
      <c r="W20950" s="14"/>
    </row>
    <row r="20951" spans="23:23" x14ac:dyDescent="0.25">
      <c r="W20951" s="14"/>
    </row>
    <row r="20952" spans="23:23" x14ac:dyDescent="0.25">
      <c r="W20952" s="14"/>
    </row>
    <row r="20953" spans="23:23" x14ac:dyDescent="0.25">
      <c r="W20953" s="14"/>
    </row>
    <row r="20954" spans="23:23" x14ac:dyDescent="0.25">
      <c r="W20954" s="14"/>
    </row>
    <row r="20955" spans="23:23" x14ac:dyDescent="0.25">
      <c r="W20955" s="14"/>
    </row>
    <row r="20956" spans="23:23" x14ac:dyDescent="0.25">
      <c r="W20956" s="14"/>
    </row>
    <row r="20957" spans="23:23" x14ac:dyDescent="0.25">
      <c r="W20957" s="14"/>
    </row>
    <row r="20958" spans="23:23" x14ac:dyDescent="0.25">
      <c r="W20958" s="14"/>
    </row>
    <row r="20959" spans="23:23" x14ac:dyDescent="0.25">
      <c r="W20959" s="14"/>
    </row>
    <row r="20960" spans="23:23" x14ac:dyDescent="0.25">
      <c r="W20960" s="14"/>
    </row>
    <row r="20961" spans="23:23" x14ac:dyDescent="0.25">
      <c r="W20961" s="14"/>
    </row>
    <row r="20962" spans="23:23" x14ac:dyDescent="0.25">
      <c r="W20962" s="14"/>
    </row>
    <row r="20963" spans="23:23" x14ac:dyDescent="0.25">
      <c r="W20963" s="14"/>
    </row>
    <row r="20964" spans="23:23" x14ac:dyDescent="0.25">
      <c r="W20964" s="14"/>
    </row>
    <row r="20965" spans="23:23" x14ac:dyDescent="0.25">
      <c r="W20965" s="14"/>
    </row>
    <row r="20966" spans="23:23" x14ac:dyDescent="0.25">
      <c r="W20966" s="14"/>
    </row>
    <row r="20967" spans="23:23" x14ac:dyDescent="0.25">
      <c r="W20967" s="14"/>
    </row>
    <row r="20968" spans="23:23" x14ac:dyDescent="0.25">
      <c r="W20968" s="14"/>
    </row>
    <row r="20969" spans="23:23" x14ac:dyDescent="0.25">
      <c r="W20969" s="14"/>
    </row>
    <row r="20970" spans="23:23" x14ac:dyDescent="0.25">
      <c r="W20970" s="14"/>
    </row>
    <row r="20971" spans="23:23" x14ac:dyDescent="0.25">
      <c r="W20971" s="14"/>
    </row>
    <row r="20972" spans="23:23" x14ac:dyDescent="0.25">
      <c r="W20972" s="14"/>
    </row>
    <row r="20973" spans="23:23" x14ac:dyDescent="0.25">
      <c r="W20973" s="14"/>
    </row>
    <row r="20974" spans="23:23" x14ac:dyDescent="0.25">
      <c r="W20974" s="14"/>
    </row>
    <row r="20975" spans="23:23" x14ac:dyDescent="0.25">
      <c r="W20975" s="14"/>
    </row>
    <row r="20976" spans="23:23" x14ac:dyDescent="0.25">
      <c r="W20976" s="14"/>
    </row>
    <row r="20977" spans="23:23" x14ac:dyDescent="0.25">
      <c r="W20977" s="14"/>
    </row>
    <row r="20978" spans="23:23" x14ac:dyDescent="0.25">
      <c r="W20978" s="14"/>
    </row>
    <row r="20979" spans="23:23" x14ac:dyDescent="0.25">
      <c r="W20979" s="14"/>
    </row>
    <row r="20980" spans="23:23" x14ac:dyDescent="0.25">
      <c r="W20980" s="14"/>
    </row>
    <row r="20981" spans="23:23" x14ac:dyDescent="0.25">
      <c r="W20981" s="14"/>
    </row>
    <row r="20982" spans="23:23" x14ac:dyDescent="0.25">
      <c r="W20982" s="14"/>
    </row>
    <row r="20983" spans="23:23" x14ac:dyDescent="0.25">
      <c r="W20983" s="14"/>
    </row>
    <row r="20984" spans="23:23" x14ac:dyDescent="0.25">
      <c r="W20984" s="14"/>
    </row>
    <row r="20985" spans="23:23" x14ac:dyDescent="0.25">
      <c r="W20985" s="14"/>
    </row>
    <row r="20986" spans="23:23" x14ac:dyDescent="0.25">
      <c r="W20986" s="14"/>
    </row>
    <row r="20987" spans="23:23" x14ac:dyDescent="0.25">
      <c r="W20987" s="14"/>
    </row>
    <row r="20988" spans="23:23" x14ac:dyDescent="0.25">
      <c r="W20988" s="14"/>
    </row>
    <row r="20989" spans="23:23" x14ac:dyDescent="0.25">
      <c r="W20989" s="14"/>
    </row>
    <row r="20990" spans="23:23" x14ac:dyDescent="0.25">
      <c r="W20990" s="14"/>
    </row>
    <row r="20991" spans="23:23" x14ac:dyDescent="0.25">
      <c r="W20991" s="14"/>
    </row>
    <row r="20992" spans="23:23" x14ac:dyDescent="0.25">
      <c r="W20992" s="14"/>
    </row>
    <row r="20993" spans="23:23" x14ac:dyDescent="0.25">
      <c r="W20993" s="14"/>
    </row>
    <row r="20994" spans="23:23" x14ac:dyDescent="0.25">
      <c r="W20994" s="14"/>
    </row>
    <row r="20995" spans="23:23" x14ac:dyDescent="0.25">
      <c r="W20995" s="14"/>
    </row>
    <row r="20996" spans="23:23" x14ac:dyDescent="0.25">
      <c r="W20996" s="14"/>
    </row>
    <row r="20997" spans="23:23" x14ac:dyDescent="0.25">
      <c r="W20997" s="14"/>
    </row>
    <row r="20998" spans="23:23" x14ac:dyDescent="0.25">
      <c r="W20998" s="14"/>
    </row>
    <row r="20999" spans="23:23" x14ac:dyDescent="0.25">
      <c r="W20999" s="14"/>
    </row>
    <row r="21000" spans="23:23" x14ac:dyDescent="0.25">
      <c r="W21000" s="14"/>
    </row>
    <row r="21001" spans="23:23" x14ac:dyDescent="0.25">
      <c r="W21001" s="14"/>
    </row>
    <row r="21002" spans="23:23" x14ac:dyDescent="0.25">
      <c r="W21002" s="14"/>
    </row>
    <row r="21003" spans="23:23" x14ac:dyDescent="0.25">
      <c r="W21003" s="14"/>
    </row>
    <row r="21004" spans="23:23" x14ac:dyDescent="0.25">
      <c r="W21004" s="14"/>
    </row>
    <row r="21005" spans="23:23" x14ac:dyDescent="0.25">
      <c r="W21005" s="14"/>
    </row>
    <row r="21006" spans="23:23" x14ac:dyDescent="0.25">
      <c r="W21006" s="14"/>
    </row>
    <row r="21007" spans="23:23" x14ac:dyDescent="0.25">
      <c r="W21007" s="14"/>
    </row>
    <row r="21008" spans="23:23" x14ac:dyDescent="0.25">
      <c r="W21008" s="14"/>
    </row>
    <row r="21009" spans="23:23" x14ac:dyDescent="0.25">
      <c r="W21009" s="14"/>
    </row>
    <row r="21010" spans="23:23" x14ac:dyDescent="0.25">
      <c r="W21010" s="14"/>
    </row>
    <row r="21011" spans="23:23" x14ac:dyDescent="0.25">
      <c r="W21011" s="14"/>
    </row>
    <row r="21012" spans="23:23" x14ac:dyDescent="0.25">
      <c r="W21012" s="14"/>
    </row>
    <row r="21013" spans="23:23" x14ac:dyDescent="0.25">
      <c r="W21013" s="14"/>
    </row>
    <row r="21014" spans="23:23" x14ac:dyDescent="0.25">
      <c r="W21014" s="14"/>
    </row>
    <row r="21015" spans="23:23" x14ac:dyDescent="0.25">
      <c r="W21015" s="14"/>
    </row>
    <row r="21016" spans="23:23" x14ac:dyDescent="0.25">
      <c r="W21016" s="14"/>
    </row>
    <row r="21017" spans="23:23" x14ac:dyDescent="0.25">
      <c r="W21017" s="14"/>
    </row>
    <row r="21018" spans="23:23" x14ac:dyDescent="0.25">
      <c r="W21018" s="14"/>
    </row>
    <row r="21019" spans="23:23" x14ac:dyDescent="0.25">
      <c r="W21019" s="14"/>
    </row>
    <row r="21020" spans="23:23" x14ac:dyDescent="0.25">
      <c r="W21020" s="14"/>
    </row>
    <row r="21021" spans="23:23" x14ac:dyDescent="0.25">
      <c r="W21021" s="14"/>
    </row>
    <row r="21022" spans="23:23" x14ac:dyDescent="0.25">
      <c r="W21022" s="14"/>
    </row>
    <row r="21023" spans="23:23" x14ac:dyDescent="0.25">
      <c r="W21023" s="14"/>
    </row>
    <row r="21024" spans="23:23" x14ac:dyDescent="0.25">
      <c r="W21024" s="14"/>
    </row>
    <row r="21025" spans="23:23" x14ac:dyDescent="0.25">
      <c r="W21025" s="14"/>
    </row>
    <row r="21026" spans="23:23" x14ac:dyDescent="0.25">
      <c r="W21026" s="14"/>
    </row>
    <row r="21027" spans="23:23" x14ac:dyDescent="0.25">
      <c r="W21027" s="14"/>
    </row>
    <row r="21028" spans="23:23" x14ac:dyDescent="0.25">
      <c r="W21028" s="14"/>
    </row>
    <row r="21029" spans="23:23" x14ac:dyDescent="0.25">
      <c r="W21029" s="14"/>
    </row>
    <row r="21030" spans="23:23" x14ac:dyDescent="0.25">
      <c r="W21030" s="14"/>
    </row>
    <row r="21031" spans="23:23" x14ac:dyDescent="0.25">
      <c r="W21031" s="14"/>
    </row>
    <row r="21032" spans="23:23" x14ac:dyDescent="0.25">
      <c r="W21032" s="14"/>
    </row>
    <row r="21033" spans="23:23" x14ac:dyDescent="0.25">
      <c r="W21033" s="14"/>
    </row>
    <row r="21034" spans="23:23" x14ac:dyDescent="0.25">
      <c r="W21034" s="14"/>
    </row>
    <row r="21035" spans="23:23" x14ac:dyDescent="0.25">
      <c r="W21035" s="14"/>
    </row>
    <row r="21036" spans="23:23" x14ac:dyDescent="0.25">
      <c r="W21036" s="14"/>
    </row>
    <row r="21037" spans="23:23" x14ac:dyDescent="0.25">
      <c r="W21037" s="14"/>
    </row>
    <row r="21038" spans="23:23" x14ac:dyDescent="0.25">
      <c r="W21038" s="14"/>
    </row>
    <row r="21039" spans="23:23" x14ac:dyDescent="0.25">
      <c r="W21039" s="14"/>
    </row>
    <row r="21040" spans="23:23" x14ac:dyDescent="0.25">
      <c r="W21040" s="14"/>
    </row>
    <row r="21041" spans="23:23" x14ac:dyDescent="0.25">
      <c r="W21041" s="14"/>
    </row>
    <row r="21042" spans="23:23" x14ac:dyDescent="0.25">
      <c r="W21042" s="14"/>
    </row>
    <row r="21043" spans="23:23" x14ac:dyDescent="0.25">
      <c r="W21043" s="14"/>
    </row>
    <row r="21044" spans="23:23" x14ac:dyDescent="0.25">
      <c r="W21044" s="14"/>
    </row>
    <row r="21045" spans="23:23" x14ac:dyDescent="0.25">
      <c r="W21045" s="14"/>
    </row>
    <row r="21046" spans="23:23" x14ac:dyDescent="0.25">
      <c r="W21046" s="14"/>
    </row>
    <row r="21047" spans="23:23" x14ac:dyDescent="0.25">
      <c r="W21047" s="14"/>
    </row>
    <row r="21048" spans="23:23" x14ac:dyDescent="0.25">
      <c r="W21048" s="14"/>
    </row>
    <row r="21049" spans="23:23" x14ac:dyDescent="0.25">
      <c r="W21049" s="14"/>
    </row>
    <row r="21050" spans="23:23" x14ac:dyDescent="0.25">
      <c r="W21050" s="14"/>
    </row>
    <row r="21051" spans="23:23" x14ac:dyDescent="0.25">
      <c r="W21051" s="14"/>
    </row>
    <row r="21052" spans="23:23" x14ac:dyDescent="0.25">
      <c r="W21052" s="14"/>
    </row>
    <row r="21053" spans="23:23" x14ac:dyDescent="0.25">
      <c r="W21053" s="14"/>
    </row>
    <row r="21054" spans="23:23" x14ac:dyDescent="0.25">
      <c r="W21054" s="14"/>
    </row>
    <row r="21055" spans="23:23" x14ac:dyDescent="0.25">
      <c r="W21055" s="14"/>
    </row>
    <row r="21056" spans="23:23" x14ac:dyDescent="0.25">
      <c r="W21056" s="14"/>
    </row>
    <row r="21057" spans="23:23" x14ac:dyDescent="0.25">
      <c r="W21057" s="14"/>
    </row>
    <row r="21058" spans="23:23" x14ac:dyDescent="0.25">
      <c r="W21058" s="14"/>
    </row>
    <row r="21059" spans="23:23" x14ac:dyDescent="0.25">
      <c r="W21059" s="14"/>
    </row>
    <row r="21060" spans="23:23" x14ac:dyDescent="0.25">
      <c r="W21060" s="14"/>
    </row>
    <row r="21061" spans="23:23" x14ac:dyDescent="0.25">
      <c r="W21061" s="14"/>
    </row>
    <row r="21062" spans="23:23" x14ac:dyDescent="0.25">
      <c r="W21062" s="14"/>
    </row>
    <row r="21063" spans="23:23" x14ac:dyDescent="0.25">
      <c r="W21063" s="14"/>
    </row>
    <row r="21064" spans="23:23" x14ac:dyDescent="0.25">
      <c r="W21064" s="14"/>
    </row>
    <row r="21065" spans="23:23" x14ac:dyDescent="0.25">
      <c r="W21065" s="14"/>
    </row>
    <row r="21066" spans="23:23" x14ac:dyDescent="0.25">
      <c r="W21066" s="14"/>
    </row>
    <row r="21067" spans="23:23" x14ac:dyDescent="0.25">
      <c r="W21067" s="14"/>
    </row>
    <row r="21068" spans="23:23" x14ac:dyDescent="0.25">
      <c r="W21068" s="14"/>
    </row>
    <row r="21069" spans="23:23" x14ac:dyDescent="0.25">
      <c r="W21069" s="14"/>
    </row>
    <row r="21070" spans="23:23" x14ac:dyDescent="0.25">
      <c r="W21070" s="14"/>
    </row>
    <row r="21071" spans="23:23" x14ac:dyDescent="0.25">
      <c r="W21071" s="14"/>
    </row>
    <row r="21072" spans="23:23" x14ac:dyDescent="0.25">
      <c r="W21072" s="14"/>
    </row>
    <row r="21073" spans="23:23" x14ac:dyDescent="0.25">
      <c r="W21073" s="14"/>
    </row>
    <row r="21074" spans="23:23" x14ac:dyDescent="0.25">
      <c r="W21074" s="14"/>
    </row>
    <row r="21075" spans="23:23" x14ac:dyDescent="0.25">
      <c r="W21075" s="14"/>
    </row>
    <row r="21076" spans="23:23" x14ac:dyDescent="0.25">
      <c r="W21076" s="14"/>
    </row>
    <row r="21077" spans="23:23" x14ac:dyDescent="0.25">
      <c r="W21077" s="14"/>
    </row>
    <row r="21078" spans="23:23" x14ac:dyDescent="0.25">
      <c r="W21078" s="14"/>
    </row>
    <row r="21079" spans="23:23" x14ac:dyDescent="0.25">
      <c r="W21079" s="14"/>
    </row>
    <row r="21080" spans="23:23" x14ac:dyDescent="0.25">
      <c r="W21080" s="14"/>
    </row>
    <row r="21081" spans="23:23" x14ac:dyDescent="0.25">
      <c r="W21081" s="14"/>
    </row>
    <row r="21082" spans="23:23" x14ac:dyDescent="0.25">
      <c r="W21082" s="14"/>
    </row>
    <row r="21083" spans="23:23" x14ac:dyDescent="0.25">
      <c r="W21083" s="14"/>
    </row>
    <row r="21084" spans="23:23" x14ac:dyDescent="0.25">
      <c r="W21084" s="14"/>
    </row>
    <row r="21085" spans="23:23" x14ac:dyDescent="0.25">
      <c r="W21085" s="14"/>
    </row>
    <row r="21086" spans="23:23" x14ac:dyDescent="0.25">
      <c r="W21086" s="14"/>
    </row>
    <row r="21087" spans="23:23" x14ac:dyDescent="0.25">
      <c r="W21087" s="14"/>
    </row>
    <row r="21088" spans="23:23" x14ac:dyDescent="0.25">
      <c r="W21088" s="14"/>
    </row>
    <row r="21089" spans="23:23" x14ac:dyDescent="0.25">
      <c r="W21089" s="14"/>
    </row>
    <row r="21090" spans="23:23" x14ac:dyDescent="0.25">
      <c r="W21090" s="14"/>
    </row>
    <row r="21091" spans="23:23" x14ac:dyDescent="0.25">
      <c r="W21091" s="14"/>
    </row>
    <row r="21092" spans="23:23" x14ac:dyDescent="0.25">
      <c r="W21092" s="14"/>
    </row>
    <row r="21093" spans="23:23" x14ac:dyDescent="0.25">
      <c r="W21093" s="14"/>
    </row>
    <row r="21094" spans="23:23" x14ac:dyDescent="0.25">
      <c r="W21094" s="14"/>
    </row>
    <row r="21095" spans="23:23" x14ac:dyDescent="0.25">
      <c r="W21095" s="14"/>
    </row>
    <row r="21096" spans="23:23" x14ac:dyDescent="0.25">
      <c r="W21096" s="14"/>
    </row>
    <row r="21097" spans="23:23" x14ac:dyDescent="0.25">
      <c r="W21097" s="14"/>
    </row>
    <row r="21098" spans="23:23" x14ac:dyDescent="0.25">
      <c r="W21098" s="14"/>
    </row>
    <row r="21099" spans="23:23" x14ac:dyDescent="0.25">
      <c r="W21099" s="14"/>
    </row>
    <row r="21100" spans="23:23" x14ac:dyDescent="0.25">
      <c r="W21100" s="14"/>
    </row>
    <row r="21101" spans="23:23" x14ac:dyDescent="0.25">
      <c r="W21101" s="14"/>
    </row>
    <row r="21102" spans="23:23" x14ac:dyDescent="0.25">
      <c r="W21102" s="14"/>
    </row>
    <row r="21103" spans="23:23" x14ac:dyDescent="0.25">
      <c r="W21103" s="14"/>
    </row>
    <row r="21104" spans="23:23" x14ac:dyDescent="0.25">
      <c r="W21104" s="14"/>
    </row>
    <row r="21105" spans="23:23" x14ac:dyDescent="0.25">
      <c r="W21105" s="14"/>
    </row>
    <row r="21106" spans="23:23" x14ac:dyDescent="0.25">
      <c r="W21106" s="14"/>
    </row>
    <row r="21107" spans="23:23" x14ac:dyDescent="0.25">
      <c r="W21107" s="14"/>
    </row>
    <row r="21108" spans="23:23" x14ac:dyDescent="0.25">
      <c r="W21108" s="14"/>
    </row>
    <row r="21109" spans="23:23" x14ac:dyDescent="0.25">
      <c r="W21109" s="14"/>
    </row>
    <row r="21110" spans="23:23" x14ac:dyDescent="0.25">
      <c r="W21110" s="14"/>
    </row>
    <row r="21111" spans="23:23" x14ac:dyDescent="0.25">
      <c r="W21111" s="14"/>
    </row>
    <row r="21112" spans="23:23" x14ac:dyDescent="0.25">
      <c r="W21112" s="14"/>
    </row>
    <row r="21113" spans="23:23" x14ac:dyDescent="0.25">
      <c r="W21113" s="14"/>
    </row>
    <row r="21114" spans="23:23" x14ac:dyDescent="0.25">
      <c r="W21114" s="14"/>
    </row>
    <row r="21115" spans="23:23" x14ac:dyDescent="0.25">
      <c r="W21115" s="14"/>
    </row>
    <row r="21116" spans="23:23" x14ac:dyDescent="0.25">
      <c r="W21116" s="14"/>
    </row>
    <row r="21117" spans="23:23" x14ac:dyDescent="0.25">
      <c r="W21117" s="14"/>
    </row>
    <row r="21118" spans="23:23" x14ac:dyDescent="0.25">
      <c r="W21118" s="14"/>
    </row>
    <row r="21119" spans="23:23" x14ac:dyDescent="0.25">
      <c r="W21119" s="14"/>
    </row>
    <row r="21120" spans="23:23" x14ac:dyDescent="0.25">
      <c r="W21120" s="14"/>
    </row>
    <row r="21121" spans="23:23" x14ac:dyDescent="0.25">
      <c r="W21121" s="14"/>
    </row>
    <row r="21122" spans="23:23" x14ac:dyDescent="0.25">
      <c r="W21122" s="14"/>
    </row>
    <row r="21123" spans="23:23" x14ac:dyDescent="0.25">
      <c r="W21123" s="14"/>
    </row>
    <row r="21124" spans="23:23" x14ac:dyDescent="0.25">
      <c r="W21124" s="14"/>
    </row>
    <row r="21125" spans="23:23" x14ac:dyDescent="0.25">
      <c r="W21125" s="14"/>
    </row>
    <row r="21126" spans="23:23" x14ac:dyDescent="0.25">
      <c r="W21126" s="14"/>
    </row>
    <row r="21127" spans="23:23" x14ac:dyDescent="0.25">
      <c r="W21127" s="14"/>
    </row>
    <row r="21128" spans="23:23" x14ac:dyDescent="0.25">
      <c r="W21128" s="14"/>
    </row>
    <row r="21129" spans="23:23" x14ac:dyDescent="0.25">
      <c r="W21129" s="14"/>
    </row>
    <row r="21130" spans="23:23" x14ac:dyDescent="0.25">
      <c r="W21130" s="14"/>
    </row>
    <row r="21131" spans="23:23" x14ac:dyDescent="0.25">
      <c r="W21131" s="14"/>
    </row>
    <row r="21132" spans="23:23" x14ac:dyDescent="0.25">
      <c r="W21132" s="14"/>
    </row>
    <row r="21133" spans="23:23" x14ac:dyDescent="0.25">
      <c r="W21133" s="14"/>
    </row>
    <row r="21134" spans="23:23" x14ac:dyDescent="0.25">
      <c r="W21134" s="14"/>
    </row>
    <row r="21135" spans="23:23" x14ac:dyDescent="0.25">
      <c r="W21135" s="14"/>
    </row>
    <row r="21136" spans="23:23" x14ac:dyDescent="0.25">
      <c r="W21136" s="14"/>
    </row>
    <row r="21137" spans="23:23" x14ac:dyDescent="0.25">
      <c r="W21137" s="14"/>
    </row>
    <row r="21138" spans="23:23" x14ac:dyDescent="0.25">
      <c r="W21138" s="14"/>
    </row>
    <row r="21139" spans="23:23" x14ac:dyDescent="0.25">
      <c r="W21139" s="14"/>
    </row>
    <row r="21140" spans="23:23" x14ac:dyDescent="0.25">
      <c r="W21140" s="14"/>
    </row>
    <row r="21141" spans="23:23" x14ac:dyDescent="0.25">
      <c r="W21141" s="14"/>
    </row>
    <row r="21142" spans="23:23" x14ac:dyDescent="0.25">
      <c r="W21142" s="14"/>
    </row>
    <row r="21143" spans="23:23" x14ac:dyDescent="0.25">
      <c r="W21143" s="14"/>
    </row>
    <row r="21144" spans="23:23" x14ac:dyDescent="0.25">
      <c r="W21144" s="14"/>
    </row>
    <row r="21145" spans="23:23" x14ac:dyDescent="0.25">
      <c r="W21145" s="14"/>
    </row>
    <row r="21146" spans="23:23" x14ac:dyDescent="0.25">
      <c r="W21146" s="14"/>
    </row>
    <row r="21147" spans="23:23" x14ac:dyDescent="0.25">
      <c r="W21147" s="14"/>
    </row>
    <row r="21148" spans="23:23" x14ac:dyDescent="0.25">
      <c r="W21148" s="14"/>
    </row>
    <row r="21149" spans="23:23" x14ac:dyDescent="0.25">
      <c r="W21149" s="14"/>
    </row>
    <row r="21150" spans="23:23" x14ac:dyDescent="0.25">
      <c r="W21150" s="14"/>
    </row>
    <row r="21151" spans="23:23" x14ac:dyDescent="0.25">
      <c r="W21151" s="14"/>
    </row>
    <row r="21152" spans="23:23" x14ac:dyDescent="0.25">
      <c r="W21152" s="14"/>
    </row>
    <row r="21153" spans="23:23" x14ac:dyDescent="0.25">
      <c r="W21153" s="14"/>
    </row>
    <row r="21154" spans="23:23" x14ac:dyDescent="0.25">
      <c r="W21154" s="14"/>
    </row>
    <row r="21155" spans="23:23" x14ac:dyDescent="0.25">
      <c r="W21155" s="14"/>
    </row>
    <row r="21156" spans="23:23" x14ac:dyDescent="0.25">
      <c r="W21156" s="14"/>
    </row>
    <row r="21157" spans="23:23" x14ac:dyDescent="0.25">
      <c r="W21157" s="14"/>
    </row>
    <row r="21158" spans="23:23" x14ac:dyDescent="0.25">
      <c r="W21158" s="14"/>
    </row>
    <row r="21159" spans="23:23" x14ac:dyDescent="0.25">
      <c r="W21159" s="14"/>
    </row>
    <row r="21160" spans="23:23" x14ac:dyDescent="0.25">
      <c r="W21160" s="14"/>
    </row>
    <row r="21161" spans="23:23" x14ac:dyDescent="0.25">
      <c r="W21161" s="14"/>
    </row>
    <row r="21162" spans="23:23" x14ac:dyDescent="0.25">
      <c r="W21162" s="14"/>
    </row>
    <row r="21163" spans="23:23" x14ac:dyDescent="0.25">
      <c r="W21163" s="14"/>
    </row>
    <row r="21164" spans="23:23" x14ac:dyDescent="0.25">
      <c r="W21164" s="14"/>
    </row>
    <row r="21165" spans="23:23" x14ac:dyDescent="0.25">
      <c r="W21165" s="14"/>
    </row>
    <row r="21166" spans="23:23" x14ac:dyDescent="0.25">
      <c r="W21166" s="14"/>
    </row>
    <row r="21167" spans="23:23" x14ac:dyDescent="0.25">
      <c r="W21167" s="14"/>
    </row>
    <row r="21168" spans="23:23" x14ac:dyDescent="0.25">
      <c r="W21168" s="14"/>
    </row>
    <row r="21169" spans="23:23" x14ac:dyDescent="0.25">
      <c r="W21169" s="14"/>
    </row>
    <row r="21170" spans="23:23" x14ac:dyDescent="0.25">
      <c r="W21170" s="14"/>
    </row>
    <row r="21171" spans="23:23" x14ac:dyDescent="0.25">
      <c r="W21171" s="14"/>
    </row>
    <row r="21172" spans="23:23" x14ac:dyDescent="0.25">
      <c r="W21172" s="14"/>
    </row>
    <row r="21173" spans="23:23" x14ac:dyDescent="0.25">
      <c r="W21173" s="14"/>
    </row>
    <row r="21174" spans="23:23" x14ac:dyDescent="0.25">
      <c r="W21174" s="14"/>
    </row>
    <row r="21175" spans="23:23" x14ac:dyDescent="0.25">
      <c r="W21175" s="14"/>
    </row>
    <row r="21176" spans="23:23" x14ac:dyDescent="0.25">
      <c r="W21176" s="14"/>
    </row>
    <row r="21177" spans="23:23" x14ac:dyDescent="0.25">
      <c r="W21177" s="14"/>
    </row>
    <row r="21178" spans="23:23" x14ac:dyDescent="0.25">
      <c r="W21178" s="14"/>
    </row>
    <row r="21179" spans="23:23" x14ac:dyDescent="0.25">
      <c r="W21179" s="14"/>
    </row>
    <row r="21180" spans="23:23" x14ac:dyDescent="0.25">
      <c r="W21180" s="14"/>
    </row>
    <row r="21181" spans="23:23" x14ac:dyDescent="0.25">
      <c r="W21181" s="14"/>
    </row>
    <row r="21182" spans="23:23" x14ac:dyDescent="0.25">
      <c r="W21182" s="14"/>
    </row>
    <row r="21183" spans="23:23" x14ac:dyDescent="0.25">
      <c r="W21183" s="14"/>
    </row>
    <row r="21184" spans="23:23" x14ac:dyDescent="0.25">
      <c r="W21184" s="14"/>
    </row>
    <row r="21185" spans="23:23" x14ac:dyDescent="0.25">
      <c r="W21185" s="14"/>
    </row>
    <row r="21186" spans="23:23" x14ac:dyDescent="0.25">
      <c r="W21186" s="14"/>
    </row>
    <row r="21187" spans="23:23" x14ac:dyDescent="0.25">
      <c r="W21187" s="14"/>
    </row>
    <row r="21188" spans="23:23" x14ac:dyDescent="0.25">
      <c r="W21188" s="14"/>
    </row>
    <row r="21189" spans="23:23" x14ac:dyDescent="0.25">
      <c r="W21189" s="14"/>
    </row>
    <row r="21190" spans="23:23" x14ac:dyDescent="0.25">
      <c r="W21190" s="14"/>
    </row>
    <row r="21191" spans="23:23" x14ac:dyDescent="0.25">
      <c r="W21191" s="14"/>
    </row>
    <row r="21192" spans="23:23" x14ac:dyDescent="0.25">
      <c r="W21192" s="14"/>
    </row>
    <row r="21193" spans="23:23" x14ac:dyDescent="0.25">
      <c r="W21193" s="14"/>
    </row>
    <row r="21194" spans="23:23" x14ac:dyDescent="0.25">
      <c r="W21194" s="14"/>
    </row>
    <row r="21195" spans="23:23" x14ac:dyDescent="0.25">
      <c r="W21195" s="14"/>
    </row>
    <row r="21196" spans="23:23" x14ac:dyDescent="0.25">
      <c r="W21196" s="14"/>
    </row>
    <row r="21197" spans="23:23" x14ac:dyDescent="0.25">
      <c r="W21197" s="14"/>
    </row>
    <row r="21198" spans="23:23" x14ac:dyDescent="0.25">
      <c r="W21198" s="14"/>
    </row>
    <row r="21199" spans="23:23" x14ac:dyDescent="0.25">
      <c r="W21199" s="14"/>
    </row>
    <row r="21200" spans="23:23" x14ac:dyDescent="0.25">
      <c r="W21200" s="14"/>
    </row>
    <row r="21201" spans="23:23" x14ac:dyDescent="0.25">
      <c r="W21201" s="14"/>
    </row>
    <row r="21202" spans="23:23" x14ac:dyDescent="0.25">
      <c r="W21202" s="14"/>
    </row>
    <row r="21203" spans="23:23" x14ac:dyDescent="0.25">
      <c r="W21203" s="14"/>
    </row>
    <row r="21204" spans="23:23" x14ac:dyDescent="0.25">
      <c r="W21204" s="14"/>
    </row>
    <row r="21205" spans="23:23" x14ac:dyDescent="0.25">
      <c r="W21205" s="14"/>
    </row>
    <row r="21206" spans="23:23" x14ac:dyDescent="0.25">
      <c r="W21206" s="14"/>
    </row>
    <row r="21207" spans="23:23" x14ac:dyDescent="0.25">
      <c r="W21207" s="14"/>
    </row>
    <row r="21208" spans="23:23" x14ac:dyDescent="0.25">
      <c r="W21208" s="14"/>
    </row>
    <row r="21209" spans="23:23" x14ac:dyDescent="0.25">
      <c r="W21209" s="14"/>
    </row>
    <row r="21210" spans="23:23" x14ac:dyDescent="0.25">
      <c r="W21210" s="14"/>
    </row>
    <row r="21211" spans="23:23" x14ac:dyDescent="0.25">
      <c r="W21211" s="14"/>
    </row>
    <row r="21212" spans="23:23" x14ac:dyDescent="0.25">
      <c r="W21212" s="14"/>
    </row>
    <row r="21213" spans="23:23" x14ac:dyDescent="0.25">
      <c r="W21213" s="14"/>
    </row>
    <row r="21214" spans="23:23" x14ac:dyDescent="0.25">
      <c r="W21214" s="14"/>
    </row>
    <row r="21215" spans="23:23" x14ac:dyDescent="0.25">
      <c r="W21215" s="14"/>
    </row>
    <row r="21216" spans="23:23" x14ac:dyDescent="0.25">
      <c r="W21216" s="14"/>
    </row>
    <row r="21217" spans="23:23" x14ac:dyDescent="0.25">
      <c r="W21217" s="14"/>
    </row>
    <row r="21218" spans="23:23" x14ac:dyDescent="0.25">
      <c r="W21218" s="14"/>
    </row>
    <row r="21219" spans="23:23" x14ac:dyDescent="0.25">
      <c r="W21219" s="14"/>
    </row>
    <row r="21220" spans="23:23" x14ac:dyDescent="0.25">
      <c r="W21220" s="14"/>
    </row>
    <row r="21221" spans="23:23" x14ac:dyDescent="0.25">
      <c r="W21221" s="14"/>
    </row>
    <row r="21222" spans="23:23" x14ac:dyDescent="0.25">
      <c r="W21222" s="14"/>
    </row>
    <row r="21223" spans="23:23" x14ac:dyDescent="0.25">
      <c r="W21223" s="14"/>
    </row>
    <row r="21224" spans="23:23" x14ac:dyDescent="0.25">
      <c r="W21224" s="14"/>
    </row>
    <row r="21225" spans="23:23" x14ac:dyDescent="0.25">
      <c r="W21225" s="14"/>
    </row>
    <row r="21226" spans="23:23" x14ac:dyDescent="0.25">
      <c r="W21226" s="14"/>
    </row>
    <row r="21227" spans="23:23" x14ac:dyDescent="0.25">
      <c r="W21227" s="14"/>
    </row>
    <row r="21228" spans="23:23" x14ac:dyDescent="0.25">
      <c r="W21228" s="14"/>
    </row>
    <row r="21229" spans="23:23" x14ac:dyDescent="0.25">
      <c r="W21229" s="14"/>
    </row>
    <row r="21230" spans="23:23" x14ac:dyDescent="0.25">
      <c r="W21230" s="14"/>
    </row>
    <row r="21231" spans="23:23" x14ac:dyDescent="0.25">
      <c r="W21231" s="14"/>
    </row>
    <row r="21232" spans="23:23" x14ac:dyDescent="0.25">
      <c r="W21232" s="14"/>
    </row>
    <row r="21233" spans="23:23" x14ac:dyDescent="0.25">
      <c r="W21233" s="14"/>
    </row>
    <row r="21234" spans="23:23" x14ac:dyDescent="0.25">
      <c r="W21234" s="14"/>
    </row>
    <row r="21235" spans="23:23" x14ac:dyDescent="0.25">
      <c r="W21235" s="14"/>
    </row>
    <row r="21236" spans="23:23" x14ac:dyDescent="0.25">
      <c r="W21236" s="14"/>
    </row>
    <row r="21237" spans="23:23" x14ac:dyDescent="0.25">
      <c r="W21237" s="14"/>
    </row>
    <row r="21238" spans="23:23" x14ac:dyDescent="0.25">
      <c r="W21238" s="14"/>
    </row>
    <row r="21239" spans="23:23" x14ac:dyDescent="0.25">
      <c r="W21239" s="14"/>
    </row>
    <row r="21240" spans="23:23" x14ac:dyDescent="0.25">
      <c r="W21240" s="14"/>
    </row>
    <row r="21241" spans="23:23" x14ac:dyDescent="0.25">
      <c r="W21241" s="14"/>
    </row>
    <row r="21242" spans="23:23" x14ac:dyDescent="0.25">
      <c r="W21242" s="14"/>
    </row>
    <row r="21243" spans="23:23" x14ac:dyDescent="0.25">
      <c r="W21243" s="14"/>
    </row>
    <row r="21244" spans="23:23" x14ac:dyDescent="0.25">
      <c r="W21244" s="14"/>
    </row>
    <row r="21245" spans="23:23" x14ac:dyDescent="0.25">
      <c r="W21245" s="14"/>
    </row>
    <row r="21246" spans="23:23" x14ac:dyDescent="0.25">
      <c r="W21246" s="14"/>
    </row>
    <row r="21247" spans="23:23" x14ac:dyDescent="0.25">
      <c r="W21247" s="14"/>
    </row>
    <row r="21248" spans="23:23" x14ac:dyDescent="0.25">
      <c r="W21248" s="14"/>
    </row>
    <row r="21249" spans="23:23" x14ac:dyDescent="0.25">
      <c r="W21249" s="14"/>
    </row>
    <row r="21250" spans="23:23" x14ac:dyDescent="0.25">
      <c r="W21250" s="14"/>
    </row>
    <row r="21251" spans="23:23" x14ac:dyDescent="0.25">
      <c r="W21251" s="14"/>
    </row>
    <row r="21252" spans="23:23" x14ac:dyDescent="0.25">
      <c r="W21252" s="14"/>
    </row>
    <row r="21253" spans="23:23" x14ac:dyDescent="0.25">
      <c r="W21253" s="14"/>
    </row>
    <row r="21254" spans="23:23" x14ac:dyDescent="0.25">
      <c r="W21254" s="14"/>
    </row>
    <row r="21255" spans="23:23" x14ac:dyDescent="0.25">
      <c r="W21255" s="14"/>
    </row>
    <row r="21256" spans="23:23" x14ac:dyDescent="0.25">
      <c r="W21256" s="14"/>
    </row>
    <row r="21257" spans="23:23" x14ac:dyDescent="0.25">
      <c r="W21257" s="14"/>
    </row>
    <row r="21258" spans="23:23" x14ac:dyDescent="0.25">
      <c r="W21258" s="14"/>
    </row>
    <row r="21259" spans="23:23" x14ac:dyDescent="0.25">
      <c r="W21259" s="14"/>
    </row>
    <row r="21260" spans="23:23" x14ac:dyDescent="0.25">
      <c r="W21260" s="14"/>
    </row>
    <row r="21261" spans="23:23" x14ac:dyDescent="0.25">
      <c r="W21261" s="14"/>
    </row>
    <row r="21262" spans="23:23" x14ac:dyDescent="0.25">
      <c r="W21262" s="14"/>
    </row>
    <row r="21263" spans="23:23" x14ac:dyDescent="0.25">
      <c r="W21263" s="14"/>
    </row>
    <row r="21264" spans="23:23" x14ac:dyDescent="0.25">
      <c r="W21264" s="14"/>
    </row>
    <row r="21265" spans="23:23" x14ac:dyDescent="0.25">
      <c r="W21265" s="14"/>
    </row>
    <row r="21266" spans="23:23" x14ac:dyDescent="0.25">
      <c r="W21266" s="14"/>
    </row>
    <row r="21267" spans="23:23" x14ac:dyDescent="0.25">
      <c r="W21267" s="14"/>
    </row>
    <row r="21268" spans="23:23" x14ac:dyDescent="0.25">
      <c r="W21268" s="14"/>
    </row>
    <row r="21269" spans="23:23" x14ac:dyDescent="0.25">
      <c r="W21269" s="14"/>
    </row>
    <row r="21270" spans="23:23" x14ac:dyDescent="0.25">
      <c r="W21270" s="14"/>
    </row>
    <row r="21271" spans="23:23" x14ac:dyDescent="0.25">
      <c r="W21271" s="14"/>
    </row>
    <row r="21272" spans="23:23" x14ac:dyDescent="0.25">
      <c r="W21272" s="14"/>
    </row>
    <row r="21273" spans="23:23" x14ac:dyDescent="0.25">
      <c r="W21273" s="14"/>
    </row>
    <row r="21274" spans="23:23" x14ac:dyDescent="0.25">
      <c r="W21274" s="14"/>
    </row>
    <row r="21275" spans="23:23" x14ac:dyDescent="0.25">
      <c r="W21275" s="14"/>
    </row>
    <row r="21276" spans="23:23" x14ac:dyDescent="0.25">
      <c r="W21276" s="14"/>
    </row>
    <row r="21277" spans="23:23" x14ac:dyDescent="0.25">
      <c r="W21277" s="14"/>
    </row>
    <row r="21278" spans="23:23" x14ac:dyDescent="0.25">
      <c r="W21278" s="14"/>
    </row>
    <row r="21279" spans="23:23" x14ac:dyDescent="0.25">
      <c r="W21279" s="14"/>
    </row>
    <row r="21280" spans="23:23" x14ac:dyDescent="0.25">
      <c r="W21280" s="14"/>
    </row>
    <row r="21281" spans="23:23" x14ac:dyDescent="0.25">
      <c r="W21281" s="14"/>
    </row>
    <row r="21282" spans="23:23" x14ac:dyDescent="0.25">
      <c r="W21282" s="14"/>
    </row>
    <row r="21283" spans="23:23" x14ac:dyDescent="0.25">
      <c r="W21283" s="14"/>
    </row>
    <row r="21284" spans="23:23" x14ac:dyDescent="0.25">
      <c r="W21284" s="14"/>
    </row>
    <row r="21285" spans="23:23" x14ac:dyDescent="0.25">
      <c r="W21285" s="14"/>
    </row>
    <row r="21286" spans="23:23" x14ac:dyDescent="0.25">
      <c r="W21286" s="14"/>
    </row>
    <row r="21287" spans="23:23" x14ac:dyDescent="0.25">
      <c r="W21287" s="14"/>
    </row>
    <row r="21288" spans="23:23" x14ac:dyDescent="0.25">
      <c r="W21288" s="14"/>
    </row>
    <row r="21289" spans="23:23" x14ac:dyDescent="0.25">
      <c r="W21289" s="14"/>
    </row>
    <row r="21290" spans="23:23" x14ac:dyDescent="0.25">
      <c r="W21290" s="14"/>
    </row>
    <row r="21291" spans="23:23" x14ac:dyDescent="0.25">
      <c r="W21291" s="14"/>
    </row>
    <row r="21292" spans="23:23" x14ac:dyDescent="0.25">
      <c r="W21292" s="14"/>
    </row>
    <row r="21293" spans="23:23" x14ac:dyDescent="0.25">
      <c r="W21293" s="14"/>
    </row>
    <row r="21294" spans="23:23" x14ac:dyDescent="0.25">
      <c r="W21294" s="14"/>
    </row>
    <row r="21295" spans="23:23" x14ac:dyDescent="0.25">
      <c r="W21295" s="14"/>
    </row>
    <row r="21296" spans="23:23" x14ac:dyDescent="0.25">
      <c r="W21296" s="14"/>
    </row>
    <row r="21297" spans="23:23" x14ac:dyDescent="0.25">
      <c r="W21297" s="14"/>
    </row>
    <row r="21298" spans="23:23" x14ac:dyDescent="0.25">
      <c r="W21298" s="14"/>
    </row>
    <row r="21299" spans="23:23" x14ac:dyDescent="0.25">
      <c r="W21299" s="14"/>
    </row>
    <row r="21300" spans="23:23" x14ac:dyDescent="0.25">
      <c r="W21300" s="14"/>
    </row>
    <row r="21301" spans="23:23" x14ac:dyDescent="0.25">
      <c r="W21301" s="14"/>
    </row>
    <row r="21302" spans="23:23" x14ac:dyDescent="0.25">
      <c r="W21302" s="14"/>
    </row>
    <row r="21303" spans="23:23" x14ac:dyDescent="0.25">
      <c r="W21303" s="14"/>
    </row>
    <row r="21304" spans="23:23" x14ac:dyDescent="0.25">
      <c r="W21304" s="14"/>
    </row>
    <row r="21305" spans="23:23" x14ac:dyDescent="0.25">
      <c r="W21305" s="14"/>
    </row>
    <row r="21306" spans="23:23" x14ac:dyDescent="0.25">
      <c r="W21306" s="14"/>
    </row>
    <row r="21307" spans="23:23" x14ac:dyDescent="0.25">
      <c r="W21307" s="14"/>
    </row>
    <row r="21308" spans="23:23" x14ac:dyDescent="0.25">
      <c r="W21308" s="14"/>
    </row>
    <row r="21309" spans="23:23" x14ac:dyDescent="0.25">
      <c r="W21309" s="14"/>
    </row>
    <row r="21310" spans="23:23" x14ac:dyDescent="0.25">
      <c r="W21310" s="14"/>
    </row>
    <row r="21311" spans="23:23" x14ac:dyDescent="0.25">
      <c r="W21311" s="14"/>
    </row>
    <row r="21312" spans="23:23" x14ac:dyDescent="0.25">
      <c r="W21312" s="14"/>
    </row>
    <row r="21313" spans="23:23" x14ac:dyDescent="0.25">
      <c r="W21313" s="14"/>
    </row>
    <row r="21314" spans="23:23" x14ac:dyDescent="0.25">
      <c r="W21314" s="14"/>
    </row>
    <row r="21315" spans="23:23" x14ac:dyDescent="0.25">
      <c r="W21315" s="14"/>
    </row>
    <row r="21316" spans="23:23" x14ac:dyDescent="0.25">
      <c r="W21316" s="14"/>
    </row>
    <row r="21317" spans="23:23" x14ac:dyDescent="0.25">
      <c r="W21317" s="14"/>
    </row>
    <row r="21318" spans="23:23" x14ac:dyDescent="0.25">
      <c r="W21318" s="14"/>
    </row>
    <row r="21319" spans="23:23" x14ac:dyDescent="0.25">
      <c r="W21319" s="14"/>
    </row>
    <row r="21320" spans="23:23" x14ac:dyDescent="0.25">
      <c r="W21320" s="14"/>
    </row>
    <row r="21321" spans="23:23" x14ac:dyDescent="0.25">
      <c r="W21321" s="14"/>
    </row>
    <row r="21322" spans="23:23" x14ac:dyDescent="0.25">
      <c r="W21322" s="14"/>
    </row>
    <row r="21323" spans="23:23" x14ac:dyDescent="0.25">
      <c r="W21323" s="14"/>
    </row>
    <row r="21324" spans="23:23" x14ac:dyDescent="0.25">
      <c r="W21324" s="14"/>
    </row>
    <row r="21325" spans="23:23" x14ac:dyDescent="0.25">
      <c r="W21325" s="14"/>
    </row>
    <row r="21326" spans="23:23" x14ac:dyDescent="0.25">
      <c r="W21326" s="14"/>
    </row>
    <row r="21327" spans="23:23" x14ac:dyDescent="0.25">
      <c r="W21327" s="14"/>
    </row>
    <row r="21328" spans="23:23" x14ac:dyDescent="0.25">
      <c r="W21328" s="14"/>
    </row>
    <row r="21329" spans="23:23" x14ac:dyDescent="0.25">
      <c r="W21329" s="14"/>
    </row>
    <row r="21330" spans="23:23" x14ac:dyDescent="0.25">
      <c r="W21330" s="14"/>
    </row>
    <row r="21331" spans="23:23" x14ac:dyDescent="0.25">
      <c r="W21331" s="14"/>
    </row>
    <row r="21332" spans="23:23" x14ac:dyDescent="0.25">
      <c r="W21332" s="14"/>
    </row>
    <row r="21333" spans="23:23" x14ac:dyDescent="0.25">
      <c r="W21333" s="14"/>
    </row>
    <row r="21334" spans="23:23" x14ac:dyDescent="0.25">
      <c r="W21334" s="14"/>
    </row>
    <row r="21335" spans="23:23" x14ac:dyDescent="0.25">
      <c r="W21335" s="14"/>
    </row>
    <row r="21336" spans="23:23" x14ac:dyDescent="0.25">
      <c r="W21336" s="14"/>
    </row>
    <row r="21337" spans="23:23" x14ac:dyDescent="0.25">
      <c r="W21337" s="14"/>
    </row>
    <row r="21338" spans="23:23" x14ac:dyDescent="0.25">
      <c r="W21338" s="14"/>
    </row>
    <row r="21339" spans="23:23" x14ac:dyDescent="0.25">
      <c r="W21339" s="14"/>
    </row>
    <row r="21340" spans="23:23" x14ac:dyDescent="0.25">
      <c r="W21340" s="14"/>
    </row>
    <row r="21341" spans="23:23" x14ac:dyDescent="0.25">
      <c r="W21341" s="14"/>
    </row>
    <row r="21342" spans="23:23" x14ac:dyDescent="0.25">
      <c r="W21342" s="14"/>
    </row>
    <row r="21343" spans="23:23" x14ac:dyDescent="0.25">
      <c r="W21343" s="14"/>
    </row>
    <row r="21344" spans="23:23" x14ac:dyDescent="0.25">
      <c r="W21344" s="14"/>
    </row>
    <row r="21345" spans="23:23" x14ac:dyDescent="0.25">
      <c r="W21345" s="14"/>
    </row>
    <row r="21346" spans="23:23" x14ac:dyDescent="0.25">
      <c r="W21346" s="14"/>
    </row>
    <row r="21347" spans="23:23" x14ac:dyDescent="0.25">
      <c r="W21347" s="14"/>
    </row>
    <row r="21348" spans="23:23" x14ac:dyDescent="0.25">
      <c r="W21348" s="14"/>
    </row>
    <row r="21349" spans="23:23" x14ac:dyDescent="0.25">
      <c r="W21349" s="14"/>
    </row>
    <row r="21350" spans="23:23" x14ac:dyDescent="0.25">
      <c r="W21350" s="14"/>
    </row>
    <row r="21351" spans="23:23" x14ac:dyDescent="0.25">
      <c r="W21351" s="14"/>
    </row>
    <row r="21352" spans="23:23" x14ac:dyDescent="0.25">
      <c r="W21352" s="14"/>
    </row>
    <row r="21353" spans="23:23" x14ac:dyDescent="0.25">
      <c r="W21353" s="14"/>
    </row>
    <row r="21354" spans="23:23" x14ac:dyDescent="0.25">
      <c r="W21354" s="14"/>
    </row>
    <row r="21355" spans="23:23" x14ac:dyDescent="0.25">
      <c r="W21355" s="14"/>
    </row>
    <row r="21356" spans="23:23" x14ac:dyDescent="0.25">
      <c r="W21356" s="14"/>
    </row>
    <row r="21357" spans="23:23" x14ac:dyDescent="0.25">
      <c r="W21357" s="14"/>
    </row>
    <row r="21358" spans="23:23" x14ac:dyDescent="0.25">
      <c r="W21358" s="14"/>
    </row>
    <row r="21359" spans="23:23" x14ac:dyDescent="0.25">
      <c r="W21359" s="14"/>
    </row>
    <row r="21360" spans="23:23" x14ac:dyDescent="0.25">
      <c r="W21360" s="14"/>
    </row>
    <row r="21361" spans="23:23" x14ac:dyDescent="0.25">
      <c r="W21361" s="14"/>
    </row>
    <row r="21362" spans="23:23" x14ac:dyDescent="0.25">
      <c r="W21362" s="14"/>
    </row>
    <row r="21363" spans="23:23" x14ac:dyDescent="0.25">
      <c r="W21363" s="14"/>
    </row>
    <row r="21364" spans="23:23" x14ac:dyDescent="0.25">
      <c r="W21364" s="14"/>
    </row>
    <row r="21365" spans="23:23" x14ac:dyDescent="0.25">
      <c r="W21365" s="14"/>
    </row>
    <row r="21366" spans="23:23" x14ac:dyDescent="0.25">
      <c r="W21366" s="14"/>
    </row>
    <row r="21367" spans="23:23" x14ac:dyDescent="0.25">
      <c r="W21367" s="14"/>
    </row>
    <row r="21368" spans="23:23" x14ac:dyDescent="0.25">
      <c r="W21368" s="14"/>
    </row>
    <row r="21369" spans="23:23" x14ac:dyDescent="0.25">
      <c r="W21369" s="14"/>
    </row>
    <row r="21370" spans="23:23" x14ac:dyDescent="0.25">
      <c r="W21370" s="14"/>
    </row>
    <row r="21371" spans="23:23" x14ac:dyDescent="0.25">
      <c r="W21371" s="14"/>
    </row>
    <row r="21372" spans="23:23" x14ac:dyDescent="0.25">
      <c r="W21372" s="14"/>
    </row>
    <row r="21373" spans="23:23" x14ac:dyDescent="0.25">
      <c r="W21373" s="14"/>
    </row>
    <row r="21374" spans="23:23" x14ac:dyDescent="0.25">
      <c r="W21374" s="14"/>
    </row>
    <row r="21375" spans="23:23" x14ac:dyDescent="0.25">
      <c r="W21375" s="14"/>
    </row>
    <row r="21376" spans="23:23" x14ac:dyDescent="0.25">
      <c r="W21376" s="14"/>
    </row>
    <row r="21377" spans="23:23" x14ac:dyDescent="0.25">
      <c r="W21377" s="14"/>
    </row>
    <row r="21378" spans="23:23" x14ac:dyDescent="0.25">
      <c r="W21378" s="14"/>
    </row>
    <row r="21379" spans="23:23" x14ac:dyDescent="0.25">
      <c r="W21379" s="14"/>
    </row>
    <row r="21380" spans="23:23" x14ac:dyDescent="0.25">
      <c r="W21380" s="14"/>
    </row>
    <row r="21381" spans="23:23" x14ac:dyDescent="0.25">
      <c r="W21381" s="14"/>
    </row>
    <row r="21382" spans="23:23" x14ac:dyDescent="0.25">
      <c r="W21382" s="14"/>
    </row>
    <row r="21383" spans="23:23" x14ac:dyDescent="0.25">
      <c r="W21383" s="14"/>
    </row>
    <row r="21384" spans="23:23" x14ac:dyDescent="0.25">
      <c r="W21384" s="14"/>
    </row>
    <row r="21385" spans="23:23" x14ac:dyDescent="0.25">
      <c r="W21385" s="14"/>
    </row>
    <row r="21386" spans="23:23" x14ac:dyDescent="0.25">
      <c r="W21386" s="14"/>
    </row>
    <row r="21387" spans="23:23" x14ac:dyDescent="0.25">
      <c r="W21387" s="14"/>
    </row>
    <row r="21388" spans="23:23" x14ac:dyDescent="0.25">
      <c r="W21388" s="14"/>
    </row>
    <row r="21389" spans="23:23" x14ac:dyDescent="0.25">
      <c r="W21389" s="14"/>
    </row>
    <row r="21390" spans="23:23" x14ac:dyDescent="0.25">
      <c r="W21390" s="14"/>
    </row>
    <row r="21391" spans="23:23" x14ac:dyDescent="0.25">
      <c r="W21391" s="14"/>
    </row>
    <row r="21392" spans="23:23" x14ac:dyDescent="0.25">
      <c r="W21392" s="14"/>
    </row>
    <row r="21393" spans="23:23" x14ac:dyDescent="0.25">
      <c r="W21393" s="14"/>
    </row>
    <row r="21394" spans="23:23" x14ac:dyDescent="0.25">
      <c r="W21394" s="14"/>
    </row>
    <row r="21395" spans="23:23" x14ac:dyDescent="0.25">
      <c r="W21395" s="14"/>
    </row>
    <row r="21396" spans="23:23" x14ac:dyDescent="0.25">
      <c r="W21396" s="14"/>
    </row>
    <row r="21397" spans="23:23" x14ac:dyDescent="0.25">
      <c r="W21397" s="14"/>
    </row>
    <row r="21398" spans="23:23" x14ac:dyDescent="0.25">
      <c r="W21398" s="14"/>
    </row>
    <row r="21399" spans="23:23" x14ac:dyDescent="0.25">
      <c r="W21399" s="14"/>
    </row>
    <row r="21400" spans="23:23" x14ac:dyDescent="0.25">
      <c r="W21400" s="14"/>
    </row>
    <row r="21401" spans="23:23" x14ac:dyDescent="0.25">
      <c r="W21401" s="14"/>
    </row>
    <row r="21402" spans="23:23" x14ac:dyDescent="0.25">
      <c r="W21402" s="14"/>
    </row>
    <row r="21403" spans="23:23" x14ac:dyDescent="0.25">
      <c r="W21403" s="14"/>
    </row>
    <row r="21404" spans="23:23" x14ac:dyDescent="0.25">
      <c r="W21404" s="14"/>
    </row>
    <row r="21405" spans="23:23" x14ac:dyDescent="0.25">
      <c r="W21405" s="14"/>
    </row>
    <row r="21406" spans="23:23" x14ac:dyDescent="0.25">
      <c r="W21406" s="14"/>
    </row>
    <row r="21407" spans="23:23" x14ac:dyDescent="0.25">
      <c r="W21407" s="14"/>
    </row>
    <row r="21408" spans="23:23" x14ac:dyDescent="0.25">
      <c r="W21408" s="14"/>
    </row>
    <row r="21409" spans="23:23" x14ac:dyDescent="0.25">
      <c r="W21409" s="14"/>
    </row>
    <row r="21410" spans="23:23" x14ac:dyDescent="0.25">
      <c r="W21410" s="14"/>
    </row>
    <row r="21411" spans="23:23" x14ac:dyDescent="0.25">
      <c r="W21411" s="14"/>
    </row>
    <row r="21412" spans="23:23" x14ac:dyDescent="0.25">
      <c r="W21412" s="14"/>
    </row>
    <row r="21413" spans="23:23" x14ac:dyDescent="0.25">
      <c r="W21413" s="14"/>
    </row>
    <row r="21414" spans="23:23" x14ac:dyDescent="0.25">
      <c r="W21414" s="14"/>
    </row>
    <row r="21415" spans="23:23" x14ac:dyDescent="0.25">
      <c r="W21415" s="14"/>
    </row>
    <row r="21416" spans="23:23" x14ac:dyDescent="0.25">
      <c r="W21416" s="14"/>
    </row>
    <row r="21417" spans="23:23" x14ac:dyDescent="0.25">
      <c r="W21417" s="14"/>
    </row>
    <row r="21418" spans="23:23" x14ac:dyDescent="0.25">
      <c r="W21418" s="14"/>
    </row>
    <row r="21419" spans="23:23" x14ac:dyDescent="0.25">
      <c r="W21419" s="14"/>
    </row>
    <row r="21420" spans="23:23" x14ac:dyDescent="0.25">
      <c r="W21420" s="14"/>
    </row>
    <row r="21421" spans="23:23" x14ac:dyDescent="0.25">
      <c r="W21421" s="14"/>
    </row>
    <row r="21422" spans="23:23" x14ac:dyDescent="0.25">
      <c r="W21422" s="14"/>
    </row>
    <row r="21423" spans="23:23" x14ac:dyDescent="0.25">
      <c r="W21423" s="14"/>
    </row>
    <row r="21424" spans="23:23" x14ac:dyDescent="0.25">
      <c r="W21424" s="14"/>
    </row>
    <row r="21425" spans="23:23" x14ac:dyDescent="0.25">
      <c r="W21425" s="14"/>
    </row>
    <row r="21426" spans="23:23" x14ac:dyDescent="0.25">
      <c r="W21426" s="14"/>
    </row>
    <row r="21427" spans="23:23" x14ac:dyDescent="0.25">
      <c r="W21427" s="14"/>
    </row>
    <row r="21428" spans="23:23" x14ac:dyDescent="0.25">
      <c r="W21428" s="14"/>
    </row>
    <row r="21429" spans="23:23" x14ac:dyDescent="0.25">
      <c r="W21429" s="14"/>
    </row>
    <row r="21430" spans="23:23" x14ac:dyDescent="0.25">
      <c r="W21430" s="14"/>
    </row>
    <row r="21431" spans="23:23" x14ac:dyDescent="0.25">
      <c r="W21431" s="14"/>
    </row>
    <row r="21432" spans="23:23" x14ac:dyDescent="0.25">
      <c r="W21432" s="14"/>
    </row>
    <row r="21433" spans="23:23" x14ac:dyDescent="0.25">
      <c r="W21433" s="14"/>
    </row>
    <row r="21434" spans="23:23" x14ac:dyDescent="0.25">
      <c r="W21434" s="14"/>
    </row>
    <row r="21435" spans="23:23" x14ac:dyDescent="0.25">
      <c r="W21435" s="14"/>
    </row>
    <row r="21436" spans="23:23" x14ac:dyDescent="0.25">
      <c r="W21436" s="14"/>
    </row>
    <row r="21437" spans="23:23" x14ac:dyDescent="0.25">
      <c r="W21437" s="14"/>
    </row>
    <row r="21438" spans="23:23" x14ac:dyDescent="0.25">
      <c r="W21438" s="14"/>
    </row>
    <row r="21439" spans="23:23" x14ac:dyDescent="0.25">
      <c r="W21439" s="14"/>
    </row>
    <row r="21440" spans="23:23" x14ac:dyDescent="0.25">
      <c r="W21440" s="14"/>
    </row>
    <row r="21441" spans="23:23" x14ac:dyDescent="0.25">
      <c r="W21441" s="14"/>
    </row>
    <row r="21442" spans="23:23" x14ac:dyDescent="0.25">
      <c r="W21442" s="14"/>
    </row>
    <row r="21443" spans="23:23" x14ac:dyDescent="0.25">
      <c r="W21443" s="14"/>
    </row>
    <row r="21444" spans="23:23" x14ac:dyDescent="0.25">
      <c r="W21444" s="14"/>
    </row>
    <row r="21445" spans="23:23" x14ac:dyDescent="0.25">
      <c r="W21445" s="14"/>
    </row>
    <row r="21446" spans="23:23" x14ac:dyDescent="0.25">
      <c r="W21446" s="14"/>
    </row>
    <row r="21447" spans="23:23" x14ac:dyDescent="0.25">
      <c r="W21447" s="14"/>
    </row>
    <row r="21448" spans="23:23" x14ac:dyDescent="0.25">
      <c r="W21448" s="14"/>
    </row>
    <row r="21449" spans="23:23" x14ac:dyDescent="0.25">
      <c r="W21449" s="14"/>
    </row>
    <row r="21450" spans="23:23" x14ac:dyDescent="0.25">
      <c r="W21450" s="14"/>
    </row>
    <row r="21451" spans="23:23" x14ac:dyDescent="0.25">
      <c r="W21451" s="14"/>
    </row>
    <row r="21452" spans="23:23" x14ac:dyDescent="0.25">
      <c r="W21452" s="14"/>
    </row>
    <row r="21453" spans="23:23" x14ac:dyDescent="0.25">
      <c r="W21453" s="14"/>
    </row>
    <row r="21454" spans="23:23" x14ac:dyDescent="0.25">
      <c r="W21454" s="14"/>
    </row>
    <row r="21455" spans="23:23" x14ac:dyDescent="0.25">
      <c r="W21455" s="14"/>
    </row>
    <row r="21456" spans="23:23" x14ac:dyDescent="0.25">
      <c r="W21456" s="14"/>
    </row>
    <row r="21457" spans="23:23" x14ac:dyDescent="0.25">
      <c r="W21457" s="14"/>
    </row>
    <row r="21458" spans="23:23" x14ac:dyDescent="0.25">
      <c r="W21458" s="14"/>
    </row>
    <row r="21459" spans="23:23" x14ac:dyDescent="0.25">
      <c r="W21459" s="14"/>
    </row>
    <row r="21460" spans="23:23" x14ac:dyDescent="0.25">
      <c r="W21460" s="14"/>
    </row>
    <row r="21461" spans="23:23" x14ac:dyDescent="0.25">
      <c r="W21461" s="14"/>
    </row>
    <row r="21462" spans="23:23" x14ac:dyDescent="0.25">
      <c r="W21462" s="14"/>
    </row>
    <row r="21463" spans="23:23" x14ac:dyDescent="0.25">
      <c r="W21463" s="14"/>
    </row>
    <row r="21464" spans="23:23" x14ac:dyDescent="0.25">
      <c r="W21464" s="14"/>
    </row>
    <row r="21465" spans="23:23" x14ac:dyDescent="0.25">
      <c r="W21465" s="14"/>
    </row>
    <row r="21466" spans="23:23" x14ac:dyDescent="0.25">
      <c r="W21466" s="14"/>
    </row>
    <row r="21467" spans="23:23" x14ac:dyDescent="0.25">
      <c r="W21467" s="14"/>
    </row>
    <row r="21468" spans="23:23" x14ac:dyDescent="0.25">
      <c r="W21468" s="14"/>
    </row>
    <row r="21469" spans="23:23" x14ac:dyDescent="0.25">
      <c r="W21469" s="14"/>
    </row>
    <row r="21470" spans="23:23" x14ac:dyDescent="0.25">
      <c r="W21470" s="14"/>
    </row>
    <row r="21471" spans="23:23" x14ac:dyDescent="0.25">
      <c r="W21471" s="14"/>
    </row>
    <row r="21472" spans="23:23" x14ac:dyDescent="0.25">
      <c r="W21472" s="14"/>
    </row>
    <row r="21473" spans="23:23" x14ac:dyDescent="0.25">
      <c r="W21473" s="14"/>
    </row>
    <row r="21474" spans="23:23" x14ac:dyDescent="0.25">
      <c r="W21474" s="14"/>
    </row>
    <row r="21475" spans="23:23" x14ac:dyDescent="0.25">
      <c r="W21475" s="14"/>
    </row>
    <row r="21476" spans="23:23" x14ac:dyDescent="0.25">
      <c r="W21476" s="14"/>
    </row>
    <row r="21477" spans="23:23" x14ac:dyDescent="0.25">
      <c r="W21477" s="14"/>
    </row>
    <row r="21478" spans="23:23" x14ac:dyDescent="0.25">
      <c r="W21478" s="14"/>
    </row>
    <row r="21479" spans="23:23" x14ac:dyDescent="0.25">
      <c r="W21479" s="14"/>
    </row>
    <row r="21480" spans="23:23" x14ac:dyDescent="0.25">
      <c r="W21480" s="14"/>
    </row>
    <row r="21481" spans="23:23" x14ac:dyDescent="0.25">
      <c r="W21481" s="14"/>
    </row>
    <row r="21482" spans="23:23" x14ac:dyDescent="0.25">
      <c r="W21482" s="14"/>
    </row>
    <row r="21483" spans="23:23" x14ac:dyDescent="0.25">
      <c r="W21483" s="14"/>
    </row>
    <row r="21484" spans="23:23" x14ac:dyDescent="0.25">
      <c r="W21484" s="14"/>
    </row>
    <row r="21485" spans="23:23" x14ac:dyDescent="0.25">
      <c r="W21485" s="14"/>
    </row>
    <row r="21486" spans="23:23" x14ac:dyDescent="0.25">
      <c r="W21486" s="14"/>
    </row>
    <row r="21487" spans="23:23" x14ac:dyDescent="0.25">
      <c r="W21487" s="14"/>
    </row>
    <row r="21488" spans="23:23" x14ac:dyDescent="0.25">
      <c r="W21488" s="14"/>
    </row>
    <row r="21489" spans="23:23" x14ac:dyDescent="0.25">
      <c r="W21489" s="14"/>
    </row>
    <row r="21490" spans="23:23" x14ac:dyDescent="0.25">
      <c r="W21490" s="14"/>
    </row>
    <row r="21491" spans="23:23" x14ac:dyDescent="0.25">
      <c r="W21491" s="14"/>
    </row>
    <row r="21492" spans="23:23" x14ac:dyDescent="0.25">
      <c r="W21492" s="14"/>
    </row>
    <row r="21493" spans="23:23" x14ac:dyDescent="0.25">
      <c r="W21493" s="14"/>
    </row>
    <row r="21494" spans="23:23" x14ac:dyDescent="0.25">
      <c r="W21494" s="14"/>
    </row>
    <row r="21495" spans="23:23" x14ac:dyDescent="0.25">
      <c r="W21495" s="14"/>
    </row>
    <row r="21496" spans="23:23" x14ac:dyDescent="0.25">
      <c r="W21496" s="14"/>
    </row>
    <row r="21497" spans="23:23" x14ac:dyDescent="0.25">
      <c r="W21497" s="14"/>
    </row>
    <row r="21498" spans="23:23" x14ac:dyDescent="0.25">
      <c r="W21498" s="14"/>
    </row>
    <row r="21499" spans="23:23" x14ac:dyDescent="0.25">
      <c r="W21499" s="14"/>
    </row>
    <row r="21500" spans="23:23" x14ac:dyDescent="0.25">
      <c r="W21500" s="14"/>
    </row>
    <row r="21501" spans="23:23" x14ac:dyDescent="0.25">
      <c r="W21501" s="14"/>
    </row>
    <row r="21502" spans="23:23" x14ac:dyDescent="0.25">
      <c r="W21502" s="14"/>
    </row>
    <row r="21503" spans="23:23" x14ac:dyDescent="0.25">
      <c r="W21503" s="14"/>
    </row>
    <row r="21504" spans="23:23" x14ac:dyDescent="0.25">
      <c r="W21504" s="14"/>
    </row>
    <row r="21505" spans="23:23" x14ac:dyDescent="0.25">
      <c r="W21505" s="14"/>
    </row>
    <row r="21506" spans="23:23" x14ac:dyDescent="0.25">
      <c r="W21506" s="14"/>
    </row>
    <row r="21507" spans="23:23" x14ac:dyDescent="0.25">
      <c r="W21507" s="14"/>
    </row>
    <row r="21508" spans="23:23" x14ac:dyDescent="0.25">
      <c r="W21508" s="14"/>
    </row>
    <row r="21509" spans="23:23" x14ac:dyDescent="0.25">
      <c r="W21509" s="14"/>
    </row>
    <row r="21510" spans="23:23" x14ac:dyDescent="0.25">
      <c r="W21510" s="14"/>
    </row>
    <row r="21511" spans="23:23" x14ac:dyDescent="0.25">
      <c r="W21511" s="14"/>
    </row>
    <row r="21512" spans="23:23" x14ac:dyDescent="0.25">
      <c r="W21512" s="14"/>
    </row>
    <row r="21513" spans="23:23" x14ac:dyDescent="0.25">
      <c r="W21513" s="14"/>
    </row>
    <row r="21514" spans="23:23" x14ac:dyDescent="0.25">
      <c r="W21514" s="14"/>
    </row>
    <row r="21515" spans="23:23" x14ac:dyDescent="0.25">
      <c r="W21515" s="14"/>
    </row>
    <row r="21516" spans="23:23" x14ac:dyDescent="0.25">
      <c r="W21516" s="14"/>
    </row>
    <row r="21517" spans="23:23" x14ac:dyDescent="0.25">
      <c r="W21517" s="14"/>
    </row>
    <row r="21518" spans="23:23" x14ac:dyDescent="0.25">
      <c r="W21518" s="14"/>
    </row>
    <row r="21519" spans="23:23" x14ac:dyDescent="0.25">
      <c r="W21519" s="14"/>
    </row>
    <row r="21520" spans="23:23" x14ac:dyDescent="0.25">
      <c r="W21520" s="14"/>
    </row>
    <row r="21521" spans="23:23" x14ac:dyDescent="0.25">
      <c r="W21521" s="14"/>
    </row>
    <row r="21522" spans="23:23" x14ac:dyDescent="0.25">
      <c r="W21522" s="14"/>
    </row>
    <row r="21523" spans="23:23" x14ac:dyDescent="0.25">
      <c r="W21523" s="14"/>
    </row>
    <row r="21524" spans="23:23" x14ac:dyDescent="0.25">
      <c r="W21524" s="14"/>
    </row>
    <row r="21525" spans="23:23" x14ac:dyDescent="0.25">
      <c r="W21525" s="14"/>
    </row>
    <row r="21526" spans="23:23" x14ac:dyDescent="0.25">
      <c r="W21526" s="14"/>
    </row>
    <row r="21527" spans="23:23" x14ac:dyDescent="0.25">
      <c r="W21527" s="14"/>
    </row>
    <row r="21528" spans="23:23" x14ac:dyDescent="0.25">
      <c r="W21528" s="14"/>
    </row>
    <row r="21529" spans="23:23" x14ac:dyDescent="0.25">
      <c r="W21529" s="14"/>
    </row>
    <row r="21530" spans="23:23" x14ac:dyDescent="0.25">
      <c r="W21530" s="14"/>
    </row>
    <row r="21531" spans="23:23" x14ac:dyDescent="0.25">
      <c r="W21531" s="14"/>
    </row>
    <row r="21532" spans="23:23" x14ac:dyDescent="0.25">
      <c r="W21532" s="14"/>
    </row>
    <row r="21533" spans="23:23" x14ac:dyDescent="0.25">
      <c r="W21533" s="14"/>
    </row>
    <row r="21534" spans="23:23" x14ac:dyDescent="0.25">
      <c r="W21534" s="14"/>
    </row>
    <row r="21535" spans="23:23" x14ac:dyDescent="0.25">
      <c r="W21535" s="14"/>
    </row>
    <row r="21536" spans="23:23" x14ac:dyDescent="0.25">
      <c r="W21536" s="14"/>
    </row>
    <row r="21537" spans="23:23" x14ac:dyDescent="0.25">
      <c r="W21537" s="14"/>
    </row>
    <row r="21538" spans="23:23" x14ac:dyDescent="0.25">
      <c r="W21538" s="14"/>
    </row>
    <row r="21539" spans="23:23" x14ac:dyDescent="0.25">
      <c r="W21539" s="14"/>
    </row>
    <row r="21540" spans="23:23" x14ac:dyDescent="0.25">
      <c r="W21540" s="14"/>
    </row>
    <row r="21541" spans="23:23" x14ac:dyDescent="0.25">
      <c r="W21541" s="14"/>
    </row>
    <row r="21542" spans="23:23" x14ac:dyDescent="0.25">
      <c r="W21542" s="14"/>
    </row>
    <row r="21543" spans="23:23" x14ac:dyDescent="0.25">
      <c r="W21543" s="14"/>
    </row>
    <row r="21544" spans="23:23" x14ac:dyDescent="0.25">
      <c r="W21544" s="14"/>
    </row>
    <row r="21545" spans="23:23" x14ac:dyDescent="0.25">
      <c r="W21545" s="14"/>
    </row>
    <row r="21546" spans="23:23" x14ac:dyDescent="0.25">
      <c r="W21546" s="14"/>
    </row>
    <row r="21547" spans="23:23" x14ac:dyDescent="0.25">
      <c r="W21547" s="14"/>
    </row>
    <row r="21548" spans="23:23" x14ac:dyDescent="0.25">
      <c r="W21548" s="14"/>
    </row>
    <row r="21549" spans="23:23" x14ac:dyDescent="0.25">
      <c r="W21549" s="14"/>
    </row>
    <row r="21550" spans="23:23" x14ac:dyDescent="0.25">
      <c r="W21550" s="14"/>
    </row>
    <row r="21551" spans="23:23" x14ac:dyDescent="0.25">
      <c r="W21551" s="14"/>
    </row>
    <row r="21552" spans="23:23" x14ac:dyDescent="0.25">
      <c r="W21552" s="14"/>
    </row>
    <row r="21553" spans="23:23" x14ac:dyDescent="0.25">
      <c r="W21553" s="14"/>
    </row>
    <row r="21554" spans="23:23" x14ac:dyDescent="0.25">
      <c r="W21554" s="14"/>
    </row>
    <row r="21555" spans="23:23" x14ac:dyDescent="0.25">
      <c r="W21555" s="14"/>
    </row>
    <row r="21556" spans="23:23" x14ac:dyDescent="0.25">
      <c r="W21556" s="14"/>
    </row>
    <row r="21557" spans="23:23" x14ac:dyDescent="0.25">
      <c r="W21557" s="14"/>
    </row>
    <row r="21558" spans="23:23" x14ac:dyDescent="0.25">
      <c r="W21558" s="14"/>
    </row>
    <row r="21559" spans="23:23" x14ac:dyDescent="0.25">
      <c r="W21559" s="14"/>
    </row>
    <row r="21560" spans="23:23" x14ac:dyDescent="0.25">
      <c r="W21560" s="14"/>
    </row>
    <row r="21561" spans="23:23" x14ac:dyDescent="0.25">
      <c r="W21561" s="14"/>
    </row>
    <row r="21562" spans="23:23" x14ac:dyDescent="0.25">
      <c r="W21562" s="14"/>
    </row>
    <row r="21563" spans="23:23" x14ac:dyDescent="0.25">
      <c r="W21563" s="14"/>
    </row>
    <row r="21564" spans="23:23" x14ac:dyDescent="0.25">
      <c r="W21564" s="14"/>
    </row>
    <row r="21565" spans="23:23" x14ac:dyDescent="0.25">
      <c r="W21565" s="14"/>
    </row>
    <row r="21566" spans="23:23" x14ac:dyDescent="0.25">
      <c r="W21566" s="14"/>
    </row>
    <row r="21567" spans="23:23" x14ac:dyDescent="0.25">
      <c r="W21567" s="14"/>
    </row>
    <row r="21568" spans="23:23" x14ac:dyDescent="0.25">
      <c r="W21568" s="14"/>
    </row>
    <row r="21569" spans="23:23" x14ac:dyDescent="0.25">
      <c r="W21569" s="14"/>
    </row>
    <row r="21570" spans="23:23" x14ac:dyDescent="0.25">
      <c r="W21570" s="14"/>
    </row>
    <row r="21571" spans="23:23" x14ac:dyDescent="0.25">
      <c r="W21571" s="14"/>
    </row>
    <row r="21572" spans="23:23" x14ac:dyDescent="0.25">
      <c r="W21572" s="14"/>
    </row>
    <row r="21573" spans="23:23" x14ac:dyDescent="0.25">
      <c r="W21573" s="14"/>
    </row>
    <row r="21574" spans="23:23" x14ac:dyDescent="0.25">
      <c r="W21574" s="14"/>
    </row>
    <row r="21575" spans="23:23" x14ac:dyDescent="0.25">
      <c r="W21575" s="14"/>
    </row>
    <row r="21576" spans="23:23" x14ac:dyDescent="0.25">
      <c r="W21576" s="14"/>
    </row>
    <row r="21577" spans="23:23" x14ac:dyDescent="0.25">
      <c r="W21577" s="14"/>
    </row>
    <row r="21578" spans="23:23" x14ac:dyDescent="0.25">
      <c r="W21578" s="14"/>
    </row>
    <row r="21579" spans="23:23" x14ac:dyDescent="0.25">
      <c r="W21579" s="14"/>
    </row>
    <row r="21580" spans="23:23" x14ac:dyDescent="0.25">
      <c r="W21580" s="14"/>
    </row>
    <row r="21581" spans="23:23" x14ac:dyDescent="0.25">
      <c r="W21581" s="14"/>
    </row>
    <row r="21582" spans="23:23" x14ac:dyDescent="0.25">
      <c r="W21582" s="14"/>
    </row>
    <row r="21583" spans="23:23" x14ac:dyDescent="0.25">
      <c r="W21583" s="14"/>
    </row>
    <row r="21584" spans="23:23" x14ac:dyDescent="0.25">
      <c r="W21584" s="14"/>
    </row>
    <row r="21585" spans="23:23" x14ac:dyDescent="0.25">
      <c r="W21585" s="14"/>
    </row>
    <row r="21586" spans="23:23" x14ac:dyDescent="0.25">
      <c r="W21586" s="14"/>
    </row>
    <row r="21587" spans="23:23" x14ac:dyDescent="0.25">
      <c r="W21587" s="14"/>
    </row>
    <row r="21588" spans="23:23" x14ac:dyDescent="0.25">
      <c r="W21588" s="14"/>
    </row>
    <row r="21589" spans="23:23" x14ac:dyDescent="0.25">
      <c r="W21589" s="14"/>
    </row>
    <row r="21590" spans="23:23" x14ac:dyDescent="0.25">
      <c r="W21590" s="14"/>
    </row>
    <row r="21591" spans="23:23" x14ac:dyDescent="0.25">
      <c r="W21591" s="14"/>
    </row>
    <row r="21592" spans="23:23" x14ac:dyDescent="0.25">
      <c r="W21592" s="14"/>
    </row>
    <row r="21593" spans="23:23" x14ac:dyDescent="0.25">
      <c r="W21593" s="14"/>
    </row>
    <row r="21594" spans="23:23" x14ac:dyDescent="0.25">
      <c r="W21594" s="14"/>
    </row>
    <row r="21595" spans="23:23" x14ac:dyDescent="0.25">
      <c r="W21595" s="14"/>
    </row>
    <row r="21596" spans="23:23" x14ac:dyDescent="0.25">
      <c r="W21596" s="14"/>
    </row>
    <row r="21597" spans="23:23" x14ac:dyDescent="0.25">
      <c r="W21597" s="14"/>
    </row>
    <row r="21598" spans="23:23" x14ac:dyDescent="0.25">
      <c r="W21598" s="14"/>
    </row>
    <row r="21599" spans="23:23" x14ac:dyDescent="0.25">
      <c r="W21599" s="14"/>
    </row>
    <row r="21600" spans="23:23" x14ac:dyDescent="0.25">
      <c r="W21600" s="14"/>
    </row>
    <row r="21601" spans="23:23" x14ac:dyDescent="0.25">
      <c r="W21601" s="14"/>
    </row>
    <row r="21602" spans="23:23" x14ac:dyDescent="0.25">
      <c r="W21602" s="14"/>
    </row>
    <row r="21603" spans="23:23" x14ac:dyDescent="0.25">
      <c r="W21603" s="14"/>
    </row>
    <row r="21604" spans="23:23" x14ac:dyDescent="0.25">
      <c r="W21604" s="14"/>
    </row>
    <row r="21605" spans="23:23" x14ac:dyDescent="0.25">
      <c r="W21605" s="14"/>
    </row>
    <row r="21606" spans="23:23" x14ac:dyDescent="0.25">
      <c r="W21606" s="14"/>
    </row>
    <row r="21607" spans="23:23" x14ac:dyDescent="0.25">
      <c r="W21607" s="14"/>
    </row>
    <row r="21608" spans="23:23" x14ac:dyDescent="0.25">
      <c r="W21608" s="14"/>
    </row>
    <row r="21609" spans="23:23" x14ac:dyDescent="0.25">
      <c r="W21609" s="14"/>
    </row>
    <row r="21610" spans="23:23" x14ac:dyDescent="0.25">
      <c r="W21610" s="14"/>
    </row>
    <row r="21611" spans="23:23" x14ac:dyDescent="0.25">
      <c r="W21611" s="14"/>
    </row>
    <row r="21612" spans="23:23" x14ac:dyDescent="0.25">
      <c r="W21612" s="14"/>
    </row>
    <row r="21613" spans="23:23" x14ac:dyDescent="0.25">
      <c r="W21613" s="14"/>
    </row>
    <row r="21614" spans="23:23" x14ac:dyDescent="0.25">
      <c r="W21614" s="14"/>
    </row>
    <row r="21615" spans="23:23" x14ac:dyDescent="0.25">
      <c r="W21615" s="14"/>
    </row>
    <row r="21616" spans="23:23" x14ac:dyDescent="0.25">
      <c r="W21616" s="14"/>
    </row>
    <row r="21617" spans="23:23" x14ac:dyDescent="0.25">
      <c r="W21617" s="14"/>
    </row>
    <row r="21618" spans="23:23" x14ac:dyDescent="0.25">
      <c r="W21618" s="14"/>
    </row>
    <row r="21619" spans="23:23" x14ac:dyDescent="0.25">
      <c r="W21619" s="14"/>
    </row>
    <row r="21620" spans="23:23" x14ac:dyDescent="0.25">
      <c r="W21620" s="14"/>
    </row>
    <row r="21621" spans="23:23" x14ac:dyDescent="0.25">
      <c r="W21621" s="14"/>
    </row>
    <row r="21622" spans="23:23" x14ac:dyDescent="0.25">
      <c r="W21622" s="14"/>
    </row>
    <row r="21623" spans="23:23" x14ac:dyDescent="0.25">
      <c r="W21623" s="14"/>
    </row>
    <row r="21624" spans="23:23" x14ac:dyDescent="0.25">
      <c r="W21624" s="14"/>
    </row>
    <row r="21625" spans="23:23" x14ac:dyDescent="0.25">
      <c r="W21625" s="14"/>
    </row>
    <row r="21626" spans="23:23" x14ac:dyDescent="0.25">
      <c r="W21626" s="14"/>
    </row>
    <row r="21627" spans="23:23" x14ac:dyDescent="0.25">
      <c r="W21627" s="14"/>
    </row>
    <row r="21628" spans="23:23" x14ac:dyDescent="0.25">
      <c r="W21628" s="14"/>
    </row>
    <row r="21629" spans="23:23" x14ac:dyDescent="0.25">
      <c r="W21629" s="14"/>
    </row>
    <row r="21630" spans="23:23" x14ac:dyDescent="0.25">
      <c r="W21630" s="14"/>
    </row>
    <row r="21631" spans="23:23" x14ac:dyDescent="0.25">
      <c r="W21631" s="14"/>
    </row>
    <row r="21632" spans="23:23" x14ac:dyDescent="0.25">
      <c r="W21632" s="14"/>
    </row>
    <row r="21633" spans="23:23" x14ac:dyDescent="0.25">
      <c r="W21633" s="14"/>
    </row>
    <row r="21634" spans="23:23" x14ac:dyDescent="0.25">
      <c r="W21634" s="14"/>
    </row>
    <row r="21635" spans="23:23" x14ac:dyDescent="0.25">
      <c r="W21635" s="14"/>
    </row>
    <row r="21636" spans="23:23" x14ac:dyDescent="0.25">
      <c r="W21636" s="14"/>
    </row>
    <row r="21637" spans="23:23" x14ac:dyDescent="0.25">
      <c r="W21637" s="14"/>
    </row>
    <row r="21638" spans="23:23" x14ac:dyDescent="0.25">
      <c r="W21638" s="14"/>
    </row>
    <row r="21639" spans="23:23" x14ac:dyDescent="0.25">
      <c r="W21639" s="14"/>
    </row>
    <row r="21640" spans="23:23" x14ac:dyDescent="0.25">
      <c r="W21640" s="14"/>
    </row>
    <row r="21641" spans="23:23" x14ac:dyDescent="0.25">
      <c r="W21641" s="14"/>
    </row>
    <row r="21642" spans="23:23" x14ac:dyDescent="0.25">
      <c r="W21642" s="14"/>
    </row>
    <row r="21643" spans="23:23" x14ac:dyDescent="0.25">
      <c r="W21643" s="14"/>
    </row>
    <row r="21644" spans="23:23" x14ac:dyDescent="0.25">
      <c r="W21644" s="14"/>
    </row>
    <row r="21645" spans="23:23" x14ac:dyDescent="0.25">
      <c r="W21645" s="14"/>
    </row>
    <row r="21646" spans="23:23" x14ac:dyDescent="0.25">
      <c r="W21646" s="14"/>
    </row>
    <row r="21647" spans="23:23" x14ac:dyDescent="0.25">
      <c r="W21647" s="14"/>
    </row>
    <row r="21648" spans="23:23" x14ac:dyDescent="0.25">
      <c r="W21648" s="14"/>
    </row>
    <row r="21649" spans="23:23" x14ac:dyDescent="0.25">
      <c r="W21649" s="14"/>
    </row>
    <row r="21650" spans="23:23" x14ac:dyDescent="0.25">
      <c r="W21650" s="14"/>
    </row>
    <row r="21651" spans="23:23" x14ac:dyDescent="0.25">
      <c r="W21651" s="14"/>
    </row>
    <row r="21652" spans="23:23" x14ac:dyDescent="0.25">
      <c r="W21652" s="14"/>
    </row>
    <row r="21653" spans="23:23" x14ac:dyDescent="0.25">
      <c r="W21653" s="14"/>
    </row>
    <row r="21654" spans="23:23" x14ac:dyDescent="0.25">
      <c r="W21654" s="14"/>
    </row>
    <row r="21655" spans="23:23" x14ac:dyDescent="0.25">
      <c r="W21655" s="14"/>
    </row>
    <row r="21656" spans="23:23" x14ac:dyDescent="0.25">
      <c r="W21656" s="14"/>
    </row>
    <row r="21657" spans="23:23" x14ac:dyDescent="0.25">
      <c r="W21657" s="14"/>
    </row>
    <row r="21658" spans="23:23" x14ac:dyDescent="0.25">
      <c r="W21658" s="14"/>
    </row>
    <row r="21659" spans="23:23" x14ac:dyDescent="0.25">
      <c r="W21659" s="14"/>
    </row>
    <row r="21660" spans="23:23" x14ac:dyDescent="0.25">
      <c r="W21660" s="14"/>
    </row>
    <row r="21661" spans="23:23" x14ac:dyDescent="0.25">
      <c r="W21661" s="14"/>
    </row>
    <row r="21662" spans="23:23" x14ac:dyDescent="0.25">
      <c r="W21662" s="14"/>
    </row>
    <row r="21663" spans="23:23" x14ac:dyDescent="0.25">
      <c r="W21663" s="14"/>
    </row>
    <row r="21664" spans="23:23" x14ac:dyDescent="0.25">
      <c r="W21664" s="14"/>
    </row>
    <row r="21665" spans="23:23" x14ac:dyDescent="0.25">
      <c r="W21665" s="14"/>
    </row>
    <row r="21666" spans="23:23" x14ac:dyDescent="0.25">
      <c r="W21666" s="14"/>
    </row>
    <row r="21667" spans="23:23" x14ac:dyDescent="0.25">
      <c r="W21667" s="14"/>
    </row>
    <row r="21668" spans="23:23" x14ac:dyDescent="0.25">
      <c r="W21668" s="14"/>
    </row>
    <row r="21669" spans="23:23" x14ac:dyDescent="0.25">
      <c r="W21669" s="14"/>
    </row>
    <row r="21670" spans="23:23" x14ac:dyDescent="0.25">
      <c r="W21670" s="14"/>
    </row>
    <row r="21671" spans="23:23" x14ac:dyDescent="0.25">
      <c r="W21671" s="14"/>
    </row>
    <row r="21672" spans="23:23" x14ac:dyDescent="0.25">
      <c r="W21672" s="14"/>
    </row>
    <row r="21673" spans="23:23" x14ac:dyDescent="0.25">
      <c r="W21673" s="14"/>
    </row>
    <row r="21674" spans="23:23" x14ac:dyDescent="0.25">
      <c r="W21674" s="14"/>
    </row>
    <row r="21675" spans="23:23" x14ac:dyDescent="0.25">
      <c r="W21675" s="14"/>
    </row>
    <row r="21676" spans="23:23" x14ac:dyDescent="0.25">
      <c r="W21676" s="14"/>
    </row>
    <row r="21677" spans="23:23" x14ac:dyDescent="0.25">
      <c r="W21677" s="14"/>
    </row>
    <row r="21678" spans="23:23" x14ac:dyDescent="0.25">
      <c r="W21678" s="14"/>
    </row>
    <row r="21679" spans="23:23" x14ac:dyDescent="0.25">
      <c r="W21679" s="14"/>
    </row>
    <row r="21680" spans="23:23" x14ac:dyDescent="0.25">
      <c r="W21680" s="14"/>
    </row>
    <row r="21681" spans="23:23" x14ac:dyDescent="0.25">
      <c r="W21681" s="14"/>
    </row>
    <row r="21682" spans="23:23" x14ac:dyDescent="0.25">
      <c r="W21682" s="14"/>
    </row>
    <row r="21683" spans="23:23" x14ac:dyDescent="0.25">
      <c r="W21683" s="14"/>
    </row>
    <row r="21684" spans="23:23" x14ac:dyDescent="0.25">
      <c r="W21684" s="14"/>
    </row>
    <row r="21685" spans="23:23" x14ac:dyDescent="0.25">
      <c r="W21685" s="14"/>
    </row>
    <row r="21686" spans="23:23" x14ac:dyDescent="0.25">
      <c r="W21686" s="14"/>
    </row>
    <row r="21687" spans="23:23" x14ac:dyDescent="0.25">
      <c r="W21687" s="14"/>
    </row>
    <row r="21688" spans="23:23" x14ac:dyDescent="0.25">
      <c r="W21688" s="14"/>
    </row>
    <row r="21689" spans="23:23" x14ac:dyDescent="0.25">
      <c r="W21689" s="14"/>
    </row>
    <row r="21690" spans="23:23" x14ac:dyDescent="0.25">
      <c r="W21690" s="14"/>
    </row>
    <row r="21691" spans="23:23" x14ac:dyDescent="0.25">
      <c r="W21691" s="14"/>
    </row>
    <row r="21692" spans="23:23" x14ac:dyDescent="0.25">
      <c r="W21692" s="14"/>
    </row>
    <row r="21693" spans="23:23" x14ac:dyDescent="0.25">
      <c r="W21693" s="14"/>
    </row>
    <row r="21694" spans="23:23" x14ac:dyDescent="0.25">
      <c r="W21694" s="14"/>
    </row>
    <row r="21695" spans="23:23" x14ac:dyDescent="0.25">
      <c r="W21695" s="14"/>
    </row>
    <row r="21696" spans="23:23" x14ac:dyDescent="0.25">
      <c r="W21696" s="14"/>
    </row>
    <row r="21697" spans="23:23" x14ac:dyDescent="0.25">
      <c r="W21697" s="14"/>
    </row>
    <row r="21698" spans="23:23" x14ac:dyDescent="0.25">
      <c r="W21698" s="14"/>
    </row>
    <row r="21699" spans="23:23" x14ac:dyDescent="0.25">
      <c r="W21699" s="14"/>
    </row>
    <row r="21700" spans="23:23" x14ac:dyDescent="0.25">
      <c r="W21700" s="14"/>
    </row>
    <row r="21701" spans="23:23" x14ac:dyDescent="0.25">
      <c r="W21701" s="14"/>
    </row>
    <row r="21702" spans="23:23" x14ac:dyDescent="0.25">
      <c r="W21702" s="14"/>
    </row>
    <row r="21703" spans="23:23" x14ac:dyDescent="0.25">
      <c r="W21703" s="14"/>
    </row>
    <row r="21704" spans="23:23" x14ac:dyDescent="0.25">
      <c r="W21704" s="14"/>
    </row>
    <row r="21705" spans="23:23" x14ac:dyDescent="0.25">
      <c r="W21705" s="14"/>
    </row>
    <row r="21706" spans="23:23" x14ac:dyDescent="0.25">
      <c r="W21706" s="14"/>
    </row>
    <row r="21707" spans="23:23" x14ac:dyDescent="0.25">
      <c r="W21707" s="14"/>
    </row>
    <row r="21708" spans="23:23" x14ac:dyDescent="0.25">
      <c r="W21708" s="14"/>
    </row>
    <row r="21709" spans="23:23" x14ac:dyDescent="0.25">
      <c r="W21709" s="14"/>
    </row>
    <row r="21710" spans="23:23" x14ac:dyDescent="0.25">
      <c r="W21710" s="14"/>
    </row>
    <row r="21711" spans="23:23" x14ac:dyDescent="0.25">
      <c r="W21711" s="14"/>
    </row>
    <row r="21712" spans="23:23" x14ac:dyDescent="0.25">
      <c r="W21712" s="14"/>
    </row>
    <row r="21713" spans="23:23" x14ac:dyDescent="0.25">
      <c r="W21713" s="14"/>
    </row>
    <row r="21714" spans="23:23" x14ac:dyDescent="0.25">
      <c r="W21714" s="14"/>
    </row>
    <row r="21715" spans="23:23" x14ac:dyDescent="0.25">
      <c r="W21715" s="14"/>
    </row>
    <row r="21716" spans="23:23" x14ac:dyDescent="0.25">
      <c r="W21716" s="14"/>
    </row>
    <row r="21717" spans="23:23" x14ac:dyDescent="0.25">
      <c r="W21717" s="14"/>
    </row>
    <row r="21718" spans="23:23" x14ac:dyDescent="0.25">
      <c r="W21718" s="14"/>
    </row>
    <row r="21719" spans="23:23" x14ac:dyDescent="0.25">
      <c r="W21719" s="14"/>
    </row>
    <row r="21720" spans="23:23" x14ac:dyDescent="0.25">
      <c r="W21720" s="14"/>
    </row>
    <row r="21721" spans="23:23" x14ac:dyDescent="0.25">
      <c r="W21721" s="14"/>
    </row>
    <row r="21722" spans="23:23" x14ac:dyDescent="0.25">
      <c r="W21722" s="14"/>
    </row>
    <row r="21723" spans="23:23" x14ac:dyDescent="0.25">
      <c r="W21723" s="14"/>
    </row>
    <row r="21724" spans="23:23" x14ac:dyDescent="0.25">
      <c r="W21724" s="14"/>
    </row>
    <row r="21725" spans="23:23" x14ac:dyDescent="0.25">
      <c r="W21725" s="14"/>
    </row>
    <row r="21726" spans="23:23" x14ac:dyDescent="0.25">
      <c r="W21726" s="14"/>
    </row>
    <row r="21727" spans="23:23" x14ac:dyDescent="0.25">
      <c r="W21727" s="14"/>
    </row>
    <row r="21728" spans="23:23" x14ac:dyDescent="0.25">
      <c r="W21728" s="14"/>
    </row>
    <row r="21729" spans="23:23" x14ac:dyDescent="0.25">
      <c r="W21729" s="14"/>
    </row>
    <row r="21730" spans="23:23" x14ac:dyDescent="0.25">
      <c r="W21730" s="14"/>
    </row>
    <row r="21731" spans="23:23" x14ac:dyDescent="0.25">
      <c r="W21731" s="14"/>
    </row>
    <row r="21732" spans="23:23" x14ac:dyDescent="0.25">
      <c r="W21732" s="14"/>
    </row>
    <row r="21733" spans="23:23" x14ac:dyDescent="0.25">
      <c r="W21733" s="14"/>
    </row>
    <row r="21734" spans="23:23" x14ac:dyDescent="0.25">
      <c r="W21734" s="14"/>
    </row>
    <row r="21735" spans="23:23" x14ac:dyDescent="0.25">
      <c r="W21735" s="14"/>
    </row>
    <row r="21736" spans="23:23" x14ac:dyDescent="0.25">
      <c r="W21736" s="14"/>
    </row>
    <row r="21737" spans="23:23" x14ac:dyDescent="0.25">
      <c r="W21737" s="14"/>
    </row>
    <row r="21738" spans="23:23" x14ac:dyDescent="0.25">
      <c r="W21738" s="14"/>
    </row>
    <row r="21739" spans="23:23" x14ac:dyDescent="0.25">
      <c r="W21739" s="14"/>
    </row>
    <row r="21740" spans="23:23" x14ac:dyDescent="0.25">
      <c r="W21740" s="14"/>
    </row>
    <row r="21741" spans="23:23" x14ac:dyDescent="0.25">
      <c r="W21741" s="14"/>
    </row>
    <row r="21742" spans="23:23" x14ac:dyDescent="0.25">
      <c r="W21742" s="14"/>
    </row>
    <row r="21743" spans="23:23" x14ac:dyDescent="0.25">
      <c r="W21743" s="14"/>
    </row>
    <row r="21744" spans="23:23" x14ac:dyDescent="0.25">
      <c r="W21744" s="14"/>
    </row>
    <row r="21745" spans="23:23" x14ac:dyDescent="0.25">
      <c r="W21745" s="14"/>
    </row>
    <row r="21746" spans="23:23" x14ac:dyDescent="0.25">
      <c r="W21746" s="14"/>
    </row>
    <row r="21747" spans="23:23" x14ac:dyDescent="0.25">
      <c r="W21747" s="14"/>
    </row>
    <row r="21748" spans="23:23" x14ac:dyDescent="0.25">
      <c r="W21748" s="14"/>
    </row>
    <row r="21749" spans="23:23" x14ac:dyDescent="0.25">
      <c r="W21749" s="14"/>
    </row>
    <row r="21750" spans="23:23" x14ac:dyDescent="0.25">
      <c r="W21750" s="14"/>
    </row>
    <row r="21751" spans="23:23" x14ac:dyDescent="0.25">
      <c r="W21751" s="14"/>
    </row>
    <row r="21752" spans="23:23" x14ac:dyDescent="0.25">
      <c r="W21752" s="14"/>
    </row>
    <row r="21753" spans="23:23" x14ac:dyDescent="0.25">
      <c r="W21753" s="14"/>
    </row>
    <row r="21754" spans="23:23" x14ac:dyDescent="0.25">
      <c r="W21754" s="14"/>
    </row>
    <row r="21755" spans="23:23" x14ac:dyDescent="0.25">
      <c r="W21755" s="14"/>
    </row>
    <row r="21756" spans="23:23" x14ac:dyDescent="0.25">
      <c r="W21756" s="14"/>
    </row>
    <row r="21757" spans="23:23" x14ac:dyDescent="0.25">
      <c r="W21757" s="14"/>
    </row>
    <row r="21758" spans="23:23" x14ac:dyDescent="0.25">
      <c r="W21758" s="14"/>
    </row>
    <row r="21759" spans="23:23" x14ac:dyDescent="0.25">
      <c r="W21759" s="14"/>
    </row>
    <row r="21760" spans="23:23" x14ac:dyDescent="0.25">
      <c r="W21760" s="14"/>
    </row>
    <row r="21761" spans="23:23" x14ac:dyDescent="0.25">
      <c r="W21761" s="14"/>
    </row>
    <row r="21762" spans="23:23" x14ac:dyDescent="0.25">
      <c r="W21762" s="14"/>
    </row>
    <row r="21763" spans="23:23" x14ac:dyDescent="0.25">
      <c r="W21763" s="14"/>
    </row>
    <row r="21764" spans="23:23" x14ac:dyDescent="0.25">
      <c r="W21764" s="14"/>
    </row>
    <row r="21765" spans="23:23" x14ac:dyDescent="0.25">
      <c r="W21765" s="14"/>
    </row>
    <row r="21766" spans="23:23" x14ac:dyDescent="0.25">
      <c r="W21766" s="14"/>
    </row>
    <row r="21767" spans="23:23" x14ac:dyDescent="0.25">
      <c r="W21767" s="14"/>
    </row>
    <row r="21768" spans="23:23" x14ac:dyDescent="0.25">
      <c r="W21768" s="14"/>
    </row>
    <row r="21769" spans="23:23" x14ac:dyDescent="0.25">
      <c r="W21769" s="14"/>
    </row>
    <row r="21770" spans="23:23" x14ac:dyDescent="0.25">
      <c r="W21770" s="14"/>
    </row>
    <row r="21771" spans="23:23" x14ac:dyDescent="0.25">
      <c r="W21771" s="14"/>
    </row>
    <row r="21772" spans="23:23" x14ac:dyDescent="0.25">
      <c r="W21772" s="14"/>
    </row>
    <row r="21773" spans="23:23" x14ac:dyDescent="0.25">
      <c r="W21773" s="14"/>
    </row>
    <row r="21774" spans="23:23" x14ac:dyDescent="0.25">
      <c r="W21774" s="14"/>
    </row>
    <row r="21775" spans="23:23" x14ac:dyDescent="0.25">
      <c r="W21775" s="14"/>
    </row>
    <row r="21776" spans="23:23" x14ac:dyDescent="0.25">
      <c r="W21776" s="14"/>
    </row>
    <row r="21777" spans="23:23" x14ac:dyDescent="0.25">
      <c r="W21777" s="14"/>
    </row>
    <row r="21778" spans="23:23" x14ac:dyDescent="0.25">
      <c r="W21778" s="14"/>
    </row>
    <row r="21779" spans="23:23" x14ac:dyDescent="0.25">
      <c r="W21779" s="14"/>
    </row>
    <row r="21780" spans="23:23" x14ac:dyDescent="0.25">
      <c r="W21780" s="14"/>
    </row>
    <row r="21781" spans="23:23" x14ac:dyDescent="0.25">
      <c r="W21781" s="14"/>
    </row>
    <row r="21782" spans="23:23" x14ac:dyDescent="0.25">
      <c r="W21782" s="14"/>
    </row>
    <row r="21783" spans="23:23" x14ac:dyDescent="0.25">
      <c r="W21783" s="14"/>
    </row>
    <row r="21784" spans="23:23" x14ac:dyDescent="0.25">
      <c r="W21784" s="14"/>
    </row>
    <row r="21785" spans="23:23" x14ac:dyDescent="0.25">
      <c r="W21785" s="14"/>
    </row>
    <row r="21786" spans="23:23" x14ac:dyDescent="0.25">
      <c r="W21786" s="14"/>
    </row>
    <row r="21787" spans="23:23" x14ac:dyDescent="0.25">
      <c r="W21787" s="14"/>
    </row>
    <row r="21788" spans="23:23" x14ac:dyDescent="0.25">
      <c r="W21788" s="14"/>
    </row>
    <row r="21789" spans="23:23" x14ac:dyDescent="0.25">
      <c r="W21789" s="14"/>
    </row>
    <row r="21790" spans="23:23" x14ac:dyDescent="0.25">
      <c r="W21790" s="14"/>
    </row>
    <row r="21791" spans="23:23" x14ac:dyDescent="0.25">
      <c r="W21791" s="14"/>
    </row>
    <row r="21792" spans="23:23" x14ac:dyDescent="0.25">
      <c r="W21792" s="14"/>
    </row>
    <row r="21793" spans="23:23" x14ac:dyDescent="0.25">
      <c r="W21793" s="14"/>
    </row>
    <row r="21794" spans="23:23" x14ac:dyDescent="0.25">
      <c r="W21794" s="14"/>
    </row>
    <row r="21795" spans="23:23" x14ac:dyDescent="0.25">
      <c r="W21795" s="14"/>
    </row>
    <row r="21796" spans="23:23" x14ac:dyDescent="0.25">
      <c r="W21796" s="14"/>
    </row>
    <row r="21797" spans="23:23" x14ac:dyDescent="0.25">
      <c r="W21797" s="14"/>
    </row>
    <row r="21798" spans="23:23" x14ac:dyDescent="0.25">
      <c r="W21798" s="14"/>
    </row>
    <row r="21799" spans="23:23" x14ac:dyDescent="0.25">
      <c r="W21799" s="14"/>
    </row>
    <row r="21800" spans="23:23" x14ac:dyDescent="0.25">
      <c r="W21800" s="14"/>
    </row>
    <row r="21801" spans="23:23" x14ac:dyDescent="0.25">
      <c r="W21801" s="14"/>
    </row>
    <row r="21802" spans="23:23" x14ac:dyDescent="0.25">
      <c r="W21802" s="14"/>
    </row>
    <row r="21803" spans="23:23" x14ac:dyDescent="0.25">
      <c r="W21803" s="14"/>
    </row>
    <row r="21804" spans="23:23" x14ac:dyDescent="0.25">
      <c r="W21804" s="14"/>
    </row>
    <row r="21805" spans="23:23" x14ac:dyDescent="0.25">
      <c r="W21805" s="14"/>
    </row>
    <row r="21806" spans="23:23" x14ac:dyDescent="0.25">
      <c r="W21806" s="14"/>
    </row>
    <row r="21807" spans="23:23" x14ac:dyDescent="0.25">
      <c r="W21807" s="14"/>
    </row>
    <row r="21808" spans="23:23" x14ac:dyDescent="0.25">
      <c r="W21808" s="14"/>
    </row>
    <row r="21809" spans="23:23" x14ac:dyDescent="0.25">
      <c r="W21809" s="14"/>
    </row>
    <row r="21810" spans="23:23" x14ac:dyDescent="0.25">
      <c r="W21810" s="14"/>
    </row>
    <row r="21811" spans="23:23" x14ac:dyDescent="0.25">
      <c r="W21811" s="14"/>
    </row>
    <row r="21812" spans="23:23" x14ac:dyDescent="0.25">
      <c r="W21812" s="14"/>
    </row>
    <row r="21813" spans="23:23" x14ac:dyDescent="0.25">
      <c r="W21813" s="14"/>
    </row>
    <row r="21814" spans="23:23" x14ac:dyDescent="0.25">
      <c r="W21814" s="14"/>
    </row>
    <row r="21815" spans="23:23" x14ac:dyDescent="0.25">
      <c r="W21815" s="14"/>
    </row>
    <row r="21816" spans="23:23" x14ac:dyDescent="0.25">
      <c r="W21816" s="14"/>
    </row>
    <row r="21817" spans="23:23" x14ac:dyDescent="0.25">
      <c r="W21817" s="14"/>
    </row>
    <row r="21818" spans="23:23" x14ac:dyDescent="0.25">
      <c r="W21818" s="14"/>
    </row>
    <row r="21819" spans="23:23" x14ac:dyDescent="0.25">
      <c r="W21819" s="14"/>
    </row>
    <row r="21820" spans="23:23" x14ac:dyDescent="0.25">
      <c r="W21820" s="14"/>
    </row>
    <row r="21821" spans="23:23" x14ac:dyDescent="0.25">
      <c r="W21821" s="14"/>
    </row>
    <row r="21822" spans="23:23" x14ac:dyDescent="0.25">
      <c r="W21822" s="14"/>
    </row>
    <row r="21823" spans="23:23" x14ac:dyDescent="0.25">
      <c r="W21823" s="14"/>
    </row>
    <row r="21824" spans="23:23" x14ac:dyDescent="0.25">
      <c r="W21824" s="14"/>
    </row>
    <row r="21825" spans="23:23" x14ac:dyDescent="0.25">
      <c r="W21825" s="14"/>
    </row>
    <row r="21826" spans="23:23" x14ac:dyDescent="0.25">
      <c r="W21826" s="14"/>
    </row>
    <row r="21827" spans="23:23" x14ac:dyDescent="0.25">
      <c r="W21827" s="14"/>
    </row>
    <row r="21828" spans="23:23" x14ac:dyDescent="0.25">
      <c r="W21828" s="14"/>
    </row>
    <row r="21829" spans="23:23" x14ac:dyDescent="0.25">
      <c r="W21829" s="14"/>
    </row>
    <row r="21830" spans="23:23" x14ac:dyDescent="0.25">
      <c r="W21830" s="14"/>
    </row>
    <row r="21831" spans="23:23" x14ac:dyDescent="0.25">
      <c r="W21831" s="14"/>
    </row>
    <row r="21832" spans="23:23" x14ac:dyDescent="0.25">
      <c r="W21832" s="14"/>
    </row>
    <row r="21833" spans="23:23" x14ac:dyDescent="0.25">
      <c r="W21833" s="14"/>
    </row>
    <row r="21834" spans="23:23" x14ac:dyDescent="0.25">
      <c r="W21834" s="14"/>
    </row>
    <row r="21835" spans="23:23" x14ac:dyDescent="0.25">
      <c r="W21835" s="14"/>
    </row>
    <row r="21836" spans="23:23" x14ac:dyDescent="0.25">
      <c r="W21836" s="14"/>
    </row>
    <row r="21837" spans="23:23" x14ac:dyDescent="0.25">
      <c r="W21837" s="14"/>
    </row>
    <row r="21838" spans="23:23" x14ac:dyDescent="0.25">
      <c r="W21838" s="14"/>
    </row>
    <row r="21839" spans="23:23" x14ac:dyDescent="0.25">
      <c r="W21839" s="14"/>
    </row>
    <row r="21840" spans="23:23" x14ac:dyDescent="0.25">
      <c r="W21840" s="14"/>
    </row>
    <row r="21841" spans="23:23" x14ac:dyDescent="0.25">
      <c r="W21841" s="14"/>
    </row>
    <row r="21842" spans="23:23" x14ac:dyDescent="0.25">
      <c r="W21842" s="14"/>
    </row>
    <row r="21843" spans="23:23" x14ac:dyDescent="0.25">
      <c r="W21843" s="14"/>
    </row>
    <row r="21844" spans="23:23" x14ac:dyDescent="0.25">
      <c r="W21844" s="14"/>
    </row>
    <row r="21845" spans="23:23" x14ac:dyDescent="0.25">
      <c r="W21845" s="14"/>
    </row>
    <row r="21846" spans="23:23" x14ac:dyDescent="0.25">
      <c r="W21846" s="14"/>
    </row>
    <row r="21847" spans="23:23" x14ac:dyDescent="0.25">
      <c r="W21847" s="14"/>
    </row>
    <row r="21848" spans="23:23" x14ac:dyDescent="0.25">
      <c r="W21848" s="14"/>
    </row>
    <row r="21849" spans="23:23" x14ac:dyDescent="0.25">
      <c r="W21849" s="14"/>
    </row>
    <row r="21850" spans="23:23" x14ac:dyDescent="0.25">
      <c r="W21850" s="14"/>
    </row>
    <row r="21851" spans="23:23" x14ac:dyDescent="0.25">
      <c r="W21851" s="14"/>
    </row>
    <row r="21852" spans="23:23" x14ac:dyDescent="0.25">
      <c r="W21852" s="14"/>
    </row>
    <row r="21853" spans="23:23" x14ac:dyDescent="0.25">
      <c r="W21853" s="14"/>
    </row>
    <row r="21854" spans="23:23" x14ac:dyDescent="0.25">
      <c r="W21854" s="14"/>
    </row>
    <row r="21855" spans="23:23" x14ac:dyDescent="0.25">
      <c r="W21855" s="14"/>
    </row>
    <row r="21856" spans="23:23" x14ac:dyDescent="0.25">
      <c r="W21856" s="14"/>
    </row>
    <row r="21857" spans="23:23" x14ac:dyDescent="0.25">
      <c r="W21857" s="14"/>
    </row>
    <row r="21858" spans="23:23" x14ac:dyDescent="0.25">
      <c r="W21858" s="14"/>
    </row>
    <row r="21859" spans="23:23" x14ac:dyDescent="0.25">
      <c r="W21859" s="14"/>
    </row>
    <row r="21860" spans="23:23" x14ac:dyDescent="0.25">
      <c r="W21860" s="14"/>
    </row>
    <row r="21861" spans="23:23" x14ac:dyDescent="0.25">
      <c r="W21861" s="14"/>
    </row>
    <row r="21862" spans="23:23" x14ac:dyDescent="0.25">
      <c r="W21862" s="14"/>
    </row>
    <row r="21863" spans="23:23" x14ac:dyDescent="0.25">
      <c r="W21863" s="14"/>
    </row>
    <row r="21864" spans="23:23" x14ac:dyDescent="0.25">
      <c r="W21864" s="14"/>
    </row>
    <row r="21865" spans="23:23" x14ac:dyDescent="0.25">
      <c r="W21865" s="14"/>
    </row>
    <row r="21866" spans="23:23" x14ac:dyDescent="0.25">
      <c r="W21866" s="14"/>
    </row>
    <row r="21867" spans="23:23" x14ac:dyDescent="0.25">
      <c r="W21867" s="14"/>
    </row>
    <row r="21868" spans="23:23" x14ac:dyDescent="0.25">
      <c r="W21868" s="14"/>
    </row>
    <row r="21869" spans="23:23" x14ac:dyDescent="0.25">
      <c r="W21869" s="14"/>
    </row>
    <row r="21870" spans="23:23" x14ac:dyDescent="0.25">
      <c r="W21870" s="14"/>
    </row>
    <row r="21871" spans="23:23" x14ac:dyDescent="0.25">
      <c r="W21871" s="14"/>
    </row>
    <row r="21872" spans="23:23" x14ac:dyDescent="0.25">
      <c r="W21872" s="14"/>
    </row>
    <row r="21873" spans="23:23" x14ac:dyDescent="0.25">
      <c r="W21873" s="14"/>
    </row>
    <row r="21874" spans="23:23" x14ac:dyDescent="0.25">
      <c r="W21874" s="14"/>
    </row>
    <row r="21875" spans="23:23" x14ac:dyDescent="0.25">
      <c r="W21875" s="14"/>
    </row>
    <row r="21876" spans="23:23" x14ac:dyDescent="0.25">
      <c r="W21876" s="14"/>
    </row>
    <row r="21877" spans="23:23" x14ac:dyDescent="0.25">
      <c r="W21877" s="14"/>
    </row>
    <row r="21878" spans="23:23" x14ac:dyDescent="0.25">
      <c r="W21878" s="14"/>
    </row>
    <row r="21879" spans="23:23" x14ac:dyDescent="0.25">
      <c r="W21879" s="14"/>
    </row>
    <row r="21880" spans="23:23" x14ac:dyDescent="0.25">
      <c r="W21880" s="14"/>
    </row>
    <row r="21881" spans="23:23" x14ac:dyDescent="0.25">
      <c r="W21881" s="14"/>
    </row>
    <row r="21882" spans="23:23" x14ac:dyDescent="0.25">
      <c r="W21882" s="14"/>
    </row>
    <row r="21883" spans="23:23" x14ac:dyDescent="0.25">
      <c r="W21883" s="14"/>
    </row>
    <row r="21884" spans="23:23" x14ac:dyDescent="0.25">
      <c r="W21884" s="14"/>
    </row>
    <row r="21885" spans="23:23" x14ac:dyDescent="0.25">
      <c r="W21885" s="14"/>
    </row>
    <row r="21886" spans="23:23" x14ac:dyDescent="0.25">
      <c r="W21886" s="14"/>
    </row>
    <row r="21887" spans="23:23" x14ac:dyDescent="0.25">
      <c r="W21887" s="14"/>
    </row>
    <row r="21888" spans="23:23" x14ac:dyDescent="0.25">
      <c r="W21888" s="14"/>
    </row>
    <row r="21889" spans="23:23" x14ac:dyDescent="0.25">
      <c r="W21889" s="14"/>
    </row>
    <row r="21890" spans="23:23" x14ac:dyDescent="0.25">
      <c r="W21890" s="14"/>
    </row>
    <row r="21891" spans="23:23" x14ac:dyDescent="0.25">
      <c r="W21891" s="14"/>
    </row>
    <row r="21892" spans="23:23" x14ac:dyDescent="0.25">
      <c r="W21892" s="14"/>
    </row>
    <row r="21893" spans="23:23" x14ac:dyDescent="0.25">
      <c r="W21893" s="14"/>
    </row>
    <row r="21894" spans="23:23" x14ac:dyDescent="0.25">
      <c r="W21894" s="14"/>
    </row>
    <row r="21895" spans="23:23" x14ac:dyDescent="0.25">
      <c r="W21895" s="14"/>
    </row>
    <row r="21896" spans="23:23" x14ac:dyDescent="0.25">
      <c r="W21896" s="14"/>
    </row>
    <row r="21897" spans="23:23" x14ac:dyDescent="0.25">
      <c r="W21897" s="14"/>
    </row>
    <row r="21898" spans="23:23" x14ac:dyDescent="0.25">
      <c r="W21898" s="14"/>
    </row>
    <row r="21899" spans="23:23" x14ac:dyDescent="0.25">
      <c r="W21899" s="14"/>
    </row>
    <row r="21900" spans="23:23" x14ac:dyDescent="0.25">
      <c r="W21900" s="14"/>
    </row>
    <row r="21901" spans="23:23" x14ac:dyDescent="0.25">
      <c r="W21901" s="14"/>
    </row>
    <row r="21902" spans="23:23" x14ac:dyDescent="0.25">
      <c r="W21902" s="14"/>
    </row>
    <row r="21903" spans="23:23" x14ac:dyDescent="0.25">
      <c r="W21903" s="14"/>
    </row>
    <row r="21904" spans="23:23" x14ac:dyDescent="0.25">
      <c r="W21904" s="14"/>
    </row>
    <row r="21905" spans="23:23" x14ac:dyDescent="0.25">
      <c r="W21905" s="14"/>
    </row>
    <row r="21906" spans="23:23" x14ac:dyDescent="0.25">
      <c r="W21906" s="14"/>
    </row>
    <row r="21907" spans="23:23" x14ac:dyDescent="0.25">
      <c r="W21907" s="14"/>
    </row>
    <row r="21908" spans="23:23" x14ac:dyDescent="0.25">
      <c r="W21908" s="14"/>
    </row>
    <row r="21909" spans="23:23" x14ac:dyDescent="0.25">
      <c r="W21909" s="14"/>
    </row>
    <row r="21910" spans="23:23" x14ac:dyDescent="0.25">
      <c r="W21910" s="14"/>
    </row>
    <row r="21911" spans="23:23" x14ac:dyDescent="0.25">
      <c r="W21911" s="14"/>
    </row>
    <row r="21912" spans="23:23" x14ac:dyDescent="0.25">
      <c r="W21912" s="14"/>
    </row>
    <row r="21913" spans="23:23" x14ac:dyDescent="0.25">
      <c r="W21913" s="14"/>
    </row>
    <row r="21914" spans="23:23" x14ac:dyDescent="0.25">
      <c r="W21914" s="14"/>
    </row>
    <row r="21915" spans="23:23" x14ac:dyDescent="0.25">
      <c r="W21915" s="14"/>
    </row>
    <row r="21916" spans="23:23" x14ac:dyDescent="0.25">
      <c r="W21916" s="14"/>
    </row>
    <row r="21917" spans="23:23" x14ac:dyDescent="0.25">
      <c r="W21917" s="14"/>
    </row>
    <row r="21918" spans="23:23" x14ac:dyDescent="0.25">
      <c r="W21918" s="14"/>
    </row>
    <row r="21919" spans="23:23" x14ac:dyDescent="0.25">
      <c r="W21919" s="14"/>
    </row>
    <row r="21920" spans="23:23" x14ac:dyDescent="0.25">
      <c r="W21920" s="14"/>
    </row>
    <row r="21921" spans="23:23" x14ac:dyDescent="0.25">
      <c r="W21921" s="14"/>
    </row>
    <row r="21922" spans="23:23" x14ac:dyDescent="0.25">
      <c r="W21922" s="14"/>
    </row>
    <row r="21923" spans="23:23" x14ac:dyDescent="0.25">
      <c r="W21923" s="14"/>
    </row>
    <row r="21924" spans="23:23" x14ac:dyDescent="0.25">
      <c r="W21924" s="14"/>
    </row>
    <row r="21925" spans="23:23" x14ac:dyDescent="0.25">
      <c r="W21925" s="14"/>
    </row>
    <row r="21926" spans="23:23" x14ac:dyDescent="0.25">
      <c r="W21926" s="14"/>
    </row>
    <row r="21927" spans="23:23" x14ac:dyDescent="0.25">
      <c r="W21927" s="14"/>
    </row>
    <row r="21928" spans="23:23" x14ac:dyDescent="0.25">
      <c r="W21928" s="14"/>
    </row>
    <row r="21929" spans="23:23" x14ac:dyDescent="0.25">
      <c r="W21929" s="14"/>
    </row>
    <row r="21930" spans="23:23" x14ac:dyDescent="0.25">
      <c r="W21930" s="14"/>
    </row>
    <row r="21931" spans="23:23" x14ac:dyDescent="0.25">
      <c r="W21931" s="14"/>
    </row>
    <row r="21932" spans="23:23" x14ac:dyDescent="0.25">
      <c r="W21932" s="14"/>
    </row>
    <row r="21933" spans="23:23" x14ac:dyDescent="0.25">
      <c r="W21933" s="14"/>
    </row>
    <row r="21934" spans="23:23" x14ac:dyDescent="0.25">
      <c r="W21934" s="14"/>
    </row>
    <row r="21935" spans="23:23" x14ac:dyDescent="0.25">
      <c r="W21935" s="14"/>
    </row>
    <row r="21936" spans="23:23" x14ac:dyDescent="0.25">
      <c r="W21936" s="14"/>
    </row>
    <row r="21937" spans="23:23" x14ac:dyDescent="0.25">
      <c r="W21937" s="14"/>
    </row>
    <row r="21938" spans="23:23" x14ac:dyDescent="0.25">
      <c r="W21938" s="14"/>
    </row>
    <row r="21939" spans="23:23" x14ac:dyDescent="0.25">
      <c r="W21939" s="14"/>
    </row>
    <row r="21940" spans="23:23" x14ac:dyDescent="0.25">
      <c r="W21940" s="14"/>
    </row>
    <row r="21941" spans="23:23" x14ac:dyDescent="0.25">
      <c r="W21941" s="14"/>
    </row>
    <row r="21942" spans="23:23" x14ac:dyDescent="0.25">
      <c r="W21942" s="14"/>
    </row>
    <row r="21943" spans="23:23" x14ac:dyDescent="0.25">
      <c r="W21943" s="14"/>
    </row>
    <row r="21944" spans="23:23" x14ac:dyDescent="0.25">
      <c r="W21944" s="14"/>
    </row>
    <row r="21945" spans="23:23" x14ac:dyDescent="0.25">
      <c r="W21945" s="14"/>
    </row>
    <row r="21946" spans="23:23" x14ac:dyDescent="0.25">
      <c r="W21946" s="14"/>
    </row>
    <row r="21947" spans="23:23" x14ac:dyDescent="0.25">
      <c r="W21947" s="14"/>
    </row>
    <row r="21948" spans="23:23" x14ac:dyDescent="0.25">
      <c r="W21948" s="14"/>
    </row>
    <row r="21949" spans="23:23" x14ac:dyDescent="0.25">
      <c r="W21949" s="14"/>
    </row>
    <row r="21950" spans="23:23" x14ac:dyDescent="0.25">
      <c r="W21950" s="14"/>
    </row>
    <row r="21951" spans="23:23" x14ac:dyDescent="0.25">
      <c r="W21951" s="14"/>
    </row>
    <row r="21952" spans="23:23" x14ac:dyDescent="0.25">
      <c r="W21952" s="14"/>
    </row>
    <row r="21953" spans="23:23" x14ac:dyDescent="0.25">
      <c r="W21953" s="14"/>
    </row>
    <row r="21954" spans="23:23" x14ac:dyDescent="0.25">
      <c r="W21954" s="14"/>
    </row>
    <row r="21955" spans="23:23" x14ac:dyDescent="0.25">
      <c r="W21955" s="14"/>
    </row>
    <row r="21956" spans="23:23" x14ac:dyDescent="0.25">
      <c r="W21956" s="14"/>
    </row>
    <row r="21957" spans="23:23" x14ac:dyDescent="0.25">
      <c r="W21957" s="14"/>
    </row>
    <row r="21958" spans="23:23" x14ac:dyDescent="0.25">
      <c r="W21958" s="14"/>
    </row>
    <row r="21959" spans="23:23" x14ac:dyDescent="0.25">
      <c r="W21959" s="14"/>
    </row>
    <row r="21960" spans="23:23" x14ac:dyDescent="0.25">
      <c r="W21960" s="14"/>
    </row>
    <row r="21961" spans="23:23" x14ac:dyDescent="0.25">
      <c r="W21961" s="14"/>
    </row>
    <row r="21962" spans="23:23" x14ac:dyDescent="0.25">
      <c r="W21962" s="14"/>
    </row>
    <row r="21963" spans="23:23" x14ac:dyDescent="0.25">
      <c r="W21963" s="14"/>
    </row>
    <row r="21964" spans="23:23" x14ac:dyDescent="0.25">
      <c r="W21964" s="14"/>
    </row>
    <row r="21965" spans="23:23" x14ac:dyDescent="0.25">
      <c r="W21965" s="14"/>
    </row>
    <row r="21966" spans="23:23" x14ac:dyDescent="0.25">
      <c r="W21966" s="14"/>
    </row>
    <row r="21967" spans="23:23" x14ac:dyDescent="0.25">
      <c r="W21967" s="14"/>
    </row>
    <row r="21968" spans="23:23" x14ac:dyDescent="0.25">
      <c r="W21968" s="14"/>
    </row>
    <row r="21969" spans="23:23" x14ac:dyDescent="0.25">
      <c r="W21969" s="14"/>
    </row>
    <row r="21970" spans="23:23" x14ac:dyDescent="0.25">
      <c r="W21970" s="14"/>
    </row>
    <row r="21971" spans="23:23" x14ac:dyDescent="0.25">
      <c r="W21971" s="14"/>
    </row>
    <row r="21972" spans="23:23" x14ac:dyDescent="0.25">
      <c r="W21972" s="14"/>
    </row>
    <row r="21973" spans="23:23" x14ac:dyDescent="0.25">
      <c r="W21973" s="14"/>
    </row>
    <row r="21974" spans="23:23" x14ac:dyDescent="0.25">
      <c r="W21974" s="14"/>
    </row>
    <row r="21975" spans="23:23" x14ac:dyDescent="0.25">
      <c r="W21975" s="14"/>
    </row>
    <row r="21976" spans="23:23" x14ac:dyDescent="0.25">
      <c r="W21976" s="14"/>
    </row>
    <row r="21977" spans="23:23" x14ac:dyDescent="0.25">
      <c r="W21977" s="14"/>
    </row>
    <row r="21978" spans="23:23" x14ac:dyDescent="0.25">
      <c r="W21978" s="14"/>
    </row>
    <row r="21979" spans="23:23" x14ac:dyDescent="0.25">
      <c r="W21979" s="14"/>
    </row>
    <row r="21980" spans="23:23" x14ac:dyDescent="0.25">
      <c r="W21980" s="14"/>
    </row>
    <row r="21981" spans="23:23" x14ac:dyDescent="0.25">
      <c r="W21981" s="14"/>
    </row>
    <row r="21982" spans="23:23" x14ac:dyDescent="0.25">
      <c r="W21982" s="14"/>
    </row>
    <row r="21983" spans="23:23" x14ac:dyDescent="0.25">
      <c r="W21983" s="14"/>
    </row>
    <row r="21984" spans="23:23" x14ac:dyDescent="0.25">
      <c r="W21984" s="14"/>
    </row>
    <row r="21985" spans="23:23" x14ac:dyDescent="0.25">
      <c r="W21985" s="14"/>
    </row>
    <row r="21986" spans="23:23" x14ac:dyDescent="0.25">
      <c r="W21986" s="14"/>
    </row>
    <row r="21987" spans="23:23" x14ac:dyDescent="0.25">
      <c r="W21987" s="14"/>
    </row>
    <row r="21988" spans="23:23" x14ac:dyDescent="0.25">
      <c r="W21988" s="14"/>
    </row>
    <row r="21989" spans="23:23" x14ac:dyDescent="0.25">
      <c r="W21989" s="14"/>
    </row>
    <row r="21990" spans="23:23" x14ac:dyDescent="0.25">
      <c r="W21990" s="14"/>
    </row>
    <row r="21991" spans="23:23" x14ac:dyDescent="0.25">
      <c r="W21991" s="14"/>
    </row>
    <row r="21992" spans="23:23" x14ac:dyDescent="0.25">
      <c r="W21992" s="14"/>
    </row>
    <row r="21993" spans="23:23" x14ac:dyDescent="0.25">
      <c r="W21993" s="14"/>
    </row>
    <row r="21994" spans="23:23" x14ac:dyDescent="0.25">
      <c r="W21994" s="14"/>
    </row>
    <row r="21995" spans="23:23" x14ac:dyDescent="0.25">
      <c r="W21995" s="14"/>
    </row>
    <row r="21996" spans="23:23" x14ac:dyDescent="0.25">
      <c r="W21996" s="14"/>
    </row>
    <row r="21997" spans="23:23" x14ac:dyDescent="0.25">
      <c r="W21997" s="14"/>
    </row>
    <row r="21998" spans="23:23" x14ac:dyDescent="0.25">
      <c r="W21998" s="14"/>
    </row>
    <row r="21999" spans="23:23" x14ac:dyDescent="0.25">
      <c r="W21999" s="14"/>
    </row>
    <row r="22000" spans="23:23" x14ac:dyDescent="0.25">
      <c r="W22000" s="14"/>
    </row>
    <row r="22001" spans="23:23" x14ac:dyDescent="0.25">
      <c r="W22001" s="14"/>
    </row>
    <row r="22002" spans="23:23" x14ac:dyDescent="0.25">
      <c r="W22002" s="14"/>
    </row>
    <row r="22003" spans="23:23" x14ac:dyDescent="0.25">
      <c r="W22003" s="14"/>
    </row>
    <row r="22004" spans="23:23" x14ac:dyDescent="0.25">
      <c r="W22004" s="14"/>
    </row>
    <row r="22005" spans="23:23" x14ac:dyDescent="0.25">
      <c r="W22005" s="14"/>
    </row>
    <row r="22006" spans="23:23" x14ac:dyDescent="0.25">
      <c r="W22006" s="14"/>
    </row>
    <row r="22007" spans="23:23" x14ac:dyDescent="0.25">
      <c r="W22007" s="14"/>
    </row>
    <row r="22008" spans="23:23" x14ac:dyDescent="0.25">
      <c r="W22008" s="14"/>
    </row>
    <row r="22009" spans="23:23" x14ac:dyDescent="0.25">
      <c r="W22009" s="14"/>
    </row>
    <row r="22010" spans="23:23" x14ac:dyDescent="0.25">
      <c r="W22010" s="14"/>
    </row>
    <row r="22011" spans="23:23" x14ac:dyDescent="0.25">
      <c r="W22011" s="14"/>
    </row>
    <row r="22012" spans="23:23" x14ac:dyDescent="0.25">
      <c r="W22012" s="14"/>
    </row>
    <row r="22013" spans="23:23" x14ac:dyDescent="0.25">
      <c r="W22013" s="14"/>
    </row>
    <row r="22014" spans="23:23" x14ac:dyDescent="0.25">
      <c r="W22014" s="14"/>
    </row>
    <row r="22015" spans="23:23" x14ac:dyDescent="0.25">
      <c r="W22015" s="14"/>
    </row>
    <row r="22016" spans="23:23" x14ac:dyDescent="0.25">
      <c r="W22016" s="14"/>
    </row>
    <row r="22017" spans="23:23" x14ac:dyDescent="0.25">
      <c r="W22017" s="14"/>
    </row>
    <row r="22018" spans="23:23" x14ac:dyDescent="0.25">
      <c r="W22018" s="14"/>
    </row>
    <row r="22019" spans="23:23" x14ac:dyDescent="0.25">
      <c r="W22019" s="14"/>
    </row>
    <row r="22020" spans="23:23" x14ac:dyDescent="0.25">
      <c r="W22020" s="14"/>
    </row>
    <row r="22021" spans="23:23" x14ac:dyDescent="0.25">
      <c r="W22021" s="14"/>
    </row>
    <row r="22022" spans="23:23" x14ac:dyDescent="0.25">
      <c r="W22022" s="14"/>
    </row>
    <row r="22023" spans="23:23" x14ac:dyDescent="0.25">
      <c r="W22023" s="14"/>
    </row>
    <row r="22024" spans="23:23" x14ac:dyDescent="0.25">
      <c r="W22024" s="14"/>
    </row>
    <row r="22025" spans="23:23" x14ac:dyDescent="0.25">
      <c r="W22025" s="14"/>
    </row>
    <row r="22026" spans="23:23" x14ac:dyDescent="0.25">
      <c r="W22026" s="14"/>
    </row>
    <row r="22027" spans="23:23" x14ac:dyDescent="0.25">
      <c r="W22027" s="14"/>
    </row>
    <row r="22028" spans="23:23" x14ac:dyDescent="0.25">
      <c r="W22028" s="14"/>
    </row>
    <row r="22029" spans="23:23" x14ac:dyDescent="0.25">
      <c r="W22029" s="14"/>
    </row>
    <row r="22030" spans="23:23" x14ac:dyDescent="0.25">
      <c r="W22030" s="14"/>
    </row>
    <row r="22031" spans="23:23" x14ac:dyDescent="0.25">
      <c r="W22031" s="14"/>
    </row>
    <row r="22032" spans="23:23" x14ac:dyDescent="0.25">
      <c r="W22032" s="14"/>
    </row>
    <row r="22033" spans="23:23" x14ac:dyDescent="0.25">
      <c r="W22033" s="14"/>
    </row>
    <row r="22034" spans="23:23" x14ac:dyDescent="0.25">
      <c r="W22034" s="14"/>
    </row>
    <row r="22035" spans="23:23" x14ac:dyDescent="0.25">
      <c r="W22035" s="14"/>
    </row>
    <row r="22036" spans="23:23" x14ac:dyDescent="0.25">
      <c r="W22036" s="14"/>
    </row>
    <row r="22037" spans="23:23" x14ac:dyDescent="0.25">
      <c r="W22037" s="14"/>
    </row>
    <row r="22038" spans="23:23" x14ac:dyDescent="0.25">
      <c r="W22038" s="14"/>
    </row>
    <row r="22039" spans="23:23" x14ac:dyDescent="0.25">
      <c r="W22039" s="14"/>
    </row>
    <row r="22040" spans="23:23" x14ac:dyDescent="0.25">
      <c r="W22040" s="14"/>
    </row>
    <row r="22041" spans="23:23" x14ac:dyDescent="0.25">
      <c r="W22041" s="14"/>
    </row>
    <row r="22042" spans="23:23" x14ac:dyDescent="0.25">
      <c r="W22042" s="14"/>
    </row>
    <row r="22043" spans="23:23" x14ac:dyDescent="0.25">
      <c r="W22043" s="14"/>
    </row>
    <row r="22044" spans="23:23" x14ac:dyDescent="0.25">
      <c r="W22044" s="14"/>
    </row>
    <row r="22045" spans="23:23" x14ac:dyDescent="0.25">
      <c r="W22045" s="14"/>
    </row>
    <row r="22046" spans="23:23" x14ac:dyDescent="0.25">
      <c r="W22046" s="14"/>
    </row>
    <row r="22047" spans="23:23" x14ac:dyDescent="0.25">
      <c r="W22047" s="14"/>
    </row>
    <row r="22048" spans="23:23" x14ac:dyDescent="0.25">
      <c r="W22048" s="14"/>
    </row>
    <row r="22049" spans="23:23" x14ac:dyDescent="0.25">
      <c r="W22049" s="14"/>
    </row>
    <row r="22050" spans="23:23" x14ac:dyDescent="0.25">
      <c r="W22050" s="14"/>
    </row>
    <row r="22051" spans="23:23" x14ac:dyDescent="0.25">
      <c r="W22051" s="14"/>
    </row>
    <row r="22052" spans="23:23" x14ac:dyDescent="0.25">
      <c r="W22052" s="14"/>
    </row>
    <row r="22053" spans="23:23" x14ac:dyDescent="0.25">
      <c r="W22053" s="14"/>
    </row>
    <row r="22054" spans="23:23" x14ac:dyDescent="0.25">
      <c r="W22054" s="14"/>
    </row>
    <row r="22055" spans="23:23" x14ac:dyDescent="0.25">
      <c r="W22055" s="14"/>
    </row>
    <row r="22056" spans="23:23" x14ac:dyDescent="0.25">
      <c r="W22056" s="14"/>
    </row>
    <row r="22057" spans="23:23" x14ac:dyDescent="0.25">
      <c r="W22057" s="14"/>
    </row>
    <row r="22058" spans="23:23" x14ac:dyDescent="0.25">
      <c r="W22058" s="14"/>
    </row>
    <row r="22059" spans="23:23" x14ac:dyDescent="0.25">
      <c r="W22059" s="14"/>
    </row>
    <row r="22060" spans="23:23" x14ac:dyDescent="0.25">
      <c r="W22060" s="14"/>
    </row>
    <row r="22061" spans="23:23" x14ac:dyDescent="0.25">
      <c r="W22061" s="14"/>
    </row>
    <row r="22062" spans="23:23" x14ac:dyDescent="0.25">
      <c r="W22062" s="14"/>
    </row>
    <row r="22063" spans="23:23" x14ac:dyDescent="0.25">
      <c r="W22063" s="14"/>
    </row>
    <row r="22064" spans="23:23" x14ac:dyDescent="0.25">
      <c r="W22064" s="14"/>
    </row>
    <row r="22065" spans="23:23" x14ac:dyDescent="0.25">
      <c r="W22065" s="14"/>
    </row>
    <row r="22066" spans="23:23" x14ac:dyDescent="0.25">
      <c r="W22066" s="14"/>
    </row>
    <row r="22067" spans="23:23" x14ac:dyDescent="0.25">
      <c r="W22067" s="14"/>
    </row>
    <row r="22068" spans="23:23" x14ac:dyDescent="0.25">
      <c r="W22068" s="14"/>
    </row>
    <row r="22069" spans="23:23" x14ac:dyDescent="0.25">
      <c r="W22069" s="14"/>
    </row>
    <row r="22070" spans="23:23" x14ac:dyDescent="0.25">
      <c r="W22070" s="14"/>
    </row>
    <row r="22071" spans="23:23" x14ac:dyDescent="0.25">
      <c r="W22071" s="14"/>
    </row>
    <row r="22072" spans="23:23" x14ac:dyDescent="0.25">
      <c r="W22072" s="14"/>
    </row>
    <row r="22073" spans="23:23" x14ac:dyDescent="0.25">
      <c r="W22073" s="14"/>
    </row>
    <row r="22074" spans="23:23" x14ac:dyDescent="0.25">
      <c r="W22074" s="14"/>
    </row>
    <row r="22075" spans="23:23" x14ac:dyDescent="0.25">
      <c r="W22075" s="14"/>
    </row>
    <row r="22076" spans="23:23" x14ac:dyDescent="0.25">
      <c r="W22076" s="14"/>
    </row>
    <row r="22077" spans="23:23" x14ac:dyDescent="0.25">
      <c r="W22077" s="14"/>
    </row>
    <row r="22078" spans="23:23" x14ac:dyDescent="0.25">
      <c r="W22078" s="14"/>
    </row>
    <row r="22079" spans="23:23" x14ac:dyDescent="0.25">
      <c r="W22079" s="14"/>
    </row>
    <row r="22080" spans="23:23" x14ac:dyDescent="0.25">
      <c r="W22080" s="14"/>
    </row>
    <row r="22081" spans="23:23" x14ac:dyDescent="0.25">
      <c r="W22081" s="14"/>
    </row>
    <row r="22082" spans="23:23" x14ac:dyDescent="0.25">
      <c r="W22082" s="14"/>
    </row>
    <row r="22083" spans="23:23" x14ac:dyDescent="0.25">
      <c r="W22083" s="14"/>
    </row>
    <row r="22084" spans="23:23" x14ac:dyDescent="0.25">
      <c r="W22084" s="14"/>
    </row>
    <row r="22085" spans="23:23" x14ac:dyDescent="0.25">
      <c r="W22085" s="14"/>
    </row>
    <row r="22086" spans="23:23" x14ac:dyDescent="0.25">
      <c r="W22086" s="14"/>
    </row>
    <row r="22087" spans="23:23" x14ac:dyDescent="0.25">
      <c r="W22087" s="14"/>
    </row>
    <row r="22088" spans="23:23" x14ac:dyDescent="0.25">
      <c r="W22088" s="14"/>
    </row>
    <row r="22089" spans="23:23" x14ac:dyDescent="0.25">
      <c r="W22089" s="14"/>
    </row>
    <row r="22090" spans="23:23" x14ac:dyDescent="0.25">
      <c r="W22090" s="14"/>
    </row>
    <row r="22091" spans="23:23" x14ac:dyDescent="0.25">
      <c r="W22091" s="14"/>
    </row>
    <row r="22092" spans="23:23" x14ac:dyDescent="0.25">
      <c r="W22092" s="14"/>
    </row>
    <row r="22093" spans="23:23" x14ac:dyDescent="0.25">
      <c r="W22093" s="14"/>
    </row>
    <row r="22094" spans="23:23" x14ac:dyDescent="0.25">
      <c r="W22094" s="14"/>
    </row>
    <row r="22095" spans="23:23" x14ac:dyDescent="0.25">
      <c r="W22095" s="14"/>
    </row>
    <row r="22096" spans="23:23" x14ac:dyDescent="0.25">
      <c r="W22096" s="14"/>
    </row>
    <row r="22097" spans="23:23" x14ac:dyDescent="0.25">
      <c r="W22097" s="14"/>
    </row>
    <row r="22098" spans="23:23" x14ac:dyDescent="0.25">
      <c r="W22098" s="14"/>
    </row>
    <row r="22099" spans="23:23" x14ac:dyDescent="0.25">
      <c r="W22099" s="14"/>
    </row>
    <row r="22100" spans="23:23" x14ac:dyDescent="0.25">
      <c r="W22100" s="14"/>
    </row>
    <row r="22101" spans="23:23" x14ac:dyDescent="0.25">
      <c r="W22101" s="14"/>
    </row>
    <row r="22102" spans="23:23" x14ac:dyDescent="0.25">
      <c r="W22102" s="14"/>
    </row>
    <row r="22103" spans="23:23" x14ac:dyDescent="0.25">
      <c r="W22103" s="14"/>
    </row>
    <row r="22104" spans="23:23" x14ac:dyDescent="0.25">
      <c r="W22104" s="14"/>
    </row>
    <row r="22105" spans="23:23" x14ac:dyDescent="0.25">
      <c r="W22105" s="14"/>
    </row>
    <row r="22106" spans="23:23" x14ac:dyDescent="0.25">
      <c r="W22106" s="14"/>
    </row>
    <row r="22107" spans="23:23" x14ac:dyDescent="0.25">
      <c r="W22107" s="14"/>
    </row>
    <row r="22108" spans="23:23" x14ac:dyDescent="0.25">
      <c r="W22108" s="14"/>
    </row>
    <row r="22109" spans="23:23" x14ac:dyDescent="0.25">
      <c r="W22109" s="14"/>
    </row>
    <row r="22110" spans="23:23" x14ac:dyDescent="0.25">
      <c r="W22110" s="14"/>
    </row>
    <row r="22111" spans="23:23" x14ac:dyDescent="0.25">
      <c r="W22111" s="14"/>
    </row>
    <row r="22112" spans="23:23" x14ac:dyDescent="0.25">
      <c r="W22112" s="14"/>
    </row>
    <row r="22113" spans="23:23" x14ac:dyDescent="0.25">
      <c r="W22113" s="14"/>
    </row>
    <row r="22114" spans="23:23" x14ac:dyDescent="0.25">
      <c r="W22114" s="14"/>
    </row>
    <row r="22115" spans="23:23" x14ac:dyDescent="0.25">
      <c r="W22115" s="14"/>
    </row>
    <row r="22116" spans="23:23" x14ac:dyDescent="0.25">
      <c r="W22116" s="14"/>
    </row>
    <row r="22117" spans="23:23" x14ac:dyDescent="0.25">
      <c r="W22117" s="14"/>
    </row>
    <row r="22118" spans="23:23" x14ac:dyDescent="0.25">
      <c r="W22118" s="14"/>
    </row>
    <row r="22119" spans="23:23" x14ac:dyDescent="0.25">
      <c r="W22119" s="14"/>
    </row>
    <row r="22120" spans="23:23" x14ac:dyDescent="0.25">
      <c r="W22120" s="14"/>
    </row>
    <row r="22121" spans="23:23" x14ac:dyDescent="0.25">
      <c r="W22121" s="14"/>
    </row>
    <row r="22122" spans="23:23" x14ac:dyDescent="0.25">
      <c r="W22122" s="14"/>
    </row>
    <row r="22123" spans="23:23" x14ac:dyDescent="0.25">
      <c r="W22123" s="14"/>
    </row>
    <row r="22124" spans="23:23" x14ac:dyDescent="0.25">
      <c r="W22124" s="14"/>
    </row>
    <row r="22125" spans="23:23" x14ac:dyDescent="0.25">
      <c r="W22125" s="14"/>
    </row>
    <row r="22126" spans="23:23" x14ac:dyDescent="0.25">
      <c r="W22126" s="14"/>
    </row>
    <row r="22127" spans="23:23" x14ac:dyDescent="0.25">
      <c r="W22127" s="14"/>
    </row>
    <row r="22128" spans="23:23" x14ac:dyDescent="0.25">
      <c r="W22128" s="14"/>
    </row>
    <row r="22129" spans="23:23" x14ac:dyDescent="0.25">
      <c r="W22129" s="14"/>
    </row>
    <row r="22130" spans="23:23" x14ac:dyDescent="0.25">
      <c r="W22130" s="14"/>
    </row>
    <row r="22131" spans="23:23" x14ac:dyDescent="0.25">
      <c r="W22131" s="14"/>
    </row>
    <row r="22132" spans="23:23" x14ac:dyDescent="0.25">
      <c r="W22132" s="14"/>
    </row>
    <row r="22133" spans="23:23" x14ac:dyDescent="0.25">
      <c r="W22133" s="14"/>
    </row>
    <row r="22134" spans="23:23" x14ac:dyDescent="0.25">
      <c r="W22134" s="14"/>
    </row>
    <row r="22135" spans="23:23" x14ac:dyDescent="0.25">
      <c r="W22135" s="14"/>
    </row>
    <row r="22136" spans="23:23" x14ac:dyDescent="0.25">
      <c r="W22136" s="14"/>
    </row>
    <row r="22137" spans="23:23" x14ac:dyDescent="0.25">
      <c r="W22137" s="14"/>
    </row>
    <row r="22138" spans="23:23" x14ac:dyDescent="0.25">
      <c r="W22138" s="14"/>
    </row>
    <row r="22139" spans="23:23" x14ac:dyDescent="0.25">
      <c r="W22139" s="14"/>
    </row>
    <row r="22140" spans="23:23" x14ac:dyDescent="0.25">
      <c r="W22140" s="14"/>
    </row>
    <row r="22141" spans="23:23" x14ac:dyDescent="0.25">
      <c r="W22141" s="14"/>
    </row>
    <row r="22142" spans="23:23" x14ac:dyDescent="0.25">
      <c r="W22142" s="14"/>
    </row>
    <row r="22143" spans="23:23" x14ac:dyDescent="0.25">
      <c r="W22143" s="14"/>
    </row>
    <row r="22144" spans="23:23" x14ac:dyDescent="0.25">
      <c r="W22144" s="14"/>
    </row>
    <row r="22145" spans="23:23" x14ac:dyDescent="0.25">
      <c r="W22145" s="14"/>
    </row>
    <row r="22146" spans="23:23" x14ac:dyDescent="0.25">
      <c r="W22146" s="14"/>
    </row>
    <row r="22147" spans="23:23" x14ac:dyDescent="0.25">
      <c r="W22147" s="14"/>
    </row>
    <row r="22148" spans="23:23" x14ac:dyDescent="0.25">
      <c r="W22148" s="14"/>
    </row>
    <row r="22149" spans="23:23" x14ac:dyDescent="0.25">
      <c r="W22149" s="14"/>
    </row>
    <row r="22150" spans="23:23" x14ac:dyDescent="0.25">
      <c r="W22150" s="14"/>
    </row>
    <row r="22151" spans="23:23" x14ac:dyDescent="0.25">
      <c r="W22151" s="14"/>
    </row>
    <row r="22152" spans="23:23" x14ac:dyDescent="0.25">
      <c r="W22152" s="14"/>
    </row>
    <row r="22153" spans="23:23" x14ac:dyDescent="0.25">
      <c r="W22153" s="14"/>
    </row>
    <row r="22154" spans="23:23" x14ac:dyDescent="0.25">
      <c r="W22154" s="14"/>
    </row>
    <row r="22155" spans="23:23" x14ac:dyDescent="0.25">
      <c r="W22155" s="14"/>
    </row>
    <row r="22156" spans="23:23" x14ac:dyDescent="0.25">
      <c r="W22156" s="14"/>
    </row>
    <row r="22157" spans="23:23" x14ac:dyDescent="0.25">
      <c r="W22157" s="14"/>
    </row>
    <row r="22158" spans="23:23" x14ac:dyDescent="0.25">
      <c r="W22158" s="14"/>
    </row>
    <row r="22159" spans="23:23" x14ac:dyDescent="0.25">
      <c r="W22159" s="14"/>
    </row>
    <row r="22160" spans="23:23" x14ac:dyDescent="0.25">
      <c r="W22160" s="14"/>
    </row>
    <row r="22161" spans="23:23" x14ac:dyDescent="0.25">
      <c r="W22161" s="14"/>
    </row>
    <row r="22162" spans="23:23" x14ac:dyDescent="0.25">
      <c r="W22162" s="14"/>
    </row>
    <row r="22163" spans="23:23" x14ac:dyDescent="0.25">
      <c r="W22163" s="14"/>
    </row>
    <row r="22164" spans="23:23" x14ac:dyDescent="0.25">
      <c r="W22164" s="14"/>
    </row>
    <row r="22165" spans="23:23" x14ac:dyDescent="0.25">
      <c r="W22165" s="14"/>
    </row>
    <row r="22166" spans="23:23" x14ac:dyDescent="0.25">
      <c r="W22166" s="14"/>
    </row>
    <row r="22167" spans="23:23" x14ac:dyDescent="0.25">
      <c r="W22167" s="14"/>
    </row>
    <row r="22168" spans="23:23" x14ac:dyDescent="0.25">
      <c r="W22168" s="14"/>
    </row>
    <row r="22169" spans="23:23" x14ac:dyDescent="0.25">
      <c r="W22169" s="14"/>
    </row>
    <row r="22170" spans="23:23" x14ac:dyDescent="0.25">
      <c r="W22170" s="14"/>
    </row>
    <row r="22171" spans="23:23" x14ac:dyDescent="0.25">
      <c r="W22171" s="14"/>
    </row>
    <row r="22172" spans="23:23" x14ac:dyDescent="0.25">
      <c r="W22172" s="14"/>
    </row>
    <row r="22173" spans="23:23" x14ac:dyDescent="0.25">
      <c r="W22173" s="14"/>
    </row>
    <row r="22174" spans="23:23" x14ac:dyDescent="0.25">
      <c r="W22174" s="14"/>
    </row>
    <row r="22175" spans="23:23" x14ac:dyDescent="0.25">
      <c r="W22175" s="14"/>
    </row>
    <row r="22176" spans="23:23" x14ac:dyDescent="0.25">
      <c r="W22176" s="14"/>
    </row>
    <row r="22177" spans="23:23" x14ac:dyDescent="0.25">
      <c r="W22177" s="14"/>
    </row>
    <row r="22178" spans="23:23" x14ac:dyDescent="0.25">
      <c r="W22178" s="14"/>
    </row>
    <row r="22179" spans="23:23" x14ac:dyDescent="0.25">
      <c r="W22179" s="14"/>
    </row>
    <row r="22180" spans="23:23" x14ac:dyDescent="0.25">
      <c r="W22180" s="14"/>
    </row>
    <row r="22181" spans="23:23" x14ac:dyDescent="0.25">
      <c r="W22181" s="14"/>
    </row>
    <row r="22182" spans="23:23" x14ac:dyDescent="0.25">
      <c r="W22182" s="14"/>
    </row>
    <row r="22183" spans="23:23" x14ac:dyDescent="0.25">
      <c r="W22183" s="14"/>
    </row>
    <row r="22184" spans="23:23" x14ac:dyDescent="0.25">
      <c r="W22184" s="14"/>
    </row>
    <row r="22185" spans="23:23" x14ac:dyDescent="0.25">
      <c r="W22185" s="14"/>
    </row>
    <row r="22186" spans="23:23" x14ac:dyDescent="0.25">
      <c r="W22186" s="14"/>
    </row>
    <row r="22187" spans="23:23" x14ac:dyDescent="0.25">
      <c r="W22187" s="14"/>
    </row>
    <row r="22188" spans="23:23" x14ac:dyDescent="0.25">
      <c r="W22188" s="14"/>
    </row>
    <row r="22189" spans="23:23" x14ac:dyDescent="0.25">
      <c r="W22189" s="14"/>
    </row>
    <row r="22190" spans="23:23" x14ac:dyDescent="0.25">
      <c r="W22190" s="14"/>
    </row>
    <row r="22191" spans="23:23" x14ac:dyDescent="0.25">
      <c r="W22191" s="14"/>
    </row>
    <row r="22192" spans="23:23" x14ac:dyDescent="0.25">
      <c r="W22192" s="14"/>
    </row>
    <row r="22193" spans="23:23" x14ac:dyDescent="0.25">
      <c r="W22193" s="14"/>
    </row>
    <row r="22194" spans="23:23" x14ac:dyDescent="0.25">
      <c r="W22194" s="14"/>
    </row>
    <row r="22195" spans="23:23" x14ac:dyDescent="0.25">
      <c r="W22195" s="14"/>
    </row>
    <row r="22196" spans="23:23" x14ac:dyDescent="0.25">
      <c r="W22196" s="14"/>
    </row>
    <row r="22197" spans="23:23" x14ac:dyDescent="0.25">
      <c r="W22197" s="14"/>
    </row>
    <row r="22198" spans="23:23" x14ac:dyDescent="0.25">
      <c r="W22198" s="14"/>
    </row>
    <row r="22199" spans="23:23" x14ac:dyDescent="0.25">
      <c r="W22199" s="14"/>
    </row>
    <row r="22200" spans="23:23" x14ac:dyDescent="0.25">
      <c r="W22200" s="14"/>
    </row>
    <row r="22201" spans="23:23" x14ac:dyDescent="0.25">
      <c r="W22201" s="14"/>
    </row>
    <row r="22202" spans="23:23" x14ac:dyDescent="0.25">
      <c r="W22202" s="14"/>
    </row>
    <row r="22203" spans="23:23" x14ac:dyDescent="0.25">
      <c r="W22203" s="14"/>
    </row>
    <row r="22204" spans="23:23" x14ac:dyDescent="0.25">
      <c r="W22204" s="14"/>
    </row>
    <row r="22205" spans="23:23" x14ac:dyDescent="0.25">
      <c r="W22205" s="14"/>
    </row>
    <row r="22206" spans="23:23" x14ac:dyDescent="0.25">
      <c r="W22206" s="14"/>
    </row>
    <row r="22207" spans="23:23" x14ac:dyDescent="0.25">
      <c r="W22207" s="14"/>
    </row>
    <row r="22208" spans="23:23" x14ac:dyDescent="0.25">
      <c r="W22208" s="14"/>
    </row>
    <row r="22209" spans="23:23" x14ac:dyDescent="0.25">
      <c r="W22209" s="14"/>
    </row>
    <row r="22210" spans="23:23" x14ac:dyDescent="0.25">
      <c r="W22210" s="14"/>
    </row>
    <row r="22211" spans="23:23" x14ac:dyDescent="0.25">
      <c r="W22211" s="14"/>
    </row>
    <row r="22212" spans="23:23" x14ac:dyDescent="0.25">
      <c r="W22212" s="14"/>
    </row>
    <row r="22213" spans="23:23" x14ac:dyDescent="0.25">
      <c r="W22213" s="14"/>
    </row>
    <row r="22214" spans="23:23" x14ac:dyDescent="0.25">
      <c r="W22214" s="14"/>
    </row>
    <row r="22215" spans="23:23" x14ac:dyDescent="0.25">
      <c r="W22215" s="14"/>
    </row>
    <row r="22216" spans="23:23" x14ac:dyDescent="0.25">
      <c r="W22216" s="14"/>
    </row>
    <row r="22217" spans="23:23" x14ac:dyDescent="0.25">
      <c r="W22217" s="14"/>
    </row>
    <row r="22218" spans="23:23" x14ac:dyDescent="0.25">
      <c r="W22218" s="14"/>
    </row>
    <row r="22219" spans="23:23" x14ac:dyDescent="0.25">
      <c r="W22219" s="14"/>
    </row>
    <row r="22220" spans="23:23" x14ac:dyDescent="0.25">
      <c r="W22220" s="14"/>
    </row>
    <row r="22221" spans="23:23" x14ac:dyDescent="0.25">
      <c r="W22221" s="14"/>
    </row>
    <row r="22222" spans="23:23" x14ac:dyDescent="0.25">
      <c r="W22222" s="14"/>
    </row>
    <row r="22223" spans="23:23" x14ac:dyDescent="0.25">
      <c r="W22223" s="14"/>
    </row>
    <row r="22224" spans="23:23" x14ac:dyDescent="0.25">
      <c r="W22224" s="14"/>
    </row>
    <row r="22225" spans="23:23" x14ac:dyDescent="0.25">
      <c r="W22225" s="14"/>
    </row>
    <row r="22226" spans="23:23" x14ac:dyDescent="0.25">
      <c r="W22226" s="14"/>
    </row>
    <row r="22227" spans="23:23" x14ac:dyDescent="0.25">
      <c r="W22227" s="14"/>
    </row>
    <row r="22228" spans="23:23" x14ac:dyDescent="0.25">
      <c r="W22228" s="14"/>
    </row>
    <row r="22229" spans="23:23" x14ac:dyDescent="0.25">
      <c r="W22229" s="14"/>
    </row>
    <row r="22230" spans="23:23" x14ac:dyDescent="0.25">
      <c r="W22230" s="14"/>
    </row>
    <row r="22231" spans="23:23" x14ac:dyDescent="0.25">
      <c r="W22231" s="14"/>
    </row>
    <row r="22232" spans="23:23" x14ac:dyDescent="0.25">
      <c r="W22232" s="14"/>
    </row>
    <row r="22233" spans="23:23" x14ac:dyDescent="0.25">
      <c r="W22233" s="14"/>
    </row>
    <row r="22234" spans="23:23" x14ac:dyDescent="0.25">
      <c r="W22234" s="14"/>
    </row>
    <row r="22235" spans="23:23" x14ac:dyDescent="0.25">
      <c r="W22235" s="14"/>
    </row>
    <row r="22236" spans="23:23" x14ac:dyDescent="0.25">
      <c r="W22236" s="14"/>
    </row>
    <row r="22237" spans="23:23" x14ac:dyDescent="0.25">
      <c r="W22237" s="14"/>
    </row>
    <row r="22238" spans="23:23" x14ac:dyDescent="0.25">
      <c r="W22238" s="14"/>
    </row>
    <row r="22239" spans="23:23" x14ac:dyDescent="0.25">
      <c r="W22239" s="14"/>
    </row>
    <row r="22240" spans="23:23" x14ac:dyDescent="0.25">
      <c r="W22240" s="14"/>
    </row>
    <row r="22241" spans="23:23" x14ac:dyDescent="0.25">
      <c r="W22241" s="14"/>
    </row>
    <row r="22242" spans="23:23" x14ac:dyDescent="0.25">
      <c r="W22242" s="14"/>
    </row>
    <row r="22243" spans="23:23" x14ac:dyDescent="0.25">
      <c r="W22243" s="14"/>
    </row>
    <row r="22244" spans="23:23" x14ac:dyDescent="0.25">
      <c r="W22244" s="14"/>
    </row>
    <row r="22245" spans="23:23" x14ac:dyDescent="0.25">
      <c r="W22245" s="14"/>
    </row>
    <row r="22246" spans="23:23" x14ac:dyDescent="0.25">
      <c r="W22246" s="14"/>
    </row>
    <row r="22247" spans="23:23" x14ac:dyDescent="0.25">
      <c r="W22247" s="14"/>
    </row>
    <row r="22248" spans="23:23" x14ac:dyDescent="0.25">
      <c r="W22248" s="14"/>
    </row>
    <row r="22249" spans="23:23" x14ac:dyDescent="0.25">
      <c r="W22249" s="14"/>
    </row>
    <row r="22250" spans="23:23" x14ac:dyDescent="0.25">
      <c r="W22250" s="14"/>
    </row>
    <row r="22251" spans="23:23" x14ac:dyDescent="0.25">
      <c r="W22251" s="14"/>
    </row>
    <row r="22252" spans="23:23" x14ac:dyDescent="0.25">
      <c r="W22252" s="14"/>
    </row>
    <row r="22253" spans="23:23" x14ac:dyDescent="0.25">
      <c r="W22253" s="14"/>
    </row>
    <row r="22254" spans="23:23" x14ac:dyDescent="0.25">
      <c r="W22254" s="14"/>
    </row>
    <row r="22255" spans="23:23" x14ac:dyDescent="0.25">
      <c r="W22255" s="14"/>
    </row>
    <row r="22256" spans="23:23" x14ac:dyDescent="0.25">
      <c r="W22256" s="14"/>
    </row>
    <row r="22257" spans="23:23" x14ac:dyDescent="0.25">
      <c r="W22257" s="14"/>
    </row>
    <row r="22258" spans="23:23" x14ac:dyDescent="0.25">
      <c r="W22258" s="14"/>
    </row>
    <row r="22259" spans="23:23" x14ac:dyDescent="0.25">
      <c r="W22259" s="14"/>
    </row>
    <row r="22260" spans="23:23" x14ac:dyDescent="0.25">
      <c r="W22260" s="14"/>
    </row>
    <row r="22261" spans="23:23" x14ac:dyDescent="0.25">
      <c r="W22261" s="14"/>
    </row>
    <row r="22262" spans="23:23" x14ac:dyDescent="0.25">
      <c r="W22262" s="14"/>
    </row>
    <row r="22263" spans="23:23" x14ac:dyDescent="0.25">
      <c r="W22263" s="14"/>
    </row>
    <row r="22264" spans="23:23" x14ac:dyDescent="0.25">
      <c r="W22264" s="14"/>
    </row>
    <row r="22265" spans="23:23" x14ac:dyDescent="0.25">
      <c r="W22265" s="14"/>
    </row>
    <row r="22266" spans="23:23" x14ac:dyDescent="0.25">
      <c r="W22266" s="14"/>
    </row>
    <row r="22267" spans="23:23" x14ac:dyDescent="0.25">
      <c r="W22267" s="14"/>
    </row>
    <row r="22268" spans="23:23" x14ac:dyDescent="0.25">
      <c r="W22268" s="14"/>
    </row>
    <row r="22269" spans="23:23" x14ac:dyDescent="0.25">
      <c r="W22269" s="14"/>
    </row>
    <row r="22270" spans="23:23" x14ac:dyDescent="0.25">
      <c r="W22270" s="14"/>
    </row>
    <row r="22271" spans="23:23" x14ac:dyDescent="0.25">
      <c r="W22271" s="14"/>
    </row>
    <row r="22272" spans="23:23" x14ac:dyDescent="0.25">
      <c r="W22272" s="14"/>
    </row>
    <row r="22273" spans="23:23" x14ac:dyDescent="0.25">
      <c r="W22273" s="14"/>
    </row>
    <row r="22274" spans="23:23" x14ac:dyDescent="0.25">
      <c r="W22274" s="14"/>
    </row>
    <row r="22275" spans="23:23" x14ac:dyDescent="0.25">
      <c r="W22275" s="14"/>
    </row>
    <row r="22276" spans="23:23" x14ac:dyDescent="0.25">
      <c r="W22276" s="14"/>
    </row>
    <row r="22277" spans="23:23" x14ac:dyDescent="0.25">
      <c r="W22277" s="14"/>
    </row>
    <row r="22278" spans="23:23" x14ac:dyDescent="0.25">
      <c r="W22278" s="14"/>
    </row>
    <row r="22279" spans="23:23" x14ac:dyDescent="0.25">
      <c r="W22279" s="14"/>
    </row>
    <row r="22280" spans="23:23" x14ac:dyDescent="0.25">
      <c r="W22280" s="14"/>
    </row>
    <row r="22281" spans="23:23" x14ac:dyDescent="0.25">
      <c r="W22281" s="14"/>
    </row>
    <row r="22282" spans="23:23" x14ac:dyDescent="0.25">
      <c r="W22282" s="14"/>
    </row>
    <row r="22283" spans="23:23" x14ac:dyDescent="0.25">
      <c r="W22283" s="14"/>
    </row>
    <row r="22284" spans="23:23" x14ac:dyDescent="0.25">
      <c r="W22284" s="14"/>
    </row>
    <row r="22285" spans="23:23" x14ac:dyDescent="0.25">
      <c r="W22285" s="14"/>
    </row>
    <row r="22286" spans="23:23" x14ac:dyDescent="0.25">
      <c r="W22286" s="14"/>
    </row>
    <row r="22287" spans="23:23" x14ac:dyDescent="0.25">
      <c r="W22287" s="14"/>
    </row>
    <row r="22288" spans="23:23" x14ac:dyDescent="0.25">
      <c r="W22288" s="14"/>
    </row>
    <row r="22289" spans="23:23" x14ac:dyDescent="0.25">
      <c r="W22289" s="14"/>
    </row>
    <row r="22290" spans="23:23" x14ac:dyDescent="0.25">
      <c r="W22290" s="14"/>
    </row>
    <row r="22291" spans="23:23" x14ac:dyDescent="0.25">
      <c r="W22291" s="14"/>
    </row>
    <row r="22292" spans="23:23" x14ac:dyDescent="0.25">
      <c r="W22292" s="14"/>
    </row>
    <row r="22293" spans="23:23" x14ac:dyDescent="0.25">
      <c r="W22293" s="14"/>
    </row>
    <row r="22294" spans="23:23" x14ac:dyDescent="0.25">
      <c r="W22294" s="14"/>
    </row>
    <row r="22295" spans="23:23" x14ac:dyDescent="0.25">
      <c r="W22295" s="14"/>
    </row>
    <row r="22296" spans="23:23" x14ac:dyDescent="0.25">
      <c r="W22296" s="14"/>
    </row>
    <row r="22297" spans="23:23" x14ac:dyDescent="0.25">
      <c r="W22297" s="14"/>
    </row>
    <row r="22298" spans="23:23" x14ac:dyDescent="0.25">
      <c r="W22298" s="14"/>
    </row>
    <row r="22299" spans="23:23" x14ac:dyDescent="0.25">
      <c r="W22299" s="14"/>
    </row>
    <row r="22300" spans="23:23" x14ac:dyDescent="0.25">
      <c r="W22300" s="14"/>
    </row>
    <row r="22301" spans="23:23" x14ac:dyDescent="0.25">
      <c r="W22301" s="14"/>
    </row>
    <row r="22302" spans="23:23" x14ac:dyDescent="0.25">
      <c r="W22302" s="14"/>
    </row>
    <row r="22303" spans="23:23" x14ac:dyDescent="0.25">
      <c r="W22303" s="14"/>
    </row>
    <row r="22304" spans="23:23" x14ac:dyDescent="0.25">
      <c r="W22304" s="14"/>
    </row>
    <row r="22305" spans="23:23" x14ac:dyDescent="0.25">
      <c r="W22305" s="14"/>
    </row>
    <row r="22306" spans="23:23" x14ac:dyDescent="0.25">
      <c r="W22306" s="14"/>
    </row>
    <row r="22307" spans="23:23" x14ac:dyDescent="0.25">
      <c r="W22307" s="14"/>
    </row>
    <row r="22308" spans="23:23" x14ac:dyDescent="0.25">
      <c r="W22308" s="14"/>
    </row>
    <row r="22309" spans="23:23" x14ac:dyDescent="0.25">
      <c r="W22309" s="14"/>
    </row>
    <row r="22310" spans="23:23" x14ac:dyDescent="0.25">
      <c r="W22310" s="14"/>
    </row>
    <row r="22311" spans="23:23" x14ac:dyDescent="0.25">
      <c r="W22311" s="14"/>
    </row>
    <row r="22312" spans="23:23" x14ac:dyDescent="0.25">
      <c r="W22312" s="14"/>
    </row>
    <row r="22313" spans="23:23" x14ac:dyDescent="0.25">
      <c r="W22313" s="14"/>
    </row>
    <row r="22314" spans="23:23" x14ac:dyDescent="0.25">
      <c r="W22314" s="14"/>
    </row>
    <row r="22315" spans="23:23" x14ac:dyDescent="0.25">
      <c r="W22315" s="14"/>
    </row>
    <row r="22316" spans="23:23" x14ac:dyDescent="0.25">
      <c r="W22316" s="14"/>
    </row>
    <row r="22317" spans="23:23" x14ac:dyDescent="0.25">
      <c r="W22317" s="14"/>
    </row>
    <row r="22318" spans="23:23" x14ac:dyDescent="0.25">
      <c r="W22318" s="14"/>
    </row>
    <row r="22319" spans="23:23" x14ac:dyDescent="0.25">
      <c r="W22319" s="14"/>
    </row>
    <row r="22320" spans="23:23" x14ac:dyDescent="0.25">
      <c r="W22320" s="14"/>
    </row>
    <row r="22321" spans="23:23" x14ac:dyDescent="0.25">
      <c r="W22321" s="14"/>
    </row>
    <row r="22322" spans="23:23" x14ac:dyDescent="0.25">
      <c r="W22322" s="14"/>
    </row>
    <row r="22323" spans="23:23" x14ac:dyDescent="0.25">
      <c r="W22323" s="14"/>
    </row>
    <row r="22324" spans="23:23" x14ac:dyDescent="0.25">
      <c r="W22324" s="14"/>
    </row>
    <row r="22325" spans="23:23" x14ac:dyDescent="0.25">
      <c r="W22325" s="14"/>
    </row>
    <row r="22326" spans="23:23" x14ac:dyDescent="0.25">
      <c r="W22326" s="14"/>
    </row>
    <row r="22327" spans="23:23" x14ac:dyDescent="0.25">
      <c r="W22327" s="14"/>
    </row>
    <row r="22328" spans="23:23" x14ac:dyDescent="0.25">
      <c r="W22328" s="14"/>
    </row>
    <row r="22329" spans="23:23" x14ac:dyDescent="0.25">
      <c r="W22329" s="14"/>
    </row>
    <row r="22330" spans="23:23" x14ac:dyDescent="0.25">
      <c r="W22330" s="14"/>
    </row>
    <row r="22331" spans="23:23" x14ac:dyDescent="0.25">
      <c r="W22331" s="14"/>
    </row>
    <row r="22332" spans="23:23" x14ac:dyDescent="0.25">
      <c r="W22332" s="14"/>
    </row>
    <row r="22333" spans="23:23" x14ac:dyDescent="0.25">
      <c r="W22333" s="14"/>
    </row>
    <row r="22334" spans="23:23" x14ac:dyDescent="0.25">
      <c r="W22334" s="14"/>
    </row>
    <row r="22335" spans="23:23" x14ac:dyDescent="0.25">
      <c r="W22335" s="14"/>
    </row>
    <row r="22336" spans="23:23" x14ac:dyDescent="0.25">
      <c r="W22336" s="14"/>
    </row>
    <row r="22337" spans="23:23" x14ac:dyDescent="0.25">
      <c r="W22337" s="14"/>
    </row>
    <row r="22338" spans="23:23" x14ac:dyDescent="0.25">
      <c r="W22338" s="14"/>
    </row>
    <row r="22339" spans="23:23" x14ac:dyDescent="0.25">
      <c r="W22339" s="14"/>
    </row>
    <row r="22340" spans="23:23" x14ac:dyDescent="0.25">
      <c r="W22340" s="14"/>
    </row>
    <row r="22341" spans="23:23" x14ac:dyDescent="0.25">
      <c r="W22341" s="14"/>
    </row>
    <row r="22342" spans="23:23" x14ac:dyDescent="0.25">
      <c r="W22342" s="14"/>
    </row>
    <row r="22343" spans="23:23" x14ac:dyDescent="0.25">
      <c r="W22343" s="14"/>
    </row>
    <row r="22344" spans="23:23" x14ac:dyDescent="0.25">
      <c r="W22344" s="14"/>
    </row>
    <row r="22345" spans="23:23" x14ac:dyDescent="0.25">
      <c r="W22345" s="14"/>
    </row>
    <row r="22346" spans="23:23" x14ac:dyDescent="0.25">
      <c r="W22346" s="14"/>
    </row>
    <row r="22347" spans="23:23" x14ac:dyDescent="0.25">
      <c r="W22347" s="14"/>
    </row>
    <row r="22348" spans="23:23" x14ac:dyDescent="0.25">
      <c r="W22348" s="14"/>
    </row>
    <row r="22349" spans="23:23" x14ac:dyDescent="0.25">
      <c r="W22349" s="14"/>
    </row>
    <row r="22350" spans="23:23" x14ac:dyDescent="0.25">
      <c r="W22350" s="14"/>
    </row>
    <row r="22351" spans="23:23" x14ac:dyDescent="0.25">
      <c r="W22351" s="14"/>
    </row>
    <row r="22352" spans="23:23" x14ac:dyDescent="0.25">
      <c r="W22352" s="14"/>
    </row>
    <row r="22353" spans="23:23" x14ac:dyDescent="0.25">
      <c r="W22353" s="14"/>
    </row>
    <row r="22354" spans="23:23" x14ac:dyDescent="0.25">
      <c r="W22354" s="14"/>
    </row>
    <row r="22355" spans="23:23" x14ac:dyDescent="0.25">
      <c r="W22355" s="14"/>
    </row>
    <row r="22356" spans="23:23" x14ac:dyDescent="0.25">
      <c r="W22356" s="14"/>
    </row>
    <row r="22357" spans="23:23" x14ac:dyDescent="0.25">
      <c r="W22357" s="14"/>
    </row>
    <row r="22358" spans="23:23" x14ac:dyDescent="0.25">
      <c r="W22358" s="14"/>
    </row>
    <row r="22359" spans="23:23" x14ac:dyDescent="0.25">
      <c r="W22359" s="14"/>
    </row>
    <row r="22360" spans="23:23" x14ac:dyDescent="0.25">
      <c r="W22360" s="14"/>
    </row>
    <row r="22361" spans="23:23" x14ac:dyDescent="0.25">
      <c r="W22361" s="14"/>
    </row>
    <row r="22362" spans="23:23" x14ac:dyDescent="0.25">
      <c r="W22362" s="14"/>
    </row>
    <row r="22363" spans="23:23" x14ac:dyDescent="0.25">
      <c r="W22363" s="14"/>
    </row>
    <row r="22364" spans="23:23" x14ac:dyDescent="0.25">
      <c r="W22364" s="14"/>
    </row>
    <row r="22365" spans="23:23" x14ac:dyDescent="0.25">
      <c r="W22365" s="14"/>
    </row>
    <row r="22366" spans="23:23" x14ac:dyDescent="0.25">
      <c r="W22366" s="14"/>
    </row>
    <row r="22367" spans="23:23" x14ac:dyDescent="0.25">
      <c r="W22367" s="14"/>
    </row>
    <row r="22368" spans="23:23" x14ac:dyDescent="0.25">
      <c r="W22368" s="14"/>
    </row>
    <row r="22369" spans="23:23" x14ac:dyDescent="0.25">
      <c r="W22369" s="14"/>
    </row>
    <row r="22370" spans="23:23" x14ac:dyDescent="0.25">
      <c r="W22370" s="14"/>
    </row>
    <row r="22371" spans="23:23" x14ac:dyDescent="0.25">
      <c r="W22371" s="14"/>
    </row>
    <row r="22372" spans="23:23" x14ac:dyDescent="0.25">
      <c r="W22372" s="14"/>
    </row>
    <row r="22373" spans="23:23" x14ac:dyDescent="0.25">
      <c r="W22373" s="14"/>
    </row>
    <row r="22374" spans="23:23" x14ac:dyDescent="0.25">
      <c r="W22374" s="14"/>
    </row>
    <row r="22375" spans="23:23" x14ac:dyDescent="0.25">
      <c r="W22375" s="14"/>
    </row>
    <row r="22376" spans="23:23" x14ac:dyDescent="0.25">
      <c r="W22376" s="14"/>
    </row>
    <row r="22377" spans="23:23" x14ac:dyDescent="0.25">
      <c r="W22377" s="14"/>
    </row>
    <row r="22378" spans="23:23" x14ac:dyDescent="0.25">
      <c r="W22378" s="14"/>
    </row>
    <row r="22379" spans="23:23" x14ac:dyDescent="0.25">
      <c r="W22379" s="14"/>
    </row>
    <row r="22380" spans="23:23" x14ac:dyDescent="0.25">
      <c r="W22380" s="14"/>
    </row>
    <row r="22381" spans="23:23" x14ac:dyDescent="0.25">
      <c r="W22381" s="14"/>
    </row>
    <row r="22382" spans="23:23" x14ac:dyDescent="0.25">
      <c r="W22382" s="14"/>
    </row>
    <row r="22383" spans="23:23" x14ac:dyDescent="0.25">
      <c r="W22383" s="14"/>
    </row>
    <row r="22384" spans="23:23" x14ac:dyDescent="0.25">
      <c r="W22384" s="14"/>
    </row>
    <row r="22385" spans="23:23" x14ac:dyDescent="0.25">
      <c r="W22385" s="14"/>
    </row>
    <row r="22386" spans="23:23" x14ac:dyDescent="0.25">
      <c r="W22386" s="14"/>
    </row>
    <row r="22387" spans="23:23" x14ac:dyDescent="0.25">
      <c r="W22387" s="14"/>
    </row>
    <row r="22388" spans="23:23" x14ac:dyDescent="0.25">
      <c r="W22388" s="14"/>
    </row>
    <row r="22389" spans="23:23" x14ac:dyDescent="0.25">
      <c r="W22389" s="14"/>
    </row>
    <row r="22390" spans="23:23" x14ac:dyDescent="0.25">
      <c r="W22390" s="14"/>
    </row>
    <row r="22391" spans="23:23" x14ac:dyDescent="0.25">
      <c r="W22391" s="14"/>
    </row>
    <row r="22392" spans="23:23" x14ac:dyDescent="0.25">
      <c r="W22392" s="14"/>
    </row>
    <row r="22393" spans="23:23" x14ac:dyDescent="0.25">
      <c r="W22393" s="14"/>
    </row>
    <row r="22394" spans="23:23" x14ac:dyDescent="0.25">
      <c r="W22394" s="14"/>
    </row>
    <row r="22395" spans="23:23" x14ac:dyDescent="0.25">
      <c r="W22395" s="14"/>
    </row>
    <row r="22396" spans="23:23" x14ac:dyDescent="0.25">
      <c r="W22396" s="14"/>
    </row>
    <row r="22397" spans="23:23" x14ac:dyDescent="0.25">
      <c r="W22397" s="14"/>
    </row>
    <row r="22398" spans="23:23" x14ac:dyDescent="0.25">
      <c r="W22398" s="14"/>
    </row>
    <row r="22399" spans="23:23" x14ac:dyDescent="0.25">
      <c r="W22399" s="14"/>
    </row>
    <row r="22400" spans="23:23" x14ac:dyDescent="0.25">
      <c r="W22400" s="14"/>
    </row>
    <row r="22401" spans="23:23" x14ac:dyDescent="0.25">
      <c r="W22401" s="14"/>
    </row>
    <row r="22402" spans="23:23" x14ac:dyDescent="0.25">
      <c r="W22402" s="14"/>
    </row>
    <row r="22403" spans="23:23" x14ac:dyDescent="0.25">
      <c r="W22403" s="14"/>
    </row>
    <row r="22404" spans="23:23" x14ac:dyDescent="0.25">
      <c r="W22404" s="14"/>
    </row>
    <row r="22405" spans="23:23" x14ac:dyDescent="0.25">
      <c r="W22405" s="14"/>
    </row>
    <row r="22406" spans="23:23" x14ac:dyDescent="0.25">
      <c r="W22406" s="14"/>
    </row>
    <row r="22407" spans="23:23" x14ac:dyDescent="0.25">
      <c r="W22407" s="14"/>
    </row>
    <row r="22408" spans="23:23" x14ac:dyDescent="0.25">
      <c r="W22408" s="14"/>
    </row>
    <row r="22409" spans="23:23" x14ac:dyDescent="0.25">
      <c r="W22409" s="14"/>
    </row>
    <row r="22410" spans="23:23" x14ac:dyDescent="0.25">
      <c r="W22410" s="14"/>
    </row>
    <row r="22411" spans="23:23" x14ac:dyDescent="0.25">
      <c r="W22411" s="14"/>
    </row>
    <row r="22412" spans="23:23" x14ac:dyDescent="0.25">
      <c r="W22412" s="14"/>
    </row>
    <row r="22413" spans="23:23" x14ac:dyDescent="0.25">
      <c r="W22413" s="14"/>
    </row>
    <row r="22414" spans="23:23" x14ac:dyDescent="0.25">
      <c r="W22414" s="14"/>
    </row>
    <row r="22415" spans="23:23" x14ac:dyDescent="0.25">
      <c r="W22415" s="14"/>
    </row>
    <row r="22416" spans="23:23" x14ac:dyDescent="0.25">
      <c r="W22416" s="14"/>
    </row>
    <row r="22417" spans="23:23" x14ac:dyDescent="0.25">
      <c r="W22417" s="14"/>
    </row>
    <row r="22418" spans="23:23" x14ac:dyDescent="0.25">
      <c r="W22418" s="14"/>
    </row>
    <row r="22419" spans="23:23" x14ac:dyDescent="0.25">
      <c r="W22419" s="14"/>
    </row>
    <row r="22420" spans="23:23" x14ac:dyDescent="0.25">
      <c r="W22420" s="14"/>
    </row>
    <row r="22421" spans="23:23" x14ac:dyDescent="0.25">
      <c r="W22421" s="14"/>
    </row>
    <row r="22422" spans="23:23" x14ac:dyDescent="0.25">
      <c r="W22422" s="14"/>
    </row>
    <row r="22423" spans="23:23" x14ac:dyDescent="0.25">
      <c r="W22423" s="14"/>
    </row>
    <row r="22424" spans="23:23" x14ac:dyDescent="0.25">
      <c r="W22424" s="14"/>
    </row>
    <row r="22425" spans="23:23" x14ac:dyDescent="0.25">
      <c r="W22425" s="14"/>
    </row>
    <row r="22426" spans="23:23" x14ac:dyDescent="0.25">
      <c r="W22426" s="14"/>
    </row>
    <row r="22427" spans="23:23" x14ac:dyDescent="0.25">
      <c r="W22427" s="14"/>
    </row>
    <row r="22428" spans="23:23" x14ac:dyDescent="0.25">
      <c r="W22428" s="14"/>
    </row>
    <row r="22429" spans="23:23" x14ac:dyDescent="0.25">
      <c r="W22429" s="14"/>
    </row>
    <row r="22430" spans="23:23" x14ac:dyDescent="0.25">
      <c r="W22430" s="14"/>
    </row>
    <row r="22431" spans="23:23" x14ac:dyDescent="0.25">
      <c r="W22431" s="14"/>
    </row>
    <row r="22432" spans="23:23" x14ac:dyDescent="0.25">
      <c r="W22432" s="14"/>
    </row>
    <row r="22433" spans="23:23" x14ac:dyDescent="0.25">
      <c r="W22433" s="14"/>
    </row>
    <row r="22434" spans="23:23" x14ac:dyDescent="0.25">
      <c r="W22434" s="14"/>
    </row>
    <row r="22435" spans="23:23" x14ac:dyDescent="0.25">
      <c r="W22435" s="14"/>
    </row>
    <row r="22436" spans="23:23" x14ac:dyDescent="0.25">
      <c r="W22436" s="14"/>
    </row>
    <row r="22437" spans="23:23" x14ac:dyDescent="0.25">
      <c r="W22437" s="14"/>
    </row>
    <row r="22438" spans="23:23" x14ac:dyDescent="0.25">
      <c r="W22438" s="14"/>
    </row>
    <row r="22439" spans="23:23" x14ac:dyDescent="0.25">
      <c r="W22439" s="14"/>
    </row>
    <row r="22440" spans="23:23" x14ac:dyDescent="0.25">
      <c r="W22440" s="14"/>
    </row>
    <row r="22441" spans="23:23" x14ac:dyDescent="0.25">
      <c r="W22441" s="14"/>
    </row>
    <row r="22442" spans="23:23" x14ac:dyDescent="0.25">
      <c r="W22442" s="14"/>
    </row>
    <row r="22443" spans="23:23" x14ac:dyDescent="0.25">
      <c r="W22443" s="14"/>
    </row>
    <row r="22444" spans="23:23" x14ac:dyDescent="0.25">
      <c r="W22444" s="14"/>
    </row>
    <row r="22445" spans="23:23" x14ac:dyDescent="0.25">
      <c r="W22445" s="14"/>
    </row>
    <row r="22446" spans="23:23" x14ac:dyDescent="0.25">
      <c r="W22446" s="14"/>
    </row>
    <row r="22447" spans="23:23" x14ac:dyDescent="0.25">
      <c r="W22447" s="14"/>
    </row>
    <row r="22448" spans="23:23" x14ac:dyDescent="0.25">
      <c r="W22448" s="14"/>
    </row>
    <row r="22449" spans="23:23" x14ac:dyDescent="0.25">
      <c r="W22449" s="14"/>
    </row>
    <row r="22450" spans="23:23" x14ac:dyDescent="0.25">
      <c r="W22450" s="14"/>
    </row>
    <row r="22451" spans="23:23" x14ac:dyDescent="0.25">
      <c r="W22451" s="14"/>
    </row>
    <row r="22452" spans="23:23" x14ac:dyDescent="0.25">
      <c r="W22452" s="14"/>
    </row>
    <row r="22453" spans="23:23" x14ac:dyDescent="0.25">
      <c r="W22453" s="14"/>
    </row>
    <row r="22454" spans="23:23" x14ac:dyDescent="0.25">
      <c r="W22454" s="14"/>
    </row>
    <row r="22455" spans="23:23" x14ac:dyDescent="0.25">
      <c r="W22455" s="14"/>
    </row>
    <row r="22456" spans="23:23" x14ac:dyDescent="0.25">
      <c r="W22456" s="14"/>
    </row>
    <row r="22457" spans="23:23" x14ac:dyDescent="0.25">
      <c r="W22457" s="14"/>
    </row>
    <row r="22458" spans="23:23" x14ac:dyDescent="0.25">
      <c r="W22458" s="14"/>
    </row>
    <row r="22459" spans="23:23" x14ac:dyDescent="0.25">
      <c r="W22459" s="14"/>
    </row>
    <row r="22460" spans="23:23" x14ac:dyDescent="0.25">
      <c r="W22460" s="14"/>
    </row>
    <row r="22461" spans="23:23" x14ac:dyDescent="0.25">
      <c r="W22461" s="14"/>
    </row>
    <row r="22462" spans="23:23" x14ac:dyDescent="0.25">
      <c r="W22462" s="14"/>
    </row>
    <row r="22463" spans="23:23" x14ac:dyDescent="0.25">
      <c r="W22463" s="14"/>
    </row>
    <row r="22464" spans="23:23" x14ac:dyDescent="0.25">
      <c r="W22464" s="14"/>
    </row>
    <row r="22465" spans="23:23" x14ac:dyDescent="0.25">
      <c r="W22465" s="14"/>
    </row>
    <row r="22466" spans="23:23" x14ac:dyDescent="0.25">
      <c r="W22466" s="14"/>
    </row>
    <row r="22467" spans="23:23" x14ac:dyDescent="0.25">
      <c r="W22467" s="14"/>
    </row>
    <row r="22468" spans="23:23" x14ac:dyDescent="0.25">
      <c r="W22468" s="14"/>
    </row>
    <row r="22469" spans="23:23" x14ac:dyDescent="0.25">
      <c r="W22469" s="14"/>
    </row>
    <row r="22470" spans="23:23" x14ac:dyDescent="0.25">
      <c r="W22470" s="14"/>
    </row>
    <row r="22471" spans="23:23" x14ac:dyDescent="0.25">
      <c r="W22471" s="14"/>
    </row>
    <row r="22472" spans="23:23" x14ac:dyDescent="0.25">
      <c r="W22472" s="14"/>
    </row>
    <row r="22473" spans="23:23" x14ac:dyDescent="0.25">
      <c r="W22473" s="14"/>
    </row>
    <row r="22474" spans="23:23" x14ac:dyDescent="0.25">
      <c r="W22474" s="14"/>
    </row>
    <row r="22475" spans="23:23" x14ac:dyDescent="0.25">
      <c r="W22475" s="14"/>
    </row>
    <row r="22476" spans="23:23" x14ac:dyDescent="0.25">
      <c r="W22476" s="14"/>
    </row>
    <row r="22477" spans="23:23" x14ac:dyDescent="0.25">
      <c r="W22477" s="14"/>
    </row>
    <row r="22478" spans="23:23" x14ac:dyDescent="0.25">
      <c r="W22478" s="14"/>
    </row>
    <row r="22479" spans="23:23" x14ac:dyDescent="0.25">
      <c r="W22479" s="14"/>
    </row>
    <row r="22480" spans="23:23" x14ac:dyDescent="0.25">
      <c r="W22480" s="14"/>
    </row>
    <row r="22481" spans="23:23" x14ac:dyDescent="0.25">
      <c r="W22481" s="14"/>
    </row>
    <row r="22482" spans="23:23" x14ac:dyDescent="0.25">
      <c r="W22482" s="14"/>
    </row>
    <row r="22483" spans="23:23" x14ac:dyDescent="0.25">
      <c r="W22483" s="14"/>
    </row>
    <row r="22484" spans="23:23" x14ac:dyDescent="0.25">
      <c r="W22484" s="14"/>
    </row>
    <row r="22485" spans="23:23" x14ac:dyDescent="0.25">
      <c r="W22485" s="14"/>
    </row>
    <row r="22486" spans="23:23" x14ac:dyDescent="0.25">
      <c r="W22486" s="14"/>
    </row>
    <row r="22487" spans="23:23" x14ac:dyDescent="0.25">
      <c r="W22487" s="14"/>
    </row>
    <row r="22488" spans="23:23" x14ac:dyDescent="0.25">
      <c r="W22488" s="14"/>
    </row>
    <row r="22489" spans="23:23" x14ac:dyDescent="0.25">
      <c r="W22489" s="14"/>
    </row>
    <row r="22490" spans="23:23" x14ac:dyDescent="0.25">
      <c r="W22490" s="14"/>
    </row>
    <row r="22491" spans="23:23" x14ac:dyDescent="0.25">
      <c r="W22491" s="14"/>
    </row>
    <row r="22492" spans="23:23" x14ac:dyDescent="0.25">
      <c r="W22492" s="14"/>
    </row>
    <row r="22493" spans="23:23" x14ac:dyDescent="0.25">
      <c r="W22493" s="14"/>
    </row>
    <row r="22494" spans="23:23" x14ac:dyDescent="0.25">
      <c r="W22494" s="14"/>
    </row>
    <row r="22495" spans="23:23" x14ac:dyDescent="0.25">
      <c r="W22495" s="14"/>
    </row>
    <row r="22496" spans="23:23" x14ac:dyDescent="0.25">
      <c r="W22496" s="14"/>
    </row>
    <row r="22497" spans="23:23" x14ac:dyDescent="0.25">
      <c r="W22497" s="14"/>
    </row>
    <row r="22498" spans="23:23" x14ac:dyDescent="0.25">
      <c r="W22498" s="14"/>
    </row>
    <row r="22499" spans="23:23" x14ac:dyDescent="0.25">
      <c r="W22499" s="14"/>
    </row>
    <row r="22500" spans="23:23" x14ac:dyDescent="0.25">
      <c r="W22500" s="14"/>
    </row>
    <row r="22501" spans="23:23" x14ac:dyDescent="0.25">
      <c r="W22501" s="14"/>
    </row>
    <row r="22502" spans="23:23" x14ac:dyDescent="0.25">
      <c r="W22502" s="14"/>
    </row>
    <row r="22503" spans="23:23" x14ac:dyDescent="0.25">
      <c r="W22503" s="14"/>
    </row>
    <row r="22504" spans="23:23" x14ac:dyDescent="0.25">
      <c r="W22504" s="14"/>
    </row>
    <row r="22505" spans="23:23" x14ac:dyDescent="0.25">
      <c r="W22505" s="14"/>
    </row>
    <row r="22506" spans="23:23" x14ac:dyDescent="0.25">
      <c r="W22506" s="14"/>
    </row>
    <row r="22507" spans="23:23" x14ac:dyDescent="0.25">
      <c r="W22507" s="14"/>
    </row>
    <row r="22508" spans="23:23" x14ac:dyDescent="0.25">
      <c r="W22508" s="14"/>
    </row>
    <row r="22509" spans="23:23" x14ac:dyDescent="0.25">
      <c r="W22509" s="14"/>
    </row>
    <row r="22510" spans="23:23" x14ac:dyDescent="0.25">
      <c r="W22510" s="14"/>
    </row>
    <row r="22511" spans="23:23" x14ac:dyDescent="0.25">
      <c r="W22511" s="14"/>
    </row>
    <row r="22512" spans="23:23" x14ac:dyDescent="0.25">
      <c r="W22512" s="14"/>
    </row>
    <row r="22513" spans="23:23" x14ac:dyDescent="0.25">
      <c r="W22513" s="14"/>
    </row>
    <row r="22514" spans="23:23" x14ac:dyDescent="0.25">
      <c r="W22514" s="14"/>
    </row>
    <row r="22515" spans="23:23" x14ac:dyDescent="0.25">
      <c r="W22515" s="14"/>
    </row>
    <row r="22516" spans="23:23" x14ac:dyDescent="0.25">
      <c r="W22516" s="14"/>
    </row>
    <row r="22517" spans="23:23" x14ac:dyDescent="0.25">
      <c r="W22517" s="14"/>
    </row>
    <row r="22518" spans="23:23" x14ac:dyDescent="0.25">
      <c r="W22518" s="14"/>
    </row>
    <row r="22519" spans="23:23" x14ac:dyDescent="0.25">
      <c r="W22519" s="14"/>
    </row>
    <row r="22520" spans="23:23" x14ac:dyDescent="0.25">
      <c r="W22520" s="14"/>
    </row>
    <row r="22521" spans="23:23" x14ac:dyDescent="0.25">
      <c r="W22521" s="14"/>
    </row>
    <row r="22522" spans="23:23" x14ac:dyDescent="0.25">
      <c r="W22522" s="14"/>
    </row>
    <row r="22523" spans="23:23" x14ac:dyDescent="0.25">
      <c r="W22523" s="14"/>
    </row>
    <row r="22524" spans="23:23" x14ac:dyDescent="0.25">
      <c r="W22524" s="14"/>
    </row>
    <row r="22525" spans="23:23" x14ac:dyDescent="0.25">
      <c r="W22525" s="14"/>
    </row>
    <row r="22526" spans="23:23" x14ac:dyDescent="0.25">
      <c r="W22526" s="14"/>
    </row>
    <row r="22527" spans="23:23" x14ac:dyDescent="0.25">
      <c r="W22527" s="14"/>
    </row>
    <row r="22528" spans="23:23" x14ac:dyDescent="0.25">
      <c r="W22528" s="14"/>
    </row>
    <row r="22529" spans="23:23" x14ac:dyDescent="0.25">
      <c r="W22529" s="14"/>
    </row>
    <row r="22530" spans="23:23" x14ac:dyDescent="0.25">
      <c r="W22530" s="14"/>
    </row>
    <row r="22531" spans="23:23" x14ac:dyDescent="0.25">
      <c r="W22531" s="14"/>
    </row>
    <row r="22532" spans="23:23" x14ac:dyDescent="0.25">
      <c r="W22532" s="14"/>
    </row>
    <row r="22533" spans="23:23" x14ac:dyDescent="0.25">
      <c r="W22533" s="14"/>
    </row>
    <row r="22534" spans="23:23" x14ac:dyDescent="0.25">
      <c r="W22534" s="14"/>
    </row>
    <row r="22535" spans="23:23" x14ac:dyDescent="0.25">
      <c r="W22535" s="14"/>
    </row>
    <row r="22536" spans="23:23" x14ac:dyDescent="0.25">
      <c r="W22536" s="14"/>
    </row>
    <row r="22537" spans="23:23" x14ac:dyDescent="0.25">
      <c r="W22537" s="14"/>
    </row>
    <row r="22538" spans="23:23" x14ac:dyDescent="0.25">
      <c r="W22538" s="14"/>
    </row>
    <row r="22539" spans="23:23" x14ac:dyDescent="0.25">
      <c r="W22539" s="14"/>
    </row>
    <row r="22540" spans="23:23" x14ac:dyDescent="0.25">
      <c r="W22540" s="14"/>
    </row>
    <row r="22541" spans="23:23" x14ac:dyDescent="0.25">
      <c r="W22541" s="14"/>
    </row>
    <row r="22542" spans="23:23" x14ac:dyDescent="0.25">
      <c r="W22542" s="14"/>
    </row>
    <row r="22543" spans="23:23" x14ac:dyDescent="0.25">
      <c r="W22543" s="14"/>
    </row>
    <row r="22544" spans="23:23" x14ac:dyDescent="0.25">
      <c r="W22544" s="14"/>
    </row>
    <row r="22545" spans="23:23" x14ac:dyDescent="0.25">
      <c r="W22545" s="14"/>
    </row>
    <row r="22546" spans="23:23" x14ac:dyDescent="0.25">
      <c r="W22546" s="14"/>
    </row>
    <row r="22547" spans="23:23" x14ac:dyDescent="0.25">
      <c r="W22547" s="14"/>
    </row>
    <row r="22548" spans="23:23" x14ac:dyDescent="0.25">
      <c r="W22548" s="14"/>
    </row>
    <row r="22549" spans="23:23" x14ac:dyDescent="0.25">
      <c r="W22549" s="14"/>
    </row>
    <row r="22550" spans="23:23" x14ac:dyDescent="0.25">
      <c r="W22550" s="14"/>
    </row>
    <row r="22551" spans="23:23" x14ac:dyDescent="0.25">
      <c r="W22551" s="14"/>
    </row>
    <row r="22552" spans="23:23" x14ac:dyDescent="0.25">
      <c r="W22552" s="14"/>
    </row>
    <row r="22553" spans="23:23" x14ac:dyDescent="0.25">
      <c r="W22553" s="14"/>
    </row>
    <row r="22554" spans="23:23" x14ac:dyDescent="0.25">
      <c r="W22554" s="14"/>
    </row>
    <row r="22555" spans="23:23" x14ac:dyDescent="0.25">
      <c r="W22555" s="14"/>
    </row>
    <row r="22556" spans="23:23" x14ac:dyDescent="0.25">
      <c r="W22556" s="14"/>
    </row>
    <row r="22557" spans="23:23" x14ac:dyDescent="0.25">
      <c r="W22557" s="14"/>
    </row>
    <row r="22558" spans="23:23" x14ac:dyDescent="0.25">
      <c r="W22558" s="14"/>
    </row>
    <row r="22559" spans="23:23" x14ac:dyDescent="0.25">
      <c r="W22559" s="14"/>
    </row>
    <row r="22560" spans="23:23" x14ac:dyDescent="0.25">
      <c r="W22560" s="14"/>
    </row>
    <row r="22561" spans="23:23" x14ac:dyDescent="0.25">
      <c r="W22561" s="14"/>
    </row>
    <row r="22562" spans="23:23" x14ac:dyDescent="0.25">
      <c r="W22562" s="14"/>
    </row>
    <row r="22563" spans="23:23" x14ac:dyDescent="0.25">
      <c r="W22563" s="14"/>
    </row>
    <row r="22564" spans="23:23" x14ac:dyDescent="0.25">
      <c r="W22564" s="14"/>
    </row>
    <row r="22565" spans="23:23" x14ac:dyDescent="0.25">
      <c r="W22565" s="14"/>
    </row>
    <row r="22566" spans="23:23" x14ac:dyDescent="0.25">
      <c r="W22566" s="14"/>
    </row>
    <row r="22567" spans="23:23" x14ac:dyDescent="0.25">
      <c r="W22567" s="14"/>
    </row>
    <row r="22568" spans="23:23" x14ac:dyDescent="0.25">
      <c r="W22568" s="14"/>
    </row>
    <row r="22569" spans="23:23" x14ac:dyDescent="0.25">
      <c r="W22569" s="14"/>
    </row>
    <row r="22570" spans="23:23" x14ac:dyDescent="0.25">
      <c r="W22570" s="14"/>
    </row>
    <row r="22571" spans="23:23" x14ac:dyDescent="0.25">
      <c r="W22571" s="14"/>
    </row>
    <row r="22572" spans="23:23" x14ac:dyDescent="0.25">
      <c r="W22572" s="14"/>
    </row>
    <row r="22573" spans="23:23" x14ac:dyDescent="0.25">
      <c r="W22573" s="14"/>
    </row>
    <row r="22574" spans="23:23" x14ac:dyDescent="0.25">
      <c r="W22574" s="14"/>
    </row>
    <row r="22575" spans="23:23" x14ac:dyDescent="0.25">
      <c r="W22575" s="14"/>
    </row>
    <row r="22576" spans="23:23" x14ac:dyDescent="0.25">
      <c r="W22576" s="14"/>
    </row>
    <row r="22577" spans="23:23" x14ac:dyDescent="0.25">
      <c r="W22577" s="14"/>
    </row>
    <row r="22578" spans="23:23" x14ac:dyDescent="0.25">
      <c r="W22578" s="14"/>
    </row>
    <row r="22579" spans="23:23" x14ac:dyDescent="0.25">
      <c r="W22579" s="14"/>
    </row>
    <row r="22580" spans="23:23" x14ac:dyDescent="0.25">
      <c r="W22580" s="14"/>
    </row>
    <row r="22581" spans="23:23" x14ac:dyDescent="0.25">
      <c r="W22581" s="14"/>
    </row>
    <row r="22582" spans="23:23" x14ac:dyDescent="0.25">
      <c r="W22582" s="14"/>
    </row>
    <row r="22583" spans="23:23" x14ac:dyDescent="0.25">
      <c r="W22583" s="14"/>
    </row>
    <row r="22584" spans="23:23" x14ac:dyDescent="0.25">
      <c r="W22584" s="14"/>
    </row>
    <row r="22585" spans="23:23" x14ac:dyDescent="0.25">
      <c r="W22585" s="14"/>
    </row>
    <row r="22586" spans="23:23" x14ac:dyDescent="0.25">
      <c r="W22586" s="14"/>
    </row>
    <row r="22587" spans="23:23" x14ac:dyDescent="0.25">
      <c r="W22587" s="14"/>
    </row>
    <row r="22588" spans="23:23" x14ac:dyDescent="0.25">
      <c r="W22588" s="14"/>
    </row>
    <row r="22589" spans="23:23" x14ac:dyDescent="0.25">
      <c r="W22589" s="14"/>
    </row>
    <row r="22590" spans="23:23" x14ac:dyDescent="0.25">
      <c r="W22590" s="14"/>
    </row>
    <row r="22591" spans="23:23" x14ac:dyDescent="0.25">
      <c r="W22591" s="14"/>
    </row>
    <row r="22592" spans="23:23" x14ac:dyDescent="0.25">
      <c r="W22592" s="14"/>
    </row>
    <row r="22593" spans="23:23" x14ac:dyDescent="0.25">
      <c r="W22593" s="14"/>
    </row>
    <row r="22594" spans="23:23" x14ac:dyDescent="0.25">
      <c r="W22594" s="14"/>
    </row>
    <row r="22595" spans="23:23" x14ac:dyDescent="0.25">
      <c r="W22595" s="14"/>
    </row>
    <row r="22596" spans="23:23" x14ac:dyDescent="0.25">
      <c r="W22596" s="14"/>
    </row>
    <row r="22597" spans="23:23" x14ac:dyDescent="0.25">
      <c r="W22597" s="14"/>
    </row>
    <row r="22598" spans="23:23" x14ac:dyDescent="0.25">
      <c r="W22598" s="14"/>
    </row>
    <row r="22599" spans="23:23" x14ac:dyDescent="0.25">
      <c r="W22599" s="14"/>
    </row>
    <row r="22600" spans="23:23" x14ac:dyDescent="0.25">
      <c r="W22600" s="14"/>
    </row>
    <row r="22601" spans="23:23" x14ac:dyDescent="0.25">
      <c r="W22601" s="14"/>
    </row>
    <row r="22602" spans="23:23" x14ac:dyDescent="0.25">
      <c r="W22602" s="14"/>
    </row>
    <row r="22603" spans="23:23" x14ac:dyDescent="0.25">
      <c r="W22603" s="14"/>
    </row>
    <row r="22604" spans="23:23" x14ac:dyDescent="0.25">
      <c r="W22604" s="14"/>
    </row>
    <row r="22605" spans="23:23" x14ac:dyDescent="0.25">
      <c r="W22605" s="14"/>
    </row>
    <row r="22606" spans="23:23" x14ac:dyDescent="0.25">
      <c r="W22606" s="14"/>
    </row>
    <row r="22607" spans="23:23" x14ac:dyDescent="0.25">
      <c r="W22607" s="14"/>
    </row>
    <row r="22608" spans="23:23" x14ac:dyDescent="0.25">
      <c r="W22608" s="14"/>
    </row>
    <row r="22609" spans="23:23" x14ac:dyDescent="0.25">
      <c r="W22609" s="14"/>
    </row>
    <row r="22610" spans="23:23" x14ac:dyDescent="0.25">
      <c r="W22610" s="14"/>
    </row>
    <row r="22611" spans="23:23" x14ac:dyDescent="0.25">
      <c r="W22611" s="14"/>
    </row>
    <row r="22612" spans="23:23" x14ac:dyDescent="0.25">
      <c r="W22612" s="14"/>
    </row>
    <row r="22613" spans="23:23" x14ac:dyDescent="0.25">
      <c r="W22613" s="14"/>
    </row>
    <row r="22614" spans="23:23" x14ac:dyDescent="0.25">
      <c r="W22614" s="14"/>
    </row>
    <row r="22615" spans="23:23" x14ac:dyDescent="0.25">
      <c r="W22615" s="14"/>
    </row>
    <row r="22616" spans="23:23" x14ac:dyDescent="0.25">
      <c r="W22616" s="14"/>
    </row>
    <row r="22617" spans="23:23" x14ac:dyDescent="0.25">
      <c r="W22617" s="14"/>
    </row>
    <row r="22618" spans="23:23" x14ac:dyDescent="0.25">
      <c r="W22618" s="14"/>
    </row>
    <row r="22619" spans="23:23" x14ac:dyDescent="0.25">
      <c r="W22619" s="14"/>
    </row>
    <row r="22620" spans="23:23" x14ac:dyDescent="0.25">
      <c r="W22620" s="14"/>
    </row>
    <row r="22621" spans="23:23" x14ac:dyDescent="0.25">
      <c r="W22621" s="14"/>
    </row>
    <row r="22622" spans="23:23" x14ac:dyDescent="0.25">
      <c r="W22622" s="14"/>
    </row>
    <row r="22623" spans="23:23" x14ac:dyDescent="0.25">
      <c r="W22623" s="14"/>
    </row>
    <row r="22624" spans="23:23" x14ac:dyDescent="0.25">
      <c r="W22624" s="14"/>
    </row>
    <row r="22625" spans="23:23" x14ac:dyDescent="0.25">
      <c r="W22625" s="14"/>
    </row>
    <row r="22626" spans="23:23" x14ac:dyDescent="0.25">
      <c r="W22626" s="14"/>
    </row>
    <row r="22627" spans="23:23" x14ac:dyDescent="0.25">
      <c r="W22627" s="14"/>
    </row>
    <row r="22628" spans="23:23" x14ac:dyDescent="0.25">
      <c r="W22628" s="14"/>
    </row>
    <row r="22629" spans="23:23" x14ac:dyDescent="0.25">
      <c r="W22629" s="14"/>
    </row>
    <row r="22630" spans="23:23" x14ac:dyDescent="0.25">
      <c r="W22630" s="14"/>
    </row>
    <row r="22631" spans="23:23" x14ac:dyDescent="0.25">
      <c r="W22631" s="14"/>
    </row>
    <row r="22632" spans="23:23" x14ac:dyDescent="0.25">
      <c r="W22632" s="14"/>
    </row>
    <row r="22633" spans="23:23" x14ac:dyDescent="0.25">
      <c r="W22633" s="14"/>
    </row>
    <row r="22634" spans="23:23" x14ac:dyDescent="0.25">
      <c r="W22634" s="14"/>
    </row>
    <row r="22635" spans="23:23" x14ac:dyDescent="0.25">
      <c r="W22635" s="14"/>
    </row>
    <row r="22636" spans="23:23" x14ac:dyDescent="0.25">
      <c r="W22636" s="14"/>
    </row>
    <row r="22637" spans="23:23" x14ac:dyDescent="0.25">
      <c r="W22637" s="14"/>
    </row>
    <row r="22638" spans="23:23" x14ac:dyDescent="0.25">
      <c r="W22638" s="14"/>
    </row>
    <row r="22639" spans="23:23" x14ac:dyDescent="0.25">
      <c r="W22639" s="14"/>
    </row>
    <row r="22640" spans="23:23" x14ac:dyDescent="0.25">
      <c r="W22640" s="14"/>
    </row>
    <row r="22641" spans="23:23" x14ac:dyDescent="0.25">
      <c r="W22641" s="14"/>
    </row>
    <row r="22642" spans="23:23" x14ac:dyDescent="0.25">
      <c r="W22642" s="14"/>
    </row>
    <row r="22643" spans="23:23" x14ac:dyDescent="0.25">
      <c r="W22643" s="14"/>
    </row>
    <row r="22644" spans="23:23" x14ac:dyDescent="0.25">
      <c r="W22644" s="14"/>
    </row>
    <row r="22645" spans="23:23" x14ac:dyDescent="0.25">
      <c r="W22645" s="14"/>
    </row>
    <row r="22646" spans="23:23" x14ac:dyDescent="0.25">
      <c r="W22646" s="14"/>
    </row>
    <row r="22647" spans="23:23" x14ac:dyDescent="0.25">
      <c r="W22647" s="14"/>
    </row>
    <row r="22648" spans="23:23" x14ac:dyDescent="0.25">
      <c r="W22648" s="14"/>
    </row>
    <row r="22649" spans="23:23" x14ac:dyDescent="0.25">
      <c r="W22649" s="14"/>
    </row>
    <row r="22650" spans="23:23" x14ac:dyDescent="0.25">
      <c r="W22650" s="14"/>
    </row>
    <row r="22651" spans="23:23" x14ac:dyDescent="0.25">
      <c r="W22651" s="14"/>
    </row>
    <row r="22652" spans="23:23" x14ac:dyDescent="0.25">
      <c r="W22652" s="14"/>
    </row>
    <row r="22653" spans="23:23" x14ac:dyDescent="0.25">
      <c r="W22653" s="14"/>
    </row>
    <row r="22654" spans="23:23" x14ac:dyDescent="0.25">
      <c r="W22654" s="14"/>
    </row>
    <row r="22655" spans="23:23" x14ac:dyDescent="0.25">
      <c r="W22655" s="14"/>
    </row>
    <row r="22656" spans="23:23" x14ac:dyDescent="0.25">
      <c r="W22656" s="14"/>
    </row>
    <row r="22657" spans="23:23" x14ac:dyDescent="0.25">
      <c r="W22657" s="14"/>
    </row>
    <row r="22658" spans="23:23" x14ac:dyDescent="0.25">
      <c r="W22658" s="14"/>
    </row>
    <row r="22659" spans="23:23" x14ac:dyDescent="0.25">
      <c r="W22659" s="14"/>
    </row>
    <row r="22660" spans="23:23" x14ac:dyDescent="0.25">
      <c r="W22660" s="14"/>
    </row>
    <row r="22661" spans="23:23" x14ac:dyDescent="0.25">
      <c r="W22661" s="14"/>
    </row>
    <row r="22662" spans="23:23" x14ac:dyDescent="0.25">
      <c r="W22662" s="14"/>
    </row>
    <row r="22663" spans="23:23" x14ac:dyDescent="0.25">
      <c r="W22663" s="14"/>
    </row>
    <row r="22664" spans="23:23" x14ac:dyDescent="0.25">
      <c r="W22664" s="14"/>
    </row>
    <row r="22665" spans="23:23" x14ac:dyDescent="0.25">
      <c r="W22665" s="14"/>
    </row>
    <row r="22666" spans="23:23" x14ac:dyDescent="0.25">
      <c r="W22666" s="14"/>
    </row>
    <row r="22667" spans="23:23" x14ac:dyDescent="0.25">
      <c r="W22667" s="14"/>
    </row>
    <row r="22668" spans="23:23" x14ac:dyDescent="0.25">
      <c r="W22668" s="14"/>
    </row>
    <row r="22669" spans="23:23" x14ac:dyDescent="0.25">
      <c r="W22669" s="14"/>
    </row>
    <row r="22670" spans="23:23" x14ac:dyDescent="0.25">
      <c r="W22670" s="14"/>
    </row>
    <row r="22671" spans="23:23" x14ac:dyDescent="0.25">
      <c r="W22671" s="14"/>
    </row>
    <row r="22672" spans="23:23" x14ac:dyDescent="0.25">
      <c r="W22672" s="14"/>
    </row>
    <row r="22673" spans="23:23" x14ac:dyDescent="0.25">
      <c r="W22673" s="14"/>
    </row>
    <row r="22674" spans="23:23" x14ac:dyDescent="0.25">
      <c r="W22674" s="14"/>
    </row>
    <row r="22675" spans="23:23" x14ac:dyDescent="0.25">
      <c r="W22675" s="14"/>
    </row>
    <row r="22676" spans="23:23" x14ac:dyDescent="0.25">
      <c r="W22676" s="14"/>
    </row>
    <row r="22677" spans="23:23" x14ac:dyDescent="0.25">
      <c r="W22677" s="14"/>
    </row>
    <row r="22678" spans="23:23" x14ac:dyDescent="0.25">
      <c r="W22678" s="14"/>
    </row>
    <row r="22679" spans="23:23" x14ac:dyDescent="0.25">
      <c r="W22679" s="14"/>
    </row>
    <row r="22680" spans="23:23" x14ac:dyDescent="0.25">
      <c r="W22680" s="14"/>
    </row>
    <row r="22681" spans="23:23" x14ac:dyDescent="0.25">
      <c r="W22681" s="14"/>
    </row>
    <row r="22682" spans="23:23" x14ac:dyDescent="0.25">
      <c r="W22682" s="14"/>
    </row>
    <row r="22683" spans="23:23" x14ac:dyDescent="0.25">
      <c r="W22683" s="14"/>
    </row>
    <row r="22684" spans="23:23" x14ac:dyDescent="0.25">
      <c r="W22684" s="14"/>
    </row>
    <row r="22685" spans="23:23" x14ac:dyDescent="0.25">
      <c r="W22685" s="14"/>
    </row>
    <row r="22686" spans="23:23" x14ac:dyDescent="0.25">
      <c r="W22686" s="14"/>
    </row>
    <row r="22687" spans="23:23" x14ac:dyDescent="0.25">
      <c r="W22687" s="14"/>
    </row>
    <row r="22688" spans="23:23" x14ac:dyDescent="0.25">
      <c r="W22688" s="14"/>
    </row>
    <row r="22689" spans="23:23" x14ac:dyDescent="0.25">
      <c r="W22689" s="14"/>
    </row>
    <row r="22690" spans="23:23" x14ac:dyDescent="0.25">
      <c r="W22690" s="14"/>
    </row>
    <row r="22691" spans="23:23" x14ac:dyDescent="0.25">
      <c r="W22691" s="14"/>
    </row>
    <row r="22692" spans="23:23" x14ac:dyDescent="0.25">
      <c r="W22692" s="14"/>
    </row>
    <row r="22693" spans="23:23" x14ac:dyDescent="0.25">
      <c r="W22693" s="14"/>
    </row>
    <row r="22694" spans="23:23" x14ac:dyDescent="0.25">
      <c r="W22694" s="14"/>
    </row>
    <row r="22695" spans="23:23" x14ac:dyDescent="0.25">
      <c r="W22695" s="14"/>
    </row>
    <row r="22696" spans="23:23" x14ac:dyDescent="0.25">
      <c r="W22696" s="14"/>
    </row>
    <row r="22697" spans="23:23" x14ac:dyDescent="0.25">
      <c r="W22697" s="14"/>
    </row>
    <row r="22698" spans="23:23" x14ac:dyDescent="0.25">
      <c r="W22698" s="14"/>
    </row>
    <row r="22699" spans="23:23" x14ac:dyDescent="0.25">
      <c r="W22699" s="14"/>
    </row>
    <row r="22700" spans="23:23" x14ac:dyDescent="0.25">
      <c r="W22700" s="14"/>
    </row>
    <row r="22701" spans="23:23" x14ac:dyDescent="0.25">
      <c r="W22701" s="14"/>
    </row>
    <row r="22702" spans="23:23" x14ac:dyDescent="0.25">
      <c r="W22702" s="14"/>
    </row>
    <row r="22703" spans="23:23" x14ac:dyDescent="0.25">
      <c r="W22703" s="14"/>
    </row>
    <row r="22704" spans="23:23" x14ac:dyDescent="0.25">
      <c r="W22704" s="14"/>
    </row>
    <row r="22705" spans="23:23" x14ac:dyDescent="0.25">
      <c r="W22705" s="14"/>
    </row>
    <row r="22706" spans="23:23" x14ac:dyDescent="0.25">
      <c r="W22706" s="14"/>
    </row>
    <row r="22707" spans="23:23" x14ac:dyDescent="0.25">
      <c r="W22707" s="14"/>
    </row>
    <row r="22708" spans="23:23" x14ac:dyDescent="0.25">
      <c r="W22708" s="14"/>
    </row>
    <row r="22709" spans="23:23" x14ac:dyDescent="0.25">
      <c r="W22709" s="14"/>
    </row>
    <row r="22710" spans="23:23" x14ac:dyDescent="0.25">
      <c r="W22710" s="14"/>
    </row>
    <row r="22711" spans="23:23" x14ac:dyDescent="0.25">
      <c r="W22711" s="14"/>
    </row>
    <row r="22712" spans="23:23" x14ac:dyDescent="0.25">
      <c r="W22712" s="14"/>
    </row>
    <row r="22713" spans="23:23" x14ac:dyDescent="0.25">
      <c r="W22713" s="14"/>
    </row>
    <row r="22714" spans="23:23" x14ac:dyDescent="0.25">
      <c r="W22714" s="14"/>
    </row>
    <row r="22715" spans="23:23" x14ac:dyDescent="0.25">
      <c r="W22715" s="14"/>
    </row>
    <row r="22716" spans="23:23" x14ac:dyDescent="0.25">
      <c r="W22716" s="14"/>
    </row>
    <row r="22717" spans="23:23" x14ac:dyDescent="0.25">
      <c r="W22717" s="14"/>
    </row>
    <row r="22718" spans="23:23" x14ac:dyDescent="0.25">
      <c r="W22718" s="14"/>
    </row>
    <row r="22719" spans="23:23" x14ac:dyDescent="0.25">
      <c r="W22719" s="14"/>
    </row>
    <row r="22720" spans="23:23" x14ac:dyDescent="0.25">
      <c r="W22720" s="14"/>
    </row>
    <row r="22721" spans="23:23" x14ac:dyDescent="0.25">
      <c r="W22721" s="14"/>
    </row>
    <row r="22722" spans="23:23" x14ac:dyDescent="0.25">
      <c r="W22722" s="14"/>
    </row>
    <row r="22723" spans="23:23" x14ac:dyDescent="0.25">
      <c r="W22723" s="14"/>
    </row>
    <row r="22724" spans="23:23" x14ac:dyDescent="0.25">
      <c r="W22724" s="14"/>
    </row>
    <row r="22725" spans="23:23" x14ac:dyDescent="0.25">
      <c r="W22725" s="14"/>
    </row>
    <row r="22726" spans="23:23" x14ac:dyDescent="0.25">
      <c r="W22726" s="14"/>
    </row>
    <row r="22727" spans="23:23" x14ac:dyDescent="0.25">
      <c r="W22727" s="14"/>
    </row>
    <row r="22728" spans="23:23" x14ac:dyDescent="0.25">
      <c r="W22728" s="14"/>
    </row>
    <row r="22729" spans="23:23" x14ac:dyDescent="0.25">
      <c r="W22729" s="14"/>
    </row>
    <row r="22730" spans="23:23" x14ac:dyDescent="0.25">
      <c r="W22730" s="14"/>
    </row>
    <row r="22731" spans="23:23" x14ac:dyDescent="0.25">
      <c r="W22731" s="14"/>
    </row>
    <row r="22732" spans="23:23" x14ac:dyDescent="0.25">
      <c r="W22732" s="14"/>
    </row>
    <row r="22733" spans="23:23" x14ac:dyDescent="0.25">
      <c r="W22733" s="14"/>
    </row>
    <row r="22734" spans="23:23" x14ac:dyDescent="0.25">
      <c r="W22734" s="14"/>
    </row>
    <row r="22735" spans="23:23" x14ac:dyDescent="0.25">
      <c r="W22735" s="14"/>
    </row>
    <row r="22736" spans="23:23" x14ac:dyDescent="0.25">
      <c r="W22736" s="14"/>
    </row>
    <row r="22737" spans="23:23" x14ac:dyDescent="0.25">
      <c r="W22737" s="14"/>
    </row>
    <row r="22738" spans="23:23" x14ac:dyDescent="0.25">
      <c r="W22738" s="14"/>
    </row>
    <row r="22739" spans="23:23" x14ac:dyDescent="0.25">
      <c r="W22739" s="14"/>
    </row>
    <row r="22740" spans="23:23" x14ac:dyDescent="0.25">
      <c r="W22740" s="14"/>
    </row>
    <row r="22741" spans="23:23" x14ac:dyDescent="0.25">
      <c r="W22741" s="14"/>
    </row>
    <row r="22742" spans="23:23" x14ac:dyDescent="0.25">
      <c r="W22742" s="14"/>
    </row>
    <row r="22743" spans="23:23" x14ac:dyDescent="0.25">
      <c r="W22743" s="14"/>
    </row>
    <row r="22744" spans="23:23" x14ac:dyDescent="0.25">
      <c r="W22744" s="14"/>
    </row>
    <row r="22745" spans="23:23" x14ac:dyDescent="0.25">
      <c r="W22745" s="14"/>
    </row>
    <row r="22746" spans="23:23" x14ac:dyDescent="0.25">
      <c r="W22746" s="14"/>
    </row>
    <row r="22747" spans="23:23" x14ac:dyDescent="0.25">
      <c r="W22747" s="14"/>
    </row>
    <row r="22748" spans="23:23" x14ac:dyDescent="0.25">
      <c r="W22748" s="14"/>
    </row>
    <row r="22749" spans="23:23" x14ac:dyDescent="0.25">
      <c r="W22749" s="14"/>
    </row>
    <row r="22750" spans="23:23" x14ac:dyDescent="0.25">
      <c r="W22750" s="14"/>
    </row>
    <row r="22751" spans="23:23" x14ac:dyDescent="0.25">
      <c r="W22751" s="14"/>
    </row>
    <row r="22752" spans="23:23" x14ac:dyDescent="0.25">
      <c r="W22752" s="14"/>
    </row>
    <row r="22753" spans="23:23" x14ac:dyDescent="0.25">
      <c r="W22753" s="14"/>
    </row>
    <row r="22754" spans="23:23" x14ac:dyDescent="0.25">
      <c r="W22754" s="14"/>
    </row>
    <row r="22755" spans="23:23" x14ac:dyDescent="0.25">
      <c r="W22755" s="14"/>
    </row>
    <row r="22756" spans="23:23" x14ac:dyDescent="0.25">
      <c r="W22756" s="14"/>
    </row>
    <row r="22757" spans="23:23" x14ac:dyDescent="0.25">
      <c r="W22757" s="14"/>
    </row>
    <row r="22758" spans="23:23" x14ac:dyDescent="0.25">
      <c r="W22758" s="14"/>
    </row>
    <row r="22759" spans="23:23" x14ac:dyDescent="0.25">
      <c r="W22759" s="14"/>
    </row>
    <row r="22760" spans="23:23" x14ac:dyDescent="0.25">
      <c r="W22760" s="14"/>
    </row>
    <row r="22761" spans="23:23" x14ac:dyDescent="0.25">
      <c r="W22761" s="14"/>
    </row>
    <row r="22762" spans="23:23" x14ac:dyDescent="0.25">
      <c r="W22762" s="14"/>
    </row>
    <row r="22763" spans="23:23" x14ac:dyDescent="0.25">
      <c r="W22763" s="14"/>
    </row>
    <row r="22764" spans="23:23" x14ac:dyDescent="0.25">
      <c r="W22764" s="14"/>
    </row>
    <row r="22765" spans="23:23" x14ac:dyDescent="0.25">
      <c r="W22765" s="14"/>
    </row>
    <row r="22766" spans="23:23" x14ac:dyDescent="0.25">
      <c r="W22766" s="14"/>
    </row>
    <row r="22767" spans="23:23" x14ac:dyDescent="0.25">
      <c r="W22767" s="14"/>
    </row>
    <row r="22768" spans="23:23" x14ac:dyDescent="0.25">
      <c r="W22768" s="14"/>
    </row>
    <row r="22769" spans="23:23" x14ac:dyDescent="0.25">
      <c r="W22769" s="14"/>
    </row>
    <row r="22770" spans="23:23" x14ac:dyDescent="0.25">
      <c r="W22770" s="14"/>
    </row>
    <row r="22771" spans="23:23" x14ac:dyDescent="0.25">
      <c r="W22771" s="14"/>
    </row>
    <row r="22772" spans="23:23" x14ac:dyDescent="0.25">
      <c r="W22772" s="14"/>
    </row>
    <row r="22773" spans="23:23" x14ac:dyDescent="0.25">
      <c r="W22773" s="14"/>
    </row>
    <row r="22774" spans="23:23" x14ac:dyDescent="0.25">
      <c r="W22774" s="14"/>
    </row>
    <row r="22775" spans="23:23" x14ac:dyDescent="0.25">
      <c r="W22775" s="14"/>
    </row>
    <row r="22776" spans="23:23" x14ac:dyDescent="0.25">
      <c r="W22776" s="14"/>
    </row>
    <row r="22777" spans="23:23" x14ac:dyDescent="0.25">
      <c r="W22777" s="14"/>
    </row>
    <row r="22778" spans="23:23" x14ac:dyDescent="0.25">
      <c r="W22778" s="14"/>
    </row>
    <row r="22779" spans="23:23" x14ac:dyDescent="0.25">
      <c r="W22779" s="14"/>
    </row>
    <row r="22780" spans="23:23" x14ac:dyDescent="0.25">
      <c r="W22780" s="14"/>
    </row>
    <row r="22781" spans="23:23" x14ac:dyDescent="0.25">
      <c r="W22781" s="14"/>
    </row>
    <row r="22782" spans="23:23" x14ac:dyDescent="0.25">
      <c r="W22782" s="14"/>
    </row>
    <row r="22783" spans="23:23" x14ac:dyDescent="0.25">
      <c r="W22783" s="14"/>
    </row>
    <row r="22784" spans="23:23" x14ac:dyDescent="0.25">
      <c r="W22784" s="14"/>
    </row>
    <row r="22785" spans="23:23" x14ac:dyDescent="0.25">
      <c r="W22785" s="14"/>
    </row>
    <row r="22786" spans="23:23" x14ac:dyDescent="0.25">
      <c r="W22786" s="14"/>
    </row>
    <row r="22787" spans="23:23" x14ac:dyDescent="0.25">
      <c r="W22787" s="14"/>
    </row>
    <row r="22788" spans="23:23" x14ac:dyDescent="0.25">
      <c r="W22788" s="14"/>
    </row>
    <row r="22789" spans="23:23" x14ac:dyDescent="0.25">
      <c r="W22789" s="14"/>
    </row>
    <row r="22790" spans="23:23" x14ac:dyDescent="0.25">
      <c r="W22790" s="14"/>
    </row>
    <row r="22791" spans="23:23" x14ac:dyDescent="0.25">
      <c r="W22791" s="14"/>
    </row>
    <row r="22792" spans="23:23" x14ac:dyDescent="0.25">
      <c r="W22792" s="14"/>
    </row>
    <row r="22793" spans="23:23" x14ac:dyDescent="0.25">
      <c r="W22793" s="14"/>
    </row>
    <row r="22794" spans="23:23" x14ac:dyDescent="0.25">
      <c r="W22794" s="14"/>
    </row>
    <row r="22795" spans="23:23" x14ac:dyDescent="0.25">
      <c r="W22795" s="14"/>
    </row>
    <row r="22796" spans="23:23" x14ac:dyDescent="0.25">
      <c r="W22796" s="14"/>
    </row>
    <row r="22797" spans="23:23" x14ac:dyDescent="0.25">
      <c r="W22797" s="14"/>
    </row>
    <row r="22798" spans="23:23" x14ac:dyDescent="0.25">
      <c r="W22798" s="14"/>
    </row>
    <row r="22799" spans="23:23" x14ac:dyDescent="0.25">
      <c r="W22799" s="14"/>
    </row>
    <row r="22800" spans="23:23" x14ac:dyDescent="0.25">
      <c r="W22800" s="14"/>
    </row>
    <row r="22801" spans="23:23" x14ac:dyDescent="0.25">
      <c r="W22801" s="14"/>
    </row>
    <row r="22802" spans="23:23" x14ac:dyDescent="0.25">
      <c r="W22802" s="14"/>
    </row>
    <row r="22803" spans="23:23" x14ac:dyDescent="0.25">
      <c r="W22803" s="14"/>
    </row>
    <row r="22804" spans="23:23" x14ac:dyDescent="0.25">
      <c r="W22804" s="14"/>
    </row>
    <row r="22805" spans="23:23" x14ac:dyDescent="0.25">
      <c r="W22805" s="14"/>
    </row>
    <row r="22806" spans="23:23" x14ac:dyDescent="0.25">
      <c r="W22806" s="14"/>
    </row>
    <row r="22807" spans="23:23" x14ac:dyDescent="0.25">
      <c r="W22807" s="14"/>
    </row>
    <row r="22808" spans="23:23" x14ac:dyDescent="0.25">
      <c r="W22808" s="14"/>
    </row>
    <row r="22809" spans="23:23" x14ac:dyDescent="0.25">
      <c r="W22809" s="14"/>
    </row>
    <row r="22810" spans="23:23" x14ac:dyDescent="0.25">
      <c r="W22810" s="14"/>
    </row>
    <row r="22811" spans="23:23" x14ac:dyDescent="0.25">
      <c r="W22811" s="14"/>
    </row>
    <row r="22812" spans="23:23" x14ac:dyDescent="0.25">
      <c r="W22812" s="14"/>
    </row>
    <row r="22813" spans="23:23" x14ac:dyDescent="0.25">
      <c r="W22813" s="14"/>
    </row>
    <row r="22814" spans="23:23" x14ac:dyDescent="0.25">
      <c r="W22814" s="14"/>
    </row>
    <row r="22815" spans="23:23" x14ac:dyDescent="0.25">
      <c r="W22815" s="14"/>
    </row>
    <row r="22816" spans="23:23" x14ac:dyDescent="0.25">
      <c r="W22816" s="14"/>
    </row>
    <row r="22817" spans="23:23" x14ac:dyDescent="0.25">
      <c r="W22817" s="14"/>
    </row>
    <row r="22818" spans="23:23" x14ac:dyDescent="0.25">
      <c r="W22818" s="14"/>
    </row>
    <row r="22819" spans="23:23" x14ac:dyDescent="0.25">
      <c r="W22819" s="14"/>
    </row>
    <row r="22820" spans="23:23" x14ac:dyDescent="0.25">
      <c r="W22820" s="14"/>
    </row>
    <row r="22821" spans="23:23" x14ac:dyDescent="0.25">
      <c r="W22821" s="14"/>
    </row>
    <row r="22822" spans="23:23" x14ac:dyDescent="0.25">
      <c r="W22822" s="14"/>
    </row>
    <row r="22823" spans="23:23" x14ac:dyDescent="0.25">
      <c r="W22823" s="14"/>
    </row>
    <row r="22824" spans="23:23" x14ac:dyDescent="0.25">
      <c r="W22824" s="14"/>
    </row>
    <row r="22825" spans="23:23" x14ac:dyDescent="0.25">
      <c r="W22825" s="14"/>
    </row>
    <row r="22826" spans="23:23" x14ac:dyDescent="0.25">
      <c r="W22826" s="14"/>
    </row>
    <row r="22827" spans="23:23" x14ac:dyDescent="0.25">
      <c r="W22827" s="14"/>
    </row>
    <row r="22828" spans="23:23" x14ac:dyDescent="0.25">
      <c r="W22828" s="14"/>
    </row>
    <row r="22829" spans="23:23" x14ac:dyDescent="0.25">
      <c r="W22829" s="14"/>
    </row>
    <row r="22830" spans="23:23" x14ac:dyDescent="0.25">
      <c r="W22830" s="14"/>
    </row>
    <row r="22831" spans="23:23" x14ac:dyDescent="0.25">
      <c r="W22831" s="14"/>
    </row>
    <row r="22832" spans="23:23" x14ac:dyDescent="0.25">
      <c r="W22832" s="14"/>
    </row>
    <row r="22833" spans="23:23" x14ac:dyDescent="0.25">
      <c r="W22833" s="14"/>
    </row>
    <row r="22834" spans="23:23" x14ac:dyDescent="0.25">
      <c r="W22834" s="14"/>
    </row>
    <row r="22835" spans="23:23" x14ac:dyDescent="0.25">
      <c r="W22835" s="14"/>
    </row>
    <row r="22836" spans="23:23" x14ac:dyDescent="0.25">
      <c r="W22836" s="14"/>
    </row>
    <row r="22837" spans="23:23" x14ac:dyDescent="0.25">
      <c r="W22837" s="14"/>
    </row>
    <row r="22838" spans="23:23" x14ac:dyDescent="0.25">
      <c r="W22838" s="14"/>
    </row>
    <row r="22839" spans="23:23" x14ac:dyDescent="0.25">
      <c r="W22839" s="14"/>
    </row>
    <row r="22840" spans="23:23" x14ac:dyDescent="0.25">
      <c r="W22840" s="14"/>
    </row>
    <row r="22841" spans="23:23" x14ac:dyDescent="0.25">
      <c r="W22841" s="14"/>
    </row>
    <row r="22842" spans="23:23" x14ac:dyDescent="0.25">
      <c r="W22842" s="14"/>
    </row>
    <row r="22843" spans="23:23" x14ac:dyDescent="0.25">
      <c r="W22843" s="14"/>
    </row>
    <row r="22844" spans="23:23" x14ac:dyDescent="0.25">
      <c r="W22844" s="14"/>
    </row>
    <row r="22845" spans="23:23" x14ac:dyDescent="0.25">
      <c r="W22845" s="14"/>
    </row>
    <row r="22846" spans="23:23" x14ac:dyDescent="0.25">
      <c r="W22846" s="14"/>
    </row>
    <row r="22847" spans="23:23" x14ac:dyDescent="0.25">
      <c r="W22847" s="14"/>
    </row>
    <row r="22848" spans="23:23" x14ac:dyDescent="0.25">
      <c r="W22848" s="14"/>
    </row>
    <row r="22849" spans="23:23" x14ac:dyDescent="0.25">
      <c r="W22849" s="14"/>
    </row>
    <row r="22850" spans="23:23" x14ac:dyDescent="0.25">
      <c r="W22850" s="14"/>
    </row>
    <row r="22851" spans="23:23" x14ac:dyDescent="0.25">
      <c r="W22851" s="14"/>
    </row>
    <row r="22852" spans="23:23" x14ac:dyDescent="0.25">
      <c r="W22852" s="14"/>
    </row>
    <row r="22853" spans="23:23" x14ac:dyDescent="0.25">
      <c r="W22853" s="14"/>
    </row>
    <row r="22854" spans="23:23" x14ac:dyDescent="0.25">
      <c r="W22854" s="14"/>
    </row>
    <row r="22855" spans="23:23" x14ac:dyDescent="0.25">
      <c r="W22855" s="14"/>
    </row>
    <row r="22856" spans="23:23" x14ac:dyDescent="0.25">
      <c r="W22856" s="14"/>
    </row>
    <row r="22857" spans="23:23" x14ac:dyDescent="0.25">
      <c r="W22857" s="14"/>
    </row>
    <row r="22858" spans="23:23" x14ac:dyDescent="0.25">
      <c r="W22858" s="14"/>
    </row>
    <row r="22859" spans="23:23" x14ac:dyDescent="0.25">
      <c r="W22859" s="14"/>
    </row>
    <row r="22860" spans="23:23" x14ac:dyDescent="0.25">
      <c r="W22860" s="14"/>
    </row>
    <row r="22861" spans="23:23" x14ac:dyDescent="0.25">
      <c r="W22861" s="14"/>
    </row>
    <row r="22862" spans="23:23" x14ac:dyDescent="0.25">
      <c r="W22862" s="14"/>
    </row>
    <row r="22863" spans="23:23" x14ac:dyDescent="0.25">
      <c r="W22863" s="14"/>
    </row>
    <row r="22864" spans="23:23" x14ac:dyDescent="0.25">
      <c r="W22864" s="14"/>
    </row>
    <row r="22865" spans="23:23" x14ac:dyDescent="0.25">
      <c r="W22865" s="14"/>
    </row>
    <row r="22866" spans="23:23" x14ac:dyDescent="0.25">
      <c r="W22866" s="14"/>
    </row>
    <row r="22867" spans="23:23" x14ac:dyDescent="0.25">
      <c r="W22867" s="14"/>
    </row>
    <row r="22868" spans="23:23" x14ac:dyDescent="0.25">
      <c r="W22868" s="14"/>
    </row>
    <row r="22869" spans="23:23" x14ac:dyDescent="0.25">
      <c r="W22869" s="14"/>
    </row>
    <row r="22870" spans="23:23" x14ac:dyDescent="0.25">
      <c r="W22870" s="14"/>
    </row>
    <row r="22871" spans="23:23" x14ac:dyDescent="0.25">
      <c r="W22871" s="14"/>
    </row>
    <row r="22872" spans="23:23" x14ac:dyDescent="0.25">
      <c r="W22872" s="14"/>
    </row>
    <row r="22873" spans="23:23" x14ac:dyDescent="0.25">
      <c r="W22873" s="14"/>
    </row>
    <row r="22874" spans="23:23" x14ac:dyDescent="0.25">
      <c r="W22874" s="14"/>
    </row>
    <row r="22875" spans="23:23" x14ac:dyDescent="0.25">
      <c r="W22875" s="14"/>
    </row>
    <row r="22876" spans="23:23" x14ac:dyDescent="0.25">
      <c r="W22876" s="14"/>
    </row>
    <row r="22877" spans="23:23" x14ac:dyDescent="0.25">
      <c r="W22877" s="14"/>
    </row>
    <row r="22878" spans="23:23" x14ac:dyDescent="0.25">
      <c r="W22878" s="14"/>
    </row>
    <row r="22879" spans="23:23" x14ac:dyDescent="0.25">
      <c r="W22879" s="14"/>
    </row>
    <row r="22880" spans="23:23" x14ac:dyDescent="0.25">
      <c r="W22880" s="14"/>
    </row>
    <row r="22881" spans="23:23" x14ac:dyDescent="0.25">
      <c r="W22881" s="14"/>
    </row>
    <row r="22882" spans="23:23" x14ac:dyDescent="0.25">
      <c r="W22882" s="14"/>
    </row>
    <row r="22883" spans="23:23" x14ac:dyDescent="0.25">
      <c r="W22883" s="14"/>
    </row>
    <row r="22884" spans="23:23" x14ac:dyDescent="0.25">
      <c r="W22884" s="14"/>
    </row>
    <row r="22885" spans="23:23" x14ac:dyDescent="0.25">
      <c r="W22885" s="14"/>
    </row>
    <row r="22886" spans="23:23" x14ac:dyDescent="0.25">
      <c r="W22886" s="14"/>
    </row>
    <row r="22887" spans="23:23" x14ac:dyDescent="0.25">
      <c r="W22887" s="14"/>
    </row>
    <row r="22888" spans="23:23" x14ac:dyDescent="0.25">
      <c r="W22888" s="14"/>
    </row>
    <row r="22889" spans="23:23" x14ac:dyDescent="0.25">
      <c r="W22889" s="14"/>
    </row>
    <row r="22890" spans="23:23" x14ac:dyDescent="0.25">
      <c r="W22890" s="14"/>
    </row>
    <row r="22891" spans="23:23" x14ac:dyDescent="0.25">
      <c r="W22891" s="14"/>
    </row>
    <row r="22892" spans="23:23" x14ac:dyDescent="0.25">
      <c r="W22892" s="14"/>
    </row>
    <row r="22893" spans="23:23" x14ac:dyDescent="0.25">
      <c r="W22893" s="14"/>
    </row>
    <row r="22894" spans="23:23" x14ac:dyDescent="0.25">
      <c r="W22894" s="14"/>
    </row>
    <row r="22895" spans="23:23" x14ac:dyDescent="0.25">
      <c r="W22895" s="14"/>
    </row>
    <row r="22896" spans="23:23" x14ac:dyDescent="0.25">
      <c r="W22896" s="14"/>
    </row>
    <row r="22897" spans="23:23" x14ac:dyDescent="0.25">
      <c r="W22897" s="14"/>
    </row>
    <row r="22898" spans="23:23" x14ac:dyDescent="0.25">
      <c r="W22898" s="14"/>
    </row>
    <row r="22899" spans="23:23" x14ac:dyDescent="0.25">
      <c r="W22899" s="14"/>
    </row>
    <row r="22900" spans="23:23" x14ac:dyDescent="0.25">
      <c r="W22900" s="14"/>
    </row>
    <row r="22901" spans="23:23" x14ac:dyDescent="0.25">
      <c r="W22901" s="14"/>
    </row>
    <row r="22902" spans="23:23" x14ac:dyDescent="0.25">
      <c r="W22902" s="14"/>
    </row>
    <row r="22903" spans="23:23" x14ac:dyDescent="0.25">
      <c r="W22903" s="14"/>
    </row>
    <row r="22904" spans="23:23" x14ac:dyDescent="0.25">
      <c r="W22904" s="14"/>
    </row>
    <row r="22905" spans="23:23" x14ac:dyDescent="0.25">
      <c r="W22905" s="14"/>
    </row>
    <row r="22906" spans="23:23" x14ac:dyDescent="0.25">
      <c r="W22906" s="14"/>
    </row>
    <row r="22907" spans="23:23" x14ac:dyDescent="0.25">
      <c r="W22907" s="14"/>
    </row>
    <row r="22908" spans="23:23" x14ac:dyDescent="0.25">
      <c r="W22908" s="14"/>
    </row>
    <row r="22909" spans="23:23" x14ac:dyDescent="0.25">
      <c r="W22909" s="14"/>
    </row>
    <row r="22910" spans="23:23" x14ac:dyDescent="0.25">
      <c r="W22910" s="14"/>
    </row>
    <row r="22911" spans="23:23" x14ac:dyDescent="0.25">
      <c r="W22911" s="14"/>
    </row>
    <row r="22912" spans="23:23" x14ac:dyDescent="0.25">
      <c r="W22912" s="14"/>
    </row>
    <row r="22913" spans="23:23" x14ac:dyDescent="0.25">
      <c r="W22913" s="14"/>
    </row>
    <row r="22914" spans="23:23" x14ac:dyDescent="0.25">
      <c r="W22914" s="14"/>
    </row>
    <row r="22915" spans="23:23" x14ac:dyDescent="0.25">
      <c r="W22915" s="14"/>
    </row>
    <row r="22916" spans="23:23" x14ac:dyDescent="0.25">
      <c r="W22916" s="14"/>
    </row>
    <row r="22917" spans="23:23" x14ac:dyDescent="0.25">
      <c r="W22917" s="14"/>
    </row>
    <row r="22918" spans="23:23" x14ac:dyDescent="0.25">
      <c r="W22918" s="14"/>
    </row>
    <row r="22919" spans="23:23" x14ac:dyDescent="0.25">
      <c r="W22919" s="14"/>
    </row>
    <row r="22920" spans="23:23" x14ac:dyDescent="0.25">
      <c r="W22920" s="14"/>
    </row>
    <row r="22921" spans="23:23" x14ac:dyDescent="0.25">
      <c r="W22921" s="14"/>
    </row>
    <row r="22922" spans="23:23" x14ac:dyDescent="0.25">
      <c r="W22922" s="14"/>
    </row>
    <row r="22923" spans="23:23" x14ac:dyDescent="0.25">
      <c r="W22923" s="14"/>
    </row>
    <row r="22924" spans="23:23" x14ac:dyDescent="0.25">
      <c r="W22924" s="14"/>
    </row>
    <row r="22925" spans="23:23" x14ac:dyDescent="0.25">
      <c r="W22925" s="14"/>
    </row>
    <row r="22926" spans="23:23" x14ac:dyDescent="0.25">
      <c r="W22926" s="14"/>
    </row>
    <row r="22927" spans="23:23" x14ac:dyDescent="0.25">
      <c r="W22927" s="14"/>
    </row>
    <row r="22928" spans="23:23" x14ac:dyDescent="0.25">
      <c r="W22928" s="14"/>
    </row>
    <row r="22929" spans="23:23" x14ac:dyDescent="0.25">
      <c r="W22929" s="14"/>
    </row>
    <row r="22930" spans="23:23" x14ac:dyDescent="0.25">
      <c r="W22930" s="14"/>
    </row>
    <row r="22931" spans="23:23" x14ac:dyDescent="0.25">
      <c r="W22931" s="14"/>
    </row>
    <row r="22932" spans="23:23" x14ac:dyDescent="0.25">
      <c r="W22932" s="14"/>
    </row>
    <row r="22933" spans="23:23" x14ac:dyDescent="0.25">
      <c r="W22933" s="14"/>
    </row>
    <row r="22934" spans="23:23" x14ac:dyDescent="0.25">
      <c r="W22934" s="14"/>
    </row>
    <row r="22935" spans="23:23" x14ac:dyDescent="0.25">
      <c r="W22935" s="14"/>
    </row>
    <row r="22936" spans="23:23" x14ac:dyDescent="0.25">
      <c r="W22936" s="14"/>
    </row>
    <row r="22937" spans="23:23" x14ac:dyDescent="0.25">
      <c r="W22937" s="14"/>
    </row>
    <row r="22938" spans="23:23" x14ac:dyDescent="0.25">
      <c r="W22938" s="14"/>
    </row>
    <row r="22939" spans="23:23" x14ac:dyDescent="0.25">
      <c r="W22939" s="14"/>
    </row>
    <row r="22940" spans="23:23" x14ac:dyDescent="0.25">
      <c r="W22940" s="14"/>
    </row>
    <row r="22941" spans="23:23" x14ac:dyDescent="0.25">
      <c r="W22941" s="14"/>
    </row>
    <row r="22942" spans="23:23" x14ac:dyDescent="0.25">
      <c r="W22942" s="14"/>
    </row>
    <row r="22943" spans="23:23" x14ac:dyDescent="0.25">
      <c r="W22943" s="14"/>
    </row>
    <row r="22944" spans="23:23" x14ac:dyDescent="0.25">
      <c r="W22944" s="14"/>
    </row>
    <row r="22945" spans="23:23" x14ac:dyDescent="0.25">
      <c r="W22945" s="14"/>
    </row>
    <row r="22946" spans="23:23" x14ac:dyDescent="0.25">
      <c r="W22946" s="14"/>
    </row>
    <row r="22947" spans="23:23" x14ac:dyDescent="0.25">
      <c r="W22947" s="14"/>
    </row>
    <row r="22948" spans="23:23" x14ac:dyDescent="0.25">
      <c r="W22948" s="14"/>
    </row>
    <row r="22949" spans="23:23" x14ac:dyDescent="0.25">
      <c r="W22949" s="14"/>
    </row>
    <row r="22950" spans="23:23" x14ac:dyDescent="0.25">
      <c r="W22950" s="14"/>
    </row>
    <row r="22951" spans="23:23" x14ac:dyDescent="0.25">
      <c r="W22951" s="14"/>
    </row>
    <row r="22952" spans="23:23" x14ac:dyDescent="0.25">
      <c r="W22952" s="14"/>
    </row>
    <row r="22953" spans="23:23" x14ac:dyDescent="0.25">
      <c r="W22953" s="14"/>
    </row>
    <row r="22954" spans="23:23" x14ac:dyDescent="0.25">
      <c r="W22954" s="14"/>
    </row>
    <row r="22955" spans="23:23" x14ac:dyDescent="0.25">
      <c r="W22955" s="14"/>
    </row>
    <row r="22956" spans="23:23" x14ac:dyDescent="0.25">
      <c r="W22956" s="14"/>
    </row>
    <row r="22957" spans="23:23" x14ac:dyDescent="0.25">
      <c r="W22957" s="14"/>
    </row>
    <row r="22958" spans="23:23" x14ac:dyDescent="0.25">
      <c r="W22958" s="14"/>
    </row>
    <row r="22959" spans="23:23" x14ac:dyDescent="0.25">
      <c r="W22959" s="14"/>
    </row>
    <row r="22960" spans="23:23" x14ac:dyDescent="0.25">
      <c r="W22960" s="14"/>
    </row>
    <row r="22961" spans="23:23" x14ac:dyDescent="0.25">
      <c r="W22961" s="14"/>
    </row>
    <row r="22962" spans="23:23" x14ac:dyDescent="0.25">
      <c r="W22962" s="14"/>
    </row>
    <row r="22963" spans="23:23" x14ac:dyDescent="0.25">
      <c r="W22963" s="14"/>
    </row>
    <row r="22964" spans="23:23" x14ac:dyDescent="0.25">
      <c r="W22964" s="14"/>
    </row>
    <row r="22965" spans="23:23" x14ac:dyDescent="0.25">
      <c r="W22965" s="14"/>
    </row>
    <row r="22966" spans="23:23" x14ac:dyDescent="0.25">
      <c r="W22966" s="14"/>
    </row>
    <row r="22967" spans="23:23" x14ac:dyDescent="0.25">
      <c r="W22967" s="14"/>
    </row>
    <row r="22968" spans="23:23" x14ac:dyDescent="0.25">
      <c r="W22968" s="14"/>
    </row>
    <row r="22969" spans="23:23" x14ac:dyDescent="0.25">
      <c r="W22969" s="14"/>
    </row>
    <row r="22970" spans="23:23" x14ac:dyDescent="0.25">
      <c r="W22970" s="14"/>
    </row>
    <row r="22971" spans="23:23" x14ac:dyDescent="0.25">
      <c r="W22971" s="14"/>
    </row>
    <row r="22972" spans="23:23" x14ac:dyDescent="0.25">
      <c r="W22972" s="14"/>
    </row>
    <row r="22973" spans="23:23" x14ac:dyDescent="0.25">
      <c r="W22973" s="14"/>
    </row>
    <row r="22974" spans="23:23" x14ac:dyDescent="0.25">
      <c r="W22974" s="14"/>
    </row>
    <row r="22975" spans="23:23" x14ac:dyDescent="0.25">
      <c r="W22975" s="14"/>
    </row>
    <row r="22976" spans="23:23" x14ac:dyDescent="0.25">
      <c r="W22976" s="14"/>
    </row>
    <row r="22977" spans="23:23" x14ac:dyDescent="0.25">
      <c r="W22977" s="14"/>
    </row>
    <row r="22978" spans="23:23" x14ac:dyDescent="0.25">
      <c r="W22978" s="14"/>
    </row>
    <row r="22979" spans="23:23" x14ac:dyDescent="0.25">
      <c r="W22979" s="14"/>
    </row>
    <row r="22980" spans="23:23" x14ac:dyDescent="0.25">
      <c r="W22980" s="14"/>
    </row>
    <row r="22981" spans="23:23" x14ac:dyDescent="0.25">
      <c r="W22981" s="14"/>
    </row>
    <row r="22982" spans="23:23" x14ac:dyDescent="0.25">
      <c r="W22982" s="14"/>
    </row>
    <row r="22983" spans="23:23" x14ac:dyDescent="0.25">
      <c r="W22983" s="14"/>
    </row>
    <row r="22984" spans="23:23" x14ac:dyDescent="0.25">
      <c r="W22984" s="14"/>
    </row>
    <row r="22985" spans="23:23" x14ac:dyDescent="0.25">
      <c r="W22985" s="14"/>
    </row>
    <row r="22986" spans="23:23" x14ac:dyDescent="0.25">
      <c r="W22986" s="14"/>
    </row>
    <row r="22987" spans="23:23" x14ac:dyDescent="0.25">
      <c r="W22987" s="14"/>
    </row>
    <row r="22988" spans="23:23" x14ac:dyDescent="0.25">
      <c r="W22988" s="14"/>
    </row>
    <row r="22989" spans="23:23" x14ac:dyDescent="0.25">
      <c r="W22989" s="14"/>
    </row>
    <row r="22990" spans="23:23" x14ac:dyDescent="0.25">
      <c r="W22990" s="14"/>
    </row>
    <row r="22991" spans="23:23" x14ac:dyDescent="0.25">
      <c r="W22991" s="14"/>
    </row>
    <row r="22992" spans="23:23" x14ac:dyDescent="0.25">
      <c r="W22992" s="14"/>
    </row>
    <row r="22993" spans="23:23" x14ac:dyDescent="0.25">
      <c r="W22993" s="14"/>
    </row>
    <row r="22994" spans="23:23" x14ac:dyDescent="0.25">
      <c r="W22994" s="14"/>
    </row>
    <row r="22995" spans="23:23" x14ac:dyDescent="0.25">
      <c r="W22995" s="14"/>
    </row>
    <row r="22996" spans="23:23" x14ac:dyDescent="0.25">
      <c r="W22996" s="14"/>
    </row>
    <row r="22997" spans="23:23" x14ac:dyDescent="0.25">
      <c r="W22997" s="14"/>
    </row>
    <row r="22998" spans="23:23" x14ac:dyDescent="0.25">
      <c r="W22998" s="14"/>
    </row>
    <row r="22999" spans="23:23" x14ac:dyDescent="0.25">
      <c r="W22999" s="14"/>
    </row>
    <row r="23000" spans="23:23" x14ac:dyDescent="0.25">
      <c r="W23000" s="14"/>
    </row>
    <row r="23001" spans="23:23" x14ac:dyDescent="0.25">
      <c r="W23001" s="14"/>
    </row>
    <row r="23002" spans="23:23" x14ac:dyDescent="0.25">
      <c r="W23002" s="14"/>
    </row>
    <row r="23003" spans="23:23" x14ac:dyDescent="0.25">
      <c r="W23003" s="14"/>
    </row>
    <row r="23004" spans="23:23" x14ac:dyDescent="0.25">
      <c r="W23004" s="14"/>
    </row>
    <row r="23005" spans="23:23" x14ac:dyDescent="0.25">
      <c r="W23005" s="14"/>
    </row>
    <row r="23006" spans="23:23" x14ac:dyDescent="0.25">
      <c r="W23006" s="14"/>
    </row>
    <row r="23007" spans="23:23" x14ac:dyDescent="0.25">
      <c r="W23007" s="14"/>
    </row>
    <row r="23008" spans="23:23" x14ac:dyDescent="0.25">
      <c r="W23008" s="14"/>
    </row>
    <row r="23009" spans="23:23" x14ac:dyDescent="0.25">
      <c r="W23009" s="14"/>
    </row>
    <row r="23010" spans="23:23" x14ac:dyDescent="0.25">
      <c r="W23010" s="14"/>
    </row>
    <row r="23011" spans="23:23" x14ac:dyDescent="0.25">
      <c r="W23011" s="14"/>
    </row>
    <row r="23012" spans="23:23" x14ac:dyDescent="0.25">
      <c r="W23012" s="14"/>
    </row>
    <row r="23013" spans="23:23" x14ac:dyDescent="0.25">
      <c r="W23013" s="14"/>
    </row>
    <row r="23014" spans="23:23" x14ac:dyDescent="0.25">
      <c r="W23014" s="14"/>
    </row>
    <row r="23015" spans="23:23" x14ac:dyDescent="0.25">
      <c r="W23015" s="14"/>
    </row>
    <row r="23016" spans="23:23" x14ac:dyDescent="0.25">
      <c r="W23016" s="14"/>
    </row>
    <row r="23017" spans="23:23" x14ac:dyDescent="0.25">
      <c r="W23017" s="14"/>
    </row>
    <row r="23018" spans="23:23" x14ac:dyDescent="0.25">
      <c r="W23018" s="14"/>
    </row>
    <row r="23019" spans="23:23" x14ac:dyDescent="0.25">
      <c r="W23019" s="14"/>
    </row>
    <row r="23020" spans="23:23" x14ac:dyDescent="0.25">
      <c r="W23020" s="14"/>
    </row>
    <row r="23021" spans="23:23" x14ac:dyDescent="0.25">
      <c r="W23021" s="14"/>
    </row>
    <row r="23022" spans="23:23" x14ac:dyDescent="0.25">
      <c r="W23022" s="14"/>
    </row>
    <row r="23023" spans="23:23" x14ac:dyDescent="0.25">
      <c r="W23023" s="14"/>
    </row>
    <row r="23024" spans="23:23" x14ac:dyDescent="0.25">
      <c r="W23024" s="14"/>
    </row>
    <row r="23025" spans="23:23" x14ac:dyDescent="0.25">
      <c r="W23025" s="14"/>
    </row>
    <row r="23026" spans="23:23" x14ac:dyDescent="0.25">
      <c r="W23026" s="14"/>
    </row>
    <row r="23027" spans="23:23" x14ac:dyDescent="0.25">
      <c r="W23027" s="14"/>
    </row>
    <row r="23028" spans="23:23" x14ac:dyDescent="0.25">
      <c r="W23028" s="14"/>
    </row>
    <row r="23029" spans="23:23" x14ac:dyDescent="0.25">
      <c r="W23029" s="14"/>
    </row>
    <row r="23030" spans="23:23" x14ac:dyDescent="0.25">
      <c r="W23030" s="14"/>
    </row>
    <row r="23031" spans="23:23" x14ac:dyDescent="0.25">
      <c r="W23031" s="14"/>
    </row>
    <row r="23032" spans="23:23" x14ac:dyDescent="0.25">
      <c r="W23032" s="14"/>
    </row>
    <row r="23033" spans="23:23" x14ac:dyDescent="0.25">
      <c r="W23033" s="14"/>
    </row>
    <row r="23034" spans="23:23" x14ac:dyDescent="0.25">
      <c r="W23034" s="14"/>
    </row>
    <row r="23035" spans="23:23" x14ac:dyDescent="0.25">
      <c r="W23035" s="14"/>
    </row>
    <row r="23036" spans="23:23" x14ac:dyDescent="0.25">
      <c r="W23036" s="14"/>
    </row>
    <row r="23037" spans="23:23" x14ac:dyDescent="0.25">
      <c r="W23037" s="14"/>
    </row>
    <row r="23038" spans="23:23" x14ac:dyDescent="0.25">
      <c r="W23038" s="14"/>
    </row>
    <row r="23039" spans="23:23" x14ac:dyDescent="0.25">
      <c r="W23039" s="14"/>
    </row>
    <row r="23040" spans="23:23" x14ac:dyDescent="0.25">
      <c r="W23040" s="14"/>
    </row>
    <row r="23041" spans="23:23" x14ac:dyDescent="0.25">
      <c r="W23041" s="14"/>
    </row>
    <row r="23042" spans="23:23" x14ac:dyDescent="0.25">
      <c r="W23042" s="14"/>
    </row>
    <row r="23043" spans="23:23" x14ac:dyDescent="0.25">
      <c r="W23043" s="14"/>
    </row>
    <row r="23044" spans="23:23" x14ac:dyDescent="0.25">
      <c r="W23044" s="14"/>
    </row>
    <row r="23045" spans="23:23" x14ac:dyDescent="0.25">
      <c r="W23045" s="14"/>
    </row>
    <row r="23046" spans="23:23" x14ac:dyDescent="0.25">
      <c r="W23046" s="14"/>
    </row>
    <row r="23047" spans="23:23" x14ac:dyDescent="0.25">
      <c r="W23047" s="14"/>
    </row>
    <row r="23048" spans="23:23" x14ac:dyDescent="0.25">
      <c r="W23048" s="14"/>
    </row>
    <row r="23049" spans="23:23" x14ac:dyDescent="0.25">
      <c r="W23049" s="14"/>
    </row>
    <row r="23050" spans="23:23" x14ac:dyDescent="0.25">
      <c r="W23050" s="14"/>
    </row>
    <row r="23051" spans="23:23" x14ac:dyDescent="0.25">
      <c r="W23051" s="14"/>
    </row>
    <row r="23052" spans="23:23" x14ac:dyDescent="0.25">
      <c r="W23052" s="14"/>
    </row>
    <row r="23053" spans="23:23" x14ac:dyDescent="0.25">
      <c r="W23053" s="14"/>
    </row>
    <row r="23054" spans="23:23" x14ac:dyDescent="0.25">
      <c r="W23054" s="14"/>
    </row>
    <row r="23055" spans="23:23" x14ac:dyDescent="0.25">
      <c r="W23055" s="14"/>
    </row>
    <row r="23056" spans="23:23" x14ac:dyDescent="0.25">
      <c r="W23056" s="14"/>
    </row>
    <row r="23057" spans="23:23" x14ac:dyDescent="0.25">
      <c r="W23057" s="14"/>
    </row>
    <row r="23058" spans="23:23" x14ac:dyDescent="0.25">
      <c r="W23058" s="14"/>
    </row>
    <row r="23059" spans="23:23" x14ac:dyDescent="0.25">
      <c r="W23059" s="14"/>
    </row>
    <row r="23060" spans="23:23" x14ac:dyDescent="0.25">
      <c r="W23060" s="14"/>
    </row>
    <row r="23061" spans="23:23" x14ac:dyDescent="0.25">
      <c r="W23061" s="14"/>
    </row>
    <row r="23062" spans="23:23" x14ac:dyDescent="0.25">
      <c r="W23062" s="14"/>
    </row>
    <row r="23063" spans="23:23" x14ac:dyDescent="0.25">
      <c r="W23063" s="14"/>
    </row>
    <row r="23064" spans="23:23" x14ac:dyDescent="0.25">
      <c r="W23064" s="14"/>
    </row>
    <row r="23065" spans="23:23" x14ac:dyDescent="0.25">
      <c r="W23065" s="14"/>
    </row>
    <row r="23066" spans="23:23" x14ac:dyDescent="0.25">
      <c r="W23066" s="14"/>
    </row>
    <row r="23067" spans="23:23" x14ac:dyDescent="0.25">
      <c r="W23067" s="14"/>
    </row>
    <row r="23068" spans="23:23" x14ac:dyDescent="0.25">
      <c r="W23068" s="14"/>
    </row>
    <row r="23069" spans="23:23" x14ac:dyDescent="0.25">
      <c r="W23069" s="14"/>
    </row>
    <row r="23070" spans="23:23" x14ac:dyDescent="0.25">
      <c r="W23070" s="14"/>
    </row>
    <row r="23071" spans="23:23" x14ac:dyDescent="0.25">
      <c r="W23071" s="14"/>
    </row>
    <row r="23072" spans="23:23" x14ac:dyDescent="0.25">
      <c r="W23072" s="14"/>
    </row>
    <row r="23073" spans="23:23" x14ac:dyDescent="0.25">
      <c r="W23073" s="14"/>
    </row>
    <row r="23074" spans="23:23" x14ac:dyDescent="0.25">
      <c r="W23074" s="14"/>
    </row>
    <row r="23075" spans="23:23" x14ac:dyDescent="0.25">
      <c r="W23075" s="14"/>
    </row>
    <row r="23076" spans="23:23" x14ac:dyDescent="0.25">
      <c r="W23076" s="14"/>
    </row>
    <row r="23077" spans="23:23" x14ac:dyDescent="0.25">
      <c r="W23077" s="14"/>
    </row>
    <row r="23078" spans="23:23" x14ac:dyDescent="0.25">
      <c r="W23078" s="14"/>
    </row>
    <row r="23079" spans="23:23" x14ac:dyDescent="0.25">
      <c r="W23079" s="14"/>
    </row>
    <row r="23080" spans="23:23" x14ac:dyDescent="0.25">
      <c r="W23080" s="14"/>
    </row>
    <row r="23081" spans="23:23" x14ac:dyDescent="0.25">
      <c r="W23081" s="14"/>
    </row>
    <row r="23082" spans="23:23" x14ac:dyDescent="0.25">
      <c r="W23082" s="14"/>
    </row>
    <row r="23083" spans="23:23" x14ac:dyDescent="0.25">
      <c r="W23083" s="14"/>
    </row>
    <row r="23084" spans="23:23" x14ac:dyDescent="0.25">
      <c r="W23084" s="14"/>
    </row>
    <row r="23085" spans="23:23" x14ac:dyDescent="0.25">
      <c r="W23085" s="14"/>
    </row>
    <row r="23086" spans="23:23" x14ac:dyDescent="0.25">
      <c r="W23086" s="14"/>
    </row>
    <row r="23087" spans="23:23" x14ac:dyDescent="0.25">
      <c r="W23087" s="14"/>
    </row>
    <row r="23088" spans="23:23" x14ac:dyDescent="0.25">
      <c r="W23088" s="14"/>
    </row>
    <row r="23089" spans="23:23" x14ac:dyDescent="0.25">
      <c r="W23089" s="14"/>
    </row>
    <row r="23090" spans="23:23" x14ac:dyDescent="0.25">
      <c r="W23090" s="14"/>
    </row>
    <row r="23091" spans="23:23" x14ac:dyDescent="0.25">
      <c r="W23091" s="14"/>
    </row>
    <row r="23092" spans="23:23" x14ac:dyDescent="0.25">
      <c r="W23092" s="14"/>
    </row>
    <row r="23093" spans="23:23" x14ac:dyDescent="0.25">
      <c r="W23093" s="14"/>
    </row>
    <row r="23094" spans="23:23" x14ac:dyDescent="0.25">
      <c r="W23094" s="14"/>
    </row>
    <row r="23095" spans="23:23" x14ac:dyDescent="0.25">
      <c r="W23095" s="14"/>
    </row>
    <row r="23096" spans="23:23" x14ac:dyDescent="0.25">
      <c r="W23096" s="14"/>
    </row>
    <row r="23097" spans="23:23" x14ac:dyDescent="0.25">
      <c r="W23097" s="14"/>
    </row>
    <row r="23098" spans="23:23" x14ac:dyDescent="0.25">
      <c r="W23098" s="14"/>
    </row>
    <row r="23099" spans="23:23" x14ac:dyDescent="0.25">
      <c r="W23099" s="14"/>
    </row>
    <row r="23100" spans="23:23" x14ac:dyDescent="0.25">
      <c r="W23100" s="14"/>
    </row>
    <row r="23101" spans="23:23" x14ac:dyDescent="0.25">
      <c r="W23101" s="14"/>
    </row>
    <row r="23102" spans="23:23" x14ac:dyDescent="0.25">
      <c r="W23102" s="14"/>
    </row>
    <row r="23103" spans="23:23" x14ac:dyDescent="0.25">
      <c r="W23103" s="14"/>
    </row>
    <row r="23104" spans="23:23" x14ac:dyDescent="0.25">
      <c r="W23104" s="14"/>
    </row>
    <row r="23105" spans="23:23" x14ac:dyDescent="0.25">
      <c r="W23105" s="14"/>
    </row>
    <row r="23106" spans="23:23" x14ac:dyDescent="0.25">
      <c r="W23106" s="14"/>
    </row>
    <row r="23107" spans="23:23" x14ac:dyDescent="0.25">
      <c r="W23107" s="14"/>
    </row>
    <row r="23108" spans="23:23" x14ac:dyDescent="0.25">
      <c r="W23108" s="14"/>
    </row>
    <row r="23109" spans="23:23" x14ac:dyDescent="0.25">
      <c r="W23109" s="14"/>
    </row>
    <row r="23110" spans="23:23" x14ac:dyDescent="0.25">
      <c r="W23110" s="14"/>
    </row>
    <row r="23111" spans="23:23" x14ac:dyDescent="0.25">
      <c r="W23111" s="14"/>
    </row>
    <row r="23112" spans="23:23" x14ac:dyDescent="0.25">
      <c r="W23112" s="14"/>
    </row>
    <row r="23113" spans="23:23" x14ac:dyDescent="0.25">
      <c r="W23113" s="14"/>
    </row>
    <row r="23114" spans="23:23" x14ac:dyDescent="0.25">
      <c r="W23114" s="14"/>
    </row>
    <row r="23115" spans="23:23" x14ac:dyDescent="0.25">
      <c r="W23115" s="14"/>
    </row>
    <row r="23116" spans="23:23" x14ac:dyDescent="0.25">
      <c r="W23116" s="14"/>
    </row>
    <row r="23117" spans="23:23" x14ac:dyDescent="0.25">
      <c r="W23117" s="14"/>
    </row>
    <row r="23118" spans="23:23" x14ac:dyDescent="0.25">
      <c r="W23118" s="14"/>
    </row>
    <row r="23119" spans="23:23" x14ac:dyDescent="0.25">
      <c r="W23119" s="14"/>
    </row>
    <row r="23120" spans="23:23" x14ac:dyDescent="0.25">
      <c r="W23120" s="14"/>
    </row>
    <row r="23121" spans="23:23" x14ac:dyDescent="0.25">
      <c r="W23121" s="14"/>
    </row>
    <row r="23122" spans="23:23" x14ac:dyDescent="0.25">
      <c r="W23122" s="14"/>
    </row>
    <row r="23123" spans="23:23" x14ac:dyDescent="0.25">
      <c r="W23123" s="14"/>
    </row>
    <row r="23124" spans="23:23" x14ac:dyDescent="0.25">
      <c r="W23124" s="14"/>
    </row>
    <row r="23125" spans="23:23" x14ac:dyDescent="0.25">
      <c r="W23125" s="14"/>
    </row>
    <row r="23126" spans="23:23" x14ac:dyDescent="0.25">
      <c r="W23126" s="14"/>
    </row>
    <row r="23127" spans="23:23" x14ac:dyDescent="0.25">
      <c r="W23127" s="14"/>
    </row>
    <row r="23128" spans="23:23" x14ac:dyDescent="0.25">
      <c r="W23128" s="14"/>
    </row>
    <row r="23129" spans="23:23" x14ac:dyDescent="0.25">
      <c r="W23129" s="14"/>
    </row>
    <row r="23130" spans="23:23" x14ac:dyDescent="0.25">
      <c r="W23130" s="14"/>
    </row>
    <row r="23131" spans="23:23" x14ac:dyDescent="0.25">
      <c r="W23131" s="14"/>
    </row>
    <row r="23132" spans="23:23" x14ac:dyDescent="0.25">
      <c r="W23132" s="14"/>
    </row>
    <row r="23133" spans="23:23" x14ac:dyDescent="0.25">
      <c r="W23133" s="14"/>
    </row>
    <row r="23134" spans="23:23" x14ac:dyDescent="0.25">
      <c r="W23134" s="14"/>
    </row>
    <row r="23135" spans="23:23" x14ac:dyDescent="0.25">
      <c r="W23135" s="14"/>
    </row>
    <row r="23136" spans="23:23" x14ac:dyDescent="0.25">
      <c r="W23136" s="14"/>
    </row>
    <row r="23137" spans="23:23" x14ac:dyDescent="0.25">
      <c r="W23137" s="14"/>
    </row>
    <row r="23138" spans="23:23" x14ac:dyDescent="0.25">
      <c r="W23138" s="14"/>
    </row>
    <row r="23139" spans="23:23" x14ac:dyDescent="0.25">
      <c r="W23139" s="14"/>
    </row>
    <row r="23140" spans="23:23" x14ac:dyDescent="0.25">
      <c r="W23140" s="14"/>
    </row>
    <row r="23141" spans="23:23" x14ac:dyDescent="0.25">
      <c r="W23141" s="14"/>
    </row>
    <row r="23142" spans="23:23" x14ac:dyDescent="0.25">
      <c r="W23142" s="14"/>
    </row>
    <row r="23143" spans="23:23" x14ac:dyDescent="0.25">
      <c r="W23143" s="14"/>
    </row>
    <row r="23144" spans="23:23" x14ac:dyDescent="0.25">
      <c r="W23144" s="14"/>
    </row>
    <row r="23145" spans="23:23" x14ac:dyDescent="0.25">
      <c r="W23145" s="14"/>
    </row>
    <row r="23146" spans="23:23" x14ac:dyDescent="0.25">
      <c r="W23146" s="14"/>
    </row>
    <row r="23147" spans="23:23" x14ac:dyDescent="0.25">
      <c r="W23147" s="14"/>
    </row>
    <row r="23148" spans="23:23" x14ac:dyDescent="0.25">
      <c r="W23148" s="14"/>
    </row>
    <row r="23149" spans="23:23" x14ac:dyDescent="0.25">
      <c r="W23149" s="14"/>
    </row>
    <row r="23150" spans="23:23" x14ac:dyDescent="0.25">
      <c r="W23150" s="14"/>
    </row>
    <row r="23151" spans="23:23" x14ac:dyDescent="0.25">
      <c r="W23151" s="14"/>
    </row>
    <row r="23152" spans="23:23" x14ac:dyDescent="0.25">
      <c r="W23152" s="14"/>
    </row>
    <row r="23153" spans="23:23" x14ac:dyDescent="0.25">
      <c r="W23153" s="14"/>
    </row>
    <row r="23154" spans="23:23" x14ac:dyDescent="0.25">
      <c r="W23154" s="14"/>
    </row>
    <row r="23155" spans="23:23" x14ac:dyDescent="0.25">
      <c r="W23155" s="14"/>
    </row>
    <row r="23156" spans="23:23" x14ac:dyDescent="0.25">
      <c r="W23156" s="14"/>
    </row>
    <row r="23157" spans="23:23" x14ac:dyDescent="0.25">
      <c r="W23157" s="14"/>
    </row>
    <row r="23158" spans="23:23" x14ac:dyDescent="0.25">
      <c r="W23158" s="14"/>
    </row>
    <row r="23159" spans="23:23" x14ac:dyDescent="0.25">
      <c r="W23159" s="14"/>
    </row>
    <row r="23160" spans="23:23" x14ac:dyDescent="0.25">
      <c r="W23160" s="14"/>
    </row>
    <row r="23161" spans="23:23" x14ac:dyDescent="0.25">
      <c r="W23161" s="14"/>
    </row>
    <row r="23162" spans="23:23" x14ac:dyDescent="0.25">
      <c r="W23162" s="14"/>
    </row>
    <row r="23163" spans="23:23" x14ac:dyDescent="0.25">
      <c r="W23163" s="14"/>
    </row>
    <row r="23164" spans="23:23" x14ac:dyDescent="0.25">
      <c r="W23164" s="14"/>
    </row>
    <row r="23165" spans="23:23" x14ac:dyDescent="0.25">
      <c r="W23165" s="14"/>
    </row>
    <row r="23166" spans="23:23" x14ac:dyDescent="0.25">
      <c r="W23166" s="14"/>
    </row>
    <row r="23167" spans="23:23" x14ac:dyDescent="0.25">
      <c r="W23167" s="14"/>
    </row>
    <row r="23168" spans="23:23" x14ac:dyDescent="0.25">
      <c r="W23168" s="14"/>
    </row>
    <row r="23169" spans="23:23" x14ac:dyDescent="0.25">
      <c r="W23169" s="14"/>
    </row>
    <row r="23170" spans="23:23" x14ac:dyDescent="0.25">
      <c r="W23170" s="14"/>
    </row>
    <row r="23171" spans="23:23" x14ac:dyDescent="0.25">
      <c r="W23171" s="14"/>
    </row>
    <row r="23172" spans="23:23" x14ac:dyDescent="0.25">
      <c r="W23172" s="14"/>
    </row>
    <row r="23173" spans="23:23" x14ac:dyDescent="0.25">
      <c r="W23173" s="14"/>
    </row>
    <row r="23174" spans="23:23" x14ac:dyDescent="0.25">
      <c r="W23174" s="14"/>
    </row>
    <row r="23175" spans="23:23" x14ac:dyDescent="0.25">
      <c r="W23175" s="14"/>
    </row>
    <row r="23176" spans="23:23" x14ac:dyDescent="0.25">
      <c r="W23176" s="14"/>
    </row>
    <row r="23177" spans="23:23" x14ac:dyDescent="0.25">
      <c r="W23177" s="14"/>
    </row>
    <row r="23178" spans="23:23" x14ac:dyDescent="0.25">
      <c r="W23178" s="14"/>
    </row>
    <row r="23179" spans="23:23" x14ac:dyDescent="0.25">
      <c r="W23179" s="14"/>
    </row>
    <row r="23180" spans="23:23" x14ac:dyDescent="0.25">
      <c r="W23180" s="14"/>
    </row>
    <row r="23181" spans="23:23" x14ac:dyDescent="0.25">
      <c r="W23181" s="14"/>
    </row>
    <row r="23182" spans="23:23" x14ac:dyDescent="0.25">
      <c r="W23182" s="14"/>
    </row>
    <row r="23183" spans="23:23" x14ac:dyDescent="0.25">
      <c r="W23183" s="14"/>
    </row>
    <row r="23184" spans="23:23" x14ac:dyDescent="0.25">
      <c r="W23184" s="14"/>
    </row>
    <row r="23185" spans="23:23" x14ac:dyDescent="0.25">
      <c r="W23185" s="14"/>
    </row>
    <row r="23186" spans="23:23" x14ac:dyDescent="0.25">
      <c r="W23186" s="14"/>
    </row>
    <row r="23187" spans="23:23" x14ac:dyDescent="0.25">
      <c r="W23187" s="14"/>
    </row>
    <row r="23188" spans="23:23" x14ac:dyDescent="0.25">
      <c r="W23188" s="14"/>
    </row>
    <row r="23189" spans="23:23" x14ac:dyDescent="0.25">
      <c r="W23189" s="14"/>
    </row>
    <row r="23190" spans="23:23" x14ac:dyDescent="0.25">
      <c r="W23190" s="14"/>
    </row>
    <row r="23191" spans="23:23" x14ac:dyDescent="0.25">
      <c r="W23191" s="14"/>
    </row>
    <row r="23192" spans="23:23" x14ac:dyDescent="0.25">
      <c r="W23192" s="14"/>
    </row>
    <row r="23193" spans="23:23" x14ac:dyDescent="0.25">
      <c r="W23193" s="14"/>
    </row>
    <row r="23194" spans="23:23" x14ac:dyDescent="0.25">
      <c r="W23194" s="14"/>
    </row>
    <row r="23195" spans="23:23" x14ac:dyDescent="0.25">
      <c r="W23195" s="14"/>
    </row>
    <row r="23196" spans="23:23" x14ac:dyDescent="0.25">
      <c r="W23196" s="14"/>
    </row>
    <row r="23197" spans="23:23" x14ac:dyDescent="0.25">
      <c r="W23197" s="14"/>
    </row>
    <row r="23198" spans="23:23" x14ac:dyDescent="0.25">
      <c r="W23198" s="14"/>
    </row>
    <row r="23199" spans="23:23" x14ac:dyDescent="0.25">
      <c r="W23199" s="14"/>
    </row>
    <row r="23200" spans="23:23" x14ac:dyDescent="0.25">
      <c r="W23200" s="14"/>
    </row>
    <row r="23201" spans="23:23" x14ac:dyDescent="0.25">
      <c r="W23201" s="14"/>
    </row>
    <row r="23202" spans="23:23" x14ac:dyDescent="0.25">
      <c r="W23202" s="14"/>
    </row>
    <row r="23203" spans="23:23" x14ac:dyDescent="0.25">
      <c r="W23203" s="14"/>
    </row>
    <row r="23204" spans="23:23" x14ac:dyDescent="0.25">
      <c r="W23204" s="14"/>
    </row>
    <row r="23205" spans="23:23" x14ac:dyDescent="0.25">
      <c r="W23205" s="14"/>
    </row>
    <row r="23206" spans="23:23" x14ac:dyDescent="0.25">
      <c r="W23206" s="14"/>
    </row>
    <row r="23207" spans="23:23" x14ac:dyDescent="0.25">
      <c r="W23207" s="14"/>
    </row>
    <row r="23208" spans="23:23" x14ac:dyDescent="0.25">
      <c r="W23208" s="14"/>
    </row>
    <row r="23209" spans="23:23" x14ac:dyDescent="0.25">
      <c r="W23209" s="14"/>
    </row>
    <row r="23210" spans="23:23" x14ac:dyDescent="0.25">
      <c r="W23210" s="14"/>
    </row>
    <row r="23211" spans="23:23" x14ac:dyDescent="0.25">
      <c r="W23211" s="14"/>
    </row>
    <row r="23212" spans="23:23" x14ac:dyDescent="0.25">
      <c r="W23212" s="14"/>
    </row>
    <row r="23213" spans="23:23" x14ac:dyDescent="0.25">
      <c r="W23213" s="14"/>
    </row>
    <row r="23214" spans="23:23" x14ac:dyDescent="0.25">
      <c r="W23214" s="14"/>
    </row>
    <row r="23215" spans="23:23" x14ac:dyDescent="0.25">
      <c r="W23215" s="14"/>
    </row>
    <row r="23216" spans="23:23" x14ac:dyDescent="0.25">
      <c r="W23216" s="14"/>
    </row>
    <row r="23217" spans="23:23" x14ac:dyDescent="0.25">
      <c r="W23217" s="14"/>
    </row>
    <row r="23218" spans="23:23" x14ac:dyDescent="0.25">
      <c r="W23218" s="14"/>
    </row>
    <row r="23219" spans="23:23" x14ac:dyDescent="0.25">
      <c r="W23219" s="14"/>
    </row>
    <row r="23220" spans="23:23" x14ac:dyDescent="0.25">
      <c r="W23220" s="14"/>
    </row>
    <row r="23221" spans="23:23" x14ac:dyDescent="0.25">
      <c r="W23221" s="14"/>
    </row>
    <row r="23222" spans="23:23" x14ac:dyDescent="0.25">
      <c r="W23222" s="14"/>
    </row>
    <row r="23223" spans="23:23" x14ac:dyDescent="0.25">
      <c r="W23223" s="14"/>
    </row>
    <row r="23224" spans="23:23" x14ac:dyDescent="0.25">
      <c r="W23224" s="14"/>
    </row>
    <row r="23225" spans="23:23" x14ac:dyDescent="0.25">
      <c r="W23225" s="14"/>
    </row>
    <row r="23226" spans="23:23" x14ac:dyDescent="0.25">
      <c r="W23226" s="14"/>
    </row>
    <row r="23227" spans="23:23" x14ac:dyDescent="0.25">
      <c r="W23227" s="14"/>
    </row>
    <row r="23228" spans="23:23" x14ac:dyDescent="0.25">
      <c r="W23228" s="14"/>
    </row>
    <row r="23229" spans="23:23" x14ac:dyDescent="0.25">
      <c r="W23229" s="14"/>
    </row>
    <row r="23230" spans="23:23" x14ac:dyDescent="0.25">
      <c r="W23230" s="14"/>
    </row>
    <row r="23231" spans="23:23" x14ac:dyDescent="0.25">
      <c r="W23231" s="14"/>
    </row>
    <row r="23232" spans="23:23" x14ac:dyDescent="0.25">
      <c r="W23232" s="14"/>
    </row>
    <row r="23233" spans="23:23" x14ac:dyDescent="0.25">
      <c r="W23233" s="14"/>
    </row>
    <row r="23234" spans="23:23" x14ac:dyDescent="0.25">
      <c r="W23234" s="14"/>
    </row>
    <row r="23235" spans="23:23" x14ac:dyDescent="0.25">
      <c r="W23235" s="14"/>
    </row>
    <row r="23236" spans="23:23" x14ac:dyDescent="0.25">
      <c r="W23236" s="14"/>
    </row>
    <row r="23237" spans="23:23" x14ac:dyDescent="0.25">
      <c r="W23237" s="14"/>
    </row>
    <row r="23238" spans="23:23" x14ac:dyDescent="0.25">
      <c r="W23238" s="14"/>
    </row>
    <row r="23239" spans="23:23" x14ac:dyDescent="0.25">
      <c r="W23239" s="14"/>
    </row>
    <row r="23240" spans="23:23" x14ac:dyDescent="0.25">
      <c r="W23240" s="14"/>
    </row>
    <row r="23241" spans="23:23" x14ac:dyDescent="0.25">
      <c r="W23241" s="14"/>
    </row>
    <row r="23242" spans="23:23" x14ac:dyDescent="0.25">
      <c r="W23242" s="14"/>
    </row>
    <row r="23243" spans="23:23" x14ac:dyDescent="0.25">
      <c r="W23243" s="14"/>
    </row>
    <row r="23244" spans="23:23" x14ac:dyDescent="0.25">
      <c r="W23244" s="14"/>
    </row>
    <row r="23245" spans="23:23" x14ac:dyDescent="0.25">
      <c r="W23245" s="14"/>
    </row>
    <row r="23246" spans="23:23" x14ac:dyDescent="0.25">
      <c r="W23246" s="14"/>
    </row>
    <row r="23247" spans="23:23" x14ac:dyDescent="0.25">
      <c r="W23247" s="14"/>
    </row>
    <row r="23248" spans="23:23" x14ac:dyDescent="0.25">
      <c r="W23248" s="14"/>
    </row>
    <row r="23249" spans="23:23" x14ac:dyDescent="0.25">
      <c r="W23249" s="14"/>
    </row>
    <row r="23250" spans="23:23" x14ac:dyDescent="0.25">
      <c r="W23250" s="14"/>
    </row>
    <row r="23251" spans="23:23" x14ac:dyDescent="0.25">
      <c r="W23251" s="14"/>
    </row>
    <row r="23252" spans="23:23" x14ac:dyDescent="0.25">
      <c r="W23252" s="14"/>
    </row>
    <row r="23253" spans="23:23" x14ac:dyDescent="0.25">
      <c r="W23253" s="14"/>
    </row>
    <row r="23254" spans="23:23" x14ac:dyDescent="0.25">
      <c r="W23254" s="14"/>
    </row>
    <row r="23255" spans="23:23" x14ac:dyDescent="0.25">
      <c r="W23255" s="14"/>
    </row>
    <row r="23256" spans="23:23" x14ac:dyDescent="0.25">
      <c r="W23256" s="14"/>
    </row>
    <row r="23257" spans="23:23" x14ac:dyDescent="0.25">
      <c r="W23257" s="14"/>
    </row>
    <row r="23258" spans="23:23" x14ac:dyDescent="0.25">
      <c r="W23258" s="14"/>
    </row>
    <row r="23259" spans="23:23" x14ac:dyDescent="0.25">
      <c r="W23259" s="14"/>
    </row>
    <row r="23260" spans="23:23" x14ac:dyDescent="0.25">
      <c r="W23260" s="14"/>
    </row>
    <row r="23261" spans="23:23" x14ac:dyDescent="0.25">
      <c r="W23261" s="14"/>
    </row>
    <row r="23262" spans="23:23" x14ac:dyDescent="0.25">
      <c r="W23262" s="14"/>
    </row>
    <row r="23263" spans="23:23" x14ac:dyDescent="0.25">
      <c r="W23263" s="14"/>
    </row>
    <row r="23264" spans="23:23" x14ac:dyDescent="0.25">
      <c r="W23264" s="14"/>
    </row>
    <row r="23265" spans="23:23" x14ac:dyDescent="0.25">
      <c r="W23265" s="14"/>
    </row>
    <row r="23266" spans="23:23" x14ac:dyDescent="0.25">
      <c r="W23266" s="14"/>
    </row>
    <row r="23267" spans="23:23" x14ac:dyDescent="0.25">
      <c r="W23267" s="14"/>
    </row>
    <row r="23268" spans="23:23" x14ac:dyDescent="0.25">
      <c r="W23268" s="14"/>
    </row>
    <row r="23269" spans="23:23" x14ac:dyDescent="0.25">
      <c r="W23269" s="14"/>
    </row>
    <row r="23270" spans="23:23" x14ac:dyDescent="0.25">
      <c r="W23270" s="14"/>
    </row>
    <row r="23271" spans="23:23" x14ac:dyDescent="0.25">
      <c r="W23271" s="14"/>
    </row>
    <row r="23272" spans="23:23" x14ac:dyDescent="0.25">
      <c r="W23272" s="14"/>
    </row>
    <row r="23273" spans="23:23" x14ac:dyDescent="0.25">
      <c r="W23273" s="14"/>
    </row>
    <row r="23274" spans="23:23" x14ac:dyDescent="0.25">
      <c r="W23274" s="14"/>
    </row>
    <row r="23275" spans="23:23" x14ac:dyDescent="0.25">
      <c r="W23275" s="14"/>
    </row>
    <row r="23276" spans="23:23" x14ac:dyDescent="0.25">
      <c r="W23276" s="14"/>
    </row>
    <row r="23277" spans="23:23" x14ac:dyDescent="0.25">
      <c r="W23277" s="14"/>
    </row>
    <row r="23278" spans="23:23" x14ac:dyDescent="0.25">
      <c r="W23278" s="14"/>
    </row>
    <row r="23279" spans="23:23" x14ac:dyDescent="0.25">
      <c r="W23279" s="14"/>
    </row>
    <row r="23280" spans="23:23" x14ac:dyDescent="0.25">
      <c r="W23280" s="14"/>
    </row>
    <row r="23281" spans="23:23" x14ac:dyDescent="0.25">
      <c r="W23281" s="14"/>
    </row>
    <row r="23282" spans="23:23" x14ac:dyDescent="0.25">
      <c r="W23282" s="14"/>
    </row>
    <row r="23283" spans="23:23" x14ac:dyDescent="0.25">
      <c r="W23283" s="14"/>
    </row>
    <row r="23284" spans="23:23" x14ac:dyDescent="0.25">
      <c r="W23284" s="14"/>
    </row>
    <row r="23285" spans="23:23" x14ac:dyDescent="0.25">
      <c r="W23285" s="14"/>
    </row>
    <row r="23286" spans="23:23" x14ac:dyDescent="0.25">
      <c r="W23286" s="14"/>
    </row>
    <row r="23287" spans="23:23" x14ac:dyDescent="0.25">
      <c r="W23287" s="14"/>
    </row>
    <row r="23288" spans="23:23" x14ac:dyDescent="0.25">
      <c r="W23288" s="14"/>
    </row>
    <row r="23289" spans="23:23" x14ac:dyDescent="0.25">
      <c r="W23289" s="14"/>
    </row>
    <row r="23290" spans="23:23" x14ac:dyDescent="0.25">
      <c r="W23290" s="14"/>
    </row>
    <row r="23291" spans="23:23" x14ac:dyDescent="0.25">
      <c r="W23291" s="14"/>
    </row>
    <row r="23292" spans="23:23" x14ac:dyDescent="0.25">
      <c r="W23292" s="14"/>
    </row>
    <row r="23293" spans="23:23" x14ac:dyDescent="0.25">
      <c r="W23293" s="14"/>
    </row>
    <row r="23294" spans="23:23" x14ac:dyDescent="0.25">
      <c r="W23294" s="14"/>
    </row>
    <row r="23295" spans="23:23" x14ac:dyDescent="0.25">
      <c r="W23295" s="14"/>
    </row>
    <row r="23296" spans="23:23" x14ac:dyDescent="0.25">
      <c r="W23296" s="14"/>
    </row>
    <row r="23297" spans="23:23" x14ac:dyDescent="0.25">
      <c r="W23297" s="14"/>
    </row>
    <row r="23298" spans="23:23" x14ac:dyDescent="0.25">
      <c r="W23298" s="14"/>
    </row>
    <row r="23299" spans="23:23" x14ac:dyDescent="0.25">
      <c r="W23299" s="14"/>
    </row>
    <row r="23300" spans="23:23" x14ac:dyDescent="0.25">
      <c r="W23300" s="14"/>
    </row>
    <row r="23301" spans="23:23" x14ac:dyDescent="0.25">
      <c r="W23301" s="14"/>
    </row>
    <row r="23302" spans="23:23" x14ac:dyDescent="0.25">
      <c r="W23302" s="14"/>
    </row>
    <row r="23303" spans="23:23" x14ac:dyDescent="0.25">
      <c r="W23303" s="14"/>
    </row>
    <row r="23304" spans="23:23" x14ac:dyDescent="0.25">
      <c r="W23304" s="14"/>
    </row>
    <row r="23305" spans="23:23" x14ac:dyDescent="0.25">
      <c r="W23305" s="14"/>
    </row>
    <row r="23306" spans="23:23" x14ac:dyDescent="0.25">
      <c r="W23306" s="14"/>
    </row>
    <row r="23307" spans="23:23" x14ac:dyDescent="0.25">
      <c r="W23307" s="14"/>
    </row>
    <row r="23308" spans="23:23" x14ac:dyDescent="0.25">
      <c r="W23308" s="14"/>
    </row>
    <row r="23309" spans="23:23" x14ac:dyDescent="0.25">
      <c r="W23309" s="14"/>
    </row>
    <row r="23310" spans="23:23" x14ac:dyDescent="0.25">
      <c r="W23310" s="14"/>
    </row>
    <row r="23311" spans="23:23" x14ac:dyDescent="0.25">
      <c r="W23311" s="14"/>
    </row>
    <row r="23312" spans="23:23" x14ac:dyDescent="0.25">
      <c r="W23312" s="14"/>
    </row>
    <row r="23313" spans="23:23" x14ac:dyDescent="0.25">
      <c r="W23313" s="14"/>
    </row>
    <row r="23314" spans="23:23" x14ac:dyDescent="0.25">
      <c r="W23314" s="14"/>
    </row>
    <row r="23315" spans="23:23" x14ac:dyDescent="0.25">
      <c r="W23315" s="14"/>
    </row>
    <row r="23316" spans="23:23" x14ac:dyDescent="0.25">
      <c r="W23316" s="14"/>
    </row>
    <row r="23317" spans="23:23" x14ac:dyDescent="0.25">
      <c r="W23317" s="14"/>
    </row>
    <row r="23318" spans="23:23" x14ac:dyDescent="0.25">
      <c r="W23318" s="14"/>
    </row>
    <row r="23319" spans="23:23" x14ac:dyDescent="0.25">
      <c r="W23319" s="14"/>
    </row>
    <row r="23320" spans="23:23" x14ac:dyDescent="0.25">
      <c r="W23320" s="14"/>
    </row>
    <row r="23321" spans="23:23" x14ac:dyDescent="0.25">
      <c r="W23321" s="14"/>
    </row>
    <row r="23322" spans="23:23" x14ac:dyDescent="0.25">
      <c r="W23322" s="14"/>
    </row>
    <row r="23323" spans="23:23" x14ac:dyDescent="0.25">
      <c r="W23323" s="14"/>
    </row>
    <row r="23324" spans="23:23" x14ac:dyDescent="0.25">
      <c r="W23324" s="14"/>
    </row>
    <row r="23325" spans="23:23" x14ac:dyDescent="0.25">
      <c r="W23325" s="14"/>
    </row>
    <row r="23326" spans="23:23" x14ac:dyDescent="0.25">
      <c r="W23326" s="14"/>
    </row>
    <row r="23327" spans="23:23" x14ac:dyDescent="0.25">
      <c r="W23327" s="14"/>
    </row>
    <row r="23328" spans="23:23" x14ac:dyDescent="0.25">
      <c r="W23328" s="14"/>
    </row>
    <row r="23329" spans="23:23" x14ac:dyDescent="0.25">
      <c r="W23329" s="14"/>
    </row>
    <row r="23330" spans="23:23" x14ac:dyDescent="0.25">
      <c r="W23330" s="14"/>
    </row>
    <row r="23331" spans="23:23" x14ac:dyDescent="0.25">
      <c r="W23331" s="14"/>
    </row>
    <row r="23332" spans="23:23" x14ac:dyDescent="0.25">
      <c r="W23332" s="14"/>
    </row>
    <row r="23333" spans="23:23" x14ac:dyDescent="0.25">
      <c r="W23333" s="14"/>
    </row>
    <row r="23334" spans="23:23" x14ac:dyDescent="0.25">
      <c r="W23334" s="14"/>
    </row>
    <row r="23335" spans="23:23" x14ac:dyDescent="0.25">
      <c r="W23335" s="14"/>
    </row>
    <row r="23336" spans="23:23" x14ac:dyDescent="0.25">
      <c r="W23336" s="14"/>
    </row>
    <row r="23337" spans="23:23" x14ac:dyDescent="0.25">
      <c r="W23337" s="14"/>
    </row>
    <row r="23338" spans="23:23" x14ac:dyDescent="0.25">
      <c r="W23338" s="14"/>
    </row>
    <row r="23339" spans="23:23" x14ac:dyDescent="0.25">
      <c r="W23339" s="14"/>
    </row>
    <row r="23340" spans="23:23" x14ac:dyDescent="0.25">
      <c r="W23340" s="14"/>
    </row>
    <row r="23341" spans="23:23" x14ac:dyDescent="0.25">
      <c r="W23341" s="14"/>
    </row>
    <row r="23342" spans="23:23" x14ac:dyDescent="0.25">
      <c r="W23342" s="14"/>
    </row>
    <row r="23343" spans="23:23" x14ac:dyDescent="0.25">
      <c r="W23343" s="14"/>
    </row>
    <row r="23344" spans="23:23" x14ac:dyDescent="0.25">
      <c r="W23344" s="14"/>
    </row>
    <row r="23345" spans="23:23" x14ac:dyDescent="0.25">
      <c r="W23345" s="14"/>
    </row>
    <row r="23346" spans="23:23" x14ac:dyDescent="0.25">
      <c r="W23346" s="14"/>
    </row>
    <row r="23347" spans="23:23" x14ac:dyDescent="0.25">
      <c r="W23347" s="14"/>
    </row>
    <row r="23348" spans="23:23" x14ac:dyDescent="0.25">
      <c r="W23348" s="14"/>
    </row>
    <row r="23349" spans="23:23" x14ac:dyDescent="0.25">
      <c r="W23349" s="14"/>
    </row>
    <row r="23350" spans="23:23" x14ac:dyDescent="0.25">
      <c r="W23350" s="14"/>
    </row>
    <row r="23351" spans="23:23" x14ac:dyDescent="0.25">
      <c r="W23351" s="14"/>
    </row>
    <row r="23352" spans="23:23" x14ac:dyDescent="0.25">
      <c r="W23352" s="14"/>
    </row>
    <row r="23353" spans="23:23" x14ac:dyDescent="0.25">
      <c r="W23353" s="14"/>
    </row>
    <row r="23354" spans="23:23" x14ac:dyDescent="0.25">
      <c r="W23354" s="14"/>
    </row>
    <row r="23355" spans="23:23" x14ac:dyDescent="0.25">
      <c r="W23355" s="14"/>
    </row>
    <row r="23356" spans="23:23" x14ac:dyDescent="0.25">
      <c r="W23356" s="14"/>
    </row>
    <row r="23357" spans="23:23" x14ac:dyDescent="0.25">
      <c r="W23357" s="14"/>
    </row>
    <row r="23358" spans="23:23" x14ac:dyDescent="0.25">
      <c r="W23358" s="14"/>
    </row>
    <row r="23359" spans="23:23" x14ac:dyDescent="0.25">
      <c r="W23359" s="14"/>
    </row>
    <row r="23360" spans="23:23" x14ac:dyDescent="0.25">
      <c r="W23360" s="14"/>
    </row>
    <row r="23361" spans="23:23" x14ac:dyDescent="0.25">
      <c r="W23361" s="14"/>
    </row>
    <row r="23362" spans="23:23" x14ac:dyDescent="0.25">
      <c r="W23362" s="14"/>
    </row>
    <row r="23363" spans="23:23" x14ac:dyDescent="0.25">
      <c r="W23363" s="14"/>
    </row>
    <row r="23364" spans="23:23" x14ac:dyDescent="0.25">
      <c r="W23364" s="14"/>
    </row>
    <row r="23365" spans="23:23" x14ac:dyDescent="0.25">
      <c r="W23365" s="14"/>
    </row>
    <row r="23366" spans="23:23" x14ac:dyDescent="0.25">
      <c r="W23366" s="14"/>
    </row>
    <row r="23367" spans="23:23" x14ac:dyDescent="0.25">
      <c r="W23367" s="14"/>
    </row>
    <row r="23368" spans="23:23" x14ac:dyDescent="0.25">
      <c r="W23368" s="14"/>
    </row>
    <row r="23369" spans="23:23" x14ac:dyDescent="0.25">
      <c r="W23369" s="14"/>
    </row>
    <row r="23370" spans="23:23" x14ac:dyDescent="0.25">
      <c r="W23370" s="14"/>
    </row>
    <row r="23371" spans="23:23" x14ac:dyDescent="0.25">
      <c r="W23371" s="14"/>
    </row>
    <row r="23372" spans="23:23" x14ac:dyDescent="0.25">
      <c r="W23372" s="14"/>
    </row>
    <row r="23373" spans="23:23" x14ac:dyDescent="0.25">
      <c r="W23373" s="14"/>
    </row>
    <row r="23374" spans="23:23" x14ac:dyDescent="0.25">
      <c r="W23374" s="14"/>
    </row>
    <row r="23375" spans="23:23" x14ac:dyDescent="0.25">
      <c r="W23375" s="14"/>
    </row>
    <row r="23376" spans="23:23" x14ac:dyDescent="0.25">
      <c r="W23376" s="14"/>
    </row>
    <row r="23377" spans="23:23" x14ac:dyDescent="0.25">
      <c r="W23377" s="14"/>
    </row>
    <row r="23378" spans="23:23" x14ac:dyDescent="0.25">
      <c r="W23378" s="14"/>
    </row>
    <row r="23379" spans="23:23" x14ac:dyDescent="0.25">
      <c r="W23379" s="14"/>
    </row>
    <row r="23380" spans="23:23" x14ac:dyDescent="0.25">
      <c r="W23380" s="14"/>
    </row>
    <row r="23381" spans="23:23" x14ac:dyDescent="0.25">
      <c r="W23381" s="14"/>
    </row>
    <row r="23382" spans="23:23" x14ac:dyDescent="0.25">
      <c r="W23382" s="14"/>
    </row>
    <row r="23383" spans="23:23" x14ac:dyDescent="0.25">
      <c r="W23383" s="14"/>
    </row>
    <row r="23384" spans="23:23" x14ac:dyDescent="0.25">
      <c r="W23384" s="14"/>
    </row>
    <row r="23385" spans="23:23" x14ac:dyDescent="0.25">
      <c r="W23385" s="14"/>
    </row>
    <row r="23386" spans="23:23" x14ac:dyDescent="0.25">
      <c r="W23386" s="14"/>
    </row>
    <row r="23387" spans="23:23" x14ac:dyDescent="0.25">
      <c r="W23387" s="14"/>
    </row>
    <row r="23388" spans="23:23" x14ac:dyDescent="0.25">
      <c r="W23388" s="14"/>
    </row>
    <row r="23389" spans="23:23" x14ac:dyDescent="0.25">
      <c r="W23389" s="14"/>
    </row>
    <row r="23390" spans="23:23" x14ac:dyDescent="0.25">
      <c r="W23390" s="14"/>
    </row>
    <row r="23391" spans="23:23" x14ac:dyDescent="0.25">
      <c r="W23391" s="14"/>
    </row>
    <row r="23392" spans="23:23" x14ac:dyDescent="0.25">
      <c r="W23392" s="14"/>
    </row>
    <row r="23393" spans="23:23" x14ac:dyDescent="0.25">
      <c r="W23393" s="14"/>
    </row>
    <row r="23394" spans="23:23" x14ac:dyDescent="0.25">
      <c r="W23394" s="14"/>
    </row>
    <row r="23395" spans="23:23" x14ac:dyDescent="0.25">
      <c r="W23395" s="14"/>
    </row>
    <row r="23396" spans="23:23" x14ac:dyDescent="0.25">
      <c r="W23396" s="14"/>
    </row>
    <row r="23397" spans="23:23" x14ac:dyDescent="0.25">
      <c r="W23397" s="14"/>
    </row>
    <row r="23398" spans="23:23" x14ac:dyDescent="0.25">
      <c r="W23398" s="14"/>
    </row>
    <row r="23399" spans="23:23" x14ac:dyDescent="0.25">
      <c r="W23399" s="14"/>
    </row>
    <row r="23400" spans="23:23" x14ac:dyDescent="0.25">
      <c r="W23400" s="14"/>
    </row>
    <row r="23401" spans="23:23" x14ac:dyDescent="0.25">
      <c r="W23401" s="14"/>
    </row>
    <row r="23402" spans="23:23" x14ac:dyDescent="0.25">
      <c r="W23402" s="14"/>
    </row>
    <row r="23403" spans="23:23" x14ac:dyDescent="0.25">
      <c r="W23403" s="14"/>
    </row>
    <row r="23404" spans="23:23" x14ac:dyDescent="0.25">
      <c r="W23404" s="14"/>
    </row>
    <row r="23405" spans="23:23" x14ac:dyDescent="0.25">
      <c r="W23405" s="14"/>
    </row>
    <row r="23406" spans="23:23" x14ac:dyDescent="0.25">
      <c r="W23406" s="14"/>
    </row>
    <row r="23407" spans="23:23" x14ac:dyDescent="0.25">
      <c r="W23407" s="14"/>
    </row>
    <row r="23408" spans="23:23" x14ac:dyDescent="0.25">
      <c r="W23408" s="14"/>
    </row>
    <row r="23409" spans="23:23" x14ac:dyDescent="0.25">
      <c r="W23409" s="14"/>
    </row>
    <row r="23410" spans="23:23" x14ac:dyDescent="0.25">
      <c r="W23410" s="14"/>
    </row>
    <row r="23411" spans="23:23" x14ac:dyDescent="0.25">
      <c r="W23411" s="14"/>
    </row>
    <row r="23412" spans="23:23" x14ac:dyDescent="0.25">
      <c r="W23412" s="14"/>
    </row>
    <row r="23413" spans="23:23" x14ac:dyDescent="0.25">
      <c r="W23413" s="14"/>
    </row>
    <row r="23414" spans="23:23" x14ac:dyDescent="0.25">
      <c r="W23414" s="14"/>
    </row>
    <row r="23415" spans="23:23" x14ac:dyDescent="0.25">
      <c r="W23415" s="14"/>
    </row>
    <row r="23416" spans="23:23" x14ac:dyDescent="0.25">
      <c r="W23416" s="14"/>
    </row>
    <row r="23417" spans="23:23" x14ac:dyDescent="0.25">
      <c r="W23417" s="14"/>
    </row>
    <row r="23418" spans="23:23" x14ac:dyDescent="0.25">
      <c r="W23418" s="14"/>
    </row>
    <row r="23419" spans="23:23" x14ac:dyDescent="0.25">
      <c r="W23419" s="14"/>
    </row>
    <row r="23420" spans="23:23" x14ac:dyDescent="0.25">
      <c r="W23420" s="14"/>
    </row>
    <row r="23421" spans="23:23" x14ac:dyDescent="0.25">
      <c r="W23421" s="14"/>
    </row>
    <row r="23422" spans="23:23" x14ac:dyDescent="0.25">
      <c r="W23422" s="14"/>
    </row>
    <row r="23423" spans="23:23" x14ac:dyDescent="0.25">
      <c r="W23423" s="14"/>
    </row>
    <row r="23424" spans="23:23" x14ac:dyDescent="0.25">
      <c r="W23424" s="14"/>
    </row>
    <row r="23425" spans="23:23" x14ac:dyDescent="0.25">
      <c r="W23425" s="14"/>
    </row>
    <row r="23426" spans="23:23" x14ac:dyDescent="0.25">
      <c r="W23426" s="14"/>
    </row>
    <row r="23427" spans="23:23" x14ac:dyDescent="0.25">
      <c r="W23427" s="14"/>
    </row>
    <row r="23428" spans="23:23" x14ac:dyDescent="0.25">
      <c r="W23428" s="14"/>
    </row>
    <row r="23429" spans="23:23" x14ac:dyDescent="0.25">
      <c r="W23429" s="14"/>
    </row>
    <row r="23430" spans="23:23" x14ac:dyDescent="0.25">
      <c r="W23430" s="14"/>
    </row>
    <row r="23431" spans="23:23" x14ac:dyDescent="0.25">
      <c r="W23431" s="14"/>
    </row>
    <row r="23432" spans="23:23" x14ac:dyDescent="0.25">
      <c r="W23432" s="14"/>
    </row>
    <row r="23433" spans="23:23" x14ac:dyDescent="0.25">
      <c r="W23433" s="14"/>
    </row>
    <row r="23434" spans="23:23" x14ac:dyDescent="0.25">
      <c r="W23434" s="14"/>
    </row>
    <row r="23435" spans="23:23" x14ac:dyDescent="0.25">
      <c r="W23435" s="14"/>
    </row>
    <row r="23436" spans="23:23" x14ac:dyDescent="0.25">
      <c r="W23436" s="14"/>
    </row>
    <row r="23437" spans="23:23" x14ac:dyDescent="0.25">
      <c r="W23437" s="14"/>
    </row>
    <row r="23438" spans="23:23" x14ac:dyDescent="0.25">
      <c r="W23438" s="14"/>
    </row>
    <row r="23439" spans="23:23" x14ac:dyDescent="0.25">
      <c r="W23439" s="14"/>
    </row>
    <row r="23440" spans="23:23" x14ac:dyDescent="0.25">
      <c r="W23440" s="14"/>
    </row>
    <row r="23441" spans="23:23" x14ac:dyDescent="0.25">
      <c r="W23441" s="14"/>
    </row>
    <row r="23442" spans="23:23" x14ac:dyDescent="0.25">
      <c r="W23442" s="14"/>
    </row>
    <row r="23443" spans="23:23" x14ac:dyDescent="0.25">
      <c r="W23443" s="14"/>
    </row>
    <row r="23444" spans="23:23" x14ac:dyDescent="0.25">
      <c r="W23444" s="14"/>
    </row>
    <row r="23445" spans="23:23" x14ac:dyDescent="0.25">
      <c r="W23445" s="14"/>
    </row>
    <row r="23446" spans="23:23" x14ac:dyDescent="0.25">
      <c r="W23446" s="14"/>
    </row>
    <row r="23447" spans="23:23" x14ac:dyDescent="0.25">
      <c r="W23447" s="14"/>
    </row>
    <row r="23448" spans="23:23" x14ac:dyDescent="0.25">
      <c r="W23448" s="14"/>
    </row>
    <row r="23449" spans="23:23" x14ac:dyDescent="0.25">
      <c r="W23449" s="14"/>
    </row>
    <row r="23450" spans="23:23" x14ac:dyDescent="0.25">
      <c r="W23450" s="14"/>
    </row>
    <row r="23451" spans="23:23" x14ac:dyDescent="0.25">
      <c r="W23451" s="14"/>
    </row>
    <row r="23452" spans="23:23" x14ac:dyDescent="0.25">
      <c r="W23452" s="14"/>
    </row>
    <row r="23453" spans="23:23" x14ac:dyDescent="0.25">
      <c r="W23453" s="14"/>
    </row>
    <row r="23454" spans="23:23" x14ac:dyDescent="0.25">
      <c r="W23454" s="14"/>
    </row>
    <row r="23455" spans="23:23" x14ac:dyDescent="0.25">
      <c r="W23455" s="14"/>
    </row>
    <row r="23456" spans="23:23" x14ac:dyDescent="0.25">
      <c r="W23456" s="14"/>
    </row>
    <row r="23457" spans="23:23" x14ac:dyDescent="0.25">
      <c r="W23457" s="14"/>
    </row>
    <row r="23458" spans="23:23" x14ac:dyDescent="0.25">
      <c r="W23458" s="14"/>
    </row>
    <row r="23459" spans="23:23" x14ac:dyDescent="0.25">
      <c r="W23459" s="14"/>
    </row>
    <row r="23460" spans="23:23" x14ac:dyDescent="0.25">
      <c r="W23460" s="14"/>
    </row>
    <row r="23461" spans="23:23" x14ac:dyDescent="0.25">
      <c r="W23461" s="14"/>
    </row>
    <row r="23462" spans="23:23" x14ac:dyDescent="0.25">
      <c r="W23462" s="14"/>
    </row>
    <row r="23463" spans="23:23" x14ac:dyDescent="0.25">
      <c r="W23463" s="14"/>
    </row>
    <row r="23464" spans="23:23" x14ac:dyDescent="0.25">
      <c r="W23464" s="14"/>
    </row>
    <row r="23465" spans="23:23" x14ac:dyDescent="0.25">
      <c r="W23465" s="14"/>
    </row>
    <row r="23466" spans="23:23" x14ac:dyDescent="0.25">
      <c r="W23466" s="14"/>
    </row>
    <row r="23467" spans="23:23" x14ac:dyDescent="0.25">
      <c r="W23467" s="14"/>
    </row>
    <row r="23468" spans="23:23" x14ac:dyDescent="0.25">
      <c r="W23468" s="14"/>
    </row>
    <row r="23469" spans="23:23" x14ac:dyDescent="0.25">
      <c r="W23469" s="14"/>
    </row>
    <row r="23470" spans="23:23" x14ac:dyDescent="0.25">
      <c r="W23470" s="14"/>
    </row>
    <row r="23471" spans="23:23" x14ac:dyDescent="0.25">
      <c r="W23471" s="14"/>
    </row>
    <row r="23472" spans="23:23" x14ac:dyDescent="0.25">
      <c r="W23472" s="14"/>
    </row>
    <row r="23473" spans="23:23" x14ac:dyDescent="0.25">
      <c r="W23473" s="14"/>
    </row>
    <row r="23474" spans="23:23" x14ac:dyDescent="0.25">
      <c r="W23474" s="14"/>
    </row>
    <row r="23475" spans="23:23" x14ac:dyDescent="0.25">
      <c r="W23475" s="14"/>
    </row>
    <row r="23476" spans="23:23" x14ac:dyDescent="0.25">
      <c r="W23476" s="14"/>
    </row>
    <row r="23477" spans="23:23" x14ac:dyDescent="0.25">
      <c r="W23477" s="14"/>
    </row>
    <row r="23478" spans="23:23" x14ac:dyDescent="0.25">
      <c r="W23478" s="14"/>
    </row>
    <row r="23479" spans="23:23" x14ac:dyDescent="0.25">
      <c r="W23479" s="14"/>
    </row>
    <row r="23480" spans="23:23" x14ac:dyDescent="0.25">
      <c r="W23480" s="14"/>
    </row>
    <row r="23481" spans="23:23" x14ac:dyDescent="0.25">
      <c r="W23481" s="14"/>
    </row>
    <row r="23482" spans="23:23" x14ac:dyDescent="0.25">
      <c r="W23482" s="14"/>
    </row>
    <row r="23483" spans="23:23" x14ac:dyDescent="0.25">
      <c r="W23483" s="14"/>
    </row>
    <row r="23484" spans="23:23" x14ac:dyDescent="0.25">
      <c r="W23484" s="14"/>
    </row>
    <row r="23485" spans="23:23" x14ac:dyDescent="0.25">
      <c r="W23485" s="14"/>
    </row>
    <row r="23486" spans="23:23" x14ac:dyDescent="0.25">
      <c r="W23486" s="14"/>
    </row>
    <row r="23487" spans="23:23" x14ac:dyDescent="0.25">
      <c r="W23487" s="14"/>
    </row>
    <row r="23488" spans="23:23" x14ac:dyDescent="0.25">
      <c r="W23488" s="14"/>
    </row>
    <row r="23489" spans="23:23" x14ac:dyDescent="0.25">
      <c r="W23489" s="14"/>
    </row>
    <row r="23490" spans="23:23" x14ac:dyDescent="0.25">
      <c r="W23490" s="14"/>
    </row>
    <row r="23491" spans="23:23" x14ac:dyDescent="0.25">
      <c r="W23491" s="14"/>
    </row>
    <row r="23492" spans="23:23" x14ac:dyDescent="0.25">
      <c r="W23492" s="14"/>
    </row>
    <row r="23493" spans="23:23" x14ac:dyDescent="0.25">
      <c r="W23493" s="14"/>
    </row>
    <row r="23494" spans="23:23" x14ac:dyDescent="0.25">
      <c r="W23494" s="14"/>
    </row>
    <row r="23495" spans="23:23" x14ac:dyDescent="0.25">
      <c r="W23495" s="14"/>
    </row>
    <row r="23496" spans="23:23" x14ac:dyDescent="0.25">
      <c r="W23496" s="14"/>
    </row>
    <row r="23497" spans="23:23" x14ac:dyDescent="0.25">
      <c r="W23497" s="14"/>
    </row>
    <row r="23498" spans="23:23" x14ac:dyDescent="0.25">
      <c r="W23498" s="14"/>
    </row>
    <row r="23499" spans="23:23" x14ac:dyDescent="0.25">
      <c r="W23499" s="14"/>
    </row>
    <row r="23500" spans="23:23" x14ac:dyDescent="0.25">
      <c r="W23500" s="14"/>
    </row>
    <row r="23501" spans="23:23" x14ac:dyDescent="0.25">
      <c r="W23501" s="14"/>
    </row>
    <row r="23502" spans="23:23" x14ac:dyDescent="0.25">
      <c r="W23502" s="14"/>
    </row>
    <row r="23503" spans="23:23" x14ac:dyDescent="0.25">
      <c r="W23503" s="14"/>
    </row>
    <row r="23504" spans="23:23" x14ac:dyDescent="0.25">
      <c r="W23504" s="14"/>
    </row>
    <row r="23505" spans="23:23" x14ac:dyDescent="0.25">
      <c r="W23505" s="14"/>
    </row>
    <row r="23506" spans="23:23" x14ac:dyDescent="0.25">
      <c r="W23506" s="14"/>
    </row>
    <row r="23507" spans="23:23" x14ac:dyDescent="0.25">
      <c r="W23507" s="14"/>
    </row>
    <row r="23508" spans="23:23" x14ac:dyDescent="0.25">
      <c r="W23508" s="14"/>
    </row>
    <row r="23509" spans="23:23" x14ac:dyDescent="0.25">
      <c r="W23509" s="14"/>
    </row>
    <row r="23510" spans="23:23" x14ac:dyDescent="0.25">
      <c r="W23510" s="14"/>
    </row>
    <row r="23511" spans="23:23" x14ac:dyDescent="0.25">
      <c r="W23511" s="14"/>
    </row>
    <row r="23512" spans="23:23" x14ac:dyDescent="0.25">
      <c r="W23512" s="14"/>
    </row>
    <row r="23513" spans="23:23" x14ac:dyDescent="0.25">
      <c r="W23513" s="14"/>
    </row>
    <row r="23514" spans="23:23" x14ac:dyDescent="0.25">
      <c r="W23514" s="14"/>
    </row>
    <row r="23515" spans="23:23" x14ac:dyDescent="0.25">
      <c r="W23515" s="14"/>
    </row>
    <row r="23516" spans="23:23" x14ac:dyDescent="0.25">
      <c r="W23516" s="14"/>
    </row>
    <row r="23517" spans="23:23" x14ac:dyDescent="0.25">
      <c r="W23517" s="14"/>
    </row>
    <row r="23518" spans="23:23" x14ac:dyDescent="0.25">
      <c r="W23518" s="14"/>
    </row>
    <row r="23519" spans="23:23" x14ac:dyDescent="0.25">
      <c r="W23519" s="14"/>
    </row>
    <row r="23520" spans="23:23" x14ac:dyDescent="0.25">
      <c r="W23520" s="14"/>
    </row>
    <row r="23521" spans="23:23" x14ac:dyDescent="0.25">
      <c r="W23521" s="14"/>
    </row>
    <row r="23522" spans="23:23" x14ac:dyDescent="0.25">
      <c r="W23522" s="14"/>
    </row>
    <row r="23523" spans="23:23" x14ac:dyDescent="0.25">
      <c r="W23523" s="14"/>
    </row>
    <row r="23524" spans="23:23" x14ac:dyDescent="0.25">
      <c r="W23524" s="14"/>
    </row>
    <row r="23525" spans="23:23" x14ac:dyDescent="0.25">
      <c r="W23525" s="14"/>
    </row>
    <row r="23526" spans="23:23" x14ac:dyDescent="0.25">
      <c r="W23526" s="14"/>
    </row>
    <row r="23527" spans="23:23" x14ac:dyDescent="0.25">
      <c r="W23527" s="14"/>
    </row>
    <row r="23528" spans="23:23" x14ac:dyDescent="0.25">
      <c r="W23528" s="14"/>
    </row>
    <row r="23529" spans="23:23" x14ac:dyDescent="0.25">
      <c r="W23529" s="14"/>
    </row>
    <row r="23530" spans="23:23" x14ac:dyDescent="0.25">
      <c r="W23530" s="14"/>
    </row>
    <row r="23531" spans="23:23" x14ac:dyDescent="0.25">
      <c r="W23531" s="14"/>
    </row>
    <row r="23532" spans="23:23" x14ac:dyDescent="0.25">
      <c r="W23532" s="14"/>
    </row>
    <row r="23533" spans="23:23" x14ac:dyDescent="0.25">
      <c r="W23533" s="14"/>
    </row>
    <row r="23534" spans="23:23" x14ac:dyDescent="0.25">
      <c r="W23534" s="14"/>
    </row>
    <row r="23535" spans="23:23" x14ac:dyDescent="0.25">
      <c r="W23535" s="14"/>
    </row>
    <row r="23536" spans="23:23" x14ac:dyDescent="0.25">
      <c r="W23536" s="14"/>
    </row>
    <row r="23537" spans="23:23" x14ac:dyDescent="0.25">
      <c r="W23537" s="14"/>
    </row>
    <row r="23538" spans="23:23" x14ac:dyDescent="0.25">
      <c r="W23538" s="14"/>
    </row>
    <row r="23539" spans="23:23" x14ac:dyDescent="0.25">
      <c r="W23539" s="14"/>
    </row>
    <row r="23540" spans="23:23" x14ac:dyDescent="0.25">
      <c r="W23540" s="14"/>
    </row>
    <row r="23541" spans="23:23" x14ac:dyDescent="0.25">
      <c r="W23541" s="14"/>
    </row>
    <row r="23542" spans="23:23" x14ac:dyDescent="0.25">
      <c r="W23542" s="14"/>
    </row>
    <row r="23543" spans="23:23" x14ac:dyDescent="0.25">
      <c r="W23543" s="14"/>
    </row>
    <row r="23544" spans="23:23" x14ac:dyDescent="0.25">
      <c r="W23544" s="14"/>
    </row>
    <row r="23545" spans="23:23" x14ac:dyDescent="0.25">
      <c r="W23545" s="14"/>
    </row>
    <row r="23546" spans="23:23" x14ac:dyDescent="0.25">
      <c r="W23546" s="14"/>
    </row>
    <row r="23547" spans="23:23" x14ac:dyDescent="0.25">
      <c r="W23547" s="14"/>
    </row>
    <row r="23548" spans="23:23" x14ac:dyDescent="0.25">
      <c r="W23548" s="14"/>
    </row>
    <row r="23549" spans="23:23" x14ac:dyDescent="0.25">
      <c r="W23549" s="14"/>
    </row>
    <row r="23550" spans="23:23" x14ac:dyDescent="0.25">
      <c r="W23550" s="14"/>
    </row>
    <row r="23551" spans="23:23" x14ac:dyDescent="0.25">
      <c r="W23551" s="14"/>
    </row>
    <row r="23552" spans="23:23" x14ac:dyDescent="0.25">
      <c r="W23552" s="14"/>
    </row>
    <row r="23553" spans="23:23" x14ac:dyDescent="0.25">
      <c r="W23553" s="14"/>
    </row>
    <row r="23554" spans="23:23" x14ac:dyDescent="0.25">
      <c r="W23554" s="14"/>
    </row>
    <row r="23555" spans="23:23" x14ac:dyDescent="0.25">
      <c r="W23555" s="14"/>
    </row>
    <row r="23556" spans="23:23" x14ac:dyDescent="0.25">
      <c r="W23556" s="14"/>
    </row>
    <row r="23557" spans="23:23" x14ac:dyDescent="0.25">
      <c r="W23557" s="14"/>
    </row>
    <row r="23558" spans="23:23" x14ac:dyDescent="0.25">
      <c r="W23558" s="14"/>
    </row>
    <row r="23559" spans="23:23" x14ac:dyDescent="0.25">
      <c r="W23559" s="14"/>
    </row>
    <row r="23560" spans="23:23" x14ac:dyDescent="0.25">
      <c r="W23560" s="14"/>
    </row>
    <row r="23561" spans="23:23" x14ac:dyDescent="0.25">
      <c r="W23561" s="14"/>
    </row>
    <row r="23562" spans="23:23" x14ac:dyDescent="0.25">
      <c r="W23562" s="14"/>
    </row>
    <row r="23563" spans="23:23" x14ac:dyDescent="0.25">
      <c r="W23563" s="14"/>
    </row>
    <row r="23564" spans="23:23" x14ac:dyDescent="0.25">
      <c r="W23564" s="14"/>
    </row>
    <row r="23565" spans="23:23" x14ac:dyDescent="0.25">
      <c r="W23565" s="14"/>
    </row>
    <row r="23566" spans="23:23" x14ac:dyDescent="0.25">
      <c r="W23566" s="14"/>
    </row>
    <row r="23567" spans="23:23" x14ac:dyDescent="0.25">
      <c r="W23567" s="14"/>
    </row>
    <row r="23568" spans="23:23" x14ac:dyDescent="0.25">
      <c r="W23568" s="14"/>
    </row>
    <row r="23569" spans="23:23" x14ac:dyDescent="0.25">
      <c r="W23569" s="14"/>
    </row>
    <row r="23570" spans="23:23" x14ac:dyDescent="0.25">
      <c r="W23570" s="14"/>
    </row>
    <row r="23571" spans="23:23" x14ac:dyDescent="0.25">
      <c r="W23571" s="14"/>
    </row>
    <row r="23572" spans="23:23" x14ac:dyDescent="0.25">
      <c r="W23572" s="14"/>
    </row>
    <row r="23573" spans="23:23" x14ac:dyDescent="0.25">
      <c r="W23573" s="14"/>
    </row>
    <row r="23574" spans="23:23" x14ac:dyDescent="0.25">
      <c r="W23574" s="14"/>
    </row>
    <row r="23575" spans="23:23" x14ac:dyDescent="0.25">
      <c r="W23575" s="14"/>
    </row>
    <row r="23576" spans="23:23" x14ac:dyDescent="0.25">
      <c r="W23576" s="14"/>
    </row>
    <row r="23577" spans="23:23" x14ac:dyDescent="0.25">
      <c r="W23577" s="14"/>
    </row>
    <row r="23578" spans="23:23" x14ac:dyDescent="0.25">
      <c r="W23578" s="14"/>
    </row>
    <row r="23579" spans="23:23" x14ac:dyDescent="0.25">
      <c r="W23579" s="14"/>
    </row>
    <row r="23580" spans="23:23" x14ac:dyDescent="0.25">
      <c r="W23580" s="14"/>
    </row>
    <row r="23581" spans="23:23" x14ac:dyDescent="0.25">
      <c r="W23581" s="14"/>
    </row>
    <row r="23582" spans="23:23" x14ac:dyDescent="0.25">
      <c r="W23582" s="14"/>
    </row>
    <row r="23583" spans="23:23" x14ac:dyDescent="0.25">
      <c r="W23583" s="14"/>
    </row>
    <row r="23584" spans="23:23" x14ac:dyDescent="0.25">
      <c r="W23584" s="14"/>
    </row>
    <row r="23585" spans="23:23" x14ac:dyDescent="0.25">
      <c r="W23585" s="14"/>
    </row>
    <row r="23586" spans="23:23" x14ac:dyDescent="0.25">
      <c r="W23586" s="14"/>
    </row>
    <row r="23587" spans="23:23" x14ac:dyDescent="0.25">
      <c r="W23587" s="14"/>
    </row>
    <row r="23588" spans="23:23" x14ac:dyDescent="0.25">
      <c r="W23588" s="14"/>
    </row>
    <row r="23589" spans="23:23" x14ac:dyDescent="0.25">
      <c r="W23589" s="14"/>
    </row>
    <row r="23590" spans="23:23" x14ac:dyDescent="0.25">
      <c r="W23590" s="14"/>
    </row>
    <row r="23591" spans="23:23" x14ac:dyDescent="0.25">
      <c r="W23591" s="14"/>
    </row>
    <row r="23592" spans="23:23" x14ac:dyDescent="0.25">
      <c r="W23592" s="14"/>
    </row>
    <row r="23593" spans="23:23" x14ac:dyDescent="0.25">
      <c r="W23593" s="14"/>
    </row>
    <row r="23594" spans="23:23" x14ac:dyDescent="0.25">
      <c r="W23594" s="14"/>
    </row>
    <row r="23595" spans="23:23" x14ac:dyDescent="0.25">
      <c r="W23595" s="14"/>
    </row>
    <row r="23596" spans="23:23" x14ac:dyDescent="0.25">
      <c r="W23596" s="14"/>
    </row>
    <row r="23597" spans="23:23" x14ac:dyDescent="0.25">
      <c r="W23597" s="14"/>
    </row>
    <row r="23598" spans="23:23" x14ac:dyDescent="0.25">
      <c r="W23598" s="14"/>
    </row>
    <row r="23599" spans="23:23" x14ac:dyDescent="0.25">
      <c r="W23599" s="14"/>
    </row>
    <row r="23600" spans="23:23" x14ac:dyDescent="0.25">
      <c r="W23600" s="14"/>
    </row>
    <row r="23601" spans="23:23" x14ac:dyDescent="0.25">
      <c r="W23601" s="14"/>
    </row>
    <row r="23602" spans="23:23" x14ac:dyDescent="0.25">
      <c r="W23602" s="14"/>
    </row>
    <row r="23603" spans="23:23" x14ac:dyDescent="0.25">
      <c r="W23603" s="14"/>
    </row>
    <row r="23604" spans="23:23" x14ac:dyDescent="0.25">
      <c r="W23604" s="14"/>
    </row>
    <row r="23605" spans="23:23" x14ac:dyDescent="0.25">
      <c r="W23605" s="14"/>
    </row>
    <row r="23606" spans="23:23" x14ac:dyDescent="0.25">
      <c r="W23606" s="14"/>
    </row>
    <row r="23607" spans="23:23" x14ac:dyDescent="0.25">
      <c r="W23607" s="14"/>
    </row>
    <row r="23608" spans="23:23" x14ac:dyDescent="0.25">
      <c r="W23608" s="14"/>
    </row>
    <row r="23609" spans="23:23" x14ac:dyDescent="0.25">
      <c r="W23609" s="14"/>
    </row>
    <row r="23610" spans="23:23" x14ac:dyDescent="0.25">
      <c r="W23610" s="14"/>
    </row>
    <row r="23611" spans="23:23" x14ac:dyDescent="0.25">
      <c r="W23611" s="14"/>
    </row>
    <row r="23612" spans="23:23" x14ac:dyDescent="0.25">
      <c r="W23612" s="14"/>
    </row>
    <row r="23613" spans="23:23" x14ac:dyDescent="0.25">
      <c r="W23613" s="14"/>
    </row>
    <row r="23614" spans="23:23" x14ac:dyDescent="0.25">
      <c r="W23614" s="14"/>
    </row>
    <row r="23615" spans="23:23" x14ac:dyDescent="0.25">
      <c r="W23615" s="14"/>
    </row>
    <row r="23616" spans="23:23" x14ac:dyDescent="0.25">
      <c r="W23616" s="14"/>
    </row>
    <row r="23617" spans="23:23" x14ac:dyDescent="0.25">
      <c r="W23617" s="14"/>
    </row>
    <row r="23618" spans="23:23" x14ac:dyDescent="0.25">
      <c r="W23618" s="14"/>
    </row>
    <row r="23619" spans="23:23" x14ac:dyDescent="0.25">
      <c r="W23619" s="14"/>
    </row>
    <row r="23620" spans="23:23" x14ac:dyDescent="0.25">
      <c r="W23620" s="14"/>
    </row>
    <row r="23621" spans="23:23" x14ac:dyDescent="0.25">
      <c r="W23621" s="14"/>
    </row>
    <row r="23622" spans="23:23" x14ac:dyDescent="0.25">
      <c r="W23622" s="14"/>
    </row>
    <row r="23623" spans="23:23" x14ac:dyDescent="0.25">
      <c r="W23623" s="14"/>
    </row>
    <row r="23624" spans="23:23" x14ac:dyDescent="0.25">
      <c r="W23624" s="14"/>
    </row>
    <row r="23625" spans="23:23" x14ac:dyDescent="0.25">
      <c r="W23625" s="14"/>
    </row>
    <row r="23626" spans="23:23" x14ac:dyDescent="0.25">
      <c r="W23626" s="14"/>
    </row>
    <row r="23627" spans="23:23" x14ac:dyDescent="0.25">
      <c r="W23627" s="14"/>
    </row>
    <row r="23628" spans="23:23" x14ac:dyDescent="0.25">
      <c r="W23628" s="14"/>
    </row>
    <row r="23629" spans="23:23" x14ac:dyDescent="0.25">
      <c r="W23629" s="14"/>
    </row>
    <row r="23630" spans="23:23" x14ac:dyDescent="0.25">
      <c r="W23630" s="14"/>
    </row>
    <row r="23631" spans="23:23" x14ac:dyDescent="0.25">
      <c r="W23631" s="14"/>
    </row>
    <row r="23632" spans="23:23" x14ac:dyDescent="0.25">
      <c r="W23632" s="14"/>
    </row>
    <row r="23633" spans="23:23" x14ac:dyDescent="0.25">
      <c r="W23633" s="14"/>
    </row>
    <row r="23634" spans="23:23" x14ac:dyDescent="0.25">
      <c r="W23634" s="14"/>
    </row>
    <row r="23635" spans="23:23" x14ac:dyDescent="0.25">
      <c r="W23635" s="14"/>
    </row>
    <row r="23636" spans="23:23" x14ac:dyDescent="0.25">
      <c r="W23636" s="14"/>
    </row>
    <row r="23637" spans="23:23" x14ac:dyDescent="0.25">
      <c r="W23637" s="14"/>
    </row>
    <row r="23638" spans="23:23" x14ac:dyDescent="0.25">
      <c r="W23638" s="14"/>
    </row>
    <row r="23639" spans="23:23" x14ac:dyDescent="0.25">
      <c r="W23639" s="14"/>
    </row>
    <row r="23640" spans="23:23" x14ac:dyDescent="0.25">
      <c r="W23640" s="14"/>
    </row>
    <row r="23641" spans="23:23" x14ac:dyDescent="0.25">
      <c r="W23641" s="14"/>
    </row>
    <row r="23642" spans="23:23" x14ac:dyDescent="0.25">
      <c r="W23642" s="14"/>
    </row>
    <row r="23643" spans="23:23" x14ac:dyDescent="0.25">
      <c r="W23643" s="14"/>
    </row>
    <row r="23644" spans="23:23" x14ac:dyDescent="0.25">
      <c r="W23644" s="14"/>
    </row>
    <row r="23645" spans="23:23" x14ac:dyDescent="0.25">
      <c r="W23645" s="14"/>
    </row>
    <row r="23646" spans="23:23" x14ac:dyDescent="0.25">
      <c r="W23646" s="14"/>
    </row>
    <row r="23647" spans="23:23" x14ac:dyDescent="0.25">
      <c r="W23647" s="14"/>
    </row>
    <row r="23648" spans="23:23" x14ac:dyDescent="0.25">
      <c r="W23648" s="14"/>
    </row>
    <row r="23649" spans="23:23" x14ac:dyDescent="0.25">
      <c r="W23649" s="14"/>
    </row>
    <row r="23650" spans="23:23" x14ac:dyDescent="0.25">
      <c r="W23650" s="14"/>
    </row>
    <row r="23651" spans="23:23" x14ac:dyDescent="0.25">
      <c r="W23651" s="14"/>
    </row>
    <row r="23652" spans="23:23" x14ac:dyDescent="0.25">
      <c r="W23652" s="14"/>
    </row>
    <row r="23653" spans="23:23" x14ac:dyDescent="0.25">
      <c r="W23653" s="14"/>
    </row>
    <row r="23654" spans="23:23" x14ac:dyDescent="0.25">
      <c r="W23654" s="14"/>
    </row>
    <row r="23655" spans="23:23" x14ac:dyDescent="0.25">
      <c r="W23655" s="14"/>
    </row>
    <row r="23656" spans="23:23" x14ac:dyDescent="0.25">
      <c r="W23656" s="14"/>
    </row>
    <row r="23657" spans="23:23" x14ac:dyDescent="0.25">
      <c r="W23657" s="14"/>
    </row>
    <row r="23658" spans="23:23" x14ac:dyDescent="0.25">
      <c r="W23658" s="14"/>
    </row>
    <row r="23659" spans="23:23" x14ac:dyDescent="0.25">
      <c r="W23659" s="14"/>
    </row>
    <row r="23660" spans="23:23" x14ac:dyDescent="0.25">
      <c r="W23660" s="14"/>
    </row>
    <row r="23661" spans="23:23" x14ac:dyDescent="0.25">
      <c r="W23661" s="14"/>
    </row>
    <row r="23662" spans="23:23" x14ac:dyDescent="0.25">
      <c r="W23662" s="14"/>
    </row>
    <row r="23663" spans="23:23" x14ac:dyDescent="0.25">
      <c r="W23663" s="14"/>
    </row>
    <row r="23664" spans="23:23" x14ac:dyDescent="0.25">
      <c r="W23664" s="14"/>
    </row>
    <row r="23665" spans="23:23" x14ac:dyDescent="0.25">
      <c r="W23665" s="14"/>
    </row>
    <row r="23666" spans="23:23" x14ac:dyDescent="0.25">
      <c r="W23666" s="14"/>
    </row>
    <row r="23667" spans="23:23" x14ac:dyDescent="0.25">
      <c r="W23667" s="14"/>
    </row>
    <row r="23668" spans="23:23" x14ac:dyDescent="0.25">
      <c r="W23668" s="14"/>
    </row>
    <row r="23669" spans="23:23" x14ac:dyDescent="0.25">
      <c r="W23669" s="14"/>
    </row>
    <row r="23670" spans="23:23" x14ac:dyDescent="0.25">
      <c r="W23670" s="14"/>
    </row>
    <row r="23671" spans="23:23" x14ac:dyDescent="0.25">
      <c r="W23671" s="14"/>
    </row>
    <row r="23672" spans="23:23" x14ac:dyDescent="0.25">
      <c r="W23672" s="14"/>
    </row>
    <row r="23673" spans="23:23" x14ac:dyDescent="0.25">
      <c r="W23673" s="14"/>
    </row>
    <row r="23674" spans="23:23" x14ac:dyDescent="0.25">
      <c r="W23674" s="14"/>
    </row>
    <row r="23675" spans="23:23" x14ac:dyDescent="0.25">
      <c r="W23675" s="14"/>
    </row>
    <row r="23676" spans="23:23" x14ac:dyDescent="0.25">
      <c r="W23676" s="14"/>
    </row>
    <row r="23677" spans="23:23" x14ac:dyDescent="0.25">
      <c r="W23677" s="14"/>
    </row>
    <row r="23678" spans="23:23" x14ac:dyDescent="0.25">
      <c r="W23678" s="14"/>
    </row>
    <row r="23679" spans="23:23" x14ac:dyDescent="0.25">
      <c r="W23679" s="14"/>
    </row>
    <row r="23680" spans="23:23" x14ac:dyDescent="0.25">
      <c r="W23680" s="14"/>
    </row>
    <row r="23681" spans="23:23" x14ac:dyDescent="0.25">
      <c r="W23681" s="14"/>
    </row>
    <row r="23682" spans="23:23" x14ac:dyDescent="0.25">
      <c r="W23682" s="14"/>
    </row>
    <row r="23683" spans="23:23" x14ac:dyDescent="0.25">
      <c r="W23683" s="14"/>
    </row>
    <row r="23684" spans="23:23" x14ac:dyDescent="0.25">
      <c r="W23684" s="14"/>
    </row>
    <row r="23685" spans="23:23" x14ac:dyDescent="0.25">
      <c r="W23685" s="14"/>
    </row>
    <row r="23686" spans="23:23" x14ac:dyDescent="0.25">
      <c r="W23686" s="14"/>
    </row>
    <row r="23687" spans="23:23" x14ac:dyDescent="0.25">
      <c r="W23687" s="14"/>
    </row>
    <row r="23688" spans="23:23" x14ac:dyDescent="0.25">
      <c r="W23688" s="14"/>
    </row>
    <row r="23689" spans="23:23" x14ac:dyDescent="0.25">
      <c r="W23689" s="14"/>
    </row>
    <row r="23690" spans="23:23" x14ac:dyDescent="0.25">
      <c r="W23690" s="14"/>
    </row>
    <row r="23691" spans="23:23" x14ac:dyDescent="0.25">
      <c r="W23691" s="14"/>
    </row>
    <row r="23692" spans="23:23" x14ac:dyDescent="0.25">
      <c r="W23692" s="14"/>
    </row>
    <row r="23693" spans="23:23" x14ac:dyDescent="0.25">
      <c r="W23693" s="14"/>
    </row>
    <row r="23694" spans="23:23" x14ac:dyDescent="0.25">
      <c r="W23694" s="14"/>
    </row>
    <row r="23695" spans="23:23" x14ac:dyDescent="0.25">
      <c r="W23695" s="14"/>
    </row>
    <row r="23696" spans="23:23" x14ac:dyDescent="0.25">
      <c r="W23696" s="14"/>
    </row>
    <row r="23697" spans="23:23" x14ac:dyDescent="0.25">
      <c r="W23697" s="14"/>
    </row>
    <row r="23698" spans="23:23" x14ac:dyDescent="0.25">
      <c r="W23698" s="14"/>
    </row>
    <row r="23699" spans="23:23" x14ac:dyDescent="0.25">
      <c r="W23699" s="14"/>
    </row>
    <row r="23700" spans="23:23" x14ac:dyDescent="0.25">
      <c r="W23700" s="14"/>
    </row>
    <row r="23701" spans="23:23" x14ac:dyDescent="0.25">
      <c r="W23701" s="14"/>
    </row>
    <row r="23702" spans="23:23" x14ac:dyDescent="0.25">
      <c r="W23702" s="14"/>
    </row>
    <row r="23703" spans="23:23" x14ac:dyDescent="0.25">
      <c r="W23703" s="14"/>
    </row>
    <row r="23704" spans="23:23" x14ac:dyDescent="0.25">
      <c r="W23704" s="14"/>
    </row>
    <row r="23705" spans="23:23" x14ac:dyDescent="0.25">
      <c r="W23705" s="14"/>
    </row>
    <row r="23706" spans="23:23" x14ac:dyDescent="0.25">
      <c r="W23706" s="14"/>
    </row>
    <row r="23707" spans="23:23" x14ac:dyDescent="0.25">
      <c r="W23707" s="14"/>
    </row>
    <row r="23708" spans="23:23" x14ac:dyDescent="0.25">
      <c r="W23708" s="14"/>
    </row>
    <row r="23709" spans="23:23" x14ac:dyDescent="0.25">
      <c r="W23709" s="14"/>
    </row>
    <row r="23710" spans="23:23" x14ac:dyDescent="0.25">
      <c r="W23710" s="14"/>
    </row>
    <row r="23711" spans="23:23" x14ac:dyDescent="0.25">
      <c r="W23711" s="14"/>
    </row>
    <row r="23712" spans="23:23" x14ac:dyDescent="0.25">
      <c r="W23712" s="14"/>
    </row>
    <row r="23713" spans="23:23" x14ac:dyDescent="0.25">
      <c r="W23713" s="14"/>
    </row>
    <row r="23714" spans="23:23" x14ac:dyDescent="0.25">
      <c r="W23714" s="14"/>
    </row>
    <row r="23715" spans="23:23" x14ac:dyDescent="0.25">
      <c r="W23715" s="14"/>
    </row>
    <row r="23716" spans="23:23" x14ac:dyDescent="0.25">
      <c r="W23716" s="14"/>
    </row>
    <row r="23717" spans="23:23" x14ac:dyDescent="0.25">
      <c r="W23717" s="14"/>
    </row>
    <row r="23718" spans="23:23" x14ac:dyDescent="0.25">
      <c r="W23718" s="14"/>
    </row>
    <row r="23719" spans="23:23" x14ac:dyDescent="0.25">
      <c r="W23719" s="14"/>
    </row>
    <row r="23720" spans="23:23" x14ac:dyDescent="0.25">
      <c r="W23720" s="14"/>
    </row>
    <row r="23721" spans="23:23" x14ac:dyDescent="0.25">
      <c r="W23721" s="14"/>
    </row>
    <row r="23722" spans="23:23" x14ac:dyDescent="0.25">
      <c r="W23722" s="14"/>
    </row>
    <row r="23723" spans="23:23" x14ac:dyDescent="0.25">
      <c r="W23723" s="14"/>
    </row>
    <row r="23724" spans="23:23" x14ac:dyDescent="0.25">
      <c r="W23724" s="14"/>
    </row>
    <row r="23725" spans="23:23" x14ac:dyDescent="0.25">
      <c r="W23725" s="14"/>
    </row>
    <row r="23726" spans="23:23" x14ac:dyDescent="0.25">
      <c r="W23726" s="14"/>
    </row>
    <row r="23727" spans="23:23" x14ac:dyDescent="0.25">
      <c r="W23727" s="14"/>
    </row>
    <row r="23728" spans="23:23" x14ac:dyDescent="0.25">
      <c r="W23728" s="14"/>
    </row>
    <row r="23729" spans="23:23" x14ac:dyDescent="0.25">
      <c r="W23729" s="14"/>
    </row>
    <row r="23730" spans="23:23" x14ac:dyDescent="0.25">
      <c r="W23730" s="14"/>
    </row>
    <row r="23731" spans="23:23" x14ac:dyDescent="0.25">
      <c r="W23731" s="14"/>
    </row>
    <row r="23732" spans="23:23" x14ac:dyDescent="0.25">
      <c r="W23732" s="14"/>
    </row>
    <row r="23733" spans="23:23" x14ac:dyDescent="0.25">
      <c r="W23733" s="14"/>
    </row>
    <row r="23734" spans="23:23" x14ac:dyDescent="0.25">
      <c r="W23734" s="14"/>
    </row>
    <row r="23735" spans="23:23" x14ac:dyDescent="0.25">
      <c r="W23735" s="14"/>
    </row>
    <row r="23736" spans="23:23" x14ac:dyDescent="0.25">
      <c r="W23736" s="14"/>
    </row>
    <row r="23737" spans="23:23" x14ac:dyDescent="0.25">
      <c r="W23737" s="14"/>
    </row>
    <row r="23738" spans="23:23" x14ac:dyDescent="0.25">
      <c r="W23738" s="14"/>
    </row>
    <row r="23739" spans="23:23" x14ac:dyDescent="0.25">
      <c r="W23739" s="14"/>
    </row>
    <row r="23740" spans="23:23" x14ac:dyDescent="0.25">
      <c r="W23740" s="14"/>
    </row>
    <row r="23741" spans="23:23" x14ac:dyDescent="0.25">
      <c r="W23741" s="14"/>
    </row>
    <row r="23742" spans="23:23" x14ac:dyDescent="0.25">
      <c r="W23742" s="14"/>
    </row>
    <row r="23743" spans="23:23" x14ac:dyDescent="0.25">
      <c r="W23743" s="14"/>
    </row>
    <row r="23744" spans="23:23" x14ac:dyDescent="0.25">
      <c r="W23744" s="14"/>
    </row>
    <row r="23745" spans="23:23" x14ac:dyDescent="0.25">
      <c r="W23745" s="14"/>
    </row>
    <row r="23746" spans="23:23" x14ac:dyDescent="0.25">
      <c r="W23746" s="14"/>
    </row>
    <row r="23747" spans="23:23" x14ac:dyDescent="0.25">
      <c r="W23747" s="14"/>
    </row>
    <row r="23748" spans="23:23" x14ac:dyDescent="0.25">
      <c r="W23748" s="14"/>
    </row>
    <row r="23749" spans="23:23" x14ac:dyDescent="0.25">
      <c r="W23749" s="14"/>
    </row>
    <row r="23750" spans="23:23" x14ac:dyDescent="0.25">
      <c r="W23750" s="14"/>
    </row>
    <row r="23751" spans="23:23" x14ac:dyDescent="0.25">
      <c r="W23751" s="14"/>
    </row>
    <row r="23752" spans="23:23" x14ac:dyDescent="0.25">
      <c r="W23752" s="14"/>
    </row>
    <row r="23753" spans="23:23" x14ac:dyDescent="0.25">
      <c r="W23753" s="14"/>
    </row>
    <row r="23754" spans="23:23" x14ac:dyDescent="0.25">
      <c r="W23754" s="14"/>
    </row>
    <row r="23755" spans="23:23" x14ac:dyDescent="0.25">
      <c r="W23755" s="14"/>
    </row>
    <row r="23756" spans="23:23" x14ac:dyDescent="0.25">
      <c r="W23756" s="14"/>
    </row>
    <row r="23757" spans="23:23" x14ac:dyDescent="0.25">
      <c r="W23757" s="14"/>
    </row>
    <row r="23758" spans="23:23" x14ac:dyDescent="0.25">
      <c r="W23758" s="14"/>
    </row>
    <row r="23759" spans="23:23" x14ac:dyDescent="0.25">
      <c r="W23759" s="14"/>
    </row>
    <row r="23760" spans="23:23" x14ac:dyDescent="0.25">
      <c r="W23760" s="14"/>
    </row>
    <row r="23761" spans="23:23" x14ac:dyDescent="0.25">
      <c r="W23761" s="14"/>
    </row>
    <row r="23762" spans="23:23" x14ac:dyDescent="0.25">
      <c r="W23762" s="14"/>
    </row>
    <row r="23763" spans="23:23" x14ac:dyDescent="0.25">
      <c r="W23763" s="14"/>
    </row>
    <row r="23764" spans="23:23" x14ac:dyDescent="0.25">
      <c r="W23764" s="14"/>
    </row>
    <row r="23765" spans="23:23" x14ac:dyDescent="0.25">
      <c r="W23765" s="14"/>
    </row>
    <row r="23766" spans="23:23" x14ac:dyDescent="0.25">
      <c r="W23766" s="14"/>
    </row>
    <row r="23767" spans="23:23" x14ac:dyDescent="0.25">
      <c r="W23767" s="14"/>
    </row>
    <row r="23768" spans="23:23" x14ac:dyDescent="0.25">
      <c r="W23768" s="14"/>
    </row>
    <row r="23769" spans="23:23" x14ac:dyDescent="0.25">
      <c r="W23769" s="14"/>
    </row>
    <row r="23770" spans="23:23" x14ac:dyDescent="0.25">
      <c r="W23770" s="14"/>
    </row>
    <row r="23771" spans="23:23" x14ac:dyDescent="0.25">
      <c r="W23771" s="14"/>
    </row>
    <row r="23772" spans="23:23" x14ac:dyDescent="0.25">
      <c r="W23772" s="14"/>
    </row>
    <row r="23773" spans="23:23" x14ac:dyDescent="0.25">
      <c r="W23773" s="14"/>
    </row>
    <row r="23774" spans="23:23" x14ac:dyDescent="0.25">
      <c r="W23774" s="14"/>
    </row>
    <row r="23775" spans="23:23" x14ac:dyDescent="0.25">
      <c r="W23775" s="14"/>
    </row>
    <row r="23776" spans="23:23" x14ac:dyDescent="0.25">
      <c r="W23776" s="14"/>
    </row>
    <row r="23777" spans="23:23" x14ac:dyDescent="0.25">
      <c r="W23777" s="14"/>
    </row>
    <row r="23778" spans="23:23" x14ac:dyDescent="0.25">
      <c r="W23778" s="14"/>
    </row>
    <row r="23779" spans="23:23" x14ac:dyDescent="0.25">
      <c r="W23779" s="14"/>
    </row>
    <row r="23780" spans="23:23" x14ac:dyDescent="0.25">
      <c r="W23780" s="14"/>
    </row>
    <row r="23781" spans="23:23" x14ac:dyDescent="0.25">
      <c r="W23781" s="14"/>
    </row>
    <row r="23782" spans="23:23" x14ac:dyDescent="0.25">
      <c r="W23782" s="14"/>
    </row>
    <row r="23783" spans="23:23" x14ac:dyDescent="0.25">
      <c r="W23783" s="14"/>
    </row>
    <row r="23784" spans="23:23" x14ac:dyDescent="0.25">
      <c r="W23784" s="14"/>
    </row>
    <row r="23785" spans="23:23" x14ac:dyDescent="0.25">
      <c r="W23785" s="14"/>
    </row>
    <row r="23786" spans="23:23" x14ac:dyDescent="0.25">
      <c r="W23786" s="14"/>
    </row>
    <row r="23787" spans="23:23" x14ac:dyDescent="0.25">
      <c r="W23787" s="14"/>
    </row>
    <row r="23788" spans="23:23" x14ac:dyDescent="0.25">
      <c r="W23788" s="14"/>
    </row>
    <row r="23789" spans="23:23" x14ac:dyDescent="0.25">
      <c r="W23789" s="14"/>
    </row>
    <row r="23790" spans="23:23" x14ac:dyDescent="0.25">
      <c r="W23790" s="14"/>
    </row>
    <row r="23791" spans="23:23" x14ac:dyDescent="0.25">
      <c r="W23791" s="14"/>
    </row>
    <row r="23792" spans="23:23" x14ac:dyDescent="0.25">
      <c r="W23792" s="14"/>
    </row>
    <row r="23793" spans="23:23" x14ac:dyDescent="0.25">
      <c r="W23793" s="14"/>
    </row>
    <row r="23794" spans="23:23" x14ac:dyDescent="0.25">
      <c r="W23794" s="14"/>
    </row>
    <row r="23795" spans="23:23" x14ac:dyDescent="0.25">
      <c r="W23795" s="14"/>
    </row>
    <row r="23796" spans="23:23" x14ac:dyDescent="0.25">
      <c r="W23796" s="14"/>
    </row>
    <row r="23797" spans="23:23" x14ac:dyDescent="0.25">
      <c r="W23797" s="14"/>
    </row>
    <row r="23798" spans="23:23" x14ac:dyDescent="0.25">
      <c r="W23798" s="14"/>
    </row>
    <row r="23799" spans="23:23" x14ac:dyDescent="0.25">
      <c r="W23799" s="14"/>
    </row>
    <row r="23800" spans="23:23" x14ac:dyDescent="0.25">
      <c r="W23800" s="14"/>
    </row>
    <row r="23801" spans="23:23" x14ac:dyDescent="0.25">
      <c r="W23801" s="14"/>
    </row>
    <row r="23802" spans="23:23" x14ac:dyDescent="0.25">
      <c r="W23802" s="14"/>
    </row>
    <row r="23803" spans="23:23" x14ac:dyDescent="0.25">
      <c r="W23803" s="14"/>
    </row>
    <row r="23804" spans="23:23" x14ac:dyDescent="0.25">
      <c r="W23804" s="14"/>
    </row>
    <row r="23805" spans="23:23" x14ac:dyDescent="0.25">
      <c r="W23805" s="14"/>
    </row>
    <row r="23806" spans="23:23" x14ac:dyDescent="0.25">
      <c r="W23806" s="14"/>
    </row>
    <row r="23807" spans="23:23" x14ac:dyDescent="0.25">
      <c r="W23807" s="14"/>
    </row>
    <row r="23808" spans="23:23" x14ac:dyDescent="0.25">
      <c r="W23808" s="14"/>
    </row>
    <row r="23809" spans="23:23" x14ac:dyDescent="0.25">
      <c r="W23809" s="14"/>
    </row>
    <row r="23810" spans="23:23" x14ac:dyDescent="0.25">
      <c r="W23810" s="14"/>
    </row>
    <row r="23811" spans="23:23" x14ac:dyDescent="0.25">
      <c r="W23811" s="14"/>
    </row>
    <row r="23812" spans="23:23" x14ac:dyDescent="0.25">
      <c r="W23812" s="14"/>
    </row>
    <row r="23813" spans="23:23" x14ac:dyDescent="0.25">
      <c r="W23813" s="14"/>
    </row>
    <row r="23814" spans="23:23" x14ac:dyDescent="0.25">
      <c r="W23814" s="14"/>
    </row>
    <row r="23815" spans="23:23" x14ac:dyDescent="0.25">
      <c r="W23815" s="14"/>
    </row>
    <row r="23816" spans="23:23" x14ac:dyDescent="0.25">
      <c r="W23816" s="14"/>
    </row>
    <row r="23817" spans="23:23" x14ac:dyDescent="0.25">
      <c r="W23817" s="14"/>
    </row>
    <row r="23818" spans="23:23" x14ac:dyDescent="0.25">
      <c r="W23818" s="14"/>
    </row>
    <row r="23819" spans="23:23" x14ac:dyDescent="0.25">
      <c r="W23819" s="14"/>
    </row>
    <row r="23820" spans="23:23" x14ac:dyDescent="0.25">
      <c r="W23820" s="14"/>
    </row>
    <row r="23821" spans="23:23" x14ac:dyDescent="0.25">
      <c r="W23821" s="14"/>
    </row>
    <row r="23822" spans="23:23" x14ac:dyDescent="0.25">
      <c r="W23822" s="14"/>
    </row>
    <row r="23823" spans="23:23" x14ac:dyDescent="0.25">
      <c r="W23823" s="14"/>
    </row>
    <row r="23824" spans="23:23" x14ac:dyDescent="0.25">
      <c r="W23824" s="14"/>
    </row>
    <row r="23825" spans="23:23" x14ac:dyDescent="0.25">
      <c r="W23825" s="14"/>
    </row>
    <row r="23826" spans="23:23" x14ac:dyDescent="0.25">
      <c r="W23826" s="14"/>
    </row>
    <row r="23827" spans="23:23" x14ac:dyDescent="0.25">
      <c r="W23827" s="14"/>
    </row>
    <row r="23828" spans="23:23" x14ac:dyDescent="0.25">
      <c r="W23828" s="14"/>
    </row>
    <row r="23829" spans="23:23" x14ac:dyDescent="0.25">
      <c r="W23829" s="14"/>
    </row>
    <row r="23830" spans="23:23" x14ac:dyDescent="0.25">
      <c r="W23830" s="14"/>
    </row>
    <row r="23831" spans="23:23" x14ac:dyDescent="0.25">
      <c r="W23831" s="14"/>
    </row>
    <row r="23832" spans="23:23" x14ac:dyDescent="0.25">
      <c r="W23832" s="14"/>
    </row>
    <row r="23833" spans="23:23" x14ac:dyDescent="0.25">
      <c r="W23833" s="14"/>
    </row>
    <row r="23834" spans="23:23" x14ac:dyDescent="0.25">
      <c r="W23834" s="14"/>
    </row>
    <row r="23835" spans="23:23" x14ac:dyDescent="0.25">
      <c r="W23835" s="14"/>
    </row>
    <row r="23836" spans="23:23" x14ac:dyDescent="0.25">
      <c r="W23836" s="14"/>
    </row>
    <row r="23837" spans="23:23" x14ac:dyDescent="0.25">
      <c r="W23837" s="14"/>
    </row>
    <row r="23838" spans="23:23" x14ac:dyDescent="0.25">
      <c r="W23838" s="14"/>
    </row>
    <row r="23839" spans="23:23" x14ac:dyDescent="0.25">
      <c r="W23839" s="14"/>
    </row>
    <row r="23840" spans="23:23" x14ac:dyDescent="0.25">
      <c r="W23840" s="14"/>
    </row>
    <row r="23841" spans="23:23" x14ac:dyDescent="0.25">
      <c r="W23841" s="14"/>
    </row>
    <row r="23842" spans="23:23" x14ac:dyDescent="0.25">
      <c r="W23842" s="14"/>
    </row>
    <row r="23843" spans="23:23" x14ac:dyDescent="0.25">
      <c r="W23843" s="14"/>
    </row>
    <row r="23844" spans="23:23" x14ac:dyDescent="0.25">
      <c r="W23844" s="14"/>
    </row>
    <row r="23845" spans="23:23" x14ac:dyDescent="0.25">
      <c r="W23845" s="14"/>
    </row>
    <row r="23846" spans="23:23" x14ac:dyDescent="0.25">
      <c r="W23846" s="14"/>
    </row>
    <row r="23847" spans="23:23" x14ac:dyDescent="0.25">
      <c r="W23847" s="14"/>
    </row>
    <row r="23848" spans="23:23" x14ac:dyDescent="0.25">
      <c r="W23848" s="14"/>
    </row>
    <row r="23849" spans="23:23" x14ac:dyDescent="0.25">
      <c r="W23849" s="14"/>
    </row>
    <row r="23850" spans="23:23" x14ac:dyDescent="0.25">
      <c r="W23850" s="14"/>
    </row>
    <row r="23851" spans="23:23" x14ac:dyDescent="0.25">
      <c r="W23851" s="14"/>
    </row>
    <row r="23852" spans="23:23" x14ac:dyDescent="0.25">
      <c r="W23852" s="14"/>
    </row>
    <row r="23853" spans="23:23" x14ac:dyDescent="0.25">
      <c r="W23853" s="14"/>
    </row>
    <row r="23854" spans="23:23" x14ac:dyDescent="0.25">
      <c r="W23854" s="14"/>
    </row>
    <row r="23855" spans="23:23" x14ac:dyDescent="0.25">
      <c r="W23855" s="14"/>
    </row>
    <row r="23856" spans="23:23" x14ac:dyDescent="0.25">
      <c r="W23856" s="14"/>
    </row>
    <row r="23857" spans="23:23" x14ac:dyDescent="0.25">
      <c r="W23857" s="14"/>
    </row>
    <row r="23858" spans="23:23" x14ac:dyDescent="0.25">
      <c r="W23858" s="14"/>
    </row>
    <row r="23859" spans="23:23" x14ac:dyDescent="0.25">
      <c r="W23859" s="14"/>
    </row>
    <row r="23860" spans="23:23" x14ac:dyDescent="0.25">
      <c r="W23860" s="14"/>
    </row>
    <row r="23861" spans="23:23" x14ac:dyDescent="0.25">
      <c r="W23861" s="14"/>
    </row>
    <row r="23862" spans="23:23" x14ac:dyDescent="0.25">
      <c r="W23862" s="14"/>
    </row>
    <row r="23863" spans="23:23" x14ac:dyDescent="0.25">
      <c r="W23863" s="14"/>
    </row>
    <row r="23864" spans="23:23" x14ac:dyDescent="0.25">
      <c r="W23864" s="14"/>
    </row>
    <row r="23865" spans="23:23" x14ac:dyDescent="0.25">
      <c r="W23865" s="14"/>
    </row>
    <row r="23866" spans="23:23" x14ac:dyDescent="0.25">
      <c r="W23866" s="14"/>
    </row>
    <row r="23867" spans="23:23" x14ac:dyDescent="0.25">
      <c r="W23867" s="14"/>
    </row>
    <row r="23868" spans="23:23" x14ac:dyDescent="0.25">
      <c r="W23868" s="14"/>
    </row>
    <row r="23869" spans="23:23" x14ac:dyDescent="0.25">
      <c r="W23869" s="14"/>
    </row>
    <row r="23870" spans="23:23" x14ac:dyDescent="0.25">
      <c r="W23870" s="14"/>
    </row>
    <row r="23871" spans="23:23" x14ac:dyDescent="0.25">
      <c r="W23871" s="14"/>
    </row>
    <row r="23872" spans="23:23" x14ac:dyDescent="0.25">
      <c r="W23872" s="14"/>
    </row>
    <row r="23873" spans="23:23" x14ac:dyDescent="0.25">
      <c r="W23873" s="14"/>
    </row>
    <row r="23874" spans="23:23" x14ac:dyDescent="0.25">
      <c r="W23874" s="14"/>
    </row>
    <row r="23875" spans="23:23" x14ac:dyDescent="0.25">
      <c r="W23875" s="14"/>
    </row>
    <row r="23876" spans="23:23" x14ac:dyDescent="0.25">
      <c r="W23876" s="14"/>
    </row>
    <row r="23877" spans="23:23" x14ac:dyDescent="0.25">
      <c r="W23877" s="14"/>
    </row>
    <row r="23878" spans="23:23" x14ac:dyDescent="0.25">
      <c r="W23878" s="14"/>
    </row>
    <row r="23879" spans="23:23" x14ac:dyDescent="0.25">
      <c r="W23879" s="14"/>
    </row>
    <row r="23880" spans="23:23" x14ac:dyDescent="0.25">
      <c r="W23880" s="14"/>
    </row>
    <row r="23881" spans="23:23" x14ac:dyDescent="0.25">
      <c r="W23881" s="14"/>
    </row>
    <row r="23882" spans="23:23" x14ac:dyDescent="0.25">
      <c r="W23882" s="14"/>
    </row>
    <row r="23883" spans="23:23" x14ac:dyDescent="0.25">
      <c r="W23883" s="14"/>
    </row>
    <row r="23884" spans="23:23" x14ac:dyDescent="0.25">
      <c r="W23884" s="14"/>
    </row>
    <row r="23885" spans="23:23" x14ac:dyDescent="0.25">
      <c r="W23885" s="14"/>
    </row>
    <row r="23886" spans="23:23" x14ac:dyDescent="0.25">
      <c r="W23886" s="14"/>
    </row>
    <row r="23887" spans="23:23" x14ac:dyDescent="0.25">
      <c r="W23887" s="14"/>
    </row>
    <row r="23888" spans="23:23" x14ac:dyDescent="0.25">
      <c r="W23888" s="14"/>
    </row>
    <row r="23889" spans="23:23" x14ac:dyDescent="0.25">
      <c r="W23889" s="14"/>
    </row>
    <row r="23890" spans="23:23" x14ac:dyDescent="0.25">
      <c r="W23890" s="14"/>
    </row>
    <row r="23891" spans="23:23" x14ac:dyDescent="0.25">
      <c r="W23891" s="14"/>
    </row>
    <row r="23892" spans="23:23" x14ac:dyDescent="0.25">
      <c r="W23892" s="14"/>
    </row>
    <row r="23893" spans="23:23" x14ac:dyDescent="0.25">
      <c r="W23893" s="14"/>
    </row>
    <row r="23894" spans="23:23" x14ac:dyDescent="0.25">
      <c r="W23894" s="14"/>
    </row>
    <row r="23895" spans="23:23" x14ac:dyDescent="0.25">
      <c r="W23895" s="14"/>
    </row>
    <row r="23896" spans="23:23" x14ac:dyDescent="0.25">
      <c r="W23896" s="14"/>
    </row>
    <row r="23897" spans="23:23" x14ac:dyDescent="0.25">
      <c r="W23897" s="14"/>
    </row>
    <row r="23898" spans="23:23" x14ac:dyDescent="0.25">
      <c r="W23898" s="14"/>
    </row>
    <row r="23899" spans="23:23" x14ac:dyDescent="0.25">
      <c r="W23899" s="14"/>
    </row>
    <row r="23900" spans="23:23" x14ac:dyDescent="0.25">
      <c r="W23900" s="14"/>
    </row>
    <row r="23901" spans="23:23" x14ac:dyDescent="0.25">
      <c r="W23901" s="14"/>
    </row>
    <row r="23902" spans="23:23" x14ac:dyDescent="0.25">
      <c r="W23902" s="14"/>
    </row>
    <row r="23903" spans="23:23" x14ac:dyDescent="0.25">
      <c r="W23903" s="14"/>
    </row>
    <row r="23904" spans="23:23" x14ac:dyDescent="0.25">
      <c r="W23904" s="14"/>
    </row>
    <row r="23905" spans="23:23" x14ac:dyDescent="0.25">
      <c r="W23905" s="14"/>
    </row>
    <row r="23906" spans="23:23" x14ac:dyDescent="0.25">
      <c r="W23906" s="14"/>
    </row>
    <row r="23907" spans="23:23" x14ac:dyDescent="0.25">
      <c r="W23907" s="14"/>
    </row>
    <row r="23908" spans="23:23" x14ac:dyDescent="0.25">
      <c r="W23908" s="14"/>
    </row>
    <row r="23909" spans="23:23" x14ac:dyDescent="0.25">
      <c r="W23909" s="14"/>
    </row>
    <row r="23910" spans="23:23" x14ac:dyDescent="0.25">
      <c r="W23910" s="14"/>
    </row>
    <row r="23911" spans="23:23" x14ac:dyDescent="0.25">
      <c r="W23911" s="14"/>
    </row>
    <row r="23912" spans="23:23" x14ac:dyDescent="0.25">
      <c r="W23912" s="14"/>
    </row>
    <row r="23913" spans="23:23" x14ac:dyDescent="0.25">
      <c r="W23913" s="14"/>
    </row>
    <row r="23914" spans="23:23" x14ac:dyDescent="0.25">
      <c r="W23914" s="14"/>
    </row>
    <row r="23915" spans="23:23" x14ac:dyDescent="0.25">
      <c r="W23915" s="14"/>
    </row>
    <row r="23916" spans="23:23" x14ac:dyDescent="0.25">
      <c r="W23916" s="14"/>
    </row>
    <row r="23917" spans="23:23" x14ac:dyDescent="0.25">
      <c r="W23917" s="14"/>
    </row>
    <row r="23918" spans="23:23" x14ac:dyDescent="0.25">
      <c r="W23918" s="14"/>
    </row>
    <row r="23919" spans="23:23" x14ac:dyDescent="0.25">
      <c r="W23919" s="14"/>
    </row>
    <row r="23920" spans="23:23" x14ac:dyDescent="0.25">
      <c r="W23920" s="14"/>
    </row>
    <row r="23921" spans="23:23" x14ac:dyDescent="0.25">
      <c r="W23921" s="14"/>
    </row>
    <row r="23922" spans="23:23" x14ac:dyDescent="0.25">
      <c r="W23922" s="14"/>
    </row>
    <row r="23923" spans="23:23" x14ac:dyDescent="0.25">
      <c r="W23923" s="14"/>
    </row>
    <row r="23924" spans="23:23" x14ac:dyDescent="0.25">
      <c r="W23924" s="14"/>
    </row>
    <row r="23925" spans="23:23" x14ac:dyDescent="0.25">
      <c r="W23925" s="14"/>
    </row>
    <row r="23926" spans="23:23" x14ac:dyDescent="0.25">
      <c r="W23926" s="14"/>
    </row>
    <row r="23927" spans="23:23" x14ac:dyDescent="0.25">
      <c r="W23927" s="14"/>
    </row>
    <row r="23928" spans="23:23" x14ac:dyDescent="0.25">
      <c r="W23928" s="14"/>
    </row>
    <row r="23929" spans="23:23" x14ac:dyDescent="0.25">
      <c r="W23929" s="14"/>
    </row>
    <row r="23930" spans="23:23" x14ac:dyDescent="0.25">
      <c r="W23930" s="14"/>
    </row>
    <row r="23931" spans="23:23" x14ac:dyDescent="0.25">
      <c r="W23931" s="14"/>
    </row>
    <row r="23932" spans="23:23" x14ac:dyDescent="0.25">
      <c r="W23932" s="14"/>
    </row>
    <row r="23933" spans="23:23" x14ac:dyDescent="0.25">
      <c r="W23933" s="14"/>
    </row>
    <row r="23934" spans="23:23" x14ac:dyDescent="0.25">
      <c r="W23934" s="14"/>
    </row>
    <row r="23935" spans="23:23" x14ac:dyDescent="0.25">
      <c r="W23935" s="14"/>
    </row>
    <row r="23936" spans="23:23" x14ac:dyDescent="0.25">
      <c r="W23936" s="14"/>
    </row>
    <row r="23937" spans="23:23" x14ac:dyDescent="0.25">
      <c r="W23937" s="14"/>
    </row>
    <row r="23938" spans="23:23" x14ac:dyDescent="0.25">
      <c r="W23938" s="14"/>
    </row>
    <row r="23939" spans="23:23" x14ac:dyDescent="0.25">
      <c r="W23939" s="14"/>
    </row>
    <row r="23940" spans="23:23" x14ac:dyDescent="0.25">
      <c r="W23940" s="14"/>
    </row>
    <row r="23941" spans="23:23" x14ac:dyDescent="0.25">
      <c r="W23941" s="14"/>
    </row>
    <row r="23942" spans="23:23" x14ac:dyDescent="0.25">
      <c r="W23942" s="14"/>
    </row>
    <row r="23943" spans="23:23" x14ac:dyDescent="0.25">
      <c r="W23943" s="14"/>
    </row>
    <row r="23944" spans="23:23" x14ac:dyDescent="0.25">
      <c r="W23944" s="14"/>
    </row>
    <row r="23945" spans="23:23" x14ac:dyDescent="0.25">
      <c r="W23945" s="14"/>
    </row>
    <row r="23946" spans="23:23" x14ac:dyDescent="0.25">
      <c r="W23946" s="14"/>
    </row>
    <row r="23947" spans="23:23" x14ac:dyDescent="0.25">
      <c r="W23947" s="14"/>
    </row>
    <row r="23948" spans="23:23" x14ac:dyDescent="0.25">
      <c r="W23948" s="14"/>
    </row>
    <row r="23949" spans="23:23" x14ac:dyDescent="0.25">
      <c r="W23949" s="14"/>
    </row>
    <row r="23950" spans="23:23" x14ac:dyDescent="0.25">
      <c r="W23950" s="14"/>
    </row>
    <row r="23951" spans="23:23" x14ac:dyDescent="0.25">
      <c r="W23951" s="14"/>
    </row>
    <row r="23952" spans="23:23" x14ac:dyDescent="0.25">
      <c r="W23952" s="14"/>
    </row>
    <row r="23953" spans="23:23" x14ac:dyDescent="0.25">
      <c r="W23953" s="14"/>
    </row>
    <row r="23954" spans="23:23" x14ac:dyDescent="0.25">
      <c r="W23954" s="14"/>
    </row>
    <row r="23955" spans="23:23" x14ac:dyDescent="0.25">
      <c r="W23955" s="14"/>
    </row>
    <row r="23956" spans="23:23" x14ac:dyDescent="0.25">
      <c r="W23956" s="14"/>
    </row>
    <row r="23957" spans="23:23" x14ac:dyDescent="0.25">
      <c r="W23957" s="14"/>
    </row>
    <row r="23958" spans="23:23" x14ac:dyDescent="0.25">
      <c r="W23958" s="14"/>
    </row>
    <row r="23959" spans="23:23" x14ac:dyDescent="0.25">
      <c r="W23959" s="14"/>
    </row>
    <row r="23960" spans="23:23" x14ac:dyDescent="0.25">
      <c r="W23960" s="14"/>
    </row>
    <row r="23961" spans="23:23" x14ac:dyDescent="0.25">
      <c r="W23961" s="14"/>
    </row>
    <row r="23962" spans="23:23" x14ac:dyDescent="0.25">
      <c r="W23962" s="14"/>
    </row>
    <row r="23963" spans="23:23" x14ac:dyDescent="0.25">
      <c r="W23963" s="14"/>
    </row>
    <row r="23964" spans="23:23" x14ac:dyDescent="0.25">
      <c r="W23964" s="14"/>
    </row>
    <row r="23965" spans="23:23" x14ac:dyDescent="0.25">
      <c r="W23965" s="14"/>
    </row>
    <row r="23966" spans="23:23" x14ac:dyDescent="0.25">
      <c r="W23966" s="14"/>
    </row>
    <row r="23967" spans="23:23" x14ac:dyDescent="0.25">
      <c r="W23967" s="14"/>
    </row>
    <row r="23968" spans="23:23" x14ac:dyDescent="0.25">
      <c r="W23968" s="14"/>
    </row>
    <row r="23969" spans="23:23" x14ac:dyDescent="0.25">
      <c r="W23969" s="14"/>
    </row>
    <row r="23970" spans="23:23" x14ac:dyDescent="0.25">
      <c r="W23970" s="14"/>
    </row>
    <row r="23971" spans="23:23" x14ac:dyDescent="0.25">
      <c r="W23971" s="14"/>
    </row>
    <row r="23972" spans="23:23" x14ac:dyDescent="0.25">
      <c r="W23972" s="14"/>
    </row>
    <row r="23973" spans="23:23" x14ac:dyDescent="0.25">
      <c r="W23973" s="14"/>
    </row>
    <row r="23974" spans="23:23" x14ac:dyDescent="0.25">
      <c r="W23974" s="14"/>
    </row>
    <row r="23975" spans="23:23" x14ac:dyDescent="0.25">
      <c r="W23975" s="14"/>
    </row>
    <row r="23976" spans="23:23" x14ac:dyDescent="0.25">
      <c r="W23976" s="14"/>
    </row>
    <row r="23977" spans="23:23" x14ac:dyDescent="0.25">
      <c r="W23977" s="14"/>
    </row>
    <row r="23978" spans="23:23" x14ac:dyDescent="0.25">
      <c r="W23978" s="14"/>
    </row>
    <row r="23979" spans="23:23" x14ac:dyDescent="0.25">
      <c r="W23979" s="14"/>
    </row>
    <row r="23980" spans="23:23" x14ac:dyDescent="0.25">
      <c r="W23980" s="14"/>
    </row>
    <row r="23981" spans="23:23" x14ac:dyDescent="0.25">
      <c r="W23981" s="14"/>
    </row>
    <row r="23982" spans="23:23" x14ac:dyDescent="0.25">
      <c r="W23982" s="14"/>
    </row>
    <row r="23983" spans="23:23" x14ac:dyDescent="0.25">
      <c r="W23983" s="14"/>
    </row>
    <row r="23984" spans="23:23" x14ac:dyDescent="0.25">
      <c r="W23984" s="14"/>
    </row>
    <row r="23985" spans="23:23" x14ac:dyDescent="0.25">
      <c r="W23985" s="14"/>
    </row>
    <row r="23986" spans="23:23" x14ac:dyDescent="0.25">
      <c r="W23986" s="14"/>
    </row>
    <row r="23987" spans="23:23" x14ac:dyDescent="0.25">
      <c r="W23987" s="14"/>
    </row>
    <row r="23988" spans="23:23" x14ac:dyDescent="0.25">
      <c r="W23988" s="14"/>
    </row>
    <row r="23989" spans="23:23" x14ac:dyDescent="0.25">
      <c r="W23989" s="14"/>
    </row>
    <row r="23990" spans="23:23" x14ac:dyDescent="0.25">
      <c r="W23990" s="14"/>
    </row>
    <row r="23991" spans="23:23" x14ac:dyDescent="0.25">
      <c r="W23991" s="14"/>
    </row>
    <row r="23992" spans="23:23" x14ac:dyDescent="0.25">
      <c r="W23992" s="14"/>
    </row>
    <row r="23993" spans="23:23" x14ac:dyDescent="0.25">
      <c r="W23993" s="14"/>
    </row>
    <row r="23994" spans="23:23" x14ac:dyDescent="0.25">
      <c r="W23994" s="14"/>
    </row>
    <row r="23995" spans="23:23" x14ac:dyDescent="0.25">
      <c r="W23995" s="14"/>
    </row>
    <row r="23996" spans="23:23" x14ac:dyDescent="0.25">
      <c r="W23996" s="14"/>
    </row>
    <row r="23997" spans="23:23" x14ac:dyDescent="0.25">
      <c r="W23997" s="14"/>
    </row>
    <row r="23998" spans="23:23" x14ac:dyDescent="0.25">
      <c r="W23998" s="14"/>
    </row>
    <row r="23999" spans="23:23" x14ac:dyDescent="0.25">
      <c r="W23999" s="14"/>
    </row>
    <row r="24000" spans="23:23" x14ac:dyDescent="0.25">
      <c r="W24000" s="14"/>
    </row>
    <row r="24001" spans="23:23" x14ac:dyDescent="0.25">
      <c r="W24001" s="14"/>
    </row>
    <row r="24002" spans="23:23" x14ac:dyDescent="0.25">
      <c r="W24002" s="14"/>
    </row>
    <row r="24003" spans="23:23" x14ac:dyDescent="0.25">
      <c r="W24003" s="14"/>
    </row>
    <row r="24004" spans="23:23" x14ac:dyDescent="0.25">
      <c r="W24004" s="14"/>
    </row>
    <row r="24005" spans="23:23" x14ac:dyDescent="0.25">
      <c r="W24005" s="14"/>
    </row>
    <row r="24006" spans="23:23" x14ac:dyDescent="0.25">
      <c r="W24006" s="14"/>
    </row>
    <row r="24007" spans="23:23" x14ac:dyDescent="0.25">
      <c r="W24007" s="14"/>
    </row>
    <row r="24008" spans="23:23" x14ac:dyDescent="0.25">
      <c r="W24008" s="14"/>
    </row>
    <row r="24009" spans="23:23" x14ac:dyDescent="0.25">
      <c r="W24009" s="14"/>
    </row>
    <row r="24010" spans="23:23" x14ac:dyDescent="0.25">
      <c r="W24010" s="14"/>
    </row>
    <row r="24011" spans="23:23" x14ac:dyDescent="0.25">
      <c r="W24011" s="14"/>
    </row>
    <row r="24012" spans="23:23" x14ac:dyDescent="0.25">
      <c r="W24012" s="14"/>
    </row>
    <row r="24013" spans="23:23" x14ac:dyDescent="0.25">
      <c r="W24013" s="14"/>
    </row>
    <row r="24014" spans="23:23" x14ac:dyDescent="0.25">
      <c r="W24014" s="14"/>
    </row>
    <row r="24015" spans="23:23" x14ac:dyDescent="0.25">
      <c r="W24015" s="14"/>
    </row>
    <row r="24016" spans="23:23" x14ac:dyDescent="0.25">
      <c r="W24016" s="14"/>
    </row>
    <row r="24017" spans="23:23" x14ac:dyDescent="0.25">
      <c r="W24017" s="14"/>
    </row>
    <row r="24018" spans="23:23" x14ac:dyDescent="0.25">
      <c r="W24018" s="14"/>
    </row>
    <row r="24019" spans="23:23" x14ac:dyDescent="0.25">
      <c r="W24019" s="14"/>
    </row>
    <row r="24020" spans="23:23" x14ac:dyDescent="0.25">
      <c r="W24020" s="14"/>
    </row>
    <row r="24021" spans="23:23" x14ac:dyDescent="0.25">
      <c r="W24021" s="14"/>
    </row>
    <row r="24022" spans="23:23" x14ac:dyDescent="0.25">
      <c r="W24022" s="14"/>
    </row>
    <row r="24023" spans="23:23" x14ac:dyDescent="0.25">
      <c r="W24023" s="14"/>
    </row>
    <row r="24024" spans="23:23" x14ac:dyDescent="0.25">
      <c r="W24024" s="14"/>
    </row>
    <row r="24025" spans="23:23" x14ac:dyDescent="0.25">
      <c r="W24025" s="14"/>
    </row>
    <row r="24026" spans="23:23" x14ac:dyDescent="0.25">
      <c r="W24026" s="14"/>
    </row>
    <row r="24027" spans="23:23" x14ac:dyDescent="0.25">
      <c r="W24027" s="14"/>
    </row>
    <row r="24028" spans="23:23" x14ac:dyDescent="0.25">
      <c r="W24028" s="14"/>
    </row>
    <row r="24029" spans="23:23" x14ac:dyDescent="0.25">
      <c r="W24029" s="14"/>
    </row>
    <row r="24030" spans="23:23" x14ac:dyDescent="0.25">
      <c r="W24030" s="14"/>
    </row>
    <row r="24031" spans="23:23" x14ac:dyDescent="0.25">
      <c r="W24031" s="14"/>
    </row>
    <row r="24032" spans="23:23" x14ac:dyDescent="0.25">
      <c r="W24032" s="14"/>
    </row>
    <row r="24033" spans="23:23" x14ac:dyDescent="0.25">
      <c r="W24033" s="14"/>
    </row>
    <row r="24034" spans="23:23" x14ac:dyDescent="0.25">
      <c r="W24034" s="14"/>
    </row>
    <row r="24035" spans="23:23" x14ac:dyDescent="0.25">
      <c r="W24035" s="14"/>
    </row>
    <row r="24036" spans="23:23" x14ac:dyDescent="0.25">
      <c r="W24036" s="14"/>
    </row>
    <row r="24037" spans="23:23" x14ac:dyDescent="0.25">
      <c r="W24037" s="14"/>
    </row>
    <row r="24038" spans="23:23" x14ac:dyDescent="0.25">
      <c r="W24038" s="14"/>
    </row>
    <row r="24039" spans="23:23" x14ac:dyDescent="0.25">
      <c r="W24039" s="14"/>
    </row>
    <row r="24040" spans="23:23" x14ac:dyDescent="0.25">
      <c r="W24040" s="14"/>
    </row>
    <row r="24041" spans="23:23" x14ac:dyDescent="0.25">
      <c r="W24041" s="14"/>
    </row>
    <row r="24042" spans="23:23" x14ac:dyDescent="0.25">
      <c r="W24042" s="14"/>
    </row>
    <row r="24043" spans="23:23" x14ac:dyDescent="0.25">
      <c r="W24043" s="14"/>
    </row>
    <row r="24044" spans="23:23" x14ac:dyDescent="0.25">
      <c r="W24044" s="14"/>
    </row>
    <row r="24045" spans="23:23" x14ac:dyDescent="0.25">
      <c r="W24045" s="14"/>
    </row>
    <row r="24046" spans="23:23" x14ac:dyDescent="0.25">
      <c r="W24046" s="14"/>
    </row>
    <row r="24047" spans="23:23" x14ac:dyDescent="0.25">
      <c r="W24047" s="14"/>
    </row>
    <row r="24048" spans="23:23" x14ac:dyDescent="0.25">
      <c r="W24048" s="14"/>
    </row>
    <row r="24049" spans="23:23" x14ac:dyDescent="0.25">
      <c r="W24049" s="14"/>
    </row>
    <row r="24050" spans="23:23" x14ac:dyDescent="0.25">
      <c r="W24050" s="14"/>
    </row>
    <row r="24051" spans="23:23" x14ac:dyDescent="0.25">
      <c r="W24051" s="14"/>
    </row>
    <row r="24052" spans="23:23" x14ac:dyDescent="0.25">
      <c r="W24052" s="14"/>
    </row>
    <row r="24053" spans="23:23" x14ac:dyDescent="0.25">
      <c r="W24053" s="14"/>
    </row>
    <row r="24054" spans="23:23" x14ac:dyDescent="0.25">
      <c r="W24054" s="14"/>
    </row>
    <row r="24055" spans="23:23" x14ac:dyDescent="0.25">
      <c r="W24055" s="14"/>
    </row>
    <row r="24056" spans="23:23" x14ac:dyDescent="0.25">
      <c r="W24056" s="14"/>
    </row>
    <row r="24057" spans="23:23" x14ac:dyDescent="0.25">
      <c r="W24057" s="14"/>
    </row>
    <row r="24058" spans="23:23" x14ac:dyDescent="0.25">
      <c r="W24058" s="14"/>
    </row>
    <row r="24059" spans="23:23" x14ac:dyDescent="0.25">
      <c r="W24059" s="14"/>
    </row>
    <row r="24060" spans="23:23" x14ac:dyDescent="0.25">
      <c r="W24060" s="14"/>
    </row>
    <row r="24061" spans="23:23" x14ac:dyDescent="0.25">
      <c r="W24061" s="14"/>
    </row>
    <row r="24062" spans="23:23" x14ac:dyDescent="0.25">
      <c r="W24062" s="14"/>
    </row>
    <row r="24063" spans="23:23" x14ac:dyDescent="0.25">
      <c r="W24063" s="14"/>
    </row>
    <row r="24064" spans="23:23" x14ac:dyDescent="0.25">
      <c r="W24064" s="14"/>
    </row>
    <row r="24065" spans="23:23" x14ac:dyDescent="0.25">
      <c r="W24065" s="14"/>
    </row>
    <row r="24066" spans="23:23" x14ac:dyDescent="0.25">
      <c r="W24066" s="14"/>
    </row>
    <row r="24067" spans="23:23" x14ac:dyDescent="0.25">
      <c r="W24067" s="14"/>
    </row>
    <row r="24068" spans="23:23" x14ac:dyDescent="0.25">
      <c r="W24068" s="14"/>
    </row>
    <row r="24069" spans="23:23" x14ac:dyDescent="0.25">
      <c r="W24069" s="14"/>
    </row>
    <row r="24070" spans="23:23" x14ac:dyDescent="0.25">
      <c r="W24070" s="14"/>
    </row>
    <row r="24071" spans="23:23" x14ac:dyDescent="0.25">
      <c r="W24071" s="14"/>
    </row>
    <row r="24072" spans="23:23" x14ac:dyDescent="0.25">
      <c r="W24072" s="14"/>
    </row>
    <row r="24073" spans="23:23" x14ac:dyDescent="0.25">
      <c r="W24073" s="14"/>
    </row>
    <row r="24074" spans="23:23" x14ac:dyDescent="0.25">
      <c r="W24074" s="14"/>
    </row>
    <row r="24075" spans="23:23" x14ac:dyDescent="0.25">
      <c r="W24075" s="14"/>
    </row>
    <row r="24076" spans="23:23" x14ac:dyDescent="0.25">
      <c r="W24076" s="14"/>
    </row>
    <row r="24077" spans="23:23" x14ac:dyDescent="0.25">
      <c r="W24077" s="14"/>
    </row>
    <row r="24078" spans="23:23" x14ac:dyDescent="0.25">
      <c r="W24078" s="14"/>
    </row>
    <row r="24079" spans="23:23" x14ac:dyDescent="0.25">
      <c r="W24079" s="14"/>
    </row>
    <row r="24080" spans="23:23" x14ac:dyDescent="0.25">
      <c r="W24080" s="14"/>
    </row>
    <row r="24081" spans="23:23" x14ac:dyDescent="0.25">
      <c r="W24081" s="14"/>
    </row>
    <row r="24082" spans="23:23" x14ac:dyDescent="0.25">
      <c r="W24082" s="14"/>
    </row>
    <row r="24083" spans="23:23" x14ac:dyDescent="0.25">
      <c r="W24083" s="14"/>
    </row>
    <row r="24084" spans="23:23" x14ac:dyDescent="0.25">
      <c r="W24084" s="14"/>
    </row>
    <row r="24085" spans="23:23" x14ac:dyDescent="0.25">
      <c r="W24085" s="14"/>
    </row>
    <row r="24086" spans="23:23" x14ac:dyDescent="0.25">
      <c r="W24086" s="14"/>
    </row>
    <row r="24087" spans="23:23" x14ac:dyDescent="0.25">
      <c r="W24087" s="14"/>
    </row>
    <row r="24088" spans="23:23" x14ac:dyDescent="0.25">
      <c r="W24088" s="14"/>
    </row>
    <row r="24089" spans="23:23" x14ac:dyDescent="0.25">
      <c r="W24089" s="14"/>
    </row>
    <row r="24090" spans="23:23" x14ac:dyDescent="0.25">
      <c r="W24090" s="14"/>
    </row>
    <row r="24091" spans="23:23" x14ac:dyDescent="0.25">
      <c r="W24091" s="14"/>
    </row>
    <row r="24092" spans="23:23" x14ac:dyDescent="0.25">
      <c r="W24092" s="14"/>
    </row>
    <row r="24093" spans="23:23" x14ac:dyDescent="0.25">
      <c r="W24093" s="14"/>
    </row>
    <row r="24094" spans="23:23" x14ac:dyDescent="0.25">
      <c r="W24094" s="14"/>
    </row>
    <row r="24095" spans="23:23" x14ac:dyDescent="0.25">
      <c r="W24095" s="14"/>
    </row>
    <row r="24096" spans="23:23" x14ac:dyDescent="0.25">
      <c r="W24096" s="14"/>
    </row>
    <row r="24097" spans="23:23" x14ac:dyDescent="0.25">
      <c r="W24097" s="14"/>
    </row>
    <row r="24098" spans="23:23" x14ac:dyDescent="0.25">
      <c r="W24098" s="14"/>
    </row>
    <row r="24099" spans="23:23" x14ac:dyDescent="0.25">
      <c r="W24099" s="14"/>
    </row>
    <row r="24100" spans="23:23" x14ac:dyDescent="0.25">
      <c r="W24100" s="14"/>
    </row>
    <row r="24101" spans="23:23" x14ac:dyDescent="0.25">
      <c r="W24101" s="14"/>
    </row>
    <row r="24102" spans="23:23" x14ac:dyDescent="0.25">
      <c r="W24102" s="14"/>
    </row>
    <row r="24103" spans="23:23" x14ac:dyDescent="0.25">
      <c r="W24103" s="14"/>
    </row>
    <row r="24104" spans="23:23" x14ac:dyDescent="0.25">
      <c r="W24104" s="14"/>
    </row>
    <row r="24105" spans="23:23" x14ac:dyDescent="0.25">
      <c r="W24105" s="14"/>
    </row>
    <row r="24106" spans="23:23" x14ac:dyDescent="0.25">
      <c r="W24106" s="14"/>
    </row>
    <row r="24107" spans="23:23" x14ac:dyDescent="0.25">
      <c r="W24107" s="14"/>
    </row>
    <row r="24108" spans="23:23" x14ac:dyDescent="0.25">
      <c r="W24108" s="14"/>
    </row>
    <row r="24109" spans="23:23" x14ac:dyDescent="0.25">
      <c r="W24109" s="14"/>
    </row>
    <row r="24110" spans="23:23" x14ac:dyDescent="0.25">
      <c r="W24110" s="14"/>
    </row>
    <row r="24111" spans="23:23" x14ac:dyDescent="0.25">
      <c r="W24111" s="14"/>
    </row>
    <row r="24112" spans="23:23" x14ac:dyDescent="0.25">
      <c r="W24112" s="14"/>
    </row>
    <row r="24113" spans="23:23" x14ac:dyDescent="0.25">
      <c r="W24113" s="14"/>
    </row>
    <row r="24114" spans="23:23" x14ac:dyDescent="0.25">
      <c r="W24114" s="14"/>
    </row>
    <row r="24115" spans="23:23" x14ac:dyDescent="0.25">
      <c r="W24115" s="14"/>
    </row>
    <row r="24116" spans="23:23" x14ac:dyDescent="0.25">
      <c r="W24116" s="14"/>
    </row>
    <row r="24117" spans="23:23" x14ac:dyDescent="0.25">
      <c r="W24117" s="14"/>
    </row>
    <row r="24118" spans="23:23" x14ac:dyDescent="0.25">
      <c r="W24118" s="14"/>
    </row>
    <row r="24119" spans="23:23" x14ac:dyDescent="0.25">
      <c r="W24119" s="14"/>
    </row>
    <row r="24120" spans="23:23" x14ac:dyDescent="0.25">
      <c r="W24120" s="14"/>
    </row>
    <row r="24121" spans="23:23" x14ac:dyDescent="0.25">
      <c r="W24121" s="14"/>
    </row>
    <row r="24122" spans="23:23" x14ac:dyDescent="0.25">
      <c r="W24122" s="14"/>
    </row>
    <row r="24123" spans="23:23" x14ac:dyDescent="0.25">
      <c r="W24123" s="14"/>
    </row>
    <row r="24124" spans="23:23" x14ac:dyDescent="0.25">
      <c r="W24124" s="14"/>
    </row>
    <row r="24125" spans="23:23" x14ac:dyDescent="0.25">
      <c r="W24125" s="14"/>
    </row>
    <row r="24126" spans="23:23" x14ac:dyDescent="0.25">
      <c r="W24126" s="14"/>
    </row>
    <row r="24127" spans="23:23" x14ac:dyDescent="0.25">
      <c r="W24127" s="14"/>
    </row>
    <row r="24128" spans="23:23" x14ac:dyDescent="0.25">
      <c r="W24128" s="14"/>
    </row>
    <row r="24129" spans="23:23" x14ac:dyDescent="0.25">
      <c r="W24129" s="14"/>
    </row>
    <row r="24130" spans="23:23" x14ac:dyDescent="0.25">
      <c r="W24130" s="14"/>
    </row>
    <row r="24131" spans="23:23" x14ac:dyDescent="0.25">
      <c r="W24131" s="14"/>
    </row>
    <row r="24132" spans="23:23" x14ac:dyDescent="0.25">
      <c r="W24132" s="14"/>
    </row>
    <row r="24133" spans="23:23" x14ac:dyDescent="0.25">
      <c r="W24133" s="14"/>
    </row>
    <row r="24134" spans="23:23" x14ac:dyDescent="0.25">
      <c r="W24134" s="14"/>
    </row>
    <row r="24135" spans="23:23" x14ac:dyDescent="0.25">
      <c r="W24135" s="14"/>
    </row>
    <row r="24136" spans="23:23" x14ac:dyDescent="0.25">
      <c r="W24136" s="14"/>
    </row>
    <row r="24137" spans="23:23" x14ac:dyDescent="0.25">
      <c r="W24137" s="14"/>
    </row>
    <row r="24138" spans="23:23" x14ac:dyDescent="0.25">
      <c r="W24138" s="14"/>
    </row>
    <row r="24139" spans="23:23" x14ac:dyDescent="0.25">
      <c r="W24139" s="14"/>
    </row>
    <row r="24140" spans="23:23" x14ac:dyDescent="0.25">
      <c r="W24140" s="14"/>
    </row>
    <row r="24141" spans="23:23" x14ac:dyDescent="0.25">
      <c r="W24141" s="14"/>
    </row>
    <row r="24142" spans="23:23" x14ac:dyDescent="0.25">
      <c r="W24142" s="14"/>
    </row>
    <row r="24143" spans="23:23" x14ac:dyDescent="0.25">
      <c r="W24143" s="14"/>
    </row>
    <row r="24144" spans="23:23" x14ac:dyDescent="0.25">
      <c r="W24144" s="14"/>
    </row>
    <row r="24145" spans="23:23" x14ac:dyDescent="0.25">
      <c r="W24145" s="14"/>
    </row>
    <row r="24146" spans="23:23" x14ac:dyDescent="0.25">
      <c r="W24146" s="14"/>
    </row>
    <row r="24147" spans="23:23" x14ac:dyDescent="0.25">
      <c r="W24147" s="14"/>
    </row>
    <row r="24148" spans="23:23" x14ac:dyDescent="0.25">
      <c r="W24148" s="14"/>
    </row>
    <row r="24149" spans="23:23" x14ac:dyDescent="0.25">
      <c r="W24149" s="14"/>
    </row>
    <row r="24150" spans="23:23" x14ac:dyDescent="0.25">
      <c r="W24150" s="14"/>
    </row>
    <row r="24151" spans="23:23" x14ac:dyDescent="0.25">
      <c r="W24151" s="14"/>
    </row>
    <row r="24152" spans="23:23" x14ac:dyDescent="0.25">
      <c r="W24152" s="14"/>
    </row>
    <row r="24153" spans="23:23" x14ac:dyDescent="0.25">
      <c r="W24153" s="14"/>
    </row>
    <row r="24154" spans="23:23" x14ac:dyDescent="0.25">
      <c r="W24154" s="14"/>
    </row>
    <row r="24155" spans="23:23" x14ac:dyDescent="0.25">
      <c r="W24155" s="14"/>
    </row>
    <row r="24156" spans="23:23" x14ac:dyDescent="0.25">
      <c r="W24156" s="14"/>
    </row>
    <row r="24157" spans="23:23" x14ac:dyDescent="0.25">
      <c r="W24157" s="14"/>
    </row>
    <row r="24158" spans="23:23" x14ac:dyDescent="0.25">
      <c r="W24158" s="14"/>
    </row>
    <row r="24159" spans="23:23" x14ac:dyDescent="0.25">
      <c r="W24159" s="14"/>
    </row>
    <row r="24160" spans="23:23" x14ac:dyDescent="0.25">
      <c r="W24160" s="14"/>
    </row>
    <row r="24161" spans="23:23" x14ac:dyDescent="0.25">
      <c r="W24161" s="14"/>
    </row>
    <row r="24162" spans="23:23" x14ac:dyDescent="0.25">
      <c r="W24162" s="14"/>
    </row>
    <row r="24163" spans="23:23" x14ac:dyDescent="0.25">
      <c r="W24163" s="14"/>
    </row>
    <row r="24164" spans="23:23" x14ac:dyDescent="0.25">
      <c r="W24164" s="14"/>
    </row>
    <row r="24165" spans="23:23" x14ac:dyDescent="0.25">
      <c r="W24165" s="14"/>
    </row>
    <row r="24166" spans="23:23" x14ac:dyDescent="0.25">
      <c r="W24166" s="14"/>
    </row>
    <row r="24167" spans="23:23" x14ac:dyDescent="0.25">
      <c r="W24167" s="14"/>
    </row>
    <row r="24168" spans="23:23" x14ac:dyDescent="0.25">
      <c r="W24168" s="14"/>
    </row>
    <row r="24169" spans="23:23" x14ac:dyDescent="0.25">
      <c r="W24169" s="14"/>
    </row>
    <row r="24170" spans="23:23" x14ac:dyDescent="0.25">
      <c r="W24170" s="14"/>
    </row>
    <row r="24171" spans="23:23" x14ac:dyDescent="0.25">
      <c r="W24171" s="14"/>
    </row>
    <row r="24172" spans="23:23" x14ac:dyDescent="0.25">
      <c r="W24172" s="14"/>
    </row>
    <row r="24173" spans="23:23" x14ac:dyDescent="0.25">
      <c r="W24173" s="14"/>
    </row>
    <row r="24174" spans="23:23" x14ac:dyDescent="0.25">
      <c r="W24174" s="14"/>
    </row>
    <row r="24175" spans="23:23" x14ac:dyDescent="0.25">
      <c r="W24175" s="14"/>
    </row>
    <row r="24176" spans="23:23" x14ac:dyDescent="0.25">
      <c r="W24176" s="14"/>
    </row>
    <row r="24177" spans="23:23" x14ac:dyDescent="0.25">
      <c r="W24177" s="14"/>
    </row>
    <row r="24178" spans="23:23" x14ac:dyDescent="0.25">
      <c r="W24178" s="14"/>
    </row>
    <row r="24179" spans="23:23" x14ac:dyDescent="0.25">
      <c r="W24179" s="14"/>
    </row>
    <row r="24180" spans="23:23" x14ac:dyDescent="0.25">
      <c r="W24180" s="14"/>
    </row>
    <row r="24181" spans="23:23" x14ac:dyDescent="0.25">
      <c r="W24181" s="14"/>
    </row>
    <row r="24182" spans="23:23" x14ac:dyDescent="0.25">
      <c r="W24182" s="14"/>
    </row>
    <row r="24183" spans="23:23" x14ac:dyDescent="0.25">
      <c r="W24183" s="14"/>
    </row>
    <row r="24184" spans="23:23" x14ac:dyDescent="0.25">
      <c r="W24184" s="14"/>
    </row>
    <row r="24185" spans="23:23" x14ac:dyDescent="0.25">
      <c r="W24185" s="14"/>
    </row>
    <row r="24186" spans="23:23" x14ac:dyDescent="0.25">
      <c r="W24186" s="14"/>
    </row>
    <row r="24187" spans="23:23" x14ac:dyDescent="0.25">
      <c r="W24187" s="14"/>
    </row>
    <row r="24188" spans="23:23" x14ac:dyDescent="0.25">
      <c r="W24188" s="14"/>
    </row>
    <row r="24189" spans="23:23" x14ac:dyDescent="0.25">
      <c r="W24189" s="14"/>
    </row>
    <row r="24190" spans="23:23" x14ac:dyDescent="0.25">
      <c r="W24190" s="14"/>
    </row>
    <row r="24191" spans="23:23" x14ac:dyDescent="0.25">
      <c r="W24191" s="14"/>
    </row>
    <row r="24192" spans="23:23" x14ac:dyDescent="0.25">
      <c r="W24192" s="14"/>
    </row>
    <row r="24193" spans="23:23" x14ac:dyDescent="0.25">
      <c r="W24193" s="14"/>
    </row>
    <row r="24194" spans="23:23" x14ac:dyDescent="0.25">
      <c r="W24194" s="14"/>
    </row>
    <row r="24195" spans="23:23" x14ac:dyDescent="0.25">
      <c r="W24195" s="14"/>
    </row>
    <row r="24196" spans="23:23" x14ac:dyDescent="0.25">
      <c r="W24196" s="14"/>
    </row>
    <row r="24197" spans="23:23" x14ac:dyDescent="0.25">
      <c r="W24197" s="14"/>
    </row>
    <row r="24198" spans="23:23" x14ac:dyDescent="0.25">
      <c r="W24198" s="14"/>
    </row>
    <row r="24199" spans="23:23" x14ac:dyDescent="0.25">
      <c r="W24199" s="14"/>
    </row>
    <row r="24200" spans="23:23" x14ac:dyDescent="0.25">
      <c r="W24200" s="14"/>
    </row>
    <row r="24201" spans="23:23" x14ac:dyDescent="0.25">
      <c r="W24201" s="14"/>
    </row>
    <row r="24202" spans="23:23" x14ac:dyDescent="0.25">
      <c r="W24202" s="14"/>
    </row>
    <row r="24203" spans="23:23" x14ac:dyDescent="0.25">
      <c r="W24203" s="14"/>
    </row>
    <row r="24204" spans="23:23" x14ac:dyDescent="0.25">
      <c r="W24204" s="14"/>
    </row>
    <row r="24205" spans="23:23" x14ac:dyDescent="0.25">
      <c r="W24205" s="14"/>
    </row>
    <row r="24206" spans="23:23" x14ac:dyDescent="0.25">
      <c r="W24206" s="14"/>
    </row>
    <row r="24207" spans="23:23" x14ac:dyDescent="0.25">
      <c r="W24207" s="14"/>
    </row>
    <row r="24208" spans="23:23" x14ac:dyDescent="0.25">
      <c r="W24208" s="14"/>
    </row>
    <row r="24209" spans="23:23" x14ac:dyDescent="0.25">
      <c r="W24209" s="14"/>
    </row>
    <row r="24210" spans="23:23" x14ac:dyDescent="0.25">
      <c r="W24210" s="14"/>
    </row>
    <row r="24211" spans="23:23" x14ac:dyDescent="0.25">
      <c r="W24211" s="14"/>
    </row>
    <row r="24212" spans="23:23" x14ac:dyDescent="0.25">
      <c r="W24212" s="14"/>
    </row>
    <row r="24213" spans="23:23" x14ac:dyDescent="0.25">
      <c r="W24213" s="14"/>
    </row>
    <row r="24214" spans="23:23" x14ac:dyDescent="0.25">
      <c r="W24214" s="14"/>
    </row>
    <row r="24215" spans="23:23" x14ac:dyDescent="0.25">
      <c r="W24215" s="14"/>
    </row>
    <row r="24216" spans="23:23" x14ac:dyDescent="0.25">
      <c r="W24216" s="14"/>
    </row>
    <row r="24217" spans="23:23" x14ac:dyDescent="0.25">
      <c r="W24217" s="14"/>
    </row>
    <row r="24218" spans="23:23" x14ac:dyDescent="0.25">
      <c r="W24218" s="14"/>
    </row>
    <row r="24219" spans="23:23" x14ac:dyDescent="0.25">
      <c r="W24219" s="14"/>
    </row>
    <row r="24220" spans="23:23" x14ac:dyDescent="0.25">
      <c r="W24220" s="14"/>
    </row>
    <row r="24221" spans="23:23" x14ac:dyDescent="0.25">
      <c r="W24221" s="14"/>
    </row>
    <row r="24222" spans="23:23" x14ac:dyDescent="0.25">
      <c r="W24222" s="14"/>
    </row>
    <row r="24223" spans="23:23" x14ac:dyDescent="0.25">
      <c r="W24223" s="14"/>
    </row>
    <row r="24224" spans="23:23" x14ac:dyDescent="0.25">
      <c r="W24224" s="14"/>
    </row>
    <row r="24225" spans="23:23" x14ac:dyDescent="0.25">
      <c r="W24225" s="14"/>
    </row>
    <row r="24226" spans="23:23" x14ac:dyDescent="0.25">
      <c r="W24226" s="14"/>
    </row>
    <row r="24227" spans="23:23" x14ac:dyDescent="0.25">
      <c r="W24227" s="14"/>
    </row>
    <row r="24228" spans="23:23" x14ac:dyDescent="0.25">
      <c r="W24228" s="14"/>
    </row>
    <row r="24229" spans="23:23" x14ac:dyDescent="0.25">
      <c r="W24229" s="14"/>
    </row>
    <row r="24230" spans="23:23" x14ac:dyDescent="0.25">
      <c r="W24230" s="14"/>
    </row>
    <row r="24231" spans="23:23" x14ac:dyDescent="0.25">
      <c r="W24231" s="14"/>
    </row>
    <row r="24232" spans="23:23" x14ac:dyDescent="0.25">
      <c r="W24232" s="14"/>
    </row>
    <row r="24233" spans="23:23" x14ac:dyDescent="0.25">
      <c r="W24233" s="14"/>
    </row>
    <row r="24234" spans="23:23" x14ac:dyDescent="0.25">
      <c r="W24234" s="14"/>
    </row>
    <row r="24235" spans="23:23" x14ac:dyDescent="0.25">
      <c r="W24235" s="14"/>
    </row>
    <row r="24236" spans="23:23" x14ac:dyDescent="0.25">
      <c r="W24236" s="14"/>
    </row>
    <row r="24237" spans="23:23" x14ac:dyDescent="0.25">
      <c r="W24237" s="14"/>
    </row>
    <row r="24238" spans="23:23" x14ac:dyDescent="0.25">
      <c r="W24238" s="14"/>
    </row>
    <row r="24239" spans="23:23" x14ac:dyDescent="0.25">
      <c r="W24239" s="14"/>
    </row>
    <row r="24240" spans="23:23" x14ac:dyDescent="0.25">
      <c r="W24240" s="14"/>
    </row>
    <row r="24241" spans="23:23" x14ac:dyDescent="0.25">
      <c r="W24241" s="14"/>
    </row>
    <row r="24242" spans="23:23" x14ac:dyDescent="0.25">
      <c r="W24242" s="14"/>
    </row>
    <row r="24243" spans="23:23" x14ac:dyDescent="0.25">
      <c r="W24243" s="14"/>
    </row>
    <row r="24244" spans="23:23" x14ac:dyDescent="0.25">
      <c r="W24244" s="14"/>
    </row>
    <row r="24245" spans="23:23" x14ac:dyDescent="0.25">
      <c r="W24245" s="14"/>
    </row>
    <row r="24246" spans="23:23" x14ac:dyDescent="0.25">
      <c r="W24246" s="14"/>
    </row>
    <row r="24247" spans="23:23" x14ac:dyDescent="0.25">
      <c r="W24247" s="14"/>
    </row>
    <row r="24248" spans="23:23" x14ac:dyDescent="0.25">
      <c r="W24248" s="14"/>
    </row>
    <row r="24249" spans="23:23" x14ac:dyDescent="0.25">
      <c r="W24249" s="14"/>
    </row>
    <row r="24250" spans="23:23" x14ac:dyDescent="0.25">
      <c r="W24250" s="14"/>
    </row>
    <row r="24251" spans="23:23" x14ac:dyDescent="0.25">
      <c r="W24251" s="14"/>
    </row>
    <row r="24252" spans="23:23" x14ac:dyDescent="0.25">
      <c r="W24252" s="14"/>
    </row>
    <row r="24253" spans="23:23" x14ac:dyDescent="0.25">
      <c r="W24253" s="14"/>
    </row>
    <row r="24254" spans="23:23" x14ac:dyDescent="0.25">
      <c r="W24254" s="14"/>
    </row>
    <row r="24255" spans="23:23" x14ac:dyDescent="0.25">
      <c r="W24255" s="14"/>
    </row>
    <row r="24256" spans="23:23" x14ac:dyDescent="0.25">
      <c r="W24256" s="14"/>
    </row>
    <row r="24257" spans="23:23" x14ac:dyDescent="0.25">
      <c r="W24257" s="14"/>
    </row>
    <row r="24258" spans="23:23" x14ac:dyDescent="0.25">
      <c r="W24258" s="14"/>
    </row>
    <row r="24259" spans="23:23" x14ac:dyDescent="0.25">
      <c r="W24259" s="14"/>
    </row>
    <row r="24260" spans="23:23" x14ac:dyDescent="0.25">
      <c r="W24260" s="14"/>
    </row>
    <row r="24261" spans="23:23" x14ac:dyDescent="0.25">
      <c r="W24261" s="14"/>
    </row>
    <row r="24262" spans="23:23" x14ac:dyDescent="0.25">
      <c r="W24262" s="14"/>
    </row>
    <row r="24263" spans="23:23" x14ac:dyDescent="0.25">
      <c r="W24263" s="14"/>
    </row>
    <row r="24264" spans="23:23" x14ac:dyDescent="0.25">
      <c r="W24264" s="14"/>
    </row>
    <row r="24265" spans="23:23" x14ac:dyDescent="0.25">
      <c r="W24265" s="14"/>
    </row>
    <row r="24266" spans="23:23" x14ac:dyDescent="0.25">
      <c r="W24266" s="14"/>
    </row>
    <row r="24267" spans="23:23" x14ac:dyDescent="0.25">
      <c r="W24267" s="14"/>
    </row>
    <row r="24268" spans="23:23" x14ac:dyDescent="0.25">
      <c r="W24268" s="14"/>
    </row>
    <row r="24269" spans="23:23" x14ac:dyDescent="0.25">
      <c r="W24269" s="14"/>
    </row>
    <row r="24270" spans="23:23" x14ac:dyDescent="0.25">
      <c r="W24270" s="14"/>
    </row>
    <row r="24271" spans="23:23" x14ac:dyDescent="0.25">
      <c r="W24271" s="14"/>
    </row>
    <row r="24272" spans="23:23" x14ac:dyDescent="0.25">
      <c r="W24272" s="14"/>
    </row>
    <row r="24273" spans="23:23" x14ac:dyDescent="0.25">
      <c r="W24273" s="14"/>
    </row>
    <row r="24274" spans="23:23" x14ac:dyDescent="0.25">
      <c r="W24274" s="14"/>
    </row>
    <row r="24275" spans="23:23" x14ac:dyDescent="0.25">
      <c r="W24275" s="14"/>
    </row>
    <row r="24276" spans="23:23" x14ac:dyDescent="0.25">
      <c r="W24276" s="14"/>
    </row>
    <row r="24277" spans="23:23" x14ac:dyDescent="0.25">
      <c r="W24277" s="14"/>
    </row>
    <row r="24278" spans="23:23" x14ac:dyDescent="0.25">
      <c r="W24278" s="14"/>
    </row>
    <row r="24279" spans="23:23" x14ac:dyDescent="0.25">
      <c r="W24279" s="14"/>
    </row>
    <row r="24280" spans="23:23" x14ac:dyDescent="0.25">
      <c r="W24280" s="14"/>
    </row>
    <row r="24281" spans="23:23" x14ac:dyDescent="0.25">
      <c r="W24281" s="14"/>
    </row>
    <row r="24282" spans="23:23" x14ac:dyDescent="0.25">
      <c r="W24282" s="14"/>
    </row>
    <row r="24283" spans="23:23" x14ac:dyDescent="0.25">
      <c r="W24283" s="14"/>
    </row>
    <row r="24284" spans="23:23" x14ac:dyDescent="0.25">
      <c r="W24284" s="14"/>
    </row>
    <row r="24285" spans="23:23" x14ac:dyDescent="0.25">
      <c r="W24285" s="14"/>
    </row>
    <row r="24286" spans="23:23" x14ac:dyDescent="0.25">
      <c r="W24286" s="14"/>
    </row>
    <row r="24287" spans="23:23" x14ac:dyDescent="0.25">
      <c r="W24287" s="14"/>
    </row>
    <row r="24288" spans="23:23" x14ac:dyDescent="0.25">
      <c r="W24288" s="14"/>
    </row>
    <row r="24289" spans="23:23" x14ac:dyDescent="0.25">
      <c r="W24289" s="14"/>
    </row>
    <row r="24290" spans="23:23" x14ac:dyDescent="0.25">
      <c r="W24290" s="14"/>
    </row>
    <row r="24291" spans="23:23" x14ac:dyDescent="0.25">
      <c r="W24291" s="14"/>
    </row>
    <row r="24292" spans="23:23" x14ac:dyDescent="0.25">
      <c r="W24292" s="14"/>
    </row>
    <row r="24293" spans="23:23" x14ac:dyDescent="0.25">
      <c r="W24293" s="14"/>
    </row>
    <row r="24294" spans="23:23" x14ac:dyDescent="0.25">
      <c r="W24294" s="14"/>
    </row>
    <row r="24295" spans="23:23" x14ac:dyDescent="0.25">
      <c r="W24295" s="14"/>
    </row>
    <row r="24296" spans="23:23" x14ac:dyDescent="0.25">
      <c r="W24296" s="14"/>
    </row>
    <row r="24297" spans="23:23" x14ac:dyDescent="0.25">
      <c r="W24297" s="14"/>
    </row>
    <row r="24298" spans="23:23" x14ac:dyDescent="0.25">
      <c r="W24298" s="14"/>
    </row>
    <row r="24299" spans="23:23" x14ac:dyDescent="0.25">
      <c r="W24299" s="14"/>
    </row>
    <row r="24300" spans="23:23" x14ac:dyDescent="0.25">
      <c r="W24300" s="14"/>
    </row>
    <row r="24301" spans="23:23" x14ac:dyDescent="0.25">
      <c r="W24301" s="14"/>
    </row>
    <row r="24302" spans="23:23" x14ac:dyDescent="0.25">
      <c r="W24302" s="14"/>
    </row>
    <row r="24303" spans="23:23" x14ac:dyDescent="0.25">
      <c r="W24303" s="14"/>
    </row>
    <row r="24304" spans="23:23" x14ac:dyDescent="0.25">
      <c r="W24304" s="14"/>
    </row>
    <row r="24305" spans="23:23" x14ac:dyDescent="0.25">
      <c r="W24305" s="14"/>
    </row>
    <row r="24306" spans="23:23" x14ac:dyDescent="0.25">
      <c r="W24306" s="14"/>
    </row>
    <row r="24307" spans="23:23" x14ac:dyDescent="0.25">
      <c r="W24307" s="14"/>
    </row>
    <row r="24308" spans="23:23" x14ac:dyDescent="0.25">
      <c r="W24308" s="14"/>
    </row>
    <row r="24309" spans="23:23" x14ac:dyDescent="0.25">
      <c r="W24309" s="14"/>
    </row>
    <row r="24310" spans="23:23" x14ac:dyDescent="0.25">
      <c r="W24310" s="14"/>
    </row>
    <row r="24311" spans="23:23" x14ac:dyDescent="0.25">
      <c r="W24311" s="14"/>
    </row>
    <row r="24312" spans="23:23" x14ac:dyDescent="0.25">
      <c r="W24312" s="14"/>
    </row>
    <row r="24313" spans="23:23" x14ac:dyDescent="0.25">
      <c r="W24313" s="14"/>
    </row>
    <row r="24314" spans="23:23" x14ac:dyDescent="0.25">
      <c r="W24314" s="14"/>
    </row>
    <row r="24315" spans="23:23" x14ac:dyDescent="0.25">
      <c r="W24315" s="14"/>
    </row>
    <row r="24316" spans="23:23" x14ac:dyDescent="0.25">
      <c r="W24316" s="14"/>
    </row>
    <row r="24317" spans="23:23" x14ac:dyDescent="0.25">
      <c r="W24317" s="14"/>
    </row>
    <row r="24318" spans="23:23" x14ac:dyDescent="0.25">
      <c r="W24318" s="14"/>
    </row>
    <row r="24319" spans="23:23" x14ac:dyDescent="0.25">
      <c r="W24319" s="14"/>
    </row>
    <row r="24320" spans="23:23" x14ac:dyDescent="0.25">
      <c r="W24320" s="14"/>
    </row>
    <row r="24321" spans="23:23" x14ac:dyDescent="0.25">
      <c r="W24321" s="14"/>
    </row>
    <row r="24322" spans="23:23" x14ac:dyDescent="0.25">
      <c r="W24322" s="14"/>
    </row>
    <row r="24323" spans="23:23" x14ac:dyDescent="0.25">
      <c r="W24323" s="14"/>
    </row>
    <row r="24324" spans="23:23" x14ac:dyDescent="0.25">
      <c r="W24324" s="14"/>
    </row>
    <row r="24325" spans="23:23" x14ac:dyDescent="0.25">
      <c r="W24325" s="14"/>
    </row>
    <row r="24326" spans="23:23" x14ac:dyDescent="0.25">
      <c r="W24326" s="14"/>
    </row>
    <row r="24327" spans="23:23" x14ac:dyDescent="0.25">
      <c r="W24327" s="14"/>
    </row>
    <row r="24328" spans="23:23" x14ac:dyDescent="0.25">
      <c r="W24328" s="14"/>
    </row>
    <row r="24329" spans="23:23" x14ac:dyDescent="0.25">
      <c r="W24329" s="14"/>
    </row>
    <row r="24330" spans="23:23" x14ac:dyDescent="0.25">
      <c r="W24330" s="14"/>
    </row>
    <row r="24331" spans="23:23" x14ac:dyDescent="0.25">
      <c r="W24331" s="14"/>
    </row>
    <row r="24332" spans="23:23" x14ac:dyDescent="0.25">
      <c r="W24332" s="14"/>
    </row>
    <row r="24333" spans="23:23" x14ac:dyDescent="0.25">
      <c r="W24333" s="14"/>
    </row>
    <row r="24334" spans="23:23" x14ac:dyDescent="0.25">
      <c r="W24334" s="14"/>
    </row>
    <row r="24335" spans="23:23" x14ac:dyDescent="0.25">
      <c r="W24335" s="14"/>
    </row>
    <row r="24336" spans="23:23" x14ac:dyDescent="0.25">
      <c r="W24336" s="14"/>
    </row>
    <row r="24337" spans="23:23" x14ac:dyDescent="0.25">
      <c r="W24337" s="14"/>
    </row>
    <row r="24338" spans="23:23" x14ac:dyDescent="0.25">
      <c r="W24338" s="14"/>
    </row>
    <row r="24339" spans="23:23" x14ac:dyDescent="0.25">
      <c r="W24339" s="14"/>
    </row>
    <row r="24340" spans="23:23" x14ac:dyDescent="0.25">
      <c r="W24340" s="14"/>
    </row>
    <row r="24341" spans="23:23" x14ac:dyDescent="0.25">
      <c r="W24341" s="14"/>
    </row>
    <row r="24342" spans="23:23" x14ac:dyDescent="0.25">
      <c r="W24342" s="14"/>
    </row>
    <row r="24343" spans="23:23" x14ac:dyDescent="0.25">
      <c r="W24343" s="14"/>
    </row>
    <row r="24344" spans="23:23" x14ac:dyDescent="0.25">
      <c r="W24344" s="14"/>
    </row>
    <row r="24345" spans="23:23" x14ac:dyDescent="0.25">
      <c r="W24345" s="14"/>
    </row>
    <row r="24346" spans="23:23" x14ac:dyDescent="0.25">
      <c r="W24346" s="14"/>
    </row>
    <row r="24347" spans="23:23" x14ac:dyDescent="0.25">
      <c r="W24347" s="14"/>
    </row>
    <row r="24348" spans="23:23" x14ac:dyDescent="0.25">
      <c r="W24348" s="14"/>
    </row>
    <row r="24349" spans="23:23" x14ac:dyDescent="0.25">
      <c r="W24349" s="14"/>
    </row>
    <row r="24350" spans="23:23" x14ac:dyDescent="0.25">
      <c r="W24350" s="14"/>
    </row>
    <row r="24351" spans="23:23" x14ac:dyDescent="0.25">
      <c r="W24351" s="14"/>
    </row>
    <row r="24352" spans="23:23" x14ac:dyDescent="0.25">
      <c r="W24352" s="14"/>
    </row>
    <row r="24353" spans="23:23" x14ac:dyDescent="0.25">
      <c r="W24353" s="14"/>
    </row>
    <row r="24354" spans="23:23" x14ac:dyDescent="0.25">
      <c r="W24354" s="14"/>
    </row>
    <row r="24355" spans="23:23" x14ac:dyDescent="0.25">
      <c r="W24355" s="14"/>
    </row>
    <row r="24356" spans="23:23" x14ac:dyDescent="0.25">
      <c r="W24356" s="14"/>
    </row>
    <row r="24357" spans="23:23" x14ac:dyDescent="0.25">
      <c r="W24357" s="14"/>
    </row>
    <row r="24358" spans="23:23" x14ac:dyDescent="0.25">
      <c r="W24358" s="14"/>
    </row>
    <row r="24359" spans="23:23" x14ac:dyDescent="0.25">
      <c r="W24359" s="14"/>
    </row>
    <row r="24360" spans="23:23" x14ac:dyDescent="0.25">
      <c r="W24360" s="14"/>
    </row>
    <row r="24361" spans="23:23" x14ac:dyDescent="0.25">
      <c r="W24361" s="14"/>
    </row>
    <row r="24362" spans="23:23" x14ac:dyDescent="0.25">
      <c r="W24362" s="14"/>
    </row>
    <row r="24363" spans="23:23" x14ac:dyDescent="0.25">
      <c r="W24363" s="14"/>
    </row>
    <row r="24364" spans="23:23" x14ac:dyDescent="0.25">
      <c r="W24364" s="14"/>
    </row>
    <row r="24365" spans="23:23" x14ac:dyDescent="0.25">
      <c r="W24365" s="14"/>
    </row>
    <row r="24366" spans="23:23" x14ac:dyDescent="0.25">
      <c r="W24366" s="14"/>
    </row>
    <row r="24367" spans="23:23" x14ac:dyDescent="0.25">
      <c r="W24367" s="14"/>
    </row>
    <row r="24368" spans="23:23" x14ac:dyDescent="0.25">
      <c r="W24368" s="14"/>
    </row>
    <row r="24369" spans="23:23" x14ac:dyDescent="0.25">
      <c r="W24369" s="14"/>
    </row>
    <row r="24370" spans="23:23" x14ac:dyDescent="0.25">
      <c r="W24370" s="14"/>
    </row>
    <row r="24371" spans="23:23" x14ac:dyDescent="0.25">
      <c r="W24371" s="14"/>
    </row>
    <row r="24372" spans="23:23" x14ac:dyDescent="0.25">
      <c r="W24372" s="14"/>
    </row>
    <row r="24373" spans="23:23" x14ac:dyDescent="0.25">
      <c r="W24373" s="14"/>
    </row>
    <row r="24374" spans="23:23" x14ac:dyDescent="0.25">
      <c r="W24374" s="14"/>
    </row>
    <row r="24375" spans="23:23" x14ac:dyDescent="0.25">
      <c r="W24375" s="14"/>
    </row>
    <row r="24376" spans="23:23" x14ac:dyDescent="0.25">
      <c r="W24376" s="14"/>
    </row>
    <row r="24377" spans="23:23" x14ac:dyDescent="0.25">
      <c r="W24377" s="14"/>
    </row>
    <row r="24378" spans="23:23" x14ac:dyDescent="0.25">
      <c r="W24378" s="14"/>
    </row>
    <row r="24379" spans="23:23" x14ac:dyDescent="0.25">
      <c r="W24379" s="14"/>
    </row>
    <row r="24380" spans="23:23" x14ac:dyDescent="0.25">
      <c r="W24380" s="14"/>
    </row>
    <row r="24381" spans="23:23" x14ac:dyDescent="0.25">
      <c r="W24381" s="14"/>
    </row>
    <row r="24382" spans="23:23" x14ac:dyDescent="0.25">
      <c r="W24382" s="14"/>
    </row>
    <row r="24383" spans="23:23" x14ac:dyDescent="0.25">
      <c r="W24383" s="14"/>
    </row>
    <row r="24384" spans="23:23" x14ac:dyDescent="0.25">
      <c r="W24384" s="14"/>
    </row>
    <row r="24385" spans="23:23" x14ac:dyDescent="0.25">
      <c r="W24385" s="14"/>
    </row>
    <row r="24386" spans="23:23" x14ac:dyDescent="0.25">
      <c r="W24386" s="14"/>
    </row>
    <row r="24387" spans="23:23" x14ac:dyDescent="0.25">
      <c r="W24387" s="14"/>
    </row>
    <row r="24388" spans="23:23" x14ac:dyDescent="0.25">
      <c r="W24388" s="14"/>
    </row>
    <row r="24389" spans="23:23" x14ac:dyDescent="0.25">
      <c r="W24389" s="14"/>
    </row>
    <row r="24390" spans="23:23" x14ac:dyDescent="0.25">
      <c r="W24390" s="14"/>
    </row>
    <row r="24391" spans="23:23" x14ac:dyDescent="0.25">
      <c r="W24391" s="14"/>
    </row>
    <row r="24392" spans="23:23" x14ac:dyDescent="0.25">
      <c r="W24392" s="14"/>
    </row>
    <row r="24393" spans="23:23" x14ac:dyDescent="0.25">
      <c r="W24393" s="14"/>
    </row>
    <row r="24394" spans="23:23" x14ac:dyDescent="0.25">
      <c r="W24394" s="14"/>
    </row>
    <row r="24395" spans="23:23" x14ac:dyDescent="0.25">
      <c r="W24395" s="14"/>
    </row>
    <row r="24396" spans="23:23" x14ac:dyDescent="0.25">
      <c r="W24396" s="14"/>
    </row>
    <row r="24397" spans="23:23" x14ac:dyDescent="0.25">
      <c r="W24397" s="14"/>
    </row>
    <row r="24398" spans="23:23" x14ac:dyDescent="0.25">
      <c r="W24398" s="14"/>
    </row>
    <row r="24399" spans="23:23" x14ac:dyDescent="0.25">
      <c r="W24399" s="14"/>
    </row>
    <row r="24400" spans="23:23" x14ac:dyDescent="0.25">
      <c r="W24400" s="14"/>
    </row>
    <row r="24401" spans="23:23" x14ac:dyDescent="0.25">
      <c r="W24401" s="14"/>
    </row>
    <row r="24402" spans="23:23" x14ac:dyDescent="0.25">
      <c r="W24402" s="14"/>
    </row>
    <row r="24403" spans="23:23" x14ac:dyDescent="0.25">
      <c r="W24403" s="14"/>
    </row>
    <row r="24404" spans="23:23" x14ac:dyDescent="0.25">
      <c r="W24404" s="14"/>
    </row>
    <row r="24405" spans="23:23" x14ac:dyDescent="0.25">
      <c r="W24405" s="14"/>
    </row>
    <row r="24406" spans="23:23" x14ac:dyDescent="0.25">
      <c r="W24406" s="14"/>
    </row>
    <row r="24407" spans="23:23" x14ac:dyDescent="0.25">
      <c r="W24407" s="14"/>
    </row>
    <row r="24408" spans="23:23" x14ac:dyDescent="0.25">
      <c r="W24408" s="14"/>
    </row>
    <row r="24409" spans="23:23" x14ac:dyDescent="0.25">
      <c r="W24409" s="14"/>
    </row>
    <row r="24410" spans="23:23" x14ac:dyDescent="0.25">
      <c r="W24410" s="14"/>
    </row>
    <row r="24411" spans="23:23" x14ac:dyDescent="0.25">
      <c r="W24411" s="14"/>
    </row>
    <row r="24412" spans="23:23" x14ac:dyDescent="0.25">
      <c r="W24412" s="14"/>
    </row>
    <row r="24413" spans="23:23" x14ac:dyDescent="0.25">
      <c r="W24413" s="14"/>
    </row>
    <row r="24414" spans="23:23" x14ac:dyDescent="0.25">
      <c r="W24414" s="14"/>
    </row>
    <row r="24415" spans="23:23" x14ac:dyDescent="0.25">
      <c r="W24415" s="14"/>
    </row>
    <row r="24416" spans="23:23" x14ac:dyDescent="0.25">
      <c r="W24416" s="14"/>
    </row>
    <row r="24417" spans="23:23" x14ac:dyDescent="0.25">
      <c r="W24417" s="14"/>
    </row>
    <row r="24418" spans="23:23" x14ac:dyDescent="0.25">
      <c r="W24418" s="14"/>
    </row>
    <row r="24419" spans="23:23" x14ac:dyDescent="0.25">
      <c r="W24419" s="14"/>
    </row>
    <row r="24420" spans="23:23" x14ac:dyDescent="0.25">
      <c r="W24420" s="14"/>
    </row>
    <row r="24421" spans="23:23" x14ac:dyDescent="0.25">
      <c r="W24421" s="14"/>
    </row>
    <row r="24422" spans="23:23" x14ac:dyDescent="0.25">
      <c r="W24422" s="14"/>
    </row>
    <row r="24423" spans="23:23" x14ac:dyDescent="0.25">
      <c r="W24423" s="14"/>
    </row>
    <row r="24424" spans="23:23" x14ac:dyDescent="0.25">
      <c r="W24424" s="14"/>
    </row>
    <row r="24425" spans="23:23" x14ac:dyDescent="0.25">
      <c r="W24425" s="14"/>
    </row>
    <row r="24426" spans="23:23" x14ac:dyDescent="0.25">
      <c r="W24426" s="14"/>
    </row>
    <row r="24427" spans="23:23" x14ac:dyDescent="0.25">
      <c r="W24427" s="14"/>
    </row>
    <row r="24428" spans="23:23" x14ac:dyDescent="0.25">
      <c r="W24428" s="14"/>
    </row>
    <row r="24429" spans="23:23" x14ac:dyDescent="0.25">
      <c r="W24429" s="14"/>
    </row>
    <row r="24430" spans="23:23" x14ac:dyDescent="0.25">
      <c r="W24430" s="14"/>
    </row>
    <row r="24431" spans="23:23" x14ac:dyDescent="0.25">
      <c r="W24431" s="14"/>
    </row>
    <row r="24432" spans="23:23" x14ac:dyDescent="0.25">
      <c r="W24432" s="14"/>
    </row>
    <row r="24433" spans="23:23" x14ac:dyDescent="0.25">
      <c r="W24433" s="14"/>
    </row>
    <row r="24434" spans="23:23" x14ac:dyDescent="0.25">
      <c r="W24434" s="14"/>
    </row>
    <row r="24435" spans="23:23" x14ac:dyDescent="0.25">
      <c r="W24435" s="14"/>
    </row>
    <row r="24436" spans="23:23" x14ac:dyDescent="0.25">
      <c r="W24436" s="14"/>
    </row>
    <row r="24437" spans="23:23" x14ac:dyDescent="0.25">
      <c r="W24437" s="14"/>
    </row>
    <row r="24438" spans="23:23" x14ac:dyDescent="0.25">
      <c r="W24438" s="14"/>
    </row>
    <row r="24439" spans="23:23" x14ac:dyDescent="0.25">
      <c r="W24439" s="14"/>
    </row>
    <row r="24440" spans="23:23" x14ac:dyDescent="0.25">
      <c r="W24440" s="14"/>
    </row>
    <row r="24441" spans="23:23" x14ac:dyDescent="0.25">
      <c r="W24441" s="14"/>
    </row>
    <row r="24442" spans="23:23" x14ac:dyDescent="0.25">
      <c r="W24442" s="14"/>
    </row>
    <row r="24443" spans="23:23" x14ac:dyDescent="0.25">
      <c r="W24443" s="14"/>
    </row>
    <row r="24444" spans="23:23" x14ac:dyDescent="0.25">
      <c r="W24444" s="14"/>
    </row>
    <row r="24445" spans="23:23" x14ac:dyDescent="0.25">
      <c r="W24445" s="14"/>
    </row>
    <row r="24446" spans="23:23" x14ac:dyDescent="0.25">
      <c r="W24446" s="14"/>
    </row>
    <row r="24447" spans="23:23" x14ac:dyDescent="0.25">
      <c r="W24447" s="14"/>
    </row>
    <row r="24448" spans="23:23" x14ac:dyDescent="0.25">
      <c r="W24448" s="14"/>
    </row>
    <row r="24449" spans="23:23" x14ac:dyDescent="0.25">
      <c r="W24449" s="14"/>
    </row>
    <row r="24450" spans="23:23" x14ac:dyDescent="0.25">
      <c r="W24450" s="14"/>
    </row>
    <row r="24451" spans="23:23" x14ac:dyDescent="0.25">
      <c r="W24451" s="14"/>
    </row>
    <row r="24452" spans="23:23" x14ac:dyDescent="0.25">
      <c r="W24452" s="14"/>
    </row>
    <row r="24453" spans="23:23" x14ac:dyDescent="0.25">
      <c r="W24453" s="14"/>
    </row>
    <row r="24454" spans="23:23" x14ac:dyDescent="0.25">
      <c r="W24454" s="14"/>
    </row>
    <row r="24455" spans="23:23" x14ac:dyDescent="0.25">
      <c r="W24455" s="14"/>
    </row>
    <row r="24456" spans="23:23" x14ac:dyDescent="0.25">
      <c r="W24456" s="14"/>
    </row>
    <row r="24457" spans="23:23" x14ac:dyDescent="0.25">
      <c r="W24457" s="14"/>
    </row>
    <row r="24458" spans="23:23" x14ac:dyDescent="0.25">
      <c r="W24458" s="14"/>
    </row>
    <row r="24459" spans="23:23" x14ac:dyDescent="0.25">
      <c r="W24459" s="14"/>
    </row>
    <row r="24460" spans="23:23" x14ac:dyDescent="0.25">
      <c r="W24460" s="14"/>
    </row>
    <row r="24461" spans="23:23" x14ac:dyDescent="0.25">
      <c r="W24461" s="14"/>
    </row>
    <row r="24462" spans="23:23" x14ac:dyDescent="0.25">
      <c r="W24462" s="14"/>
    </row>
    <row r="24463" spans="23:23" x14ac:dyDescent="0.25">
      <c r="W24463" s="14"/>
    </row>
    <row r="24464" spans="23:23" x14ac:dyDescent="0.25">
      <c r="W24464" s="14"/>
    </row>
    <row r="24465" spans="23:23" x14ac:dyDescent="0.25">
      <c r="W24465" s="14"/>
    </row>
    <row r="24466" spans="23:23" x14ac:dyDescent="0.25">
      <c r="W24466" s="14"/>
    </row>
    <row r="24467" spans="23:23" x14ac:dyDescent="0.25">
      <c r="W24467" s="14"/>
    </row>
    <row r="24468" spans="23:23" x14ac:dyDescent="0.25">
      <c r="W24468" s="14"/>
    </row>
    <row r="24469" spans="23:23" x14ac:dyDescent="0.25">
      <c r="W24469" s="14"/>
    </row>
    <row r="24470" spans="23:23" x14ac:dyDescent="0.25">
      <c r="W24470" s="14"/>
    </row>
    <row r="24471" spans="23:23" x14ac:dyDescent="0.25">
      <c r="W24471" s="14"/>
    </row>
    <row r="24472" spans="23:23" x14ac:dyDescent="0.25">
      <c r="W24472" s="14"/>
    </row>
    <row r="24473" spans="23:23" x14ac:dyDescent="0.25">
      <c r="W24473" s="14"/>
    </row>
    <row r="24474" spans="23:23" x14ac:dyDescent="0.25">
      <c r="W24474" s="14"/>
    </row>
    <row r="24475" spans="23:23" x14ac:dyDescent="0.25">
      <c r="W24475" s="14"/>
    </row>
    <row r="24476" spans="23:23" x14ac:dyDescent="0.25">
      <c r="W24476" s="14"/>
    </row>
    <row r="24477" spans="23:23" x14ac:dyDescent="0.25">
      <c r="W24477" s="14"/>
    </row>
    <row r="24478" spans="23:23" x14ac:dyDescent="0.25">
      <c r="W24478" s="14"/>
    </row>
    <row r="24479" spans="23:23" x14ac:dyDescent="0.25">
      <c r="W24479" s="14"/>
    </row>
    <row r="24480" spans="23:23" x14ac:dyDescent="0.25">
      <c r="W24480" s="14"/>
    </row>
    <row r="24481" spans="23:23" x14ac:dyDescent="0.25">
      <c r="W24481" s="14"/>
    </row>
    <row r="24482" spans="23:23" x14ac:dyDescent="0.25">
      <c r="W24482" s="14"/>
    </row>
    <row r="24483" spans="23:23" x14ac:dyDescent="0.25">
      <c r="W24483" s="14"/>
    </row>
    <row r="24484" spans="23:23" x14ac:dyDescent="0.25">
      <c r="W24484" s="14"/>
    </row>
    <row r="24485" spans="23:23" x14ac:dyDescent="0.25">
      <c r="W24485" s="14"/>
    </row>
    <row r="24486" spans="23:23" x14ac:dyDescent="0.25">
      <c r="W24486" s="14"/>
    </row>
    <row r="24487" spans="23:23" x14ac:dyDescent="0.25">
      <c r="W24487" s="14"/>
    </row>
    <row r="24488" spans="23:23" x14ac:dyDescent="0.25">
      <c r="W24488" s="14"/>
    </row>
    <row r="24489" spans="23:23" x14ac:dyDescent="0.25">
      <c r="W24489" s="14"/>
    </row>
    <row r="24490" spans="23:23" x14ac:dyDescent="0.25">
      <c r="W24490" s="14"/>
    </row>
    <row r="24491" spans="23:23" x14ac:dyDescent="0.25">
      <c r="W24491" s="14"/>
    </row>
    <row r="24492" spans="23:23" x14ac:dyDescent="0.25">
      <c r="W24492" s="14"/>
    </row>
    <row r="24493" spans="23:23" x14ac:dyDescent="0.25">
      <c r="W24493" s="14"/>
    </row>
    <row r="24494" spans="23:23" x14ac:dyDescent="0.25">
      <c r="W24494" s="14"/>
    </row>
    <row r="24495" spans="23:23" x14ac:dyDescent="0.25">
      <c r="W24495" s="14"/>
    </row>
    <row r="24496" spans="23:23" x14ac:dyDescent="0.25">
      <c r="W24496" s="14"/>
    </row>
    <row r="24497" spans="23:23" x14ac:dyDescent="0.25">
      <c r="W24497" s="14"/>
    </row>
    <row r="24498" spans="23:23" x14ac:dyDescent="0.25">
      <c r="W24498" s="14"/>
    </row>
    <row r="24499" spans="23:23" x14ac:dyDescent="0.25">
      <c r="W24499" s="14"/>
    </row>
    <row r="24500" spans="23:23" x14ac:dyDescent="0.25">
      <c r="W24500" s="14"/>
    </row>
    <row r="24501" spans="23:23" x14ac:dyDescent="0.25">
      <c r="W24501" s="14"/>
    </row>
    <row r="24502" spans="23:23" x14ac:dyDescent="0.25">
      <c r="W24502" s="14"/>
    </row>
    <row r="24503" spans="23:23" x14ac:dyDescent="0.25">
      <c r="W24503" s="14"/>
    </row>
    <row r="24504" spans="23:23" x14ac:dyDescent="0.25">
      <c r="W24504" s="14"/>
    </row>
    <row r="24505" spans="23:23" x14ac:dyDescent="0.25">
      <c r="W24505" s="14"/>
    </row>
    <row r="24506" spans="23:23" x14ac:dyDescent="0.25">
      <c r="W24506" s="14"/>
    </row>
    <row r="24507" spans="23:23" x14ac:dyDescent="0.25">
      <c r="W24507" s="14"/>
    </row>
    <row r="24508" spans="23:23" x14ac:dyDescent="0.25">
      <c r="W24508" s="14"/>
    </row>
    <row r="24509" spans="23:23" x14ac:dyDescent="0.25">
      <c r="W24509" s="14"/>
    </row>
    <row r="24510" spans="23:23" x14ac:dyDescent="0.25">
      <c r="W24510" s="14"/>
    </row>
    <row r="24511" spans="23:23" x14ac:dyDescent="0.25">
      <c r="W24511" s="14"/>
    </row>
    <row r="24512" spans="23:23" x14ac:dyDescent="0.25">
      <c r="W24512" s="14"/>
    </row>
    <row r="24513" spans="23:23" x14ac:dyDescent="0.25">
      <c r="W24513" s="14"/>
    </row>
    <row r="24514" spans="23:23" x14ac:dyDescent="0.25">
      <c r="W24514" s="14"/>
    </row>
    <row r="24515" spans="23:23" x14ac:dyDescent="0.25">
      <c r="W24515" s="14"/>
    </row>
    <row r="24516" spans="23:23" x14ac:dyDescent="0.25">
      <c r="W24516" s="14"/>
    </row>
    <row r="24517" spans="23:23" x14ac:dyDescent="0.25">
      <c r="W24517" s="14"/>
    </row>
    <row r="24518" spans="23:23" x14ac:dyDescent="0.25">
      <c r="W24518" s="14"/>
    </row>
    <row r="24519" spans="23:23" x14ac:dyDescent="0.25">
      <c r="W24519" s="14"/>
    </row>
    <row r="24520" spans="23:23" x14ac:dyDescent="0.25">
      <c r="W24520" s="14"/>
    </row>
    <row r="24521" spans="23:23" x14ac:dyDescent="0.25">
      <c r="W24521" s="14"/>
    </row>
    <row r="24522" spans="23:23" x14ac:dyDescent="0.25">
      <c r="W24522" s="14"/>
    </row>
    <row r="24523" spans="23:23" x14ac:dyDescent="0.25">
      <c r="W24523" s="14"/>
    </row>
    <row r="24524" spans="23:23" x14ac:dyDescent="0.25">
      <c r="W24524" s="14"/>
    </row>
    <row r="24525" spans="23:23" x14ac:dyDescent="0.25">
      <c r="W24525" s="14"/>
    </row>
    <row r="24526" spans="23:23" x14ac:dyDescent="0.25">
      <c r="W24526" s="14"/>
    </row>
    <row r="24527" spans="23:23" x14ac:dyDescent="0.25">
      <c r="W24527" s="14"/>
    </row>
    <row r="24528" spans="23:23" x14ac:dyDescent="0.25">
      <c r="W24528" s="14"/>
    </row>
    <row r="24529" spans="23:23" x14ac:dyDescent="0.25">
      <c r="W24529" s="14"/>
    </row>
    <row r="24530" spans="23:23" x14ac:dyDescent="0.25">
      <c r="W24530" s="14"/>
    </row>
    <row r="24531" spans="23:23" x14ac:dyDescent="0.25">
      <c r="W24531" s="14"/>
    </row>
    <row r="24532" spans="23:23" x14ac:dyDescent="0.25">
      <c r="W24532" s="14"/>
    </row>
    <row r="24533" spans="23:23" x14ac:dyDescent="0.25">
      <c r="W24533" s="14"/>
    </row>
    <row r="24534" spans="23:23" x14ac:dyDescent="0.25">
      <c r="W24534" s="14"/>
    </row>
    <row r="24535" spans="23:23" x14ac:dyDescent="0.25">
      <c r="W24535" s="14"/>
    </row>
    <row r="24536" spans="23:23" x14ac:dyDescent="0.25">
      <c r="W24536" s="14"/>
    </row>
    <row r="24537" spans="23:23" x14ac:dyDescent="0.25">
      <c r="W24537" s="14"/>
    </row>
    <row r="24538" spans="23:23" x14ac:dyDescent="0.25">
      <c r="W24538" s="14"/>
    </row>
    <row r="24539" spans="23:23" x14ac:dyDescent="0.25">
      <c r="W24539" s="14"/>
    </row>
    <row r="24540" spans="23:23" x14ac:dyDescent="0.25">
      <c r="W24540" s="14"/>
    </row>
    <row r="24541" spans="23:23" x14ac:dyDescent="0.25">
      <c r="W24541" s="14"/>
    </row>
    <row r="24542" spans="23:23" x14ac:dyDescent="0.25">
      <c r="W24542" s="14"/>
    </row>
    <row r="24543" spans="23:23" x14ac:dyDescent="0.25">
      <c r="W24543" s="14"/>
    </row>
    <row r="24544" spans="23:23" x14ac:dyDescent="0.25">
      <c r="W24544" s="14"/>
    </row>
    <row r="24545" spans="23:23" x14ac:dyDescent="0.25">
      <c r="W24545" s="14"/>
    </row>
    <row r="24546" spans="23:23" x14ac:dyDescent="0.25">
      <c r="W24546" s="14"/>
    </row>
    <row r="24547" spans="23:23" x14ac:dyDescent="0.25">
      <c r="W24547" s="14"/>
    </row>
    <row r="24548" spans="23:23" x14ac:dyDescent="0.25">
      <c r="W24548" s="14"/>
    </row>
    <row r="24549" spans="23:23" x14ac:dyDescent="0.25">
      <c r="W24549" s="14"/>
    </row>
    <row r="24550" spans="23:23" x14ac:dyDescent="0.25">
      <c r="W24550" s="14"/>
    </row>
    <row r="24551" spans="23:23" x14ac:dyDescent="0.25">
      <c r="W24551" s="14"/>
    </row>
    <row r="24552" spans="23:23" x14ac:dyDescent="0.25">
      <c r="W24552" s="14"/>
    </row>
    <row r="24553" spans="23:23" x14ac:dyDescent="0.25">
      <c r="W24553" s="14"/>
    </row>
    <row r="24554" spans="23:23" x14ac:dyDescent="0.25">
      <c r="W24554" s="14"/>
    </row>
    <row r="24555" spans="23:23" x14ac:dyDescent="0.25">
      <c r="W24555" s="14"/>
    </row>
    <row r="24556" spans="23:23" x14ac:dyDescent="0.25">
      <c r="W24556" s="14"/>
    </row>
    <row r="24557" spans="23:23" x14ac:dyDescent="0.25">
      <c r="W24557" s="14"/>
    </row>
    <row r="24558" spans="23:23" x14ac:dyDescent="0.25">
      <c r="W24558" s="14"/>
    </row>
    <row r="24559" spans="23:23" x14ac:dyDescent="0.25">
      <c r="W24559" s="14"/>
    </row>
    <row r="24560" spans="23:23" x14ac:dyDescent="0.25">
      <c r="W24560" s="14"/>
    </row>
    <row r="24561" spans="23:23" x14ac:dyDescent="0.25">
      <c r="W24561" s="14"/>
    </row>
    <row r="24562" spans="23:23" x14ac:dyDescent="0.25">
      <c r="W24562" s="14"/>
    </row>
    <row r="24563" spans="23:23" x14ac:dyDescent="0.25">
      <c r="W24563" s="14"/>
    </row>
    <row r="24564" spans="23:23" x14ac:dyDescent="0.25">
      <c r="W24564" s="14"/>
    </row>
    <row r="24565" spans="23:23" x14ac:dyDescent="0.25">
      <c r="W24565" s="14"/>
    </row>
    <row r="24566" spans="23:23" x14ac:dyDescent="0.25">
      <c r="W24566" s="14"/>
    </row>
    <row r="24567" spans="23:23" x14ac:dyDescent="0.25">
      <c r="W24567" s="14"/>
    </row>
    <row r="24568" spans="23:23" x14ac:dyDescent="0.25">
      <c r="W24568" s="14"/>
    </row>
    <row r="24569" spans="23:23" x14ac:dyDescent="0.25">
      <c r="W24569" s="14"/>
    </row>
    <row r="24570" spans="23:23" x14ac:dyDescent="0.25">
      <c r="W24570" s="14"/>
    </row>
    <row r="24571" spans="23:23" x14ac:dyDescent="0.25">
      <c r="W24571" s="14"/>
    </row>
    <row r="24572" spans="23:23" x14ac:dyDescent="0.25">
      <c r="W24572" s="14"/>
    </row>
    <row r="24573" spans="23:23" x14ac:dyDescent="0.25">
      <c r="W24573" s="14"/>
    </row>
    <row r="24574" spans="23:23" x14ac:dyDescent="0.25">
      <c r="W24574" s="14"/>
    </row>
    <row r="24575" spans="23:23" x14ac:dyDescent="0.25">
      <c r="W24575" s="14"/>
    </row>
    <row r="24576" spans="23:23" x14ac:dyDescent="0.25">
      <c r="W24576" s="14"/>
    </row>
    <row r="24577" spans="23:23" x14ac:dyDescent="0.25">
      <c r="W24577" s="14"/>
    </row>
    <row r="24578" spans="23:23" x14ac:dyDescent="0.25">
      <c r="W24578" s="14"/>
    </row>
    <row r="24579" spans="23:23" x14ac:dyDescent="0.25">
      <c r="W24579" s="14"/>
    </row>
    <row r="24580" spans="23:23" x14ac:dyDescent="0.25">
      <c r="W24580" s="14"/>
    </row>
    <row r="24581" spans="23:23" x14ac:dyDescent="0.25">
      <c r="W24581" s="14"/>
    </row>
    <row r="24582" spans="23:23" x14ac:dyDescent="0.25">
      <c r="W24582" s="14"/>
    </row>
    <row r="24583" spans="23:23" x14ac:dyDescent="0.25">
      <c r="W24583" s="14"/>
    </row>
    <row r="24584" spans="23:23" x14ac:dyDescent="0.25">
      <c r="W24584" s="14"/>
    </row>
    <row r="24585" spans="23:23" x14ac:dyDescent="0.25">
      <c r="W24585" s="14"/>
    </row>
    <row r="24586" spans="23:23" x14ac:dyDescent="0.25">
      <c r="W24586" s="14"/>
    </row>
    <row r="24587" spans="23:23" x14ac:dyDescent="0.25">
      <c r="W24587" s="14"/>
    </row>
    <row r="24588" spans="23:23" x14ac:dyDescent="0.25">
      <c r="W24588" s="14"/>
    </row>
    <row r="24589" spans="23:23" x14ac:dyDescent="0.25">
      <c r="W24589" s="14"/>
    </row>
    <row r="24590" spans="23:23" x14ac:dyDescent="0.25">
      <c r="W24590" s="14"/>
    </row>
    <row r="24591" spans="23:23" x14ac:dyDescent="0.25">
      <c r="W24591" s="14"/>
    </row>
    <row r="24592" spans="23:23" x14ac:dyDescent="0.25">
      <c r="W24592" s="14"/>
    </row>
    <row r="24593" spans="23:23" x14ac:dyDescent="0.25">
      <c r="W24593" s="14"/>
    </row>
    <row r="24594" spans="23:23" x14ac:dyDescent="0.25">
      <c r="W24594" s="14"/>
    </row>
    <row r="24595" spans="23:23" x14ac:dyDescent="0.25">
      <c r="W24595" s="14"/>
    </row>
    <row r="24596" spans="23:23" x14ac:dyDescent="0.25">
      <c r="W24596" s="14"/>
    </row>
    <row r="24597" spans="23:23" x14ac:dyDescent="0.25">
      <c r="W24597" s="14"/>
    </row>
    <row r="24598" spans="23:23" x14ac:dyDescent="0.25">
      <c r="W24598" s="14"/>
    </row>
    <row r="24599" spans="23:23" x14ac:dyDescent="0.25">
      <c r="W24599" s="14"/>
    </row>
    <row r="24600" spans="23:23" x14ac:dyDescent="0.25">
      <c r="W24600" s="14"/>
    </row>
    <row r="24601" spans="23:23" x14ac:dyDescent="0.25">
      <c r="W24601" s="14"/>
    </row>
    <row r="24602" spans="23:23" x14ac:dyDescent="0.25">
      <c r="W24602" s="14"/>
    </row>
    <row r="24603" spans="23:23" x14ac:dyDescent="0.25">
      <c r="W24603" s="14"/>
    </row>
    <row r="24604" spans="23:23" x14ac:dyDescent="0.25">
      <c r="W24604" s="14"/>
    </row>
    <row r="24605" spans="23:23" x14ac:dyDescent="0.25">
      <c r="W24605" s="14"/>
    </row>
    <row r="24606" spans="23:23" x14ac:dyDescent="0.25">
      <c r="W24606" s="14"/>
    </row>
    <row r="24607" spans="23:23" x14ac:dyDescent="0.25">
      <c r="W24607" s="14"/>
    </row>
    <row r="24608" spans="23:23" x14ac:dyDescent="0.25">
      <c r="W24608" s="14"/>
    </row>
    <row r="24609" spans="23:23" x14ac:dyDescent="0.25">
      <c r="W24609" s="14"/>
    </row>
    <row r="24610" spans="23:23" x14ac:dyDescent="0.25">
      <c r="W24610" s="14"/>
    </row>
    <row r="24611" spans="23:23" x14ac:dyDescent="0.25">
      <c r="W24611" s="14"/>
    </row>
    <row r="24612" spans="23:23" x14ac:dyDescent="0.25">
      <c r="W24612" s="14"/>
    </row>
    <row r="24613" spans="23:23" x14ac:dyDescent="0.25">
      <c r="W24613" s="14"/>
    </row>
    <row r="24614" spans="23:23" x14ac:dyDescent="0.25">
      <c r="W24614" s="14"/>
    </row>
    <row r="24615" spans="23:23" x14ac:dyDescent="0.25">
      <c r="W24615" s="14"/>
    </row>
    <row r="24616" spans="23:23" x14ac:dyDescent="0.25">
      <c r="W24616" s="14"/>
    </row>
    <row r="24617" spans="23:23" x14ac:dyDescent="0.25">
      <c r="W24617" s="14"/>
    </row>
    <row r="24618" spans="23:23" x14ac:dyDescent="0.25">
      <c r="W24618" s="14"/>
    </row>
    <row r="24619" spans="23:23" x14ac:dyDescent="0.25">
      <c r="W24619" s="14"/>
    </row>
    <row r="24620" spans="23:23" x14ac:dyDescent="0.25">
      <c r="W24620" s="14"/>
    </row>
    <row r="24621" spans="23:23" x14ac:dyDescent="0.25">
      <c r="W24621" s="14"/>
    </row>
    <row r="24622" spans="23:23" x14ac:dyDescent="0.25">
      <c r="W24622" s="14"/>
    </row>
    <row r="24623" spans="23:23" x14ac:dyDescent="0.25">
      <c r="W24623" s="14"/>
    </row>
    <row r="24624" spans="23:23" x14ac:dyDescent="0.25">
      <c r="W24624" s="14"/>
    </row>
    <row r="24625" spans="23:23" x14ac:dyDescent="0.25">
      <c r="W24625" s="14"/>
    </row>
    <row r="24626" spans="23:23" x14ac:dyDescent="0.25">
      <c r="W24626" s="14"/>
    </row>
    <row r="24627" spans="23:23" x14ac:dyDescent="0.25">
      <c r="W24627" s="14"/>
    </row>
    <row r="24628" spans="23:23" x14ac:dyDescent="0.25">
      <c r="W24628" s="14"/>
    </row>
    <row r="24629" spans="23:23" x14ac:dyDescent="0.25">
      <c r="W24629" s="14"/>
    </row>
    <row r="24630" spans="23:23" x14ac:dyDescent="0.25">
      <c r="W24630" s="14"/>
    </row>
    <row r="24631" spans="23:23" x14ac:dyDescent="0.25">
      <c r="W24631" s="14"/>
    </row>
    <row r="24632" spans="23:23" x14ac:dyDescent="0.25">
      <c r="W24632" s="14"/>
    </row>
    <row r="24633" spans="23:23" x14ac:dyDescent="0.25">
      <c r="W24633" s="14"/>
    </row>
    <row r="24634" spans="23:23" x14ac:dyDescent="0.25">
      <c r="W24634" s="14"/>
    </row>
    <row r="24635" spans="23:23" x14ac:dyDescent="0.25">
      <c r="W24635" s="14"/>
    </row>
    <row r="24636" spans="23:23" x14ac:dyDescent="0.25">
      <c r="W24636" s="14"/>
    </row>
    <row r="24637" spans="23:23" x14ac:dyDescent="0.25">
      <c r="W24637" s="14"/>
    </row>
    <row r="24638" spans="23:23" x14ac:dyDescent="0.25">
      <c r="W24638" s="14"/>
    </row>
    <row r="24639" spans="23:23" x14ac:dyDescent="0.25">
      <c r="W24639" s="14"/>
    </row>
    <row r="24640" spans="23:23" x14ac:dyDescent="0.25">
      <c r="W24640" s="14"/>
    </row>
    <row r="24641" spans="23:23" x14ac:dyDescent="0.25">
      <c r="W24641" s="14"/>
    </row>
    <row r="24642" spans="23:23" x14ac:dyDescent="0.25">
      <c r="W24642" s="14"/>
    </row>
    <row r="24643" spans="23:23" x14ac:dyDescent="0.25">
      <c r="W24643" s="14"/>
    </row>
    <row r="24644" spans="23:23" x14ac:dyDescent="0.25">
      <c r="W24644" s="14"/>
    </row>
    <row r="24645" spans="23:23" x14ac:dyDescent="0.25">
      <c r="W24645" s="14"/>
    </row>
    <row r="24646" spans="23:23" x14ac:dyDescent="0.25">
      <c r="W24646" s="14"/>
    </row>
    <row r="24647" spans="23:23" x14ac:dyDescent="0.25">
      <c r="W24647" s="14"/>
    </row>
    <row r="24648" spans="23:23" x14ac:dyDescent="0.25">
      <c r="W24648" s="14"/>
    </row>
    <row r="24649" spans="23:23" x14ac:dyDescent="0.25">
      <c r="W24649" s="14"/>
    </row>
    <row r="24650" spans="23:23" x14ac:dyDescent="0.25">
      <c r="W24650" s="14"/>
    </row>
    <row r="24651" spans="23:23" x14ac:dyDescent="0.25">
      <c r="W24651" s="14"/>
    </row>
    <row r="24652" spans="23:23" x14ac:dyDescent="0.25">
      <c r="W24652" s="14"/>
    </row>
    <row r="24653" spans="23:23" x14ac:dyDescent="0.25">
      <c r="W24653" s="14"/>
    </row>
    <row r="24654" spans="23:23" x14ac:dyDescent="0.25">
      <c r="W24654" s="14"/>
    </row>
    <row r="24655" spans="23:23" x14ac:dyDescent="0.25">
      <c r="W24655" s="14"/>
    </row>
    <row r="24656" spans="23:23" x14ac:dyDescent="0.25">
      <c r="W24656" s="14"/>
    </row>
    <row r="24657" spans="23:23" x14ac:dyDescent="0.25">
      <c r="W24657" s="14"/>
    </row>
    <row r="24658" spans="23:23" x14ac:dyDescent="0.25">
      <c r="W24658" s="14"/>
    </row>
    <row r="24659" spans="23:23" x14ac:dyDescent="0.25">
      <c r="W24659" s="14"/>
    </row>
    <row r="24660" spans="23:23" x14ac:dyDescent="0.25">
      <c r="W24660" s="14"/>
    </row>
    <row r="24661" spans="23:23" x14ac:dyDescent="0.25">
      <c r="W24661" s="14"/>
    </row>
    <row r="24662" spans="23:23" x14ac:dyDescent="0.25">
      <c r="W24662" s="14"/>
    </row>
    <row r="24663" spans="23:23" x14ac:dyDescent="0.25">
      <c r="W24663" s="14"/>
    </row>
    <row r="24664" spans="23:23" x14ac:dyDescent="0.25">
      <c r="W24664" s="14"/>
    </row>
    <row r="24665" spans="23:23" x14ac:dyDescent="0.25">
      <c r="W24665" s="14"/>
    </row>
    <row r="24666" spans="23:23" x14ac:dyDescent="0.25">
      <c r="W24666" s="14"/>
    </row>
    <row r="24667" spans="23:23" x14ac:dyDescent="0.25">
      <c r="W24667" s="14"/>
    </row>
    <row r="24668" spans="23:23" x14ac:dyDescent="0.25">
      <c r="W24668" s="14"/>
    </row>
    <row r="24669" spans="23:23" x14ac:dyDescent="0.25">
      <c r="W24669" s="14"/>
    </row>
    <row r="24670" spans="23:23" x14ac:dyDescent="0.25">
      <c r="W24670" s="14"/>
    </row>
    <row r="24671" spans="23:23" x14ac:dyDescent="0.25">
      <c r="W24671" s="14"/>
    </row>
    <row r="24672" spans="23:23" x14ac:dyDescent="0.25">
      <c r="W24672" s="14"/>
    </row>
    <row r="24673" spans="23:23" x14ac:dyDescent="0.25">
      <c r="W24673" s="14"/>
    </row>
    <row r="24674" spans="23:23" x14ac:dyDescent="0.25">
      <c r="W24674" s="14"/>
    </row>
    <row r="24675" spans="23:23" x14ac:dyDescent="0.25">
      <c r="W24675" s="14"/>
    </row>
    <row r="24676" spans="23:23" x14ac:dyDescent="0.25">
      <c r="W24676" s="14"/>
    </row>
    <row r="24677" spans="23:23" x14ac:dyDescent="0.25">
      <c r="W24677" s="14"/>
    </row>
    <row r="24678" spans="23:23" x14ac:dyDescent="0.25">
      <c r="W24678" s="14"/>
    </row>
    <row r="24679" spans="23:23" x14ac:dyDescent="0.25">
      <c r="W24679" s="14"/>
    </row>
    <row r="24680" spans="23:23" x14ac:dyDescent="0.25">
      <c r="W24680" s="14"/>
    </row>
    <row r="24681" spans="23:23" x14ac:dyDescent="0.25">
      <c r="W24681" s="14"/>
    </row>
    <row r="24682" spans="23:23" x14ac:dyDescent="0.25">
      <c r="W24682" s="14"/>
    </row>
    <row r="24683" spans="23:23" x14ac:dyDescent="0.25">
      <c r="W24683" s="14"/>
    </row>
    <row r="24684" spans="23:23" x14ac:dyDescent="0.25">
      <c r="W24684" s="14"/>
    </row>
    <row r="24685" spans="23:23" x14ac:dyDescent="0.25">
      <c r="W24685" s="14"/>
    </row>
    <row r="24686" spans="23:23" x14ac:dyDescent="0.25">
      <c r="W24686" s="14"/>
    </row>
    <row r="24687" spans="23:23" x14ac:dyDescent="0.25">
      <c r="W24687" s="14"/>
    </row>
    <row r="24688" spans="23:23" x14ac:dyDescent="0.25">
      <c r="W24688" s="14"/>
    </row>
    <row r="24689" spans="23:23" x14ac:dyDescent="0.25">
      <c r="W24689" s="14"/>
    </row>
    <row r="24690" spans="23:23" x14ac:dyDescent="0.25">
      <c r="W24690" s="14"/>
    </row>
    <row r="24691" spans="23:23" x14ac:dyDescent="0.25">
      <c r="W24691" s="14"/>
    </row>
    <row r="24692" spans="23:23" x14ac:dyDescent="0.25">
      <c r="W24692" s="14"/>
    </row>
    <row r="24693" spans="23:23" x14ac:dyDescent="0.25">
      <c r="W24693" s="14"/>
    </row>
    <row r="24694" spans="23:23" x14ac:dyDescent="0.25">
      <c r="W24694" s="14"/>
    </row>
    <row r="24695" spans="23:23" x14ac:dyDescent="0.25">
      <c r="W24695" s="14"/>
    </row>
    <row r="24696" spans="23:23" x14ac:dyDescent="0.25">
      <c r="W24696" s="14"/>
    </row>
    <row r="24697" spans="23:23" x14ac:dyDescent="0.25">
      <c r="W24697" s="14"/>
    </row>
    <row r="24698" spans="23:23" x14ac:dyDescent="0.25">
      <c r="W24698" s="14"/>
    </row>
    <row r="24699" spans="23:23" x14ac:dyDescent="0.25">
      <c r="W24699" s="14"/>
    </row>
    <row r="24700" spans="23:23" x14ac:dyDescent="0.25">
      <c r="W24700" s="14"/>
    </row>
    <row r="24701" spans="23:23" x14ac:dyDescent="0.25">
      <c r="W24701" s="14"/>
    </row>
    <row r="24702" spans="23:23" x14ac:dyDescent="0.25">
      <c r="W24702" s="14"/>
    </row>
    <row r="24703" spans="23:23" x14ac:dyDescent="0.25">
      <c r="W24703" s="14"/>
    </row>
    <row r="24704" spans="23:23" x14ac:dyDescent="0.25">
      <c r="W24704" s="14"/>
    </row>
    <row r="24705" spans="23:23" x14ac:dyDescent="0.25">
      <c r="W24705" s="14"/>
    </row>
    <row r="24706" spans="23:23" x14ac:dyDescent="0.25">
      <c r="W24706" s="14"/>
    </row>
    <row r="24707" spans="23:23" x14ac:dyDescent="0.25">
      <c r="W24707" s="14"/>
    </row>
    <row r="24708" spans="23:23" x14ac:dyDescent="0.25">
      <c r="W24708" s="14"/>
    </row>
    <row r="24709" spans="23:23" x14ac:dyDescent="0.25">
      <c r="W24709" s="14"/>
    </row>
    <row r="24710" spans="23:23" x14ac:dyDescent="0.25">
      <c r="W24710" s="14"/>
    </row>
    <row r="24711" spans="23:23" x14ac:dyDescent="0.25">
      <c r="W24711" s="14"/>
    </row>
    <row r="24712" spans="23:23" x14ac:dyDescent="0.25">
      <c r="W24712" s="14"/>
    </row>
    <row r="24713" spans="23:23" x14ac:dyDescent="0.25">
      <c r="W24713" s="14"/>
    </row>
    <row r="24714" spans="23:23" x14ac:dyDescent="0.25">
      <c r="W24714" s="14"/>
    </row>
    <row r="24715" spans="23:23" x14ac:dyDescent="0.25">
      <c r="W24715" s="14"/>
    </row>
    <row r="24716" spans="23:23" x14ac:dyDescent="0.25">
      <c r="W24716" s="14"/>
    </row>
    <row r="24717" spans="23:23" x14ac:dyDescent="0.25">
      <c r="W24717" s="14"/>
    </row>
    <row r="24718" spans="23:23" x14ac:dyDescent="0.25">
      <c r="W24718" s="14"/>
    </row>
    <row r="24719" spans="23:23" x14ac:dyDescent="0.25">
      <c r="W24719" s="14"/>
    </row>
    <row r="24720" spans="23:23" x14ac:dyDescent="0.25">
      <c r="W24720" s="14"/>
    </row>
    <row r="24721" spans="23:23" x14ac:dyDescent="0.25">
      <c r="W24721" s="14"/>
    </row>
    <row r="24722" spans="23:23" x14ac:dyDescent="0.25">
      <c r="W24722" s="14"/>
    </row>
    <row r="24723" spans="23:23" x14ac:dyDescent="0.25">
      <c r="W24723" s="14"/>
    </row>
    <row r="24724" spans="23:23" x14ac:dyDescent="0.25">
      <c r="W24724" s="14"/>
    </row>
    <row r="24725" spans="23:23" x14ac:dyDescent="0.25">
      <c r="W24725" s="14"/>
    </row>
    <row r="24726" spans="23:23" x14ac:dyDescent="0.25">
      <c r="W24726" s="14"/>
    </row>
    <row r="24727" spans="23:23" x14ac:dyDescent="0.25">
      <c r="W24727" s="14"/>
    </row>
    <row r="24728" spans="23:23" x14ac:dyDescent="0.25">
      <c r="W24728" s="14"/>
    </row>
    <row r="24729" spans="23:23" x14ac:dyDescent="0.25">
      <c r="W24729" s="14"/>
    </row>
    <row r="24730" spans="23:23" x14ac:dyDescent="0.25">
      <c r="W24730" s="14"/>
    </row>
    <row r="24731" spans="23:23" x14ac:dyDescent="0.25">
      <c r="W24731" s="14"/>
    </row>
    <row r="24732" spans="23:23" x14ac:dyDescent="0.25">
      <c r="W24732" s="14"/>
    </row>
    <row r="24733" spans="23:23" x14ac:dyDescent="0.25">
      <c r="W24733" s="14"/>
    </row>
    <row r="24734" spans="23:23" x14ac:dyDescent="0.25">
      <c r="W24734" s="14"/>
    </row>
    <row r="24735" spans="23:23" x14ac:dyDescent="0.25">
      <c r="W24735" s="14"/>
    </row>
    <row r="24736" spans="23:23" x14ac:dyDescent="0.25">
      <c r="W24736" s="14"/>
    </row>
    <row r="24737" spans="23:23" x14ac:dyDescent="0.25">
      <c r="W24737" s="14"/>
    </row>
    <row r="24738" spans="23:23" x14ac:dyDescent="0.25">
      <c r="W24738" s="14"/>
    </row>
    <row r="24739" spans="23:23" x14ac:dyDescent="0.25">
      <c r="W24739" s="14"/>
    </row>
    <row r="24740" spans="23:23" x14ac:dyDescent="0.25">
      <c r="W24740" s="14"/>
    </row>
    <row r="24741" spans="23:23" x14ac:dyDescent="0.25">
      <c r="W24741" s="14"/>
    </row>
    <row r="24742" spans="23:23" x14ac:dyDescent="0.25">
      <c r="W24742" s="14"/>
    </row>
    <row r="24743" spans="23:23" x14ac:dyDescent="0.25">
      <c r="W24743" s="14"/>
    </row>
    <row r="24744" spans="23:23" x14ac:dyDescent="0.25">
      <c r="W24744" s="14"/>
    </row>
    <row r="24745" spans="23:23" x14ac:dyDescent="0.25">
      <c r="W24745" s="14"/>
    </row>
    <row r="24746" spans="23:23" x14ac:dyDescent="0.25">
      <c r="W24746" s="14"/>
    </row>
    <row r="24747" spans="23:23" x14ac:dyDescent="0.25">
      <c r="W24747" s="14"/>
    </row>
    <row r="24748" spans="23:23" x14ac:dyDescent="0.25">
      <c r="W24748" s="14"/>
    </row>
    <row r="24749" spans="23:23" x14ac:dyDescent="0.25">
      <c r="W24749" s="14"/>
    </row>
    <row r="24750" spans="23:23" x14ac:dyDescent="0.25">
      <c r="W24750" s="14"/>
    </row>
    <row r="24751" spans="23:23" x14ac:dyDescent="0.25">
      <c r="W24751" s="14"/>
    </row>
    <row r="24752" spans="23:23" x14ac:dyDescent="0.25">
      <c r="W24752" s="14"/>
    </row>
    <row r="24753" spans="23:23" x14ac:dyDescent="0.25">
      <c r="W24753" s="14"/>
    </row>
    <row r="24754" spans="23:23" x14ac:dyDescent="0.25">
      <c r="W24754" s="14"/>
    </row>
    <row r="24755" spans="23:23" x14ac:dyDescent="0.25">
      <c r="W24755" s="14"/>
    </row>
    <row r="24756" spans="23:23" x14ac:dyDescent="0.25">
      <c r="W24756" s="14"/>
    </row>
    <row r="24757" spans="23:23" x14ac:dyDescent="0.25">
      <c r="W24757" s="14"/>
    </row>
    <row r="24758" spans="23:23" x14ac:dyDescent="0.25">
      <c r="W24758" s="14"/>
    </row>
    <row r="24759" spans="23:23" x14ac:dyDescent="0.25">
      <c r="W24759" s="14"/>
    </row>
    <row r="24760" spans="23:23" x14ac:dyDescent="0.25">
      <c r="W24760" s="14"/>
    </row>
    <row r="24761" spans="23:23" x14ac:dyDescent="0.25">
      <c r="W24761" s="14"/>
    </row>
    <row r="24762" spans="23:23" x14ac:dyDescent="0.25">
      <c r="W24762" s="14"/>
    </row>
    <row r="24763" spans="23:23" x14ac:dyDescent="0.25">
      <c r="W24763" s="14"/>
    </row>
    <row r="24764" spans="23:23" x14ac:dyDescent="0.25">
      <c r="W24764" s="14"/>
    </row>
    <row r="24765" spans="23:23" x14ac:dyDescent="0.25">
      <c r="W24765" s="14"/>
    </row>
    <row r="24766" spans="23:23" x14ac:dyDescent="0.25">
      <c r="W24766" s="14"/>
    </row>
    <row r="24767" spans="23:23" x14ac:dyDescent="0.25">
      <c r="W24767" s="14"/>
    </row>
    <row r="24768" spans="23:23" x14ac:dyDescent="0.25">
      <c r="W24768" s="14"/>
    </row>
    <row r="24769" spans="23:23" x14ac:dyDescent="0.25">
      <c r="W24769" s="14"/>
    </row>
    <row r="24770" spans="23:23" x14ac:dyDescent="0.25">
      <c r="W24770" s="14"/>
    </row>
    <row r="24771" spans="23:23" x14ac:dyDescent="0.25">
      <c r="W24771" s="14"/>
    </row>
    <row r="24772" spans="23:23" x14ac:dyDescent="0.25">
      <c r="W24772" s="14"/>
    </row>
    <row r="24773" spans="23:23" x14ac:dyDescent="0.25">
      <c r="W24773" s="14"/>
    </row>
    <row r="24774" spans="23:23" x14ac:dyDescent="0.25">
      <c r="W24774" s="14"/>
    </row>
    <row r="24775" spans="23:23" x14ac:dyDescent="0.25">
      <c r="W24775" s="14"/>
    </row>
    <row r="24776" spans="23:23" x14ac:dyDescent="0.25">
      <c r="W24776" s="14"/>
    </row>
    <row r="24777" spans="23:23" x14ac:dyDescent="0.25">
      <c r="W24777" s="14"/>
    </row>
    <row r="24778" spans="23:23" x14ac:dyDescent="0.25">
      <c r="W24778" s="14"/>
    </row>
    <row r="24779" spans="23:23" x14ac:dyDescent="0.25">
      <c r="W24779" s="14"/>
    </row>
    <row r="24780" spans="23:23" x14ac:dyDescent="0.25">
      <c r="W24780" s="14"/>
    </row>
    <row r="24781" spans="23:23" x14ac:dyDescent="0.25">
      <c r="W24781" s="14"/>
    </row>
    <row r="24782" spans="23:23" x14ac:dyDescent="0.25">
      <c r="W24782" s="14"/>
    </row>
    <row r="24783" spans="23:23" x14ac:dyDescent="0.25">
      <c r="W24783" s="14"/>
    </row>
    <row r="24784" spans="23:23" x14ac:dyDescent="0.25">
      <c r="W24784" s="14"/>
    </row>
    <row r="24785" spans="23:23" x14ac:dyDescent="0.25">
      <c r="W24785" s="14"/>
    </row>
    <row r="24786" spans="23:23" x14ac:dyDescent="0.25">
      <c r="W24786" s="14"/>
    </row>
    <row r="24787" spans="23:23" x14ac:dyDescent="0.25">
      <c r="W24787" s="14"/>
    </row>
    <row r="24788" spans="23:23" x14ac:dyDescent="0.25">
      <c r="W24788" s="14"/>
    </row>
    <row r="24789" spans="23:23" x14ac:dyDescent="0.25">
      <c r="W24789" s="14"/>
    </row>
    <row r="24790" spans="23:23" x14ac:dyDescent="0.25">
      <c r="W24790" s="14"/>
    </row>
    <row r="24791" spans="23:23" x14ac:dyDescent="0.25">
      <c r="W24791" s="14"/>
    </row>
    <row r="24792" spans="23:23" x14ac:dyDescent="0.25">
      <c r="W24792" s="14"/>
    </row>
    <row r="24793" spans="23:23" x14ac:dyDescent="0.25">
      <c r="W24793" s="14"/>
    </row>
    <row r="24794" spans="23:23" x14ac:dyDescent="0.25">
      <c r="W24794" s="14"/>
    </row>
    <row r="24795" spans="23:23" x14ac:dyDescent="0.25">
      <c r="W24795" s="14"/>
    </row>
    <row r="24796" spans="23:23" x14ac:dyDescent="0.25">
      <c r="W24796" s="14"/>
    </row>
    <row r="24797" spans="23:23" x14ac:dyDescent="0.25">
      <c r="W24797" s="14"/>
    </row>
    <row r="24798" spans="23:23" x14ac:dyDescent="0.25">
      <c r="W24798" s="14"/>
    </row>
    <row r="24799" spans="23:23" x14ac:dyDescent="0.25">
      <c r="W24799" s="14"/>
    </row>
    <row r="24800" spans="23:23" x14ac:dyDescent="0.25">
      <c r="W24800" s="14"/>
    </row>
    <row r="24801" spans="23:23" x14ac:dyDescent="0.25">
      <c r="W24801" s="14"/>
    </row>
    <row r="24802" spans="23:23" x14ac:dyDescent="0.25">
      <c r="W24802" s="14"/>
    </row>
    <row r="24803" spans="23:23" x14ac:dyDescent="0.25">
      <c r="W24803" s="14"/>
    </row>
    <row r="24804" spans="23:23" x14ac:dyDescent="0.25">
      <c r="W24804" s="14"/>
    </row>
    <row r="24805" spans="23:23" x14ac:dyDescent="0.25">
      <c r="W24805" s="14"/>
    </row>
    <row r="24806" spans="23:23" x14ac:dyDescent="0.25">
      <c r="W24806" s="14"/>
    </row>
    <row r="24807" spans="23:23" x14ac:dyDescent="0.25">
      <c r="W24807" s="14"/>
    </row>
    <row r="24808" spans="23:23" x14ac:dyDescent="0.25">
      <c r="W24808" s="14"/>
    </row>
    <row r="24809" spans="23:23" x14ac:dyDescent="0.25">
      <c r="W24809" s="14"/>
    </row>
    <row r="24810" spans="23:23" x14ac:dyDescent="0.25">
      <c r="W24810" s="14"/>
    </row>
    <row r="24811" spans="23:23" x14ac:dyDescent="0.25">
      <c r="W24811" s="14"/>
    </row>
    <row r="24812" spans="23:23" x14ac:dyDescent="0.25">
      <c r="W24812" s="14"/>
    </row>
    <row r="24813" spans="23:23" x14ac:dyDescent="0.25">
      <c r="W24813" s="14"/>
    </row>
    <row r="24814" spans="23:23" x14ac:dyDescent="0.25">
      <c r="W24814" s="14"/>
    </row>
    <row r="24815" spans="23:23" x14ac:dyDescent="0.25">
      <c r="W24815" s="14"/>
    </row>
    <row r="24816" spans="23:23" x14ac:dyDescent="0.25">
      <c r="W24816" s="14"/>
    </row>
    <row r="24817" spans="23:23" x14ac:dyDescent="0.25">
      <c r="W24817" s="14"/>
    </row>
    <row r="24818" spans="23:23" x14ac:dyDescent="0.25">
      <c r="W24818" s="14"/>
    </row>
    <row r="24819" spans="23:23" x14ac:dyDescent="0.25">
      <c r="W24819" s="14"/>
    </row>
    <row r="24820" spans="23:23" x14ac:dyDescent="0.25">
      <c r="W24820" s="14"/>
    </row>
    <row r="24821" spans="23:23" x14ac:dyDescent="0.25">
      <c r="W24821" s="14"/>
    </row>
    <row r="24822" spans="23:23" x14ac:dyDescent="0.25">
      <c r="W24822" s="14"/>
    </row>
    <row r="24823" spans="23:23" x14ac:dyDescent="0.25">
      <c r="W24823" s="14"/>
    </row>
    <row r="24824" spans="23:23" x14ac:dyDescent="0.25">
      <c r="W24824" s="14"/>
    </row>
    <row r="24825" spans="23:23" x14ac:dyDescent="0.25">
      <c r="W24825" s="14"/>
    </row>
    <row r="24826" spans="23:23" x14ac:dyDescent="0.25">
      <c r="W24826" s="14"/>
    </row>
    <row r="24827" spans="23:23" x14ac:dyDescent="0.25">
      <c r="W24827" s="14"/>
    </row>
    <row r="24828" spans="23:23" x14ac:dyDescent="0.25">
      <c r="W24828" s="14"/>
    </row>
    <row r="24829" spans="23:23" x14ac:dyDescent="0.25">
      <c r="W24829" s="14"/>
    </row>
    <row r="24830" spans="23:23" x14ac:dyDescent="0.25">
      <c r="W24830" s="14"/>
    </row>
    <row r="24831" spans="23:23" x14ac:dyDescent="0.25">
      <c r="W24831" s="14"/>
    </row>
    <row r="24832" spans="23:23" x14ac:dyDescent="0.25">
      <c r="W24832" s="14"/>
    </row>
    <row r="24833" spans="23:23" x14ac:dyDescent="0.25">
      <c r="W24833" s="14"/>
    </row>
    <row r="24834" spans="23:23" x14ac:dyDescent="0.25">
      <c r="W24834" s="14"/>
    </row>
    <row r="24835" spans="23:23" x14ac:dyDescent="0.25">
      <c r="W24835" s="14"/>
    </row>
    <row r="24836" spans="23:23" x14ac:dyDescent="0.25">
      <c r="W24836" s="14"/>
    </row>
    <row r="24837" spans="23:23" x14ac:dyDescent="0.25">
      <c r="W24837" s="14"/>
    </row>
    <row r="24838" spans="23:23" x14ac:dyDescent="0.25">
      <c r="W24838" s="14"/>
    </row>
    <row r="24839" spans="23:23" x14ac:dyDescent="0.25">
      <c r="W24839" s="14"/>
    </row>
    <row r="24840" spans="23:23" x14ac:dyDescent="0.25">
      <c r="W24840" s="14"/>
    </row>
    <row r="24841" spans="23:23" x14ac:dyDescent="0.25">
      <c r="W24841" s="14"/>
    </row>
    <row r="24842" spans="23:23" x14ac:dyDescent="0.25">
      <c r="W24842" s="14"/>
    </row>
    <row r="24843" spans="23:23" x14ac:dyDescent="0.25">
      <c r="W24843" s="14"/>
    </row>
    <row r="24844" spans="23:23" x14ac:dyDescent="0.25">
      <c r="W24844" s="14"/>
    </row>
    <row r="24845" spans="23:23" x14ac:dyDescent="0.25">
      <c r="W24845" s="14"/>
    </row>
    <row r="24846" spans="23:23" x14ac:dyDescent="0.25">
      <c r="W24846" s="14"/>
    </row>
    <row r="24847" spans="23:23" x14ac:dyDescent="0.25">
      <c r="W24847" s="14"/>
    </row>
    <row r="24848" spans="23:23" x14ac:dyDescent="0.25">
      <c r="W24848" s="14"/>
    </row>
    <row r="24849" spans="23:23" x14ac:dyDescent="0.25">
      <c r="W24849" s="14"/>
    </row>
    <row r="24850" spans="23:23" x14ac:dyDescent="0.25">
      <c r="W24850" s="14"/>
    </row>
    <row r="24851" spans="23:23" x14ac:dyDescent="0.25">
      <c r="W24851" s="14"/>
    </row>
    <row r="24852" spans="23:23" x14ac:dyDescent="0.25">
      <c r="W24852" s="14"/>
    </row>
    <row r="24853" spans="23:23" x14ac:dyDescent="0.25">
      <c r="W24853" s="14"/>
    </row>
    <row r="24854" spans="23:23" x14ac:dyDescent="0.25">
      <c r="W24854" s="14"/>
    </row>
    <row r="24855" spans="23:23" x14ac:dyDescent="0.25">
      <c r="W24855" s="14"/>
    </row>
    <row r="24856" spans="23:23" x14ac:dyDescent="0.25">
      <c r="W24856" s="14"/>
    </row>
    <row r="24857" spans="23:23" x14ac:dyDescent="0.25">
      <c r="W24857" s="14"/>
    </row>
    <row r="24858" spans="23:23" x14ac:dyDescent="0.25">
      <c r="W24858" s="14"/>
    </row>
    <row r="24859" spans="23:23" x14ac:dyDescent="0.25">
      <c r="W24859" s="14"/>
    </row>
    <row r="24860" spans="23:23" x14ac:dyDescent="0.25">
      <c r="W24860" s="14"/>
    </row>
    <row r="24861" spans="23:23" x14ac:dyDescent="0.25">
      <c r="W24861" s="14"/>
    </row>
    <row r="24862" spans="23:23" x14ac:dyDescent="0.25">
      <c r="W24862" s="14"/>
    </row>
    <row r="24863" spans="23:23" x14ac:dyDescent="0.25">
      <c r="W24863" s="14"/>
    </row>
    <row r="24864" spans="23:23" x14ac:dyDescent="0.25">
      <c r="W24864" s="14"/>
    </row>
    <row r="24865" spans="23:23" x14ac:dyDescent="0.25">
      <c r="W24865" s="14"/>
    </row>
    <row r="24866" spans="23:23" x14ac:dyDescent="0.25">
      <c r="W24866" s="14"/>
    </row>
    <row r="24867" spans="23:23" x14ac:dyDescent="0.25">
      <c r="W24867" s="14"/>
    </row>
    <row r="24868" spans="23:23" x14ac:dyDescent="0.25">
      <c r="W24868" s="14"/>
    </row>
    <row r="24869" spans="23:23" x14ac:dyDescent="0.25">
      <c r="W24869" s="14"/>
    </row>
    <row r="24870" spans="23:23" x14ac:dyDescent="0.25">
      <c r="W24870" s="14"/>
    </row>
    <row r="24871" spans="23:23" x14ac:dyDescent="0.25">
      <c r="W24871" s="14"/>
    </row>
    <row r="24872" spans="23:23" x14ac:dyDescent="0.25">
      <c r="W24872" s="14"/>
    </row>
    <row r="24873" spans="23:23" x14ac:dyDescent="0.25">
      <c r="W24873" s="14"/>
    </row>
    <row r="24874" spans="23:23" x14ac:dyDescent="0.25">
      <c r="W24874" s="14"/>
    </row>
    <row r="24875" spans="23:23" x14ac:dyDescent="0.25">
      <c r="W24875" s="14"/>
    </row>
    <row r="24876" spans="23:23" x14ac:dyDescent="0.25">
      <c r="W24876" s="14"/>
    </row>
    <row r="24877" spans="23:23" x14ac:dyDescent="0.25">
      <c r="W24877" s="14"/>
    </row>
    <row r="24878" spans="23:23" x14ac:dyDescent="0.25">
      <c r="W24878" s="14"/>
    </row>
    <row r="24879" spans="23:23" x14ac:dyDescent="0.25">
      <c r="W24879" s="14"/>
    </row>
    <row r="24880" spans="23:23" x14ac:dyDescent="0.25">
      <c r="W24880" s="14"/>
    </row>
    <row r="24881" spans="23:23" x14ac:dyDescent="0.25">
      <c r="W24881" s="14"/>
    </row>
    <row r="24882" spans="23:23" x14ac:dyDescent="0.25">
      <c r="W24882" s="14"/>
    </row>
    <row r="24883" spans="23:23" x14ac:dyDescent="0.25">
      <c r="W24883" s="14"/>
    </row>
    <row r="24884" spans="23:23" x14ac:dyDescent="0.25">
      <c r="W24884" s="14"/>
    </row>
    <row r="24885" spans="23:23" x14ac:dyDescent="0.25">
      <c r="W24885" s="14"/>
    </row>
    <row r="24886" spans="23:23" x14ac:dyDescent="0.25">
      <c r="W24886" s="14"/>
    </row>
    <row r="24887" spans="23:23" x14ac:dyDescent="0.25">
      <c r="W24887" s="14"/>
    </row>
    <row r="24888" spans="23:23" x14ac:dyDescent="0.25">
      <c r="W24888" s="14"/>
    </row>
    <row r="24889" spans="23:23" x14ac:dyDescent="0.25">
      <c r="W24889" s="14"/>
    </row>
    <row r="24890" spans="23:23" x14ac:dyDescent="0.25">
      <c r="W24890" s="14"/>
    </row>
    <row r="24891" spans="23:23" x14ac:dyDescent="0.25">
      <c r="W24891" s="14"/>
    </row>
    <row r="24892" spans="23:23" x14ac:dyDescent="0.25">
      <c r="W24892" s="14"/>
    </row>
    <row r="24893" spans="23:23" x14ac:dyDescent="0.25">
      <c r="W24893" s="14"/>
    </row>
    <row r="24894" spans="23:23" x14ac:dyDescent="0.25">
      <c r="W24894" s="14"/>
    </row>
    <row r="24895" spans="23:23" x14ac:dyDescent="0.25">
      <c r="W24895" s="14"/>
    </row>
    <row r="24896" spans="23:23" x14ac:dyDescent="0.25">
      <c r="W24896" s="14"/>
    </row>
    <row r="24897" spans="23:23" x14ac:dyDescent="0.25">
      <c r="W24897" s="14"/>
    </row>
    <row r="24898" spans="23:23" x14ac:dyDescent="0.25">
      <c r="W24898" s="14"/>
    </row>
    <row r="24899" spans="23:23" x14ac:dyDescent="0.25">
      <c r="W24899" s="14"/>
    </row>
    <row r="24900" spans="23:23" x14ac:dyDescent="0.25">
      <c r="W24900" s="14"/>
    </row>
    <row r="24901" spans="23:23" x14ac:dyDescent="0.25">
      <c r="W24901" s="14"/>
    </row>
    <row r="24902" spans="23:23" x14ac:dyDescent="0.25">
      <c r="W24902" s="14"/>
    </row>
    <row r="24903" spans="23:23" x14ac:dyDescent="0.25">
      <c r="W24903" s="14"/>
    </row>
    <row r="24904" spans="23:23" x14ac:dyDescent="0.25">
      <c r="W24904" s="14"/>
    </row>
    <row r="24905" spans="23:23" x14ac:dyDescent="0.25">
      <c r="W24905" s="14"/>
    </row>
    <row r="24906" spans="23:23" x14ac:dyDescent="0.25">
      <c r="W24906" s="14"/>
    </row>
    <row r="24907" spans="23:23" x14ac:dyDescent="0.25">
      <c r="W24907" s="14"/>
    </row>
    <row r="24908" spans="23:23" x14ac:dyDescent="0.25">
      <c r="W24908" s="14"/>
    </row>
    <row r="24909" spans="23:23" x14ac:dyDescent="0.25">
      <c r="W24909" s="14"/>
    </row>
    <row r="24910" spans="23:23" x14ac:dyDescent="0.25">
      <c r="W24910" s="14"/>
    </row>
    <row r="24911" spans="23:23" x14ac:dyDescent="0.25">
      <c r="W24911" s="14"/>
    </row>
    <row r="24912" spans="23:23" x14ac:dyDescent="0.25">
      <c r="W24912" s="14"/>
    </row>
    <row r="24913" spans="23:23" x14ac:dyDescent="0.25">
      <c r="W24913" s="14"/>
    </row>
    <row r="24914" spans="23:23" x14ac:dyDescent="0.25">
      <c r="W24914" s="14"/>
    </row>
    <row r="24915" spans="23:23" x14ac:dyDescent="0.25">
      <c r="W24915" s="14"/>
    </row>
    <row r="24916" spans="23:23" x14ac:dyDescent="0.25">
      <c r="W24916" s="14"/>
    </row>
    <row r="24917" spans="23:23" x14ac:dyDescent="0.25">
      <c r="W24917" s="14"/>
    </row>
    <row r="24918" spans="23:23" x14ac:dyDescent="0.25">
      <c r="W24918" s="14"/>
    </row>
    <row r="24919" spans="23:23" x14ac:dyDescent="0.25">
      <c r="W24919" s="14"/>
    </row>
    <row r="24920" spans="23:23" x14ac:dyDescent="0.25">
      <c r="W24920" s="14"/>
    </row>
    <row r="24921" spans="23:23" x14ac:dyDescent="0.25">
      <c r="W24921" s="14"/>
    </row>
    <row r="24922" spans="23:23" x14ac:dyDescent="0.25">
      <c r="W24922" s="14"/>
    </row>
    <row r="24923" spans="23:23" x14ac:dyDescent="0.25">
      <c r="W24923" s="14"/>
    </row>
    <row r="24924" spans="23:23" x14ac:dyDescent="0.25">
      <c r="W24924" s="14"/>
    </row>
    <row r="24925" spans="23:23" x14ac:dyDescent="0.25">
      <c r="W24925" s="14"/>
    </row>
    <row r="24926" spans="23:23" x14ac:dyDescent="0.25">
      <c r="W24926" s="14"/>
    </row>
    <row r="24927" spans="23:23" x14ac:dyDescent="0.25">
      <c r="W24927" s="14"/>
    </row>
    <row r="24928" spans="23:23" x14ac:dyDescent="0.25">
      <c r="W24928" s="14"/>
    </row>
    <row r="24929" spans="23:23" x14ac:dyDescent="0.25">
      <c r="W24929" s="14"/>
    </row>
    <row r="24930" spans="23:23" x14ac:dyDescent="0.25">
      <c r="W24930" s="14"/>
    </row>
    <row r="24931" spans="23:23" x14ac:dyDescent="0.25">
      <c r="W24931" s="14"/>
    </row>
    <row r="24932" spans="23:23" x14ac:dyDescent="0.25">
      <c r="W24932" s="14"/>
    </row>
    <row r="24933" spans="23:23" x14ac:dyDescent="0.25">
      <c r="W24933" s="14"/>
    </row>
    <row r="24934" spans="23:23" x14ac:dyDescent="0.25">
      <c r="W24934" s="14"/>
    </row>
    <row r="24935" spans="23:23" x14ac:dyDescent="0.25">
      <c r="W24935" s="14"/>
    </row>
    <row r="24936" spans="23:23" x14ac:dyDescent="0.25">
      <c r="W24936" s="14"/>
    </row>
    <row r="24937" spans="23:23" x14ac:dyDescent="0.25">
      <c r="W24937" s="14"/>
    </row>
    <row r="24938" spans="23:23" x14ac:dyDescent="0.25">
      <c r="W24938" s="14"/>
    </row>
    <row r="24939" spans="23:23" x14ac:dyDescent="0.25">
      <c r="W24939" s="14"/>
    </row>
    <row r="24940" spans="23:23" x14ac:dyDescent="0.25">
      <c r="W24940" s="14"/>
    </row>
    <row r="24941" spans="23:23" x14ac:dyDescent="0.25">
      <c r="W24941" s="14"/>
    </row>
    <row r="24942" spans="23:23" x14ac:dyDescent="0.25">
      <c r="W24942" s="14"/>
    </row>
    <row r="24943" spans="23:23" x14ac:dyDescent="0.25">
      <c r="W24943" s="14"/>
    </row>
    <row r="24944" spans="23:23" x14ac:dyDescent="0.25">
      <c r="W24944" s="14"/>
    </row>
    <row r="24945" spans="23:23" x14ac:dyDescent="0.25">
      <c r="W24945" s="14"/>
    </row>
    <row r="24946" spans="23:23" x14ac:dyDescent="0.25">
      <c r="W24946" s="14"/>
    </row>
    <row r="24947" spans="23:23" x14ac:dyDescent="0.25">
      <c r="W24947" s="14"/>
    </row>
    <row r="24948" spans="23:23" x14ac:dyDescent="0.25">
      <c r="W24948" s="14"/>
    </row>
    <row r="24949" spans="23:23" x14ac:dyDescent="0.25">
      <c r="W24949" s="14"/>
    </row>
    <row r="24950" spans="23:23" x14ac:dyDescent="0.25">
      <c r="W24950" s="14"/>
    </row>
    <row r="24951" spans="23:23" x14ac:dyDescent="0.25">
      <c r="W24951" s="14"/>
    </row>
    <row r="24952" spans="23:23" x14ac:dyDescent="0.25">
      <c r="W24952" s="14"/>
    </row>
    <row r="24953" spans="23:23" x14ac:dyDescent="0.25">
      <c r="W24953" s="14"/>
    </row>
    <row r="24954" spans="23:23" x14ac:dyDescent="0.25">
      <c r="W24954" s="14"/>
    </row>
    <row r="24955" spans="23:23" x14ac:dyDescent="0.25">
      <c r="W24955" s="14"/>
    </row>
    <row r="24956" spans="23:23" x14ac:dyDescent="0.25">
      <c r="W24956" s="14"/>
    </row>
    <row r="24957" spans="23:23" x14ac:dyDescent="0.25">
      <c r="W24957" s="14"/>
    </row>
    <row r="24958" spans="23:23" x14ac:dyDescent="0.25">
      <c r="W24958" s="14"/>
    </row>
    <row r="24959" spans="23:23" x14ac:dyDescent="0.25">
      <c r="W24959" s="14"/>
    </row>
    <row r="24960" spans="23:23" x14ac:dyDescent="0.25">
      <c r="W24960" s="14"/>
    </row>
    <row r="24961" spans="23:23" x14ac:dyDescent="0.25">
      <c r="W24961" s="14"/>
    </row>
    <row r="24962" spans="23:23" x14ac:dyDescent="0.25">
      <c r="W24962" s="14"/>
    </row>
    <row r="24963" spans="23:23" x14ac:dyDescent="0.25">
      <c r="W24963" s="14"/>
    </row>
    <row r="24964" spans="23:23" x14ac:dyDescent="0.25">
      <c r="W24964" s="14"/>
    </row>
    <row r="24965" spans="23:23" x14ac:dyDescent="0.25">
      <c r="W24965" s="14"/>
    </row>
    <row r="24966" spans="23:23" x14ac:dyDescent="0.25">
      <c r="W24966" s="14"/>
    </row>
    <row r="24967" spans="23:23" x14ac:dyDescent="0.25">
      <c r="W24967" s="14"/>
    </row>
    <row r="24968" spans="23:23" x14ac:dyDescent="0.25">
      <c r="W24968" s="14"/>
    </row>
    <row r="24969" spans="23:23" x14ac:dyDescent="0.25">
      <c r="W24969" s="14"/>
    </row>
    <row r="24970" spans="23:23" x14ac:dyDescent="0.25">
      <c r="W24970" s="14"/>
    </row>
    <row r="24971" spans="23:23" x14ac:dyDescent="0.25">
      <c r="W24971" s="14"/>
    </row>
    <row r="24972" spans="23:23" x14ac:dyDescent="0.25">
      <c r="W24972" s="14"/>
    </row>
    <row r="24973" spans="23:23" x14ac:dyDescent="0.25">
      <c r="W24973" s="14"/>
    </row>
    <row r="24974" spans="23:23" x14ac:dyDescent="0.25">
      <c r="W24974" s="14"/>
    </row>
    <row r="24975" spans="23:23" x14ac:dyDescent="0.25">
      <c r="W24975" s="14"/>
    </row>
    <row r="24976" spans="23:23" x14ac:dyDescent="0.25">
      <c r="W24976" s="14"/>
    </row>
    <row r="24977" spans="23:23" x14ac:dyDescent="0.25">
      <c r="W24977" s="14"/>
    </row>
    <row r="24978" spans="23:23" x14ac:dyDescent="0.25">
      <c r="W24978" s="14"/>
    </row>
    <row r="24979" spans="23:23" x14ac:dyDescent="0.25">
      <c r="W24979" s="14"/>
    </row>
    <row r="24980" spans="23:23" x14ac:dyDescent="0.25">
      <c r="W24980" s="14"/>
    </row>
    <row r="24981" spans="23:23" x14ac:dyDescent="0.25">
      <c r="W24981" s="14"/>
    </row>
    <row r="24982" spans="23:23" x14ac:dyDescent="0.25">
      <c r="W24982" s="14"/>
    </row>
    <row r="24983" spans="23:23" x14ac:dyDescent="0.25">
      <c r="W24983" s="14"/>
    </row>
    <row r="24984" spans="23:23" x14ac:dyDescent="0.25">
      <c r="W24984" s="14"/>
    </row>
    <row r="24985" spans="23:23" x14ac:dyDescent="0.25">
      <c r="W24985" s="14"/>
    </row>
    <row r="24986" spans="23:23" x14ac:dyDescent="0.25">
      <c r="W24986" s="14"/>
    </row>
    <row r="24987" spans="23:23" x14ac:dyDescent="0.25">
      <c r="W24987" s="14"/>
    </row>
    <row r="24988" spans="23:23" x14ac:dyDescent="0.25">
      <c r="W24988" s="14"/>
    </row>
    <row r="24989" spans="23:23" x14ac:dyDescent="0.25">
      <c r="W24989" s="14"/>
    </row>
    <row r="24990" spans="23:23" x14ac:dyDescent="0.25">
      <c r="W24990" s="14"/>
    </row>
    <row r="24991" spans="23:23" x14ac:dyDescent="0.25">
      <c r="W24991" s="14"/>
    </row>
    <row r="24992" spans="23:23" x14ac:dyDescent="0.25">
      <c r="W24992" s="14"/>
    </row>
    <row r="24993" spans="23:23" x14ac:dyDescent="0.25">
      <c r="W24993" s="14"/>
    </row>
    <row r="24994" spans="23:23" x14ac:dyDescent="0.25">
      <c r="W24994" s="14"/>
    </row>
    <row r="24995" spans="23:23" x14ac:dyDescent="0.25">
      <c r="W24995" s="14"/>
    </row>
    <row r="24996" spans="23:23" x14ac:dyDescent="0.25">
      <c r="W24996" s="14"/>
    </row>
    <row r="24997" spans="23:23" x14ac:dyDescent="0.25">
      <c r="W24997" s="14"/>
    </row>
    <row r="24998" spans="23:23" x14ac:dyDescent="0.25">
      <c r="W24998" s="14"/>
    </row>
    <row r="24999" spans="23:23" x14ac:dyDescent="0.25">
      <c r="W24999" s="14"/>
    </row>
    <row r="25000" spans="23:23" x14ac:dyDescent="0.25">
      <c r="W25000" s="14"/>
    </row>
    <row r="25001" spans="23:23" x14ac:dyDescent="0.25">
      <c r="W25001" s="14"/>
    </row>
    <row r="25002" spans="23:23" x14ac:dyDescent="0.25">
      <c r="W25002" s="14"/>
    </row>
    <row r="25003" spans="23:23" x14ac:dyDescent="0.25">
      <c r="W25003" s="14"/>
    </row>
    <row r="25004" spans="23:23" x14ac:dyDescent="0.25">
      <c r="W25004" s="14"/>
    </row>
    <row r="25005" spans="23:23" x14ac:dyDescent="0.25">
      <c r="W25005" s="14"/>
    </row>
    <row r="25006" spans="23:23" x14ac:dyDescent="0.25">
      <c r="W25006" s="14"/>
    </row>
    <row r="25007" spans="23:23" x14ac:dyDescent="0.25">
      <c r="W25007" s="14"/>
    </row>
    <row r="25008" spans="23:23" x14ac:dyDescent="0.25">
      <c r="W25008" s="14"/>
    </row>
    <row r="25009" spans="23:23" x14ac:dyDescent="0.25">
      <c r="W25009" s="14"/>
    </row>
    <row r="25010" spans="23:23" x14ac:dyDescent="0.25">
      <c r="W25010" s="14"/>
    </row>
    <row r="25011" spans="23:23" x14ac:dyDescent="0.25">
      <c r="W25011" s="14"/>
    </row>
    <row r="25012" spans="23:23" x14ac:dyDescent="0.25">
      <c r="W25012" s="14"/>
    </row>
    <row r="25013" spans="23:23" x14ac:dyDescent="0.25">
      <c r="W25013" s="14"/>
    </row>
    <row r="25014" spans="23:23" x14ac:dyDescent="0.25">
      <c r="W25014" s="14"/>
    </row>
    <row r="25015" spans="23:23" x14ac:dyDescent="0.25">
      <c r="W25015" s="14"/>
    </row>
    <row r="25016" spans="23:23" x14ac:dyDescent="0.25">
      <c r="W25016" s="14"/>
    </row>
    <row r="25017" spans="23:23" x14ac:dyDescent="0.25">
      <c r="W25017" s="14"/>
    </row>
    <row r="25018" spans="23:23" x14ac:dyDescent="0.25">
      <c r="W25018" s="14"/>
    </row>
    <row r="25019" spans="23:23" x14ac:dyDescent="0.25">
      <c r="W25019" s="14"/>
    </row>
    <row r="25020" spans="23:23" x14ac:dyDescent="0.25">
      <c r="W25020" s="14"/>
    </row>
    <row r="25021" spans="23:23" x14ac:dyDescent="0.25">
      <c r="W25021" s="14"/>
    </row>
    <row r="25022" spans="23:23" x14ac:dyDescent="0.25">
      <c r="W25022" s="14"/>
    </row>
    <row r="25023" spans="23:23" x14ac:dyDescent="0.25">
      <c r="W25023" s="14"/>
    </row>
    <row r="25024" spans="23:23" x14ac:dyDescent="0.25">
      <c r="W25024" s="14"/>
    </row>
    <row r="25025" spans="23:23" x14ac:dyDescent="0.25">
      <c r="W25025" s="14"/>
    </row>
    <row r="25026" spans="23:23" x14ac:dyDescent="0.25">
      <c r="W25026" s="14"/>
    </row>
    <row r="25027" spans="23:23" x14ac:dyDescent="0.25">
      <c r="W25027" s="14"/>
    </row>
    <row r="25028" spans="23:23" x14ac:dyDescent="0.25">
      <c r="W25028" s="14"/>
    </row>
    <row r="25029" spans="23:23" x14ac:dyDescent="0.25">
      <c r="W25029" s="14"/>
    </row>
    <row r="25030" spans="23:23" x14ac:dyDescent="0.25">
      <c r="W25030" s="14"/>
    </row>
    <row r="25031" spans="23:23" x14ac:dyDescent="0.25">
      <c r="W25031" s="14"/>
    </row>
    <row r="25032" spans="23:23" x14ac:dyDescent="0.25">
      <c r="W25032" s="14"/>
    </row>
    <row r="25033" spans="23:23" x14ac:dyDescent="0.25">
      <c r="W25033" s="14"/>
    </row>
    <row r="25034" spans="23:23" x14ac:dyDescent="0.25">
      <c r="W25034" s="14"/>
    </row>
    <row r="25035" spans="23:23" x14ac:dyDescent="0.25">
      <c r="W25035" s="14"/>
    </row>
    <row r="25036" spans="23:23" x14ac:dyDescent="0.25">
      <c r="W25036" s="14"/>
    </row>
    <row r="25037" spans="23:23" x14ac:dyDescent="0.25">
      <c r="W25037" s="14"/>
    </row>
    <row r="25038" spans="23:23" x14ac:dyDescent="0.25">
      <c r="W25038" s="14"/>
    </row>
    <row r="25039" spans="23:23" x14ac:dyDescent="0.25">
      <c r="W25039" s="14"/>
    </row>
    <row r="25040" spans="23:23" x14ac:dyDescent="0.25">
      <c r="W25040" s="14"/>
    </row>
    <row r="25041" spans="23:23" x14ac:dyDescent="0.25">
      <c r="W25041" s="14"/>
    </row>
    <row r="25042" spans="23:23" x14ac:dyDescent="0.25">
      <c r="W25042" s="14"/>
    </row>
    <row r="25043" spans="23:23" x14ac:dyDescent="0.25">
      <c r="W25043" s="14"/>
    </row>
    <row r="25044" spans="23:23" x14ac:dyDescent="0.25">
      <c r="W25044" s="14"/>
    </row>
    <row r="25045" spans="23:23" x14ac:dyDescent="0.25">
      <c r="W25045" s="14"/>
    </row>
    <row r="25046" spans="23:23" x14ac:dyDescent="0.25">
      <c r="W25046" s="14"/>
    </row>
    <row r="25047" spans="23:23" x14ac:dyDescent="0.25">
      <c r="W25047" s="14"/>
    </row>
    <row r="25048" spans="23:23" x14ac:dyDescent="0.25">
      <c r="W25048" s="14"/>
    </row>
    <row r="25049" spans="23:23" x14ac:dyDescent="0.25">
      <c r="W25049" s="14"/>
    </row>
    <row r="25050" spans="23:23" x14ac:dyDescent="0.25">
      <c r="W25050" s="14"/>
    </row>
    <row r="25051" spans="23:23" x14ac:dyDescent="0.25">
      <c r="W25051" s="14"/>
    </row>
    <row r="25052" spans="23:23" x14ac:dyDescent="0.25">
      <c r="W25052" s="14"/>
    </row>
    <row r="25053" spans="23:23" x14ac:dyDescent="0.25">
      <c r="W25053" s="14"/>
    </row>
    <row r="25054" spans="23:23" x14ac:dyDescent="0.25">
      <c r="W25054" s="14"/>
    </row>
    <row r="25055" spans="23:23" x14ac:dyDescent="0.25">
      <c r="W25055" s="14"/>
    </row>
    <row r="25056" spans="23:23" x14ac:dyDescent="0.25">
      <c r="W25056" s="14"/>
    </row>
    <row r="25057" spans="23:23" x14ac:dyDescent="0.25">
      <c r="W25057" s="14"/>
    </row>
    <row r="25058" spans="23:23" x14ac:dyDescent="0.25">
      <c r="W25058" s="14"/>
    </row>
    <row r="25059" spans="23:23" x14ac:dyDescent="0.25">
      <c r="W25059" s="14"/>
    </row>
    <row r="25060" spans="23:23" x14ac:dyDescent="0.25">
      <c r="W25060" s="14"/>
    </row>
    <row r="25061" spans="23:23" x14ac:dyDescent="0.25">
      <c r="W25061" s="14"/>
    </row>
    <row r="25062" spans="23:23" x14ac:dyDescent="0.25">
      <c r="W25062" s="14"/>
    </row>
    <row r="25063" spans="23:23" x14ac:dyDescent="0.25">
      <c r="W25063" s="14"/>
    </row>
    <row r="25064" spans="23:23" x14ac:dyDescent="0.25">
      <c r="W25064" s="14"/>
    </row>
    <row r="25065" spans="23:23" x14ac:dyDescent="0.25">
      <c r="W25065" s="14"/>
    </row>
    <row r="25066" spans="23:23" x14ac:dyDescent="0.25">
      <c r="W25066" s="14"/>
    </row>
    <row r="25067" spans="23:23" x14ac:dyDescent="0.25">
      <c r="W25067" s="14"/>
    </row>
    <row r="25068" spans="23:23" x14ac:dyDescent="0.25">
      <c r="W25068" s="14"/>
    </row>
    <row r="25069" spans="23:23" x14ac:dyDescent="0.25">
      <c r="W25069" s="14"/>
    </row>
    <row r="25070" spans="23:23" x14ac:dyDescent="0.25">
      <c r="W25070" s="14"/>
    </row>
    <row r="25071" spans="23:23" x14ac:dyDescent="0.25">
      <c r="W25071" s="14"/>
    </row>
    <row r="25072" spans="23:23" x14ac:dyDescent="0.25">
      <c r="W25072" s="14"/>
    </row>
    <row r="25073" spans="23:23" x14ac:dyDescent="0.25">
      <c r="W25073" s="14"/>
    </row>
    <row r="25074" spans="23:23" x14ac:dyDescent="0.25">
      <c r="W25074" s="14"/>
    </row>
    <row r="25075" spans="23:23" x14ac:dyDescent="0.25">
      <c r="W25075" s="14"/>
    </row>
    <row r="25076" spans="23:23" x14ac:dyDescent="0.25">
      <c r="W25076" s="14"/>
    </row>
    <row r="25077" spans="23:23" x14ac:dyDescent="0.25">
      <c r="W25077" s="14"/>
    </row>
    <row r="25078" spans="23:23" x14ac:dyDescent="0.25">
      <c r="W25078" s="14"/>
    </row>
    <row r="25079" spans="23:23" x14ac:dyDescent="0.25">
      <c r="W25079" s="14"/>
    </row>
    <row r="25080" spans="23:23" x14ac:dyDescent="0.25">
      <c r="W25080" s="14"/>
    </row>
    <row r="25081" spans="23:23" x14ac:dyDescent="0.25">
      <c r="W25081" s="14"/>
    </row>
    <row r="25082" spans="23:23" x14ac:dyDescent="0.25">
      <c r="W25082" s="14"/>
    </row>
    <row r="25083" spans="23:23" x14ac:dyDescent="0.25">
      <c r="W25083" s="14"/>
    </row>
    <row r="25084" spans="23:23" x14ac:dyDescent="0.25">
      <c r="W25084" s="14"/>
    </row>
    <row r="25085" spans="23:23" x14ac:dyDescent="0.25">
      <c r="W25085" s="14"/>
    </row>
    <row r="25086" spans="23:23" x14ac:dyDescent="0.25">
      <c r="W25086" s="14"/>
    </row>
    <row r="25087" spans="23:23" x14ac:dyDescent="0.25">
      <c r="W25087" s="14"/>
    </row>
    <row r="25088" spans="23:23" x14ac:dyDescent="0.25">
      <c r="W25088" s="14"/>
    </row>
    <row r="25089" spans="23:23" x14ac:dyDescent="0.25">
      <c r="W25089" s="14"/>
    </row>
    <row r="25090" spans="23:23" x14ac:dyDescent="0.25">
      <c r="W25090" s="14"/>
    </row>
    <row r="25091" spans="23:23" x14ac:dyDescent="0.25">
      <c r="W25091" s="14"/>
    </row>
    <row r="25092" spans="23:23" x14ac:dyDescent="0.25">
      <c r="W25092" s="14"/>
    </row>
    <row r="25093" spans="23:23" x14ac:dyDescent="0.25">
      <c r="W25093" s="14"/>
    </row>
    <row r="25094" spans="23:23" x14ac:dyDescent="0.25">
      <c r="W25094" s="14"/>
    </row>
    <row r="25095" spans="23:23" x14ac:dyDescent="0.25">
      <c r="W25095" s="14"/>
    </row>
    <row r="25096" spans="23:23" x14ac:dyDescent="0.25">
      <c r="W25096" s="14"/>
    </row>
    <row r="25097" spans="23:23" x14ac:dyDescent="0.25">
      <c r="W25097" s="14"/>
    </row>
    <row r="25098" spans="23:23" x14ac:dyDescent="0.25">
      <c r="W25098" s="14"/>
    </row>
    <row r="25099" spans="23:23" x14ac:dyDescent="0.25">
      <c r="W25099" s="14"/>
    </row>
    <row r="25100" spans="23:23" x14ac:dyDescent="0.25">
      <c r="W25100" s="14"/>
    </row>
    <row r="25101" spans="23:23" x14ac:dyDescent="0.25">
      <c r="W25101" s="14"/>
    </row>
    <row r="25102" spans="23:23" x14ac:dyDescent="0.25">
      <c r="W25102" s="14"/>
    </row>
    <row r="25103" spans="23:23" x14ac:dyDescent="0.25">
      <c r="W25103" s="14"/>
    </row>
    <row r="25104" spans="23:23" x14ac:dyDescent="0.25">
      <c r="W25104" s="14"/>
    </row>
    <row r="25105" spans="23:23" x14ac:dyDescent="0.25">
      <c r="W25105" s="14"/>
    </row>
    <row r="25106" spans="23:23" x14ac:dyDescent="0.25">
      <c r="W25106" s="14"/>
    </row>
    <row r="25107" spans="23:23" x14ac:dyDescent="0.25">
      <c r="W25107" s="14"/>
    </row>
    <row r="25108" spans="23:23" x14ac:dyDescent="0.25">
      <c r="W25108" s="14"/>
    </row>
    <row r="25109" spans="23:23" x14ac:dyDescent="0.25">
      <c r="W25109" s="14"/>
    </row>
    <row r="25110" spans="23:23" x14ac:dyDescent="0.25">
      <c r="W25110" s="14"/>
    </row>
    <row r="25111" spans="23:23" x14ac:dyDescent="0.25">
      <c r="W25111" s="14"/>
    </row>
    <row r="25112" spans="23:23" x14ac:dyDescent="0.25">
      <c r="W25112" s="14"/>
    </row>
    <row r="25113" spans="23:23" x14ac:dyDescent="0.25">
      <c r="W25113" s="14"/>
    </row>
    <row r="25114" spans="23:23" x14ac:dyDescent="0.25">
      <c r="W25114" s="14"/>
    </row>
    <row r="25115" spans="23:23" x14ac:dyDescent="0.25">
      <c r="W25115" s="14"/>
    </row>
    <row r="25116" spans="23:23" x14ac:dyDescent="0.25">
      <c r="W25116" s="14"/>
    </row>
    <row r="25117" spans="23:23" x14ac:dyDescent="0.25">
      <c r="W25117" s="14"/>
    </row>
    <row r="25118" spans="23:23" x14ac:dyDescent="0.25">
      <c r="W25118" s="14"/>
    </row>
    <row r="25119" spans="23:23" x14ac:dyDescent="0.25">
      <c r="W25119" s="14"/>
    </row>
    <row r="25120" spans="23:23" x14ac:dyDescent="0.25">
      <c r="W25120" s="14"/>
    </row>
    <row r="25121" spans="23:23" x14ac:dyDescent="0.25">
      <c r="W25121" s="14"/>
    </row>
    <row r="25122" spans="23:23" x14ac:dyDescent="0.25">
      <c r="W25122" s="14"/>
    </row>
    <row r="25123" spans="23:23" x14ac:dyDescent="0.25">
      <c r="W25123" s="14"/>
    </row>
    <row r="25124" spans="23:23" x14ac:dyDescent="0.25">
      <c r="W25124" s="14"/>
    </row>
    <row r="25125" spans="23:23" x14ac:dyDescent="0.25">
      <c r="W25125" s="14"/>
    </row>
    <row r="25126" spans="23:23" x14ac:dyDescent="0.25">
      <c r="W25126" s="14"/>
    </row>
    <row r="25127" spans="23:23" x14ac:dyDescent="0.25">
      <c r="W25127" s="14"/>
    </row>
    <row r="25128" spans="23:23" x14ac:dyDescent="0.25">
      <c r="W25128" s="14"/>
    </row>
    <row r="25129" spans="23:23" x14ac:dyDescent="0.25">
      <c r="W25129" s="14"/>
    </row>
    <row r="25130" spans="23:23" x14ac:dyDescent="0.25">
      <c r="W25130" s="14"/>
    </row>
    <row r="25131" spans="23:23" x14ac:dyDescent="0.25">
      <c r="W25131" s="14"/>
    </row>
    <row r="25132" spans="23:23" x14ac:dyDescent="0.25">
      <c r="W25132" s="14"/>
    </row>
    <row r="25133" spans="23:23" x14ac:dyDescent="0.25">
      <c r="W25133" s="14"/>
    </row>
    <row r="25134" spans="23:23" x14ac:dyDescent="0.25">
      <c r="W25134" s="14"/>
    </row>
    <row r="25135" spans="23:23" x14ac:dyDescent="0.25">
      <c r="W25135" s="14"/>
    </row>
    <row r="25136" spans="23:23" x14ac:dyDescent="0.25">
      <c r="W25136" s="14"/>
    </row>
    <row r="25137" spans="23:23" x14ac:dyDescent="0.25">
      <c r="W25137" s="14"/>
    </row>
    <row r="25138" spans="23:23" x14ac:dyDescent="0.25">
      <c r="W25138" s="14"/>
    </row>
    <row r="25139" spans="23:23" x14ac:dyDescent="0.25">
      <c r="W25139" s="14"/>
    </row>
    <row r="25140" spans="23:23" x14ac:dyDescent="0.25">
      <c r="W25140" s="14"/>
    </row>
    <row r="25141" spans="23:23" x14ac:dyDescent="0.25">
      <c r="W25141" s="14"/>
    </row>
    <row r="25142" spans="23:23" x14ac:dyDescent="0.25">
      <c r="W25142" s="14"/>
    </row>
    <row r="25143" spans="23:23" x14ac:dyDescent="0.25">
      <c r="W25143" s="14"/>
    </row>
    <row r="25144" spans="23:23" x14ac:dyDescent="0.25">
      <c r="W25144" s="14"/>
    </row>
    <row r="25145" spans="23:23" x14ac:dyDescent="0.25">
      <c r="W25145" s="14"/>
    </row>
    <row r="25146" spans="23:23" x14ac:dyDescent="0.25">
      <c r="W25146" s="14"/>
    </row>
    <row r="25147" spans="23:23" x14ac:dyDescent="0.25">
      <c r="W25147" s="14"/>
    </row>
    <row r="25148" spans="23:23" x14ac:dyDescent="0.25">
      <c r="W25148" s="14"/>
    </row>
    <row r="25149" spans="23:23" x14ac:dyDescent="0.25">
      <c r="W25149" s="14"/>
    </row>
    <row r="25150" spans="23:23" x14ac:dyDescent="0.25">
      <c r="W25150" s="14"/>
    </row>
    <row r="25151" spans="23:23" x14ac:dyDescent="0.25">
      <c r="W25151" s="14"/>
    </row>
    <row r="25152" spans="23:23" x14ac:dyDescent="0.25">
      <c r="W25152" s="14"/>
    </row>
    <row r="25153" spans="23:23" x14ac:dyDescent="0.25">
      <c r="W25153" s="14"/>
    </row>
    <row r="25154" spans="23:23" x14ac:dyDescent="0.25">
      <c r="W25154" s="14"/>
    </row>
    <row r="25155" spans="23:23" x14ac:dyDescent="0.25">
      <c r="W25155" s="14"/>
    </row>
    <row r="25156" spans="23:23" x14ac:dyDescent="0.25">
      <c r="W25156" s="14"/>
    </row>
    <row r="25157" spans="23:23" x14ac:dyDescent="0.25">
      <c r="W25157" s="14"/>
    </row>
    <row r="25158" spans="23:23" x14ac:dyDescent="0.25">
      <c r="W25158" s="14"/>
    </row>
    <row r="25159" spans="23:23" x14ac:dyDescent="0.25">
      <c r="W25159" s="14"/>
    </row>
    <row r="25160" spans="23:23" x14ac:dyDescent="0.25">
      <c r="W25160" s="14"/>
    </row>
    <row r="25161" spans="23:23" x14ac:dyDescent="0.25">
      <c r="W25161" s="14"/>
    </row>
    <row r="25162" spans="23:23" x14ac:dyDescent="0.25">
      <c r="W25162" s="14"/>
    </row>
    <row r="25163" spans="23:23" x14ac:dyDescent="0.25">
      <c r="W25163" s="14"/>
    </row>
    <row r="25164" spans="23:23" x14ac:dyDescent="0.25">
      <c r="W25164" s="14"/>
    </row>
    <row r="25165" spans="23:23" x14ac:dyDescent="0.25">
      <c r="W25165" s="14"/>
    </row>
    <row r="25166" spans="23:23" x14ac:dyDescent="0.25">
      <c r="W25166" s="14"/>
    </row>
    <row r="25167" spans="23:23" x14ac:dyDescent="0.25">
      <c r="W25167" s="14"/>
    </row>
    <row r="25168" spans="23:23" x14ac:dyDescent="0.25">
      <c r="W25168" s="14"/>
    </row>
    <row r="25169" spans="23:23" x14ac:dyDescent="0.25">
      <c r="W25169" s="14"/>
    </row>
    <row r="25170" spans="23:23" x14ac:dyDescent="0.25">
      <c r="W25170" s="14"/>
    </row>
    <row r="25171" spans="23:23" x14ac:dyDescent="0.25">
      <c r="W25171" s="14"/>
    </row>
    <row r="25172" spans="23:23" x14ac:dyDescent="0.25">
      <c r="W25172" s="14"/>
    </row>
    <row r="25173" spans="23:23" x14ac:dyDescent="0.25">
      <c r="W25173" s="14"/>
    </row>
    <row r="25174" spans="23:23" x14ac:dyDescent="0.25">
      <c r="W25174" s="14"/>
    </row>
    <row r="25175" spans="23:23" x14ac:dyDescent="0.25">
      <c r="W25175" s="14"/>
    </row>
    <row r="25176" spans="23:23" x14ac:dyDescent="0.25">
      <c r="W25176" s="14"/>
    </row>
    <row r="25177" spans="23:23" x14ac:dyDescent="0.25">
      <c r="W25177" s="14"/>
    </row>
    <row r="25178" spans="23:23" x14ac:dyDescent="0.25">
      <c r="W25178" s="14"/>
    </row>
    <row r="25179" spans="23:23" x14ac:dyDescent="0.25">
      <c r="W25179" s="14"/>
    </row>
    <row r="25180" spans="23:23" x14ac:dyDescent="0.25">
      <c r="W25180" s="14"/>
    </row>
    <row r="25181" spans="23:23" x14ac:dyDescent="0.25">
      <c r="W25181" s="14"/>
    </row>
    <row r="25182" spans="23:23" x14ac:dyDescent="0.25">
      <c r="W25182" s="14"/>
    </row>
    <row r="25183" spans="23:23" x14ac:dyDescent="0.25">
      <c r="W25183" s="14"/>
    </row>
    <row r="25184" spans="23:23" x14ac:dyDescent="0.25">
      <c r="W25184" s="14"/>
    </row>
    <row r="25185" spans="23:23" x14ac:dyDescent="0.25">
      <c r="W25185" s="14"/>
    </row>
    <row r="25186" spans="23:23" x14ac:dyDescent="0.25">
      <c r="W25186" s="14"/>
    </row>
    <row r="25187" spans="23:23" x14ac:dyDescent="0.25">
      <c r="W25187" s="14"/>
    </row>
    <row r="25188" spans="23:23" x14ac:dyDescent="0.25">
      <c r="W25188" s="14"/>
    </row>
    <row r="25189" spans="23:23" x14ac:dyDescent="0.25">
      <c r="W25189" s="14"/>
    </row>
    <row r="25190" spans="23:23" x14ac:dyDescent="0.25">
      <c r="W25190" s="14"/>
    </row>
    <row r="25191" spans="23:23" x14ac:dyDescent="0.25">
      <c r="W25191" s="14"/>
    </row>
    <row r="25192" spans="23:23" x14ac:dyDescent="0.25">
      <c r="W25192" s="14"/>
    </row>
    <row r="25193" spans="23:23" x14ac:dyDescent="0.25">
      <c r="W25193" s="14"/>
    </row>
    <row r="25194" spans="23:23" x14ac:dyDescent="0.25">
      <c r="W25194" s="14"/>
    </row>
    <row r="25195" spans="23:23" x14ac:dyDescent="0.25">
      <c r="W25195" s="14"/>
    </row>
    <row r="25196" spans="23:23" x14ac:dyDescent="0.25">
      <c r="W25196" s="14"/>
    </row>
    <row r="25197" spans="23:23" x14ac:dyDescent="0.25">
      <c r="W25197" s="14"/>
    </row>
    <row r="25198" spans="23:23" x14ac:dyDescent="0.25">
      <c r="W25198" s="14"/>
    </row>
    <row r="25199" spans="23:23" x14ac:dyDescent="0.25">
      <c r="W25199" s="14"/>
    </row>
    <row r="25200" spans="23:23" x14ac:dyDescent="0.25">
      <c r="W25200" s="14"/>
    </row>
    <row r="25201" spans="23:23" x14ac:dyDescent="0.25">
      <c r="W25201" s="14"/>
    </row>
    <row r="25202" spans="23:23" x14ac:dyDescent="0.25">
      <c r="W25202" s="14"/>
    </row>
    <row r="25203" spans="23:23" x14ac:dyDescent="0.25">
      <c r="W25203" s="14"/>
    </row>
    <row r="25204" spans="23:23" x14ac:dyDescent="0.25">
      <c r="W25204" s="14"/>
    </row>
    <row r="25205" spans="23:23" x14ac:dyDescent="0.25">
      <c r="W25205" s="14"/>
    </row>
    <row r="25206" spans="23:23" x14ac:dyDescent="0.25">
      <c r="W25206" s="14"/>
    </row>
    <row r="25207" spans="23:23" x14ac:dyDescent="0.25">
      <c r="W25207" s="14"/>
    </row>
    <row r="25208" spans="23:23" x14ac:dyDescent="0.25">
      <c r="W25208" s="14"/>
    </row>
    <row r="25209" spans="23:23" x14ac:dyDescent="0.25">
      <c r="W25209" s="14"/>
    </row>
    <row r="25210" spans="23:23" x14ac:dyDescent="0.25">
      <c r="W25210" s="14"/>
    </row>
    <row r="25211" spans="23:23" x14ac:dyDescent="0.25">
      <c r="W25211" s="14"/>
    </row>
    <row r="25212" spans="23:23" x14ac:dyDescent="0.25">
      <c r="W25212" s="14"/>
    </row>
    <row r="25213" spans="23:23" x14ac:dyDescent="0.25">
      <c r="W25213" s="14"/>
    </row>
    <row r="25214" spans="23:23" x14ac:dyDescent="0.25">
      <c r="W25214" s="14"/>
    </row>
    <row r="25215" spans="23:23" x14ac:dyDescent="0.25">
      <c r="W25215" s="14"/>
    </row>
    <row r="25216" spans="23:23" x14ac:dyDescent="0.25">
      <c r="W25216" s="14"/>
    </row>
    <row r="25217" spans="23:23" x14ac:dyDescent="0.25">
      <c r="W25217" s="14"/>
    </row>
    <row r="25218" spans="23:23" x14ac:dyDescent="0.25">
      <c r="W25218" s="14"/>
    </row>
    <row r="25219" spans="23:23" x14ac:dyDescent="0.25">
      <c r="W25219" s="14"/>
    </row>
    <row r="25220" spans="23:23" x14ac:dyDescent="0.25">
      <c r="W25220" s="14"/>
    </row>
    <row r="25221" spans="23:23" x14ac:dyDescent="0.25">
      <c r="W25221" s="14"/>
    </row>
    <row r="25222" spans="23:23" x14ac:dyDescent="0.25">
      <c r="W25222" s="14"/>
    </row>
    <row r="25223" spans="23:23" x14ac:dyDescent="0.25">
      <c r="W25223" s="14"/>
    </row>
    <row r="25224" spans="23:23" x14ac:dyDescent="0.25">
      <c r="W25224" s="14"/>
    </row>
    <row r="25225" spans="23:23" x14ac:dyDescent="0.25">
      <c r="W25225" s="14"/>
    </row>
    <row r="25226" spans="23:23" x14ac:dyDescent="0.25">
      <c r="W25226" s="14"/>
    </row>
    <row r="25227" spans="23:23" x14ac:dyDescent="0.25">
      <c r="W25227" s="14"/>
    </row>
    <row r="25228" spans="23:23" x14ac:dyDescent="0.25">
      <c r="W25228" s="14"/>
    </row>
    <row r="25229" spans="23:23" x14ac:dyDescent="0.25">
      <c r="W25229" s="14"/>
    </row>
    <row r="25230" spans="23:23" x14ac:dyDescent="0.25">
      <c r="W25230" s="14"/>
    </row>
    <row r="25231" spans="23:23" x14ac:dyDescent="0.25">
      <c r="W25231" s="14"/>
    </row>
    <row r="25232" spans="23:23" x14ac:dyDescent="0.25">
      <c r="W25232" s="14"/>
    </row>
    <row r="25233" spans="23:23" x14ac:dyDescent="0.25">
      <c r="W25233" s="14"/>
    </row>
    <row r="25234" spans="23:23" x14ac:dyDescent="0.25">
      <c r="W25234" s="14"/>
    </row>
    <row r="25235" spans="23:23" x14ac:dyDescent="0.25">
      <c r="W25235" s="14"/>
    </row>
    <row r="25236" spans="23:23" x14ac:dyDescent="0.25">
      <c r="W25236" s="14"/>
    </row>
    <row r="25237" spans="23:23" x14ac:dyDescent="0.25">
      <c r="W25237" s="14"/>
    </row>
    <row r="25238" spans="23:23" x14ac:dyDescent="0.25">
      <c r="W25238" s="14"/>
    </row>
    <row r="25239" spans="23:23" x14ac:dyDescent="0.25">
      <c r="W25239" s="14"/>
    </row>
    <row r="25240" spans="23:23" x14ac:dyDescent="0.25">
      <c r="W25240" s="14"/>
    </row>
    <row r="25241" spans="23:23" x14ac:dyDescent="0.25">
      <c r="W25241" s="14"/>
    </row>
    <row r="25242" spans="23:23" x14ac:dyDescent="0.25">
      <c r="W25242" s="14"/>
    </row>
    <row r="25243" spans="23:23" x14ac:dyDescent="0.25">
      <c r="W25243" s="14"/>
    </row>
    <row r="25244" spans="23:23" x14ac:dyDescent="0.25">
      <c r="W25244" s="14"/>
    </row>
    <row r="25245" spans="23:23" x14ac:dyDescent="0.25">
      <c r="W25245" s="14"/>
    </row>
    <row r="25246" spans="23:23" x14ac:dyDescent="0.25">
      <c r="W25246" s="14"/>
    </row>
    <row r="25247" spans="23:23" x14ac:dyDescent="0.25">
      <c r="W25247" s="14"/>
    </row>
    <row r="25248" spans="23:23" x14ac:dyDescent="0.25">
      <c r="W25248" s="14"/>
    </row>
    <row r="25249" spans="23:23" x14ac:dyDescent="0.25">
      <c r="W25249" s="14"/>
    </row>
    <row r="25250" spans="23:23" x14ac:dyDescent="0.25">
      <c r="W25250" s="14"/>
    </row>
    <row r="25251" spans="23:23" x14ac:dyDescent="0.25">
      <c r="W25251" s="14"/>
    </row>
    <row r="25252" spans="23:23" x14ac:dyDescent="0.25">
      <c r="W25252" s="14"/>
    </row>
    <row r="25253" spans="23:23" x14ac:dyDescent="0.25">
      <c r="W25253" s="14"/>
    </row>
    <row r="25254" spans="23:23" x14ac:dyDescent="0.25">
      <c r="W25254" s="14"/>
    </row>
    <row r="25255" spans="23:23" x14ac:dyDescent="0.25">
      <c r="W25255" s="14"/>
    </row>
    <row r="25256" spans="23:23" x14ac:dyDescent="0.25">
      <c r="W25256" s="14"/>
    </row>
    <row r="25257" spans="23:23" x14ac:dyDescent="0.25">
      <c r="W25257" s="14"/>
    </row>
    <row r="25258" spans="23:23" x14ac:dyDescent="0.25">
      <c r="W25258" s="14"/>
    </row>
    <row r="25259" spans="23:23" x14ac:dyDescent="0.25">
      <c r="W25259" s="14"/>
    </row>
    <row r="25260" spans="23:23" x14ac:dyDescent="0.25">
      <c r="W25260" s="14"/>
    </row>
    <row r="25261" spans="23:23" x14ac:dyDescent="0.25">
      <c r="W25261" s="14"/>
    </row>
    <row r="25262" spans="23:23" x14ac:dyDescent="0.25">
      <c r="W25262" s="14"/>
    </row>
    <row r="25263" spans="23:23" x14ac:dyDescent="0.25">
      <c r="W25263" s="14"/>
    </row>
    <row r="25264" spans="23:23" x14ac:dyDescent="0.25">
      <c r="W25264" s="14"/>
    </row>
    <row r="25265" spans="23:23" x14ac:dyDescent="0.25">
      <c r="W25265" s="14"/>
    </row>
    <row r="25266" spans="23:23" x14ac:dyDescent="0.25">
      <c r="W25266" s="14"/>
    </row>
    <row r="25267" spans="23:23" x14ac:dyDescent="0.25">
      <c r="W25267" s="14"/>
    </row>
    <row r="25268" spans="23:23" x14ac:dyDescent="0.25">
      <c r="W25268" s="14"/>
    </row>
    <row r="25269" spans="23:23" x14ac:dyDescent="0.25">
      <c r="W25269" s="14"/>
    </row>
    <row r="25270" spans="23:23" x14ac:dyDescent="0.25">
      <c r="W25270" s="14"/>
    </row>
    <row r="25271" spans="23:23" x14ac:dyDescent="0.25">
      <c r="W25271" s="14"/>
    </row>
    <row r="25272" spans="23:23" x14ac:dyDescent="0.25">
      <c r="W25272" s="14"/>
    </row>
    <row r="25273" spans="23:23" x14ac:dyDescent="0.25">
      <c r="W25273" s="14"/>
    </row>
    <row r="25274" spans="23:23" x14ac:dyDescent="0.25">
      <c r="W25274" s="14"/>
    </row>
    <row r="25275" spans="23:23" x14ac:dyDescent="0.25">
      <c r="W25275" s="14"/>
    </row>
    <row r="25276" spans="23:23" x14ac:dyDescent="0.25">
      <c r="W25276" s="14"/>
    </row>
    <row r="25277" spans="23:23" x14ac:dyDescent="0.25">
      <c r="W25277" s="14"/>
    </row>
    <row r="25278" spans="23:23" x14ac:dyDescent="0.25">
      <c r="W25278" s="14"/>
    </row>
    <row r="25279" spans="23:23" x14ac:dyDescent="0.25">
      <c r="W25279" s="14"/>
    </row>
    <row r="25280" spans="23:23" x14ac:dyDescent="0.25">
      <c r="W25280" s="14"/>
    </row>
    <row r="25281" spans="23:23" x14ac:dyDescent="0.25">
      <c r="W25281" s="14"/>
    </row>
    <row r="25282" spans="23:23" x14ac:dyDescent="0.25">
      <c r="W25282" s="14"/>
    </row>
    <row r="25283" spans="23:23" x14ac:dyDescent="0.25">
      <c r="W25283" s="14"/>
    </row>
    <row r="25284" spans="23:23" x14ac:dyDescent="0.25">
      <c r="W25284" s="14"/>
    </row>
    <row r="25285" spans="23:23" x14ac:dyDescent="0.25">
      <c r="W25285" s="14"/>
    </row>
    <row r="25286" spans="23:23" x14ac:dyDescent="0.25">
      <c r="W25286" s="14"/>
    </row>
    <row r="25287" spans="23:23" x14ac:dyDescent="0.25">
      <c r="W25287" s="14"/>
    </row>
    <row r="25288" spans="23:23" x14ac:dyDescent="0.25">
      <c r="W25288" s="14"/>
    </row>
    <row r="25289" spans="23:23" x14ac:dyDescent="0.25">
      <c r="W25289" s="14"/>
    </row>
    <row r="25290" spans="23:23" x14ac:dyDescent="0.25">
      <c r="W25290" s="14"/>
    </row>
    <row r="25291" spans="23:23" x14ac:dyDescent="0.25">
      <c r="W25291" s="14"/>
    </row>
    <row r="25292" spans="23:23" x14ac:dyDescent="0.25">
      <c r="W25292" s="14"/>
    </row>
    <row r="25293" spans="23:23" x14ac:dyDescent="0.25">
      <c r="W25293" s="14"/>
    </row>
    <row r="25294" spans="23:23" x14ac:dyDescent="0.25">
      <c r="W25294" s="14"/>
    </row>
    <row r="25295" spans="23:23" x14ac:dyDescent="0.25">
      <c r="W25295" s="14"/>
    </row>
    <row r="25296" spans="23:23" x14ac:dyDescent="0.25">
      <c r="W25296" s="14"/>
    </row>
    <row r="25297" spans="23:23" x14ac:dyDescent="0.25">
      <c r="W25297" s="14"/>
    </row>
    <row r="25298" spans="23:23" x14ac:dyDescent="0.25">
      <c r="W25298" s="14"/>
    </row>
    <row r="25299" spans="23:23" x14ac:dyDescent="0.25">
      <c r="W25299" s="14"/>
    </row>
    <row r="25300" spans="23:23" x14ac:dyDescent="0.25">
      <c r="W25300" s="14"/>
    </row>
    <row r="25301" spans="23:23" x14ac:dyDescent="0.25">
      <c r="W25301" s="14"/>
    </row>
    <row r="25302" spans="23:23" x14ac:dyDescent="0.25">
      <c r="W25302" s="14"/>
    </row>
    <row r="25303" spans="23:23" x14ac:dyDescent="0.25">
      <c r="W25303" s="14"/>
    </row>
    <row r="25304" spans="23:23" x14ac:dyDescent="0.25">
      <c r="W25304" s="14"/>
    </row>
    <row r="25305" spans="23:23" x14ac:dyDescent="0.25">
      <c r="W25305" s="14"/>
    </row>
    <row r="25306" spans="23:23" x14ac:dyDescent="0.25">
      <c r="W25306" s="14"/>
    </row>
    <row r="25307" spans="23:23" x14ac:dyDescent="0.25">
      <c r="W25307" s="14"/>
    </row>
    <row r="25308" spans="23:23" x14ac:dyDescent="0.25">
      <c r="W25308" s="14"/>
    </row>
    <row r="25309" spans="23:23" x14ac:dyDescent="0.25">
      <c r="W25309" s="14"/>
    </row>
    <row r="25310" spans="23:23" x14ac:dyDescent="0.25">
      <c r="W25310" s="14"/>
    </row>
    <row r="25311" spans="23:23" x14ac:dyDescent="0.25">
      <c r="W25311" s="14"/>
    </row>
    <row r="25312" spans="23:23" x14ac:dyDescent="0.25">
      <c r="W25312" s="14"/>
    </row>
    <row r="25313" spans="23:23" x14ac:dyDescent="0.25">
      <c r="W25313" s="14"/>
    </row>
    <row r="25314" spans="23:23" x14ac:dyDescent="0.25">
      <c r="W25314" s="14"/>
    </row>
    <row r="25315" spans="23:23" x14ac:dyDescent="0.25">
      <c r="W25315" s="14"/>
    </row>
    <row r="25316" spans="23:23" x14ac:dyDescent="0.25">
      <c r="W25316" s="14"/>
    </row>
    <row r="25317" spans="23:23" x14ac:dyDescent="0.25">
      <c r="W25317" s="14"/>
    </row>
    <row r="25318" spans="23:23" x14ac:dyDescent="0.25">
      <c r="W25318" s="14"/>
    </row>
    <row r="25319" spans="23:23" x14ac:dyDescent="0.25">
      <c r="W25319" s="14"/>
    </row>
    <row r="25320" spans="23:23" x14ac:dyDescent="0.25">
      <c r="W25320" s="14"/>
    </row>
    <row r="25321" spans="23:23" x14ac:dyDescent="0.25">
      <c r="W25321" s="14"/>
    </row>
    <row r="25322" spans="23:23" x14ac:dyDescent="0.25">
      <c r="W25322" s="14"/>
    </row>
    <row r="25323" spans="23:23" x14ac:dyDescent="0.25">
      <c r="W25323" s="14"/>
    </row>
    <row r="25324" spans="23:23" x14ac:dyDescent="0.25">
      <c r="W25324" s="14"/>
    </row>
    <row r="25325" spans="23:23" x14ac:dyDescent="0.25">
      <c r="W25325" s="14"/>
    </row>
    <row r="25326" spans="23:23" x14ac:dyDescent="0.25">
      <c r="W25326" s="14"/>
    </row>
    <row r="25327" spans="23:23" x14ac:dyDescent="0.25">
      <c r="W25327" s="14"/>
    </row>
    <row r="25328" spans="23:23" x14ac:dyDescent="0.25">
      <c r="W25328" s="14"/>
    </row>
    <row r="25329" spans="23:23" x14ac:dyDescent="0.25">
      <c r="W25329" s="14"/>
    </row>
    <row r="25330" spans="23:23" x14ac:dyDescent="0.25">
      <c r="W25330" s="14"/>
    </row>
    <row r="25331" spans="23:23" x14ac:dyDescent="0.25">
      <c r="W25331" s="14"/>
    </row>
    <row r="25332" spans="23:23" x14ac:dyDescent="0.25">
      <c r="W25332" s="14"/>
    </row>
    <row r="25333" spans="23:23" x14ac:dyDescent="0.25">
      <c r="W25333" s="14"/>
    </row>
    <row r="25334" spans="23:23" x14ac:dyDescent="0.25">
      <c r="W25334" s="14"/>
    </row>
    <row r="25335" spans="23:23" x14ac:dyDescent="0.25">
      <c r="W25335" s="14"/>
    </row>
    <row r="25336" spans="23:23" x14ac:dyDescent="0.25">
      <c r="W25336" s="14"/>
    </row>
    <row r="25337" spans="23:23" x14ac:dyDescent="0.25">
      <c r="W25337" s="14"/>
    </row>
    <row r="25338" spans="23:23" x14ac:dyDescent="0.25">
      <c r="W25338" s="14"/>
    </row>
    <row r="25339" spans="23:23" x14ac:dyDescent="0.25">
      <c r="W25339" s="14"/>
    </row>
    <row r="25340" spans="23:23" x14ac:dyDescent="0.25">
      <c r="W25340" s="14"/>
    </row>
    <row r="25341" spans="23:23" x14ac:dyDescent="0.25">
      <c r="W25341" s="14"/>
    </row>
    <row r="25342" spans="23:23" x14ac:dyDescent="0.25">
      <c r="W25342" s="14"/>
    </row>
    <row r="25343" spans="23:23" x14ac:dyDescent="0.25">
      <c r="W25343" s="14"/>
    </row>
    <row r="25344" spans="23:23" x14ac:dyDescent="0.25">
      <c r="W25344" s="14"/>
    </row>
    <row r="25345" spans="23:23" x14ac:dyDescent="0.25">
      <c r="W25345" s="14"/>
    </row>
    <row r="25346" spans="23:23" x14ac:dyDescent="0.25">
      <c r="W25346" s="14"/>
    </row>
    <row r="25347" spans="23:23" x14ac:dyDescent="0.25">
      <c r="W25347" s="14"/>
    </row>
    <row r="25348" spans="23:23" x14ac:dyDescent="0.25">
      <c r="W25348" s="14"/>
    </row>
    <row r="25349" spans="23:23" x14ac:dyDescent="0.25">
      <c r="W25349" s="14"/>
    </row>
    <row r="25350" spans="23:23" x14ac:dyDescent="0.25">
      <c r="W25350" s="14"/>
    </row>
    <row r="25351" spans="23:23" x14ac:dyDescent="0.25">
      <c r="W25351" s="14"/>
    </row>
    <row r="25352" spans="23:23" x14ac:dyDescent="0.25">
      <c r="W25352" s="14"/>
    </row>
    <row r="25353" spans="23:23" x14ac:dyDescent="0.25">
      <c r="W25353" s="14"/>
    </row>
    <row r="25354" spans="23:23" x14ac:dyDescent="0.25">
      <c r="W25354" s="14"/>
    </row>
    <row r="25355" spans="23:23" x14ac:dyDescent="0.25">
      <c r="W25355" s="14"/>
    </row>
    <row r="25356" spans="23:23" x14ac:dyDescent="0.25">
      <c r="W25356" s="14"/>
    </row>
    <row r="25357" spans="23:23" x14ac:dyDescent="0.25">
      <c r="W25357" s="14"/>
    </row>
    <row r="25358" spans="23:23" x14ac:dyDescent="0.25">
      <c r="W25358" s="14"/>
    </row>
    <row r="25359" spans="23:23" x14ac:dyDescent="0.25">
      <c r="W25359" s="14"/>
    </row>
    <row r="25360" spans="23:23" x14ac:dyDescent="0.25">
      <c r="W25360" s="14"/>
    </row>
    <row r="25361" spans="23:23" x14ac:dyDescent="0.25">
      <c r="W25361" s="14"/>
    </row>
    <row r="25362" spans="23:23" x14ac:dyDescent="0.25">
      <c r="W25362" s="14"/>
    </row>
    <row r="25363" spans="23:23" x14ac:dyDescent="0.25">
      <c r="W25363" s="14"/>
    </row>
    <row r="25364" spans="23:23" x14ac:dyDescent="0.25">
      <c r="W25364" s="14"/>
    </row>
    <row r="25365" spans="23:23" x14ac:dyDescent="0.25">
      <c r="W25365" s="14"/>
    </row>
    <row r="25366" spans="23:23" x14ac:dyDescent="0.25">
      <c r="W25366" s="14"/>
    </row>
    <row r="25367" spans="23:23" x14ac:dyDescent="0.25">
      <c r="W25367" s="14"/>
    </row>
    <row r="25368" spans="23:23" x14ac:dyDescent="0.25">
      <c r="W25368" s="14"/>
    </row>
    <row r="25369" spans="23:23" x14ac:dyDescent="0.25">
      <c r="W25369" s="14"/>
    </row>
    <row r="25370" spans="23:23" x14ac:dyDescent="0.25">
      <c r="W25370" s="14"/>
    </row>
    <row r="25371" spans="23:23" x14ac:dyDescent="0.25">
      <c r="W25371" s="14"/>
    </row>
    <row r="25372" spans="23:23" x14ac:dyDescent="0.25">
      <c r="W25372" s="14"/>
    </row>
    <row r="25373" spans="23:23" x14ac:dyDescent="0.25">
      <c r="W25373" s="14"/>
    </row>
    <row r="25374" spans="23:23" x14ac:dyDescent="0.25">
      <c r="W25374" s="14"/>
    </row>
    <row r="25375" spans="23:23" x14ac:dyDescent="0.25">
      <c r="W25375" s="14"/>
    </row>
    <row r="25376" spans="23:23" x14ac:dyDescent="0.25">
      <c r="W25376" s="14"/>
    </row>
    <row r="25377" spans="23:23" x14ac:dyDescent="0.25">
      <c r="W25377" s="14"/>
    </row>
    <row r="25378" spans="23:23" x14ac:dyDescent="0.25">
      <c r="W25378" s="14"/>
    </row>
    <row r="25379" spans="23:23" x14ac:dyDescent="0.25">
      <c r="W25379" s="14"/>
    </row>
    <row r="25380" spans="23:23" x14ac:dyDescent="0.25">
      <c r="W25380" s="14"/>
    </row>
    <row r="25381" spans="23:23" x14ac:dyDescent="0.25">
      <c r="W25381" s="14"/>
    </row>
    <row r="25382" spans="23:23" x14ac:dyDescent="0.25">
      <c r="W25382" s="14"/>
    </row>
    <row r="25383" spans="23:23" x14ac:dyDescent="0.25">
      <c r="W25383" s="14"/>
    </row>
    <row r="25384" spans="23:23" x14ac:dyDescent="0.25">
      <c r="W25384" s="14"/>
    </row>
    <row r="25385" spans="23:23" x14ac:dyDescent="0.25">
      <c r="W25385" s="14"/>
    </row>
    <row r="25386" spans="23:23" x14ac:dyDescent="0.25">
      <c r="W25386" s="14"/>
    </row>
    <row r="25387" spans="23:23" x14ac:dyDescent="0.25">
      <c r="W25387" s="14"/>
    </row>
    <row r="25388" spans="23:23" x14ac:dyDescent="0.25">
      <c r="W25388" s="14"/>
    </row>
    <row r="25389" spans="23:23" x14ac:dyDescent="0.25">
      <c r="W25389" s="14"/>
    </row>
    <row r="25390" spans="23:23" x14ac:dyDescent="0.25">
      <c r="W25390" s="14"/>
    </row>
    <row r="25391" spans="23:23" x14ac:dyDescent="0.25">
      <c r="W25391" s="14"/>
    </row>
    <row r="25392" spans="23:23" x14ac:dyDescent="0.25">
      <c r="W25392" s="14"/>
    </row>
    <row r="25393" spans="23:23" x14ac:dyDescent="0.25">
      <c r="W25393" s="14"/>
    </row>
    <row r="25394" spans="23:23" x14ac:dyDescent="0.25">
      <c r="W25394" s="14"/>
    </row>
    <row r="25395" spans="23:23" x14ac:dyDescent="0.25">
      <c r="W25395" s="14"/>
    </row>
    <row r="25396" spans="23:23" x14ac:dyDescent="0.25">
      <c r="W25396" s="14"/>
    </row>
    <row r="25397" spans="23:23" x14ac:dyDescent="0.25">
      <c r="W25397" s="14"/>
    </row>
    <row r="25398" spans="23:23" x14ac:dyDescent="0.25">
      <c r="W25398" s="14"/>
    </row>
    <row r="25399" spans="23:23" x14ac:dyDescent="0.25">
      <c r="W25399" s="14"/>
    </row>
    <row r="25400" spans="23:23" x14ac:dyDescent="0.25">
      <c r="W25400" s="14"/>
    </row>
    <row r="25401" spans="23:23" x14ac:dyDescent="0.25">
      <c r="W25401" s="14"/>
    </row>
    <row r="25402" spans="23:23" x14ac:dyDescent="0.25">
      <c r="W25402" s="14"/>
    </row>
    <row r="25403" spans="23:23" x14ac:dyDescent="0.25">
      <c r="W25403" s="14"/>
    </row>
    <row r="25404" spans="23:23" x14ac:dyDescent="0.25">
      <c r="W25404" s="14"/>
    </row>
    <row r="25405" spans="23:23" x14ac:dyDescent="0.25">
      <c r="W25405" s="14"/>
    </row>
    <row r="25406" spans="23:23" x14ac:dyDescent="0.25">
      <c r="W25406" s="14"/>
    </row>
    <row r="25407" spans="23:23" x14ac:dyDescent="0.25">
      <c r="W25407" s="14"/>
    </row>
    <row r="25408" spans="23:23" x14ac:dyDescent="0.25">
      <c r="W25408" s="14"/>
    </row>
    <row r="25409" spans="23:23" x14ac:dyDescent="0.25">
      <c r="W25409" s="14"/>
    </row>
    <row r="25410" spans="23:23" x14ac:dyDescent="0.25">
      <c r="W25410" s="14"/>
    </row>
    <row r="25411" spans="23:23" x14ac:dyDescent="0.25">
      <c r="W25411" s="14"/>
    </row>
    <row r="25412" spans="23:23" x14ac:dyDescent="0.25">
      <c r="W25412" s="14"/>
    </row>
    <row r="25413" spans="23:23" x14ac:dyDescent="0.25">
      <c r="W25413" s="14"/>
    </row>
    <row r="25414" spans="23:23" x14ac:dyDescent="0.25">
      <c r="W25414" s="14"/>
    </row>
    <row r="25415" spans="23:23" x14ac:dyDescent="0.25">
      <c r="W25415" s="14"/>
    </row>
    <row r="25416" spans="23:23" x14ac:dyDescent="0.25">
      <c r="W25416" s="14"/>
    </row>
    <row r="25417" spans="23:23" x14ac:dyDescent="0.25">
      <c r="W25417" s="14"/>
    </row>
    <row r="25418" spans="23:23" x14ac:dyDescent="0.25">
      <c r="W25418" s="14"/>
    </row>
    <row r="25419" spans="23:23" x14ac:dyDescent="0.25">
      <c r="W25419" s="14"/>
    </row>
    <row r="25420" spans="23:23" x14ac:dyDescent="0.25">
      <c r="W25420" s="14"/>
    </row>
    <row r="25421" spans="23:23" x14ac:dyDescent="0.25">
      <c r="W25421" s="14"/>
    </row>
    <row r="25422" spans="23:23" x14ac:dyDescent="0.25">
      <c r="W25422" s="14"/>
    </row>
    <row r="25423" spans="23:23" x14ac:dyDescent="0.25">
      <c r="W25423" s="14"/>
    </row>
    <row r="25424" spans="23:23" x14ac:dyDescent="0.25">
      <c r="W25424" s="14"/>
    </row>
    <row r="25425" spans="23:23" x14ac:dyDescent="0.25">
      <c r="W25425" s="14"/>
    </row>
    <row r="25426" spans="23:23" x14ac:dyDescent="0.25">
      <c r="W25426" s="14"/>
    </row>
    <row r="25427" spans="23:23" x14ac:dyDescent="0.25">
      <c r="W25427" s="14"/>
    </row>
    <row r="25428" spans="23:23" x14ac:dyDescent="0.25">
      <c r="W25428" s="14"/>
    </row>
    <row r="25429" spans="23:23" x14ac:dyDescent="0.25">
      <c r="W25429" s="14"/>
    </row>
    <row r="25430" spans="23:23" x14ac:dyDescent="0.25">
      <c r="W25430" s="14"/>
    </row>
    <row r="25431" spans="23:23" x14ac:dyDescent="0.25">
      <c r="W25431" s="14"/>
    </row>
    <row r="25432" spans="23:23" x14ac:dyDescent="0.25">
      <c r="W25432" s="14"/>
    </row>
    <row r="25433" spans="23:23" x14ac:dyDescent="0.25">
      <c r="W25433" s="14"/>
    </row>
    <row r="25434" spans="23:23" x14ac:dyDescent="0.25">
      <c r="W25434" s="14"/>
    </row>
    <row r="25435" spans="23:23" x14ac:dyDescent="0.25">
      <c r="W25435" s="14"/>
    </row>
    <row r="25436" spans="23:23" x14ac:dyDescent="0.25">
      <c r="W25436" s="14"/>
    </row>
    <row r="25437" spans="23:23" x14ac:dyDescent="0.25">
      <c r="W25437" s="14"/>
    </row>
    <row r="25438" spans="23:23" x14ac:dyDescent="0.25">
      <c r="W25438" s="14"/>
    </row>
    <row r="25439" spans="23:23" x14ac:dyDescent="0.25">
      <c r="W25439" s="14"/>
    </row>
    <row r="25440" spans="23:23" x14ac:dyDescent="0.25">
      <c r="W25440" s="14"/>
    </row>
    <row r="25441" spans="23:23" x14ac:dyDescent="0.25">
      <c r="W25441" s="14"/>
    </row>
    <row r="25442" spans="23:23" x14ac:dyDescent="0.25">
      <c r="W25442" s="14"/>
    </row>
    <row r="25443" spans="23:23" x14ac:dyDescent="0.25">
      <c r="W25443" s="14"/>
    </row>
    <row r="25444" spans="23:23" x14ac:dyDescent="0.25">
      <c r="W25444" s="14"/>
    </row>
    <row r="25445" spans="23:23" x14ac:dyDescent="0.25">
      <c r="W25445" s="14"/>
    </row>
    <row r="25446" spans="23:23" x14ac:dyDescent="0.25">
      <c r="W25446" s="14"/>
    </row>
    <row r="25447" spans="23:23" x14ac:dyDescent="0.25">
      <c r="W25447" s="14"/>
    </row>
    <row r="25448" spans="23:23" x14ac:dyDescent="0.25">
      <c r="W25448" s="14"/>
    </row>
    <row r="25449" spans="23:23" x14ac:dyDescent="0.25">
      <c r="W25449" s="14"/>
    </row>
    <row r="25450" spans="23:23" x14ac:dyDescent="0.25">
      <c r="W25450" s="14"/>
    </row>
    <row r="25451" spans="23:23" x14ac:dyDescent="0.25">
      <c r="W25451" s="14"/>
    </row>
    <row r="25452" spans="23:23" x14ac:dyDescent="0.25">
      <c r="W25452" s="14"/>
    </row>
    <row r="25453" spans="23:23" x14ac:dyDescent="0.25">
      <c r="W25453" s="14"/>
    </row>
    <row r="25454" spans="23:23" x14ac:dyDescent="0.25">
      <c r="W25454" s="14"/>
    </row>
    <row r="25455" spans="23:23" x14ac:dyDescent="0.25">
      <c r="W25455" s="14"/>
    </row>
    <row r="25456" spans="23:23" x14ac:dyDescent="0.25">
      <c r="W25456" s="14"/>
    </row>
    <row r="25457" spans="23:23" x14ac:dyDescent="0.25">
      <c r="W25457" s="14"/>
    </row>
    <row r="25458" spans="23:23" x14ac:dyDescent="0.25">
      <c r="W25458" s="14"/>
    </row>
    <row r="25459" spans="23:23" x14ac:dyDescent="0.25">
      <c r="W25459" s="14"/>
    </row>
    <row r="25460" spans="23:23" x14ac:dyDescent="0.25">
      <c r="W25460" s="14"/>
    </row>
    <row r="25461" spans="23:23" x14ac:dyDescent="0.25">
      <c r="W25461" s="14"/>
    </row>
    <row r="25462" spans="23:23" x14ac:dyDescent="0.25">
      <c r="W25462" s="14"/>
    </row>
    <row r="25463" spans="23:23" x14ac:dyDescent="0.25">
      <c r="W25463" s="14"/>
    </row>
    <row r="25464" spans="23:23" x14ac:dyDescent="0.25">
      <c r="W25464" s="14"/>
    </row>
    <row r="25465" spans="23:23" x14ac:dyDescent="0.25">
      <c r="W25465" s="14"/>
    </row>
    <row r="25466" spans="23:23" x14ac:dyDescent="0.25">
      <c r="W25466" s="14"/>
    </row>
    <row r="25467" spans="23:23" x14ac:dyDescent="0.25">
      <c r="W25467" s="14"/>
    </row>
    <row r="25468" spans="23:23" x14ac:dyDescent="0.25">
      <c r="W25468" s="14"/>
    </row>
    <row r="25469" spans="23:23" x14ac:dyDescent="0.25">
      <c r="W25469" s="14"/>
    </row>
    <row r="25470" spans="23:23" x14ac:dyDescent="0.25">
      <c r="W25470" s="14"/>
    </row>
    <row r="25471" spans="23:23" x14ac:dyDescent="0.25">
      <c r="W25471" s="14"/>
    </row>
    <row r="25472" spans="23:23" x14ac:dyDescent="0.25">
      <c r="W25472" s="14"/>
    </row>
    <row r="25473" spans="23:23" x14ac:dyDescent="0.25">
      <c r="W25473" s="14"/>
    </row>
    <row r="25474" spans="23:23" x14ac:dyDescent="0.25">
      <c r="W25474" s="14"/>
    </row>
    <row r="25475" spans="23:23" x14ac:dyDescent="0.25">
      <c r="W25475" s="14"/>
    </row>
    <row r="25476" spans="23:23" x14ac:dyDescent="0.25">
      <c r="W25476" s="14"/>
    </row>
    <row r="25477" spans="23:23" x14ac:dyDescent="0.25">
      <c r="W25477" s="14"/>
    </row>
    <row r="25478" spans="23:23" x14ac:dyDescent="0.25">
      <c r="W25478" s="14"/>
    </row>
    <row r="25479" spans="23:23" x14ac:dyDescent="0.25">
      <c r="W25479" s="14"/>
    </row>
    <row r="25480" spans="23:23" x14ac:dyDescent="0.25">
      <c r="W25480" s="14"/>
    </row>
    <row r="25481" spans="23:23" x14ac:dyDescent="0.25">
      <c r="W25481" s="14"/>
    </row>
    <row r="25482" spans="23:23" x14ac:dyDescent="0.25">
      <c r="W25482" s="14"/>
    </row>
    <row r="25483" spans="23:23" x14ac:dyDescent="0.25">
      <c r="W25483" s="14"/>
    </row>
    <row r="25484" spans="23:23" x14ac:dyDescent="0.25">
      <c r="W25484" s="14"/>
    </row>
    <row r="25485" spans="23:23" x14ac:dyDescent="0.25">
      <c r="W25485" s="14"/>
    </row>
    <row r="25486" spans="23:23" x14ac:dyDescent="0.25">
      <c r="W25486" s="14"/>
    </row>
    <row r="25487" spans="23:23" x14ac:dyDescent="0.25">
      <c r="W25487" s="14"/>
    </row>
    <row r="25488" spans="23:23" x14ac:dyDescent="0.25">
      <c r="W25488" s="14"/>
    </row>
    <row r="25489" spans="23:23" x14ac:dyDescent="0.25">
      <c r="W25489" s="14"/>
    </row>
    <row r="25490" spans="23:23" x14ac:dyDescent="0.25">
      <c r="W25490" s="14"/>
    </row>
    <row r="25491" spans="23:23" x14ac:dyDescent="0.25">
      <c r="W25491" s="14"/>
    </row>
    <row r="25492" spans="23:23" x14ac:dyDescent="0.25">
      <c r="W25492" s="14"/>
    </row>
    <row r="25493" spans="23:23" x14ac:dyDescent="0.25">
      <c r="W25493" s="14"/>
    </row>
    <row r="25494" spans="23:23" x14ac:dyDescent="0.25">
      <c r="W25494" s="14"/>
    </row>
    <row r="25495" spans="23:23" x14ac:dyDescent="0.25">
      <c r="W25495" s="14"/>
    </row>
    <row r="25496" spans="23:23" x14ac:dyDescent="0.25">
      <c r="W25496" s="14"/>
    </row>
    <row r="25497" spans="23:23" x14ac:dyDescent="0.25">
      <c r="W25497" s="14"/>
    </row>
    <row r="25498" spans="23:23" x14ac:dyDescent="0.25">
      <c r="W25498" s="14"/>
    </row>
    <row r="25499" spans="23:23" x14ac:dyDescent="0.25">
      <c r="W25499" s="14"/>
    </row>
    <row r="25500" spans="23:23" x14ac:dyDescent="0.25">
      <c r="W25500" s="14"/>
    </row>
    <row r="25501" spans="23:23" x14ac:dyDescent="0.25">
      <c r="W25501" s="14"/>
    </row>
    <row r="25502" spans="23:23" x14ac:dyDescent="0.25">
      <c r="W25502" s="14"/>
    </row>
    <row r="25503" spans="23:23" x14ac:dyDescent="0.25">
      <c r="W25503" s="14"/>
    </row>
    <row r="25504" spans="23:23" x14ac:dyDescent="0.25">
      <c r="W25504" s="14"/>
    </row>
    <row r="25505" spans="23:23" x14ac:dyDescent="0.25">
      <c r="W25505" s="14"/>
    </row>
    <row r="25506" spans="23:23" x14ac:dyDescent="0.25">
      <c r="W25506" s="14"/>
    </row>
    <row r="25507" spans="23:23" x14ac:dyDescent="0.25">
      <c r="W25507" s="14"/>
    </row>
    <row r="25508" spans="23:23" x14ac:dyDescent="0.25">
      <c r="W25508" s="14"/>
    </row>
    <row r="25509" spans="23:23" x14ac:dyDescent="0.25">
      <c r="W25509" s="14"/>
    </row>
    <row r="25510" spans="23:23" x14ac:dyDescent="0.25">
      <c r="W25510" s="14"/>
    </row>
    <row r="25511" spans="23:23" x14ac:dyDescent="0.25">
      <c r="W25511" s="14"/>
    </row>
    <row r="25512" spans="23:23" x14ac:dyDescent="0.25">
      <c r="W25512" s="14"/>
    </row>
    <row r="25513" spans="23:23" x14ac:dyDescent="0.25">
      <c r="W25513" s="14"/>
    </row>
    <row r="25514" spans="23:23" x14ac:dyDescent="0.25">
      <c r="W25514" s="14"/>
    </row>
    <row r="25515" spans="23:23" x14ac:dyDescent="0.25">
      <c r="W25515" s="14"/>
    </row>
    <row r="25516" spans="23:23" x14ac:dyDescent="0.25">
      <c r="W25516" s="14"/>
    </row>
    <row r="25517" spans="23:23" x14ac:dyDescent="0.25">
      <c r="W25517" s="14"/>
    </row>
    <row r="25518" spans="23:23" x14ac:dyDescent="0.25">
      <c r="W25518" s="14"/>
    </row>
    <row r="25519" spans="23:23" x14ac:dyDescent="0.25">
      <c r="W25519" s="14"/>
    </row>
    <row r="25520" spans="23:23" x14ac:dyDescent="0.25">
      <c r="W25520" s="14"/>
    </row>
    <row r="25521" spans="23:23" x14ac:dyDescent="0.25">
      <c r="W25521" s="14"/>
    </row>
    <row r="25522" spans="23:23" x14ac:dyDescent="0.25">
      <c r="W25522" s="14"/>
    </row>
    <row r="25523" spans="23:23" x14ac:dyDescent="0.25">
      <c r="W25523" s="14"/>
    </row>
    <row r="25524" spans="23:23" x14ac:dyDescent="0.25">
      <c r="W25524" s="14"/>
    </row>
    <row r="25525" spans="23:23" x14ac:dyDescent="0.25">
      <c r="W25525" s="14"/>
    </row>
    <row r="25526" spans="23:23" x14ac:dyDescent="0.25">
      <c r="W25526" s="14"/>
    </row>
    <row r="25527" spans="23:23" x14ac:dyDescent="0.25">
      <c r="W25527" s="14"/>
    </row>
    <row r="25528" spans="23:23" x14ac:dyDescent="0.25">
      <c r="W25528" s="14"/>
    </row>
    <row r="25529" spans="23:23" x14ac:dyDescent="0.25">
      <c r="W25529" s="14"/>
    </row>
    <row r="25530" spans="23:23" x14ac:dyDescent="0.25">
      <c r="W25530" s="14"/>
    </row>
    <row r="25531" spans="23:23" x14ac:dyDescent="0.25">
      <c r="W25531" s="14"/>
    </row>
    <row r="25532" spans="23:23" x14ac:dyDescent="0.25">
      <c r="W25532" s="14"/>
    </row>
    <row r="25533" spans="23:23" x14ac:dyDescent="0.25">
      <c r="W25533" s="14"/>
    </row>
    <row r="25534" spans="23:23" x14ac:dyDescent="0.25">
      <c r="W25534" s="14"/>
    </row>
    <row r="25535" spans="23:23" x14ac:dyDescent="0.25">
      <c r="W25535" s="14"/>
    </row>
    <row r="25536" spans="23:23" x14ac:dyDescent="0.25">
      <c r="W25536" s="14"/>
    </row>
    <row r="25537" spans="23:23" x14ac:dyDescent="0.25">
      <c r="W25537" s="14"/>
    </row>
    <row r="25538" spans="23:23" x14ac:dyDescent="0.25">
      <c r="W25538" s="14"/>
    </row>
    <row r="25539" spans="23:23" x14ac:dyDescent="0.25">
      <c r="W25539" s="14"/>
    </row>
    <row r="25540" spans="23:23" x14ac:dyDescent="0.25">
      <c r="W25540" s="14"/>
    </row>
    <row r="25541" spans="23:23" x14ac:dyDescent="0.25">
      <c r="W25541" s="14"/>
    </row>
    <row r="25542" spans="23:23" x14ac:dyDescent="0.25">
      <c r="W25542" s="14"/>
    </row>
    <row r="25543" spans="23:23" x14ac:dyDescent="0.25">
      <c r="W25543" s="14"/>
    </row>
    <row r="25544" spans="23:23" x14ac:dyDescent="0.25">
      <c r="W25544" s="14"/>
    </row>
    <row r="25545" spans="23:23" x14ac:dyDescent="0.25">
      <c r="W25545" s="14"/>
    </row>
    <row r="25546" spans="23:23" x14ac:dyDescent="0.25">
      <c r="W25546" s="14"/>
    </row>
    <row r="25547" spans="23:23" x14ac:dyDescent="0.25">
      <c r="W25547" s="14"/>
    </row>
    <row r="25548" spans="23:23" x14ac:dyDescent="0.25">
      <c r="W25548" s="14"/>
    </row>
    <row r="25549" spans="23:23" x14ac:dyDescent="0.25">
      <c r="W25549" s="14"/>
    </row>
    <row r="25550" spans="23:23" x14ac:dyDescent="0.25">
      <c r="W25550" s="14"/>
    </row>
    <row r="25551" spans="23:23" x14ac:dyDescent="0.25">
      <c r="W25551" s="14"/>
    </row>
    <row r="25552" spans="23:23" x14ac:dyDescent="0.25">
      <c r="W25552" s="14"/>
    </row>
    <row r="25553" spans="23:23" x14ac:dyDescent="0.25">
      <c r="W25553" s="14"/>
    </row>
    <row r="25554" spans="23:23" x14ac:dyDescent="0.25">
      <c r="W25554" s="14"/>
    </row>
    <row r="25555" spans="23:23" x14ac:dyDescent="0.25">
      <c r="W25555" s="14"/>
    </row>
    <row r="25556" spans="23:23" x14ac:dyDescent="0.25">
      <c r="W25556" s="14"/>
    </row>
    <row r="25557" spans="23:23" x14ac:dyDescent="0.25">
      <c r="W25557" s="14"/>
    </row>
    <row r="25558" spans="23:23" x14ac:dyDescent="0.25">
      <c r="W25558" s="14"/>
    </row>
    <row r="25559" spans="23:23" x14ac:dyDescent="0.25">
      <c r="W25559" s="14"/>
    </row>
    <row r="25560" spans="23:23" x14ac:dyDescent="0.25">
      <c r="W25560" s="14"/>
    </row>
    <row r="25561" spans="23:23" x14ac:dyDescent="0.25">
      <c r="W25561" s="14"/>
    </row>
    <row r="25562" spans="23:23" x14ac:dyDescent="0.25">
      <c r="W25562" s="14"/>
    </row>
    <row r="25563" spans="23:23" x14ac:dyDescent="0.25">
      <c r="W25563" s="14"/>
    </row>
    <row r="25564" spans="23:23" x14ac:dyDescent="0.25">
      <c r="W25564" s="14"/>
    </row>
    <row r="25565" spans="23:23" x14ac:dyDescent="0.25">
      <c r="W25565" s="14"/>
    </row>
    <row r="25566" spans="23:23" x14ac:dyDescent="0.25">
      <c r="W25566" s="14"/>
    </row>
    <row r="25567" spans="23:23" x14ac:dyDescent="0.25">
      <c r="W25567" s="14"/>
    </row>
    <row r="25568" spans="23:23" x14ac:dyDescent="0.25">
      <c r="W25568" s="14"/>
    </row>
    <row r="25569" spans="23:23" x14ac:dyDescent="0.25">
      <c r="W25569" s="14"/>
    </row>
    <row r="25570" spans="23:23" x14ac:dyDescent="0.25">
      <c r="W25570" s="14"/>
    </row>
    <row r="25571" spans="23:23" x14ac:dyDescent="0.25">
      <c r="W25571" s="14"/>
    </row>
    <row r="25572" spans="23:23" x14ac:dyDescent="0.25">
      <c r="W25572" s="14"/>
    </row>
    <row r="25573" spans="23:23" x14ac:dyDescent="0.25">
      <c r="W25573" s="14"/>
    </row>
    <row r="25574" spans="23:23" x14ac:dyDescent="0.25">
      <c r="W25574" s="14"/>
    </row>
    <row r="25575" spans="23:23" x14ac:dyDescent="0.25">
      <c r="W25575" s="14"/>
    </row>
    <row r="25576" spans="23:23" x14ac:dyDescent="0.25">
      <c r="W25576" s="14"/>
    </row>
    <row r="25577" spans="23:23" x14ac:dyDescent="0.25">
      <c r="W25577" s="14"/>
    </row>
    <row r="25578" spans="23:23" x14ac:dyDescent="0.25">
      <c r="W25578" s="14"/>
    </row>
    <row r="25579" spans="23:23" x14ac:dyDescent="0.25">
      <c r="W25579" s="14"/>
    </row>
    <row r="25580" spans="23:23" x14ac:dyDescent="0.25">
      <c r="W25580" s="14"/>
    </row>
    <row r="25581" spans="23:23" x14ac:dyDescent="0.25">
      <c r="W25581" s="14"/>
    </row>
    <row r="25582" spans="23:23" x14ac:dyDescent="0.25">
      <c r="W25582" s="14"/>
    </row>
    <row r="25583" spans="23:23" x14ac:dyDescent="0.25">
      <c r="W25583" s="14"/>
    </row>
    <row r="25584" spans="23:23" x14ac:dyDescent="0.25">
      <c r="W25584" s="14"/>
    </row>
    <row r="25585" spans="23:23" x14ac:dyDescent="0.25">
      <c r="W25585" s="14"/>
    </row>
    <row r="25586" spans="23:23" x14ac:dyDescent="0.25">
      <c r="W25586" s="14"/>
    </row>
    <row r="25587" spans="23:23" x14ac:dyDescent="0.25">
      <c r="W25587" s="14"/>
    </row>
    <row r="25588" spans="23:23" x14ac:dyDescent="0.25">
      <c r="W25588" s="14"/>
    </row>
    <row r="25589" spans="23:23" x14ac:dyDescent="0.25">
      <c r="W25589" s="14"/>
    </row>
    <row r="25590" spans="23:23" x14ac:dyDescent="0.25">
      <c r="W25590" s="14"/>
    </row>
    <row r="25591" spans="23:23" x14ac:dyDescent="0.25">
      <c r="W25591" s="14"/>
    </row>
    <row r="25592" spans="23:23" x14ac:dyDescent="0.25">
      <c r="W25592" s="14"/>
    </row>
    <row r="25593" spans="23:23" x14ac:dyDescent="0.25">
      <c r="W25593" s="14"/>
    </row>
    <row r="25594" spans="23:23" x14ac:dyDescent="0.25">
      <c r="W25594" s="14"/>
    </row>
    <row r="25595" spans="23:23" x14ac:dyDescent="0.25">
      <c r="W25595" s="14"/>
    </row>
    <row r="25596" spans="23:23" x14ac:dyDescent="0.25">
      <c r="W25596" s="14"/>
    </row>
    <row r="25597" spans="23:23" x14ac:dyDescent="0.25">
      <c r="W25597" s="14"/>
    </row>
    <row r="25598" spans="23:23" x14ac:dyDescent="0.25">
      <c r="W25598" s="14"/>
    </row>
    <row r="25599" spans="23:23" x14ac:dyDescent="0.25">
      <c r="W25599" s="14"/>
    </row>
    <row r="25600" spans="23:23" x14ac:dyDescent="0.25">
      <c r="W25600" s="14"/>
    </row>
    <row r="25601" spans="23:23" x14ac:dyDescent="0.25">
      <c r="W25601" s="14"/>
    </row>
    <row r="25602" spans="23:23" x14ac:dyDescent="0.25">
      <c r="W25602" s="14"/>
    </row>
    <row r="25603" spans="23:23" x14ac:dyDescent="0.25">
      <c r="W25603" s="14"/>
    </row>
    <row r="25604" spans="23:23" x14ac:dyDescent="0.25">
      <c r="W25604" s="14"/>
    </row>
    <row r="25605" spans="23:23" x14ac:dyDescent="0.25">
      <c r="W25605" s="14"/>
    </row>
    <row r="25606" spans="23:23" x14ac:dyDescent="0.25">
      <c r="W25606" s="14"/>
    </row>
    <row r="25607" spans="23:23" x14ac:dyDescent="0.25">
      <c r="W25607" s="14"/>
    </row>
    <row r="25608" spans="23:23" x14ac:dyDescent="0.25">
      <c r="W25608" s="14"/>
    </row>
    <row r="25609" spans="23:23" x14ac:dyDescent="0.25">
      <c r="W25609" s="14"/>
    </row>
    <row r="25610" spans="23:23" x14ac:dyDescent="0.25">
      <c r="W25610" s="14"/>
    </row>
    <row r="25611" spans="23:23" x14ac:dyDescent="0.25">
      <c r="W25611" s="14"/>
    </row>
    <row r="25612" spans="23:23" x14ac:dyDescent="0.25">
      <c r="W25612" s="14"/>
    </row>
    <row r="25613" spans="23:23" x14ac:dyDescent="0.25">
      <c r="W25613" s="14"/>
    </row>
    <row r="25614" spans="23:23" x14ac:dyDescent="0.25">
      <c r="W25614" s="14"/>
    </row>
    <row r="25615" spans="23:23" x14ac:dyDescent="0.25">
      <c r="W25615" s="14"/>
    </row>
    <row r="25616" spans="23:23" x14ac:dyDescent="0.25">
      <c r="W25616" s="14"/>
    </row>
    <row r="25617" spans="23:23" x14ac:dyDescent="0.25">
      <c r="W25617" s="14"/>
    </row>
    <row r="25618" spans="23:23" x14ac:dyDescent="0.25">
      <c r="W25618" s="14"/>
    </row>
    <row r="25619" spans="23:23" x14ac:dyDescent="0.25">
      <c r="W25619" s="14"/>
    </row>
    <row r="25620" spans="23:23" x14ac:dyDescent="0.25">
      <c r="W25620" s="14"/>
    </row>
    <row r="25621" spans="23:23" x14ac:dyDescent="0.25">
      <c r="W25621" s="14"/>
    </row>
    <row r="25622" spans="23:23" x14ac:dyDescent="0.25">
      <c r="W25622" s="14"/>
    </row>
    <row r="25623" spans="23:23" x14ac:dyDescent="0.25">
      <c r="W25623" s="14"/>
    </row>
    <row r="25624" spans="23:23" x14ac:dyDescent="0.25">
      <c r="W25624" s="14"/>
    </row>
    <row r="25625" spans="23:23" x14ac:dyDescent="0.25">
      <c r="W25625" s="14"/>
    </row>
    <row r="25626" spans="23:23" x14ac:dyDescent="0.25">
      <c r="W25626" s="14"/>
    </row>
    <row r="25627" spans="23:23" x14ac:dyDescent="0.25">
      <c r="W25627" s="14"/>
    </row>
    <row r="25628" spans="23:23" x14ac:dyDescent="0.25">
      <c r="W25628" s="14"/>
    </row>
    <row r="25629" spans="23:23" x14ac:dyDescent="0.25">
      <c r="W25629" s="14"/>
    </row>
    <row r="25630" spans="23:23" x14ac:dyDescent="0.25">
      <c r="W25630" s="14"/>
    </row>
    <row r="25631" spans="23:23" x14ac:dyDescent="0.25">
      <c r="W25631" s="14"/>
    </row>
    <row r="25632" spans="23:23" x14ac:dyDescent="0.25">
      <c r="W25632" s="14"/>
    </row>
    <row r="25633" spans="23:23" x14ac:dyDescent="0.25">
      <c r="W25633" s="14"/>
    </row>
    <row r="25634" spans="23:23" x14ac:dyDescent="0.25">
      <c r="W25634" s="14"/>
    </row>
    <row r="25635" spans="23:23" x14ac:dyDescent="0.25">
      <c r="W25635" s="14"/>
    </row>
    <row r="25636" spans="23:23" x14ac:dyDescent="0.25">
      <c r="W25636" s="14"/>
    </row>
    <row r="25637" spans="23:23" x14ac:dyDescent="0.25">
      <c r="W25637" s="14"/>
    </row>
    <row r="25638" spans="23:23" x14ac:dyDescent="0.25">
      <c r="W25638" s="14"/>
    </row>
    <row r="25639" spans="23:23" x14ac:dyDescent="0.25">
      <c r="W25639" s="14"/>
    </row>
    <row r="25640" spans="23:23" x14ac:dyDescent="0.25">
      <c r="W25640" s="14"/>
    </row>
    <row r="25641" spans="23:23" x14ac:dyDescent="0.25">
      <c r="W25641" s="14"/>
    </row>
    <row r="25642" spans="23:23" x14ac:dyDescent="0.25">
      <c r="W25642" s="14"/>
    </row>
    <row r="25643" spans="23:23" x14ac:dyDescent="0.25">
      <c r="W25643" s="14"/>
    </row>
    <row r="25644" spans="23:23" x14ac:dyDescent="0.25">
      <c r="W25644" s="14"/>
    </row>
    <row r="25645" spans="23:23" x14ac:dyDescent="0.25">
      <c r="W25645" s="14"/>
    </row>
    <row r="25646" spans="23:23" x14ac:dyDescent="0.25">
      <c r="W25646" s="14"/>
    </row>
    <row r="25647" spans="23:23" x14ac:dyDescent="0.25">
      <c r="W25647" s="14"/>
    </row>
    <row r="25648" spans="23:23" x14ac:dyDescent="0.25">
      <c r="W25648" s="14"/>
    </row>
    <row r="25649" spans="23:23" x14ac:dyDescent="0.25">
      <c r="W25649" s="14"/>
    </row>
    <row r="25650" spans="23:23" x14ac:dyDescent="0.25">
      <c r="W25650" s="14"/>
    </row>
    <row r="25651" spans="23:23" x14ac:dyDescent="0.25">
      <c r="W25651" s="14"/>
    </row>
    <row r="25652" spans="23:23" x14ac:dyDescent="0.25">
      <c r="W25652" s="14"/>
    </row>
    <row r="25653" spans="23:23" x14ac:dyDescent="0.25">
      <c r="W25653" s="14"/>
    </row>
    <row r="25654" spans="23:23" x14ac:dyDescent="0.25">
      <c r="W25654" s="14"/>
    </row>
    <row r="25655" spans="23:23" x14ac:dyDescent="0.25">
      <c r="W25655" s="14"/>
    </row>
    <row r="25656" spans="23:23" x14ac:dyDescent="0.25">
      <c r="W25656" s="14"/>
    </row>
    <row r="25657" spans="23:23" x14ac:dyDescent="0.25">
      <c r="W25657" s="14"/>
    </row>
    <row r="25658" spans="23:23" x14ac:dyDescent="0.25">
      <c r="W25658" s="14"/>
    </row>
    <row r="25659" spans="23:23" x14ac:dyDescent="0.25">
      <c r="W25659" s="14"/>
    </row>
    <row r="25660" spans="23:23" x14ac:dyDescent="0.25">
      <c r="W25660" s="14"/>
    </row>
    <row r="25661" spans="23:23" x14ac:dyDescent="0.25">
      <c r="W25661" s="14"/>
    </row>
    <row r="25662" spans="23:23" x14ac:dyDescent="0.25">
      <c r="W25662" s="14"/>
    </row>
    <row r="25663" spans="23:23" x14ac:dyDescent="0.25">
      <c r="W25663" s="14"/>
    </row>
    <row r="25664" spans="23:23" x14ac:dyDescent="0.25">
      <c r="W25664" s="14"/>
    </row>
    <row r="25665" spans="23:23" x14ac:dyDescent="0.25">
      <c r="W25665" s="14"/>
    </row>
    <row r="25666" spans="23:23" x14ac:dyDescent="0.25">
      <c r="W25666" s="14"/>
    </row>
    <row r="25667" spans="23:23" x14ac:dyDescent="0.25">
      <c r="W25667" s="14"/>
    </row>
    <row r="25668" spans="23:23" x14ac:dyDescent="0.25">
      <c r="W25668" s="14"/>
    </row>
    <row r="25669" spans="23:23" x14ac:dyDescent="0.25">
      <c r="W25669" s="14"/>
    </row>
    <row r="25670" spans="23:23" x14ac:dyDescent="0.25">
      <c r="W25670" s="14"/>
    </row>
    <row r="25671" spans="23:23" x14ac:dyDescent="0.25">
      <c r="W25671" s="14"/>
    </row>
    <row r="25672" spans="23:23" x14ac:dyDescent="0.25">
      <c r="W25672" s="14"/>
    </row>
    <row r="25673" spans="23:23" x14ac:dyDescent="0.25">
      <c r="W25673" s="14"/>
    </row>
    <row r="25674" spans="23:23" x14ac:dyDescent="0.25">
      <c r="W25674" s="14"/>
    </row>
    <row r="25675" spans="23:23" x14ac:dyDescent="0.25">
      <c r="W25675" s="14"/>
    </row>
    <row r="25676" spans="23:23" x14ac:dyDescent="0.25">
      <c r="W25676" s="14"/>
    </row>
    <row r="25677" spans="23:23" x14ac:dyDescent="0.25">
      <c r="W25677" s="14"/>
    </row>
    <row r="25678" spans="23:23" x14ac:dyDescent="0.25">
      <c r="W25678" s="14"/>
    </row>
    <row r="25679" spans="23:23" x14ac:dyDescent="0.25">
      <c r="W25679" s="14"/>
    </row>
    <row r="25680" spans="23:23" x14ac:dyDescent="0.25">
      <c r="W25680" s="14"/>
    </row>
    <row r="25681" spans="23:23" x14ac:dyDescent="0.25">
      <c r="W25681" s="14"/>
    </row>
    <row r="25682" spans="23:23" x14ac:dyDescent="0.25">
      <c r="W25682" s="14"/>
    </row>
    <row r="25683" spans="23:23" x14ac:dyDescent="0.25">
      <c r="W25683" s="14"/>
    </row>
    <row r="25684" spans="23:23" x14ac:dyDescent="0.25">
      <c r="W25684" s="14"/>
    </row>
    <row r="25685" spans="23:23" x14ac:dyDescent="0.25">
      <c r="W25685" s="14"/>
    </row>
    <row r="25686" spans="23:23" x14ac:dyDescent="0.25">
      <c r="W25686" s="14"/>
    </row>
    <row r="25687" spans="23:23" x14ac:dyDescent="0.25">
      <c r="W25687" s="14"/>
    </row>
    <row r="25688" spans="23:23" x14ac:dyDescent="0.25">
      <c r="W25688" s="14"/>
    </row>
    <row r="25689" spans="23:23" x14ac:dyDescent="0.25">
      <c r="W25689" s="14"/>
    </row>
    <row r="25690" spans="23:23" x14ac:dyDescent="0.25">
      <c r="W25690" s="14"/>
    </row>
    <row r="25691" spans="23:23" x14ac:dyDescent="0.25">
      <c r="W25691" s="14"/>
    </row>
    <row r="25692" spans="23:23" x14ac:dyDescent="0.25">
      <c r="W25692" s="14"/>
    </row>
    <row r="25693" spans="23:23" x14ac:dyDescent="0.25">
      <c r="W25693" s="14"/>
    </row>
    <row r="25694" spans="23:23" x14ac:dyDescent="0.25">
      <c r="W25694" s="14"/>
    </row>
    <row r="25695" spans="23:23" x14ac:dyDescent="0.25">
      <c r="W25695" s="14"/>
    </row>
    <row r="25696" spans="23:23" x14ac:dyDescent="0.25">
      <c r="W25696" s="14"/>
    </row>
    <row r="25697" spans="23:23" x14ac:dyDescent="0.25">
      <c r="W25697" s="14"/>
    </row>
    <row r="25698" spans="23:23" x14ac:dyDescent="0.25">
      <c r="W25698" s="14"/>
    </row>
    <row r="25699" spans="23:23" x14ac:dyDescent="0.25">
      <c r="W25699" s="14"/>
    </row>
    <row r="25700" spans="23:23" x14ac:dyDescent="0.25">
      <c r="W25700" s="14"/>
    </row>
    <row r="25701" spans="23:23" x14ac:dyDescent="0.25">
      <c r="W25701" s="14"/>
    </row>
    <row r="25702" spans="23:23" x14ac:dyDescent="0.25">
      <c r="W25702" s="14"/>
    </row>
    <row r="25703" spans="23:23" x14ac:dyDescent="0.25">
      <c r="W25703" s="14"/>
    </row>
    <row r="25704" spans="23:23" x14ac:dyDescent="0.25">
      <c r="W25704" s="14"/>
    </row>
    <row r="25705" spans="23:23" x14ac:dyDescent="0.25">
      <c r="W25705" s="14"/>
    </row>
    <row r="25706" spans="23:23" x14ac:dyDescent="0.25">
      <c r="W25706" s="14"/>
    </row>
    <row r="25707" spans="23:23" x14ac:dyDescent="0.25">
      <c r="W25707" s="14"/>
    </row>
    <row r="25708" spans="23:23" x14ac:dyDescent="0.25">
      <c r="W25708" s="14"/>
    </row>
    <row r="25709" spans="23:23" x14ac:dyDescent="0.25">
      <c r="W25709" s="14"/>
    </row>
    <row r="25710" spans="23:23" x14ac:dyDescent="0.25">
      <c r="W25710" s="14"/>
    </row>
    <row r="25711" spans="23:23" x14ac:dyDescent="0.25">
      <c r="W25711" s="14"/>
    </row>
    <row r="25712" spans="23:23" x14ac:dyDescent="0.25">
      <c r="W25712" s="14"/>
    </row>
    <row r="25713" spans="23:23" x14ac:dyDescent="0.25">
      <c r="W25713" s="14"/>
    </row>
    <row r="25714" spans="23:23" x14ac:dyDescent="0.25">
      <c r="W25714" s="14"/>
    </row>
    <row r="25715" spans="23:23" x14ac:dyDescent="0.25">
      <c r="W25715" s="14"/>
    </row>
    <row r="25716" spans="23:23" x14ac:dyDescent="0.25">
      <c r="W25716" s="14"/>
    </row>
    <row r="25717" spans="23:23" x14ac:dyDescent="0.25">
      <c r="W25717" s="14"/>
    </row>
    <row r="25718" spans="23:23" x14ac:dyDescent="0.25">
      <c r="W25718" s="14"/>
    </row>
    <row r="25719" spans="23:23" x14ac:dyDescent="0.25">
      <c r="W25719" s="14"/>
    </row>
    <row r="25720" spans="23:23" x14ac:dyDescent="0.25">
      <c r="W25720" s="14"/>
    </row>
    <row r="25721" spans="23:23" x14ac:dyDescent="0.25">
      <c r="W25721" s="14"/>
    </row>
    <row r="25722" spans="23:23" x14ac:dyDescent="0.25">
      <c r="W25722" s="14"/>
    </row>
    <row r="25723" spans="23:23" x14ac:dyDescent="0.25">
      <c r="W25723" s="14"/>
    </row>
    <row r="25724" spans="23:23" x14ac:dyDescent="0.25">
      <c r="W25724" s="14"/>
    </row>
    <row r="25725" spans="23:23" x14ac:dyDescent="0.25">
      <c r="W25725" s="14"/>
    </row>
    <row r="25726" spans="23:23" x14ac:dyDescent="0.25">
      <c r="W25726" s="14"/>
    </row>
    <row r="25727" spans="23:23" x14ac:dyDescent="0.25">
      <c r="W25727" s="14"/>
    </row>
    <row r="25728" spans="23:23" x14ac:dyDescent="0.25">
      <c r="W25728" s="14"/>
    </row>
    <row r="25729" spans="23:23" x14ac:dyDescent="0.25">
      <c r="W25729" s="14"/>
    </row>
    <row r="25730" spans="23:23" x14ac:dyDescent="0.25">
      <c r="W25730" s="14"/>
    </row>
    <row r="25731" spans="23:23" x14ac:dyDescent="0.25">
      <c r="W25731" s="14"/>
    </row>
    <row r="25732" spans="23:23" x14ac:dyDescent="0.25">
      <c r="W25732" s="14"/>
    </row>
    <row r="25733" spans="23:23" x14ac:dyDescent="0.25">
      <c r="W25733" s="14"/>
    </row>
    <row r="25734" spans="23:23" x14ac:dyDescent="0.25">
      <c r="W25734" s="14"/>
    </row>
    <row r="25735" spans="23:23" x14ac:dyDescent="0.25">
      <c r="W25735" s="14"/>
    </row>
    <row r="25736" spans="23:23" x14ac:dyDescent="0.25">
      <c r="W25736" s="14"/>
    </row>
    <row r="25737" spans="23:23" x14ac:dyDescent="0.25">
      <c r="W25737" s="14"/>
    </row>
    <row r="25738" spans="23:23" x14ac:dyDescent="0.25">
      <c r="W25738" s="14"/>
    </row>
    <row r="25739" spans="23:23" x14ac:dyDescent="0.25">
      <c r="W25739" s="14"/>
    </row>
    <row r="25740" spans="23:23" x14ac:dyDescent="0.25">
      <c r="W25740" s="14"/>
    </row>
    <row r="25741" spans="23:23" x14ac:dyDescent="0.25">
      <c r="W25741" s="14"/>
    </row>
    <row r="25742" spans="23:23" x14ac:dyDescent="0.25">
      <c r="W25742" s="14"/>
    </row>
    <row r="25743" spans="23:23" x14ac:dyDescent="0.25">
      <c r="W25743" s="14"/>
    </row>
    <row r="25744" spans="23:23" x14ac:dyDescent="0.25">
      <c r="W25744" s="14"/>
    </row>
    <row r="25745" spans="23:23" x14ac:dyDescent="0.25">
      <c r="W25745" s="14"/>
    </row>
    <row r="25746" spans="23:23" x14ac:dyDescent="0.25">
      <c r="W25746" s="14"/>
    </row>
    <row r="25747" spans="23:23" x14ac:dyDescent="0.25">
      <c r="W25747" s="14"/>
    </row>
    <row r="25748" spans="23:23" x14ac:dyDescent="0.25">
      <c r="W25748" s="14"/>
    </row>
    <row r="25749" spans="23:23" x14ac:dyDescent="0.25">
      <c r="W25749" s="14"/>
    </row>
    <row r="25750" spans="23:23" x14ac:dyDescent="0.25">
      <c r="W25750" s="14"/>
    </row>
    <row r="25751" spans="23:23" x14ac:dyDescent="0.25">
      <c r="W25751" s="14"/>
    </row>
    <row r="25752" spans="23:23" x14ac:dyDescent="0.25">
      <c r="W25752" s="14"/>
    </row>
    <row r="25753" spans="23:23" x14ac:dyDescent="0.25">
      <c r="W25753" s="14"/>
    </row>
    <row r="25754" spans="23:23" x14ac:dyDescent="0.25">
      <c r="W25754" s="14"/>
    </row>
    <row r="25755" spans="23:23" x14ac:dyDescent="0.25">
      <c r="W25755" s="14"/>
    </row>
    <row r="25756" spans="23:23" x14ac:dyDescent="0.25">
      <c r="W25756" s="14"/>
    </row>
    <row r="25757" spans="23:23" x14ac:dyDescent="0.25">
      <c r="W25757" s="14"/>
    </row>
    <row r="25758" spans="23:23" x14ac:dyDescent="0.25">
      <c r="W25758" s="14"/>
    </row>
    <row r="25759" spans="23:23" x14ac:dyDescent="0.25">
      <c r="W25759" s="14"/>
    </row>
    <row r="25760" spans="23:23" x14ac:dyDescent="0.25">
      <c r="W25760" s="14"/>
    </row>
    <row r="25761" spans="23:23" x14ac:dyDescent="0.25">
      <c r="W25761" s="14"/>
    </row>
    <row r="25762" spans="23:23" x14ac:dyDescent="0.25">
      <c r="W25762" s="14"/>
    </row>
    <row r="25763" spans="23:23" x14ac:dyDescent="0.25">
      <c r="W25763" s="14"/>
    </row>
    <row r="25764" spans="23:23" x14ac:dyDescent="0.25">
      <c r="W25764" s="14"/>
    </row>
    <row r="25765" spans="23:23" x14ac:dyDescent="0.25">
      <c r="W25765" s="14"/>
    </row>
    <row r="25766" spans="23:23" x14ac:dyDescent="0.25">
      <c r="W25766" s="14"/>
    </row>
    <row r="25767" spans="23:23" x14ac:dyDescent="0.25">
      <c r="W25767" s="14"/>
    </row>
    <row r="25768" spans="23:23" x14ac:dyDescent="0.25">
      <c r="W25768" s="14"/>
    </row>
    <row r="25769" spans="23:23" x14ac:dyDescent="0.25">
      <c r="W25769" s="14"/>
    </row>
    <row r="25770" spans="23:23" x14ac:dyDescent="0.25">
      <c r="W25770" s="14"/>
    </row>
    <row r="25771" spans="23:23" x14ac:dyDescent="0.25">
      <c r="W25771" s="14"/>
    </row>
    <row r="25772" spans="23:23" x14ac:dyDescent="0.25">
      <c r="W25772" s="14"/>
    </row>
    <row r="25773" spans="23:23" x14ac:dyDescent="0.25">
      <c r="W25773" s="14"/>
    </row>
    <row r="25774" spans="23:23" x14ac:dyDescent="0.25">
      <c r="W25774" s="14"/>
    </row>
    <row r="25775" spans="23:23" x14ac:dyDescent="0.25">
      <c r="W25775" s="14"/>
    </row>
    <row r="25776" spans="23:23" x14ac:dyDescent="0.25">
      <c r="W25776" s="14"/>
    </row>
    <row r="25777" spans="23:23" x14ac:dyDescent="0.25">
      <c r="W25777" s="14"/>
    </row>
    <row r="25778" spans="23:23" x14ac:dyDescent="0.25">
      <c r="W25778" s="14"/>
    </row>
    <row r="25779" spans="23:23" x14ac:dyDescent="0.25">
      <c r="W25779" s="14"/>
    </row>
    <row r="25780" spans="23:23" x14ac:dyDescent="0.25">
      <c r="W25780" s="14"/>
    </row>
    <row r="25781" spans="23:23" x14ac:dyDescent="0.25">
      <c r="W25781" s="14"/>
    </row>
    <row r="25782" spans="23:23" x14ac:dyDescent="0.25">
      <c r="W25782" s="14"/>
    </row>
    <row r="25783" spans="23:23" x14ac:dyDescent="0.25">
      <c r="W25783" s="14"/>
    </row>
    <row r="25784" spans="23:23" x14ac:dyDescent="0.25">
      <c r="W25784" s="14"/>
    </row>
    <row r="25785" spans="23:23" x14ac:dyDescent="0.25">
      <c r="W25785" s="14"/>
    </row>
    <row r="25786" spans="23:23" x14ac:dyDescent="0.25">
      <c r="W25786" s="14"/>
    </row>
    <row r="25787" spans="23:23" x14ac:dyDescent="0.25">
      <c r="W25787" s="14"/>
    </row>
    <row r="25788" spans="23:23" x14ac:dyDescent="0.25">
      <c r="W25788" s="14"/>
    </row>
    <row r="25789" spans="23:23" x14ac:dyDescent="0.25">
      <c r="W25789" s="14"/>
    </row>
    <row r="25790" spans="23:23" x14ac:dyDescent="0.25">
      <c r="W25790" s="14"/>
    </row>
    <row r="25791" spans="23:23" x14ac:dyDescent="0.25">
      <c r="W25791" s="14"/>
    </row>
    <row r="25792" spans="23:23" x14ac:dyDescent="0.25">
      <c r="W25792" s="14"/>
    </row>
    <row r="25793" spans="23:23" x14ac:dyDescent="0.25">
      <c r="W25793" s="14"/>
    </row>
    <row r="25794" spans="23:23" x14ac:dyDescent="0.25">
      <c r="W25794" s="14"/>
    </row>
    <row r="25795" spans="23:23" x14ac:dyDescent="0.25">
      <c r="W25795" s="14"/>
    </row>
    <row r="25796" spans="23:23" x14ac:dyDescent="0.25">
      <c r="W25796" s="14"/>
    </row>
    <row r="25797" spans="23:23" x14ac:dyDescent="0.25">
      <c r="W25797" s="14"/>
    </row>
    <row r="25798" spans="23:23" x14ac:dyDescent="0.25">
      <c r="W25798" s="14"/>
    </row>
    <row r="25799" spans="23:23" x14ac:dyDescent="0.25">
      <c r="W25799" s="14"/>
    </row>
    <row r="25800" spans="23:23" x14ac:dyDescent="0.25">
      <c r="W25800" s="14"/>
    </row>
    <row r="25801" spans="23:23" x14ac:dyDescent="0.25">
      <c r="W25801" s="14"/>
    </row>
    <row r="25802" spans="23:23" x14ac:dyDescent="0.25">
      <c r="W25802" s="14"/>
    </row>
    <row r="25803" spans="23:23" x14ac:dyDescent="0.25">
      <c r="W25803" s="14"/>
    </row>
    <row r="25804" spans="23:23" x14ac:dyDescent="0.25">
      <c r="W25804" s="14"/>
    </row>
    <row r="25805" spans="23:23" x14ac:dyDescent="0.25">
      <c r="W25805" s="14"/>
    </row>
    <row r="25806" spans="23:23" x14ac:dyDescent="0.25">
      <c r="W25806" s="14"/>
    </row>
    <row r="25807" spans="23:23" x14ac:dyDescent="0.25">
      <c r="W25807" s="14"/>
    </row>
    <row r="25808" spans="23:23" x14ac:dyDescent="0.25">
      <c r="W25808" s="14"/>
    </row>
    <row r="25809" spans="23:23" x14ac:dyDescent="0.25">
      <c r="W25809" s="14"/>
    </row>
    <row r="25810" spans="23:23" x14ac:dyDescent="0.25">
      <c r="W25810" s="14"/>
    </row>
    <row r="25811" spans="23:23" x14ac:dyDescent="0.25">
      <c r="W25811" s="14"/>
    </row>
    <row r="25812" spans="23:23" x14ac:dyDescent="0.25">
      <c r="W25812" s="14"/>
    </row>
    <row r="25813" spans="23:23" x14ac:dyDescent="0.25">
      <c r="W25813" s="14"/>
    </row>
    <row r="25814" spans="23:23" x14ac:dyDescent="0.25">
      <c r="W25814" s="14"/>
    </row>
    <row r="25815" spans="23:23" x14ac:dyDescent="0.25">
      <c r="W25815" s="14"/>
    </row>
    <row r="25816" spans="23:23" x14ac:dyDescent="0.25">
      <c r="W25816" s="14"/>
    </row>
    <row r="25817" spans="23:23" x14ac:dyDescent="0.25">
      <c r="W25817" s="14"/>
    </row>
    <row r="25818" spans="23:23" x14ac:dyDescent="0.25">
      <c r="W25818" s="14"/>
    </row>
    <row r="25819" spans="23:23" x14ac:dyDescent="0.25">
      <c r="W25819" s="14"/>
    </row>
    <row r="25820" spans="23:23" x14ac:dyDescent="0.25">
      <c r="W25820" s="14"/>
    </row>
    <row r="25821" spans="23:23" x14ac:dyDescent="0.25">
      <c r="W25821" s="14"/>
    </row>
    <row r="25822" spans="23:23" x14ac:dyDescent="0.25">
      <c r="W25822" s="14"/>
    </row>
    <row r="25823" spans="23:23" x14ac:dyDescent="0.25">
      <c r="W25823" s="14"/>
    </row>
    <row r="25824" spans="23:23" x14ac:dyDescent="0.25">
      <c r="W25824" s="14"/>
    </row>
    <row r="25825" spans="23:23" x14ac:dyDescent="0.25">
      <c r="W25825" s="14"/>
    </row>
    <row r="25826" spans="23:23" x14ac:dyDescent="0.25">
      <c r="W25826" s="14"/>
    </row>
    <row r="25827" spans="23:23" x14ac:dyDescent="0.25">
      <c r="W25827" s="14"/>
    </row>
    <row r="25828" spans="23:23" x14ac:dyDescent="0.25">
      <c r="W25828" s="14"/>
    </row>
    <row r="25829" spans="23:23" x14ac:dyDescent="0.25">
      <c r="W25829" s="14"/>
    </row>
    <row r="25830" spans="23:23" x14ac:dyDescent="0.25">
      <c r="W25830" s="14"/>
    </row>
    <row r="25831" spans="23:23" x14ac:dyDescent="0.25">
      <c r="W25831" s="14"/>
    </row>
    <row r="25832" spans="23:23" x14ac:dyDescent="0.25">
      <c r="W25832" s="14"/>
    </row>
    <row r="25833" spans="23:23" x14ac:dyDescent="0.25">
      <c r="W25833" s="14"/>
    </row>
    <row r="25834" spans="23:23" x14ac:dyDescent="0.25">
      <c r="W25834" s="14"/>
    </row>
    <row r="25835" spans="23:23" x14ac:dyDescent="0.25">
      <c r="W25835" s="14"/>
    </row>
    <row r="25836" spans="23:23" x14ac:dyDescent="0.25">
      <c r="W25836" s="14"/>
    </row>
    <row r="25837" spans="23:23" x14ac:dyDescent="0.25">
      <c r="W25837" s="14"/>
    </row>
    <row r="25838" spans="23:23" x14ac:dyDescent="0.25">
      <c r="W25838" s="14"/>
    </row>
    <row r="25839" spans="23:23" x14ac:dyDescent="0.25">
      <c r="W25839" s="14"/>
    </row>
    <row r="25840" spans="23:23" x14ac:dyDescent="0.25">
      <c r="W25840" s="14"/>
    </row>
    <row r="25841" spans="23:23" x14ac:dyDescent="0.25">
      <c r="W25841" s="14"/>
    </row>
    <row r="25842" spans="23:23" x14ac:dyDescent="0.25">
      <c r="W25842" s="14"/>
    </row>
    <row r="25843" spans="23:23" x14ac:dyDescent="0.25">
      <c r="W25843" s="14"/>
    </row>
    <row r="25844" spans="23:23" x14ac:dyDescent="0.25">
      <c r="W25844" s="14"/>
    </row>
    <row r="25845" spans="23:23" x14ac:dyDescent="0.25">
      <c r="W25845" s="14"/>
    </row>
    <row r="25846" spans="23:23" x14ac:dyDescent="0.25">
      <c r="W25846" s="14"/>
    </row>
    <row r="25847" spans="23:23" x14ac:dyDescent="0.25">
      <c r="W25847" s="14"/>
    </row>
    <row r="25848" spans="23:23" x14ac:dyDescent="0.25">
      <c r="W25848" s="14"/>
    </row>
    <row r="25849" spans="23:23" x14ac:dyDescent="0.25">
      <c r="W25849" s="14"/>
    </row>
    <row r="25850" spans="23:23" x14ac:dyDescent="0.25">
      <c r="W25850" s="14"/>
    </row>
    <row r="25851" spans="23:23" x14ac:dyDescent="0.25">
      <c r="W25851" s="14"/>
    </row>
    <row r="25852" spans="23:23" x14ac:dyDescent="0.25">
      <c r="W25852" s="14"/>
    </row>
    <row r="25853" spans="23:23" x14ac:dyDescent="0.25">
      <c r="W25853" s="14"/>
    </row>
    <row r="25854" spans="23:23" x14ac:dyDescent="0.25">
      <c r="W25854" s="14"/>
    </row>
    <row r="25855" spans="23:23" x14ac:dyDescent="0.25">
      <c r="W25855" s="14"/>
    </row>
    <row r="25856" spans="23:23" x14ac:dyDescent="0.25">
      <c r="W25856" s="14"/>
    </row>
    <row r="25857" spans="23:23" x14ac:dyDescent="0.25">
      <c r="W25857" s="14"/>
    </row>
    <row r="25858" spans="23:23" x14ac:dyDescent="0.25">
      <c r="W25858" s="14"/>
    </row>
    <row r="25859" spans="23:23" x14ac:dyDescent="0.25">
      <c r="W25859" s="14"/>
    </row>
    <row r="25860" spans="23:23" x14ac:dyDescent="0.25">
      <c r="W25860" s="14"/>
    </row>
    <row r="25861" spans="23:23" x14ac:dyDescent="0.25">
      <c r="W25861" s="14"/>
    </row>
    <row r="25862" spans="23:23" x14ac:dyDescent="0.25">
      <c r="W25862" s="14"/>
    </row>
    <row r="25863" spans="23:23" x14ac:dyDescent="0.25">
      <c r="W25863" s="14"/>
    </row>
    <row r="25864" spans="23:23" x14ac:dyDescent="0.25">
      <c r="W25864" s="14"/>
    </row>
    <row r="25865" spans="23:23" x14ac:dyDescent="0.25">
      <c r="W25865" s="14"/>
    </row>
    <row r="25866" spans="23:23" x14ac:dyDescent="0.25">
      <c r="W25866" s="14"/>
    </row>
    <row r="25867" spans="23:23" x14ac:dyDescent="0.25">
      <c r="W25867" s="14"/>
    </row>
    <row r="25868" spans="23:23" x14ac:dyDescent="0.25">
      <c r="W25868" s="14"/>
    </row>
    <row r="25869" spans="23:23" x14ac:dyDescent="0.25">
      <c r="W25869" s="14"/>
    </row>
    <row r="25870" spans="23:23" x14ac:dyDescent="0.25">
      <c r="W25870" s="14"/>
    </row>
    <row r="25871" spans="23:23" x14ac:dyDescent="0.25">
      <c r="W25871" s="14"/>
    </row>
    <row r="25872" spans="23:23" x14ac:dyDescent="0.25">
      <c r="W25872" s="14"/>
    </row>
    <row r="25873" spans="23:23" x14ac:dyDescent="0.25">
      <c r="W25873" s="14"/>
    </row>
    <row r="25874" spans="23:23" x14ac:dyDescent="0.25">
      <c r="W25874" s="14"/>
    </row>
    <row r="25875" spans="23:23" x14ac:dyDescent="0.25">
      <c r="W25875" s="14"/>
    </row>
    <row r="25876" spans="23:23" x14ac:dyDescent="0.25">
      <c r="W25876" s="14"/>
    </row>
    <row r="25877" spans="23:23" x14ac:dyDescent="0.25">
      <c r="W25877" s="14"/>
    </row>
    <row r="25878" spans="23:23" x14ac:dyDescent="0.25">
      <c r="W25878" s="14"/>
    </row>
    <row r="25879" spans="23:23" x14ac:dyDescent="0.25">
      <c r="W25879" s="14"/>
    </row>
    <row r="25880" spans="23:23" x14ac:dyDescent="0.25">
      <c r="W25880" s="14"/>
    </row>
    <row r="25881" spans="23:23" x14ac:dyDescent="0.25">
      <c r="W25881" s="14"/>
    </row>
    <row r="25882" spans="23:23" x14ac:dyDescent="0.25">
      <c r="W25882" s="14"/>
    </row>
    <row r="25883" spans="23:23" x14ac:dyDescent="0.25">
      <c r="W25883" s="14"/>
    </row>
    <row r="25884" spans="23:23" x14ac:dyDescent="0.25">
      <c r="W25884" s="14"/>
    </row>
    <row r="25885" spans="23:23" x14ac:dyDescent="0.25">
      <c r="W25885" s="14"/>
    </row>
    <row r="25886" spans="23:23" x14ac:dyDescent="0.25">
      <c r="W25886" s="14"/>
    </row>
    <row r="25887" spans="23:23" x14ac:dyDescent="0.25">
      <c r="W25887" s="14"/>
    </row>
    <row r="25888" spans="23:23" x14ac:dyDescent="0.25">
      <c r="W25888" s="14"/>
    </row>
    <row r="25889" spans="23:23" x14ac:dyDescent="0.25">
      <c r="W25889" s="14"/>
    </row>
    <row r="25890" spans="23:23" x14ac:dyDescent="0.25">
      <c r="W25890" s="14"/>
    </row>
    <row r="25891" spans="23:23" x14ac:dyDescent="0.25">
      <c r="W25891" s="14"/>
    </row>
    <row r="25892" spans="23:23" x14ac:dyDescent="0.25">
      <c r="W25892" s="14"/>
    </row>
    <row r="25893" spans="23:23" x14ac:dyDescent="0.25">
      <c r="W25893" s="14"/>
    </row>
    <row r="25894" spans="23:23" x14ac:dyDescent="0.25">
      <c r="W25894" s="14"/>
    </row>
    <row r="25895" spans="23:23" x14ac:dyDescent="0.25">
      <c r="W25895" s="14"/>
    </row>
    <row r="25896" spans="23:23" x14ac:dyDescent="0.25">
      <c r="W25896" s="14"/>
    </row>
    <row r="25897" spans="23:23" x14ac:dyDescent="0.25">
      <c r="W25897" s="14"/>
    </row>
    <row r="25898" spans="23:23" x14ac:dyDescent="0.25">
      <c r="W25898" s="14"/>
    </row>
    <row r="25899" spans="23:23" x14ac:dyDescent="0.25">
      <c r="W25899" s="14"/>
    </row>
    <row r="25900" spans="23:23" x14ac:dyDescent="0.25">
      <c r="W25900" s="14"/>
    </row>
    <row r="25901" spans="23:23" x14ac:dyDescent="0.25">
      <c r="W25901" s="14"/>
    </row>
    <row r="25902" spans="23:23" x14ac:dyDescent="0.25">
      <c r="W25902" s="14"/>
    </row>
    <row r="25903" spans="23:23" x14ac:dyDescent="0.25">
      <c r="W25903" s="14"/>
    </row>
    <row r="25904" spans="23:23" x14ac:dyDescent="0.25">
      <c r="W25904" s="14"/>
    </row>
    <row r="25905" spans="23:23" x14ac:dyDescent="0.25">
      <c r="W25905" s="14"/>
    </row>
    <row r="25906" spans="23:23" x14ac:dyDescent="0.25">
      <c r="W25906" s="14"/>
    </row>
    <row r="25907" spans="23:23" x14ac:dyDescent="0.25">
      <c r="W25907" s="14"/>
    </row>
    <row r="25908" spans="23:23" x14ac:dyDescent="0.25">
      <c r="W25908" s="14"/>
    </row>
    <row r="25909" spans="23:23" x14ac:dyDescent="0.25">
      <c r="W25909" s="14"/>
    </row>
    <row r="25910" spans="23:23" x14ac:dyDescent="0.25">
      <c r="W25910" s="14"/>
    </row>
    <row r="25911" spans="23:23" x14ac:dyDescent="0.25">
      <c r="W25911" s="14"/>
    </row>
    <row r="25912" spans="23:23" x14ac:dyDescent="0.25">
      <c r="W25912" s="14"/>
    </row>
    <row r="25913" spans="23:23" x14ac:dyDescent="0.25">
      <c r="W25913" s="14"/>
    </row>
    <row r="25914" spans="23:23" x14ac:dyDescent="0.25">
      <c r="W25914" s="14"/>
    </row>
    <row r="25915" spans="23:23" x14ac:dyDescent="0.25">
      <c r="W25915" s="14"/>
    </row>
    <row r="25916" spans="23:23" x14ac:dyDescent="0.25">
      <c r="W25916" s="14"/>
    </row>
    <row r="25917" spans="23:23" x14ac:dyDescent="0.25">
      <c r="W25917" s="14"/>
    </row>
    <row r="25918" spans="23:23" x14ac:dyDescent="0.25">
      <c r="W25918" s="14"/>
    </row>
    <row r="25919" spans="23:23" x14ac:dyDescent="0.25">
      <c r="W25919" s="14"/>
    </row>
    <row r="25920" spans="23:23" x14ac:dyDescent="0.25">
      <c r="W25920" s="14"/>
    </row>
    <row r="25921" spans="23:23" x14ac:dyDescent="0.25">
      <c r="W25921" s="14"/>
    </row>
    <row r="25922" spans="23:23" x14ac:dyDescent="0.25">
      <c r="W25922" s="14"/>
    </row>
    <row r="25923" spans="23:23" x14ac:dyDescent="0.25">
      <c r="W25923" s="14"/>
    </row>
    <row r="25924" spans="23:23" x14ac:dyDescent="0.25">
      <c r="W25924" s="14"/>
    </row>
    <row r="25925" spans="23:23" x14ac:dyDescent="0.25">
      <c r="W25925" s="14"/>
    </row>
    <row r="25926" spans="23:23" x14ac:dyDescent="0.25">
      <c r="W25926" s="14"/>
    </row>
    <row r="25927" spans="23:23" x14ac:dyDescent="0.25">
      <c r="W25927" s="14"/>
    </row>
    <row r="25928" spans="23:23" x14ac:dyDescent="0.25">
      <c r="W25928" s="14"/>
    </row>
    <row r="25929" spans="23:23" x14ac:dyDescent="0.25">
      <c r="W25929" s="14"/>
    </row>
    <row r="25930" spans="23:23" x14ac:dyDescent="0.25">
      <c r="W25930" s="14"/>
    </row>
    <row r="25931" spans="23:23" x14ac:dyDescent="0.25">
      <c r="W25931" s="14"/>
    </row>
    <row r="25932" spans="23:23" x14ac:dyDescent="0.25">
      <c r="W25932" s="14"/>
    </row>
    <row r="25933" spans="23:23" x14ac:dyDescent="0.25">
      <c r="W25933" s="14"/>
    </row>
    <row r="25934" spans="23:23" x14ac:dyDescent="0.25">
      <c r="W25934" s="14"/>
    </row>
    <row r="25935" spans="23:23" x14ac:dyDescent="0.25">
      <c r="W25935" s="14"/>
    </row>
    <row r="25936" spans="23:23" x14ac:dyDescent="0.25">
      <c r="W25936" s="14"/>
    </row>
    <row r="25937" spans="23:23" x14ac:dyDescent="0.25">
      <c r="W25937" s="14"/>
    </row>
    <row r="25938" spans="23:23" x14ac:dyDescent="0.25">
      <c r="W25938" s="14"/>
    </row>
    <row r="25939" spans="23:23" x14ac:dyDescent="0.25">
      <c r="W25939" s="14"/>
    </row>
    <row r="25940" spans="23:23" x14ac:dyDescent="0.25">
      <c r="W25940" s="14"/>
    </row>
    <row r="25941" spans="23:23" x14ac:dyDescent="0.25">
      <c r="W25941" s="14"/>
    </row>
    <row r="25942" spans="23:23" x14ac:dyDescent="0.25">
      <c r="W25942" s="14"/>
    </row>
    <row r="25943" spans="23:23" x14ac:dyDescent="0.25">
      <c r="W25943" s="14"/>
    </row>
    <row r="25944" spans="23:23" x14ac:dyDescent="0.25">
      <c r="W25944" s="14"/>
    </row>
    <row r="25945" spans="23:23" x14ac:dyDescent="0.25">
      <c r="W25945" s="14"/>
    </row>
    <row r="25946" spans="23:23" x14ac:dyDescent="0.25">
      <c r="W25946" s="14"/>
    </row>
    <row r="25947" spans="23:23" x14ac:dyDescent="0.25">
      <c r="W25947" s="14"/>
    </row>
    <row r="25948" spans="23:23" x14ac:dyDescent="0.25">
      <c r="W25948" s="14"/>
    </row>
    <row r="25949" spans="23:23" x14ac:dyDescent="0.25">
      <c r="W25949" s="14"/>
    </row>
    <row r="25950" spans="23:23" x14ac:dyDescent="0.25">
      <c r="W25950" s="14"/>
    </row>
    <row r="25951" spans="23:23" x14ac:dyDescent="0.25">
      <c r="W25951" s="14"/>
    </row>
    <row r="25952" spans="23:23" x14ac:dyDescent="0.25">
      <c r="W25952" s="14"/>
    </row>
    <row r="25953" spans="23:23" x14ac:dyDescent="0.25">
      <c r="W25953" s="14"/>
    </row>
    <row r="25954" spans="23:23" x14ac:dyDescent="0.25">
      <c r="W25954" s="14"/>
    </row>
    <row r="25955" spans="23:23" x14ac:dyDescent="0.25">
      <c r="W25955" s="14"/>
    </row>
    <row r="25956" spans="23:23" x14ac:dyDescent="0.25">
      <c r="W25956" s="14"/>
    </row>
    <row r="25957" spans="23:23" x14ac:dyDescent="0.25">
      <c r="W25957" s="14"/>
    </row>
    <row r="25958" spans="23:23" x14ac:dyDescent="0.25">
      <c r="W25958" s="14"/>
    </row>
    <row r="25959" spans="23:23" x14ac:dyDescent="0.25">
      <c r="W25959" s="14"/>
    </row>
    <row r="25960" spans="23:23" x14ac:dyDescent="0.25">
      <c r="W25960" s="14"/>
    </row>
    <row r="25961" spans="23:23" x14ac:dyDescent="0.25">
      <c r="W25961" s="14"/>
    </row>
    <row r="25962" spans="23:23" x14ac:dyDescent="0.25">
      <c r="W25962" s="14"/>
    </row>
    <row r="25963" spans="23:23" x14ac:dyDescent="0.25">
      <c r="W25963" s="14"/>
    </row>
    <row r="25964" spans="23:23" x14ac:dyDescent="0.25">
      <c r="W25964" s="14"/>
    </row>
    <row r="25965" spans="23:23" x14ac:dyDescent="0.25">
      <c r="W25965" s="14"/>
    </row>
    <row r="25966" spans="23:23" x14ac:dyDescent="0.25">
      <c r="W25966" s="14"/>
    </row>
    <row r="25967" spans="23:23" x14ac:dyDescent="0.25">
      <c r="W25967" s="14"/>
    </row>
    <row r="25968" spans="23:23" x14ac:dyDescent="0.25">
      <c r="W25968" s="14"/>
    </row>
    <row r="25969" spans="23:23" x14ac:dyDescent="0.25">
      <c r="W25969" s="14"/>
    </row>
    <row r="25970" spans="23:23" x14ac:dyDescent="0.25">
      <c r="W25970" s="14"/>
    </row>
    <row r="25971" spans="23:23" x14ac:dyDescent="0.25">
      <c r="W25971" s="14"/>
    </row>
    <row r="25972" spans="23:23" x14ac:dyDescent="0.25">
      <c r="W25972" s="14"/>
    </row>
    <row r="25973" spans="23:23" x14ac:dyDescent="0.25">
      <c r="W25973" s="14"/>
    </row>
    <row r="25974" spans="23:23" x14ac:dyDescent="0.25">
      <c r="W25974" s="14"/>
    </row>
    <row r="25975" spans="23:23" x14ac:dyDescent="0.25">
      <c r="W25975" s="14"/>
    </row>
    <row r="25976" spans="23:23" x14ac:dyDescent="0.25">
      <c r="W25976" s="14"/>
    </row>
    <row r="25977" spans="23:23" x14ac:dyDescent="0.25">
      <c r="W25977" s="14"/>
    </row>
    <row r="25978" spans="23:23" x14ac:dyDescent="0.25">
      <c r="W25978" s="14"/>
    </row>
    <row r="25979" spans="23:23" x14ac:dyDescent="0.25">
      <c r="W25979" s="14"/>
    </row>
    <row r="25980" spans="23:23" x14ac:dyDescent="0.25">
      <c r="W25980" s="14"/>
    </row>
    <row r="25981" spans="23:23" x14ac:dyDescent="0.25">
      <c r="W25981" s="14"/>
    </row>
    <row r="25982" spans="23:23" x14ac:dyDescent="0.25">
      <c r="W25982" s="14"/>
    </row>
    <row r="25983" spans="23:23" x14ac:dyDescent="0.25">
      <c r="W25983" s="14"/>
    </row>
    <row r="25984" spans="23:23" x14ac:dyDescent="0.25">
      <c r="W25984" s="14"/>
    </row>
    <row r="25985" spans="23:23" x14ac:dyDescent="0.25">
      <c r="W25985" s="14"/>
    </row>
    <row r="25986" spans="23:23" x14ac:dyDescent="0.25">
      <c r="W25986" s="14"/>
    </row>
    <row r="25987" spans="23:23" x14ac:dyDescent="0.25">
      <c r="W25987" s="14"/>
    </row>
    <row r="25988" spans="23:23" x14ac:dyDescent="0.25">
      <c r="W25988" s="14"/>
    </row>
    <row r="25989" spans="23:23" x14ac:dyDescent="0.25">
      <c r="W25989" s="14"/>
    </row>
    <row r="25990" spans="23:23" x14ac:dyDescent="0.25">
      <c r="W25990" s="14"/>
    </row>
    <row r="25991" spans="23:23" x14ac:dyDescent="0.25">
      <c r="W25991" s="14"/>
    </row>
    <row r="25992" spans="23:23" x14ac:dyDescent="0.25">
      <c r="W25992" s="14"/>
    </row>
    <row r="25993" spans="23:23" x14ac:dyDescent="0.25">
      <c r="W25993" s="14"/>
    </row>
    <row r="25994" spans="23:23" x14ac:dyDescent="0.25">
      <c r="W25994" s="14"/>
    </row>
    <row r="25995" spans="23:23" x14ac:dyDescent="0.25">
      <c r="W25995" s="14"/>
    </row>
    <row r="25996" spans="23:23" x14ac:dyDescent="0.25">
      <c r="W25996" s="14"/>
    </row>
    <row r="25997" spans="23:23" x14ac:dyDescent="0.25">
      <c r="W25997" s="14"/>
    </row>
    <row r="25998" spans="23:23" x14ac:dyDescent="0.25">
      <c r="W25998" s="14"/>
    </row>
    <row r="25999" spans="23:23" x14ac:dyDescent="0.25">
      <c r="W25999" s="14"/>
    </row>
    <row r="26000" spans="23:23" x14ac:dyDescent="0.25">
      <c r="W26000" s="14"/>
    </row>
    <row r="26001" spans="23:23" x14ac:dyDescent="0.25">
      <c r="W26001" s="14"/>
    </row>
    <row r="26002" spans="23:23" x14ac:dyDescent="0.25">
      <c r="W26002" s="14"/>
    </row>
    <row r="26003" spans="23:23" x14ac:dyDescent="0.25">
      <c r="W26003" s="14"/>
    </row>
    <row r="26004" spans="23:23" x14ac:dyDescent="0.25">
      <c r="W26004" s="14"/>
    </row>
    <row r="26005" spans="23:23" x14ac:dyDescent="0.25">
      <c r="W26005" s="14"/>
    </row>
    <row r="26006" spans="23:23" x14ac:dyDescent="0.25">
      <c r="W26006" s="14"/>
    </row>
    <row r="26007" spans="23:23" x14ac:dyDescent="0.25">
      <c r="W26007" s="14"/>
    </row>
    <row r="26008" spans="23:23" x14ac:dyDescent="0.25">
      <c r="W26008" s="14"/>
    </row>
    <row r="26009" spans="23:23" x14ac:dyDescent="0.25">
      <c r="W26009" s="14"/>
    </row>
    <row r="26010" spans="23:23" x14ac:dyDescent="0.25">
      <c r="W26010" s="14"/>
    </row>
    <row r="26011" spans="23:23" x14ac:dyDescent="0.25">
      <c r="W26011" s="14"/>
    </row>
    <row r="26012" spans="23:23" x14ac:dyDescent="0.25">
      <c r="W26012" s="14"/>
    </row>
    <row r="26013" spans="23:23" x14ac:dyDescent="0.25">
      <c r="W26013" s="14"/>
    </row>
    <row r="26014" spans="23:23" x14ac:dyDescent="0.25">
      <c r="W26014" s="14"/>
    </row>
    <row r="26015" spans="23:23" x14ac:dyDescent="0.25">
      <c r="W26015" s="14"/>
    </row>
    <row r="26016" spans="23:23" x14ac:dyDescent="0.25">
      <c r="W26016" s="14"/>
    </row>
    <row r="26017" spans="23:23" x14ac:dyDescent="0.25">
      <c r="W26017" s="14"/>
    </row>
    <row r="26018" spans="23:23" x14ac:dyDescent="0.25">
      <c r="W26018" s="14"/>
    </row>
    <row r="26019" spans="23:23" x14ac:dyDescent="0.25">
      <c r="W26019" s="14"/>
    </row>
    <row r="26020" spans="23:23" x14ac:dyDescent="0.25">
      <c r="W26020" s="14"/>
    </row>
    <row r="26021" spans="23:23" x14ac:dyDescent="0.25">
      <c r="W26021" s="14"/>
    </row>
    <row r="26022" spans="23:23" x14ac:dyDescent="0.25">
      <c r="W26022" s="14"/>
    </row>
    <row r="26023" spans="23:23" x14ac:dyDescent="0.25">
      <c r="W26023" s="14"/>
    </row>
    <row r="26024" spans="23:23" x14ac:dyDescent="0.25">
      <c r="W26024" s="14"/>
    </row>
    <row r="26025" spans="23:23" x14ac:dyDescent="0.25">
      <c r="W26025" s="14"/>
    </row>
    <row r="26026" spans="23:23" x14ac:dyDescent="0.25">
      <c r="W26026" s="14"/>
    </row>
    <row r="26027" spans="23:23" x14ac:dyDescent="0.25">
      <c r="W26027" s="14"/>
    </row>
    <row r="26028" spans="23:23" x14ac:dyDescent="0.25">
      <c r="W26028" s="14"/>
    </row>
    <row r="26029" spans="23:23" x14ac:dyDescent="0.25">
      <c r="W26029" s="14"/>
    </row>
    <row r="26030" spans="23:23" x14ac:dyDescent="0.25">
      <c r="W26030" s="14"/>
    </row>
    <row r="26031" spans="23:23" x14ac:dyDescent="0.25">
      <c r="W26031" s="14"/>
    </row>
    <row r="26032" spans="23:23" x14ac:dyDescent="0.25">
      <c r="W26032" s="14"/>
    </row>
    <row r="26033" spans="23:23" x14ac:dyDescent="0.25">
      <c r="W26033" s="14"/>
    </row>
    <row r="26034" spans="23:23" x14ac:dyDescent="0.25">
      <c r="W26034" s="14"/>
    </row>
    <row r="26035" spans="23:23" x14ac:dyDescent="0.25">
      <c r="W26035" s="14"/>
    </row>
    <row r="26036" spans="23:23" x14ac:dyDescent="0.25">
      <c r="W26036" s="14"/>
    </row>
    <row r="26037" spans="23:23" x14ac:dyDescent="0.25">
      <c r="W26037" s="14"/>
    </row>
    <row r="26038" spans="23:23" x14ac:dyDescent="0.25">
      <c r="W26038" s="14"/>
    </row>
    <row r="26039" spans="23:23" x14ac:dyDescent="0.25">
      <c r="W26039" s="14"/>
    </row>
    <row r="26040" spans="23:23" x14ac:dyDescent="0.25">
      <c r="W26040" s="14"/>
    </row>
    <row r="26041" spans="23:23" x14ac:dyDescent="0.25">
      <c r="W26041" s="14"/>
    </row>
    <row r="26042" spans="23:23" x14ac:dyDescent="0.25">
      <c r="W26042" s="14"/>
    </row>
    <row r="26043" spans="23:23" x14ac:dyDescent="0.25">
      <c r="W26043" s="14"/>
    </row>
    <row r="26044" spans="23:23" x14ac:dyDescent="0.25">
      <c r="W26044" s="14"/>
    </row>
    <row r="26045" spans="23:23" x14ac:dyDescent="0.25">
      <c r="W26045" s="14"/>
    </row>
    <row r="26046" spans="23:23" x14ac:dyDescent="0.25">
      <c r="W26046" s="14"/>
    </row>
    <row r="26047" spans="23:23" x14ac:dyDescent="0.25">
      <c r="W26047" s="14"/>
    </row>
    <row r="26048" spans="23:23" x14ac:dyDescent="0.25">
      <c r="W26048" s="14"/>
    </row>
    <row r="26049" spans="23:23" x14ac:dyDescent="0.25">
      <c r="W26049" s="14"/>
    </row>
    <row r="26050" spans="23:23" x14ac:dyDescent="0.25">
      <c r="W26050" s="14"/>
    </row>
    <row r="26051" spans="23:23" x14ac:dyDescent="0.25">
      <c r="W26051" s="14"/>
    </row>
    <row r="26052" spans="23:23" x14ac:dyDescent="0.25">
      <c r="W26052" s="14"/>
    </row>
    <row r="26053" spans="23:23" x14ac:dyDescent="0.25">
      <c r="W26053" s="14"/>
    </row>
    <row r="26054" spans="23:23" x14ac:dyDescent="0.25">
      <c r="W26054" s="14"/>
    </row>
    <row r="26055" spans="23:23" x14ac:dyDescent="0.25">
      <c r="W26055" s="14"/>
    </row>
    <row r="26056" spans="23:23" x14ac:dyDescent="0.25">
      <c r="W26056" s="14"/>
    </row>
    <row r="26057" spans="23:23" x14ac:dyDescent="0.25">
      <c r="W26057" s="14"/>
    </row>
    <row r="26058" spans="23:23" x14ac:dyDescent="0.25">
      <c r="W26058" s="14"/>
    </row>
    <row r="26059" spans="23:23" x14ac:dyDescent="0.25">
      <c r="W26059" s="14"/>
    </row>
    <row r="26060" spans="23:23" x14ac:dyDescent="0.25">
      <c r="W26060" s="14"/>
    </row>
    <row r="26061" spans="23:23" x14ac:dyDescent="0.25">
      <c r="W26061" s="14"/>
    </row>
    <row r="26062" spans="23:23" x14ac:dyDescent="0.25">
      <c r="W26062" s="14"/>
    </row>
    <row r="26063" spans="23:23" x14ac:dyDescent="0.25">
      <c r="W26063" s="14"/>
    </row>
    <row r="26064" spans="23:23" x14ac:dyDescent="0.25">
      <c r="W26064" s="14"/>
    </row>
    <row r="26065" spans="23:23" x14ac:dyDescent="0.25">
      <c r="W26065" s="14"/>
    </row>
    <row r="26066" spans="23:23" x14ac:dyDescent="0.25">
      <c r="W26066" s="14"/>
    </row>
    <row r="26067" spans="23:23" x14ac:dyDescent="0.25">
      <c r="W26067" s="14"/>
    </row>
    <row r="26068" spans="23:23" x14ac:dyDescent="0.25">
      <c r="W26068" s="14"/>
    </row>
    <row r="26069" spans="23:23" x14ac:dyDescent="0.25">
      <c r="W26069" s="14"/>
    </row>
    <row r="26070" spans="23:23" x14ac:dyDescent="0.25">
      <c r="W26070" s="14"/>
    </row>
    <row r="26071" spans="23:23" x14ac:dyDescent="0.25">
      <c r="W26071" s="14"/>
    </row>
    <row r="26072" spans="23:23" x14ac:dyDescent="0.25">
      <c r="W26072" s="14"/>
    </row>
    <row r="26073" spans="23:23" x14ac:dyDescent="0.25">
      <c r="W26073" s="14"/>
    </row>
    <row r="26074" spans="23:23" x14ac:dyDescent="0.25">
      <c r="W26074" s="14"/>
    </row>
    <row r="26075" spans="23:23" x14ac:dyDescent="0.25">
      <c r="W26075" s="14"/>
    </row>
    <row r="26076" spans="23:23" x14ac:dyDescent="0.25">
      <c r="W26076" s="14"/>
    </row>
    <row r="26077" spans="23:23" x14ac:dyDescent="0.25">
      <c r="W26077" s="14"/>
    </row>
    <row r="26078" spans="23:23" x14ac:dyDescent="0.25">
      <c r="W26078" s="14"/>
    </row>
    <row r="26079" spans="23:23" x14ac:dyDescent="0.25">
      <c r="W26079" s="14"/>
    </row>
    <row r="26080" spans="23:23" x14ac:dyDescent="0.25">
      <c r="W26080" s="14"/>
    </row>
    <row r="26081" spans="23:23" x14ac:dyDescent="0.25">
      <c r="W26081" s="14"/>
    </row>
    <row r="26082" spans="23:23" x14ac:dyDescent="0.25">
      <c r="W26082" s="14"/>
    </row>
    <row r="26083" spans="23:23" x14ac:dyDescent="0.25">
      <c r="W26083" s="14"/>
    </row>
    <row r="26084" spans="23:23" x14ac:dyDescent="0.25">
      <c r="W26084" s="14"/>
    </row>
    <row r="26085" spans="23:23" x14ac:dyDescent="0.25">
      <c r="W26085" s="14"/>
    </row>
    <row r="26086" spans="23:23" x14ac:dyDescent="0.25">
      <c r="W26086" s="14"/>
    </row>
    <row r="26087" spans="23:23" x14ac:dyDescent="0.25">
      <c r="W26087" s="14"/>
    </row>
    <row r="26088" spans="23:23" x14ac:dyDescent="0.25">
      <c r="W26088" s="14"/>
    </row>
    <row r="26089" spans="23:23" x14ac:dyDescent="0.25">
      <c r="W26089" s="14"/>
    </row>
    <row r="26090" spans="23:23" x14ac:dyDescent="0.25">
      <c r="W26090" s="14"/>
    </row>
    <row r="26091" spans="23:23" x14ac:dyDescent="0.25">
      <c r="W26091" s="14"/>
    </row>
    <row r="26092" spans="23:23" x14ac:dyDescent="0.25">
      <c r="W26092" s="14"/>
    </row>
    <row r="26093" spans="23:23" x14ac:dyDescent="0.25">
      <c r="W26093" s="14"/>
    </row>
    <row r="26094" spans="23:23" x14ac:dyDescent="0.25">
      <c r="W26094" s="14"/>
    </row>
    <row r="26095" spans="23:23" x14ac:dyDescent="0.25">
      <c r="W26095" s="14"/>
    </row>
    <row r="26096" spans="23:23" x14ac:dyDescent="0.25">
      <c r="W26096" s="14"/>
    </row>
    <row r="26097" spans="23:23" x14ac:dyDescent="0.25">
      <c r="W26097" s="14"/>
    </row>
    <row r="26098" spans="23:23" x14ac:dyDescent="0.25">
      <c r="W26098" s="14"/>
    </row>
    <row r="26099" spans="23:23" x14ac:dyDescent="0.25">
      <c r="W26099" s="14"/>
    </row>
    <row r="26100" spans="23:23" x14ac:dyDescent="0.25">
      <c r="W26100" s="14"/>
    </row>
    <row r="26101" spans="23:23" x14ac:dyDescent="0.25">
      <c r="W26101" s="14"/>
    </row>
    <row r="26102" spans="23:23" x14ac:dyDescent="0.25">
      <c r="W26102" s="14"/>
    </row>
    <row r="26103" spans="23:23" x14ac:dyDescent="0.25">
      <c r="W26103" s="14"/>
    </row>
    <row r="26104" spans="23:23" x14ac:dyDescent="0.25">
      <c r="W26104" s="14"/>
    </row>
    <row r="26105" spans="23:23" x14ac:dyDescent="0.25">
      <c r="W26105" s="14"/>
    </row>
    <row r="26106" spans="23:23" x14ac:dyDescent="0.25">
      <c r="W26106" s="14"/>
    </row>
    <row r="26107" spans="23:23" x14ac:dyDescent="0.25">
      <c r="W26107" s="14"/>
    </row>
    <row r="26108" spans="23:23" x14ac:dyDescent="0.25">
      <c r="W26108" s="14"/>
    </row>
    <row r="26109" spans="23:23" x14ac:dyDescent="0.25">
      <c r="W26109" s="14"/>
    </row>
    <row r="26110" spans="23:23" x14ac:dyDescent="0.25">
      <c r="W26110" s="14"/>
    </row>
    <row r="26111" spans="23:23" x14ac:dyDescent="0.25">
      <c r="W26111" s="14"/>
    </row>
    <row r="26112" spans="23:23" x14ac:dyDescent="0.25">
      <c r="W26112" s="14"/>
    </row>
    <row r="26113" spans="23:23" x14ac:dyDescent="0.25">
      <c r="W26113" s="14"/>
    </row>
    <row r="26114" spans="23:23" x14ac:dyDescent="0.25">
      <c r="W26114" s="14"/>
    </row>
    <row r="26115" spans="23:23" x14ac:dyDescent="0.25">
      <c r="W26115" s="14"/>
    </row>
    <row r="26116" spans="23:23" x14ac:dyDescent="0.25">
      <c r="W26116" s="14"/>
    </row>
    <row r="26117" spans="23:23" x14ac:dyDescent="0.25">
      <c r="W26117" s="14"/>
    </row>
    <row r="26118" spans="23:23" x14ac:dyDescent="0.25">
      <c r="W26118" s="14"/>
    </row>
    <row r="26119" spans="23:23" x14ac:dyDescent="0.25">
      <c r="W26119" s="14"/>
    </row>
    <row r="26120" spans="23:23" x14ac:dyDescent="0.25">
      <c r="W26120" s="14"/>
    </row>
    <row r="26121" spans="23:23" x14ac:dyDescent="0.25">
      <c r="W26121" s="14"/>
    </row>
    <row r="26122" spans="23:23" x14ac:dyDescent="0.25">
      <c r="W26122" s="14"/>
    </row>
    <row r="26123" spans="23:23" x14ac:dyDescent="0.25">
      <c r="W26123" s="14"/>
    </row>
    <row r="26124" spans="23:23" x14ac:dyDescent="0.25">
      <c r="W26124" s="14"/>
    </row>
    <row r="26125" spans="23:23" x14ac:dyDescent="0.25">
      <c r="W26125" s="14"/>
    </row>
    <row r="26126" spans="23:23" x14ac:dyDescent="0.25">
      <c r="W26126" s="14"/>
    </row>
    <row r="26127" spans="23:23" x14ac:dyDescent="0.25">
      <c r="W26127" s="14"/>
    </row>
    <row r="26128" spans="23:23" x14ac:dyDescent="0.25">
      <c r="W26128" s="14"/>
    </row>
    <row r="26129" spans="23:23" x14ac:dyDescent="0.25">
      <c r="W26129" s="14"/>
    </row>
    <row r="26130" spans="23:23" x14ac:dyDescent="0.25">
      <c r="W26130" s="14"/>
    </row>
    <row r="26131" spans="23:23" x14ac:dyDescent="0.25">
      <c r="W26131" s="14"/>
    </row>
    <row r="26132" spans="23:23" x14ac:dyDescent="0.25">
      <c r="W26132" s="14"/>
    </row>
    <row r="26133" spans="23:23" x14ac:dyDescent="0.25">
      <c r="W26133" s="14"/>
    </row>
    <row r="26134" spans="23:23" x14ac:dyDescent="0.25">
      <c r="W26134" s="14"/>
    </row>
    <row r="26135" spans="23:23" x14ac:dyDescent="0.25">
      <c r="W26135" s="14"/>
    </row>
    <row r="26136" spans="23:23" x14ac:dyDescent="0.25">
      <c r="W26136" s="14"/>
    </row>
    <row r="26137" spans="23:23" x14ac:dyDescent="0.25">
      <c r="W26137" s="14"/>
    </row>
    <row r="26138" spans="23:23" x14ac:dyDescent="0.25">
      <c r="W26138" s="14"/>
    </row>
    <row r="26139" spans="23:23" x14ac:dyDescent="0.25">
      <c r="W26139" s="14"/>
    </row>
    <row r="26140" spans="23:23" x14ac:dyDescent="0.25">
      <c r="W26140" s="14"/>
    </row>
    <row r="26141" spans="23:23" x14ac:dyDescent="0.25">
      <c r="W26141" s="14"/>
    </row>
    <row r="26142" spans="23:23" x14ac:dyDescent="0.25">
      <c r="W26142" s="14"/>
    </row>
    <row r="26143" spans="23:23" x14ac:dyDescent="0.25">
      <c r="W26143" s="14"/>
    </row>
    <row r="26144" spans="23:23" x14ac:dyDescent="0.25">
      <c r="W26144" s="14"/>
    </row>
    <row r="26145" spans="23:23" x14ac:dyDescent="0.25">
      <c r="W26145" s="14"/>
    </row>
    <row r="26146" spans="23:23" x14ac:dyDescent="0.25">
      <c r="W26146" s="14"/>
    </row>
    <row r="26147" spans="23:23" x14ac:dyDescent="0.25">
      <c r="W26147" s="14"/>
    </row>
    <row r="26148" spans="23:23" x14ac:dyDescent="0.25">
      <c r="W26148" s="14"/>
    </row>
    <row r="26149" spans="23:23" x14ac:dyDescent="0.25">
      <c r="W26149" s="14"/>
    </row>
    <row r="26150" spans="23:23" x14ac:dyDescent="0.25">
      <c r="W26150" s="14"/>
    </row>
    <row r="26151" spans="23:23" x14ac:dyDescent="0.25">
      <c r="W26151" s="14"/>
    </row>
    <row r="26152" spans="23:23" x14ac:dyDescent="0.25">
      <c r="W26152" s="14"/>
    </row>
    <row r="26153" spans="23:23" x14ac:dyDescent="0.25">
      <c r="W26153" s="14"/>
    </row>
    <row r="26154" spans="23:23" x14ac:dyDescent="0.25">
      <c r="W26154" s="14"/>
    </row>
    <row r="26155" spans="23:23" x14ac:dyDescent="0.25">
      <c r="W26155" s="14"/>
    </row>
    <row r="26156" spans="23:23" x14ac:dyDescent="0.25">
      <c r="W26156" s="14"/>
    </row>
    <row r="26157" spans="23:23" x14ac:dyDescent="0.25">
      <c r="W26157" s="14"/>
    </row>
    <row r="26158" spans="23:23" x14ac:dyDescent="0.25">
      <c r="W26158" s="14"/>
    </row>
    <row r="26159" spans="23:23" x14ac:dyDescent="0.25">
      <c r="W26159" s="14"/>
    </row>
    <row r="26160" spans="23:23" x14ac:dyDescent="0.25">
      <c r="W26160" s="14"/>
    </row>
    <row r="26161" spans="23:23" x14ac:dyDescent="0.25">
      <c r="W26161" s="14"/>
    </row>
    <row r="26162" spans="23:23" x14ac:dyDescent="0.25">
      <c r="W26162" s="14"/>
    </row>
    <row r="26163" spans="23:23" x14ac:dyDescent="0.25">
      <c r="W26163" s="14"/>
    </row>
    <row r="26164" spans="23:23" x14ac:dyDescent="0.25">
      <c r="W26164" s="14"/>
    </row>
    <row r="26165" spans="23:23" x14ac:dyDescent="0.25">
      <c r="W26165" s="14"/>
    </row>
    <row r="26166" spans="23:23" x14ac:dyDescent="0.25">
      <c r="W26166" s="14"/>
    </row>
    <row r="26167" spans="23:23" x14ac:dyDescent="0.25">
      <c r="W26167" s="14"/>
    </row>
    <row r="26168" spans="23:23" x14ac:dyDescent="0.25">
      <c r="W26168" s="14"/>
    </row>
    <row r="26169" spans="23:23" x14ac:dyDescent="0.25">
      <c r="W26169" s="14"/>
    </row>
    <row r="26170" spans="23:23" x14ac:dyDescent="0.25">
      <c r="W26170" s="14"/>
    </row>
    <row r="26171" spans="23:23" x14ac:dyDescent="0.25">
      <c r="W26171" s="14"/>
    </row>
    <row r="26172" spans="23:23" x14ac:dyDescent="0.25">
      <c r="W26172" s="14"/>
    </row>
    <row r="26173" spans="23:23" x14ac:dyDescent="0.25">
      <c r="W26173" s="14"/>
    </row>
    <row r="26174" spans="23:23" x14ac:dyDescent="0.25">
      <c r="W26174" s="14"/>
    </row>
    <row r="26175" spans="23:23" x14ac:dyDescent="0.25">
      <c r="W26175" s="14"/>
    </row>
    <row r="26176" spans="23:23" x14ac:dyDescent="0.25">
      <c r="W26176" s="14"/>
    </row>
    <row r="26177" spans="23:23" x14ac:dyDescent="0.25">
      <c r="W26177" s="14"/>
    </row>
    <row r="26178" spans="23:23" x14ac:dyDescent="0.25">
      <c r="W26178" s="14"/>
    </row>
    <row r="26179" spans="23:23" x14ac:dyDescent="0.25">
      <c r="W26179" s="14"/>
    </row>
    <row r="26180" spans="23:23" x14ac:dyDescent="0.25">
      <c r="W26180" s="14"/>
    </row>
    <row r="26181" spans="23:23" x14ac:dyDescent="0.25">
      <c r="W26181" s="14"/>
    </row>
    <row r="26182" spans="23:23" x14ac:dyDescent="0.25">
      <c r="W26182" s="14"/>
    </row>
    <row r="26183" spans="23:23" x14ac:dyDescent="0.25">
      <c r="W26183" s="14"/>
    </row>
    <row r="26184" spans="23:23" x14ac:dyDescent="0.25">
      <c r="W26184" s="14"/>
    </row>
    <row r="26185" spans="23:23" x14ac:dyDescent="0.25">
      <c r="W26185" s="14"/>
    </row>
    <row r="26186" spans="23:23" x14ac:dyDescent="0.25">
      <c r="W26186" s="14"/>
    </row>
    <row r="26187" spans="23:23" x14ac:dyDescent="0.25">
      <c r="W26187" s="14"/>
    </row>
    <row r="26188" spans="23:23" x14ac:dyDescent="0.25">
      <c r="W26188" s="14"/>
    </row>
    <row r="26189" spans="23:23" x14ac:dyDescent="0.25">
      <c r="W26189" s="14"/>
    </row>
    <row r="26190" spans="23:23" x14ac:dyDescent="0.25">
      <c r="W26190" s="14"/>
    </row>
    <row r="26191" spans="23:23" x14ac:dyDescent="0.25">
      <c r="W26191" s="14"/>
    </row>
    <row r="26192" spans="23:23" x14ac:dyDescent="0.25">
      <c r="W26192" s="14"/>
    </row>
    <row r="26193" spans="23:23" x14ac:dyDescent="0.25">
      <c r="W26193" s="14"/>
    </row>
    <row r="26194" spans="23:23" x14ac:dyDescent="0.25">
      <c r="W26194" s="14"/>
    </row>
    <row r="26195" spans="23:23" x14ac:dyDescent="0.25">
      <c r="W26195" s="14"/>
    </row>
    <row r="26196" spans="23:23" x14ac:dyDescent="0.25">
      <c r="W26196" s="14"/>
    </row>
    <row r="26197" spans="23:23" x14ac:dyDescent="0.25">
      <c r="W26197" s="14"/>
    </row>
    <row r="26198" spans="23:23" x14ac:dyDescent="0.25">
      <c r="W26198" s="14"/>
    </row>
    <row r="26199" spans="23:23" x14ac:dyDescent="0.25">
      <c r="W26199" s="14"/>
    </row>
    <row r="26200" spans="23:23" x14ac:dyDescent="0.25">
      <c r="W26200" s="14"/>
    </row>
    <row r="26201" spans="23:23" x14ac:dyDescent="0.25">
      <c r="W26201" s="14"/>
    </row>
    <row r="26202" spans="23:23" x14ac:dyDescent="0.25">
      <c r="W26202" s="14"/>
    </row>
    <row r="26203" spans="23:23" x14ac:dyDescent="0.25">
      <c r="W26203" s="14"/>
    </row>
    <row r="26204" spans="23:23" x14ac:dyDescent="0.25">
      <c r="W26204" s="14"/>
    </row>
    <row r="26205" spans="23:23" x14ac:dyDescent="0.25">
      <c r="W26205" s="14"/>
    </row>
    <row r="26206" spans="23:23" x14ac:dyDescent="0.25">
      <c r="W26206" s="14"/>
    </row>
    <row r="26207" spans="23:23" x14ac:dyDescent="0.25">
      <c r="W26207" s="14"/>
    </row>
    <row r="26208" spans="23:23" x14ac:dyDescent="0.25">
      <c r="W26208" s="14"/>
    </row>
    <row r="26209" spans="23:23" x14ac:dyDescent="0.25">
      <c r="W26209" s="14"/>
    </row>
    <row r="26210" spans="23:23" x14ac:dyDescent="0.25">
      <c r="W26210" s="14"/>
    </row>
    <row r="26211" spans="23:23" x14ac:dyDescent="0.25">
      <c r="W26211" s="14"/>
    </row>
    <row r="26212" spans="23:23" x14ac:dyDescent="0.25">
      <c r="W26212" s="14"/>
    </row>
    <row r="26213" spans="23:23" x14ac:dyDescent="0.25">
      <c r="W26213" s="14"/>
    </row>
    <row r="26214" spans="23:23" x14ac:dyDescent="0.25">
      <c r="W26214" s="14"/>
    </row>
    <row r="26215" spans="23:23" x14ac:dyDescent="0.25">
      <c r="W26215" s="14"/>
    </row>
    <row r="26216" spans="23:23" x14ac:dyDescent="0.25">
      <c r="W26216" s="14"/>
    </row>
    <row r="26217" spans="23:23" x14ac:dyDescent="0.25">
      <c r="W26217" s="14"/>
    </row>
    <row r="26218" spans="23:23" x14ac:dyDescent="0.25">
      <c r="W26218" s="14"/>
    </row>
    <row r="26219" spans="23:23" x14ac:dyDescent="0.25">
      <c r="W26219" s="14"/>
    </row>
    <row r="26220" spans="23:23" x14ac:dyDescent="0.25">
      <c r="W26220" s="14"/>
    </row>
    <row r="26221" spans="23:23" x14ac:dyDescent="0.25">
      <c r="W26221" s="14"/>
    </row>
    <row r="26222" spans="23:23" x14ac:dyDescent="0.25">
      <c r="W26222" s="14"/>
    </row>
    <row r="26223" spans="23:23" x14ac:dyDescent="0.25">
      <c r="W26223" s="14"/>
    </row>
    <row r="26224" spans="23:23" x14ac:dyDescent="0.25">
      <c r="W26224" s="14"/>
    </row>
    <row r="26225" spans="23:23" x14ac:dyDescent="0.25">
      <c r="W26225" s="14"/>
    </row>
    <row r="26226" spans="23:23" x14ac:dyDescent="0.25">
      <c r="W26226" s="14"/>
    </row>
    <row r="26227" spans="23:23" x14ac:dyDescent="0.25">
      <c r="W26227" s="14"/>
    </row>
    <row r="26228" spans="23:23" x14ac:dyDescent="0.25">
      <c r="W26228" s="14"/>
    </row>
    <row r="26229" spans="23:23" x14ac:dyDescent="0.25">
      <c r="W26229" s="14"/>
    </row>
    <row r="26230" spans="23:23" x14ac:dyDescent="0.25">
      <c r="W26230" s="14"/>
    </row>
    <row r="26231" spans="23:23" x14ac:dyDescent="0.25">
      <c r="W26231" s="14"/>
    </row>
    <row r="26232" spans="23:23" x14ac:dyDescent="0.25">
      <c r="W26232" s="14"/>
    </row>
    <row r="26233" spans="23:23" x14ac:dyDescent="0.25">
      <c r="W26233" s="14"/>
    </row>
    <row r="26234" spans="23:23" x14ac:dyDescent="0.25">
      <c r="W26234" s="14"/>
    </row>
    <row r="26235" spans="23:23" x14ac:dyDescent="0.25">
      <c r="W26235" s="14"/>
    </row>
    <row r="26236" spans="23:23" x14ac:dyDescent="0.25">
      <c r="W26236" s="14"/>
    </row>
    <row r="26237" spans="23:23" x14ac:dyDescent="0.25">
      <c r="W26237" s="14"/>
    </row>
    <row r="26238" spans="23:23" x14ac:dyDescent="0.25">
      <c r="W26238" s="14"/>
    </row>
    <row r="26239" spans="23:23" x14ac:dyDescent="0.25">
      <c r="W26239" s="14"/>
    </row>
    <row r="26240" spans="23:23" x14ac:dyDescent="0.25">
      <c r="W26240" s="14"/>
    </row>
    <row r="26241" spans="23:23" x14ac:dyDescent="0.25">
      <c r="W26241" s="14"/>
    </row>
    <row r="26242" spans="23:23" x14ac:dyDescent="0.25">
      <c r="W26242" s="14"/>
    </row>
    <row r="26243" spans="23:23" x14ac:dyDescent="0.25">
      <c r="W26243" s="14"/>
    </row>
    <row r="26244" spans="23:23" x14ac:dyDescent="0.25">
      <c r="W26244" s="14"/>
    </row>
    <row r="26245" spans="23:23" x14ac:dyDescent="0.25">
      <c r="W26245" s="14"/>
    </row>
    <row r="26246" spans="23:23" x14ac:dyDescent="0.25">
      <c r="W26246" s="14"/>
    </row>
    <row r="26247" spans="23:23" x14ac:dyDescent="0.25">
      <c r="W26247" s="14"/>
    </row>
    <row r="26248" spans="23:23" x14ac:dyDescent="0.25">
      <c r="W26248" s="14"/>
    </row>
    <row r="26249" spans="23:23" x14ac:dyDescent="0.25">
      <c r="W26249" s="14"/>
    </row>
    <row r="26250" spans="23:23" x14ac:dyDescent="0.25">
      <c r="W26250" s="14"/>
    </row>
    <row r="26251" spans="23:23" x14ac:dyDescent="0.25">
      <c r="W26251" s="14"/>
    </row>
    <row r="26252" spans="23:23" x14ac:dyDescent="0.25">
      <c r="W26252" s="14"/>
    </row>
    <row r="26253" spans="23:23" x14ac:dyDescent="0.25">
      <c r="W26253" s="14"/>
    </row>
    <row r="26254" spans="23:23" x14ac:dyDescent="0.25">
      <c r="W26254" s="14"/>
    </row>
    <row r="26255" spans="23:23" x14ac:dyDescent="0.25">
      <c r="W26255" s="14"/>
    </row>
    <row r="26256" spans="23:23" x14ac:dyDescent="0.25">
      <c r="W26256" s="14"/>
    </row>
    <row r="26257" spans="23:23" x14ac:dyDescent="0.25">
      <c r="W26257" s="14"/>
    </row>
    <row r="26258" spans="23:23" x14ac:dyDescent="0.25">
      <c r="W26258" s="14"/>
    </row>
    <row r="26259" spans="23:23" x14ac:dyDescent="0.25">
      <c r="W26259" s="14"/>
    </row>
    <row r="26260" spans="23:23" x14ac:dyDescent="0.25">
      <c r="W26260" s="14"/>
    </row>
    <row r="26261" spans="23:23" x14ac:dyDescent="0.25">
      <c r="W26261" s="14"/>
    </row>
    <row r="26262" spans="23:23" x14ac:dyDescent="0.25">
      <c r="W26262" s="14"/>
    </row>
    <row r="26263" spans="23:23" x14ac:dyDescent="0.25">
      <c r="W26263" s="14"/>
    </row>
    <row r="26264" spans="23:23" x14ac:dyDescent="0.25">
      <c r="W26264" s="14"/>
    </row>
    <row r="26265" spans="23:23" x14ac:dyDescent="0.25">
      <c r="W26265" s="14"/>
    </row>
    <row r="26266" spans="23:23" x14ac:dyDescent="0.25">
      <c r="W26266" s="14"/>
    </row>
    <row r="26267" spans="23:23" x14ac:dyDescent="0.25">
      <c r="W26267" s="14"/>
    </row>
    <row r="26268" spans="23:23" x14ac:dyDescent="0.25">
      <c r="W26268" s="14"/>
    </row>
    <row r="26269" spans="23:23" x14ac:dyDescent="0.25">
      <c r="W26269" s="14"/>
    </row>
    <row r="26270" spans="23:23" x14ac:dyDescent="0.25">
      <c r="W26270" s="14"/>
    </row>
    <row r="26271" spans="23:23" x14ac:dyDescent="0.25">
      <c r="W26271" s="14"/>
    </row>
    <row r="26272" spans="23:23" x14ac:dyDescent="0.25">
      <c r="W26272" s="14"/>
    </row>
    <row r="26273" spans="23:23" x14ac:dyDescent="0.25">
      <c r="W26273" s="14"/>
    </row>
    <row r="26274" spans="23:23" x14ac:dyDescent="0.25">
      <c r="W26274" s="14"/>
    </row>
    <row r="26275" spans="23:23" x14ac:dyDescent="0.25">
      <c r="W26275" s="14"/>
    </row>
    <row r="26276" spans="23:23" x14ac:dyDescent="0.25">
      <c r="W26276" s="14"/>
    </row>
    <row r="26277" spans="23:23" x14ac:dyDescent="0.25">
      <c r="W26277" s="14"/>
    </row>
    <row r="26278" spans="23:23" x14ac:dyDescent="0.25">
      <c r="W26278" s="14"/>
    </row>
    <row r="26279" spans="23:23" x14ac:dyDescent="0.25">
      <c r="W26279" s="14"/>
    </row>
    <row r="26280" spans="23:23" x14ac:dyDescent="0.25">
      <c r="W26280" s="14"/>
    </row>
    <row r="26281" spans="23:23" x14ac:dyDescent="0.25">
      <c r="W26281" s="14"/>
    </row>
    <row r="26282" spans="23:23" x14ac:dyDescent="0.25">
      <c r="W26282" s="14"/>
    </row>
    <row r="26283" spans="23:23" x14ac:dyDescent="0.25">
      <c r="W26283" s="14"/>
    </row>
    <row r="26284" spans="23:23" x14ac:dyDescent="0.25">
      <c r="W26284" s="14"/>
    </row>
    <row r="26285" spans="23:23" x14ac:dyDescent="0.25">
      <c r="W26285" s="14"/>
    </row>
    <row r="26286" spans="23:23" x14ac:dyDescent="0.25">
      <c r="W26286" s="14"/>
    </row>
    <row r="26287" spans="23:23" x14ac:dyDescent="0.25">
      <c r="W26287" s="14"/>
    </row>
    <row r="26288" spans="23:23" x14ac:dyDescent="0.25">
      <c r="W26288" s="14"/>
    </row>
    <row r="26289" spans="23:23" x14ac:dyDescent="0.25">
      <c r="W26289" s="14"/>
    </row>
    <row r="26290" spans="23:23" x14ac:dyDescent="0.25">
      <c r="W26290" s="14"/>
    </row>
    <row r="26291" spans="23:23" x14ac:dyDescent="0.25">
      <c r="W26291" s="14"/>
    </row>
    <row r="26292" spans="23:23" x14ac:dyDescent="0.25">
      <c r="W26292" s="14"/>
    </row>
    <row r="26293" spans="23:23" x14ac:dyDescent="0.25">
      <c r="W26293" s="14"/>
    </row>
    <row r="26294" spans="23:23" x14ac:dyDescent="0.25">
      <c r="W26294" s="14"/>
    </row>
    <row r="26295" spans="23:23" x14ac:dyDescent="0.25">
      <c r="W26295" s="14"/>
    </row>
    <row r="26296" spans="23:23" x14ac:dyDescent="0.25">
      <c r="W26296" s="14"/>
    </row>
    <row r="26297" spans="23:23" x14ac:dyDescent="0.25">
      <c r="W26297" s="14"/>
    </row>
    <row r="26298" spans="23:23" x14ac:dyDescent="0.25">
      <c r="W26298" s="14"/>
    </row>
    <row r="26299" spans="23:23" x14ac:dyDescent="0.25">
      <c r="W26299" s="14"/>
    </row>
    <row r="26300" spans="23:23" x14ac:dyDescent="0.25">
      <c r="W26300" s="14"/>
    </row>
    <row r="26301" spans="23:23" x14ac:dyDescent="0.25">
      <c r="W26301" s="14"/>
    </row>
    <row r="26302" spans="23:23" x14ac:dyDescent="0.25">
      <c r="W26302" s="14"/>
    </row>
    <row r="26303" spans="23:23" x14ac:dyDescent="0.25">
      <c r="W26303" s="14"/>
    </row>
    <row r="26304" spans="23:23" x14ac:dyDescent="0.25">
      <c r="W26304" s="14"/>
    </row>
    <row r="26305" spans="23:23" x14ac:dyDescent="0.25">
      <c r="W26305" s="14"/>
    </row>
    <row r="26306" spans="23:23" x14ac:dyDescent="0.25">
      <c r="W26306" s="14"/>
    </row>
    <row r="26307" spans="23:23" x14ac:dyDescent="0.25">
      <c r="W26307" s="14"/>
    </row>
    <row r="26308" spans="23:23" x14ac:dyDescent="0.25">
      <c r="W26308" s="14"/>
    </row>
    <row r="26309" spans="23:23" x14ac:dyDescent="0.25">
      <c r="W26309" s="14"/>
    </row>
    <row r="26310" spans="23:23" x14ac:dyDescent="0.25">
      <c r="W26310" s="14"/>
    </row>
    <row r="26311" spans="23:23" x14ac:dyDescent="0.25">
      <c r="W26311" s="14"/>
    </row>
    <row r="26312" spans="23:23" x14ac:dyDescent="0.25">
      <c r="W26312" s="14"/>
    </row>
    <row r="26313" spans="23:23" x14ac:dyDescent="0.25">
      <c r="W26313" s="14"/>
    </row>
    <row r="26314" spans="23:23" x14ac:dyDescent="0.25">
      <c r="W26314" s="14"/>
    </row>
    <row r="26315" spans="23:23" x14ac:dyDescent="0.25">
      <c r="W26315" s="14"/>
    </row>
    <row r="26316" spans="23:23" x14ac:dyDescent="0.25">
      <c r="W26316" s="14"/>
    </row>
    <row r="26317" spans="23:23" x14ac:dyDescent="0.25">
      <c r="W26317" s="14"/>
    </row>
    <row r="26318" spans="23:23" x14ac:dyDescent="0.25">
      <c r="W26318" s="14"/>
    </row>
    <row r="26319" spans="23:23" x14ac:dyDescent="0.25">
      <c r="W26319" s="14"/>
    </row>
    <row r="26320" spans="23:23" x14ac:dyDescent="0.25">
      <c r="W26320" s="14"/>
    </row>
    <row r="26321" spans="23:23" x14ac:dyDescent="0.25">
      <c r="W26321" s="14"/>
    </row>
    <row r="26322" spans="23:23" x14ac:dyDescent="0.25">
      <c r="W26322" s="14"/>
    </row>
    <row r="26323" spans="23:23" x14ac:dyDescent="0.25">
      <c r="W26323" s="14"/>
    </row>
    <row r="26324" spans="23:23" x14ac:dyDescent="0.25">
      <c r="W26324" s="14"/>
    </row>
    <row r="26325" spans="23:23" x14ac:dyDescent="0.25">
      <c r="W26325" s="14"/>
    </row>
    <row r="26326" spans="23:23" x14ac:dyDescent="0.25">
      <c r="W26326" s="14"/>
    </row>
    <row r="26327" spans="23:23" x14ac:dyDescent="0.25">
      <c r="W26327" s="14"/>
    </row>
    <row r="26328" spans="23:23" x14ac:dyDescent="0.25">
      <c r="W26328" s="14"/>
    </row>
    <row r="26329" spans="23:23" x14ac:dyDescent="0.25">
      <c r="W26329" s="14"/>
    </row>
    <row r="26330" spans="23:23" x14ac:dyDescent="0.25">
      <c r="W26330" s="14"/>
    </row>
    <row r="26331" spans="23:23" x14ac:dyDescent="0.25">
      <c r="W26331" s="14"/>
    </row>
    <row r="26332" spans="23:23" x14ac:dyDescent="0.25">
      <c r="W26332" s="14"/>
    </row>
    <row r="26333" spans="23:23" x14ac:dyDescent="0.25">
      <c r="W26333" s="14"/>
    </row>
    <row r="26334" spans="23:23" x14ac:dyDescent="0.25">
      <c r="W26334" s="14"/>
    </row>
    <row r="26335" spans="23:23" x14ac:dyDescent="0.25">
      <c r="W26335" s="14"/>
    </row>
    <row r="26336" spans="23:23" x14ac:dyDescent="0.25">
      <c r="W26336" s="14"/>
    </row>
    <row r="26337" spans="23:23" x14ac:dyDescent="0.25">
      <c r="W26337" s="14"/>
    </row>
    <row r="26338" spans="23:23" x14ac:dyDescent="0.25">
      <c r="W26338" s="14"/>
    </row>
    <row r="26339" spans="23:23" x14ac:dyDescent="0.25">
      <c r="W26339" s="14"/>
    </row>
    <row r="26340" spans="23:23" x14ac:dyDescent="0.25">
      <c r="W26340" s="14"/>
    </row>
    <row r="26341" spans="23:23" x14ac:dyDescent="0.25">
      <c r="W26341" s="14"/>
    </row>
    <row r="26342" spans="23:23" x14ac:dyDescent="0.25">
      <c r="W26342" s="14"/>
    </row>
    <row r="26343" spans="23:23" x14ac:dyDescent="0.25">
      <c r="W26343" s="14"/>
    </row>
    <row r="26344" spans="23:23" x14ac:dyDescent="0.25">
      <c r="W26344" s="14"/>
    </row>
    <row r="26345" spans="23:23" x14ac:dyDescent="0.25">
      <c r="W26345" s="14"/>
    </row>
    <row r="26346" spans="23:23" x14ac:dyDescent="0.25">
      <c r="W26346" s="14"/>
    </row>
    <row r="26347" spans="23:23" x14ac:dyDescent="0.25">
      <c r="W26347" s="14"/>
    </row>
    <row r="26348" spans="23:23" x14ac:dyDescent="0.25">
      <c r="W26348" s="14"/>
    </row>
    <row r="26349" spans="23:23" x14ac:dyDescent="0.25">
      <c r="W26349" s="14"/>
    </row>
    <row r="26350" spans="23:23" x14ac:dyDescent="0.25">
      <c r="W26350" s="14"/>
    </row>
    <row r="26351" spans="23:23" x14ac:dyDescent="0.25">
      <c r="W26351" s="14"/>
    </row>
    <row r="26352" spans="23:23" x14ac:dyDescent="0.25">
      <c r="W26352" s="14"/>
    </row>
    <row r="26353" spans="23:23" x14ac:dyDescent="0.25">
      <c r="W26353" s="14"/>
    </row>
    <row r="26354" spans="23:23" x14ac:dyDescent="0.25">
      <c r="W26354" s="14"/>
    </row>
    <row r="26355" spans="23:23" x14ac:dyDescent="0.25">
      <c r="W26355" s="14"/>
    </row>
    <row r="26356" spans="23:23" x14ac:dyDescent="0.25">
      <c r="W26356" s="14"/>
    </row>
    <row r="26357" spans="23:23" x14ac:dyDescent="0.25">
      <c r="W26357" s="14"/>
    </row>
    <row r="26358" spans="23:23" x14ac:dyDescent="0.25">
      <c r="W26358" s="14"/>
    </row>
    <row r="26359" spans="23:23" x14ac:dyDescent="0.25">
      <c r="W26359" s="14"/>
    </row>
    <row r="26360" spans="23:23" x14ac:dyDescent="0.25">
      <c r="W26360" s="14"/>
    </row>
    <row r="26361" spans="23:23" x14ac:dyDescent="0.25">
      <c r="W26361" s="14"/>
    </row>
    <row r="26362" spans="23:23" x14ac:dyDescent="0.25">
      <c r="W26362" s="14"/>
    </row>
    <row r="26363" spans="23:23" x14ac:dyDescent="0.25">
      <c r="W26363" s="14"/>
    </row>
    <row r="26364" spans="23:23" x14ac:dyDescent="0.25">
      <c r="W26364" s="14"/>
    </row>
    <row r="26365" spans="23:23" x14ac:dyDescent="0.25">
      <c r="W26365" s="14"/>
    </row>
    <row r="26366" spans="23:23" x14ac:dyDescent="0.25">
      <c r="W26366" s="14"/>
    </row>
    <row r="26367" spans="23:23" x14ac:dyDescent="0.25">
      <c r="W26367" s="14"/>
    </row>
    <row r="26368" spans="23:23" x14ac:dyDescent="0.25">
      <c r="W26368" s="14"/>
    </row>
    <row r="26369" spans="23:23" x14ac:dyDescent="0.25">
      <c r="W26369" s="14"/>
    </row>
    <row r="26370" spans="23:23" x14ac:dyDescent="0.25">
      <c r="W26370" s="14"/>
    </row>
    <row r="26371" spans="23:23" x14ac:dyDescent="0.25">
      <c r="W26371" s="14"/>
    </row>
    <row r="26372" spans="23:23" x14ac:dyDescent="0.25">
      <c r="W26372" s="14"/>
    </row>
    <row r="26373" spans="23:23" x14ac:dyDescent="0.25">
      <c r="W26373" s="14"/>
    </row>
    <row r="26374" spans="23:23" x14ac:dyDescent="0.25">
      <c r="W26374" s="14"/>
    </row>
    <row r="26375" spans="23:23" x14ac:dyDescent="0.25">
      <c r="W26375" s="14"/>
    </row>
    <row r="26376" spans="23:23" x14ac:dyDescent="0.25">
      <c r="W26376" s="14"/>
    </row>
    <row r="26377" spans="23:23" x14ac:dyDescent="0.25">
      <c r="W26377" s="14"/>
    </row>
    <row r="26378" spans="23:23" x14ac:dyDescent="0.25">
      <c r="W26378" s="14"/>
    </row>
    <row r="26379" spans="23:23" x14ac:dyDescent="0.25">
      <c r="W26379" s="14"/>
    </row>
    <row r="26380" spans="23:23" x14ac:dyDescent="0.25">
      <c r="W26380" s="14"/>
    </row>
    <row r="26381" spans="23:23" x14ac:dyDescent="0.25">
      <c r="W26381" s="14"/>
    </row>
    <row r="26382" spans="23:23" x14ac:dyDescent="0.25">
      <c r="W26382" s="14"/>
    </row>
    <row r="26383" spans="23:23" x14ac:dyDescent="0.25">
      <c r="W26383" s="14"/>
    </row>
    <row r="26384" spans="23:23" x14ac:dyDescent="0.25">
      <c r="W26384" s="14"/>
    </row>
    <row r="26385" spans="23:23" x14ac:dyDescent="0.25">
      <c r="W26385" s="14"/>
    </row>
    <row r="26386" spans="23:23" x14ac:dyDescent="0.25">
      <c r="W26386" s="14"/>
    </row>
    <row r="26387" spans="23:23" x14ac:dyDescent="0.25">
      <c r="W26387" s="14"/>
    </row>
    <row r="26388" spans="23:23" x14ac:dyDescent="0.25">
      <c r="W26388" s="14"/>
    </row>
    <row r="26389" spans="23:23" x14ac:dyDescent="0.25">
      <c r="W26389" s="14"/>
    </row>
    <row r="26390" spans="23:23" x14ac:dyDescent="0.25">
      <c r="W26390" s="14"/>
    </row>
    <row r="26391" spans="23:23" x14ac:dyDescent="0.25">
      <c r="W26391" s="14"/>
    </row>
    <row r="26392" spans="23:23" x14ac:dyDescent="0.25">
      <c r="W26392" s="14"/>
    </row>
    <row r="26393" spans="23:23" x14ac:dyDescent="0.25">
      <c r="W26393" s="14"/>
    </row>
    <row r="26394" spans="23:23" x14ac:dyDescent="0.25">
      <c r="W26394" s="14"/>
    </row>
    <row r="26395" spans="23:23" x14ac:dyDescent="0.25">
      <c r="W26395" s="14"/>
    </row>
    <row r="26396" spans="23:23" x14ac:dyDescent="0.25">
      <c r="W26396" s="14"/>
    </row>
    <row r="26397" spans="23:23" x14ac:dyDescent="0.25">
      <c r="W26397" s="14"/>
    </row>
    <row r="26398" spans="23:23" x14ac:dyDescent="0.25">
      <c r="W26398" s="14"/>
    </row>
    <row r="26399" spans="23:23" x14ac:dyDescent="0.25">
      <c r="W26399" s="14"/>
    </row>
    <row r="26400" spans="23:23" x14ac:dyDescent="0.25">
      <c r="W26400" s="14"/>
    </row>
    <row r="26401" spans="23:23" x14ac:dyDescent="0.25">
      <c r="W26401" s="14"/>
    </row>
    <row r="26402" spans="23:23" x14ac:dyDescent="0.25">
      <c r="W26402" s="14"/>
    </row>
    <row r="26403" spans="23:23" x14ac:dyDescent="0.25">
      <c r="W26403" s="14"/>
    </row>
    <row r="26404" spans="23:23" x14ac:dyDescent="0.25">
      <c r="W26404" s="14"/>
    </row>
    <row r="26405" spans="23:23" x14ac:dyDescent="0.25">
      <c r="W26405" s="14"/>
    </row>
    <row r="26406" spans="23:23" x14ac:dyDescent="0.25">
      <c r="W26406" s="14"/>
    </row>
    <row r="26407" spans="23:23" x14ac:dyDescent="0.25">
      <c r="W26407" s="14"/>
    </row>
    <row r="26408" spans="23:23" x14ac:dyDescent="0.25">
      <c r="W26408" s="14"/>
    </row>
    <row r="26409" spans="23:23" x14ac:dyDescent="0.25">
      <c r="W26409" s="14"/>
    </row>
    <row r="26410" spans="23:23" x14ac:dyDescent="0.25">
      <c r="W26410" s="14"/>
    </row>
    <row r="26411" spans="23:23" x14ac:dyDescent="0.25">
      <c r="W26411" s="14"/>
    </row>
    <row r="26412" spans="23:23" x14ac:dyDescent="0.25">
      <c r="W26412" s="14"/>
    </row>
    <row r="26413" spans="23:23" x14ac:dyDescent="0.25">
      <c r="W26413" s="14"/>
    </row>
    <row r="26414" spans="23:23" x14ac:dyDescent="0.25">
      <c r="W26414" s="14"/>
    </row>
    <row r="26415" spans="23:23" x14ac:dyDescent="0.25">
      <c r="W26415" s="14"/>
    </row>
    <row r="26416" spans="23:23" x14ac:dyDescent="0.25">
      <c r="W26416" s="14"/>
    </row>
    <row r="26417" spans="23:23" x14ac:dyDescent="0.25">
      <c r="W26417" s="14"/>
    </row>
    <row r="26418" spans="23:23" x14ac:dyDescent="0.25">
      <c r="W26418" s="14"/>
    </row>
    <row r="26419" spans="23:23" x14ac:dyDescent="0.25">
      <c r="W26419" s="14"/>
    </row>
    <row r="26420" spans="23:23" x14ac:dyDescent="0.25">
      <c r="W26420" s="14"/>
    </row>
    <row r="26421" spans="23:23" x14ac:dyDescent="0.25">
      <c r="W26421" s="14"/>
    </row>
    <row r="26422" spans="23:23" x14ac:dyDescent="0.25">
      <c r="W26422" s="14"/>
    </row>
    <row r="26423" spans="23:23" x14ac:dyDescent="0.25">
      <c r="W26423" s="14"/>
    </row>
    <row r="26424" spans="23:23" x14ac:dyDescent="0.25">
      <c r="W26424" s="14"/>
    </row>
    <row r="26425" spans="23:23" x14ac:dyDescent="0.25">
      <c r="W26425" s="14"/>
    </row>
    <row r="26426" spans="23:23" x14ac:dyDescent="0.25">
      <c r="W26426" s="14"/>
    </row>
    <row r="26427" spans="23:23" x14ac:dyDescent="0.25">
      <c r="W26427" s="14"/>
    </row>
    <row r="26428" spans="23:23" x14ac:dyDescent="0.25">
      <c r="W26428" s="14"/>
    </row>
    <row r="26429" spans="23:23" x14ac:dyDescent="0.25">
      <c r="W26429" s="14"/>
    </row>
    <row r="26430" spans="23:23" x14ac:dyDescent="0.25">
      <c r="W26430" s="14"/>
    </row>
    <row r="26431" spans="23:23" x14ac:dyDescent="0.25">
      <c r="W26431" s="14"/>
    </row>
    <row r="26432" spans="23:23" x14ac:dyDescent="0.25">
      <c r="W26432" s="14"/>
    </row>
    <row r="26433" spans="23:23" x14ac:dyDescent="0.25">
      <c r="W26433" s="14"/>
    </row>
    <row r="26434" spans="23:23" x14ac:dyDescent="0.25">
      <c r="W26434" s="14"/>
    </row>
    <row r="26435" spans="23:23" x14ac:dyDescent="0.25">
      <c r="W26435" s="14"/>
    </row>
    <row r="26436" spans="23:23" x14ac:dyDescent="0.25">
      <c r="W26436" s="14"/>
    </row>
    <row r="26437" spans="23:23" x14ac:dyDescent="0.25">
      <c r="W26437" s="14"/>
    </row>
    <row r="26438" spans="23:23" x14ac:dyDescent="0.25">
      <c r="W26438" s="14"/>
    </row>
    <row r="26439" spans="23:23" x14ac:dyDescent="0.25">
      <c r="W26439" s="14"/>
    </row>
    <row r="26440" spans="23:23" x14ac:dyDescent="0.25">
      <c r="W26440" s="14"/>
    </row>
    <row r="26441" spans="23:23" x14ac:dyDescent="0.25">
      <c r="W26441" s="14"/>
    </row>
    <row r="26442" spans="23:23" x14ac:dyDescent="0.25">
      <c r="W26442" s="14"/>
    </row>
    <row r="26443" spans="23:23" x14ac:dyDescent="0.25">
      <c r="W26443" s="14"/>
    </row>
    <row r="26444" spans="23:23" x14ac:dyDescent="0.25">
      <c r="W26444" s="14"/>
    </row>
    <row r="26445" spans="23:23" x14ac:dyDescent="0.25">
      <c r="W26445" s="14"/>
    </row>
    <row r="26446" spans="23:23" x14ac:dyDescent="0.25">
      <c r="W26446" s="14"/>
    </row>
    <row r="26447" spans="23:23" x14ac:dyDescent="0.25">
      <c r="W26447" s="14"/>
    </row>
    <row r="26448" spans="23:23" x14ac:dyDescent="0.25">
      <c r="W26448" s="14"/>
    </row>
    <row r="26449" spans="23:23" x14ac:dyDescent="0.25">
      <c r="W26449" s="14"/>
    </row>
    <row r="26450" spans="23:23" x14ac:dyDescent="0.25">
      <c r="W26450" s="14"/>
    </row>
    <row r="26451" spans="23:23" x14ac:dyDescent="0.25">
      <c r="W26451" s="14"/>
    </row>
    <row r="26452" spans="23:23" x14ac:dyDescent="0.25">
      <c r="W26452" s="14"/>
    </row>
    <row r="26453" spans="23:23" x14ac:dyDescent="0.25">
      <c r="W26453" s="14"/>
    </row>
    <row r="26454" spans="23:23" x14ac:dyDescent="0.25">
      <c r="W26454" s="14"/>
    </row>
    <row r="26455" spans="23:23" x14ac:dyDescent="0.25">
      <c r="W26455" s="14"/>
    </row>
    <row r="26456" spans="23:23" x14ac:dyDescent="0.25">
      <c r="W26456" s="14"/>
    </row>
    <row r="26457" spans="23:23" x14ac:dyDescent="0.25">
      <c r="W26457" s="14"/>
    </row>
    <row r="26458" spans="23:23" x14ac:dyDescent="0.25">
      <c r="W26458" s="14"/>
    </row>
    <row r="26459" spans="23:23" x14ac:dyDescent="0.25">
      <c r="W26459" s="14"/>
    </row>
    <row r="26460" spans="23:23" x14ac:dyDescent="0.25">
      <c r="W26460" s="14"/>
    </row>
    <row r="26461" spans="23:23" x14ac:dyDescent="0.25">
      <c r="W26461" s="14"/>
    </row>
    <row r="26462" spans="23:23" x14ac:dyDescent="0.25">
      <c r="W26462" s="14"/>
    </row>
    <row r="26463" spans="23:23" x14ac:dyDescent="0.25">
      <c r="W26463" s="14"/>
    </row>
    <row r="26464" spans="23:23" x14ac:dyDescent="0.25">
      <c r="W26464" s="14"/>
    </row>
    <row r="26465" spans="23:23" x14ac:dyDescent="0.25">
      <c r="W26465" s="14"/>
    </row>
    <row r="26466" spans="23:23" x14ac:dyDescent="0.25">
      <c r="W26466" s="14"/>
    </row>
    <row r="26467" spans="23:23" x14ac:dyDescent="0.25">
      <c r="W26467" s="14"/>
    </row>
    <row r="26468" spans="23:23" x14ac:dyDescent="0.25">
      <c r="W26468" s="14"/>
    </row>
    <row r="26469" spans="23:23" x14ac:dyDescent="0.25">
      <c r="W26469" s="14"/>
    </row>
    <row r="26470" spans="23:23" x14ac:dyDescent="0.25">
      <c r="W26470" s="14"/>
    </row>
    <row r="26471" spans="23:23" x14ac:dyDescent="0.25">
      <c r="W26471" s="14"/>
    </row>
    <row r="26472" spans="23:23" x14ac:dyDescent="0.25">
      <c r="W26472" s="14"/>
    </row>
    <row r="26473" spans="23:23" x14ac:dyDescent="0.25">
      <c r="W26473" s="14"/>
    </row>
    <row r="26474" spans="23:23" x14ac:dyDescent="0.25">
      <c r="W26474" s="14"/>
    </row>
    <row r="26475" spans="23:23" x14ac:dyDescent="0.25">
      <c r="W26475" s="14"/>
    </row>
    <row r="26476" spans="23:23" x14ac:dyDescent="0.25">
      <c r="W26476" s="14"/>
    </row>
    <row r="26477" spans="23:23" x14ac:dyDescent="0.25">
      <c r="W26477" s="14"/>
    </row>
    <row r="26478" spans="23:23" x14ac:dyDescent="0.25">
      <c r="W26478" s="14"/>
    </row>
    <row r="26479" spans="23:23" x14ac:dyDescent="0.25">
      <c r="W26479" s="14"/>
    </row>
    <row r="26480" spans="23:23" x14ac:dyDescent="0.25">
      <c r="W26480" s="14"/>
    </row>
    <row r="26481" spans="23:23" x14ac:dyDescent="0.25">
      <c r="W26481" s="14"/>
    </row>
    <row r="26482" spans="23:23" x14ac:dyDescent="0.25">
      <c r="W26482" s="14"/>
    </row>
    <row r="26483" spans="23:23" x14ac:dyDescent="0.25">
      <c r="W26483" s="14"/>
    </row>
    <row r="26484" spans="23:23" x14ac:dyDescent="0.25">
      <c r="W26484" s="14"/>
    </row>
    <row r="26485" spans="23:23" x14ac:dyDescent="0.25">
      <c r="W26485" s="14"/>
    </row>
    <row r="26486" spans="23:23" x14ac:dyDescent="0.25">
      <c r="W26486" s="14"/>
    </row>
    <row r="26487" spans="23:23" x14ac:dyDescent="0.25">
      <c r="W26487" s="14"/>
    </row>
    <row r="26488" spans="23:23" x14ac:dyDescent="0.25">
      <c r="W26488" s="14"/>
    </row>
    <row r="26489" spans="23:23" x14ac:dyDescent="0.25">
      <c r="W26489" s="14"/>
    </row>
    <row r="26490" spans="23:23" x14ac:dyDescent="0.25">
      <c r="W26490" s="14"/>
    </row>
    <row r="26491" spans="23:23" x14ac:dyDescent="0.25">
      <c r="W26491" s="14"/>
    </row>
    <row r="26492" spans="23:23" x14ac:dyDescent="0.25">
      <c r="W26492" s="14"/>
    </row>
    <row r="26493" spans="23:23" x14ac:dyDescent="0.25">
      <c r="W26493" s="14"/>
    </row>
    <row r="26494" spans="23:23" x14ac:dyDescent="0.25">
      <c r="W26494" s="14"/>
    </row>
    <row r="26495" spans="23:23" x14ac:dyDescent="0.25">
      <c r="W26495" s="14"/>
    </row>
    <row r="26496" spans="23:23" x14ac:dyDescent="0.25">
      <c r="W26496" s="14"/>
    </row>
    <row r="26497" spans="23:23" x14ac:dyDescent="0.25">
      <c r="W26497" s="14"/>
    </row>
    <row r="26498" spans="23:23" x14ac:dyDescent="0.25">
      <c r="W26498" s="14"/>
    </row>
    <row r="26499" spans="23:23" x14ac:dyDescent="0.25">
      <c r="W26499" s="14"/>
    </row>
    <row r="26500" spans="23:23" x14ac:dyDescent="0.25">
      <c r="W26500" s="14"/>
    </row>
    <row r="26501" spans="23:23" x14ac:dyDescent="0.25">
      <c r="W26501" s="14"/>
    </row>
    <row r="26502" spans="23:23" x14ac:dyDescent="0.25">
      <c r="W26502" s="14"/>
    </row>
    <row r="26503" spans="23:23" x14ac:dyDescent="0.25">
      <c r="W26503" s="14"/>
    </row>
    <row r="26504" spans="23:23" x14ac:dyDescent="0.25">
      <c r="W26504" s="14"/>
    </row>
    <row r="26505" spans="23:23" x14ac:dyDescent="0.25">
      <c r="W26505" s="14"/>
    </row>
    <row r="26506" spans="23:23" x14ac:dyDescent="0.25">
      <c r="W26506" s="14"/>
    </row>
    <row r="26507" spans="23:23" x14ac:dyDescent="0.25">
      <c r="W26507" s="14"/>
    </row>
    <row r="26508" spans="23:23" x14ac:dyDescent="0.25">
      <c r="W26508" s="14"/>
    </row>
    <row r="26509" spans="23:23" x14ac:dyDescent="0.25">
      <c r="W26509" s="14"/>
    </row>
    <row r="26510" spans="23:23" x14ac:dyDescent="0.25">
      <c r="W26510" s="14"/>
    </row>
    <row r="26511" spans="23:23" x14ac:dyDescent="0.25">
      <c r="W26511" s="14"/>
    </row>
    <row r="26512" spans="23:23" x14ac:dyDescent="0.25">
      <c r="W26512" s="14"/>
    </row>
    <row r="26513" spans="23:23" x14ac:dyDescent="0.25">
      <c r="W26513" s="14"/>
    </row>
    <row r="26514" spans="23:23" x14ac:dyDescent="0.25">
      <c r="W26514" s="14"/>
    </row>
    <row r="26515" spans="23:23" x14ac:dyDescent="0.25">
      <c r="W26515" s="14"/>
    </row>
    <row r="26516" spans="23:23" x14ac:dyDescent="0.25">
      <c r="W26516" s="14"/>
    </row>
    <row r="26517" spans="23:23" x14ac:dyDescent="0.25">
      <c r="W26517" s="14"/>
    </row>
    <row r="26518" spans="23:23" x14ac:dyDescent="0.25">
      <c r="W26518" s="14"/>
    </row>
    <row r="26519" spans="23:23" x14ac:dyDescent="0.25">
      <c r="W26519" s="14"/>
    </row>
    <row r="26520" spans="23:23" x14ac:dyDescent="0.25">
      <c r="W26520" s="14"/>
    </row>
    <row r="26521" spans="23:23" x14ac:dyDescent="0.25">
      <c r="W26521" s="14"/>
    </row>
    <row r="26522" spans="23:23" x14ac:dyDescent="0.25">
      <c r="W26522" s="14"/>
    </row>
    <row r="26523" spans="23:23" x14ac:dyDescent="0.25">
      <c r="W26523" s="14"/>
    </row>
    <row r="26524" spans="23:23" x14ac:dyDescent="0.25">
      <c r="W26524" s="14"/>
    </row>
    <row r="26525" spans="23:23" x14ac:dyDescent="0.25">
      <c r="W26525" s="14"/>
    </row>
    <row r="26526" spans="23:23" x14ac:dyDescent="0.25">
      <c r="W26526" s="14"/>
    </row>
    <row r="26527" spans="23:23" x14ac:dyDescent="0.25">
      <c r="W26527" s="14"/>
    </row>
    <row r="26528" spans="23:23" x14ac:dyDescent="0.25">
      <c r="W26528" s="14"/>
    </row>
    <row r="26529" spans="23:23" x14ac:dyDescent="0.25">
      <c r="W26529" s="14"/>
    </row>
    <row r="26530" spans="23:23" x14ac:dyDescent="0.25">
      <c r="W26530" s="14"/>
    </row>
    <row r="26531" spans="23:23" x14ac:dyDescent="0.25">
      <c r="W26531" s="14"/>
    </row>
    <row r="26532" spans="23:23" x14ac:dyDescent="0.25">
      <c r="W26532" s="14"/>
    </row>
    <row r="26533" spans="23:23" x14ac:dyDescent="0.25">
      <c r="W26533" s="14"/>
    </row>
    <row r="26534" spans="23:23" x14ac:dyDescent="0.25">
      <c r="W26534" s="14"/>
    </row>
    <row r="26535" spans="23:23" x14ac:dyDescent="0.25">
      <c r="W26535" s="14"/>
    </row>
    <row r="26536" spans="23:23" x14ac:dyDescent="0.25">
      <c r="W26536" s="14"/>
    </row>
    <row r="26537" spans="23:23" x14ac:dyDescent="0.25">
      <c r="W26537" s="14"/>
    </row>
    <row r="26538" spans="23:23" x14ac:dyDescent="0.25">
      <c r="W26538" s="14"/>
    </row>
    <row r="26539" spans="23:23" x14ac:dyDescent="0.25">
      <c r="W26539" s="14"/>
    </row>
    <row r="26540" spans="23:23" x14ac:dyDescent="0.25">
      <c r="W26540" s="14"/>
    </row>
    <row r="26541" spans="23:23" x14ac:dyDescent="0.25">
      <c r="W26541" s="14"/>
    </row>
    <row r="26542" spans="23:23" x14ac:dyDescent="0.25">
      <c r="W26542" s="14"/>
    </row>
    <row r="26543" spans="23:23" x14ac:dyDescent="0.25">
      <c r="W26543" s="14"/>
    </row>
    <row r="26544" spans="23:23" x14ac:dyDescent="0.25">
      <c r="W26544" s="14"/>
    </row>
    <row r="26545" spans="23:23" x14ac:dyDescent="0.25">
      <c r="W26545" s="14"/>
    </row>
    <row r="26546" spans="23:23" x14ac:dyDescent="0.25">
      <c r="W26546" s="14"/>
    </row>
    <row r="26547" spans="23:23" x14ac:dyDescent="0.25">
      <c r="W26547" s="14"/>
    </row>
    <row r="26548" spans="23:23" x14ac:dyDescent="0.25">
      <c r="W26548" s="14"/>
    </row>
    <row r="26549" spans="23:23" x14ac:dyDescent="0.25">
      <c r="W26549" s="14"/>
    </row>
    <row r="26550" spans="23:23" x14ac:dyDescent="0.25">
      <c r="W26550" s="14"/>
    </row>
    <row r="26551" spans="23:23" x14ac:dyDescent="0.25">
      <c r="W26551" s="14"/>
    </row>
    <row r="26552" spans="23:23" x14ac:dyDescent="0.25">
      <c r="W26552" s="14"/>
    </row>
    <row r="26553" spans="23:23" x14ac:dyDescent="0.25">
      <c r="W26553" s="14"/>
    </row>
    <row r="26554" spans="23:23" x14ac:dyDescent="0.25">
      <c r="W26554" s="14"/>
    </row>
    <row r="26555" spans="23:23" x14ac:dyDescent="0.25">
      <c r="W26555" s="14"/>
    </row>
    <row r="26556" spans="23:23" x14ac:dyDescent="0.25">
      <c r="W26556" s="14"/>
    </row>
    <row r="26557" spans="23:23" x14ac:dyDescent="0.25">
      <c r="W26557" s="14"/>
    </row>
    <row r="26558" spans="23:23" x14ac:dyDescent="0.25">
      <c r="W26558" s="14"/>
    </row>
    <row r="26559" spans="23:23" x14ac:dyDescent="0.25">
      <c r="W26559" s="14"/>
    </row>
    <row r="26560" spans="23:23" x14ac:dyDescent="0.25">
      <c r="W26560" s="14"/>
    </row>
    <row r="26561" spans="23:23" x14ac:dyDescent="0.25">
      <c r="W26561" s="14"/>
    </row>
    <row r="26562" spans="23:23" x14ac:dyDescent="0.25">
      <c r="W26562" s="14"/>
    </row>
    <row r="26563" spans="23:23" x14ac:dyDescent="0.25">
      <c r="W26563" s="14"/>
    </row>
    <row r="26564" spans="23:23" x14ac:dyDescent="0.25">
      <c r="W26564" s="14"/>
    </row>
    <row r="26565" spans="23:23" x14ac:dyDescent="0.25">
      <c r="W26565" s="14"/>
    </row>
    <row r="26566" spans="23:23" x14ac:dyDescent="0.25">
      <c r="W26566" s="14"/>
    </row>
    <row r="26567" spans="23:23" x14ac:dyDescent="0.25">
      <c r="W26567" s="14"/>
    </row>
    <row r="26568" spans="23:23" x14ac:dyDescent="0.25">
      <c r="W26568" s="14"/>
    </row>
    <row r="26569" spans="23:23" x14ac:dyDescent="0.25">
      <c r="W26569" s="14"/>
    </row>
    <row r="26570" spans="23:23" x14ac:dyDescent="0.25">
      <c r="W26570" s="14"/>
    </row>
    <row r="26571" spans="23:23" x14ac:dyDescent="0.25">
      <c r="W26571" s="14"/>
    </row>
    <row r="26572" spans="23:23" x14ac:dyDescent="0.25">
      <c r="W26572" s="14"/>
    </row>
    <row r="26573" spans="23:23" x14ac:dyDescent="0.25">
      <c r="W26573" s="14"/>
    </row>
    <row r="26574" spans="23:23" x14ac:dyDescent="0.25">
      <c r="W26574" s="14"/>
    </row>
    <row r="26575" spans="23:23" x14ac:dyDescent="0.25">
      <c r="W26575" s="14"/>
    </row>
    <row r="26576" spans="23:23" x14ac:dyDescent="0.25">
      <c r="W26576" s="14"/>
    </row>
    <row r="26577" spans="23:23" x14ac:dyDescent="0.25">
      <c r="W26577" s="14"/>
    </row>
    <row r="26578" spans="23:23" x14ac:dyDescent="0.25">
      <c r="W26578" s="14"/>
    </row>
    <row r="26579" spans="23:23" x14ac:dyDescent="0.25">
      <c r="W26579" s="14"/>
    </row>
    <row r="26580" spans="23:23" x14ac:dyDescent="0.25">
      <c r="W26580" s="14"/>
    </row>
    <row r="26581" spans="23:23" x14ac:dyDescent="0.25">
      <c r="W26581" s="14"/>
    </row>
    <row r="26582" spans="23:23" x14ac:dyDescent="0.25">
      <c r="W26582" s="14"/>
    </row>
    <row r="26583" spans="23:23" x14ac:dyDescent="0.25">
      <c r="W26583" s="14"/>
    </row>
    <row r="26584" spans="23:23" x14ac:dyDescent="0.25">
      <c r="W26584" s="14"/>
    </row>
    <row r="26585" spans="23:23" x14ac:dyDescent="0.25">
      <c r="W26585" s="14"/>
    </row>
    <row r="26586" spans="23:23" x14ac:dyDescent="0.25">
      <c r="W26586" s="14"/>
    </row>
    <row r="26587" spans="23:23" x14ac:dyDescent="0.25">
      <c r="W26587" s="14"/>
    </row>
    <row r="26588" spans="23:23" x14ac:dyDescent="0.25">
      <c r="W26588" s="14"/>
    </row>
    <row r="26589" spans="23:23" x14ac:dyDescent="0.25">
      <c r="W26589" s="14"/>
    </row>
    <row r="26590" spans="23:23" x14ac:dyDescent="0.25">
      <c r="W26590" s="14"/>
    </row>
    <row r="26591" spans="23:23" x14ac:dyDescent="0.25">
      <c r="W26591" s="14"/>
    </row>
    <row r="26592" spans="23:23" x14ac:dyDescent="0.25">
      <c r="W26592" s="14"/>
    </row>
    <row r="26593" spans="23:23" x14ac:dyDescent="0.25">
      <c r="W26593" s="14"/>
    </row>
    <row r="26594" spans="23:23" x14ac:dyDescent="0.25">
      <c r="W26594" s="14"/>
    </row>
    <row r="26595" spans="23:23" x14ac:dyDescent="0.25">
      <c r="W26595" s="14"/>
    </row>
    <row r="26596" spans="23:23" x14ac:dyDescent="0.25">
      <c r="W26596" s="14"/>
    </row>
    <row r="26597" spans="23:23" x14ac:dyDescent="0.25">
      <c r="W26597" s="14"/>
    </row>
    <row r="26598" spans="23:23" x14ac:dyDescent="0.25">
      <c r="W26598" s="14"/>
    </row>
    <row r="26599" spans="23:23" x14ac:dyDescent="0.25">
      <c r="W26599" s="14"/>
    </row>
    <row r="26600" spans="23:23" x14ac:dyDescent="0.25">
      <c r="W26600" s="14"/>
    </row>
    <row r="26601" spans="23:23" x14ac:dyDescent="0.25">
      <c r="W26601" s="14"/>
    </row>
    <row r="26602" spans="23:23" x14ac:dyDescent="0.25">
      <c r="W26602" s="14"/>
    </row>
    <row r="26603" spans="23:23" x14ac:dyDescent="0.25">
      <c r="W26603" s="14"/>
    </row>
    <row r="26604" spans="23:23" x14ac:dyDescent="0.25">
      <c r="W26604" s="14"/>
    </row>
    <row r="26605" spans="23:23" x14ac:dyDescent="0.25">
      <c r="W26605" s="14"/>
    </row>
    <row r="26606" spans="23:23" x14ac:dyDescent="0.25">
      <c r="W26606" s="14"/>
    </row>
    <row r="26607" spans="23:23" x14ac:dyDescent="0.25">
      <c r="W26607" s="14"/>
    </row>
    <row r="26608" spans="23:23" x14ac:dyDescent="0.25">
      <c r="W26608" s="14"/>
    </row>
    <row r="26609" spans="23:23" x14ac:dyDescent="0.25">
      <c r="W26609" s="14"/>
    </row>
    <row r="26610" spans="23:23" x14ac:dyDescent="0.25">
      <c r="W26610" s="14"/>
    </row>
    <row r="26611" spans="23:23" x14ac:dyDescent="0.25">
      <c r="W26611" s="14"/>
    </row>
    <row r="26612" spans="23:23" x14ac:dyDescent="0.25">
      <c r="W26612" s="14"/>
    </row>
    <row r="26613" spans="23:23" x14ac:dyDescent="0.25">
      <c r="W26613" s="14"/>
    </row>
    <row r="26614" spans="23:23" x14ac:dyDescent="0.25">
      <c r="W26614" s="14"/>
    </row>
    <row r="26615" spans="23:23" x14ac:dyDescent="0.25">
      <c r="W26615" s="14"/>
    </row>
    <row r="26616" spans="23:23" x14ac:dyDescent="0.25">
      <c r="W26616" s="14"/>
    </row>
    <row r="26617" spans="23:23" x14ac:dyDescent="0.25">
      <c r="W26617" s="14"/>
    </row>
    <row r="26618" spans="23:23" x14ac:dyDescent="0.25">
      <c r="W26618" s="14"/>
    </row>
    <row r="26619" spans="23:23" x14ac:dyDescent="0.25">
      <c r="W26619" s="14"/>
    </row>
    <row r="26620" spans="23:23" x14ac:dyDescent="0.25">
      <c r="W26620" s="14"/>
    </row>
    <row r="26621" spans="23:23" x14ac:dyDescent="0.25">
      <c r="W26621" s="14"/>
    </row>
    <row r="26622" spans="23:23" x14ac:dyDescent="0.25">
      <c r="W26622" s="14"/>
    </row>
    <row r="26623" spans="23:23" x14ac:dyDescent="0.25">
      <c r="W26623" s="14"/>
    </row>
    <row r="26624" spans="23:23" x14ac:dyDescent="0.25">
      <c r="W26624" s="14"/>
    </row>
    <row r="26625" spans="23:23" x14ac:dyDescent="0.25">
      <c r="W26625" s="14"/>
    </row>
    <row r="26626" spans="23:23" x14ac:dyDescent="0.25">
      <c r="W26626" s="14"/>
    </row>
    <row r="26627" spans="23:23" x14ac:dyDescent="0.25">
      <c r="W26627" s="14"/>
    </row>
    <row r="26628" spans="23:23" x14ac:dyDescent="0.25">
      <c r="W26628" s="14"/>
    </row>
    <row r="26629" spans="23:23" x14ac:dyDescent="0.25">
      <c r="W26629" s="14"/>
    </row>
    <row r="26630" spans="23:23" x14ac:dyDescent="0.25">
      <c r="W26630" s="14"/>
    </row>
    <row r="26631" spans="23:23" x14ac:dyDescent="0.25">
      <c r="W26631" s="14"/>
    </row>
    <row r="26632" spans="23:23" x14ac:dyDescent="0.25">
      <c r="W26632" s="14"/>
    </row>
    <row r="26633" spans="23:23" x14ac:dyDescent="0.25">
      <c r="W26633" s="14"/>
    </row>
    <row r="26634" spans="23:23" x14ac:dyDescent="0.25">
      <c r="W26634" s="14"/>
    </row>
    <row r="26635" spans="23:23" x14ac:dyDescent="0.25">
      <c r="W26635" s="14"/>
    </row>
    <row r="26636" spans="23:23" x14ac:dyDescent="0.25">
      <c r="W26636" s="14"/>
    </row>
    <row r="26637" spans="23:23" x14ac:dyDescent="0.25">
      <c r="W26637" s="14"/>
    </row>
    <row r="26638" spans="23:23" x14ac:dyDescent="0.25">
      <c r="W26638" s="14"/>
    </row>
    <row r="26639" spans="23:23" x14ac:dyDescent="0.25">
      <c r="W26639" s="14"/>
    </row>
    <row r="26640" spans="23:23" x14ac:dyDescent="0.25">
      <c r="W26640" s="14"/>
    </row>
    <row r="26641" spans="23:23" x14ac:dyDescent="0.25">
      <c r="W26641" s="14"/>
    </row>
    <row r="26642" spans="23:23" x14ac:dyDescent="0.25">
      <c r="W26642" s="14"/>
    </row>
    <row r="26643" spans="23:23" x14ac:dyDescent="0.25">
      <c r="W26643" s="14"/>
    </row>
    <row r="26644" spans="23:23" x14ac:dyDescent="0.25">
      <c r="W26644" s="14"/>
    </row>
    <row r="26645" spans="23:23" x14ac:dyDescent="0.25">
      <c r="W26645" s="14"/>
    </row>
    <row r="26646" spans="23:23" x14ac:dyDescent="0.25">
      <c r="W26646" s="14"/>
    </row>
    <row r="26647" spans="23:23" x14ac:dyDescent="0.25">
      <c r="W26647" s="14"/>
    </row>
    <row r="26648" spans="23:23" x14ac:dyDescent="0.25">
      <c r="W26648" s="14"/>
    </row>
    <row r="26649" spans="23:23" x14ac:dyDescent="0.25">
      <c r="W26649" s="14"/>
    </row>
    <row r="26650" spans="23:23" x14ac:dyDescent="0.25">
      <c r="W26650" s="14"/>
    </row>
    <row r="26651" spans="23:23" x14ac:dyDescent="0.25">
      <c r="W26651" s="14"/>
    </row>
    <row r="26652" spans="23:23" x14ac:dyDescent="0.25">
      <c r="W26652" s="14"/>
    </row>
    <row r="26653" spans="23:23" x14ac:dyDescent="0.25">
      <c r="W26653" s="14"/>
    </row>
    <row r="26654" spans="23:23" x14ac:dyDescent="0.25">
      <c r="W26654" s="14"/>
    </row>
    <row r="26655" spans="23:23" x14ac:dyDescent="0.25">
      <c r="W26655" s="14"/>
    </row>
    <row r="26656" spans="23:23" x14ac:dyDescent="0.25">
      <c r="W26656" s="14"/>
    </row>
    <row r="26657" spans="23:23" x14ac:dyDescent="0.25">
      <c r="W26657" s="14"/>
    </row>
    <row r="26658" spans="23:23" x14ac:dyDescent="0.25">
      <c r="W26658" s="14"/>
    </row>
    <row r="26659" spans="23:23" x14ac:dyDescent="0.25">
      <c r="W26659" s="14"/>
    </row>
    <row r="26660" spans="23:23" x14ac:dyDescent="0.25">
      <c r="W26660" s="14"/>
    </row>
    <row r="26661" spans="23:23" x14ac:dyDescent="0.25">
      <c r="W26661" s="14"/>
    </row>
    <row r="26662" spans="23:23" x14ac:dyDescent="0.25">
      <c r="W26662" s="14"/>
    </row>
    <row r="26663" spans="23:23" x14ac:dyDescent="0.25">
      <c r="W26663" s="14"/>
    </row>
    <row r="26664" spans="23:23" x14ac:dyDescent="0.25">
      <c r="W26664" s="14"/>
    </row>
    <row r="26665" spans="23:23" x14ac:dyDescent="0.25">
      <c r="W26665" s="14"/>
    </row>
    <row r="26666" spans="23:23" x14ac:dyDescent="0.25">
      <c r="W26666" s="14"/>
    </row>
    <row r="26667" spans="23:23" x14ac:dyDescent="0.25">
      <c r="W26667" s="14"/>
    </row>
    <row r="26668" spans="23:23" x14ac:dyDescent="0.25">
      <c r="W26668" s="14"/>
    </row>
    <row r="26669" spans="23:23" x14ac:dyDescent="0.25">
      <c r="W26669" s="14"/>
    </row>
    <row r="26670" spans="23:23" x14ac:dyDescent="0.25">
      <c r="W26670" s="14"/>
    </row>
    <row r="26671" spans="23:23" x14ac:dyDescent="0.25">
      <c r="W26671" s="14"/>
    </row>
    <row r="26672" spans="23:23" x14ac:dyDescent="0.25">
      <c r="W26672" s="14"/>
    </row>
    <row r="26673" spans="23:23" x14ac:dyDescent="0.25">
      <c r="W26673" s="14"/>
    </row>
    <row r="26674" spans="23:23" x14ac:dyDescent="0.25">
      <c r="W26674" s="14"/>
    </row>
    <row r="26675" spans="23:23" x14ac:dyDescent="0.25">
      <c r="W26675" s="14"/>
    </row>
    <row r="26676" spans="23:23" x14ac:dyDescent="0.25">
      <c r="W26676" s="14"/>
    </row>
    <row r="26677" spans="23:23" x14ac:dyDescent="0.25">
      <c r="W26677" s="14"/>
    </row>
    <row r="26678" spans="23:23" x14ac:dyDescent="0.25">
      <c r="W26678" s="14"/>
    </row>
    <row r="26679" spans="23:23" x14ac:dyDescent="0.25">
      <c r="W26679" s="14"/>
    </row>
    <row r="26680" spans="23:23" x14ac:dyDescent="0.25">
      <c r="W26680" s="14"/>
    </row>
    <row r="26681" spans="23:23" x14ac:dyDescent="0.25">
      <c r="W26681" s="14"/>
    </row>
    <row r="26682" spans="23:23" x14ac:dyDescent="0.25">
      <c r="W26682" s="14"/>
    </row>
    <row r="26683" spans="23:23" x14ac:dyDescent="0.25">
      <c r="W26683" s="14"/>
    </row>
    <row r="26684" spans="23:23" x14ac:dyDescent="0.25">
      <c r="W26684" s="14"/>
    </row>
    <row r="26685" spans="23:23" x14ac:dyDescent="0.25">
      <c r="W26685" s="14"/>
    </row>
    <row r="26686" spans="23:23" x14ac:dyDescent="0.25">
      <c r="W26686" s="14"/>
    </row>
    <row r="26687" spans="23:23" x14ac:dyDescent="0.25">
      <c r="W26687" s="14"/>
    </row>
    <row r="26688" spans="23:23" x14ac:dyDescent="0.25">
      <c r="W26688" s="14"/>
    </row>
    <row r="26689" spans="23:23" x14ac:dyDescent="0.25">
      <c r="W26689" s="14"/>
    </row>
    <row r="26690" spans="23:23" x14ac:dyDescent="0.25">
      <c r="W26690" s="14"/>
    </row>
    <row r="26691" spans="23:23" x14ac:dyDescent="0.25">
      <c r="W26691" s="14"/>
    </row>
    <row r="26692" spans="23:23" x14ac:dyDescent="0.25">
      <c r="W26692" s="14"/>
    </row>
    <row r="26693" spans="23:23" x14ac:dyDescent="0.25">
      <c r="W26693" s="14"/>
    </row>
    <row r="26694" spans="23:23" x14ac:dyDescent="0.25">
      <c r="W26694" s="14"/>
    </row>
    <row r="26695" spans="23:23" x14ac:dyDescent="0.25">
      <c r="W26695" s="14"/>
    </row>
    <row r="26696" spans="23:23" x14ac:dyDescent="0.25">
      <c r="W26696" s="14"/>
    </row>
    <row r="26697" spans="23:23" x14ac:dyDescent="0.25">
      <c r="W26697" s="14"/>
    </row>
    <row r="26698" spans="23:23" x14ac:dyDescent="0.25">
      <c r="W26698" s="14"/>
    </row>
    <row r="26699" spans="23:23" x14ac:dyDescent="0.25">
      <c r="W26699" s="14"/>
    </row>
    <row r="26700" spans="23:23" x14ac:dyDescent="0.25">
      <c r="W26700" s="14"/>
    </row>
    <row r="26701" spans="23:23" x14ac:dyDescent="0.25">
      <c r="W26701" s="14"/>
    </row>
    <row r="26702" spans="23:23" x14ac:dyDescent="0.25">
      <c r="W26702" s="14"/>
    </row>
    <row r="26703" spans="23:23" x14ac:dyDescent="0.25">
      <c r="W26703" s="14"/>
    </row>
    <row r="26704" spans="23:23" x14ac:dyDescent="0.25">
      <c r="W26704" s="14"/>
    </row>
    <row r="26705" spans="23:23" x14ac:dyDescent="0.25">
      <c r="W26705" s="14"/>
    </row>
    <row r="26706" spans="23:23" x14ac:dyDescent="0.25">
      <c r="W26706" s="14"/>
    </row>
    <row r="26707" spans="23:23" x14ac:dyDescent="0.25">
      <c r="W26707" s="14"/>
    </row>
    <row r="26708" spans="23:23" x14ac:dyDescent="0.25">
      <c r="W26708" s="14"/>
    </row>
    <row r="26709" spans="23:23" x14ac:dyDescent="0.25">
      <c r="W26709" s="14"/>
    </row>
    <row r="26710" spans="23:23" x14ac:dyDescent="0.25">
      <c r="W26710" s="14"/>
    </row>
    <row r="26711" spans="23:23" x14ac:dyDescent="0.25">
      <c r="W26711" s="14"/>
    </row>
    <row r="26712" spans="23:23" x14ac:dyDescent="0.25">
      <c r="W26712" s="14"/>
    </row>
    <row r="26713" spans="23:23" x14ac:dyDescent="0.25">
      <c r="W26713" s="14"/>
    </row>
    <row r="26714" spans="23:23" x14ac:dyDescent="0.25">
      <c r="W26714" s="14"/>
    </row>
    <row r="26715" spans="23:23" x14ac:dyDescent="0.25">
      <c r="W26715" s="14"/>
    </row>
    <row r="26716" spans="23:23" x14ac:dyDescent="0.25">
      <c r="W26716" s="14"/>
    </row>
    <row r="26717" spans="23:23" x14ac:dyDescent="0.25">
      <c r="W26717" s="14"/>
    </row>
    <row r="26718" spans="23:23" x14ac:dyDescent="0.25">
      <c r="W26718" s="14"/>
    </row>
    <row r="26719" spans="23:23" x14ac:dyDescent="0.25">
      <c r="W26719" s="14"/>
    </row>
    <row r="26720" spans="23:23" x14ac:dyDescent="0.25">
      <c r="W26720" s="14"/>
    </row>
    <row r="26721" spans="23:23" x14ac:dyDescent="0.25">
      <c r="W26721" s="14"/>
    </row>
    <row r="26722" spans="23:23" x14ac:dyDescent="0.25">
      <c r="W26722" s="14"/>
    </row>
    <row r="26723" spans="23:23" x14ac:dyDescent="0.25">
      <c r="W26723" s="14"/>
    </row>
    <row r="26724" spans="23:23" x14ac:dyDescent="0.25">
      <c r="W26724" s="14"/>
    </row>
    <row r="26725" spans="23:23" x14ac:dyDescent="0.25">
      <c r="W26725" s="14"/>
    </row>
    <row r="26726" spans="23:23" x14ac:dyDescent="0.25">
      <c r="W26726" s="14"/>
    </row>
    <row r="26727" spans="23:23" x14ac:dyDescent="0.25">
      <c r="W26727" s="14"/>
    </row>
    <row r="26728" spans="23:23" x14ac:dyDescent="0.25">
      <c r="W26728" s="14"/>
    </row>
    <row r="26729" spans="23:23" x14ac:dyDescent="0.25">
      <c r="W26729" s="14"/>
    </row>
    <row r="26730" spans="23:23" x14ac:dyDescent="0.25">
      <c r="W26730" s="14"/>
    </row>
    <row r="26731" spans="23:23" x14ac:dyDescent="0.25">
      <c r="W26731" s="14"/>
    </row>
    <row r="26732" spans="23:23" x14ac:dyDescent="0.25">
      <c r="W26732" s="14"/>
    </row>
    <row r="26733" spans="23:23" x14ac:dyDescent="0.25">
      <c r="W26733" s="14"/>
    </row>
    <row r="26734" spans="23:23" x14ac:dyDescent="0.25">
      <c r="W26734" s="14"/>
    </row>
    <row r="26735" spans="23:23" x14ac:dyDescent="0.25">
      <c r="W26735" s="14"/>
    </row>
    <row r="26736" spans="23:23" x14ac:dyDescent="0.25">
      <c r="W26736" s="14"/>
    </row>
    <row r="26737" spans="23:23" x14ac:dyDescent="0.25">
      <c r="W26737" s="14"/>
    </row>
    <row r="26738" spans="23:23" x14ac:dyDescent="0.25">
      <c r="W26738" s="14"/>
    </row>
    <row r="26739" spans="23:23" x14ac:dyDescent="0.25">
      <c r="W26739" s="14"/>
    </row>
    <row r="26740" spans="23:23" x14ac:dyDescent="0.25">
      <c r="W26740" s="14"/>
    </row>
    <row r="26741" spans="23:23" x14ac:dyDescent="0.25">
      <c r="W26741" s="14"/>
    </row>
    <row r="26742" spans="23:23" x14ac:dyDescent="0.25">
      <c r="W26742" s="14"/>
    </row>
    <row r="26743" spans="23:23" x14ac:dyDescent="0.25">
      <c r="W26743" s="14"/>
    </row>
    <row r="26744" spans="23:23" x14ac:dyDescent="0.25">
      <c r="W26744" s="14"/>
    </row>
    <row r="26745" spans="23:23" x14ac:dyDescent="0.25">
      <c r="W26745" s="14"/>
    </row>
    <row r="26746" spans="23:23" x14ac:dyDescent="0.25">
      <c r="W26746" s="14"/>
    </row>
    <row r="26747" spans="23:23" x14ac:dyDescent="0.25">
      <c r="W26747" s="14"/>
    </row>
    <row r="26748" spans="23:23" x14ac:dyDescent="0.25">
      <c r="W26748" s="14"/>
    </row>
    <row r="26749" spans="23:23" x14ac:dyDescent="0.25">
      <c r="W26749" s="14"/>
    </row>
    <row r="26750" spans="23:23" x14ac:dyDescent="0.25">
      <c r="W26750" s="14"/>
    </row>
    <row r="26751" spans="23:23" x14ac:dyDescent="0.25">
      <c r="W26751" s="14"/>
    </row>
    <row r="26752" spans="23:23" x14ac:dyDescent="0.25">
      <c r="W26752" s="14"/>
    </row>
    <row r="26753" spans="23:23" x14ac:dyDescent="0.25">
      <c r="W26753" s="14"/>
    </row>
    <row r="26754" spans="23:23" x14ac:dyDescent="0.25">
      <c r="W26754" s="14"/>
    </row>
    <row r="26755" spans="23:23" x14ac:dyDescent="0.25">
      <c r="W26755" s="14"/>
    </row>
    <row r="26756" spans="23:23" x14ac:dyDescent="0.25">
      <c r="W26756" s="14"/>
    </row>
    <row r="26757" spans="23:23" x14ac:dyDescent="0.25">
      <c r="W26757" s="14"/>
    </row>
    <row r="26758" spans="23:23" x14ac:dyDescent="0.25">
      <c r="W26758" s="14"/>
    </row>
    <row r="26759" spans="23:23" x14ac:dyDescent="0.25">
      <c r="W26759" s="14"/>
    </row>
    <row r="26760" spans="23:23" x14ac:dyDescent="0.25">
      <c r="W26760" s="14"/>
    </row>
    <row r="26761" spans="23:23" x14ac:dyDescent="0.25">
      <c r="W26761" s="14"/>
    </row>
    <row r="26762" spans="23:23" x14ac:dyDescent="0.25">
      <c r="W26762" s="14"/>
    </row>
    <row r="26763" spans="23:23" x14ac:dyDescent="0.25">
      <c r="W26763" s="14"/>
    </row>
    <row r="26764" spans="23:23" x14ac:dyDescent="0.25">
      <c r="W26764" s="14"/>
    </row>
    <row r="26765" spans="23:23" x14ac:dyDescent="0.25">
      <c r="W26765" s="14"/>
    </row>
    <row r="26766" spans="23:23" x14ac:dyDescent="0.25">
      <c r="W26766" s="14"/>
    </row>
    <row r="26767" spans="23:23" x14ac:dyDescent="0.25">
      <c r="W26767" s="14"/>
    </row>
    <row r="26768" spans="23:23" x14ac:dyDescent="0.25">
      <c r="W26768" s="14"/>
    </row>
    <row r="26769" spans="23:23" x14ac:dyDescent="0.25">
      <c r="W26769" s="14"/>
    </row>
    <row r="26770" spans="23:23" x14ac:dyDescent="0.25">
      <c r="W26770" s="14"/>
    </row>
    <row r="26771" spans="23:23" x14ac:dyDescent="0.25">
      <c r="W26771" s="14"/>
    </row>
    <row r="26772" spans="23:23" x14ac:dyDescent="0.25">
      <c r="W26772" s="14"/>
    </row>
    <row r="26773" spans="23:23" x14ac:dyDescent="0.25">
      <c r="W26773" s="14"/>
    </row>
    <row r="26774" spans="23:23" x14ac:dyDescent="0.25">
      <c r="W26774" s="14"/>
    </row>
    <row r="26775" spans="23:23" x14ac:dyDescent="0.25">
      <c r="W26775" s="14"/>
    </row>
    <row r="26776" spans="23:23" x14ac:dyDescent="0.25">
      <c r="W26776" s="14"/>
    </row>
    <row r="26777" spans="23:23" x14ac:dyDescent="0.25">
      <c r="W26777" s="14"/>
    </row>
    <row r="26778" spans="23:23" x14ac:dyDescent="0.25">
      <c r="W26778" s="14"/>
    </row>
    <row r="26779" spans="23:23" x14ac:dyDescent="0.25">
      <c r="W26779" s="14"/>
    </row>
    <row r="26780" spans="23:23" x14ac:dyDescent="0.25">
      <c r="W26780" s="14"/>
    </row>
    <row r="26781" spans="23:23" x14ac:dyDescent="0.25">
      <c r="W26781" s="14"/>
    </row>
    <row r="26782" spans="23:23" x14ac:dyDescent="0.25">
      <c r="W26782" s="14"/>
    </row>
    <row r="26783" spans="23:23" x14ac:dyDescent="0.25">
      <c r="W26783" s="14"/>
    </row>
    <row r="26784" spans="23:23" x14ac:dyDescent="0.25">
      <c r="W26784" s="14"/>
    </row>
    <row r="26785" spans="23:23" x14ac:dyDescent="0.25">
      <c r="W26785" s="14"/>
    </row>
    <row r="26786" spans="23:23" x14ac:dyDescent="0.25">
      <c r="W26786" s="14"/>
    </row>
    <row r="26787" spans="23:23" x14ac:dyDescent="0.25">
      <c r="W26787" s="14"/>
    </row>
    <row r="26788" spans="23:23" x14ac:dyDescent="0.25">
      <c r="W26788" s="14"/>
    </row>
    <row r="26789" spans="23:23" x14ac:dyDescent="0.25">
      <c r="W26789" s="14"/>
    </row>
    <row r="26790" spans="23:23" x14ac:dyDescent="0.25">
      <c r="W26790" s="14"/>
    </row>
    <row r="26791" spans="23:23" x14ac:dyDescent="0.25">
      <c r="W26791" s="14"/>
    </row>
    <row r="26792" spans="23:23" x14ac:dyDescent="0.25">
      <c r="W26792" s="14"/>
    </row>
    <row r="26793" spans="23:23" x14ac:dyDescent="0.25">
      <c r="W26793" s="14"/>
    </row>
    <row r="26794" spans="23:23" x14ac:dyDescent="0.25">
      <c r="W26794" s="14"/>
    </row>
    <row r="26795" spans="23:23" x14ac:dyDescent="0.25">
      <c r="W26795" s="14"/>
    </row>
    <row r="26796" spans="23:23" x14ac:dyDescent="0.25">
      <c r="W26796" s="14"/>
    </row>
    <row r="26797" spans="23:23" x14ac:dyDescent="0.25">
      <c r="W26797" s="14"/>
    </row>
    <row r="26798" spans="23:23" x14ac:dyDescent="0.25">
      <c r="W26798" s="14"/>
    </row>
    <row r="26799" spans="23:23" x14ac:dyDescent="0.25">
      <c r="W26799" s="14"/>
    </row>
    <row r="26800" spans="23:23" x14ac:dyDescent="0.25">
      <c r="W26800" s="14"/>
    </row>
    <row r="26801" spans="23:23" x14ac:dyDescent="0.25">
      <c r="W26801" s="14"/>
    </row>
    <row r="26802" spans="23:23" x14ac:dyDescent="0.25">
      <c r="W26802" s="14"/>
    </row>
    <row r="26803" spans="23:23" x14ac:dyDescent="0.25">
      <c r="W26803" s="14"/>
    </row>
    <row r="26804" spans="23:23" x14ac:dyDescent="0.25">
      <c r="W26804" s="14"/>
    </row>
    <row r="26805" spans="23:23" x14ac:dyDescent="0.25">
      <c r="W26805" s="14"/>
    </row>
    <row r="26806" spans="23:23" x14ac:dyDescent="0.25">
      <c r="W26806" s="14"/>
    </row>
    <row r="26807" spans="23:23" x14ac:dyDescent="0.25">
      <c r="W26807" s="14"/>
    </row>
    <row r="26808" spans="23:23" x14ac:dyDescent="0.25">
      <c r="W26808" s="14"/>
    </row>
    <row r="26809" spans="23:23" x14ac:dyDescent="0.25">
      <c r="W26809" s="14"/>
    </row>
    <row r="26810" spans="23:23" x14ac:dyDescent="0.25">
      <c r="W26810" s="14"/>
    </row>
    <row r="26811" spans="23:23" x14ac:dyDescent="0.25">
      <c r="W26811" s="14"/>
    </row>
    <row r="26812" spans="23:23" x14ac:dyDescent="0.25">
      <c r="W26812" s="14"/>
    </row>
    <row r="26813" spans="23:23" x14ac:dyDescent="0.25">
      <c r="W26813" s="14"/>
    </row>
    <row r="26814" spans="23:23" x14ac:dyDescent="0.25">
      <c r="W26814" s="14"/>
    </row>
    <row r="26815" spans="23:23" x14ac:dyDescent="0.25">
      <c r="W26815" s="14"/>
    </row>
    <row r="26816" spans="23:23" x14ac:dyDescent="0.25">
      <c r="W26816" s="14"/>
    </row>
    <row r="26817" spans="23:23" x14ac:dyDescent="0.25">
      <c r="W26817" s="14"/>
    </row>
    <row r="26818" spans="23:23" x14ac:dyDescent="0.25">
      <c r="W26818" s="14"/>
    </row>
    <row r="26819" spans="23:23" x14ac:dyDescent="0.25">
      <c r="W26819" s="14"/>
    </row>
    <row r="26820" spans="23:23" x14ac:dyDescent="0.25">
      <c r="W26820" s="14"/>
    </row>
    <row r="26821" spans="23:23" x14ac:dyDescent="0.25">
      <c r="W26821" s="14"/>
    </row>
    <row r="26822" spans="23:23" x14ac:dyDescent="0.25">
      <c r="W26822" s="14"/>
    </row>
    <row r="26823" spans="23:23" x14ac:dyDescent="0.25">
      <c r="W26823" s="14"/>
    </row>
    <row r="26824" spans="23:23" x14ac:dyDescent="0.25">
      <c r="W26824" s="14"/>
    </row>
    <row r="26825" spans="23:23" x14ac:dyDescent="0.25">
      <c r="W26825" s="14"/>
    </row>
    <row r="26826" spans="23:23" x14ac:dyDescent="0.25">
      <c r="W26826" s="14"/>
    </row>
    <row r="26827" spans="23:23" x14ac:dyDescent="0.25">
      <c r="W26827" s="14"/>
    </row>
    <row r="26828" spans="23:23" x14ac:dyDescent="0.25">
      <c r="W26828" s="14"/>
    </row>
    <row r="26829" spans="23:23" x14ac:dyDescent="0.25">
      <c r="W26829" s="14"/>
    </row>
    <row r="26830" spans="23:23" x14ac:dyDescent="0.25">
      <c r="W26830" s="14"/>
    </row>
    <row r="26831" spans="23:23" x14ac:dyDescent="0.25">
      <c r="W26831" s="14"/>
    </row>
    <row r="26832" spans="23:23" x14ac:dyDescent="0.25">
      <c r="W26832" s="14"/>
    </row>
    <row r="26833" spans="23:23" x14ac:dyDescent="0.25">
      <c r="W26833" s="14"/>
    </row>
    <row r="26834" spans="23:23" x14ac:dyDescent="0.25">
      <c r="W26834" s="14"/>
    </row>
    <row r="26835" spans="23:23" x14ac:dyDescent="0.25">
      <c r="W26835" s="14"/>
    </row>
    <row r="26836" spans="23:23" x14ac:dyDescent="0.25">
      <c r="W26836" s="14"/>
    </row>
    <row r="26837" spans="23:23" x14ac:dyDescent="0.25">
      <c r="W26837" s="14"/>
    </row>
    <row r="26838" spans="23:23" x14ac:dyDescent="0.25">
      <c r="W26838" s="14"/>
    </row>
    <row r="26839" spans="23:23" x14ac:dyDescent="0.25">
      <c r="W26839" s="14"/>
    </row>
    <row r="26840" spans="23:23" x14ac:dyDescent="0.25">
      <c r="W26840" s="14"/>
    </row>
    <row r="26841" spans="23:23" x14ac:dyDescent="0.25">
      <c r="W26841" s="14"/>
    </row>
    <row r="26842" spans="23:23" x14ac:dyDescent="0.25">
      <c r="W26842" s="14"/>
    </row>
    <row r="26843" spans="23:23" x14ac:dyDescent="0.25">
      <c r="W26843" s="14"/>
    </row>
    <row r="26844" spans="23:23" x14ac:dyDescent="0.25">
      <c r="W26844" s="14"/>
    </row>
    <row r="26845" spans="23:23" x14ac:dyDescent="0.25">
      <c r="W26845" s="14"/>
    </row>
    <row r="26846" spans="23:23" x14ac:dyDescent="0.25">
      <c r="W26846" s="14"/>
    </row>
    <row r="26847" spans="23:23" x14ac:dyDescent="0.25">
      <c r="W26847" s="14"/>
    </row>
    <row r="26848" spans="23:23" x14ac:dyDescent="0.25">
      <c r="W26848" s="14"/>
    </row>
    <row r="26849" spans="23:23" x14ac:dyDescent="0.25">
      <c r="W26849" s="14"/>
    </row>
    <row r="26850" spans="23:23" x14ac:dyDescent="0.25">
      <c r="W26850" s="14"/>
    </row>
    <row r="26851" spans="23:23" x14ac:dyDescent="0.25">
      <c r="W26851" s="14"/>
    </row>
    <row r="26852" spans="23:23" x14ac:dyDescent="0.25">
      <c r="W26852" s="14"/>
    </row>
    <row r="26853" spans="23:23" x14ac:dyDescent="0.25">
      <c r="W26853" s="14"/>
    </row>
    <row r="26854" spans="23:23" x14ac:dyDescent="0.25">
      <c r="W26854" s="14"/>
    </row>
    <row r="26855" spans="23:23" x14ac:dyDescent="0.25">
      <c r="W26855" s="14"/>
    </row>
    <row r="26856" spans="23:23" x14ac:dyDescent="0.25">
      <c r="W26856" s="14"/>
    </row>
    <row r="26857" spans="23:23" x14ac:dyDescent="0.25">
      <c r="W26857" s="14"/>
    </row>
    <row r="26858" spans="23:23" x14ac:dyDescent="0.25">
      <c r="W26858" s="14"/>
    </row>
    <row r="26859" spans="23:23" x14ac:dyDescent="0.25">
      <c r="W26859" s="14"/>
    </row>
    <row r="26860" spans="23:23" x14ac:dyDescent="0.25">
      <c r="W26860" s="14"/>
    </row>
    <row r="26861" spans="23:23" x14ac:dyDescent="0.25">
      <c r="W26861" s="14"/>
    </row>
    <row r="26862" spans="23:23" x14ac:dyDescent="0.25">
      <c r="W26862" s="14"/>
    </row>
    <row r="26863" spans="23:23" x14ac:dyDescent="0.25">
      <c r="W26863" s="14"/>
    </row>
    <row r="26864" spans="23:23" x14ac:dyDescent="0.25">
      <c r="W26864" s="14"/>
    </row>
    <row r="26865" spans="23:23" x14ac:dyDescent="0.25">
      <c r="W26865" s="14"/>
    </row>
    <row r="26866" spans="23:23" x14ac:dyDescent="0.25">
      <c r="W26866" s="14"/>
    </row>
    <row r="26867" spans="23:23" x14ac:dyDescent="0.25">
      <c r="W26867" s="14"/>
    </row>
    <row r="26868" spans="23:23" x14ac:dyDescent="0.25">
      <c r="W26868" s="14"/>
    </row>
    <row r="26869" spans="23:23" x14ac:dyDescent="0.25">
      <c r="W26869" s="14"/>
    </row>
    <row r="26870" spans="23:23" x14ac:dyDescent="0.25">
      <c r="W26870" s="14"/>
    </row>
    <row r="26871" spans="23:23" x14ac:dyDescent="0.25">
      <c r="W26871" s="14"/>
    </row>
    <row r="26872" spans="23:23" x14ac:dyDescent="0.25">
      <c r="W26872" s="14"/>
    </row>
    <row r="26873" spans="23:23" x14ac:dyDescent="0.25">
      <c r="W26873" s="14"/>
    </row>
    <row r="26874" spans="23:23" x14ac:dyDescent="0.25">
      <c r="W26874" s="14"/>
    </row>
    <row r="26875" spans="23:23" x14ac:dyDescent="0.25">
      <c r="W26875" s="14"/>
    </row>
    <row r="26876" spans="23:23" x14ac:dyDescent="0.25">
      <c r="W26876" s="14"/>
    </row>
    <row r="26877" spans="23:23" x14ac:dyDescent="0.25">
      <c r="W26877" s="14"/>
    </row>
    <row r="26878" spans="23:23" x14ac:dyDescent="0.25">
      <c r="W26878" s="14"/>
    </row>
    <row r="26879" spans="23:23" x14ac:dyDescent="0.25">
      <c r="W26879" s="14"/>
    </row>
    <row r="26880" spans="23:23" x14ac:dyDescent="0.25">
      <c r="W26880" s="14"/>
    </row>
    <row r="26881" spans="23:23" x14ac:dyDescent="0.25">
      <c r="W26881" s="14"/>
    </row>
    <row r="26882" spans="23:23" x14ac:dyDescent="0.25">
      <c r="W26882" s="14"/>
    </row>
    <row r="26883" spans="23:23" x14ac:dyDescent="0.25">
      <c r="W26883" s="14"/>
    </row>
    <row r="26884" spans="23:23" x14ac:dyDescent="0.25">
      <c r="W26884" s="14"/>
    </row>
    <row r="26885" spans="23:23" x14ac:dyDescent="0.25">
      <c r="W26885" s="14"/>
    </row>
    <row r="26886" spans="23:23" x14ac:dyDescent="0.25">
      <c r="W26886" s="14"/>
    </row>
    <row r="26887" spans="23:23" x14ac:dyDescent="0.25">
      <c r="W26887" s="14"/>
    </row>
    <row r="26888" spans="23:23" x14ac:dyDescent="0.25">
      <c r="W26888" s="14"/>
    </row>
    <row r="26889" spans="23:23" x14ac:dyDescent="0.25">
      <c r="W26889" s="14"/>
    </row>
    <row r="26890" spans="23:23" x14ac:dyDescent="0.25">
      <c r="W26890" s="14"/>
    </row>
    <row r="26891" spans="23:23" x14ac:dyDescent="0.25">
      <c r="W26891" s="14"/>
    </row>
    <row r="26892" spans="23:23" x14ac:dyDescent="0.25">
      <c r="W26892" s="14"/>
    </row>
    <row r="26893" spans="23:23" x14ac:dyDescent="0.25">
      <c r="W26893" s="14"/>
    </row>
    <row r="26894" spans="23:23" x14ac:dyDescent="0.25">
      <c r="W26894" s="14"/>
    </row>
    <row r="26895" spans="23:23" x14ac:dyDescent="0.25">
      <c r="W26895" s="14"/>
    </row>
    <row r="26896" spans="23:23" x14ac:dyDescent="0.25">
      <c r="W26896" s="14"/>
    </row>
    <row r="26897" spans="23:23" x14ac:dyDescent="0.25">
      <c r="W26897" s="14"/>
    </row>
    <row r="26898" spans="23:23" x14ac:dyDescent="0.25">
      <c r="W26898" s="14"/>
    </row>
    <row r="26899" spans="23:23" x14ac:dyDescent="0.25">
      <c r="W26899" s="14"/>
    </row>
    <row r="26900" spans="23:23" x14ac:dyDescent="0.25">
      <c r="W26900" s="14"/>
    </row>
    <row r="26901" spans="23:23" x14ac:dyDescent="0.25">
      <c r="W26901" s="14"/>
    </row>
    <row r="26902" spans="23:23" x14ac:dyDescent="0.25">
      <c r="W26902" s="14"/>
    </row>
    <row r="26903" spans="23:23" x14ac:dyDescent="0.25">
      <c r="W26903" s="14"/>
    </row>
    <row r="26904" spans="23:23" x14ac:dyDescent="0.25">
      <c r="W26904" s="14"/>
    </row>
    <row r="26905" spans="23:23" x14ac:dyDescent="0.25">
      <c r="W26905" s="14"/>
    </row>
    <row r="26906" spans="23:23" x14ac:dyDescent="0.25">
      <c r="W26906" s="14"/>
    </row>
    <row r="26907" spans="23:23" x14ac:dyDescent="0.25">
      <c r="W26907" s="14"/>
    </row>
    <row r="26908" spans="23:23" x14ac:dyDescent="0.25">
      <c r="W26908" s="14"/>
    </row>
    <row r="26909" spans="23:23" x14ac:dyDescent="0.25">
      <c r="W26909" s="14"/>
    </row>
    <row r="26910" spans="23:23" x14ac:dyDescent="0.25">
      <c r="W26910" s="14"/>
    </row>
    <row r="26911" spans="23:23" x14ac:dyDescent="0.25">
      <c r="W26911" s="14"/>
    </row>
    <row r="26912" spans="23:23" x14ac:dyDescent="0.25">
      <c r="W26912" s="14"/>
    </row>
    <row r="26913" spans="23:23" x14ac:dyDescent="0.25">
      <c r="W26913" s="14"/>
    </row>
    <row r="26914" spans="23:23" x14ac:dyDescent="0.25">
      <c r="W26914" s="14"/>
    </row>
    <row r="26915" spans="23:23" x14ac:dyDescent="0.25">
      <c r="W26915" s="14"/>
    </row>
    <row r="26916" spans="23:23" x14ac:dyDescent="0.25">
      <c r="W26916" s="14"/>
    </row>
    <row r="26917" spans="23:23" x14ac:dyDescent="0.25">
      <c r="W26917" s="14"/>
    </row>
    <row r="26918" spans="23:23" x14ac:dyDescent="0.25">
      <c r="W26918" s="14"/>
    </row>
    <row r="26919" spans="23:23" x14ac:dyDescent="0.25">
      <c r="W26919" s="14"/>
    </row>
    <row r="26920" spans="23:23" x14ac:dyDescent="0.25">
      <c r="W26920" s="14"/>
    </row>
    <row r="26921" spans="23:23" x14ac:dyDescent="0.25">
      <c r="W26921" s="14"/>
    </row>
    <row r="26922" spans="23:23" x14ac:dyDescent="0.25">
      <c r="W26922" s="14"/>
    </row>
    <row r="26923" spans="23:23" x14ac:dyDescent="0.25">
      <c r="W26923" s="14"/>
    </row>
    <row r="26924" spans="23:23" x14ac:dyDescent="0.25">
      <c r="W26924" s="14"/>
    </row>
    <row r="26925" spans="23:23" x14ac:dyDescent="0.25">
      <c r="W26925" s="14"/>
    </row>
    <row r="26926" spans="23:23" x14ac:dyDescent="0.25">
      <c r="W26926" s="14"/>
    </row>
    <row r="26927" spans="23:23" x14ac:dyDescent="0.25">
      <c r="W26927" s="14"/>
    </row>
    <row r="26928" spans="23:23" x14ac:dyDescent="0.25">
      <c r="W26928" s="14"/>
    </row>
    <row r="26929" spans="23:23" x14ac:dyDescent="0.25">
      <c r="W26929" s="14"/>
    </row>
    <row r="26930" spans="23:23" x14ac:dyDescent="0.25">
      <c r="W26930" s="14"/>
    </row>
    <row r="26931" spans="23:23" x14ac:dyDescent="0.25">
      <c r="W26931" s="14"/>
    </row>
    <row r="26932" spans="23:23" x14ac:dyDescent="0.25">
      <c r="W26932" s="14"/>
    </row>
    <row r="26933" spans="23:23" x14ac:dyDescent="0.25">
      <c r="W26933" s="14"/>
    </row>
    <row r="26934" spans="23:23" x14ac:dyDescent="0.25">
      <c r="W26934" s="14"/>
    </row>
    <row r="26935" spans="23:23" x14ac:dyDescent="0.25">
      <c r="W26935" s="14"/>
    </row>
    <row r="26936" spans="23:23" x14ac:dyDescent="0.25">
      <c r="W26936" s="14"/>
    </row>
    <row r="26937" spans="23:23" x14ac:dyDescent="0.25">
      <c r="W26937" s="14"/>
    </row>
    <row r="26938" spans="23:23" x14ac:dyDescent="0.25">
      <c r="W26938" s="14"/>
    </row>
    <row r="26939" spans="23:23" x14ac:dyDescent="0.25">
      <c r="W26939" s="14"/>
    </row>
    <row r="26940" spans="23:23" x14ac:dyDescent="0.25">
      <c r="W26940" s="14"/>
    </row>
    <row r="26941" spans="23:23" x14ac:dyDescent="0.25">
      <c r="W26941" s="14"/>
    </row>
    <row r="26942" spans="23:23" x14ac:dyDescent="0.25">
      <c r="W26942" s="14"/>
    </row>
    <row r="26943" spans="23:23" x14ac:dyDescent="0.25">
      <c r="W26943" s="14"/>
    </row>
    <row r="26944" spans="23:23" x14ac:dyDescent="0.25">
      <c r="W26944" s="14"/>
    </row>
    <row r="26945" spans="23:23" x14ac:dyDescent="0.25">
      <c r="W26945" s="14"/>
    </row>
    <row r="26946" spans="23:23" x14ac:dyDescent="0.25">
      <c r="W26946" s="14"/>
    </row>
    <row r="26947" spans="23:23" x14ac:dyDescent="0.25">
      <c r="W26947" s="14"/>
    </row>
    <row r="26948" spans="23:23" x14ac:dyDescent="0.25">
      <c r="W26948" s="14"/>
    </row>
    <row r="26949" spans="23:23" x14ac:dyDescent="0.25">
      <c r="W26949" s="14"/>
    </row>
    <row r="26950" spans="23:23" x14ac:dyDescent="0.25">
      <c r="W26950" s="14"/>
    </row>
    <row r="26951" spans="23:23" x14ac:dyDescent="0.25">
      <c r="W26951" s="14"/>
    </row>
    <row r="26952" spans="23:23" x14ac:dyDescent="0.25">
      <c r="W26952" s="14"/>
    </row>
    <row r="26953" spans="23:23" x14ac:dyDescent="0.25">
      <c r="W26953" s="14"/>
    </row>
    <row r="26954" spans="23:23" x14ac:dyDescent="0.25">
      <c r="W26954" s="14"/>
    </row>
    <row r="26955" spans="23:23" x14ac:dyDescent="0.25">
      <c r="W26955" s="14"/>
    </row>
    <row r="26956" spans="23:23" x14ac:dyDescent="0.25">
      <c r="W26956" s="14"/>
    </row>
    <row r="26957" spans="23:23" x14ac:dyDescent="0.25">
      <c r="W26957" s="14"/>
    </row>
    <row r="26958" spans="23:23" x14ac:dyDescent="0.25">
      <c r="W26958" s="14"/>
    </row>
    <row r="26959" spans="23:23" x14ac:dyDescent="0.25">
      <c r="W26959" s="14"/>
    </row>
    <row r="26960" spans="23:23" x14ac:dyDescent="0.25">
      <c r="W26960" s="14"/>
    </row>
    <row r="26961" spans="23:23" x14ac:dyDescent="0.25">
      <c r="W26961" s="14"/>
    </row>
    <row r="26962" spans="23:23" x14ac:dyDescent="0.25">
      <c r="W26962" s="14"/>
    </row>
    <row r="26963" spans="23:23" x14ac:dyDescent="0.25">
      <c r="W26963" s="14"/>
    </row>
    <row r="26964" spans="23:23" x14ac:dyDescent="0.25">
      <c r="W26964" s="14"/>
    </row>
    <row r="26965" spans="23:23" x14ac:dyDescent="0.25">
      <c r="W26965" s="14"/>
    </row>
    <row r="26966" spans="23:23" x14ac:dyDescent="0.25">
      <c r="W26966" s="14"/>
    </row>
    <row r="26967" spans="23:23" x14ac:dyDescent="0.25">
      <c r="W26967" s="14"/>
    </row>
    <row r="26968" spans="23:23" x14ac:dyDescent="0.25">
      <c r="W26968" s="14"/>
    </row>
    <row r="26969" spans="23:23" x14ac:dyDescent="0.25">
      <c r="W26969" s="14"/>
    </row>
    <row r="26970" spans="23:23" x14ac:dyDescent="0.25">
      <c r="W26970" s="14"/>
    </row>
    <row r="26971" spans="23:23" x14ac:dyDescent="0.25">
      <c r="W26971" s="14"/>
    </row>
    <row r="26972" spans="23:23" x14ac:dyDescent="0.25">
      <c r="W26972" s="14"/>
    </row>
    <row r="26973" spans="23:23" x14ac:dyDescent="0.25">
      <c r="W26973" s="14"/>
    </row>
    <row r="26974" spans="23:23" x14ac:dyDescent="0.25">
      <c r="W26974" s="14"/>
    </row>
    <row r="26975" spans="23:23" x14ac:dyDescent="0.25">
      <c r="W26975" s="14"/>
    </row>
    <row r="26976" spans="23:23" x14ac:dyDescent="0.25">
      <c r="W26976" s="14"/>
    </row>
    <row r="26977" spans="23:23" x14ac:dyDescent="0.25">
      <c r="W26977" s="14"/>
    </row>
    <row r="26978" spans="23:23" x14ac:dyDescent="0.25">
      <c r="W26978" s="14"/>
    </row>
    <row r="26979" spans="23:23" x14ac:dyDescent="0.25">
      <c r="W26979" s="14"/>
    </row>
    <row r="26980" spans="23:23" x14ac:dyDescent="0.25">
      <c r="W26980" s="14"/>
    </row>
    <row r="26981" spans="23:23" x14ac:dyDescent="0.25">
      <c r="W26981" s="14"/>
    </row>
    <row r="26982" spans="23:23" x14ac:dyDescent="0.25">
      <c r="W26982" s="14"/>
    </row>
    <row r="26983" spans="23:23" x14ac:dyDescent="0.25">
      <c r="W26983" s="14"/>
    </row>
    <row r="26984" spans="23:23" x14ac:dyDescent="0.25">
      <c r="W26984" s="14"/>
    </row>
    <row r="26985" spans="23:23" x14ac:dyDescent="0.25">
      <c r="W26985" s="14"/>
    </row>
    <row r="26986" spans="23:23" x14ac:dyDescent="0.25">
      <c r="W26986" s="14"/>
    </row>
    <row r="26987" spans="23:23" x14ac:dyDescent="0.25">
      <c r="W26987" s="14"/>
    </row>
    <row r="26988" spans="23:23" x14ac:dyDescent="0.25">
      <c r="W26988" s="14"/>
    </row>
    <row r="26989" spans="23:23" x14ac:dyDescent="0.25">
      <c r="W26989" s="14"/>
    </row>
    <row r="26990" spans="23:23" x14ac:dyDescent="0.25">
      <c r="W26990" s="14"/>
    </row>
    <row r="26991" spans="23:23" x14ac:dyDescent="0.25">
      <c r="W26991" s="14"/>
    </row>
    <row r="26992" spans="23:23" x14ac:dyDescent="0.25">
      <c r="W26992" s="14"/>
    </row>
    <row r="26993" spans="23:23" x14ac:dyDescent="0.25">
      <c r="W26993" s="14"/>
    </row>
    <row r="26994" spans="23:23" x14ac:dyDescent="0.25">
      <c r="W26994" s="14"/>
    </row>
    <row r="26995" spans="23:23" x14ac:dyDescent="0.25">
      <c r="W26995" s="14"/>
    </row>
    <row r="26996" spans="23:23" x14ac:dyDescent="0.25">
      <c r="W26996" s="14"/>
    </row>
    <row r="26997" spans="23:23" x14ac:dyDescent="0.25">
      <c r="W26997" s="14"/>
    </row>
    <row r="26998" spans="23:23" x14ac:dyDescent="0.25">
      <c r="W26998" s="14"/>
    </row>
    <row r="26999" spans="23:23" x14ac:dyDescent="0.25">
      <c r="W26999" s="14"/>
    </row>
    <row r="27000" spans="23:23" x14ac:dyDescent="0.25">
      <c r="W27000" s="14"/>
    </row>
    <row r="27001" spans="23:23" x14ac:dyDescent="0.25">
      <c r="W27001" s="14"/>
    </row>
    <row r="27002" spans="23:23" x14ac:dyDescent="0.25">
      <c r="W27002" s="14"/>
    </row>
    <row r="27003" spans="23:23" x14ac:dyDescent="0.25">
      <c r="W27003" s="14"/>
    </row>
    <row r="27004" spans="23:23" x14ac:dyDescent="0.25">
      <c r="W27004" s="14"/>
    </row>
    <row r="27005" spans="23:23" x14ac:dyDescent="0.25">
      <c r="W27005" s="14"/>
    </row>
    <row r="27006" spans="23:23" x14ac:dyDescent="0.25">
      <c r="W27006" s="14"/>
    </row>
    <row r="27007" spans="23:23" x14ac:dyDescent="0.25">
      <c r="W27007" s="14"/>
    </row>
    <row r="27008" spans="23:23" x14ac:dyDescent="0.25">
      <c r="W27008" s="14"/>
    </row>
    <row r="27009" spans="23:23" x14ac:dyDescent="0.25">
      <c r="W27009" s="14"/>
    </row>
    <row r="27010" spans="23:23" x14ac:dyDescent="0.25">
      <c r="W27010" s="14"/>
    </row>
    <row r="27011" spans="23:23" x14ac:dyDescent="0.25">
      <c r="W27011" s="14"/>
    </row>
    <row r="27012" spans="23:23" x14ac:dyDescent="0.25">
      <c r="W27012" s="14"/>
    </row>
    <row r="27013" spans="23:23" x14ac:dyDescent="0.25">
      <c r="W27013" s="14"/>
    </row>
    <row r="27014" spans="23:23" x14ac:dyDescent="0.25">
      <c r="W27014" s="14"/>
    </row>
    <row r="27015" spans="23:23" x14ac:dyDescent="0.25">
      <c r="W27015" s="14"/>
    </row>
    <row r="27016" spans="23:23" x14ac:dyDescent="0.25">
      <c r="W27016" s="14"/>
    </row>
    <row r="27017" spans="23:23" x14ac:dyDescent="0.25">
      <c r="W27017" s="14"/>
    </row>
    <row r="27018" spans="23:23" x14ac:dyDescent="0.25">
      <c r="W27018" s="14"/>
    </row>
    <row r="27019" spans="23:23" x14ac:dyDescent="0.25">
      <c r="W27019" s="14"/>
    </row>
    <row r="27020" spans="23:23" x14ac:dyDescent="0.25">
      <c r="W27020" s="14"/>
    </row>
    <row r="27021" spans="23:23" x14ac:dyDescent="0.25">
      <c r="W27021" s="14"/>
    </row>
    <row r="27022" spans="23:23" x14ac:dyDescent="0.25">
      <c r="W27022" s="14"/>
    </row>
    <row r="27023" spans="23:23" x14ac:dyDescent="0.25">
      <c r="W27023" s="14"/>
    </row>
    <row r="27024" spans="23:23" x14ac:dyDescent="0.25">
      <c r="W27024" s="14"/>
    </row>
    <row r="27025" spans="23:23" x14ac:dyDescent="0.25">
      <c r="W27025" s="14"/>
    </row>
    <row r="27026" spans="23:23" x14ac:dyDescent="0.25">
      <c r="W27026" s="14"/>
    </row>
    <row r="27027" spans="23:23" x14ac:dyDescent="0.25">
      <c r="W27027" s="14"/>
    </row>
    <row r="27028" spans="23:23" x14ac:dyDescent="0.25">
      <c r="W27028" s="14"/>
    </row>
    <row r="27029" spans="23:23" x14ac:dyDescent="0.25">
      <c r="W27029" s="14"/>
    </row>
    <row r="27030" spans="23:23" x14ac:dyDescent="0.25">
      <c r="W27030" s="14"/>
    </row>
    <row r="27031" spans="23:23" x14ac:dyDescent="0.25">
      <c r="W27031" s="14"/>
    </row>
    <row r="27032" spans="23:23" x14ac:dyDescent="0.25">
      <c r="W27032" s="14"/>
    </row>
    <row r="27033" spans="23:23" x14ac:dyDescent="0.25">
      <c r="W27033" s="14"/>
    </row>
    <row r="27034" spans="23:23" x14ac:dyDescent="0.25">
      <c r="W27034" s="14"/>
    </row>
    <row r="27035" spans="23:23" x14ac:dyDescent="0.25">
      <c r="W27035" s="14"/>
    </row>
    <row r="27036" spans="23:23" x14ac:dyDescent="0.25">
      <c r="W27036" s="14"/>
    </row>
    <row r="27037" spans="23:23" x14ac:dyDescent="0.25">
      <c r="W27037" s="14"/>
    </row>
    <row r="27038" spans="23:23" x14ac:dyDescent="0.25">
      <c r="W27038" s="14"/>
    </row>
    <row r="27039" spans="23:23" x14ac:dyDescent="0.25">
      <c r="W27039" s="14"/>
    </row>
    <row r="27040" spans="23:23" x14ac:dyDescent="0.25">
      <c r="W27040" s="14"/>
    </row>
    <row r="27041" spans="23:23" x14ac:dyDescent="0.25">
      <c r="W27041" s="14"/>
    </row>
    <row r="27042" spans="23:23" x14ac:dyDescent="0.25">
      <c r="W27042" s="14"/>
    </row>
    <row r="27043" spans="23:23" x14ac:dyDescent="0.25">
      <c r="W27043" s="14"/>
    </row>
    <row r="27044" spans="23:23" x14ac:dyDescent="0.25">
      <c r="W27044" s="14"/>
    </row>
    <row r="27045" spans="23:23" x14ac:dyDescent="0.25">
      <c r="W27045" s="14"/>
    </row>
    <row r="27046" spans="23:23" x14ac:dyDescent="0.25">
      <c r="W27046" s="14"/>
    </row>
    <row r="27047" spans="23:23" x14ac:dyDescent="0.25">
      <c r="W27047" s="14"/>
    </row>
    <row r="27048" spans="23:23" x14ac:dyDescent="0.25">
      <c r="W27048" s="14"/>
    </row>
    <row r="27049" spans="23:23" x14ac:dyDescent="0.25">
      <c r="W27049" s="14"/>
    </row>
    <row r="27050" spans="23:23" x14ac:dyDescent="0.25">
      <c r="W27050" s="14"/>
    </row>
    <row r="27051" spans="23:23" x14ac:dyDescent="0.25">
      <c r="W27051" s="14"/>
    </row>
    <row r="27052" spans="23:23" x14ac:dyDescent="0.25">
      <c r="W27052" s="14"/>
    </row>
    <row r="27053" spans="23:23" x14ac:dyDescent="0.25">
      <c r="W27053" s="14"/>
    </row>
    <row r="27054" spans="23:23" x14ac:dyDescent="0.25">
      <c r="W27054" s="14"/>
    </row>
    <row r="27055" spans="23:23" x14ac:dyDescent="0.25">
      <c r="W27055" s="14"/>
    </row>
    <row r="27056" spans="23:23" x14ac:dyDescent="0.25">
      <c r="W27056" s="14"/>
    </row>
    <row r="27057" spans="23:23" x14ac:dyDescent="0.25">
      <c r="W27057" s="14"/>
    </row>
    <row r="27058" spans="23:23" x14ac:dyDescent="0.25">
      <c r="W27058" s="14"/>
    </row>
    <row r="27059" spans="23:23" x14ac:dyDescent="0.25">
      <c r="W27059" s="14"/>
    </row>
    <row r="27060" spans="23:23" x14ac:dyDescent="0.25">
      <c r="W27060" s="14"/>
    </row>
    <row r="27061" spans="23:23" x14ac:dyDescent="0.25">
      <c r="W27061" s="14"/>
    </row>
    <row r="27062" spans="23:23" x14ac:dyDescent="0.25">
      <c r="W27062" s="14"/>
    </row>
    <row r="27063" spans="23:23" x14ac:dyDescent="0.25">
      <c r="W27063" s="14"/>
    </row>
    <row r="27064" spans="23:23" x14ac:dyDescent="0.25">
      <c r="W27064" s="14"/>
    </row>
    <row r="27065" spans="23:23" x14ac:dyDescent="0.25">
      <c r="W27065" s="14"/>
    </row>
    <row r="27066" spans="23:23" x14ac:dyDescent="0.25">
      <c r="W27066" s="14"/>
    </row>
    <row r="27067" spans="23:23" x14ac:dyDescent="0.25">
      <c r="W27067" s="14"/>
    </row>
    <row r="27068" spans="23:23" x14ac:dyDescent="0.25">
      <c r="W27068" s="14"/>
    </row>
    <row r="27069" spans="23:23" x14ac:dyDescent="0.25">
      <c r="W27069" s="14"/>
    </row>
    <row r="27070" spans="23:23" x14ac:dyDescent="0.25">
      <c r="W27070" s="14"/>
    </row>
    <row r="27071" spans="23:23" x14ac:dyDescent="0.25">
      <c r="W27071" s="14"/>
    </row>
    <row r="27072" spans="23:23" x14ac:dyDescent="0.25">
      <c r="W27072" s="14"/>
    </row>
    <row r="27073" spans="23:23" x14ac:dyDescent="0.25">
      <c r="W27073" s="14"/>
    </row>
    <row r="27074" spans="23:23" x14ac:dyDescent="0.25">
      <c r="W27074" s="14"/>
    </row>
    <row r="27075" spans="23:23" x14ac:dyDescent="0.25">
      <c r="W27075" s="14"/>
    </row>
    <row r="27076" spans="23:23" x14ac:dyDescent="0.25">
      <c r="W27076" s="14"/>
    </row>
    <row r="27077" spans="23:23" x14ac:dyDescent="0.25">
      <c r="W27077" s="14"/>
    </row>
    <row r="27078" spans="23:23" x14ac:dyDescent="0.25">
      <c r="W27078" s="14"/>
    </row>
    <row r="27079" spans="23:23" x14ac:dyDescent="0.25">
      <c r="W27079" s="14"/>
    </row>
    <row r="27080" spans="23:23" x14ac:dyDescent="0.25">
      <c r="W27080" s="14"/>
    </row>
    <row r="27081" spans="23:23" x14ac:dyDescent="0.25">
      <c r="W27081" s="14"/>
    </row>
    <row r="27082" spans="23:23" x14ac:dyDescent="0.25">
      <c r="W27082" s="14"/>
    </row>
    <row r="27083" spans="23:23" x14ac:dyDescent="0.25">
      <c r="W27083" s="14"/>
    </row>
    <row r="27084" spans="23:23" x14ac:dyDescent="0.25">
      <c r="W27084" s="14"/>
    </row>
    <row r="27085" spans="23:23" x14ac:dyDescent="0.25">
      <c r="W27085" s="14"/>
    </row>
    <row r="27086" spans="23:23" x14ac:dyDescent="0.25">
      <c r="W27086" s="14"/>
    </row>
    <row r="27087" spans="23:23" x14ac:dyDescent="0.25">
      <c r="W27087" s="14"/>
    </row>
    <row r="27088" spans="23:23" x14ac:dyDescent="0.25">
      <c r="W27088" s="14"/>
    </row>
    <row r="27089" spans="23:23" x14ac:dyDescent="0.25">
      <c r="W27089" s="14"/>
    </row>
    <row r="27090" spans="23:23" x14ac:dyDescent="0.25">
      <c r="W27090" s="14"/>
    </row>
    <row r="27091" spans="23:23" x14ac:dyDescent="0.25">
      <c r="W27091" s="14"/>
    </row>
    <row r="27092" spans="23:23" x14ac:dyDescent="0.25">
      <c r="W27092" s="14"/>
    </row>
    <row r="27093" spans="23:23" x14ac:dyDescent="0.25">
      <c r="W27093" s="14"/>
    </row>
    <row r="27094" spans="23:23" x14ac:dyDescent="0.25">
      <c r="W27094" s="14"/>
    </row>
    <row r="27095" spans="23:23" x14ac:dyDescent="0.25">
      <c r="W27095" s="14"/>
    </row>
    <row r="27096" spans="23:23" x14ac:dyDescent="0.25">
      <c r="W27096" s="14"/>
    </row>
    <row r="27097" spans="23:23" x14ac:dyDescent="0.25">
      <c r="W27097" s="14"/>
    </row>
    <row r="27098" spans="23:23" x14ac:dyDescent="0.25">
      <c r="W27098" s="14"/>
    </row>
    <row r="27099" spans="23:23" x14ac:dyDescent="0.25">
      <c r="W27099" s="14"/>
    </row>
    <row r="27100" spans="23:23" x14ac:dyDescent="0.25">
      <c r="W27100" s="14"/>
    </row>
    <row r="27101" spans="23:23" x14ac:dyDescent="0.25">
      <c r="W27101" s="14"/>
    </row>
    <row r="27102" spans="23:23" x14ac:dyDescent="0.25">
      <c r="W27102" s="14"/>
    </row>
    <row r="27103" spans="23:23" x14ac:dyDescent="0.25">
      <c r="W27103" s="14"/>
    </row>
    <row r="27104" spans="23:23" x14ac:dyDescent="0.25">
      <c r="W27104" s="14"/>
    </row>
    <row r="27105" spans="23:23" x14ac:dyDescent="0.25">
      <c r="W27105" s="14"/>
    </row>
    <row r="27106" spans="23:23" x14ac:dyDescent="0.25">
      <c r="W27106" s="14"/>
    </row>
    <row r="27107" spans="23:23" x14ac:dyDescent="0.25">
      <c r="W27107" s="14"/>
    </row>
    <row r="27108" spans="23:23" x14ac:dyDescent="0.25">
      <c r="W27108" s="14"/>
    </row>
    <row r="27109" spans="23:23" x14ac:dyDescent="0.25">
      <c r="W27109" s="14"/>
    </row>
    <row r="27110" spans="23:23" x14ac:dyDescent="0.25">
      <c r="W27110" s="14"/>
    </row>
    <row r="27111" spans="23:23" x14ac:dyDescent="0.25">
      <c r="W27111" s="14"/>
    </row>
    <row r="27112" spans="23:23" x14ac:dyDescent="0.25">
      <c r="W27112" s="14"/>
    </row>
    <row r="27113" spans="23:23" x14ac:dyDescent="0.25">
      <c r="W27113" s="14"/>
    </row>
    <row r="27114" spans="23:23" x14ac:dyDescent="0.25">
      <c r="W27114" s="14"/>
    </row>
    <row r="27115" spans="23:23" x14ac:dyDescent="0.25">
      <c r="W27115" s="14"/>
    </row>
    <row r="27116" spans="23:23" x14ac:dyDescent="0.25">
      <c r="W27116" s="14"/>
    </row>
    <row r="27117" spans="23:23" x14ac:dyDescent="0.25">
      <c r="W27117" s="14"/>
    </row>
    <row r="27118" spans="23:23" x14ac:dyDescent="0.25">
      <c r="W27118" s="14"/>
    </row>
    <row r="27119" spans="23:23" x14ac:dyDescent="0.25">
      <c r="W27119" s="14"/>
    </row>
    <row r="27120" spans="23:23" x14ac:dyDescent="0.25">
      <c r="W27120" s="14"/>
    </row>
    <row r="27121" spans="23:23" x14ac:dyDescent="0.25">
      <c r="W27121" s="14"/>
    </row>
    <row r="27122" spans="23:23" x14ac:dyDescent="0.25">
      <c r="W27122" s="14"/>
    </row>
    <row r="27123" spans="23:23" x14ac:dyDescent="0.25">
      <c r="W27123" s="14"/>
    </row>
    <row r="27124" spans="23:23" x14ac:dyDescent="0.25">
      <c r="W27124" s="14"/>
    </row>
    <row r="27125" spans="23:23" x14ac:dyDescent="0.25">
      <c r="W27125" s="14"/>
    </row>
    <row r="27126" spans="23:23" x14ac:dyDescent="0.25">
      <c r="W27126" s="14"/>
    </row>
    <row r="27127" spans="23:23" x14ac:dyDescent="0.25">
      <c r="W27127" s="14"/>
    </row>
    <row r="27128" spans="23:23" x14ac:dyDescent="0.25">
      <c r="W27128" s="14"/>
    </row>
    <row r="27129" spans="23:23" x14ac:dyDescent="0.25">
      <c r="W27129" s="14"/>
    </row>
    <row r="27130" spans="23:23" x14ac:dyDescent="0.25">
      <c r="W27130" s="14"/>
    </row>
    <row r="27131" spans="23:23" x14ac:dyDescent="0.25">
      <c r="W27131" s="14"/>
    </row>
    <row r="27132" spans="23:23" x14ac:dyDescent="0.25">
      <c r="W27132" s="14"/>
    </row>
    <row r="27133" spans="23:23" x14ac:dyDescent="0.25">
      <c r="W27133" s="14"/>
    </row>
    <row r="27134" spans="23:23" x14ac:dyDescent="0.25">
      <c r="W27134" s="14"/>
    </row>
    <row r="27135" spans="23:23" x14ac:dyDescent="0.25">
      <c r="W27135" s="14"/>
    </row>
    <row r="27136" spans="23:23" x14ac:dyDescent="0.25">
      <c r="W27136" s="14"/>
    </row>
    <row r="27137" spans="23:23" x14ac:dyDescent="0.25">
      <c r="W27137" s="14"/>
    </row>
    <row r="27138" spans="23:23" x14ac:dyDescent="0.25">
      <c r="W27138" s="14"/>
    </row>
    <row r="27139" spans="23:23" x14ac:dyDescent="0.25">
      <c r="W27139" s="14"/>
    </row>
    <row r="27140" spans="23:23" x14ac:dyDescent="0.25">
      <c r="W27140" s="14"/>
    </row>
    <row r="27141" spans="23:23" x14ac:dyDescent="0.25">
      <c r="W27141" s="14"/>
    </row>
    <row r="27142" spans="23:23" x14ac:dyDescent="0.25">
      <c r="W27142" s="14"/>
    </row>
    <row r="27143" spans="23:23" x14ac:dyDescent="0.25">
      <c r="W27143" s="14"/>
    </row>
    <row r="27144" spans="23:23" x14ac:dyDescent="0.25">
      <c r="W27144" s="14"/>
    </row>
    <row r="27145" spans="23:23" x14ac:dyDescent="0.25">
      <c r="W27145" s="14"/>
    </row>
    <row r="27146" spans="23:23" x14ac:dyDescent="0.25">
      <c r="W27146" s="14"/>
    </row>
    <row r="27147" spans="23:23" x14ac:dyDescent="0.25">
      <c r="W27147" s="14"/>
    </row>
    <row r="27148" spans="23:23" x14ac:dyDescent="0.25">
      <c r="W27148" s="14"/>
    </row>
    <row r="27149" spans="23:23" x14ac:dyDescent="0.25">
      <c r="W27149" s="14"/>
    </row>
    <row r="27150" spans="23:23" x14ac:dyDescent="0.25">
      <c r="W27150" s="14"/>
    </row>
    <row r="27151" spans="23:23" x14ac:dyDescent="0.25">
      <c r="W27151" s="14"/>
    </row>
    <row r="27152" spans="23:23" x14ac:dyDescent="0.25">
      <c r="W27152" s="14"/>
    </row>
    <row r="27153" spans="23:23" x14ac:dyDescent="0.25">
      <c r="W27153" s="14"/>
    </row>
    <row r="27154" spans="23:23" x14ac:dyDescent="0.25">
      <c r="W27154" s="14"/>
    </row>
    <row r="27155" spans="23:23" x14ac:dyDescent="0.25">
      <c r="W27155" s="14"/>
    </row>
    <row r="27156" spans="23:23" x14ac:dyDescent="0.25">
      <c r="W27156" s="14"/>
    </row>
    <row r="27157" spans="23:23" x14ac:dyDescent="0.25">
      <c r="W27157" s="14"/>
    </row>
    <row r="27158" spans="23:23" x14ac:dyDescent="0.25">
      <c r="W27158" s="14"/>
    </row>
    <row r="27159" spans="23:23" x14ac:dyDescent="0.25">
      <c r="W27159" s="14"/>
    </row>
    <row r="27160" spans="23:23" x14ac:dyDescent="0.25">
      <c r="W27160" s="14"/>
    </row>
    <row r="27161" spans="23:23" x14ac:dyDescent="0.25">
      <c r="W27161" s="14"/>
    </row>
    <row r="27162" spans="23:23" x14ac:dyDescent="0.25">
      <c r="W27162" s="14"/>
    </row>
    <row r="27163" spans="23:23" x14ac:dyDescent="0.25">
      <c r="W27163" s="14"/>
    </row>
    <row r="27164" spans="23:23" x14ac:dyDescent="0.25">
      <c r="W27164" s="14"/>
    </row>
    <row r="27165" spans="23:23" x14ac:dyDescent="0.25">
      <c r="W27165" s="14"/>
    </row>
    <row r="27166" spans="23:23" x14ac:dyDescent="0.25">
      <c r="W27166" s="14"/>
    </row>
    <row r="27167" spans="23:23" x14ac:dyDescent="0.25">
      <c r="W27167" s="14"/>
    </row>
    <row r="27168" spans="23:23" x14ac:dyDescent="0.25">
      <c r="W27168" s="14"/>
    </row>
    <row r="27169" spans="23:23" x14ac:dyDescent="0.25">
      <c r="W27169" s="14"/>
    </row>
    <row r="27170" spans="23:23" x14ac:dyDescent="0.25">
      <c r="W27170" s="14"/>
    </row>
    <row r="27171" spans="23:23" x14ac:dyDescent="0.25">
      <c r="W27171" s="14"/>
    </row>
    <row r="27172" spans="23:23" x14ac:dyDescent="0.25">
      <c r="W27172" s="14"/>
    </row>
    <row r="27173" spans="23:23" x14ac:dyDescent="0.25">
      <c r="W27173" s="14"/>
    </row>
    <row r="27174" spans="23:23" x14ac:dyDescent="0.25">
      <c r="W27174" s="14"/>
    </row>
    <row r="27175" spans="23:23" x14ac:dyDescent="0.25">
      <c r="W27175" s="14"/>
    </row>
    <row r="27176" spans="23:23" x14ac:dyDescent="0.25">
      <c r="W27176" s="14"/>
    </row>
    <row r="27177" spans="23:23" x14ac:dyDescent="0.25">
      <c r="W27177" s="14"/>
    </row>
    <row r="27178" spans="23:23" x14ac:dyDescent="0.25">
      <c r="W27178" s="14"/>
    </row>
    <row r="27179" spans="23:23" x14ac:dyDescent="0.25">
      <c r="W27179" s="14"/>
    </row>
    <row r="27180" spans="23:23" x14ac:dyDescent="0.25">
      <c r="W27180" s="14"/>
    </row>
    <row r="27181" spans="23:23" x14ac:dyDescent="0.25">
      <c r="W27181" s="14"/>
    </row>
    <row r="27182" spans="23:23" x14ac:dyDescent="0.25">
      <c r="W27182" s="14"/>
    </row>
    <row r="27183" spans="23:23" x14ac:dyDescent="0.25">
      <c r="W27183" s="14"/>
    </row>
    <row r="27184" spans="23:23" x14ac:dyDescent="0.25">
      <c r="W27184" s="14"/>
    </row>
    <row r="27185" spans="23:23" x14ac:dyDescent="0.25">
      <c r="W27185" s="14"/>
    </row>
    <row r="27186" spans="23:23" x14ac:dyDescent="0.25">
      <c r="W27186" s="14"/>
    </row>
    <row r="27187" spans="23:23" x14ac:dyDescent="0.25">
      <c r="W27187" s="14"/>
    </row>
    <row r="27188" spans="23:23" x14ac:dyDescent="0.25">
      <c r="W27188" s="14"/>
    </row>
    <row r="27189" spans="23:23" x14ac:dyDescent="0.25">
      <c r="W27189" s="14"/>
    </row>
    <row r="27190" spans="23:23" x14ac:dyDescent="0.25">
      <c r="W27190" s="14"/>
    </row>
    <row r="27191" spans="23:23" x14ac:dyDescent="0.25">
      <c r="W27191" s="14"/>
    </row>
    <row r="27192" spans="23:23" x14ac:dyDescent="0.25">
      <c r="W27192" s="14"/>
    </row>
    <row r="27193" spans="23:23" x14ac:dyDescent="0.25">
      <c r="W27193" s="14"/>
    </row>
    <row r="27194" spans="23:23" x14ac:dyDescent="0.25">
      <c r="W27194" s="14"/>
    </row>
    <row r="27195" spans="23:23" x14ac:dyDescent="0.25">
      <c r="W27195" s="14"/>
    </row>
    <row r="27196" spans="23:23" x14ac:dyDescent="0.25">
      <c r="W27196" s="14"/>
    </row>
    <row r="27197" spans="23:23" x14ac:dyDescent="0.25">
      <c r="W27197" s="14"/>
    </row>
    <row r="27198" spans="23:23" x14ac:dyDescent="0.25">
      <c r="W27198" s="14"/>
    </row>
    <row r="27199" spans="23:23" x14ac:dyDescent="0.25">
      <c r="W27199" s="14"/>
    </row>
    <row r="27200" spans="23:23" x14ac:dyDescent="0.25">
      <c r="W27200" s="14"/>
    </row>
    <row r="27201" spans="23:23" x14ac:dyDescent="0.25">
      <c r="W27201" s="14"/>
    </row>
    <row r="27202" spans="23:23" x14ac:dyDescent="0.25">
      <c r="W27202" s="14"/>
    </row>
    <row r="27203" spans="23:23" x14ac:dyDescent="0.25">
      <c r="W27203" s="14"/>
    </row>
    <row r="27204" spans="23:23" x14ac:dyDescent="0.25">
      <c r="W27204" s="14"/>
    </row>
    <row r="27205" spans="23:23" x14ac:dyDescent="0.25">
      <c r="W27205" s="14"/>
    </row>
    <row r="27206" spans="23:23" x14ac:dyDescent="0.25">
      <c r="W27206" s="14"/>
    </row>
    <row r="27207" spans="23:23" x14ac:dyDescent="0.25">
      <c r="W27207" s="14"/>
    </row>
    <row r="27208" spans="23:23" x14ac:dyDescent="0.25">
      <c r="W27208" s="14"/>
    </row>
    <row r="27209" spans="23:23" x14ac:dyDescent="0.25">
      <c r="W27209" s="14"/>
    </row>
    <row r="27210" spans="23:23" x14ac:dyDescent="0.25">
      <c r="W27210" s="14"/>
    </row>
    <row r="27211" spans="23:23" x14ac:dyDescent="0.25">
      <c r="W27211" s="14"/>
    </row>
    <row r="27212" spans="23:23" x14ac:dyDescent="0.25">
      <c r="W27212" s="14"/>
    </row>
    <row r="27213" spans="23:23" x14ac:dyDescent="0.25">
      <c r="W27213" s="14"/>
    </row>
    <row r="27214" spans="23:23" x14ac:dyDescent="0.25">
      <c r="W27214" s="14"/>
    </row>
    <row r="27215" spans="23:23" x14ac:dyDescent="0.25">
      <c r="W27215" s="14"/>
    </row>
    <row r="27216" spans="23:23" x14ac:dyDescent="0.25">
      <c r="W27216" s="14"/>
    </row>
    <row r="27217" spans="23:23" x14ac:dyDescent="0.25">
      <c r="W27217" s="14"/>
    </row>
    <row r="27218" spans="23:23" x14ac:dyDescent="0.25">
      <c r="W27218" s="14"/>
    </row>
    <row r="27219" spans="23:23" x14ac:dyDescent="0.25">
      <c r="W27219" s="14"/>
    </row>
    <row r="27220" spans="23:23" x14ac:dyDescent="0.25">
      <c r="W27220" s="14"/>
    </row>
    <row r="27221" spans="23:23" x14ac:dyDescent="0.25">
      <c r="W27221" s="14"/>
    </row>
    <row r="27222" spans="23:23" x14ac:dyDescent="0.25">
      <c r="W27222" s="14"/>
    </row>
    <row r="27223" spans="23:23" x14ac:dyDescent="0.25">
      <c r="W27223" s="14"/>
    </row>
    <row r="27224" spans="23:23" x14ac:dyDescent="0.25">
      <c r="W27224" s="14"/>
    </row>
    <row r="27225" spans="23:23" x14ac:dyDescent="0.25">
      <c r="W27225" s="14"/>
    </row>
    <row r="27226" spans="23:23" x14ac:dyDescent="0.25">
      <c r="W27226" s="14"/>
    </row>
    <row r="27227" spans="23:23" x14ac:dyDescent="0.25">
      <c r="W27227" s="14"/>
    </row>
    <row r="27228" spans="23:23" x14ac:dyDescent="0.25">
      <c r="W27228" s="14"/>
    </row>
    <row r="27229" spans="23:23" x14ac:dyDescent="0.25">
      <c r="W27229" s="14"/>
    </row>
    <row r="27230" spans="23:23" x14ac:dyDescent="0.25">
      <c r="W27230" s="14"/>
    </row>
    <row r="27231" spans="23:23" x14ac:dyDescent="0.25">
      <c r="W27231" s="14"/>
    </row>
    <row r="27232" spans="23:23" x14ac:dyDescent="0.25">
      <c r="W27232" s="14"/>
    </row>
    <row r="27233" spans="23:23" x14ac:dyDescent="0.25">
      <c r="W27233" s="14"/>
    </row>
    <row r="27234" spans="23:23" x14ac:dyDescent="0.25">
      <c r="W27234" s="14"/>
    </row>
    <row r="27235" spans="23:23" x14ac:dyDescent="0.25">
      <c r="W27235" s="14"/>
    </row>
    <row r="27236" spans="23:23" x14ac:dyDescent="0.25">
      <c r="W27236" s="14"/>
    </row>
    <row r="27237" spans="23:23" x14ac:dyDescent="0.25">
      <c r="W27237" s="14"/>
    </row>
    <row r="27238" spans="23:23" x14ac:dyDescent="0.25">
      <c r="W27238" s="14"/>
    </row>
    <row r="27239" spans="23:23" x14ac:dyDescent="0.25">
      <c r="W27239" s="14"/>
    </row>
    <row r="27240" spans="23:23" x14ac:dyDescent="0.25">
      <c r="W27240" s="14"/>
    </row>
    <row r="27241" spans="23:23" x14ac:dyDescent="0.25">
      <c r="W27241" s="14"/>
    </row>
    <row r="27242" spans="23:23" x14ac:dyDescent="0.25">
      <c r="W27242" s="14"/>
    </row>
    <row r="27243" spans="23:23" x14ac:dyDescent="0.25">
      <c r="W27243" s="14"/>
    </row>
    <row r="27244" spans="23:23" x14ac:dyDescent="0.25">
      <c r="W27244" s="14"/>
    </row>
    <row r="27245" spans="23:23" x14ac:dyDescent="0.25">
      <c r="W27245" s="14"/>
    </row>
    <row r="27246" spans="23:23" x14ac:dyDescent="0.25">
      <c r="W27246" s="14"/>
    </row>
    <row r="27247" spans="23:23" x14ac:dyDescent="0.25">
      <c r="W27247" s="14"/>
    </row>
    <row r="27248" spans="23:23" x14ac:dyDescent="0.25">
      <c r="W27248" s="14"/>
    </row>
    <row r="27249" spans="23:23" x14ac:dyDescent="0.25">
      <c r="W27249" s="14"/>
    </row>
    <row r="27250" spans="23:23" x14ac:dyDescent="0.25">
      <c r="W27250" s="14"/>
    </row>
    <row r="27251" spans="23:23" x14ac:dyDescent="0.25">
      <c r="W27251" s="14"/>
    </row>
    <row r="27252" spans="23:23" x14ac:dyDescent="0.25">
      <c r="W27252" s="14"/>
    </row>
    <row r="27253" spans="23:23" x14ac:dyDescent="0.25">
      <c r="W27253" s="14"/>
    </row>
    <row r="27254" spans="23:23" x14ac:dyDescent="0.25">
      <c r="W27254" s="14"/>
    </row>
    <row r="27255" spans="23:23" x14ac:dyDescent="0.25">
      <c r="W27255" s="14"/>
    </row>
    <row r="27256" spans="23:23" x14ac:dyDescent="0.25">
      <c r="W27256" s="14"/>
    </row>
    <row r="27257" spans="23:23" x14ac:dyDescent="0.25">
      <c r="W27257" s="14"/>
    </row>
    <row r="27258" spans="23:23" x14ac:dyDescent="0.25">
      <c r="W27258" s="14"/>
    </row>
    <row r="27259" spans="23:23" x14ac:dyDescent="0.25">
      <c r="W27259" s="14"/>
    </row>
    <row r="27260" spans="23:23" x14ac:dyDescent="0.25">
      <c r="W27260" s="14"/>
    </row>
    <row r="27261" spans="23:23" x14ac:dyDescent="0.25">
      <c r="W27261" s="14"/>
    </row>
    <row r="27262" spans="23:23" x14ac:dyDescent="0.25">
      <c r="W27262" s="14"/>
    </row>
    <row r="27263" spans="23:23" x14ac:dyDescent="0.25">
      <c r="W27263" s="14"/>
    </row>
    <row r="27264" spans="23:23" x14ac:dyDescent="0.25">
      <c r="W27264" s="14"/>
    </row>
    <row r="27265" spans="23:23" x14ac:dyDescent="0.25">
      <c r="W27265" s="14"/>
    </row>
    <row r="27266" spans="23:23" x14ac:dyDescent="0.25">
      <c r="W27266" s="14"/>
    </row>
    <row r="27267" spans="23:23" x14ac:dyDescent="0.25">
      <c r="W27267" s="14"/>
    </row>
    <row r="27268" spans="23:23" x14ac:dyDescent="0.25">
      <c r="W27268" s="14"/>
    </row>
    <row r="27269" spans="23:23" x14ac:dyDescent="0.25">
      <c r="W27269" s="14"/>
    </row>
    <row r="27270" spans="23:23" x14ac:dyDescent="0.25">
      <c r="W27270" s="14"/>
    </row>
    <row r="27271" spans="23:23" x14ac:dyDescent="0.25">
      <c r="W27271" s="14"/>
    </row>
    <row r="27272" spans="23:23" x14ac:dyDescent="0.25">
      <c r="W27272" s="14"/>
    </row>
    <row r="27273" spans="23:23" x14ac:dyDescent="0.25">
      <c r="W27273" s="14"/>
    </row>
    <row r="27274" spans="23:23" x14ac:dyDescent="0.25">
      <c r="W27274" s="14"/>
    </row>
    <row r="27275" spans="23:23" x14ac:dyDescent="0.25">
      <c r="W27275" s="14"/>
    </row>
    <row r="27276" spans="23:23" x14ac:dyDescent="0.25">
      <c r="W27276" s="14"/>
    </row>
    <row r="27277" spans="23:23" x14ac:dyDescent="0.25">
      <c r="W27277" s="14"/>
    </row>
    <row r="27278" spans="23:23" x14ac:dyDescent="0.25">
      <c r="W27278" s="14"/>
    </row>
    <row r="27279" spans="23:23" x14ac:dyDescent="0.25">
      <c r="W27279" s="14"/>
    </row>
    <row r="27280" spans="23:23" x14ac:dyDescent="0.25">
      <c r="W27280" s="14"/>
    </row>
    <row r="27281" spans="23:23" x14ac:dyDescent="0.25">
      <c r="W27281" s="14"/>
    </row>
    <row r="27282" spans="23:23" x14ac:dyDescent="0.25">
      <c r="W27282" s="14"/>
    </row>
    <row r="27283" spans="23:23" x14ac:dyDescent="0.25">
      <c r="W27283" s="14"/>
    </row>
    <row r="27284" spans="23:23" x14ac:dyDescent="0.25">
      <c r="W27284" s="14"/>
    </row>
    <row r="27285" spans="23:23" x14ac:dyDescent="0.25">
      <c r="W27285" s="14"/>
    </row>
    <row r="27286" spans="23:23" x14ac:dyDescent="0.25">
      <c r="W27286" s="14"/>
    </row>
    <row r="27287" spans="23:23" x14ac:dyDescent="0.25">
      <c r="W27287" s="14"/>
    </row>
    <row r="27288" spans="23:23" x14ac:dyDescent="0.25">
      <c r="W27288" s="14"/>
    </row>
    <row r="27289" spans="23:23" x14ac:dyDescent="0.25">
      <c r="W27289" s="14"/>
    </row>
    <row r="27290" spans="23:23" x14ac:dyDescent="0.25">
      <c r="W27290" s="14"/>
    </row>
    <row r="27291" spans="23:23" x14ac:dyDescent="0.25">
      <c r="W27291" s="14"/>
    </row>
    <row r="27292" spans="23:23" x14ac:dyDescent="0.25">
      <c r="W27292" s="14"/>
    </row>
    <row r="27293" spans="23:23" x14ac:dyDescent="0.25">
      <c r="W27293" s="14"/>
    </row>
    <row r="27294" spans="23:23" x14ac:dyDescent="0.25">
      <c r="W27294" s="14"/>
    </row>
    <row r="27295" spans="23:23" x14ac:dyDescent="0.25">
      <c r="W27295" s="14"/>
    </row>
    <row r="27296" spans="23:23" x14ac:dyDescent="0.25">
      <c r="W27296" s="14"/>
    </row>
    <row r="27297" spans="23:23" x14ac:dyDescent="0.25">
      <c r="W27297" s="14"/>
    </row>
    <row r="27298" spans="23:23" x14ac:dyDescent="0.25">
      <c r="W27298" s="14"/>
    </row>
    <row r="27299" spans="23:23" x14ac:dyDescent="0.25">
      <c r="W27299" s="14"/>
    </row>
    <row r="27300" spans="23:23" x14ac:dyDescent="0.25">
      <c r="W27300" s="14"/>
    </row>
    <row r="27301" spans="23:23" x14ac:dyDescent="0.25">
      <c r="W27301" s="14"/>
    </row>
    <row r="27302" spans="23:23" x14ac:dyDescent="0.25">
      <c r="W27302" s="14"/>
    </row>
    <row r="27303" spans="23:23" x14ac:dyDescent="0.25">
      <c r="W27303" s="14"/>
    </row>
    <row r="27304" spans="23:23" x14ac:dyDescent="0.25">
      <c r="W27304" s="14"/>
    </row>
    <row r="27305" spans="23:23" x14ac:dyDescent="0.25">
      <c r="W27305" s="14"/>
    </row>
    <row r="27306" spans="23:23" x14ac:dyDescent="0.25">
      <c r="W27306" s="14"/>
    </row>
    <row r="27307" spans="23:23" x14ac:dyDescent="0.25">
      <c r="W27307" s="14"/>
    </row>
    <row r="27308" spans="23:23" x14ac:dyDescent="0.25">
      <c r="W27308" s="14"/>
    </row>
    <row r="27309" spans="23:23" x14ac:dyDescent="0.25">
      <c r="W27309" s="14"/>
    </row>
    <row r="27310" spans="23:23" x14ac:dyDescent="0.25">
      <c r="W27310" s="14"/>
    </row>
    <row r="27311" spans="23:23" x14ac:dyDescent="0.25">
      <c r="W27311" s="14"/>
    </row>
    <row r="27312" spans="23:23" x14ac:dyDescent="0.25">
      <c r="W27312" s="14"/>
    </row>
    <row r="27313" spans="23:23" x14ac:dyDescent="0.25">
      <c r="W27313" s="14"/>
    </row>
    <row r="27314" spans="23:23" x14ac:dyDescent="0.25">
      <c r="W27314" s="14"/>
    </row>
    <row r="27315" spans="23:23" x14ac:dyDescent="0.25">
      <c r="W27315" s="14"/>
    </row>
    <row r="27316" spans="23:23" x14ac:dyDescent="0.25">
      <c r="W27316" s="14"/>
    </row>
    <row r="27317" spans="23:23" x14ac:dyDescent="0.25">
      <c r="W27317" s="14"/>
    </row>
    <row r="27318" spans="23:23" x14ac:dyDescent="0.25">
      <c r="W27318" s="14"/>
    </row>
    <row r="27319" spans="23:23" x14ac:dyDescent="0.25">
      <c r="W27319" s="14"/>
    </row>
    <row r="27320" spans="23:23" x14ac:dyDescent="0.25">
      <c r="W27320" s="14"/>
    </row>
    <row r="27321" spans="23:23" x14ac:dyDescent="0.25">
      <c r="W27321" s="14"/>
    </row>
    <row r="27322" spans="23:23" x14ac:dyDescent="0.25">
      <c r="W27322" s="14"/>
    </row>
    <row r="27323" spans="23:23" x14ac:dyDescent="0.25">
      <c r="W27323" s="14"/>
    </row>
    <row r="27324" spans="23:23" x14ac:dyDescent="0.25">
      <c r="W27324" s="14"/>
    </row>
    <row r="27325" spans="23:23" x14ac:dyDescent="0.25">
      <c r="W27325" s="14"/>
    </row>
    <row r="27326" spans="23:23" x14ac:dyDescent="0.25">
      <c r="W27326" s="14"/>
    </row>
    <row r="27327" spans="23:23" x14ac:dyDescent="0.25">
      <c r="W27327" s="14"/>
    </row>
    <row r="27328" spans="23:23" x14ac:dyDescent="0.25">
      <c r="W27328" s="14"/>
    </row>
    <row r="27329" spans="23:23" x14ac:dyDescent="0.25">
      <c r="W27329" s="14"/>
    </row>
    <row r="27330" spans="23:23" x14ac:dyDescent="0.25">
      <c r="W27330" s="14"/>
    </row>
    <row r="27331" spans="23:23" x14ac:dyDescent="0.25">
      <c r="W27331" s="14"/>
    </row>
    <row r="27332" spans="23:23" x14ac:dyDescent="0.25">
      <c r="W27332" s="14"/>
    </row>
    <row r="27333" spans="23:23" x14ac:dyDescent="0.25">
      <c r="W27333" s="14"/>
    </row>
    <row r="27334" spans="23:23" x14ac:dyDescent="0.25">
      <c r="W27334" s="14"/>
    </row>
    <row r="27335" spans="23:23" x14ac:dyDescent="0.25">
      <c r="W27335" s="14"/>
    </row>
    <row r="27336" spans="23:23" x14ac:dyDescent="0.25">
      <c r="W27336" s="14"/>
    </row>
    <row r="27337" spans="23:23" x14ac:dyDescent="0.25">
      <c r="W27337" s="14"/>
    </row>
    <row r="27338" spans="23:23" x14ac:dyDescent="0.25">
      <c r="W27338" s="14"/>
    </row>
    <row r="27339" spans="23:23" x14ac:dyDescent="0.25">
      <c r="W27339" s="14"/>
    </row>
    <row r="27340" spans="23:23" x14ac:dyDescent="0.25">
      <c r="W27340" s="14"/>
    </row>
    <row r="27341" spans="23:23" x14ac:dyDescent="0.25">
      <c r="W27341" s="14"/>
    </row>
    <row r="27342" spans="23:23" x14ac:dyDescent="0.25">
      <c r="W27342" s="14"/>
    </row>
    <row r="27343" spans="23:23" x14ac:dyDescent="0.25">
      <c r="W27343" s="14"/>
    </row>
    <row r="27344" spans="23:23" x14ac:dyDescent="0.25">
      <c r="W27344" s="14"/>
    </row>
    <row r="27345" spans="23:23" x14ac:dyDescent="0.25">
      <c r="W27345" s="14"/>
    </row>
    <row r="27346" spans="23:23" x14ac:dyDescent="0.25">
      <c r="W27346" s="14"/>
    </row>
    <row r="27347" spans="23:23" x14ac:dyDescent="0.25">
      <c r="W27347" s="14"/>
    </row>
    <row r="27348" spans="23:23" x14ac:dyDescent="0.25">
      <c r="W27348" s="14"/>
    </row>
    <row r="27349" spans="23:23" x14ac:dyDescent="0.25">
      <c r="W27349" s="14"/>
    </row>
    <row r="27350" spans="23:23" x14ac:dyDescent="0.25">
      <c r="W27350" s="14"/>
    </row>
    <row r="27351" spans="23:23" x14ac:dyDescent="0.25">
      <c r="W27351" s="14"/>
    </row>
    <row r="27352" spans="23:23" x14ac:dyDescent="0.25">
      <c r="W27352" s="14"/>
    </row>
    <row r="27353" spans="23:23" x14ac:dyDescent="0.25">
      <c r="W27353" s="14"/>
    </row>
    <row r="27354" spans="23:23" x14ac:dyDescent="0.25">
      <c r="W27354" s="14"/>
    </row>
    <row r="27355" spans="23:23" x14ac:dyDescent="0.25">
      <c r="W27355" s="14"/>
    </row>
    <row r="27356" spans="23:23" x14ac:dyDescent="0.25">
      <c r="W27356" s="14"/>
    </row>
    <row r="27357" spans="23:23" x14ac:dyDescent="0.25">
      <c r="W27357" s="14"/>
    </row>
    <row r="27358" spans="23:23" x14ac:dyDescent="0.25">
      <c r="W27358" s="14"/>
    </row>
    <row r="27359" spans="23:23" x14ac:dyDescent="0.25">
      <c r="W27359" s="14"/>
    </row>
    <row r="27360" spans="23:23" x14ac:dyDescent="0.25">
      <c r="W27360" s="14"/>
    </row>
    <row r="27361" spans="23:23" x14ac:dyDescent="0.25">
      <c r="W27361" s="14"/>
    </row>
    <row r="27362" spans="23:23" x14ac:dyDescent="0.25">
      <c r="W27362" s="14"/>
    </row>
    <row r="27363" spans="23:23" x14ac:dyDescent="0.25">
      <c r="W27363" s="14"/>
    </row>
    <row r="27364" spans="23:23" x14ac:dyDescent="0.25">
      <c r="W27364" s="14"/>
    </row>
    <row r="27365" spans="23:23" x14ac:dyDescent="0.25">
      <c r="W27365" s="14"/>
    </row>
    <row r="27366" spans="23:23" x14ac:dyDescent="0.25">
      <c r="W27366" s="14"/>
    </row>
    <row r="27367" spans="23:23" x14ac:dyDescent="0.25">
      <c r="W27367" s="14"/>
    </row>
    <row r="27368" spans="23:23" x14ac:dyDescent="0.25">
      <c r="W27368" s="14"/>
    </row>
    <row r="27369" spans="23:23" x14ac:dyDescent="0.25">
      <c r="W27369" s="14"/>
    </row>
    <row r="27370" spans="23:23" x14ac:dyDescent="0.25">
      <c r="W27370" s="14"/>
    </row>
    <row r="27371" spans="23:23" x14ac:dyDescent="0.25">
      <c r="W27371" s="14"/>
    </row>
    <row r="27372" spans="23:23" x14ac:dyDescent="0.25">
      <c r="W27372" s="14"/>
    </row>
    <row r="27373" spans="23:23" x14ac:dyDescent="0.25">
      <c r="W27373" s="14"/>
    </row>
    <row r="27374" spans="23:23" x14ac:dyDescent="0.25">
      <c r="W27374" s="14"/>
    </row>
    <row r="27375" spans="23:23" x14ac:dyDescent="0.25">
      <c r="W27375" s="14"/>
    </row>
    <row r="27376" spans="23:23" x14ac:dyDescent="0.25">
      <c r="W27376" s="14"/>
    </row>
    <row r="27377" spans="23:23" x14ac:dyDescent="0.25">
      <c r="W27377" s="14"/>
    </row>
    <row r="27378" spans="23:23" x14ac:dyDescent="0.25">
      <c r="W27378" s="14"/>
    </row>
    <row r="27379" spans="23:23" x14ac:dyDescent="0.25">
      <c r="W27379" s="14"/>
    </row>
    <row r="27380" spans="23:23" x14ac:dyDescent="0.25">
      <c r="W27380" s="14"/>
    </row>
    <row r="27381" spans="23:23" x14ac:dyDescent="0.25">
      <c r="W27381" s="14"/>
    </row>
    <row r="27382" spans="23:23" x14ac:dyDescent="0.25">
      <c r="W27382" s="14"/>
    </row>
    <row r="27383" spans="23:23" x14ac:dyDescent="0.25">
      <c r="W27383" s="14"/>
    </row>
    <row r="27384" spans="23:23" x14ac:dyDescent="0.25">
      <c r="W27384" s="14"/>
    </row>
    <row r="27385" spans="23:23" x14ac:dyDescent="0.25">
      <c r="W27385" s="14"/>
    </row>
    <row r="27386" spans="23:23" x14ac:dyDescent="0.25">
      <c r="W27386" s="14"/>
    </row>
    <row r="27387" spans="23:23" x14ac:dyDescent="0.25">
      <c r="W27387" s="14"/>
    </row>
    <row r="27388" spans="23:23" x14ac:dyDescent="0.25">
      <c r="W27388" s="14"/>
    </row>
    <row r="27389" spans="23:23" x14ac:dyDescent="0.25">
      <c r="W27389" s="14"/>
    </row>
    <row r="27390" spans="23:23" x14ac:dyDescent="0.25">
      <c r="W27390" s="14"/>
    </row>
    <row r="27391" spans="23:23" x14ac:dyDescent="0.25">
      <c r="W27391" s="14"/>
    </row>
    <row r="27392" spans="23:23" x14ac:dyDescent="0.25">
      <c r="W27392" s="14"/>
    </row>
    <row r="27393" spans="23:23" x14ac:dyDescent="0.25">
      <c r="W27393" s="14"/>
    </row>
    <row r="27394" spans="23:23" x14ac:dyDescent="0.25">
      <c r="W27394" s="14"/>
    </row>
    <row r="27395" spans="23:23" x14ac:dyDescent="0.25">
      <c r="W27395" s="14"/>
    </row>
    <row r="27396" spans="23:23" x14ac:dyDescent="0.25">
      <c r="W27396" s="14"/>
    </row>
    <row r="27397" spans="23:23" x14ac:dyDescent="0.25">
      <c r="W27397" s="14"/>
    </row>
    <row r="27398" spans="23:23" x14ac:dyDescent="0.25">
      <c r="W27398" s="14"/>
    </row>
    <row r="27399" spans="23:23" x14ac:dyDescent="0.25">
      <c r="W27399" s="14"/>
    </row>
    <row r="27400" spans="23:23" x14ac:dyDescent="0.25">
      <c r="W27400" s="14"/>
    </row>
    <row r="27401" spans="23:23" x14ac:dyDescent="0.25">
      <c r="W27401" s="14"/>
    </row>
    <row r="27402" spans="23:23" x14ac:dyDescent="0.25">
      <c r="W27402" s="14"/>
    </row>
    <row r="27403" spans="23:23" x14ac:dyDescent="0.25">
      <c r="W27403" s="14"/>
    </row>
    <row r="27404" spans="23:23" x14ac:dyDescent="0.25">
      <c r="W27404" s="14"/>
    </row>
    <row r="27405" spans="23:23" x14ac:dyDescent="0.25">
      <c r="W27405" s="14"/>
    </row>
    <row r="27406" spans="23:23" x14ac:dyDescent="0.25">
      <c r="W27406" s="14"/>
    </row>
    <row r="27407" spans="23:23" x14ac:dyDescent="0.25">
      <c r="W27407" s="14"/>
    </row>
    <row r="27408" spans="23:23" x14ac:dyDescent="0.25">
      <c r="W27408" s="14"/>
    </row>
    <row r="27409" spans="23:23" x14ac:dyDescent="0.25">
      <c r="W27409" s="14"/>
    </row>
    <row r="27410" spans="23:23" x14ac:dyDescent="0.25">
      <c r="W27410" s="14"/>
    </row>
    <row r="27411" spans="23:23" x14ac:dyDescent="0.25">
      <c r="W27411" s="14"/>
    </row>
    <row r="27412" spans="23:23" x14ac:dyDescent="0.25">
      <c r="W27412" s="14"/>
    </row>
    <row r="27413" spans="23:23" x14ac:dyDescent="0.25">
      <c r="W27413" s="14"/>
    </row>
    <row r="27414" spans="23:23" x14ac:dyDescent="0.25">
      <c r="W27414" s="14"/>
    </row>
    <row r="27415" spans="23:23" x14ac:dyDescent="0.25">
      <c r="W27415" s="14"/>
    </row>
    <row r="27416" spans="23:23" x14ac:dyDescent="0.25">
      <c r="W27416" s="14"/>
    </row>
    <row r="27417" spans="23:23" x14ac:dyDescent="0.25">
      <c r="W27417" s="14"/>
    </row>
    <row r="27418" spans="23:23" x14ac:dyDescent="0.25">
      <c r="W27418" s="14"/>
    </row>
    <row r="27419" spans="23:23" x14ac:dyDescent="0.25">
      <c r="W27419" s="14"/>
    </row>
    <row r="27420" spans="23:23" x14ac:dyDescent="0.25">
      <c r="W27420" s="14"/>
    </row>
    <row r="27421" spans="23:23" x14ac:dyDescent="0.25">
      <c r="W27421" s="14"/>
    </row>
    <row r="27422" spans="23:23" x14ac:dyDescent="0.25">
      <c r="W27422" s="14"/>
    </row>
    <row r="27423" spans="23:23" x14ac:dyDescent="0.25">
      <c r="W27423" s="14"/>
    </row>
    <row r="27424" spans="23:23" x14ac:dyDescent="0.25">
      <c r="W27424" s="14"/>
    </row>
    <row r="27425" spans="23:23" x14ac:dyDescent="0.25">
      <c r="W27425" s="14"/>
    </row>
    <row r="27426" spans="23:23" x14ac:dyDescent="0.25">
      <c r="W27426" s="14"/>
    </row>
    <row r="27427" spans="23:23" x14ac:dyDescent="0.25">
      <c r="W27427" s="14"/>
    </row>
    <row r="27428" spans="23:23" x14ac:dyDescent="0.25">
      <c r="W27428" s="14"/>
    </row>
    <row r="27429" spans="23:23" x14ac:dyDescent="0.25">
      <c r="W27429" s="14"/>
    </row>
    <row r="27430" spans="23:23" x14ac:dyDescent="0.25">
      <c r="W27430" s="14"/>
    </row>
    <row r="27431" spans="23:23" x14ac:dyDescent="0.25">
      <c r="W27431" s="14"/>
    </row>
    <row r="27432" spans="23:23" x14ac:dyDescent="0.25">
      <c r="W27432" s="14"/>
    </row>
    <row r="27433" spans="23:23" x14ac:dyDescent="0.25">
      <c r="W27433" s="14"/>
    </row>
    <row r="27434" spans="23:23" x14ac:dyDescent="0.25">
      <c r="W27434" s="14"/>
    </row>
    <row r="27435" spans="23:23" x14ac:dyDescent="0.25">
      <c r="W27435" s="14"/>
    </row>
    <row r="27436" spans="23:23" x14ac:dyDescent="0.25">
      <c r="W27436" s="14"/>
    </row>
    <row r="27437" spans="23:23" x14ac:dyDescent="0.25">
      <c r="W27437" s="14"/>
    </row>
    <row r="27438" spans="23:23" x14ac:dyDescent="0.25">
      <c r="W27438" s="14"/>
    </row>
    <row r="27439" spans="23:23" x14ac:dyDescent="0.25">
      <c r="W27439" s="14"/>
    </row>
    <row r="27440" spans="23:23" x14ac:dyDescent="0.25">
      <c r="W27440" s="14"/>
    </row>
    <row r="27441" spans="23:23" x14ac:dyDescent="0.25">
      <c r="W27441" s="14"/>
    </row>
    <row r="27442" spans="23:23" x14ac:dyDescent="0.25">
      <c r="W27442" s="14"/>
    </row>
    <row r="27443" spans="23:23" x14ac:dyDescent="0.25">
      <c r="W27443" s="14"/>
    </row>
    <row r="27444" spans="23:23" x14ac:dyDescent="0.25">
      <c r="W27444" s="14"/>
    </row>
    <row r="27445" spans="23:23" x14ac:dyDescent="0.25">
      <c r="W27445" s="14"/>
    </row>
    <row r="27446" spans="23:23" x14ac:dyDescent="0.25">
      <c r="W27446" s="14"/>
    </row>
    <row r="27447" spans="23:23" x14ac:dyDescent="0.25">
      <c r="W27447" s="14"/>
    </row>
    <row r="27448" spans="23:23" x14ac:dyDescent="0.25">
      <c r="W27448" s="14"/>
    </row>
    <row r="27449" spans="23:23" x14ac:dyDescent="0.25">
      <c r="W27449" s="14"/>
    </row>
    <row r="27450" spans="23:23" x14ac:dyDescent="0.25">
      <c r="W27450" s="14"/>
    </row>
    <row r="27451" spans="23:23" x14ac:dyDescent="0.25">
      <c r="W27451" s="14"/>
    </row>
    <row r="27452" spans="23:23" x14ac:dyDescent="0.25">
      <c r="W27452" s="14"/>
    </row>
    <row r="27453" spans="23:23" x14ac:dyDescent="0.25">
      <c r="W27453" s="14"/>
    </row>
    <row r="27454" spans="23:23" x14ac:dyDescent="0.25">
      <c r="W27454" s="14"/>
    </row>
    <row r="27455" spans="23:23" x14ac:dyDescent="0.25">
      <c r="W27455" s="14"/>
    </row>
    <row r="27456" spans="23:23" x14ac:dyDescent="0.25">
      <c r="W27456" s="14"/>
    </row>
    <row r="27457" spans="23:23" x14ac:dyDescent="0.25">
      <c r="W27457" s="14"/>
    </row>
    <row r="27458" spans="23:23" x14ac:dyDescent="0.25">
      <c r="W27458" s="14"/>
    </row>
    <row r="27459" spans="23:23" x14ac:dyDescent="0.25">
      <c r="W27459" s="14"/>
    </row>
    <row r="27460" spans="23:23" x14ac:dyDescent="0.25">
      <c r="W27460" s="14"/>
    </row>
    <row r="27461" spans="23:23" x14ac:dyDescent="0.25">
      <c r="W27461" s="14"/>
    </row>
    <row r="27462" spans="23:23" x14ac:dyDescent="0.25">
      <c r="W27462" s="14"/>
    </row>
    <row r="27463" spans="23:23" x14ac:dyDescent="0.25">
      <c r="W27463" s="14"/>
    </row>
    <row r="27464" spans="23:23" x14ac:dyDescent="0.25">
      <c r="W27464" s="14"/>
    </row>
    <row r="27465" spans="23:23" x14ac:dyDescent="0.25">
      <c r="W27465" s="14"/>
    </row>
    <row r="27466" spans="23:23" x14ac:dyDescent="0.25">
      <c r="W27466" s="14"/>
    </row>
    <row r="27467" spans="23:23" x14ac:dyDescent="0.25">
      <c r="W27467" s="14"/>
    </row>
    <row r="27468" spans="23:23" x14ac:dyDescent="0.25">
      <c r="W27468" s="14"/>
    </row>
    <row r="27469" spans="23:23" x14ac:dyDescent="0.25">
      <c r="W27469" s="14"/>
    </row>
    <row r="27470" spans="23:23" x14ac:dyDescent="0.25">
      <c r="W27470" s="14"/>
    </row>
    <row r="27471" spans="23:23" x14ac:dyDescent="0.25">
      <c r="W27471" s="14"/>
    </row>
    <row r="27472" spans="23:23" x14ac:dyDescent="0.25">
      <c r="W27472" s="14"/>
    </row>
    <row r="27473" spans="23:23" x14ac:dyDescent="0.25">
      <c r="W27473" s="14"/>
    </row>
    <row r="27474" spans="23:23" x14ac:dyDescent="0.25">
      <c r="W27474" s="14"/>
    </row>
    <row r="27475" spans="23:23" x14ac:dyDescent="0.25">
      <c r="W27475" s="14"/>
    </row>
    <row r="27476" spans="23:23" x14ac:dyDescent="0.25">
      <c r="W27476" s="14"/>
    </row>
    <row r="27477" spans="23:23" x14ac:dyDescent="0.25">
      <c r="W27477" s="14"/>
    </row>
    <row r="27478" spans="23:23" x14ac:dyDescent="0.25">
      <c r="W27478" s="14"/>
    </row>
    <row r="27479" spans="23:23" x14ac:dyDescent="0.25">
      <c r="W27479" s="14"/>
    </row>
    <row r="27480" spans="23:23" x14ac:dyDescent="0.25">
      <c r="W27480" s="14"/>
    </row>
    <row r="27481" spans="23:23" x14ac:dyDescent="0.25">
      <c r="W27481" s="14"/>
    </row>
    <row r="27482" spans="23:23" x14ac:dyDescent="0.25">
      <c r="W27482" s="14"/>
    </row>
    <row r="27483" spans="23:23" x14ac:dyDescent="0.25">
      <c r="W27483" s="14"/>
    </row>
    <row r="27484" spans="23:23" x14ac:dyDescent="0.25">
      <c r="W27484" s="14"/>
    </row>
    <row r="27485" spans="23:23" x14ac:dyDescent="0.25">
      <c r="W27485" s="14"/>
    </row>
    <row r="27486" spans="23:23" x14ac:dyDescent="0.25">
      <c r="W27486" s="14"/>
    </row>
    <row r="27487" spans="23:23" x14ac:dyDescent="0.25">
      <c r="W27487" s="14"/>
    </row>
    <row r="27488" spans="23:23" x14ac:dyDescent="0.25">
      <c r="W27488" s="14"/>
    </row>
    <row r="27489" spans="23:23" x14ac:dyDescent="0.25">
      <c r="W27489" s="14"/>
    </row>
    <row r="27490" spans="23:23" x14ac:dyDescent="0.25">
      <c r="W27490" s="14"/>
    </row>
    <row r="27491" spans="23:23" x14ac:dyDescent="0.25">
      <c r="W27491" s="14"/>
    </row>
    <row r="27492" spans="23:23" x14ac:dyDescent="0.25">
      <c r="W27492" s="14"/>
    </row>
    <row r="27493" spans="23:23" x14ac:dyDescent="0.25">
      <c r="W27493" s="14"/>
    </row>
    <row r="27494" spans="23:23" x14ac:dyDescent="0.25">
      <c r="W27494" s="14"/>
    </row>
    <row r="27495" spans="23:23" x14ac:dyDescent="0.25">
      <c r="W27495" s="14"/>
    </row>
    <row r="27496" spans="23:23" x14ac:dyDescent="0.25">
      <c r="W27496" s="14"/>
    </row>
    <row r="27497" spans="23:23" x14ac:dyDescent="0.25">
      <c r="W27497" s="14"/>
    </row>
    <row r="27498" spans="23:23" x14ac:dyDescent="0.25">
      <c r="W27498" s="14"/>
    </row>
    <row r="27499" spans="23:23" x14ac:dyDescent="0.25">
      <c r="W27499" s="14"/>
    </row>
    <row r="27500" spans="23:23" x14ac:dyDescent="0.25">
      <c r="W27500" s="14"/>
    </row>
    <row r="27501" spans="23:23" x14ac:dyDescent="0.25">
      <c r="W27501" s="14"/>
    </row>
    <row r="27502" spans="23:23" x14ac:dyDescent="0.25">
      <c r="W27502" s="14"/>
    </row>
    <row r="27503" spans="23:23" x14ac:dyDescent="0.25">
      <c r="W27503" s="14"/>
    </row>
    <row r="27504" spans="23:23" x14ac:dyDescent="0.25">
      <c r="W27504" s="14"/>
    </row>
    <row r="27505" spans="23:23" x14ac:dyDescent="0.25">
      <c r="W27505" s="14"/>
    </row>
    <row r="27506" spans="23:23" x14ac:dyDescent="0.25">
      <c r="W27506" s="14"/>
    </row>
    <row r="27507" spans="23:23" x14ac:dyDescent="0.25">
      <c r="W27507" s="14"/>
    </row>
    <row r="27508" spans="23:23" x14ac:dyDescent="0.25">
      <c r="W27508" s="14"/>
    </row>
    <row r="27509" spans="23:23" x14ac:dyDescent="0.25">
      <c r="W27509" s="14"/>
    </row>
    <row r="27510" spans="23:23" x14ac:dyDescent="0.25">
      <c r="W27510" s="14"/>
    </row>
    <row r="27511" spans="23:23" x14ac:dyDescent="0.25">
      <c r="W27511" s="14"/>
    </row>
    <row r="27512" spans="23:23" x14ac:dyDescent="0.25">
      <c r="W27512" s="14"/>
    </row>
    <row r="27513" spans="23:23" x14ac:dyDescent="0.25">
      <c r="W27513" s="14"/>
    </row>
    <row r="27514" spans="23:23" x14ac:dyDescent="0.25">
      <c r="W27514" s="14"/>
    </row>
    <row r="27515" spans="23:23" x14ac:dyDescent="0.25">
      <c r="W27515" s="14"/>
    </row>
    <row r="27516" spans="23:23" x14ac:dyDescent="0.25">
      <c r="W27516" s="14"/>
    </row>
    <row r="27517" spans="23:23" x14ac:dyDescent="0.25">
      <c r="W27517" s="14"/>
    </row>
    <row r="27518" spans="23:23" x14ac:dyDescent="0.25">
      <c r="W27518" s="14"/>
    </row>
    <row r="27519" spans="23:23" x14ac:dyDescent="0.25">
      <c r="W27519" s="14"/>
    </row>
    <row r="27520" spans="23:23" x14ac:dyDescent="0.25">
      <c r="W27520" s="14"/>
    </row>
    <row r="27521" spans="23:23" x14ac:dyDescent="0.25">
      <c r="W27521" s="14"/>
    </row>
    <row r="27522" spans="23:23" x14ac:dyDescent="0.25">
      <c r="W27522" s="14"/>
    </row>
    <row r="27523" spans="23:23" x14ac:dyDescent="0.25">
      <c r="W27523" s="14"/>
    </row>
    <row r="27524" spans="23:23" x14ac:dyDescent="0.25">
      <c r="W27524" s="14"/>
    </row>
    <row r="27525" spans="23:23" x14ac:dyDescent="0.25">
      <c r="W27525" s="14"/>
    </row>
    <row r="27526" spans="23:23" x14ac:dyDescent="0.25">
      <c r="W27526" s="14"/>
    </row>
    <row r="27527" spans="23:23" x14ac:dyDescent="0.25">
      <c r="W27527" s="14"/>
    </row>
    <row r="27528" spans="23:23" x14ac:dyDescent="0.25">
      <c r="W27528" s="14"/>
    </row>
    <row r="27529" spans="23:23" x14ac:dyDescent="0.25">
      <c r="W27529" s="14"/>
    </row>
    <row r="27530" spans="23:23" x14ac:dyDescent="0.25">
      <c r="W27530" s="14"/>
    </row>
    <row r="27531" spans="23:23" x14ac:dyDescent="0.25">
      <c r="W27531" s="14"/>
    </row>
    <row r="27532" spans="23:23" x14ac:dyDescent="0.25">
      <c r="W27532" s="14"/>
    </row>
    <row r="27533" spans="23:23" x14ac:dyDescent="0.25">
      <c r="W27533" s="14"/>
    </row>
    <row r="27534" spans="23:23" x14ac:dyDescent="0.25">
      <c r="W27534" s="14"/>
    </row>
    <row r="27535" spans="23:23" x14ac:dyDescent="0.25">
      <c r="W27535" s="14"/>
    </row>
    <row r="27536" spans="23:23" x14ac:dyDescent="0.25">
      <c r="W27536" s="14"/>
    </row>
    <row r="27537" spans="23:23" x14ac:dyDescent="0.25">
      <c r="W27537" s="14"/>
    </row>
    <row r="27538" spans="23:23" x14ac:dyDescent="0.25">
      <c r="W27538" s="14"/>
    </row>
    <row r="27539" spans="23:23" x14ac:dyDescent="0.25">
      <c r="W27539" s="14"/>
    </row>
    <row r="27540" spans="23:23" x14ac:dyDescent="0.25">
      <c r="W27540" s="14"/>
    </row>
    <row r="27541" spans="23:23" x14ac:dyDescent="0.25">
      <c r="W27541" s="14"/>
    </row>
    <row r="27542" spans="23:23" x14ac:dyDescent="0.25">
      <c r="W27542" s="14"/>
    </row>
    <row r="27543" spans="23:23" x14ac:dyDescent="0.25">
      <c r="W27543" s="14"/>
    </row>
    <row r="27544" spans="23:23" x14ac:dyDescent="0.25">
      <c r="W27544" s="14"/>
    </row>
    <row r="27545" spans="23:23" x14ac:dyDescent="0.25">
      <c r="W27545" s="14"/>
    </row>
    <row r="27546" spans="23:23" x14ac:dyDescent="0.25">
      <c r="W27546" s="14"/>
    </row>
    <row r="27547" spans="23:23" x14ac:dyDescent="0.25">
      <c r="W27547" s="14"/>
    </row>
    <row r="27548" spans="23:23" x14ac:dyDescent="0.25">
      <c r="W27548" s="14"/>
    </row>
    <row r="27549" spans="23:23" x14ac:dyDescent="0.25">
      <c r="W27549" s="14"/>
    </row>
    <row r="27550" spans="23:23" x14ac:dyDescent="0.25">
      <c r="W27550" s="14"/>
    </row>
    <row r="27551" spans="23:23" x14ac:dyDescent="0.25">
      <c r="W27551" s="14"/>
    </row>
    <row r="27552" spans="23:23" x14ac:dyDescent="0.25">
      <c r="W27552" s="14"/>
    </row>
    <row r="27553" spans="23:23" x14ac:dyDescent="0.25">
      <c r="W27553" s="14"/>
    </row>
    <row r="27554" spans="23:23" x14ac:dyDescent="0.25">
      <c r="W27554" s="14"/>
    </row>
    <row r="27555" spans="23:23" x14ac:dyDescent="0.25">
      <c r="W27555" s="14"/>
    </row>
    <row r="27556" spans="23:23" x14ac:dyDescent="0.25">
      <c r="W27556" s="14"/>
    </row>
    <row r="27557" spans="23:23" x14ac:dyDescent="0.25">
      <c r="W27557" s="14"/>
    </row>
    <row r="27558" spans="23:23" x14ac:dyDescent="0.25">
      <c r="W27558" s="14"/>
    </row>
    <row r="27559" spans="23:23" x14ac:dyDescent="0.25">
      <c r="W27559" s="14"/>
    </row>
    <row r="27560" spans="23:23" x14ac:dyDescent="0.25">
      <c r="W27560" s="14"/>
    </row>
    <row r="27561" spans="23:23" x14ac:dyDescent="0.25">
      <c r="W27561" s="14"/>
    </row>
    <row r="27562" spans="23:23" x14ac:dyDescent="0.25">
      <c r="W27562" s="14"/>
    </row>
    <row r="27563" spans="23:23" x14ac:dyDescent="0.25">
      <c r="W27563" s="14"/>
    </row>
    <row r="27564" spans="23:23" x14ac:dyDescent="0.25">
      <c r="W27564" s="14"/>
    </row>
    <row r="27565" spans="23:23" x14ac:dyDescent="0.25">
      <c r="W27565" s="14"/>
    </row>
    <row r="27566" spans="23:23" x14ac:dyDescent="0.25">
      <c r="W27566" s="14"/>
    </row>
    <row r="27567" spans="23:23" x14ac:dyDescent="0.25">
      <c r="W27567" s="14"/>
    </row>
    <row r="27568" spans="23:23" x14ac:dyDescent="0.25">
      <c r="W27568" s="14"/>
    </row>
    <row r="27569" spans="23:23" x14ac:dyDescent="0.25">
      <c r="W27569" s="14"/>
    </row>
    <row r="27570" spans="23:23" x14ac:dyDescent="0.25">
      <c r="W27570" s="14"/>
    </row>
    <row r="27571" spans="23:23" x14ac:dyDescent="0.25">
      <c r="W27571" s="14"/>
    </row>
    <row r="27572" spans="23:23" x14ac:dyDescent="0.25">
      <c r="W27572" s="14"/>
    </row>
    <row r="27573" spans="23:23" x14ac:dyDescent="0.25">
      <c r="W27573" s="14"/>
    </row>
    <row r="27574" spans="23:23" x14ac:dyDescent="0.25">
      <c r="W27574" s="14"/>
    </row>
    <row r="27575" spans="23:23" x14ac:dyDescent="0.25">
      <c r="W27575" s="14"/>
    </row>
    <row r="27576" spans="23:23" x14ac:dyDescent="0.25">
      <c r="W27576" s="14"/>
    </row>
    <row r="27577" spans="23:23" x14ac:dyDescent="0.25">
      <c r="W27577" s="14"/>
    </row>
    <row r="27578" spans="23:23" x14ac:dyDescent="0.25">
      <c r="W27578" s="14"/>
    </row>
    <row r="27579" spans="23:23" x14ac:dyDescent="0.25">
      <c r="W27579" s="14"/>
    </row>
    <row r="27580" spans="23:23" x14ac:dyDescent="0.25">
      <c r="W27580" s="14"/>
    </row>
    <row r="27581" spans="23:23" x14ac:dyDescent="0.25">
      <c r="W27581" s="14"/>
    </row>
    <row r="27582" spans="23:23" x14ac:dyDescent="0.25">
      <c r="W27582" s="14"/>
    </row>
    <row r="27583" spans="23:23" x14ac:dyDescent="0.25">
      <c r="W27583" s="14"/>
    </row>
    <row r="27584" spans="23:23" x14ac:dyDescent="0.25">
      <c r="W27584" s="14"/>
    </row>
    <row r="27585" spans="23:23" x14ac:dyDescent="0.25">
      <c r="W27585" s="14"/>
    </row>
    <row r="27586" spans="23:23" x14ac:dyDescent="0.25">
      <c r="W27586" s="14"/>
    </row>
    <row r="27587" spans="23:23" x14ac:dyDescent="0.25">
      <c r="W27587" s="14"/>
    </row>
    <row r="27588" spans="23:23" x14ac:dyDescent="0.25">
      <c r="W27588" s="14"/>
    </row>
    <row r="27589" spans="23:23" x14ac:dyDescent="0.25">
      <c r="W27589" s="14"/>
    </row>
    <row r="27590" spans="23:23" x14ac:dyDescent="0.25">
      <c r="W27590" s="14"/>
    </row>
    <row r="27591" spans="23:23" x14ac:dyDescent="0.25">
      <c r="W27591" s="14"/>
    </row>
    <row r="27592" spans="23:23" x14ac:dyDescent="0.25">
      <c r="W27592" s="14"/>
    </row>
    <row r="27593" spans="23:23" x14ac:dyDescent="0.25">
      <c r="W27593" s="14"/>
    </row>
    <row r="27594" spans="23:23" x14ac:dyDescent="0.25">
      <c r="W27594" s="14"/>
    </row>
    <row r="27595" spans="23:23" x14ac:dyDescent="0.25">
      <c r="W27595" s="14"/>
    </row>
    <row r="27596" spans="23:23" x14ac:dyDescent="0.25">
      <c r="W27596" s="14"/>
    </row>
    <row r="27597" spans="23:23" x14ac:dyDescent="0.25">
      <c r="W27597" s="14"/>
    </row>
    <row r="27598" spans="23:23" x14ac:dyDescent="0.25">
      <c r="W27598" s="14"/>
    </row>
    <row r="27599" spans="23:23" x14ac:dyDescent="0.25">
      <c r="W27599" s="14"/>
    </row>
    <row r="27600" spans="23:23" x14ac:dyDescent="0.25">
      <c r="W27600" s="14"/>
    </row>
    <row r="27601" spans="23:23" x14ac:dyDescent="0.25">
      <c r="W27601" s="14"/>
    </row>
    <row r="27602" spans="23:23" x14ac:dyDescent="0.25">
      <c r="W27602" s="14"/>
    </row>
    <row r="27603" spans="23:23" x14ac:dyDescent="0.25">
      <c r="W27603" s="14"/>
    </row>
    <row r="27604" spans="23:23" x14ac:dyDescent="0.25">
      <c r="W27604" s="14"/>
    </row>
    <row r="27605" spans="23:23" x14ac:dyDescent="0.25">
      <c r="W27605" s="14"/>
    </row>
    <row r="27606" spans="23:23" x14ac:dyDescent="0.25">
      <c r="W27606" s="14"/>
    </row>
    <row r="27607" spans="23:23" x14ac:dyDescent="0.25">
      <c r="W27607" s="14"/>
    </row>
    <row r="27608" spans="23:23" x14ac:dyDescent="0.25">
      <c r="W27608" s="14"/>
    </row>
    <row r="27609" spans="23:23" x14ac:dyDescent="0.25">
      <c r="W27609" s="14"/>
    </row>
    <row r="27610" spans="23:23" x14ac:dyDescent="0.25">
      <c r="W27610" s="14"/>
    </row>
    <row r="27611" spans="23:23" x14ac:dyDescent="0.25">
      <c r="W27611" s="14"/>
    </row>
    <row r="27612" spans="23:23" x14ac:dyDescent="0.25">
      <c r="W27612" s="14"/>
    </row>
    <row r="27613" spans="23:23" x14ac:dyDescent="0.25">
      <c r="W27613" s="14"/>
    </row>
    <row r="27614" spans="23:23" x14ac:dyDescent="0.25">
      <c r="W27614" s="14"/>
    </row>
    <row r="27615" spans="23:23" x14ac:dyDescent="0.25">
      <c r="W27615" s="14"/>
    </row>
    <row r="27616" spans="23:23" x14ac:dyDescent="0.25">
      <c r="W27616" s="14"/>
    </row>
    <row r="27617" spans="23:23" x14ac:dyDescent="0.25">
      <c r="W27617" s="14"/>
    </row>
    <row r="27618" spans="23:23" x14ac:dyDescent="0.25">
      <c r="W27618" s="14"/>
    </row>
    <row r="27619" spans="23:23" x14ac:dyDescent="0.25">
      <c r="W27619" s="14"/>
    </row>
    <row r="27620" spans="23:23" x14ac:dyDescent="0.25">
      <c r="W27620" s="14"/>
    </row>
    <row r="27621" spans="23:23" x14ac:dyDescent="0.25">
      <c r="W27621" s="14"/>
    </row>
    <row r="27622" spans="23:23" x14ac:dyDescent="0.25">
      <c r="W27622" s="14"/>
    </row>
    <row r="27623" spans="23:23" x14ac:dyDescent="0.25">
      <c r="W27623" s="14"/>
    </row>
    <row r="27624" spans="23:23" x14ac:dyDescent="0.25">
      <c r="W27624" s="14"/>
    </row>
    <row r="27625" spans="23:23" x14ac:dyDescent="0.25">
      <c r="W27625" s="14"/>
    </row>
    <row r="27626" spans="23:23" x14ac:dyDescent="0.25">
      <c r="W27626" s="14"/>
    </row>
    <row r="27627" spans="23:23" x14ac:dyDescent="0.25">
      <c r="W27627" s="14"/>
    </row>
    <row r="27628" spans="23:23" x14ac:dyDescent="0.25">
      <c r="W27628" s="14"/>
    </row>
    <row r="27629" spans="23:23" x14ac:dyDescent="0.25">
      <c r="W27629" s="14"/>
    </row>
    <row r="27630" spans="23:23" x14ac:dyDescent="0.25">
      <c r="W27630" s="14"/>
    </row>
    <row r="27631" spans="23:23" x14ac:dyDescent="0.25">
      <c r="W27631" s="14"/>
    </row>
    <row r="27632" spans="23:23" x14ac:dyDescent="0.25">
      <c r="W27632" s="14"/>
    </row>
    <row r="27633" spans="23:23" x14ac:dyDescent="0.25">
      <c r="W27633" s="14"/>
    </row>
    <row r="27634" spans="23:23" x14ac:dyDescent="0.25">
      <c r="W27634" s="14"/>
    </row>
    <row r="27635" spans="23:23" x14ac:dyDescent="0.25">
      <c r="W27635" s="14"/>
    </row>
    <row r="27636" spans="23:23" x14ac:dyDescent="0.25">
      <c r="W27636" s="14"/>
    </row>
    <row r="27637" spans="23:23" x14ac:dyDescent="0.25">
      <c r="W27637" s="14"/>
    </row>
    <row r="27638" spans="23:23" x14ac:dyDescent="0.25">
      <c r="W27638" s="14"/>
    </row>
    <row r="27639" spans="23:23" x14ac:dyDescent="0.25">
      <c r="W27639" s="14"/>
    </row>
    <row r="27640" spans="23:23" x14ac:dyDescent="0.25">
      <c r="W27640" s="14"/>
    </row>
    <row r="27641" spans="23:23" x14ac:dyDescent="0.25">
      <c r="W27641" s="14"/>
    </row>
    <row r="27642" spans="23:23" x14ac:dyDescent="0.25">
      <c r="W27642" s="14"/>
    </row>
    <row r="27643" spans="23:23" x14ac:dyDescent="0.25">
      <c r="W27643" s="14"/>
    </row>
    <row r="27644" spans="23:23" x14ac:dyDescent="0.25">
      <c r="W27644" s="14"/>
    </row>
    <row r="27645" spans="23:23" x14ac:dyDescent="0.25">
      <c r="W27645" s="14"/>
    </row>
    <row r="27646" spans="23:23" x14ac:dyDescent="0.25">
      <c r="W27646" s="14"/>
    </row>
    <row r="27647" spans="23:23" x14ac:dyDescent="0.25">
      <c r="W27647" s="14"/>
    </row>
    <row r="27648" spans="23:23" x14ac:dyDescent="0.25">
      <c r="W27648" s="14"/>
    </row>
    <row r="27649" spans="23:23" x14ac:dyDescent="0.25">
      <c r="W27649" s="14"/>
    </row>
    <row r="27650" spans="23:23" x14ac:dyDescent="0.25">
      <c r="W27650" s="14"/>
    </row>
    <row r="27651" spans="23:23" x14ac:dyDescent="0.25">
      <c r="W27651" s="14"/>
    </row>
    <row r="27652" spans="23:23" x14ac:dyDescent="0.25">
      <c r="W27652" s="14"/>
    </row>
    <row r="27653" spans="23:23" x14ac:dyDescent="0.25">
      <c r="W27653" s="14"/>
    </row>
    <row r="27654" spans="23:23" x14ac:dyDescent="0.25">
      <c r="W27654" s="14"/>
    </row>
    <row r="27655" spans="23:23" x14ac:dyDescent="0.25">
      <c r="W27655" s="14"/>
    </row>
    <row r="27656" spans="23:23" x14ac:dyDescent="0.25">
      <c r="W27656" s="14"/>
    </row>
    <row r="27657" spans="23:23" x14ac:dyDescent="0.25">
      <c r="W27657" s="14"/>
    </row>
    <row r="27658" spans="23:23" x14ac:dyDescent="0.25">
      <c r="W27658" s="14"/>
    </row>
    <row r="27659" spans="23:23" x14ac:dyDescent="0.25">
      <c r="W27659" s="14"/>
    </row>
    <row r="27660" spans="23:23" x14ac:dyDescent="0.25">
      <c r="W27660" s="14"/>
    </row>
    <row r="27661" spans="23:23" x14ac:dyDescent="0.25">
      <c r="W27661" s="14"/>
    </row>
    <row r="27662" spans="23:23" x14ac:dyDescent="0.25">
      <c r="W27662" s="14"/>
    </row>
    <row r="27663" spans="23:23" x14ac:dyDescent="0.25">
      <c r="W27663" s="14"/>
    </row>
    <row r="27664" spans="23:23" x14ac:dyDescent="0.25">
      <c r="W27664" s="14"/>
    </row>
    <row r="27665" spans="23:23" x14ac:dyDescent="0.25">
      <c r="W27665" s="14"/>
    </row>
    <row r="27666" spans="23:23" x14ac:dyDescent="0.25">
      <c r="W27666" s="14"/>
    </row>
    <row r="27667" spans="23:23" x14ac:dyDescent="0.25">
      <c r="W27667" s="14"/>
    </row>
    <row r="27668" spans="23:23" x14ac:dyDescent="0.25">
      <c r="W27668" s="14"/>
    </row>
    <row r="27669" spans="23:23" x14ac:dyDescent="0.25">
      <c r="W27669" s="14"/>
    </row>
    <row r="27670" spans="23:23" x14ac:dyDescent="0.25">
      <c r="W27670" s="14"/>
    </row>
    <row r="27671" spans="23:23" x14ac:dyDescent="0.25">
      <c r="W27671" s="14"/>
    </row>
    <row r="27672" spans="23:23" x14ac:dyDescent="0.25">
      <c r="W27672" s="14"/>
    </row>
    <row r="27673" spans="23:23" x14ac:dyDescent="0.25">
      <c r="W27673" s="14"/>
    </row>
    <row r="27674" spans="23:23" x14ac:dyDescent="0.25">
      <c r="W27674" s="14"/>
    </row>
    <row r="27675" spans="23:23" x14ac:dyDescent="0.25">
      <c r="W27675" s="14"/>
    </row>
    <row r="27676" spans="23:23" x14ac:dyDescent="0.25">
      <c r="W27676" s="14"/>
    </row>
    <row r="27677" spans="23:23" x14ac:dyDescent="0.25">
      <c r="W27677" s="14"/>
    </row>
    <row r="27678" spans="23:23" x14ac:dyDescent="0.25">
      <c r="W27678" s="14"/>
    </row>
    <row r="27679" spans="23:23" x14ac:dyDescent="0.25">
      <c r="W27679" s="14"/>
    </row>
    <row r="27680" spans="23:23" x14ac:dyDescent="0.25">
      <c r="W27680" s="14"/>
    </row>
    <row r="27681" spans="23:23" x14ac:dyDescent="0.25">
      <c r="W27681" s="14"/>
    </row>
    <row r="27682" spans="23:23" x14ac:dyDescent="0.25">
      <c r="W27682" s="14"/>
    </row>
    <row r="27683" spans="23:23" x14ac:dyDescent="0.25">
      <c r="W27683" s="14"/>
    </row>
    <row r="27684" spans="23:23" x14ac:dyDescent="0.25">
      <c r="W27684" s="14"/>
    </row>
    <row r="27685" spans="23:23" x14ac:dyDescent="0.25">
      <c r="W27685" s="14"/>
    </row>
    <row r="27686" spans="23:23" x14ac:dyDescent="0.25">
      <c r="W27686" s="14"/>
    </row>
    <row r="27687" spans="23:23" x14ac:dyDescent="0.25">
      <c r="W27687" s="14"/>
    </row>
    <row r="27688" spans="23:23" x14ac:dyDescent="0.25">
      <c r="W27688" s="14"/>
    </row>
    <row r="27689" spans="23:23" x14ac:dyDescent="0.25">
      <c r="W27689" s="14"/>
    </row>
    <row r="27690" spans="23:23" x14ac:dyDescent="0.25">
      <c r="W27690" s="14"/>
    </row>
    <row r="27691" spans="23:23" x14ac:dyDescent="0.25">
      <c r="W27691" s="14"/>
    </row>
    <row r="27692" spans="23:23" x14ac:dyDescent="0.25">
      <c r="W27692" s="14"/>
    </row>
    <row r="27693" spans="23:23" x14ac:dyDescent="0.25">
      <c r="W27693" s="14"/>
    </row>
    <row r="27694" spans="23:23" x14ac:dyDescent="0.25">
      <c r="W27694" s="14"/>
    </row>
    <row r="27695" spans="23:23" x14ac:dyDescent="0.25">
      <c r="W27695" s="14"/>
    </row>
    <row r="27696" spans="23:23" x14ac:dyDescent="0.25">
      <c r="W27696" s="14"/>
    </row>
    <row r="27697" spans="23:23" x14ac:dyDescent="0.25">
      <c r="W27697" s="14"/>
    </row>
    <row r="27698" spans="23:23" x14ac:dyDescent="0.25">
      <c r="W27698" s="14"/>
    </row>
    <row r="27699" spans="23:23" x14ac:dyDescent="0.25">
      <c r="W27699" s="14"/>
    </row>
    <row r="27700" spans="23:23" x14ac:dyDescent="0.25">
      <c r="W27700" s="14"/>
    </row>
    <row r="27701" spans="23:23" x14ac:dyDescent="0.25">
      <c r="W27701" s="14"/>
    </row>
    <row r="27702" spans="23:23" x14ac:dyDescent="0.25">
      <c r="W27702" s="14"/>
    </row>
    <row r="27703" spans="23:23" x14ac:dyDescent="0.25">
      <c r="W27703" s="14"/>
    </row>
    <row r="27704" spans="23:23" x14ac:dyDescent="0.25">
      <c r="W27704" s="14"/>
    </row>
    <row r="27705" spans="23:23" x14ac:dyDescent="0.25">
      <c r="W27705" s="14"/>
    </row>
    <row r="27706" spans="23:23" x14ac:dyDescent="0.25">
      <c r="W27706" s="14"/>
    </row>
    <row r="27707" spans="23:23" x14ac:dyDescent="0.25">
      <c r="W27707" s="14"/>
    </row>
    <row r="27708" spans="23:23" x14ac:dyDescent="0.25">
      <c r="W27708" s="14"/>
    </row>
    <row r="27709" spans="23:23" x14ac:dyDescent="0.25">
      <c r="W27709" s="14"/>
    </row>
    <row r="27710" spans="23:23" x14ac:dyDescent="0.25">
      <c r="W27710" s="14"/>
    </row>
    <row r="27711" spans="23:23" x14ac:dyDescent="0.25">
      <c r="W27711" s="14"/>
    </row>
    <row r="27712" spans="23:23" x14ac:dyDescent="0.25">
      <c r="W27712" s="14"/>
    </row>
    <row r="27713" spans="23:23" x14ac:dyDescent="0.25">
      <c r="W27713" s="14"/>
    </row>
    <row r="27714" spans="23:23" x14ac:dyDescent="0.25">
      <c r="W27714" s="14"/>
    </row>
    <row r="27715" spans="23:23" x14ac:dyDescent="0.25">
      <c r="W27715" s="14"/>
    </row>
    <row r="27716" spans="23:23" x14ac:dyDescent="0.25">
      <c r="W27716" s="14"/>
    </row>
    <row r="27717" spans="23:23" x14ac:dyDescent="0.25">
      <c r="W27717" s="14"/>
    </row>
    <row r="27718" spans="23:23" x14ac:dyDescent="0.25">
      <c r="W27718" s="14"/>
    </row>
    <row r="27719" spans="23:23" x14ac:dyDescent="0.25">
      <c r="W27719" s="14"/>
    </row>
    <row r="27720" spans="23:23" x14ac:dyDescent="0.25">
      <c r="W27720" s="14"/>
    </row>
    <row r="27721" spans="23:23" x14ac:dyDescent="0.25">
      <c r="W27721" s="14"/>
    </row>
    <row r="27722" spans="23:23" x14ac:dyDescent="0.25">
      <c r="W27722" s="14"/>
    </row>
    <row r="27723" spans="23:23" x14ac:dyDescent="0.25">
      <c r="W27723" s="14"/>
    </row>
    <row r="27724" spans="23:23" x14ac:dyDescent="0.25">
      <c r="W27724" s="14"/>
    </row>
    <row r="27725" spans="23:23" x14ac:dyDescent="0.25">
      <c r="W27725" s="14"/>
    </row>
    <row r="27726" spans="23:23" x14ac:dyDescent="0.25">
      <c r="W27726" s="14"/>
    </row>
    <row r="27727" spans="23:23" x14ac:dyDescent="0.25">
      <c r="W27727" s="14"/>
    </row>
    <row r="27728" spans="23:23" x14ac:dyDescent="0.25">
      <c r="W27728" s="14"/>
    </row>
    <row r="27729" spans="23:23" x14ac:dyDescent="0.25">
      <c r="W27729" s="14"/>
    </row>
    <row r="27730" spans="23:23" x14ac:dyDescent="0.25">
      <c r="W27730" s="14"/>
    </row>
    <row r="27731" spans="23:23" x14ac:dyDescent="0.25">
      <c r="W27731" s="14"/>
    </row>
    <row r="27732" spans="23:23" x14ac:dyDescent="0.25">
      <c r="W27732" s="14"/>
    </row>
    <row r="27733" spans="23:23" x14ac:dyDescent="0.25">
      <c r="W27733" s="14"/>
    </row>
    <row r="27734" spans="23:23" x14ac:dyDescent="0.25">
      <c r="W27734" s="14"/>
    </row>
    <row r="27735" spans="23:23" x14ac:dyDescent="0.25">
      <c r="W27735" s="14"/>
    </row>
    <row r="27736" spans="23:23" x14ac:dyDescent="0.25">
      <c r="W27736" s="14"/>
    </row>
    <row r="27737" spans="23:23" x14ac:dyDescent="0.25">
      <c r="W27737" s="14"/>
    </row>
    <row r="27738" spans="23:23" x14ac:dyDescent="0.25">
      <c r="W27738" s="14"/>
    </row>
    <row r="27739" spans="23:23" x14ac:dyDescent="0.25">
      <c r="W27739" s="14"/>
    </row>
    <row r="27740" spans="23:23" x14ac:dyDescent="0.25">
      <c r="W27740" s="14"/>
    </row>
    <row r="27741" spans="23:23" x14ac:dyDescent="0.25">
      <c r="W27741" s="14"/>
    </row>
    <row r="27742" spans="23:23" x14ac:dyDescent="0.25">
      <c r="W27742" s="14"/>
    </row>
    <row r="27743" spans="23:23" x14ac:dyDescent="0.25">
      <c r="W27743" s="14"/>
    </row>
    <row r="27744" spans="23:23" x14ac:dyDescent="0.25">
      <c r="W27744" s="14"/>
    </row>
    <row r="27745" spans="23:23" x14ac:dyDescent="0.25">
      <c r="W27745" s="14"/>
    </row>
    <row r="27746" spans="23:23" x14ac:dyDescent="0.25">
      <c r="W27746" s="14"/>
    </row>
    <row r="27747" spans="23:23" x14ac:dyDescent="0.25">
      <c r="W27747" s="14"/>
    </row>
    <row r="27748" spans="23:23" x14ac:dyDescent="0.25">
      <c r="W27748" s="14"/>
    </row>
    <row r="27749" spans="23:23" x14ac:dyDescent="0.25">
      <c r="W27749" s="14"/>
    </row>
    <row r="27750" spans="23:23" x14ac:dyDescent="0.25">
      <c r="W27750" s="14"/>
    </row>
    <row r="27751" spans="23:23" x14ac:dyDescent="0.25">
      <c r="W27751" s="14"/>
    </row>
    <row r="27752" spans="23:23" x14ac:dyDescent="0.25">
      <c r="W27752" s="14"/>
    </row>
    <row r="27753" spans="23:23" x14ac:dyDescent="0.25">
      <c r="W27753" s="14"/>
    </row>
    <row r="27754" spans="23:23" x14ac:dyDescent="0.25">
      <c r="W27754" s="14"/>
    </row>
    <row r="27755" spans="23:23" x14ac:dyDescent="0.25">
      <c r="W27755" s="14"/>
    </row>
    <row r="27756" spans="23:23" x14ac:dyDescent="0.25">
      <c r="W27756" s="14"/>
    </row>
    <row r="27757" spans="23:23" x14ac:dyDescent="0.25">
      <c r="W27757" s="14"/>
    </row>
    <row r="27758" spans="23:23" x14ac:dyDescent="0.25">
      <c r="W27758" s="14"/>
    </row>
    <row r="27759" spans="23:23" x14ac:dyDescent="0.25">
      <c r="W27759" s="14"/>
    </row>
    <row r="27760" spans="23:23" x14ac:dyDescent="0.25">
      <c r="W27760" s="14"/>
    </row>
    <row r="27761" spans="23:23" x14ac:dyDescent="0.25">
      <c r="W27761" s="14"/>
    </row>
    <row r="27762" spans="23:23" x14ac:dyDescent="0.25">
      <c r="W27762" s="14"/>
    </row>
    <row r="27763" spans="23:23" x14ac:dyDescent="0.25">
      <c r="W27763" s="14"/>
    </row>
    <row r="27764" spans="23:23" x14ac:dyDescent="0.25">
      <c r="W27764" s="14"/>
    </row>
    <row r="27765" spans="23:23" x14ac:dyDescent="0.25">
      <c r="W27765" s="14"/>
    </row>
    <row r="27766" spans="23:23" x14ac:dyDescent="0.25">
      <c r="W27766" s="14"/>
    </row>
    <row r="27767" spans="23:23" x14ac:dyDescent="0.25">
      <c r="W27767" s="14"/>
    </row>
    <row r="27768" spans="23:23" x14ac:dyDescent="0.25">
      <c r="W27768" s="14"/>
    </row>
    <row r="27769" spans="23:23" x14ac:dyDescent="0.25">
      <c r="W27769" s="14"/>
    </row>
    <row r="27770" spans="23:23" x14ac:dyDescent="0.25">
      <c r="W27770" s="14"/>
    </row>
    <row r="27771" spans="23:23" x14ac:dyDescent="0.25">
      <c r="W27771" s="14"/>
    </row>
    <row r="27772" spans="23:23" x14ac:dyDescent="0.25">
      <c r="W27772" s="14"/>
    </row>
    <row r="27773" spans="23:23" x14ac:dyDescent="0.25">
      <c r="W27773" s="14"/>
    </row>
    <row r="27774" spans="23:23" x14ac:dyDescent="0.25">
      <c r="W27774" s="14"/>
    </row>
    <row r="27775" spans="23:23" x14ac:dyDescent="0.25">
      <c r="W27775" s="14"/>
    </row>
    <row r="27776" spans="23:23" x14ac:dyDescent="0.25">
      <c r="W27776" s="14"/>
    </row>
    <row r="27777" spans="23:23" x14ac:dyDescent="0.25">
      <c r="W27777" s="14"/>
    </row>
    <row r="27778" spans="23:23" x14ac:dyDescent="0.25">
      <c r="W27778" s="14"/>
    </row>
    <row r="27779" spans="23:23" x14ac:dyDescent="0.25">
      <c r="W27779" s="14"/>
    </row>
    <row r="27780" spans="23:23" x14ac:dyDescent="0.25">
      <c r="W27780" s="14"/>
    </row>
    <row r="27781" spans="23:23" x14ac:dyDescent="0.25">
      <c r="W27781" s="14"/>
    </row>
    <row r="27782" spans="23:23" x14ac:dyDescent="0.25">
      <c r="W27782" s="14"/>
    </row>
    <row r="27783" spans="23:23" x14ac:dyDescent="0.25">
      <c r="W27783" s="14"/>
    </row>
    <row r="27784" spans="23:23" x14ac:dyDescent="0.25">
      <c r="W27784" s="14"/>
    </row>
    <row r="27785" spans="23:23" x14ac:dyDescent="0.25">
      <c r="W27785" s="14"/>
    </row>
    <row r="27786" spans="23:23" x14ac:dyDescent="0.25">
      <c r="W27786" s="14"/>
    </row>
    <row r="27787" spans="23:23" x14ac:dyDescent="0.25">
      <c r="W27787" s="14"/>
    </row>
    <row r="27788" spans="23:23" x14ac:dyDescent="0.25">
      <c r="W27788" s="14"/>
    </row>
    <row r="27789" spans="23:23" x14ac:dyDescent="0.25">
      <c r="W27789" s="14"/>
    </row>
    <row r="27790" spans="23:23" x14ac:dyDescent="0.25">
      <c r="W27790" s="14"/>
    </row>
    <row r="27791" spans="23:23" x14ac:dyDescent="0.25">
      <c r="W27791" s="14"/>
    </row>
    <row r="27792" spans="23:23" x14ac:dyDescent="0.25">
      <c r="W27792" s="14"/>
    </row>
    <row r="27793" spans="23:23" x14ac:dyDescent="0.25">
      <c r="W27793" s="14"/>
    </row>
    <row r="27794" spans="23:23" x14ac:dyDescent="0.25">
      <c r="W27794" s="14"/>
    </row>
    <row r="27795" spans="23:23" x14ac:dyDescent="0.25">
      <c r="W27795" s="14"/>
    </row>
    <row r="27796" spans="23:23" x14ac:dyDescent="0.25">
      <c r="W27796" s="14"/>
    </row>
    <row r="27797" spans="23:23" x14ac:dyDescent="0.25">
      <c r="W27797" s="14"/>
    </row>
    <row r="27798" spans="23:23" x14ac:dyDescent="0.25">
      <c r="W27798" s="14"/>
    </row>
    <row r="27799" spans="23:23" x14ac:dyDescent="0.25">
      <c r="W27799" s="14"/>
    </row>
    <row r="27800" spans="23:23" x14ac:dyDescent="0.25">
      <c r="W27800" s="14"/>
    </row>
    <row r="27801" spans="23:23" x14ac:dyDescent="0.25">
      <c r="W27801" s="14"/>
    </row>
    <row r="27802" spans="23:23" x14ac:dyDescent="0.25">
      <c r="W27802" s="14"/>
    </row>
    <row r="27803" spans="23:23" x14ac:dyDescent="0.25">
      <c r="W27803" s="14"/>
    </row>
    <row r="27804" spans="23:23" x14ac:dyDescent="0.25">
      <c r="W27804" s="14"/>
    </row>
    <row r="27805" spans="23:23" x14ac:dyDescent="0.25">
      <c r="W27805" s="14"/>
    </row>
    <row r="27806" spans="23:23" x14ac:dyDescent="0.25">
      <c r="W27806" s="14"/>
    </row>
    <row r="27807" spans="23:23" x14ac:dyDescent="0.25">
      <c r="W27807" s="14"/>
    </row>
    <row r="27808" spans="23:23" x14ac:dyDescent="0.25">
      <c r="W27808" s="14"/>
    </row>
    <row r="27809" spans="23:23" x14ac:dyDescent="0.25">
      <c r="W27809" s="14"/>
    </row>
    <row r="27810" spans="23:23" x14ac:dyDescent="0.25">
      <c r="W27810" s="14"/>
    </row>
    <row r="27811" spans="23:23" x14ac:dyDescent="0.25">
      <c r="W27811" s="14"/>
    </row>
    <row r="27812" spans="23:23" x14ac:dyDescent="0.25">
      <c r="W27812" s="14"/>
    </row>
    <row r="27813" spans="23:23" x14ac:dyDescent="0.25">
      <c r="W27813" s="14"/>
    </row>
    <row r="27814" spans="23:23" x14ac:dyDescent="0.25">
      <c r="W27814" s="14"/>
    </row>
    <row r="27815" spans="23:23" x14ac:dyDescent="0.25">
      <c r="W27815" s="14"/>
    </row>
    <row r="27816" spans="23:23" x14ac:dyDescent="0.25">
      <c r="W27816" s="14"/>
    </row>
    <row r="27817" spans="23:23" x14ac:dyDescent="0.25">
      <c r="W27817" s="14"/>
    </row>
    <row r="27818" spans="23:23" x14ac:dyDescent="0.25">
      <c r="W27818" s="14"/>
    </row>
    <row r="27819" spans="23:23" x14ac:dyDescent="0.25">
      <c r="W27819" s="14"/>
    </row>
    <row r="27820" spans="23:23" x14ac:dyDescent="0.25">
      <c r="W27820" s="14"/>
    </row>
    <row r="27821" spans="23:23" x14ac:dyDescent="0.25">
      <c r="W27821" s="14"/>
    </row>
    <row r="27822" spans="23:23" x14ac:dyDescent="0.25">
      <c r="W27822" s="14"/>
    </row>
    <row r="27823" spans="23:23" x14ac:dyDescent="0.25">
      <c r="W27823" s="14"/>
    </row>
    <row r="27824" spans="23:23" x14ac:dyDescent="0.25">
      <c r="W27824" s="14"/>
    </row>
    <row r="27825" spans="23:23" x14ac:dyDescent="0.25">
      <c r="W27825" s="14"/>
    </row>
    <row r="27826" spans="23:23" x14ac:dyDescent="0.25">
      <c r="W27826" s="14"/>
    </row>
    <row r="27827" spans="23:23" x14ac:dyDescent="0.25">
      <c r="W27827" s="14"/>
    </row>
    <row r="27828" spans="23:23" x14ac:dyDescent="0.25">
      <c r="W27828" s="14"/>
    </row>
    <row r="27829" spans="23:23" x14ac:dyDescent="0.25">
      <c r="W27829" s="14"/>
    </row>
    <row r="27830" spans="23:23" x14ac:dyDescent="0.25">
      <c r="W27830" s="14"/>
    </row>
    <row r="27831" spans="23:23" x14ac:dyDescent="0.25">
      <c r="W27831" s="14"/>
    </row>
    <row r="27832" spans="23:23" x14ac:dyDescent="0.25">
      <c r="W27832" s="14"/>
    </row>
    <row r="27833" spans="23:23" x14ac:dyDescent="0.25">
      <c r="W27833" s="14"/>
    </row>
    <row r="27834" spans="23:23" x14ac:dyDescent="0.25">
      <c r="W27834" s="14"/>
    </row>
    <row r="27835" spans="23:23" x14ac:dyDescent="0.25">
      <c r="W27835" s="14"/>
    </row>
    <row r="27836" spans="23:23" x14ac:dyDescent="0.25">
      <c r="W27836" s="14"/>
    </row>
    <row r="27837" spans="23:23" x14ac:dyDescent="0.25">
      <c r="W27837" s="14"/>
    </row>
    <row r="27838" spans="23:23" x14ac:dyDescent="0.25">
      <c r="W27838" s="14"/>
    </row>
    <row r="27839" spans="23:23" x14ac:dyDescent="0.25">
      <c r="W27839" s="14"/>
    </row>
    <row r="27840" spans="23:23" x14ac:dyDescent="0.25">
      <c r="W27840" s="14"/>
    </row>
    <row r="27841" spans="23:23" x14ac:dyDescent="0.25">
      <c r="W27841" s="14"/>
    </row>
    <row r="27842" spans="23:23" x14ac:dyDescent="0.25">
      <c r="W27842" s="14"/>
    </row>
    <row r="27843" spans="23:23" x14ac:dyDescent="0.25">
      <c r="W27843" s="14"/>
    </row>
    <row r="27844" spans="23:23" x14ac:dyDescent="0.25">
      <c r="W27844" s="14"/>
    </row>
    <row r="27845" spans="23:23" x14ac:dyDescent="0.25">
      <c r="W27845" s="14"/>
    </row>
    <row r="27846" spans="23:23" x14ac:dyDescent="0.25">
      <c r="W27846" s="14"/>
    </row>
    <row r="27847" spans="23:23" x14ac:dyDescent="0.25">
      <c r="W27847" s="14"/>
    </row>
    <row r="27848" spans="23:23" x14ac:dyDescent="0.25">
      <c r="W27848" s="14"/>
    </row>
    <row r="27849" spans="23:23" x14ac:dyDescent="0.25">
      <c r="W27849" s="14"/>
    </row>
    <row r="27850" spans="23:23" x14ac:dyDescent="0.25">
      <c r="W27850" s="14"/>
    </row>
    <row r="27851" spans="23:23" x14ac:dyDescent="0.25">
      <c r="W27851" s="14"/>
    </row>
    <row r="27852" spans="23:23" x14ac:dyDescent="0.25">
      <c r="W27852" s="14"/>
    </row>
    <row r="27853" spans="23:23" x14ac:dyDescent="0.25">
      <c r="W27853" s="14"/>
    </row>
    <row r="27854" spans="23:23" x14ac:dyDescent="0.25">
      <c r="W27854" s="14"/>
    </row>
    <row r="27855" spans="23:23" x14ac:dyDescent="0.25">
      <c r="W27855" s="14"/>
    </row>
    <row r="27856" spans="23:23" x14ac:dyDescent="0.25">
      <c r="W27856" s="14"/>
    </row>
    <row r="27857" spans="23:23" x14ac:dyDescent="0.25">
      <c r="W27857" s="14"/>
    </row>
    <row r="27858" spans="23:23" x14ac:dyDescent="0.25">
      <c r="W27858" s="14"/>
    </row>
    <row r="27859" spans="23:23" x14ac:dyDescent="0.25">
      <c r="W27859" s="14"/>
    </row>
    <row r="27860" spans="23:23" x14ac:dyDescent="0.25">
      <c r="W27860" s="14"/>
    </row>
    <row r="27861" spans="23:23" x14ac:dyDescent="0.25">
      <c r="W27861" s="14"/>
    </row>
    <row r="27862" spans="23:23" x14ac:dyDescent="0.25">
      <c r="W27862" s="14"/>
    </row>
    <row r="27863" spans="23:23" x14ac:dyDescent="0.25">
      <c r="W27863" s="14"/>
    </row>
    <row r="27864" spans="23:23" x14ac:dyDescent="0.25">
      <c r="W27864" s="14"/>
    </row>
    <row r="27865" spans="23:23" x14ac:dyDescent="0.25">
      <c r="W27865" s="14"/>
    </row>
    <row r="27866" spans="23:23" x14ac:dyDescent="0.25">
      <c r="W27866" s="14"/>
    </row>
    <row r="27867" spans="23:23" x14ac:dyDescent="0.25">
      <c r="W27867" s="14"/>
    </row>
    <row r="27868" spans="23:23" x14ac:dyDescent="0.25">
      <c r="W27868" s="14"/>
    </row>
    <row r="27869" spans="23:23" x14ac:dyDescent="0.25">
      <c r="W27869" s="14"/>
    </row>
    <row r="27870" spans="23:23" x14ac:dyDescent="0.25">
      <c r="W27870" s="14"/>
    </row>
    <row r="27871" spans="23:23" x14ac:dyDescent="0.25">
      <c r="W27871" s="14"/>
    </row>
    <row r="27872" spans="23:23" x14ac:dyDescent="0.25">
      <c r="W27872" s="14"/>
    </row>
    <row r="27873" spans="23:23" x14ac:dyDescent="0.25">
      <c r="W27873" s="14"/>
    </row>
    <row r="27874" spans="23:23" x14ac:dyDescent="0.25">
      <c r="W27874" s="14"/>
    </row>
    <row r="27875" spans="23:23" x14ac:dyDescent="0.25">
      <c r="W27875" s="14"/>
    </row>
    <row r="27876" spans="23:23" x14ac:dyDescent="0.25">
      <c r="W27876" s="14"/>
    </row>
    <row r="27877" spans="23:23" x14ac:dyDescent="0.25">
      <c r="W27877" s="14"/>
    </row>
    <row r="27878" spans="23:23" x14ac:dyDescent="0.25">
      <c r="W27878" s="14"/>
    </row>
    <row r="27879" spans="23:23" x14ac:dyDescent="0.25">
      <c r="W27879" s="14"/>
    </row>
    <row r="27880" spans="23:23" x14ac:dyDescent="0.25">
      <c r="W27880" s="14"/>
    </row>
    <row r="27881" spans="23:23" x14ac:dyDescent="0.25">
      <c r="W27881" s="14"/>
    </row>
    <row r="27882" spans="23:23" x14ac:dyDescent="0.25">
      <c r="W27882" s="14"/>
    </row>
    <row r="27883" spans="23:23" x14ac:dyDescent="0.25">
      <c r="W27883" s="14"/>
    </row>
    <row r="27884" spans="23:23" x14ac:dyDescent="0.25">
      <c r="W27884" s="14"/>
    </row>
    <row r="27885" spans="23:23" x14ac:dyDescent="0.25">
      <c r="W27885" s="14"/>
    </row>
    <row r="27886" spans="23:23" x14ac:dyDescent="0.25">
      <c r="W27886" s="14"/>
    </row>
    <row r="27887" spans="23:23" x14ac:dyDescent="0.25">
      <c r="W27887" s="14"/>
    </row>
    <row r="27888" spans="23:23" x14ac:dyDescent="0.25">
      <c r="W27888" s="14"/>
    </row>
    <row r="27889" spans="23:23" x14ac:dyDescent="0.25">
      <c r="W27889" s="14"/>
    </row>
    <row r="27890" spans="23:23" x14ac:dyDescent="0.25">
      <c r="W27890" s="14"/>
    </row>
    <row r="27891" spans="23:23" x14ac:dyDescent="0.25">
      <c r="W27891" s="14"/>
    </row>
    <row r="27892" spans="23:23" x14ac:dyDescent="0.25">
      <c r="W27892" s="14"/>
    </row>
    <row r="27893" spans="23:23" x14ac:dyDescent="0.25">
      <c r="W27893" s="14"/>
    </row>
    <row r="27894" spans="23:23" x14ac:dyDescent="0.25">
      <c r="W27894" s="14"/>
    </row>
    <row r="27895" spans="23:23" x14ac:dyDescent="0.25">
      <c r="W27895" s="14"/>
    </row>
    <row r="27896" spans="23:23" x14ac:dyDescent="0.25">
      <c r="W27896" s="14"/>
    </row>
    <row r="27897" spans="23:23" x14ac:dyDescent="0.25">
      <c r="W27897" s="14"/>
    </row>
    <row r="27898" spans="23:23" x14ac:dyDescent="0.25">
      <c r="W27898" s="14"/>
    </row>
    <row r="27899" spans="23:23" x14ac:dyDescent="0.25">
      <c r="W27899" s="14"/>
    </row>
    <row r="27900" spans="23:23" x14ac:dyDescent="0.25">
      <c r="W27900" s="14"/>
    </row>
    <row r="27901" spans="23:23" x14ac:dyDescent="0.25">
      <c r="W27901" s="14"/>
    </row>
    <row r="27902" spans="23:23" x14ac:dyDescent="0.25">
      <c r="W27902" s="14"/>
    </row>
    <row r="27903" spans="23:23" x14ac:dyDescent="0.25">
      <c r="W27903" s="14"/>
    </row>
    <row r="27904" spans="23:23" x14ac:dyDescent="0.25">
      <c r="W27904" s="14"/>
    </row>
    <row r="27905" spans="23:23" x14ac:dyDescent="0.25">
      <c r="W27905" s="14"/>
    </row>
    <row r="27906" spans="23:23" x14ac:dyDescent="0.25">
      <c r="W27906" s="14"/>
    </row>
    <row r="27907" spans="23:23" x14ac:dyDescent="0.25">
      <c r="W27907" s="14"/>
    </row>
    <row r="27908" spans="23:23" x14ac:dyDescent="0.25">
      <c r="W27908" s="14"/>
    </row>
    <row r="27909" spans="23:23" x14ac:dyDescent="0.25">
      <c r="W27909" s="14"/>
    </row>
    <row r="27910" spans="23:23" x14ac:dyDescent="0.25">
      <c r="W27910" s="14"/>
    </row>
    <row r="27911" spans="23:23" x14ac:dyDescent="0.25">
      <c r="W27911" s="14"/>
    </row>
    <row r="27912" spans="23:23" x14ac:dyDescent="0.25">
      <c r="W27912" s="14"/>
    </row>
    <row r="27913" spans="23:23" x14ac:dyDescent="0.25">
      <c r="W27913" s="14"/>
    </row>
    <row r="27914" spans="23:23" x14ac:dyDescent="0.25">
      <c r="W27914" s="14"/>
    </row>
    <row r="27915" spans="23:23" x14ac:dyDescent="0.25">
      <c r="W27915" s="14"/>
    </row>
    <row r="27916" spans="23:23" x14ac:dyDescent="0.25">
      <c r="W27916" s="14"/>
    </row>
    <row r="27917" spans="23:23" x14ac:dyDescent="0.25">
      <c r="W27917" s="14"/>
    </row>
    <row r="27918" spans="23:23" x14ac:dyDescent="0.25">
      <c r="W27918" s="14"/>
    </row>
    <row r="27919" spans="23:23" x14ac:dyDescent="0.25">
      <c r="W27919" s="14"/>
    </row>
    <row r="27920" spans="23:23" x14ac:dyDescent="0.25">
      <c r="W27920" s="14"/>
    </row>
    <row r="27921" spans="23:23" x14ac:dyDescent="0.25">
      <c r="W27921" s="14"/>
    </row>
    <row r="27922" spans="23:23" x14ac:dyDescent="0.25">
      <c r="W27922" s="14"/>
    </row>
    <row r="27923" spans="23:23" x14ac:dyDescent="0.25">
      <c r="W27923" s="14"/>
    </row>
    <row r="27924" spans="23:23" x14ac:dyDescent="0.25">
      <c r="W27924" s="14"/>
    </row>
    <row r="27925" spans="23:23" x14ac:dyDescent="0.25">
      <c r="W27925" s="14"/>
    </row>
    <row r="27926" spans="23:23" x14ac:dyDescent="0.25">
      <c r="W27926" s="14"/>
    </row>
    <row r="27927" spans="23:23" x14ac:dyDescent="0.25">
      <c r="W27927" s="14"/>
    </row>
    <row r="27928" spans="23:23" x14ac:dyDescent="0.25">
      <c r="W27928" s="14"/>
    </row>
    <row r="27929" spans="23:23" x14ac:dyDescent="0.25">
      <c r="W27929" s="14"/>
    </row>
    <row r="27930" spans="23:23" x14ac:dyDescent="0.25">
      <c r="W27930" s="14"/>
    </row>
    <row r="27931" spans="23:23" x14ac:dyDescent="0.25">
      <c r="W27931" s="14"/>
    </row>
    <row r="27932" spans="23:23" x14ac:dyDescent="0.25">
      <c r="W27932" s="14"/>
    </row>
    <row r="27933" spans="23:23" x14ac:dyDescent="0.25">
      <c r="W27933" s="14"/>
    </row>
    <row r="27934" spans="23:23" x14ac:dyDescent="0.25">
      <c r="W27934" s="14"/>
    </row>
    <row r="27935" spans="23:23" x14ac:dyDescent="0.25">
      <c r="W27935" s="14"/>
    </row>
    <row r="27936" spans="23:23" x14ac:dyDescent="0.25">
      <c r="W27936" s="14"/>
    </row>
    <row r="27937" spans="23:23" x14ac:dyDescent="0.25">
      <c r="W27937" s="14"/>
    </row>
    <row r="27938" spans="23:23" x14ac:dyDescent="0.25">
      <c r="W27938" s="14"/>
    </row>
    <row r="27939" spans="23:23" x14ac:dyDescent="0.25">
      <c r="W27939" s="14"/>
    </row>
    <row r="27940" spans="23:23" x14ac:dyDescent="0.25">
      <c r="W27940" s="14"/>
    </row>
    <row r="27941" spans="23:23" x14ac:dyDescent="0.25">
      <c r="W27941" s="14"/>
    </row>
    <row r="27942" spans="23:23" x14ac:dyDescent="0.25">
      <c r="W27942" s="14"/>
    </row>
    <row r="27943" spans="23:23" x14ac:dyDescent="0.25">
      <c r="W27943" s="14"/>
    </row>
    <row r="27944" spans="23:23" x14ac:dyDescent="0.25">
      <c r="W27944" s="14"/>
    </row>
    <row r="27945" spans="23:23" x14ac:dyDescent="0.25">
      <c r="W27945" s="14"/>
    </row>
    <row r="27946" spans="23:23" x14ac:dyDescent="0.25">
      <c r="W27946" s="14"/>
    </row>
    <row r="27947" spans="23:23" x14ac:dyDescent="0.25">
      <c r="W27947" s="14"/>
    </row>
    <row r="27948" spans="23:23" x14ac:dyDescent="0.25">
      <c r="W27948" s="14"/>
    </row>
    <row r="27949" spans="23:23" x14ac:dyDescent="0.25">
      <c r="W27949" s="14"/>
    </row>
    <row r="27950" spans="23:23" x14ac:dyDescent="0.25">
      <c r="W27950" s="14"/>
    </row>
    <row r="27951" spans="23:23" x14ac:dyDescent="0.25">
      <c r="W27951" s="14"/>
    </row>
    <row r="27952" spans="23:23" x14ac:dyDescent="0.25">
      <c r="W27952" s="14"/>
    </row>
    <row r="27953" spans="23:23" x14ac:dyDescent="0.25">
      <c r="W27953" s="14"/>
    </row>
    <row r="27954" spans="23:23" x14ac:dyDescent="0.25">
      <c r="W27954" s="14"/>
    </row>
    <row r="27955" spans="23:23" x14ac:dyDescent="0.25">
      <c r="W27955" s="14"/>
    </row>
    <row r="27956" spans="23:23" x14ac:dyDescent="0.25">
      <c r="W27956" s="14"/>
    </row>
    <row r="27957" spans="23:23" x14ac:dyDescent="0.25">
      <c r="W27957" s="14"/>
    </row>
    <row r="27958" spans="23:23" x14ac:dyDescent="0.25">
      <c r="W27958" s="14"/>
    </row>
    <row r="27959" spans="23:23" x14ac:dyDescent="0.25">
      <c r="W27959" s="14"/>
    </row>
    <row r="27960" spans="23:23" x14ac:dyDescent="0.25">
      <c r="W27960" s="14"/>
    </row>
    <row r="27961" spans="23:23" x14ac:dyDescent="0.25">
      <c r="W27961" s="14"/>
    </row>
    <row r="27962" spans="23:23" x14ac:dyDescent="0.25">
      <c r="W27962" s="14"/>
    </row>
    <row r="27963" spans="23:23" x14ac:dyDescent="0.25">
      <c r="W27963" s="14"/>
    </row>
    <row r="27964" spans="23:23" x14ac:dyDescent="0.25">
      <c r="W27964" s="14"/>
    </row>
    <row r="27965" spans="23:23" x14ac:dyDescent="0.25">
      <c r="W27965" s="14"/>
    </row>
    <row r="27966" spans="23:23" x14ac:dyDescent="0.25">
      <c r="W27966" s="14"/>
    </row>
    <row r="27967" spans="23:23" x14ac:dyDescent="0.25">
      <c r="W27967" s="14"/>
    </row>
    <row r="27968" spans="23:23" x14ac:dyDescent="0.25">
      <c r="W27968" s="14"/>
    </row>
    <row r="27969" spans="23:23" x14ac:dyDescent="0.25">
      <c r="W27969" s="14"/>
    </row>
    <row r="27970" spans="23:23" x14ac:dyDescent="0.25">
      <c r="W27970" s="14"/>
    </row>
    <row r="27971" spans="23:23" x14ac:dyDescent="0.25">
      <c r="W27971" s="14"/>
    </row>
    <row r="27972" spans="23:23" x14ac:dyDescent="0.25">
      <c r="W27972" s="14"/>
    </row>
    <row r="27973" spans="23:23" x14ac:dyDescent="0.25">
      <c r="W27973" s="14"/>
    </row>
    <row r="27974" spans="23:23" x14ac:dyDescent="0.25">
      <c r="W27974" s="14"/>
    </row>
    <row r="27975" spans="23:23" x14ac:dyDescent="0.25">
      <c r="W27975" s="14"/>
    </row>
    <row r="27976" spans="23:23" x14ac:dyDescent="0.25">
      <c r="W27976" s="14"/>
    </row>
    <row r="27977" spans="23:23" x14ac:dyDescent="0.25">
      <c r="W27977" s="14"/>
    </row>
    <row r="27978" spans="23:23" x14ac:dyDescent="0.25">
      <c r="W27978" s="14"/>
    </row>
    <row r="27979" spans="23:23" x14ac:dyDescent="0.25">
      <c r="W27979" s="14"/>
    </row>
    <row r="27980" spans="23:23" x14ac:dyDescent="0.25">
      <c r="W27980" s="14"/>
    </row>
    <row r="27981" spans="23:23" x14ac:dyDescent="0.25">
      <c r="W27981" s="14"/>
    </row>
    <row r="27982" spans="23:23" x14ac:dyDescent="0.25">
      <c r="W27982" s="14"/>
    </row>
    <row r="27983" spans="23:23" x14ac:dyDescent="0.25">
      <c r="W27983" s="14"/>
    </row>
    <row r="27984" spans="23:23" x14ac:dyDescent="0.25">
      <c r="W27984" s="14"/>
    </row>
    <row r="27985" spans="23:23" x14ac:dyDescent="0.25">
      <c r="W27985" s="14"/>
    </row>
    <row r="27986" spans="23:23" x14ac:dyDescent="0.25">
      <c r="W27986" s="14"/>
    </row>
    <row r="27987" spans="23:23" x14ac:dyDescent="0.25">
      <c r="W27987" s="14"/>
    </row>
    <row r="27988" spans="23:23" x14ac:dyDescent="0.25">
      <c r="W27988" s="14"/>
    </row>
    <row r="27989" spans="23:23" x14ac:dyDescent="0.25">
      <c r="W27989" s="14"/>
    </row>
    <row r="27990" spans="23:23" x14ac:dyDescent="0.25">
      <c r="W27990" s="14"/>
    </row>
    <row r="27991" spans="23:23" x14ac:dyDescent="0.25">
      <c r="W27991" s="14"/>
    </row>
    <row r="27992" spans="23:23" x14ac:dyDescent="0.25">
      <c r="W27992" s="14"/>
    </row>
    <row r="27993" spans="23:23" x14ac:dyDescent="0.25">
      <c r="W27993" s="14"/>
    </row>
    <row r="27994" spans="23:23" x14ac:dyDescent="0.25">
      <c r="W27994" s="14"/>
    </row>
    <row r="27995" spans="23:23" x14ac:dyDescent="0.25">
      <c r="W27995" s="14"/>
    </row>
    <row r="27996" spans="23:23" x14ac:dyDescent="0.25">
      <c r="W27996" s="14"/>
    </row>
    <row r="27997" spans="23:23" x14ac:dyDescent="0.25">
      <c r="W27997" s="14"/>
    </row>
    <row r="27998" spans="23:23" x14ac:dyDescent="0.25">
      <c r="W27998" s="14"/>
    </row>
    <row r="27999" spans="23:23" x14ac:dyDescent="0.25">
      <c r="W27999" s="14"/>
    </row>
    <row r="28000" spans="23:23" x14ac:dyDescent="0.25">
      <c r="W28000" s="14"/>
    </row>
    <row r="28001" spans="23:23" x14ac:dyDescent="0.25">
      <c r="W28001" s="14"/>
    </row>
    <row r="28002" spans="23:23" x14ac:dyDescent="0.25">
      <c r="W28002" s="14"/>
    </row>
    <row r="28003" spans="23:23" x14ac:dyDescent="0.25">
      <c r="W28003" s="14"/>
    </row>
    <row r="28004" spans="23:23" x14ac:dyDescent="0.25">
      <c r="W28004" s="14"/>
    </row>
    <row r="28005" spans="23:23" x14ac:dyDescent="0.25">
      <c r="W28005" s="14"/>
    </row>
    <row r="28006" spans="23:23" x14ac:dyDescent="0.25">
      <c r="W28006" s="14"/>
    </row>
    <row r="28007" spans="23:23" x14ac:dyDescent="0.25">
      <c r="W28007" s="14"/>
    </row>
    <row r="28008" spans="23:23" x14ac:dyDescent="0.25">
      <c r="W28008" s="14"/>
    </row>
    <row r="28009" spans="23:23" x14ac:dyDescent="0.25">
      <c r="W28009" s="14"/>
    </row>
    <row r="28010" spans="23:23" x14ac:dyDescent="0.25">
      <c r="W28010" s="14"/>
    </row>
    <row r="28011" spans="23:23" x14ac:dyDescent="0.25">
      <c r="W28011" s="14"/>
    </row>
    <row r="28012" spans="23:23" x14ac:dyDescent="0.25">
      <c r="W28012" s="14"/>
    </row>
    <row r="28013" spans="23:23" x14ac:dyDescent="0.25">
      <c r="W28013" s="14"/>
    </row>
    <row r="28014" spans="23:23" x14ac:dyDescent="0.25">
      <c r="W28014" s="14"/>
    </row>
    <row r="28015" spans="23:23" x14ac:dyDescent="0.25">
      <c r="W28015" s="14"/>
    </row>
    <row r="28016" spans="23:23" x14ac:dyDescent="0.25">
      <c r="W28016" s="14"/>
    </row>
    <row r="28017" spans="23:23" x14ac:dyDescent="0.25">
      <c r="W28017" s="14"/>
    </row>
    <row r="28018" spans="23:23" x14ac:dyDescent="0.25">
      <c r="W28018" s="14"/>
    </row>
    <row r="28019" spans="23:23" x14ac:dyDescent="0.25">
      <c r="W28019" s="14"/>
    </row>
    <row r="28020" spans="23:23" x14ac:dyDescent="0.25">
      <c r="W28020" s="14"/>
    </row>
    <row r="28021" spans="23:23" x14ac:dyDescent="0.25">
      <c r="W28021" s="14"/>
    </row>
    <row r="28022" spans="23:23" x14ac:dyDescent="0.25">
      <c r="W28022" s="14"/>
    </row>
    <row r="28023" spans="23:23" x14ac:dyDescent="0.25">
      <c r="W28023" s="14"/>
    </row>
    <row r="28024" spans="23:23" x14ac:dyDescent="0.25">
      <c r="W28024" s="14"/>
    </row>
    <row r="28025" spans="23:23" x14ac:dyDescent="0.25">
      <c r="W28025" s="14"/>
    </row>
    <row r="28026" spans="23:23" x14ac:dyDescent="0.25">
      <c r="W28026" s="14"/>
    </row>
    <row r="28027" spans="23:23" x14ac:dyDescent="0.25">
      <c r="W28027" s="14"/>
    </row>
    <row r="28028" spans="23:23" x14ac:dyDescent="0.25">
      <c r="W28028" s="14"/>
    </row>
    <row r="28029" spans="23:23" x14ac:dyDescent="0.25">
      <c r="W28029" s="14"/>
    </row>
    <row r="28030" spans="23:23" x14ac:dyDescent="0.25">
      <c r="W28030" s="14"/>
    </row>
    <row r="28031" spans="23:23" x14ac:dyDescent="0.25">
      <c r="W28031" s="14"/>
    </row>
    <row r="28032" spans="23:23" x14ac:dyDescent="0.25">
      <c r="W28032" s="14"/>
    </row>
    <row r="28033" spans="23:23" x14ac:dyDescent="0.25">
      <c r="W28033" s="14"/>
    </row>
    <row r="28034" spans="23:23" x14ac:dyDescent="0.25">
      <c r="W28034" s="14"/>
    </row>
    <row r="28035" spans="23:23" x14ac:dyDescent="0.25">
      <c r="W28035" s="14"/>
    </row>
    <row r="28036" spans="23:23" x14ac:dyDescent="0.25">
      <c r="W28036" s="14"/>
    </row>
    <row r="28037" spans="23:23" x14ac:dyDescent="0.25">
      <c r="W28037" s="14"/>
    </row>
    <row r="28038" spans="23:23" x14ac:dyDescent="0.25">
      <c r="W28038" s="14"/>
    </row>
    <row r="28039" spans="23:23" x14ac:dyDescent="0.25">
      <c r="W28039" s="14"/>
    </row>
    <row r="28040" spans="23:23" x14ac:dyDescent="0.25">
      <c r="W28040" s="14"/>
    </row>
    <row r="28041" spans="23:23" x14ac:dyDescent="0.25">
      <c r="W28041" s="14"/>
    </row>
    <row r="28042" spans="23:23" x14ac:dyDescent="0.25">
      <c r="W28042" s="14"/>
    </row>
    <row r="28043" spans="23:23" x14ac:dyDescent="0.25">
      <c r="W28043" s="14"/>
    </row>
    <row r="28044" spans="23:23" x14ac:dyDescent="0.25">
      <c r="W28044" s="14"/>
    </row>
    <row r="28045" spans="23:23" x14ac:dyDescent="0.25">
      <c r="W28045" s="14"/>
    </row>
    <row r="28046" spans="23:23" x14ac:dyDescent="0.25">
      <c r="W28046" s="14"/>
    </row>
    <row r="28047" spans="23:23" x14ac:dyDescent="0.25">
      <c r="W28047" s="14"/>
    </row>
    <row r="28048" spans="23:23" x14ac:dyDescent="0.25">
      <c r="W28048" s="14"/>
    </row>
    <row r="28049" spans="23:23" x14ac:dyDescent="0.25">
      <c r="W28049" s="14"/>
    </row>
    <row r="28050" spans="23:23" x14ac:dyDescent="0.25">
      <c r="W28050" s="14"/>
    </row>
    <row r="28051" spans="23:23" x14ac:dyDescent="0.25">
      <c r="W28051" s="14"/>
    </row>
    <row r="28052" spans="23:23" x14ac:dyDescent="0.25">
      <c r="W28052" s="14"/>
    </row>
    <row r="28053" spans="23:23" x14ac:dyDescent="0.25">
      <c r="W28053" s="14"/>
    </row>
    <row r="28054" spans="23:23" x14ac:dyDescent="0.25">
      <c r="W28054" s="14"/>
    </row>
    <row r="28055" spans="23:23" x14ac:dyDescent="0.25">
      <c r="W28055" s="14"/>
    </row>
    <row r="28056" spans="23:23" x14ac:dyDescent="0.25">
      <c r="W28056" s="14"/>
    </row>
    <row r="28057" spans="23:23" x14ac:dyDescent="0.25">
      <c r="W28057" s="14"/>
    </row>
    <row r="28058" spans="23:23" x14ac:dyDescent="0.25">
      <c r="W28058" s="14"/>
    </row>
    <row r="28059" spans="23:23" x14ac:dyDescent="0.25">
      <c r="W28059" s="14"/>
    </row>
    <row r="28060" spans="23:23" x14ac:dyDescent="0.25">
      <c r="W28060" s="14"/>
    </row>
    <row r="28061" spans="23:23" x14ac:dyDescent="0.25">
      <c r="W28061" s="14"/>
    </row>
    <row r="28062" spans="23:23" x14ac:dyDescent="0.25">
      <c r="W28062" s="14"/>
    </row>
    <row r="28063" spans="23:23" x14ac:dyDescent="0.25">
      <c r="W28063" s="14"/>
    </row>
    <row r="28064" spans="23:23" x14ac:dyDescent="0.25">
      <c r="W28064" s="14"/>
    </row>
    <row r="28065" spans="23:23" x14ac:dyDescent="0.25">
      <c r="W28065" s="14"/>
    </row>
    <row r="28066" spans="23:23" x14ac:dyDescent="0.25">
      <c r="W28066" s="14"/>
    </row>
    <row r="28067" spans="23:23" x14ac:dyDescent="0.25">
      <c r="W28067" s="14"/>
    </row>
    <row r="28068" spans="23:23" x14ac:dyDescent="0.25">
      <c r="W28068" s="14"/>
    </row>
    <row r="28069" spans="23:23" x14ac:dyDescent="0.25">
      <c r="W28069" s="14"/>
    </row>
    <row r="28070" spans="23:23" x14ac:dyDescent="0.25">
      <c r="W28070" s="14"/>
    </row>
    <row r="28071" spans="23:23" x14ac:dyDescent="0.25">
      <c r="W28071" s="14"/>
    </row>
    <row r="28072" spans="23:23" x14ac:dyDescent="0.25">
      <c r="W28072" s="14"/>
    </row>
    <row r="28073" spans="23:23" x14ac:dyDescent="0.25">
      <c r="W28073" s="14"/>
    </row>
    <row r="28074" spans="23:23" x14ac:dyDescent="0.25">
      <c r="W28074" s="14"/>
    </row>
    <row r="28075" spans="23:23" x14ac:dyDescent="0.25">
      <c r="W28075" s="14"/>
    </row>
    <row r="28076" spans="23:23" x14ac:dyDescent="0.25">
      <c r="W28076" s="14"/>
    </row>
    <row r="28077" spans="23:23" x14ac:dyDescent="0.25">
      <c r="W28077" s="14"/>
    </row>
    <row r="28078" spans="23:23" x14ac:dyDescent="0.25">
      <c r="W28078" s="14"/>
    </row>
    <row r="28079" spans="23:23" x14ac:dyDescent="0.25">
      <c r="W28079" s="14"/>
    </row>
    <row r="28080" spans="23:23" x14ac:dyDescent="0.25">
      <c r="W28080" s="14"/>
    </row>
    <row r="28081" spans="23:23" x14ac:dyDescent="0.25">
      <c r="W28081" s="14"/>
    </row>
    <row r="28082" spans="23:23" x14ac:dyDescent="0.25">
      <c r="W28082" s="14"/>
    </row>
    <row r="28083" spans="23:23" x14ac:dyDescent="0.25">
      <c r="W28083" s="14"/>
    </row>
    <row r="28084" spans="23:23" x14ac:dyDescent="0.25">
      <c r="W28084" s="14"/>
    </row>
    <row r="28085" spans="23:23" x14ac:dyDescent="0.25">
      <c r="W28085" s="14"/>
    </row>
    <row r="28086" spans="23:23" x14ac:dyDescent="0.25">
      <c r="W28086" s="14"/>
    </row>
    <row r="28087" spans="23:23" x14ac:dyDescent="0.25">
      <c r="W28087" s="14"/>
    </row>
    <row r="28088" spans="23:23" x14ac:dyDescent="0.25">
      <c r="W28088" s="14"/>
    </row>
    <row r="28089" spans="23:23" x14ac:dyDescent="0.25">
      <c r="W28089" s="14"/>
    </row>
    <row r="28090" spans="23:23" x14ac:dyDescent="0.25">
      <c r="W28090" s="14"/>
    </row>
    <row r="28091" spans="23:23" x14ac:dyDescent="0.25">
      <c r="W28091" s="14"/>
    </row>
    <row r="28092" spans="23:23" x14ac:dyDescent="0.25">
      <c r="W28092" s="14"/>
    </row>
    <row r="28093" spans="23:23" x14ac:dyDescent="0.25">
      <c r="W28093" s="14"/>
    </row>
    <row r="28094" spans="23:23" x14ac:dyDescent="0.25">
      <c r="W28094" s="14"/>
    </row>
    <row r="28095" spans="23:23" x14ac:dyDescent="0.25">
      <c r="W28095" s="14"/>
    </row>
    <row r="28096" spans="23:23" x14ac:dyDescent="0.25">
      <c r="W28096" s="14"/>
    </row>
    <row r="28097" spans="23:23" x14ac:dyDescent="0.25">
      <c r="W28097" s="14"/>
    </row>
    <row r="28098" spans="23:23" x14ac:dyDescent="0.25">
      <c r="W28098" s="14"/>
    </row>
    <row r="28099" spans="23:23" x14ac:dyDescent="0.25">
      <c r="W28099" s="14"/>
    </row>
    <row r="28100" spans="23:23" x14ac:dyDescent="0.25">
      <c r="W28100" s="14"/>
    </row>
    <row r="28101" spans="23:23" x14ac:dyDescent="0.25">
      <c r="W28101" s="14"/>
    </row>
    <row r="28102" spans="23:23" x14ac:dyDescent="0.25">
      <c r="W28102" s="14"/>
    </row>
    <row r="28103" spans="23:23" x14ac:dyDescent="0.25">
      <c r="W28103" s="14"/>
    </row>
    <row r="28104" spans="23:23" x14ac:dyDescent="0.25">
      <c r="W28104" s="14"/>
    </row>
    <row r="28105" spans="23:23" x14ac:dyDescent="0.25">
      <c r="W28105" s="14"/>
    </row>
    <row r="28106" spans="23:23" x14ac:dyDescent="0.25">
      <c r="W28106" s="14"/>
    </row>
    <row r="28107" spans="23:23" x14ac:dyDescent="0.25">
      <c r="W28107" s="14"/>
    </row>
    <row r="28108" spans="23:23" x14ac:dyDescent="0.25">
      <c r="W28108" s="14"/>
    </row>
    <row r="28109" spans="23:23" x14ac:dyDescent="0.25">
      <c r="W28109" s="14"/>
    </row>
    <row r="28110" spans="23:23" x14ac:dyDescent="0.25">
      <c r="W28110" s="14"/>
    </row>
    <row r="28111" spans="23:23" x14ac:dyDescent="0.25">
      <c r="W28111" s="14"/>
    </row>
    <row r="28112" spans="23:23" x14ac:dyDescent="0.25">
      <c r="W28112" s="14"/>
    </row>
    <row r="28113" spans="23:23" x14ac:dyDescent="0.25">
      <c r="W28113" s="14"/>
    </row>
    <row r="28114" spans="23:23" x14ac:dyDescent="0.25">
      <c r="W28114" s="14"/>
    </row>
    <row r="28115" spans="23:23" x14ac:dyDescent="0.25">
      <c r="W28115" s="14"/>
    </row>
    <row r="28116" spans="23:23" x14ac:dyDescent="0.25">
      <c r="W28116" s="14"/>
    </row>
    <row r="28117" spans="23:23" x14ac:dyDescent="0.25">
      <c r="W28117" s="14"/>
    </row>
    <row r="28118" spans="23:23" x14ac:dyDescent="0.25">
      <c r="W28118" s="14"/>
    </row>
    <row r="28119" spans="23:23" x14ac:dyDescent="0.25">
      <c r="W28119" s="14"/>
    </row>
    <row r="28120" spans="23:23" x14ac:dyDescent="0.25">
      <c r="W28120" s="14"/>
    </row>
    <row r="28121" spans="23:23" x14ac:dyDescent="0.25">
      <c r="W28121" s="14"/>
    </row>
    <row r="28122" spans="23:23" x14ac:dyDescent="0.25">
      <c r="W28122" s="14"/>
    </row>
    <row r="28123" spans="23:23" x14ac:dyDescent="0.25">
      <c r="W28123" s="14"/>
    </row>
    <row r="28124" spans="23:23" x14ac:dyDescent="0.25">
      <c r="W28124" s="14"/>
    </row>
    <row r="28125" spans="23:23" x14ac:dyDescent="0.25">
      <c r="W28125" s="14"/>
    </row>
    <row r="28126" spans="23:23" x14ac:dyDescent="0.25">
      <c r="W28126" s="14"/>
    </row>
    <row r="28127" spans="23:23" x14ac:dyDescent="0.25">
      <c r="W28127" s="14"/>
    </row>
    <row r="28128" spans="23:23" x14ac:dyDescent="0.25">
      <c r="W28128" s="14"/>
    </row>
    <row r="28129" spans="23:23" x14ac:dyDescent="0.25">
      <c r="W28129" s="14"/>
    </row>
    <row r="28130" spans="23:23" x14ac:dyDescent="0.25">
      <c r="W28130" s="14"/>
    </row>
    <row r="28131" spans="23:23" x14ac:dyDescent="0.25">
      <c r="W28131" s="14"/>
    </row>
    <row r="28132" spans="23:23" x14ac:dyDescent="0.25">
      <c r="W28132" s="14"/>
    </row>
    <row r="28133" spans="23:23" x14ac:dyDescent="0.25">
      <c r="W28133" s="14"/>
    </row>
    <row r="28134" spans="23:23" x14ac:dyDescent="0.25">
      <c r="W28134" s="14"/>
    </row>
    <row r="28135" spans="23:23" x14ac:dyDescent="0.25">
      <c r="W28135" s="14"/>
    </row>
    <row r="28136" spans="23:23" x14ac:dyDescent="0.25">
      <c r="W28136" s="14"/>
    </row>
    <row r="28137" spans="23:23" x14ac:dyDescent="0.25">
      <c r="W28137" s="14"/>
    </row>
    <row r="28138" spans="23:23" x14ac:dyDescent="0.25">
      <c r="W28138" s="14"/>
    </row>
    <row r="28139" spans="23:23" x14ac:dyDescent="0.25">
      <c r="W28139" s="14"/>
    </row>
    <row r="28140" spans="23:23" x14ac:dyDescent="0.25">
      <c r="W28140" s="14"/>
    </row>
    <row r="28141" spans="23:23" x14ac:dyDescent="0.25">
      <c r="W28141" s="14"/>
    </row>
    <row r="28142" spans="23:23" x14ac:dyDescent="0.25">
      <c r="W28142" s="14"/>
    </row>
    <row r="28143" spans="23:23" x14ac:dyDescent="0.25">
      <c r="W28143" s="14"/>
    </row>
    <row r="28144" spans="23:23" x14ac:dyDescent="0.25">
      <c r="W28144" s="14"/>
    </row>
    <row r="28145" spans="23:23" x14ac:dyDescent="0.25">
      <c r="W28145" s="14"/>
    </row>
    <row r="28146" spans="23:23" x14ac:dyDescent="0.25">
      <c r="W28146" s="14"/>
    </row>
    <row r="28147" spans="23:23" x14ac:dyDescent="0.25">
      <c r="W28147" s="14"/>
    </row>
    <row r="28148" spans="23:23" x14ac:dyDescent="0.25">
      <c r="W28148" s="14"/>
    </row>
    <row r="28149" spans="23:23" x14ac:dyDescent="0.25">
      <c r="W28149" s="14"/>
    </row>
    <row r="28150" spans="23:23" x14ac:dyDescent="0.25">
      <c r="W28150" s="14"/>
    </row>
    <row r="28151" spans="23:23" x14ac:dyDescent="0.25">
      <c r="W28151" s="14"/>
    </row>
    <row r="28152" spans="23:23" x14ac:dyDescent="0.25">
      <c r="W28152" s="14"/>
    </row>
    <row r="28153" spans="23:23" x14ac:dyDescent="0.25">
      <c r="W28153" s="14"/>
    </row>
    <row r="28154" spans="23:23" x14ac:dyDescent="0.25">
      <c r="W28154" s="14"/>
    </row>
    <row r="28155" spans="23:23" x14ac:dyDescent="0.25">
      <c r="W28155" s="14"/>
    </row>
    <row r="28156" spans="23:23" x14ac:dyDescent="0.25">
      <c r="W28156" s="14"/>
    </row>
    <row r="28157" spans="23:23" x14ac:dyDescent="0.25">
      <c r="W28157" s="14"/>
    </row>
    <row r="28158" spans="23:23" x14ac:dyDescent="0.25">
      <c r="W28158" s="14"/>
    </row>
    <row r="28159" spans="23:23" x14ac:dyDescent="0.25">
      <c r="W28159" s="14"/>
    </row>
    <row r="28160" spans="23:23" x14ac:dyDescent="0.25">
      <c r="W28160" s="14"/>
    </row>
    <row r="28161" spans="23:23" x14ac:dyDescent="0.25">
      <c r="W28161" s="14"/>
    </row>
    <row r="28162" spans="23:23" x14ac:dyDescent="0.25">
      <c r="W28162" s="14"/>
    </row>
    <row r="28163" spans="23:23" x14ac:dyDescent="0.25">
      <c r="W28163" s="14"/>
    </row>
    <row r="28164" spans="23:23" x14ac:dyDescent="0.25">
      <c r="W28164" s="14"/>
    </row>
    <row r="28165" spans="23:23" x14ac:dyDescent="0.25">
      <c r="W28165" s="14"/>
    </row>
    <row r="28166" spans="23:23" x14ac:dyDescent="0.25">
      <c r="W28166" s="14"/>
    </row>
    <row r="28167" spans="23:23" x14ac:dyDescent="0.25">
      <c r="W28167" s="14"/>
    </row>
    <row r="28168" spans="23:23" x14ac:dyDescent="0.25">
      <c r="W28168" s="14"/>
    </row>
    <row r="28169" spans="23:23" x14ac:dyDescent="0.25">
      <c r="W28169" s="14"/>
    </row>
    <row r="28170" spans="23:23" x14ac:dyDescent="0.25">
      <c r="W28170" s="14"/>
    </row>
    <row r="28171" spans="23:23" x14ac:dyDescent="0.25">
      <c r="W28171" s="14"/>
    </row>
    <row r="28172" spans="23:23" x14ac:dyDescent="0.25">
      <c r="W28172" s="14"/>
    </row>
    <row r="28173" spans="23:23" x14ac:dyDescent="0.25">
      <c r="W28173" s="14"/>
    </row>
    <row r="28174" spans="23:23" x14ac:dyDescent="0.25">
      <c r="W28174" s="14"/>
    </row>
    <row r="28175" spans="23:23" x14ac:dyDescent="0.25">
      <c r="W28175" s="14"/>
    </row>
    <row r="28176" spans="23:23" x14ac:dyDescent="0.25">
      <c r="W28176" s="14"/>
    </row>
    <row r="28177" spans="23:23" x14ac:dyDescent="0.25">
      <c r="W28177" s="14"/>
    </row>
    <row r="28178" spans="23:23" x14ac:dyDescent="0.25">
      <c r="W28178" s="14"/>
    </row>
    <row r="28179" spans="23:23" x14ac:dyDescent="0.25">
      <c r="W28179" s="14"/>
    </row>
    <row r="28180" spans="23:23" x14ac:dyDescent="0.25">
      <c r="W28180" s="14"/>
    </row>
    <row r="28181" spans="23:23" x14ac:dyDescent="0.25">
      <c r="W28181" s="14"/>
    </row>
    <row r="28182" spans="23:23" x14ac:dyDescent="0.25">
      <c r="W28182" s="14"/>
    </row>
    <row r="28183" spans="23:23" x14ac:dyDescent="0.25">
      <c r="W28183" s="14"/>
    </row>
    <row r="28184" spans="23:23" x14ac:dyDescent="0.25">
      <c r="W28184" s="14"/>
    </row>
    <row r="28185" spans="23:23" x14ac:dyDescent="0.25">
      <c r="W28185" s="14"/>
    </row>
    <row r="28186" spans="23:23" x14ac:dyDescent="0.25">
      <c r="W28186" s="14"/>
    </row>
    <row r="28187" spans="23:23" x14ac:dyDescent="0.25">
      <c r="W28187" s="14"/>
    </row>
    <row r="28188" spans="23:23" x14ac:dyDescent="0.25">
      <c r="W28188" s="14"/>
    </row>
    <row r="28189" spans="23:23" x14ac:dyDescent="0.25">
      <c r="W28189" s="14"/>
    </row>
    <row r="28190" spans="23:23" x14ac:dyDescent="0.25">
      <c r="W28190" s="14"/>
    </row>
    <row r="28191" spans="23:23" x14ac:dyDescent="0.25">
      <c r="W28191" s="14"/>
    </row>
    <row r="28192" spans="23:23" x14ac:dyDescent="0.25">
      <c r="W28192" s="14"/>
    </row>
    <row r="28193" spans="23:23" x14ac:dyDescent="0.25">
      <c r="W28193" s="14"/>
    </row>
    <row r="28194" spans="23:23" x14ac:dyDescent="0.25">
      <c r="W28194" s="14"/>
    </row>
    <row r="28195" spans="23:23" x14ac:dyDescent="0.25">
      <c r="W28195" s="14"/>
    </row>
    <row r="28196" spans="23:23" x14ac:dyDescent="0.25">
      <c r="W28196" s="14"/>
    </row>
    <row r="28197" spans="23:23" x14ac:dyDescent="0.25">
      <c r="W28197" s="14"/>
    </row>
    <row r="28198" spans="23:23" x14ac:dyDescent="0.25">
      <c r="W28198" s="14"/>
    </row>
    <row r="28199" spans="23:23" x14ac:dyDescent="0.25">
      <c r="W28199" s="14"/>
    </row>
    <row r="28200" spans="23:23" x14ac:dyDescent="0.25">
      <c r="W28200" s="14"/>
    </row>
    <row r="28201" spans="23:23" x14ac:dyDescent="0.25">
      <c r="W28201" s="14"/>
    </row>
    <row r="28202" spans="23:23" x14ac:dyDescent="0.25">
      <c r="W28202" s="14"/>
    </row>
    <row r="28203" spans="23:23" x14ac:dyDescent="0.25">
      <c r="W28203" s="14"/>
    </row>
    <row r="28204" spans="23:23" x14ac:dyDescent="0.25">
      <c r="W28204" s="14"/>
    </row>
    <row r="28205" spans="23:23" x14ac:dyDescent="0.25">
      <c r="W28205" s="14"/>
    </row>
    <row r="28206" spans="23:23" x14ac:dyDescent="0.25">
      <c r="W28206" s="14"/>
    </row>
    <row r="28207" spans="23:23" x14ac:dyDescent="0.25">
      <c r="W28207" s="14"/>
    </row>
    <row r="28208" spans="23:23" x14ac:dyDescent="0.25">
      <c r="W28208" s="14"/>
    </row>
    <row r="28209" spans="23:23" x14ac:dyDescent="0.25">
      <c r="W28209" s="14"/>
    </row>
    <row r="28210" spans="23:23" x14ac:dyDescent="0.25">
      <c r="W28210" s="14"/>
    </row>
    <row r="28211" spans="23:23" x14ac:dyDescent="0.25">
      <c r="W28211" s="14"/>
    </row>
    <row r="28212" spans="23:23" x14ac:dyDescent="0.25">
      <c r="W28212" s="14"/>
    </row>
    <row r="28213" spans="23:23" x14ac:dyDescent="0.25">
      <c r="W28213" s="14"/>
    </row>
    <row r="28214" spans="23:23" x14ac:dyDescent="0.25">
      <c r="W28214" s="14"/>
    </row>
    <row r="28215" spans="23:23" x14ac:dyDescent="0.25">
      <c r="W28215" s="14"/>
    </row>
    <row r="28216" spans="23:23" x14ac:dyDescent="0.25">
      <c r="W28216" s="14"/>
    </row>
    <row r="28217" spans="23:23" x14ac:dyDescent="0.25">
      <c r="W28217" s="14"/>
    </row>
    <row r="28218" spans="23:23" x14ac:dyDescent="0.25">
      <c r="W28218" s="14"/>
    </row>
    <row r="28219" spans="23:23" x14ac:dyDescent="0.25">
      <c r="W28219" s="14"/>
    </row>
    <row r="28220" spans="23:23" x14ac:dyDescent="0.25">
      <c r="W28220" s="14"/>
    </row>
    <row r="28221" spans="23:23" x14ac:dyDescent="0.25">
      <c r="W28221" s="14"/>
    </row>
    <row r="28222" spans="23:23" x14ac:dyDescent="0.25">
      <c r="W28222" s="14"/>
    </row>
    <row r="28223" spans="23:23" x14ac:dyDescent="0.25">
      <c r="W28223" s="14"/>
    </row>
    <row r="28224" spans="23:23" x14ac:dyDescent="0.25">
      <c r="W28224" s="14"/>
    </row>
    <row r="28225" spans="23:23" x14ac:dyDescent="0.25">
      <c r="W28225" s="14"/>
    </row>
    <row r="28226" spans="23:23" x14ac:dyDescent="0.25">
      <c r="W28226" s="14"/>
    </row>
    <row r="28227" spans="23:23" x14ac:dyDescent="0.25">
      <c r="W28227" s="14"/>
    </row>
    <row r="28228" spans="23:23" x14ac:dyDescent="0.25">
      <c r="W28228" s="14"/>
    </row>
    <row r="28229" spans="23:23" x14ac:dyDescent="0.25">
      <c r="W28229" s="14"/>
    </row>
    <row r="28230" spans="23:23" x14ac:dyDescent="0.25">
      <c r="W28230" s="14"/>
    </row>
    <row r="28231" spans="23:23" x14ac:dyDescent="0.25">
      <c r="W28231" s="14"/>
    </row>
    <row r="28232" spans="23:23" x14ac:dyDescent="0.25">
      <c r="W28232" s="14"/>
    </row>
    <row r="28233" spans="23:23" x14ac:dyDescent="0.25">
      <c r="W28233" s="14"/>
    </row>
    <row r="28234" spans="23:23" x14ac:dyDescent="0.25">
      <c r="W28234" s="14"/>
    </row>
    <row r="28235" spans="23:23" x14ac:dyDescent="0.25">
      <c r="W28235" s="14"/>
    </row>
    <row r="28236" spans="23:23" x14ac:dyDescent="0.25">
      <c r="W28236" s="14"/>
    </row>
    <row r="28237" spans="23:23" x14ac:dyDescent="0.25">
      <c r="W28237" s="14"/>
    </row>
    <row r="28238" spans="23:23" x14ac:dyDescent="0.25">
      <c r="W28238" s="14"/>
    </row>
    <row r="28239" spans="23:23" x14ac:dyDescent="0.25">
      <c r="W28239" s="14"/>
    </row>
    <row r="28240" spans="23:23" x14ac:dyDescent="0.25">
      <c r="W28240" s="14"/>
    </row>
    <row r="28241" spans="23:23" x14ac:dyDescent="0.25">
      <c r="W28241" s="14"/>
    </row>
    <row r="28242" spans="23:23" x14ac:dyDescent="0.25">
      <c r="W28242" s="14"/>
    </row>
    <row r="28243" spans="23:23" x14ac:dyDescent="0.25">
      <c r="W28243" s="14"/>
    </row>
    <row r="28244" spans="23:23" x14ac:dyDescent="0.25">
      <c r="W28244" s="14"/>
    </row>
    <row r="28245" spans="23:23" x14ac:dyDescent="0.25">
      <c r="W28245" s="14"/>
    </row>
    <row r="28246" spans="23:23" x14ac:dyDescent="0.25">
      <c r="W28246" s="14"/>
    </row>
    <row r="28247" spans="23:23" x14ac:dyDescent="0.25">
      <c r="W28247" s="14"/>
    </row>
    <row r="28248" spans="23:23" x14ac:dyDescent="0.25">
      <c r="W28248" s="14"/>
    </row>
    <row r="28249" spans="23:23" x14ac:dyDescent="0.25">
      <c r="W28249" s="14"/>
    </row>
    <row r="28250" spans="23:23" x14ac:dyDescent="0.25">
      <c r="W28250" s="14"/>
    </row>
    <row r="28251" spans="23:23" x14ac:dyDescent="0.25">
      <c r="W28251" s="14"/>
    </row>
    <row r="28252" spans="23:23" x14ac:dyDescent="0.25">
      <c r="W28252" s="14"/>
    </row>
    <row r="28253" spans="23:23" x14ac:dyDescent="0.25">
      <c r="W28253" s="14"/>
    </row>
    <row r="28254" spans="23:23" x14ac:dyDescent="0.25">
      <c r="W28254" s="14"/>
    </row>
    <row r="28255" spans="23:23" x14ac:dyDescent="0.25">
      <c r="W28255" s="14"/>
    </row>
    <row r="28256" spans="23:23" x14ac:dyDescent="0.25">
      <c r="W28256" s="14"/>
    </row>
    <row r="28257" spans="23:23" x14ac:dyDescent="0.25">
      <c r="W28257" s="14"/>
    </row>
    <row r="28258" spans="23:23" x14ac:dyDescent="0.25">
      <c r="W28258" s="14"/>
    </row>
    <row r="28259" spans="23:23" x14ac:dyDescent="0.25">
      <c r="W28259" s="14"/>
    </row>
    <row r="28260" spans="23:23" x14ac:dyDescent="0.25">
      <c r="W28260" s="14"/>
    </row>
    <row r="28261" spans="23:23" x14ac:dyDescent="0.25">
      <c r="W28261" s="14"/>
    </row>
    <row r="28262" spans="23:23" x14ac:dyDescent="0.25">
      <c r="W28262" s="14"/>
    </row>
    <row r="28263" spans="23:23" x14ac:dyDescent="0.25">
      <c r="W28263" s="14"/>
    </row>
    <row r="28264" spans="23:23" x14ac:dyDescent="0.25">
      <c r="W28264" s="14"/>
    </row>
    <row r="28265" spans="23:23" x14ac:dyDescent="0.25">
      <c r="W28265" s="14"/>
    </row>
    <row r="28266" spans="23:23" x14ac:dyDescent="0.25">
      <c r="W28266" s="14"/>
    </row>
    <row r="28267" spans="23:23" x14ac:dyDescent="0.25">
      <c r="W28267" s="14"/>
    </row>
    <row r="28268" spans="23:23" x14ac:dyDescent="0.25">
      <c r="W28268" s="14"/>
    </row>
    <row r="28269" spans="23:23" x14ac:dyDescent="0.25">
      <c r="W28269" s="14"/>
    </row>
    <row r="28270" spans="23:23" x14ac:dyDescent="0.25">
      <c r="W28270" s="14"/>
    </row>
    <row r="28271" spans="23:23" x14ac:dyDescent="0.25">
      <c r="W28271" s="14"/>
    </row>
    <row r="28272" spans="23:23" x14ac:dyDescent="0.25">
      <c r="W28272" s="14"/>
    </row>
    <row r="28273" spans="23:23" x14ac:dyDescent="0.25">
      <c r="W28273" s="14"/>
    </row>
    <row r="28274" spans="23:23" x14ac:dyDescent="0.25">
      <c r="W28274" s="14"/>
    </row>
    <row r="28275" spans="23:23" x14ac:dyDescent="0.25">
      <c r="W28275" s="14"/>
    </row>
    <row r="28276" spans="23:23" x14ac:dyDescent="0.25">
      <c r="W28276" s="14"/>
    </row>
    <row r="28277" spans="23:23" x14ac:dyDescent="0.25">
      <c r="W28277" s="14"/>
    </row>
    <row r="28278" spans="23:23" x14ac:dyDescent="0.25">
      <c r="W28278" s="14"/>
    </row>
    <row r="28279" spans="23:23" x14ac:dyDescent="0.25">
      <c r="W28279" s="14"/>
    </row>
    <row r="28280" spans="23:23" x14ac:dyDescent="0.25">
      <c r="W28280" s="14"/>
    </row>
    <row r="28281" spans="23:23" x14ac:dyDescent="0.25">
      <c r="W28281" s="14"/>
    </row>
    <row r="28282" spans="23:23" x14ac:dyDescent="0.25">
      <c r="W28282" s="14"/>
    </row>
    <row r="28283" spans="23:23" x14ac:dyDescent="0.25">
      <c r="W28283" s="14"/>
    </row>
    <row r="28284" spans="23:23" x14ac:dyDescent="0.25">
      <c r="W28284" s="14"/>
    </row>
    <row r="28285" spans="23:23" x14ac:dyDescent="0.25">
      <c r="W28285" s="14"/>
    </row>
    <row r="28286" spans="23:23" x14ac:dyDescent="0.25">
      <c r="W28286" s="14"/>
    </row>
    <row r="28287" spans="23:23" x14ac:dyDescent="0.25">
      <c r="W28287" s="14"/>
    </row>
    <row r="28288" spans="23:23" x14ac:dyDescent="0.25">
      <c r="W28288" s="14"/>
    </row>
    <row r="28289" spans="23:23" x14ac:dyDescent="0.25">
      <c r="W28289" s="14"/>
    </row>
    <row r="28290" spans="23:23" x14ac:dyDescent="0.25">
      <c r="W28290" s="14"/>
    </row>
    <row r="28291" spans="23:23" x14ac:dyDescent="0.25">
      <c r="W28291" s="14"/>
    </row>
    <row r="28292" spans="23:23" x14ac:dyDescent="0.25">
      <c r="W28292" s="14"/>
    </row>
    <row r="28293" spans="23:23" x14ac:dyDescent="0.25">
      <c r="W28293" s="14"/>
    </row>
    <row r="28294" spans="23:23" x14ac:dyDescent="0.25">
      <c r="W28294" s="14"/>
    </row>
    <row r="28295" spans="23:23" x14ac:dyDescent="0.25">
      <c r="W28295" s="14"/>
    </row>
    <row r="28296" spans="23:23" x14ac:dyDescent="0.25">
      <c r="W28296" s="14"/>
    </row>
    <row r="28297" spans="23:23" x14ac:dyDescent="0.25">
      <c r="W28297" s="14"/>
    </row>
    <row r="28298" spans="23:23" x14ac:dyDescent="0.25">
      <c r="W28298" s="14"/>
    </row>
    <row r="28299" spans="23:23" x14ac:dyDescent="0.25">
      <c r="W28299" s="14"/>
    </row>
    <row r="28300" spans="23:23" x14ac:dyDescent="0.25">
      <c r="W28300" s="14"/>
    </row>
    <row r="28301" spans="23:23" x14ac:dyDescent="0.25">
      <c r="W28301" s="14"/>
    </row>
    <row r="28302" spans="23:23" x14ac:dyDescent="0.25">
      <c r="W28302" s="14"/>
    </row>
    <row r="28303" spans="23:23" x14ac:dyDescent="0.25">
      <c r="W28303" s="14"/>
    </row>
    <row r="28304" spans="23:23" x14ac:dyDescent="0.25">
      <c r="W28304" s="14"/>
    </row>
    <row r="28305" spans="23:23" x14ac:dyDescent="0.25">
      <c r="W28305" s="14"/>
    </row>
    <row r="28306" spans="23:23" x14ac:dyDescent="0.25">
      <c r="W28306" s="14"/>
    </row>
    <row r="28307" spans="23:23" x14ac:dyDescent="0.25">
      <c r="W28307" s="14"/>
    </row>
    <row r="28308" spans="23:23" x14ac:dyDescent="0.25">
      <c r="W28308" s="14"/>
    </row>
    <row r="28309" spans="23:23" x14ac:dyDescent="0.25">
      <c r="W28309" s="14"/>
    </row>
    <row r="28310" spans="23:23" x14ac:dyDescent="0.25">
      <c r="W28310" s="14"/>
    </row>
    <row r="28311" spans="23:23" x14ac:dyDescent="0.25">
      <c r="W28311" s="14"/>
    </row>
    <row r="28312" spans="23:23" x14ac:dyDescent="0.25">
      <c r="W28312" s="14"/>
    </row>
    <row r="28313" spans="23:23" x14ac:dyDescent="0.25">
      <c r="W28313" s="14"/>
    </row>
    <row r="28314" spans="23:23" x14ac:dyDescent="0.25">
      <c r="W28314" s="14"/>
    </row>
    <row r="28315" spans="23:23" x14ac:dyDescent="0.25">
      <c r="W28315" s="14"/>
    </row>
    <row r="28316" spans="23:23" x14ac:dyDescent="0.25">
      <c r="W28316" s="14"/>
    </row>
    <row r="28317" spans="23:23" x14ac:dyDescent="0.25">
      <c r="W28317" s="14"/>
    </row>
    <row r="28318" spans="23:23" x14ac:dyDescent="0.25">
      <c r="W28318" s="14"/>
    </row>
    <row r="28319" spans="23:23" x14ac:dyDescent="0.25">
      <c r="W28319" s="14"/>
    </row>
    <row r="28320" spans="23:23" x14ac:dyDescent="0.25">
      <c r="W28320" s="14"/>
    </row>
    <row r="28321" spans="23:23" x14ac:dyDescent="0.25">
      <c r="W28321" s="14"/>
    </row>
    <row r="28322" spans="23:23" x14ac:dyDescent="0.25">
      <c r="W28322" s="14"/>
    </row>
    <row r="28323" spans="23:23" x14ac:dyDescent="0.25">
      <c r="W28323" s="14"/>
    </row>
    <row r="28324" spans="23:23" x14ac:dyDescent="0.25">
      <c r="W28324" s="14"/>
    </row>
    <row r="28325" spans="23:23" x14ac:dyDescent="0.25">
      <c r="W28325" s="14"/>
    </row>
    <row r="28326" spans="23:23" x14ac:dyDescent="0.25">
      <c r="W28326" s="14"/>
    </row>
    <row r="28327" spans="23:23" x14ac:dyDescent="0.25">
      <c r="W28327" s="14"/>
    </row>
    <row r="28328" spans="23:23" x14ac:dyDescent="0.25">
      <c r="W28328" s="14"/>
    </row>
    <row r="28329" spans="23:23" x14ac:dyDescent="0.25">
      <c r="W28329" s="14"/>
    </row>
    <row r="28330" spans="23:23" x14ac:dyDescent="0.25">
      <c r="W28330" s="14"/>
    </row>
    <row r="28331" spans="23:23" x14ac:dyDescent="0.25">
      <c r="W28331" s="14"/>
    </row>
    <row r="28332" spans="23:23" x14ac:dyDescent="0.25">
      <c r="W28332" s="14"/>
    </row>
    <row r="28333" spans="23:23" x14ac:dyDescent="0.25">
      <c r="W28333" s="14"/>
    </row>
    <row r="28334" spans="23:23" x14ac:dyDescent="0.25">
      <c r="W28334" s="14"/>
    </row>
    <row r="28335" spans="23:23" x14ac:dyDescent="0.25">
      <c r="W28335" s="14"/>
    </row>
    <row r="28336" spans="23:23" x14ac:dyDescent="0.25">
      <c r="W28336" s="14"/>
    </row>
    <row r="28337" spans="23:23" x14ac:dyDescent="0.25">
      <c r="W28337" s="14"/>
    </row>
    <row r="28338" spans="23:23" x14ac:dyDescent="0.25">
      <c r="W28338" s="14"/>
    </row>
    <row r="28339" spans="23:23" x14ac:dyDescent="0.25">
      <c r="W28339" s="14"/>
    </row>
    <row r="28340" spans="23:23" x14ac:dyDescent="0.25">
      <c r="W28340" s="14"/>
    </row>
    <row r="28341" spans="23:23" x14ac:dyDescent="0.25">
      <c r="W28341" s="14"/>
    </row>
    <row r="28342" spans="23:23" x14ac:dyDescent="0.25">
      <c r="W28342" s="14"/>
    </row>
    <row r="28343" spans="23:23" x14ac:dyDescent="0.25">
      <c r="W28343" s="14"/>
    </row>
    <row r="28344" spans="23:23" x14ac:dyDescent="0.25">
      <c r="W28344" s="14"/>
    </row>
    <row r="28345" spans="23:23" x14ac:dyDescent="0.25">
      <c r="W28345" s="14"/>
    </row>
    <row r="28346" spans="23:23" x14ac:dyDescent="0.25">
      <c r="W28346" s="14"/>
    </row>
    <row r="28347" spans="23:23" x14ac:dyDescent="0.25">
      <c r="W28347" s="14"/>
    </row>
    <row r="28348" spans="23:23" x14ac:dyDescent="0.25">
      <c r="W28348" s="14"/>
    </row>
    <row r="28349" spans="23:23" x14ac:dyDescent="0.25">
      <c r="W28349" s="14"/>
    </row>
    <row r="28350" spans="23:23" x14ac:dyDescent="0.25">
      <c r="W28350" s="14"/>
    </row>
    <row r="28351" spans="23:23" x14ac:dyDescent="0.25">
      <c r="W28351" s="14"/>
    </row>
    <row r="28352" spans="23:23" x14ac:dyDescent="0.25">
      <c r="W28352" s="14"/>
    </row>
    <row r="28353" spans="23:23" x14ac:dyDescent="0.25">
      <c r="W28353" s="14"/>
    </row>
    <row r="28354" spans="23:23" x14ac:dyDescent="0.25">
      <c r="W28354" s="14"/>
    </row>
    <row r="28355" spans="23:23" x14ac:dyDescent="0.25">
      <c r="W28355" s="14"/>
    </row>
    <row r="28356" spans="23:23" x14ac:dyDescent="0.25">
      <c r="W28356" s="14"/>
    </row>
    <row r="28357" spans="23:23" x14ac:dyDescent="0.25">
      <c r="W28357" s="14"/>
    </row>
    <row r="28358" spans="23:23" x14ac:dyDescent="0.25">
      <c r="W28358" s="14"/>
    </row>
    <row r="28359" spans="23:23" x14ac:dyDescent="0.25">
      <c r="W28359" s="14"/>
    </row>
    <row r="28360" spans="23:23" x14ac:dyDescent="0.25">
      <c r="W28360" s="14"/>
    </row>
    <row r="28361" spans="23:23" x14ac:dyDescent="0.25">
      <c r="W28361" s="14"/>
    </row>
    <row r="28362" spans="23:23" x14ac:dyDescent="0.25">
      <c r="W28362" s="14"/>
    </row>
    <row r="28363" spans="23:23" x14ac:dyDescent="0.25">
      <c r="W28363" s="14"/>
    </row>
    <row r="28364" spans="23:23" x14ac:dyDescent="0.25">
      <c r="W28364" s="14"/>
    </row>
    <row r="28365" spans="23:23" x14ac:dyDescent="0.25">
      <c r="W28365" s="14"/>
    </row>
    <row r="28366" spans="23:23" x14ac:dyDescent="0.25">
      <c r="W28366" s="14"/>
    </row>
    <row r="28367" spans="23:23" x14ac:dyDescent="0.25">
      <c r="W28367" s="14"/>
    </row>
    <row r="28368" spans="23:23" x14ac:dyDescent="0.25">
      <c r="W28368" s="14"/>
    </row>
    <row r="28369" spans="23:23" x14ac:dyDescent="0.25">
      <c r="W28369" s="14"/>
    </row>
    <row r="28370" spans="23:23" x14ac:dyDescent="0.25">
      <c r="W28370" s="14"/>
    </row>
    <row r="28371" spans="23:23" x14ac:dyDescent="0.25">
      <c r="W28371" s="14"/>
    </row>
    <row r="28372" spans="23:23" x14ac:dyDescent="0.25">
      <c r="W28372" s="14"/>
    </row>
    <row r="28373" spans="23:23" x14ac:dyDescent="0.25">
      <c r="W28373" s="14"/>
    </row>
    <row r="28374" spans="23:23" x14ac:dyDescent="0.25">
      <c r="W28374" s="14"/>
    </row>
    <row r="28375" spans="23:23" x14ac:dyDescent="0.25">
      <c r="W28375" s="14"/>
    </row>
    <row r="28376" spans="23:23" x14ac:dyDescent="0.25">
      <c r="W28376" s="14"/>
    </row>
    <row r="28377" spans="23:23" x14ac:dyDescent="0.25">
      <c r="W28377" s="14"/>
    </row>
    <row r="28378" spans="23:23" x14ac:dyDescent="0.25">
      <c r="W28378" s="14"/>
    </row>
    <row r="28379" spans="23:23" x14ac:dyDescent="0.25">
      <c r="W28379" s="14"/>
    </row>
    <row r="28380" spans="23:23" x14ac:dyDescent="0.25">
      <c r="W28380" s="14"/>
    </row>
    <row r="28381" spans="23:23" x14ac:dyDescent="0.25">
      <c r="W28381" s="14"/>
    </row>
    <row r="28382" spans="23:23" x14ac:dyDescent="0.25">
      <c r="W28382" s="14"/>
    </row>
    <row r="28383" spans="23:23" x14ac:dyDescent="0.25">
      <c r="W28383" s="14"/>
    </row>
    <row r="28384" spans="23:23" x14ac:dyDescent="0.25">
      <c r="W28384" s="14"/>
    </row>
    <row r="28385" spans="23:23" x14ac:dyDescent="0.25">
      <c r="W28385" s="14"/>
    </row>
    <row r="28386" spans="23:23" x14ac:dyDescent="0.25">
      <c r="W28386" s="14"/>
    </row>
    <row r="28387" spans="23:23" x14ac:dyDescent="0.25">
      <c r="W28387" s="14"/>
    </row>
    <row r="28388" spans="23:23" x14ac:dyDescent="0.25">
      <c r="W28388" s="14"/>
    </row>
    <row r="28389" spans="23:23" x14ac:dyDescent="0.25">
      <c r="W28389" s="14"/>
    </row>
    <row r="28390" spans="23:23" x14ac:dyDescent="0.25">
      <c r="W28390" s="14"/>
    </row>
    <row r="28391" spans="23:23" x14ac:dyDescent="0.25">
      <c r="W28391" s="14"/>
    </row>
    <row r="28392" spans="23:23" x14ac:dyDescent="0.25">
      <c r="W28392" s="14"/>
    </row>
    <row r="28393" spans="23:23" x14ac:dyDescent="0.25">
      <c r="W28393" s="14"/>
    </row>
    <row r="28394" spans="23:23" x14ac:dyDescent="0.25">
      <c r="W28394" s="14"/>
    </row>
    <row r="28395" spans="23:23" x14ac:dyDescent="0.25">
      <c r="W28395" s="14"/>
    </row>
    <row r="28396" spans="23:23" x14ac:dyDescent="0.25">
      <c r="W28396" s="14"/>
    </row>
    <row r="28397" spans="23:23" x14ac:dyDescent="0.25">
      <c r="W28397" s="14"/>
    </row>
    <row r="28398" spans="23:23" x14ac:dyDescent="0.25">
      <c r="W28398" s="14"/>
    </row>
    <row r="28399" spans="23:23" x14ac:dyDescent="0.25">
      <c r="W28399" s="14"/>
    </row>
    <row r="28400" spans="23:23" x14ac:dyDescent="0.25">
      <c r="W28400" s="14"/>
    </row>
    <row r="28401" spans="23:23" x14ac:dyDescent="0.25">
      <c r="W28401" s="14"/>
    </row>
    <row r="28402" spans="23:23" x14ac:dyDescent="0.25">
      <c r="W28402" s="14"/>
    </row>
    <row r="28403" spans="23:23" x14ac:dyDescent="0.25">
      <c r="W28403" s="14"/>
    </row>
    <row r="28404" spans="23:23" x14ac:dyDescent="0.25">
      <c r="W28404" s="14"/>
    </row>
    <row r="28405" spans="23:23" x14ac:dyDescent="0.25">
      <c r="W28405" s="14"/>
    </row>
    <row r="28406" spans="23:23" x14ac:dyDescent="0.25">
      <c r="W28406" s="14"/>
    </row>
    <row r="28407" spans="23:23" x14ac:dyDescent="0.25">
      <c r="W28407" s="14"/>
    </row>
    <row r="28408" spans="23:23" x14ac:dyDescent="0.25">
      <c r="W28408" s="14"/>
    </row>
    <row r="28409" spans="23:23" x14ac:dyDescent="0.25">
      <c r="W28409" s="14"/>
    </row>
    <row r="28410" spans="23:23" x14ac:dyDescent="0.25">
      <c r="W28410" s="14"/>
    </row>
    <row r="28411" spans="23:23" x14ac:dyDescent="0.25">
      <c r="W28411" s="14"/>
    </row>
    <row r="28412" spans="23:23" x14ac:dyDescent="0.25">
      <c r="W28412" s="14"/>
    </row>
    <row r="28413" spans="23:23" x14ac:dyDescent="0.25">
      <c r="W28413" s="14"/>
    </row>
    <row r="28414" spans="23:23" x14ac:dyDescent="0.25">
      <c r="W28414" s="14"/>
    </row>
    <row r="28415" spans="23:23" x14ac:dyDescent="0.25">
      <c r="W28415" s="14"/>
    </row>
    <row r="28416" spans="23:23" x14ac:dyDescent="0.25">
      <c r="W28416" s="14"/>
    </row>
    <row r="28417" spans="23:23" x14ac:dyDescent="0.25">
      <c r="W28417" s="14"/>
    </row>
    <row r="28418" spans="23:23" x14ac:dyDescent="0.25">
      <c r="W28418" s="14"/>
    </row>
    <row r="28419" spans="23:23" x14ac:dyDescent="0.25">
      <c r="W28419" s="14"/>
    </row>
    <row r="28420" spans="23:23" x14ac:dyDescent="0.25">
      <c r="W28420" s="14"/>
    </row>
    <row r="28421" spans="23:23" x14ac:dyDescent="0.25">
      <c r="W28421" s="14"/>
    </row>
    <row r="28422" spans="23:23" x14ac:dyDescent="0.25">
      <c r="W28422" s="14"/>
    </row>
    <row r="28423" spans="23:23" x14ac:dyDescent="0.25">
      <c r="W28423" s="14"/>
    </row>
    <row r="28424" spans="23:23" x14ac:dyDescent="0.25">
      <c r="W28424" s="14"/>
    </row>
    <row r="28425" spans="23:23" x14ac:dyDescent="0.25">
      <c r="W28425" s="14"/>
    </row>
    <row r="28426" spans="23:23" x14ac:dyDescent="0.25">
      <c r="W28426" s="14"/>
    </row>
    <row r="28427" spans="23:23" x14ac:dyDescent="0.25">
      <c r="W28427" s="14"/>
    </row>
    <row r="28428" spans="23:23" x14ac:dyDescent="0.25">
      <c r="W28428" s="14"/>
    </row>
    <row r="28429" spans="23:23" x14ac:dyDescent="0.25">
      <c r="W28429" s="14"/>
    </row>
    <row r="28430" spans="23:23" x14ac:dyDescent="0.25">
      <c r="W28430" s="14"/>
    </row>
    <row r="28431" spans="23:23" x14ac:dyDescent="0.25">
      <c r="W28431" s="14"/>
    </row>
    <row r="28432" spans="23:23" x14ac:dyDescent="0.25">
      <c r="W28432" s="14"/>
    </row>
    <row r="28433" spans="23:23" x14ac:dyDescent="0.25">
      <c r="W28433" s="14"/>
    </row>
    <row r="28434" spans="23:23" x14ac:dyDescent="0.25">
      <c r="W28434" s="14"/>
    </row>
    <row r="28435" spans="23:23" x14ac:dyDescent="0.25">
      <c r="W28435" s="14"/>
    </row>
    <row r="28436" spans="23:23" x14ac:dyDescent="0.25">
      <c r="W28436" s="14"/>
    </row>
    <row r="28437" spans="23:23" x14ac:dyDescent="0.25">
      <c r="W28437" s="14"/>
    </row>
    <row r="28438" spans="23:23" x14ac:dyDescent="0.25">
      <c r="W28438" s="14"/>
    </row>
    <row r="28439" spans="23:23" x14ac:dyDescent="0.25">
      <c r="W28439" s="14"/>
    </row>
    <row r="28440" spans="23:23" x14ac:dyDescent="0.25">
      <c r="W28440" s="14"/>
    </row>
    <row r="28441" spans="23:23" x14ac:dyDescent="0.25">
      <c r="W28441" s="14"/>
    </row>
    <row r="28442" spans="23:23" x14ac:dyDescent="0.25">
      <c r="W28442" s="14"/>
    </row>
    <row r="28443" spans="23:23" x14ac:dyDescent="0.25">
      <c r="W28443" s="14"/>
    </row>
    <row r="28444" spans="23:23" x14ac:dyDescent="0.25">
      <c r="W28444" s="14"/>
    </row>
    <row r="28445" spans="23:23" x14ac:dyDescent="0.25">
      <c r="W28445" s="14"/>
    </row>
    <row r="28446" spans="23:23" x14ac:dyDescent="0.25">
      <c r="W28446" s="14"/>
    </row>
    <row r="28447" spans="23:23" x14ac:dyDescent="0.25">
      <c r="W28447" s="14"/>
    </row>
    <row r="28448" spans="23:23" x14ac:dyDescent="0.25">
      <c r="W28448" s="14"/>
    </row>
    <row r="28449" spans="23:23" x14ac:dyDescent="0.25">
      <c r="W28449" s="14"/>
    </row>
    <row r="28450" spans="23:23" x14ac:dyDescent="0.25">
      <c r="W28450" s="14"/>
    </row>
    <row r="28451" spans="23:23" x14ac:dyDescent="0.25">
      <c r="W28451" s="14"/>
    </row>
    <row r="28452" spans="23:23" x14ac:dyDescent="0.25">
      <c r="W28452" s="14"/>
    </row>
    <row r="28453" spans="23:23" x14ac:dyDescent="0.25">
      <c r="W28453" s="14"/>
    </row>
    <row r="28454" spans="23:23" x14ac:dyDescent="0.25">
      <c r="W28454" s="14"/>
    </row>
    <row r="28455" spans="23:23" x14ac:dyDescent="0.25">
      <c r="W28455" s="14"/>
    </row>
    <row r="28456" spans="23:23" x14ac:dyDescent="0.25">
      <c r="W28456" s="14"/>
    </row>
    <row r="28457" spans="23:23" x14ac:dyDescent="0.25">
      <c r="W28457" s="14"/>
    </row>
    <row r="28458" spans="23:23" x14ac:dyDescent="0.25">
      <c r="W28458" s="14"/>
    </row>
    <row r="28459" spans="23:23" x14ac:dyDescent="0.25">
      <c r="W28459" s="14"/>
    </row>
    <row r="28460" spans="23:23" x14ac:dyDescent="0.25">
      <c r="W28460" s="14"/>
    </row>
    <row r="28461" spans="23:23" x14ac:dyDescent="0.25">
      <c r="W28461" s="14"/>
    </row>
    <row r="28462" spans="23:23" x14ac:dyDescent="0.25">
      <c r="W28462" s="14"/>
    </row>
    <row r="28463" spans="23:23" x14ac:dyDescent="0.25">
      <c r="W28463" s="14"/>
    </row>
    <row r="28464" spans="23:23" x14ac:dyDescent="0.25">
      <c r="W28464" s="14"/>
    </row>
    <row r="28465" spans="23:23" x14ac:dyDescent="0.25">
      <c r="W28465" s="14"/>
    </row>
    <row r="28466" spans="23:23" x14ac:dyDescent="0.25">
      <c r="W28466" s="14"/>
    </row>
    <row r="28467" spans="23:23" x14ac:dyDescent="0.25">
      <c r="W28467" s="14"/>
    </row>
    <row r="28468" spans="23:23" x14ac:dyDescent="0.25">
      <c r="W28468" s="14"/>
    </row>
    <row r="28469" spans="23:23" x14ac:dyDescent="0.25">
      <c r="W28469" s="14"/>
    </row>
    <row r="28470" spans="23:23" x14ac:dyDescent="0.25">
      <c r="W28470" s="14"/>
    </row>
    <row r="28471" spans="23:23" x14ac:dyDescent="0.25">
      <c r="W28471" s="14"/>
    </row>
    <row r="28472" spans="23:23" x14ac:dyDescent="0.25">
      <c r="W28472" s="14"/>
    </row>
    <row r="28473" spans="23:23" x14ac:dyDescent="0.25">
      <c r="W28473" s="14"/>
    </row>
    <row r="28474" spans="23:23" x14ac:dyDescent="0.25">
      <c r="W28474" s="14"/>
    </row>
    <row r="28475" spans="23:23" x14ac:dyDescent="0.25">
      <c r="W28475" s="14"/>
    </row>
    <row r="28476" spans="23:23" x14ac:dyDescent="0.25">
      <c r="W28476" s="14"/>
    </row>
    <row r="28477" spans="23:23" x14ac:dyDescent="0.25">
      <c r="W28477" s="14"/>
    </row>
    <row r="28478" spans="23:23" x14ac:dyDescent="0.25">
      <c r="W28478" s="14"/>
    </row>
    <row r="28479" spans="23:23" x14ac:dyDescent="0.25">
      <c r="W28479" s="14"/>
    </row>
    <row r="28480" spans="23:23" x14ac:dyDescent="0.25">
      <c r="W28480" s="14"/>
    </row>
    <row r="28481" spans="23:23" x14ac:dyDescent="0.25">
      <c r="W28481" s="14"/>
    </row>
    <row r="28482" spans="23:23" x14ac:dyDescent="0.25">
      <c r="W28482" s="14"/>
    </row>
    <row r="28483" spans="23:23" x14ac:dyDescent="0.25">
      <c r="W28483" s="14"/>
    </row>
    <row r="28484" spans="23:23" x14ac:dyDescent="0.25">
      <c r="W28484" s="14"/>
    </row>
    <row r="28485" spans="23:23" x14ac:dyDescent="0.25">
      <c r="W28485" s="14"/>
    </row>
    <row r="28486" spans="23:23" x14ac:dyDescent="0.25">
      <c r="W28486" s="14"/>
    </row>
    <row r="28487" spans="23:23" x14ac:dyDescent="0.25">
      <c r="W28487" s="14"/>
    </row>
    <row r="28488" spans="23:23" x14ac:dyDescent="0.25">
      <c r="W28488" s="14"/>
    </row>
    <row r="28489" spans="23:23" x14ac:dyDescent="0.25">
      <c r="W28489" s="14"/>
    </row>
    <row r="28490" spans="23:23" x14ac:dyDescent="0.25">
      <c r="W28490" s="14"/>
    </row>
    <row r="28491" spans="23:23" x14ac:dyDescent="0.25">
      <c r="W28491" s="14"/>
    </row>
    <row r="28492" spans="23:23" x14ac:dyDescent="0.25">
      <c r="W28492" s="14"/>
    </row>
    <row r="28493" spans="23:23" x14ac:dyDescent="0.25">
      <c r="W28493" s="14"/>
    </row>
    <row r="28494" spans="23:23" x14ac:dyDescent="0.25">
      <c r="W28494" s="14"/>
    </row>
    <row r="28495" spans="23:23" x14ac:dyDescent="0.25">
      <c r="W28495" s="14"/>
    </row>
    <row r="28496" spans="23:23" x14ac:dyDescent="0.25">
      <c r="W28496" s="14"/>
    </row>
    <row r="28497" spans="23:23" x14ac:dyDescent="0.25">
      <c r="W28497" s="14"/>
    </row>
    <row r="28498" spans="23:23" x14ac:dyDescent="0.25">
      <c r="W28498" s="14"/>
    </row>
    <row r="28499" spans="23:23" x14ac:dyDescent="0.25">
      <c r="W28499" s="14"/>
    </row>
    <row r="28500" spans="23:23" x14ac:dyDescent="0.25">
      <c r="W28500" s="14"/>
    </row>
    <row r="28501" spans="23:23" x14ac:dyDescent="0.25">
      <c r="W28501" s="14"/>
    </row>
    <row r="28502" spans="23:23" x14ac:dyDescent="0.25">
      <c r="W28502" s="14"/>
    </row>
    <row r="28503" spans="23:23" x14ac:dyDescent="0.25">
      <c r="W28503" s="14"/>
    </row>
    <row r="28504" spans="23:23" x14ac:dyDescent="0.25">
      <c r="W28504" s="14"/>
    </row>
    <row r="28505" spans="23:23" x14ac:dyDescent="0.25">
      <c r="W28505" s="14"/>
    </row>
    <row r="28506" spans="23:23" x14ac:dyDescent="0.25">
      <c r="W28506" s="14"/>
    </row>
    <row r="28507" spans="23:23" x14ac:dyDescent="0.25">
      <c r="W28507" s="14"/>
    </row>
    <row r="28508" spans="23:23" x14ac:dyDescent="0.25">
      <c r="W28508" s="14"/>
    </row>
    <row r="28509" spans="23:23" x14ac:dyDescent="0.25">
      <c r="W28509" s="14"/>
    </row>
    <row r="28510" spans="23:23" x14ac:dyDescent="0.25">
      <c r="W28510" s="14"/>
    </row>
    <row r="28511" spans="23:23" x14ac:dyDescent="0.25">
      <c r="W28511" s="14"/>
    </row>
    <row r="28512" spans="23:23" x14ac:dyDescent="0.25">
      <c r="W28512" s="14"/>
    </row>
    <row r="28513" spans="23:23" x14ac:dyDescent="0.25">
      <c r="W28513" s="14"/>
    </row>
    <row r="28514" spans="23:23" x14ac:dyDescent="0.25">
      <c r="W28514" s="14"/>
    </row>
    <row r="28515" spans="23:23" x14ac:dyDescent="0.25">
      <c r="W28515" s="14"/>
    </row>
    <row r="28516" spans="23:23" x14ac:dyDescent="0.25">
      <c r="W28516" s="14"/>
    </row>
    <row r="28517" spans="23:23" x14ac:dyDescent="0.25">
      <c r="W28517" s="14"/>
    </row>
    <row r="28518" spans="23:23" x14ac:dyDescent="0.25">
      <c r="W28518" s="14"/>
    </row>
    <row r="28519" spans="23:23" x14ac:dyDescent="0.25">
      <c r="W28519" s="14"/>
    </row>
    <row r="28520" spans="23:23" x14ac:dyDescent="0.25">
      <c r="W28520" s="14"/>
    </row>
    <row r="28521" spans="23:23" x14ac:dyDescent="0.25">
      <c r="W28521" s="14"/>
    </row>
    <row r="28522" spans="23:23" x14ac:dyDescent="0.25">
      <c r="W28522" s="14"/>
    </row>
    <row r="28523" spans="23:23" x14ac:dyDescent="0.25">
      <c r="W28523" s="14"/>
    </row>
    <row r="28524" spans="23:23" x14ac:dyDescent="0.25">
      <c r="W28524" s="14"/>
    </row>
    <row r="28525" spans="23:23" x14ac:dyDescent="0.25">
      <c r="W28525" s="14"/>
    </row>
    <row r="28526" spans="23:23" x14ac:dyDescent="0.25">
      <c r="W28526" s="14"/>
    </row>
    <row r="28527" spans="23:23" x14ac:dyDescent="0.25">
      <c r="W28527" s="14"/>
    </row>
    <row r="28528" spans="23:23" x14ac:dyDescent="0.25">
      <c r="W28528" s="14"/>
    </row>
    <row r="28529" spans="23:23" x14ac:dyDescent="0.25">
      <c r="W28529" s="14"/>
    </row>
    <row r="28530" spans="23:23" x14ac:dyDescent="0.25">
      <c r="W28530" s="14"/>
    </row>
    <row r="28531" spans="23:23" x14ac:dyDescent="0.25">
      <c r="W28531" s="14"/>
    </row>
    <row r="28532" spans="23:23" x14ac:dyDescent="0.25">
      <c r="W28532" s="14"/>
    </row>
    <row r="28533" spans="23:23" x14ac:dyDescent="0.25">
      <c r="W28533" s="14"/>
    </row>
    <row r="28534" spans="23:23" x14ac:dyDescent="0.25">
      <c r="W28534" s="14"/>
    </row>
    <row r="28535" spans="23:23" x14ac:dyDescent="0.25">
      <c r="W28535" s="14"/>
    </row>
    <row r="28536" spans="23:23" x14ac:dyDescent="0.25">
      <c r="W28536" s="14"/>
    </row>
    <row r="28537" spans="23:23" x14ac:dyDescent="0.25">
      <c r="W28537" s="14"/>
    </row>
    <row r="28538" spans="23:23" x14ac:dyDescent="0.25">
      <c r="W28538" s="14"/>
    </row>
    <row r="28539" spans="23:23" x14ac:dyDescent="0.25">
      <c r="W28539" s="14"/>
    </row>
    <row r="28540" spans="23:23" x14ac:dyDescent="0.25">
      <c r="W28540" s="14"/>
    </row>
    <row r="28541" spans="23:23" x14ac:dyDescent="0.25">
      <c r="W28541" s="14"/>
    </row>
    <row r="28542" spans="23:23" x14ac:dyDescent="0.25">
      <c r="W28542" s="14"/>
    </row>
    <row r="28543" spans="23:23" x14ac:dyDescent="0.25">
      <c r="W28543" s="14"/>
    </row>
    <row r="28544" spans="23:23" x14ac:dyDescent="0.25">
      <c r="W28544" s="14"/>
    </row>
    <row r="28545" spans="23:23" x14ac:dyDescent="0.25">
      <c r="W28545" s="14"/>
    </row>
    <row r="28546" spans="23:23" x14ac:dyDescent="0.25">
      <c r="W28546" s="14"/>
    </row>
    <row r="28547" spans="23:23" x14ac:dyDescent="0.25">
      <c r="W28547" s="14"/>
    </row>
    <row r="28548" spans="23:23" x14ac:dyDescent="0.25">
      <c r="W28548" s="14"/>
    </row>
    <row r="28549" spans="23:23" x14ac:dyDescent="0.25">
      <c r="W28549" s="14"/>
    </row>
    <row r="28550" spans="23:23" x14ac:dyDescent="0.25">
      <c r="W28550" s="14"/>
    </row>
    <row r="28551" spans="23:23" x14ac:dyDescent="0.25">
      <c r="W28551" s="14"/>
    </row>
    <row r="28552" spans="23:23" x14ac:dyDescent="0.25">
      <c r="W28552" s="14"/>
    </row>
    <row r="28553" spans="23:23" x14ac:dyDescent="0.25">
      <c r="W28553" s="14"/>
    </row>
    <row r="28554" spans="23:23" x14ac:dyDescent="0.25">
      <c r="W28554" s="14"/>
    </row>
    <row r="28555" spans="23:23" x14ac:dyDescent="0.25">
      <c r="W28555" s="14"/>
    </row>
    <row r="28556" spans="23:23" x14ac:dyDescent="0.25">
      <c r="W28556" s="14"/>
    </row>
    <row r="28557" spans="23:23" x14ac:dyDescent="0.25">
      <c r="W28557" s="14"/>
    </row>
    <row r="28558" spans="23:23" x14ac:dyDescent="0.25">
      <c r="W28558" s="14"/>
    </row>
    <row r="28559" spans="23:23" x14ac:dyDescent="0.25">
      <c r="W28559" s="14"/>
    </row>
    <row r="28560" spans="23:23" x14ac:dyDescent="0.25">
      <c r="W28560" s="14"/>
    </row>
    <row r="28561" spans="23:23" x14ac:dyDescent="0.25">
      <c r="W28561" s="14"/>
    </row>
    <row r="28562" spans="23:23" x14ac:dyDescent="0.25">
      <c r="W28562" s="14"/>
    </row>
    <row r="28563" spans="23:23" x14ac:dyDescent="0.25">
      <c r="W28563" s="14"/>
    </row>
    <row r="28564" spans="23:23" x14ac:dyDescent="0.25">
      <c r="W28564" s="14"/>
    </row>
    <row r="28565" spans="23:23" x14ac:dyDescent="0.25">
      <c r="W28565" s="14"/>
    </row>
    <row r="28566" spans="23:23" x14ac:dyDescent="0.25">
      <c r="W28566" s="14"/>
    </row>
    <row r="28567" spans="23:23" x14ac:dyDescent="0.25">
      <c r="W28567" s="14"/>
    </row>
    <row r="28568" spans="23:23" x14ac:dyDescent="0.25">
      <c r="W28568" s="14"/>
    </row>
    <row r="28569" spans="23:23" x14ac:dyDescent="0.25">
      <c r="W28569" s="14"/>
    </row>
    <row r="28570" spans="23:23" x14ac:dyDescent="0.25">
      <c r="W28570" s="14"/>
    </row>
    <row r="28571" spans="23:23" x14ac:dyDescent="0.25">
      <c r="W28571" s="14"/>
    </row>
    <row r="28572" spans="23:23" x14ac:dyDescent="0.25">
      <c r="W28572" s="14"/>
    </row>
    <row r="28573" spans="23:23" x14ac:dyDescent="0.25">
      <c r="W28573" s="14"/>
    </row>
    <row r="28574" spans="23:23" x14ac:dyDescent="0.25">
      <c r="W28574" s="14"/>
    </row>
    <row r="28575" spans="23:23" x14ac:dyDescent="0.25">
      <c r="W28575" s="14"/>
    </row>
    <row r="28576" spans="23:23" x14ac:dyDescent="0.25">
      <c r="W28576" s="14"/>
    </row>
    <row r="28577" spans="23:23" x14ac:dyDescent="0.25">
      <c r="W28577" s="14"/>
    </row>
    <row r="28578" spans="23:23" x14ac:dyDescent="0.25">
      <c r="W28578" s="14"/>
    </row>
    <row r="28579" spans="23:23" x14ac:dyDescent="0.25">
      <c r="W28579" s="14"/>
    </row>
    <row r="28580" spans="23:23" x14ac:dyDescent="0.25">
      <c r="W28580" s="14"/>
    </row>
    <row r="28581" spans="23:23" x14ac:dyDescent="0.25">
      <c r="W28581" s="14"/>
    </row>
    <row r="28582" spans="23:23" x14ac:dyDescent="0.25">
      <c r="W28582" s="14"/>
    </row>
    <row r="28583" spans="23:23" x14ac:dyDescent="0.25">
      <c r="W28583" s="14"/>
    </row>
    <row r="28584" spans="23:23" x14ac:dyDescent="0.25">
      <c r="W28584" s="14"/>
    </row>
    <row r="28585" spans="23:23" x14ac:dyDescent="0.25">
      <c r="W28585" s="14"/>
    </row>
    <row r="28586" spans="23:23" x14ac:dyDescent="0.25">
      <c r="W28586" s="14"/>
    </row>
    <row r="28587" spans="23:23" x14ac:dyDescent="0.25">
      <c r="W28587" s="14"/>
    </row>
    <row r="28588" spans="23:23" x14ac:dyDescent="0.25">
      <c r="W28588" s="14"/>
    </row>
    <row r="28589" spans="23:23" x14ac:dyDescent="0.25">
      <c r="W28589" s="14"/>
    </row>
    <row r="28590" spans="23:23" x14ac:dyDescent="0.25">
      <c r="W28590" s="14"/>
    </row>
    <row r="28591" spans="23:23" x14ac:dyDescent="0.25">
      <c r="W28591" s="14"/>
    </row>
    <row r="28592" spans="23:23" x14ac:dyDescent="0.25">
      <c r="W28592" s="14"/>
    </row>
    <row r="28593" spans="23:23" x14ac:dyDescent="0.25">
      <c r="W28593" s="14"/>
    </row>
    <row r="28594" spans="23:23" x14ac:dyDescent="0.25">
      <c r="W28594" s="14"/>
    </row>
    <row r="28595" spans="23:23" x14ac:dyDescent="0.25">
      <c r="W28595" s="14"/>
    </row>
    <row r="28596" spans="23:23" x14ac:dyDescent="0.25">
      <c r="W28596" s="14"/>
    </row>
    <row r="28597" spans="23:23" x14ac:dyDescent="0.25">
      <c r="W28597" s="14"/>
    </row>
    <row r="28598" spans="23:23" x14ac:dyDescent="0.25">
      <c r="W28598" s="14"/>
    </row>
    <row r="28599" spans="23:23" x14ac:dyDescent="0.25">
      <c r="W28599" s="14"/>
    </row>
    <row r="28600" spans="23:23" x14ac:dyDescent="0.25">
      <c r="W28600" s="14"/>
    </row>
    <row r="28601" spans="23:23" x14ac:dyDescent="0.25">
      <c r="W28601" s="14"/>
    </row>
    <row r="28602" spans="23:23" x14ac:dyDescent="0.25">
      <c r="W28602" s="14"/>
    </row>
    <row r="28603" spans="23:23" x14ac:dyDescent="0.25">
      <c r="W28603" s="14"/>
    </row>
    <row r="28604" spans="23:23" x14ac:dyDescent="0.25">
      <c r="W28604" s="14"/>
    </row>
    <row r="28605" spans="23:23" x14ac:dyDescent="0.25">
      <c r="W28605" s="14"/>
    </row>
    <row r="28606" spans="23:23" x14ac:dyDescent="0.25">
      <c r="W28606" s="14"/>
    </row>
    <row r="28607" spans="23:23" x14ac:dyDescent="0.25">
      <c r="W28607" s="14"/>
    </row>
    <row r="28608" spans="23:23" x14ac:dyDescent="0.25">
      <c r="W28608" s="14"/>
    </row>
    <row r="28609" spans="23:23" x14ac:dyDescent="0.25">
      <c r="W28609" s="14"/>
    </row>
    <row r="28610" spans="23:23" x14ac:dyDescent="0.25">
      <c r="W28610" s="14"/>
    </row>
    <row r="28611" spans="23:23" x14ac:dyDescent="0.25">
      <c r="W28611" s="14"/>
    </row>
    <row r="28612" spans="23:23" x14ac:dyDescent="0.25">
      <c r="W28612" s="14"/>
    </row>
    <row r="28613" spans="23:23" x14ac:dyDescent="0.25">
      <c r="W28613" s="14"/>
    </row>
    <row r="28614" spans="23:23" x14ac:dyDescent="0.25">
      <c r="W28614" s="14"/>
    </row>
    <row r="28615" spans="23:23" x14ac:dyDescent="0.25">
      <c r="W28615" s="14"/>
    </row>
    <row r="28616" spans="23:23" x14ac:dyDescent="0.25">
      <c r="W28616" s="14"/>
    </row>
    <row r="28617" spans="23:23" x14ac:dyDescent="0.25">
      <c r="W28617" s="14"/>
    </row>
    <row r="28618" spans="23:23" x14ac:dyDescent="0.25">
      <c r="W28618" s="14"/>
    </row>
    <row r="28619" spans="23:23" x14ac:dyDescent="0.25">
      <c r="W28619" s="14"/>
    </row>
    <row r="28620" spans="23:23" x14ac:dyDescent="0.25">
      <c r="W28620" s="14"/>
    </row>
    <row r="28621" spans="23:23" x14ac:dyDescent="0.25">
      <c r="W28621" s="14"/>
    </row>
    <row r="28622" spans="23:23" x14ac:dyDescent="0.25">
      <c r="W28622" s="14"/>
    </row>
    <row r="28623" spans="23:23" x14ac:dyDescent="0.25">
      <c r="W28623" s="14"/>
    </row>
    <row r="28624" spans="23:23" x14ac:dyDescent="0.25">
      <c r="W28624" s="14"/>
    </row>
    <row r="28625" spans="23:23" x14ac:dyDescent="0.25">
      <c r="W28625" s="14"/>
    </row>
    <row r="28626" spans="23:23" x14ac:dyDescent="0.25">
      <c r="W28626" s="14"/>
    </row>
    <row r="28627" spans="23:23" x14ac:dyDescent="0.25">
      <c r="W28627" s="14"/>
    </row>
    <row r="28628" spans="23:23" x14ac:dyDescent="0.25">
      <c r="W28628" s="14"/>
    </row>
    <row r="28629" spans="23:23" x14ac:dyDescent="0.25">
      <c r="W28629" s="14"/>
    </row>
    <row r="28630" spans="23:23" x14ac:dyDescent="0.25">
      <c r="W28630" s="14"/>
    </row>
    <row r="28631" spans="23:23" x14ac:dyDescent="0.25">
      <c r="W28631" s="14"/>
    </row>
    <row r="28632" spans="23:23" x14ac:dyDescent="0.25">
      <c r="W28632" s="14"/>
    </row>
    <row r="28633" spans="23:23" x14ac:dyDescent="0.25">
      <c r="W28633" s="14"/>
    </row>
    <row r="28634" spans="23:23" x14ac:dyDescent="0.25">
      <c r="W28634" s="14"/>
    </row>
    <row r="28635" spans="23:23" x14ac:dyDescent="0.25">
      <c r="W28635" s="14"/>
    </row>
    <row r="28636" spans="23:23" x14ac:dyDescent="0.25">
      <c r="W28636" s="14"/>
    </row>
    <row r="28637" spans="23:23" x14ac:dyDescent="0.25">
      <c r="W28637" s="14"/>
    </row>
    <row r="28638" spans="23:23" x14ac:dyDescent="0.25">
      <c r="W28638" s="14"/>
    </row>
    <row r="28639" spans="23:23" x14ac:dyDescent="0.25">
      <c r="W28639" s="14"/>
    </row>
    <row r="28640" spans="23:23" x14ac:dyDescent="0.25">
      <c r="W28640" s="14"/>
    </row>
    <row r="28641" spans="23:23" x14ac:dyDescent="0.25">
      <c r="W28641" s="14"/>
    </row>
    <row r="28642" spans="23:23" x14ac:dyDescent="0.25">
      <c r="W28642" s="14"/>
    </row>
    <row r="28643" spans="23:23" x14ac:dyDescent="0.25">
      <c r="W28643" s="14"/>
    </row>
    <row r="28644" spans="23:23" x14ac:dyDescent="0.25">
      <c r="W28644" s="14"/>
    </row>
    <row r="28645" spans="23:23" x14ac:dyDescent="0.25">
      <c r="W28645" s="14"/>
    </row>
    <row r="28646" spans="23:23" x14ac:dyDescent="0.25">
      <c r="W28646" s="14"/>
    </row>
    <row r="28647" spans="23:23" x14ac:dyDescent="0.25">
      <c r="W28647" s="14"/>
    </row>
    <row r="28648" spans="23:23" x14ac:dyDescent="0.25">
      <c r="W28648" s="14"/>
    </row>
    <row r="28649" spans="23:23" x14ac:dyDescent="0.25">
      <c r="W28649" s="14"/>
    </row>
    <row r="28650" spans="23:23" x14ac:dyDescent="0.25">
      <c r="W28650" s="14"/>
    </row>
    <row r="28651" spans="23:23" x14ac:dyDescent="0.25">
      <c r="W28651" s="14"/>
    </row>
    <row r="28652" spans="23:23" x14ac:dyDescent="0.25">
      <c r="W28652" s="14"/>
    </row>
    <row r="28653" spans="23:23" x14ac:dyDescent="0.25">
      <c r="W28653" s="14"/>
    </row>
    <row r="28654" spans="23:23" x14ac:dyDescent="0.25">
      <c r="W28654" s="14"/>
    </row>
    <row r="28655" spans="23:23" x14ac:dyDescent="0.25">
      <c r="W28655" s="14"/>
    </row>
    <row r="28656" spans="23:23" x14ac:dyDescent="0.25">
      <c r="W28656" s="14"/>
    </row>
    <row r="28657" spans="23:23" x14ac:dyDescent="0.25">
      <c r="W28657" s="14"/>
    </row>
    <row r="28658" spans="23:23" x14ac:dyDescent="0.25">
      <c r="W28658" s="14"/>
    </row>
    <row r="28659" spans="23:23" x14ac:dyDescent="0.25">
      <c r="W28659" s="14"/>
    </row>
    <row r="28660" spans="23:23" x14ac:dyDescent="0.25">
      <c r="W28660" s="14"/>
    </row>
    <row r="28661" spans="23:23" x14ac:dyDescent="0.25">
      <c r="W28661" s="14"/>
    </row>
    <row r="28662" spans="23:23" x14ac:dyDescent="0.25">
      <c r="W28662" s="14"/>
    </row>
    <row r="28663" spans="23:23" x14ac:dyDescent="0.25">
      <c r="W28663" s="14"/>
    </row>
    <row r="28664" spans="23:23" x14ac:dyDescent="0.25">
      <c r="W28664" s="14"/>
    </row>
    <row r="28665" spans="23:23" x14ac:dyDescent="0.25">
      <c r="W28665" s="14"/>
    </row>
    <row r="28666" spans="23:23" x14ac:dyDescent="0.25">
      <c r="W28666" s="14"/>
    </row>
    <row r="28667" spans="23:23" x14ac:dyDescent="0.25">
      <c r="W28667" s="14"/>
    </row>
    <row r="28668" spans="23:23" x14ac:dyDescent="0.25">
      <c r="W28668" s="14"/>
    </row>
    <row r="28669" spans="23:23" x14ac:dyDescent="0.25">
      <c r="W28669" s="14"/>
    </row>
    <row r="28670" spans="23:23" x14ac:dyDescent="0.25">
      <c r="W28670" s="14"/>
    </row>
    <row r="28671" spans="23:23" x14ac:dyDescent="0.25">
      <c r="W28671" s="14"/>
    </row>
    <row r="28672" spans="23:23" x14ac:dyDescent="0.25">
      <c r="W28672" s="14"/>
    </row>
    <row r="28673" spans="23:23" x14ac:dyDescent="0.25">
      <c r="W28673" s="14"/>
    </row>
    <row r="28674" spans="23:23" x14ac:dyDescent="0.25">
      <c r="W28674" s="14"/>
    </row>
    <row r="28675" spans="23:23" x14ac:dyDescent="0.25">
      <c r="W28675" s="14"/>
    </row>
    <row r="28676" spans="23:23" x14ac:dyDescent="0.25">
      <c r="W28676" s="14"/>
    </row>
    <row r="28677" spans="23:23" x14ac:dyDescent="0.25">
      <c r="W28677" s="14"/>
    </row>
    <row r="28678" spans="23:23" x14ac:dyDescent="0.25">
      <c r="W28678" s="14"/>
    </row>
    <row r="28679" spans="23:23" x14ac:dyDescent="0.25">
      <c r="W28679" s="14"/>
    </row>
    <row r="28680" spans="23:23" x14ac:dyDescent="0.25">
      <c r="W28680" s="14"/>
    </row>
    <row r="28681" spans="23:23" x14ac:dyDescent="0.25">
      <c r="W28681" s="14"/>
    </row>
    <row r="28682" spans="23:23" x14ac:dyDescent="0.25">
      <c r="W28682" s="14"/>
    </row>
    <row r="28683" spans="23:23" x14ac:dyDescent="0.25">
      <c r="W28683" s="14"/>
    </row>
    <row r="28684" spans="23:23" x14ac:dyDescent="0.25">
      <c r="W28684" s="14"/>
    </row>
    <row r="28685" spans="23:23" x14ac:dyDescent="0.25">
      <c r="W28685" s="14"/>
    </row>
    <row r="28686" spans="23:23" x14ac:dyDescent="0.25">
      <c r="W28686" s="14"/>
    </row>
    <row r="28687" spans="23:23" x14ac:dyDescent="0.25">
      <c r="W28687" s="14"/>
    </row>
    <row r="28688" spans="23:23" x14ac:dyDescent="0.25">
      <c r="W28688" s="14"/>
    </row>
    <row r="28689" spans="23:23" x14ac:dyDescent="0.25">
      <c r="W28689" s="14"/>
    </row>
    <row r="28690" spans="23:23" x14ac:dyDescent="0.25">
      <c r="W28690" s="14"/>
    </row>
    <row r="28691" spans="23:23" x14ac:dyDescent="0.25">
      <c r="W28691" s="14"/>
    </row>
    <row r="28692" spans="23:23" x14ac:dyDescent="0.25">
      <c r="W28692" s="14"/>
    </row>
    <row r="28693" spans="23:23" x14ac:dyDescent="0.25">
      <c r="W28693" s="14"/>
    </row>
    <row r="28694" spans="23:23" x14ac:dyDescent="0.25">
      <c r="W28694" s="14"/>
    </row>
    <row r="28695" spans="23:23" x14ac:dyDescent="0.25">
      <c r="W28695" s="14"/>
    </row>
    <row r="28696" spans="23:23" x14ac:dyDescent="0.25">
      <c r="W28696" s="14"/>
    </row>
    <row r="28697" spans="23:23" x14ac:dyDescent="0.25">
      <c r="W28697" s="14"/>
    </row>
    <row r="28698" spans="23:23" x14ac:dyDescent="0.25">
      <c r="W28698" s="14"/>
    </row>
    <row r="28699" spans="23:23" x14ac:dyDescent="0.25">
      <c r="W28699" s="14"/>
    </row>
    <row r="28700" spans="23:23" x14ac:dyDescent="0.25">
      <c r="W28700" s="14"/>
    </row>
    <row r="28701" spans="23:23" x14ac:dyDescent="0.25">
      <c r="W28701" s="14"/>
    </row>
    <row r="28702" spans="23:23" x14ac:dyDescent="0.25">
      <c r="W28702" s="14"/>
    </row>
    <row r="28703" spans="23:23" x14ac:dyDescent="0.25">
      <c r="W28703" s="14"/>
    </row>
    <row r="28704" spans="23:23" x14ac:dyDescent="0.25">
      <c r="W28704" s="14"/>
    </row>
    <row r="28705" spans="23:23" x14ac:dyDescent="0.25">
      <c r="W28705" s="14"/>
    </row>
    <row r="28706" spans="23:23" x14ac:dyDescent="0.25">
      <c r="W28706" s="14"/>
    </row>
    <row r="28707" spans="23:23" x14ac:dyDescent="0.25">
      <c r="W28707" s="14"/>
    </row>
    <row r="28708" spans="23:23" x14ac:dyDescent="0.25">
      <c r="W28708" s="14"/>
    </row>
    <row r="28709" spans="23:23" x14ac:dyDescent="0.25">
      <c r="W28709" s="14"/>
    </row>
    <row r="28710" spans="23:23" x14ac:dyDescent="0.25">
      <c r="W28710" s="14"/>
    </row>
    <row r="28711" spans="23:23" x14ac:dyDescent="0.25">
      <c r="W28711" s="14"/>
    </row>
    <row r="28712" spans="23:23" x14ac:dyDescent="0.25">
      <c r="W28712" s="14"/>
    </row>
    <row r="28713" spans="23:23" x14ac:dyDescent="0.25">
      <c r="W28713" s="14"/>
    </row>
    <row r="28714" spans="23:23" x14ac:dyDescent="0.25">
      <c r="W28714" s="14"/>
    </row>
    <row r="28715" spans="23:23" x14ac:dyDescent="0.25">
      <c r="W28715" s="14"/>
    </row>
    <row r="28716" spans="23:23" x14ac:dyDescent="0.25">
      <c r="W28716" s="14"/>
    </row>
    <row r="28717" spans="23:23" x14ac:dyDescent="0.25">
      <c r="W28717" s="14"/>
    </row>
    <row r="28718" spans="23:23" x14ac:dyDescent="0.25">
      <c r="W28718" s="14"/>
    </row>
    <row r="28719" spans="23:23" x14ac:dyDescent="0.25">
      <c r="W28719" s="14"/>
    </row>
    <row r="28720" spans="23:23" x14ac:dyDescent="0.25">
      <c r="W28720" s="14"/>
    </row>
    <row r="28721" spans="23:23" x14ac:dyDescent="0.25">
      <c r="W28721" s="14"/>
    </row>
    <row r="28722" spans="23:23" x14ac:dyDescent="0.25">
      <c r="W28722" s="14"/>
    </row>
    <row r="28723" spans="23:23" x14ac:dyDescent="0.25">
      <c r="W28723" s="14"/>
    </row>
    <row r="28724" spans="23:23" x14ac:dyDescent="0.25">
      <c r="W28724" s="14"/>
    </row>
    <row r="28725" spans="23:23" x14ac:dyDescent="0.25">
      <c r="W28725" s="14"/>
    </row>
    <row r="28726" spans="23:23" x14ac:dyDescent="0.25">
      <c r="W28726" s="14"/>
    </row>
    <row r="28727" spans="23:23" x14ac:dyDescent="0.25">
      <c r="W28727" s="14"/>
    </row>
    <row r="28728" spans="23:23" x14ac:dyDescent="0.25">
      <c r="W28728" s="14"/>
    </row>
    <row r="28729" spans="23:23" x14ac:dyDescent="0.25">
      <c r="W28729" s="14"/>
    </row>
    <row r="28730" spans="23:23" x14ac:dyDescent="0.25">
      <c r="W28730" s="14"/>
    </row>
    <row r="28731" spans="23:23" x14ac:dyDescent="0.25">
      <c r="W28731" s="14"/>
    </row>
    <row r="28732" spans="23:23" x14ac:dyDescent="0.25">
      <c r="W28732" s="14"/>
    </row>
    <row r="28733" spans="23:23" x14ac:dyDescent="0.25">
      <c r="W28733" s="14"/>
    </row>
    <row r="28734" spans="23:23" x14ac:dyDescent="0.25">
      <c r="W28734" s="14"/>
    </row>
    <row r="28735" spans="23:23" x14ac:dyDescent="0.25">
      <c r="W28735" s="14"/>
    </row>
    <row r="28736" spans="23:23" x14ac:dyDescent="0.25">
      <c r="W28736" s="14"/>
    </row>
    <row r="28737" spans="23:23" x14ac:dyDescent="0.25">
      <c r="W28737" s="14"/>
    </row>
    <row r="28738" spans="23:23" x14ac:dyDescent="0.25">
      <c r="W28738" s="14"/>
    </row>
    <row r="28739" spans="23:23" x14ac:dyDescent="0.25">
      <c r="W28739" s="14"/>
    </row>
    <row r="28740" spans="23:23" x14ac:dyDescent="0.25">
      <c r="W28740" s="14"/>
    </row>
    <row r="28741" spans="23:23" x14ac:dyDescent="0.25">
      <c r="W28741" s="14"/>
    </row>
    <row r="28742" spans="23:23" x14ac:dyDescent="0.25">
      <c r="W28742" s="14"/>
    </row>
    <row r="28743" spans="23:23" x14ac:dyDescent="0.25">
      <c r="W28743" s="14"/>
    </row>
    <row r="28744" spans="23:23" x14ac:dyDescent="0.25">
      <c r="W28744" s="14"/>
    </row>
    <row r="28745" spans="23:23" x14ac:dyDescent="0.25">
      <c r="W28745" s="14"/>
    </row>
    <row r="28746" spans="23:23" x14ac:dyDescent="0.25">
      <c r="W28746" s="14"/>
    </row>
    <row r="28747" spans="23:23" x14ac:dyDescent="0.25">
      <c r="W28747" s="14"/>
    </row>
    <row r="28748" spans="23:23" x14ac:dyDescent="0.25">
      <c r="W28748" s="14"/>
    </row>
    <row r="28749" spans="23:23" x14ac:dyDescent="0.25">
      <c r="W28749" s="14"/>
    </row>
    <row r="28750" spans="23:23" x14ac:dyDescent="0.25">
      <c r="W28750" s="14"/>
    </row>
    <row r="28751" spans="23:23" x14ac:dyDescent="0.25">
      <c r="W28751" s="14"/>
    </row>
    <row r="28752" spans="23:23" x14ac:dyDescent="0.25">
      <c r="W28752" s="14"/>
    </row>
    <row r="28753" spans="23:23" x14ac:dyDescent="0.25">
      <c r="W28753" s="14"/>
    </row>
    <row r="28754" spans="23:23" x14ac:dyDescent="0.25">
      <c r="W28754" s="14"/>
    </row>
    <row r="28755" spans="23:23" x14ac:dyDescent="0.25">
      <c r="W28755" s="14"/>
    </row>
    <row r="28756" spans="23:23" x14ac:dyDescent="0.25">
      <c r="W28756" s="14"/>
    </row>
    <row r="28757" spans="23:23" x14ac:dyDescent="0.25">
      <c r="W28757" s="14"/>
    </row>
    <row r="28758" spans="23:23" x14ac:dyDescent="0.25">
      <c r="W28758" s="14"/>
    </row>
    <row r="28759" spans="23:23" x14ac:dyDescent="0.25">
      <c r="W28759" s="14"/>
    </row>
    <row r="28760" spans="23:23" x14ac:dyDescent="0.25">
      <c r="W28760" s="14"/>
    </row>
    <row r="28761" spans="23:23" x14ac:dyDescent="0.25">
      <c r="W28761" s="14"/>
    </row>
    <row r="28762" spans="23:23" x14ac:dyDescent="0.25">
      <c r="W28762" s="14"/>
    </row>
    <row r="28763" spans="23:23" x14ac:dyDescent="0.25">
      <c r="W28763" s="14"/>
    </row>
    <row r="28764" spans="23:23" x14ac:dyDescent="0.25">
      <c r="W28764" s="14"/>
    </row>
    <row r="28765" spans="23:23" x14ac:dyDescent="0.25">
      <c r="W28765" s="14"/>
    </row>
    <row r="28766" spans="23:23" x14ac:dyDescent="0.25">
      <c r="W28766" s="14"/>
    </row>
    <row r="28767" spans="23:23" x14ac:dyDescent="0.25">
      <c r="W28767" s="14"/>
    </row>
    <row r="28768" spans="23:23" x14ac:dyDescent="0.25">
      <c r="W28768" s="14"/>
    </row>
    <row r="28769" spans="23:23" x14ac:dyDescent="0.25">
      <c r="W28769" s="14"/>
    </row>
    <row r="28770" spans="23:23" x14ac:dyDescent="0.25">
      <c r="W28770" s="14"/>
    </row>
    <row r="28771" spans="23:23" x14ac:dyDescent="0.25">
      <c r="W28771" s="14"/>
    </row>
    <row r="28772" spans="23:23" x14ac:dyDescent="0.25">
      <c r="W28772" s="14"/>
    </row>
    <row r="28773" spans="23:23" x14ac:dyDescent="0.25">
      <c r="W28773" s="14"/>
    </row>
    <row r="28774" spans="23:23" x14ac:dyDescent="0.25">
      <c r="W28774" s="14"/>
    </row>
    <row r="28775" spans="23:23" x14ac:dyDescent="0.25">
      <c r="W28775" s="14"/>
    </row>
    <row r="28776" spans="23:23" x14ac:dyDescent="0.25">
      <c r="W28776" s="14"/>
    </row>
    <row r="28777" spans="23:23" x14ac:dyDescent="0.25">
      <c r="W28777" s="14"/>
    </row>
    <row r="28778" spans="23:23" x14ac:dyDescent="0.25">
      <c r="W28778" s="14"/>
    </row>
    <row r="28779" spans="23:23" x14ac:dyDescent="0.25">
      <c r="W28779" s="14"/>
    </row>
    <row r="28780" spans="23:23" x14ac:dyDescent="0.25">
      <c r="W28780" s="14"/>
    </row>
    <row r="28781" spans="23:23" x14ac:dyDescent="0.25">
      <c r="W28781" s="14"/>
    </row>
    <row r="28782" spans="23:23" x14ac:dyDescent="0.25">
      <c r="W28782" s="14"/>
    </row>
    <row r="28783" spans="23:23" x14ac:dyDescent="0.25">
      <c r="W28783" s="14"/>
    </row>
    <row r="28784" spans="23:23" x14ac:dyDescent="0.25">
      <c r="W28784" s="14"/>
    </row>
    <row r="28785" spans="23:23" x14ac:dyDescent="0.25">
      <c r="W28785" s="14"/>
    </row>
    <row r="28786" spans="23:23" x14ac:dyDescent="0.25">
      <c r="W28786" s="14"/>
    </row>
    <row r="28787" spans="23:23" x14ac:dyDescent="0.25">
      <c r="W28787" s="14"/>
    </row>
    <row r="28788" spans="23:23" x14ac:dyDescent="0.25">
      <c r="W28788" s="14"/>
    </row>
    <row r="28789" spans="23:23" x14ac:dyDescent="0.25">
      <c r="W28789" s="14"/>
    </row>
    <row r="28790" spans="23:23" x14ac:dyDescent="0.25">
      <c r="W28790" s="14"/>
    </row>
    <row r="28791" spans="23:23" x14ac:dyDescent="0.25">
      <c r="W28791" s="14"/>
    </row>
    <row r="28792" spans="23:23" x14ac:dyDescent="0.25">
      <c r="W28792" s="14"/>
    </row>
    <row r="28793" spans="23:23" x14ac:dyDescent="0.25">
      <c r="W28793" s="14"/>
    </row>
    <row r="28794" spans="23:23" x14ac:dyDescent="0.25">
      <c r="W28794" s="14"/>
    </row>
    <row r="28795" spans="23:23" x14ac:dyDescent="0.25">
      <c r="W28795" s="14"/>
    </row>
    <row r="28796" spans="23:23" x14ac:dyDescent="0.25">
      <c r="W28796" s="14"/>
    </row>
    <row r="28797" spans="23:23" x14ac:dyDescent="0.25">
      <c r="W28797" s="14"/>
    </row>
    <row r="28798" spans="23:23" x14ac:dyDescent="0.25">
      <c r="W28798" s="14"/>
    </row>
    <row r="28799" spans="23:23" x14ac:dyDescent="0.25">
      <c r="W28799" s="14"/>
    </row>
    <row r="28800" spans="23:23" x14ac:dyDescent="0.25">
      <c r="W28800" s="14"/>
    </row>
    <row r="28801" spans="23:23" x14ac:dyDescent="0.25">
      <c r="W28801" s="14"/>
    </row>
    <row r="28802" spans="23:23" x14ac:dyDescent="0.25">
      <c r="W28802" s="14"/>
    </row>
    <row r="28803" spans="23:23" x14ac:dyDescent="0.25">
      <c r="W28803" s="14"/>
    </row>
    <row r="28804" spans="23:23" x14ac:dyDescent="0.25">
      <c r="W28804" s="14"/>
    </row>
    <row r="28805" spans="23:23" x14ac:dyDescent="0.25">
      <c r="W28805" s="14"/>
    </row>
    <row r="28806" spans="23:23" x14ac:dyDescent="0.25">
      <c r="W28806" s="14"/>
    </row>
    <row r="28807" spans="23:23" x14ac:dyDescent="0.25">
      <c r="W28807" s="14"/>
    </row>
    <row r="28808" spans="23:23" x14ac:dyDescent="0.25">
      <c r="W28808" s="14"/>
    </row>
    <row r="28809" spans="23:23" x14ac:dyDescent="0.25">
      <c r="W28809" s="14"/>
    </row>
    <row r="28810" spans="23:23" x14ac:dyDescent="0.25">
      <c r="W28810" s="14"/>
    </row>
    <row r="28811" spans="23:23" x14ac:dyDescent="0.25">
      <c r="W28811" s="14"/>
    </row>
    <row r="28812" spans="23:23" x14ac:dyDescent="0.25">
      <c r="W28812" s="14"/>
    </row>
    <row r="28813" spans="23:23" x14ac:dyDescent="0.25">
      <c r="W28813" s="14"/>
    </row>
    <row r="28814" spans="23:23" x14ac:dyDescent="0.25">
      <c r="W28814" s="14"/>
    </row>
    <row r="28815" spans="23:23" x14ac:dyDescent="0.25">
      <c r="W28815" s="14"/>
    </row>
    <row r="28816" spans="23:23" x14ac:dyDescent="0.25">
      <c r="W28816" s="14"/>
    </row>
    <row r="28817" spans="23:23" x14ac:dyDescent="0.25">
      <c r="W28817" s="14"/>
    </row>
    <row r="28818" spans="23:23" x14ac:dyDescent="0.25">
      <c r="W28818" s="14"/>
    </row>
    <row r="28819" spans="23:23" x14ac:dyDescent="0.25">
      <c r="W28819" s="14"/>
    </row>
    <row r="28820" spans="23:23" x14ac:dyDescent="0.25">
      <c r="W28820" s="14"/>
    </row>
    <row r="28821" spans="23:23" x14ac:dyDescent="0.25">
      <c r="W28821" s="14"/>
    </row>
    <row r="28822" spans="23:23" x14ac:dyDescent="0.25">
      <c r="W28822" s="14"/>
    </row>
    <row r="28823" spans="23:23" x14ac:dyDescent="0.25">
      <c r="W28823" s="14"/>
    </row>
    <row r="28824" spans="23:23" x14ac:dyDescent="0.25">
      <c r="W28824" s="14"/>
    </row>
    <row r="28825" spans="23:23" x14ac:dyDescent="0.25">
      <c r="W28825" s="14"/>
    </row>
    <row r="28826" spans="23:23" x14ac:dyDescent="0.25">
      <c r="W28826" s="14"/>
    </row>
    <row r="28827" spans="23:23" x14ac:dyDescent="0.25">
      <c r="W28827" s="14"/>
    </row>
    <row r="28828" spans="23:23" x14ac:dyDescent="0.25">
      <c r="W28828" s="14"/>
    </row>
    <row r="28829" spans="23:23" x14ac:dyDescent="0.25">
      <c r="W28829" s="14"/>
    </row>
    <row r="28830" spans="23:23" x14ac:dyDescent="0.25">
      <c r="W28830" s="14"/>
    </row>
    <row r="28831" spans="23:23" x14ac:dyDescent="0.25">
      <c r="W28831" s="14"/>
    </row>
    <row r="28832" spans="23:23" x14ac:dyDescent="0.25">
      <c r="W28832" s="14"/>
    </row>
    <row r="28833" spans="23:23" x14ac:dyDescent="0.25">
      <c r="W28833" s="14"/>
    </row>
    <row r="28834" spans="23:23" x14ac:dyDescent="0.25">
      <c r="W28834" s="14"/>
    </row>
    <row r="28835" spans="23:23" x14ac:dyDescent="0.25">
      <c r="W28835" s="14"/>
    </row>
    <row r="28836" spans="23:23" x14ac:dyDescent="0.25">
      <c r="W28836" s="14"/>
    </row>
    <row r="28837" spans="23:23" x14ac:dyDescent="0.25">
      <c r="W28837" s="14"/>
    </row>
    <row r="28838" spans="23:23" x14ac:dyDescent="0.25">
      <c r="W28838" s="14"/>
    </row>
    <row r="28839" spans="23:23" x14ac:dyDescent="0.25">
      <c r="W28839" s="14"/>
    </row>
    <row r="28840" spans="23:23" x14ac:dyDescent="0.25">
      <c r="W28840" s="14"/>
    </row>
    <row r="28841" spans="23:23" x14ac:dyDescent="0.25">
      <c r="W28841" s="14"/>
    </row>
    <row r="28842" spans="23:23" x14ac:dyDescent="0.25">
      <c r="W28842" s="14"/>
    </row>
    <row r="28843" spans="23:23" x14ac:dyDescent="0.25">
      <c r="W28843" s="14"/>
    </row>
    <row r="28844" spans="23:23" x14ac:dyDescent="0.25">
      <c r="W28844" s="14"/>
    </row>
    <row r="28845" spans="23:23" x14ac:dyDescent="0.25">
      <c r="W28845" s="14"/>
    </row>
    <row r="28846" spans="23:23" x14ac:dyDescent="0.25">
      <c r="W28846" s="14"/>
    </row>
    <row r="28847" spans="23:23" x14ac:dyDescent="0.25">
      <c r="W28847" s="14"/>
    </row>
    <row r="28848" spans="23:23" x14ac:dyDescent="0.25">
      <c r="W28848" s="14"/>
    </row>
    <row r="28849" spans="23:23" x14ac:dyDescent="0.25">
      <c r="W28849" s="14"/>
    </row>
    <row r="28850" spans="23:23" x14ac:dyDescent="0.25">
      <c r="W28850" s="14"/>
    </row>
    <row r="28851" spans="23:23" x14ac:dyDescent="0.25">
      <c r="W28851" s="14"/>
    </row>
    <row r="28852" spans="23:23" x14ac:dyDescent="0.25">
      <c r="W28852" s="14"/>
    </row>
    <row r="28853" spans="23:23" x14ac:dyDescent="0.25">
      <c r="W28853" s="14"/>
    </row>
    <row r="28854" spans="23:23" x14ac:dyDescent="0.25">
      <c r="W28854" s="14"/>
    </row>
    <row r="28855" spans="23:23" x14ac:dyDescent="0.25">
      <c r="W28855" s="14"/>
    </row>
    <row r="28856" spans="23:23" x14ac:dyDescent="0.25">
      <c r="W28856" s="14"/>
    </row>
    <row r="28857" spans="23:23" x14ac:dyDescent="0.25">
      <c r="W28857" s="14"/>
    </row>
    <row r="28858" spans="23:23" x14ac:dyDescent="0.25">
      <c r="W28858" s="14"/>
    </row>
    <row r="28859" spans="23:23" x14ac:dyDescent="0.25">
      <c r="W28859" s="14"/>
    </row>
    <row r="28860" spans="23:23" x14ac:dyDescent="0.25">
      <c r="W28860" s="14"/>
    </row>
    <row r="28861" spans="23:23" x14ac:dyDescent="0.25">
      <c r="W28861" s="14"/>
    </row>
    <row r="28862" spans="23:23" x14ac:dyDescent="0.25">
      <c r="W28862" s="14"/>
    </row>
    <row r="28863" spans="23:23" x14ac:dyDescent="0.25">
      <c r="W28863" s="14"/>
    </row>
    <row r="28864" spans="23:23" x14ac:dyDescent="0.25">
      <c r="W28864" s="14"/>
    </row>
    <row r="28865" spans="23:23" x14ac:dyDescent="0.25">
      <c r="W28865" s="14"/>
    </row>
    <row r="28866" spans="23:23" x14ac:dyDescent="0.25">
      <c r="W28866" s="14"/>
    </row>
    <row r="28867" spans="23:23" x14ac:dyDescent="0.25">
      <c r="W28867" s="14"/>
    </row>
    <row r="28868" spans="23:23" x14ac:dyDescent="0.25">
      <c r="W28868" s="14"/>
    </row>
    <row r="28869" spans="23:23" x14ac:dyDescent="0.25">
      <c r="W28869" s="14"/>
    </row>
    <row r="28870" spans="23:23" x14ac:dyDescent="0.25">
      <c r="W28870" s="14"/>
    </row>
    <row r="28871" spans="23:23" x14ac:dyDescent="0.25">
      <c r="W28871" s="14"/>
    </row>
    <row r="28872" spans="23:23" x14ac:dyDescent="0.25">
      <c r="W28872" s="14"/>
    </row>
    <row r="28873" spans="23:23" x14ac:dyDescent="0.25">
      <c r="W28873" s="14"/>
    </row>
    <row r="28874" spans="23:23" x14ac:dyDescent="0.25">
      <c r="W28874" s="14"/>
    </row>
    <row r="28875" spans="23:23" x14ac:dyDescent="0.25">
      <c r="W28875" s="14"/>
    </row>
    <row r="28876" spans="23:23" x14ac:dyDescent="0.25">
      <c r="W28876" s="14"/>
    </row>
    <row r="28877" spans="23:23" x14ac:dyDescent="0.25">
      <c r="W28877" s="14"/>
    </row>
    <row r="28878" spans="23:23" x14ac:dyDescent="0.25">
      <c r="W28878" s="14"/>
    </row>
    <row r="28879" spans="23:23" x14ac:dyDescent="0.25">
      <c r="W28879" s="14"/>
    </row>
    <row r="28880" spans="23:23" x14ac:dyDescent="0.25">
      <c r="W28880" s="14"/>
    </row>
    <row r="28881" spans="23:23" x14ac:dyDescent="0.25">
      <c r="W28881" s="14"/>
    </row>
    <row r="28882" spans="23:23" x14ac:dyDescent="0.25">
      <c r="W28882" s="14"/>
    </row>
    <row r="28883" spans="23:23" x14ac:dyDescent="0.25">
      <c r="W28883" s="14"/>
    </row>
    <row r="28884" spans="23:23" x14ac:dyDescent="0.25">
      <c r="W28884" s="14"/>
    </row>
    <row r="28885" spans="23:23" x14ac:dyDescent="0.25">
      <c r="W28885" s="14"/>
    </row>
    <row r="28886" spans="23:23" x14ac:dyDescent="0.25">
      <c r="W28886" s="14"/>
    </row>
    <row r="28887" spans="23:23" x14ac:dyDescent="0.25">
      <c r="W28887" s="14"/>
    </row>
    <row r="28888" spans="23:23" x14ac:dyDescent="0.25">
      <c r="W28888" s="14"/>
    </row>
    <row r="28889" spans="23:23" x14ac:dyDescent="0.25">
      <c r="W28889" s="14"/>
    </row>
    <row r="28890" spans="23:23" x14ac:dyDescent="0.25">
      <c r="W28890" s="14"/>
    </row>
    <row r="28891" spans="23:23" x14ac:dyDescent="0.25">
      <c r="W28891" s="14"/>
    </row>
    <row r="28892" spans="23:23" x14ac:dyDescent="0.25">
      <c r="W28892" s="14"/>
    </row>
    <row r="28893" spans="23:23" x14ac:dyDescent="0.25">
      <c r="W28893" s="14"/>
    </row>
    <row r="28894" spans="23:23" x14ac:dyDescent="0.25">
      <c r="W28894" s="14"/>
    </row>
    <row r="28895" spans="23:23" x14ac:dyDescent="0.25">
      <c r="W28895" s="14"/>
    </row>
    <row r="28896" spans="23:23" x14ac:dyDescent="0.25">
      <c r="W28896" s="14"/>
    </row>
    <row r="28897" spans="23:23" x14ac:dyDescent="0.25">
      <c r="W28897" s="14"/>
    </row>
    <row r="28898" spans="23:23" x14ac:dyDescent="0.25">
      <c r="W28898" s="14"/>
    </row>
    <row r="28899" spans="23:23" x14ac:dyDescent="0.25">
      <c r="W28899" s="14"/>
    </row>
    <row r="28900" spans="23:23" x14ac:dyDescent="0.25">
      <c r="W28900" s="14"/>
    </row>
    <row r="28901" spans="23:23" x14ac:dyDescent="0.25">
      <c r="W28901" s="14"/>
    </row>
    <row r="28902" spans="23:23" x14ac:dyDescent="0.25">
      <c r="W28902" s="14"/>
    </row>
    <row r="28903" spans="23:23" x14ac:dyDescent="0.25">
      <c r="W28903" s="14"/>
    </row>
    <row r="28904" spans="23:23" x14ac:dyDescent="0.25">
      <c r="W28904" s="14"/>
    </row>
    <row r="28905" spans="23:23" x14ac:dyDescent="0.25">
      <c r="W28905" s="14"/>
    </row>
    <row r="28906" spans="23:23" x14ac:dyDescent="0.25">
      <c r="W28906" s="14"/>
    </row>
    <row r="28907" spans="23:23" x14ac:dyDescent="0.25">
      <c r="W28907" s="14"/>
    </row>
    <row r="28908" spans="23:23" x14ac:dyDescent="0.25">
      <c r="W28908" s="14"/>
    </row>
    <row r="28909" spans="23:23" x14ac:dyDescent="0.25">
      <c r="W28909" s="14"/>
    </row>
    <row r="28910" spans="23:23" x14ac:dyDescent="0.25">
      <c r="W28910" s="14"/>
    </row>
    <row r="28911" spans="23:23" x14ac:dyDescent="0.25">
      <c r="W28911" s="14"/>
    </row>
    <row r="28912" spans="23:23" x14ac:dyDescent="0.25">
      <c r="W28912" s="14"/>
    </row>
    <row r="28913" spans="23:23" x14ac:dyDescent="0.25">
      <c r="W28913" s="14"/>
    </row>
    <row r="28914" spans="23:23" x14ac:dyDescent="0.25">
      <c r="W28914" s="14"/>
    </row>
    <row r="28915" spans="23:23" x14ac:dyDescent="0.25">
      <c r="W28915" s="14"/>
    </row>
    <row r="28916" spans="23:23" x14ac:dyDescent="0.25">
      <c r="W28916" s="14"/>
    </row>
    <row r="28917" spans="23:23" x14ac:dyDescent="0.25">
      <c r="W28917" s="14"/>
    </row>
    <row r="28918" spans="23:23" x14ac:dyDescent="0.25">
      <c r="W28918" s="14"/>
    </row>
    <row r="28919" spans="23:23" x14ac:dyDescent="0.25">
      <c r="W28919" s="14"/>
    </row>
    <row r="28920" spans="23:23" x14ac:dyDescent="0.25">
      <c r="W28920" s="14"/>
    </row>
    <row r="28921" spans="23:23" x14ac:dyDescent="0.25">
      <c r="W28921" s="14"/>
    </row>
    <row r="28922" spans="23:23" x14ac:dyDescent="0.25">
      <c r="W28922" s="14"/>
    </row>
    <row r="28923" spans="23:23" x14ac:dyDescent="0.25">
      <c r="W28923" s="14"/>
    </row>
    <row r="28924" spans="23:23" x14ac:dyDescent="0.25">
      <c r="W28924" s="14"/>
    </row>
    <row r="28925" spans="23:23" x14ac:dyDescent="0.25">
      <c r="W28925" s="14"/>
    </row>
    <row r="28926" spans="23:23" x14ac:dyDescent="0.25">
      <c r="W28926" s="14"/>
    </row>
    <row r="28927" spans="23:23" x14ac:dyDescent="0.25">
      <c r="W28927" s="14"/>
    </row>
    <row r="28928" spans="23:23" x14ac:dyDescent="0.25">
      <c r="W28928" s="14"/>
    </row>
    <row r="28929" spans="23:23" x14ac:dyDescent="0.25">
      <c r="W28929" s="14"/>
    </row>
    <row r="28930" spans="23:23" x14ac:dyDescent="0.25">
      <c r="W28930" s="14"/>
    </row>
    <row r="28931" spans="23:23" x14ac:dyDescent="0.25">
      <c r="W28931" s="14"/>
    </row>
    <row r="28932" spans="23:23" x14ac:dyDescent="0.25">
      <c r="W28932" s="14"/>
    </row>
    <row r="28933" spans="23:23" x14ac:dyDescent="0.25">
      <c r="W28933" s="14"/>
    </row>
    <row r="28934" spans="23:23" x14ac:dyDescent="0.25">
      <c r="W28934" s="14"/>
    </row>
    <row r="28935" spans="23:23" x14ac:dyDescent="0.25">
      <c r="W28935" s="14"/>
    </row>
    <row r="28936" spans="23:23" x14ac:dyDescent="0.25">
      <c r="W28936" s="14"/>
    </row>
    <row r="28937" spans="23:23" x14ac:dyDescent="0.25">
      <c r="W28937" s="14"/>
    </row>
    <row r="28938" spans="23:23" x14ac:dyDescent="0.25">
      <c r="W28938" s="14"/>
    </row>
    <row r="28939" spans="23:23" x14ac:dyDescent="0.25">
      <c r="W28939" s="14"/>
    </row>
    <row r="28940" spans="23:23" x14ac:dyDescent="0.25">
      <c r="W28940" s="14"/>
    </row>
    <row r="28941" spans="23:23" x14ac:dyDescent="0.25">
      <c r="W28941" s="14"/>
    </row>
    <row r="28942" spans="23:23" x14ac:dyDescent="0.25">
      <c r="W28942" s="14"/>
    </row>
    <row r="28943" spans="23:23" x14ac:dyDescent="0.25">
      <c r="W28943" s="14"/>
    </row>
    <row r="28944" spans="23:23" x14ac:dyDescent="0.25">
      <c r="W28944" s="14"/>
    </row>
    <row r="28945" spans="23:23" x14ac:dyDescent="0.25">
      <c r="W28945" s="14"/>
    </row>
    <row r="28946" spans="23:23" x14ac:dyDescent="0.25">
      <c r="W28946" s="14"/>
    </row>
    <row r="28947" spans="23:23" x14ac:dyDescent="0.25">
      <c r="W28947" s="14"/>
    </row>
    <row r="28948" spans="23:23" x14ac:dyDescent="0.25">
      <c r="W28948" s="14"/>
    </row>
    <row r="28949" spans="23:23" x14ac:dyDescent="0.25">
      <c r="W28949" s="14"/>
    </row>
    <row r="28950" spans="23:23" x14ac:dyDescent="0.25">
      <c r="W28950" s="14"/>
    </row>
    <row r="28951" spans="23:23" x14ac:dyDescent="0.25">
      <c r="W28951" s="14"/>
    </row>
    <row r="28952" spans="23:23" x14ac:dyDescent="0.25">
      <c r="W28952" s="14"/>
    </row>
    <row r="28953" spans="23:23" x14ac:dyDescent="0.25">
      <c r="W28953" s="14"/>
    </row>
    <row r="28954" spans="23:23" x14ac:dyDescent="0.25">
      <c r="W28954" s="14"/>
    </row>
    <row r="28955" spans="23:23" x14ac:dyDescent="0.25">
      <c r="W28955" s="14"/>
    </row>
    <row r="28956" spans="23:23" x14ac:dyDescent="0.25">
      <c r="W28956" s="14"/>
    </row>
    <row r="28957" spans="23:23" x14ac:dyDescent="0.25">
      <c r="W28957" s="14"/>
    </row>
    <row r="28958" spans="23:23" x14ac:dyDescent="0.25">
      <c r="W28958" s="14"/>
    </row>
    <row r="28959" spans="23:23" x14ac:dyDescent="0.25">
      <c r="W28959" s="14"/>
    </row>
    <row r="28960" spans="23:23" x14ac:dyDescent="0.25">
      <c r="W28960" s="14"/>
    </row>
    <row r="28961" spans="23:23" x14ac:dyDescent="0.25">
      <c r="W28961" s="14"/>
    </row>
    <row r="28962" spans="23:23" x14ac:dyDescent="0.25">
      <c r="W28962" s="14"/>
    </row>
    <row r="28963" spans="23:23" x14ac:dyDescent="0.25">
      <c r="W28963" s="14"/>
    </row>
    <row r="28964" spans="23:23" x14ac:dyDescent="0.25">
      <c r="W28964" s="14"/>
    </row>
    <row r="28965" spans="23:23" x14ac:dyDescent="0.25">
      <c r="W28965" s="14"/>
    </row>
    <row r="28966" spans="23:23" x14ac:dyDescent="0.25">
      <c r="W28966" s="14"/>
    </row>
    <row r="28967" spans="23:23" x14ac:dyDescent="0.25">
      <c r="W28967" s="14"/>
    </row>
    <row r="28968" spans="23:23" x14ac:dyDescent="0.25">
      <c r="W28968" s="14"/>
    </row>
    <row r="28969" spans="23:23" x14ac:dyDescent="0.25">
      <c r="W28969" s="14"/>
    </row>
    <row r="28970" spans="23:23" x14ac:dyDescent="0.25">
      <c r="W28970" s="14"/>
    </row>
    <row r="28971" spans="23:23" x14ac:dyDescent="0.25">
      <c r="W28971" s="14"/>
    </row>
    <row r="28972" spans="23:23" x14ac:dyDescent="0.25">
      <c r="W28972" s="14"/>
    </row>
    <row r="28973" spans="23:23" x14ac:dyDescent="0.25">
      <c r="W28973" s="14"/>
    </row>
    <row r="28974" spans="23:23" x14ac:dyDescent="0.25">
      <c r="W28974" s="14"/>
    </row>
    <row r="28975" spans="23:23" x14ac:dyDescent="0.25">
      <c r="W28975" s="14"/>
    </row>
    <row r="28976" spans="23:23" x14ac:dyDescent="0.25">
      <c r="W28976" s="14"/>
    </row>
    <row r="28977" spans="23:23" x14ac:dyDescent="0.25">
      <c r="W28977" s="14"/>
    </row>
    <row r="28978" spans="23:23" x14ac:dyDescent="0.25">
      <c r="W28978" s="14"/>
    </row>
    <row r="28979" spans="23:23" x14ac:dyDescent="0.25">
      <c r="W28979" s="14"/>
    </row>
    <row r="28980" spans="23:23" x14ac:dyDescent="0.25">
      <c r="W28980" s="14"/>
    </row>
    <row r="28981" spans="23:23" x14ac:dyDescent="0.25">
      <c r="W28981" s="14"/>
    </row>
    <row r="28982" spans="23:23" x14ac:dyDescent="0.25">
      <c r="W28982" s="14"/>
    </row>
    <row r="28983" spans="23:23" x14ac:dyDescent="0.25">
      <c r="W28983" s="14"/>
    </row>
    <row r="28984" spans="23:23" x14ac:dyDescent="0.25">
      <c r="W28984" s="14"/>
    </row>
    <row r="28985" spans="23:23" x14ac:dyDescent="0.25">
      <c r="W28985" s="14"/>
    </row>
    <row r="28986" spans="23:23" x14ac:dyDescent="0.25">
      <c r="W28986" s="14"/>
    </row>
    <row r="28987" spans="23:23" x14ac:dyDescent="0.25">
      <c r="W28987" s="14"/>
    </row>
    <row r="28988" spans="23:23" x14ac:dyDescent="0.25">
      <c r="W28988" s="14"/>
    </row>
    <row r="28989" spans="23:23" x14ac:dyDescent="0.25">
      <c r="W28989" s="14"/>
    </row>
    <row r="28990" spans="23:23" x14ac:dyDescent="0.25">
      <c r="W28990" s="14"/>
    </row>
    <row r="28991" spans="23:23" x14ac:dyDescent="0.25">
      <c r="W28991" s="14"/>
    </row>
    <row r="28992" spans="23:23" x14ac:dyDescent="0.25">
      <c r="W28992" s="14"/>
    </row>
    <row r="28993" spans="23:23" x14ac:dyDescent="0.25">
      <c r="W28993" s="14"/>
    </row>
    <row r="28994" spans="23:23" x14ac:dyDescent="0.25">
      <c r="W28994" s="14"/>
    </row>
    <row r="28995" spans="23:23" x14ac:dyDescent="0.25">
      <c r="W28995" s="14"/>
    </row>
    <row r="28996" spans="23:23" x14ac:dyDescent="0.25">
      <c r="W28996" s="14"/>
    </row>
    <row r="28997" spans="23:23" x14ac:dyDescent="0.25">
      <c r="W28997" s="14"/>
    </row>
    <row r="28998" spans="23:23" x14ac:dyDescent="0.25">
      <c r="W28998" s="14"/>
    </row>
    <row r="28999" spans="23:23" x14ac:dyDescent="0.25">
      <c r="W28999" s="14"/>
    </row>
    <row r="29000" spans="23:23" x14ac:dyDescent="0.25">
      <c r="W29000" s="14"/>
    </row>
    <row r="29001" spans="23:23" x14ac:dyDescent="0.25">
      <c r="W29001" s="14"/>
    </row>
    <row r="29002" spans="23:23" x14ac:dyDescent="0.25">
      <c r="W29002" s="14"/>
    </row>
    <row r="29003" spans="23:23" x14ac:dyDescent="0.25">
      <c r="W29003" s="14"/>
    </row>
    <row r="29004" spans="23:23" x14ac:dyDescent="0.25">
      <c r="W29004" s="14"/>
    </row>
    <row r="29005" spans="23:23" x14ac:dyDescent="0.25">
      <c r="W29005" s="14"/>
    </row>
    <row r="29006" spans="23:23" x14ac:dyDescent="0.25">
      <c r="W29006" s="14"/>
    </row>
    <row r="29007" spans="23:23" x14ac:dyDescent="0.25">
      <c r="W29007" s="14"/>
    </row>
    <row r="29008" spans="23:23" x14ac:dyDescent="0.25">
      <c r="W29008" s="14"/>
    </row>
    <row r="29009" spans="23:23" x14ac:dyDescent="0.25">
      <c r="W29009" s="14"/>
    </row>
    <row r="29010" spans="23:23" x14ac:dyDescent="0.25">
      <c r="W29010" s="14"/>
    </row>
    <row r="29011" spans="23:23" x14ac:dyDescent="0.25">
      <c r="W29011" s="14"/>
    </row>
    <row r="29012" spans="23:23" x14ac:dyDescent="0.25">
      <c r="W29012" s="14"/>
    </row>
    <row r="29013" spans="23:23" x14ac:dyDescent="0.25">
      <c r="W29013" s="14"/>
    </row>
    <row r="29014" spans="23:23" x14ac:dyDescent="0.25">
      <c r="W29014" s="14"/>
    </row>
    <row r="29015" spans="23:23" x14ac:dyDescent="0.25">
      <c r="W29015" s="14"/>
    </row>
    <row r="29016" spans="23:23" x14ac:dyDescent="0.25">
      <c r="W29016" s="14"/>
    </row>
    <row r="29017" spans="23:23" x14ac:dyDescent="0.25">
      <c r="W29017" s="14"/>
    </row>
    <row r="29018" spans="23:23" x14ac:dyDescent="0.25">
      <c r="W29018" s="14"/>
    </row>
    <row r="29019" spans="23:23" x14ac:dyDescent="0.25">
      <c r="W29019" s="14"/>
    </row>
    <row r="29020" spans="23:23" x14ac:dyDescent="0.25">
      <c r="W29020" s="14"/>
    </row>
    <row r="29021" spans="23:23" x14ac:dyDescent="0.25">
      <c r="W29021" s="14"/>
    </row>
    <row r="29022" spans="23:23" x14ac:dyDescent="0.25">
      <c r="W29022" s="14"/>
    </row>
    <row r="29023" spans="23:23" x14ac:dyDescent="0.25">
      <c r="W29023" s="14"/>
    </row>
    <row r="29024" spans="23:23" x14ac:dyDescent="0.25">
      <c r="W29024" s="14"/>
    </row>
    <row r="29025" spans="23:23" x14ac:dyDescent="0.25">
      <c r="W29025" s="14"/>
    </row>
    <row r="29026" spans="23:23" x14ac:dyDescent="0.25">
      <c r="W29026" s="14"/>
    </row>
    <row r="29027" spans="23:23" x14ac:dyDescent="0.25">
      <c r="W29027" s="14"/>
    </row>
    <row r="29028" spans="23:23" x14ac:dyDescent="0.25">
      <c r="W29028" s="14"/>
    </row>
    <row r="29029" spans="23:23" x14ac:dyDescent="0.25">
      <c r="W29029" s="14"/>
    </row>
    <row r="29030" spans="23:23" x14ac:dyDescent="0.25">
      <c r="W29030" s="14"/>
    </row>
    <row r="29031" spans="23:23" x14ac:dyDescent="0.25">
      <c r="W29031" s="14"/>
    </row>
    <row r="29032" spans="23:23" x14ac:dyDescent="0.25">
      <c r="W29032" s="14"/>
    </row>
    <row r="29033" spans="23:23" x14ac:dyDescent="0.25">
      <c r="W29033" s="14"/>
    </row>
    <row r="29034" spans="23:23" x14ac:dyDescent="0.25">
      <c r="W29034" s="14"/>
    </row>
    <row r="29035" spans="23:23" x14ac:dyDescent="0.25">
      <c r="W29035" s="14"/>
    </row>
    <row r="29036" spans="23:23" x14ac:dyDescent="0.25">
      <c r="W29036" s="14"/>
    </row>
    <row r="29037" spans="23:23" x14ac:dyDescent="0.25">
      <c r="W29037" s="14"/>
    </row>
    <row r="29038" spans="23:23" x14ac:dyDescent="0.25">
      <c r="W29038" s="14"/>
    </row>
    <row r="29039" spans="23:23" x14ac:dyDescent="0.25">
      <c r="W29039" s="14"/>
    </row>
    <row r="29040" spans="23:23" x14ac:dyDescent="0.25">
      <c r="W29040" s="14"/>
    </row>
    <row r="29041" spans="23:23" x14ac:dyDescent="0.25">
      <c r="W29041" s="14"/>
    </row>
    <row r="29042" spans="23:23" x14ac:dyDescent="0.25">
      <c r="W29042" s="14"/>
    </row>
    <row r="29043" spans="23:23" x14ac:dyDescent="0.25">
      <c r="W29043" s="14"/>
    </row>
    <row r="29044" spans="23:23" x14ac:dyDescent="0.25">
      <c r="W29044" s="14"/>
    </row>
    <row r="29045" spans="23:23" x14ac:dyDescent="0.25">
      <c r="W29045" s="14"/>
    </row>
    <row r="29046" spans="23:23" x14ac:dyDescent="0.25">
      <c r="W29046" s="14"/>
    </row>
    <row r="29047" spans="23:23" x14ac:dyDescent="0.25">
      <c r="W29047" s="14"/>
    </row>
    <row r="29048" spans="23:23" x14ac:dyDescent="0.25">
      <c r="W29048" s="14"/>
    </row>
    <row r="29049" spans="23:23" x14ac:dyDescent="0.25">
      <c r="W29049" s="14"/>
    </row>
    <row r="29050" spans="23:23" x14ac:dyDescent="0.25">
      <c r="W29050" s="14"/>
    </row>
    <row r="29051" spans="23:23" x14ac:dyDescent="0.25">
      <c r="W29051" s="14"/>
    </row>
    <row r="29052" spans="23:23" x14ac:dyDescent="0.25">
      <c r="W29052" s="14"/>
    </row>
    <row r="29053" spans="23:23" x14ac:dyDescent="0.25">
      <c r="W29053" s="14"/>
    </row>
    <row r="29054" spans="23:23" x14ac:dyDescent="0.25">
      <c r="W29054" s="14"/>
    </row>
    <row r="29055" spans="23:23" x14ac:dyDescent="0.25">
      <c r="W29055" s="14"/>
    </row>
    <row r="29056" spans="23:23" x14ac:dyDescent="0.25">
      <c r="W29056" s="14"/>
    </row>
    <row r="29057" spans="23:23" x14ac:dyDescent="0.25">
      <c r="W29057" s="14"/>
    </row>
    <row r="29058" spans="23:23" x14ac:dyDescent="0.25">
      <c r="W29058" s="14"/>
    </row>
    <row r="29059" spans="23:23" x14ac:dyDescent="0.25">
      <c r="W29059" s="14"/>
    </row>
    <row r="29060" spans="23:23" x14ac:dyDescent="0.25">
      <c r="W29060" s="14"/>
    </row>
    <row r="29061" spans="23:23" x14ac:dyDescent="0.25">
      <c r="W29061" s="14"/>
    </row>
    <row r="29062" spans="23:23" x14ac:dyDescent="0.25">
      <c r="W29062" s="14"/>
    </row>
    <row r="29063" spans="23:23" x14ac:dyDescent="0.25">
      <c r="W29063" s="14"/>
    </row>
    <row r="29064" spans="23:23" x14ac:dyDescent="0.25">
      <c r="W29064" s="14"/>
    </row>
    <row r="29065" spans="23:23" x14ac:dyDescent="0.25">
      <c r="W29065" s="14"/>
    </row>
    <row r="29066" spans="23:23" x14ac:dyDescent="0.25">
      <c r="W29066" s="14"/>
    </row>
    <row r="29067" spans="23:23" x14ac:dyDescent="0.25">
      <c r="W29067" s="14"/>
    </row>
    <row r="29068" spans="23:23" x14ac:dyDescent="0.25">
      <c r="W29068" s="14"/>
    </row>
    <row r="29069" spans="23:23" x14ac:dyDescent="0.25">
      <c r="W29069" s="14"/>
    </row>
    <row r="29070" spans="23:23" x14ac:dyDescent="0.25">
      <c r="W29070" s="14"/>
    </row>
    <row r="29071" spans="23:23" x14ac:dyDescent="0.25">
      <c r="W29071" s="14"/>
    </row>
    <row r="29072" spans="23:23" x14ac:dyDescent="0.25">
      <c r="W29072" s="14"/>
    </row>
    <row r="29073" spans="23:23" x14ac:dyDescent="0.25">
      <c r="W29073" s="14"/>
    </row>
    <row r="29074" spans="23:23" x14ac:dyDescent="0.25">
      <c r="W29074" s="14"/>
    </row>
    <row r="29075" spans="23:23" x14ac:dyDescent="0.25">
      <c r="W29075" s="14"/>
    </row>
    <row r="29076" spans="23:23" x14ac:dyDescent="0.25">
      <c r="W29076" s="14"/>
    </row>
    <row r="29077" spans="23:23" x14ac:dyDescent="0.25">
      <c r="W29077" s="14"/>
    </row>
    <row r="29078" spans="23:23" x14ac:dyDescent="0.25">
      <c r="W29078" s="14"/>
    </row>
    <row r="29079" spans="23:23" x14ac:dyDescent="0.25">
      <c r="W29079" s="14"/>
    </row>
    <row r="29080" spans="23:23" x14ac:dyDescent="0.25">
      <c r="W29080" s="14"/>
    </row>
    <row r="29081" spans="23:23" x14ac:dyDescent="0.25">
      <c r="W29081" s="14"/>
    </row>
    <row r="29082" spans="23:23" x14ac:dyDescent="0.25">
      <c r="W29082" s="14"/>
    </row>
    <row r="29083" spans="23:23" x14ac:dyDescent="0.25">
      <c r="W29083" s="14"/>
    </row>
    <row r="29084" spans="23:23" x14ac:dyDescent="0.25">
      <c r="W29084" s="14"/>
    </row>
    <row r="29085" spans="23:23" x14ac:dyDescent="0.25">
      <c r="W29085" s="14"/>
    </row>
    <row r="29086" spans="23:23" x14ac:dyDescent="0.25">
      <c r="W29086" s="14"/>
    </row>
    <row r="29087" spans="23:23" x14ac:dyDescent="0.25">
      <c r="W29087" s="14"/>
    </row>
    <row r="29088" spans="23:23" x14ac:dyDescent="0.25">
      <c r="W29088" s="14"/>
    </row>
    <row r="29089" spans="23:23" x14ac:dyDescent="0.25">
      <c r="W29089" s="14"/>
    </row>
    <row r="29090" spans="23:23" x14ac:dyDescent="0.25">
      <c r="W29090" s="14"/>
    </row>
    <row r="29091" spans="23:23" x14ac:dyDescent="0.25">
      <c r="W29091" s="14"/>
    </row>
    <row r="29092" spans="23:23" x14ac:dyDescent="0.25">
      <c r="W29092" s="14"/>
    </row>
    <row r="29093" spans="23:23" x14ac:dyDescent="0.25">
      <c r="W29093" s="14"/>
    </row>
    <row r="29094" spans="23:23" x14ac:dyDescent="0.25">
      <c r="W29094" s="14"/>
    </row>
    <row r="29095" spans="23:23" x14ac:dyDescent="0.25">
      <c r="W29095" s="14"/>
    </row>
    <row r="29096" spans="23:23" x14ac:dyDescent="0.25">
      <c r="W29096" s="14"/>
    </row>
    <row r="29097" spans="23:23" x14ac:dyDescent="0.25">
      <c r="W29097" s="14"/>
    </row>
    <row r="29098" spans="23:23" x14ac:dyDescent="0.25">
      <c r="W29098" s="14"/>
    </row>
    <row r="29099" spans="23:23" x14ac:dyDescent="0.25">
      <c r="W29099" s="14"/>
    </row>
    <row r="29100" spans="23:23" x14ac:dyDescent="0.25">
      <c r="W29100" s="14"/>
    </row>
    <row r="29101" spans="23:23" x14ac:dyDescent="0.25">
      <c r="W29101" s="14"/>
    </row>
    <row r="29102" spans="23:23" x14ac:dyDescent="0.25">
      <c r="W29102" s="14"/>
    </row>
    <row r="29103" spans="23:23" x14ac:dyDescent="0.25">
      <c r="W29103" s="14"/>
    </row>
    <row r="29104" spans="23:23" x14ac:dyDescent="0.25">
      <c r="W29104" s="14"/>
    </row>
    <row r="29105" spans="23:23" x14ac:dyDescent="0.25">
      <c r="W29105" s="14"/>
    </row>
    <row r="29106" spans="23:23" x14ac:dyDescent="0.25">
      <c r="W29106" s="14"/>
    </row>
    <row r="29107" spans="23:23" x14ac:dyDescent="0.25">
      <c r="W29107" s="14"/>
    </row>
    <row r="29108" spans="23:23" x14ac:dyDescent="0.25">
      <c r="W29108" s="14"/>
    </row>
    <row r="29109" spans="23:23" x14ac:dyDescent="0.25">
      <c r="W29109" s="14"/>
    </row>
    <row r="29110" spans="23:23" x14ac:dyDescent="0.25">
      <c r="W29110" s="14"/>
    </row>
    <row r="29111" spans="23:23" x14ac:dyDescent="0.25">
      <c r="W29111" s="14"/>
    </row>
    <row r="29112" spans="23:23" x14ac:dyDescent="0.25">
      <c r="W29112" s="14"/>
    </row>
    <row r="29113" spans="23:23" x14ac:dyDescent="0.25">
      <c r="W29113" s="14"/>
    </row>
    <row r="29114" spans="23:23" x14ac:dyDescent="0.25">
      <c r="W29114" s="14"/>
    </row>
    <row r="29115" spans="23:23" x14ac:dyDescent="0.25">
      <c r="W29115" s="14"/>
    </row>
    <row r="29116" spans="23:23" x14ac:dyDescent="0.25">
      <c r="W29116" s="14"/>
    </row>
    <row r="29117" spans="23:23" x14ac:dyDescent="0.25">
      <c r="W29117" s="14"/>
    </row>
    <row r="29118" spans="23:23" x14ac:dyDescent="0.25">
      <c r="W29118" s="14"/>
    </row>
    <row r="29119" spans="23:23" x14ac:dyDescent="0.25">
      <c r="W29119" s="14"/>
    </row>
    <row r="29120" spans="23:23" x14ac:dyDescent="0.25">
      <c r="W29120" s="14"/>
    </row>
    <row r="29121" spans="23:23" x14ac:dyDescent="0.25">
      <c r="W29121" s="14"/>
    </row>
    <row r="29122" spans="23:23" x14ac:dyDescent="0.25">
      <c r="W29122" s="14"/>
    </row>
    <row r="29123" spans="23:23" x14ac:dyDescent="0.25">
      <c r="W29123" s="14"/>
    </row>
    <row r="29124" spans="23:23" x14ac:dyDescent="0.25">
      <c r="W29124" s="14"/>
    </row>
    <row r="29125" spans="23:23" x14ac:dyDescent="0.25">
      <c r="W29125" s="14"/>
    </row>
    <row r="29126" spans="23:23" x14ac:dyDescent="0.25">
      <c r="W29126" s="14"/>
    </row>
    <row r="29127" spans="23:23" x14ac:dyDescent="0.25">
      <c r="W29127" s="14"/>
    </row>
    <row r="29128" spans="23:23" x14ac:dyDescent="0.25">
      <c r="W29128" s="14"/>
    </row>
    <row r="29129" spans="23:23" x14ac:dyDescent="0.25">
      <c r="W29129" s="14"/>
    </row>
    <row r="29130" spans="23:23" x14ac:dyDescent="0.25">
      <c r="W29130" s="14"/>
    </row>
    <row r="29131" spans="23:23" x14ac:dyDescent="0.25">
      <c r="W29131" s="14"/>
    </row>
    <row r="29132" spans="23:23" x14ac:dyDescent="0.25">
      <c r="W29132" s="14"/>
    </row>
    <row r="29133" spans="23:23" x14ac:dyDescent="0.25">
      <c r="W29133" s="14"/>
    </row>
    <row r="29134" spans="23:23" x14ac:dyDescent="0.25">
      <c r="W29134" s="14"/>
    </row>
    <row r="29135" spans="23:23" x14ac:dyDescent="0.25">
      <c r="W29135" s="14"/>
    </row>
    <row r="29136" spans="23:23" x14ac:dyDescent="0.25">
      <c r="W29136" s="14"/>
    </row>
    <row r="29137" spans="23:23" x14ac:dyDescent="0.25">
      <c r="W29137" s="14"/>
    </row>
    <row r="29138" spans="23:23" x14ac:dyDescent="0.25">
      <c r="W29138" s="14"/>
    </row>
    <row r="29139" spans="23:23" x14ac:dyDescent="0.25">
      <c r="W29139" s="14"/>
    </row>
    <row r="29140" spans="23:23" x14ac:dyDescent="0.25">
      <c r="W29140" s="14"/>
    </row>
    <row r="29141" spans="23:23" x14ac:dyDescent="0.25">
      <c r="W29141" s="14"/>
    </row>
    <row r="29142" spans="23:23" x14ac:dyDescent="0.25">
      <c r="W29142" s="14"/>
    </row>
    <row r="29143" spans="23:23" x14ac:dyDescent="0.25">
      <c r="W29143" s="14"/>
    </row>
    <row r="29144" spans="23:23" x14ac:dyDescent="0.25">
      <c r="W29144" s="14"/>
    </row>
    <row r="29145" spans="23:23" x14ac:dyDescent="0.25">
      <c r="W29145" s="14"/>
    </row>
    <row r="29146" spans="23:23" x14ac:dyDescent="0.25">
      <c r="W29146" s="14"/>
    </row>
    <row r="29147" spans="23:23" x14ac:dyDescent="0.25">
      <c r="W29147" s="14"/>
    </row>
    <row r="29148" spans="23:23" x14ac:dyDescent="0.25">
      <c r="W29148" s="14"/>
    </row>
    <row r="29149" spans="23:23" x14ac:dyDescent="0.25">
      <c r="W29149" s="14"/>
    </row>
    <row r="29150" spans="23:23" x14ac:dyDescent="0.25">
      <c r="W29150" s="14"/>
    </row>
    <row r="29151" spans="23:23" x14ac:dyDescent="0.25">
      <c r="W29151" s="14"/>
    </row>
    <row r="29152" spans="23:23" x14ac:dyDescent="0.25">
      <c r="W29152" s="14"/>
    </row>
    <row r="29153" spans="23:23" x14ac:dyDescent="0.25">
      <c r="W29153" s="14"/>
    </row>
    <row r="29154" spans="23:23" x14ac:dyDescent="0.25">
      <c r="W29154" s="14"/>
    </row>
    <row r="29155" spans="23:23" x14ac:dyDescent="0.25">
      <c r="W29155" s="14"/>
    </row>
    <row r="29156" spans="23:23" x14ac:dyDescent="0.25">
      <c r="W29156" s="14"/>
    </row>
    <row r="29157" spans="23:23" x14ac:dyDescent="0.25">
      <c r="W29157" s="14"/>
    </row>
    <row r="29158" spans="23:23" x14ac:dyDescent="0.25">
      <c r="W29158" s="14"/>
    </row>
    <row r="29159" spans="23:23" x14ac:dyDescent="0.25">
      <c r="W29159" s="14"/>
    </row>
    <row r="29160" spans="23:23" x14ac:dyDescent="0.25">
      <c r="W29160" s="14"/>
    </row>
    <row r="29161" spans="23:23" x14ac:dyDescent="0.25">
      <c r="W29161" s="14"/>
    </row>
    <row r="29162" spans="23:23" x14ac:dyDescent="0.25">
      <c r="W29162" s="14"/>
    </row>
    <row r="29163" spans="23:23" x14ac:dyDescent="0.25">
      <c r="W29163" s="14"/>
    </row>
    <row r="29164" spans="23:23" x14ac:dyDescent="0.25">
      <c r="W29164" s="14"/>
    </row>
    <row r="29165" spans="23:23" x14ac:dyDescent="0.25">
      <c r="W29165" s="14"/>
    </row>
    <row r="29166" spans="23:23" x14ac:dyDescent="0.25">
      <c r="W29166" s="14"/>
    </row>
    <row r="29167" spans="23:23" x14ac:dyDescent="0.25">
      <c r="W29167" s="14"/>
    </row>
    <row r="29168" spans="23:23" x14ac:dyDescent="0.25">
      <c r="W29168" s="14"/>
    </row>
    <row r="29169" spans="23:23" x14ac:dyDescent="0.25">
      <c r="W29169" s="14"/>
    </row>
    <row r="29170" spans="23:23" x14ac:dyDescent="0.25">
      <c r="W29170" s="14"/>
    </row>
    <row r="29171" spans="23:23" x14ac:dyDescent="0.25">
      <c r="W29171" s="14"/>
    </row>
    <row r="29172" spans="23:23" x14ac:dyDescent="0.25">
      <c r="W29172" s="14"/>
    </row>
    <row r="29173" spans="23:23" x14ac:dyDescent="0.25">
      <c r="W29173" s="14"/>
    </row>
    <row r="29174" spans="23:23" x14ac:dyDescent="0.25">
      <c r="W29174" s="14"/>
    </row>
    <row r="29175" spans="23:23" x14ac:dyDescent="0.25">
      <c r="W29175" s="14"/>
    </row>
    <row r="29176" spans="23:23" x14ac:dyDescent="0.25">
      <c r="W29176" s="14"/>
    </row>
    <row r="29177" spans="23:23" x14ac:dyDescent="0.25">
      <c r="W29177" s="14"/>
    </row>
    <row r="29178" spans="23:23" x14ac:dyDescent="0.25">
      <c r="W29178" s="14"/>
    </row>
    <row r="29179" spans="23:23" x14ac:dyDescent="0.25">
      <c r="W29179" s="14"/>
    </row>
    <row r="29180" spans="23:23" x14ac:dyDescent="0.25">
      <c r="W29180" s="14"/>
    </row>
    <row r="29181" spans="23:23" x14ac:dyDescent="0.25">
      <c r="W29181" s="14"/>
    </row>
    <row r="29182" spans="23:23" x14ac:dyDescent="0.25">
      <c r="W29182" s="14"/>
    </row>
    <row r="29183" spans="23:23" x14ac:dyDescent="0.25">
      <c r="W29183" s="14"/>
    </row>
    <row r="29184" spans="23:23" x14ac:dyDescent="0.25">
      <c r="W29184" s="14"/>
    </row>
    <row r="29185" spans="23:23" x14ac:dyDescent="0.25">
      <c r="W29185" s="14"/>
    </row>
    <row r="29186" spans="23:23" x14ac:dyDescent="0.25">
      <c r="W29186" s="14"/>
    </row>
    <row r="29187" spans="23:23" x14ac:dyDescent="0.25">
      <c r="W29187" s="14"/>
    </row>
    <row r="29188" spans="23:23" x14ac:dyDescent="0.25">
      <c r="W29188" s="14"/>
    </row>
    <row r="29189" spans="23:23" x14ac:dyDescent="0.25">
      <c r="W29189" s="14"/>
    </row>
    <row r="29190" spans="23:23" x14ac:dyDescent="0.25">
      <c r="W29190" s="14"/>
    </row>
    <row r="29191" spans="23:23" x14ac:dyDescent="0.25">
      <c r="W29191" s="14"/>
    </row>
    <row r="29192" spans="23:23" x14ac:dyDescent="0.25">
      <c r="W29192" s="14"/>
    </row>
    <row r="29193" spans="23:23" x14ac:dyDescent="0.25">
      <c r="W29193" s="14"/>
    </row>
    <row r="29194" spans="23:23" x14ac:dyDescent="0.25">
      <c r="W29194" s="14"/>
    </row>
    <row r="29195" spans="23:23" x14ac:dyDescent="0.25">
      <c r="W29195" s="14"/>
    </row>
    <row r="29196" spans="23:23" x14ac:dyDescent="0.25">
      <c r="W29196" s="14"/>
    </row>
    <row r="29197" spans="23:23" x14ac:dyDescent="0.25">
      <c r="W29197" s="14"/>
    </row>
    <row r="29198" spans="23:23" x14ac:dyDescent="0.25">
      <c r="W29198" s="14"/>
    </row>
    <row r="29199" spans="23:23" x14ac:dyDescent="0.25">
      <c r="W29199" s="14"/>
    </row>
    <row r="29200" spans="23:23" x14ac:dyDescent="0.25">
      <c r="W29200" s="14"/>
    </row>
    <row r="29201" spans="23:23" x14ac:dyDescent="0.25">
      <c r="W29201" s="14"/>
    </row>
    <row r="29202" spans="23:23" x14ac:dyDescent="0.25">
      <c r="W29202" s="14"/>
    </row>
    <row r="29203" spans="23:23" x14ac:dyDescent="0.25">
      <c r="W29203" s="14"/>
    </row>
    <row r="29204" spans="23:23" x14ac:dyDescent="0.25">
      <c r="W29204" s="14"/>
    </row>
    <row r="29205" spans="23:23" x14ac:dyDescent="0.25">
      <c r="W29205" s="14"/>
    </row>
    <row r="29206" spans="23:23" x14ac:dyDescent="0.25">
      <c r="W29206" s="14"/>
    </row>
    <row r="29207" spans="23:23" x14ac:dyDescent="0.25">
      <c r="W29207" s="14"/>
    </row>
    <row r="29208" spans="23:23" x14ac:dyDescent="0.25">
      <c r="W29208" s="14"/>
    </row>
    <row r="29209" spans="23:23" x14ac:dyDescent="0.25">
      <c r="W29209" s="14"/>
    </row>
    <row r="29210" spans="23:23" x14ac:dyDescent="0.25">
      <c r="W29210" s="14"/>
    </row>
    <row r="29211" spans="23:23" x14ac:dyDescent="0.25">
      <c r="W29211" s="14"/>
    </row>
    <row r="29212" spans="23:23" x14ac:dyDescent="0.25">
      <c r="W29212" s="14"/>
    </row>
    <row r="29213" spans="23:23" x14ac:dyDescent="0.25">
      <c r="W29213" s="14"/>
    </row>
    <row r="29214" spans="23:23" x14ac:dyDescent="0.25">
      <c r="W29214" s="14"/>
    </row>
    <row r="29215" spans="23:23" x14ac:dyDescent="0.25">
      <c r="W29215" s="14"/>
    </row>
    <row r="29216" spans="23:23" x14ac:dyDescent="0.25">
      <c r="W29216" s="14"/>
    </row>
    <row r="29217" spans="23:23" x14ac:dyDescent="0.25">
      <c r="W29217" s="14"/>
    </row>
    <row r="29218" spans="23:23" x14ac:dyDescent="0.25">
      <c r="W29218" s="14"/>
    </row>
    <row r="29219" spans="23:23" x14ac:dyDescent="0.25">
      <c r="W29219" s="14"/>
    </row>
    <row r="29220" spans="23:23" x14ac:dyDescent="0.25">
      <c r="W29220" s="14"/>
    </row>
    <row r="29221" spans="23:23" x14ac:dyDescent="0.25">
      <c r="W29221" s="14"/>
    </row>
    <row r="29222" spans="23:23" x14ac:dyDescent="0.25">
      <c r="W29222" s="14"/>
    </row>
    <row r="29223" spans="23:23" x14ac:dyDescent="0.25">
      <c r="W29223" s="14"/>
    </row>
    <row r="29224" spans="23:23" x14ac:dyDescent="0.25">
      <c r="W29224" s="14"/>
    </row>
    <row r="29225" spans="23:23" x14ac:dyDescent="0.25">
      <c r="W29225" s="14"/>
    </row>
    <row r="29226" spans="23:23" x14ac:dyDescent="0.25">
      <c r="W29226" s="14"/>
    </row>
    <row r="29227" spans="23:23" x14ac:dyDescent="0.25">
      <c r="W29227" s="14"/>
    </row>
    <row r="29228" spans="23:23" x14ac:dyDescent="0.25">
      <c r="W29228" s="14"/>
    </row>
    <row r="29229" spans="23:23" x14ac:dyDescent="0.25">
      <c r="W29229" s="14"/>
    </row>
    <row r="29230" spans="23:23" x14ac:dyDescent="0.25">
      <c r="W29230" s="14"/>
    </row>
    <row r="29231" spans="23:23" x14ac:dyDescent="0.25">
      <c r="W29231" s="14"/>
    </row>
    <row r="29232" spans="23:23" x14ac:dyDescent="0.25">
      <c r="W29232" s="14"/>
    </row>
    <row r="29233" spans="23:23" x14ac:dyDescent="0.25">
      <c r="W29233" s="14"/>
    </row>
    <row r="29234" spans="23:23" x14ac:dyDescent="0.25">
      <c r="W29234" s="14"/>
    </row>
    <row r="29235" spans="23:23" x14ac:dyDescent="0.25">
      <c r="W29235" s="14"/>
    </row>
    <row r="29236" spans="23:23" x14ac:dyDescent="0.25">
      <c r="W29236" s="14"/>
    </row>
    <row r="29237" spans="23:23" x14ac:dyDescent="0.25">
      <c r="W29237" s="14"/>
    </row>
    <row r="29238" spans="23:23" x14ac:dyDescent="0.25">
      <c r="W29238" s="14"/>
    </row>
    <row r="29239" spans="23:23" x14ac:dyDescent="0.25">
      <c r="W29239" s="14"/>
    </row>
    <row r="29240" spans="23:23" x14ac:dyDescent="0.25">
      <c r="W29240" s="14"/>
    </row>
    <row r="29241" spans="23:23" x14ac:dyDescent="0.25">
      <c r="W29241" s="14"/>
    </row>
    <row r="29242" spans="23:23" x14ac:dyDescent="0.25">
      <c r="W29242" s="14"/>
    </row>
    <row r="29243" spans="23:23" x14ac:dyDescent="0.25">
      <c r="W29243" s="14"/>
    </row>
    <row r="29244" spans="23:23" x14ac:dyDescent="0.25">
      <c r="W29244" s="14"/>
    </row>
    <row r="29245" spans="23:23" x14ac:dyDescent="0.25">
      <c r="W29245" s="14"/>
    </row>
    <row r="29246" spans="23:23" x14ac:dyDescent="0.25">
      <c r="W29246" s="14"/>
    </row>
    <row r="29247" spans="23:23" x14ac:dyDescent="0.25">
      <c r="W29247" s="14"/>
    </row>
    <row r="29248" spans="23:23" x14ac:dyDescent="0.25">
      <c r="W29248" s="14"/>
    </row>
    <row r="29249" spans="23:23" x14ac:dyDescent="0.25">
      <c r="W29249" s="14"/>
    </row>
    <row r="29250" spans="23:23" x14ac:dyDescent="0.25">
      <c r="W29250" s="14"/>
    </row>
    <row r="29251" spans="23:23" x14ac:dyDescent="0.25">
      <c r="W29251" s="14"/>
    </row>
    <row r="29252" spans="23:23" x14ac:dyDescent="0.25">
      <c r="W29252" s="14"/>
    </row>
    <row r="29253" spans="23:23" x14ac:dyDescent="0.25">
      <c r="W29253" s="14"/>
    </row>
    <row r="29254" spans="23:23" x14ac:dyDescent="0.25">
      <c r="W29254" s="14"/>
    </row>
    <row r="29255" spans="23:23" x14ac:dyDescent="0.25">
      <c r="W29255" s="14"/>
    </row>
    <row r="29256" spans="23:23" x14ac:dyDescent="0.25">
      <c r="W29256" s="14"/>
    </row>
    <row r="29257" spans="23:23" x14ac:dyDescent="0.25">
      <c r="W29257" s="14"/>
    </row>
    <row r="29258" spans="23:23" x14ac:dyDescent="0.25">
      <c r="W29258" s="14"/>
    </row>
    <row r="29259" spans="23:23" x14ac:dyDescent="0.25">
      <c r="W29259" s="14"/>
    </row>
    <row r="29260" spans="23:23" x14ac:dyDescent="0.25">
      <c r="W29260" s="14"/>
    </row>
    <row r="29261" spans="23:23" x14ac:dyDescent="0.25">
      <c r="W29261" s="14"/>
    </row>
    <row r="29262" spans="23:23" x14ac:dyDescent="0.25">
      <c r="W29262" s="14"/>
    </row>
    <row r="29263" spans="23:23" x14ac:dyDescent="0.25">
      <c r="W29263" s="14"/>
    </row>
    <row r="29264" spans="23:23" x14ac:dyDescent="0.25">
      <c r="W29264" s="14"/>
    </row>
    <row r="29265" spans="23:23" x14ac:dyDescent="0.25">
      <c r="W29265" s="14"/>
    </row>
    <row r="29266" spans="23:23" x14ac:dyDescent="0.25">
      <c r="W29266" s="14"/>
    </row>
    <row r="29267" spans="23:23" x14ac:dyDescent="0.25">
      <c r="W29267" s="14"/>
    </row>
    <row r="29268" spans="23:23" x14ac:dyDescent="0.25">
      <c r="W29268" s="14"/>
    </row>
    <row r="29269" spans="23:23" x14ac:dyDescent="0.25">
      <c r="W29269" s="14"/>
    </row>
    <row r="29270" spans="23:23" x14ac:dyDescent="0.25">
      <c r="W29270" s="14"/>
    </row>
    <row r="29271" spans="23:23" x14ac:dyDescent="0.25">
      <c r="W29271" s="14"/>
    </row>
    <row r="29272" spans="23:23" x14ac:dyDescent="0.25">
      <c r="W29272" s="14"/>
    </row>
    <row r="29273" spans="23:23" x14ac:dyDescent="0.25">
      <c r="W29273" s="14"/>
    </row>
    <row r="29274" spans="23:23" x14ac:dyDescent="0.25">
      <c r="W29274" s="14"/>
    </row>
    <row r="29275" spans="23:23" x14ac:dyDescent="0.25">
      <c r="W29275" s="14"/>
    </row>
    <row r="29276" spans="23:23" x14ac:dyDescent="0.25">
      <c r="W29276" s="14"/>
    </row>
    <row r="29277" spans="23:23" x14ac:dyDescent="0.25">
      <c r="W29277" s="14"/>
    </row>
    <row r="29278" spans="23:23" x14ac:dyDescent="0.25">
      <c r="W29278" s="14"/>
    </row>
    <row r="29279" spans="23:23" x14ac:dyDescent="0.25">
      <c r="W29279" s="14"/>
    </row>
    <row r="29280" spans="23:23" x14ac:dyDescent="0.25">
      <c r="W29280" s="14"/>
    </row>
    <row r="29281" spans="23:23" x14ac:dyDescent="0.25">
      <c r="W29281" s="14"/>
    </row>
    <row r="29282" spans="23:23" x14ac:dyDescent="0.25">
      <c r="W29282" s="14"/>
    </row>
    <row r="29283" spans="23:23" x14ac:dyDescent="0.25">
      <c r="W29283" s="14"/>
    </row>
    <row r="29284" spans="23:23" x14ac:dyDescent="0.25">
      <c r="W29284" s="14"/>
    </row>
    <row r="29285" spans="23:23" x14ac:dyDescent="0.25">
      <c r="W29285" s="14"/>
    </row>
    <row r="29286" spans="23:23" x14ac:dyDescent="0.25">
      <c r="W29286" s="14"/>
    </row>
    <row r="29287" spans="23:23" x14ac:dyDescent="0.25">
      <c r="W29287" s="14"/>
    </row>
    <row r="29288" spans="23:23" x14ac:dyDescent="0.25">
      <c r="W29288" s="14"/>
    </row>
    <row r="29289" spans="23:23" x14ac:dyDescent="0.25">
      <c r="W29289" s="14"/>
    </row>
    <row r="29290" spans="23:23" x14ac:dyDescent="0.25">
      <c r="W29290" s="14"/>
    </row>
    <row r="29291" spans="23:23" x14ac:dyDescent="0.25">
      <c r="W29291" s="14"/>
    </row>
    <row r="29292" spans="23:23" x14ac:dyDescent="0.25">
      <c r="W29292" s="14"/>
    </row>
    <row r="29293" spans="23:23" x14ac:dyDescent="0.25">
      <c r="W29293" s="14"/>
    </row>
    <row r="29294" spans="23:23" x14ac:dyDescent="0.25">
      <c r="W29294" s="14"/>
    </row>
    <row r="29295" spans="23:23" x14ac:dyDescent="0.25">
      <c r="W29295" s="14"/>
    </row>
    <row r="29296" spans="23:23" x14ac:dyDescent="0.25">
      <c r="W29296" s="14"/>
    </row>
    <row r="29297" spans="23:23" x14ac:dyDescent="0.25">
      <c r="W29297" s="14"/>
    </row>
    <row r="29298" spans="23:23" x14ac:dyDescent="0.25">
      <c r="W29298" s="14"/>
    </row>
    <row r="29299" spans="23:23" x14ac:dyDescent="0.25">
      <c r="W29299" s="14"/>
    </row>
    <row r="29300" spans="23:23" x14ac:dyDescent="0.25">
      <c r="W29300" s="14"/>
    </row>
    <row r="29301" spans="23:23" x14ac:dyDescent="0.25">
      <c r="W29301" s="14"/>
    </row>
    <row r="29302" spans="23:23" x14ac:dyDescent="0.25">
      <c r="W29302" s="14"/>
    </row>
    <row r="29303" spans="23:23" x14ac:dyDescent="0.25">
      <c r="W29303" s="14"/>
    </row>
    <row r="29304" spans="23:23" x14ac:dyDescent="0.25">
      <c r="W29304" s="14"/>
    </row>
    <row r="29305" spans="23:23" x14ac:dyDescent="0.25">
      <c r="W29305" s="14"/>
    </row>
    <row r="29306" spans="23:23" x14ac:dyDescent="0.25">
      <c r="W29306" s="14"/>
    </row>
    <row r="29307" spans="23:23" x14ac:dyDescent="0.25">
      <c r="W29307" s="14"/>
    </row>
    <row r="29308" spans="23:23" x14ac:dyDescent="0.25">
      <c r="W29308" s="14"/>
    </row>
    <row r="29309" spans="23:23" x14ac:dyDescent="0.25">
      <c r="W29309" s="14"/>
    </row>
    <row r="29310" spans="23:23" x14ac:dyDescent="0.25">
      <c r="W29310" s="14"/>
    </row>
    <row r="29311" spans="23:23" x14ac:dyDescent="0.25">
      <c r="W29311" s="14"/>
    </row>
    <row r="29312" spans="23:23" x14ac:dyDescent="0.25">
      <c r="W29312" s="14"/>
    </row>
    <row r="29313" spans="23:23" x14ac:dyDescent="0.25">
      <c r="W29313" s="14"/>
    </row>
    <row r="29314" spans="23:23" x14ac:dyDescent="0.25">
      <c r="W29314" s="14"/>
    </row>
    <row r="29315" spans="23:23" x14ac:dyDescent="0.25">
      <c r="W29315" s="14"/>
    </row>
    <row r="29316" spans="23:23" x14ac:dyDescent="0.25">
      <c r="W29316" s="14"/>
    </row>
    <row r="29317" spans="23:23" x14ac:dyDescent="0.25">
      <c r="W29317" s="14"/>
    </row>
    <row r="29318" spans="23:23" x14ac:dyDescent="0.25">
      <c r="W29318" s="14"/>
    </row>
    <row r="29319" spans="23:23" x14ac:dyDescent="0.25">
      <c r="W29319" s="14"/>
    </row>
    <row r="29320" spans="23:23" x14ac:dyDescent="0.25">
      <c r="W29320" s="14"/>
    </row>
    <row r="29321" spans="23:23" x14ac:dyDescent="0.25">
      <c r="W29321" s="14"/>
    </row>
    <row r="29322" spans="23:23" x14ac:dyDescent="0.25">
      <c r="W29322" s="14"/>
    </row>
    <row r="29323" spans="23:23" x14ac:dyDescent="0.25">
      <c r="W29323" s="14"/>
    </row>
    <row r="29324" spans="23:23" x14ac:dyDescent="0.25">
      <c r="W29324" s="14"/>
    </row>
    <row r="29325" spans="23:23" x14ac:dyDescent="0.25">
      <c r="W29325" s="14"/>
    </row>
    <row r="29326" spans="23:23" x14ac:dyDescent="0.25">
      <c r="W29326" s="14"/>
    </row>
    <row r="29327" spans="23:23" x14ac:dyDescent="0.25">
      <c r="W29327" s="14"/>
    </row>
    <row r="29328" spans="23:23" x14ac:dyDescent="0.25">
      <c r="W29328" s="14"/>
    </row>
    <row r="29329" spans="23:23" x14ac:dyDescent="0.25">
      <c r="W29329" s="14"/>
    </row>
    <row r="29330" spans="23:23" x14ac:dyDescent="0.25">
      <c r="W29330" s="14"/>
    </row>
    <row r="29331" spans="23:23" x14ac:dyDescent="0.25">
      <c r="W29331" s="14"/>
    </row>
    <row r="29332" spans="23:23" x14ac:dyDescent="0.25">
      <c r="W29332" s="14"/>
    </row>
    <row r="29333" spans="23:23" x14ac:dyDescent="0.25">
      <c r="W29333" s="14"/>
    </row>
    <row r="29334" spans="23:23" x14ac:dyDescent="0.25">
      <c r="W29334" s="14"/>
    </row>
    <row r="29335" spans="23:23" x14ac:dyDescent="0.25">
      <c r="W29335" s="14"/>
    </row>
    <row r="29336" spans="23:23" x14ac:dyDescent="0.25">
      <c r="W29336" s="14"/>
    </row>
    <row r="29337" spans="23:23" x14ac:dyDescent="0.25">
      <c r="W29337" s="14"/>
    </row>
    <row r="29338" spans="23:23" x14ac:dyDescent="0.25">
      <c r="W29338" s="14"/>
    </row>
    <row r="29339" spans="23:23" x14ac:dyDescent="0.25">
      <c r="W29339" s="14"/>
    </row>
    <row r="29340" spans="23:23" x14ac:dyDescent="0.25">
      <c r="W29340" s="14"/>
    </row>
    <row r="29341" spans="23:23" x14ac:dyDescent="0.25">
      <c r="W29341" s="14"/>
    </row>
    <row r="29342" spans="23:23" x14ac:dyDescent="0.25">
      <c r="W29342" s="14"/>
    </row>
    <row r="29343" spans="23:23" x14ac:dyDescent="0.25">
      <c r="W29343" s="14"/>
    </row>
    <row r="29344" spans="23:23" x14ac:dyDescent="0.25">
      <c r="W29344" s="14"/>
    </row>
    <row r="29345" spans="23:23" x14ac:dyDescent="0.25">
      <c r="W29345" s="14"/>
    </row>
    <row r="29346" spans="23:23" x14ac:dyDescent="0.25">
      <c r="W29346" s="14"/>
    </row>
    <row r="29347" spans="23:23" x14ac:dyDescent="0.25">
      <c r="W29347" s="14"/>
    </row>
    <row r="29348" spans="23:23" x14ac:dyDescent="0.25">
      <c r="W29348" s="14"/>
    </row>
    <row r="29349" spans="23:23" x14ac:dyDescent="0.25">
      <c r="W29349" s="14"/>
    </row>
    <row r="29350" spans="23:23" x14ac:dyDescent="0.25">
      <c r="W29350" s="14"/>
    </row>
    <row r="29351" spans="23:23" x14ac:dyDescent="0.25">
      <c r="W29351" s="14"/>
    </row>
    <row r="29352" spans="23:23" x14ac:dyDescent="0.25">
      <c r="W29352" s="14"/>
    </row>
    <row r="29353" spans="23:23" x14ac:dyDescent="0.25">
      <c r="W29353" s="14"/>
    </row>
    <row r="29354" spans="23:23" x14ac:dyDescent="0.25">
      <c r="W29354" s="14"/>
    </row>
    <row r="29355" spans="23:23" x14ac:dyDescent="0.25">
      <c r="W29355" s="14"/>
    </row>
    <row r="29356" spans="23:23" x14ac:dyDescent="0.25">
      <c r="W29356" s="14"/>
    </row>
    <row r="29357" spans="23:23" x14ac:dyDescent="0.25">
      <c r="W29357" s="14"/>
    </row>
    <row r="29358" spans="23:23" x14ac:dyDescent="0.25">
      <c r="W29358" s="14"/>
    </row>
    <row r="29359" spans="23:23" x14ac:dyDescent="0.25">
      <c r="W29359" s="14"/>
    </row>
    <row r="29360" spans="23:23" x14ac:dyDescent="0.25">
      <c r="W29360" s="14"/>
    </row>
    <row r="29361" spans="23:23" x14ac:dyDescent="0.25">
      <c r="W29361" s="14"/>
    </row>
    <row r="29362" spans="23:23" x14ac:dyDescent="0.25">
      <c r="W29362" s="14"/>
    </row>
    <row r="29363" spans="23:23" x14ac:dyDescent="0.25">
      <c r="W29363" s="14"/>
    </row>
    <row r="29364" spans="23:23" x14ac:dyDescent="0.25">
      <c r="W29364" s="14"/>
    </row>
    <row r="29365" spans="23:23" x14ac:dyDescent="0.25">
      <c r="W29365" s="14"/>
    </row>
    <row r="29366" spans="23:23" x14ac:dyDescent="0.25">
      <c r="W29366" s="14"/>
    </row>
    <row r="29367" spans="23:23" x14ac:dyDescent="0.25">
      <c r="W29367" s="14"/>
    </row>
    <row r="29368" spans="23:23" x14ac:dyDescent="0.25">
      <c r="W29368" s="14"/>
    </row>
    <row r="29369" spans="23:23" x14ac:dyDescent="0.25">
      <c r="W29369" s="14"/>
    </row>
    <row r="29370" spans="23:23" x14ac:dyDescent="0.25">
      <c r="W29370" s="14"/>
    </row>
    <row r="29371" spans="23:23" x14ac:dyDescent="0.25">
      <c r="W29371" s="14"/>
    </row>
    <row r="29372" spans="23:23" x14ac:dyDescent="0.25">
      <c r="W29372" s="14"/>
    </row>
    <row r="29373" spans="23:23" x14ac:dyDescent="0.25">
      <c r="W29373" s="14"/>
    </row>
    <row r="29374" spans="23:23" x14ac:dyDescent="0.25">
      <c r="W29374" s="14"/>
    </row>
    <row r="29375" spans="23:23" x14ac:dyDescent="0.25">
      <c r="W29375" s="14"/>
    </row>
    <row r="29376" spans="23:23" x14ac:dyDescent="0.25">
      <c r="W29376" s="14"/>
    </row>
    <row r="29377" spans="23:23" x14ac:dyDescent="0.25">
      <c r="W29377" s="14"/>
    </row>
    <row r="29378" spans="23:23" x14ac:dyDescent="0.25">
      <c r="W29378" s="14"/>
    </row>
    <row r="29379" spans="23:23" x14ac:dyDescent="0.25">
      <c r="W29379" s="14"/>
    </row>
    <row r="29380" spans="23:23" x14ac:dyDescent="0.25">
      <c r="W29380" s="14"/>
    </row>
    <row r="29381" spans="23:23" x14ac:dyDescent="0.25">
      <c r="W29381" s="14"/>
    </row>
    <row r="29382" spans="23:23" x14ac:dyDescent="0.25">
      <c r="W29382" s="14"/>
    </row>
    <row r="29383" spans="23:23" x14ac:dyDescent="0.25">
      <c r="W29383" s="14"/>
    </row>
    <row r="29384" spans="23:23" x14ac:dyDescent="0.25">
      <c r="W29384" s="14"/>
    </row>
    <row r="29385" spans="23:23" x14ac:dyDescent="0.25">
      <c r="W29385" s="14"/>
    </row>
    <row r="29386" spans="23:23" x14ac:dyDescent="0.25">
      <c r="W29386" s="14"/>
    </row>
    <row r="29387" spans="23:23" x14ac:dyDescent="0.25">
      <c r="W29387" s="14"/>
    </row>
    <row r="29388" spans="23:23" x14ac:dyDescent="0.25">
      <c r="W29388" s="14"/>
    </row>
    <row r="29389" spans="23:23" x14ac:dyDescent="0.25">
      <c r="W29389" s="14"/>
    </row>
    <row r="29390" spans="23:23" x14ac:dyDescent="0.25">
      <c r="W29390" s="14"/>
    </row>
    <row r="29391" spans="23:23" x14ac:dyDescent="0.25">
      <c r="W29391" s="14"/>
    </row>
    <row r="29392" spans="23:23" x14ac:dyDescent="0.25">
      <c r="W29392" s="14"/>
    </row>
    <row r="29393" spans="23:23" x14ac:dyDescent="0.25">
      <c r="W29393" s="14"/>
    </row>
    <row r="29394" spans="23:23" x14ac:dyDescent="0.25">
      <c r="W29394" s="14"/>
    </row>
    <row r="29395" spans="23:23" x14ac:dyDescent="0.25">
      <c r="W29395" s="14"/>
    </row>
    <row r="29396" spans="23:23" x14ac:dyDescent="0.25">
      <c r="W29396" s="14"/>
    </row>
    <row r="29397" spans="23:23" x14ac:dyDescent="0.25">
      <c r="W29397" s="14"/>
    </row>
    <row r="29398" spans="23:23" x14ac:dyDescent="0.25">
      <c r="W29398" s="14"/>
    </row>
    <row r="29399" spans="23:23" x14ac:dyDescent="0.25">
      <c r="W29399" s="14"/>
    </row>
    <row r="29400" spans="23:23" x14ac:dyDescent="0.25">
      <c r="W29400" s="14"/>
    </row>
    <row r="29401" spans="23:23" x14ac:dyDescent="0.25">
      <c r="W29401" s="14"/>
    </row>
    <row r="29402" spans="23:23" x14ac:dyDescent="0.25">
      <c r="W29402" s="14"/>
    </row>
    <row r="29403" spans="23:23" x14ac:dyDescent="0.25">
      <c r="W29403" s="14"/>
    </row>
    <row r="29404" spans="23:23" x14ac:dyDescent="0.25">
      <c r="W29404" s="14"/>
    </row>
    <row r="29405" spans="23:23" x14ac:dyDescent="0.25">
      <c r="W29405" s="14"/>
    </row>
    <row r="29406" spans="23:23" x14ac:dyDescent="0.25">
      <c r="W29406" s="14"/>
    </row>
    <row r="29407" spans="23:23" x14ac:dyDescent="0.25">
      <c r="W29407" s="14"/>
    </row>
    <row r="29408" spans="23:23" x14ac:dyDescent="0.25">
      <c r="W29408" s="14"/>
    </row>
    <row r="29409" spans="23:23" x14ac:dyDescent="0.25">
      <c r="W29409" s="14"/>
    </row>
    <row r="29410" spans="23:23" x14ac:dyDescent="0.25">
      <c r="W29410" s="14"/>
    </row>
    <row r="29411" spans="23:23" x14ac:dyDescent="0.25">
      <c r="W29411" s="14"/>
    </row>
    <row r="29412" spans="23:23" x14ac:dyDescent="0.25">
      <c r="W29412" s="14"/>
    </row>
    <row r="29413" spans="23:23" x14ac:dyDescent="0.25">
      <c r="W29413" s="14"/>
    </row>
    <row r="29414" spans="23:23" x14ac:dyDescent="0.25">
      <c r="W29414" s="14"/>
    </row>
    <row r="29415" spans="23:23" x14ac:dyDescent="0.25">
      <c r="W29415" s="14"/>
    </row>
    <row r="29416" spans="23:23" x14ac:dyDescent="0.25">
      <c r="W29416" s="14"/>
    </row>
    <row r="29417" spans="23:23" x14ac:dyDescent="0.25">
      <c r="W29417" s="14"/>
    </row>
    <row r="29418" spans="23:23" x14ac:dyDescent="0.25">
      <c r="W29418" s="14"/>
    </row>
    <row r="29419" spans="23:23" x14ac:dyDescent="0.25">
      <c r="W29419" s="14"/>
    </row>
    <row r="29420" spans="23:23" x14ac:dyDescent="0.25">
      <c r="W29420" s="14"/>
    </row>
    <row r="29421" spans="23:23" x14ac:dyDescent="0.25">
      <c r="W29421" s="14"/>
    </row>
    <row r="29422" spans="23:23" x14ac:dyDescent="0.25">
      <c r="W29422" s="14"/>
    </row>
    <row r="29423" spans="23:23" x14ac:dyDescent="0.25">
      <c r="W29423" s="14"/>
    </row>
    <row r="29424" spans="23:23" x14ac:dyDescent="0.25">
      <c r="W29424" s="14"/>
    </row>
    <row r="29425" spans="23:23" x14ac:dyDescent="0.25">
      <c r="W29425" s="14"/>
    </row>
    <row r="29426" spans="23:23" x14ac:dyDescent="0.25">
      <c r="W29426" s="14"/>
    </row>
    <row r="29427" spans="23:23" x14ac:dyDescent="0.25">
      <c r="W29427" s="14"/>
    </row>
    <row r="29428" spans="23:23" x14ac:dyDescent="0.25">
      <c r="W29428" s="14"/>
    </row>
    <row r="29429" spans="23:23" x14ac:dyDescent="0.25">
      <c r="W29429" s="14"/>
    </row>
    <row r="29430" spans="23:23" x14ac:dyDescent="0.25">
      <c r="W29430" s="14"/>
    </row>
    <row r="29431" spans="23:23" x14ac:dyDescent="0.25">
      <c r="W29431" s="14"/>
    </row>
    <row r="29432" spans="23:23" x14ac:dyDescent="0.25">
      <c r="W29432" s="14"/>
    </row>
    <row r="29433" spans="23:23" x14ac:dyDescent="0.25">
      <c r="W29433" s="14"/>
    </row>
    <row r="29434" spans="23:23" x14ac:dyDescent="0.25">
      <c r="W29434" s="14"/>
    </row>
    <row r="29435" spans="23:23" x14ac:dyDescent="0.25">
      <c r="W29435" s="14"/>
    </row>
    <row r="29436" spans="23:23" x14ac:dyDescent="0.25">
      <c r="W29436" s="14"/>
    </row>
    <row r="29437" spans="23:23" x14ac:dyDescent="0.25">
      <c r="W29437" s="14"/>
    </row>
    <row r="29438" spans="23:23" x14ac:dyDescent="0.25">
      <c r="W29438" s="14"/>
    </row>
    <row r="29439" spans="23:23" x14ac:dyDescent="0.25">
      <c r="W29439" s="14"/>
    </row>
    <row r="29440" spans="23:23" x14ac:dyDescent="0.25">
      <c r="W29440" s="14"/>
    </row>
    <row r="29441" spans="23:23" x14ac:dyDescent="0.25">
      <c r="W29441" s="14"/>
    </row>
    <row r="29442" spans="23:23" x14ac:dyDescent="0.25">
      <c r="W29442" s="14"/>
    </row>
    <row r="29443" spans="23:23" x14ac:dyDescent="0.25">
      <c r="W29443" s="14"/>
    </row>
    <row r="29444" spans="23:23" x14ac:dyDescent="0.25">
      <c r="W29444" s="14"/>
    </row>
    <row r="29445" spans="23:23" x14ac:dyDescent="0.25">
      <c r="W29445" s="14"/>
    </row>
    <row r="29446" spans="23:23" x14ac:dyDescent="0.25">
      <c r="W29446" s="14"/>
    </row>
    <row r="29447" spans="23:23" x14ac:dyDescent="0.25">
      <c r="W29447" s="14"/>
    </row>
    <row r="29448" spans="23:23" x14ac:dyDescent="0.25">
      <c r="W29448" s="14"/>
    </row>
    <row r="29449" spans="23:23" x14ac:dyDescent="0.25">
      <c r="W29449" s="14"/>
    </row>
    <row r="29450" spans="23:23" x14ac:dyDescent="0.25">
      <c r="W29450" s="14"/>
    </row>
    <row r="29451" spans="23:23" x14ac:dyDescent="0.25">
      <c r="W29451" s="14"/>
    </row>
    <row r="29452" spans="23:23" x14ac:dyDescent="0.25">
      <c r="W29452" s="14"/>
    </row>
    <row r="29453" spans="23:23" x14ac:dyDescent="0.25">
      <c r="W29453" s="14"/>
    </row>
    <row r="29454" spans="23:23" x14ac:dyDescent="0.25">
      <c r="W29454" s="14"/>
    </row>
    <row r="29455" spans="23:23" x14ac:dyDescent="0.25">
      <c r="W29455" s="14"/>
    </row>
    <row r="29456" spans="23:23" x14ac:dyDescent="0.25">
      <c r="W29456" s="14"/>
    </row>
    <row r="29457" spans="23:23" x14ac:dyDescent="0.25">
      <c r="W29457" s="14"/>
    </row>
    <row r="29458" spans="23:23" x14ac:dyDescent="0.25">
      <c r="W29458" s="14"/>
    </row>
    <row r="29459" spans="23:23" x14ac:dyDescent="0.25">
      <c r="W29459" s="14"/>
    </row>
    <row r="29460" spans="23:23" x14ac:dyDescent="0.25">
      <c r="W29460" s="14"/>
    </row>
    <row r="29461" spans="23:23" x14ac:dyDescent="0.25">
      <c r="W29461" s="14"/>
    </row>
    <row r="29462" spans="23:23" x14ac:dyDescent="0.25">
      <c r="W29462" s="14"/>
    </row>
    <row r="29463" spans="23:23" x14ac:dyDescent="0.25">
      <c r="W29463" s="14"/>
    </row>
    <row r="29464" spans="23:23" x14ac:dyDescent="0.25">
      <c r="W29464" s="14"/>
    </row>
    <row r="29465" spans="23:23" x14ac:dyDescent="0.25">
      <c r="W29465" s="14"/>
    </row>
    <row r="29466" spans="23:23" x14ac:dyDescent="0.25">
      <c r="W29466" s="14"/>
    </row>
    <row r="29467" spans="23:23" x14ac:dyDescent="0.25">
      <c r="W29467" s="14"/>
    </row>
    <row r="29468" spans="23:23" x14ac:dyDescent="0.25">
      <c r="W29468" s="14"/>
    </row>
    <row r="29469" spans="23:23" x14ac:dyDescent="0.25">
      <c r="W29469" s="14"/>
    </row>
    <row r="29470" spans="23:23" x14ac:dyDescent="0.25">
      <c r="W29470" s="14"/>
    </row>
    <row r="29471" spans="23:23" x14ac:dyDescent="0.25">
      <c r="W29471" s="14"/>
    </row>
    <row r="29472" spans="23:23" x14ac:dyDescent="0.25">
      <c r="W29472" s="14"/>
    </row>
    <row r="29473" spans="23:23" x14ac:dyDescent="0.25">
      <c r="W29473" s="14"/>
    </row>
    <row r="29474" spans="23:23" x14ac:dyDescent="0.25">
      <c r="W29474" s="14"/>
    </row>
    <row r="29475" spans="23:23" x14ac:dyDescent="0.25">
      <c r="W29475" s="14"/>
    </row>
    <row r="29476" spans="23:23" x14ac:dyDescent="0.25">
      <c r="W29476" s="14"/>
    </row>
    <row r="29477" spans="23:23" x14ac:dyDescent="0.25">
      <c r="W29477" s="14"/>
    </row>
    <row r="29478" spans="23:23" x14ac:dyDescent="0.25">
      <c r="W29478" s="14"/>
    </row>
    <row r="29479" spans="23:23" x14ac:dyDescent="0.25">
      <c r="W29479" s="14"/>
    </row>
    <row r="29480" spans="23:23" x14ac:dyDescent="0.25">
      <c r="W29480" s="14"/>
    </row>
    <row r="29481" spans="23:23" x14ac:dyDescent="0.25">
      <c r="W29481" s="14"/>
    </row>
    <row r="29482" spans="23:23" x14ac:dyDescent="0.25">
      <c r="W29482" s="14"/>
    </row>
    <row r="29483" spans="23:23" x14ac:dyDescent="0.25">
      <c r="W29483" s="14"/>
    </row>
    <row r="29484" spans="23:23" x14ac:dyDescent="0.25">
      <c r="W29484" s="14"/>
    </row>
    <row r="29485" spans="23:23" x14ac:dyDescent="0.25">
      <c r="W29485" s="14"/>
    </row>
    <row r="29486" spans="23:23" x14ac:dyDescent="0.25">
      <c r="W29486" s="14"/>
    </row>
    <row r="29487" spans="23:23" x14ac:dyDescent="0.25">
      <c r="W29487" s="14"/>
    </row>
    <row r="29488" spans="23:23" x14ac:dyDescent="0.25">
      <c r="W29488" s="14"/>
    </row>
    <row r="29489" spans="23:23" x14ac:dyDescent="0.25">
      <c r="W29489" s="14"/>
    </row>
    <row r="29490" spans="23:23" x14ac:dyDescent="0.25">
      <c r="W29490" s="14"/>
    </row>
    <row r="29491" spans="23:23" x14ac:dyDescent="0.25">
      <c r="W29491" s="14"/>
    </row>
    <row r="29492" spans="23:23" x14ac:dyDescent="0.25">
      <c r="W29492" s="14"/>
    </row>
    <row r="29493" spans="23:23" x14ac:dyDescent="0.25">
      <c r="W29493" s="14"/>
    </row>
    <row r="29494" spans="23:23" x14ac:dyDescent="0.25">
      <c r="W29494" s="14"/>
    </row>
    <row r="29495" spans="23:23" x14ac:dyDescent="0.25">
      <c r="W29495" s="14"/>
    </row>
    <row r="29496" spans="23:23" x14ac:dyDescent="0.25">
      <c r="W29496" s="14"/>
    </row>
    <row r="29497" spans="23:23" x14ac:dyDescent="0.25">
      <c r="W29497" s="14"/>
    </row>
    <row r="29498" spans="23:23" x14ac:dyDescent="0.25">
      <c r="W29498" s="14"/>
    </row>
    <row r="29499" spans="23:23" x14ac:dyDescent="0.25">
      <c r="W29499" s="14"/>
    </row>
    <row r="29500" spans="23:23" x14ac:dyDescent="0.25">
      <c r="W29500" s="14"/>
    </row>
    <row r="29501" spans="23:23" x14ac:dyDescent="0.25">
      <c r="W29501" s="14"/>
    </row>
    <row r="29502" spans="23:23" x14ac:dyDescent="0.25">
      <c r="W29502" s="14"/>
    </row>
    <row r="29503" spans="23:23" x14ac:dyDescent="0.25">
      <c r="W29503" s="14"/>
    </row>
    <row r="29504" spans="23:23" x14ac:dyDescent="0.25">
      <c r="W29504" s="14"/>
    </row>
    <row r="29505" spans="23:23" x14ac:dyDescent="0.25">
      <c r="W29505" s="14"/>
    </row>
    <row r="29506" spans="23:23" x14ac:dyDescent="0.25">
      <c r="W29506" s="14"/>
    </row>
    <row r="29507" spans="23:23" x14ac:dyDescent="0.25">
      <c r="W29507" s="14"/>
    </row>
    <row r="29508" spans="23:23" x14ac:dyDescent="0.25">
      <c r="W29508" s="14"/>
    </row>
    <row r="29509" spans="23:23" x14ac:dyDescent="0.25">
      <c r="W29509" s="14"/>
    </row>
    <row r="29510" spans="23:23" x14ac:dyDescent="0.25">
      <c r="W29510" s="14"/>
    </row>
    <row r="29511" spans="23:23" x14ac:dyDescent="0.25">
      <c r="W29511" s="14"/>
    </row>
    <row r="29512" spans="23:23" x14ac:dyDescent="0.25">
      <c r="W29512" s="14"/>
    </row>
    <row r="29513" spans="23:23" x14ac:dyDescent="0.25">
      <c r="W29513" s="14"/>
    </row>
    <row r="29514" spans="23:23" x14ac:dyDescent="0.25">
      <c r="W29514" s="14"/>
    </row>
    <row r="29515" spans="23:23" x14ac:dyDescent="0.25">
      <c r="W29515" s="14"/>
    </row>
    <row r="29516" spans="23:23" x14ac:dyDescent="0.25">
      <c r="W29516" s="14"/>
    </row>
    <row r="29517" spans="23:23" x14ac:dyDescent="0.25">
      <c r="W29517" s="14"/>
    </row>
    <row r="29518" spans="23:23" x14ac:dyDescent="0.25">
      <c r="W29518" s="14"/>
    </row>
    <row r="29519" spans="23:23" x14ac:dyDescent="0.25">
      <c r="W29519" s="14"/>
    </row>
    <row r="29520" spans="23:23" x14ac:dyDescent="0.25">
      <c r="W29520" s="14"/>
    </row>
    <row r="29521" spans="23:23" x14ac:dyDescent="0.25">
      <c r="W29521" s="14"/>
    </row>
    <row r="29522" spans="23:23" x14ac:dyDescent="0.25">
      <c r="W29522" s="14"/>
    </row>
    <row r="29523" spans="23:23" x14ac:dyDescent="0.25">
      <c r="W29523" s="14"/>
    </row>
    <row r="29524" spans="23:23" x14ac:dyDescent="0.25">
      <c r="W29524" s="14"/>
    </row>
    <row r="29525" spans="23:23" x14ac:dyDescent="0.25">
      <c r="W29525" s="14"/>
    </row>
    <row r="29526" spans="23:23" x14ac:dyDescent="0.25">
      <c r="W29526" s="14"/>
    </row>
    <row r="29527" spans="23:23" x14ac:dyDescent="0.25">
      <c r="W29527" s="14"/>
    </row>
    <row r="29528" spans="23:23" x14ac:dyDescent="0.25">
      <c r="W29528" s="14"/>
    </row>
    <row r="29529" spans="23:23" x14ac:dyDescent="0.25">
      <c r="W29529" s="14"/>
    </row>
    <row r="29530" spans="23:23" x14ac:dyDescent="0.25">
      <c r="W29530" s="14"/>
    </row>
    <row r="29531" spans="23:23" x14ac:dyDescent="0.25">
      <c r="W29531" s="14"/>
    </row>
    <row r="29532" spans="23:23" x14ac:dyDescent="0.25">
      <c r="W29532" s="14"/>
    </row>
    <row r="29533" spans="23:23" x14ac:dyDescent="0.25">
      <c r="W29533" s="14"/>
    </row>
    <row r="29534" spans="23:23" x14ac:dyDescent="0.25">
      <c r="W29534" s="14"/>
    </row>
    <row r="29535" spans="23:23" x14ac:dyDescent="0.25">
      <c r="W29535" s="14"/>
    </row>
    <row r="29536" spans="23:23" x14ac:dyDescent="0.25">
      <c r="W29536" s="14"/>
    </row>
    <row r="29537" spans="23:23" x14ac:dyDescent="0.25">
      <c r="W29537" s="14"/>
    </row>
    <row r="29538" spans="23:23" x14ac:dyDescent="0.25">
      <c r="W29538" s="14"/>
    </row>
    <row r="29539" spans="23:23" x14ac:dyDescent="0.25">
      <c r="W29539" s="14"/>
    </row>
    <row r="29540" spans="23:23" x14ac:dyDescent="0.25">
      <c r="W29540" s="14"/>
    </row>
    <row r="29541" spans="23:23" x14ac:dyDescent="0.25">
      <c r="W29541" s="14"/>
    </row>
    <row r="29542" spans="23:23" x14ac:dyDescent="0.25">
      <c r="W29542" s="14"/>
    </row>
    <row r="29543" spans="23:23" x14ac:dyDescent="0.25">
      <c r="W29543" s="14"/>
    </row>
    <row r="29544" spans="23:23" x14ac:dyDescent="0.25">
      <c r="W29544" s="14"/>
    </row>
    <row r="29545" spans="23:23" x14ac:dyDescent="0.25">
      <c r="W29545" s="14"/>
    </row>
    <row r="29546" spans="23:23" x14ac:dyDescent="0.25">
      <c r="W29546" s="14"/>
    </row>
    <row r="29547" spans="23:23" x14ac:dyDescent="0.25">
      <c r="W29547" s="14"/>
    </row>
    <row r="29548" spans="23:23" x14ac:dyDescent="0.25">
      <c r="W29548" s="14"/>
    </row>
    <row r="29549" spans="23:23" x14ac:dyDescent="0.25">
      <c r="W29549" s="14"/>
    </row>
    <row r="29550" spans="23:23" x14ac:dyDescent="0.25">
      <c r="W29550" s="14"/>
    </row>
    <row r="29551" spans="23:23" x14ac:dyDescent="0.25">
      <c r="W29551" s="14"/>
    </row>
    <row r="29552" spans="23:23" x14ac:dyDescent="0.25">
      <c r="W29552" s="14"/>
    </row>
    <row r="29553" spans="23:23" x14ac:dyDescent="0.25">
      <c r="W29553" s="14"/>
    </row>
    <row r="29554" spans="23:23" x14ac:dyDescent="0.25">
      <c r="W29554" s="14"/>
    </row>
    <row r="29555" spans="23:23" x14ac:dyDescent="0.25">
      <c r="W29555" s="14"/>
    </row>
    <row r="29556" spans="23:23" x14ac:dyDescent="0.25">
      <c r="W29556" s="14"/>
    </row>
    <row r="29557" spans="23:23" x14ac:dyDescent="0.25">
      <c r="W29557" s="14"/>
    </row>
    <row r="29558" spans="23:23" x14ac:dyDescent="0.25">
      <c r="W29558" s="14"/>
    </row>
    <row r="29559" spans="23:23" x14ac:dyDescent="0.25">
      <c r="W29559" s="14"/>
    </row>
    <row r="29560" spans="23:23" x14ac:dyDescent="0.25">
      <c r="W29560" s="14"/>
    </row>
    <row r="29561" spans="23:23" x14ac:dyDescent="0.25">
      <c r="W29561" s="14"/>
    </row>
    <row r="29562" spans="23:23" x14ac:dyDescent="0.25">
      <c r="W29562" s="14"/>
    </row>
    <row r="29563" spans="23:23" x14ac:dyDescent="0.25">
      <c r="W29563" s="14"/>
    </row>
    <row r="29564" spans="23:23" x14ac:dyDescent="0.25">
      <c r="W29564" s="14"/>
    </row>
    <row r="29565" spans="23:23" x14ac:dyDescent="0.25">
      <c r="W29565" s="14"/>
    </row>
    <row r="29566" spans="23:23" x14ac:dyDescent="0.25">
      <c r="W29566" s="14"/>
    </row>
    <row r="29567" spans="23:23" x14ac:dyDescent="0.25">
      <c r="W29567" s="14"/>
    </row>
    <row r="29568" spans="23:23" x14ac:dyDescent="0.25">
      <c r="W29568" s="14"/>
    </row>
    <row r="29569" spans="23:23" x14ac:dyDescent="0.25">
      <c r="W29569" s="14"/>
    </row>
    <row r="29570" spans="23:23" x14ac:dyDescent="0.25">
      <c r="W29570" s="14"/>
    </row>
    <row r="29571" spans="23:23" x14ac:dyDescent="0.25">
      <c r="W29571" s="14"/>
    </row>
    <row r="29572" spans="23:23" x14ac:dyDescent="0.25">
      <c r="W29572" s="14"/>
    </row>
    <row r="29573" spans="23:23" x14ac:dyDescent="0.25">
      <c r="W29573" s="14"/>
    </row>
    <row r="29574" spans="23:23" x14ac:dyDescent="0.25">
      <c r="W29574" s="14"/>
    </row>
    <row r="29575" spans="23:23" x14ac:dyDescent="0.25">
      <c r="W29575" s="14"/>
    </row>
    <row r="29576" spans="23:23" x14ac:dyDescent="0.25">
      <c r="W29576" s="14"/>
    </row>
    <row r="29577" spans="23:23" x14ac:dyDescent="0.25">
      <c r="W29577" s="14"/>
    </row>
    <row r="29578" spans="23:23" x14ac:dyDescent="0.25">
      <c r="W29578" s="14"/>
    </row>
    <row r="29579" spans="23:23" x14ac:dyDescent="0.25">
      <c r="W29579" s="14"/>
    </row>
    <row r="29580" spans="23:23" x14ac:dyDescent="0.25">
      <c r="W29580" s="14"/>
    </row>
    <row r="29581" spans="23:23" x14ac:dyDescent="0.25">
      <c r="W29581" s="14"/>
    </row>
    <row r="29582" spans="23:23" x14ac:dyDescent="0.25">
      <c r="W29582" s="14"/>
    </row>
    <row r="29583" spans="23:23" x14ac:dyDescent="0.25">
      <c r="W29583" s="14"/>
    </row>
    <row r="29584" spans="23:23" x14ac:dyDescent="0.25">
      <c r="W29584" s="14"/>
    </row>
    <row r="29585" spans="23:23" x14ac:dyDescent="0.25">
      <c r="W29585" s="14"/>
    </row>
    <row r="29586" spans="23:23" x14ac:dyDescent="0.25">
      <c r="W29586" s="14"/>
    </row>
    <row r="29587" spans="23:23" x14ac:dyDescent="0.25">
      <c r="W29587" s="14"/>
    </row>
    <row r="29588" spans="23:23" x14ac:dyDescent="0.25">
      <c r="W29588" s="14"/>
    </row>
    <row r="29589" spans="23:23" x14ac:dyDescent="0.25">
      <c r="W29589" s="14"/>
    </row>
    <row r="29590" spans="23:23" x14ac:dyDescent="0.25">
      <c r="W29590" s="14"/>
    </row>
    <row r="29591" spans="23:23" x14ac:dyDescent="0.25">
      <c r="W29591" s="14"/>
    </row>
    <row r="29592" spans="23:23" x14ac:dyDescent="0.25">
      <c r="W29592" s="14"/>
    </row>
    <row r="29593" spans="23:23" x14ac:dyDescent="0.25">
      <c r="W29593" s="14"/>
    </row>
    <row r="29594" spans="23:23" x14ac:dyDescent="0.25">
      <c r="W29594" s="14"/>
    </row>
    <row r="29595" spans="23:23" x14ac:dyDescent="0.25">
      <c r="W29595" s="14"/>
    </row>
    <row r="29596" spans="23:23" x14ac:dyDescent="0.25">
      <c r="W29596" s="14"/>
    </row>
    <row r="29597" spans="23:23" x14ac:dyDescent="0.25">
      <c r="W29597" s="14"/>
    </row>
    <row r="29598" spans="23:23" x14ac:dyDescent="0.25">
      <c r="W29598" s="14"/>
    </row>
    <row r="29599" spans="23:23" x14ac:dyDescent="0.25">
      <c r="W29599" s="14"/>
    </row>
    <row r="29600" spans="23:23" x14ac:dyDescent="0.25">
      <c r="W29600" s="14"/>
    </row>
    <row r="29601" spans="23:23" x14ac:dyDescent="0.25">
      <c r="W29601" s="14"/>
    </row>
    <row r="29602" spans="23:23" x14ac:dyDescent="0.25">
      <c r="W29602" s="14"/>
    </row>
    <row r="29603" spans="23:23" x14ac:dyDescent="0.25">
      <c r="W29603" s="14"/>
    </row>
    <row r="29604" spans="23:23" x14ac:dyDescent="0.25">
      <c r="W29604" s="14"/>
    </row>
    <row r="29605" spans="23:23" x14ac:dyDescent="0.25">
      <c r="W29605" s="14"/>
    </row>
    <row r="29606" spans="23:23" x14ac:dyDescent="0.25">
      <c r="W29606" s="14"/>
    </row>
    <row r="29607" spans="23:23" x14ac:dyDescent="0.25">
      <c r="W29607" s="14"/>
    </row>
    <row r="29608" spans="23:23" x14ac:dyDescent="0.25">
      <c r="W29608" s="14"/>
    </row>
    <row r="29609" spans="23:23" x14ac:dyDescent="0.25">
      <c r="W29609" s="14"/>
    </row>
    <row r="29610" spans="23:23" x14ac:dyDescent="0.25">
      <c r="W29610" s="14"/>
    </row>
    <row r="29611" spans="23:23" x14ac:dyDescent="0.25">
      <c r="W29611" s="14"/>
    </row>
    <row r="29612" spans="23:23" x14ac:dyDescent="0.25">
      <c r="W29612" s="14"/>
    </row>
    <row r="29613" spans="23:23" x14ac:dyDescent="0.25">
      <c r="W29613" s="14"/>
    </row>
    <row r="29614" spans="23:23" x14ac:dyDescent="0.25">
      <c r="W29614" s="14"/>
    </row>
    <row r="29615" spans="23:23" x14ac:dyDescent="0.25">
      <c r="W29615" s="14"/>
    </row>
    <row r="29616" spans="23:23" x14ac:dyDescent="0.25">
      <c r="W29616" s="14"/>
    </row>
    <row r="29617" spans="23:23" x14ac:dyDescent="0.25">
      <c r="W29617" s="14"/>
    </row>
    <row r="29618" spans="23:23" x14ac:dyDescent="0.25">
      <c r="W29618" s="14"/>
    </row>
    <row r="29619" spans="23:23" x14ac:dyDescent="0.25">
      <c r="W29619" s="14"/>
    </row>
    <row r="29620" spans="23:23" x14ac:dyDescent="0.25">
      <c r="W29620" s="14"/>
    </row>
    <row r="29621" spans="23:23" x14ac:dyDescent="0.25">
      <c r="W29621" s="14"/>
    </row>
    <row r="29622" spans="23:23" x14ac:dyDescent="0.25">
      <c r="W29622" s="14"/>
    </row>
    <row r="29623" spans="23:23" x14ac:dyDescent="0.25">
      <c r="W29623" s="14"/>
    </row>
    <row r="29624" spans="23:23" x14ac:dyDescent="0.25">
      <c r="W29624" s="14"/>
    </row>
    <row r="29625" spans="23:23" x14ac:dyDescent="0.25">
      <c r="W29625" s="14"/>
    </row>
    <row r="29626" spans="23:23" x14ac:dyDescent="0.25">
      <c r="W29626" s="14"/>
    </row>
    <row r="29627" spans="23:23" x14ac:dyDescent="0.25">
      <c r="W29627" s="14"/>
    </row>
    <row r="29628" spans="23:23" x14ac:dyDescent="0.25">
      <c r="W29628" s="14"/>
    </row>
    <row r="29629" spans="23:23" x14ac:dyDescent="0.25">
      <c r="W29629" s="14"/>
    </row>
    <row r="29630" spans="23:23" x14ac:dyDescent="0.25">
      <c r="W29630" s="14"/>
    </row>
    <row r="29631" spans="23:23" x14ac:dyDescent="0.25">
      <c r="W29631" s="14"/>
    </row>
    <row r="29632" spans="23:23" x14ac:dyDescent="0.25">
      <c r="W29632" s="14"/>
    </row>
    <row r="29633" spans="23:23" x14ac:dyDescent="0.25">
      <c r="W29633" s="14"/>
    </row>
    <row r="29634" spans="23:23" x14ac:dyDescent="0.25">
      <c r="W29634" s="14"/>
    </row>
    <row r="29635" spans="23:23" x14ac:dyDescent="0.25">
      <c r="W29635" s="14"/>
    </row>
    <row r="29636" spans="23:23" x14ac:dyDescent="0.25">
      <c r="W29636" s="14"/>
    </row>
    <row r="29637" spans="23:23" x14ac:dyDescent="0.25">
      <c r="W29637" s="14"/>
    </row>
    <row r="29638" spans="23:23" x14ac:dyDescent="0.25">
      <c r="W29638" s="14"/>
    </row>
    <row r="29639" spans="23:23" x14ac:dyDescent="0.25">
      <c r="W29639" s="14"/>
    </row>
    <row r="29640" spans="23:23" x14ac:dyDescent="0.25">
      <c r="W29640" s="14"/>
    </row>
    <row r="29641" spans="23:23" x14ac:dyDescent="0.25">
      <c r="W29641" s="14"/>
    </row>
    <row r="29642" spans="23:23" x14ac:dyDescent="0.25">
      <c r="W29642" s="14"/>
    </row>
    <row r="29643" spans="23:23" x14ac:dyDescent="0.25">
      <c r="W29643" s="14"/>
    </row>
    <row r="29644" spans="23:23" x14ac:dyDescent="0.25">
      <c r="W29644" s="14"/>
    </row>
    <row r="29645" spans="23:23" x14ac:dyDescent="0.25">
      <c r="W29645" s="14"/>
    </row>
    <row r="29646" spans="23:23" x14ac:dyDescent="0.25">
      <c r="W29646" s="14"/>
    </row>
    <row r="29647" spans="23:23" x14ac:dyDescent="0.25">
      <c r="W29647" s="14"/>
    </row>
    <row r="29648" spans="23:23" x14ac:dyDescent="0.25">
      <c r="W29648" s="14"/>
    </row>
    <row r="29649" spans="23:23" x14ac:dyDescent="0.25">
      <c r="W29649" s="14"/>
    </row>
    <row r="29650" spans="23:23" x14ac:dyDescent="0.25">
      <c r="W29650" s="14"/>
    </row>
    <row r="29651" spans="23:23" x14ac:dyDescent="0.25">
      <c r="W29651" s="14"/>
    </row>
    <row r="29652" spans="23:23" x14ac:dyDescent="0.25">
      <c r="W29652" s="14"/>
    </row>
    <row r="29653" spans="23:23" x14ac:dyDescent="0.25">
      <c r="W29653" s="14"/>
    </row>
    <row r="29654" spans="23:23" x14ac:dyDescent="0.25">
      <c r="W29654" s="14"/>
    </row>
    <row r="29655" spans="23:23" x14ac:dyDescent="0.25">
      <c r="W29655" s="14"/>
    </row>
    <row r="29656" spans="23:23" x14ac:dyDescent="0.25">
      <c r="W29656" s="14"/>
    </row>
    <row r="29657" spans="23:23" x14ac:dyDescent="0.25">
      <c r="W29657" s="14"/>
    </row>
    <row r="29658" spans="23:23" x14ac:dyDescent="0.25">
      <c r="W29658" s="14"/>
    </row>
    <row r="29659" spans="23:23" x14ac:dyDescent="0.25">
      <c r="W29659" s="14"/>
    </row>
    <row r="29660" spans="23:23" x14ac:dyDescent="0.25">
      <c r="W29660" s="14"/>
    </row>
    <row r="29661" spans="23:23" x14ac:dyDescent="0.25">
      <c r="W29661" s="14"/>
    </row>
    <row r="29662" spans="23:23" x14ac:dyDescent="0.25">
      <c r="W29662" s="14"/>
    </row>
    <row r="29663" spans="23:23" x14ac:dyDescent="0.25">
      <c r="W29663" s="14"/>
    </row>
    <row r="29664" spans="23:23" x14ac:dyDescent="0.25">
      <c r="W29664" s="14"/>
    </row>
    <row r="29665" spans="23:23" x14ac:dyDescent="0.25">
      <c r="W29665" s="14"/>
    </row>
    <row r="29666" spans="23:23" x14ac:dyDescent="0.25">
      <c r="W29666" s="14"/>
    </row>
    <row r="29667" spans="23:23" x14ac:dyDescent="0.25">
      <c r="W29667" s="14"/>
    </row>
    <row r="29668" spans="23:23" x14ac:dyDescent="0.25">
      <c r="W29668" s="14"/>
    </row>
    <row r="29669" spans="23:23" x14ac:dyDescent="0.25">
      <c r="W29669" s="14"/>
    </row>
    <row r="29670" spans="23:23" x14ac:dyDescent="0.25">
      <c r="W29670" s="14"/>
    </row>
    <row r="29671" spans="23:23" x14ac:dyDescent="0.25">
      <c r="W29671" s="14"/>
    </row>
    <row r="29672" spans="23:23" x14ac:dyDescent="0.25">
      <c r="W29672" s="14"/>
    </row>
    <row r="29673" spans="23:23" x14ac:dyDescent="0.25">
      <c r="W29673" s="14"/>
    </row>
    <row r="29674" spans="23:23" x14ac:dyDescent="0.25">
      <c r="W29674" s="14"/>
    </row>
    <row r="29675" spans="23:23" x14ac:dyDescent="0.25">
      <c r="W29675" s="14"/>
    </row>
    <row r="29676" spans="23:23" x14ac:dyDescent="0.25">
      <c r="W29676" s="14"/>
    </row>
    <row r="29677" spans="23:23" x14ac:dyDescent="0.25">
      <c r="W29677" s="14"/>
    </row>
    <row r="29678" spans="23:23" x14ac:dyDescent="0.25">
      <c r="W29678" s="14"/>
    </row>
    <row r="29679" spans="23:23" x14ac:dyDescent="0.25">
      <c r="W29679" s="14"/>
    </row>
    <row r="29680" spans="23:23" x14ac:dyDescent="0.25">
      <c r="W29680" s="14"/>
    </row>
    <row r="29681" spans="23:23" x14ac:dyDescent="0.25">
      <c r="W29681" s="14"/>
    </row>
    <row r="29682" spans="23:23" x14ac:dyDescent="0.25">
      <c r="W29682" s="14"/>
    </row>
    <row r="29683" spans="23:23" x14ac:dyDescent="0.25">
      <c r="W29683" s="14"/>
    </row>
    <row r="29684" spans="23:23" x14ac:dyDescent="0.25">
      <c r="W29684" s="14"/>
    </row>
    <row r="29685" spans="23:23" x14ac:dyDescent="0.25">
      <c r="W29685" s="14"/>
    </row>
    <row r="29686" spans="23:23" x14ac:dyDescent="0.25">
      <c r="W29686" s="14"/>
    </row>
    <row r="29687" spans="23:23" x14ac:dyDescent="0.25">
      <c r="W29687" s="14"/>
    </row>
    <row r="29688" spans="23:23" x14ac:dyDescent="0.25">
      <c r="W29688" s="14"/>
    </row>
    <row r="29689" spans="23:23" x14ac:dyDescent="0.25">
      <c r="W29689" s="14"/>
    </row>
    <row r="29690" spans="23:23" x14ac:dyDescent="0.25">
      <c r="W29690" s="14"/>
    </row>
    <row r="29691" spans="23:23" x14ac:dyDescent="0.25">
      <c r="W29691" s="14"/>
    </row>
    <row r="29692" spans="23:23" x14ac:dyDescent="0.25">
      <c r="W29692" s="14"/>
    </row>
    <row r="29693" spans="23:23" x14ac:dyDescent="0.25">
      <c r="W29693" s="14"/>
    </row>
    <row r="29694" spans="23:23" x14ac:dyDescent="0.25">
      <c r="W29694" s="14"/>
    </row>
    <row r="29695" spans="23:23" x14ac:dyDescent="0.25">
      <c r="W29695" s="14"/>
    </row>
    <row r="29696" spans="23:23" x14ac:dyDescent="0.25">
      <c r="W29696" s="14"/>
    </row>
    <row r="29697" spans="23:23" x14ac:dyDescent="0.25">
      <c r="W29697" s="14"/>
    </row>
    <row r="29698" spans="23:23" x14ac:dyDescent="0.25">
      <c r="W29698" s="14"/>
    </row>
    <row r="29699" spans="23:23" x14ac:dyDescent="0.25">
      <c r="W29699" s="14"/>
    </row>
    <row r="29700" spans="23:23" x14ac:dyDescent="0.25">
      <c r="W29700" s="14"/>
    </row>
    <row r="29701" spans="23:23" x14ac:dyDescent="0.25">
      <c r="W29701" s="14"/>
    </row>
    <row r="29702" spans="23:23" x14ac:dyDescent="0.25">
      <c r="W29702" s="14"/>
    </row>
    <row r="29703" spans="23:23" x14ac:dyDescent="0.25">
      <c r="W29703" s="14"/>
    </row>
    <row r="29704" spans="23:23" x14ac:dyDescent="0.25">
      <c r="W29704" s="14"/>
    </row>
    <row r="29705" spans="23:23" x14ac:dyDescent="0.25">
      <c r="W29705" s="14"/>
    </row>
    <row r="29706" spans="23:23" x14ac:dyDescent="0.25">
      <c r="W29706" s="14"/>
    </row>
    <row r="29707" spans="23:23" x14ac:dyDescent="0.25">
      <c r="W29707" s="14"/>
    </row>
    <row r="29708" spans="23:23" x14ac:dyDescent="0.25">
      <c r="W29708" s="14"/>
    </row>
    <row r="29709" spans="23:23" x14ac:dyDescent="0.25">
      <c r="W29709" s="14"/>
    </row>
    <row r="29710" spans="23:23" x14ac:dyDescent="0.25">
      <c r="W29710" s="14"/>
    </row>
    <row r="29711" spans="23:23" x14ac:dyDescent="0.25">
      <c r="W29711" s="14"/>
    </row>
    <row r="29712" spans="23:23" x14ac:dyDescent="0.25">
      <c r="W29712" s="14"/>
    </row>
    <row r="29713" spans="23:23" x14ac:dyDescent="0.25">
      <c r="W29713" s="14"/>
    </row>
    <row r="29714" spans="23:23" x14ac:dyDescent="0.25">
      <c r="W29714" s="14"/>
    </row>
    <row r="29715" spans="23:23" x14ac:dyDescent="0.25">
      <c r="W29715" s="14"/>
    </row>
    <row r="29716" spans="23:23" x14ac:dyDescent="0.25">
      <c r="W29716" s="14"/>
    </row>
    <row r="29717" spans="23:23" x14ac:dyDescent="0.25">
      <c r="W29717" s="14"/>
    </row>
    <row r="29718" spans="23:23" x14ac:dyDescent="0.25">
      <c r="W29718" s="14"/>
    </row>
    <row r="29719" spans="23:23" x14ac:dyDescent="0.25">
      <c r="W29719" s="14"/>
    </row>
    <row r="29720" spans="23:23" x14ac:dyDescent="0.25">
      <c r="W29720" s="14"/>
    </row>
    <row r="29721" spans="23:23" x14ac:dyDescent="0.25">
      <c r="W29721" s="14"/>
    </row>
    <row r="29722" spans="23:23" x14ac:dyDescent="0.25">
      <c r="W29722" s="14"/>
    </row>
    <row r="29723" spans="23:23" x14ac:dyDescent="0.25">
      <c r="W29723" s="14"/>
    </row>
    <row r="29724" spans="23:23" x14ac:dyDescent="0.25">
      <c r="W29724" s="14"/>
    </row>
    <row r="29725" spans="23:23" x14ac:dyDescent="0.25">
      <c r="W29725" s="14"/>
    </row>
    <row r="29726" spans="23:23" x14ac:dyDescent="0.25">
      <c r="W29726" s="14"/>
    </row>
    <row r="29727" spans="23:23" x14ac:dyDescent="0.25">
      <c r="W29727" s="14"/>
    </row>
    <row r="29728" spans="23:23" x14ac:dyDescent="0.25">
      <c r="W29728" s="14"/>
    </row>
    <row r="29729" spans="23:23" x14ac:dyDescent="0.25">
      <c r="W29729" s="14"/>
    </row>
    <row r="29730" spans="23:23" x14ac:dyDescent="0.25">
      <c r="W29730" s="14"/>
    </row>
    <row r="29731" spans="23:23" x14ac:dyDescent="0.25">
      <c r="W29731" s="14"/>
    </row>
    <row r="29732" spans="23:23" x14ac:dyDescent="0.25">
      <c r="W29732" s="14"/>
    </row>
    <row r="29733" spans="23:23" x14ac:dyDescent="0.25">
      <c r="W29733" s="14"/>
    </row>
    <row r="29734" spans="23:23" x14ac:dyDescent="0.25">
      <c r="W29734" s="14"/>
    </row>
    <row r="29735" spans="23:23" x14ac:dyDescent="0.25">
      <c r="W29735" s="14"/>
    </row>
    <row r="29736" spans="23:23" x14ac:dyDescent="0.25">
      <c r="W29736" s="14"/>
    </row>
    <row r="29737" spans="23:23" x14ac:dyDescent="0.25">
      <c r="W29737" s="14"/>
    </row>
    <row r="29738" spans="23:23" x14ac:dyDescent="0.25">
      <c r="W29738" s="14"/>
    </row>
    <row r="29739" spans="23:23" x14ac:dyDescent="0.25">
      <c r="W29739" s="14"/>
    </row>
    <row r="29740" spans="23:23" x14ac:dyDescent="0.25">
      <c r="W29740" s="14"/>
    </row>
    <row r="29741" spans="23:23" x14ac:dyDescent="0.25">
      <c r="W29741" s="14"/>
    </row>
    <row r="29742" spans="23:23" x14ac:dyDescent="0.25">
      <c r="W29742" s="14"/>
    </row>
    <row r="29743" spans="23:23" x14ac:dyDescent="0.25">
      <c r="W29743" s="14"/>
    </row>
    <row r="29744" spans="23:23" x14ac:dyDescent="0.25">
      <c r="W29744" s="14"/>
    </row>
    <row r="29745" spans="23:23" x14ac:dyDescent="0.25">
      <c r="W29745" s="14"/>
    </row>
    <row r="29746" spans="23:23" x14ac:dyDescent="0.25">
      <c r="W29746" s="14"/>
    </row>
    <row r="29747" spans="23:23" x14ac:dyDescent="0.25">
      <c r="W29747" s="14"/>
    </row>
    <row r="29748" spans="23:23" x14ac:dyDescent="0.25">
      <c r="W29748" s="14"/>
    </row>
    <row r="29749" spans="23:23" x14ac:dyDescent="0.25">
      <c r="W29749" s="14"/>
    </row>
    <row r="29750" spans="23:23" x14ac:dyDescent="0.25">
      <c r="W29750" s="14"/>
    </row>
    <row r="29751" spans="23:23" x14ac:dyDescent="0.25">
      <c r="W29751" s="14"/>
    </row>
    <row r="29752" spans="23:23" x14ac:dyDescent="0.25">
      <c r="W29752" s="14"/>
    </row>
    <row r="29753" spans="23:23" x14ac:dyDescent="0.25">
      <c r="W29753" s="14"/>
    </row>
    <row r="29754" spans="23:23" x14ac:dyDescent="0.25">
      <c r="W29754" s="14"/>
    </row>
    <row r="29755" spans="23:23" x14ac:dyDescent="0.25">
      <c r="W29755" s="14"/>
    </row>
    <row r="29756" spans="23:23" x14ac:dyDescent="0.25">
      <c r="W29756" s="14"/>
    </row>
    <row r="29757" spans="23:23" x14ac:dyDescent="0.25">
      <c r="W29757" s="14"/>
    </row>
    <row r="29758" spans="23:23" x14ac:dyDescent="0.25">
      <c r="W29758" s="14"/>
    </row>
    <row r="29759" spans="23:23" x14ac:dyDescent="0.25">
      <c r="W29759" s="14"/>
    </row>
    <row r="29760" spans="23:23" x14ac:dyDescent="0.25">
      <c r="W29760" s="14"/>
    </row>
    <row r="29761" spans="23:23" x14ac:dyDescent="0.25">
      <c r="W29761" s="14"/>
    </row>
    <row r="29762" spans="23:23" x14ac:dyDescent="0.25">
      <c r="W29762" s="14"/>
    </row>
    <row r="29763" spans="23:23" x14ac:dyDescent="0.25">
      <c r="W29763" s="14"/>
    </row>
    <row r="29764" spans="23:23" x14ac:dyDescent="0.25">
      <c r="W29764" s="14"/>
    </row>
    <row r="29765" spans="23:23" x14ac:dyDescent="0.25">
      <c r="W29765" s="14"/>
    </row>
    <row r="29766" spans="23:23" x14ac:dyDescent="0.25">
      <c r="W29766" s="14"/>
    </row>
    <row r="29767" spans="23:23" x14ac:dyDescent="0.25">
      <c r="W29767" s="14"/>
    </row>
    <row r="29768" spans="23:23" x14ac:dyDescent="0.25">
      <c r="W29768" s="14"/>
    </row>
    <row r="29769" spans="23:23" x14ac:dyDescent="0.25">
      <c r="W29769" s="14"/>
    </row>
    <row r="29770" spans="23:23" x14ac:dyDescent="0.25">
      <c r="W29770" s="14"/>
    </row>
    <row r="29771" spans="23:23" x14ac:dyDescent="0.25">
      <c r="W29771" s="14"/>
    </row>
    <row r="29772" spans="23:23" x14ac:dyDescent="0.25">
      <c r="W29772" s="14"/>
    </row>
    <row r="29773" spans="23:23" x14ac:dyDescent="0.25">
      <c r="W29773" s="14"/>
    </row>
    <row r="29774" spans="23:23" x14ac:dyDescent="0.25">
      <c r="W29774" s="14"/>
    </row>
    <row r="29775" spans="23:23" x14ac:dyDescent="0.25">
      <c r="W29775" s="14"/>
    </row>
    <row r="29776" spans="23:23" x14ac:dyDescent="0.25">
      <c r="W29776" s="14"/>
    </row>
    <row r="29777" spans="23:23" x14ac:dyDescent="0.25">
      <c r="W29777" s="14"/>
    </row>
    <row r="29778" spans="23:23" x14ac:dyDescent="0.25">
      <c r="W29778" s="14"/>
    </row>
    <row r="29779" spans="23:23" x14ac:dyDescent="0.25">
      <c r="W29779" s="14"/>
    </row>
    <row r="29780" spans="23:23" x14ac:dyDescent="0.25">
      <c r="W29780" s="14"/>
    </row>
    <row r="29781" spans="23:23" x14ac:dyDescent="0.25">
      <c r="W29781" s="14"/>
    </row>
    <row r="29782" spans="23:23" x14ac:dyDescent="0.25">
      <c r="W29782" s="14"/>
    </row>
    <row r="29783" spans="23:23" x14ac:dyDescent="0.25">
      <c r="W29783" s="14"/>
    </row>
    <row r="29784" spans="23:23" x14ac:dyDescent="0.25">
      <c r="W29784" s="14"/>
    </row>
    <row r="29785" spans="23:23" x14ac:dyDescent="0.25">
      <c r="W29785" s="14"/>
    </row>
    <row r="29786" spans="23:23" x14ac:dyDescent="0.25">
      <c r="W29786" s="14"/>
    </row>
    <row r="29787" spans="23:23" x14ac:dyDescent="0.25">
      <c r="W29787" s="14"/>
    </row>
    <row r="29788" spans="23:23" x14ac:dyDescent="0.25">
      <c r="W29788" s="14"/>
    </row>
    <row r="29789" spans="23:23" x14ac:dyDescent="0.25">
      <c r="W29789" s="14"/>
    </row>
    <row r="29790" spans="23:23" x14ac:dyDescent="0.25">
      <c r="W29790" s="14"/>
    </row>
    <row r="29791" spans="23:23" x14ac:dyDescent="0.25">
      <c r="W29791" s="14"/>
    </row>
    <row r="29792" spans="23:23" x14ac:dyDescent="0.25">
      <c r="W29792" s="14"/>
    </row>
    <row r="29793" spans="23:23" x14ac:dyDescent="0.25">
      <c r="W29793" s="14"/>
    </row>
    <row r="29794" spans="23:23" x14ac:dyDescent="0.25">
      <c r="W29794" s="14"/>
    </row>
    <row r="29795" spans="23:23" x14ac:dyDescent="0.25">
      <c r="W29795" s="14"/>
    </row>
    <row r="29796" spans="23:23" x14ac:dyDescent="0.25">
      <c r="W29796" s="14"/>
    </row>
    <row r="29797" spans="23:23" x14ac:dyDescent="0.25">
      <c r="W29797" s="14"/>
    </row>
    <row r="29798" spans="23:23" x14ac:dyDescent="0.25">
      <c r="W29798" s="14"/>
    </row>
    <row r="29799" spans="23:23" x14ac:dyDescent="0.25">
      <c r="W29799" s="14"/>
    </row>
    <row r="29800" spans="23:23" x14ac:dyDescent="0.25">
      <c r="W29800" s="14"/>
    </row>
    <row r="29801" spans="23:23" x14ac:dyDescent="0.25">
      <c r="W29801" s="14"/>
    </row>
    <row r="29802" spans="23:23" x14ac:dyDescent="0.25">
      <c r="W29802" s="14"/>
    </row>
    <row r="29803" spans="23:23" x14ac:dyDescent="0.25">
      <c r="W29803" s="14"/>
    </row>
    <row r="29804" spans="23:23" x14ac:dyDescent="0.25">
      <c r="W29804" s="14"/>
    </row>
    <row r="29805" spans="23:23" x14ac:dyDescent="0.25">
      <c r="W29805" s="14"/>
    </row>
    <row r="29806" spans="23:23" x14ac:dyDescent="0.25">
      <c r="W29806" s="14"/>
    </row>
    <row r="29807" spans="23:23" x14ac:dyDescent="0.25">
      <c r="W29807" s="14"/>
    </row>
    <row r="29808" spans="23:23" x14ac:dyDescent="0.25">
      <c r="W29808" s="14"/>
    </row>
    <row r="29809" spans="23:23" x14ac:dyDescent="0.25">
      <c r="W29809" s="14"/>
    </row>
    <row r="29810" spans="23:23" x14ac:dyDescent="0.25">
      <c r="W29810" s="14"/>
    </row>
    <row r="29811" spans="23:23" x14ac:dyDescent="0.25">
      <c r="W29811" s="14"/>
    </row>
    <row r="29812" spans="23:23" x14ac:dyDescent="0.25">
      <c r="W29812" s="14"/>
    </row>
    <row r="29813" spans="23:23" x14ac:dyDescent="0.25">
      <c r="W29813" s="14"/>
    </row>
    <row r="29814" spans="23:23" x14ac:dyDescent="0.25">
      <c r="W29814" s="14"/>
    </row>
    <row r="29815" spans="23:23" x14ac:dyDescent="0.25">
      <c r="W29815" s="14"/>
    </row>
    <row r="29816" spans="23:23" x14ac:dyDescent="0.25">
      <c r="W29816" s="14"/>
    </row>
    <row r="29817" spans="23:23" x14ac:dyDescent="0.25">
      <c r="W29817" s="14"/>
    </row>
    <row r="29818" spans="23:23" x14ac:dyDescent="0.25">
      <c r="W29818" s="14"/>
    </row>
    <row r="29819" spans="23:23" x14ac:dyDescent="0.25">
      <c r="W29819" s="14"/>
    </row>
    <row r="29820" spans="23:23" x14ac:dyDescent="0.25">
      <c r="W29820" s="14"/>
    </row>
    <row r="29821" spans="23:23" x14ac:dyDescent="0.25">
      <c r="W29821" s="14"/>
    </row>
    <row r="29822" spans="23:23" x14ac:dyDescent="0.25">
      <c r="W29822" s="14"/>
    </row>
    <row r="29823" spans="23:23" x14ac:dyDescent="0.25">
      <c r="W29823" s="14"/>
    </row>
    <row r="29824" spans="23:23" x14ac:dyDescent="0.25">
      <c r="W29824" s="14"/>
    </row>
    <row r="29825" spans="23:23" x14ac:dyDescent="0.25">
      <c r="W29825" s="14"/>
    </row>
    <row r="29826" spans="23:23" x14ac:dyDescent="0.25">
      <c r="W29826" s="14"/>
    </row>
    <row r="29827" spans="23:23" x14ac:dyDescent="0.25">
      <c r="W29827" s="14"/>
    </row>
    <row r="29828" spans="23:23" x14ac:dyDescent="0.25">
      <c r="W29828" s="14"/>
    </row>
    <row r="29829" spans="23:23" x14ac:dyDescent="0.25">
      <c r="W29829" s="14"/>
    </row>
    <row r="29830" spans="23:23" x14ac:dyDescent="0.25">
      <c r="W29830" s="14"/>
    </row>
    <row r="29831" spans="23:23" x14ac:dyDescent="0.25">
      <c r="W29831" s="14"/>
    </row>
    <row r="29832" spans="23:23" x14ac:dyDescent="0.25">
      <c r="W29832" s="14"/>
    </row>
    <row r="29833" spans="23:23" x14ac:dyDescent="0.25">
      <c r="W29833" s="14"/>
    </row>
    <row r="29834" spans="23:23" x14ac:dyDescent="0.25">
      <c r="W29834" s="14"/>
    </row>
    <row r="29835" spans="23:23" x14ac:dyDescent="0.25">
      <c r="W29835" s="14"/>
    </row>
    <row r="29836" spans="23:23" x14ac:dyDescent="0.25">
      <c r="W29836" s="14"/>
    </row>
    <row r="29837" spans="23:23" x14ac:dyDescent="0.25">
      <c r="W29837" s="14"/>
    </row>
    <row r="29838" spans="23:23" x14ac:dyDescent="0.25">
      <c r="W29838" s="14"/>
    </row>
    <row r="29839" spans="23:23" x14ac:dyDescent="0.25">
      <c r="W29839" s="14"/>
    </row>
    <row r="29840" spans="23:23" x14ac:dyDescent="0.25">
      <c r="W29840" s="14"/>
    </row>
    <row r="29841" spans="23:23" x14ac:dyDescent="0.25">
      <c r="W29841" s="14"/>
    </row>
    <row r="29842" spans="23:23" x14ac:dyDescent="0.25">
      <c r="W29842" s="14"/>
    </row>
    <row r="29843" spans="23:23" x14ac:dyDescent="0.25">
      <c r="W29843" s="14"/>
    </row>
    <row r="29844" spans="23:23" x14ac:dyDescent="0.25">
      <c r="W29844" s="14"/>
    </row>
    <row r="29845" spans="23:23" x14ac:dyDescent="0.25">
      <c r="W29845" s="14"/>
    </row>
    <row r="29846" spans="23:23" x14ac:dyDescent="0.25">
      <c r="W29846" s="14"/>
    </row>
    <row r="29847" spans="23:23" x14ac:dyDescent="0.25">
      <c r="W29847" s="14"/>
    </row>
    <row r="29848" spans="23:23" x14ac:dyDescent="0.25">
      <c r="W29848" s="14"/>
    </row>
    <row r="29849" spans="23:23" x14ac:dyDescent="0.25">
      <c r="W29849" s="14"/>
    </row>
    <row r="29850" spans="23:23" x14ac:dyDescent="0.25">
      <c r="W29850" s="14"/>
    </row>
    <row r="29851" spans="23:23" x14ac:dyDescent="0.25">
      <c r="W29851" s="14"/>
    </row>
    <row r="29852" spans="23:23" x14ac:dyDescent="0.25">
      <c r="W29852" s="14"/>
    </row>
    <row r="29853" spans="23:23" x14ac:dyDescent="0.25">
      <c r="W29853" s="14"/>
    </row>
    <row r="29854" spans="23:23" x14ac:dyDescent="0.25">
      <c r="W29854" s="14"/>
    </row>
    <row r="29855" spans="23:23" x14ac:dyDescent="0.25">
      <c r="W29855" s="14"/>
    </row>
    <row r="29856" spans="23:23" x14ac:dyDescent="0.25">
      <c r="W29856" s="14"/>
    </row>
    <row r="29857" spans="23:23" x14ac:dyDescent="0.25">
      <c r="W29857" s="14"/>
    </row>
    <row r="29858" spans="23:23" x14ac:dyDescent="0.25">
      <c r="W29858" s="14"/>
    </row>
    <row r="29859" spans="23:23" x14ac:dyDescent="0.25">
      <c r="W29859" s="14"/>
    </row>
    <row r="29860" spans="23:23" x14ac:dyDescent="0.25">
      <c r="W29860" s="14"/>
    </row>
    <row r="29861" spans="23:23" x14ac:dyDescent="0.25">
      <c r="W29861" s="14"/>
    </row>
    <row r="29862" spans="23:23" x14ac:dyDescent="0.25">
      <c r="W29862" s="14"/>
    </row>
    <row r="29863" spans="23:23" x14ac:dyDescent="0.25">
      <c r="W29863" s="14"/>
    </row>
    <row r="29864" spans="23:23" x14ac:dyDescent="0.25">
      <c r="W29864" s="14"/>
    </row>
    <row r="29865" spans="23:23" x14ac:dyDescent="0.25">
      <c r="W29865" s="14"/>
    </row>
    <row r="29866" spans="23:23" x14ac:dyDescent="0.25">
      <c r="W29866" s="14"/>
    </row>
    <row r="29867" spans="23:23" x14ac:dyDescent="0.25">
      <c r="W29867" s="14"/>
    </row>
    <row r="29868" spans="23:23" x14ac:dyDescent="0.25">
      <c r="W29868" s="14"/>
    </row>
    <row r="29869" spans="23:23" x14ac:dyDescent="0.25">
      <c r="W29869" s="14"/>
    </row>
    <row r="29870" spans="23:23" x14ac:dyDescent="0.25">
      <c r="W29870" s="14"/>
    </row>
    <row r="29871" spans="23:23" x14ac:dyDescent="0.25">
      <c r="W29871" s="14"/>
    </row>
    <row r="29872" spans="23:23" x14ac:dyDescent="0.25">
      <c r="W29872" s="14"/>
    </row>
    <row r="29873" spans="23:23" x14ac:dyDescent="0.25">
      <c r="W29873" s="14"/>
    </row>
    <row r="29874" spans="23:23" x14ac:dyDescent="0.25">
      <c r="W29874" s="14"/>
    </row>
    <row r="29875" spans="23:23" x14ac:dyDescent="0.25">
      <c r="W29875" s="14"/>
    </row>
    <row r="29876" spans="23:23" x14ac:dyDescent="0.25">
      <c r="W29876" s="14"/>
    </row>
    <row r="29877" spans="23:23" x14ac:dyDescent="0.25">
      <c r="W29877" s="14"/>
    </row>
    <row r="29878" spans="23:23" x14ac:dyDescent="0.25">
      <c r="W29878" s="14"/>
    </row>
    <row r="29879" spans="23:23" x14ac:dyDescent="0.25">
      <c r="W29879" s="14"/>
    </row>
    <row r="29880" spans="23:23" x14ac:dyDescent="0.25">
      <c r="W29880" s="14"/>
    </row>
    <row r="29881" spans="23:23" x14ac:dyDescent="0.25">
      <c r="W29881" s="14"/>
    </row>
    <row r="29882" spans="23:23" x14ac:dyDescent="0.25">
      <c r="W29882" s="14"/>
    </row>
    <row r="29883" spans="23:23" x14ac:dyDescent="0.25">
      <c r="W29883" s="14"/>
    </row>
    <row r="29884" spans="23:23" x14ac:dyDescent="0.25">
      <c r="W29884" s="14"/>
    </row>
    <row r="29885" spans="23:23" x14ac:dyDescent="0.25">
      <c r="W29885" s="14"/>
    </row>
    <row r="29886" spans="23:23" x14ac:dyDescent="0.25">
      <c r="W29886" s="14"/>
    </row>
    <row r="29887" spans="23:23" x14ac:dyDescent="0.25">
      <c r="W29887" s="14"/>
    </row>
    <row r="29888" spans="23:23" x14ac:dyDescent="0.25">
      <c r="W29888" s="14"/>
    </row>
    <row r="29889" spans="23:23" x14ac:dyDescent="0.25">
      <c r="W29889" s="14"/>
    </row>
    <row r="29890" spans="23:23" x14ac:dyDescent="0.25">
      <c r="W29890" s="14"/>
    </row>
    <row r="29891" spans="23:23" x14ac:dyDescent="0.25">
      <c r="W29891" s="14"/>
    </row>
    <row r="29892" spans="23:23" x14ac:dyDescent="0.25">
      <c r="W29892" s="14"/>
    </row>
    <row r="29893" spans="23:23" x14ac:dyDescent="0.25">
      <c r="W29893" s="14"/>
    </row>
    <row r="29894" spans="23:23" x14ac:dyDescent="0.25">
      <c r="W29894" s="14"/>
    </row>
    <row r="29895" spans="23:23" x14ac:dyDescent="0.25">
      <c r="W29895" s="14"/>
    </row>
    <row r="29896" spans="23:23" x14ac:dyDescent="0.25">
      <c r="W29896" s="14"/>
    </row>
    <row r="29897" spans="23:23" x14ac:dyDescent="0.25">
      <c r="W29897" s="14"/>
    </row>
    <row r="29898" spans="23:23" x14ac:dyDescent="0.25">
      <c r="W29898" s="14"/>
    </row>
    <row r="29899" spans="23:23" x14ac:dyDescent="0.25">
      <c r="W29899" s="14"/>
    </row>
    <row r="29900" spans="23:23" x14ac:dyDescent="0.25">
      <c r="W29900" s="14"/>
    </row>
    <row r="29901" spans="23:23" x14ac:dyDescent="0.25">
      <c r="W29901" s="14"/>
    </row>
    <row r="29902" spans="23:23" x14ac:dyDescent="0.25">
      <c r="W29902" s="14"/>
    </row>
    <row r="29903" spans="23:23" x14ac:dyDescent="0.25">
      <c r="W29903" s="14"/>
    </row>
    <row r="29904" spans="23:23" x14ac:dyDescent="0.25">
      <c r="W29904" s="14"/>
    </row>
    <row r="29905" spans="23:23" x14ac:dyDescent="0.25">
      <c r="W29905" s="14"/>
    </row>
    <row r="29906" spans="23:23" x14ac:dyDescent="0.25">
      <c r="W29906" s="14"/>
    </row>
    <row r="29907" spans="23:23" x14ac:dyDescent="0.25">
      <c r="W29907" s="14"/>
    </row>
    <row r="29908" spans="23:23" x14ac:dyDescent="0.25">
      <c r="W29908" s="14"/>
    </row>
    <row r="29909" spans="23:23" x14ac:dyDescent="0.25">
      <c r="W29909" s="14"/>
    </row>
    <row r="29910" spans="23:23" x14ac:dyDescent="0.25">
      <c r="W29910" s="14"/>
    </row>
    <row r="29911" spans="23:23" x14ac:dyDescent="0.25">
      <c r="W29911" s="14"/>
    </row>
    <row r="29912" spans="23:23" x14ac:dyDescent="0.25">
      <c r="W29912" s="14"/>
    </row>
    <row r="29913" spans="23:23" x14ac:dyDescent="0.25">
      <c r="W29913" s="14"/>
    </row>
    <row r="29914" spans="23:23" x14ac:dyDescent="0.25">
      <c r="W29914" s="14"/>
    </row>
    <row r="29915" spans="23:23" x14ac:dyDescent="0.25">
      <c r="W29915" s="14"/>
    </row>
    <row r="29916" spans="23:23" x14ac:dyDescent="0.25">
      <c r="W29916" s="14"/>
    </row>
    <row r="29917" spans="23:23" x14ac:dyDescent="0.25">
      <c r="W29917" s="14"/>
    </row>
    <row r="29918" spans="23:23" x14ac:dyDescent="0.25">
      <c r="W29918" s="14"/>
    </row>
    <row r="29919" spans="23:23" x14ac:dyDescent="0.25">
      <c r="W29919" s="14"/>
    </row>
    <row r="29920" spans="23:23" x14ac:dyDescent="0.25">
      <c r="W29920" s="14"/>
    </row>
    <row r="29921" spans="23:23" x14ac:dyDescent="0.25">
      <c r="W29921" s="14"/>
    </row>
    <row r="29922" spans="23:23" x14ac:dyDescent="0.25">
      <c r="W29922" s="14"/>
    </row>
    <row r="29923" spans="23:23" x14ac:dyDescent="0.25">
      <c r="W29923" s="14"/>
    </row>
    <row r="29924" spans="23:23" x14ac:dyDescent="0.25">
      <c r="W29924" s="14"/>
    </row>
    <row r="29925" spans="23:23" x14ac:dyDescent="0.25">
      <c r="W29925" s="14"/>
    </row>
    <row r="29926" spans="23:23" x14ac:dyDescent="0.25">
      <c r="W29926" s="14"/>
    </row>
    <row r="29927" spans="23:23" x14ac:dyDescent="0.25">
      <c r="W29927" s="14"/>
    </row>
    <row r="29928" spans="23:23" x14ac:dyDescent="0.25">
      <c r="W29928" s="14"/>
    </row>
    <row r="29929" spans="23:23" x14ac:dyDescent="0.25">
      <c r="W29929" s="14"/>
    </row>
    <row r="29930" spans="23:23" x14ac:dyDescent="0.25">
      <c r="W29930" s="14"/>
    </row>
    <row r="29931" spans="23:23" x14ac:dyDescent="0.25">
      <c r="W29931" s="14"/>
    </row>
    <row r="29932" spans="23:23" x14ac:dyDescent="0.25">
      <c r="W29932" s="14"/>
    </row>
    <row r="29933" spans="23:23" x14ac:dyDescent="0.25">
      <c r="W29933" s="14"/>
    </row>
    <row r="29934" spans="23:23" x14ac:dyDescent="0.25">
      <c r="W29934" s="14"/>
    </row>
    <row r="29935" spans="23:23" x14ac:dyDescent="0.25">
      <c r="W29935" s="14"/>
    </row>
    <row r="29936" spans="23:23" x14ac:dyDescent="0.25">
      <c r="W29936" s="14"/>
    </row>
    <row r="29937" spans="23:23" x14ac:dyDescent="0.25">
      <c r="W29937" s="14"/>
    </row>
    <row r="29938" spans="23:23" x14ac:dyDescent="0.25">
      <c r="W29938" s="14"/>
    </row>
    <row r="29939" spans="23:23" x14ac:dyDescent="0.25">
      <c r="W29939" s="14"/>
    </row>
    <row r="29940" spans="23:23" x14ac:dyDescent="0.25">
      <c r="W29940" s="14"/>
    </row>
    <row r="29941" spans="23:23" x14ac:dyDescent="0.25">
      <c r="W29941" s="14"/>
    </row>
    <row r="29942" spans="23:23" x14ac:dyDescent="0.25">
      <c r="W29942" s="14"/>
    </row>
    <row r="29943" spans="23:23" x14ac:dyDescent="0.25">
      <c r="W29943" s="14"/>
    </row>
    <row r="29944" spans="23:23" x14ac:dyDescent="0.25">
      <c r="W29944" s="14"/>
    </row>
    <row r="29945" spans="23:23" x14ac:dyDescent="0.25">
      <c r="W29945" s="14"/>
    </row>
    <row r="29946" spans="23:23" x14ac:dyDescent="0.25">
      <c r="W29946" s="14"/>
    </row>
    <row r="29947" spans="23:23" x14ac:dyDescent="0.25">
      <c r="W29947" s="14"/>
    </row>
    <row r="29948" spans="23:23" x14ac:dyDescent="0.25">
      <c r="W29948" s="14"/>
    </row>
    <row r="29949" spans="23:23" x14ac:dyDescent="0.25">
      <c r="W29949" s="14"/>
    </row>
    <row r="29950" spans="23:23" x14ac:dyDescent="0.25">
      <c r="W29950" s="14"/>
    </row>
    <row r="29951" spans="23:23" x14ac:dyDescent="0.25">
      <c r="W29951" s="14"/>
    </row>
    <row r="29952" spans="23:23" x14ac:dyDescent="0.25">
      <c r="W29952" s="14"/>
    </row>
    <row r="29953" spans="23:23" x14ac:dyDescent="0.25">
      <c r="W29953" s="14"/>
    </row>
    <row r="29954" spans="23:23" x14ac:dyDescent="0.25">
      <c r="W29954" s="14"/>
    </row>
    <row r="29955" spans="23:23" x14ac:dyDescent="0.25">
      <c r="W29955" s="14"/>
    </row>
    <row r="29956" spans="23:23" x14ac:dyDescent="0.25">
      <c r="W29956" s="14"/>
    </row>
    <row r="29957" spans="23:23" x14ac:dyDescent="0.25">
      <c r="W29957" s="14"/>
    </row>
    <row r="29958" spans="23:23" x14ac:dyDescent="0.25">
      <c r="W29958" s="14"/>
    </row>
    <row r="29959" spans="23:23" x14ac:dyDescent="0.25">
      <c r="W29959" s="14"/>
    </row>
    <row r="29960" spans="23:23" x14ac:dyDescent="0.25">
      <c r="W29960" s="14"/>
    </row>
    <row r="29961" spans="23:23" x14ac:dyDescent="0.25">
      <c r="W29961" s="14"/>
    </row>
    <row r="29962" spans="23:23" x14ac:dyDescent="0.25">
      <c r="W29962" s="14"/>
    </row>
    <row r="29963" spans="23:23" x14ac:dyDescent="0.25">
      <c r="W29963" s="14"/>
    </row>
    <row r="29964" spans="23:23" x14ac:dyDescent="0.25">
      <c r="W29964" s="14"/>
    </row>
    <row r="29965" spans="23:23" x14ac:dyDescent="0.25">
      <c r="W29965" s="14"/>
    </row>
    <row r="29966" spans="23:23" x14ac:dyDescent="0.25">
      <c r="W29966" s="14"/>
    </row>
    <row r="29967" spans="23:23" x14ac:dyDescent="0.25">
      <c r="W29967" s="14"/>
    </row>
    <row r="29968" spans="23:23" x14ac:dyDescent="0.25">
      <c r="W29968" s="14"/>
    </row>
    <row r="29969" spans="23:23" x14ac:dyDescent="0.25">
      <c r="W29969" s="14"/>
    </row>
    <row r="29970" spans="23:23" x14ac:dyDescent="0.25">
      <c r="W29970" s="14"/>
    </row>
    <row r="29971" spans="23:23" x14ac:dyDescent="0.25">
      <c r="W29971" s="14"/>
    </row>
    <row r="29972" spans="23:23" x14ac:dyDescent="0.25">
      <c r="W29972" s="14"/>
    </row>
    <row r="29973" spans="23:23" x14ac:dyDescent="0.25">
      <c r="W29973" s="14"/>
    </row>
    <row r="29974" spans="23:23" x14ac:dyDescent="0.25">
      <c r="W29974" s="14"/>
    </row>
    <row r="29975" spans="23:23" x14ac:dyDescent="0.25">
      <c r="W29975" s="14"/>
    </row>
    <row r="29976" spans="23:23" x14ac:dyDescent="0.25">
      <c r="W29976" s="14"/>
    </row>
    <row r="29977" spans="23:23" x14ac:dyDescent="0.25">
      <c r="W29977" s="14"/>
    </row>
    <row r="29978" spans="23:23" x14ac:dyDescent="0.25">
      <c r="W29978" s="14"/>
    </row>
    <row r="29979" spans="23:23" x14ac:dyDescent="0.25">
      <c r="W29979" s="14"/>
    </row>
    <row r="29980" spans="23:23" x14ac:dyDescent="0.25">
      <c r="W29980" s="14"/>
    </row>
    <row r="29981" spans="23:23" x14ac:dyDescent="0.25">
      <c r="W29981" s="14"/>
    </row>
    <row r="29982" spans="23:23" x14ac:dyDescent="0.25">
      <c r="W29982" s="14"/>
    </row>
    <row r="29983" spans="23:23" x14ac:dyDescent="0.25">
      <c r="W29983" s="14"/>
    </row>
    <row r="29984" spans="23:23" x14ac:dyDescent="0.25">
      <c r="W29984" s="14"/>
    </row>
    <row r="29985" spans="23:23" x14ac:dyDescent="0.25">
      <c r="W29985" s="14"/>
    </row>
    <row r="29986" spans="23:23" x14ac:dyDescent="0.25">
      <c r="W29986" s="14"/>
    </row>
    <row r="29987" spans="23:23" x14ac:dyDescent="0.25">
      <c r="W29987" s="14"/>
    </row>
    <row r="29988" spans="23:23" x14ac:dyDescent="0.25">
      <c r="W29988" s="14"/>
    </row>
    <row r="29989" spans="23:23" x14ac:dyDescent="0.25">
      <c r="W29989" s="14"/>
    </row>
    <row r="29990" spans="23:23" x14ac:dyDescent="0.25">
      <c r="W29990" s="14"/>
    </row>
    <row r="29991" spans="23:23" x14ac:dyDescent="0.25">
      <c r="W29991" s="14"/>
    </row>
    <row r="29992" spans="23:23" x14ac:dyDescent="0.25">
      <c r="W29992" s="14"/>
    </row>
    <row r="29993" spans="23:23" x14ac:dyDescent="0.25">
      <c r="W29993" s="14"/>
    </row>
    <row r="29994" spans="23:23" x14ac:dyDescent="0.25">
      <c r="W29994" s="14"/>
    </row>
    <row r="29995" spans="23:23" x14ac:dyDescent="0.25">
      <c r="W29995" s="14"/>
    </row>
    <row r="29996" spans="23:23" x14ac:dyDescent="0.25">
      <c r="W29996" s="14"/>
    </row>
    <row r="29997" spans="23:23" x14ac:dyDescent="0.25">
      <c r="W29997" s="14"/>
    </row>
    <row r="29998" spans="23:23" x14ac:dyDescent="0.25">
      <c r="W29998" s="14"/>
    </row>
    <row r="29999" spans="23:23" x14ac:dyDescent="0.25">
      <c r="W29999" s="14"/>
    </row>
    <row r="30000" spans="23:23" x14ac:dyDescent="0.25">
      <c r="W30000" s="14"/>
    </row>
    <row r="30001" spans="23:23" x14ac:dyDescent="0.25">
      <c r="W30001" s="14"/>
    </row>
    <row r="30002" spans="23:23" x14ac:dyDescent="0.25">
      <c r="W30002" s="14"/>
    </row>
    <row r="30003" spans="23:23" x14ac:dyDescent="0.25">
      <c r="W30003" s="14"/>
    </row>
    <row r="30004" spans="23:23" x14ac:dyDescent="0.25">
      <c r="W30004" s="14"/>
    </row>
    <row r="30005" spans="23:23" x14ac:dyDescent="0.25">
      <c r="W30005" s="14"/>
    </row>
    <row r="30006" spans="23:23" x14ac:dyDescent="0.25">
      <c r="W30006" s="14"/>
    </row>
    <row r="30007" spans="23:23" x14ac:dyDescent="0.25">
      <c r="W30007" s="14"/>
    </row>
    <row r="30008" spans="23:23" x14ac:dyDescent="0.25">
      <c r="W30008" s="14"/>
    </row>
    <row r="30009" spans="23:23" x14ac:dyDescent="0.25">
      <c r="W30009" s="14"/>
    </row>
    <row r="30010" spans="23:23" x14ac:dyDescent="0.25">
      <c r="W30010" s="14"/>
    </row>
    <row r="30011" spans="23:23" x14ac:dyDescent="0.25">
      <c r="W30011" s="14"/>
    </row>
    <row r="30012" spans="23:23" x14ac:dyDescent="0.25">
      <c r="W30012" s="14"/>
    </row>
    <row r="30013" spans="23:23" x14ac:dyDescent="0.25">
      <c r="W30013" s="14"/>
    </row>
    <row r="30014" spans="23:23" x14ac:dyDescent="0.25">
      <c r="W30014" s="14"/>
    </row>
    <row r="30015" spans="23:23" x14ac:dyDescent="0.25">
      <c r="W30015" s="14"/>
    </row>
    <row r="30016" spans="23:23" x14ac:dyDescent="0.25">
      <c r="W30016" s="14"/>
    </row>
    <row r="30017" spans="23:23" x14ac:dyDescent="0.25">
      <c r="W30017" s="14"/>
    </row>
    <row r="30018" spans="23:23" x14ac:dyDescent="0.25">
      <c r="W30018" s="14"/>
    </row>
    <row r="30019" spans="23:23" x14ac:dyDescent="0.25">
      <c r="W30019" s="14"/>
    </row>
    <row r="30020" spans="23:23" x14ac:dyDescent="0.25">
      <c r="W30020" s="14"/>
    </row>
    <row r="30021" spans="23:23" x14ac:dyDescent="0.25">
      <c r="W30021" s="14"/>
    </row>
    <row r="30022" spans="23:23" x14ac:dyDescent="0.25">
      <c r="W30022" s="14"/>
    </row>
    <row r="30023" spans="23:23" x14ac:dyDescent="0.25">
      <c r="W30023" s="14"/>
    </row>
    <row r="30024" spans="23:23" x14ac:dyDescent="0.25">
      <c r="W30024" s="14"/>
    </row>
    <row r="30025" spans="23:23" x14ac:dyDescent="0.25">
      <c r="W30025" s="14"/>
    </row>
    <row r="30026" spans="23:23" x14ac:dyDescent="0.25">
      <c r="W30026" s="14"/>
    </row>
    <row r="30027" spans="23:23" x14ac:dyDescent="0.25">
      <c r="W30027" s="14"/>
    </row>
    <row r="30028" spans="23:23" x14ac:dyDescent="0.25">
      <c r="W30028" s="14"/>
    </row>
    <row r="30029" spans="23:23" x14ac:dyDescent="0.25">
      <c r="W30029" s="14"/>
    </row>
    <row r="30030" spans="23:23" x14ac:dyDescent="0.25">
      <c r="W30030" s="14"/>
    </row>
    <row r="30031" spans="23:23" x14ac:dyDescent="0.25">
      <c r="W30031" s="14"/>
    </row>
    <row r="30032" spans="23:23" x14ac:dyDescent="0.25">
      <c r="W30032" s="14"/>
    </row>
    <row r="30033" spans="23:23" x14ac:dyDescent="0.25">
      <c r="W30033" s="14"/>
    </row>
    <row r="30034" spans="23:23" x14ac:dyDescent="0.25">
      <c r="W30034" s="14"/>
    </row>
    <row r="30035" spans="23:23" x14ac:dyDescent="0.25">
      <c r="W30035" s="14"/>
    </row>
    <row r="30036" spans="23:23" x14ac:dyDescent="0.25">
      <c r="W30036" s="14"/>
    </row>
    <row r="30037" spans="23:23" x14ac:dyDescent="0.25">
      <c r="W30037" s="14"/>
    </row>
    <row r="30038" spans="23:23" x14ac:dyDescent="0.25">
      <c r="W30038" s="14"/>
    </row>
    <row r="30039" spans="23:23" x14ac:dyDescent="0.25">
      <c r="W30039" s="14"/>
    </row>
    <row r="30040" spans="23:23" x14ac:dyDescent="0.25">
      <c r="W30040" s="14"/>
    </row>
    <row r="30041" spans="23:23" x14ac:dyDescent="0.25">
      <c r="W30041" s="14"/>
    </row>
    <row r="30042" spans="23:23" x14ac:dyDescent="0.25">
      <c r="W30042" s="14"/>
    </row>
    <row r="30043" spans="23:23" x14ac:dyDescent="0.25">
      <c r="W30043" s="14"/>
    </row>
    <row r="30044" spans="23:23" x14ac:dyDescent="0.25">
      <c r="W30044" s="14"/>
    </row>
    <row r="30045" spans="23:23" x14ac:dyDescent="0.25">
      <c r="W30045" s="14"/>
    </row>
    <row r="30046" spans="23:23" x14ac:dyDescent="0.25">
      <c r="W30046" s="14"/>
    </row>
    <row r="30047" spans="23:23" x14ac:dyDescent="0.25">
      <c r="W30047" s="14"/>
    </row>
    <row r="30048" spans="23:23" x14ac:dyDescent="0.25">
      <c r="W30048" s="14"/>
    </row>
    <row r="30049" spans="23:23" x14ac:dyDescent="0.25">
      <c r="W30049" s="14"/>
    </row>
    <row r="30050" spans="23:23" x14ac:dyDescent="0.25">
      <c r="W30050" s="14"/>
    </row>
    <row r="30051" spans="23:23" x14ac:dyDescent="0.25">
      <c r="W30051" s="14"/>
    </row>
    <row r="30052" spans="23:23" x14ac:dyDescent="0.25">
      <c r="W30052" s="14"/>
    </row>
    <row r="30053" spans="23:23" x14ac:dyDescent="0.25">
      <c r="W30053" s="14"/>
    </row>
    <row r="30054" spans="23:23" x14ac:dyDescent="0.25">
      <c r="W30054" s="14"/>
    </row>
    <row r="30055" spans="23:23" x14ac:dyDescent="0.25">
      <c r="W30055" s="14"/>
    </row>
    <row r="30056" spans="23:23" x14ac:dyDescent="0.25">
      <c r="W30056" s="14"/>
    </row>
    <row r="30057" spans="23:23" x14ac:dyDescent="0.25">
      <c r="W30057" s="14"/>
    </row>
    <row r="30058" spans="23:23" x14ac:dyDescent="0.25">
      <c r="W30058" s="14"/>
    </row>
    <row r="30059" spans="23:23" x14ac:dyDescent="0.25">
      <c r="W30059" s="14"/>
    </row>
    <row r="30060" spans="23:23" x14ac:dyDescent="0.25">
      <c r="W30060" s="14"/>
    </row>
    <row r="30061" spans="23:23" x14ac:dyDescent="0.25">
      <c r="W30061" s="14"/>
    </row>
    <row r="30062" spans="23:23" x14ac:dyDescent="0.25">
      <c r="W30062" s="14"/>
    </row>
    <row r="30063" spans="23:23" x14ac:dyDescent="0.25">
      <c r="W30063" s="14"/>
    </row>
    <row r="30064" spans="23:23" x14ac:dyDescent="0.25">
      <c r="W30064" s="14"/>
    </row>
    <row r="30065" spans="23:23" x14ac:dyDescent="0.25">
      <c r="W30065" s="14"/>
    </row>
    <row r="30066" spans="23:23" x14ac:dyDescent="0.25">
      <c r="W30066" s="14"/>
    </row>
    <row r="30067" spans="23:23" x14ac:dyDescent="0.25">
      <c r="W30067" s="14"/>
    </row>
    <row r="30068" spans="23:23" x14ac:dyDescent="0.25">
      <c r="W30068" s="14"/>
    </row>
    <row r="30069" spans="23:23" x14ac:dyDescent="0.25">
      <c r="W30069" s="14"/>
    </row>
    <row r="30070" spans="23:23" x14ac:dyDescent="0.25">
      <c r="W30070" s="14"/>
    </row>
    <row r="30071" spans="23:23" x14ac:dyDescent="0.25">
      <c r="W30071" s="14"/>
    </row>
    <row r="30072" spans="23:23" x14ac:dyDescent="0.25">
      <c r="W30072" s="14"/>
    </row>
    <row r="30073" spans="23:23" x14ac:dyDescent="0.25">
      <c r="W30073" s="14"/>
    </row>
    <row r="30074" spans="23:23" x14ac:dyDescent="0.25">
      <c r="W30074" s="14"/>
    </row>
    <row r="30075" spans="23:23" x14ac:dyDescent="0.25">
      <c r="W30075" s="14"/>
    </row>
    <row r="30076" spans="23:23" x14ac:dyDescent="0.25">
      <c r="W30076" s="14"/>
    </row>
    <row r="30077" spans="23:23" x14ac:dyDescent="0.25">
      <c r="W30077" s="14"/>
    </row>
    <row r="30078" spans="23:23" x14ac:dyDescent="0.25">
      <c r="W30078" s="14"/>
    </row>
    <row r="30079" spans="23:23" x14ac:dyDescent="0.25">
      <c r="W30079" s="14"/>
    </row>
    <row r="30080" spans="23:23" x14ac:dyDescent="0.25">
      <c r="W30080" s="14"/>
    </row>
    <row r="30081" spans="23:23" x14ac:dyDescent="0.25">
      <c r="W30081" s="14"/>
    </row>
    <row r="30082" spans="23:23" x14ac:dyDescent="0.25">
      <c r="W30082" s="14"/>
    </row>
    <row r="30083" spans="23:23" x14ac:dyDescent="0.25">
      <c r="W30083" s="14"/>
    </row>
    <row r="30084" spans="23:23" x14ac:dyDescent="0.25">
      <c r="W30084" s="14"/>
    </row>
    <row r="30085" spans="23:23" x14ac:dyDescent="0.25">
      <c r="W30085" s="14"/>
    </row>
    <row r="30086" spans="23:23" x14ac:dyDescent="0.25">
      <c r="W30086" s="14"/>
    </row>
    <row r="30087" spans="23:23" x14ac:dyDescent="0.25">
      <c r="W30087" s="14"/>
    </row>
    <row r="30088" spans="23:23" x14ac:dyDescent="0.25">
      <c r="W30088" s="14"/>
    </row>
    <row r="30089" spans="23:23" x14ac:dyDescent="0.25">
      <c r="W30089" s="14"/>
    </row>
    <row r="30090" spans="23:23" x14ac:dyDescent="0.25">
      <c r="W30090" s="14"/>
    </row>
    <row r="30091" spans="23:23" x14ac:dyDescent="0.25">
      <c r="W30091" s="14"/>
    </row>
    <row r="30092" spans="23:23" x14ac:dyDescent="0.25">
      <c r="W30092" s="14"/>
    </row>
    <row r="30093" spans="23:23" x14ac:dyDescent="0.25">
      <c r="W30093" s="14"/>
    </row>
    <row r="30094" spans="23:23" x14ac:dyDescent="0.25">
      <c r="W30094" s="14"/>
    </row>
    <row r="30095" spans="23:23" x14ac:dyDescent="0.25">
      <c r="W30095" s="14"/>
    </row>
    <row r="30096" spans="23:23" x14ac:dyDescent="0.25">
      <c r="W30096" s="14"/>
    </row>
    <row r="30097" spans="23:23" x14ac:dyDescent="0.25">
      <c r="W30097" s="14"/>
    </row>
    <row r="30098" spans="23:23" x14ac:dyDescent="0.25">
      <c r="W30098" s="14"/>
    </row>
    <row r="30099" spans="23:23" x14ac:dyDescent="0.25">
      <c r="W30099" s="14"/>
    </row>
    <row r="30100" spans="23:23" x14ac:dyDescent="0.25">
      <c r="W30100" s="14"/>
    </row>
    <row r="30101" spans="23:23" x14ac:dyDescent="0.25">
      <c r="W30101" s="14"/>
    </row>
    <row r="30102" spans="23:23" x14ac:dyDescent="0.25">
      <c r="W30102" s="14"/>
    </row>
    <row r="30103" spans="23:23" x14ac:dyDescent="0.25">
      <c r="W30103" s="14"/>
    </row>
    <row r="30104" spans="23:23" x14ac:dyDescent="0.25">
      <c r="W30104" s="14"/>
    </row>
    <row r="30105" spans="23:23" x14ac:dyDescent="0.25">
      <c r="W30105" s="14"/>
    </row>
    <row r="30106" spans="23:23" x14ac:dyDescent="0.25">
      <c r="W30106" s="14"/>
    </row>
    <row r="30107" spans="23:23" x14ac:dyDescent="0.25">
      <c r="W30107" s="14"/>
    </row>
    <row r="30108" spans="23:23" x14ac:dyDescent="0.25">
      <c r="W30108" s="14"/>
    </row>
    <row r="30109" spans="23:23" x14ac:dyDescent="0.25">
      <c r="W30109" s="14"/>
    </row>
    <row r="30110" spans="23:23" x14ac:dyDescent="0.25">
      <c r="W30110" s="14"/>
    </row>
    <row r="30111" spans="23:23" x14ac:dyDescent="0.25">
      <c r="W30111" s="14"/>
    </row>
    <row r="30112" spans="23:23" x14ac:dyDescent="0.25">
      <c r="W30112" s="14"/>
    </row>
    <row r="30113" spans="23:23" x14ac:dyDescent="0.25">
      <c r="W30113" s="14"/>
    </row>
    <row r="30114" spans="23:23" x14ac:dyDescent="0.25">
      <c r="W30114" s="14"/>
    </row>
    <row r="30115" spans="23:23" x14ac:dyDescent="0.25">
      <c r="W30115" s="14"/>
    </row>
    <row r="30116" spans="23:23" x14ac:dyDescent="0.25">
      <c r="W30116" s="14"/>
    </row>
    <row r="30117" spans="23:23" x14ac:dyDescent="0.25">
      <c r="W30117" s="14"/>
    </row>
    <row r="30118" spans="23:23" x14ac:dyDescent="0.25">
      <c r="W30118" s="14"/>
    </row>
    <row r="30119" spans="23:23" x14ac:dyDescent="0.25">
      <c r="W30119" s="14"/>
    </row>
    <row r="30120" spans="23:23" x14ac:dyDescent="0.25">
      <c r="W30120" s="14"/>
    </row>
    <row r="30121" spans="23:23" x14ac:dyDescent="0.25">
      <c r="W30121" s="14"/>
    </row>
    <row r="30122" spans="23:23" x14ac:dyDescent="0.25">
      <c r="W30122" s="14"/>
    </row>
    <row r="30123" spans="23:23" x14ac:dyDescent="0.25">
      <c r="W30123" s="14"/>
    </row>
    <row r="30124" spans="23:23" x14ac:dyDescent="0.25">
      <c r="W30124" s="14"/>
    </row>
    <row r="30125" spans="23:23" x14ac:dyDescent="0.25">
      <c r="W30125" s="14"/>
    </row>
    <row r="30126" spans="23:23" x14ac:dyDescent="0.25">
      <c r="W30126" s="14"/>
    </row>
    <row r="30127" spans="23:23" x14ac:dyDescent="0.25">
      <c r="W30127" s="14"/>
    </row>
    <row r="30128" spans="23:23" x14ac:dyDescent="0.25">
      <c r="W30128" s="14"/>
    </row>
    <row r="30129" spans="23:23" x14ac:dyDescent="0.25">
      <c r="W30129" s="14"/>
    </row>
    <row r="30130" spans="23:23" x14ac:dyDescent="0.25">
      <c r="W30130" s="14"/>
    </row>
    <row r="30131" spans="23:23" x14ac:dyDescent="0.25">
      <c r="W30131" s="14"/>
    </row>
    <row r="30132" spans="23:23" x14ac:dyDescent="0.25">
      <c r="W30132" s="14"/>
    </row>
    <row r="30133" spans="23:23" x14ac:dyDescent="0.25">
      <c r="W30133" s="14"/>
    </row>
    <row r="30134" spans="23:23" x14ac:dyDescent="0.25">
      <c r="W30134" s="14"/>
    </row>
    <row r="30135" spans="23:23" x14ac:dyDescent="0.25">
      <c r="W30135" s="14"/>
    </row>
    <row r="30136" spans="23:23" x14ac:dyDescent="0.25">
      <c r="W30136" s="14"/>
    </row>
    <row r="30137" spans="23:23" x14ac:dyDescent="0.25">
      <c r="W30137" s="14"/>
    </row>
    <row r="30138" spans="23:23" x14ac:dyDescent="0.25">
      <c r="W30138" s="14"/>
    </row>
    <row r="30139" spans="23:23" x14ac:dyDescent="0.25">
      <c r="W30139" s="14"/>
    </row>
    <row r="30140" spans="23:23" x14ac:dyDescent="0.25">
      <c r="W30140" s="14"/>
    </row>
    <row r="30141" spans="23:23" x14ac:dyDescent="0.25">
      <c r="W30141" s="14"/>
    </row>
    <row r="30142" spans="23:23" x14ac:dyDescent="0.25">
      <c r="W30142" s="14"/>
    </row>
    <row r="30143" spans="23:23" x14ac:dyDescent="0.25">
      <c r="W30143" s="14"/>
    </row>
    <row r="30144" spans="23:23" x14ac:dyDescent="0.25">
      <c r="W30144" s="14"/>
    </row>
    <row r="30145" spans="23:23" x14ac:dyDescent="0.25">
      <c r="W30145" s="14"/>
    </row>
    <row r="30146" spans="23:23" x14ac:dyDescent="0.25">
      <c r="W30146" s="14"/>
    </row>
    <row r="30147" spans="23:23" x14ac:dyDescent="0.25">
      <c r="W30147" s="14"/>
    </row>
    <row r="30148" spans="23:23" x14ac:dyDescent="0.25">
      <c r="W30148" s="14"/>
    </row>
    <row r="30149" spans="23:23" x14ac:dyDescent="0.25">
      <c r="W30149" s="14"/>
    </row>
    <row r="30150" spans="23:23" x14ac:dyDescent="0.25">
      <c r="W30150" s="14"/>
    </row>
    <row r="30151" spans="23:23" x14ac:dyDescent="0.25">
      <c r="W30151" s="14"/>
    </row>
    <row r="30152" spans="23:23" x14ac:dyDescent="0.25">
      <c r="W30152" s="14"/>
    </row>
    <row r="30153" spans="23:23" x14ac:dyDescent="0.25">
      <c r="W30153" s="14"/>
    </row>
    <row r="30154" spans="23:23" x14ac:dyDescent="0.25">
      <c r="W30154" s="14"/>
    </row>
    <row r="30155" spans="23:23" x14ac:dyDescent="0.25">
      <c r="W30155" s="14"/>
    </row>
    <row r="30156" spans="23:23" x14ac:dyDescent="0.25">
      <c r="W30156" s="14"/>
    </row>
    <row r="30157" spans="23:23" x14ac:dyDescent="0.25">
      <c r="W30157" s="14"/>
    </row>
    <row r="30158" spans="23:23" x14ac:dyDescent="0.25">
      <c r="W30158" s="14"/>
    </row>
    <row r="30159" spans="23:23" x14ac:dyDescent="0.25">
      <c r="W30159" s="14"/>
    </row>
    <row r="30160" spans="23:23" x14ac:dyDescent="0.25">
      <c r="W30160" s="14"/>
    </row>
    <row r="30161" spans="23:23" x14ac:dyDescent="0.25">
      <c r="W30161" s="14"/>
    </row>
    <row r="30162" spans="23:23" x14ac:dyDescent="0.25">
      <c r="W30162" s="14"/>
    </row>
    <row r="30163" spans="23:23" x14ac:dyDescent="0.25">
      <c r="W30163" s="14"/>
    </row>
    <row r="30164" spans="23:23" x14ac:dyDescent="0.25">
      <c r="W30164" s="14"/>
    </row>
    <row r="30165" spans="23:23" x14ac:dyDescent="0.25">
      <c r="W30165" s="14"/>
    </row>
    <row r="30166" spans="23:23" x14ac:dyDescent="0.25">
      <c r="W30166" s="14"/>
    </row>
    <row r="30167" spans="23:23" x14ac:dyDescent="0.25">
      <c r="W30167" s="14"/>
    </row>
    <row r="30168" spans="23:23" x14ac:dyDescent="0.25">
      <c r="W30168" s="14"/>
    </row>
    <row r="30169" spans="23:23" x14ac:dyDescent="0.25">
      <c r="W30169" s="14"/>
    </row>
    <row r="30170" spans="23:23" x14ac:dyDescent="0.25">
      <c r="W30170" s="14"/>
    </row>
    <row r="30171" spans="23:23" x14ac:dyDescent="0.25">
      <c r="W30171" s="14"/>
    </row>
    <row r="30172" spans="23:23" x14ac:dyDescent="0.25">
      <c r="W30172" s="14"/>
    </row>
    <row r="30173" spans="23:23" x14ac:dyDescent="0.25">
      <c r="W30173" s="14"/>
    </row>
    <row r="30174" spans="23:23" x14ac:dyDescent="0.25">
      <c r="W30174" s="14"/>
    </row>
    <row r="30175" spans="23:23" x14ac:dyDescent="0.25">
      <c r="W30175" s="14"/>
    </row>
    <row r="30176" spans="23:23" x14ac:dyDescent="0.25">
      <c r="W30176" s="14"/>
    </row>
    <row r="30177" spans="23:23" x14ac:dyDescent="0.25">
      <c r="W30177" s="14"/>
    </row>
    <row r="30178" spans="23:23" x14ac:dyDescent="0.25">
      <c r="W30178" s="14"/>
    </row>
    <row r="30179" spans="23:23" x14ac:dyDescent="0.25">
      <c r="W30179" s="14"/>
    </row>
    <row r="30180" spans="23:23" x14ac:dyDescent="0.25">
      <c r="W30180" s="14"/>
    </row>
    <row r="30181" spans="23:23" x14ac:dyDescent="0.25">
      <c r="W30181" s="14"/>
    </row>
    <row r="30182" spans="23:23" x14ac:dyDescent="0.25">
      <c r="W30182" s="14"/>
    </row>
    <row r="30183" spans="23:23" x14ac:dyDescent="0.25">
      <c r="W30183" s="14"/>
    </row>
    <row r="30184" spans="23:23" x14ac:dyDescent="0.25">
      <c r="W30184" s="14"/>
    </row>
    <row r="30185" spans="23:23" x14ac:dyDescent="0.25">
      <c r="W30185" s="14"/>
    </row>
    <row r="30186" spans="23:23" x14ac:dyDescent="0.25">
      <c r="W30186" s="14"/>
    </row>
    <row r="30187" spans="23:23" x14ac:dyDescent="0.25">
      <c r="W30187" s="14"/>
    </row>
    <row r="30188" spans="23:23" x14ac:dyDescent="0.25">
      <c r="W30188" s="14"/>
    </row>
    <row r="30189" spans="23:23" x14ac:dyDescent="0.25">
      <c r="W30189" s="14"/>
    </row>
    <row r="30190" spans="23:23" x14ac:dyDescent="0.25">
      <c r="W30190" s="14"/>
    </row>
    <row r="30191" spans="23:23" x14ac:dyDescent="0.25">
      <c r="W30191" s="14"/>
    </row>
    <row r="30192" spans="23:23" x14ac:dyDescent="0.25">
      <c r="W30192" s="14"/>
    </row>
    <row r="30193" spans="23:23" x14ac:dyDescent="0.25">
      <c r="W30193" s="14"/>
    </row>
    <row r="30194" spans="23:23" x14ac:dyDescent="0.25">
      <c r="W30194" s="14"/>
    </row>
    <row r="30195" spans="23:23" x14ac:dyDescent="0.25">
      <c r="W30195" s="14"/>
    </row>
    <row r="30196" spans="23:23" x14ac:dyDescent="0.25">
      <c r="W30196" s="14"/>
    </row>
    <row r="30197" spans="23:23" x14ac:dyDescent="0.25">
      <c r="W30197" s="14"/>
    </row>
    <row r="30198" spans="23:23" x14ac:dyDescent="0.25">
      <c r="W30198" s="14"/>
    </row>
    <row r="30199" spans="23:23" x14ac:dyDescent="0.25">
      <c r="W30199" s="14"/>
    </row>
    <row r="30200" spans="23:23" x14ac:dyDescent="0.25">
      <c r="W30200" s="14"/>
    </row>
    <row r="30201" spans="23:23" x14ac:dyDescent="0.25">
      <c r="W30201" s="14"/>
    </row>
    <row r="30202" spans="23:23" x14ac:dyDescent="0.25">
      <c r="W30202" s="14"/>
    </row>
    <row r="30203" spans="23:23" x14ac:dyDescent="0.25">
      <c r="W30203" s="14"/>
    </row>
    <row r="30204" spans="23:23" x14ac:dyDescent="0.25">
      <c r="W30204" s="14"/>
    </row>
    <row r="30205" spans="23:23" x14ac:dyDescent="0.25">
      <c r="W30205" s="14"/>
    </row>
    <row r="30206" spans="23:23" x14ac:dyDescent="0.25">
      <c r="W30206" s="14"/>
    </row>
    <row r="30207" spans="23:23" x14ac:dyDescent="0.25">
      <c r="W30207" s="14"/>
    </row>
    <row r="30208" spans="23:23" x14ac:dyDescent="0.25">
      <c r="W30208" s="14"/>
    </row>
    <row r="30209" spans="23:23" x14ac:dyDescent="0.25">
      <c r="W30209" s="14"/>
    </row>
    <row r="30210" spans="23:23" x14ac:dyDescent="0.25">
      <c r="W30210" s="14"/>
    </row>
    <row r="30211" spans="23:23" x14ac:dyDescent="0.25">
      <c r="W30211" s="14"/>
    </row>
    <row r="30212" spans="23:23" x14ac:dyDescent="0.25">
      <c r="W30212" s="14"/>
    </row>
    <row r="30213" spans="23:23" x14ac:dyDescent="0.25">
      <c r="W30213" s="14"/>
    </row>
    <row r="30214" spans="23:23" x14ac:dyDescent="0.25">
      <c r="W30214" s="14"/>
    </row>
    <row r="30215" spans="23:23" x14ac:dyDescent="0.25">
      <c r="W30215" s="14"/>
    </row>
    <row r="30216" spans="23:23" x14ac:dyDescent="0.25">
      <c r="W30216" s="14"/>
    </row>
    <row r="30217" spans="23:23" x14ac:dyDescent="0.25">
      <c r="W30217" s="14"/>
    </row>
    <row r="30218" spans="23:23" x14ac:dyDescent="0.25">
      <c r="W30218" s="14"/>
    </row>
    <row r="30219" spans="23:23" x14ac:dyDescent="0.25">
      <c r="W30219" s="14"/>
    </row>
    <row r="30220" spans="23:23" x14ac:dyDescent="0.25">
      <c r="W30220" s="14"/>
    </row>
    <row r="30221" spans="23:23" x14ac:dyDescent="0.25">
      <c r="W30221" s="14"/>
    </row>
    <row r="30222" spans="23:23" x14ac:dyDescent="0.25">
      <c r="W30222" s="14"/>
    </row>
    <row r="30223" spans="23:23" x14ac:dyDescent="0.25">
      <c r="W30223" s="14"/>
    </row>
    <row r="30224" spans="23:23" x14ac:dyDescent="0.25">
      <c r="W30224" s="14"/>
    </row>
    <row r="30225" spans="23:23" x14ac:dyDescent="0.25">
      <c r="W30225" s="14"/>
    </row>
    <row r="30226" spans="23:23" x14ac:dyDescent="0.25">
      <c r="W30226" s="14"/>
    </row>
    <row r="30227" spans="23:23" x14ac:dyDescent="0.25">
      <c r="W30227" s="14"/>
    </row>
    <row r="30228" spans="23:23" x14ac:dyDescent="0.25">
      <c r="W30228" s="14"/>
    </row>
    <row r="30229" spans="23:23" x14ac:dyDescent="0.25">
      <c r="W30229" s="14"/>
    </row>
    <row r="30230" spans="23:23" x14ac:dyDescent="0.25">
      <c r="W30230" s="14"/>
    </row>
    <row r="30231" spans="23:23" x14ac:dyDescent="0.25">
      <c r="W30231" s="14"/>
    </row>
    <row r="30232" spans="23:23" x14ac:dyDescent="0.25">
      <c r="W30232" s="14"/>
    </row>
    <row r="30233" spans="23:23" x14ac:dyDescent="0.25">
      <c r="W30233" s="14"/>
    </row>
    <row r="30234" spans="23:23" x14ac:dyDescent="0.25">
      <c r="W30234" s="14"/>
    </row>
    <row r="30235" spans="23:23" x14ac:dyDescent="0.25">
      <c r="W30235" s="14"/>
    </row>
    <row r="30236" spans="23:23" x14ac:dyDescent="0.25">
      <c r="W30236" s="14"/>
    </row>
    <row r="30237" spans="23:23" x14ac:dyDescent="0.25">
      <c r="W30237" s="14"/>
    </row>
    <row r="30238" spans="23:23" x14ac:dyDescent="0.25">
      <c r="W30238" s="14"/>
    </row>
    <row r="30239" spans="23:23" x14ac:dyDescent="0.25">
      <c r="W30239" s="14"/>
    </row>
    <row r="30240" spans="23:23" x14ac:dyDescent="0.25">
      <c r="W30240" s="14"/>
    </row>
    <row r="30241" spans="23:23" x14ac:dyDescent="0.25">
      <c r="W30241" s="14"/>
    </row>
    <row r="30242" spans="23:23" x14ac:dyDescent="0.25">
      <c r="W30242" s="14"/>
    </row>
    <row r="30243" spans="23:23" x14ac:dyDescent="0.25">
      <c r="W30243" s="14"/>
    </row>
    <row r="30244" spans="23:23" x14ac:dyDescent="0.25">
      <c r="W30244" s="14"/>
    </row>
    <row r="30245" spans="23:23" x14ac:dyDescent="0.25">
      <c r="W30245" s="14"/>
    </row>
    <row r="30246" spans="23:23" x14ac:dyDescent="0.25">
      <c r="W30246" s="14"/>
    </row>
    <row r="30247" spans="23:23" x14ac:dyDescent="0.25">
      <c r="W30247" s="14"/>
    </row>
    <row r="30248" spans="23:23" x14ac:dyDescent="0.25">
      <c r="W30248" s="14"/>
    </row>
    <row r="30249" spans="23:23" x14ac:dyDescent="0.25">
      <c r="W30249" s="14"/>
    </row>
    <row r="30250" spans="23:23" x14ac:dyDescent="0.25">
      <c r="W30250" s="14"/>
    </row>
    <row r="30251" spans="23:23" x14ac:dyDescent="0.25">
      <c r="W30251" s="14"/>
    </row>
    <row r="30252" spans="23:23" x14ac:dyDescent="0.25">
      <c r="W30252" s="14"/>
    </row>
    <row r="30253" spans="23:23" x14ac:dyDescent="0.25">
      <c r="W30253" s="14"/>
    </row>
    <row r="30254" spans="23:23" x14ac:dyDescent="0.25">
      <c r="W30254" s="14"/>
    </row>
    <row r="30255" spans="23:23" x14ac:dyDescent="0.25">
      <c r="W30255" s="14"/>
    </row>
    <row r="30256" spans="23:23" x14ac:dyDescent="0.25">
      <c r="W30256" s="14"/>
    </row>
    <row r="30257" spans="23:23" x14ac:dyDescent="0.25">
      <c r="W30257" s="14"/>
    </row>
    <row r="30258" spans="23:23" x14ac:dyDescent="0.25">
      <c r="W30258" s="14"/>
    </row>
    <row r="30259" spans="23:23" x14ac:dyDescent="0.25">
      <c r="W30259" s="14"/>
    </row>
    <row r="30260" spans="23:23" x14ac:dyDescent="0.25">
      <c r="W30260" s="14"/>
    </row>
    <row r="30261" spans="23:23" x14ac:dyDescent="0.25">
      <c r="W30261" s="14"/>
    </row>
    <row r="30262" spans="23:23" x14ac:dyDescent="0.25">
      <c r="W30262" s="14"/>
    </row>
    <row r="30263" spans="23:23" x14ac:dyDescent="0.25">
      <c r="W30263" s="14"/>
    </row>
    <row r="30264" spans="23:23" x14ac:dyDescent="0.25">
      <c r="W30264" s="14"/>
    </row>
    <row r="30265" spans="23:23" x14ac:dyDescent="0.25">
      <c r="W30265" s="14"/>
    </row>
    <row r="30266" spans="23:23" x14ac:dyDescent="0.25">
      <c r="W30266" s="14"/>
    </row>
    <row r="30267" spans="23:23" x14ac:dyDescent="0.25">
      <c r="W30267" s="14"/>
    </row>
    <row r="30268" spans="23:23" x14ac:dyDescent="0.25">
      <c r="W30268" s="14"/>
    </row>
    <row r="30269" spans="23:23" x14ac:dyDescent="0.25">
      <c r="W30269" s="14"/>
    </row>
    <row r="30270" spans="23:23" x14ac:dyDescent="0.25">
      <c r="W30270" s="14"/>
    </row>
    <row r="30271" spans="23:23" x14ac:dyDescent="0.25">
      <c r="W30271" s="14"/>
    </row>
    <row r="30272" spans="23:23" x14ac:dyDescent="0.25">
      <c r="W30272" s="14"/>
    </row>
    <row r="30273" spans="23:23" x14ac:dyDescent="0.25">
      <c r="W30273" s="14"/>
    </row>
    <row r="30274" spans="23:23" x14ac:dyDescent="0.25">
      <c r="W30274" s="14"/>
    </row>
    <row r="30275" spans="23:23" x14ac:dyDescent="0.25">
      <c r="W30275" s="14"/>
    </row>
    <row r="30276" spans="23:23" x14ac:dyDescent="0.25">
      <c r="W30276" s="14"/>
    </row>
    <row r="30277" spans="23:23" x14ac:dyDescent="0.25">
      <c r="W30277" s="14"/>
    </row>
    <row r="30278" spans="23:23" x14ac:dyDescent="0.25">
      <c r="W30278" s="14"/>
    </row>
    <row r="30279" spans="23:23" x14ac:dyDescent="0.25">
      <c r="W30279" s="14"/>
    </row>
    <row r="30280" spans="23:23" x14ac:dyDescent="0.25">
      <c r="W30280" s="14"/>
    </row>
    <row r="30281" spans="23:23" x14ac:dyDescent="0.25">
      <c r="W30281" s="14"/>
    </row>
    <row r="30282" spans="23:23" x14ac:dyDescent="0.25">
      <c r="W30282" s="14"/>
    </row>
    <row r="30283" spans="23:23" x14ac:dyDescent="0.25">
      <c r="W30283" s="14"/>
    </row>
    <row r="30284" spans="23:23" x14ac:dyDescent="0.25">
      <c r="W30284" s="14"/>
    </row>
    <row r="30285" spans="23:23" x14ac:dyDescent="0.25">
      <c r="W30285" s="14"/>
    </row>
    <row r="30286" spans="23:23" x14ac:dyDescent="0.25">
      <c r="W30286" s="14"/>
    </row>
    <row r="30287" spans="23:23" x14ac:dyDescent="0.25">
      <c r="W30287" s="14"/>
    </row>
    <row r="30288" spans="23:23" x14ac:dyDescent="0.25">
      <c r="W30288" s="14"/>
    </row>
    <row r="30289" spans="23:23" x14ac:dyDescent="0.25">
      <c r="W30289" s="14"/>
    </row>
    <row r="30290" spans="23:23" x14ac:dyDescent="0.25">
      <c r="W30290" s="14"/>
    </row>
    <row r="30291" spans="23:23" x14ac:dyDescent="0.25">
      <c r="W30291" s="14"/>
    </row>
    <row r="30292" spans="23:23" x14ac:dyDescent="0.25">
      <c r="W30292" s="14"/>
    </row>
    <row r="30293" spans="23:23" x14ac:dyDescent="0.25">
      <c r="W30293" s="14"/>
    </row>
    <row r="30294" spans="23:23" x14ac:dyDescent="0.25">
      <c r="W30294" s="14"/>
    </row>
    <row r="30295" spans="23:23" x14ac:dyDescent="0.25">
      <c r="W30295" s="14"/>
    </row>
    <row r="30296" spans="23:23" x14ac:dyDescent="0.25">
      <c r="W30296" s="14"/>
    </row>
    <row r="30297" spans="23:23" x14ac:dyDescent="0.25">
      <c r="W30297" s="14"/>
    </row>
    <row r="30298" spans="23:23" x14ac:dyDescent="0.25">
      <c r="W30298" s="14"/>
    </row>
    <row r="30299" spans="23:23" x14ac:dyDescent="0.25">
      <c r="W30299" s="14"/>
    </row>
    <row r="30300" spans="23:23" x14ac:dyDescent="0.25">
      <c r="W30300" s="14"/>
    </row>
    <row r="30301" spans="23:23" x14ac:dyDescent="0.25">
      <c r="W30301" s="14"/>
    </row>
    <row r="30302" spans="23:23" x14ac:dyDescent="0.25">
      <c r="W30302" s="14"/>
    </row>
    <row r="30303" spans="23:23" x14ac:dyDescent="0.25">
      <c r="W30303" s="14"/>
    </row>
    <row r="30304" spans="23:23" x14ac:dyDescent="0.25">
      <c r="W30304" s="14"/>
    </row>
    <row r="30305" spans="23:23" x14ac:dyDescent="0.25">
      <c r="W30305" s="14"/>
    </row>
    <row r="30306" spans="23:23" x14ac:dyDescent="0.25">
      <c r="W30306" s="14"/>
    </row>
    <row r="30307" spans="23:23" x14ac:dyDescent="0.25">
      <c r="W30307" s="14"/>
    </row>
    <row r="30308" spans="23:23" x14ac:dyDescent="0.25">
      <c r="W30308" s="14"/>
    </row>
    <row r="30309" spans="23:23" x14ac:dyDescent="0.25">
      <c r="W30309" s="14"/>
    </row>
    <row r="30310" spans="23:23" x14ac:dyDescent="0.25">
      <c r="W30310" s="14"/>
    </row>
    <row r="30311" spans="23:23" x14ac:dyDescent="0.25">
      <c r="W30311" s="14"/>
    </row>
    <row r="30312" spans="23:23" x14ac:dyDescent="0.25">
      <c r="W30312" s="14"/>
    </row>
    <row r="30313" spans="23:23" x14ac:dyDescent="0.25">
      <c r="W30313" s="14"/>
    </row>
    <row r="30314" spans="23:23" x14ac:dyDescent="0.25">
      <c r="W30314" s="14"/>
    </row>
    <row r="30315" spans="23:23" x14ac:dyDescent="0.25">
      <c r="W30315" s="14"/>
    </row>
    <row r="30316" spans="23:23" x14ac:dyDescent="0.25">
      <c r="W30316" s="14"/>
    </row>
    <row r="30317" spans="23:23" x14ac:dyDescent="0.25">
      <c r="W30317" s="14"/>
    </row>
    <row r="30318" spans="23:23" x14ac:dyDescent="0.25">
      <c r="W30318" s="14"/>
    </row>
    <row r="30319" spans="23:23" x14ac:dyDescent="0.25">
      <c r="W30319" s="14"/>
    </row>
    <row r="30320" spans="23:23" x14ac:dyDescent="0.25">
      <c r="W30320" s="14"/>
    </row>
    <row r="30321" spans="23:23" x14ac:dyDescent="0.25">
      <c r="W30321" s="14"/>
    </row>
    <row r="30322" spans="23:23" x14ac:dyDescent="0.25">
      <c r="W30322" s="14"/>
    </row>
    <row r="30323" spans="23:23" x14ac:dyDescent="0.25">
      <c r="W30323" s="14"/>
    </row>
    <row r="30324" spans="23:23" x14ac:dyDescent="0.25">
      <c r="W30324" s="14"/>
    </row>
    <row r="30325" spans="23:23" x14ac:dyDescent="0.25">
      <c r="W30325" s="14"/>
    </row>
    <row r="30326" spans="23:23" x14ac:dyDescent="0.25">
      <c r="W30326" s="14"/>
    </row>
    <row r="30327" spans="23:23" x14ac:dyDescent="0.25">
      <c r="W30327" s="14"/>
    </row>
    <row r="30328" spans="23:23" x14ac:dyDescent="0.25">
      <c r="W30328" s="14"/>
    </row>
    <row r="30329" spans="23:23" x14ac:dyDescent="0.25">
      <c r="W30329" s="14"/>
    </row>
    <row r="30330" spans="23:23" x14ac:dyDescent="0.25">
      <c r="W30330" s="14"/>
    </row>
    <row r="30331" spans="23:23" x14ac:dyDescent="0.25">
      <c r="W30331" s="14"/>
    </row>
    <row r="30332" spans="23:23" x14ac:dyDescent="0.25">
      <c r="W30332" s="14"/>
    </row>
    <row r="30333" spans="23:23" x14ac:dyDescent="0.25">
      <c r="W30333" s="14"/>
    </row>
    <row r="30334" spans="23:23" x14ac:dyDescent="0.25">
      <c r="W30334" s="14"/>
    </row>
    <row r="30335" spans="23:23" x14ac:dyDescent="0.25">
      <c r="W30335" s="14"/>
    </row>
    <row r="30336" spans="23:23" x14ac:dyDescent="0.25">
      <c r="W30336" s="14"/>
    </row>
    <row r="30337" spans="23:23" x14ac:dyDescent="0.25">
      <c r="W30337" s="14"/>
    </row>
    <row r="30338" spans="23:23" x14ac:dyDescent="0.25">
      <c r="W30338" s="14"/>
    </row>
    <row r="30339" spans="23:23" x14ac:dyDescent="0.25">
      <c r="W30339" s="14"/>
    </row>
    <row r="30340" spans="23:23" x14ac:dyDescent="0.25">
      <c r="W30340" s="14"/>
    </row>
    <row r="30341" spans="23:23" x14ac:dyDescent="0.25">
      <c r="W30341" s="14"/>
    </row>
    <row r="30342" spans="23:23" x14ac:dyDescent="0.25">
      <c r="W30342" s="14"/>
    </row>
    <row r="30343" spans="23:23" x14ac:dyDescent="0.25">
      <c r="W30343" s="14"/>
    </row>
    <row r="30344" spans="23:23" x14ac:dyDescent="0.25">
      <c r="W30344" s="14"/>
    </row>
    <row r="30345" spans="23:23" x14ac:dyDescent="0.25">
      <c r="W30345" s="14"/>
    </row>
    <row r="30346" spans="23:23" x14ac:dyDescent="0.25">
      <c r="W30346" s="14"/>
    </row>
    <row r="30347" spans="23:23" x14ac:dyDescent="0.25">
      <c r="W30347" s="14"/>
    </row>
    <row r="30348" spans="23:23" x14ac:dyDescent="0.25">
      <c r="W30348" s="14"/>
    </row>
    <row r="30349" spans="23:23" x14ac:dyDescent="0.25">
      <c r="W30349" s="14"/>
    </row>
    <row r="30350" spans="23:23" x14ac:dyDescent="0.25">
      <c r="W30350" s="14"/>
    </row>
    <row r="30351" spans="23:23" x14ac:dyDescent="0.25">
      <c r="W30351" s="14"/>
    </row>
    <row r="30352" spans="23:23" x14ac:dyDescent="0.25">
      <c r="W30352" s="14"/>
    </row>
    <row r="30353" spans="23:23" x14ac:dyDescent="0.25">
      <c r="W30353" s="14"/>
    </row>
    <row r="30354" spans="23:23" x14ac:dyDescent="0.25">
      <c r="W30354" s="14"/>
    </row>
    <row r="30355" spans="23:23" x14ac:dyDescent="0.25">
      <c r="W30355" s="14"/>
    </row>
    <row r="30356" spans="23:23" x14ac:dyDescent="0.25">
      <c r="W30356" s="14"/>
    </row>
    <row r="30357" spans="23:23" x14ac:dyDescent="0.25">
      <c r="W30357" s="14"/>
    </row>
    <row r="30358" spans="23:23" x14ac:dyDescent="0.25">
      <c r="W30358" s="14"/>
    </row>
    <row r="30359" spans="23:23" x14ac:dyDescent="0.25">
      <c r="W30359" s="14"/>
    </row>
    <row r="30360" spans="23:23" x14ac:dyDescent="0.25">
      <c r="W30360" s="14"/>
    </row>
    <row r="30361" spans="23:23" x14ac:dyDescent="0.25">
      <c r="W30361" s="14"/>
    </row>
    <row r="30362" spans="23:23" x14ac:dyDescent="0.25">
      <c r="W30362" s="14"/>
    </row>
    <row r="30363" spans="23:23" x14ac:dyDescent="0.25">
      <c r="W30363" s="14"/>
    </row>
    <row r="30364" spans="23:23" x14ac:dyDescent="0.25">
      <c r="W30364" s="14"/>
    </row>
    <row r="30365" spans="23:23" x14ac:dyDescent="0.25">
      <c r="W30365" s="14"/>
    </row>
    <row r="30366" spans="23:23" x14ac:dyDescent="0.25">
      <c r="W30366" s="14"/>
    </row>
    <row r="30367" spans="23:23" x14ac:dyDescent="0.25">
      <c r="W30367" s="14"/>
    </row>
    <row r="30368" spans="23:23" x14ac:dyDescent="0.25">
      <c r="W30368" s="14"/>
    </row>
    <row r="30369" spans="23:23" x14ac:dyDescent="0.25">
      <c r="W30369" s="14"/>
    </row>
    <row r="30370" spans="23:23" x14ac:dyDescent="0.25">
      <c r="W30370" s="14"/>
    </row>
    <row r="30371" spans="23:23" x14ac:dyDescent="0.25">
      <c r="W30371" s="14"/>
    </row>
    <row r="30372" spans="23:23" x14ac:dyDescent="0.25">
      <c r="W30372" s="14"/>
    </row>
    <row r="30373" spans="23:23" x14ac:dyDescent="0.25">
      <c r="W30373" s="14"/>
    </row>
    <row r="30374" spans="23:23" x14ac:dyDescent="0.25">
      <c r="W30374" s="14"/>
    </row>
    <row r="30375" spans="23:23" x14ac:dyDescent="0.25">
      <c r="W30375" s="14"/>
    </row>
    <row r="30376" spans="23:23" x14ac:dyDescent="0.25">
      <c r="W30376" s="14"/>
    </row>
    <row r="30377" spans="23:23" x14ac:dyDescent="0.25">
      <c r="W30377" s="14"/>
    </row>
    <row r="30378" spans="23:23" x14ac:dyDescent="0.25">
      <c r="W30378" s="14"/>
    </row>
    <row r="30379" spans="23:23" x14ac:dyDescent="0.25">
      <c r="W30379" s="14"/>
    </row>
    <row r="30380" spans="23:23" x14ac:dyDescent="0.25">
      <c r="W30380" s="14"/>
    </row>
    <row r="30381" spans="23:23" x14ac:dyDescent="0.25">
      <c r="W30381" s="14"/>
    </row>
    <row r="30382" spans="23:23" x14ac:dyDescent="0.25">
      <c r="W30382" s="14"/>
    </row>
    <row r="30383" spans="23:23" x14ac:dyDescent="0.25">
      <c r="W30383" s="14"/>
    </row>
    <row r="30384" spans="23:23" x14ac:dyDescent="0.25">
      <c r="W30384" s="14"/>
    </row>
    <row r="30385" spans="23:23" x14ac:dyDescent="0.25">
      <c r="W30385" s="14"/>
    </row>
    <row r="30386" spans="23:23" x14ac:dyDescent="0.25">
      <c r="W30386" s="14"/>
    </row>
    <row r="30387" spans="23:23" x14ac:dyDescent="0.25">
      <c r="W30387" s="14"/>
    </row>
    <row r="30388" spans="23:23" x14ac:dyDescent="0.25">
      <c r="W30388" s="14"/>
    </row>
    <row r="30389" spans="23:23" x14ac:dyDescent="0.25">
      <c r="W30389" s="14"/>
    </row>
    <row r="30390" spans="23:23" x14ac:dyDescent="0.25">
      <c r="W30390" s="14"/>
    </row>
    <row r="30391" spans="23:23" x14ac:dyDescent="0.25">
      <c r="W30391" s="14"/>
    </row>
    <row r="30392" spans="23:23" x14ac:dyDescent="0.25">
      <c r="W30392" s="14"/>
    </row>
    <row r="30393" spans="23:23" x14ac:dyDescent="0.25">
      <c r="W30393" s="14"/>
    </row>
    <row r="30394" spans="23:23" x14ac:dyDescent="0.25">
      <c r="W30394" s="14"/>
    </row>
    <row r="30395" spans="23:23" x14ac:dyDescent="0.25">
      <c r="W30395" s="14"/>
    </row>
    <row r="30396" spans="23:23" x14ac:dyDescent="0.25">
      <c r="W30396" s="14"/>
    </row>
    <row r="30397" spans="23:23" x14ac:dyDescent="0.25">
      <c r="W30397" s="14"/>
    </row>
    <row r="30398" spans="23:23" x14ac:dyDescent="0.25">
      <c r="W30398" s="14"/>
    </row>
    <row r="30399" spans="23:23" x14ac:dyDescent="0.25">
      <c r="W30399" s="14"/>
    </row>
    <row r="30400" spans="23:23" x14ac:dyDescent="0.25">
      <c r="W30400" s="14"/>
    </row>
    <row r="30401" spans="23:23" x14ac:dyDescent="0.25">
      <c r="W30401" s="14"/>
    </row>
    <row r="30402" spans="23:23" x14ac:dyDescent="0.25">
      <c r="W30402" s="14"/>
    </row>
    <row r="30403" spans="23:23" x14ac:dyDescent="0.25">
      <c r="W30403" s="14"/>
    </row>
    <row r="30404" spans="23:23" x14ac:dyDescent="0.25">
      <c r="W30404" s="14"/>
    </row>
    <row r="30405" spans="23:23" x14ac:dyDescent="0.25">
      <c r="W30405" s="14"/>
    </row>
    <row r="30406" spans="23:23" x14ac:dyDescent="0.25">
      <c r="W30406" s="14"/>
    </row>
    <row r="30407" spans="23:23" x14ac:dyDescent="0.25">
      <c r="W30407" s="14"/>
    </row>
    <row r="30408" spans="23:23" x14ac:dyDescent="0.25">
      <c r="W30408" s="14"/>
    </row>
    <row r="30409" spans="23:23" x14ac:dyDescent="0.25">
      <c r="W30409" s="14"/>
    </row>
    <row r="30410" spans="23:23" x14ac:dyDescent="0.25">
      <c r="W30410" s="14"/>
    </row>
    <row r="30411" spans="23:23" x14ac:dyDescent="0.25">
      <c r="W30411" s="14"/>
    </row>
    <row r="30412" spans="23:23" x14ac:dyDescent="0.25">
      <c r="W30412" s="14"/>
    </row>
    <row r="30413" spans="23:23" x14ac:dyDescent="0.25">
      <c r="W30413" s="14"/>
    </row>
    <row r="30414" spans="23:23" x14ac:dyDescent="0.25">
      <c r="W30414" s="14"/>
    </row>
    <row r="30415" spans="23:23" x14ac:dyDescent="0.25">
      <c r="W30415" s="14"/>
    </row>
    <row r="30416" spans="23:23" x14ac:dyDescent="0.25">
      <c r="W30416" s="14"/>
    </row>
    <row r="30417" spans="23:23" x14ac:dyDescent="0.25">
      <c r="W30417" s="14"/>
    </row>
    <row r="30418" spans="23:23" x14ac:dyDescent="0.25">
      <c r="W30418" s="14"/>
    </row>
    <row r="30419" spans="23:23" x14ac:dyDescent="0.25">
      <c r="W30419" s="14"/>
    </row>
    <row r="30420" spans="23:23" x14ac:dyDescent="0.25">
      <c r="W30420" s="14"/>
    </row>
    <row r="30421" spans="23:23" x14ac:dyDescent="0.25">
      <c r="W30421" s="14"/>
    </row>
    <row r="30422" spans="23:23" x14ac:dyDescent="0.25">
      <c r="W30422" s="14"/>
    </row>
    <row r="30423" spans="23:23" x14ac:dyDescent="0.25">
      <c r="W30423" s="14"/>
    </row>
    <row r="30424" spans="23:23" x14ac:dyDescent="0.25">
      <c r="W30424" s="14"/>
    </row>
    <row r="30425" spans="23:23" x14ac:dyDescent="0.25">
      <c r="W30425" s="14"/>
    </row>
    <row r="30426" spans="23:23" x14ac:dyDescent="0.25">
      <c r="W30426" s="14"/>
    </row>
    <row r="30427" spans="23:23" x14ac:dyDescent="0.25">
      <c r="W30427" s="14"/>
    </row>
    <row r="30428" spans="23:23" x14ac:dyDescent="0.25">
      <c r="W30428" s="14"/>
    </row>
    <row r="30429" spans="23:23" x14ac:dyDescent="0.25">
      <c r="W30429" s="14"/>
    </row>
    <row r="30430" spans="23:23" x14ac:dyDescent="0.25">
      <c r="W30430" s="14"/>
    </row>
    <row r="30431" spans="23:23" x14ac:dyDescent="0.25">
      <c r="W30431" s="14"/>
    </row>
    <row r="30432" spans="23:23" x14ac:dyDescent="0.25">
      <c r="W30432" s="14"/>
    </row>
    <row r="30433" spans="23:23" x14ac:dyDescent="0.25">
      <c r="W30433" s="14"/>
    </row>
    <row r="30434" spans="23:23" x14ac:dyDescent="0.25">
      <c r="W30434" s="14"/>
    </row>
    <row r="30435" spans="23:23" x14ac:dyDescent="0.25">
      <c r="W30435" s="14"/>
    </row>
    <row r="30436" spans="23:23" x14ac:dyDescent="0.25">
      <c r="W30436" s="14"/>
    </row>
    <row r="30437" spans="23:23" x14ac:dyDescent="0.25">
      <c r="W30437" s="14"/>
    </row>
    <row r="30438" spans="23:23" x14ac:dyDescent="0.25">
      <c r="W30438" s="14"/>
    </row>
    <row r="30439" spans="23:23" x14ac:dyDescent="0.25">
      <c r="W30439" s="14"/>
    </row>
    <row r="30440" spans="23:23" x14ac:dyDescent="0.25">
      <c r="W30440" s="14"/>
    </row>
    <row r="30441" spans="23:23" x14ac:dyDescent="0.25">
      <c r="W30441" s="14"/>
    </row>
    <row r="30442" spans="23:23" x14ac:dyDescent="0.25">
      <c r="W30442" s="14"/>
    </row>
    <row r="30443" spans="23:23" x14ac:dyDescent="0.25">
      <c r="W30443" s="14"/>
    </row>
    <row r="30444" spans="23:23" x14ac:dyDescent="0.25">
      <c r="W30444" s="14"/>
    </row>
    <row r="30445" spans="23:23" x14ac:dyDescent="0.25">
      <c r="W30445" s="14"/>
    </row>
    <row r="30446" spans="23:23" x14ac:dyDescent="0.25">
      <c r="W30446" s="14"/>
    </row>
    <row r="30447" spans="23:23" x14ac:dyDescent="0.25">
      <c r="W30447" s="14"/>
    </row>
    <row r="30448" spans="23:23" x14ac:dyDescent="0.25">
      <c r="W30448" s="14"/>
    </row>
    <row r="30449" spans="23:23" x14ac:dyDescent="0.25">
      <c r="W30449" s="14"/>
    </row>
    <row r="30450" spans="23:23" x14ac:dyDescent="0.25">
      <c r="W30450" s="14"/>
    </row>
    <row r="30451" spans="23:23" x14ac:dyDescent="0.25">
      <c r="W30451" s="14"/>
    </row>
    <row r="30452" spans="23:23" x14ac:dyDescent="0.25">
      <c r="W30452" s="14"/>
    </row>
    <row r="30453" spans="23:23" x14ac:dyDescent="0.25">
      <c r="W30453" s="14"/>
    </row>
    <row r="30454" spans="23:23" x14ac:dyDescent="0.25">
      <c r="W30454" s="14"/>
    </row>
    <row r="30455" spans="23:23" x14ac:dyDescent="0.25">
      <c r="W30455" s="14"/>
    </row>
    <row r="30456" spans="23:23" x14ac:dyDescent="0.25">
      <c r="W30456" s="14"/>
    </row>
    <row r="30457" spans="23:23" x14ac:dyDescent="0.25">
      <c r="W30457" s="14"/>
    </row>
    <row r="30458" spans="23:23" x14ac:dyDescent="0.25">
      <c r="W30458" s="14"/>
    </row>
    <row r="30459" spans="23:23" x14ac:dyDescent="0.25">
      <c r="W30459" s="14"/>
    </row>
    <row r="30460" spans="23:23" x14ac:dyDescent="0.25">
      <c r="W30460" s="14"/>
    </row>
    <row r="30461" spans="23:23" x14ac:dyDescent="0.25">
      <c r="W30461" s="14"/>
    </row>
    <row r="30462" spans="23:23" x14ac:dyDescent="0.25">
      <c r="W30462" s="14"/>
    </row>
    <row r="30463" spans="23:23" x14ac:dyDescent="0.25">
      <c r="W30463" s="14"/>
    </row>
    <row r="30464" spans="23:23" x14ac:dyDescent="0.25">
      <c r="W30464" s="14"/>
    </row>
    <row r="30465" spans="23:23" x14ac:dyDescent="0.25">
      <c r="W30465" s="14"/>
    </row>
    <row r="30466" spans="23:23" x14ac:dyDescent="0.25">
      <c r="W30466" s="14"/>
    </row>
    <row r="30467" spans="23:23" x14ac:dyDescent="0.25">
      <c r="W30467" s="14"/>
    </row>
    <row r="30468" spans="23:23" x14ac:dyDescent="0.25">
      <c r="W30468" s="14"/>
    </row>
    <row r="30469" spans="23:23" x14ac:dyDescent="0.25">
      <c r="W30469" s="14"/>
    </row>
    <row r="30470" spans="23:23" x14ac:dyDescent="0.25">
      <c r="W30470" s="14"/>
    </row>
    <row r="30471" spans="23:23" x14ac:dyDescent="0.25">
      <c r="W30471" s="14"/>
    </row>
    <row r="30472" spans="23:23" x14ac:dyDescent="0.25">
      <c r="W30472" s="14"/>
    </row>
    <row r="30473" spans="23:23" x14ac:dyDescent="0.25">
      <c r="W30473" s="14"/>
    </row>
    <row r="30474" spans="23:23" x14ac:dyDescent="0.25">
      <c r="W30474" s="14"/>
    </row>
    <row r="30475" spans="23:23" x14ac:dyDescent="0.25">
      <c r="W30475" s="14"/>
    </row>
    <row r="30476" spans="23:23" x14ac:dyDescent="0.25">
      <c r="W30476" s="14"/>
    </row>
    <row r="30477" spans="23:23" x14ac:dyDescent="0.25">
      <c r="W30477" s="14"/>
    </row>
    <row r="30478" spans="23:23" x14ac:dyDescent="0.25">
      <c r="W30478" s="14"/>
    </row>
    <row r="30479" spans="23:23" x14ac:dyDescent="0.25">
      <c r="W30479" s="14"/>
    </row>
    <row r="30480" spans="23:23" x14ac:dyDescent="0.25">
      <c r="W30480" s="14"/>
    </row>
    <row r="30481" spans="23:23" x14ac:dyDescent="0.25">
      <c r="W30481" s="14"/>
    </row>
    <row r="30482" spans="23:23" x14ac:dyDescent="0.25">
      <c r="W30482" s="14"/>
    </row>
    <row r="30483" spans="23:23" x14ac:dyDescent="0.25">
      <c r="W30483" s="14"/>
    </row>
    <row r="30484" spans="23:23" x14ac:dyDescent="0.25">
      <c r="W30484" s="14"/>
    </row>
    <row r="30485" spans="23:23" x14ac:dyDescent="0.25">
      <c r="W30485" s="14"/>
    </row>
    <row r="30486" spans="23:23" x14ac:dyDescent="0.25">
      <c r="W30486" s="14"/>
    </row>
    <row r="30487" spans="23:23" x14ac:dyDescent="0.25">
      <c r="W30487" s="14"/>
    </row>
    <row r="30488" spans="23:23" x14ac:dyDescent="0.25">
      <c r="W30488" s="14"/>
    </row>
    <row r="30489" spans="23:23" x14ac:dyDescent="0.25">
      <c r="W30489" s="14"/>
    </row>
    <row r="30490" spans="23:23" x14ac:dyDescent="0.25">
      <c r="W30490" s="14"/>
    </row>
    <row r="30491" spans="23:23" x14ac:dyDescent="0.25">
      <c r="W30491" s="14"/>
    </row>
    <row r="30492" spans="23:23" x14ac:dyDescent="0.25">
      <c r="W30492" s="14"/>
    </row>
    <row r="30493" spans="23:23" x14ac:dyDescent="0.25">
      <c r="W30493" s="14"/>
    </row>
    <row r="30494" spans="23:23" x14ac:dyDescent="0.25">
      <c r="W30494" s="14"/>
    </row>
    <row r="30495" spans="23:23" x14ac:dyDescent="0.25">
      <c r="W30495" s="14"/>
    </row>
    <row r="30496" spans="23:23" x14ac:dyDescent="0.25">
      <c r="W30496" s="14"/>
    </row>
    <row r="30497" spans="23:23" x14ac:dyDescent="0.25">
      <c r="W30497" s="14"/>
    </row>
    <row r="30498" spans="23:23" x14ac:dyDescent="0.25">
      <c r="W30498" s="14"/>
    </row>
    <row r="30499" spans="23:23" x14ac:dyDescent="0.25">
      <c r="W30499" s="14"/>
    </row>
    <row r="30500" spans="23:23" x14ac:dyDescent="0.25">
      <c r="W30500" s="14"/>
    </row>
    <row r="30501" spans="23:23" x14ac:dyDescent="0.25">
      <c r="W30501" s="14"/>
    </row>
    <row r="30502" spans="23:23" x14ac:dyDescent="0.25">
      <c r="W30502" s="14"/>
    </row>
    <row r="30503" spans="23:23" x14ac:dyDescent="0.25">
      <c r="W30503" s="14"/>
    </row>
    <row r="30504" spans="23:23" x14ac:dyDescent="0.25">
      <c r="W30504" s="14"/>
    </row>
    <row r="30505" spans="23:23" x14ac:dyDescent="0.25">
      <c r="W30505" s="14"/>
    </row>
    <row r="30506" spans="23:23" x14ac:dyDescent="0.25">
      <c r="W30506" s="14"/>
    </row>
    <row r="30507" spans="23:23" x14ac:dyDescent="0.25">
      <c r="W30507" s="14"/>
    </row>
    <row r="30508" spans="23:23" x14ac:dyDescent="0.25">
      <c r="W30508" s="14"/>
    </row>
    <row r="30509" spans="23:23" x14ac:dyDescent="0.25">
      <c r="W30509" s="14"/>
    </row>
    <row r="30510" spans="23:23" x14ac:dyDescent="0.25">
      <c r="W30510" s="14"/>
    </row>
    <row r="30511" spans="23:23" x14ac:dyDescent="0.25">
      <c r="W30511" s="14"/>
    </row>
    <row r="30512" spans="23:23" x14ac:dyDescent="0.25">
      <c r="W30512" s="14"/>
    </row>
    <row r="30513" spans="23:23" x14ac:dyDescent="0.25">
      <c r="W30513" s="14"/>
    </row>
    <row r="30514" spans="23:23" x14ac:dyDescent="0.25">
      <c r="W30514" s="14"/>
    </row>
    <row r="30515" spans="23:23" x14ac:dyDescent="0.25">
      <c r="W30515" s="14"/>
    </row>
    <row r="30516" spans="23:23" x14ac:dyDescent="0.25">
      <c r="W30516" s="14"/>
    </row>
    <row r="30517" spans="23:23" x14ac:dyDescent="0.25">
      <c r="W30517" s="14"/>
    </row>
    <row r="30518" spans="23:23" x14ac:dyDescent="0.25">
      <c r="W30518" s="14"/>
    </row>
    <row r="30519" spans="23:23" x14ac:dyDescent="0.25">
      <c r="W30519" s="14"/>
    </row>
    <row r="30520" spans="23:23" x14ac:dyDescent="0.25">
      <c r="W30520" s="14"/>
    </row>
    <row r="30521" spans="23:23" x14ac:dyDescent="0.25">
      <c r="W30521" s="14"/>
    </row>
    <row r="30522" spans="23:23" x14ac:dyDescent="0.25">
      <c r="W30522" s="14"/>
    </row>
    <row r="30523" spans="23:23" x14ac:dyDescent="0.25">
      <c r="W30523" s="14"/>
    </row>
    <row r="30524" spans="23:23" x14ac:dyDescent="0.25">
      <c r="W30524" s="14"/>
    </row>
    <row r="30525" spans="23:23" x14ac:dyDescent="0.25">
      <c r="W30525" s="14"/>
    </row>
    <row r="30526" spans="23:23" x14ac:dyDescent="0.25">
      <c r="W30526" s="14"/>
    </row>
    <row r="30527" spans="23:23" x14ac:dyDescent="0.25">
      <c r="W30527" s="14"/>
    </row>
    <row r="30528" spans="23:23" x14ac:dyDescent="0.25">
      <c r="W30528" s="14"/>
    </row>
    <row r="30529" spans="23:23" x14ac:dyDescent="0.25">
      <c r="W30529" s="14"/>
    </row>
    <row r="30530" spans="23:23" x14ac:dyDescent="0.25">
      <c r="W30530" s="14"/>
    </row>
    <row r="30531" spans="23:23" x14ac:dyDescent="0.25">
      <c r="W30531" s="14"/>
    </row>
    <row r="30532" spans="23:23" x14ac:dyDescent="0.25">
      <c r="W30532" s="14"/>
    </row>
    <row r="30533" spans="23:23" x14ac:dyDescent="0.25">
      <c r="W30533" s="14"/>
    </row>
    <row r="30534" spans="23:23" x14ac:dyDescent="0.25">
      <c r="W30534" s="14"/>
    </row>
    <row r="30535" spans="23:23" x14ac:dyDescent="0.25">
      <c r="W30535" s="14"/>
    </row>
    <row r="30536" spans="23:23" x14ac:dyDescent="0.25">
      <c r="W30536" s="14"/>
    </row>
    <row r="30537" spans="23:23" x14ac:dyDescent="0.25">
      <c r="W30537" s="14"/>
    </row>
    <row r="30538" spans="23:23" x14ac:dyDescent="0.25">
      <c r="W30538" s="14"/>
    </row>
    <row r="30539" spans="23:23" x14ac:dyDescent="0.25">
      <c r="W30539" s="14"/>
    </row>
    <row r="30540" spans="23:23" x14ac:dyDescent="0.25">
      <c r="W30540" s="14"/>
    </row>
    <row r="30541" spans="23:23" x14ac:dyDescent="0.25">
      <c r="W30541" s="14"/>
    </row>
    <row r="30542" spans="23:23" x14ac:dyDescent="0.25">
      <c r="W30542" s="14"/>
    </row>
    <row r="30543" spans="23:23" x14ac:dyDescent="0.25">
      <c r="W30543" s="14"/>
    </row>
    <row r="30544" spans="23:23" x14ac:dyDescent="0.25">
      <c r="W30544" s="14"/>
    </row>
    <row r="30545" spans="23:23" x14ac:dyDescent="0.25">
      <c r="W30545" s="14"/>
    </row>
    <row r="30546" spans="23:23" x14ac:dyDescent="0.25">
      <c r="W30546" s="14"/>
    </row>
    <row r="30547" spans="23:23" x14ac:dyDescent="0.25">
      <c r="W30547" s="14"/>
    </row>
    <row r="30548" spans="23:23" x14ac:dyDescent="0.25">
      <c r="W30548" s="14"/>
    </row>
    <row r="30549" spans="23:23" x14ac:dyDescent="0.25">
      <c r="W30549" s="14"/>
    </row>
    <row r="30550" spans="23:23" x14ac:dyDescent="0.25">
      <c r="W30550" s="14"/>
    </row>
    <row r="30551" spans="23:23" x14ac:dyDescent="0.25">
      <c r="W30551" s="14"/>
    </row>
    <row r="30552" spans="23:23" x14ac:dyDescent="0.25">
      <c r="W30552" s="14"/>
    </row>
    <row r="30553" spans="23:23" x14ac:dyDescent="0.25">
      <c r="W30553" s="14"/>
    </row>
    <row r="30554" spans="23:23" x14ac:dyDescent="0.25">
      <c r="W30554" s="14"/>
    </row>
    <row r="30555" spans="23:23" x14ac:dyDescent="0.25">
      <c r="W30555" s="14"/>
    </row>
    <row r="30556" spans="23:23" x14ac:dyDescent="0.25">
      <c r="W30556" s="14"/>
    </row>
    <row r="30557" spans="23:23" x14ac:dyDescent="0.25">
      <c r="W30557" s="14"/>
    </row>
    <row r="30558" spans="23:23" x14ac:dyDescent="0.25">
      <c r="W30558" s="14"/>
    </row>
    <row r="30559" spans="23:23" x14ac:dyDescent="0.25">
      <c r="W30559" s="14"/>
    </row>
    <row r="30560" spans="23:23" x14ac:dyDescent="0.25">
      <c r="W30560" s="14"/>
    </row>
    <row r="30561" spans="23:23" x14ac:dyDescent="0.25">
      <c r="W30561" s="14"/>
    </row>
    <row r="30562" spans="23:23" x14ac:dyDescent="0.25">
      <c r="W30562" s="14"/>
    </row>
    <row r="30563" spans="23:23" x14ac:dyDescent="0.25">
      <c r="W30563" s="14"/>
    </row>
    <row r="30564" spans="23:23" x14ac:dyDescent="0.25">
      <c r="W30564" s="14"/>
    </row>
    <row r="30565" spans="23:23" x14ac:dyDescent="0.25">
      <c r="W30565" s="14"/>
    </row>
    <row r="30566" spans="23:23" x14ac:dyDescent="0.25">
      <c r="W30566" s="14"/>
    </row>
    <row r="30567" spans="23:23" x14ac:dyDescent="0.25">
      <c r="W30567" s="14"/>
    </row>
    <row r="30568" spans="23:23" x14ac:dyDescent="0.25">
      <c r="W30568" s="14"/>
    </row>
    <row r="30569" spans="23:23" x14ac:dyDescent="0.25">
      <c r="W30569" s="14"/>
    </row>
    <row r="30570" spans="23:23" x14ac:dyDescent="0.25">
      <c r="W30570" s="14"/>
    </row>
    <row r="30571" spans="23:23" x14ac:dyDescent="0.25">
      <c r="W30571" s="14"/>
    </row>
    <row r="30572" spans="23:23" x14ac:dyDescent="0.25">
      <c r="W30572" s="14"/>
    </row>
    <row r="30573" spans="23:23" x14ac:dyDescent="0.25">
      <c r="W30573" s="14"/>
    </row>
    <row r="30574" spans="23:23" x14ac:dyDescent="0.25">
      <c r="W30574" s="14"/>
    </row>
    <row r="30575" spans="23:23" x14ac:dyDescent="0.25">
      <c r="W30575" s="14"/>
    </row>
    <row r="30576" spans="23:23" x14ac:dyDescent="0.25">
      <c r="W30576" s="14"/>
    </row>
    <row r="30577" spans="23:23" x14ac:dyDescent="0.25">
      <c r="W30577" s="14"/>
    </row>
    <row r="30578" spans="23:23" x14ac:dyDescent="0.25">
      <c r="W30578" s="14"/>
    </row>
    <row r="30579" spans="23:23" x14ac:dyDescent="0.25">
      <c r="W30579" s="14"/>
    </row>
    <row r="30580" spans="23:23" x14ac:dyDescent="0.25">
      <c r="W30580" s="14"/>
    </row>
    <row r="30581" spans="23:23" x14ac:dyDescent="0.25">
      <c r="W30581" s="14"/>
    </row>
    <row r="30582" spans="23:23" x14ac:dyDescent="0.25">
      <c r="W30582" s="14"/>
    </row>
    <row r="30583" spans="23:23" x14ac:dyDescent="0.25">
      <c r="W30583" s="14"/>
    </row>
    <row r="30584" spans="23:23" x14ac:dyDescent="0.25">
      <c r="W30584" s="14"/>
    </row>
    <row r="30585" spans="23:23" x14ac:dyDescent="0.25">
      <c r="W30585" s="14"/>
    </row>
    <row r="30586" spans="23:23" x14ac:dyDescent="0.25">
      <c r="W30586" s="14"/>
    </row>
    <row r="30587" spans="23:23" x14ac:dyDescent="0.25">
      <c r="W30587" s="14"/>
    </row>
    <row r="30588" spans="23:23" x14ac:dyDescent="0.25">
      <c r="W30588" s="14"/>
    </row>
    <row r="30589" spans="23:23" x14ac:dyDescent="0.25">
      <c r="W30589" s="14"/>
    </row>
    <row r="30590" spans="23:23" x14ac:dyDescent="0.25">
      <c r="W30590" s="14"/>
    </row>
    <row r="30591" spans="23:23" x14ac:dyDescent="0.25">
      <c r="W30591" s="14"/>
    </row>
    <row r="30592" spans="23:23" x14ac:dyDescent="0.25">
      <c r="W30592" s="14"/>
    </row>
    <row r="30593" spans="23:23" x14ac:dyDescent="0.25">
      <c r="W30593" s="14"/>
    </row>
    <row r="30594" spans="23:23" x14ac:dyDescent="0.25">
      <c r="W30594" s="14"/>
    </row>
    <row r="30595" spans="23:23" x14ac:dyDescent="0.25">
      <c r="W30595" s="14"/>
    </row>
    <row r="30596" spans="23:23" x14ac:dyDescent="0.25">
      <c r="W30596" s="14"/>
    </row>
    <row r="30597" spans="23:23" x14ac:dyDescent="0.25">
      <c r="W30597" s="14"/>
    </row>
    <row r="30598" spans="23:23" x14ac:dyDescent="0.25">
      <c r="W30598" s="14"/>
    </row>
    <row r="30599" spans="23:23" x14ac:dyDescent="0.25">
      <c r="W30599" s="14"/>
    </row>
    <row r="30600" spans="23:23" x14ac:dyDescent="0.25">
      <c r="W30600" s="14"/>
    </row>
    <row r="30601" spans="23:23" x14ac:dyDescent="0.25">
      <c r="W30601" s="14"/>
    </row>
    <row r="30602" spans="23:23" x14ac:dyDescent="0.25">
      <c r="W30602" s="14"/>
    </row>
    <row r="30603" spans="23:23" x14ac:dyDescent="0.25">
      <c r="W30603" s="14"/>
    </row>
    <row r="30604" spans="23:23" x14ac:dyDescent="0.25">
      <c r="W30604" s="14"/>
    </row>
    <row r="30605" spans="23:23" x14ac:dyDescent="0.25">
      <c r="W30605" s="14"/>
    </row>
    <row r="30606" spans="23:23" x14ac:dyDescent="0.25">
      <c r="W30606" s="14"/>
    </row>
    <row r="30607" spans="23:23" x14ac:dyDescent="0.25">
      <c r="W30607" s="14"/>
    </row>
    <row r="30608" spans="23:23" x14ac:dyDescent="0.25">
      <c r="W30608" s="14"/>
    </row>
    <row r="30609" spans="23:23" x14ac:dyDescent="0.25">
      <c r="W30609" s="14"/>
    </row>
    <row r="30610" spans="23:23" x14ac:dyDescent="0.25">
      <c r="W30610" s="14"/>
    </row>
    <row r="30611" spans="23:23" x14ac:dyDescent="0.25">
      <c r="W30611" s="14"/>
    </row>
    <row r="30612" spans="23:23" x14ac:dyDescent="0.25">
      <c r="W30612" s="14"/>
    </row>
    <row r="30613" spans="23:23" x14ac:dyDescent="0.25">
      <c r="W30613" s="14"/>
    </row>
    <row r="30614" spans="23:23" x14ac:dyDescent="0.25">
      <c r="W30614" s="14"/>
    </row>
    <row r="30615" spans="23:23" x14ac:dyDescent="0.25">
      <c r="W30615" s="14"/>
    </row>
    <row r="30616" spans="23:23" x14ac:dyDescent="0.25">
      <c r="W30616" s="14"/>
    </row>
    <row r="30617" spans="23:23" x14ac:dyDescent="0.25">
      <c r="W30617" s="14"/>
    </row>
    <row r="30618" spans="23:23" x14ac:dyDescent="0.25">
      <c r="W30618" s="14"/>
    </row>
    <row r="30619" spans="23:23" x14ac:dyDescent="0.25">
      <c r="W30619" s="14"/>
    </row>
    <row r="30620" spans="23:23" x14ac:dyDescent="0.25">
      <c r="W30620" s="14"/>
    </row>
    <row r="30621" spans="23:23" x14ac:dyDescent="0.25">
      <c r="W30621" s="14"/>
    </row>
    <row r="30622" spans="23:23" x14ac:dyDescent="0.25">
      <c r="W30622" s="14"/>
    </row>
    <row r="30623" spans="23:23" x14ac:dyDescent="0.25">
      <c r="W30623" s="14"/>
    </row>
    <row r="30624" spans="23:23" x14ac:dyDescent="0.25">
      <c r="W30624" s="14"/>
    </row>
    <row r="30625" spans="23:23" x14ac:dyDescent="0.25">
      <c r="W30625" s="14"/>
    </row>
    <row r="30626" spans="23:23" x14ac:dyDescent="0.25">
      <c r="W30626" s="14"/>
    </row>
    <row r="30627" spans="23:23" x14ac:dyDescent="0.25">
      <c r="W30627" s="14"/>
    </row>
    <row r="30628" spans="23:23" x14ac:dyDescent="0.25">
      <c r="W30628" s="14"/>
    </row>
    <row r="30629" spans="23:23" x14ac:dyDescent="0.25">
      <c r="W30629" s="14"/>
    </row>
    <row r="30630" spans="23:23" x14ac:dyDescent="0.25">
      <c r="W30630" s="14"/>
    </row>
    <row r="30631" spans="23:23" x14ac:dyDescent="0.25">
      <c r="W30631" s="14"/>
    </row>
    <row r="30632" spans="23:23" x14ac:dyDescent="0.25">
      <c r="W30632" s="14"/>
    </row>
    <row r="30633" spans="23:23" x14ac:dyDescent="0.25">
      <c r="W30633" s="14"/>
    </row>
    <row r="30634" spans="23:23" x14ac:dyDescent="0.25">
      <c r="W30634" s="14"/>
    </row>
    <row r="30635" spans="23:23" x14ac:dyDescent="0.25">
      <c r="W30635" s="14"/>
    </row>
    <row r="30636" spans="23:23" x14ac:dyDescent="0.25">
      <c r="W30636" s="14"/>
    </row>
    <row r="30637" spans="23:23" x14ac:dyDescent="0.25">
      <c r="W30637" s="14"/>
    </row>
    <row r="30638" spans="23:23" x14ac:dyDescent="0.25">
      <c r="W30638" s="14"/>
    </row>
    <row r="30639" spans="23:23" x14ac:dyDescent="0.25">
      <c r="W30639" s="14"/>
    </row>
    <row r="30640" spans="23:23" x14ac:dyDescent="0.25">
      <c r="W30640" s="14"/>
    </row>
    <row r="30641" spans="23:23" x14ac:dyDescent="0.25">
      <c r="W30641" s="14"/>
    </row>
    <row r="30642" spans="23:23" x14ac:dyDescent="0.25">
      <c r="W30642" s="14"/>
    </row>
    <row r="30643" spans="23:23" x14ac:dyDescent="0.25">
      <c r="W30643" s="14"/>
    </row>
    <row r="30644" spans="23:23" x14ac:dyDescent="0.25">
      <c r="W30644" s="14"/>
    </row>
    <row r="30645" spans="23:23" x14ac:dyDescent="0.25">
      <c r="W30645" s="14"/>
    </row>
    <row r="30646" spans="23:23" x14ac:dyDescent="0.25">
      <c r="W30646" s="14"/>
    </row>
    <row r="30647" spans="23:23" x14ac:dyDescent="0.25">
      <c r="W30647" s="14"/>
    </row>
    <row r="30648" spans="23:23" x14ac:dyDescent="0.25">
      <c r="W30648" s="14"/>
    </row>
    <row r="30649" spans="23:23" x14ac:dyDescent="0.25">
      <c r="W30649" s="14"/>
    </row>
    <row r="30650" spans="23:23" x14ac:dyDescent="0.25">
      <c r="W30650" s="14"/>
    </row>
    <row r="30651" spans="23:23" x14ac:dyDescent="0.25">
      <c r="W30651" s="14"/>
    </row>
    <row r="30652" spans="23:23" x14ac:dyDescent="0.25">
      <c r="W30652" s="14"/>
    </row>
    <row r="30653" spans="23:23" x14ac:dyDescent="0.25">
      <c r="W30653" s="14"/>
    </row>
    <row r="30654" spans="23:23" x14ac:dyDescent="0.25">
      <c r="W30654" s="14"/>
    </row>
    <row r="30655" spans="23:23" x14ac:dyDescent="0.25">
      <c r="W30655" s="14"/>
    </row>
    <row r="30656" spans="23:23" x14ac:dyDescent="0.25">
      <c r="W30656" s="14"/>
    </row>
    <row r="30657" spans="23:23" x14ac:dyDescent="0.25">
      <c r="W30657" s="14"/>
    </row>
    <row r="30658" spans="23:23" x14ac:dyDescent="0.25">
      <c r="W30658" s="14"/>
    </row>
    <row r="30659" spans="23:23" x14ac:dyDescent="0.25">
      <c r="W30659" s="14"/>
    </row>
    <row r="30660" spans="23:23" x14ac:dyDescent="0.25">
      <c r="W30660" s="14"/>
    </row>
    <row r="30661" spans="23:23" x14ac:dyDescent="0.25">
      <c r="W30661" s="14"/>
    </row>
    <row r="30662" spans="23:23" x14ac:dyDescent="0.25">
      <c r="W30662" s="14"/>
    </row>
    <row r="30663" spans="23:23" x14ac:dyDescent="0.25">
      <c r="W30663" s="14"/>
    </row>
    <row r="30664" spans="23:23" x14ac:dyDescent="0.25">
      <c r="W30664" s="14"/>
    </row>
    <row r="30665" spans="23:23" x14ac:dyDescent="0.25">
      <c r="W30665" s="14"/>
    </row>
    <row r="30666" spans="23:23" x14ac:dyDescent="0.25">
      <c r="W30666" s="14"/>
    </row>
    <row r="30667" spans="23:23" x14ac:dyDescent="0.25">
      <c r="W30667" s="14"/>
    </row>
    <row r="30668" spans="23:23" x14ac:dyDescent="0.25">
      <c r="W30668" s="14"/>
    </row>
    <row r="30669" spans="23:23" x14ac:dyDescent="0.25">
      <c r="W30669" s="14"/>
    </row>
    <row r="30670" spans="23:23" x14ac:dyDescent="0.25">
      <c r="W30670" s="14"/>
    </row>
    <row r="30671" spans="23:23" x14ac:dyDescent="0.25">
      <c r="W30671" s="14"/>
    </row>
    <row r="30672" spans="23:23" x14ac:dyDescent="0.25">
      <c r="W30672" s="14"/>
    </row>
    <row r="30673" spans="23:23" x14ac:dyDescent="0.25">
      <c r="W30673" s="14"/>
    </row>
    <row r="30674" spans="23:23" x14ac:dyDescent="0.25">
      <c r="W30674" s="14"/>
    </row>
    <row r="30675" spans="23:23" x14ac:dyDescent="0.25">
      <c r="W30675" s="14"/>
    </row>
    <row r="30676" spans="23:23" x14ac:dyDescent="0.25">
      <c r="W30676" s="14"/>
    </row>
    <row r="30677" spans="23:23" x14ac:dyDescent="0.25">
      <c r="W30677" s="14"/>
    </row>
    <row r="30678" spans="23:23" x14ac:dyDescent="0.25">
      <c r="W30678" s="14"/>
    </row>
    <row r="30679" spans="23:23" x14ac:dyDescent="0.25">
      <c r="W30679" s="14"/>
    </row>
    <row r="30680" spans="23:23" x14ac:dyDescent="0.25">
      <c r="W30680" s="14"/>
    </row>
    <row r="30681" spans="23:23" x14ac:dyDescent="0.25">
      <c r="W30681" s="14"/>
    </row>
    <row r="30682" spans="23:23" x14ac:dyDescent="0.25">
      <c r="W30682" s="14"/>
    </row>
    <row r="30683" spans="23:23" x14ac:dyDescent="0.25">
      <c r="W30683" s="14"/>
    </row>
    <row r="30684" spans="23:23" x14ac:dyDescent="0.25">
      <c r="W30684" s="14"/>
    </row>
    <row r="30685" spans="23:23" x14ac:dyDescent="0.25">
      <c r="W30685" s="14"/>
    </row>
    <row r="30686" spans="23:23" x14ac:dyDescent="0.25">
      <c r="W30686" s="14"/>
    </row>
    <row r="30687" spans="23:23" x14ac:dyDescent="0.25">
      <c r="W30687" s="14"/>
    </row>
    <row r="30688" spans="23:23" x14ac:dyDescent="0.25">
      <c r="W30688" s="14"/>
    </row>
    <row r="30689" spans="23:23" x14ac:dyDescent="0.25">
      <c r="W30689" s="14"/>
    </row>
    <row r="30690" spans="23:23" x14ac:dyDescent="0.25">
      <c r="W30690" s="14"/>
    </row>
    <row r="30691" spans="23:23" x14ac:dyDescent="0.25">
      <c r="W30691" s="14"/>
    </row>
    <row r="30692" spans="23:23" x14ac:dyDescent="0.25">
      <c r="W30692" s="14"/>
    </row>
    <row r="30693" spans="23:23" x14ac:dyDescent="0.25">
      <c r="W30693" s="14"/>
    </row>
    <row r="30694" spans="23:23" x14ac:dyDescent="0.25">
      <c r="W30694" s="14"/>
    </row>
    <row r="30695" spans="23:23" x14ac:dyDescent="0.25">
      <c r="W30695" s="14"/>
    </row>
    <row r="30696" spans="23:23" x14ac:dyDescent="0.25">
      <c r="W30696" s="14"/>
    </row>
    <row r="30697" spans="23:23" x14ac:dyDescent="0.25">
      <c r="W30697" s="14"/>
    </row>
    <row r="30698" spans="23:23" x14ac:dyDescent="0.25">
      <c r="W30698" s="14"/>
    </row>
    <row r="30699" spans="23:23" x14ac:dyDescent="0.25">
      <c r="W30699" s="14"/>
    </row>
    <row r="30700" spans="23:23" x14ac:dyDescent="0.25">
      <c r="W30700" s="14"/>
    </row>
    <row r="30701" spans="23:23" x14ac:dyDescent="0.25">
      <c r="W30701" s="14"/>
    </row>
    <row r="30702" spans="23:23" x14ac:dyDescent="0.25">
      <c r="W30702" s="14"/>
    </row>
    <row r="30703" spans="23:23" x14ac:dyDescent="0.25">
      <c r="W30703" s="14"/>
    </row>
    <row r="30704" spans="23:23" x14ac:dyDescent="0.25">
      <c r="W30704" s="14"/>
    </row>
    <row r="30705" spans="23:23" x14ac:dyDescent="0.25">
      <c r="W30705" s="14"/>
    </row>
    <row r="30706" spans="23:23" x14ac:dyDescent="0.25">
      <c r="W30706" s="14"/>
    </row>
    <row r="30707" spans="23:23" x14ac:dyDescent="0.25">
      <c r="W30707" s="14"/>
    </row>
    <row r="30708" spans="23:23" x14ac:dyDescent="0.25">
      <c r="W30708" s="14"/>
    </row>
    <row r="30709" spans="23:23" x14ac:dyDescent="0.25">
      <c r="W30709" s="14"/>
    </row>
    <row r="30710" spans="23:23" x14ac:dyDescent="0.25">
      <c r="W30710" s="14"/>
    </row>
    <row r="30711" spans="23:23" x14ac:dyDescent="0.25">
      <c r="W30711" s="14"/>
    </row>
    <row r="30712" spans="23:23" x14ac:dyDescent="0.25">
      <c r="W30712" s="14"/>
    </row>
    <row r="30713" spans="23:23" x14ac:dyDescent="0.25">
      <c r="W30713" s="14"/>
    </row>
    <row r="30714" spans="23:23" x14ac:dyDescent="0.25">
      <c r="W30714" s="14"/>
    </row>
    <row r="30715" spans="23:23" x14ac:dyDescent="0.25">
      <c r="W30715" s="14"/>
    </row>
    <row r="30716" spans="23:23" x14ac:dyDescent="0.25">
      <c r="W30716" s="14"/>
    </row>
    <row r="30717" spans="23:23" x14ac:dyDescent="0.25">
      <c r="W30717" s="14"/>
    </row>
    <row r="30718" spans="23:23" x14ac:dyDescent="0.25">
      <c r="W30718" s="14"/>
    </row>
    <row r="30719" spans="23:23" x14ac:dyDescent="0.25">
      <c r="W30719" s="14"/>
    </row>
    <row r="30720" spans="23:23" x14ac:dyDescent="0.25">
      <c r="W30720" s="14"/>
    </row>
    <row r="30721" spans="23:23" x14ac:dyDescent="0.25">
      <c r="W30721" s="14"/>
    </row>
    <row r="30722" spans="23:23" x14ac:dyDescent="0.25">
      <c r="W30722" s="14"/>
    </row>
    <row r="30723" spans="23:23" x14ac:dyDescent="0.25">
      <c r="W30723" s="14"/>
    </row>
    <row r="30724" spans="23:23" x14ac:dyDescent="0.25">
      <c r="W30724" s="14"/>
    </row>
    <row r="30725" spans="23:23" x14ac:dyDescent="0.25">
      <c r="W30725" s="14"/>
    </row>
    <row r="30726" spans="23:23" x14ac:dyDescent="0.25">
      <c r="W30726" s="14"/>
    </row>
    <row r="30727" spans="23:23" x14ac:dyDescent="0.25">
      <c r="W30727" s="14"/>
    </row>
    <row r="30728" spans="23:23" x14ac:dyDescent="0.25">
      <c r="W30728" s="14"/>
    </row>
    <row r="30729" spans="23:23" x14ac:dyDescent="0.25">
      <c r="W30729" s="14"/>
    </row>
    <row r="30730" spans="23:23" x14ac:dyDescent="0.25">
      <c r="W30730" s="14"/>
    </row>
    <row r="30731" spans="23:23" x14ac:dyDescent="0.25">
      <c r="W30731" s="14"/>
    </row>
    <row r="30732" spans="23:23" x14ac:dyDescent="0.25">
      <c r="W30732" s="14"/>
    </row>
    <row r="30733" spans="23:23" x14ac:dyDescent="0.25">
      <c r="W30733" s="14"/>
    </row>
    <row r="30734" spans="23:23" x14ac:dyDescent="0.25">
      <c r="W30734" s="14"/>
    </row>
    <row r="30735" spans="23:23" x14ac:dyDescent="0.25">
      <c r="W30735" s="14"/>
    </row>
    <row r="30736" spans="23:23" x14ac:dyDescent="0.25">
      <c r="W30736" s="14"/>
    </row>
    <row r="30737" spans="23:23" x14ac:dyDescent="0.25">
      <c r="W30737" s="14"/>
    </row>
    <row r="30738" spans="23:23" x14ac:dyDescent="0.25">
      <c r="W30738" s="14"/>
    </row>
    <row r="30739" spans="23:23" x14ac:dyDescent="0.25">
      <c r="W30739" s="14"/>
    </row>
    <row r="30740" spans="23:23" x14ac:dyDescent="0.25">
      <c r="W30740" s="14"/>
    </row>
    <row r="30741" spans="23:23" x14ac:dyDescent="0.25">
      <c r="W30741" s="14"/>
    </row>
    <row r="30742" spans="23:23" x14ac:dyDescent="0.25">
      <c r="W30742" s="14"/>
    </row>
    <row r="30743" spans="23:23" x14ac:dyDescent="0.25">
      <c r="W30743" s="14"/>
    </row>
    <row r="30744" spans="23:23" x14ac:dyDescent="0.25">
      <c r="W30744" s="14"/>
    </row>
    <row r="30745" spans="23:23" x14ac:dyDescent="0.25">
      <c r="W30745" s="14"/>
    </row>
    <row r="30746" spans="23:23" x14ac:dyDescent="0.25">
      <c r="W30746" s="14"/>
    </row>
    <row r="30747" spans="23:23" x14ac:dyDescent="0.25">
      <c r="W30747" s="14"/>
    </row>
    <row r="30748" spans="23:23" x14ac:dyDescent="0.25">
      <c r="W30748" s="14"/>
    </row>
    <row r="30749" spans="23:23" x14ac:dyDescent="0.25">
      <c r="W30749" s="14"/>
    </row>
    <row r="30750" spans="23:23" x14ac:dyDescent="0.25">
      <c r="W30750" s="14"/>
    </row>
    <row r="30751" spans="23:23" x14ac:dyDescent="0.25">
      <c r="W30751" s="14"/>
    </row>
    <row r="30752" spans="23:23" x14ac:dyDescent="0.25">
      <c r="W30752" s="14"/>
    </row>
    <row r="30753" spans="23:23" x14ac:dyDescent="0.25">
      <c r="W30753" s="14"/>
    </row>
    <row r="30754" spans="23:23" x14ac:dyDescent="0.25">
      <c r="W30754" s="14"/>
    </row>
    <row r="30755" spans="23:23" x14ac:dyDescent="0.25">
      <c r="W30755" s="14"/>
    </row>
    <row r="30756" spans="23:23" x14ac:dyDescent="0.25">
      <c r="W30756" s="14"/>
    </row>
    <row r="30757" spans="23:23" x14ac:dyDescent="0.25">
      <c r="W30757" s="14"/>
    </row>
    <row r="30758" spans="23:23" x14ac:dyDescent="0.25">
      <c r="W30758" s="14"/>
    </row>
    <row r="30759" spans="23:23" x14ac:dyDescent="0.25">
      <c r="W30759" s="14"/>
    </row>
    <row r="30760" spans="23:23" x14ac:dyDescent="0.25">
      <c r="W30760" s="14"/>
    </row>
    <row r="30761" spans="23:23" x14ac:dyDescent="0.25">
      <c r="W30761" s="14"/>
    </row>
    <row r="30762" spans="23:23" x14ac:dyDescent="0.25">
      <c r="W30762" s="14"/>
    </row>
    <row r="30763" spans="23:23" x14ac:dyDescent="0.25">
      <c r="W30763" s="14"/>
    </row>
    <row r="30764" spans="23:23" x14ac:dyDescent="0.25">
      <c r="W30764" s="14"/>
    </row>
    <row r="30765" spans="23:23" x14ac:dyDescent="0.25">
      <c r="W30765" s="14"/>
    </row>
    <row r="30766" spans="23:23" x14ac:dyDescent="0.25">
      <c r="W30766" s="14"/>
    </row>
    <row r="30767" spans="23:23" x14ac:dyDescent="0.25">
      <c r="W30767" s="14"/>
    </row>
    <row r="30768" spans="23:23" x14ac:dyDescent="0.25">
      <c r="W30768" s="14"/>
    </row>
    <row r="30769" spans="23:23" x14ac:dyDescent="0.25">
      <c r="W30769" s="14"/>
    </row>
    <row r="30770" spans="23:23" x14ac:dyDescent="0.25">
      <c r="W30770" s="14"/>
    </row>
    <row r="30771" spans="23:23" x14ac:dyDescent="0.25">
      <c r="W30771" s="14"/>
    </row>
    <row r="30772" spans="23:23" x14ac:dyDescent="0.25">
      <c r="W30772" s="14"/>
    </row>
    <row r="30773" spans="23:23" x14ac:dyDescent="0.25">
      <c r="W30773" s="14"/>
    </row>
    <row r="30774" spans="23:23" x14ac:dyDescent="0.25">
      <c r="W30774" s="14"/>
    </row>
    <row r="30775" spans="23:23" x14ac:dyDescent="0.25">
      <c r="W30775" s="14"/>
    </row>
    <row r="30776" spans="23:23" x14ac:dyDescent="0.25">
      <c r="W30776" s="14"/>
    </row>
    <row r="30777" spans="23:23" x14ac:dyDescent="0.25">
      <c r="W30777" s="14"/>
    </row>
    <row r="30778" spans="23:23" x14ac:dyDescent="0.25">
      <c r="W30778" s="14"/>
    </row>
    <row r="30779" spans="23:23" x14ac:dyDescent="0.25">
      <c r="W30779" s="14"/>
    </row>
    <row r="30780" spans="23:23" x14ac:dyDescent="0.25">
      <c r="W30780" s="14"/>
    </row>
    <row r="30781" spans="23:23" x14ac:dyDescent="0.25">
      <c r="W30781" s="14"/>
    </row>
    <row r="30782" spans="23:23" x14ac:dyDescent="0.25">
      <c r="W30782" s="14"/>
    </row>
    <row r="30783" spans="23:23" x14ac:dyDescent="0.25">
      <c r="W30783" s="14"/>
    </row>
    <row r="30784" spans="23:23" x14ac:dyDescent="0.25">
      <c r="W30784" s="14"/>
    </row>
    <row r="30785" spans="23:23" x14ac:dyDescent="0.25">
      <c r="W30785" s="14"/>
    </row>
    <row r="30786" spans="23:23" x14ac:dyDescent="0.25">
      <c r="W30786" s="14"/>
    </row>
    <row r="30787" spans="23:23" x14ac:dyDescent="0.25">
      <c r="W30787" s="14"/>
    </row>
    <row r="30788" spans="23:23" x14ac:dyDescent="0.25">
      <c r="W30788" s="14"/>
    </row>
    <row r="30789" spans="23:23" x14ac:dyDescent="0.25">
      <c r="W30789" s="14"/>
    </row>
    <row r="30790" spans="23:23" x14ac:dyDescent="0.25">
      <c r="W30790" s="14"/>
    </row>
    <row r="30791" spans="23:23" x14ac:dyDescent="0.25">
      <c r="W30791" s="14"/>
    </row>
    <row r="30792" spans="23:23" x14ac:dyDescent="0.25">
      <c r="W30792" s="14"/>
    </row>
    <row r="30793" spans="23:23" x14ac:dyDescent="0.25">
      <c r="W30793" s="14"/>
    </row>
    <row r="30794" spans="23:23" x14ac:dyDescent="0.25">
      <c r="W30794" s="14"/>
    </row>
    <row r="30795" spans="23:23" x14ac:dyDescent="0.25">
      <c r="W30795" s="14"/>
    </row>
    <row r="30796" spans="23:23" x14ac:dyDescent="0.25">
      <c r="W30796" s="14"/>
    </row>
    <row r="30797" spans="23:23" x14ac:dyDescent="0.25">
      <c r="W30797" s="14"/>
    </row>
    <row r="30798" spans="23:23" x14ac:dyDescent="0.25">
      <c r="W30798" s="14"/>
    </row>
    <row r="30799" spans="23:23" x14ac:dyDescent="0.25">
      <c r="W30799" s="14"/>
    </row>
    <row r="30800" spans="23:23" x14ac:dyDescent="0.25">
      <c r="W30800" s="14"/>
    </row>
    <row r="30801" spans="23:23" x14ac:dyDescent="0.25">
      <c r="W30801" s="14"/>
    </row>
    <row r="30802" spans="23:23" x14ac:dyDescent="0.25">
      <c r="W30802" s="14"/>
    </row>
    <row r="30803" spans="23:23" x14ac:dyDescent="0.25">
      <c r="W30803" s="14"/>
    </row>
    <row r="30804" spans="23:23" x14ac:dyDescent="0.25">
      <c r="W30804" s="14"/>
    </row>
    <row r="30805" spans="23:23" x14ac:dyDescent="0.25">
      <c r="W30805" s="14"/>
    </row>
    <row r="30806" spans="23:23" x14ac:dyDescent="0.25">
      <c r="W30806" s="14"/>
    </row>
    <row r="30807" spans="23:23" x14ac:dyDescent="0.25">
      <c r="W30807" s="14"/>
    </row>
    <row r="30808" spans="23:23" x14ac:dyDescent="0.25">
      <c r="W30808" s="14"/>
    </row>
    <row r="30809" spans="23:23" x14ac:dyDescent="0.25">
      <c r="W30809" s="14"/>
    </row>
    <row r="30810" spans="23:23" x14ac:dyDescent="0.25">
      <c r="W30810" s="14"/>
    </row>
    <row r="30811" spans="23:23" x14ac:dyDescent="0.25">
      <c r="W30811" s="14"/>
    </row>
    <row r="30812" spans="23:23" x14ac:dyDescent="0.25">
      <c r="W30812" s="14"/>
    </row>
    <row r="30813" spans="23:23" x14ac:dyDescent="0.25">
      <c r="W30813" s="14"/>
    </row>
    <row r="30814" spans="23:23" x14ac:dyDescent="0.25">
      <c r="W30814" s="14"/>
    </row>
    <row r="30815" spans="23:23" x14ac:dyDescent="0.25">
      <c r="W30815" s="14"/>
    </row>
    <row r="30816" spans="23:23" x14ac:dyDescent="0.25">
      <c r="W30816" s="14"/>
    </row>
    <row r="30817" spans="23:23" x14ac:dyDescent="0.25">
      <c r="W30817" s="14"/>
    </row>
    <row r="30818" spans="23:23" x14ac:dyDescent="0.25">
      <c r="W30818" s="14"/>
    </row>
    <row r="30819" spans="23:23" x14ac:dyDescent="0.25">
      <c r="W30819" s="14"/>
    </row>
    <row r="30820" spans="23:23" x14ac:dyDescent="0.25">
      <c r="W30820" s="14"/>
    </row>
    <row r="30821" spans="23:23" x14ac:dyDescent="0.25">
      <c r="W30821" s="14"/>
    </row>
    <row r="30822" spans="23:23" x14ac:dyDescent="0.25">
      <c r="W30822" s="14"/>
    </row>
    <row r="30823" spans="23:23" x14ac:dyDescent="0.25">
      <c r="W30823" s="14"/>
    </row>
    <row r="30824" spans="23:23" x14ac:dyDescent="0.25">
      <c r="W30824" s="14"/>
    </row>
    <row r="30825" spans="23:23" x14ac:dyDescent="0.25">
      <c r="W30825" s="14"/>
    </row>
    <row r="30826" spans="23:23" x14ac:dyDescent="0.25">
      <c r="W30826" s="14"/>
    </row>
    <row r="30827" spans="23:23" x14ac:dyDescent="0.25">
      <c r="W30827" s="14"/>
    </row>
    <row r="30828" spans="23:23" x14ac:dyDescent="0.25">
      <c r="W30828" s="14"/>
    </row>
    <row r="30829" spans="23:23" x14ac:dyDescent="0.25">
      <c r="W30829" s="14"/>
    </row>
    <row r="30830" spans="23:23" x14ac:dyDescent="0.25">
      <c r="W30830" s="14"/>
    </row>
    <row r="30831" spans="23:23" x14ac:dyDescent="0.25">
      <c r="W30831" s="14"/>
    </row>
    <row r="30832" spans="23:23" x14ac:dyDescent="0.25">
      <c r="W30832" s="14"/>
    </row>
    <row r="30833" spans="23:23" x14ac:dyDescent="0.25">
      <c r="W30833" s="14"/>
    </row>
    <row r="30834" spans="23:23" x14ac:dyDescent="0.25">
      <c r="W30834" s="14"/>
    </row>
    <row r="30835" spans="23:23" x14ac:dyDescent="0.25">
      <c r="W30835" s="14"/>
    </row>
    <row r="30836" spans="23:23" x14ac:dyDescent="0.25">
      <c r="W30836" s="14"/>
    </row>
    <row r="30837" spans="23:23" x14ac:dyDescent="0.25">
      <c r="W30837" s="14"/>
    </row>
    <row r="30838" spans="23:23" x14ac:dyDescent="0.25">
      <c r="W30838" s="14"/>
    </row>
    <row r="30839" spans="23:23" x14ac:dyDescent="0.25">
      <c r="W30839" s="14"/>
    </row>
    <row r="30840" spans="23:23" x14ac:dyDescent="0.25">
      <c r="W30840" s="14"/>
    </row>
    <row r="30841" spans="23:23" x14ac:dyDescent="0.25">
      <c r="W30841" s="14"/>
    </row>
    <row r="30842" spans="23:23" x14ac:dyDescent="0.25">
      <c r="W30842" s="14"/>
    </row>
    <row r="30843" spans="23:23" x14ac:dyDescent="0.25">
      <c r="W30843" s="14"/>
    </row>
    <row r="30844" spans="23:23" x14ac:dyDescent="0.25">
      <c r="W30844" s="14"/>
    </row>
    <row r="30845" spans="23:23" x14ac:dyDescent="0.25">
      <c r="W30845" s="14"/>
    </row>
    <row r="30846" spans="23:23" x14ac:dyDescent="0.25">
      <c r="W30846" s="14"/>
    </row>
    <row r="30847" spans="23:23" x14ac:dyDescent="0.25">
      <c r="W30847" s="14"/>
    </row>
    <row r="30848" spans="23:23" x14ac:dyDescent="0.25">
      <c r="W30848" s="14"/>
    </row>
    <row r="30849" spans="23:23" x14ac:dyDescent="0.25">
      <c r="W30849" s="14"/>
    </row>
    <row r="30850" spans="23:23" x14ac:dyDescent="0.25">
      <c r="W30850" s="14"/>
    </row>
    <row r="30851" spans="23:23" x14ac:dyDescent="0.25">
      <c r="W30851" s="14"/>
    </row>
    <row r="30852" spans="23:23" x14ac:dyDescent="0.25">
      <c r="W30852" s="14"/>
    </row>
    <row r="30853" spans="23:23" x14ac:dyDescent="0.25">
      <c r="W30853" s="14"/>
    </row>
    <row r="30854" spans="23:23" x14ac:dyDescent="0.25">
      <c r="W30854" s="14"/>
    </row>
    <row r="30855" spans="23:23" x14ac:dyDescent="0.25">
      <c r="W30855" s="14"/>
    </row>
    <row r="30856" spans="23:23" x14ac:dyDescent="0.25">
      <c r="W30856" s="14"/>
    </row>
    <row r="30857" spans="23:23" x14ac:dyDescent="0.25">
      <c r="W30857" s="14"/>
    </row>
    <row r="30858" spans="23:23" x14ac:dyDescent="0.25">
      <c r="W30858" s="14"/>
    </row>
    <row r="30859" spans="23:23" x14ac:dyDescent="0.25">
      <c r="W30859" s="14"/>
    </row>
    <row r="30860" spans="23:23" x14ac:dyDescent="0.25">
      <c r="W30860" s="14"/>
    </row>
    <row r="30861" spans="23:23" x14ac:dyDescent="0.25">
      <c r="W30861" s="14"/>
    </row>
    <row r="30862" spans="23:23" x14ac:dyDescent="0.25">
      <c r="W30862" s="14"/>
    </row>
    <row r="30863" spans="23:23" x14ac:dyDescent="0.25">
      <c r="W30863" s="14"/>
    </row>
    <row r="30864" spans="23:23" x14ac:dyDescent="0.25">
      <c r="W30864" s="14"/>
    </row>
    <row r="30865" spans="23:23" x14ac:dyDescent="0.25">
      <c r="W30865" s="14"/>
    </row>
    <row r="30866" spans="23:23" x14ac:dyDescent="0.25">
      <c r="W30866" s="14"/>
    </row>
    <row r="30867" spans="23:23" x14ac:dyDescent="0.25">
      <c r="W30867" s="14"/>
    </row>
    <row r="30868" spans="23:23" x14ac:dyDescent="0.25">
      <c r="W30868" s="14"/>
    </row>
    <row r="30869" spans="23:23" x14ac:dyDescent="0.25">
      <c r="W30869" s="14"/>
    </row>
    <row r="30870" spans="23:23" x14ac:dyDescent="0.25">
      <c r="W30870" s="14"/>
    </row>
    <row r="30871" spans="23:23" x14ac:dyDescent="0.25">
      <c r="W30871" s="14"/>
    </row>
    <row r="30872" spans="23:23" x14ac:dyDescent="0.25">
      <c r="W30872" s="14"/>
    </row>
    <row r="30873" spans="23:23" x14ac:dyDescent="0.25">
      <c r="W30873" s="14"/>
    </row>
    <row r="30874" spans="23:23" x14ac:dyDescent="0.25">
      <c r="W30874" s="14"/>
    </row>
    <row r="30875" spans="23:23" x14ac:dyDescent="0.25">
      <c r="W30875" s="14"/>
    </row>
    <row r="30876" spans="23:23" x14ac:dyDescent="0.25">
      <c r="W30876" s="14"/>
    </row>
    <row r="30877" spans="23:23" x14ac:dyDescent="0.25">
      <c r="W30877" s="14"/>
    </row>
    <row r="30878" spans="23:23" x14ac:dyDescent="0.25">
      <c r="W30878" s="14"/>
    </row>
    <row r="30879" spans="23:23" x14ac:dyDescent="0.25">
      <c r="W30879" s="14"/>
    </row>
    <row r="30880" spans="23:23" x14ac:dyDescent="0.25">
      <c r="W30880" s="14"/>
    </row>
    <row r="30881" spans="23:23" x14ac:dyDescent="0.25">
      <c r="W30881" s="14"/>
    </row>
    <row r="30882" spans="23:23" x14ac:dyDescent="0.25">
      <c r="W30882" s="14"/>
    </row>
    <row r="30883" spans="23:23" x14ac:dyDescent="0.25">
      <c r="W30883" s="14"/>
    </row>
    <row r="30884" spans="23:23" x14ac:dyDescent="0.25">
      <c r="W30884" s="14"/>
    </row>
    <row r="30885" spans="23:23" x14ac:dyDescent="0.25">
      <c r="W30885" s="14"/>
    </row>
    <row r="30886" spans="23:23" x14ac:dyDescent="0.25">
      <c r="W30886" s="14"/>
    </row>
    <row r="30887" spans="23:23" x14ac:dyDescent="0.25">
      <c r="W30887" s="14"/>
    </row>
    <row r="30888" spans="23:23" x14ac:dyDescent="0.25">
      <c r="W30888" s="14"/>
    </row>
    <row r="30889" spans="23:23" x14ac:dyDescent="0.25">
      <c r="W30889" s="14"/>
    </row>
    <row r="30890" spans="23:23" x14ac:dyDescent="0.25">
      <c r="W30890" s="14"/>
    </row>
    <row r="30891" spans="23:23" x14ac:dyDescent="0.25">
      <c r="W30891" s="14"/>
    </row>
    <row r="30892" spans="23:23" x14ac:dyDescent="0.25">
      <c r="W30892" s="14"/>
    </row>
    <row r="30893" spans="23:23" x14ac:dyDescent="0.25">
      <c r="W30893" s="14"/>
    </row>
    <row r="30894" spans="23:23" x14ac:dyDescent="0.25">
      <c r="W30894" s="14"/>
    </row>
    <row r="30895" spans="23:23" x14ac:dyDescent="0.25">
      <c r="W30895" s="14"/>
    </row>
    <row r="30896" spans="23:23" x14ac:dyDescent="0.25">
      <c r="W30896" s="14"/>
    </row>
    <row r="30897" spans="23:23" x14ac:dyDescent="0.25">
      <c r="W30897" s="14"/>
    </row>
    <row r="30898" spans="23:23" x14ac:dyDescent="0.25">
      <c r="W30898" s="14"/>
    </row>
    <row r="30899" spans="23:23" x14ac:dyDescent="0.25">
      <c r="W30899" s="14"/>
    </row>
    <row r="30900" spans="23:23" x14ac:dyDescent="0.25">
      <c r="W30900" s="14"/>
    </row>
    <row r="30901" spans="23:23" x14ac:dyDescent="0.25">
      <c r="W30901" s="14"/>
    </row>
    <row r="30902" spans="23:23" x14ac:dyDescent="0.25">
      <c r="W30902" s="14"/>
    </row>
    <row r="30903" spans="23:23" x14ac:dyDescent="0.25">
      <c r="W30903" s="14"/>
    </row>
    <row r="30904" spans="23:23" x14ac:dyDescent="0.25">
      <c r="W30904" s="14"/>
    </row>
    <row r="30905" spans="23:23" x14ac:dyDescent="0.25">
      <c r="W30905" s="14"/>
    </row>
    <row r="30906" spans="23:23" x14ac:dyDescent="0.25">
      <c r="W30906" s="14"/>
    </row>
    <row r="30907" spans="23:23" x14ac:dyDescent="0.25">
      <c r="W30907" s="14"/>
    </row>
    <row r="30908" spans="23:23" x14ac:dyDescent="0.25">
      <c r="W30908" s="14"/>
    </row>
    <row r="30909" spans="23:23" x14ac:dyDescent="0.25">
      <c r="W30909" s="14"/>
    </row>
    <row r="30910" spans="23:23" x14ac:dyDescent="0.25">
      <c r="W30910" s="14"/>
    </row>
    <row r="30911" spans="23:23" x14ac:dyDescent="0.25">
      <c r="W30911" s="14"/>
    </row>
    <row r="30912" spans="23:23" x14ac:dyDescent="0.25">
      <c r="W30912" s="14"/>
    </row>
    <row r="30913" spans="23:23" x14ac:dyDescent="0.25">
      <c r="W30913" s="14"/>
    </row>
    <row r="30914" spans="23:23" x14ac:dyDescent="0.25">
      <c r="W30914" s="14"/>
    </row>
    <row r="30915" spans="23:23" x14ac:dyDescent="0.25">
      <c r="W30915" s="14"/>
    </row>
    <row r="30916" spans="23:23" x14ac:dyDescent="0.25">
      <c r="W30916" s="14"/>
    </row>
    <row r="30917" spans="23:23" x14ac:dyDescent="0.25">
      <c r="W30917" s="14"/>
    </row>
    <row r="30918" spans="23:23" x14ac:dyDescent="0.25">
      <c r="W30918" s="14"/>
    </row>
    <row r="30919" spans="23:23" x14ac:dyDescent="0.25">
      <c r="W30919" s="14"/>
    </row>
    <row r="30920" spans="23:23" x14ac:dyDescent="0.25">
      <c r="W30920" s="14"/>
    </row>
    <row r="30921" spans="23:23" x14ac:dyDescent="0.25">
      <c r="W30921" s="14"/>
    </row>
    <row r="30922" spans="23:23" x14ac:dyDescent="0.25">
      <c r="W30922" s="14"/>
    </row>
    <row r="30923" spans="23:23" x14ac:dyDescent="0.25">
      <c r="W30923" s="14"/>
    </row>
    <row r="30924" spans="23:23" x14ac:dyDescent="0.25">
      <c r="W30924" s="14"/>
    </row>
    <row r="30925" spans="23:23" x14ac:dyDescent="0.25">
      <c r="W30925" s="14"/>
    </row>
    <row r="30926" spans="23:23" x14ac:dyDescent="0.25">
      <c r="W30926" s="14"/>
    </row>
    <row r="30927" spans="23:23" x14ac:dyDescent="0.25">
      <c r="W30927" s="14"/>
    </row>
    <row r="30928" spans="23:23" x14ac:dyDescent="0.25">
      <c r="W30928" s="14"/>
    </row>
    <row r="30929" spans="23:23" x14ac:dyDescent="0.25">
      <c r="W30929" s="14"/>
    </row>
    <row r="30930" spans="23:23" x14ac:dyDescent="0.25">
      <c r="W30930" s="14"/>
    </row>
    <row r="30931" spans="23:23" x14ac:dyDescent="0.25">
      <c r="W30931" s="14"/>
    </row>
    <row r="30932" spans="23:23" x14ac:dyDescent="0.25">
      <c r="W30932" s="14"/>
    </row>
    <row r="30933" spans="23:23" x14ac:dyDescent="0.25">
      <c r="W30933" s="14"/>
    </row>
    <row r="30934" spans="23:23" x14ac:dyDescent="0.25">
      <c r="W30934" s="14"/>
    </row>
    <row r="30935" spans="23:23" x14ac:dyDescent="0.25">
      <c r="W30935" s="14"/>
    </row>
    <row r="30936" spans="23:23" x14ac:dyDescent="0.25">
      <c r="W30936" s="14"/>
    </row>
    <row r="30937" spans="23:23" x14ac:dyDescent="0.25">
      <c r="W30937" s="14"/>
    </row>
    <row r="30938" spans="23:23" x14ac:dyDescent="0.25">
      <c r="W30938" s="14"/>
    </row>
    <row r="30939" spans="23:23" x14ac:dyDescent="0.25">
      <c r="W30939" s="14"/>
    </row>
    <row r="30940" spans="23:23" x14ac:dyDescent="0.25">
      <c r="W30940" s="14"/>
    </row>
    <row r="30941" spans="23:23" x14ac:dyDescent="0.25">
      <c r="W30941" s="14"/>
    </row>
    <row r="30942" spans="23:23" x14ac:dyDescent="0.25">
      <c r="W30942" s="14"/>
    </row>
    <row r="30943" spans="23:23" x14ac:dyDescent="0.25">
      <c r="W30943" s="14"/>
    </row>
    <row r="30944" spans="23:23" x14ac:dyDescent="0.25">
      <c r="W30944" s="14"/>
    </row>
    <row r="30945" spans="23:23" x14ac:dyDescent="0.25">
      <c r="W30945" s="14"/>
    </row>
    <row r="30946" spans="23:23" x14ac:dyDescent="0.25">
      <c r="W30946" s="14"/>
    </row>
    <row r="30947" spans="23:23" x14ac:dyDescent="0.25">
      <c r="W30947" s="14"/>
    </row>
    <row r="30948" spans="23:23" x14ac:dyDescent="0.25">
      <c r="W30948" s="14"/>
    </row>
    <row r="30949" spans="23:23" x14ac:dyDescent="0.25">
      <c r="W30949" s="14"/>
    </row>
    <row r="30950" spans="23:23" x14ac:dyDescent="0.25">
      <c r="W30950" s="14"/>
    </row>
    <row r="30951" spans="23:23" x14ac:dyDescent="0.25">
      <c r="W30951" s="14"/>
    </row>
    <row r="30952" spans="23:23" x14ac:dyDescent="0.25">
      <c r="W30952" s="14"/>
    </row>
    <row r="30953" spans="23:23" x14ac:dyDescent="0.25">
      <c r="W30953" s="14"/>
    </row>
    <row r="30954" spans="23:23" x14ac:dyDescent="0.25">
      <c r="W30954" s="14"/>
    </row>
    <row r="30955" spans="23:23" x14ac:dyDescent="0.25">
      <c r="W30955" s="14"/>
    </row>
    <row r="30956" spans="23:23" x14ac:dyDescent="0.25">
      <c r="W30956" s="14"/>
    </row>
    <row r="30957" spans="23:23" x14ac:dyDescent="0.25">
      <c r="W30957" s="14"/>
    </row>
    <row r="30958" spans="23:23" x14ac:dyDescent="0.25">
      <c r="W30958" s="14"/>
    </row>
    <row r="30959" spans="23:23" x14ac:dyDescent="0.25">
      <c r="W30959" s="14"/>
    </row>
    <row r="30960" spans="23:23" x14ac:dyDescent="0.25">
      <c r="W30960" s="14"/>
    </row>
    <row r="30961" spans="23:23" x14ac:dyDescent="0.25">
      <c r="W30961" s="14"/>
    </row>
    <row r="30962" spans="23:23" x14ac:dyDescent="0.25">
      <c r="W30962" s="14"/>
    </row>
    <row r="30963" spans="23:23" x14ac:dyDescent="0.25">
      <c r="W30963" s="14"/>
    </row>
    <row r="30964" spans="23:23" x14ac:dyDescent="0.25">
      <c r="W30964" s="14"/>
    </row>
    <row r="30965" spans="23:23" x14ac:dyDescent="0.25">
      <c r="W30965" s="14"/>
    </row>
    <row r="30966" spans="23:23" x14ac:dyDescent="0.25">
      <c r="W30966" s="14"/>
    </row>
    <row r="30967" spans="23:23" x14ac:dyDescent="0.25">
      <c r="W30967" s="14"/>
    </row>
    <row r="30968" spans="23:23" x14ac:dyDescent="0.25">
      <c r="W30968" s="14"/>
    </row>
    <row r="30969" spans="23:23" x14ac:dyDescent="0.25">
      <c r="W30969" s="14"/>
    </row>
    <row r="30970" spans="23:23" x14ac:dyDescent="0.25">
      <c r="W30970" s="14"/>
    </row>
    <row r="30971" spans="23:23" x14ac:dyDescent="0.25">
      <c r="W30971" s="14"/>
    </row>
    <row r="30972" spans="23:23" x14ac:dyDescent="0.25">
      <c r="W30972" s="14"/>
    </row>
    <row r="30973" spans="23:23" x14ac:dyDescent="0.25">
      <c r="W30973" s="14"/>
    </row>
    <row r="30974" spans="23:23" x14ac:dyDescent="0.25">
      <c r="W30974" s="14"/>
    </row>
    <row r="30975" spans="23:23" x14ac:dyDescent="0.25">
      <c r="W30975" s="14"/>
    </row>
    <row r="30976" spans="23:23" x14ac:dyDescent="0.25">
      <c r="W30976" s="14"/>
    </row>
    <row r="30977" spans="23:23" x14ac:dyDescent="0.25">
      <c r="W30977" s="14"/>
    </row>
    <row r="30978" spans="23:23" x14ac:dyDescent="0.25">
      <c r="W30978" s="14"/>
    </row>
    <row r="30979" spans="23:23" x14ac:dyDescent="0.25">
      <c r="W30979" s="14"/>
    </row>
    <row r="30980" spans="23:23" x14ac:dyDescent="0.25">
      <c r="W30980" s="14"/>
    </row>
    <row r="30981" spans="23:23" x14ac:dyDescent="0.25">
      <c r="W30981" s="14"/>
    </row>
    <row r="30982" spans="23:23" x14ac:dyDescent="0.25">
      <c r="W30982" s="14"/>
    </row>
    <row r="30983" spans="23:23" x14ac:dyDescent="0.25">
      <c r="W30983" s="14"/>
    </row>
    <row r="30984" spans="23:23" x14ac:dyDescent="0.25">
      <c r="W30984" s="14"/>
    </row>
    <row r="30985" spans="23:23" x14ac:dyDescent="0.25">
      <c r="W30985" s="14"/>
    </row>
    <row r="30986" spans="23:23" x14ac:dyDescent="0.25">
      <c r="W30986" s="14"/>
    </row>
    <row r="30987" spans="23:23" x14ac:dyDescent="0.25">
      <c r="W30987" s="14"/>
    </row>
    <row r="30988" spans="23:23" x14ac:dyDescent="0.25">
      <c r="W30988" s="14"/>
    </row>
    <row r="30989" spans="23:23" x14ac:dyDescent="0.25">
      <c r="W30989" s="14"/>
    </row>
    <row r="30990" spans="23:23" x14ac:dyDescent="0.25">
      <c r="W30990" s="14"/>
    </row>
    <row r="30991" spans="23:23" x14ac:dyDescent="0.25">
      <c r="W30991" s="14"/>
    </row>
    <row r="30992" spans="23:23" x14ac:dyDescent="0.25">
      <c r="W30992" s="14"/>
    </row>
    <row r="30993" spans="23:23" x14ac:dyDescent="0.25">
      <c r="W30993" s="14"/>
    </row>
    <row r="30994" spans="23:23" x14ac:dyDescent="0.25">
      <c r="W30994" s="14"/>
    </row>
    <row r="30995" spans="23:23" x14ac:dyDescent="0.25">
      <c r="W30995" s="14"/>
    </row>
    <row r="30996" spans="23:23" x14ac:dyDescent="0.25">
      <c r="W30996" s="14"/>
    </row>
    <row r="30997" spans="23:23" x14ac:dyDescent="0.25">
      <c r="W30997" s="14"/>
    </row>
    <row r="30998" spans="23:23" x14ac:dyDescent="0.25">
      <c r="W30998" s="14"/>
    </row>
    <row r="30999" spans="23:23" x14ac:dyDescent="0.25">
      <c r="W30999" s="14"/>
    </row>
    <row r="31000" spans="23:23" x14ac:dyDescent="0.25">
      <c r="W31000" s="14"/>
    </row>
    <row r="31001" spans="23:23" x14ac:dyDescent="0.25">
      <c r="W31001" s="14"/>
    </row>
    <row r="31002" spans="23:23" x14ac:dyDescent="0.25">
      <c r="W31002" s="14"/>
    </row>
    <row r="31003" spans="23:23" x14ac:dyDescent="0.25">
      <c r="W31003" s="14"/>
    </row>
    <row r="31004" spans="23:23" x14ac:dyDescent="0.25">
      <c r="W31004" s="14"/>
    </row>
    <row r="31005" spans="23:23" x14ac:dyDescent="0.25">
      <c r="W31005" s="14"/>
    </row>
    <row r="31006" spans="23:23" x14ac:dyDescent="0.25">
      <c r="W31006" s="14"/>
    </row>
    <row r="31007" spans="23:23" x14ac:dyDescent="0.25">
      <c r="W31007" s="14"/>
    </row>
    <row r="31008" spans="23:23" x14ac:dyDescent="0.25">
      <c r="W31008" s="14"/>
    </row>
    <row r="31009" spans="23:23" x14ac:dyDescent="0.25">
      <c r="W31009" s="14"/>
    </row>
    <row r="31010" spans="23:23" x14ac:dyDescent="0.25">
      <c r="W31010" s="14"/>
    </row>
    <row r="31011" spans="23:23" x14ac:dyDescent="0.25">
      <c r="W31011" s="14"/>
    </row>
    <row r="31012" spans="23:23" x14ac:dyDescent="0.25">
      <c r="W31012" s="14"/>
    </row>
    <row r="31013" spans="23:23" x14ac:dyDescent="0.25">
      <c r="W31013" s="14"/>
    </row>
    <row r="31014" spans="23:23" x14ac:dyDescent="0.25">
      <c r="W31014" s="14"/>
    </row>
    <row r="31015" spans="23:23" x14ac:dyDescent="0.25">
      <c r="W31015" s="14"/>
    </row>
    <row r="31016" spans="23:23" x14ac:dyDescent="0.25">
      <c r="W31016" s="14"/>
    </row>
    <row r="31017" spans="23:23" x14ac:dyDescent="0.25">
      <c r="W31017" s="14"/>
    </row>
    <row r="31018" spans="23:23" x14ac:dyDescent="0.25">
      <c r="W31018" s="14"/>
    </row>
    <row r="31019" spans="23:23" x14ac:dyDescent="0.25">
      <c r="W31019" s="14"/>
    </row>
    <row r="31020" spans="23:23" x14ac:dyDescent="0.25">
      <c r="W31020" s="14"/>
    </row>
    <row r="31021" spans="23:23" x14ac:dyDescent="0.25">
      <c r="W31021" s="14"/>
    </row>
    <row r="31022" spans="23:23" x14ac:dyDescent="0.25">
      <c r="W31022" s="14"/>
    </row>
    <row r="31023" spans="23:23" x14ac:dyDescent="0.25">
      <c r="W31023" s="14"/>
    </row>
    <row r="31024" spans="23:23" x14ac:dyDescent="0.25">
      <c r="W31024" s="14"/>
    </row>
    <row r="31025" spans="23:23" x14ac:dyDescent="0.25">
      <c r="W31025" s="14"/>
    </row>
    <row r="31026" spans="23:23" x14ac:dyDescent="0.25">
      <c r="W31026" s="14"/>
    </row>
    <row r="31027" spans="23:23" x14ac:dyDescent="0.25">
      <c r="W31027" s="14"/>
    </row>
    <row r="31028" spans="23:23" x14ac:dyDescent="0.25">
      <c r="W31028" s="14"/>
    </row>
    <row r="31029" spans="23:23" x14ac:dyDescent="0.25">
      <c r="W31029" s="14"/>
    </row>
    <row r="31030" spans="23:23" x14ac:dyDescent="0.25">
      <c r="W31030" s="14"/>
    </row>
    <row r="31031" spans="23:23" x14ac:dyDescent="0.25">
      <c r="W31031" s="14"/>
    </row>
    <row r="31032" spans="23:23" x14ac:dyDescent="0.25">
      <c r="W31032" s="14"/>
    </row>
    <row r="31033" spans="23:23" x14ac:dyDescent="0.25">
      <c r="W31033" s="14"/>
    </row>
    <row r="31034" spans="23:23" x14ac:dyDescent="0.25">
      <c r="W31034" s="14"/>
    </row>
    <row r="31035" spans="23:23" x14ac:dyDescent="0.25">
      <c r="W31035" s="14"/>
    </row>
    <row r="31036" spans="23:23" x14ac:dyDescent="0.25">
      <c r="W31036" s="14"/>
    </row>
    <row r="31037" spans="23:23" x14ac:dyDescent="0.25">
      <c r="W31037" s="14"/>
    </row>
    <row r="31038" spans="23:23" x14ac:dyDescent="0.25">
      <c r="W31038" s="14"/>
    </row>
    <row r="31039" spans="23:23" x14ac:dyDescent="0.25">
      <c r="W31039" s="14"/>
    </row>
    <row r="31040" spans="23:23" x14ac:dyDescent="0.25">
      <c r="W31040" s="14"/>
    </row>
    <row r="31041" spans="23:23" x14ac:dyDescent="0.25">
      <c r="W31041" s="14"/>
    </row>
    <row r="31042" spans="23:23" x14ac:dyDescent="0.25">
      <c r="W31042" s="14"/>
    </row>
    <row r="31043" spans="23:23" x14ac:dyDescent="0.25">
      <c r="W31043" s="14"/>
    </row>
    <row r="31044" spans="23:23" x14ac:dyDescent="0.25">
      <c r="W31044" s="14"/>
    </row>
    <row r="31045" spans="23:23" x14ac:dyDescent="0.25">
      <c r="W31045" s="14"/>
    </row>
    <row r="31046" spans="23:23" x14ac:dyDescent="0.25">
      <c r="W31046" s="14"/>
    </row>
    <row r="31047" spans="23:23" x14ac:dyDescent="0.25">
      <c r="W31047" s="14"/>
    </row>
    <row r="31048" spans="23:23" x14ac:dyDescent="0.25">
      <c r="W31048" s="14"/>
    </row>
    <row r="31049" spans="23:23" x14ac:dyDescent="0.25">
      <c r="W31049" s="14"/>
    </row>
    <row r="31050" spans="23:23" x14ac:dyDescent="0.25">
      <c r="W31050" s="14"/>
    </row>
    <row r="31051" spans="23:23" x14ac:dyDescent="0.25">
      <c r="W31051" s="14"/>
    </row>
    <row r="31052" spans="23:23" x14ac:dyDescent="0.25">
      <c r="W31052" s="14"/>
    </row>
    <row r="31053" spans="23:23" x14ac:dyDescent="0.25">
      <c r="W31053" s="14"/>
    </row>
    <row r="31054" spans="23:23" x14ac:dyDescent="0.25">
      <c r="W31054" s="14"/>
    </row>
    <row r="31055" spans="23:23" x14ac:dyDescent="0.25">
      <c r="W31055" s="14"/>
    </row>
    <row r="31056" spans="23:23" x14ac:dyDescent="0.25">
      <c r="W31056" s="14"/>
    </row>
    <row r="31057" spans="23:23" x14ac:dyDescent="0.25">
      <c r="W31057" s="14"/>
    </row>
    <row r="31058" spans="23:23" x14ac:dyDescent="0.25">
      <c r="W31058" s="14"/>
    </row>
    <row r="31059" spans="23:23" x14ac:dyDescent="0.25">
      <c r="W31059" s="14"/>
    </row>
    <row r="31060" spans="23:23" x14ac:dyDescent="0.25">
      <c r="W31060" s="14"/>
    </row>
    <row r="31061" spans="23:23" x14ac:dyDescent="0.25">
      <c r="W31061" s="14"/>
    </row>
    <row r="31062" spans="23:23" x14ac:dyDescent="0.25">
      <c r="W31062" s="14"/>
    </row>
    <row r="31063" spans="23:23" x14ac:dyDescent="0.25">
      <c r="W31063" s="14"/>
    </row>
    <row r="31064" spans="23:23" x14ac:dyDescent="0.25">
      <c r="W31064" s="14"/>
    </row>
    <row r="31065" spans="23:23" x14ac:dyDescent="0.25">
      <c r="W31065" s="14"/>
    </row>
    <row r="31066" spans="23:23" x14ac:dyDescent="0.25">
      <c r="W31066" s="14"/>
    </row>
    <row r="31067" spans="23:23" x14ac:dyDescent="0.25">
      <c r="W31067" s="14"/>
    </row>
    <row r="31068" spans="23:23" x14ac:dyDescent="0.25">
      <c r="W31068" s="14"/>
    </row>
    <row r="31069" spans="23:23" x14ac:dyDescent="0.25">
      <c r="W31069" s="14"/>
    </row>
    <row r="31070" spans="23:23" x14ac:dyDescent="0.25">
      <c r="W31070" s="14"/>
    </row>
    <row r="31071" spans="23:23" x14ac:dyDescent="0.25">
      <c r="W31071" s="14"/>
    </row>
    <row r="31072" spans="23:23" x14ac:dyDescent="0.25">
      <c r="W31072" s="14"/>
    </row>
    <row r="31073" spans="23:23" x14ac:dyDescent="0.25">
      <c r="W31073" s="14"/>
    </row>
    <row r="31074" spans="23:23" x14ac:dyDescent="0.25">
      <c r="W31074" s="14"/>
    </row>
    <row r="31075" spans="23:23" x14ac:dyDescent="0.25">
      <c r="W31075" s="14"/>
    </row>
    <row r="31076" spans="23:23" x14ac:dyDescent="0.25">
      <c r="W31076" s="14"/>
    </row>
    <row r="31077" spans="23:23" x14ac:dyDescent="0.25">
      <c r="W31077" s="14"/>
    </row>
    <row r="31078" spans="23:23" x14ac:dyDescent="0.25">
      <c r="W31078" s="14"/>
    </row>
    <row r="31079" spans="23:23" x14ac:dyDescent="0.25">
      <c r="W31079" s="14"/>
    </row>
    <row r="31080" spans="23:23" x14ac:dyDescent="0.25">
      <c r="W31080" s="14"/>
    </row>
    <row r="31081" spans="23:23" x14ac:dyDescent="0.25">
      <c r="W31081" s="14"/>
    </row>
    <row r="31082" spans="23:23" x14ac:dyDescent="0.25">
      <c r="W31082" s="14"/>
    </row>
    <row r="31083" spans="23:23" x14ac:dyDescent="0.25">
      <c r="W31083" s="14"/>
    </row>
    <row r="31084" spans="23:23" x14ac:dyDescent="0.25">
      <c r="W31084" s="14"/>
    </row>
    <row r="31085" spans="23:23" x14ac:dyDescent="0.25">
      <c r="W31085" s="14"/>
    </row>
    <row r="31086" spans="23:23" x14ac:dyDescent="0.25">
      <c r="W31086" s="14"/>
    </row>
    <row r="31087" spans="23:23" x14ac:dyDescent="0.25">
      <c r="W31087" s="14"/>
    </row>
    <row r="31088" spans="23:23" x14ac:dyDescent="0.25">
      <c r="W31088" s="14"/>
    </row>
    <row r="31089" spans="23:23" x14ac:dyDescent="0.25">
      <c r="W31089" s="14"/>
    </row>
    <row r="31090" spans="23:23" x14ac:dyDescent="0.25">
      <c r="W31090" s="14"/>
    </row>
    <row r="31091" spans="23:23" x14ac:dyDescent="0.25">
      <c r="W31091" s="14"/>
    </row>
    <row r="31092" spans="23:23" x14ac:dyDescent="0.25">
      <c r="W31092" s="14"/>
    </row>
    <row r="31093" spans="23:23" x14ac:dyDescent="0.25">
      <c r="W31093" s="14"/>
    </row>
    <row r="31094" spans="23:23" x14ac:dyDescent="0.25">
      <c r="W31094" s="14"/>
    </row>
    <row r="31095" spans="23:23" x14ac:dyDescent="0.25">
      <c r="W31095" s="14"/>
    </row>
    <row r="31096" spans="23:23" x14ac:dyDescent="0.25">
      <c r="W31096" s="14"/>
    </row>
    <row r="31097" spans="23:23" x14ac:dyDescent="0.25">
      <c r="W31097" s="14"/>
    </row>
    <row r="31098" spans="23:23" x14ac:dyDescent="0.25">
      <c r="W31098" s="14"/>
    </row>
    <row r="31099" spans="23:23" x14ac:dyDescent="0.25">
      <c r="W31099" s="14"/>
    </row>
    <row r="31100" spans="23:23" x14ac:dyDescent="0.25">
      <c r="W31100" s="14"/>
    </row>
    <row r="31101" spans="23:23" x14ac:dyDescent="0.25">
      <c r="W31101" s="14"/>
    </row>
    <row r="31102" spans="23:23" x14ac:dyDescent="0.25">
      <c r="W31102" s="14"/>
    </row>
    <row r="31103" spans="23:23" x14ac:dyDescent="0.25">
      <c r="W31103" s="14"/>
    </row>
    <row r="31104" spans="23:23" x14ac:dyDescent="0.25">
      <c r="W31104" s="14"/>
    </row>
    <row r="31105" spans="23:23" x14ac:dyDescent="0.25">
      <c r="W31105" s="14"/>
    </row>
    <row r="31106" spans="23:23" x14ac:dyDescent="0.25">
      <c r="W31106" s="14"/>
    </row>
    <row r="31107" spans="23:23" x14ac:dyDescent="0.25">
      <c r="W31107" s="14"/>
    </row>
    <row r="31108" spans="23:23" x14ac:dyDescent="0.25">
      <c r="W31108" s="14"/>
    </row>
    <row r="31109" spans="23:23" x14ac:dyDescent="0.25">
      <c r="W31109" s="14"/>
    </row>
    <row r="31110" spans="23:23" x14ac:dyDescent="0.25">
      <c r="W31110" s="14"/>
    </row>
    <row r="31111" spans="23:23" x14ac:dyDescent="0.25">
      <c r="W31111" s="14"/>
    </row>
    <row r="31112" spans="23:23" x14ac:dyDescent="0.25">
      <c r="W31112" s="14"/>
    </row>
    <row r="31113" spans="23:23" x14ac:dyDescent="0.25">
      <c r="W31113" s="14"/>
    </row>
    <row r="31114" spans="23:23" x14ac:dyDescent="0.25">
      <c r="W31114" s="14"/>
    </row>
    <row r="31115" spans="23:23" x14ac:dyDescent="0.25">
      <c r="W31115" s="14"/>
    </row>
    <row r="31116" spans="23:23" x14ac:dyDescent="0.25">
      <c r="W31116" s="14"/>
    </row>
    <row r="31117" spans="23:23" x14ac:dyDescent="0.25">
      <c r="W31117" s="14"/>
    </row>
    <row r="31118" spans="23:23" x14ac:dyDescent="0.25">
      <c r="W31118" s="14"/>
    </row>
    <row r="31119" spans="23:23" x14ac:dyDescent="0.25">
      <c r="W31119" s="14"/>
    </row>
    <row r="31120" spans="23:23" x14ac:dyDescent="0.25">
      <c r="W31120" s="14"/>
    </row>
    <row r="31121" spans="23:23" x14ac:dyDescent="0.25">
      <c r="W31121" s="14"/>
    </row>
    <row r="31122" spans="23:23" x14ac:dyDescent="0.25">
      <c r="W31122" s="14"/>
    </row>
    <row r="31123" spans="23:23" x14ac:dyDescent="0.25">
      <c r="W31123" s="14"/>
    </row>
    <row r="31124" spans="23:23" x14ac:dyDescent="0.25">
      <c r="W31124" s="14"/>
    </row>
    <row r="31125" spans="23:23" x14ac:dyDescent="0.25">
      <c r="W31125" s="14"/>
    </row>
    <row r="31126" spans="23:23" x14ac:dyDescent="0.25">
      <c r="W31126" s="14"/>
    </row>
    <row r="31127" spans="23:23" x14ac:dyDescent="0.25">
      <c r="W31127" s="14"/>
    </row>
    <row r="31128" spans="23:23" x14ac:dyDescent="0.25">
      <c r="W31128" s="14"/>
    </row>
    <row r="31129" spans="23:23" x14ac:dyDescent="0.25">
      <c r="W31129" s="14"/>
    </row>
    <row r="31130" spans="23:23" x14ac:dyDescent="0.25">
      <c r="W31130" s="14"/>
    </row>
    <row r="31131" spans="23:23" x14ac:dyDescent="0.25">
      <c r="W31131" s="14"/>
    </row>
    <row r="31132" spans="23:23" x14ac:dyDescent="0.25">
      <c r="W31132" s="14"/>
    </row>
    <row r="31133" spans="23:23" x14ac:dyDescent="0.25">
      <c r="W31133" s="14"/>
    </row>
    <row r="31134" spans="23:23" x14ac:dyDescent="0.25">
      <c r="W31134" s="14"/>
    </row>
    <row r="31135" spans="23:23" x14ac:dyDescent="0.25">
      <c r="W31135" s="14"/>
    </row>
    <row r="31136" spans="23:23" x14ac:dyDescent="0.25">
      <c r="W31136" s="14"/>
    </row>
    <row r="31137" spans="23:23" x14ac:dyDescent="0.25">
      <c r="W31137" s="14"/>
    </row>
    <row r="31138" spans="23:23" x14ac:dyDescent="0.25">
      <c r="W31138" s="14"/>
    </row>
    <row r="31139" spans="23:23" x14ac:dyDescent="0.25">
      <c r="W31139" s="14"/>
    </row>
    <row r="31140" spans="23:23" x14ac:dyDescent="0.25">
      <c r="W31140" s="14"/>
    </row>
    <row r="31141" spans="23:23" x14ac:dyDescent="0.25">
      <c r="W31141" s="14"/>
    </row>
    <row r="31142" spans="23:23" x14ac:dyDescent="0.25">
      <c r="W31142" s="14"/>
    </row>
    <row r="31143" spans="23:23" x14ac:dyDescent="0.25">
      <c r="W31143" s="14"/>
    </row>
    <row r="31144" spans="23:23" x14ac:dyDescent="0.25">
      <c r="W31144" s="14"/>
    </row>
    <row r="31145" spans="23:23" x14ac:dyDescent="0.25">
      <c r="W31145" s="14"/>
    </row>
    <row r="31146" spans="23:23" x14ac:dyDescent="0.25">
      <c r="W31146" s="14"/>
    </row>
    <row r="31147" spans="23:23" x14ac:dyDescent="0.25">
      <c r="W31147" s="14"/>
    </row>
    <row r="31148" spans="23:23" x14ac:dyDescent="0.25">
      <c r="W31148" s="14"/>
    </row>
    <row r="31149" spans="23:23" x14ac:dyDescent="0.25">
      <c r="W31149" s="14"/>
    </row>
    <row r="31150" spans="23:23" x14ac:dyDescent="0.25">
      <c r="W31150" s="14"/>
    </row>
    <row r="31151" spans="23:23" x14ac:dyDescent="0.25">
      <c r="W31151" s="14"/>
    </row>
    <row r="31152" spans="23:23" x14ac:dyDescent="0.25">
      <c r="W31152" s="14"/>
    </row>
    <row r="31153" spans="23:23" x14ac:dyDescent="0.25">
      <c r="W31153" s="14"/>
    </row>
    <row r="31154" spans="23:23" x14ac:dyDescent="0.25">
      <c r="W31154" s="14"/>
    </row>
    <row r="31155" spans="23:23" x14ac:dyDescent="0.25">
      <c r="W31155" s="14"/>
    </row>
    <row r="31156" spans="23:23" x14ac:dyDescent="0.25">
      <c r="W31156" s="14"/>
    </row>
    <row r="31157" spans="23:23" x14ac:dyDescent="0.25">
      <c r="W31157" s="14"/>
    </row>
    <row r="31158" spans="23:23" x14ac:dyDescent="0.25">
      <c r="W31158" s="14"/>
    </row>
    <row r="31159" spans="23:23" x14ac:dyDescent="0.25">
      <c r="W31159" s="14"/>
    </row>
    <row r="31160" spans="23:23" x14ac:dyDescent="0.25">
      <c r="W31160" s="14"/>
    </row>
    <row r="31161" spans="23:23" x14ac:dyDescent="0.25">
      <c r="W31161" s="14"/>
    </row>
    <row r="31162" spans="23:23" x14ac:dyDescent="0.25">
      <c r="W31162" s="14"/>
    </row>
    <row r="31163" spans="23:23" x14ac:dyDescent="0.25">
      <c r="W31163" s="14"/>
    </row>
    <row r="31164" spans="23:23" x14ac:dyDescent="0.25">
      <c r="W31164" s="14"/>
    </row>
    <row r="31165" spans="23:23" x14ac:dyDescent="0.25">
      <c r="W31165" s="14"/>
    </row>
    <row r="31166" spans="23:23" x14ac:dyDescent="0.25">
      <c r="W31166" s="14"/>
    </row>
    <row r="31167" spans="23:23" x14ac:dyDescent="0.25">
      <c r="W31167" s="14"/>
    </row>
    <row r="31168" spans="23:23" x14ac:dyDescent="0.25">
      <c r="W31168" s="14"/>
    </row>
    <row r="31169" spans="23:23" x14ac:dyDescent="0.25">
      <c r="W31169" s="14"/>
    </row>
    <row r="31170" spans="23:23" x14ac:dyDescent="0.25">
      <c r="W31170" s="14"/>
    </row>
    <row r="31171" spans="23:23" x14ac:dyDescent="0.25">
      <c r="W31171" s="14"/>
    </row>
    <row r="31172" spans="23:23" x14ac:dyDescent="0.25">
      <c r="W31172" s="14"/>
    </row>
    <row r="31173" spans="23:23" x14ac:dyDescent="0.25">
      <c r="W31173" s="14"/>
    </row>
    <row r="31174" spans="23:23" x14ac:dyDescent="0.25">
      <c r="W31174" s="14"/>
    </row>
    <row r="31175" spans="23:23" x14ac:dyDescent="0.25">
      <c r="W31175" s="14"/>
    </row>
    <row r="31176" spans="23:23" x14ac:dyDescent="0.25">
      <c r="W31176" s="14"/>
    </row>
    <row r="31177" spans="23:23" x14ac:dyDescent="0.25">
      <c r="W31177" s="14"/>
    </row>
    <row r="31178" spans="23:23" x14ac:dyDescent="0.25">
      <c r="W31178" s="14"/>
    </row>
    <row r="31179" spans="23:23" x14ac:dyDescent="0.25">
      <c r="W31179" s="14"/>
    </row>
    <row r="31180" spans="23:23" x14ac:dyDescent="0.25">
      <c r="W31180" s="14"/>
    </row>
    <row r="31181" spans="23:23" x14ac:dyDescent="0.25">
      <c r="W31181" s="14"/>
    </row>
    <row r="31182" spans="23:23" x14ac:dyDescent="0.25">
      <c r="W31182" s="14"/>
    </row>
    <row r="31183" spans="23:23" x14ac:dyDescent="0.25">
      <c r="W31183" s="14"/>
    </row>
    <row r="31184" spans="23:23" x14ac:dyDescent="0.25">
      <c r="W31184" s="14"/>
    </row>
    <row r="31185" spans="23:23" x14ac:dyDescent="0.25">
      <c r="W31185" s="14"/>
    </row>
    <row r="31186" spans="23:23" x14ac:dyDescent="0.25">
      <c r="W31186" s="14"/>
    </row>
    <row r="31187" spans="23:23" x14ac:dyDescent="0.25">
      <c r="W31187" s="14"/>
    </row>
    <row r="31188" spans="23:23" x14ac:dyDescent="0.25">
      <c r="W31188" s="14"/>
    </row>
    <row r="31189" spans="23:23" x14ac:dyDescent="0.25">
      <c r="W31189" s="14"/>
    </row>
    <row r="31190" spans="23:23" x14ac:dyDescent="0.25">
      <c r="W31190" s="14"/>
    </row>
    <row r="31191" spans="23:23" x14ac:dyDescent="0.25">
      <c r="W31191" s="14"/>
    </row>
    <row r="31192" spans="23:23" x14ac:dyDescent="0.25">
      <c r="W31192" s="14"/>
    </row>
    <row r="31193" spans="23:23" x14ac:dyDescent="0.25">
      <c r="W31193" s="14"/>
    </row>
    <row r="31194" spans="23:23" x14ac:dyDescent="0.25">
      <c r="W31194" s="14"/>
    </row>
    <row r="31195" spans="23:23" x14ac:dyDescent="0.25">
      <c r="W31195" s="14"/>
    </row>
    <row r="31196" spans="23:23" x14ac:dyDescent="0.25">
      <c r="W31196" s="14"/>
    </row>
    <row r="31197" spans="23:23" x14ac:dyDescent="0.25">
      <c r="W31197" s="14"/>
    </row>
    <row r="31198" spans="23:23" x14ac:dyDescent="0.25">
      <c r="W31198" s="14"/>
    </row>
    <row r="31199" spans="23:23" x14ac:dyDescent="0.25">
      <c r="W31199" s="14"/>
    </row>
    <row r="31200" spans="23:23" x14ac:dyDescent="0.25">
      <c r="W31200" s="14"/>
    </row>
    <row r="31201" spans="23:23" x14ac:dyDescent="0.25">
      <c r="W31201" s="14"/>
    </row>
    <row r="31202" spans="23:23" x14ac:dyDescent="0.25">
      <c r="W31202" s="14"/>
    </row>
    <row r="31203" spans="23:23" x14ac:dyDescent="0.25">
      <c r="W31203" s="14"/>
    </row>
    <row r="31204" spans="23:23" x14ac:dyDescent="0.25">
      <c r="W31204" s="14"/>
    </row>
    <row r="31205" spans="23:23" x14ac:dyDescent="0.25">
      <c r="W31205" s="14"/>
    </row>
    <row r="31206" spans="23:23" x14ac:dyDescent="0.25">
      <c r="W31206" s="14"/>
    </row>
    <row r="31207" spans="23:23" x14ac:dyDescent="0.25">
      <c r="W31207" s="14"/>
    </row>
    <row r="31208" spans="23:23" x14ac:dyDescent="0.25">
      <c r="W31208" s="14"/>
    </row>
    <row r="31209" spans="23:23" x14ac:dyDescent="0.25">
      <c r="W31209" s="14"/>
    </row>
    <row r="31210" spans="23:23" x14ac:dyDescent="0.25">
      <c r="W31210" s="14"/>
    </row>
    <row r="31211" spans="23:23" x14ac:dyDescent="0.25">
      <c r="W31211" s="14"/>
    </row>
    <row r="31212" spans="23:23" x14ac:dyDescent="0.25">
      <c r="W31212" s="14"/>
    </row>
    <row r="31213" spans="23:23" x14ac:dyDescent="0.25">
      <c r="W31213" s="14"/>
    </row>
    <row r="31214" spans="23:23" x14ac:dyDescent="0.25">
      <c r="W31214" s="14"/>
    </row>
    <row r="31215" spans="23:23" x14ac:dyDescent="0.25">
      <c r="W31215" s="14"/>
    </row>
    <row r="31216" spans="23:23" x14ac:dyDescent="0.25">
      <c r="W31216" s="14"/>
    </row>
    <row r="31217" spans="23:23" x14ac:dyDescent="0.25">
      <c r="W31217" s="14"/>
    </row>
    <row r="31218" spans="23:23" x14ac:dyDescent="0.25">
      <c r="W31218" s="14"/>
    </row>
    <row r="31219" spans="23:23" x14ac:dyDescent="0.25">
      <c r="W31219" s="14"/>
    </row>
    <row r="31220" spans="23:23" x14ac:dyDescent="0.25">
      <c r="W31220" s="14"/>
    </row>
    <row r="31221" spans="23:23" x14ac:dyDescent="0.25">
      <c r="W31221" s="14"/>
    </row>
    <row r="31222" spans="23:23" x14ac:dyDescent="0.25">
      <c r="W31222" s="14"/>
    </row>
    <row r="31223" spans="23:23" x14ac:dyDescent="0.25">
      <c r="W31223" s="14"/>
    </row>
    <row r="31224" spans="23:23" x14ac:dyDescent="0.25">
      <c r="W31224" s="14"/>
    </row>
    <row r="31225" spans="23:23" x14ac:dyDescent="0.25">
      <c r="W31225" s="14"/>
    </row>
    <row r="31226" spans="23:23" x14ac:dyDescent="0.25">
      <c r="W31226" s="14"/>
    </row>
    <row r="31227" spans="23:23" x14ac:dyDescent="0.25">
      <c r="W31227" s="14"/>
    </row>
    <row r="31228" spans="23:23" x14ac:dyDescent="0.25">
      <c r="W31228" s="14"/>
    </row>
    <row r="31229" spans="23:23" x14ac:dyDescent="0.25">
      <c r="W31229" s="14"/>
    </row>
    <row r="31230" spans="23:23" x14ac:dyDescent="0.25">
      <c r="W31230" s="14"/>
    </row>
    <row r="31231" spans="23:23" x14ac:dyDescent="0.25">
      <c r="W31231" s="14"/>
    </row>
    <row r="31232" spans="23:23" x14ac:dyDescent="0.25">
      <c r="W31232" s="14"/>
    </row>
    <row r="31233" spans="23:23" x14ac:dyDescent="0.25">
      <c r="W31233" s="14"/>
    </row>
    <row r="31234" spans="23:23" x14ac:dyDescent="0.25">
      <c r="W31234" s="14"/>
    </row>
    <row r="31235" spans="23:23" x14ac:dyDescent="0.25">
      <c r="W31235" s="14"/>
    </row>
    <row r="31236" spans="23:23" x14ac:dyDescent="0.25">
      <c r="W31236" s="14"/>
    </row>
    <row r="31237" spans="23:23" x14ac:dyDescent="0.25">
      <c r="W31237" s="14"/>
    </row>
    <row r="31238" spans="23:23" x14ac:dyDescent="0.25">
      <c r="W31238" s="14"/>
    </row>
    <row r="31239" spans="23:23" x14ac:dyDescent="0.25">
      <c r="W31239" s="14"/>
    </row>
    <row r="31240" spans="23:23" x14ac:dyDescent="0.25">
      <c r="W31240" s="14"/>
    </row>
    <row r="31241" spans="23:23" x14ac:dyDescent="0.25">
      <c r="W31241" s="14"/>
    </row>
    <row r="31242" spans="23:23" x14ac:dyDescent="0.25">
      <c r="W31242" s="14"/>
    </row>
    <row r="31243" spans="23:23" x14ac:dyDescent="0.25">
      <c r="W31243" s="14"/>
    </row>
    <row r="31244" spans="23:23" x14ac:dyDescent="0.25">
      <c r="W31244" s="14"/>
    </row>
    <row r="31245" spans="23:23" x14ac:dyDescent="0.25">
      <c r="W31245" s="14"/>
    </row>
    <row r="31246" spans="23:23" x14ac:dyDescent="0.25">
      <c r="W31246" s="14"/>
    </row>
    <row r="31247" spans="23:23" x14ac:dyDescent="0.25">
      <c r="W31247" s="14"/>
    </row>
    <row r="31248" spans="23:23" x14ac:dyDescent="0.25">
      <c r="W31248" s="14"/>
    </row>
    <row r="31249" spans="23:23" x14ac:dyDescent="0.25">
      <c r="W31249" s="14"/>
    </row>
    <row r="31250" spans="23:23" x14ac:dyDescent="0.25">
      <c r="W31250" s="14"/>
    </row>
    <row r="31251" spans="23:23" x14ac:dyDescent="0.25">
      <c r="W31251" s="14"/>
    </row>
    <row r="31252" spans="23:23" x14ac:dyDescent="0.25">
      <c r="W31252" s="14"/>
    </row>
    <row r="31253" spans="23:23" x14ac:dyDescent="0.25">
      <c r="W31253" s="14"/>
    </row>
    <row r="31254" spans="23:23" x14ac:dyDescent="0.25">
      <c r="W31254" s="14"/>
    </row>
    <row r="31255" spans="23:23" x14ac:dyDescent="0.25">
      <c r="W31255" s="14"/>
    </row>
    <row r="31256" spans="23:23" x14ac:dyDescent="0.25">
      <c r="W31256" s="14"/>
    </row>
    <row r="31257" spans="23:23" x14ac:dyDescent="0.25">
      <c r="W31257" s="14"/>
    </row>
    <row r="31258" spans="23:23" x14ac:dyDescent="0.25">
      <c r="W31258" s="14"/>
    </row>
    <row r="31259" spans="23:23" x14ac:dyDescent="0.25">
      <c r="W31259" s="14"/>
    </row>
    <row r="31260" spans="23:23" x14ac:dyDescent="0.25">
      <c r="W31260" s="14"/>
    </row>
    <row r="31261" spans="23:23" x14ac:dyDescent="0.25">
      <c r="W31261" s="14"/>
    </row>
    <row r="31262" spans="23:23" x14ac:dyDescent="0.25">
      <c r="W31262" s="14"/>
    </row>
    <row r="31263" spans="23:23" x14ac:dyDescent="0.25">
      <c r="W31263" s="14"/>
    </row>
    <row r="31264" spans="23:23" x14ac:dyDescent="0.25">
      <c r="W31264" s="14"/>
    </row>
    <row r="31265" spans="23:23" x14ac:dyDescent="0.25">
      <c r="W31265" s="14"/>
    </row>
    <row r="31266" spans="23:23" x14ac:dyDescent="0.25">
      <c r="W31266" s="14"/>
    </row>
    <row r="31267" spans="23:23" x14ac:dyDescent="0.25">
      <c r="W31267" s="14"/>
    </row>
    <row r="31268" spans="23:23" x14ac:dyDescent="0.25">
      <c r="W31268" s="14"/>
    </row>
    <row r="31269" spans="23:23" x14ac:dyDescent="0.25">
      <c r="W31269" s="14"/>
    </row>
    <row r="31270" spans="23:23" x14ac:dyDescent="0.25">
      <c r="W31270" s="14"/>
    </row>
    <row r="31271" spans="23:23" x14ac:dyDescent="0.25">
      <c r="W31271" s="14"/>
    </row>
    <row r="31272" spans="23:23" x14ac:dyDescent="0.25">
      <c r="W31272" s="14"/>
    </row>
    <row r="31273" spans="23:23" x14ac:dyDescent="0.25">
      <c r="W31273" s="14"/>
    </row>
    <row r="31274" spans="23:23" x14ac:dyDescent="0.25">
      <c r="W31274" s="14"/>
    </row>
    <row r="31275" spans="23:23" x14ac:dyDescent="0.25">
      <c r="W31275" s="14"/>
    </row>
    <row r="31276" spans="23:23" x14ac:dyDescent="0.25">
      <c r="W31276" s="14"/>
    </row>
    <row r="31277" spans="23:23" x14ac:dyDescent="0.25">
      <c r="W31277" s="14"/>
    </row>
    <row r="31278" spans="23:23" x14ac:dyDescent="0.25">
      <c r="W31278" s="14"/>
    </row>
    <row r="31279" spans="23:23" x14ac:dyDescent="0.25">
      <c r="W31279" s="14"/>
    </row>
    <row r="31280" spans="23:23" x14ac:dyDescent="0.25">
      <c r="W31280" s="14"/>
    </row>
    <row r="31281" spans="23:23" x14ac:dyDescent="0.25">
      <c r="W31281" s="14"/>
    </row>
    <row r="31282" spans="23:23" x14ac:dyDescent="0.25">
      <c r="W31282" s="14"/>
    </row>
    <row r="31283" spans="23:23" x14ac:dyDescent="0.25">
      <c r="W31283" s="14"/>
    </row>
    <row r="31284" spans="23:23" x14ac:dyDescent="0.25">
      <c r="W31284" s="14"/>
    </row>
    <row r="31285" spans="23:23" x14ac:dyDescent="0.25">
      <c r="W31285" s="14"/>
    </row>
    <row r="31286" spans="23:23" x14ac:dyDescent="0.25">
      <c r="W31286" s="14"/>
    </row>
    <row r="31287" spans="23:23" x14ac:dyDescent="0.25">
      <c r="W31287" s="14"/>
    </row>
    <row r="31288" spans="23:23" x14ac:dyDescent="0.25">
      <c r="W31288" s="14"/>
    </row>
    <row r="31289" spans="23:23" x14ac:dyDescent="0.25">
      <c r="W31289" s="14"/>
    </row>
    <row r="31290" spans="23:23" x14ac:dyDescent="0.25">
      <c r="W31290" s="14"/>
    </row>
    <row r="31291" spans="23:23" x14ac:dyDescent="0.25">
      <c r="W31291" s="14"/>
    </row>
    <row r="31292" spans="23:23" x14ac:dyDescent="0.25">
      <c r="W31292" s="14"/>
    </row>
    <row r="31293" spans="23:23" x14ac:dyDescent="0.25">
      <c r="W31293" s="14"/>
    </row>
    <row r="31294" spans="23:23" x14ac:dyDescent="0.25">
      <c r="W31294" s="14"/>
    </row>
    <row r="31295" spans="23:23" x14ac:dyDescent="0.25">
      <c r="W31295" s="14"/>
    </row>
    <row r="31296" spans="23:23" x14ac:dyDescent="0.25">
      <c r="W31296" s="14"/>
    </row>
    <row r="31297" spans="23:23" x14ac:dyDescent="0.25">
      <c r="W31297" s="14"/>
    </row>
    <row r="31298" spans="23:23" x14ac:dyDescent="0.25">
      <c r="W31298" s="14"/>
    </row>
    <row r="31299" spans="23:23" x14ac:dyDescent="0.25">
      <c r="W31299" s="14"/>
    </row>
    <row r="31300" spans="23:23" x14ac:dyDescent="0.25">
      <c r="W31300" s="14"/>
    </row>
    <row r="31301" spans="23:23" x14ac:dyDescent="0.25">
      <c r="W31301" s="14"/>
    </row>
    <row r="31302" spans="23:23" x14ac:dyDescent="0.25">
      <c r="W31302" s="14"/>
    </row>
    <row r="31303" spans="23:23" x14ac:dyDescent="0.25">
      <c r="W31303" s="14"/>
    </row>
    <row r="31304" spans="23:23" x14ac:dyDescent="0.25">
      <c r="W31304" s="14"/>
    </row>
    <row r="31305" spans="23:23" x14ac:dyDescent="0.25">
      <c r="W31305" s="14"/>
    </row>
    <row r="31306" spans="23:23" x14ac:dyDescent="0.25">
      <c r="W31306" s="14"/>
    </row>
    <row r="31307" spans="23:23" x14ac:dyDescent="0.25">
      <c r="W31307" s="14"/>
    </row>
    <row r="31308" spans="23:23" x14ac:dyDescent="0.25">
      <c r="W31308" s="14"/>
    </row>
    <row r="31309" spans="23:23" x14ac:dyDescent="0.25">
      <c r="W31309" s="14"/>
    </row>
    <row r="31310" spans="23:23" x14ac:dyDescent="0.25">
      <c r="W31310" s="14"/>
    </row>
    <row r="31311" spans="23:23" x14ac:dyDescent="0.25">
      <c r="W31311" s="14"/>
    </row>
    <row r="31312" spans="23:23" x14ac:dyDescent="0.25">
      <c r="W31312" s="14"/>
    </row>
    <row r="31313" spans="23:23" x14ac:dyDescent="0.25">
      <c r="W31313" s="14"/>
    </row>
    <row r="31314" spans="23:23" x14ac:dyDescent="0.25">
      <c r="W31314" s="14"/>
    </row>
    <row r="31315" spans="23:23" x14ac:dyDescent="0.25">
      <c r="W31315" s="14"/>
    </row>
    <row r="31316" spans="23:23" x14ac:dyDescent="0.25">
      <c r="W31316" s="14"/>
    </row>
    <row r="31317" spans="23:23" x14ac:dyDescent="0.25">
      <c r="W31317" s="14"/>
    </row>
    <row r="31318" spans="23:23" x14ac:dyDescent="0.25">
      <c r="W31318" s="14"/>
    </row>
    <row r="31319" spans="23:23" x14ac:dyDescent="0.25">
      <c r="W31319" s="14"/>
    </row>
    <row r="31320" spans="23:23" x14ac:dyDescent="0.25">
      <c r="W31320" s="14"/>
    </row>
    <row r="31321" spans="23:23" x14ac:dyDescent="0.25">
      <c r="W31321" s="14"/>
    </row>
    <row r="31322" spans="23:23" x14ac:dyDescent="0.25">
      <c r="W31322" s="14"/>
    </row>
    <row r="31323" spans="23:23" x14ac:dyDescent="0.25">
      <c r="W31323" s="14"/>
    </row>
    <row r="31324" spans="23:23" x14ac:dyDescent="0.25">
      <c r="W31324" s="14"/>
    </row>
    <row r="31325" spans="23:23" x14ac:dyDescent="0.25">
      <c r="W31325" s="14"/>
    </row>
    <row r="31326" spans="23:23" x14ac:dyDescent="0.25">
      <c r="W31326" s="14"/>
    </row>
    <row r="31327" spans="23:23" x14ac:dyDescent="0.25">
      <c r="W31327" s="14"/>
    </row>
    <row r="31328" spans="23:23" x14ac:dyDescent="0.25">
      <c r="W31328" s="14"/>
    </row>
    <row r="31329" spans="23:23" x14ac:dyDescent="0.25">
      <c r="W31329" s="14"/>
    </row>
    <row r="31330" spans="23:23" x14ac:dyDescent="0.25">
      <c r="W31330" s="14"/>
    </row>
    <row r="31331" spans="23:23" x14ac:dyDescent="0.25">
      <c r="W31331" s="14"/>
    </row>
    <row r="31332" spans="23:23" x14ac:dyDescent="0.25">
      <c r="W31332" s="14"/>
    </row>
    <row r="31333" spans="23:23" x14ac:dyDescent="0.25">
      <c r="W31333" s="14"/>
    </row>
    <row r="31334" spans="23:23" x14ac:dyDescent="0.25">
      <c r="W31334" s="14"/>
    </row>
    <row r="31335" spans="23:23" x14ac:dyDescent="0.25">
      <c r="W31335" s="14"/>
    </row>
    <row r="31336" spans="23:23" x14ac:dyDescent="0.25">
      <c r="W31336" s="14"/>
    </row>
    <row r="31337" spans="23:23" x14ac:dyDescent="0.25">
      <c r="W31337" s="14"/>
    </row>
    <row r="31338" spans="23:23" x14ac:dyDescent="0.25">
      <c r="W31338" s="14"/>
    </row>
    <row r="31339" spans="23:23" x14ac:dyDescent="0.25">
      <c r="W31339" s="14"/>
    </row>
    <row r="31340" spans="23:23" x14ac:dyDescent="0.25">
      <c r="W31340" s="14"/>
    </row>
    <row r="31341" spans="23:23" x14ac:dyDescent="0.25">
      <c r="W31341" s="14"/>
    </row>
    <row r="31342" spans="23:23" x14ac:dyDescent="0.25">
      <c r="W31342" s="14"/>
    </row>
    <row r="31343" spans="23:23" x14ac:dyDescent="0.25">
      <c r="W31343" s="14"/>
    </row>
    <row r="31344" spans="23:23" x14ac:dyDescent="0.25">
      <c r="W31344" s="14"/>
    </row>
    <row r="31345" spans="23:23" x14ac:dyDescent="0.25">
      <c r="W31345" s="14"/>
    </row>
    <row r="31346" spans="23:23" x14ac:dyDescent="0.25">
      <c r="W31346" s="14"/>
    </row>
    <row r="31347" spans="23:23" x14ac:dyDescent="0.25">
      <c r="W31347" s="14"/>
    </row>
    <row r="31348" spans="23:23" x14ac:dyDescent="0.25">
      <c r="W31348" s="14"/>
    </row>
    <row r="31349" spans="23:23" x14ac:dyDescent="0.25">
      <c r="W31349" s="14"/>
    </row>
    <row r="31350" spans="23:23" x14ac:dyDescent="0.25">
      <c r="W31350" s="14"/>
    </row>
    <row r="31351" spans="23:23" x14ac:dyDescent="0.25">
      <c r="W31351" s="14"/>
    </row>
    <row r="31352" spans="23:23" x14ac:dyDescent="0.25">
      <c r="W31352" s="14"/>
    </row>
    <row r="31353" spans="23:23" x14ac:dyDescent="0.25">
      <c r="W31353" s="14"/>
    </row>
    <row r="31354" spans="23:23" x14ac:dyDescent="0.25">
      <c r="W31354" s="14"/>
    </row>
    <row r="31355" spans="23:23" x14ac:dyDescent="0.25">
      <c r="W31355" s="14"/>
    </row>
    <row r="31356" spans="23:23" x14ac:dyDescent="0.25">
      <c r="W31356" s="14"/>
    </row>
    <row r="31357" spans="23:23" x14ac:dyDescent="0.25">
      <c r="W31357" s="14"/>
    </row>
    <row r="31358" spans="23:23" x14ac:dyDescent="0.25">
      <c r="W31358" s="14"/>
    </row>
    <row r="31359" spans="23:23" x14ac:dyDescent="0.25">
      <c r="W31359" s="14"/>
    </row>
    <row r="31360" spans="23:23" x14ac:dyDescent="0.25">
      <c r="W31360" s="14"/>
    </row>
    <row r="31361" spans="23:23" x14ac:dyDescent="0.25">
      <c r="W31361" s="14"/>
    </row>
    <row r="31362" spans="23:23" x14ac:dyDescent="0.25">
      <c r="W31362" s="14"/>
    </row>
    <row r="31363" spans="23:23" x14ac:dyDescent="0.25">
      <c r="W31363" s="14"/>
    </row>
    <row r="31364" spans="23:23" x14ac:dyDescent="0.25">
      <c r="W31364" s="14"/>
    </row>
    <row r="31365" spans="23:23" x14ac:dyDescent="0.25">
      <c r="W31365" s="14"/>
    </row>
    <row r="31366" spans="23:23" x14ac:dyDescent="0.25">
      <c r="W31366" s="14"/>
    </row>
    <row r="31367" spans="23:23" x14ac:dyDescent="0.25">
      <c r="W31367" s="14"/>
    </row>
    <row r="31368" spans="23:23" x14ac:dyDescent="0.25">
      <c r="W31368" s="14"/>
    </row>
    <row r="31369" spans="23:23" x14ac:dyDescent="0.25">
      <c r="W31369" s="14"/>
    </row>
    <row r="31370" spans="23:23" x14ac:dyDescent="0.25">
      <c r="W31370" s="14"/>
    </row>
    <row r="31371" spans="23:23" x14ac:dyDescent="0.25">
      <c r="W31371" s="14"/>
    </row>
    <row r="31372" spans="23:23" x14ac:dyDescent="0.25">
      <c r="W31372" s="14"/>
    </row>
    <row r="31373" spans="23:23" x14ac:dyDescent="0.25">
      <c r="W31373" s="14"/>
    </row>
    <row r="31374" spans="23:23" x14ac:dyDescent="0.25">
      <c r="W31374" s="14"/>
    </row>
    <row r="31375" spans="23:23" x14ac:dyDescent="0.25">
      <c r="W31375" s="14"/>
    </row>
    <row r="31376" spans="23:23" x14ac:dyDescent="0.25">
      <c r="W31376" s="14"/>
    </row>
    <row r="31377" spans="23:23" x14ac:dyDescent="0.25">
      <c r="W31377" s="14"/>
    </row>
    <row r="31378" spans="23:23" x14ac:dyDescent="0.25">
      <c r="W31378" s="14"/>
    </row>
    <row r="31379" spans="23:23" x14ac:dyDescent="0.25">
      <c r="W31379" s="14"/>
    </row>
    <row r="31380" spans="23:23" x14ac:dyDescent="0.25">
      <c r="W31380" s="14"/>
    </row>
    <row r="31381" spans="23:23" x14ac:dyDescent="0.25">
      <c r="W31381" s="14"/>
    </row>
    <row r="31382" spans="23:23" x14ac:dyDescent="0.25">
      <c r="W31382" s="14"/>
    </row>
    <row r="31383" spans="23:23" x14ac:dyDescent="0.25">
      <c r="W31383" s="14"/>
    </row>
    <row r="31384" spans="23:23" x14ac:dyDescent="0.25">
      <c r="W31384" s="14"/>
    </row>
    <row r="31385" spans="23:23" x14ac:dyDescent="0.25">
      <c r="W31385" s="14"/>
    </row>
    <row r="31386" spans="23:23" x14ac:dyDescent="0.25">
      <c r="W31386" s="14"/>
    </row>
    <row r="31387" spans="23:23" x14ac:dyDescent="0.25">
      <c r="W31387" s="14"/>
    </row>
    <row r="31388" spans="23:23" x14ac:dyDescent="0.25">
      <c r="W31388" s="14"/>
    </row>
    <row r="31389" spans="23:23" x14ac:dyDescent="0.25">
      <c r="W31389" s="14"/>
    </row>
    <row r="31390" spans="23:23" x14ac:dyDescent="0.25">
      <c r="W31390" s="14"/>
    </row>
    <row r="31391" spans="23:23" x14ac:dyDescent="0.25">
      <c r="W31391" s="14"/>
    </row>
    <row r="31392" spans="23:23" x14ac:dyDescent="0.25">
      <c r="W31392" s="14"/>
    </row>
    <row r="31393" spans="23:23" x14ac:dyDescent="0.25">
      <c r="W31393" s="14"/>
    </row>
    <row r="31394" spans="23:23" x14ac:dyDescent="0.25">
      <c r="W31394" s="14"/>
    </row>
    <row r="31395" spans="23:23" x14ac:dyDescent="0.25">
      <c r="W31395" s="14"/>
    </row>
    <row r="31396" spans="23:23" x14ac:dyDescent="0.25">
      <c r="W31396" s="14"/>
    </row>
    <row r="31397" spans="23:23" x14ac:dyDescent="0.25">
      <c r="W31397" s="14"/>
    </row>
    <row r="31398" spans="23:23" x14ac:dyDescent="0.25">
      <c r="W31398" s="14"/>
    </row>
    <row r="31399" spans="23:23" x14ac:dyDescent="0.25">
      <c r="W31399" s="14"/>
    </row>
    <row r="31400" spans="23:23" x14ac:dyDescent="0.25">
      <c r="W31400" s="14"/>
    </row>
    <row r="31401" spans="23:23" x14ac:dyDescent="0.25">
      <c r="W31401" s="14"/>
    </row>
    <row r="31402" spans="23:23" x14ac:dyDescent="0.25">
      <c r="W31402" s="14"/>
    </row>
    <row r="31403" spans="23:23" x14ac:dyDescent="0.25">
      <c r="W31403" s="14"/>
    </row>
    <row r="31404" spans="23:23" x14ac:dyDescent="0.25">
      <c r="W31404" s="14"/>
    </row>
    <row r="31405" spans="23:23" x14ac:dyDescent="0.25">
      <c r="W31405" s="14"/>
    </row>
    <row r="31406" spans="23:23" x14ac:dyDescent="0.25">
      <c r="W31406" s="14"/>
    </row>
    <row r="31407" spans="23:23" x14ac:dyDescent="0.25">
      <c r="W31407" s="14"/>
    </row>
    <row r="31408" spans="23:23" x14ac:dyDescent="0.25">
      <c r="W31408" s="14"/>
    </row>
    <row r="31409" spans="23:23" x14ac:dyDescent="0.25">
      <c r="W31409" s="14"/>
    </row>
    <row r="31410" spans="23:23" x14ac:dyDescent="0.25">
      <c r="W31410" s="14"/>
    </row>
    <row r="31411" spans="23:23" x14ac:dyDescent="0.25">
      <c r="W31411" s="14"/>
    </row>
    <row r="31412" spans="23:23" x14ac:dyDescent="0.25">
      <c r="W31412" s="14"/>
    </row>
    <row r="31413" spans="23:23" x14ac:dyDescent="0.25">
      <c r="W31413" s="14"/>
    </row>
    <row r="31414" spans="23:23" x14ac:dyDescent="0.25">
      <c r="W31414" s="14"/>
    </row>
    <row r="31415" spans="23:23" x14ac:dyDescent="0.25">
      <c r="W31415" s="14"/>
    </row>
    <row r="31416" spans="23:23" x14ac:dyDescent="0.25">
      <c r="W31416" s="14"/>
    </row>
    <row r="31417" spans="23:23" x14ac:dyDescent="0.25">
      <c r="W31417" s="14"/>
    </row>
    <row r="31418" spans="23:23" x14ac:dyDescent="0.25">
      <c r="W31418" s="14"/>
    </row>
    <row r="31419" spans="23:23" x14ac:dyDescent="0.25">
      <c r="W31419" s="14"/>
    </row>
    <row r="31420" spans="23:23" x14ac:dyDescent="0.25">
      <c r="W31420" s="14"/>
    </row>
    <row r="31421" spans="23:23" x14ac:dyDescent="0.25">
      <c r="W31421" s="14"/>
    </row>
    <row r="31422" spans="23:23" x14ac:dyDescent="0.25">
      <c r="W31422" s="14"/>
    </row>
    <row r="31423" spans="23:23" x14ac:dyDescent="0.25">
      <c r="W31423" s="14"/>
    </row>
    <row r="31424" spans="23:23" x14ac:dyDescent="0.25">
      <c r="W31424" s="14"/>
    </row>
    <row r="31425" spans="23:23" x14ac:dyDescent="0.25">
      <c r="W31425" s="14"/>
    </row>
    <row r="31426" spans="23:23" x14ac:dyDescent="0.25">
      <c r="W31426" s="14"/>
    </row>
    <row r="31427" spans="23:23" x14ac:dyDescent="0.25">
      <c r="W31427" s="14"/>
    </row>
    <row r="31428" spans="23:23" x14ac:dyDescent="0.25">
      <c r="W31428" s="14"/>
    </row>
    <row r="31429" spans="23:23" x14ac:dyDescent="0.25">
      <c r="W31429" s="14"/>
    </row>
    <row r="31430" spans="23:23" x14ac:dyDescent="0.25">
      <c r="W31430" s="14"/>
    </row>
    <row r="31431" spans="23:23" x14ac:dyDescent="0.25">
      <c r="W31431" s="14"/>
    </row>
    <row r="31432" spans="23:23" x14ac:dyDescent="0.25">
      <c r="W31432" s="14"/>
    </row>
    <row r="31433" spans="23:23" x14ac:dyDescent="0.25">
      <c r="W31433" s="14"/>
    </row>
    <row r="31434" spans="23:23" x14ac:dyDescent="0.25">
      <c r="W31434" s="14"/>
    </row>
    <row r="31435" spans="23:23" x14ac:dyDescent="0.25">
      <c r="W31435" s="14"/>
    </row>
    <row r="31436" spans="23:23" x14ac:dyDescent="0.25">
      <c r="W31436" s="14"/>
    </row>
    <row r="31437" spans="23:23" x14ac:dyDescent="0.25">
      <c r="W31437" s="14"/>
    </row>
    <row r="31438" spans="23:23" x14ac:dyDescent="0.25">
      <c r="W31438" s="14"/>
    </row>
    <row r="31439" spans="23:23" x14ac:dyDescent="0.25">
      <c r="W31439" s="14"/>
    </row>
    <row r="31440" spans="23:23" x14ac:dyDescent="0.25">
      <c r="W31440" s="14"/>
    </row>
    <row r="31441" spans="23:23" x14ac:dyDescent="0.25">
      <c r="W31441" s="14"/>
    </row>
    <row r="31442" spans="23:23" x14ac:dyDescent="0.25">
      <c r="W31442" s="14"/>
    </row>
    <row r="31443" spans="23:23" x14ac:dyDescent="0.25">
      <c r="W31443" s="14"/>
    </row>
    <row r="31444" spans="23:23" x14ac:dyDescent="0.25">
      <c r="W31444" s="14"/>
    </row>
    <row r="31445" spans="23:23" x14ac:dyDescent="0.25">
      <c r="W31445" s="14"/>
    </row>
    <row r="31446" spans="23:23" x14ac:dyDescent="0.25">
      <c r="W31446" s="14"/>
    </row>
    <row r="31447" spans="23:23" x14ac:dyDescent="0.25">
      <c r="W31447" s="14"/>
    </row>
    <row r="31448" spans="23:23" x14ac:dyDescent="0.25">
      <c r="W31448" s="14"/>
    </row>
    <row r="31449" spans="23:23" x14ac:dyDescent="0.25">
      <c r="W31449" s="14"/>
    </row>
    <row r="31450" spans="23:23" x14ac:dyDescent="0.25">
      <c r="W31450" s="14"/>
    </row>
    <row r="31451" spans="23:23" x14ac:dyDescent="0.25">
      <c r="W31451" s="14"/>
    </row>
    <row r="31452" spans="23:23" x14ac:dyDescent="0.25">
      <c r="W31452" s="14"/>
    </row>
    <row r="31453" spans="23:23" x14ac:dyDescent="0.25">
      <c r="W31453" s="14"/>
    </row>
    <row r="31454" spans="23:23" x14ac:dyDescent="0.25">
      <c r="W31454" s="14"/>
    </row>
    <row r="31455" spans="23:23" x14ac:dyDescent="0.25">
      <c r="W31455" s="14"/>
    </row>
    <row r="31456" spans="23:23" x14ac:dyDescent="0.25">
      <c r="W31456" s="14"/>
    </row>
    <row r="31457" spans="23:23" x14ac:dyDescent="0.25">
      <c r="W31457" s="14"/>
    </row>
    <row r="31458" spans="23:23" x14ac:dyDescent="0.25">
      <c r="W31458" s="14"/>
    </row>
    <row r="31459" spans="23:23" x14ac:dyDescent="0.25">
      <c r="W31459" s="14"/>
    </row>
    <row r="31460" spans="23:23" x14ac:dyDescent="0.25">
      <c r="W31460" s="14"/>
    </row>
    <row r="31461" spans="23:23" x14ac:dyDescent="0.25">
      <c r="W31461" s="14"/>
    </row>
    <row r="31462" spans="23:23" x14ac:dyDescent="0.25">
      <c r="W31462" s="14"/>
    </row>
    <row r="31463" spans="23:23" x14ac:dyDescent="0.25">
      <c r="W31463" s="14"/>
    </row>
    <row r="31464" spans="23:23" x14ac:dyDescent="0.25">
      <c r="W31464" s="14"/>
    </row>
    <row r="31465" spans="23:23" x14ac:dyDescent="0.25">
      <c r="W31465" s="14"/>
    </row>
    <row r="31466" spans="23:23" x14ac:dyDescent="0.25">
      <c r="W31466" s="14"/>
    </row>
    <row r="31467" spans="23:23" x14ac:dyDescent="0.25">
      <c r="W31467" s="14"/>
    </row>
    <row r="31468" spans="23:23" x14ac:dyDescent="0.25">
      <c r="W31468" s="14"/>
    </row>
    <row r="31469" spans="23:23" x14ac:dyDescent="0.25">
      <c r="W31469" s="14"/>
    </row>
    <row r="31470" spans="23:23" x14ac:dyDescent="0.25">
      <c r="W31470" s="14"/>
    </row>
    <row r="31471" spans="23:23" x14ac:dyDescent="0.25">
      <c r="W31471" s="14"/>
    </row>
    <row r="31472" spans="23:23" x14ac:dyDescent="0.25">
      <c r="W31472" s="14"/>
    </row>
    <row r="31473" spans="23:23" x14ac:dyDescent="0.25">
      <c r="W31473" s="14"/>
    </row>
    <row r="31474" spans="23:23" x14ac:dyDescent="0.25">
      <c r="W31474" s="14"/>
    </row>
    <row r="31475" spans="23:23" x14ac:dyDescent="0.25">
      <c r="W31475" s="14"/>
    </row>
    <row r="31476" spans="23:23" x14ac:dyDescent="0.25">
      <c r="W31476" s="14"/>
    </row>
    <row r="31477" spans="23:23" x14ac:dyDescent="0.25">
      <c r="W31477" s="14"/>
    </row>
    <row r="31478" spans="23:23" x14ac:dyDescent="0.25">
      <c r="W31478" s="14"/>
    </row>
    <row r="31479" spans="23:23" x14ac:dyDescent="0.25">
      <c r="W31479" s="14"/>
    </row>
    <row r="31480" spans="23:23" x14ac:dyDescent="0.25">
      <c r="W31480" s="14"/>
    </row>
    <row r="31481" spans="23:23" x14ac:dyDescent="0.25">
      <c r="W31481" s="14"/>
    </row>
    <row r="31482" spans="23:23" x14ac:dyDescent="0.25">
      <c r="W31482" s="14"/>
    </row>
    <row r="31483" spans="23:23" x14ac:dyDescent="0.25">
      <c r="W31483" s="14"/>
    </row>
    <row r="31484" spans="23:23" x14ac:dyDescent="0.25">
      <c r="W31484" s="14"/>
    </row>
    <row r="31485" spans="23:23" x14ac:dyDescent="0.25">
      <c r="W31485" s="14"/>
    </row>
    <row r="31486" spans="23:23" x14ac:dyDescent="0.25">
      <c r="W31486" s="14"/>
    </row>
    <row r="31487" spans="23:23" x14ac:dyDescent="0.25">
      <c r="W31487" s="14"/>
    </row>
    <row r="31488" spans="23:23" x14ac:dyDescent="0.25">
      <c r="W31488" s="14"/>
    </row>
    <row r="31489" spans="23:23" x14ac:dyDescent="0.25">
      <c r="W31489" s="14"/>
    </row>
    <row r="31490" spans="23:23" x14ac:dyDescent="0.25">
      <c r="W31490" s="14"/>
    </row>
    <row r="31491" spans="23:23" x14ac:dyDescent="0.25">
      <c r="W31491" s="14"/>
    </row>
    <row r="31492" spans="23:23" x14ac:dyDescent="0.25">
      <c r="W31492" s="14"/>
    </row>
    <row r="31493" spans="23:23" x14ac:dyDescent="0.25">
      <c r="W31493" s="14"/>
    </row>
    <row r="31494" spans="23:23" x14ac:dyDescent="0.25">
      <c r="W31494" s="14"/>
    </row>
    <row r="31495" spans="23:23" x14ac:dyDescent="0.25">
      <c r="W31495" s="14"/>
    </row>
    <row r="31496" spans="23:23" x14ac:dyDescent="0.25">
      <c r="W31496" s="14"/>
    </row>
    <row r="31497" spans="23:23" x14ac:dyDescent="0.25">
      <c r="W31497" s="14"/>
    </row>
    <row r="31498" spans="23:23" x14ac:dyDescent="0.25">
      <c r="W31498" s="14"/>
    </row>
    <row r="31499" spans="23:23" x14ac:dyDescent="0.25">
      <c r="W31499" s="14"/>
    </row>
    <row r="31500" spans="23:23" x14ac:dyDescent="0.25">
      <c r="W31500" s="14"/>
    </row>
    <row r="31501" spans="23:23" x14ac:dyDescent="0.25">
      <c r="W31501" s="14"/>
    </row>
    <row r="31502" spans="23:23" x14ac:dyDescent="0.25">
      <c r="W31502" s="14"/>
    </row>
    <row r="31503" spans="23:23" x14ac:dyDescent="0.25">
      <c r="W31503" s="14"/>
    </row>
    <row r="31504" spans="23:23" x14ac:dyDescent="0.25">
      <c r="W31504" s="14"/>
    </row>
    <row r="31505" spans="23:23" x14ac:dyDescent="0.25">
      <c r="W31505" s="14"/>
    </row>
    <row r="31506" spans="23:23" x14ac:dyDescent="0.25">
      <c r="W31506" s="14"/>
    </row>
    <row r="31507" spans="23:23" x14ac:dyDescent="0.25">
      <c r="W31507" s="14"/>
    </row>
    <row r="31508" spans="23:23" x14ac:dyDescent="0.25">
      <c r="W31508" s="14"/>
    </row>
    <row r="31509" spans="23:23" x14ac:dyDescent="0.25">
      <c r="W31509" s="14"/>
    </row>
    <row r="31510" spans="23:23" x14ac:dyDescent="0.25">
      <c r="W31510" s="14"/>
    </row>
    <row r="31511" spans="23:23" x14ac:dyDescent="0.25">
      <c r="W31511" s="14"/>
    </row>
    <row r="31512" spans="23:23" x14ac:dyDescent="0.25">
      <c r="W31512" s="14"/>
    </row>
    <row r="31513" spans="23:23" x14ac:dyDescent="0.25">
      <c r="W31513" s="14"/>
    </row>
    <row r="31514" spans="23:23" x14ac:dyDescent="0.25">
      <c r="W31514" s="14"/>
    </row>
    <row r="31515" spans="23:23" x14ac:dyDescent="0.25">
      <c r="W31515" s="14"/>
    </row>
    <row r="31516" spans="23:23" x14ac:dyDescent="0.25">
      <c r="W31516" s="14"/>
    </row>
    <row r="31517" spans="23:23" x14ac:dyDescent="0.25">
      <c r="W31517" s="14"/>
    </row>
    <row r="31518" spans="23:23" x14ac:dyDescent="0.25">
      <c r="W31518" s="14"/>
    </row>
    <row r="31519" spans="23:23" x14ac:dyDescent="0.25">
      <c r="W31519" s="14"/>
    </row>
    <row r="31520" spans="23:23" x14ac:dyDescent="0.25">
      <c r="W31520" s="14"/>
    </row>
    <row r="31521" spans="23:23" x14ac:dyDescent="0.25">
      <c r="W31521" s="14"/>
    </row>
    <row r="31522" spans="23:23" x14ac:dyDescent="0.25">
      <c r="W31522" s="14"/>
    </row>
    <row r="31523" spans="23:23" x14ac:dyDescent="0.25">
      <c r="W31523" s="14"/>
    </row>
    <row r="31524" spans="23:23" x14ac:dyDescent="0.25">
      <c r="W31524" s="14"/>
    </row>
    <row r="31525" spans="23:23" x14ac:dyDescent="0.25">
      <c r="W31525" s="14"/>
    </row>
    <row r="31526" spans="23:23" x14ac:dyDescent="0.25">
      <c r="W31526" s="14"/>
    </row>
    <row r="31527" spans="23:23" x14ac:dyDescent="0.25">
      <c r="W31527" s="14"/>
    </row>
    <row r="31528" spans="23:23" x14ac:dyDescent="0.25">
      <c r="W31528" s="14"/>
    </row>
    <row r="31529" spans="23:23" x14ac:dyDescent="0.25">
      <c r="W31529" s="14"/>
    </row>
    <row r="31530" spans="23:23" x14ac:dyDescent="0.25">
      <c r="W31530" s="14"/>
    </row>
    <row r="31531" spans="23:23" x14ac:dyDescent="0.25">
      <c r="W31531" s="14"/>
    </row>
    <row r="31532" spans="23:23" x14ac:dyDescent="0.25">
      <c r="W31532" s="14"/>
    </row>
    <row r="31533" spans="23:23" x14ac:dyDescent="0.25">
      <c r="W31533" s="14"/>
    </row>
    <row r="31534" spans="23:23" x14ac:dyDescent="0.25">
      <c r="W31534" s="14"/>
    </row>
    <row r="31535" spans="23:23" x14ac:dyDescent="0.25">
      <c r="W31535" s="14"/>
    </row>
    <row r="31536" spans="23:23" x14ac:dyDescent="0.25">
      <c r="W31536" s="14"/>
    </row>
    <row r="31537" spans="23:23" x14ac:dyDescent="0.25">
      <c r="W31537" s="14"/>
    </row>
    <row r="31538" spans="23:23" x14ac:dyDescent="0.25">
      <c r="W31538" s="14"/>
    </row>
    <row r="31539" spans="23:23" x14ac:dyDescent="0.25">
      <c r="W31539" s="14"/>
    </row>
    <row r="31540" spans="23:23" x14ac:dyDescent="0.25">
      <c r="W31540" s="14"/>
    </row>
    <row r="31541" spans="23:23" x14ac:dyDescent="0.25">
      <c r="W31541" s="14"/>
    </row>
    <row r="31542" spans="23:23" x14ac:dyDescent="0.25">
      <c r="W31542" s="14"/>
    </row>
    <row r="31543" spans="23:23" x14ac:dyDescent="0.25">
      <c r="W31543" s="14"/>
    </row>
    <row r="31544" spans="23:23" x14ac:dyDescent="0.25">
      <c r="W31544" s="14"/>
    </row>
    <row r="31545" spans="23:23" x14ac:dyDescent="0.25">
      <c r="W31545" s="14"/>
    </row>
    <row r="31546" spans="23:23" x14ac:dyDescent="0.25">
      <c r="W31546" s="14"/>
    </row>
    <row r="31547" spans="23:23" x14ac:dyDescent="0.25">
      <c r="W31547" s="14"/>
    </row>
    <row r="31548" spans="23:23" x14ac:dyDescent="0.25">
      <c r="W31548" s="14"/>
    </row>
    <row r="31549" spans="23:23" x14ac:dyDescent="0.25">
      <c r="W31549" s="14"/>
    </row>
    <row r="31550" spans="23:23" x14ac:dyDescent="0.25">
      <c r="W31550" s="14"/>
    </row>
    <row r="31551" spans="23:23" x14ac:dyDescent="0.25">
      <c r="W31551" s="14"/>
    </row>
    <row r="31552" spans="23:23" x14ac:dyDescent="0.25">
      <c r="W31552" s="14"/>
    </row>
    <row r="31553" spans="23:23" x14ac:dyDescent="0.25">
      <c r="W31553" s="14"/>
    </row>
    <row r="31554" spans="23:23" x14ac:dyDescent="0.25">
      <c r="W31554" s="14"/>
    </row>
    <row r="31555" spans="23:23" x14ac:dyDescent="0.25">
      <c r="W31555" s="14"/>
    </row>
    <row r="31556" spans="23:23" x14ac:dyDescent="0.25">
      <c r="W31556" s="14"/>
    </row>
    <row r="31557" spans="23:23" x14ac:dyDescent="0.25">
      <c r="W31557" s="14"/>
    </row>
    <row r="31558" spans="23:23" x14ac:dyDescent="0.25">
      <c r="W31558" s="14"/>
    </row>
    <row r="31559" spans="23:23" x14ac:dyDescent="0.25">
      <c r="W31559" s="14"/>
    </row>
    <row r="31560" spans="23:23" x14ac:dyDescent="0.25">
      <c r="W31560" s="14"/>
    </row>
    <row r="31561" spans="23:23" x14ac:dyDescent="0.25">
      <c r="W31561" s="14"/>
    </row>
    <row r="31562" spans="23:23" x14ac:dyDescent="0.25">
      <c r="W31562" s="14"/>
    </row>
    <row r="31563" spans="23:23" x14ac:dyDescent="0.25">
      <c r="W31563" s="14"/>
    </row>
    <row r="31564" spans="23:23" x14ac:dyDescent="0.25">
      <c r="W31564" s="14"/>
    </row>
    <row r="31565" spans="23:23" x14ac:dyDescent="0.25">
      <c r="W31565" s="14"/>
    </row>
    <row r="31566" spans="23:23" x14ac:dyDescent="0.25">
      <c r="W31566" s="14"/>
    </row>
    <row r="31567" spans="23:23" x14ac:dyDescent="0.25">
      <c r="W31567" s="14"/>
    </row>
    <row r="31568" spans="23:23" x14ac:dyDescent="0.25">
      <c r="W31568" s="14"/>
    </row>
    <row r="31569" spans="23:23" x14ac:dyDescent="0.25">
      <c r="W31569" s="14"/>
    </row>
    <row r="31570" spans="23:23" x14ac:dyDescent="0.25">
      <c r="W31570" s="14"/>
    </row>
    <row r="31571" spans="23:23" x14ac:dyDescent="0.25">
      <c r="W31571" s="14"/>
    </row>
    <row r="31572" spans="23:23" x14ac:dyDescent="0.25">
      <c r="W31572" s="14"/>
    </row>
    <row r="31573" spans="23:23" x14ac:dyDescent="0.25">
      <c r="W31573" s="14"/>
    </row>
    <row r="31574" spans="23:23" x14ac:dyDescent="0.25">
      <c r="W31574" s="14"/>
    </row>
    <row r="31575" spans="23:23" x14ac:dyDescent="0.25">
      <c r="W31575" s="14"/>
    </row>
    <row r="31576" spans="23:23" x14ac:dyDescent="0.25">
      <c r="W31576" s="14"/>
    </row>
    <row r="31577" spans="23:23" x14ac:dyDescent="0.25">
      <c r="W31577" s="14"/>
    </row>
    <row r="31578" spans="23:23" x14ac:dyDescent="0.25">
      <c r="W31578" s="14"/>
    </row>
    <row r="31579" spans="23:23" x14ac:dyDescent="0.25">
      <c r="W31579" s="14"/>
    </row>
    <row r="31580" spans="23:23" x14ac:dyDescent="0.25">
      <c r="W31580" s="14"/>
    </row>
    <row r="31581" spans="23:23" x14ac:dyDescent="0.25">
      <c r="W31581" s="14"/>
    </row>
    <row r="31582" spans="23:23" x14ac:dyDescent="0.25">
      <c r="W31582" s="14"/>
    </row>
    <row r="31583" spans="23:23" x14ac:dyDescent="0.25">
      <c r="W31583" s="14"/>
    </row>
    <row r="31584" spans="23:23" x14ac:dyDescent="0.25">
      <c r="W31584" s="14"/>
    </row>
    <row r="31585" spans="23:23" x14ac:dyDescent="0.25">
      <c r="W31585" s="14"/>
    </row>
    <row r="31586" spans="23:23" x14ac:dyDescent="0.25">
      <c r="W31586" s="14"/>
    </row>
    <row r="31587" spans="23:23" x14ac:dyDescent="0.25">
      <c r="W31587" s="14"/>
    </row>
    <row r="31588" spans="23:23" x14ac:dyDescent="0.25">
      <c r="W31588" s="14"/>
    </row>
    <row r="31589" spans="23:23" x14ac:dyDescent="0.25">
      <c r="W31589" s="14"/>
    </row>
    <row r="31590" spans="23:23" x14ac:dyDescent="0.25">
      <c r="W31590" s="14"/>
    </row>
    <row r="31591" spans="23:23" x14ac:dyDescent="0.25">
      <c r="W31591" s="14"/>
    </row>
    <row r="31592" spans="23:23" x14ac:dyDescent="0.25">
      <c r="W31592" s="14"/>
    </row>
    <row r="31593" spans="23:23" x14ac:dyDescent="0.25">
      <c r="W31593" s="14"/>
    </row>
    <row r="31594" spans="23:23" x14ac:dyDescent="0.25">
      <c r="W31594" s="14"/>
    </row>
    <row r="31595" spans="23:23" x14ac:dyDescent="0.25">
      <c r="W31595" s="14"/>
    </row>
    <row r="31596" spans="23:23" x14ac:dyDescent="0.25">
      <c r="W31596" s="14"/>
    </row>
    <row r="31597" spans="23:23" x14ac:dyDescent="0.25">
      <c r="W31597" s="14"/>
    </row>
    <row r="31598" spans="23:23" x14ac:dyDescent="0.25">
      <c r="W31598" s="14"/>
    </row>
    <row r="31599" spans="23:23" x14ac:dyDescent="0.25">
      <c r="W31599" s="14"/>
    </row>
    <row r="31600" spans="23:23" x14ac:dyDescent="0.25">
      <c r="W31600" s="14"/>
    </row>
    <row r="31601" spans="23:23" x14ac:dyDescent="0.25">
      <c r="W31601" s="14"/>
    </row>
    <row r="31602" spans="23:23" x14ac:dyDescent="0.25">
      <c r="W31602" s="14"/>
    </row>
    <row r="31603" spans="23:23" x14ac:dyDescent="0.25">
      <c r="W31603" s="14"/>
    </row>
    <row r="31604" spans="23:23" x14ac:dyDescent="0.25">
      <c r="W31604" s="14"/>
    </row>
    <row r="31605" spans="23:23" x14ac:dyDescent="0.25">
      <c r="W31605" s="14"/>
    </row>
    <row r="31606" spans="23:23" x14ac:dyDescent="0.25">
      <c r="W31606" s="14"/>
    </row>
    <row r="31607" spans="23:23" x14ac:dyDescent="0.25">
      <c r="W31607" s="14"/>
    </row>
    <row r="31608" spans="23:23" x14ac:dyDescent="0.25">
      <c r="W31608" s="14"/>
    </row>
    <row r="31609" spans="23:23" x14ac:dyDescent="0.25">
      <c r="W31609" s="14"/>
    </row>
    <row r="31610" spans="23:23" x14ac:dyDescent="0.25">
      <c r="W31610" s="14"/>
    </row>
    <row r="31611" spans="23:23" x14ac:dyDescent="0.25">
      <c r="W31611" s="14"/>
    </row>
    <row r="31612" spans="23:23" x14ac:dyDescent="0.25">
      <c r="W31612" s="14"/>
    </row>
    <row r="31613" spans="23:23" x14ac:dyDescent="0.25">
      <c r="W31613" s="14"/>
    </row>
    <row r="31614" spans="23:23" x14ac:dyDescent="0.25">
      <c r="W31614" s="14"/>
    </row>
    <row r="31615" spans="23:23" x14ac:dyDescent="0.25">
      <c r="W31615" s="14"/>
    </row>
    <row r="31616" spans="23:23" x14ac:dyDescent="0.25">
      <c r="W31616" s="14"/>
    </row>
    <row r="31617" spans="23:23" x14ac:dyDescent="0.25">
      <c r="W31617" s="14"/>
    </row>
    <row r="31618" spans="23:23" x14ac:dyDescent="0.25">
      <c r="W31618" s="14"/>
    </row>
    <row r="31619" spans="23:23" x14ac:dyDescent="0.25">
      <c r="W31619" s="14"/>
    </row>
    <row r="31620" spans="23:23" x14ac:dyDescent="0.25">
      <c r="W31620" s="14"/>
    </row>
    <row r="31621" spans="23:23" x14ac:dyDescent="0.25">
      <c r="W31621" s="14"/>
    </row>
    <row r="31622" spans="23:23" x14ac:dyDescent="0.25">
      <c r="W31622" s="14"/>
    </row>
    <row r="31623" spans="23:23" x14ac:dyDescent="0.25">
      <c r="W31623" s="14"/>
    </row>
    <row r="31624" spans="23:23" x14ac:dyDescent="0.25">
      <c r="W31624" s="14"/>
    </row>
    <row r="31625" spans="23:23" x14ac:dyDescent="0.25">
      <c r="W31625" s="14"/>
    </row>
    <row r="31626" spans="23:23" x14ac:dyDescent="0.25">
      <c r="W31626" s="14"/>
    </row>
    <row r="31627" spans="23:23" x14ac:dyDescent="0.25">
      <c r="W31627" s="14"/>
    </row>
    <row r="31628" spans="23:23" x14ac:dyDescent="0.25">
      <c r="W31628" s="14"/>
    </row>
    <row r="31629" spans="23:23" x14ac:dyDescent="0.25">
      <c r="W31629" s="14"/>
    </row>
    <row r="31630" spans="23:23" x14ac:dyDescent="0.25">
      <c r="W31630" s="14"/>
    </row>
    <row r="31631" spans="23:23" x14ac:dyDescent="0.25">
      <c r="W31631" s="14"/>
    </row>
    <row r="31632" spans="23:23" x14ac:dyDescent="0.25">
      <c r="W31632" s="14"/>
    </row>
    <row r="31633" spans="23:23" x14ac:dyDescent="0.25">
      <c r="W31633" s="14"/>
    </row>
    <row r="31634" spans="23:23" x14ac:dyDescent="0.25">
      <c r="W31634" s="14"/>
    </row>
    <row r="31635" spans="23:23" x14ac:dyDescent="0.25">
      <c r="W31635" s="14"/>
    </row>
    <row r="31636" spans="23:23" x14ac:dyDescent="0.25">
      <c r="W31636" s="14"/>
    </row>
    <row r="31637" spans="23:23" x14ac:dyDescent="0.25">
      <c r="W31637" s="14"/>
    </row>
    <row r="31638" spans="23:23" x14ac:dyDescent="0.25">
      <c r="W31638" s="14"/>
    </row>
    <row r="31639" spans="23:23" x14ac:dyDescent="0.25">
      <c r="W31639" s="14"/>
    </row>
    <row r="31640" spans="23:23" x14ac:dyDescent="0.25">
      <c r="W31640" s="14"/>
    </row>
    <row r="31641" spans="23:23" x14ac:dyDescent="0.25">
      <c r="W31641" s="14"/>
    </row>
    <row r="31642" spans="23:23" x14ac:dyDescent="0.25">
      <c r="W31642" s="14"/>
    </row>
    <row r="31643" spans="23:23" x14ac:dyDescent="0.25">
      <c r="W31643" s="14"/>
    </row>
    <row r="31644" spans="23:23" x14ac:dyDescent="0.25">
      <c r="W31644" s="14"/>
    </row>
    <row r="31645" spans="23:23" x14ac:dyDescent="0.25">
      <c r="W31645" s="14"/>
    </row>
    <row r="31646" spans="23:23" x14ac:dyDescent="0.25">
      <c r="W31646" s="14"/>
    </row>
    <row r="31647" spans="23:23" x14ac:dyDescent="0.25">
      <c r="W31647" s="14"/>
    </row>
    <row r="31648" spans="23:23" x14ac:dyDescent="0.25">
      <c r="W31648" s="14"/>
    </row>
    <row r="31649" spans="23:23" x14ac:dyDescent="0.25">
      <c r="W31649" s="14"/>
    </row>
    <row r="31650" spans="23:23" x14ac:dyDescent="0.25">
      <c r="W31650" s="14"/>
    </row>
    <row r="31651" spans="23:23" x14ac:dyDescent="0.25">
      <c r="W31651" s="14"/>
    </row>
    <row r="31652" spans="23:23" x14ac:dyDescent="0.25">
      <c r="W31652" s="14"/>
    </row>
    <row r="31653" spans="23:23" x14ac:dyDescent="0.25">
      <c r="W31653" s="14"/>
    </row>
    <row r="31654" spans="23:23" x14ac:dyDescent="0.25">
      <c r="W31654" s="14"/>
    </row>
    <row r="31655" spans="23:23" x14ac:dyDescent="0.25">
      <c r="W31655" s="14"/>
    </row>
    <row r="31656" spans="23:23" x14ac:dyDescent="0.25">
      <c r="W31656" s="14"/>
    </row>
    <row r="31657" spans="23:23" x14ac:dyDescent="0.25">
      <c r="W31657" s="14"/>
    </row>
    <row r="31658" spans="23:23" x14ac:dyDescent="0.25">
      <c r="W31658" s="14"/>
    </row>
    <row r="31659" spans="23:23" x14ac:dyDescent="0.25">
      <c r="W31659" s="14"/>
    </row>
    <row r="31660" spans="23:23" x14ac:dyDescent="0.25">
      <c r="W31660" s="14"/>
    </row>
    <row r="31661" spans="23:23" x14ac:dyDescent="0.25">
      <c r="W31661" s="14"/>
    </row>
    <row r="31662" spans="23:23" x14ac:dyDescent="0.25">
      <c r="W31662" s="14"/>
    </row>
    <row r="31663" spans="23:23" x14ac:dyDescent="0.25">
      <c r="W31663" s="14"/>
    </row>
    <row r="31664" spans="23:23" x14ac:dyDescent="0.25">
      <c r="W31664" s="14"/>
    </row>
    <row r="31665" spans="23:23" x14ac:dyDescent="0.25">
      <c r="W31665" s="14"/>
    </row>
    <row r="31666" spans="23:23" x14ac:dyDescent="0.25">
      <c r="W31666" s="14"/>
    </row>
    <row r="31667" spans="23:23" x14ac:dyDescent="0.25">
      <c r="W31667" s="14"/>
    </row>
    <row r="31668" spans="23:23" x14ac:dyDescent="0.25">
      <c r="W31668" s="14"/>
    </row>
    <row r="31669" spans="23:23" x14ac:dyDescent="0.25">
      <c r="W31669" s="14"/>
    </row>
    <row r="31670" spans="23:23" x14ac:dyDescent="0.25">
      <c r="W31670" s="14"/>
    </row>
    <row r="31671" spans="23:23" x14ac:dyDescent="0.25">
      <c r="W31671" s="14"/>
    </row>
    <row r="31672" spans="23:23" x14ac:dyDescent="0.25">
      <c r="W31672" s="14"/>
    </row>
    <row r="31673" spans="23:23" x14ac:dyDescent="0.25">
      <c r="W31673" s="14"/>
    </row>
    <row r="31674" spans="23:23" x14ac:dyDescent="0.25">
      <c r="W31674" s="14"/>
    </row>
    <row r="31675" spans="23:23" x14ac:dyDescent="0.25">
      <c r="W31675" s="14"/>
    </row>
    <row r="31676" spans="23:23" x14ac:dyDescent="0.25">
      <c r="W31676" s="14"/>
    </row>
    <row r="31677" spans="23:23" x14ac:dyDescent="0.25">
      <c r="W31677" s="14"/>
    </row>
    <row r="31678" spans="23:23" x14ac:dyDescent="0.25">
      <c r="W31678" s="14"/>
    </row>
    <row r="31679" spans="23:23" x14ac:dyDescent="0.25">
      <c r="W31679" s="14"/>
    </row>
    <row r="31680" spans="23:23" x14ac:dyDescent="0.25">
      <c r="W31680" s="14"/>
    </row>
    <row r="31681" spans="23:23" x14ac:dyDescent="0.25">
      <c r="W31681" s="14"/>
    </row>
    <row r="31682" spans="23:23" x14ac:dyDescent="0.25">
      <c r="W31682" s="14"/>
    </row>
    <row r="31683" spans="23:23" x14ac:dyDescent="0.25">
      <c r="W31683" s="14"/>
    </row>
    <row r="31684" spans="23:23" x14ac:dyDescent="0.25">
      <c r="W31684" s="14"/>
    </row>
    <row r="31685" spans="23:23" x14ac:dyDescent="0.25">
      <c r="W31685" s="14"/>
    </row>
    <row r="31686" spans="23:23" x14ac:dyDescent="0.25">
      <c r="W31686" s="14"/>
    </row>
    <row r="31687" spans="23:23" x14ac:dyDescent="0.25">
      <c r="W31687" s="14"/>
    </row>
    <row r="31688" spans="23:23" x14ac:dyDescent="0.25">
      <c r="W31688" s="14"/>
    </row>
    <row r="31689" spans="23:23" x14ac:dyDescent="0.25">
      <c r="W31689" s="14"/>
    </row>
    <row r="31690" spans="23:23" x14ac:dyDescent="0.25">
      <c r="W31690" s="14"/>
    </row>
    <row r="31691" spans="23:23" x14ac:dyDescent="0.25">
      <c r="W31691" s="14"/>
    </row>
    <row r="31692" spans="23:23" x14ac:dyDescent="0.25">
      <c r="W31692" s="14"/>
    </row>
    <row r="31693" spans="23:23" x14ac:dyDescent="0.25">
      <c r="W31693" s="14"/>
    </row>
    <row r="31694" spans="23:23" x14ac:dyDescent="0.25">
      <c r="W31694" s="14"/>
    </row>
    <row r="31695" spans="23:23" x14ac:dyDescent="0.25">
      <c r="W31695" s="14"/>
    </row>
    <row r="31696" spans="23:23" x14ac:dyDescent="0.25">
      <c r="W31696" s="14"/>
    </row>
    <row r="31697" spans="23:23" x14ac:dyDescent="0.25">
      <c r="W31697" s="14"/>
    </row>
    <row r="31698" spans="23:23" x14ac:dyDescent="0.25">
      <c r="W31698" s="14"/>
    </row>
    <row r="31699" spans="23:23" x14ac:dyDescent="0.25">
      <c r="W31699" s="14"/>
    </row>
    <row r="31700" spans="23:23" x14ac:dyDescent="0.25">
      <c r="W31700" s="14"/>
    </row>
    <row r="31701" spans="23:23" x14ac:dyDescent="0.25">
      <c r="W31701" s="14"/>
    </row>
    <row r="31702" spans="23:23" x14ac:dyDescent="0.25">
      <c r="W31702" s="14"/>
    </row>
    <row r="31703" spans="23:23" x14ac:dyDescent="0.25">
      <c r="W31703" s="14"/>
    </row>
    <row r="31704" spans="23:23" x14ac:dyDescent="0.25">
      <c r="W31704" s="14"/>
    </row>
    <row r="31705" spans="23:23" x14ac:dyDescent="0.25">
      <c r="W31705" s="14"/>
    </row>
    <row r="31706" spans="23:23" x14ac:dyDescent="0.25">
      <c r="W31706" s="14"/>
    </row>
    <row r="31707" spans="23:23" x14ac:dyDescent="0.25">
      <c r="W31707" s="14"/>
    </row>
    <row r="31708" spans="23:23" x14ac:dyDescent="0.25">
      <c r="W31708" s="14"/>
    </row>
    <row r="31709" spans="23:23" x14ac:dyDescent="0.25">
      <c r="W31709" s="14"/>
    </row>
    <row r="31710" spans="23:23" x14ac:dyDescent="0.25">
      <c r="W31710" s="14"/>
    </row>
    <row r="31711" spans="23:23" x14ac:dyDescent="0.25">
      <c r="W31711" s="14"/>
    </row>
    <row r="31712" spans="23:23" x14ac:dyDescent="0.25">
      <c r="W31712" s="14"/>
    </row>
    <row r="31713" spans="23:23" x14ac:dyDescent="0.25">
      <c r="W31713" s="14"/>
    </row>
    <row r="31714" spans="23:23" x14ac:dyDescent="0.25">
      <c r="W31714" s="14"/>
    </row>
    <row r="31715" spans="23:23" x14ac:dyDescent="0.25">
      <c r="W31715" s="14"/>
    </row>
    <row r="31716" spans="23:23" x14ac:dyDescent="0.25">
      <c r="W31716" s="14"/>
    </row>
    <row r="31717" spans="23:23" x14ac:dyDescent="0.25">
      <c r="W31717" s="14"/>
    </row>
    <row r="31718" spans="23:23" x14ac:dyDescent="0.25">
      <c r="W31718" s="14"/>
    </row>
    <row r="31719" spans="23:23" x14ac:dyDescent="0.25">
      <c r="W31719" s="14"/>
    </row>
    <row r="31720" spans="23:23" x14ac:dyDescent="0.25">
      <c r="W31720" s="14"/>
    </row>
    <row r="31721" spans="23:23" x14ac:dyDescent="0.25">
      <c r="W31721" s="14"/>
    </row>
    <row r="31722" spans="23:23" x14ac:dyDescent="0.25">
      <c r="W31722" s="14"/>
    </row>
    <row r="31723" spans="23:23" x14ac:dyDescent="0.25">
      <c r="W31723" s="14"/>
    </row>
    <row r="31724" spans="23:23" x14ac:dyDescent="0.25">
      <c r="W31724" s="14"/>
    </row>
    <row r="31725" spans="23:23" x14ac:dyDescent="0.25">
      <c r="W31725" s="14"/>
    </row>
    <row r="31726" spans="23:23" x14ac:dyDescent="0.25">
      <c r="W31726" s="14"/>
    </row>
    <row r="31727" spans="23:23" x14ac:dyDescent="0.25">
      <c r="W31727" s="14"/>
    </row>
    <row r="31728" spans="23:23" x14ac:dyDescent="0.25">
      <c r="W31728" s="14"/>
    </row>
    <row r="31729" spans="23:23" x14ac:dyDescent="0.25">
      <c r="W31729" s="14"/>
    </row>
    <row r="31730" spans="23:23" x14ac:dyDescent="0.25">
      <c r="W31730" s="14"/>
    </row>
    <row r="31731" spans="23:23" x14ac:dyDescent="0.25">
      <c r="W31731" s="14"/>
    </row>
    <row r="31732" spans="23:23" x14ac:dyDescent="0.25">
      <c r="W31732" s="14"/>
    </row>
    <row r="31733" spans="23:23" x14ac:dyDescent="0.25">
      <c r="W31733" s="14"/>
    </row>
    <row r="31734" spans="23:23" x14ac:dyDescent="0.25">
      <c r="W31734" s="14"/>
    </row>
    <row r="31735" spans="23:23" x14ac:dyDescent="0.25">
      <c r="W31735" s="14"/>
    </row>
    <row r="31736" spans="23:23" x14ac:dyDescent="0.25">
      <c r="W31736" s="14"/>
    </row>
    <row r="31737" spans="23:23" x14ac:dyDescent="0.25">
      <c r="W31737" s="14"/>
    </row>
    <row r="31738" spans="23:23" x14ac:dyDescent="0.25">
      <c r="W31738" s="14"/>
    </row>
    <row r="31739" spans="23:23" x14ac:dyDescent="0.25">
      <c r="W31739" s="14"/>
    </row>
    <row r="31740" spans="23:23" x14ac:dyDescent="0.25">
      <c r="W31740" s="14"/>
    </row>
    <row r="31741" spans="23:23" x14ac:dyDescent="0.25">
      <c r="W31741" s="14"/>
    </row>
    <row r="31742" spans="23:23" x14ac:dyDescent="0.25">
      <c r="W31742" s="14"/>
    </row>
    <row r="31743" spans="23:23" x14ac:dyDescent="0.25">
      <c r="W31743" s="14"/>
    </row>
    <row r="31744" spans="23:23" x14ac:dyDescent="0.25">
      <c r="W31744" s="14"/>
    </row>
    <row r="31745" spans="23:23" x14ac:dyDescent="0.25">
      <c r="W31745" s="14"/>
    </row>
    <row r="31746" spans="23:23" x14ac:dyDescent="0.25">
      <c r="W31746" s="14"/>
    </row>
    <row r="31747" spans="23:23" x14ac:dyDescent="0.25">
      <c r="W31747" s="14"/>
    </row>
    <row r="31748" spans="23:23" x14ac:dyDescent="0.25">
      <c r="W31748" s="14"/>
    </row>
    <row r="31749" spans="23:23" x14ac:dyDescent="0.25">
      <c r="W31749" s="14"/>
    </row>
    <row r="31750" spans="23:23" x14ac:dyDescent="0.25">
      <c r="W31750" s="14"/>
    </row>
    <row r="31751" spans="23:23" x14ac:dyDescent="0.25">
      <c r="W31751" s="14"/>
    </row>
    <row r="31752" spans="23:23" x14ac:dyDescent="0.25">
      <c r="W31752" s="14"/>
    </row>
    <row r="31753" spans="23:23" x14ac:dyDescent="0.25">
      <c r="W31753" s="14"/>
    </row>
    <row r="31754" spans="23:23" x14ac:dyDescent="0.25">
      <c r="W31754" s="14"/>
    </row>
    <row r="31755" spans="23:23" x14ac:dyDescent="0.25">
      <c r="W31755" s="14"/>
    </row>
    <row r="31756" spans="23:23" x14ac:dyDescent="0.25">
      <c r="W31756" s="14"/>
    </row>
    <row r="31757" spans="23:23" x14ac:dyDescent="0.25">
      <c r="W31757" s="14"/>
    </row>
    <row r="31758" spans="23:23" x14ac:dyDescent="0.25">
      <c r="W31758" s="14"/>
    </row>
    <row r="31759" spans="23:23" x14ac:dyDescent="0.25">
      <c r="W31759" s="14"/>
    </row>
    <row r="31760" spans="23:23" x14ac:dyDescent="0.25">
      <c r="W31760" s="14"/>
    </row>
    <row r="31761" spans="23:23" x14ac:dyDescent="0.25">
      <c r="W31761" s="14"/>
    </row>
    <row r="31762" spans="23:23" x14ac:dyDescent="0.25">
      <c r="W31762" s="14"/>
    </row>
    <row r="31763" spans="23:23" x14ac:dyDescent="0.25">
      <c r="W31763" s="14"/>
    </row>
    <row r="31764" spans="23:23" x14ac:dyDescent="0.25">
      <c r="W31764" s="14"/>
    </row>
    <row r="31765" spans="23:23" x14ac:dyDescent="0.25">
      <c r="W31765" s="14"/>
    </row>
    <row r="31766" spans="23:23" x14ac:dyDescent="0.25">
      <c r="W31766" s="14"/>
    </row>
    <row r="31767" spans="23:23" x14ac:dyDescent="0.25">
      <c r="W31767" s="14"/>
    </row>
    <row r="31768" spans="23:23" x14ac:dyDescent="0.25">
      <c r="W31768" s="14"/>
    </row>
    <row r="31769" spans="23:23" x14ac:dyDescent="0.25">
      <c r="W31769" s="14"/>
    </row>
    <row r="31770" spans="23:23" x14ac:dyDescent="0.25">
      <c r="W31770" s="14"/>
    </row>
    <row r="31771" spans="23:23" x14ac:dyDescent="0.25">
      <c r="W31771" s="14"/>
    </row>
    <row r="31772" spans="23:23" x14ac:dyDescent="0.25">
      <c r="W31772" s="14"/>
    </row>
    <row r="31773" spans="23:23" x14ac:dyDescent="0.25">
      <c r="W31773" s="14"/>
    </row>
    <row r="31774" spans="23:23" x14ac:dyDescent="0.25">
      <c r="W31774" s="14"/>
    </row>
    <row r="31775" spans="23:23" x14ac:dyDescent="0.25">
      <c r="W31775" s="14"/>
    </row>
    <row r="31776" spans="23:23" x14ac:dyDescent="0.25">
      <c r="W31776" s="14"/>
    </row>
    <row r="31777" spans="23:23" x14ac:dyDescent="0.25">
      <c r="W31777" s="14"/>
    </row>
    <row r="31778" spans="23:23" x14ac:dyDescent="0.25">
      <c r="W31778" s="14"/>
    </row>
    <row r="31779" spans="23:23" x14ac:dyDescent="0.25">
      <c r="W31779" s="14"/>
    </row>
    <row r="31780" spans="23:23" x14ac:dyDescent="0.25">
      <c r="W31780" s="14"/>
    </row>
    <row r="31781" spans="23:23" x14ac:dyDescent="0.25">
      <c r="W31781" s="14"/>
    </row>
    <row r="31782" spans="23:23" x14ac:dyDescent="0.25">
      <c r="W31782" s="14"/>
    </row>
    <row r="31783" spans="23:23" x14ac:dyDescent="0.25">
      <c r="W31783" s="14"/>
    </row>
    <row r="31784" spans="23:23" x14ac:dyDescent="0.25">
      <c r="W31784" s="14"/>
    </row>
    <row r="31785" spans="23:23" x14ac:dyDescent="0.25">
      <c r="W31785" s="14"/>
    </row>
    <row r="31786" spans="23:23" x14ac:dyDescent="0.25">
      <c r="W31786" s="14"/>
    </row>
    <row r="31787" spans="23:23" x14ac:dyDescent="0.25">
      <c r="W31787" s="14"/>
    </row>
    <row r="31788" spans="23:23" x14ac:dyDescent="0.25">
      <c r="W31788" s="14"/>
    </row>
    <row r="31789" spans="23:23" x14ac:dyDescent="0.25">
      <c r="W31789" s="14"/>
    </row>
    <row r="31790" spans="23:23" x14ac:dyDescent="0.25">
      <c r="W31790" s="14"/>
    </row>
    <row r="31791" spans="23:23" x14ac:dyDescent="0.25">
      <c r="W31791" s="14"/>
    </row>
    <row r="31792" spans="23:23" x14ac:dyDescent="0.25">
      <c r="W31792" s="14"/>
    </row>
    <row r="31793" spans="23:23" x14ac:dyDescent="0.25">
      <c r="W31793" s="14"/>
    </row>
    <row r="31794" spans="23:23" x14ac:dyDescent="0.25">
      <c r="W31794" s="14"/>
    </row>
    <row r="31795" spans="23:23" x14ac:dyDescent="0.25">
      <c r="W31795" s="14"/>
    </row>
    <row r="31796" spans="23:23" x14ac:dyDescent="0.25">
      <c r="W31796" s="14"/>
    </row>
    <row r="31797" spans="23:23" x14ac:dyDescent="0.25">
      <c r="W31797" s="14"/>
    </row>
    <row r="31798" spans="23:23" x14ac:dyDescent="0.25">
      <c r="W31798" s="14"/>
    </row>
    <row r="31799" spans="23:23" x14ac:dyDescent="0.25">
      <c r="W31799" s="14"/>
    </row>
    <row r="31800" spans="23:23" x14ac:dyDescent="0.25">
      <c r="W31800" s="14"/>
    </row>
    <row r="31801" spans="23:23" x14ac:dyDescent="0.25">
      <c r="W31801" s="14"/>
    </row>
    <row r="31802" spans="23:23" x14ac:dyDescent="0.25">
      <c r="W31802" s="14"/>
    </row>
    <row r="31803" spans="23:23" x14ac:dyDescent="0.25">
      <c r="W31803" s="14"/>
    </row>
    <row r="31804" spans="23:23" x14ac:dyDescent="0.25">
      <c r="W31804" s="14"/>
    </row>
    <row r="31805" spans="23:23" x14ac:dyDescent="0.25">
      <c r="W31805" s="14"/>
    </row>
    <row r="31806" spans="23:23" x14ac:dyDescent="0.25">
      <c r="W31806" s="14"/>
    </row>
    <row r="31807" spans="23:23" x14ac:dyDescent="0.25">
      <c r="W31807" s="14"/>
    </row>
    <row r="31808" spans="23:23" x14ac:dyDescent="0.25">
      <c r="W31808" s="14"/>
    </row>
    <row r="31809" spans="23:23" x14ac:dyDescent="0.25">
      <c r="W31809" s="14"/>
    </row>
    <row r="31810" spans="23:23" x14ac:dyDescent="0.25">
      <c r="W31810" s="14"/>
    </row>
    <row r="31811" spans="23:23" x14ac:dyDescent="0.25">
      <c r="W31811" s="14"/>
    </row>
    <row r="31812" spans="23:23" x14ac:dyDescent="0.25">
      <c r="W31812" s="14"/>
    </row>
    <row r="31813" spans="23:23" x14ac:dyDescent="0.25">
      <c r="W31813" s="14"/>
    </row>
    <row r="31814" spans="23:23" x14ac:dyDescent="0.25">
      <c r="W31814" s="14"/>
    </row>
    <row r="31815" spans="23:23" x14ac:dyDescent="0.25">
      <c r="W31815" s="14"/>
    </row>
    <row r="31816" spans="23:23" x14ac:dyDescent="0.25">
      <c r="W31816" s="14"/>
    </row>
    <row r="31817" spans="23:23" x14ac:dyDescent="0.25">
      <c r="W31817" s="14"/>
    </row>
    <row r="31818" spans="23:23" x14ac:dyDescent="0.25">
      <c r="W31818" s="14"/>
    </row>
    <row r="31819" spans="23:23" x14ac:dyDescent="0.25">
      <c r="W31819" s="14"/>
    </row>
    <row r="31820" spans="23:23" x14ac:dyDescent="0.25">
      <c r="W31820" s="14"/>
    </row>
    <row r="31821" spans="23:23" x14ac:dyDescent="0.25">
      <c r="W31821" s="14"/>
    </row>
    <row r="31822" spans="23:23" x14ac:dyDescent="0.25">
      <c r="W31822" s="14"/>
    </row>
    <row r="31823" spans="23:23" x14ac:dyDescent="0.25">
      <c r="W31823" s="14"/>
    </row>
    <row r="31824" spans="23:23" x14ac:dyDescent="0.25">
      <c r="W31824" s="14"/>
    </row>
    <row r="31825" spans="23:23" x14ac:dyDescent="0.25">
      <c r="W31825" s="14"/>
    </row>
    <row r="31826" spans="23:23" x14ac:dyDescent="0.25">
      <c r="W31826" s="14"/>
    </row>
    <row r="31827" spans="23:23" x14ac:dyDescent="0.25">
      <c r="W31827" s="14"/>
    </row>
    <row r="31828" spans="23:23" x14ac:dyDescent="0.25">
      <c r="W31828" s="14"/>
    </row>
    <row r="31829" spans="23:23" x14ac:dyDescent="0.25">
      <c r="W31829" s="14"/>
    </row>
    <row r="31830" spans="23:23" x14ac:dyDescent="0.25">
      <c r="W31830" s="14"/>
    </row>
    <row r="31831" spans="23:23" x14ac:dyDescent="0.25">
      <c r="W31831" s="14"/>
    </row>
    <row r="31832" spans="23:23" x14ac:dyDescent="0.25">
      <c r="W31832" s="14"/>
    </row>
    <row r="31833" spans="23:23" x14ac:dyDescent="0.25">
      <c r="W31833" s="14"/>
    </row>
    <row r="31834" spans="23:23" x14ac:dyDescent="0.25">
      <c r="W31834" s="14"/>
    </row>
    <row r="31835" spans="23:23" x14ac:dyDescent="0.25">
      <c r="W31835" s="14"/>
    </row>
    <row r="31836" spans="23:23" x14ac:dyDescent="0.25">
      <c r="W31836" s="14"/>
    </row>
    <row r="31837" spans="23:23" x14ac:dyDescent="0.25">
      <c r="W31837" s="14"/>
    </row>
    <row r="31838" spans="23:23" x14ac:dyDescent="0.25">
      <c r="W31838" s="14"/>
    </row>
    <row r="31839" spans="23:23" x14ac:dyDescent="0.25">
      <c r="W31839" s="14"/>
    </row>
    <row r="31840" spans="23:23" x14ac:dyDescent="0.25">
      <c r="W31840" s="14"/>
    </row>
    <row r="31841" spans="23:23" x14ac:dyDescent="0.25">
      <c r="W31841" s="14"/>
    </row>
    <row r="31842" spans="23:23" x14ac:dyDescent="0.25">
      <c r="W31842" s="14"/>
    </row>
    <row r="31843" spans="23:23" x14ac:dyDescent="0.25">
      <c r="W31843" s="14"/>
    </row>
    <row r="31844" spans="23:23" x14ac:dyDescent="0.25">
      <c r="W31844" s="14"/>
    </row>
    <row r="31845" spans="23:23" x14ac:dyDescent="0.25">
      <c r="W31845" s="14"/>
    </row>
    <row r="31846" spans="23:23" x14ac:dyDescent="0.25">
      <c r="W31846" s="14"/>
    </row>
    <row r="31847" spans="23:23" x14ac:dyDescent="0.25">
      <c r="W31847" s="14"/>
    </row>
    <row r="31848" spans="23:23" x14ac:dyDescent="0.25">
      <c r="W31848" s="14"/>
    </row>
    <row r="31849" spans="23:23" x14ac:dyDescent="0.25">
      <c r="W31849" s="14"/>
    </row>
    <row r="31850" spans="23:23" x14ac:dyDescent="0.25">
      <c r="W31850" s="14"/>
    </row>
    <row r="31851" spans="23:23" x14ac:dyDescent="0.25">
      <c r="W31851" s="14"/>
    </row>
    <row r="31852" spans="23:23" x14ac:dyDescent="0.25">
      <c r="W31852" s="14"/>
    </row>
    <row r="31853" spans="23:23" x14ac:dyDescent="0.25">
      <c r="W31853" s="14"/>
    </row>
    <row r="31854" spans="23:23" x14ac:dyDescent="0.25">
      <c r="W31854" s="14"/>
    </row>
    <row r="31855" spans="23:23" x14ac:dyDescent="0.25">
      <c r="W31855" s="14"/>
    </row>
    <row r="31856" spans="23:23" x14ac:dyDescent="0.25">
      <c r="W31856" s="14"/>
    </row>
    <row r="31857" spans="23:23" x14ac:dyDescent="0.25">
      <c r="W31857" s="14"/>
    </row>
    <row r="31858" spans="23:23" x14ac:dyDescent="0.25">
      <c r="W31858" s="14"/>
    </row>
    <row r="31859" spans="23:23" x14ac:dyDescent="0.25">
      <c r="W31859" s="14"/>
    </row>
    <row r="31860" spans="23:23" x14ac:dyDescent="0.25">
      <c r="W31860" s="14"/>
    </row>
    <row r="31861" spans="23:23" x14ac:dyDescent="0.25">
      <c r="W31861" s="14"/>
    </row>
    <row r="31862" spans="23:23" x14ac:dyDescent="0.25">
      <c r="W31862" s="14"/>
    </row>
    <row r="31863" spans="23:23" x14ac:dyDescent="0.25">
      <c r="W31863" s="14"/>
    </row>
    <row r="31864" spans="23:23" x14ac:dyDescent="0.25">
      <c r="W31864" s="14"/>
    </row>
    <row r="31865" spans="23:23" x14ac:dyDescent="0.25">
      <c r="W31865" s="14"/>
    </row>
    <row r="31866" spans="23:23" x14ac:dyDescent="0.25">
      <c r="W31866" s="14"/>
    </row>
    <row r="31867" spans="23:23" x14ac:dyDescent="0.25">
      <c r="W31867" s="14"/>
    </row>
    <row r="31868" spans="23:23" x14ac:dyDescent="0.25">
      <c r="W31868" s="14"/>
    </row>
    <row r="31869" spans="23:23" x14ac:dyDescent="0.25">
      <c r="W31869" s="14"/>
    </row>
    <row r="31870" spans="23:23" x14ac:dyDescent="0.25">
      <c r="W31870" s="14"/>
    </row>
    <row r="31871" spans="23:23" x14ac:dyDescent="0.25">
      <c r="W31871" s="14"/>
    </row>
    <row r="31872" spans="23:23" x14ac:dyDescent="0.25">
      <c r="W31872" s="14"/>
    </row>
    <row r="31873" spans="23:23" x14ac:dyDescent="0.25">
      <c r="W31873" s="14"/>
    </row>
    <row r="31874" spans="23:23" x14ac:dyDescent="0.25">
      <c r="W31874" s="14"/>
    </row>
    <row r="31875" spans="23:23" x14ac:dyDescent="0.25">
      <c r="W31875" s="14"/>
    </row>
    <row r="31876" spans="23:23" x14ac:dyDescent="0.25">
      <c r="W31876" s="14"/>
    </row>
    <row r="31877" spans="23:23" x14ac:dyDescent="0.25">
      <c r="W31877" s="14"/>
    </row>
    <row r="31878" spans="23:23" x14ac:dyDescent="0.25">
      <c r="W31878" s="14"/>
    </row>
    <row r="31879" spans="23:23" x14ac:dyDescent="0.25">
      <c r="W31879" s="14"/>
    </row>
    <row r="31880" spans="23:23" x14ac:dyDescent="0.25">
      <c r="W31880" s="14"/>
    </row>
    <row r="31881" spans="23:23" x14ac:dyDescent="0.25">
      <c r="W31881" s="14"/>
    </row>
    <row r="31882" spans="23:23" x14ac:dyDescent="0.25">
      <c r="W31882" s="14"/>
    </row>
    <row r="31883" spans="23:23" x14ac:dyDescent="0.25">
      <c r="W31883" s="14"/>
    </row>
    <row r="31884" spans="23:23" x14ac:dyDescent="0.25">
      <c r="W31884" s="14"/>
    </row>
    <row r="31885" spans="23:23" x14ac:dyDescent="0.25">
      <c r="W31885" s="14"/>
    </row>
    <row r="31886" spans="23:23" x14ac:dyDescent="0.25">
      <c r="W31886" s="14"/>
    </row>
    <row r="31887" spans="23:23" x14ac:dyDescent="0.25">
      <c r="W31887" s="14"/>
    </row>
    <row r="31888" spans="23:23" x14ac:dyDescent="0.25">
      <c r="W31888" s="14"/>
    </row>
    <row r="31889" spans="23:23" x14ac:dyDescent="0.25">
      <c r="W31889" s="14"/>
    </row>
    <row r="31890" spans="23:23" x14ac:dyDescent="0.25">
      <c r="W31890" s="14"/>
    </row>
    <row r="31891" spans="23:23" x14ac:dyDescent="0.25">
      <c r="W31891" s="14"/>
    </row>
    <row r="31892" spans="23:23" x14ac:dyDescent="0.25">
      <c r="W31892" s="14"/>
    </row>
    <row r="31893" spans="23:23" x14ac:dyDescent="0.25">
      <c r="W31893" s="14"/>
    </row>
    <row r="31894" spans="23:23" x14ac:dyDescent="0.25">
      <c r="W31894" s="14"/>
    </row>
    <row r="31895" spans="23:23" x14ac:dyDescent="0.25">
      <c r="W31895" s="14"/>
    </row>
    <row r="31896" spans="23:23" x14ac:dyDescent="0.25">
      <c r="W31896" s="14"/>
    </row>
    <row r="31897" spans="23:23" x14ac:dyDescent="0.25">
      <c r="W31897" s="14"/>
    </row>
    <row r="31898" spans="23:23" x14ac:dyDescent="0.25">
      <c r="W31898" s="14"/>
    </row>
    <row r="31899" spans="23:23" x14ac:dyDescent="0.25">
      <c r="W31899" s="14"/>
    </row>
    <row r="31900" spans="23:23" x14ac:dyDescent="0.25">
      <c r="W31900" s="14"/>
    </row>
    <row r="31901" spans="23:23" x14ac:dyDescent="0.25">
      <c r="W31901" s="14"/>
    </row>
    <row r="31902" spans="23:23" x14ac:dyDescent="0.25">
      <c r="W31902" s="14"/>
    </row>
    <row r="31903" spans="23:23" x14ac:dyDescent="0.25">
      <c r="W31903" s="14"/>
    </row>
    <row r="31904" spans="23:23" x14ac:dyDescent="0.25">
      <c r="W31904" s="14"/>
    </row>
    <row r="31905" spans="23:23" x14ac:dyDescent="0.25">
      <c r="W31905" s="14"/>
    </row>
    <row r="31906" spans="23:23" x14ac:dyDescent="0.25">
      <c r="W31906" s="14"/>
    </row>
    <row r="31907" spans="23:23" x14ac:dyDescent="0.25">
      <c r="W31907" s="14"/>
    </row>
    <row r="31908" spans="23:23" x14ac:dyDescent="0.25">
      <c r="W31908" s="14"/>
    </row>
    <row r="31909" spans="23:23" x14ac:dyDescent="0.25">
      <c r="W31909" s="14"/>
    </row>
    <row r="31910" spans="23:23" x14ac:dyDescent="0.25">
      <c r="W31910" s="14"/>
    </row>
    <row r="31911" spans="23:23" x14ac:dyDescent="0.25">
      <c r="W31911" s="14"/>
    </row>
    <row r="31912" spans="23:23" x14ac:dyDescent="0.25">
      <c r="W31912" s="14"/>
    </row>
    <row r="31913" spans="23:23" x14ac:dyDescent="0.25">
      <c r="W31913" s="14"/>
    </row>
    <row r="31914" spans="23:23" x14ac:dyDescent="0.25">
      <c r="W31914" s="14"/>
    </row>
    <row r="31915" spans="23:23" x14ac:dyDescent="0.25">
      <c r="W31915" s="14"/>
    </row>
    <row r="31916" spans="23:23" x14ac:dyDescent="0.25">
      <c r="W31916" s="14"/>
    </row>
    <row r="31917" spans="23:23" x14ac:dyDescent="0.25">
      <c r="W31917" s="14"/>
    </row>
    <row r="31918" spans="23:23" x14ac:dyDescent="0.25">
      <c r="W31918" s="14"/>
    </row>
    <row r="31919" spans="23:23" x14ac:dyDescent="0.25">
      <c r="W31919" s="14"/>
    </row>
    <row r="31920" spans="23:23" x14ac:dyDescent="0.25">
      <c r="W31920" s="14"/>
    </row>
    <row r="31921" spans="23:23" x14ac:dyDescent="0.25">
      <c r="W31921" s="14"/>
    </row>
    <row r="31922" spans="23:23" x14ac:dyDescent="0.25">
      <c r="W31922" s="14"/>
    </row>
    <row r="31923" spans="23:23" x14ac:dyDescent="0.25">
      <c r="W31923" s="14"/>
    </row>
    <row r="31924" spans="23:23" x14ac:dyDescent="0.25">
      <c r="W31924" s="14"/>
    </row>
    <row r="31925" spans="23:23" x14ac:dyDescent="0.25">
      <c r="W31925" s="14"/>
    </row>
    <row r="31926" spans="23:23" x14ac:dyDescent="0.25">
      <c r="W31926" s="14"/>
    </row>
    <row r="31927" spans="23:23" x14ac:dyDescent="0.25">
      <c r="W31927" s="14"/>
    </row>
    <row r="31928" spans="23:23" x14ac:dyDescent="0.25">
      <c r="W31928" s="14"/>
    </row>
    <row r="31929" spans="23:23" x14ac:dyDescent="0.25">
      <c r="W31929" s="14"/>
    </row>
    <row r="31930" spans="23:23" x14ac:dyDescent="0.25">
      <c r="W31930" s="14"/>
    </row>
    <row r="31931" spans="23:23" x14ac:dyDescent="0.25">
      <c r="W31931" s="14"/>
    </row>
    <row r="31932" spans="23:23" x14ac:dyDescent="0.25">
      <c r="W31932" s="14"/>
    </row>
    <row r="31933" spans="23:23" x14ac:dyDescent="0.25">
      <c r="W31933" s="14"/>
    </row>
    <row r="31934" spans="23:23" x14ac:dyDescent="0.25">
      <c r="W31934" s="14"/>
    </row>
    <row r="31935" spans="23:23" x14ac:dyDescent="0.25">
      <c r="W31935" s="14"/>
    </row>
    <row r="31936" spans="23:23" x14ac:dyDescent="0.25">
      <c r="W31936" s="14"/>
    </row>
    <row r="31937" spans="23:23" x14ac:dyDescent="0.25">
      <c r="W31937" s="14"/>
    </row>
    <row r="31938" spans="23:23" x14ac:dyDescent="0.25">
      <c r="W31938" s="14"/>
    </row>
    <row r="31939" spans="23:23" x14ac:dyDescent="0.25">
      <c r="W31939" s="14"/>
    </row>
    <row r="31940" spans="23:23" x14ac:dyDescent="0.25">
      <c r="W31940" s="14"/>
    </row>
    <row r="31941" spans="23:23" x14ac:dyDescent="0.25">
      <c r="W31941" s="14"/>
    </row>
    <row r="31942" spans="23:23" x14ac:dyDescent="0.25">
      <c r="W31942" s="14"/>
    </row>
    <row r="31943" spans="23:23" x14ac:dyDescent="0.25">
      <c r="W31943" s="14"/>
    </row>
    <row r="31944" spans="23:23" x14ac:dyDescent="0.25">
      <c r="W31944" s="14"/>
    </row>
    <row r="31945" spans="23:23" x14ac:dyDescent="0.25">
      <c r="W31945" s="14"/>
    </row>
    <row r="31946" spans="23:23" x14ac:dyDescent="0.25">
      <c r="W31946" s="14"/>
    </row>
    <row r="31947" spans="23:23" x14ac:dyDescent="0.25">
      <c r="W31947" s="14"/>
    </row>
    <row r="31948" spans="23:23" x14ac:dyDescent="0.25">
      <c r="W31948" s="14"/>
    </row>
    <row r="31949" spans="23:23" x14ac:dyDescent="0.25">
      <c r="W31949" s="14"/>
    </row>
    <row r="31950" spans="23:23" x14ac:dyDescent="0.25">
      <c r="W31950" s="14"/>
    </row>
    <row r="31951" spans="23:23" x14ac:dyDescent="0.25">
      <c r="W31951" s="14"/>
    </row>
    <row r="31952" spans="23:23" x14ac:dyDescent="0.25">
      <c r="W31952" s="14"/>
    </row>
    <row r="31953" spans="23:23" x14ac:dyDescent="0.25">
      <c r="W31953" s="14"/>
    </row>
    <row r="31954" spans="23:23" x14ac:dyDescent="0.25">
      <c r="W31954" s="14"/>
    </row>
    <row r="31955" spans="23:23" x14ac:dyDescent="0.25">
      <c r="W31955" s="14"/>
    </row>
    <row r="31956" spans="23:23" x14ac:dyDescent="0.25">
      <c r="W31956" s="14"/>
    </row>
    <row r="31957" spans="23:23" x14ac:dyDescent="0.25">
      <c r="W31957" s="14"/>
    </row>
    <row r="31958" spans="23:23" x14ac:dyDescent="0.25">
      <c r="W31958" s="14"/>
    </row>
    <row r="31959" spans="23:23" x14ac:dyDescent="0.25">
      <c r="W31959" s="14"/>
    </row>
    <row r="31960" spans="23:23" x14ac:dyDescent="0.25">
      <c r="W31960" s="14"/>
    </row>
    <row r="31961" spans="23:23" x14ac:dyDescent="0.25">
      <c r="W31961" s="14"/>
    </row>
    <row r="31962" spans="23:23" x14ac:dyDescent="0.25">
      <c r="W31962" s="14"/>
    </row>
    <row r="31963" spans="23:23" x14ac:dyDescent="0.25">
      <c r="W31963" s="14"/>
    </row>
    <row r="31964" spans="23:23" x14ac:dyDescent="0.25">
      <c r="W31964" s="14"/>
    </row>
    <row r="31965" spans="23:23" x14ac:dyDescent="0.25">
      <c r="W31965" s="14"/>
    </row>
    <row r="31966" spans="23:23" x14ac:dyDescent="0.25">
      <c r="W31966" s="14"/>
    </row>
    <row r="31967" spans="23:23" x14ac:dyDescent="0.25">
      <c r="W31967" s="14"/>
    </row>
    <row r="31968" spans="23:23" x14ac:dyDescent="0.25">
      <c r="W31968" s="14"/>
    </row>
    <row r="31969" spans="23:23" x14ac:dyDescent="0.25">
      <c r="W31969" s="14"/>
    </row>
    <row r="31970" spans="23:23" x14ac:dyDescent="0.25">
      <c r="W31970" s="14"/>
    </row>
    <row r="31971" spans="23:23" x14ac:dyDescent="0.25">
      <c r="W31971" s="14"/>
    </row>
    <row r="31972" spans="23:23" x14ac:dyDescent="0.25">
      <c r="W31972" s="14"/>
    </row>
    <row r="31973" spans="23:23" x14ac:dyDescent="0.25">
      <c r="W31973" s="14"/>
    </row>
    <row r="31974" spans="23:23" x14ac:dyDescent="0.25">
      <c r="W31974" s="14"/>
    </row>
    <row r="31975" spans="23:23" x14ac:dyDescent="0.25">
      <c r="W31975" s="14"/>
    </row>
    <row r="31976" spans="23:23" x14ac:dyDescent="0.25">
      <c r="W31976" s="14"/>
    </row>
    <row r="31977" spans="23:23" x14ac:dyDescent="0.25">
      <c r="W31977" s="14"/>
    </row>
    <row r="31978" spans="23:23" x14ac:dyDescent="0.25">
      <c r="W31978" s="14"/>
    </row>
    <row r="31979" spans="23:23" x14ac:dyDescent="0.25">
      <c r="W31979" s="14"/>
    </row>
    <row r="31980" spans="23:23" x14ac:dyDescent="0.25">
      <c r="W31980" s="14"/>
    </row>
    <row r="31981" spans="23:23" x14ac:dyDescent="0.25">
      <c r="W31981" s="14"/>
    </row>
    <row r="31982" spans="23:23" x14ac:dyDescent="0.25">
      <c r="W31982" s="14"/>
    </row>
    <row r="31983" spans="23:23" x14ac:dyDescent="0.25">
      <c r="W31983" s="14"/>
    </row>
    <row r="31984" spans="23:23" x14ac:dyDescent="0.25">
      <c r="W31984" s="14"/>
    </row>
    <row r="31985" spans="23:23" x14ac:dyDescent="0.25">
      <c r="W31985" s="14"/>
    </row>
    <row r="31986" spans="23:23" x14ac:dyDescent="0.25">
      <c r="W31986" s="14"/>
    </row>
    <row r="31987" spans="23:23" x14ac:dyDescent="0.25">
      <c r="W31987" s="14"/>
    </row>
    <row r="31988" spans="23:23" x14ac:dyDescent="0.25">
      <c r="W31988" s="14"/>
    </row>
    <row r="31989" spans="23:23" x14ac:dyDescent="0.25">
      <c r="W31989" s="14"/>
    </row>
    <row r="31990" spans="23:23" x14ac:dyDescent="0.25">
      <c r="W31990" s="14"/>
    </row>
    <row r="31991" spans="23:23" x14ac:dyDescent="0.25">
      <c r="W31991" s="14"/>
    </row>
    <row r="31992" spans="23:23" x14ac:dyDescent="0.25">
      <c r="W31992" s="14"/>
    </row>
    <row r="31993" spans="23:23" x14ac:dyDescent="0.25">
      <c r="W31993" s="14"/>
    </row>
    <row r="31994" spans="23:23" x14ac:dyDescent="0.25">
      <c r="W31994" s="14"/>
    </row>
    <row r="31995" spans="23:23" x14ac:dyDescent="0.25">
      <c r="W31995" s="14"/>
    </row>
    <row r="31996" spans="23:23" x14ac:dyDescent="0.25">
      <c r="W31996" s="14"/>
    </row>
    <row r="31997" spans="23:23" x14ac:dyDescent="0.25">
      <c r="W31997" s="14"/>
    </row>
    <row r="31998" spans="23:23" x14ac:dyDescent="0.25">
      <c r="W31998" s="14"/>
    </row>
    <row r="31999" spans="23:23" x14ac:dyDescent="0.25">
      <c r="W31999" s="14"/>
    </row>
    <row r="32000" spans="23:23" x14ac:dyDescent="0.25">
      <c r="W32000" s="14"/>
    </row>
    <row r="32001" spans="23:23" x14ac:dyDescent="0.25">
      <c r="W32001" s="14"/>
    </row>
    <row r="32002" spans="23:23" x14ac:dyDescent="0.25">
      <c r="W32002" s="14"/>
    </row>
    <row r="32003" spans="23:23" x14ac:dyDescent="0.25">
      <c r="W32003" s="14"/>
    </row>
    <row r="32004" spans="23:23" x14ac:dyDescent="0.25">
      <c r="W32004" s="14"/>
    </row>
    <row r="32005" spans="23:23" x14ac:dyDescent="0.25">
      <c r="W32005" s="14"/>
    </row>
    <row r="32006" spans="23:23" x14ac:dyDescent="0.25">
      <c r="W32006" s="14"/>
    </row>
    <row r="32007" spans="23:23" x14ac:dyDescent="0.25">
      <c r="W32007" s="14"/>
    </row>
    <row r="32008" spans="23:23" x14ac:dyDescent="0.25">
      <c r="W32008" s="14"/>
    </row>
    <row r="32009" spans="23:23" x14ac:dyDescent="0.25">
      <c r="W32009" s="14"/>
    </row>
    <row r="32010" spans="23:23" x14ac:dyDescent="0.25">
      <c r="W32010" s="14"/>
    </row>
    <row r="32011" spans="23:23" x14ac:dyDescent="0.25">
      <c r="W32011" s="14"/>
    </row>
    <row r="32012" spans="23:23" x14ac:dyDescent="0.25">
      <c r="W32012" s="14"/>
    </row>
    <row r="32013" spans="23:23" x14ac:dyDescent="0.25">
      <c r="W32013" s="14"/>
    </row>
    <row r="32014" spans="23:23" x14ac:dyDescent="0.25">
      <c r="W32014" s="14"/>
    </row>
    <row r="32015" spans="23:23" x14ac:dyDescent="0.25">
      <c r="W32015" s="14"/>
    </row>
    <row r="32016" spans="23:23" x14ac:dyDescent="0.25">
      <c r="W32016" s="14"/>
    </row>
    <row r="32017" spans="23:23" x14ac:dyDescent="0.25">
      <c r="W32017" s="14"/>
    </row>
    <row r="32018" spans="23:23" x14ac:dyDescent="0.25">
      <c r="W32018" s="14"/>
    </row>
    <row r="32019" spans="23:23" x14ac:dyDescent="0.25">
      <c r="W32019" s="14"/>
    </row>
    <row r="32020" spans="23:23" x14ac:dyDescent="0.25">
      <c r="W32020" s="14"/>
    </row>
    <row r="32021" spans="23:23" x14ac:dyDescent="0.25">
      <c r="W32021" s="14"/>
    </row>
    <row r="32022" spans="23:23" x14ac:dyDescent="0.25">
      <c r="W32022" s="14"/>
    </row>
    <row r="32023" spans="23:23" x14ac:dyDescent="0.25">
      <c r="W32023" s="14"/>
    </row>
    <row r="32024" spans="23:23" x14ac:dyDescent="0.25">
      <c r="W32024" s="14"/>
    </row>
    <row r="32025" spans="23:23" x14ac:dyDescent="0.25">
      <c r="W32025" s="14"/>
    </row>
    <row r="32026" spans="23:23" x14ac:dyDescent="0.25">
      <c r="W32026" s="14"/>
    </row>
    <row r="32027" spans="23:23" x14ac:dyDescent="0.25">
      <c r="W32027" s="14"/>
    </row>
    <row r="32028" spans="23:23" x14ac:dyDescent="0.25">
      <c r="W32028" s="14"/>
    </row>
    <row r="32029" spans="23:23" x14ac:dyDescent="0.25">
      <c r="W32029" s="14"/>
    </row>
    <row r="32030" spans="23:23" x14ac:dyDescent="0.25">
      <c r="W32030" s="14"/>
    </row>
    <row r="32031" spans="23:23" x14ac:dyDescent="0.25">
      <c r="W32031" s="14"/>
    </row>
    <row r="32032" spans="23:23" x14ac:dyDescent="0.25">
      <c r="W32032" s="14"/>
    </row>
    <row r="32033" spans="23:23" x14ac:dyDescent="0.25">
      <c r="W32033" s="14"/>
    </row>
    <row r="32034" spans="23:23" x14ac:dyDescent="0.25">
      <c r="W32034" s="14"/>
    </row>
    <row r="32035" spans="23:23" x14ac:dyDescent="0.25">
      <c r="W32035" s="14"/>
    </row>
    <row r="32036" spans="23:23" x14ac:dyDescent="0.25">
      <c r="W32036" s="14"/>
    </row>
    <row r="32037" spans="23:23" x14ac:dyDescent="0.25">
      <c r="W32037" s="14"/>
    </row>
    <row r="32038" spans="23:23" x14ac:dyDescent="0.25">
      <c r="W32038" s="14"/>
    </row>
    <row r="32039" spans="23:23" x14ac:dyDescent="0.25">
      <c r="W32039" s="14"/>
    </row>
    <row r="32040" spans="23:23" x14ac:dyDescent="0.25">
      <c r="W32040" s="14"/>
    </row>
    <row r="32041" spans="23:23" x14ac:dyDescent="0.25">
      <c r="W32041" s="14"/>
    </row>
    <row r="32042" spans="23:23" x14ac:dyDescent="0.25">
      <c r="W32042" s="14"/>
    </row>
    <row r="32043" spans="23:23" x14ac:dyDescent="0.25">
      <c r="W32043" s="14"/>
    </row>
    <row r="32044" spans="23:23" x14ac:dyDescent="0.25">
      <c r="W32044" s="14"/>
    </row>
    <row r="32045" spans="23:23" x14ac:dyDescent="0.25">
      <c r="W32045" s="14"/>
    </row>
    <row r="32046" spans="23:23" x14ac:dyDescent="0.25">
      <c r="W32046" s="14"/>
    </row>
    <row r="32047" spans="23:23" x14ac:dyDescent="0.25">
      <c r="W32047" s="14"/>
    </row>
    <row r="32048" spans="23:23" x14ac:dyDescent="0.25">
      <c r="W32048" s="14"/>
    </row>
    <row r="32049" spans="23:23" x14ac:dyDescent="0.25">
      <c r="W32049" s="14"/>
    </row>
    <row r="32050" spans="23:23" x14ac:dyDescent="0.25">
      <c r="W32050" s="14"/>
    </row>
    <row r="32051" spans="23:23" x14ac:dyDescent="0.25">
      <c r="W32051" s="14"/>
    </row>
    <row r="32052" spans="23:23" x14ac:dyDescent="0.25">
      <c r="W32052" s="14"/>
    </row>
    <row r="32053" spans="23:23" x14ac:dyDescent="0.25">
      <c r="W32053" s="14"/>
    </row>
    <row r="32054" spans="23:23" x14ac:dyDescent="0.25">
      <c r="W32054" s="14"/>
    </row>
    <row r="32055" spans="23:23" x14ac:dyDescent="0.25">
      <c r="W32055" s="14"/>
    </row>
    <row r="32056" spans="23:23" x14ac:dyDescent="0.25">
      <c r="W32056" s="14"/>
    </row>
    <row r="32057" spans="23:23" x14ac:dyDescent="0.25">
      <c r="W32057" s="14"/>
    </row>
    <row r="32058" spans="23:23" x14ac:dyDescent="0.25">
      <c r="W32058" s="14"/>
    </row>
    <row r="32059" spans="23:23" x14ac:dyDescent="0.25">
      <c r="W32059" s="14"/>
    </row>
    <row r="32060" spans="23:23" x14ac:dyDescent="0.25">
      <c r="W32060" s="14"/>
    </row>
    <row r="32061" spans="23:23" x14ac:dyDescent="0.25">
      <c r="W32061" s="14"/>
    </row>
    <row r="32062" spans="23:23" x14ac:dyDescent="0.25">
      <c r="W32062" s="14"/>
    </row>
    <row r="32063" spans="23:23" x14ac:dyDescent="0.25">
      <c r="W32063" s="14"/>
    </row>
    <row r="32064" spans="23:23" x14ac:dyDescent="0.25">
      <c r="W32064" s="14"/>
    </row>
    <row r="32065" spans="23:23" x14ac:dyDescent="0.25">
      <c r="W32065" s="14"/>
    </row>
    <row r="32066" spans="23:23" x14ac:dyDescent="0.25">
      <c r="W32066" s="14"/>
    </row>
    <row r="32067" spans="23:23" x14ac:dyDescent="0.25">
      <c r="W32067" s="14"/>
    </row>
    <row r="32068" spans="23:23" x14ac:dyDescent="0.25">
      <c r="W32068" s="14"/>
    </row>
    <row r="32069" spans="23:23" x14ac:dyDescent="0.25">
      <c r="W32069" s="14"/>
    </row>
    <row r="32070" spans="23:23" x14ac:dyDescent="0.25">
      <c r="W32070" s="14"/>
    </row>
    <row r="32071" spans="23:23" x14ac:dyDescent="0.25">
      <c r="W32071" s="14"/>
    </row>
    <row r="32072" spans="23:23" x14ac:dyDescent="0.25">
      <c r="W32072" s="14"/>
    </row>
    <row r="32073" spans="23:23" x14ac:dyDescent="0.25">
      <c r="W32073" s="14"/>
    </row>
    <row r="32074" spans="23:23" x14ac:dyDescent="0.25">
      <c r="W32074" s="14"/>
    </row>
    <row r="32075" spans="23:23" x14ac:dyDescent="0.25">
      <c r="W32075" s="14"/>
    </row>
    <row r="32076" spans="23:23" x14ac:dyDescent="0.25">
      <c r="W32076" s="14"/>
    </row>
    <row r="32077" spans="23:23" x14ac:dyDescent="0.25">
      <c r="W32077" s="14"/>
    </row>
    <row r="32078" spans="23:23" x14ac:dyDescent="0.25">
      <c r="W32078" s="14"/>
    </row>
    <row r="32079" spans="23:23" x14ac:dyDescent="0.25">
      <c r="W32079" s="14"/>
    </row>
    <row r="32080" spans="23:23" x14ac:dyDescent="0.25">
      <c r="W32080" s="14"/>
    </row>
    <row r="32081" spans="23:23" x14ac:dyDescent="0.25">
      <c r="W32081" s="14"/>
    </row>
    <row r="32082" spans="23:23" x14ac:dyDescent="0.25">
      <c r="W32082" s="14"/>
    </row>
    <row r="32083" spans="23:23" x14ac:dyDescent="0.25">
      <c r="W32083" s="14"/>
    </row>
    <row r="32084" spans="23:23" x14ac:dyDescent="0.25">
      <c r="W32084" s="14"/>
    </row>
    <row r="32085" spans="23:23" x14ac:dyDescent="0.25">
      <c r="W32085" s="14"/>
    </row>
    <row r="32086" spans="23:23" x14ac:dyDescent="0.25">
      <c r="W32086" s="14"/>
    </row>
    <row r="32087" spans="23:23" x14ac:dyDescent="0.25">
      <c r="W32087" s="14"/>
    </row>
    <row r="32088" spans="23:23" x14ac:dyDescent="0.25">
      <c r="W32088" s="14"/>
    </row>
    <row r="32089" spans="23:23" x14ac:dyDescent="0.25">
      <c r="W32089" s="14"/>
    </row>
    <row r="32090" spans="23:23" x14ac:dyDescent="0.25">
      <c r="W32090" s="14"/>
    </row>
    <row r="32091" spans="23:23" x14ac:dyDescent="0.25">
      <c r="W32091" s="14"/>
    </row>
    <row r="32092" spans="23:23" x14ac:dyDescent="0.25">
      <c r="W32092" s="14"/>
    </row>
    <row r="32093" spans="23:23" x14ac:dyDescent="0.25">
      <c r="W32093" s="14"/>
    </row>
    <row r="32094" spans="23:23" x14ac:dyDescent="0.25">
      <c r="W32094" s="14"/>
    </row>
    <row r="32095" spans="23:23" x14ac:dyDescent="0.25">
      <c r="W32095" s="14"/>
    </row>
    <row r="32096" spans="23:23" x14ac:dyDescent="0.25">
      <c r="W32096" s="14"/>
    </row>
    <row r="32097" spans="23:23" x14ac:dyDescent="0.25">
      <c r="W32097" s="14"/>
    </row>
    <row r="32098" spans="23:23" x14ac:dyDescent="0.25">
      <c r="W32098" s="14"/>
    </row>
    <row r="32099" spans="23:23" x14ac:dyDescent="0.25">
      <c r="W32099" s="14"/>
    </row>
    <row r="32100" spans="23:23" x14ac:dyDescent="0.25">
      <c r="W32100" s="14"/>
    </row>
    <row r="32101" spans="23:23" x14ac:dyDescent="0.25">
      <c r="W32101" s="14"/>
    </row>
    <row r="32102" spans="23:23" x14ac:dyDescent="0.25">
      <c r="W32102" s="14"/>
    </row>
    <row r="32103" spans="23:23" x14ac:dyDescent="0.25">
      <c r="W32103" s="14"/>
    </row>
    <row r="32104" spans="23:23" x14ac:dyDescent="0.25">
      <c r="W32104" s="14"/>
    </row>
    <row r="32105" spans="23:23" x14ac:dyDescent="0.25">
      <c r="W32105" s="14"/>
    </row>
    <row r="32106" spans="23:23" x14ac:dyDescent="0.25">
      <c r="W32106" s="14"/>
    </row>
    <row r="32107" spans="23:23" x14ac:dyDescent="0.25">
      <c r="W32107" s="14"/>
    </row>
    <row r="32108" spans="23:23" x14ac:dyDescent="0.25">
      <c r="W32108" s="14"/>
    </row>
    <row r="32109" spans="23:23" x14ac:dyDescent="0.25">
      <c r="W32109" s="14"/>
    </row>
    <row r="32110" spans="23:23" x14ac:dyDescent="0.25">
      <c r="W32110" s="14"/>
    </row>
    <row r="32111" spans="23:23" x14ac:dyDescent="0.25">
      <c r="W32111" s="14"/>
    </row>
    <row r="32112" spans="23:23" x14ac:dyDescent="0.25">
      <c r="W32112" s="14"/>
    </row>
    <row r="32113" spans="23:23" x14ac:dyDescent="0.25">
      <c r="W32113" s="14"/>
    </row>
    <row r="32114" spans="23:23" x14ac:dyDescent="0.25">
      <c r="W32114" s="14"/>
    </row>
    <row r="32115" spans="23:23" x14ac:dyDescent="0.25">
      <c r="W32115" s="14"/>
    </row>
    <row r="32116" spans="23:23" x14ac:dyDescent="0.25">
      <c r="W32116" s="14"/>
    </row>
    <row r="32117" spans="23:23" x14ac:dyDescent="0.25">
      <c r="W32117" s="14"/>
    </row>
    <row r="32118" spans="23:23" x14ac:dyDescent="0.25">
      <c r="W32118" s="14"/>
    </row>
    <row r="32119" spans="23:23" x14ac:dyDescent="0.25">
      <c r="W32119" s="14"/>
    </row>
    <row r="32120" spans="23:23" x14ac:dyDescent="0.25">
      <c r="W32120" s="14"/>
    </row>
    <row r="32121" spans="23:23" x14ac:dyDescent="0.25">
      <c r="W32121" s="14"/>
    </row>
    <row r="32122" spans="23:23" x14ac:dyDescent="0.25">
      <c r="W32122" s="14"/>
    </row>
    <row r="32123" spans="23:23" x14ac:dyDescent="0.25">
      <c r="W32123" s="14"/>
    </row>
    <row r="32124" spans="23:23" x14ac:dyDescent="0.25">
      <c r="W32124" s="14"/>
    </row>
    <row r="32125" spans="23:23" x14ac:dyDescent="0.25">
      <c r="W32125" s="14"/>
    </row>
    <row r="32126" spans="23:23" x14ac:dyDescent="0.25">
      <c r="W32126" s="14"/>
    </row>
    <row r="32127" spans="23:23" x14ac:dyDescent="0.25">
      <c r="W32127" s="14"/>
    </row>
    <row r="32128" spans="23:23" x14ac:dyDescent="0.25">
      <c r="W32128" s="14"/>
    </row>
    <row r="32129" spans="23:23" x14ac:dyDescent="0.25">
      <c r="W32129" s="14"/>
    </row>
    <row r="32130" spans="23:23" x14ac:dyDescent="0.25">
      <c r="W32130" s="14"/>
    </row>
    <row r="32131" spans="23:23" x14ac:dyDescent="0.25">
      <c r="W32131" s="14"/>
    </row>
    <row r="32132" spans="23:23" x14ac:dyDescent="0.25">
      <c r="W32132" s="14"/>
    </row>
    <row r="32133" spans="23:23" x14ac:dyDescent="0.25">
      <c r="W32133" s="14"/>
    </row>
    <row r="32134" spans="23:23" x14ac:dyDescent="0.25">
      <c r="W32134" s="14"/>
    </row>
    <row r="32135" spans="23:23" x14ac:dyDescent="0.25">
      <c r="W32135" s="14"/>
    </row>
    <row r="32136" spans="23:23" x14ac:dyDescent="0.25">
      <c r="W32136" s="14"/>
    </row>
    <row r="32137" spans="23:23" x14ac:dyDescent="0.25">
      <c r="W32137" s="14"/>
    </row>
    <row r="32138" spans="23:23" x14ac:dyDescent="0.25">
      <c r="W32138" s="14"/>
    </row>
    <row r="32139" spans="23:23" x14ac:dyDescent="0.25">
      <c r="W32139" s="14"/>
    </row>
    <row r="32140" spans="23:23" x14ac:dyDescent="0.25">
      <c r="W32140" s="14"/>
    </row>
    <row r="32141" spans="23:23" x14ac:dyDescent="0.25">
      <c r="W32141" s="14"/>
    </row>
    <row r="32142" spans="23:23" x14ac:dyDescent="0.25">
      <c r="W32142" s="14"/>
    </row>
    <row r="32143" spans="23:23" x14ac:dyDescent="0.25">
      <c r="W32143" s="14"/>
    </row>
    <row r="32144" spans="23:23" x14ac:dyDescent="0.25">
      <c r="W32144" s="14"/>
    </row>
    <row r="32145" spans="23:23" x14ac:dyDescent="0.25">
      <c r="W32145" s="14"/>
    </row>
    <row r="32146" spans="23:23" x14ac:dyDescent="0.25">
      <c r="W32146" s="14"/>
    </row>
    <row r="32147" spans="23:23" x14ac:dyDescent="0.25">
      <c r="W32147" s="14"/>
    </row>
    <row r="32148" spans="23:23" x14ac:dyDescent="0.25">
      <c r="W32148" s="14"/>
    </row>
    <row r="32149" spans="23:23" x14ac:dyDescent="0.25">
      <c r="W32149" s="14"/>
    </row>
    <row r="32150" spans="23:23" x14ac:dyDescent="0.25">
      <c r="W32150" s="14"/>
    </row>
    <row r="32151" spans="23:23" x14ac:dyDescent="0.25">
      <c r="W32151" s="14"/>
    </row>
    <row r="32152" spans="23:23" x14ac:dyDescent="0.25">
      <c r="W32152" s="14"/>
    </row>
    <row r="32153" spans="23:23" x14ac:dyDescent="0.25">
      <c r="W32153" s="14"/>
    </row>
    <row r="32154" spans="23:23" x14ac:dyDescent="0.25">
      <c r="W32154" s="14"/>
    </row>
    <row r="32155" spans="23:23" x14ac:dyDescent="0.25">
      <c r="W32155" s="14"/>
    </row>
    <row r="32156" spans="23:23" x14ac:dyDescent="0.25">
      <c r="W32156" s="14"/>
    </row>
    <row r="32157" spans="23:23" x14ac:dyDescent="0.25">
      <c r="W32157" s="14"/>
    </row>
    <row r="32158" spans="23:23" x14ac:dyDescent="0.25">
      <c r="W32158" s="14"/>
    </row>
    <row r="32159" spans="23:23" x14ac:dyDescent="0.25">
      <c r="W32159" s="14"/>
    </row>
    <row r="32160" spans="23:23" x14ac:dyDescent="0.25">
      <c r="W32160" s="14"/>
    </row>
    <row r="32161" spans="23:23" x14ac:dyDescent="0.25">
      <c r="W32161" s="14"/>
    </row>
    <row r="32162" spans="23:23" x14ac:dyDescent="0.25">
      <c r="W32162" s="14"/>
    </row>
    <row r="32163" spans="23:23" x14ac:dyDescent="0.25">
      <c r="W32163" s="14"/>
    </row>
    <row r="32164" spans="23:23" x14ac:dyDescent="0.25">
      <c r="W32164" s="14"/>
    </row>
    <row r="32165" spans="23:23" x14ac:dyDescent="0.25">
      <c r="W32165" s="14"/>
    </row>
    <row r="32166" spans="23:23" x14ac:dyDescent="0.25">
      <c r="W32166" s="14"/>
    </row>
    <row r="32167" spans="23:23" x14ac:dyDescent="0.25">
      <c r="W32167" s="14"/>
    </row>
    <row r="32168" spans="23:23" x14ac:dyDescent="0.25">
      <c r="W32168" s="14"/>
    </row>
    <row r="32169" spans="23:23" x14ac:dyDescent="0.25">
      <c r="W32169" s="14"/>
    </row>
    <row r="32170" spans="23:23" x14ac:dyDescent="0.25">
      <c r="W32170" s="14"/>
    </row>
    <row r="32171" spans="23:23" x14ac:dyDescent="0.25">
      <c r="W32171" s="14"/>
    </row>
    <row r="32172" spans="23:23" x14ac:dyDescent="0.25">
      <c r="W32172" s="14"/>
    </row>
    <row r="32173" spans="23:23" x14ac:dyDescent="0.25">
      <c r="W32173" s="14"/>
    </row>
    <row r="32174" spans="23:23" x14ac:dyDescent="0.25">
      <c r="W32174" s="14"/>
    </row>
    <row r="32175" spans="23:23" x14ac:dyDescent="0.25">
      <c r="W32175" s="14"/>
    </row>
    <row r="32176" spans="23:23" x14ac:dyDescent="0.25">
      <c r="W32176" s="14"/>
    </row>
    <row r="32177" spans="23:23" x14ac:dyDescent="0.25">
      <c r="W32177" s="14"/>
    </row>
    <row r="32178" spans="23:23" x14ac:dyDescent="0.25">
      <c r="W32178" s="14"/>
    </row>
    <row r="32179" spans="23:23" x14ac:dyDescent="0.25">
      <c r="W32179" s="14"/>
    </row>
    <row r="32180" spans="23:23" x14ac:dyDescent="0.25">
      <c r="W32180" s="14"/>
    </row>
    <row r="32181" spans="23:23" x14ac:dyDescent="0.25">
      <c r="W32181" s="14"/>
    </row>
    <row r="32182" spans="23:23" x14ac:dyDescent="0.25">
      <c r="W32182" s="14"/>
    </row>
    <row r="32183" spans="23:23" x14ac:dyDescent="0.25">
      <c r="W32183" s="14"/>
    </row>
    <row r="32184" spans="23:23" x14ac:dyDescent="0.25">
      <c r="W32184" s="14"/>
    </row>
    <row r="32185" spans="23:23" x14ac:dyDescent="0.25">
      <c r="W32185" s="14"/>
    </row>
    <row r="32186" spans="23:23" x14ac:dyDescent="0.25">
      <c r="W32186" s="14"/>
    </row>
    <row r="32187" spans="23:23" x14ac:dyDescent="0.25">
      <c r="W32187" s="14"/>
    </row>
    <row r="32188" spans="23:23" x14ac:dyDescent="0.25">
      <c r="W32188" s="14"/>
    </row>
    <row r="32189" spans="23:23" x14ac:dyDescent="0.25">
      <c r="W32189" s="14"/>
    </row>
    <row r="32190" spans="23:23" x14ac:dyDescent="0.25">
      <c r="W32190" s="14"/>
    </row>
    <row r="32191" spans="23:23" x14ac:dyDescent="0.25">
      <c r="W32191" s="14"/>
    </row>
    <row r="32192" spans="23:23" x14ac:dyDescent="0.25">
      <c r="W32192" s="14"/>
    </row>
    <row r="32193" spans="23:23" x14ac:dyDescent="0.25">
      <c r="W32193" s="14"/>
    </row>
    <row r="32194" spans="23:23" x14ac:dyDescent="0.25">
      <c r="W32194" s="14"/>
    </row>
    <row r="32195" spans="23:23" x14ac:dyDescent="0.25">
      <c r="W32195" s="14"/>
    </row>
    <row r="32196" spans="23:23" x14ac:dyDescent="0.25">
      <c r="W32196" s="14"/>
    </row>
    <row r="32197" spans="23:23" x14ac:dyDescent="0.25">
      <c r="W32197" s="14"/>
    </row>
    <row r="32198" spans="23:23" x14ac:dyDescent="0.25">
      <c r="W32198" s="14"/>
    </row>
    <row r="32199" spans="23:23" x14ac:dyDescent="0.25">
      <c r="W32199" s="14"/>
    </row>
    <row r="32200" spans="23:23" x14ac:dyDescent="0.25">
      <c r="W32200" s="14"/>
    </row>
    <row r="32201" spans="23:23" x14ac:dyDescent="0.25">
      <c r="W32201" s="14"/>
    </row>
    <row r="32202" spans="23:23" x14ac:dyDescent="0.25">
      <c r="W32202" s="14"/>
    </row>
    <row r="32203" spans="23:23" x14ac:dyDescent="0.25">
      <c r="W32203" s="14"/>
    </row>
    <row r="32204" spans="23:23" x14ac:dyDescent="0.25">
      <c r="W32204" s="14"/>
    </row>
    <row r="32205" spans="23:23" x14ac:dyDescent="0.25">
      <c r="W32205" s="14"/>
    </row>
    <row r="32206" spans="23:23" x14ac:dyDescent="0.25">
      <c r="W32206" s="14"/>
    </row>
    <row r="32207" spans="23:23" x14ac:dyDescent="0.25">
      <c r="W32207" s="14"/>
    </row>
    <row r="32208" spans="23:23" x14ac:dyDescent="0.25">
      <c r="W32208" s="14"/>
    </row>
    <row r="32209" spans="23:23" x14ac:dyDescent="0.25">
      <c r="W32209" s="14"/>
    </row>
    <row r="32210" spans="23:23" x14ac:dyDescent="0.25">
      <c r="W32210" s="14"/>
    </row>
    <row r="32211" spans="23:23" x14ac:dyDescent="0.25">
      <c r="W32211" s="14"/>
    </row>
    <row r="32212" spans="23:23" x14ac:dyDescent="0.25">
      <c r="W32212" s="14"/>
    </row>
    <row r="32213" spans="23:23" x14ac:dyDescent="0.25">
      <c r="W32213" s="14"/>
    </row>
    <row r="32214" spans="23:23" x14ac:dyDescent="0.25">
      <c r="W32214" s="14"/>
    </row>
    <row r="32215" spans="23:23" x14ac:dyDescent="0.25">
      <c r="W32215" s="14"/>
    </row>
    <row r="32216" spans="23:23" x14ac:dyDescent="0.25">
      <c r="W32216" s="14"/>
    </row>
    <row r="32217" spans="23:23" x14ac:dyDescent="0.25">
      <c r="W32217" s="14"/>
    </row>
    <row r="32218" spans="23:23" x14ac:dyDescent="0.25">
      <c r="W32218" s="14"/>
    </row>
    <row r="32219" spans="23:23" x14ac:dyDescent="0.25">
      <c r="W32219" s="14"/>
    </row>
    <row r="32220" spans="23:23" x14ac:dyDescent="0.25">
      <c r="W32220" s="14"/>
    </row>
    <row r="32221" spans="23:23" x14ac:dyDescent="0.25">
      <c r="W32221" s="14"/>
    </row>
    <row r="32222" spans="23:23" x14ac:dyDescent="0.25">
      <c r="W32222" s="14"/>
    </row>
    <row r="32223" spans="23:23" x14ac:dyDescent="0.25">
      <c r="W32223" s="14"/>
    </row>
    <row r="32224" spans="23:23" x14ac:dyDescent="0.25">
      <c r="W32224" s="14"/>
    </row>
    <row r="32225" spans="23:23" x14ac:dyDescent="0.25">
      <c r="W32225" s="14"/>
    </row>
    <row r="32226" spans="23:23" x14ac:dyDescent="0.25">
      <c r="W32226" s="14"/>
    </row>
    <row r="32227" spans="23:23" x14ac:dyDescent="0.25">
      <c r="W32227" s="14"/>
    </row>
    <row r="32228" spans="23:23" x14ac:dyDescent="0.25">
      <c r="W32228" s="14"/>
    </row>
    <row r="32229" spans="23:23" x14ac:dyDescent="0.25">
      <c r="W32229" s="14"/>
    </row>
    <row r="32230" spans="23:23" x14ac:dyDescent="0.25">
      <c r="W32230" s="14"/>
    </row>
    <row r="32231" spans="23:23" x14ac:dyDescent="0.25">
      <c r="W32231" s="14"/>
    </row>
    <row r="32232" spans="23:23" x14ac:dyDescent="0.25">
      <c r="W32232" s="14"/>
    </row>
    <row r="32233" spans="23:23" x14ac:dyDescent="0.25">
      <c r="W32233" s="14"/>
    </row>
    <row r="32234" spans="23:23" x14ac:dyDescent="0.25">
      <c r="W32234" s="14"/>
    </row>
    <row r="32235" spans="23:23" x14ac:dyDescent="0.25">
      <c r="W32235" s="14"/>
    </row>
    <row r="32236" spans="23:23" x14ac:dyDescent="0.25">
      <c r="W32236" s="14"/>
    </row>
    <row r="32237" spans="23:23" x14ac:dyDescent="0.25">
      <c r="W32237" s="14"/>
    </row>
    <row r="32238" spans="23:23" x14ac:dyDescent="0.25">
      <c r="W32238" s="14"/>
    </row>
    <row r="32239" spans="23:23" x14ac:dyDescent="0.25">
      <c r="W32239" s="14"/>
    </row>
    <row r="32240" spans="23:23" x14ac:dyDescent="0.25">
      <c r="W32240" s="14"/>
    </row>
    <row r="32241" spans="23:23" x14ac:dyDescent="0.25">
      <c r="W32241" s="14"/>
    </row>
    <row r="32242" spans="23:23" x14ac:dyDescent="0.25">
      <c r="W32242" s="14"/>
    </row>
    <row r="32243" spans="23:23" x14ac:dyDescent="0.25">
      <c r="W32243" s="14"/>
    </row>
    <row r="32244" spans="23:23" x14ac:dyDescent="0.25">
      <c r="W32244" s="14"/>
    </row>
    <row r="32245" spans="23:23" x14ac:dyDescent="0.25">
      <c r="W32245" s="14"/>
    </row>
    <row r="32246" spans="23:23" x14ac:dyDescent="0.25">
      <c r="W32246" s="14"/>
    </row>
    <row r="32247" spans="23:23" x14ac:dyDescent="0.25">
      <c r="W32247" s="14"/>
    </row>
    <row r="32248" spans="23:23" x14ac:dyDescent="0.25">
      <c r="W32248" s="14"/>
    </row>
    <row r="32249" spans="23:23" x14ac:dyDescent="0.25">
      <c r="W32249" s="14"/>
    </row>
    <row r="32250" spans="23:23" x14ac:dyDescent="0.25">
      <c r="W32250" s="14"/>
    </row>
    <row r="32251" spans="23:23" x14ac:dyDescent="0.25">
      <c r="W32251" s="14"/>
    </row>
    <row r="32252" spans="23:23" x14ac:dyDescent="0.25">
      <c r="W32252" s="14"/>
    </row>
    <row r="32253" spans="23:23" x14ac:dyDescent="0.25">
      <c r="W32253" s="14"/>
    </row>
    <row r="32254" spans="23:23" x14ac:dyDescent="0.25">
      <c r="W32254" s="14"/>
    </row>
    <row r="32255" spans="23:23" x14ac:dyDescent="0.25">
      <c r="W32255" s="14"/>
    </row>
    <row r="32256" spans="23:23" x14ac:dyDescent="0.25">
      <c r="W32256" s="14"/>
    </row>
    <row r="32257" spans="23:23" x14ac:dyDescent="0.25">
      <c r="W32257" s="14"/>
    </row>
    <row r="32258" spans="23:23" x14ac:dyDescent="0.25">
      <c r="W32258" s="14"/>
    </row>
    <row r="32259" spans="23:23" x14ac:dyDescent="0.25">
      <c r="W32259" s="14"/>
    </row>
    <row r="32260" spans="23:23" x14ac:dyDescent="0.25">
      <c r="W32260" s="14"/>
    </row>
    <row r="32261" spans="23:23" x14ac:dyDescent="0.25">
      <c r="W32261" s="14"/>
    </row>
    <row r="32262" spans="23:23" x14ac:dyDescent="0.25">
      <c r="W32262" s="14"/>
    </row>
    <row r="32263" spans="23:23" x14ac:dyDescent="0.25">
      <c r="W32263" s="14"/>
    </row>
    <row r="32264" spans="23:23" x14ac:dyDescent="0.25">
      <c r="W32264" s="14"/>
    </row>
    <row r="32265" spans="23:23" x14ac:dyDescent="0.25">
      <c r="W32265" s="14"/>
    </row>
    <row r="32266" spans="23:23" x14ac:dyDescent="0.25">
      <c r="W32266" s="14"/>
    </row>
    <row r="32267" spans="23:23" x14ac:dyDescent="0.25">
      <c r="W32267" s="14"/>
    </row>
    <row r="32268" spans="23:23" x14ac:dyDescent="0.25">
      <c r="W32268" s="14"/>
    </row>
    <row r="32269" spans="23:23" x14ac:dyDescent="0.25">
      <c r="W32269" s="14"/>
    </row>
    <row r="32270" spans="23:23" x14ac:dyDescent="0.25">
      <c r="W32270" s="14"/>
    </row>
    <row r="32271" spans="23:23" x14ac:dyDescent="0.25">
      <c r="W32271" s="14"/>
    </row>
    <row r="32272" spans="23:23" x14ac:dyDescent="0.25">
      <c r="W32272" s="14"/>
    </row>
    <row r="32273" spans="23:23" x14ac:dyDescent="0.25">
      <c r="W32273" s="14"/>
    </row>
    <row r="32274" spans="23:23" x14ac:dyDescent="0.25">
      <c r="W32274" s="14"/>
    </row>
    <row r="32275" spans="23:23" x14ac:dyDescent="0.25">
      <c r="W32275" s="14"/>
    </row>
    <row r="32276" spans="23:23" x14ac:dyDescent="0.25">
      <c r="W32276" s="14"/>
    </row>
    <row r="32277" spans="23:23" x14ac:dyDescent="0.25">
      <c r="W32277" s="14"/>
    </row>
    <row r="32278" spans="23:23" x14ac:dyDescent="0.25">
      <c r="W32278" s="14"/>
    </row>
    <row r="32279" spans="23:23" x14ac:dyDescent="0.25">
      <c r="W32279" s="14"/>
    </row>
    <row r="32280" spans="23:23" x14ac:dyDescent="0.25">
      <c r="W32280" s="14"/>
    </row>
    <row r="32281" spans="23:23" x14ac:dyDescent="0.25">
      <c r="W32281" s="14"/>
    </row>
    <row r="32282" spans="23:23" x14ac:dyDescent="0.25">
      <c r="W32282" s="14"/>
    </row>
    <row r="32283" spans="23:23" x14ac:dyDescent="0.25">
      <c r="W32283" s="14"/>
    </row>
    <row r="32284" spans="23:23" x14ac:dyDescent="0.25">
      <c r="W32284" s="14"/>
    </row>
    <row r="32285" spans="23:23" x14ac:dyDescent="0.25">
      <c r="W32285" s="14"/>
    </row>
    <row r="32286" spans="23:23" x14ac:dyDescent="0.25">
      <c r="W32286" s="14"/>
    </row>
    <row r="32287" spans="23:23" x14ac:dyDescent="0.25">
      <c r="W32287" s="14"/>
    </row>
    <row r="32288" spans="23:23" x14ac:dyDescent="0.25">
      <c r="W32288" s="14"/>
    </row>
    <row r="32289" spans="23:23" x14ac:dyDescent="0.25">
      <c r="W32289" s="14"/>
    </row>
    <row r="32290" spans="23:23" x14ac:dyDescent="0.25">
      <c r="W32290" s="14"/>
    </row>
    <row r="32291" spans="23:23" x14ac:dyDescent="0.25">
      <c r="W32291" s="14"/>
    </row>
    <row r="32292" spans="23:23" x14ac:dyDescent="0.25">
      <c r="W32292" s="14"/>
    </row>
    <row r="32293" spans="23:23" x14ac:dyDescent="0.25">
      <c r="W32293" s="14"/>
    </row>
    <row r="32294" spans="23:23" x14ac:dyDescent="0.25">
      <c r="W32294" s="14"/>
    </row>
    <row r="32295" spans="23:23" x14ac:dyDescent="0.25">
      <c r="W32295" s="14"/>
    </row>
    <row r="32296" spans="23:23" x14ac:dyDescent="0.25">
      <c r="W32296" s="14"/>
    </row>
    <row r="32297" spans="23:23" x14ac:dyDescent="0.25">
      <c r="W32297" s="14"/>
    </row>
    <row r="32298" spans="23:23" x14ac:dyDescent="0.25">
      <c r="W32298" s="14"/>
    </row>
    <row r="32299" spans="23:23" x14ac:dyDescent="0.25">
      <c r="W32299" s="14"/>
    </row>
    <row r="32300" spans="23:23" x14ac:dyDescent="0.25">
      <c r="W32300" s="14"/>
    </row>
    <row r="32301" spans="23:23" x14ac:dyDescent="0.25">
      <c r="W32301" s="14"/>
    </row>
    <row r="32302" spans="23:23" x14ac:dyDescent="0.25">
      <c r="W32302" s="14"/>
    </row>
    <row r="32303" spans="23:23" x14ac:dyDescent="0.25">
      <c r="W32303" s="14"/>
    </row>
    <row r="32304" spans="23:23" x14ac:dyDescent="0.25">
      <c r="W32304" s="14"/>
    </row>
    <row r="32305" spans="23:23" x14ac:dyDescent="0.25">
      <c r="W32305" s="14"/>
    </row>
    <row r="32306" spans="23:23" x14ac:dyDescent="0.25">
      <c r="W32306" s="14"/>
    </row>
    <row r="32307" spans="23:23" x14ac:dyDescent="0.25">
      <c r="W32307" s="14"/>
    </row>
    <row r="32308" spans="23:23" x14ac:dyDescent="0.25">
      <c r="W32308" s="14"/>
    </row>
    <row r="32309" spans="23:23" x14ac:dyDescent="0.25">
      <c r="W32309" s="14"/>
    </row>
    <row r="32310" spans="23:23" x14ac:dyDescent="0.25">
      <c r="W32310" s="14"/>
    </row>
    <row r="32311" spans="23:23" x14ac:dyDescent="0.25">
      <c r="W32311" s="14"/>
    </row>
    <row r="32312" spans="23:23" x14ac:dyDescent="0.25">
      <c r="W32312" s="14"/>
    </row>
    <row r="32313" spans="23:23" x14ac:dyDescent="0.25">
      <c r="W32313" s="14"/>
    </row>
    <row r="32314" spans="23:23" x14ac:dyDescent="0.25">
      <c r="W32314" s="14"/>
    </row>
    <row r="32315" spans="23:23" x14ac:dyDescent="0.25">
      <c r="W32315" s="14"/>
    </row>
    <row r="32316" spans="23:23" x14ac:dyDescent="0.25">
      <c r="W32316" s="14"/>
    </row>
    <row r="32317" spans="23:23" x14ac:dyDescent="0.25">
      <c r="W32317" s="14"/>
    </row>
    <row r="32318" spans="23:23" x14ac:dyDescent="0.25">
      <c r="W32318" s="14"/>
    </row>
    <row r="32319" spans="23:23" x14ac:dyDescent="0.25">
      <c r="W32319" s="14"/>
    </row>
    <row r="32320" spans="23:23" x14ac:dyDescent="0.25">
      <c r="W32320" s="14"/>
    </row>
    <row r="32321" spans="23:23" x14ac:dyDescent="0.25">
      <c r="W32321" s="14"/>
    </row>
    <row r="32322" spans="23:23" x14ac:dyDescent="0.25">
      <c r="W32322" s="14"/>
    </row>
    <row r="32323" spans="23:23" x14ac:dyDescent="0.25">
      <c r="W32323" s="14"/>
    </row>
    <row r="32324" spans="23:23" x14ac:dyDescent="0.25">
      <c r="W32324" s="14"/>
    </row>
    <row r="32325" spans="23:23" x14ac:dyDescent="0.25">
      <c r="W32325" s="14"/>
    </row>
    <row r="32326" spans="23:23" x14ac:dyDescent="0.25">
      <c r="W32326" s="14"/>
    </row>
    <row r="32327" spans="23:23" x14ac:dyDescent="0.25">
      <c r="W32327" s="14"/>
    </row>
    <row r="32328" spans="23:23" x14ac:dyDescent="0.25">
      <c r="W32328" s="14"/>
    </row>
    <row r="32329" spans="23:23" x14ac:dyDescent="0.25">
      <c r="W32329" s="14"/>
    </row>
    <row r="32330" spans="23:23" x14ac:dyDescent="0.25">
      <c r="W32330" s="14"/>
    </row>
    <row r="32331" spans="23:23" x14ac:dyDescent="0.25">
      <c r="W32331" s="14"/>
    </row>
    <row r="32332" spans="23:23" x14ac:dyDescent="0.25">
      <c r="W32332" s="14"/>
    </row>
    <row r="32333" spans="23:23" x14ac:dyDescent="0.25">
      <c r="W32333" s="14"/>
    </row>
    <row r="32334" spans="23:23" x14ac:dyDescent="0.25">
      <c r="W32334" s="14"/>
    </row>
    <row r="32335" spans="23:23" x14ac:dyDescent="0.25">
      <c r="W32335" s="14"/>
    </row>
    <row r="32336" spans="23:23" x14ac:dyDescent="0.25">
      <c r="W32336" s="14"/>
    </row>
    <row r="32337" spans="23:23" x14ac:dyDescent="0.25">
      <c r="W32337" s="14"/>
    </row>
    <row r="32338" spans="23:23" x14ac:dyDescent="0.25">
      <c r="W32338" s="14"/>
    </row>
    <row r="32339" spans="23:23" x14ac:dyDescent="0.25">
      <c r="W32339" s="14"/>
    </row>
    <row r="32340" spans="23:23" x14ac:dyDescent="0.25">
      <c r="W32340" s="14"/>
    </row>
    <row r="32341" spans="23:23" x14ac:dyDescent="0.25">
      <c r="W32341" s="14"/>
    </row>
    <row r="32342" spans="23:23" x14ac:dyDescent="0.25">
      <c r="W32342" s="14"/>
    </row>
    <row r="32343" spans="23:23" x14ac:dyDescent="0.25">
      <c r="W32343" s="14"/>
    </row>
    <row r="32344" spans="23:23" x14ac:dyDescent="0.25">
      <c r="W32344" s="14"/>
    </row>
    <row r="32345" spans="23:23" x14ac:dyDescent="0.25">
      <c r="W32345" s="14"/>
    </row>
    <row r="32346" spans="23:23" x14ac:dyDescent="0.25">
      <c r="W32346" s="14"/>
    </row>
    <row r="32347" spans="23:23" x14ac:dyDescent="0.25">
      <c r="W32347" s="14"/>
    </row>
    <row r="32348" spans="23:23" x14ac:dyDescent="0.25">
      <c r="W32348" s="14"/>
    </row>
    <row r="32349" spans="23:23" x14ac:dyDescent="0.25">
      <c r="W32349" s="14"/>
    </row>
    <row r="32350" spans="23:23" x14ac:dyDescent="0.25">
      <c r="W32350" s="14"/>
    </row>
    <row r="32351" spans="23:23" x14ac:dyDescent="0.25">
      <c r="W32351" s="14"/>
    </row>
    <row r="32352" spans="23:23" x14ac:dyDescent="0.25">
      <c r="W32352" s="14"/>
    </row>
    <row r="32353" spans="23:23" x14ac:dyDescent="0.25">
      <c r="W32353" s="14"/>
    </row>
    <row r="32354" spans="23:23" x14ac:dyDescent="0.25">
      <c r="W32354" s="14"/>
    </row>
    <row r="32355" spans="23:23" x14ac:dyDescent="0.25">
      <c r="W32355" s="14"/>
    </row>
    <row r="32356" spans="23:23" x14ac:dyDescent="0.25">
      <c r="W32356" s="14"/>
    </row>
    <row r="32357" spans="23:23" x14ac:dyDescent="0.25">
      <c r="W32357" s="14"/>
    </row>
    <row r="32358" spans="23:23" x14ac:dyDescent="0.25">
      <c r="W32358" s="14"/>
    </row>
    <row r="32359" spans="23:23" x14ac:dyDescent="0.25">
      <c r="W32359" s="14"/>
    </row>
    <row r="32360" spans="23:23" x14ac:dyDescent="0.25">
      <c r="W32360" s="14"/>
    </row>
    <row r="32361" spans="23:23" x14ac:dyDescent="0.25">
      <c r="W32361" s="14"/>
    </row>
    <row r="32362" spans="23:23" x14ac:dyDescent="0.25">
      <c r="W32362" s="14"/>
    </row>
    <row r="32363" spans="23:23" x14ac:dyDescent="0.25">
      <c r="W32363" s="14"/>
    </row>
    <row r="32364" spans="23:23" x14ac:dyDescent="0.25">
      <c r="W32364" s="14"/>
    </row>
    <row r="32365" spans="23:23" x14ac:dyDescent="0.25">
      <c r="W32365" s="14"/>
    </row>
    <row r="32366" spans="23:23" x14ac:dyDescent="0.25">
      <c r="W32366" s="14"/>
    </row>
    <row r="32367" spans="23:23" x14ac:dyDescent="0.25">
      <c r="W32367" s="14"/>
    </row>
    <row r="32368" spans="23:23" x14ac:dyDescent="0.25">
      <c r="W32368" s="14"/>
    </row>
    <row r="32369" spans="23:23" x14ac:dyDescent="0.25">
      <c r="W32369" s="14"/>
    </row>
    <row r="32370" spans="23:23" x14ac:dyDescent="0.25">
      <c r="W32370" s="14"/>
    </row>
    <row r="32371" spans="23:23" x14ac:dyDescent="0.25">
      <c r="W32371" s="14"/>
    </row>
    <row r="32372" spans="23:23" x14ac:dyDescent="0.25">
      <c r="W32372" s="14"/>
    </row>
    <row r="32373" spans="23:23" x14ac:dyDescent="0.25">
      <c r="W32373" s="14"/>
    </row>
    <row r="32374" spans="23:23" x14ac:dyDescent="0.25">
      <c r="W32374" s="14"/>
    </row>
    <row r="32375" spans="23:23" x14ac:dyDescent="0.25">
      <c r="W32375" s="14"/>
    </row>
    <row r="32376" spans="23:23" x14ac:dyDescent="0.25">
      <c r="W32376" s="14"/>
    </row>
    <row r="32377" spans="23:23" x14ac:dyDescent="0.25">
      <c r="W32377" s="14"/>
    </row>
    <row r="32378" spans="23:23" x14ac:dyDescent="0.25">
      <c r="W32378" s="14"/>
    </row>
    <row r="32379" spans="23:23" x14ac:dyDescent="0.25">
      <c r="W32379" s="14"/>
    </row>
    <row r="32380" spans="23:23" x14ac:dyDescent="0.25">
      <c r="W32380" s="14"/>
    </row>
    <row r="32381" spans="23:23" x14ac:dyDescent="0.25">
      <c r="W32381" s="14"/>
    </row>
    <row r="32382" spans="23:23" x14ac:dyDescent="0.25">
      <c r="W32382" s="14"/>
    </row>
    <row r="32383" spans="23:23" x14ac:dyDescent="0.25">
      <c r="W32383" s="14"/>
    </row>
    <row r="32384" spans="23:23" x14ac:dyDescent="0.25">
      <c r="W32384" s="14"/>
    </row>
    <row r="32385" spans="23:23" x14ac:dyDescent="0.25">
      <c r="W32385" s="14"/>
    </row>
    <row r="32386" spans="23:23" x14ac:dyDescent="0.25">
      <c r="W32386" s="14"/>
    </row>
    <row r="32387" spans="23:23" x14ac:dyDescent="0.25">
      <c r="W32387" s="14"/>
    </row>
    <row r="32388" spans="23:23" x14ac:dyDescent="0.25">
      <c r="W32388" s="14"/>
    </row>
    <row r="32389" spans="23:23" x14ac:dyDescent="0.25">
      <c r="W32389" s="14"/>
    </row>
    <row r="32390" spans="23:23" x14ac:dyDescent="0.25">
      <c r="W32390" s="14"/>
    </row>
    <row r="32391" spans="23:23" x14ac:dyDescent="0.25">
      <c r="W32391" s="14"/>
    </row>
    <row r="32392" spans="23:23" x14ac:dyDescent="0.25">
      <c r="W32392" s="14"/>
    </row>
    <row r="32393" spans="23:23" x14ac:dyDescent="0.25">
      <c r="W32393" s="14"/>
    </row>
    <row r="32394" spans="23:23" x14ac:dyDescent="0.25">
      <c r="W32394" s="14"/>
    </row>
    <row r="32395" spans="23:23" x14ac:dyDescent="0.25">
      <c r="W32395" s="14"/>
    </row>
    <row r="32396" spans="23:23" x14ac:dyDescent="0.25">
      <c r="W32396" s="14"/>
    </row>
    <row r="32397" spans="23:23" x14ac:dyDescent="0.25">
      <c r="W32397" s="14"/>
    </row>
    <row r="32398" spans="23:23" x14ac:dyDescent="0.25">
      <c r="W32398" s="14"/>
    </row>
    <row r="32399" spans="23:23" x14ac:dyDescent="0.25">
      <c r="W32399" s="14"/>
    </row>
    <row r="32400" spans="23:23" x14ac:dyDescent="0.25">
      <c r="W32400" s="14"/>
    </row>
    <row r="32401" spans="23:23" x14ac:dyDescent="0.25">
      <c r="W32401" s="14"/>
    </row>
    <row r="32402" spans="23:23" x14ac:dyDescent="0.25">
      <c r="W32402" s="14"/>
    </row>
    <row r="32403" spans="23:23" x14ac:dyDescent="0.25">
      <c r="W32403" s="14"/>
    </row>
    <row r="32404" spans="23:23" x14ac:dyDescent="0.25">
      <c r="W32404" s="14"/>
    </row>
    <row r="32405" spans="23:23" x14ac:dyDescent="0.25">
      <c r="W32405" s="14"/>
    </row>
    <row r="32406" spans="23:23" x14ac:dyDescent="0.25">
      <c r="W32406" s="14"/>
    </row>
    <row r="32407" spans="23:23" x14ac:dyDescent="0.25">
      <c r="W32407" s="14"/>
    </row>
    <row r="32408" spans="23:23" x14ac:dyDescent="0.25">
      <c r="W32408" s="14"/>
    </row>
    <row r="32409" spans="23:23" x14ac:dyDescent="0.25">
      <c r="W32409" s="14"/>
    </row>
    <row r="32410" spans="23:23" x14ac:dyDescent="0.25">
      <c r="W32410" s="14"/>
    </row>
    <row r="32411" spans="23:23" x14ac:dyDescent="0.25">
      <c r="W32411" s="14"/>
    </row>
    <row r="32412" spans="23:23" x14ac:dyDescent="0.25">
      <c r="W32412" s="14"/>
    </row>
    <row r="32413" spans="23:23" x14ac:dyDescent="0.25">
      <c r="W32413" s="14"/>
    </row>
    <row r="32414" spans="23:23" x14ac:dyDescent="0.25">
      <c r="W32414" s="14"/>
    </row>
    <row r="32415" spans="23:23" x14ac:dyDescent="0.25">
      <c r="W32415" s="14"/>
    </row>
    <row r="32416" spans="23:23" x14ac:dyDescent="0.25">
      <c r="W32416" s="14"/>
    </row>
    <row r="32417" spans="23:23" x14ac:dyDescent="0.25">
      <c r="W32417" s="14"/>
    </row>
    <row r="32418" spans="23:23" x14ac:dyDescent="0.25">
      <c r="W32418" s="14"/>
    </row>
    <row r="32419" spans="23:23" x14ac:dyDescent="0.25">
      <c r="W32419" s="14"/>
    </row>
    <row r="32420" spans="23:23" x14ac:dyDescent="0.25">
      <c r="W32420" s="14"/>
    </row>
    <row r="32421" spans="23:23" x14ac:dyDescent="0.25">
      <c r="W32421" s="14"/>
    </row>
    <row r="32422" spans="23:23" x14ac:dyDescent="0.25">
      <c r="W32422" s="14"/>
    </row>
    <row r="32423" spans="23:23" x14ac:dyDescent="0.25">
      <c r="W32423" s="14"/>
    </row>
    <row r="32424" spans="23:23" x14ac:dyDescent="0.25">
      <c r="W32424" s="14"/>
    </row>
    <row r="32425" spans="23:23" x14ac:dyDescent="0.25">
      <c r="W32425" s="14"/>
    </row>
    <row r="32426" spans="23:23" x14ac:dyDescent="0.25">
      <c r="W32426" s="14"/>
    </row>
    <row r="32427" spans="23:23" x14ac:dyDescent="0.25">
      <c r="W32427" s="14"/>
    </row>
    <row r="32428" spans="23:23" x14ac:dyDescent="0.25">
      <c r="W32428" s="14"/>
    </row>
    <row r="32429" spans="23:23" x14ac:dyDescent="0.25">
      <c r="W32429" s="14"/>
    </row>
    <row r="32430" spans="23:23" x14ac:dyDescent="0.25">
      <c r="W32430" s="14"/>
    </row>
    <row r="32431" spans="23:23" x14ac:dyDescent="0.25">
      <c r="W32431" s="14"/>
    </row>
    <row r="32432" spans="23:23" x14ac:dyDescent="0.25">
      <c r="W32432" s="14"/>
    </row>
    <row r="32433" spans="23:23" x14ac:dyDescent="0.25">
      <c r="W32433" s="14"/>
    </row>
    <row r="32434" spans="23:23" x14ac:dyDescent="0.25">
      <c r="W32434" s="14"/>
    </row>
    <row r="32435" spans="23:23" x14ac:dyDescent="0.25">
      <c r="W32435" s="14"/>
    </row>
    <row r="32436" spans="23:23" x14ac:dyDescent="0.25">
      <c r="W32436" s="14"/>
    </row>
    <row r="32437" spans="23:23" x14ac:dyDescent="0.25">
      <c r="W32437" s="14"/>
    </row>
    <row r="32438" spans="23:23" x14ac:dyDescent="0.25">
      <c r="W32438" s="14"/>
    </row>
    <row r="32439" spans="23:23" x14ac:dyDescent="0.25">
      <c r="W32439" s="14"/>
    </row>
    <row r="32440" spans="23:23" x14ac:dyDescent="0.25">
      <c r="W32440" s="14"/>
    </row>
    <row r="32441" spans="23:23" x14ac:dyDescent="0.25">
      <c r="W32441" s="14"/>
    </row>
    <row r="32442" spans="23:23" x14ac:dyDescent="0.25">
      <c r="W32442" s="14"/>
    </row>
    <row r="32443" spans="23:23" x14ac:dyDescent="0.25">
      <c r="W32443" s="14"/>
    </row>
    <row r="32444" spans="23:23" x14ac:dyDescent="0.25">
      <c r="W32444" s="14"/>
    </row>
    <row r="32445" spans="23:23" x14ac:dyDescent="0.25">
      <c r="W32445" s="14"/>
    </row>
    <row r="32446" spans="23:23" x14ac:dyDescent="0.25">
      <c r="W32446" s="14"/>
    </row>
    <row r="32447" spans="23:23" x14ac:dyDescent="0.25">
      <c r="W32447" s="14"/>
    </row>
    <row r="32448" spans="23:23" x14ac:dyDescent="0.25">
      <c r="W32448" s="14"/>
    </row>
    <row r="32449" spans="23:23" x14ac:dyDescent="0.25">
      <c r="W32449" s="14"/>
    </row>
    <row r="32450" spans="23:23" x14ac:dyDescent="0.25">
      <c r="W32450" s="14"/>
    </row>
    <row r="32451" spans="23:23" x14ac:dyDescent="0.25">
      <c r="W32451" s="14"/>
    </row>
    <row r="32452" spans="23:23" x14ac:dyDescent="0.25">
      <c r="W32452" s="14"/>
    </row>
    <row r="32453" spans="23:23" x14ac:dyDescent="0.25">
      <c r="W32453" s="14"/>
    </row>
    <row r="32454" spans="23:23" x14ac:dyDescent="0.25">
      <c r="W32454" s="14"/>
    </row>
    <row r="32455" spans="23:23" x14ac:dyDescent="0.25">
      <c r="W32455" s="14"/>
    </row>
    <row r="32456" spans="23:23" x14ac:dyDescent="0.25">
      <c r="W32456" s="14"/>
    </row>
    <row r="32457" spans="23:23" x14ac:dyDescent="0.25">
      <c r="W32457" s="14"/>
    </row>
    <row r="32458" spans="23:23" x14ac:dyDescent="0.25">
      <c r="W32458" s="14"/>
    </row>
    <row r="32459" spans="23:23" x14ac:dyDescent="0.25">
      <c r="W32459" s="14"/>
    </row>
    <row r="32460" spans="23:23" x14ac:dyDescent="0.25">
      <c r="W32460" s="14"/>
    </row>
    <row r="32461" spans="23:23" x14ac:dyDescent="0.25">
      <c r="W32461" s="14"/>
    </row>
    <row r="32462" spans="23:23" x14ac:dyDescent="0.25">
      <c r="W32462" s="14"/>
    </row>
    <row r="32463" spans="23:23" x14ac:dyDescent="0.25">
      <c r="W32463" s="14"/>
    </row>
    <row r="32464" spans="23:23" x14ac:dyDescent="0.25">
      <c r="W32464" s="14"/>
    </row>
    <row r="32465" spans="23:23" x14ac:dyDescent="0.25">
      <c r="W32465" s="14"/>
    </row>
    <row r="32466" spans="23:23" x14ac:dyDescent="0.25">
      <c r="W32466" s="14"/>
    </row>
    <row r="32467" spans="23:23" x14ac:dyDescent="0.25">
      <c r="W32467" s="14"/>
    </row>
    <row r="32468" spans="23:23" x14ac:dyDescent="0.25">
      <c r="W32468" s="14"/>
    </row>
    <row r="32469" spans="23:23" x14ac:dyDescent="0.25">
      <c r="W32469" s="14"/>
    </row>
    <row r="32470" spans="23:23" x14ac:dyDescent="0.25">
      <c r="W32470" s="14"/>
    </row>
    <row r="32471" spans="23:23" x14ac:dyDescent="0.25">
      <c r="W32471" s="14"/>
    </row>
    <row r="32472" spans="23:23" x14ac:dyDescent="0.25">
      <c r="W32472" s="14"/>
    </row>
    <row r="32473" spans="23:23" x14ac:dyDescent="0.25">
      <c r="W32473" s="14"/>
    </row>
    <row r="32474" spans="23:23" x14ac:dyDescent="0.25">
      <c r="W32474" s="14"/>
    </row>
    <row r="32475" spans="23:23" x14ac:dyDescent="0.25">
      <c r="W32475" s="14"/>
    </row>
    <row r="32476" spans="23:23" x14ac:dyDescent="0.25">
      <c r="W32476" s="14"/>
    </row>
    <row r="32477" spans="23:23" x14ac:dyDescent="0.25">
      <c r="W32477" s="14"/>
    </row>
    <row r="32478" spans="23:23" x14ac:dyDescent="0.25">
      <c r="W32478" s="14"/>
    </row>
    <row r="32479" spans="23:23" x14ac:dyDescent="0.25">
      <c r="W32479" s="14"/>
    </row>
    <row r="32480" spans="23:23" x14ac:dyDescent="0.25">
      <c r="W32480" s="14"/>
    </row>
    <row r="32481" spans="23:23" x14ac:dyDescent="0.25">
      <c r="W32481" s="14"/>
    </row>
    <row r="32482" spans="23:23" x14ac:dyDescent="0.25">
      <c r="W32482" s="14"/>
    </row>
    <row r="32483" spans="23:23" x14ac:dyDescent="0.25">
      <c r="W32483" s="14"/>
    </row>
    <row r="32484" spans="23:23" x14ac:dyDescent="0.25">
      <c r="W32484" s="14"/>
    </row>
    <row r="32485" spans="23:23" x14ac:dyDescent="0.25">
      <c r="W32485" s="14"/>
    </row>
    <row r="32486" spans="23:23" x14ac:dyDescent="0.25">
      <c r="W32486" s="14"/>
    </row>
    <row r="32487" spans="23:23" x14ac:dyDescent="0.25">
      <c r="W32487" s="14"/>
    </row>
    <row r="32488" spans="23:23" x14ac:dyDescent="0.25">
      <c r="W32488" s="14"/>
    </row>
    <row r="32489" spans="23:23" x14ac:dyDescent="0.25">
      <c r="W32489" s="14"/>
    </row>
    <row r="32490" spans="23:23" x14ac:dyDescent="0.25">
      <c r="W32490" s="14"/>
    </row>
    <row r="32491" spans="23:23" x14ac:dyDescent="0.25">
      <c r="W32491" s="14"/>
    </row>
    <row r="32492" spans="23:23" x14ac:dyDescent="0.25">
      <c r="W32492" s="14"/>
    </row>
    <row r="32493" spans="23:23" x14ac:dyDescent="0.25">
      <c r="W32493" s="14"/>
    </row>
    <row r="32494" spans="23:23" x14ac:dyDescent="0.25">
      <c r="W32494" s="14"/>
    </row>
    <row r="32495" spans="23:23" x14ac:dyDescent="0.25">
      <c r="W32495" s="14"/>
    </row>
    <row r="32496" spans="23:23" x14ac:dyDescent="0.25">
      <c r="W32496" s="14"/>
    </row>
    <row r="32497" spans="23:23" x14ac:dyDescent="0.25">
      <c r="W32497" s="14"/>
    </row>
    <row r="32498" spans="23:23" x14ac:dyDescent="0.25">
      <c r="W32498" s="14"/>
    </row>
    <row r="32499" spans="23:23" x14ac:dyDescent="0.25">
      <c r="W32499" s="14"/>
    </row>
    <row r="32500" spans="23:23" x14ac:dyDescent="0.25">
      <c r="W32500" s="14"/>
    </row>
    <row r="32501" spans="23:23" x14ac:dyDescent="0.25">
      <c r="W32501" s="14"/>
    </row>
    <row r="32502" spans="23:23" x14ac:dyDescent="0.25">
      <c r="W32502" s="14"/>
    </row>
    <row r="32503" spans="23:23" x14ac:dyDescent="0.25">
      <c r="W32503" s="14"/>
    </row>
    <row r="32504" spans="23:23" x14ac:dyDescent="0.25">
      <c r="W32504" s="14"/>
    </row>
    <row r="32505" spans="23:23" x14ac:dyDescent="0.25">
      <c r="W32505" s="14"/>
    </row>
    <row r="32506" spans="23:23" x14ac:dyDescent="0.25">
      <c r="W32506" s="14"/>
    </row>
    <row r="32507" spans="23:23" x14ac:dyDescent="0.25">
      <c r="W32507" s="14"/>
    </row>
    <row r="32508" spans="23:23" x14ac:dyDescent="0.25">
      <c r="W32508" s="14"/>
    </row>
    <row r="32509" spans="23:23" x14ac:dyDescent="0.25">
      <c r="W32509" s="14"/>
    </row>
    <row r="32510" spans="23:23" x14ac:dyDescent="0.25">
      <c r="W32510" s="14"/>
    </row>
    <row r="32511" spans="23:23" x14ac:dyDescent="0.25">
      <c r="W32511" s="14"/>
    </row>
    <row r="32512" spans="23:23" x14ac:dyDescent="0.25">
      <c r="W32512" s="14"/>
    </row>
    <row r="32513" spans="23:23" x14ac:dyDescent="0.25">
      <c r="W32513" s="14"/>
    </row>
    <row r="32514" spans="23:23" x14ac:dyDescent="0.25">
      <c r="W32514" s="14"/>
    </row>
    <row r="32515" spans="23:23" x14ac:dyDescent="0.25">
      <c r="W32515" s="14"/>
    </row>
    <row r="32516" spans="23:23" x14ac:dyDescent="0.25">
      <c r="W32516" s="14"/>
    </row>
    <row r="32517" spans="23:23" x14ac:dyDescent="0.25">
      <c r="W32517" s="14"/>
    </row>
    <row r="32518" spans="23:23" x14ac:dyDescent="0.25">
      <c r="W32518" s="14"/>
    </row>
    <row r="32519" spans="23:23" x14ac:dyDescent="0.25">
      <c r="W32519" s="14"/>
    </row>
    <row r="32520" spans="23:23" x14ac:dyDescent="0.25">
      <c r="W32520" s="14"/>
    </row>
    <row r="32521" spans="23:23" x14ac:dyDescent="0.25">
      <c r="W32521" s="14"/>
    </row>
    <row r="32522" spans="23:23" x14ac:dyDescent="0.25">
      <c r="W32522" s="14"/>
    </row>
    <row r="32523" spans="23:23" x14ac:dyDescent="0.25">
      <c r="W32523" s="14"/>
    </row>
    <row r="32524" spans="23:23" x14ac:dyDescent="0.25">
      <c r="W32524" s="14"/>
    </row>
    <row r="32525" spans="23:23" x14ac:dyDescent="0.25">
      <c r="W32525" s="14"/>
    </row>
    <row r="32526" spans="23:23" x14ac:dyDescent="0.25">
      <c r="W32526" s="14"/>
    </row>
    <row r="32527" spans="23:23" x14ac:dyDescent="0.25">
      <c r="W32527" s="14"/>
    </row>
    <row r="32528" spans="23:23" x14ac:dyDescent="0.25">
      <c r="W32528" s="14"/>
    </row>
    <row r="32529" spans="23:23" x14ac:dyDescent="0.25">
      <c r="W32529" s="14"/>
    </row>
    <row r="32530" spans="23:23" x14ac:dyDescent="0.25">
      <c r="W32530" s="14"/>
    </row>
    <row r="32531" spans="23:23" x14ac:dyDescent="0.25">
      <c r="W32531" s="14"/>
    </row>
    <row r="32532" spans="23:23" x14ac:dyDescent="0.25">
      <c r="W32532" s="14"/>
    </row>
    <row r="32533" spans="23:23" x14ac:dyDescent="0.25">
      <c r="W32533" s="14"/>
    </row>
    <row r="32534" spans="23:23" x14ac:dyDescent="0.25">
      <c r="W32534" s="14"/>
    </row>
    <row r="32535" spans="23:23" x14ac:dyDescent="0.25">
      <c r="W32535" s="14"/>
    </row>
    <row r="32536" spans="23:23" x14ac:dyDescent="0.25">
      <c r="W32536" s="14"/>
    </row>
    <row r="32537" spans="23:23" x14ac:dyDescent="0.25">
      <c r="W32537" s="14"/>
    </row>
    <row r="32538" spans="23:23" x14ac:dyDescent="0.25">
      <c r="W32538" s="14"/>
    </row>
    <row r="32539" spans="23:23" x14ac:dyDescent="0.25">
      <c r="W32539" s="14"/>
    </row>
    <row r="32540" spans="23:23" x14ac:dyDescent="0.25">
      <c r="W32540" s="14"/>
    </row>
    <row r="32541" spans="23:23" x14ac:dyDescent="0.25">
      <c r="W32541" s="14"/>
    </row>
    <row r="32542" spans="23:23" x14ac:dyDescent="0.25">
      <c r="W32542" s="14"/>
    </row>
    <row r="32543" spans="23:23" x14ac:dyDescent="0.25">
      <c r="W32543" s="14"/>
    </row>
    <row r="32544" spans="23:23" x14ac:dyDescent="0.25">
      <c r="W32544" s="14"/>
    </row>
    <row r="32545" spans="23:23" x14ac:dyDescent="0.25">
      <c r="W32545" s="14"/>
    </row>
    <row r="32546" spans="23:23" x14ac:dyDescent="0.25">
      <c r="W32546" s="14"/>
    </row>
    <row r="32547" spans="23:23" x14ac:dyDescent="0.25">
      <c r="W32547" s="14"/>
    </row>
    <row r="32548" spans="23:23" x14ac:dyDescent="0.25">
      <c r="W32548" s="14"/>
    </row>
    <row r="32549" spans="23:23" x14ac:dyDescent="0.25">
      <c r="W32549" s="14"/>
    </row>
    <row r="32550" spans="23:23" x14ac:dyDescent="0.25">
      <c r="W32550" s="14"/>
    </row>
    <row r="32551" spans="23:23" x14ac:dyDescent="0.25">
      <c r="W32551" s="14"/>
    </row>
    <row r="32552" spans="23:23" x14ac:dyDescent="0.25">
      <c r="W32552" s="14"/>
    </row>
    <row r="32553" spans="23:23" x14ac:dyDescent="0.25">
      <c r="W32553" s="14"/>
    </row>
    <row r="32554" spans="23:23" x14ac:dyDescent="0.25">
      <c r="W32554" s="14"/>
    </row>
    <row r="32555" spans="23:23" x14ac:dyDescent="0.25">
      <c r="W32555" s="14"/>
    </row>
    <row r="32556" spans="23:23" x14ac:dyDescent="0.25">
      <c r="W32556" s="14"/>
    </row>
    <row r="32557" spans="23:23" x14ac:dyDescent="0.25">
      <c r="W32557" s="14"/>
    </row>
    <row r="32558" spans="23:23" x14ac:dyDescent="0.25">
      <c r="W32558" s="14"/>
    </row>
    <row r="32559" spans="23:23" x14ac:dyDescent="0.25">
      <c r="W32559" s="14"/>
    </row>
    <row r="32560" spans="23:23" x14ac:dyDescent="0.25">
      <c r="W32560" s="14"/>
    </row>
    <row r="32561" spans="23:23" x14ac:dyDescent="0.25">
      <c r="W32561" s="14"/>
    </row>
    <row r="32562" spans="23:23" x14ac:dyDescent="0.25">
      <c r="W32562" s="14"/>
    </row>
    <row r="32563" spans="23:23" x14ac:dyDescent="0.25">
      <c r="W32563" s="14"/>
    </row>
    <row r="32564" spans="23:23" x14ac:dyDescent="0.25">
      <c r="W32564" s="14"/>
    </row>
    <row r="32565" spans="23:23" x14ac:dyDescent="0.25">
      <c r="W32565" s="14"/>
    </row>
    <row r="32566" spans="23:23" x14ac:dyDescent="0.25">
      <c r="W32566" s="14"/>
    </row>
    <row r="32567" spans="23:23" x14ac:dyDescent="0.25">
      <c r="W32567" s="14"/>
    </row>
    <row r="32568" spans="23:23" x14ac:dyDescent="0.25">
      <c r="W32568" s="14"/>
    </row>
    <row r="32569" spans="23:23" x14ac:dyDescent="0.25">
      <c r="W32569" s="14"/>
    </row>
    <row r="32570" spans="23:23" x14ac:dyDescent="0.25">
      <c r="W32570" s="14"/>
    </row>
    <row r="32571" spans="23:23" x14ac:dyDescent="0.25">
      <c r="W32571" s="14"/>
    </row>
    <row r="32572" spans="23:23" x14ac:dyDescent="0.25">
      <c r="W32572" s="14"/>
    </row>
    <row r="32573" spans="23:23" x14ac:dyDescent="0.25">
      <c r="W32573" s="14"/>
    </row>
    <row r="32574" spans="23:23" x14ac:dyDescent="0.25">
      <c r="W32574" s="14"/>
    </row>
    <row r="32575" spans="23:23" x14ac:dyDescent="0.25">
      <c r="W32575" s="14"/>
    </row>
    <row r="32576" spans="23:23" x14ac:dyDescent="0.25">
      <c r="W32576" s="14"/>
    </row>
    <row r="32577" spans="23:23" x14ac:dyDescent="0.25">
      <c r="W32577" s="14"/>
    </row>
    <row r="32578" spans="23:23" x14ac:dyDescent="0.25">
      <c r="W32578" s="14"/>
    </row>
    <row r="32579" spans="23:23" x14ac:dyDescent="0.25">
      <c r="W32579" s="14"/>
    </row>
    <row r="32580" spans="23:23" x14ac:dyDescent="0.25">
      <c r="W32580" s="14"/>
    </row>
    <row r="32581" spans="23:23" x14ac:dyDescent="0.25">
      <c r="W32581" s="14"/>
    </row>
    <row r="32582" spans="23:23" x14ac:dyDescent="0.25">
      <c r="W32582" s="14"/>
    </row>
    <row r="32583" spans="23:23" x14ac:dyDescent="0.25">
      <c r="W32583" s="14"/>
    </row>
    <row r="32584" spans="23:23" x14ac:dyDescent="0.25">
      <c r="W32584" s="14"/>
    </row>
    <row r="32585" spans="23:23" x14ac:dyDescent="0.25">
      <c r="W32585" s="14"/>
    </row>
    <row r="32586" spans="23:23" x14ac:dyDescent="0.25">
      <c r="W32586" s="14"/>
    </row>
    <row r="32587" spans="23:23" x14ac:dyDescent="0.25">
      <c r="W32587" s="14"/>
    </row>
    <row r="32588" spans="23:23" x14ac:dyDescent="0.25">
      <c r="W32588" s="14"/>
    </row>
    <row r="32589" spans="23:23" x14ac:dyDescent="0.25">
      <c r="W32589" s="14"/>
    </row>
    <row r="32590" spans="23:23" x14ac:dyDescent="0.25">
      <c r="W32590" s="14"/>
    </row>
    <row r="32591" spans="23:23" x14ac:dyDescent="0.25">
      <c r="W32591" s="14"/>
    </row>
    <row r="32592" spans="23:23" x14ac:dyDescent="0.25">
      <c r="W32592" s="14"/>
    </row>
    <row r="32593" spans="23:23" x14ac:dyDescent="0.25">
      <c r="W32593" s="14"/>
    </row>
    <row r="32594" spans="23:23" x14ac:dyDescent="0.25">
      <c r="W32594" s="14"/>
    </row>
    <row r="32595" spans="23:23" x14ac:dyDescent="0.25">
      <c r="W32595" s="14"/>
    </row>
    <row r="32596" spans="23:23" x14ac:dyDescent="0.25">
      <c r="W32596" s="14"/>
    </row>
    <row r="32597" spans="23:23" x14ac:dyDescent="0.25">
      <c r="W32597" s="14"/>
    </row>
    <row r="32598" spans="23:23" x14ac:dyDescent="0.25">
      <c r="W32598" s="14"/>
    </row>
    <row r="32599" spans="23:23" x14ac:dyDescent="0.25">
      <c r="W32599" s="14"/>
    </row>
    <row r="32600" spans="23:23" x14ac:dyDescent="0.25">
      <c r="W32600" s="14"/>
    </row>
    <row r="32601" spans="23:23" x14ac:dyDescent="0.25">
      <c r="W32601" s="14"/>
    </row>
    <row r="32602" spans="23:23" x14ac:dyDescent="0.25">
      <c r="W32602" s="14"/>
    </row>
    <row r="32603" spans="23:23" x14ac:dyDescent="0.25">
      <c r="W32603" s="14"/>
    </row>
    <row r="32604" spans="23:23" x14ac:dyDescent="0.25">
      <c r="W32604" s="14"/>
    </row>
    <row r="32605" spans="23:23" x14ac:dyDescent="0.25">
      <c r="W32605" s="14"/>
    </row>
    <row r="32606" spans="23:23" x14ac:dyDescent="0.25">
      <c r="W32606" s="14"/>
    </row>
    <row r="32607" spans="23:23" x14ac:dyDescent="0.25">
      <c r="W32607" s="14"/>
    </row>
    <row r="32608" spans="23:23" x14ac:dyDescent="0.25">
      <c r="W32608" s="14"/>
    </row>
    <row r="32609" spans="23:23" x14ac:dyDescent="0.25">
      <c r="W32609" s="14"/>
    </row>
    <row r="32610" spans="23:23" x14ac:dyDescent="0.25">
      <c r="W32610" s="14"/>
    </row>
    <row r="32611" spans="23:23" x14ac:dyDescent="0.25">
      <c r="W32611" s="14"/>
    </row>
    <row r="32612" spans="23:23" x14ac:dyDescent="0.25">
      <c r="W32612" s="14"/>
    </row>
    <row r="32613" spans="23:23" x14ac:dyDescent="0.25">
      <c r="W32613" s="14"/>
    </row>
    <row r="32614" spans="23:23" x14ac:dyDescent="0.25">
      <c r="W32614" s="14"/>
    </row>
    <row r="32615" spans="23:23" x14ac:dyDescent="0.25">
      <c r="W32615" s="14"/>
    </row>
    <row r="32616" spans="23:23" x14ac:dyDescent="0.25">
      <c r="W32616" s="14"/>
    </row>
    <row r="32617" spans="23:23" x14ac:dyDescent="0.25">
      <c r="W32617" s="14"/>
    </row>
    <row r="32618" spans="23:23" x14ac:dyDescent="0.25">
      <c r="W32618" s="14"/>
    </row>
    <row r="32619" spans="23:23" x14ac:dyDescent="0.25">
      <c r="W32619" s="14"/>
    </row>
    <row r="32620" spans="23:23" x14ac:dyDescent="0.25">
      <c r="W32620" s="14"/>
    </row>
    <row r="32621" spans="23:23" x14ac:dyDescent="0.25">
      <c r="W32621" s="14"/>
    </row>
    <row r="32622" spans="23:23" x14ac:dyDescent="0.25">
      <c r="W32622" s="14"/>
    </row>
    <row r="32623" spans="23:23" x14ac:dyDescent="0.25">
      <c r="W32623" s="14"/>
    </row>
    <row r="32624" spans="23:23" x14ac:dyDescent="0.25">
      <c r="W32624" s="14"/>
    </row>
    <row r="32625" spans="23:23" x14ac:dyDescent="0.25">
      <c r="W32625" s="14"/>
    </row>
    <row r="32626" spans="23:23" x14ac:dyDescent="0.25">
      <c r="W32626" s="14"/>
    </row>
    <row r="32627" spans="23:23" x14ac:dyDescent="0.25">
      <c r="W32627" s="14"/>
    </row>
    <row r="32628" spans="23:23" x14ac:dyDescent="0.25">
      <c r="W32628" s="14"/>
    </row>
    <row r="32629" spans="23:23" x14ac:dyDescent="0.25">
      <c r="W32629" s="14"/>
    </row>
    <row r="32630" spans="23:23" x14ac:dyDescent="0.25">
      <c r="W32630" s="14"/>
    </row>
    <row r="32631" spans="23:23" x14ac:dyDescent="0.25">
      <c r="W32631" s="14"/>
    </row>
    <row r="32632" spans="23:23" x14ac:dyDescent="0.25">
      <c r="W32632" s="14"/>
    </row>
    <row r="32633" spans="23:23" x14ac:dyDescent="0.25">
      <c r="W32633" s="14"/>
    </row>
    <row r="32634" spans="23:23" x14ac:dyDescent="0.25">
      <c r="W32634" s="14"/>
    </row>
    <row r="32635" spans="23:23" x14ac:dyDescent="0.25">
      <c r="W32635" s="14"/>
    </row>
    <row r="32636" spans="23:23" x14ac:dyDescent="0.25">
      <c r="W32636" s="14"/>
    </row>
    <row r="32637" spans="23:23" x14ac:dyDescent="0.25">
      <c r="W32637" s="14"/>
    </row>
    <row r="32638" spans="23:23" x14ac:dyDescent="0.25">
      <c r="W32638" s="14"/>
    </row>
    <row r="32639" spans="23:23" x14ac:dyDescent="0.25">
      <c r="W32639" s="14"/>
    </row>
    <row r="32640" spans="23:23" x14ac:dyDescent="0.25">
      <c r="W32640" s="14"/>
    </row>
    <row r="32641" spans="23:23" x14ac:dyDescent="0.25">
      <c r="W32641" s="14"/>
    </row>
    <row r="32642" spans="23:23" x14ac:dyDescent="0.25">
      <c r="W32642" s="14"/>
    </row>
    <row r="32643" spans="23:23" x14ac:dyDescent="0.25">
      <c r="W32643" s="14"/>
    </row>
    <row r="32644" spans="23:23" x14ac:dyDescent="0.25">
      <c r="W32644" s="14"/>
    </row>
    <row r="32645" spans="23:23" x14ac:dyDescent="0.25">
      <c r="W32645" s="14"/>
    </row>
    <row r="32646" spans="23:23" x14ac:dyDescent="0.25">
      <c r="W32646" s="14"/>
    </row>
    <row r="32647" spans="23:23" x14ac:dyDescent="0.25">
      <c r="W32647" s="14"/>
    </row>
    <row r="32648" spans="23:23" x14ac:dyDescent="0.25">
      <c r="W32648" s="14"/>
    </row>
    <row r="32649" spans="23:23" x14ac:dyDescent="0.25">
      <c r="W32649" s="14"/>
    </row>
    <row r="32650" spans="23:23" x14ac:dyDescent="0.25">
      <c r="W32650" s="14"/>
    </row>
    <row r="32651" spans="23:23" x14ac:dyDescent="0.25">
      <c r="W32651" s="14"/>
    </row>
    <row r="32652" spans="23:23" x14ac:dyDescent="0.25">
      <c r="W32652" s="14"/>
    </row>
    <row r="32653" spans="23:23" x14ac:dyDescent="0.25">
      <c r="W32653" s="14"/>
    </row>
    <row r="32654" spans="23:23" x14ac:dyDescent="0.25">
      <c r="W32654" s="14"/>
    </row>
    <row r="32655" spans="23:23" x14ac:dyDescent="0.25">
      <c r="W32655" s="14"/>
    </row>
    <row r="32656" spans="23:23" x14ac:dyDescent="0.25">
      <c r="W32656" s="14"/>
    </row>
    <row r="32657" spans="23:23" x14ac:dyDescent="0.25">
      <c r="W32657" s="14"/>
    </row>
    <row r="32658" spans="23:23" x14ac:dyDescent="0.25">
      <c r="W32658" s="14"/>
    </row>
    <row r="32659" spans="23:23" x14ac:dyDescent="0.25">
      <c r="W32659" s="14"/>
    </row>
    <row r="32660" spans="23:23" x14ac:dyDescent="0.25">
      <c r="W32660" s="14"/>
    </row>
    <row r="32661" spans="23:23" x14ac:dyDescent="0.25">
      <c r="W32661" s="14"/>
    </row>
    <row r="32662" spans="23:23" x14ac:dyDescent="0.25">
      <c r="W32662" s="14"/>
    </row>
    <row r="32663" spans="23:23" x14ac:dyDescent="0.25">
      <c r="W32663" s="14"/>
    </row>
    <row r="32664" spans="23:23" x14ac:dyDescent="0.25">
      <c r="W32664" s="14"/>
    </row>
    <row r="32665" spans="23:23" x14ac:dyDescent="0.25">
      <c r="W32665" s="14"/>
    </row>
    <row r="32666" spans="23:23" x14ac:dyDescent="0.25">
      <c r="W32666" s="14"/>
    </row>
    <row r="32667" spans="23:23" x14ac:dyDescent="0.25">
      <c r="W32667" s="14"/>
    </row>
    <row r="32668" spans="23:23" x14ac:dyDescent="0.25">
      <c r="W32668" s="14"/>
    </row>
    <row r="32669" spans="23:23" x14ac:dyDescent="0.25">
      <c r="W32669" s="14"/>
    </row>
    <row r="32670" spans="23:23" x14ac:dyDescent="0.25">
      <c r="W32670" s="14"/>
    </row>
    <row r="32671" spans="23:23" x14ac:dyDescent="0.25">
      <c r="W32671" s="14"/>
    </row>
    <row r="32672" spans="23:23" x14ac:dyDescent="0.25">
      <c r="W32672" s="14"/>
    </row>
    <row r="32673" spans="23:23" x14ac:dyDescent="0.25">
      <c r="W32673" s="14"/>
    </row>
    <row r="32674" spans="23:23" x14ac:dyDescent="0.25">
      <c r="W32674" s="14"/>
    </row>
    <row r="32675" spans="23:23" x14ac:dyDescent="0.25">
      <c r="W32675" s="14"/>
    </row>
    <row r="32676" spans="23:23" x14ac:dyDescent="0.25">
      <c r="W32676" s="14"/>
    </row>
    <row r="32677" spans="23:23" x14ac:dyDescent="0.25">
      <c r="W32677" s="14"/>
    </row>
    <row r="32678" spans="23:23" x14ac:dyDescent="0.25">
      <c r="W32678" s="14"/>
    </row>
    <row r="32679" spans="23:23" x14ac:dyDescent="0.25">
      <c r="W32679" s="14"/>
    </row>
    <row r="32680" spans="23:23" x14ac:dyDescent="0.25">
      <c r="W32680" s="14"/>
    </row>
    <row r="32681" spans="23:23" x14ac:dyDescent="0.25">
      <c r="W32681" s="14"/>
    </row>
    <row r="32682" spans="23:23" x14ac:dyDescent="0.25">
      <c r="W32682" s="14"/>
    </row>
    <row r="32683" spans="23:23" x14ac:dyDescent="0.25">
      <c r="W32683" s="14"/>
    </row>
    <row r="32684" spans="23:23" x14ac:dyDescent="0.25">
      <c r="W32684" s="14"/>
    </row>
    <row r="32685" spans="23:23" x14ac:dyDescent="0.25">
      <c r="W32685" s="14"/>
    </row>
    <row r="32686" spans="23:23" x14ac:dyDescent="0.25">
      <c r="W32686" s="14"/>
    </row>
    <row r="32687" spans="23:23" x14ac:dyDescent="0.25">
      <c r="W32687" s="14"/>
    </row>
    <row r="32688" spans="23:23" x14ac:dyDescent="0.25">
      <c r="W32688" s="14"/>
    </row>
    <row r="32689" spans="23:23" x14ac:dyDescent="0.25">
      <c r="W32689" s="14"/>
    </row>
    <row r="32690" spans="23:23" x14ac:dyDescent="0.25">
      <c r="W32690" s="14"/>
    </row>
    <row r="32691" spans="23:23" x14ac:dyDescent="0.25">
      <c r="W32691" s="14"/>
    </row>
    <row r="32692" spans="23:23" x14ac:dyDescent="0.25">
      <c r="W32692" s="14"/>
    </row>
    <row r="32693" spans="23:23" x14ac:dyDescent="0.25">
      <c r="W32693" s="14"/>
    </row>
    <row r="32694" spans="23:23" x14ac:dyDescent="0.25">
      <c r="W32694" s="14"/>
    </row>
    <row r="32695" spans="23:23" x14ac:dyDescent="0.25">
      <c r="W32695" s="14"/>
    </row>
    <row r="32696" spans="23:23" x14ac:dyDescent="0.25">
      <c r="W32696" s="14"/>
    </row>
    <row r="32697" spans="23:23" x14ac:dyDescent="0.25">
      <c r="W32697" s="14"/>
    </row>
    <row r="32698" spans="23:23" x14ac:dyDescent="0.25">
      <c r="W32698" s="14"/>
    </row>
    <row r="32699" spans="23:23" x14ac:dyDescent="0.25">
      <c r="W32699" s="14"/>
    </row>
    <row r="32700" spans="23:23" x14ac:dyDescent="0.25">
      <c r="W32700" s="14"/>
    </row>
    <row r="32701" spans="23:23" x14ac:dyDescent="0.25">
      <c r="W32701" s="14"/>
    </row>
    <row r="32702" spans="23:23" x14ac:dyDescent="0.25">
      <c r="W32702" s="14"/>
    </row>
    <row r="32703" spans="23:23" x14ac:dyDescent="0.25">
      <c r="W32703" s="14"/>
    </row>
    <row r="32704" spans="23:23" x14ac:dyDescent="0.25">
      <c r="W32704" s="14"/>
    </row>
    <row r="32705" spans="23:23" x14ac:dyDescent="0.25">
      <c r="W32705" s="14"/>
    </row>
    <row r="32706" spans="23:23" x14ac:dyDescent="0.25">
      <c r="W32706" s="14"/>
    </row>
    <row r="32707" spans="23:23" x14ac:dyDescent="0.25">
      <c r="W32707" s="14"/>
    </row>
    <row r="32708" spans="23:23" x14ac:dyDescent="0.25">
      <c r="W32708" s="14"/>
    </row>
    <row r="32709" spans="23:23" x14ac:dyDescent="0.25">
      <c r="W32709" s="14"/>
    </row>
    <row r="32710" spans="23:23" x14ac:dyDescent="0.25">
      <c r="W32710" s="14"/>
    </row>
    <row r="32711" spans="23:23" x14ac:dyDescent="0.25">
      <c r="W32711" s="14"/>
    </row>
    <row r="32712" spans="23:23" x14ac:dyDescent="0.25">
      <c r="W32712" s="14"/>
    </row>
    <row r="32713" spans="23:23" x14ac:dyDescent="0.25">
      <c r="W32713" s="14"/>
    </row>
    <row r="32714" spans="23:23" x14ac:dyDescent="0.25">
      <c r="W32714" s="14"/>
    </row>
    <row r="32715" spans="23:23" x14ac:dyDescent="0.25">
      <c r="W32715" s="14"/>
    </row>
    <row r="32716" spans="23:23" x14ac:dyDescent="0.25">
      <c r="W32716" s="14"/>
    </row>
    <row r="32717" spans="23:23" x14ac:dyDescent="0.25">
      <c r="W32717" s="14"/>
    </row>
    <row r="32718" spans="23:23" x14ac:dyDescent="0.25">
      <c r="W32718" s="14"/>
    </row>
    <row r="32719" spans="23:23" x14ac:dyDescent="0.25">
      <c r="W32719" s="14"/>
    </row>
    <row r="32720" spans="23:23" x14ac:dyDescent="0.25">
      <c r="W32720" s="14"/>
    </row>
    <row r="32721" spans="23:23" x14ac:dyDescent="0.25">
      <c r="W32721" s="14"/>
    </row>
    <row r="32722" spans="23:23" x14ac:dyDescent="0.25">
      <c r="W32722" s="14"/>
    </row>
    <row r="32723" spans="23:23" x14ac:dyDescent="0.25">
      <c r="W32723" s="14"/>
    </row>
    <row r="32724" spans="23:23" x14ac:dyDescent="0.25">
      <c r="W32724" s="14"/>
    </row>
    <row r="32725" spans="23:23" x14ac:dyDescent="0.25">
      <c r="W32725" s="14"/>
    </row>
    <row r="32726" spans="23:23" x14ac:dyDescent="0.25">
      <c r="W32726" s="14"/>
    </row>
    <row r="32727" spans="23:23" x14ac:dyDescent="0.25">
      <c r="W32727" s="14"/>
    </row>
    <row r="32728" spans="23:23" x14ac:dyDescent="0.25">
      <c r="W32728" s="14"/>
    </row>
    <row r="32729" spans="23:23" x14ac:dyDescent="0.25">
      <c r="W32729" s="14"/>
    </row>
    <row r="32730" spans="23:23" x14ac:dyDescent="0.25">
      <c r="W32730" s="14"/>
    </row>
    <row r="32731" spans="23:23" x14ac:dyDescent="0.25">
      <c r="W32731" s="14"/>
    </row>
    <row r="32732" spans="23:23" x14ac:dyDescent="0.25">
      <c r="W32732" s="14"/>
    </row>
    <row r="32733" spans="23:23" x14ac:dyDescent="0.25">
      <c r="W32733" s="14"/>
    </row>
    <row r="32734" spans="23:23" x14ac:dyDescent="0.25">
      <c r="W32734" s="14"/>
    </row>
    <row r="32735" spans="23:23" x14ac:dyDescent="0.25">
      <c r="W32735" s="14"/>
    </row>
    <row r="32736" spans="23:23" x14ac:dyDescent="0.25">
      <c r="W32736" s="14"/>
    </row>
    <row r="32737" spans="23:23" x14ac:dyDescent="0.25">
      <c r="W32737" s="14"/>
    </row>
    <row r="32738" spans="23:23" x14ac:dyDescent="0.25">
      <c r="W32738" s="14"/>
    </row>
    <row r="32739" spans="23:23" x14ac:dyDescent="0.25">
      <c r="W32739" s="14"/>
    </row>
    <row r="32740" spans="23:23" x14ac:dyDescent="0.25">
      <c r="W32740" s="14"/>
    </row>
    <row r="32741" spans="23:23" x14ac:dyDescent="0.25">
      <c r="W32741" s="14"/>
    </row>
    <row r="32742" spans="23:23" x14ac:dyDescent="0.25">
      <c r="W32742" s="14"/>
    </row>
    <row r="32743" spans="23:23" x14ac:dyDescent="0.25">
      <c r="W32743" s="14"/>
    </row>
    <row r="32744" spans="23:23" x14ac:dyDescent="0.25">
      <c r="W32744" s="14"/>
    </row>
    <row r="32745" spans="23:23" x14ac:dyDescent="0.25">
      <c r="W32745" s="14"/>
    </row>
    <row r="32746" spans="23:23" x14ac:dyDescent="0.25">
      <c r="W32746" s="14"/>
    </row>
    <row r="32747" spans="23:23" x14ac:dyDescent="0.25">
      <c r="W32747" s="14"/>
    </row>
    <row r="32748" spans="23:23" x14ac:dyDescent="0.25">
      <c r="W32748" s="14"/>
    </row>
    <row r="32749" spans="23:23" x14ac:dyDescent="0.25">
      <c r="W32749" s="14"/>
    </row>
    <row r="32750" spans="23:23" x14ac:dyDescent="0.25">
      <c r="W32750" s="14"/>
    </row>
    <row r="32751" spans="23:23" x14ac:dyDescent="0.25">
      <c r="W32751" s="14"/>
    </row>
    <row r="32752" spans="23:23" x14ac:dyDescent="0.25">
      <c r="W32752" s="14"/>
    </row>
    <row r="32753" spans="23:23" x14ac:dyDescent="0.25">
      <c r="W32753" s="14"/>
    </row>
    <row r="32754" spans="23:23" x14ac:dyDescent="0.25">
      <c r="W32754" s="14"/>
    </row>
    <row r="32755" spans="23:23" x14ac:dyDescent="0.25">
      <c r="W32755" s="14"/>
    </row>
    <row r="32756" spans="23:23" x14ac:dyDescent="0.25">
      <c r="W32756" s="14"/>
    </row>
    <row r="32757" spans="23:23" x14ac:dyDescent="0.25">
      <c r="W32757" s="14"/>
    </row>
    <row r="32758" spans="23:23" x14ac:dyDescent="0.25">
      <c r="W32758" s="14"/>
    </row>
    <row r="32759" spans="23:23" x14ac:dyDescent="0.25">
      <c r="W32759" s="14"/>
    </row>
    <row r="32760" spans="23:23" x14ac:dyDescent="0.25">
      <c r="W32760" s="14"/>
    </row>
    <row r="32761" spans="23:23" x14ac:dyDescent="0.25">
      <c r="W32761" s="14"/>
    </row>
    <row r="32762" spans="23:23" x14ac:dyDescent="0.25">
      <c r="W32762" s="14"/>
    </row>
    <row r="32763" spans="23:23" x14ac:dyDescent="0.25">
      <c r="W32763" s="14"/>
    </row>
    <row r="32764" spans="23:23" x14ac:dyDescent="0.25">
      <c r="W32764" s="14"/>
    </row>
    <row r="32765" spans="23:23" x14ac:dyDescent="0.25">
      <c r="W32765" s="14"/>
    </row>
    <row r="32766" spans="23:23" x14ac:dyDescent="0.25">
      <c r="W32766" s="14"/>
    </row>
    <row r="32767" spans="23:23" x14ac:dyDescent="0.25">
      <c r="W32767" s="14"/>
    </row>
    <row r="32768" spans="23:23" x14ac:dyDescent="0.25">
      <c r="W32768" s="14"/>
    </row>
    <row r="32769" spans="23:23" x14ac:dyDescent="0.25">
      <c r="W32769" s="14"/>
    </row>
    <row r="32770" spans="23:23" x14ac:dyDescent="0.25">
      <c r="W32770" s="14"/>
    </row>
    <row r="32771" spans="23:23" x14ac:dyDescent="0.25">
      <c r="W32771" s="14"/>
    </row>
    <row r="32772" spans="23:23" x14ac:dyDescent="0.25">
      <c r="W32772" s="14"/>
    </row>
    <row r="32773" spans="23:23" x14ac:dyDescent="0.25">
      <c r="W32773" s="14"/>
    </row>
    <row r="32774" spans="23:23" x14ac:dyDescent="0.25">
      <c r="W32774" s="14"/>
    </row>
    <row r="32775" spans="23:23" x14ac:dyDescent="0.25">
      <c r="W32775" s="14"/>
    </row>
    <row r="32776" spans="23:23" x14ac:dyDescent="0.25">
      <c r="W32776" s="14"/>
    </row>
    <row r="32777" spans="23:23" x14ac:dyDescent="0.25">
      <c r="W32777" s="14"/>
    </row>
    <row r="32778" spans="23:23" x14ac:dyDescent="0.25">
      <c r="W32778" s="14"/>
    </row>
    <row r="32779" spans="23:23" x14ac:dyDescent="0.25">
      <c r="W32779" s="14"/>
    </row>
    <row r="32780" spans="23:23" x14ac:dyDescent="0.25">
      <c r="W32780" s="14"/>
    </row>
    <row r="32781" spans="23:23" x14ac:dyDescent="0.25">
      <c r="W32781" s="14"/>
    </row>
    <row r="32782" spans="23:23" x14ac:dyDescent="0.25">
      <c r="W32782" s="14"/>
    </row>
    <row r="32783" spans="23:23" x14ac:dyDescent="0.25">
      <c r="W32783" s="14"/>
    </row>
    <row r="32784" spans="23:23" x14ac:dyDescent="0.25">
      <c r="W32784" s="14"/>
    </row>
    <row r="32785" spans="23:23" x14ac:dyDescent="0.25">
      <c r="W32785" s="14"/>
    </row>
    <row r="32786" spans="23:23" x14ac:dyDescent="0.25">
      <c r="W32786" s="14"/>
    </row>
    <row r="32787" spans="23:23" x14ac:dyDescent="0.25">
      <c r="W32787" s="14"/>
    </row>
    <row r="32788" spans="23:23" x14ac:dyDescent="0.25">
      <c r="W32788" s="14"/>
    </row>
    <row r="32789" spans="23:23" x14ac:dyDescent="0.25">
      <c r="W32789" s="14"/>
    </row>
    <row r="32790" spans="23:23" x14ac:dyDescent="0.25">
      <c r="W32790" s="14"/>
    </row>
    <row r="32791" spans="23:23" x14ac:dyDescent="0.25">
      <c r="W32791" s="14"/>
    </row>
    <row r="32792" spans="23:23" x14ac:dyDescent="0.25">
      <c r="W32792" s="14"/>
    </row>
    <row r="32793" spans="23:23" x14ac:dyDescent="0.25">
      <c r="W32793" s="14"/>
    </row>
    <row r="32794" spans="23:23" x14ac:dyDescent="0.25">
      <c r="W32794" s="14"/>
    </row>
    <row r="32795" spans="23:23" x14ac:dyDescent="0.25">
      <c r="W32795" s="14"/>
    </row>
    <row r="32796" spans="23:23" x14ac:dyDescent="0.25">
      <c r="W32796" s="14"/>
    </row>
    <row r="32797" spans="23:23" x14ac:dyDescent="0.25">
      <c r="W32797" s="14"/>
    </row>
    <row r="32798" spans="23:23" x14ac:dyDescent="0.25">
      <c r="W32798" s="14"/>
    </row>
    <row r="32799" spans="23:23" x14ac:dyDescent="0.25">
      <c r="W32799" s="14"/>
    </row>
    <row r="32800" spans="23:23" x14ac:dyDescent="0.25">
      <c r="W32800" s="14"/>
    </row>
    <row r="32801" spans="23:23" x14ac:dyDescent="0.25">
      <c r="W32801" s="14"/>
    </row>
    <row r="32802" spans="23:23" x14ac:dyDescent="0.25">
      <c r="W32802" s="14"/>
    </row>
    <row r="32803" spans="23:23" x14ac:dyDescent="0.25">
      <c r="W32803" s="14"/>
    </row>
    <row r="32804" spans="23:23" x14ac:dyDescent="0.25">
      <c r="W32804" s="14"/>
    </row>
    <row r="32805" spans="23:23" x14ac:dyDescent="0.25">
      <c r="W32805" s="14"/>
    </row>
    <row r="32806" spans="23:23" x14ac:dyDescent="0.25">
      <c r="W32806" s="14"/>
    </row>
    <row r="32807" spans="23:23" x14ac:dyDescent="0.25">
      <c r="W32807" s="14"/>
    </row>
    <row r="32808" spans="23:23" x14ac:dyDescent="0.25">
      <c r="W32808" s="14"/>
    </row>
    <row r="32809" spans="23:23" x14ac:dyDescent="0.25">
      <c r="W32809" s="14"/>
    </row>
    <row r="32810" spans="23:23" x14ac:dyDescent="0.25">
      <c r="W32810" s="14"/>
    </row>
    <row r="32811" spans="23:23" x14ac:dyDescent="0.25">
      <c r="W32811" s="14"/>
    </row>
    <row r="32812" spans="23:23" x14ac:dyDescent="0.25">
      <c r="W32812" s="14"/>
    </row>
    <row r="32813" spans="23:23" x14ac:dyDescent="0.25">
      <c r="W32813" s="14"/>
    </row>
    <row r="32814" spans="23:23" x14ac:dyDescent="0.25">
      <c r="W32814" s="14"/>
    </row>
    <row r="32815" spans="23:23" x14ac:dyDescent="0.25">
      <c r="W32815" s="14"/>
    </row>
    <row r="32816" spans="23:23" x14ac:dyDescent="0.25">
      <c r="W32816" s="14"/>
    </row>
    <row r="32817" spans="23:23" x14ac:dyDescent="0.25">
      <c r="W32817" s="14"/>
    </row>
    <row r="32818" spans="23:23" x14ac:dyDescent="0.25">
      <c r="W32818" s="14"/>
    </row>
    <row r="32819" spans="23:23" x14ac:dyDescent="0.25">
      <c r="W32819" s="14"/>
    </row>
    <row r="32820" spans="23:23" x14ac:dyDescent="0.25">
      <c r="W32820" s="14"/>
    </row>
    <row r="32821" spans="23:23" x14ac:dyDescent="0.25">
      <c r="W32821" s="14"/>
    </row>
    <row r="32822" spans="23:23" x14ac:dyDescent="0.25">
      <c r="W32822" s="14"/>
    </row>
    <row r="32823" spans="23:23" x14ac:dyDescent="0.25">
      <c r="W32823" s="14"/>
    </row>
    <row r="32824" spans="23:23" x14ac:dyDescent="0.25">
      <c r="W32824" s="14"/>
    </row>
    <row r="32825" spans="23:23" x14ac:dyDescent="0.25">
      <c r="W32825" s="14"/>
    </row>
    <row r="32826" spans="23:23" x14ac:dyDescent="0.25">
      <c r="W32826" s="14"/>
    </row>
    <row r="32827" spans="23:23" x14ac:dyDescent="0.25">
      <c r="W32827" s="14"/>
    </row>
    <row r="32828" spans="23:23" x14ac:dyDescent="0.25">
      <c r="W32828" s="14"/>
    </row>
    <row r="32829" spans="23:23" x14ac:dyDescent="0.25">
      <c r="W32829" s="14"/>
    </row>
    <row r="32830" spans="23:23" x14ac:dyDescent="0.25">
      <c r="W32830" s="14"/>
    </row>
    <row r="32831" spans="23:23" x14ac:dyDescent="0.25">
      <c r="W32831" s="14"/>
    </row>
    <row r="32832" spans="23:23" x14ac:dyDescent="0.25">
      <c r="W32832" s="14"/>
    </row>
    <row r="32833" spans="23:23" x14ac:dyDescent="0.25">
      <c r="W32833" s="14"/>
    </row>
    <row r="32834" spans="23:23" x14ac:dyDescent="0.25">
      <c r="W32834" s="14"/>
    </row>
    <row r="32835" spans="23:23" x14ac:dyDescent="0.25">
      <c r="W32835" s="14"/>
    </row>
    <row r="32836" spans="23:23" x14ac:dyDescent="0.25">
      <c r="W32836" s="14"/>
    </row>
    <row r="32837" spans="23:23" x14ac:dyDescent="0.25">
      <c r="W32837" s="14"/>
    </row>
    <row r="32838" spans="23:23" x14ac:dyDescent="0.25">
      <c r="W32838" s="14"/>
    </row>
    <row r="32839" spans="23:23" x14ac:dyDescent="0.25">
      <c r="W32839" s="14"/>
    </row>
    <row r="32840" spans="23:23" x14ac:dyDescent="0.25">
      <c r="W32840" s="14"/>
    </row>
    <row r="32841" spans="23:23" x14ac:dyDescent="0.25">
      <c r="W32841" s="14"/>
    </row>
    <row r="32842" spans="23:23" x14ac:dyDescent="0.25">
      <c r="W32842" s="14"/>
    </row>
    <row r="32843" spans="23:23" x14ac:dyDescent="0.25">
      <c r="W32843" s="14"/>
    </row>
    <row r="32844" spans="23:23" x14ac:dyDescent="0.25">
      <c r="W32844" s="14"/>
    </row>
    <row r="32845" spans="23:23" x14ac:dyDescent="0.25">
      <c r="W32845" s="14"/>
    </row>
    <row r="32846" spans="23:23" x14ac:dyDescent="0.25">
      <c r="W32846" s="14"/>
    </row>
    <row r="32847" spans="23:23" x14ac:dyDescent="0.25">
      <c r="W32847" s="14"/>
    </row>
    <row r="32848" spans="23:23" x14ac:dyDescent="0.25">
      <c r="W32848" s="14"/>
    </row>
    <row r="32849" spans="23:23" x14ac:dyDescent="0.25">
      <c r="W32849" s="14"/>
    </row>
    <row r="32850" spans="23:23" x14ac:dyDescent="0.25">
      <c r="W32850" s="14"/>
    </row>
    <row r="32851" spans="23:23" x14ac:dyDescent="0.25">
      <c r="W32851" s="14"/>
    </row>
    <row r="32852" spans="23:23" x14ac:dyDescent="0.25">
      <c r="W32852" s="14"/>
    </row>
    <row r="32853" spans="23:23" x14ac:dyDescent="0.25">
      <c r="W32853" s="14"/>
    </row>
    <row r="32854" spans="23:23" x14ac:dyDescent="0.25">
      <c r="W32854" s="14"/>
    </row>
    <row r="32855" spans="23:23" x14ac:dyDescent="0.25">
      <c r="W32855" s="14"/>
    </row>
    <row r="32856" spans="23:23" x14ac:dyDescent="0.25">
      <c r="W32856" s="14"/>
    </row>
    <row r="32857" spans="23:23" x14ac:dyDescent="0.25">
      <c r="W32857" s="14"/>
    </row>
    <row r="32858" spans="23:23" x14ac:dyDescent="0.25">
      <c r="W32858" s="14"/>
    </row>
    <row r="32859" spans="23:23" x14ac:dyDescent="0.25">
      <c r="W32859" s="14"/>
    </row>
    <row r="32860" spans="23:23" x14ac:dyDescent="0.25">
      <c r="W32860" s="14"/>
    </row>
    <row r="32861" spans="23:23" x14ac:dyDescent="0.25">
      <c r="W32861" s="14"/>
    </row>
    <row r="32862" spans="23:23" x14ac:dyDescent="0.25">
      <c r="W32862" s="14"/>
    </row>
    <row r="32863" spans="23:23" x14ac:dyDescent="0.25">
      <c r="W32863" s="14"/>
    </row>
    <row r="32864" spans="23:23" x14ac:dyDescent="0.25">
      <c r="W32864" s="14"/>
    </row>
    <row r="32865" spans="23:23" x14ac:dyDescent="0.25">
      <c r="W32865" s="14"/>
    </row>
    <row r="32866" spans="23:23" x14ac:dyDescent="0.25">
      <c r="W32866" s="14"/>
    </row>
    <row r="32867" spans="23:23" x14ac:dyDescent="0.25">
      <c r="W32867" s="14"/>
    </row>
    <row r="32868" spans="23:23" x14ac:dyDescent="0.25">
      <c r="W32868" s="14"/>
    </row>
    <row r="32869" spans="23:23" x14ac:dyDescent="0.25">
      <c r="W32869" s="14"/>
    </row>
    <row r="32870" spans="23:23" x14ac:dyDescent="0.25">
      <c r="W32870" s="14"/>
    </row>
    <row r="32871" spans="23:23" x14ac:dyDescent="0.25">
      <c r="W32871" s="14"/>
    </row>
    <row r="32872" spans="23:23" x14ac:dyDescent="0.25">
      <c r="W32872" s="14"/>
    </row>
    <row r="32873" spans="23:23" x14ac:dyDescent="0.25">
      <c r="W32873" s="14"/>
    </row>
    <row r="32874" spans="23:23" x14ac:dyDescent="0.25">
      <c r="W32874" s="14"/>
    </row>
    <row r="32875" spans="23:23" x14ac:dyDescent="0.25">
      <c r="W32875" s="14"/>
    </row>
    <row r="32876" spans="23:23" x14ac:dyDescent="0.25">
      <c r="W32876" s="14"/>
    </row>
    <row r="32877" spans="23:23" x14ac:dyDescent="0.25">
      <c r="W32877" s="14"/>
    </row>
    <row r="32878" spans="23:23" x14ac:dyDescent="0.25">
      <c r="W32878" s="14"/>
    </row>
    <row r="32879" spans="23:23" x14ac:dyDescent="0.25">
      <c r="W32879" s="14"/>
    </row>
    <row r="32880" spans="23:23" x14ac:dyDescent="0.25">
      <c r="W32880" s="14"/>
    </row>
    <row r="32881" spans="23:23" x14ac:dyDescent="0.25">
      <c r="W32881" s="14"/>
    </row>
    <row r="32882" spans="23:23" x14ac:dyDescent="0.25">
      <c r="W32882" s="14"/>
    </row>
    <row r="32883" spans="23:23" x14ac:dyDescent="0.25">
      <c r="W32883" s="14"/>
    </row>
    <row r="32884" spans="23:23" x14ac:dyDescent="0.25">
      <c r="W32884" s="14"/>
    </row>
    <row r="32885" spans="23:23" x14ac:dyDescent="0.25">
      <c r="W32885" s="14"/>
    </row>
    <row r="32886" spans="23:23" x14ac:dyDescent="0.25">
      <c r="W32886" s="14"/>
    </row>
    <row r="32887" spans="23:23" x14ac:dyDescent="0.25">
      <c r="W32887" s="14"/>
    </row>
    <row r="32888" spans="23:23" x14ac:dyDescent="0.25">
      <c r="W32888" s="14"/>
    </row>
    <row r="32889" spans="23:23" x14ac:dyDescent="0.25">
      <c r="W32889" s="14"/>
    </row>
    <row r="32890" spans="23:23" x14ac:dyDescent="0.25">
      <c r="W32890" s="14"/>
    </row>
    <row r="32891" spans="23:23" x14ac:dyDescent="0.25">
      <c r="W32891" s="14"/>
    </row>
    <row r="32892" spans="23:23" x14ac:dyDescent="0.25">
      <c r="W32892" s="14"/>
    </row>
    <row r="32893" spans="23:23" x14ac:dyDescent="0.25">
      <c r="W32893" s="14"/>
    </row>
    <row r="32894" spans="23:23" x14ac:dyDescent="0.25">
      <c r="W32894" s="14"/>
    </row>
    <row r="32895" spans="23:23" x14ac:dyDescent="0.25">
      <c r="W32895" s="14"/>
    </row>
    <row r="32896" spans="23:23" x14ac:dyDescent="0.25">
      <c r="W32896" s="14"/>
    </row>
    <row r="32897" spans="23:23" x14ac:dyDescent="0.25">
      <c r="W32897" s="14"/>
    </row>
    <row r="32898" spans="23:23" x14ac:dyDescent="0.25">
      <c r="W32898" s="14"/>
    </row>
    <row r="32899" spans="23:23" x14ac:dyDescent="0.25">
      <c r="W32899" s="14"/>
    </row>
    <row r="32900" spans="23:23" x14ac:dyDescent="0.25">
      <c r="W32900" s="14"/>
    </row>
    <row r="32901" spans="23:23" x14ac:dyDescent="0.25">
      <c r="W32901" s="14"/>
    </row>
    <row r="32902" spans="23:23" x14ac:dyDescent="0.25">
      <c r="W32902" s="14"/>
    </row>
    <row r="32903" spans="23:23" x14ac:dyDescent="0.25">
      <c r="W32903" s="14"/>
    </row>
    <row r="32904" spans="23:23" x14ac:dyDescent="0.25">
      <c r="W32904" s="14"/>
    </row>
    <row r="32905" spans="23:23" x14ac:dyDescent="0.25">
      <c r="W32905" s="14"/>
    </row>
    <row r="32906" spans="23:23" x14ac:dyDescent="0.25">
      <c r="W32906" s="14"/>
    </row>
    <row r="32907" spans="23:23" x14ac:dyDescent="0.25">
      <c r="W32907" s="14"/>
    </row>
    <row r="32908" spans="23:23" x14ac:dyDescent="0.25">
      <c r="W32908" s="14"/>
    </row>
    <row r="32909" spans="23:23" x14ac:dyDescent="0.25">
      <c r="W32909" s="14"/>
    </row>
    <row r="32910" spans="23:23" x14ac:dyDescent="0.25">
      <c r="W32910" s="14"/>
    </row>
    <row r="32911" spans="23:23" x14ac:dyDescent="0.25">
      <c r="W32911" s="14"/>
    </row>
    <row r="32912" spans="23:23" x14ac:dyDescent="0.25">
      <c r="W32912" s="14"/>
    </row>
    <row r="32913" spans="23:23" x14ac:dyDescent="0.25">
      <c r="W32913" s="14"/>
    </row>
    <row r="32914" spans="23:23" x14ac:dyDescent="0.25">
      <c r="W32914" s="14"/>
    </row>
    <row r="32915" spans="23:23" x14ac:dyDescent="0.25">
      <c r="W32915" s="14"/>
    </row>
    <row r="32916" spans="23:23" x14ac:dyDescent="0.25">
      <c r="W32916" s="14"/>
    </row>
    <row r="32917" spans="23:23" x14ac:dyDescent="0.25">
      <c r="W32917" s="14"/>
    </row>
    <row r="32918" spans="23:23" x14ac:dyDescent="0.25">
      <c r="W32918" s="14"/>
    </row>
    <row r="32919" spans="23:23" x14ac:dyDescent="0.25">
      <c r="W32919" s="14"/>
    </row>
    <row r="32920" spans="23:23" x14ac:dyDescent="0.25">
      <c r="W32920" s="14"/>
    </row>
    <row r="32921" spans="23:23" x14ac:dyDescent="0.25">
      <c r="W32921" s="14"/>
    </row>
    <row r="32922" spans="23:23" x14ac:dyDescent="0.25">
      <c r="W32922" s="14"/>
    </row>
    <row r="32923" spans="23:23" x14ac:dyDescent="0.25">
      <c r="W32923" s="14"/>
    </row>
    <row r="32924" spans="23:23" x14ac:dyDescent="0.25">
      <c r="W32924" s="14"/>
    </row>
    <row r="32925" spans="23:23" x14ac:dyDescent="0.25">
      <c r="W32925" s="14"/>
    </row>
    <row r="32926" spans="23:23" x14ac:dyDescent="0.25">
      <c r="W32926" s="14"/>
    </row>
    <row r="32927" spans="23:23" x14ac:dyDescent="0.25">
      <c r="W32927" s="14"/>
    </row>
    <row r="32928" spans="23:23" x14ac:dyDescent="0.25">
      <c r="W32928" s="14"/>
    </row>
    <row r="32929" spans="23:23" x14ac:dyDescent="0.25">
      <c r="W32929" s="14"/>
    </row>
    <row r="32930" spans="23:23" x14ac:dyDescent="0.25">
      <c r="W32930" s="14"/>
    </row>
    <row r="32931" spans="23:23" x14ac:dyDescent="0.25">
      <c r="W32931" s="14"/>
    </row>
    <row r="32932" spans="23:23" x14ac:dyDescent="0.25">
      <c r="W32932" s="14"/>
    </row>
    <row r="32933" spans="23:23" x14ac:dyDescent="0.25">
      <c r="W32933" s="14"/>
    </row>
    <row r="32934" spans="23:23" x14ac:dyDescent="0.25">
      <c r="W32934" s="14"/>
    </row>
    <row r="32935" spans="23:23" x14ac:dyDescent="0.25">
      <c r="W32935" s="14"/>
    </row>
    <row r="32936" spans="23:23" x14ac:dyDescent="0.25">
      <c r="W32936" s="14"/>
    </row>
    <row r="32937" spans="23:23" x14ac:dyDescent="0.25">
      <c r="W32937" s="14"/>
    </row>
    <row r="32938" spans="23:23" x14ac:dyDescent="0.25">
      <c r="W32938" s="14"/>
    </row>
    <row r="32939" spans="23:23" x14ac:dyDescent="0.25">
      <c r="W32939" s="14"/>
    </row>
    <row r="32940" spans="23:23" x14ac:dyDescent="0.25">
      <c r="W32940" s="14"/>
    </row>
    <row r="32941" spans="23:23" x14ac:dyDescent="0.25">
      <c r="W32941" s="14"/>
    </row>
    <row r="32942" spans="23:23" x14ac:dyDescent="0.25">
      <c r="W32942" s="14"/>
    </row>
    <row r="32943" spans="23:23" x14ac:dyDescent="0.25">
      <c r="W32943" s="14"/>
    </row>
    <row r="32944" spans="23:23" x14ac:dyDescent="0.25">
      <c r="W32944" s="14"/>
    </row>
    <row r="32945" spans="23:23" x14ac:dyDescent="0.25">
      <c r="W32945" s="14"/>
    </row>
    <row r="32946" spans="23:23" x14ac:dyDescent="0.25">
      <c r="W32946" s="14"/>
    </row>
    <row r="32947" spans="23:23" x14ac:dyDescent="0.25">
      <c r="W32947" s="14"/>
    </row>
    <row r="32948" spans="23:23" x14ac:dyDescent="0.25">
      <c r="W32948" s="14"/>
    </row>
    <row r="32949" spans="23:23" x14ac:dyDescent="0.25">
      <c r="W32949" s="14"/>
    </row>
    <row r="32950" spans="23:23" x14ac:dyDescent="0.25">
      <c r="W32950" s="14"/>
    </row>
    <row r="32951" spans="23:23" x14ac:dyDescent="0.25">
      <c r="W32951" s="14"/>
    </row>
    <row r="32952" spans="23:23" x14ac:dyDescent="0.25">
      <c r="W32952" s="14"/>
    </row>
    <row r="32953" spans="23:23" x14ac:dyDescent="0.25">
      <c r="W32953" s="14"/>
    </row>
    <row r="32954" spans="23:23" x14ac:dyDescent="0.25">
      <c r="W32954" s="14"/>
    </row>
    <row r="32955" spans="23:23" x14ac:dyDescent="0.25">
      <c r="W32955" s="14"/>
    </row>
    <row r="32956" spans="23:23" x14ac:dyDescent="0.25">
      <c r="W32956" s="14"/>
    </row>
    <row r="32957" spans="23:23" x14ac:dyDescent="0.25">
      <c r="W32957" s="14"/>
    </row>
    <row r="32958" spans="23:23" x14ac:dyDescent="0.25">
      <c r="W32958" s="14"/>
    </row>
    <row r="32959" spans="23:23" x14ac:dyDescent="0.25">
      <c r="W32959" s="14"/>
    </row>
    <row r="32960" spans="23:23" x14ac:dyDescent="0.25">
      <c r="W32960" s="14"/>
    </row>
    <row r="32961" spans="23:23" x14ac:dyDescent="0.25">
      <c r="W32961" s="14"/>
    </row>
    <row r="32962" spans="23:23" x14ac:dyDescent="0.25">
      <c r="W32962" s="14"/>
    </row>
    <row r="32963" spans="23:23" x14ac:dyDescent="0.25">
      <c r="W32963" s="14"/>
    </row>
    <row r="32964" spans="23:23" x14ac:dyDescent="0.25">
      <c r="W32964" s="14"/>
    </row>
    <row r="32965" spans="23:23" x14ac:dyDescent="0.25">
      <c r="W32965" s="14"/>
    </row>
    <row r="32966" spans="23:23" x14ac:dyDescent="0.25">
      <c r="W32966" s="14"/>
    </row>
    <row r="32967" spans="23:23" x14ac:dyDescent="0.25">
      <c r="W32967" s="14"/>
    </row>
    <row r="32968" spans="23:23" x14ac:dyDescent="0.25">
      <c r="W32968" s="14"/>
    </row>
    <row r="32969" spans="23:23" x14ac:dyDescent="0.25">
      <c r="W32969" s="14"/>
    </row>
    <row r="32970" spans="23:23" x14ac:dyDescent="0.25">
      <c r="W32970" s="14"/>
    </row>
    <row r="32971" spans="23:23" x14ac:dyDescent="0.25">
      <c r="W32971" s="14"/>
    </row>
    <row r="32972" spans="23:23" x14ac:dyDescent="0.25">
      <c r="W32972" s="14"/>
    </row>
    <row r="32973" spans="23:23" x14ac:dyDescent="0.25">
      <c r="W32973" s="14"/>
    </row>
    <row r="32974" spans="23:23" x14ac:dyDescent="0.25">
      <c r="W32974" s="14"/>
    </row>
    <row r="32975" spans="23:23" x14ac:dyDescent="0.25">
      <c r="W32975" s="14"/>
    </row>
    <row r="32976" spans="23:23" x14ac:dyDescent="0.25">
      <c r="W32976" s="14"/>
    </row>
    <row r="32977" spans="23:23" x14ac:dyDescent="0.25">
      <c r="W32977" s="14"/>
    </row>
    <row r="32978" spans="23:23" x14ac:dyDescent="0.25">
      <c r="W32978" s="14"/>
    </row>
    <row r="32979" spans="23:23" x14ac:dyDescent="0.25">
      <c r="W32979" s="14"/>
    </row>
    <row r="32980" spans="23:23" x14ac:dyDescent="0.25">
      <c r="W32980" s="14"/>
    </row>
    <row r="32981" spans="23:23" x14ac:dyDescent="0.25">
      <c r="W32981" s="14"/>
    </row>
    <row r="32982" spans="23:23" x14ac:dyDescent="0.25">
      <c r="W32982" s="14"/>
    </row>
    <row r="32983" spans="23:23" x14ac:dyDescent="0.25">
      <c r="W32983" s="14"/>
    </row>
    <row r="32984" spans="23:23" x14ac:dyDescent="0.25">
      <c r="W32984" s="14"/>
    </row>
    <row r="32985" spans="23:23" x14ac:dyDescent="0.25">
      <c r="W32985" s="14"/>
    </row>
    <row r="32986" spans="23:23" x14ac:dyDescent="0.25">
      <c r="W32986" s="14"/>
    </row>
    <row r="32987" spans="23:23" x14ac:dyDescent="0.25">
      <c r="W32987" s="14"/>
    </row>
    <row r="32988" spans="23:23" x14ac:dyDescent="0.25">
      <c r="W32988" s="14"/>
    </row>
    <row r="32989" spans="23:23" x14ac:dyDescent="0.25">
      <c r="W32989" s="14"/>
    </row>
    <row r="32990" spans="23:23" x14ac:dyDescent="0.25">
      <c r="W32990" s="14"/>
    </row>
    <row r="32991" spans="23:23" x14ac:dyDescent="0.25">
      <c r="W32991" s="14"/>
    </row>
    <row r="32992" spans="23:23" x14ac:dyDescent="0.25">
      <c r="W32992" s="14"/>
    </row>
    <row r="32993" spans="23:23" x14ac:dyDescent="0.25">
      <c r="W32993" s="14"/>
    </row>
    <row r="32994" spans="23:23" x14ac:dyDescent="0.25">
      <c r="W32994" s="14"/>
    </row>
    <row r="32995" spans="23:23" x14ac:dyDescent="0.25">
      <c r="W32995" s="14"/>
    </row>
    <row r="32996" spans="23:23" x14ac:dyDescent="0.25">
      <c r="W32996" s="14"/>
    </row>
    <row r="32997" spans="23:23" x14ac:dyDescent="0.25">
      <c r="W32997" s="14"/>
    </row>
    <row r="32998" spans="23:23" x14ac:dyDescent="0.25">
      <c r="W32998" s="14"/>
    </row>
    <row r="32999" spans="23:23" x14ac:dyDescent="0.25">
      <c r="W32999" s="14"/>
    </row>
    <row r="33000" spans="23:23" x14ac:dyDescent="0.25">
      <c r="W33000" s="14"/>
    </row>
    <row r="33001" spans="23:23" x14ac:dyDescent="0.25">
      <c r="W33001" s="14"/>
    </row>
    <row r="33002" spans="23:23" x14ac:dyDescent="0.25">
      <c r="W33002" s="14"/>
    </row>
    <row r="33003" spans="23:23" x14ac:dyDescent="0.25">
      <c r="W33003" s="14"/>
    </row>
    <row r="33004" spans="23:23" x14ac:dyDescent="0.25">
      <c r="W33004" s="14"/>
    </row>
    <row r="33005" spans="23:23" x14ac:dyDescent="0.25">
      <c r="W33005" s="14"/>
    </row>
    <row r="33006" spans="23:23" x14ac:dyDescent="0.25">
      <c r="W33006" s="14"/>
    </row>
    <row r="33007" spans="23:23" x14ac:dyDescent="0.25">
      <c r="W33007" s="14"/>
    </row>
    <row r="33008" spans="23:23" x14ac:dyDescent="0.25">
      <c r="W33008" s="14"/>
    </row>
    <row r="33009" spans="23:23" x14ac:dyDescent="0.25">
      <c r="W33009" s="14"/>
    </row>
    <row r="33010" spans="23:23" x14ac:dyDescent="0.25">
      <c r="W33010" s="14"/>
    </row>
    <row r="33011" spans="23:23" x14ac:dyDescent="0.25">
      <c r="W33011" s="14"/>
    </row>
    <row r="33012" spans="23:23" x14ac:dyDescent="0.25">
      <c r="W33012" s="14"/>
    </row>
    <row r="33013" spans="23:23" x14ac:dyDescent="0.25">
      <c r="W33013" s="14"/>
    </row>
    <row r="33014" spans="23:23" x14ac:dyDescent="0.25">
      <c r="W33014" s="14"/>
    </row>
    <row r="33015" spans="23:23" x14ac:dyDescent="0.25">
      <c r="W33015" s="14"/>
    </row>
    <row r="33016" spans="23:23" x14ac:dyDescent="0.25">
      <c r="W33016" s="14"/>
    </row>
    <row r="33017" spans="23:23" x14ac:dyDescent="0.25">
      <c r="W33017" s="14"/>
    </row>
    <row r="33018" spans="23:23" x14ac:dyDescent="0.25">
      <c r="W33018" s="14"/>
    </row>
    <row r="33019" spans="23:23" x14ac:dyDescent="0.25">
      <c r="W33019" s="14"/>
    </row>
    <row r="33020" spans="23:23" x14ac:dyDescent="0.25">
      <c r="W33020" s="14"/>
    </row>
    <row r="33021" spans="23:23" x14ac:dyDescent="0.25">
      <c r="W33021" s="14"/>
    </row>
    <row r="33022" spans="23:23" x14ac:dyDescent="0.25">
      <c r="W33022" s="14"/>
    </row>
    <row r="33023" spans="23:23" x14ac:dyDescent="0.25">
      <c r="W33023" s="14"/>
    </row>
    <row r="33024" spans="23:23" x14ac:dyDescent="0.25">
      <c r="W33024" s="14"/>
    </row>
    <row r="33025" spans="23:23" x14ac:dyDescent="0.25">
      <c r="W33025" s="14"/>
    </row>
    <row r="33026" spans="23:23" x14ac:dyDescent="0.25">
      <c r="W33026" s="14"/>
    </row>
    <row r="33027" spans="23:23" x14ac:dyDescent="0.25">
      <c r="W33027" s="14"/>
    </row>
    <row r="33028" spans="23:23" x14ac:dyDescent="0.25">
      <c r="W33028" s="14"/>
    </row>
    <row r="33029" spans="23:23" x14ac:dyDescent="0.25">
      <c r="W33029" s="14"/>
    </row>
    <row r="33030" spans="23:23" x14ac:dyDescent="0.25">
      <c r="W33030" s="14"/>
    </row>
    <row r="33031" spans="23:23" x14ac:dyDescent="0.25">
      <c r="W33031" s="14"/>
    </row>
    <row r="33032" spans="23:23" x14ac:dyDescent="0.25">
      <c r="W33032" s="14"/>
    </row>
    <row r="33033" spans="23:23" x14ac:dyDescent="0.25">
      <c r="W33033" s="14"/>
    </row>
    <row r="33034" spans="23:23" x14ac:dyDescent="0.25">
      <c r="W33034" s="14"/>
    </row>
    <row r="33035" spans="23:23" x14ac:dyDescent="0.25">
      <c r="W33035" s="14"/>
    </row>
    <row r="33036" spans="23:23" x14ac:dyDescent="0.25">
      <c r="W33036" s="14"/>
    </row>
    <row r="33037" spans="23:23" x14ac:dyDescent="0.25">
      <c r="W33037" s="14"/>
    </row>
    <row r="33038" spans="23:23" x14ac:dyDescent="0.25">
      <c r="W33038" s="14"/>
    </row>
    <row r="33039" spans="23:23" x14ac:dyDescent="0.25">
      <c r="W33039" s="14"/>
    </row>
    <row r="33040" spans="23:23" x14ac:dyDescent="0.25">
      <c r="W33040" s="14"/>
    </row>
    <row r="33041" spans="23:23" x14ac:dyDescent="0.25">
      <c r="W33041" s="14"/>
    </row>
    <row r="33042" spans="23:23" x14ac:dyDescent="0.25">
      <c r="W33042" s="14"/>
    </row>
    <row r="33043" spans="23:23" x14ac:dyDescent="0.25">
      <c r="W33043" s="14"/>
    </row>
    <row r="33044" spans="23:23" x14ac:dyDescent="0.25">
      <c r="W33044" s="14"/>
    </row>
    <row r="33045" spans="23:23" x14ac:dyDescent="0.25">
      <c r="W33045" s="14"/>
    </row>
    <row r="33046" spans="23:23" x14ac:dyDescent="0.25">
      <c r="W33046" s="14"/>
    </row>
    <row r="33047" spans="23:23" x14ac:dyDescent="0.25">
      <c r="W33047" s="14"/>
    </row>
    <row r="33048" spans="23:23" x14ac:dyDescent="0.25">
      <c r="W33048" s="14"/>
    </row>
    <row r="33049" spans="23:23" x14ac:dyDescent="0.25">
      <c r="W33049" s="14"/>
    </row>
    <row r="33050" spans="23:23" x14ac:dyDescent="0.25">
      <c r="W33050" s="14"/>
    </row>
    <row r="33051" spans="23:23" x14ac:dyDescent="0.25">
      <c r="W33051" s="14"/>
    </row>
    <row r="33052" spans="23:23" x14ac:dyDescent="0.25">
      <c r="W33052" s="14"/>
    </row>
    <row r="33053" spans="23:23" x14ac:dyDescent="0.25">
      <c r="W33053" s="14"/>
    </row>
    <row r="33054" spans="23:23" x14ac:dyDescent="0.25">
      <c r="W33054" s="14"/>
    </row>
    <row r="33055" spans="23:23" x14ac:dyDescent="0.25">
      <c r="W33055" s="14"/>
    </row>
    <row r="33056" spans="23:23" x14ac:dyDescent="0.25">
      <c r="W33056" s="14"/>
    </row>
    <row r="33057" spans="23:23" x14ac:dyDescent="0.25">
      <c r="W33057" s="14"/>
    </row>
    <row r="33058" spans="23:23" x14ac:dyDescent="0.25">
      <c r="W33058" s="14"/>
    </row>
    <row r="33059" spans="23:23" x14ac:dyDescent="0.25">
      <c r="W33059" s="14"/>
    </row>
    <row r="33060" spans="23:23" x14ac:dyDescent="0.25">
      <c r="W33060" s="14"/>
    </row>
    <row r="33061" spans="23:23" x14ac:dyDescent="0.25">
      <c r="W33061" s="14"/>
    </row>
    <row r="33062" spans="23:23" x14ac:dyDescent="0.25">
      <c r="W33062" s="14"/>
    </row>
    <row r="33063" spans="23:23" x14ac:dyDescent="0.25">
      <c r="W33063" s="14"/>
    </row>
    <row r="33064" spans="23:23" x14ac:dyDescent="0.25">
      <c r="W33064" s="14"/>
    </row>
    <row r="33065" spans="23:23" x14ac:dyDescent="0.25">
      <c r="W33065" s="14"/>
    </row>
    <row r="33066" spans="23:23" x14ac:dyDescent="0.25">
      <c r="W33066" s="14"/>
    </row>
    <row r="33067" spans="23:23" x14ac:dyDescent="0.25">
      <c r="W33067" s="14"/>
    </row>
    <row r="33068" spans="23:23" x14ac:dyDescent="0.25">
      <c r="W33068" s="14"/>
    </row>
    <row r="33069" spans="23:23" x14ac:dyDescent="0.25">
      <c r="W33069" s="14"/>
    </row>
    <row r="33070" spans="23:23" x14ac:dyDescent="0.25">
      <c r="W33070" s="14"/>
    </row>
    <row r="33071" spans="23:23" x14ac:dyDescent="0.25">
      <c r="W33071" s="14"/>
    </row>
    <row r="33072" spans="23:23" x14ac:dyDescent="0.25">
      <c r="W33072" s="14"/>
    </row>
    <row r="33073" spans="23:23" x14ac:dyDescent="0.25">
      <c r="W33073" s="14"/>
    </row>
    <row r="33074" spans="23:23" x14ac:dyDescent="0.25">
      <c r="W33074" s="14"/>
    </row>
    <row r="33075" spans="23:23" x14ac:dyDescent="0.25">
      <c r="W33075" s="14"/>
    </row>
    <row r="33076" spans="23:23" x14ac:dyDescent="0.25">
      <c r="W33076" s="14"/>
    </row>
    <row r="33077" spans="23:23" x14ac:dyDescent="0.25">
      <c r="W33077" s="14"/>
    </row>
    <row r="33078" spans="23:23" x14ac:dyDescent="0.25">
      <c r="W33078" s="14"/>
    </row>
    <row r="33079" spans="23:23" x14ac:dyDescent="0.25">
      <c r="W33079" s="14"/>
    </row>
    <row r="33080" spans="23:23" x14ac:dyDescent="0.25">
      <c r="W33080" s="14"/>
    </row>
    <row r="33081" spans="23:23" x14ac:dyDescent="0.25">
      <c r="W33081" s="14"/>
    </row>
    <row r="33082" spans="23:23" x14ac:dyDescent="0.25">
      <c r="W33082" s="14"/>
    </row>
    <row r="33083" spans="23:23" x14ac:dyDescent="0.25">
      <c r="W33083" s="14"/>
    </row>
    <row r="33084" spans="23:23" x14ac:dyDescent="0.25">
      <c r="W33084" s="14"/>
    </row>
    <row r="33085" spans="23:23" x14ac:dyDescent="0.25">
      <c r="W33085" s="14"/>
    </row>
    <row r="33086" spans="23:23" x14ac:dyDescent="0.25">
      <c r="W33086" s="14"/>
    </row>
    <row r="33087" spans="23:23" x14ac:dyDescent="0.25">
      <c r="W33087" s="14"/>
    </row>
    <row r="33088" spans="23:23" x14ac:dyDescent="0.25">
      <c r="W33088" s="14"/>
    </row>
    <row r="33089" spans="23:23" x14ac:dyDescent="0.25">
      <c r="W33089" s="14"/>
    </row>
    <row r="33090" spans="23:23" x14ac:dyDescent="0.25">
      <c r="W33090" s="14"/>
    </row>
    <row r="33091" spans="23:23" x14ac:dyDescent="0.25">
      <c r="W33091" s="14"/>
    </row>
    <row r="33092" spans="23:23" x14ac:dyDescent="0.25">
      <c r="W33092" s="14"/>
    </row>
    <row r="33093" spans="23:23" x14ac:dyDescent="0.25">
      <c r="W33093" s="14"/>
    </row>
    <row r="33094" spans="23:23" x14ac:dyDescent="0.25">
      <c r="W33094" s="14"/>
    </row>
    <row r="33095" spans="23:23" x14ac:dyDescent="0.25">
      <c r="W33095" s="14"/>
    </row>
    <row r="33096" spans="23:23" x14ac:dyDescent="0.25">
      <c r="W33096" s="14"/>
    </row>
    <row r="33097" spans="23:23" x14ac:dyDescent="0.25">
      <c r="W33097" s="14"/>
    </row>
    <row r="33098" spans="23:23" x14ac:dyDescent="0.25">
      <c r="W33098" s="14"/>
    </row>
    <row r="33099" spans="23:23" x14ac:dyDescent="0.25">
      <c r="W33099" s="14"/>
    </row>
    <row r="33100" spans="23:23" x14ac:dyDescent="0.25">
      <c r="W33100" s="14"/>
    </row>
    <row r="33101" spans="23:23" x14ac:dyDescent="0.25">
      <c r="W33101" s="14"/>
    </row>
    <row r="33102" spans="23:23" x14ac:dyDescent="0.25">
      <c r="W33102" s="14"/>
    </row>
    <row r="33103" spans="23:23" x14ac:dyDescent="0.25">
      <c r="W33103" s="14"/>
    </row>
    <row r="33104" spans="23:23" x14ac:dyDescent="0.25">
      <c r="W33104" s="14"/>
    </row>
    <row r="33105" spans="23:23" x14ac:dyDescent="0.25">
      <c r="W33105" s="14"/>
    </row>
    <row r="33106" spans="23:23" x14ac:dyDescent="0.25">
      <c r="W33106" s="14"/>
    </row>
    <row r="33107" spans="23:23" x14ac:dyDescent="0.25">
      <c r="W33107" s="14"/>
    </row>
    <row r="33108" spans="23:23" x14ac:dyDescent="0.25">
      <c r="W33108" s="14"/>
    </row>
    <row r="33109" spans="23:23" x14ac:dyDescent="0.25">
      <c r="W33109" s="14"/>
    </row>
    <row r="33110" spans="23:23" x14ac:dyDescent="0.25">
      <c r="W33110" s="14"/>
    </row>
    <row r="33111" spans="23:23" x14ac:dyDescent="0.25">
      <c r="W33111" s="14"/>
    </row>
    <row r="33112" spans="23:23" x14ac:dyDescent="0.25">
      <c r="W33112" s="14"/>
    </row>
    <row r="33113" spans="23:23" x14ac:dyDescent="0.25">
      <c r="W33113" s="14"/>
    </row>
    <row r="33114" spans="23:23" x14ac:dyDescent="0.25">
      <c r="W33114" s="14"/>
    </row>
    <row r="33115" spans="23:23" x14ac:dyDescent="0.25">
      <c r="W33115" s="14"/>
    </row>
    <row r="33116" spans="23:23" x14ac:dyDescent="0.25">
      <c r="W33116" s="14"/>
    </row>
    <row r="33117" spans="23:23" x14ac:dyDescent="0.25">
      <c r="W33117" s="14"/>
    </row>
    <row r="33118" spans="23:23" x14ac:dyDescent="0.25">
      <c r="W33118" s="14"/>
    </row>
    <row r="33119" spans="23:23" x14ac:dyDescent="0.25">
      <c r="W33119" s="14"/>
    </row>
    <row r="33120" spans="23:23" x14ac:dyDescent="0.25">
      <c r="W33120" s="14"/>
    </row>
    <row r="33121" spans="23:23" x14ac:dyDescent="0.25">
      <c r="W33121" s="14"/>
    </row>
    <row r="33122" spans="23:23" x14ac:dyDescent="0.25">
      <c r="W33122" s="14"/>
    </row>
    <row r="33123" spans="23:23" x14ac:dyDescent="0.25">
      <c r="W33123" s="14"/>
    </row>
    <row r="33124" spans="23:23" x14ac:dyDescent="0.25">
      <c r="W33124" s="14"/>
    </row>
    <row r="33125" spans="23:23" x14ac:dyDescent="0.25">
      <c r="W33125" s="14"/>
    </row>
    <row r="33126" spans="23:23" x14ac:dyDescent="0.25">
      <c r="W33126" s="14"/>
    </row>
    <row r="33127" spans="23:23" x14ac:dyDescent="0.25">
      <c r="W33127" s="14"/>
    </row>
    <row r="33128" spans="23:23" x14ac:dyDescent="0.25">
      <c r="W33128" s="14"/>
    </row>
    <row r="33129" spans="23:23" x14ac:dyDescent="0.25">
      <c r="W33129" s="14"/>
    </row>
    <row r="33130" spans="23:23" x14ac:dyDescent="0.25">
      <c r="W33130" s="14"/>
    </row>
    <row r="33131" spans="23:23" x14ac:dyDescent="0.25">
      <c r="W33131" s="14"/>
    </row>
    <row r="33132" spans="23:23" x14ac:dyDescent="0.25">
      <c r="W33132" s="14"/>
    </row>
    <row r="33133" spans="23:23" x14ac:dyDescent="0.25">
      <c r="W33133" s="14"/>
    </row>
    <row r="33134" spans="23:23" x14ac:dyDescent="0.25">
      <c r="W33134" s="14"/>
    </row>
    <row r="33135" spans="23:23" x14ac:dyDescent="0.25">
      <c r="W33135" s="14"/>
    </row>
    <row r="33136" spans="23:23" x14ac:dyDescent="0.25">
      <c r="W33136" s="14"/>
    </row>
    <row r="33137" spans="23:23" x14ac:dyDescent="0.25">
      <c r="W33137" s="14"/>
    </row>
    <row r="33138" spans="23:23" x14ac:dyDescent="0.25">
      <c r="W33138" s="14"/>
    </row>
    <row r="33139" spans="23:23" x14ac:dyDescent="0.25">
      <c r="W33139" s="14"/>
    </row>
    <row r="33140" spans="23:23" x14ac:dyDescent="0.25">
      <c r="W33140" s="14"/>
    </row>
    <row r="33141" spans="23:23" x14ac:dyDescent="0.25">
      <c r="W33141" s="14"/>
    </row>
    <row r="33142" spans="23:23" x14ac:dyDescent="0.25">
      <c r="W33142" s="14"/>
    </row>
    <row r="33143" spans="23:23" x14ac:dyDescent="0.25">
      <c r="W33143" s="14"/>
    </row>
    <row r="33144" spans="23:23" x14ac:dyDescent="0.25">
      <c r="W33144" s="14"/>
    </row>
    <row r="33145" spans="23:23" x14ac:dyDescent="0.25">
      <c r="W33145" s="14"/>
    </row>
    <row r="33146" spans="23:23" x14ac:dyDescent="0.25">
      <c r="W33146" s="14"/>
    </row>
    <row r="33147" spans="23:23" x14ac:dyDescent="0.25">
      <c r="W33147" s="14"/>
    </row>
    <row r="33148" spans="23:23" x14ac:dyDescent="0.25">
      <c r="W33148" s="14"/>
    </row>
    <row r="33149" spans="23:23" x14ac:dyDescent="0.25">
      <c r="W33149" s="14"/>
    </row>
    <row r="33150" spans="23:23" x14ac:dyDescent="0.25">
      <c r="W33150" s="14"/>
    </row>
    <row r="33151" spans="23:23" x14ac:dyDescent="0.25">
      <c r="W33151" s="14"/>
    </row>
    <row r="33152" spans="23:23" x14ac:dyDescent="0.25">
      <c r="W33152" s="14"/>
    </row>
    <row r="33153" spans="23:23" x14ac:dyDescent="0.25">
      <c r="W33153" s="14"/>
    </row>
    <row r="33154" spans="23:23" x14ac:dyDescent="0.25">
      <c r="W33154" s="14"/>
    </row>
    <row r="33155" spans="23:23" x14ac:dyDescent="0.25">
      <c r="W33155" s="14"/>
    </row>
    <row r="33156" spans="23:23" x14ac:dyDescent="0.25">
      <c r="W33156" s="14"/>
    </row>
    <row r="33157" spans="23:23" x14ac:dyDescent="0.25">
      <c r="W33157" s="14"/>
    </row>
    <row r="33158" spans="23:23" x14ac:dyDescent="0.25">
      <c r="W33158" s="14"/>
    </row>
    <row r="33159" spans="23:23" x14ac:dyDescent="0.25">
      <c r="W33159" s="14"/>
    </row>
    <row r="33160" spans="23:23" x14ac:dyDescent="0.25">
      <c r="W33160" s="14"/>
    </row>
    <row r="33161" spans="23:23" x14ac:dyDescent="0.25">
      <c r="W33161" s="14"/>
    </row>
    <row r="33162" spans="23:23" x14ac:dyDescent="0.25">
      <c r="W33162" s="14"/>
    </row>
    <row r="33163" spans="23:23" x14ac:dyDescent="0.25">
      <c r="W33163" s="14"/>
    </row>
    <row r="33164" spans="23:23" x14ac:dyDescent="0.25">
      <c r="W33164" s="14"/>
    </row>
    <row r="33165" spans="23:23" x14ac:dyDescent="0.25">
      <c r="W33165" s="14"/>
    </row>
    <row r="33166" spans="23:23" x14ac:dyDescent="0.25">
      <c r="W33166" s="14"/>
    </row>
    <row r="33167" spans="23:23" x14ac:dyDescent="0.25">
      <c r="W33167" s="14"/>
    </row>
    <row r="33168" spans="23:23" x14ac:dyDescent="0.25">
      <c r="W33168" s="14"/>
    </row>
    <row r="33169" spans="23:23" x14ac:dyDescent="0.25">
      <c r="W33169" s="14"/>
    </row>
    <row r="33170" spans="23:23" x14ac:dyDescent="0.25">
      <c r="W33170" s="14"/>
    </row>
    <row r="33171" spans="23:23" x14ac:dyDescent="0.25">
      <c r="W33171" s="14"/>
    </row>
    <row r="33172" spans="23:23" x14ac:dyDescent="0.25">
      <c r="W33172" s="14"/>
    </row>
    <row r="33173" spans="23:23" x14ac:dyDescent="0.25">
      <c r="W33173" s="14"/>
    </row>
    <row r="33174" spans="23:23" x14ac:dyDescent="0.25">
      <c r="W33174" s="14"/>
    </row>
    <row r="33175" spans="23:23" x14ac:dyDescent="0.25">
      <c r="W33175" s="14"/>
    </row>
    <row r="33176" spans="23:23" x14ac:dyDescent="0.25">
      <c r="W33176" s="14"/>
    </row>
    <row r="33177" spans="23:23" x14ac:dyDescent="0.25">
      <c r="W33177" s="14"/>
    </row>
    <row r="33178" spans="23:23" x14ac:dyDescent="0.25">
      <c r="W33178" s="14"/>
    </row>
    <row r="33179" spans="23:23" x14ac:dyDescent="0.25">
      <c r="W33179" s="14"/>
    </row>
    <row r="33180" spans="23:23" x14ac:dyDescent="0.25">
      <c r="W33180" s="14"/>
    </row>
    <row r="33181" spans="23:23" x14ac:dyDescent="0.25">
      <c r="W33181" s="14"/>
    </row>
    <row r="33182" spans="23:23" x14ac:dyDescent="0.25">
      <c r="W33182" s="14"/>
    </row>
    <row r="33183" spans="23:23" x14ac:dyDescent="0.25">
      <c r="W33183" s="14"/>
    </row>
    <row r="33184" spans="23:23" x14ac:dyDescent="0.25">
      <c r="W33184" s="14"/>
    </row>
    <row r="33185" spans="23:23" x14ac:dyDescent="0.25">
      <c r="W33185" s="14"/>
    </row>
    <row r="33186" spans="23:23" x14ac:dyDescent="0.25">
      <c r="W33186" s="14"/>
    </row>
    <row r="33187" spans="23:23" x14ac:dyDescent="0.25">
      <c r="W33187" s="14"/>
    </row>
    <row r="33188" spans="23:23" x14ac:dyDescent="0.25">
      <c r="W33188" s="14"/>
    </row>
    <row r="33189" spans="23:23" x14ac:dyDescent="0.25">
      <c r="W33189" s="14"/>
    </row>
    <row r="33190" spans="23:23" x14ac:dyDescent="0.25">
      <c r="W33190" s="14"/>
    </row>
    <row r="33191" spans="23:23" x14ac:dyDescent="0.25">
      <c r="W33191" s="14"/>
    </row>
    <row r="33192" spans="23:23" x14ac:dyDescent="0.25">
      <c r="W33192" s="14"/>
    </row>
    <row r="33193" spans="23:23" x14ac:dyDescent="0.25">
      <c r="W33193" s="14"/>
    </row>
    <row r="33194" spans="23:23" x14ac:dyDescent="0.25">
      <c r="W33194" s="14"/>
    </row>
    <row r="33195" spans="23:23" x14ac:dyDescent="0.25">
      <c r="W33195" s="14"/>
    </row>
    <row r="33196" spans="23:23" x14ac:dyDescent="0.25">
      <c r="W33196" s="14"/>
    </row>
    <row r="33197" spans="23:23" x14ac:dyDescent="0.25">
      <c r="W33197" s="14"/>
    </row>
    <row r="33198" spans="23:23" x14ac:dyDescent="0.25">
      <c r="W33198" s="14"/>
    </row>
    <row r="33199" spans="23:23" x14ac:dyDescent="0.25">
      <c r="W33199" s="14"/>
    </row>
    <row r="33200" spans="23:23" x14ac:dyDescent="0.25">
      <c r="W33200" s="14"/>
    </row>
    <row r="33201" spans="23:23" x14ac:dyDescent="0.25">
      <c r="W33201" s="14"/>
    </row>
    <row r="33202" spans="23:23" x14ac:dyDescent="0.25">
      <c r="W33202" s="14"/>
    </row>
    <row r="33203" spans="23:23" x14ac:dyDescent="0.25">
      <c r="W33203" s="14"/>
    </row>
    <row r="33204" spans="23:23" x14ac:dyDescent="0.25">
      <c r="W33204" s="14"/>
    </row>
    <row r="33205" spans="23:23" x14ac:dyDescent="0.25">
      <c r="W33205" s="14"/>
    </row>
    <row r="33206" spans="23:23" x14ac:dyDescent="0.25">
      <c r="W33206" s="14"/>
    </row>
    <row r="33207" spans="23:23" x14ac:dyDescent="0.25">
      <c r="W33207" s="14"/>
    </row>
    <row r="33208" spans="23:23" x14ac:dyDescent="0.25">
      <c r="W33208" s="14"/>
    </row>
    <row r="33209" spans="23:23" x14ac:dyDescent="0.25">
      <c r="W33209" s="14"/>
    </row>
    <row r="33210" spans="23:23" x14ac:dyDescent="0.25">
      <c r="W33210" s="14"/>
    </row>
    <row r="33211" spans="23:23" x14ac:dyDescent="0.25">
      <c r="W33211" s="14"/>
    </row>
    <row r="33212" spans="23:23" x14ac:dyDescent="0.25">
      <c r="W33212" s="14"/>
    </row>
    <row r="33213" spans="23:23" x14ac:dyDescent="0.25">
      <c r="W33213" s="14"/>
    </row>
    <row r="33214" spans="23:23" x14ac:dyDescent="0.25">
      <c r="W33214" s="14"/>
    </row>
    <row r="33215" spans="23:23" x14ac:dyDescent="0.25">
      <c r="W33215" s="14"/>
    </row>
    <row r="33216" spans="23:23" x14ac:dyDescent="0.25">
      <c r="W33216" s="14"/>
    </row>
    <row r="33217" spans="23:23" x14ac:dyDescent="0.25">
      <c r="W33217" s="14"/>
    </row>
    <row r="33218" spans="23:23" x14ac:dyDescent="0.25">
      <c r="W33218" s="14"/>
    </row>
    <row r="33219" spans="23:23" x14ac:dyDescent="0.25">
      <c r="W33219" s="14"/>
    </row>
    <row r="33220" spans="23:23" x14ac:dyDescent="0.25">
      <c r="W33220" s="14"/>
    </row>
    <row r="33221" spans="23:23" x14ac:dyDescent="0.25">
      <c r="W33221" s="14"/>
    </row>
    <row r="33222" spans="23:23" x14ac:dyDescent="0.25">
      <c r="W33222" s="14"/>
    </row>
    <row r="33223" spans="23:23" x14ac:dyDescent="0.25">
      <c r="W33223" s="14"/>
    </row>
    <row r="33224" spans="23:23" x14ac:dyDescent="0.25">
      <c r="W33224" s="14"/>
    </row>
    <row r="33225" spans="23:23" x14ac:dyDescent="0.25">
      <c r="W33225" s="14"/>
    </row>
    <row r="33226" spans="23:23" x14ac:dyDescent="0.25">
      <c r="W33226" s="14"/>
    </row>
    <row r="33227" spans="23:23" x14ac:dyDescent="0.25">
      <c r="W33227" s="14"/>
    </row>
    <row r="33228" spans="23:23" x14ac:dyDescent="0.25">
      <c r="W33228" s="14"/>
    </row>
    <row r="33229" spans="23:23" x14ac:dyDescent="0.25">
      <c r="W33229" s="14"/>
    </row>
    <row r="33230" spans="23:23" x14ac:dyDescent="0.25">
      <c r="W33230" s="14"/>
    </row>
    <row r="33231" spans="23:23" x14ac:dyDescent="0.25">
      <c r="W33231" s="14"/>
    </row>
    <row r="33232" spans="23:23" x14ac:dyDescent="0.25">
      <c r="W33232" s="14"/>
    </row>
    <row r="33233" spans="23:23" x14ac:dyDescent="0.25">
      <c r="W33233" s="14"/>
    </row>
    <row r="33234" spans="23:23" x14ac:dyDescent="0.25">
      <c r="W33234" s="14"/>
    </row>
    <row r="33235" spans="23:23" x14ac:dyDescent="0.25">
      <c r="W33235" s="14"/>
    </row>
    <row r="33236" spans="23:23" x14ac:dyDescent="0.25">
      <c r="W33236" s="14"/>
    </row>
    <row r="33237" spans="23:23" x14ac:dyDescent="0.25">
      <c r="W33237" s="14"/>
    </row>
    <row r="33238" spans="23:23" x14ac:dyDescent="0.25">
      <c r="W33238" s="14"/>
    </row>
    <row r="33239" spans="23:23" x14ac:dyDescent="0.25">
      <c r="W33239" s="14"/>
    </row>
    <row r="33240" spans="23:23" x14ac:dyDescent="0.25">
      <c r="W33240" s="14"/>
    </row>
    <row r="33241" spans="23:23" x14ac:dyDescent="0.25">
      <c r="W33241" s="14"/>
    </row>
    <row r="33242" spans="23:23" x14ac:dyDescent="0.25">
      <c r="W33242" s="14"/>
    </row>
    <row r="33243" spans="23:23" x14ac:dyDescent="0.25">
      <c r="W33243" s="14"/>
    </row>
    <row r="33244" spans="23:23" x14ac:dyDescent="0.25">
      <c r="W33244" s="14"/>
    </row>
    <row r="33245" spans="23:23" x14ac:dyDescent="0.25">
      <c r="W33245" s="14"/>
    </row>
    <row r="33246" spans="23:23" x14ac:dyDescent="0.25">
      <c r="W33246" s="14"/>
    </row>
    <row r="33247" spans="23:23" x14ac:dyDescent="0.25">
      <c r="W33247" s="14"/>
    </row>
    <row r="33248" spans="23:23" x14ac:dyDescent="0.25">
      <c r="W33248" s="14"/>
    </row>
    <row r="33249" spans="23:23" x14ac:dyDescent="0.25">
      <c r="W33249" s="14"/>
    </row>
    <row r="33250" spans="23:23" x14ac:dyDescent="0.25">
      <c r="W33250" s="14"/>
    </row>
    <row r="33251" spans="23:23" x14ac:dyDescent="0.25">
      <c r="W33251" s="14"/>
    </row>
    <row r="33252" spans="23:23" x14ac:dyDescent="0.25">
      <c r="W33252" s="14"/>
    </row>
    <row r="33253" spans="23:23" x14ac:dyDescent="0.25">
      <c r="W33253" s="14"/>
    </row>
    <row r="33254" spans="23:23" x14ac:dyDescent="0.25">
      <c r="W33254" s="14"/>
    </row>
    <row r="33255" spans="23:23" x14ac:dyDescent="0.25">
      <c r="W33255" s="14"/>
    </row>
    <row r="33256" spans="23:23" x14ac:dyDescent="0.25">
      <c r="W33256" s="14"/>
    </row>
    <row r="33257" spans="23:23" x14ac:dyDescent="0.25">
      <c r="W33257" s="14"/>
    </row>
    <row r="33258" spans="23:23" x14ac:dyDescent="0.25">
      <c r="W33258" s="14"/>
    </row>
    <row r="33259" spans="23:23" x14ac:dyDescent="0.25">
      <c r="W33259" s="14"/>
    </row>
    <row r="33260" spans="23:23" x14ac:dyDescent="0.25">
      <c r="W33260" s="14"/>
    </row>
    <row r="33261" spans="23:23" x14ac:dyDescent="0.25">
      <c r="W33261" s="14"/>
    </row>
    <row r="33262" spans="23:23" x14ac:dyDescent="0.25">
      <c r="W33262" s="14"/>
    </row>
    <row r="33263" spans="23:23" x14ac:dyDescent="0.25">
      <c r="W33263" s="14"/>
    </row>
    <row r="33264" spans="23:23" x14ac:dyDescent="0.25">
      <c r="W33264" s="14"/>
    </row>
    <row r="33265" spans="23:23" x14ac:dyDescent="0.25">
      <c r="W33265" s="14"/>
    </row>
    <row r="33266" spans="23:23" x14ac:dyDescent="0.25">
      <c r="W33266" s="14"/>
    </row>
    <row r="33267" spans="23:23" x14ac:dyDescent="0.25">
      <c r="W33267" s="14"/>
    </row>
    <row r="33268" spans="23:23" x14ac:dyDescent="0.25">
      <c r="W33268" s="14"/>
    </row>
    <row r="33269" spans="23:23" x14ac:dyDescent="0.25">
      <c r="W33269" s="14"/>
    </row>
    <row r="33270" spans="23:23" x14ac:dyDescent="0.25">
      <c r="W33270" s="14"/>
    </row>
    <row r="33271" spans="23:23" x14ac:dyDescent="0.25">
      <c r="W33271" s="14"/>
    </row>
    <row r="33272" spans="23:23" x14ac:dyDescent="0.25">
      <c r="W33272" s="14"/>
    </row>
    <row r="33273" spans="23:23" x14ac:dyDescent="0.25">
      <c r="W33273" s="14"/>
    </row>
    <row r="33274" spans="23:23" x14ac:dyDescent="0.25">
      <c r="W33274" s="14"/>
    </row>
    <row r="33275" spans="23:23" x14ac:dyDescent="0.25">
      <c r="W33275" s="14"/>
    </row>
    <row r="33276" spans="23:23" x14ac:dyDescent="0.25">
      <c r="W33276" s="14"/>
    </row>
    <row r="33277" spans="23:23" x14ac:dyDescent="0.25">
      <c r="W33277" s="14"/>
    </row>
    <row r="33278" spans="23:23" x14ac:dyDescent="0.25">
      <c r="W33278" s="14"/>
    </row>
    <row r="33279" spans="23:23" x14ac:dyDescent="0.25">
      <c r="W33279" s="14"/>
    </row>
    <row r="33280" spans="23:23" x14ac:dyDescent="0.25">
      <c r="W33280" s="14"/>
    </row>
    <row r="33281" spans="23:23" x14ac:dyDescent="0.25">
      <c r="W33281" s="14"/>
    </row>
    <row r="33282" spans="23:23" x14ac:dyDescent="0.25">
      <c r="W33282" s="14"/>
    </row>
    <row r="33283" spans="23:23" x14ac:dyDescent="0.25">
      <c r="W33283" s="14"/>
    </row>
    <row r="33284" spans="23:23" x14ac:dyDescent="0.25">
      <c r="W33284" s="14"/>
    </row>
    <row r="33285" spans="23:23" x14ac:dyDescent="0.25">
      <c r="W33285" s="14"/>
    </row>
    <row r="33286" spans="23:23" x14ac:dyDescent="0.25">
      <c r="W33286" s="14"/>
    </row>
    <row r="33287" spans="23:23" x14ac:dyDescent="0.25">
      <c r="W33287" s="14"/>
    </row>
    <row r="33288" spans="23:23" x14ac:dyDescent="0.25">
      <c r="W33288" s="14"/>
    </row>
    <row r="33289" spans="23:23" x14ac:dyDescent="0.25">
      <c r="W33289" s="14"/>
    </row>
    <row r="33290" spans="23:23" x14ac:dyDescent="0.25">
      <c r="W33290" s="14"/>
    </row>
    <row r="33291" spans="23:23" x14ac:dyDescent="0.25">
      <c r="W33291" s="14"/>
    </row>
    <row r="33292" spans="23:23" x14ac:dyDescent="0.25">
      <c r="W33292" s="14"/>
    </row>
    <row r="33293" spans="23:23" x14ac:dyDescent="0.25">
      <c r="W33293" s="14"/>
    </row>
    <row r="33294" spans="23:23" x14ac:dyDescent="0.25">
      <c r="W33294" s="14"/>
    </row>
    <row r="33295" spans="23:23" x14ac:dyDescent="0.25">
      <c r="W33295" s="14"/>
    </row>
    <row r="33296" spans="23:23" x14ac:dyDescent="0.25">
      <c r="W33296" s="14"/>
    </row>
    <row r="33297" spans="23:23" x14ac:dyDescent="0.25">
      <c r="W33297" s="14"/>
    </row>
    <row r="33298" spans="23:23" x14ac:dyDescent="0.25">
      <c r="W33298" s="14"/>
    </row>
    <row r="33299" spans="23:23" x14ac:dyDescent="0.25">
      <c r="W33299" s="14"/>
    </row>
    <row r="33300" spans="23:23" x14ac:dyDescent="0.25">
      <c r="W33300" s="14"/>
    </row>
    <row r="33301" spans="23:23" x14ac:dyDescent="0.25">
      <c r="W33301" s="14"/>
    </row>
    <row r="33302" spans="23:23" x14ac:dyDescent="0.25">
      <c r="W33302" s="14"/>
    </row>
    <row r="33303" spans="23:23" x14ac:dyDescent="0.25">
      <c r="W33303" s="14"/>
    </row>
    <row r="33304" spans="23:23" x14ac:dyDescent="0.25">
      <c r="W33304" s="14"/>
    </row>
    <row r="33305" spans="23:23" x14ac:dyDescent="0.25">
      <c r="W33305" s="14"/>
    </row>
    <row r="33306" spans="23:23" x14ac:dyDescent="0.25">
      <c r="W33306" s="14"/>
    </row>
    <row r="33307" spans="23:23" x14ac:dyDescent="0.25">
      <c r="W33307" s="14"/>
    </row>
    <row r="33308" spans="23:23" x14ac:dyDescent="0.25">
      <c r="W33308" s="14"/>
    </row>
    <row r="33309" spans="23:23" x14ac:dyDescent="0.25">
      <c r="W33309" s="14"/>
    </row>
    <row r="33310" spans="23:23" x14ac:dyDescent="0.25">
      <c r="W33310" s="14"/>
    </row>
    <row r="33311" spans="23:23" x14ac:dyDescent="0.25">
      <c r="W33311" s="14"/>
    </row>
    <row r="33312" spans="23:23" x14ac:dyDescent="0.25">
      <c r="W33312" s="14"/>
    </row>
    <row r="33313" spans="23:23" x14ac:dyDescent="0.25">
      <c r="W33313" s="14"/>
    </row>
    <row r="33314" spans="23:23" x14ac:dyDescent="0.25">
      <c r="W33314" s="14"/>
    </row>
    <row r="33315" spans="23:23" x14ac:dyDescent="0.25">
      <c r="W33315" s="14"/>
    </row>
    <row r="33316" spans="23:23" x14ac:dyDescent="0.25">
      <c r="W33316" s="14"/>
    </row>
    <row r="33317" spans="23:23" x14ac:dyDescent="0.25">
      <c r="W33317" s="14"/>
    </row>
    <row r="33318" spans="23:23" x14ac:dyDescent="0.25">
      <c r="W33318" s="14"/>
    </row>
    <row r="33319" spans="23:23" x14ac:dyDescent="0.25">
      <c r="W33319" s="14"/>
    </row>
    <row r="33320" spans="23:23" x14ac:dyDescent="0.25">
      <c r="W33320" s="14"/>
    </row>
    <row r="33321" spans="23:23" x14ac:dyDescent="0.25">
      <c r="W33321" s="14"/>
    </row>
    <row r="33322" spans="23:23" x14ac:dyDescent="0.25">
      <c r="W33322" s="14"/>
    </row>
    <row r="33323" spans="23:23" x14ac:dyDescent="0.25">
      <c r="W33323" s="14"/>
    </row>
    <row r="33324" spans="23:23" x14ac:dyDescent="0.25">
      <c r="W33324" s="14"/>
    </row>
    <row r="33325" spans="23:23" x14ac:dyDescent="0.25">
      <c r="W33325" s="14"/>
    </row>
    <row r="33326" spans="23:23" x14ac:dyDescent="0.25">
      <c r="W33326" s="14"/>
    </row>
    <row r="33327" spans="23:23" x14ac:dyDescent="0.25">
      <c r="W33327" s="14"/>
    </row>
    <row r="33328" spans="23:23" x14ac:dyDescent="0.25">
      <c r="W33328" s="14"/>
    </row>
    <row r="33329" spans="23:23" x14ac:dyDescent="0.25">
      <c r="W33329" s="14"/>
    </row>
    <row r="33330" spans="23:23" x14ac:dyDescent="0.25">
      <c r="W33330" s="14"/>
    </row>
    <row r="33331" spans="23:23" x14ac:dyDescent="0.25">
      <c r="W33331" s="14"/>
    </row>
    <row r="33332" spans="23:23" x14ac:dyDescent="0.25">
      <c r="W33332" s="14"/>
    </row>
    <row r="33333" spans="23:23" x14ac:dyDescent="0.25">
      <c r="W33333" s="14"/>
    </row>
    <row r="33334" spans="23:23" x14ac:dyDescent="0.25">
      <c r="W33334" s="14"/>
    </row>
    <row r="33335" spans="23:23" x14ac:dyDescent="0.25">
      <c r="W33335" s="14"/>
    </row>
    <row r="33336" spans="23:23" x14ac:dyDescent="0.25">
      <c r="W33336" s="14"/>
    </row>
    <row r="33337" spans="23:23" x14ac:dyDescent="0.25">
      <c r="W33337" s="14"/>
    </row>
    <row r="33338" spans="23:23" x14ac:dyDescent="0.25">
      <c r="W33338" s="14"/>
    </row>
    <row r="33339" spans="23:23" x14ac:dyDescent="0.25">
      <c r="W33339" s="14"/>
    </row>
    <row r="33340" spans="23:23" x14ac:dyDescent="0.25">
      <c r="W33340" s="14"/>
    </row>
    <row r="33341" spans="23:23" x14ac:dyDescent="0.25">
      <c r="W33341" s="14"/>
    </row>
    <row r="33342" spans="23:23" x14ac:dyDescent="0.25">
      <c r="W33342" s="14"/>
    </row>
    <row r="33343" spans="23:23" x14ac:dyDescent="0.25">
      <c r="W33343" s="14"/>
    </row>
    <row r="33344" spans="23:23" x14ac:dyDescent="0.25">
      <c r="W33344" s="14"/>
    </row>
    <row r="33345" spans="23:23" x14ac:dyDescent="0.25">
      <c r="W33345" s="14"/>
    </row>
    <row r="33346" spans="23:23" x14ac:dyDescent="0.25">
      <c r="W33346" s="14"/>
    </row>
    <row r="33347" spans="23:23" x14ac:dyDescent="0.25">
      <c r="W33347" s="14"/>
    </row>
    <row r="33348" spans="23:23" x14ac:dyDescent="0.25">
      <c r="W33348" s="14"/>
    </row>
    <row r="33349" spans="23:23" x14ac:dyDescent="0.25">
      <c r="W33349" s="14"/>
    </row>
    <row r="33350" spans="23:23" x14ac:dyDescent="0.25">
      <c r="W33350" s="14"/>
    </row>
    <row r="33351" spans="23:23" x14ac:dyDescent="0.25">
      <c r="W33351" s="14"/>
    </row>
    <row r="33352" spans="23:23" x14ac:dyDescent="0.25">
      <c r="W33352" s="14"/>
    </row>
    <row r="33353" spans="23:23" x14ac:dyDescent="0.25">
      <c r="W33353" s="14"/>
    </row>
    <row r="33354" spans="23:23" x14ac:dyDescent="0.25">
      <c r="W33354" s="14"/>
    </row>
    <row r="33355" spans="23:23" x14ac:dyDescent="0.25">
      <c r="W33355" s="14"/>
    </row>
    <row r="33356" spans="23:23" x14ac:dyDescent="0.25">
      <c r="W33356" s="14"/>
    </row>
    <row r="33357" spans="23:23" x14ac:dyDescent="0.25">
      <c r="W33357" s="14"/>
    </row>
    <row r="33358" spans="23:23" x14ac:dyDescent="0.25">
      <c r="W33358" s="14"/>
    </row>
    <row r="33359" spans="23:23" x14ac:dyDescent="0.25">
      <c r="W33359" s="14"/>
    </row>
    <row r="33360" spans="23:23" x14ac:dyDescent="0.25">
      <c r="W33360" s="14"/>
    </row>
    <row r="33361" spans="23:23" x14ac:dyDescent="0.25">
      <c r="W33361" s="14"/>
    </row>
    <row r="33362" spans="23:23" x14ac:dyDescent="0.25">
      <c r="W33362" s="14"/>
    </row>
    <row r="33363" spans="23:23" x14ac:dyDescent="0.25">
      <c r="W33363" s="14"/>
    </row>
    <row r="33364" spans="23:23" x14ac:dyDescent="0.25">
      <c r="W33364" s="14"/>
    </row>
    <row r="33365" spans="23:23" x14ac:dyDescent="0.25">
      <c r="W33365" s="14"/>
    </row>
    <row r="33366" spans="23:23" x14ac:dyDescent="0.25">
      <c r="W33366" s="14"/>
    </row>
    <row r="33367" spans="23:23" x14ac:dyDescent="0.25">
      <c r="W33367" s="14"/>
    </row>
    <row r="33368" spans="23:23" x14ac:dyDescent="0.25">
      <c r="W33368" s="14"/>
    </row>
    <row r="33369" spans="23:23" x14ac:dyDescent="0.25">
      <c r="W33369" s="14"/>
    </row>
    <row r="33370" spans="23:23" x14ac:dyDescent="0.25">
      <c r="W33370" s="14"/>
    </row>
    <row r="33371" spans="23:23" x14ac:dyDescent="0.25">
      <c r="W33371" s="14"/>
    </row>
    <row r="33372" spans="23:23" x14ac:dyDescent="0.25">
      <c r="W33372" s="14"/>
    </row>
    <row r="33373" spans="23:23" x14ac:dyDescent="0.25">
      <c r="W33373" s="14"/>
    </row>
    <row r="33374" spans="23:23" x14ac:dyDescent="0.25">
      <c r="W33374" s="14"/>
    </row>
    <row r="33375" spans="23:23" x14ac:dyDescent="0.25">
      <c r="W33375" s="14"/>
    </row>
    <row r="33376" spans="23:23" x14ac:dyDescent="0.25">
      <c r="W33376" s="14"/>
    </row>
    <row r="33377" spans="23:23" x14ac:dyDescent="0.25">
      <c r="W33377" s="14"/>
    </row>
    <row r="33378" spans="23:23" x14ac:dyDescent="0.25">
      <c r="W33378" s="14"/>
    </row>
    <row r="33379" spans="23:23" x14ac:dyDescent="0.25">
      <c r="W33379" s="14"/>
    </row>
    <row r="33380" spans="23:23" x14ac:dyDescent="0.25">
      <c r="W33380" s="14"/>
    </row>
    <row r="33381" spans="23:23" x14ac:dyDescent="0.25">
      <c r="W33381" s="14"/>
    </row>
    <row r="33382" spans="23:23" x14ac:dyDescent="0.25">
      <c r="W33382" s="14"/>
    </row>
    <row r="33383" spans="23:23" x14ac:dyDescent="0.25">
      <c r="W33383" s="14"/>
    </row>
    <row r="33384" spans="23:23" x14ac:dyDescent="0.25">
      <c r="W33384" s="14"/>
    </row>
    <row r="33385" spans="23:23" x14ac:dyDescent="0.25">
      <c r="W33385" s="14"/>
    </row>
    <row r="33386" spans="23:23" x14ac:dyDescent="0.25">
      <c r="W33386" s="14"/>
    </row>
    <row r="33387" spans="23:23" x14ac:dyDescent="0.25">
      <c r="W33387" s="14"/>
    </row>
    <row r="33388" spans="23:23" x14ac:dyDescent="0.25">
      <c r="W33388" s="14"/>
    </row>
    <row r="33389" spans="23:23" x14ac:dyDescent="0.25">
      <c r="W33389" s="14"/>
    </row>
    <row r="33390" spans="23:23" x14ac:dyDescent="0.25">
      <c r="W33390" s="14"/>
    </row>
    <row r="33391" spans="23:23" x14ac:dyDescent="0.25">
      <c r="W33391" s="14"/>
    </row>
    <row r="33392" spans="23:23" x14ac:dyDescent="0.25">
      <c r="W33392" s="14"/>
    </row>
    <row r="33393" spans="23:23" x14ac:dyDescent="0.25">
      <c r="W33393" s="14"/>
    </row>
    <row r="33394" spans="23:23" x14ac:dyDescent="0.25">
      <c r="W33394" s="14"/>
    </row>
    <row r="33395" spans="23:23" x14ac:dyDescent="0.25">
      <c r="W33395" s="14"/>
    </row>
    <row r="33396" spans="23:23" x14ac:dyDescent="0.25">
      <c r="W33396" s="14"/>
    </row>
    <row r="33397" spans="23:23" x14ac:dyDescent="0.25">
      <c r="W33397" s="14"/>
    </row>
    <row r="33398" spans="23:23" x14ac:dyDescent="0.25">
      <c r="W33398" s="14"/>
    </row>
    <row r="33399" spans="23:23" x14ac:dyDescent="0.25">
      <c r="W33399" s="14"/>
    </row>
    <row r="33400" spans="23:23" x14ac:dyDescent="0.25">
      <c r="W33400" s="14"/>
    </row>
    <row r="33401" spans="23:23" x14ac:dyDescent="0.25">
      <c r="W33401" s="14"/>
    </row>
    <row r="33402" spans="23:23" x14ac:dyDescent="0.25">
      <c r="W33402" s="14"/>
    </row>
    <row r="33403" spans="23:23" x14ac:dyDescent="0.25">
      <c r="W33403" s="14"/>
    </row>
    <row r="33404" spans="23:23" x14ac:dyDescent="0.25">
      <c r="W33404" s="14"/>
    </row>
    <row r="33405" spans="23:23" x14ac:dyDescent="0.25">
      <c r="W33405" s="14"/>
    </row>
    <row r="33406" spans="23:23" x14ac:dyDescent="0.25">
      <c r="W33406" s="14"/>
    </row>
    <row r="33407" spans="23:23" x14ac:dyDescent="0.25">
      <c r="W33407" s="14"/>
    </row>
    <row r="33408" spans="23:23" x14ac:dyDescent="0.25">
      <c r="W33408" s="14"/>
    </row>
    <row r="33409" spans="23:23" x14ac:dyDescent="0.25">
      <c r="W33409" s="14"/>
    </row>
    <row r="33410" spans="23:23" x14ac:dyDescent="0.25">
      <c r="W33410" s="14"/>
    </row>
    <row r="33411" spans="23:23" x14ac:dyDescent="0.25">
      <c r="W33411" s="14"/>
    </row>
    <row r="33412" spans="23:23" x14ac:dyDescent="0.25">
      <c r="W33412" s="14"/>
    </row>
    <row r="33413" spans="23:23" x14ac:dyDescent="0.25">
      <c r="W33413" s="14"/>
    </row>
    <row r="33414" spans="23:23" x14ac:dyDescent="0.25">
      <c r="W33414" s="14"/>
    </row>
    <row r="33415" spans="23:23" x14ac:dyDescent="0.25">
      <c r="W33415" s="14"/>
    </row>
    <row r="33416" spans="23:23" x14ac:dyDescent="0.25">
      <c r="W33416" s="14"/>
    </row>
    <row r="33417" spans="23:23" x14ac:dyDescent="0.25">
      <c r="W33417" s="14"/>
    </row>
    <row r="33418" spans="23:23" x14ac:dyDescent="0.25">
      <c r="W33418" s="14"/>
    </row>
    <row r="33419" spans="23:23" x14ac:dyDescent="0.25">
      <c r="W33419" s="14"/>
    </row>
    <row r="33420" spans="23:23" x14ac:dyDescent="0.25">
      <c r="W33420" s="14"/>
    </row>
    <row r="33421" spans="23:23" x14ac:dyDescent="0.25">
      <c r="W33421" s="14"/>
    </row>
    <row r="33422" spans="23:23" x14ac:dyDescent="0.25">
      <c r="W33422" s="14"/>
    </row>
    <row r="33423" spans="23:23" x14ac:dyDescent="0.25">
      <c r="W33423" s="14"/>
    </row>
    <row r="33424" spans="23:23" x14ac:dyDescent="0.25">
      <c r="W33424" s="14"/>
    </row>
    <row r="33425" spans="23:23" x14ac:dyDescent="0.25">
      <c r="W33425" s="14"/>
    </row>
    <row r="33426" spans="23:23" x14ac:dyDescent="0.25">
      <c r="W33426" s="14"/>
    </row>
    <row r="33427" spans="23:23" x14ac:dyDescent="0.25">
      <c r="W33427" s="14"/>
    </row>
    <row r="33428" spans="23:23" x14ac:dyDescent="0.25">
      <c r="W33428" s="14"/>
    </row>
    <row r="33429" spans="23:23" x14ac:dyDescent="0.25">
      <c r="W33429" s="14"/>
    </row>
    <row r="33430" spans="23:23" x14ac:dyDescent="0.25">
      <c r="W33430" s="14"/>
    </row>
    <row r="33431" spans="23:23" x14ac:dyDescent="0.25">
      <c r="W33431" s="14"/>
    </row>
    <row r="33432" spans="23:23" x14ac:dyDescent="0.25">
      <c r="W33432" s="14"/>
    </row>
    <row r="33433" spans="23:23" x14ac:dyDescent="0.25">
      <c r="W33433" s="14"/>
    </row>
    <row r="33434" spans="23:23" x14ac:dyDescent="0.25">
      <c r="W33434" s="14"/>
    </row>
    <row r="33435" spans="23:23" x14ac:dyDescent="0.25">
      <c r="W33435" s="14"/>
    </row>
    <row r="33436" spans="23:23" x14ac:dyDescent="0.25">
      <c r="W33436" s="14"/>
    </row>
    <row r="33437" spans="23:23" x14ac:dyDescent="0.25">
      <c r="W33437" s="14"/>
    </row>
    <row r="33438" spans="23:23" x14ac:dyDescent="0.25">
      <c r="W33438" s="14"/>
    </row>
    <row r="33439" spans="23:23" x14ac:dyDescent="0.25">
      <c r="W33439" s="14"/>
    </row>
    <row r="33440" spans="23:23" x14ac:dyDescent="0.25">
      <c r="W33440" s="14"/>
    </row>
    <row r="33441" spans="23:23" x14ac:dyDescent="0.25">
      <c r="W33441" s="14"/>
    </row>
    <row r="33442" spans="23:23" x14ac:dyDescent="0.25">
      <c r="W33442" s="14"/>
    </row>
    <row r="33443" spans="23:23" x14ac:dyDescent="0.25">
      <c r="W33443" s="14"/>
    </row>
    <row r="33444" spans="23:23" x14ac:dyDescent="0.25">
      <c r="W33444" s="14"/>
    </row>
    <row r="33445" spans="23:23" x14ac:dyDescent="0.25">
      <c r="W33445" s="14"/>
    </row>
    <row r="33446" spans="23:23" x14ac:dyDescent="0.25">
      <c r="W33446" s="14"/>
    </row>
    <row r="33447" spans="23:23" x14ac:dyDescent="0.25">
      <c r="W33447" s="14"/>
    </row>
    <row r="33448" spans="23:23" x14ac:dyDescent="0.25">
      <c r="W33448" s="14"/>
    </row>
    <row r="33449" spans="23:23" x14ac:dyDescent="0.25">
      <c r="W33449" s="14"/>
    </row>
    <row r="33450" spans="23:23" x14ac:dyDescent="0.25">
      <c r="W33450" s="14"/>
    </row>
    <row r="33451" spans="23:23" x14ac:dyDescent="0.25">
      <c r="W33451" s="14"/>
    </row>
    <row r="33452" spans="23:23" x14ac:dyDescent="0.25">
      <c r="W33452" s="14"/>
    </row>
    <row r="33453" spans="23:23" x14ac:dyDescent="0.25">
      <c r="W33453" s="14"/>
    </row>
    <row r="33454" spans="23:23" x14ac:dyDescent="0.25">
      <c r="W33454" s="14"/>
    </row>
    <row r="33455" spans="23:23" x14ac:dyDescent="0.25">
      <c r="W33455" s="14"/>
    </row>
    <row r="33456" spans="23:23" x14ac:dyDescent="0.25">
      <c r="W33456" s="14"/>
    </row>
    <row r="33457" spans="23:23" x14ac:dyDescent="0.25">
      <c r="W33457" s="14"/>
    </row>
    <row r="33458" spans="23:23" x14ac:dyDescent="0.25">
      <c r="W33458" s="14"/>
    </row>
    <row r="33459" spans="23:23" x14ac:dyDescent="0.25">
      <c r="W33459" s="14"/>
    </row>
    <row r="33460" spans="23:23" x14ac:dyDescent="0.25">
      <c r="W33460" s="14"/>
    </row>
    <row r="33461" spans="23:23" x14ac:dyDescent="0.25">
      <c r="W33461" s="14"/>
    </row>
    <row r="33462" spans="23:23" x14ac:dyDescent="0.25">
      <c r="W33462" s="14"/>
    </row>
    <row r="33463" spans="23:23" x14ac:dyDescent="0.25">
      <c r="W33463" s="14"/>
    </row>
    <row r="33464" spans="23:23" x14ac:dyDescent="0.25">
      <c r="W33464" s="14"/>
    </row>
    <row r="33465" spans="23:23" x14ac:dyDescent="0.25">
      <c r="W33465" s="14"/>
    </row>
    <row r="33466" spans="23:23" x14ac:dyDescent="0.25">
      <c r="W33466" s="14"/>
    </row>
    <row r="33467" spans="23:23" x14ac:dyDescent="0.25">
      <c r="W33467" s="14"/>
    </row>
    <row r="33468" spans="23:23" x14ac:dyDescent="0.25">
      <c r="W33468" s="14"/>
    </row>
    <row r="33469" spans="23:23" x14ac:dyDescent="0.25">
      <c r="W33469" s="14"/>
    </row>
    <row r="33470" spans="23:23" x14ac:dyDescent="0.25">
      <c r="W33470" s="14"/>
    </row>
    <row r="33471" spans="23:23" x14ac:dyDescent="0.25">
      <c r="W33471" s="14"/>
    </row>
    <row r="33472" spans="23:23" x14ac:dyDescent="0.25">
      <c r="W33472" s="14"/>
    </row>
    <row r="33473" spans="23:23" x14ac:dyDescent="0.25">
      <c r="W33473" s="14"/>
    </row>
    <row r="33474" spans="23:23" x14ac:dyDescent="0.25">
      <c r="W33474" s="14"/>
    </row>
    <row r="33475" spans="23:23" x14ac:dyDescent="0.25">
      <c r="W33475" s="14"/>
    </row>
    <row r="33476" spans="23:23" x14ac:dyDescent="0.25">
      <c r="W33476" s="14"/>
    </row>
    <row r="33477" spans="23:23" x14ac:dyDescent="0.25">
      <c r="W33477" s="14"/>
    </row>
    <row r="33478" spans="23:23" x14ac:dyDescent="0.25">
      <c r="W33478" s="14"/>
    </row>
    <row r="33479" spans="23:23" x14ac:dyDescent="0.25">
      <c r="W33479" s="14"/>
    </row>
    <row r="33480" spans="23:23" x14ac:dyDescent="0.25">
      <c r="W33480" s="14"/>
    </row>
    <row r="33481" spans="23:23" x14ac:dyDescent="0.25">
      <c r="W33481" s="14"/>
    </row>
    <row r="33482" spans="23:23" x14ac:dyDescent="0.25">
      <c r="W33482" s="14"/>
    </row>
    <row r="33483" spans="23:23" x14ac:dyDescent="0.25">
      <c r="W33483" s="14"/>
    </row>
    <row r="33484" spans="23:23" x14ac:dyDescent="0.25">
      <c r="W33484" s="14"/>
    </row>
    <row r="33485" spans="23:23" x14ac:dyDescent="0.25">
      <c r="W33485" s="14"/>
    </row>
    <row r="33486" spans="23:23" x14ac:dyDescent="0.25">
      <c r="W33486" s="14"/>
    </row>
    <row r="33487" spans="23:23" x14ac:dyDescent="0.25">
      <c r="W33487" s="14"/>
    </row>
    <row r="33488" spans="23:23" x14ac:dyDescent="0.25">
      <c r="W33488" s="14"/>
    </row>
    <row r="33489" spans="23:23" x14ac:dyDescent="0.25">
      <c r="W33489" s="14"/>
    </row>
    <row r="33490" spans="23:23" x14ac:dyDescent="0.25">
      <c r="W33490" s="14"/>
    </row>
    <row r="33491" spans="23:23" x14ac:dyDescent="0.25">
      <c r="W33491" s="14"/>
    </row>
    <row r="33492" spans="23:23" x14ac:dyDescent="0.25">
      <c r="W33492" s="14"/>
    </row>
    <row r="33493" spans="23:23" x14ac:dyDescent="0.25">
      <c r="W33493" s="14"/>
    </row>
    <row r="33494" spans="23:23" x14ac:dyDescent="0.25">
      <c r="W33494" s="14"/>
    </row>
    <row r="33495" spans="23:23" x14ac:dyDescent="0.25">
      <c r="W33495" s="14"/>
    </row>
    <row r="33496" spans="23:23" x14ac:dyDescent="0.25">
      <c r="W33496" s="14"/>
    </row>
    <row r="33497" spans="23:23" x14ac:dyDescent="0.25">
      <c r="W33497" s="14"/>
    </row>
    <row r="33498" spans="23:23" x14ac:dyDescent="0.25">
      <c r="W33498" s="14"/>
    </row>
    <row r="33499" spans="23:23" x14ac:dyDescent="0.25">
      <c r="W33499" s="14"/>
    </row>
    <row r="33500" spans="23:23" x14ac:dyDescent="0.25">
      <c r="W33500" s="14"/>
    </row>
    <row r="33501" spans="23:23" x14ac:dyDescent="0.25">
      <c r="W33501" s="14"/>
    </row>
    <row r="33502" spans="23:23" x14ac:dyDescent="0.25">
      <c r="W33502" s="14"/>
    </row>
    <row r="33503" spans="23:23" x14ac:dyDescent="0.25">
      <c r="W33503" s="14"/>
    </row>
    <row r="33504" spans="23:23" x14ac:dyDescent="0.25">
      <c r="W33504" s="14"/>
    </row>
    <row r="33505" spans="23:23" x14ac:dyDescent="0.25">
      <c r="W33505" s="14"/>
    </row>
    <row r="33506" spans="23:23" x14ac:dyDescent="0.25">
      <c r="W33506" s="14"/>
    </row>
    <row r="33507" spans="23:23" x14ac:dyDescent="0.25">
      <c r="W33507" s="14"/>
    </row>
    <row r="33508" spans="23:23" x14ac:dyDescent="0.25">
      <c r="W33508" s="14"/>
    </row>
    <row r="33509" spans="23:23" x14ac:dyDescent="0.25">
      <c r="W33509" s="14"/>
    </row>
    <row r="33510" spans="23:23" x14ac:dyDescent="0.25">
      <c r="W33510" s="14"/>
    </row>
    <row r="33511" spans="23:23" x14ac:dyDescent="0.25">
      <c r="W33511" s="14"/>
    </row>
    <row r="33512" spans="23:23" x14ac:dyDescent="0.25">
      <c r="W33512" s="14"/>
    </row>
    <row r="33513" spans="23:23" x14ac:dyDescent="0.25">
      <c r="W33513" s="14"/>
    </row>
    <row r="33514" spans="23:23" x14ac:dyDescent="0.25">
      <c r="W33514" s="14"/>
    </row>
    <row r="33515" spans="23:23" x14ac:dyDescent="0.25">
      <c r="W33515" s="14"/>
    </row>
    <row r="33516" spans="23:23" x14ac:dyDescent="0.25">
      <c r="W33516" s="14"/>
    </row>
    <row r="33517" spans="23:23" x14ac:dyDescent="0.25">
      <c r="W33517" s="14"/>
    </row>
    <row r="33518" spans="23:23" x14ac:dyDescent="0.25">
      <c r="W33518" s="14"/>
    </row>
    <row r="33519" spans="23:23" x14ac:dyDescent="0.25">
      <c r="W33519" s="14"/>
    </row>
    <row r="33520" spans="23:23" x14ac:dyDescent="0.25">
      <c r="W33520" s="14"/>
    </row>
    <row r="33521" spans="23:23" x14ac:dyDescent="0.25">
      <c r="W33521" s="14"/>
    </row>
    <row r="33522" spans="23:23" x14ac:dyDescent="0.25">
      <c r="W33522" s="14"/>
    </row>
    <row r="33523" spans="23:23" x14ac:dyDescent="0.25">
      <c r="W33523" s="14"/>
    </row>
    <row r="33524" spans="23:23" x14ac:dyDescent="0.25">
      <c r="W33524" s="14"/>
    </row>
    <row r="33525" spans="23:23" x14ac:dyDescent="0.25">
      <c r="W33525" s="14"/>
    </row>
    <row r="33526" spans="23:23" x14ac:dyDescent="0.25">
      <c r="W33526" s="14"/>
    </row>
    <row r="33527" spans="23:23" x14ac:dyDescent="0.25">
      <c r="W33527" s="14"/>
    </row>
    <row r="33528" spans="23:23" x14ac:dyDescent="0.25">
      <c r="W33528" s="14"/>
    </row>
    <row r="33529" spans="23:23" x14ac:dyDescent="0.25">
      <c r="W33529" s="14"/>
    </row>
    <row r="33530" spans="23:23" x14ac:dyDescent="0.25">
      <c r="W33530" s="14"/>
    </row>
    <row r="33531" spans="23:23" x14ac:dyDescent="0.25">
      <c r="W33531" s="14"/>
    </row>
    <row r="33532" spans="23:23" x14ac:dyDescent="0.25">
      <c r="W33532" s="14"/>
    </row>
    <row r="33533" spans="23:23" x14ac:dyDescent="0.25">
      <c r="W33533" s="14"/>
    </row>
    <row r="33534" spans="23:23" x14ac:dyDescent="0.25">
      <c r="W33534" s="14"/>
    </row>
    <row r="33535" spans="23:23" x14ac:dyDescent="0.25">
      <c r="W33535" s="14"/>
    </row>
    <row r="33536" spans="23:23" x14ac:dyDescent="0.25">
      <c r="W33536" s="14"/>
    </row>
    <row r="33537" spans="23:23" x14ac:dyDescent="0.25">
      <c r="W33537" s="14"/>
    </row>
    <row r="33538" spans="23:23" x14ac:dyDescent="0.25">
      <c r="W33538" s="14"/>
    </row>
    <row r="33539" spans="23:23" x14ac:dyDescent="0.25">
      <c r="W33539" s="14"/>
    </row>
    <row r="33540" spans="23:23" x14ac:dyDescent="0.25">
      <c r="W33540" s="14"/>
    </row>
    <row r="33541" spans="23:23" x14ac:dyDescent="0.25">
      <c r="W33541" s="14"/>
    </row>
    <row r="33542" spans="23:23" x14ac:dyDescent="0.25">
      <c r="W33542" s="14"/>
    </row>
    <row r="33543" spans="23:23" x14ac:dyDescent="0.25">
      <c r="W33543" s="14"/>
    </row>
    <row r="33544" spans="23:23" x14ac:dyDescent="0.25">
      <c r="W33544" s="14"/>
    </row>
    <row r="33545" spans="23:23" x14ac:dyDescent="0.25">
      <c r="W33545" s="14"/>
    </row>
    <row r="33546" spans="23:23" x14ac:dyDescent="0.25">
      <c r="W33546" s="14"/>
    </row>
    <row r="33547" spans="23:23" x14ac:dyDescent="0.25">
      <c r="W33547" s="14"/>
    </row>
    <row r="33548" spans="23:23" x14ac:dyDescent="0.25">
      <c r="W33548" s="14"/>
    </row>
    <row r="33549" spans="23:23" x14ac:dyDescent="0.25">
      <c r="W33549" s="14"/>
    </row>
    <row r="33550" spans="23:23" x14ac:dyDescent="0.25">
      <c r="W33550" s="14"/>
    </row>
    <row r="33551" spans="23:23" x14ac:dyDescent="0.25">
      <c r="W33551" s="14"/>
    </row>
    <row r="33552" spans="23:23" x14ac:dyDescent="0.25">
      <c r="W33552" s="14"/>
    </row>
    <row r="33553" spans="23:23" x14ac:dyDescent="0.25">
      <c r="W33553" s="14"/>
    </row>
    <row r="33554" spans="23:23" x14ac:dyDescent="0.25">
      <c r="W33554" s="14"/>
    </row>
    <row r="33555" spans="23:23" x14ac:dyDescent="0.25">
      <c r="W33555" s="14"/>
    </row>
    <row r="33556" spans="23:23" x14ac:dyDescent="0.25">
      <c r="W33556" s="14"/>
    </row>
    <row r="33557" spans="23:23" x14ac:dyDescent="0.25">
      <c r="W33557" s="14"/>
    </row>
    <row r="33558" spans="23:23" x14ac:dyDescent="0.25">
      <c r="W33558" s="14"/>
    </row>
    <row r="33559" spans="23:23" x14ac:dyDescent="0.25">
      <c r="W33559" s="14"/>
    </row>
    <row r="33560" spans="23:23" x14ac:dyDescent="0.25">
      <c r="W33560" s="14"/>
    </row>
    <row r="33561" spans="23:23" x14ac:dyDescent="0.25">
      <c r="W33561" s="14"/>
    </row>
    <row r="33562" spans="23:23" x14ac:dyDescent="0.25">
      <c r="W33562" s="14"/>
    </row>
    <row r="33563" spans="23:23" x14ac:dyDescent="0.25">
      <c r="W33563" s="14"/>
    </row>
    <row r="33564" spans="23:23" x14ac:dyDescent="0.25">
      <c r="W33564" s="14"/>
    </row>
    <row r="33565" spans="23:23" x14ac:dyDescent="0.25">
      <c r="W33565" s="14"/>
    </row>
    <row r="33566" spans="23:23" x14ac:dyDescent="0.25">
      <c r="W33566" s="14"/>
    </row>
    <row r="33567" spans="23:23" x14ac:dyDescent="0.25">
      <c r="W33567" s="14"/>
    </row>
    <row r="33568" spans="23:23" x14ac:dyDescent="0.25">
      <c r="W33568" s="14"/>
    </row>
    <row r="33569" spans="23:23" x14ac:dyDescent="0.25">
      <c r="W33569" s="14"/>
    </row>
    <row r="33570" spans="23:23" x14ac:dyDescent="0.25">
      <c r="W33570" s="14"/>
    </row>
    <row r="33571" spans="23:23" x14ac:dyDescent="0.25">
      <c r="W33571" s="14"/>
    </row>
    <row r="33572" spans="23:23" x14ac:dyDescent="0.25">
      <c r="W33572" s="14"/>
    </row>
    <row r="33573" spans="23:23" x14ac:dyDescent="0.25">
      <c r="W33573" s="14"/>
    </row>
    <row r="33574" spans="23:23" x14ac:dyDescent="0.25">
      <c r="W33574" s="14"/>
    </row>
    <row r="33575" spans="23:23" x14ac:dyDescent="0.25">
      <c r="W33575" s="14"/>
    </row>
    <row r="33576" spans="23:23" x14ac:dyDescent="0.25">
      <c r="W33576" s="14"/>
    </row>
    <row r="33577" spans="23:23" x14ac:dyDescent="0.25">
      <c r="W33577" s="14"/>
    </row>
    <row r="33578" spans="23:23" x14ac:dyDescent="0.25">
      <c r="W33578" s="14"/>
    </row>
    <row r="33579" spans="23:23" x14ac:dyDescent="0.25">
      <c r="W33579" s="14"/>
    </row>
    <row r="33580" spans="23:23" x14ac:dyDescent="0.25">
      <c r="W33580" s="14"/>
    </row>
    <row r="33581" spans="23:23" x14ac:dyDescent="0.25">
      <c r="W33581" s="14"/>
    </row>
    <row r="33582" spans="23:23" x14ac:dyDescent="0.25">
      <c r="W33582" s="14"/>
    </row>
    <row r="33583" spans="23:23" x14ac:dyDescent="0.25">
      <c r="W33583" s="14"/>
    </row>
    <row r="33584" spans="23:23" x14ac:dyDescent="0.25">
      <c r="W33584" s="14"/>
    </row>
    <row r="33585" spans="23:23" x14ac:dyDescent="0.25">
      <c r="W33585" s="14"/>
    </row>
    <row r="33586" spans="23:23" x14ac:dyDescent="0.25">
      <c r="W33586" s="14"/>
    </row>
    <row r="33587" spans="23:23" x14ac:dyDescent="0.25">
      <c r="W33587" s="14"/>
    </row>
    <row r="33588" spans="23:23" x14ac:dyDescent="0.25">
      <c r="W33588" s="14"/>
    </row>
    <row r="33589" spans="23:23" x14ac:dyDescent="0.25">
      <c r="W33589" s="14"/>
    </row>
    <row r="33590" spans="23:23" x14ac:dyDescent="0.25">
      <c r="W33590" s="14"/>
    </row>
    <row r="33591" spans="23:23" x14ac:dyDescent="0.25">
      <c r="W33591" s="14"/>
    </row>
    <row r="33592" spans="23:23" x14ac:dyDescent="0.25">
      <c r="W33592" s="14"/>
    </row>
    <row r="33593" spans="23:23" x14ac:dyDescent="0.25">
      <c r="W33593" s="14"/>
    </row>
    <row r="33594" spans="23:23" x14ac:dyDescent="0.25">
      <c r="W33594" s="14"/>
    </row>
    <row r="33595" spans="23:23" x14ac:dyDescent="0.25">
      <c r="W33595" s="14"/>
    </row>
    <row r="33596" spans="23:23" x14ac:dyDescent="0.25">
      <c r="W33596" s="14"/>
    </row>
    <row r="33597" spans="23:23" x14ac:dyDescent="0.25">
      <c r="W33597" s="14"/>
    </row>
    <row r="33598" spans="23:23" x14ac:dyDescent="0.25">
      <c r="W33598" s="14"/>
    </row>
    <row r="33599" spans="23:23" x14ac:dyDescent="0.25">
      <c r="W33599" s="14"/>
    </row>
    <row r="33600" spans="23:23" x14ac:dyDescent="0.25">
      <c r="W33600" s="14"/>
    </row>
    <row r="33601" spans="23:23" x14ac:dyDescent="0.25">
      <c r="W33601" s="14"/>
    </row>
    <row r="33602" spans="23:23" x14ac:dyDescent="0.25">
      <c r="W33602" s="14"/>
    </row>
    <row r="33603" spans="23:23" x14ac:dyDescent="0.25">
      <c r="W33603" s="14"/>
    </row>
    <row r="33604" spans="23:23" x14ac:dyDescent="0.25">
      <c r="W33604" s="14"/>
    </row>
    <row r="33605" spans="23:23" x14ac:dyDescent="0.25">
      <c r="W33605" s="14"/>
    </row>
    <row r="33606" spans="23:23" x14ac:dyDescent="0.25">
      <c r="W33606" s="14"/>
    </row>
    <row r="33607" spans="23:23" x14ac:dyDescent="0.25">
      <c r="W33607" s="14"/>
    </row>
    <row r="33608" spans="23:23" x14ac:dyDescent="0.25">
      <c r="W33608" s="14"/>
    </row>
    <row r="33609" spans="23:23" x14ac:dyDescent="0.25">
      <c r="W33609" s="14"/>
    </row>
    <row r="33610" spans="23:23" x14ac:dyDescent="0.25">
      <c r="W33610" s="14"/>
    </row>
    <row r="33611" spans="23:23" x14ac:dyDescent="0.25">
      <c r="W33611" s="14"/>
    </row>
    <row r="33612" spans="23:23" x14ac:dyDescent="0.25">
      <c r="W33612" s="14"/>
    </row>
    <row r="33613" spans="23:23" x14ac:dyDescent="0.25">
      <c r="W33613" s="14"/>
    </row>
    <row r="33614" spans="23:23" x14ac:dyDescent="0.25">
      <c r="W33614" s="14"/>
    </row>
    <row r="33615" spans="23:23" x14ac:dyDescent="0.25">
      <c r="W33615" s="14"/>
    </row>
    <row r="33616" spans="23:23" x14ac:dyDescent="0.25">
      <c r="W33616" s="14"/>
    </row>
    <row r="33617" spans="23:23" x14ac:dyDescent="0.25">
      <c r="W33617" s="14"/>
    </row>
    <row r="33618" spans="23:23" x14ac:dyDescent="0.25">
      <c r="W33618" s="14"/>
    </row>
    <row r="33619" spans="23:23" x14ac:dyDescent="0.25">
      <c r="W33619" s="14"/>
    </row>
    <row r="33620" spans="23:23" x14ac:dyDescent="0.25">
      <c r="W33620" s="14"/>
    </row>
    <row r="33621" spans="23:23" x14ac:dyDescent="0.25">
      <c r="W33621" s="14"/>
    </row>
    <row r="33622" spans="23:23" x14ac:dyDescent="0.25">
      <c r="W33622" s="14"/>
    </row>
    <row r="33623" spans="23:23" x14ac:dyDescent="0.25">
      <c r="W33623" s="14"/>
    </row>
    <row r="33624" spans="23:23" x14ac:dyDescent="0.25">
      <c r="W33624" s="14"/>
    </row>
    <row r="33625" spans="23:23" x14ac:dyDescent="0.25">
      <c r="W33625" s="14"/>
    </row>
    <row r="33626" spans="23:23" x14ac:dyDescent="0.25">
      <c r="W33626" s="14"/>
    </row>
    <row r="33627" spans="23:23" x14ac:dyDescent="0.25">
      <c r="W33627" s="14"/>
    </row>
    <row r="33628" spans="23:23" x14ac:dyDescent="0.25">
      <c r="W33628" s="14"/>
    </row>
    <row r="33629" spans="23:23" x14ac:dyDescent="0.25">
      <c r="W33629" s="14"/>
    </row>
    <row r="33630" spans="23:23" x14ac:dyDescent="0.25">
      <c r="W33630" s="14"/>
    </row>
    <row r="33631" spans="23:23" x14ac:dyDescent="0.25">
      <c r="W33631" s="14"/>
    </row>
    <row r="33632" spans="23:23" x14ac:dyDescent="0.25">
      <c r="W33632" s="14"/>
    </row>
    <row r="33633" spans="23:23" x14ac:dyDescent="0.25">
      <c r="W33633" s="14"/>
    </row>
    <row r="33634" spans="23:23" x14ac:dyDescent="0.25">
      <c r="W33634" s="14"/>
    </row>
    <row r="33635" spans="23:23" x14ac:dyDescent="0.25">
      <c r="W33635" s="14"/>
    </row>
    <row r="33636" spans="23:23" x14ac:dyDescent="0.25">
      <c r="W33636" s="14"/>
    </row>
    <row r="33637" spans="23:23" x14ac:dyDescent="0.25">
      <c r="W33637" s="14"/>
    </row>
    <row r="33638" spans="23:23" x14ac:dyDescent="0.25">
      <c r="W33638" s="14"/>
    </row>
    <row r="33639" spans="23:23" x14ac:dyDescent="0.25">
      <c r="W33639" s="14"/>
    </row>
    <row r="33640" spans="23:23" x14ac:dyDescent="0.25">
      <c r="W33640" s="14"/>
    </row>
    <row r="33641" spans="23:23" x14ac:dyDescent="0.25">
      <c r="W33641" s="14"/>
    </row>
    <row r="33642" spans="23:23" x14ac:dyDescent="0.25">
      <c r="W33642" s="14"/>
    </row>
    <row r="33643" spans="23:23" x14ac:dyDescent="0.25">
      <c r="W33643" s="14"/>
    </row>
    <row r="33644" spans="23:23" x14ac:dyDescent="0.25">
      <c r="W33644" s="14"/>
    </row>
    <row r="33645" spans="23:23" x14ac:dyDescent="0.25">
      <c r="W33645" s="14"/>
    </row>
    <row r="33646" spans="23:23" x14ac:dyDescent="0.25">
      <c r="W33646" s="14"/>
    </row>
    <row r="33647" spans="23:23" x14ac:dyDescent="0.25">
      <c r="W33647" s="14"/>
    </row>
    <row r="33648" spans="23:23" x14ac:dyDescent="0.25">
      <c r="W33648" s="14"/>
    </row>
    <row r="33649" spans="23:23" x14ac:dyDescent="0.25">
      <c r="W33649" s="14"/>
    </row>
    <row r="33650" spans="23:23" x14ac:dyDescent="0.25">
      <c r="W33650" s="14"/>
    </row>
    <row r="33651" spans="23:23" x14ac:dyDescent="0.25">
      <c r="W33651" s="14"/>
    </row>
    <row r="33652" spans="23:23" x14ac:dyDescent="0.25">
      <c r="W33652" s="14"/>
    </row>
    <row r="33653" spans="23:23" x14ac:dyDescent="0.25">
      <c r="W33653" s="14"/>
    </row>
    <row r="33654" spans="23:23" x14ac:dyDescent="0.25">
      <c r="W33654" s="14"/>
    </row>
    <row r="33655" spans="23:23" x14ac:dyDescent="0.25">
      <c r="W33655" s="14"/>
    </row>
    <row r="33656" spans="23:23" x14ac:dyDescent="0.25">
      <c r="W33656" s="14"/>
    </row>
    <row r="33657" spans="23:23" x14ac:dyDescent="0.25">
      <c r="W33657" s="14"/>
    </row>
    <row r="33658" spans="23:23" x14ac:dyDescent="0.25">
      <c r="W33658" s="14"/>
    </row>
    <row r="33659" spans="23:23" x14ac:dyDescent="0.25">
      <c r="W33659" s="14"/>
    </row>
    <row r="33660" spans="23:23" x14ac:dyDescent="0.25">
      <c r="W33660" s="14"/>
    </row>
    <row r="33661" spans="23:23" x14ac:dyDescent="0.25">
      <c r="W33661" s="14"/>
    </row>
    <row r="33662" spans="23:23" x14ac:dyDescent="0.25">
      <c r="W33662" s="14"/>
    </row>
    <row r="33663" spans="23:23" x14ac:dyDescent="0.25">
      <c r="W33663" s="14"/>
    </row>
    <row r="33664" spans="23:23" x14ac:dyDescent="0.25">
      <c r="W33664" s="14"/>
    </row>
    <row r="33665" spans="23:23" x14ac:dyDescent="0.25">
      <c r="W33665" s="14"/>
    </row>
    <row r="33666" spans="23:23" x14ac:dyDescent="0.25">
      <c r="W33666" s="14"/>
    </row>
    <row r="33667" spans="23:23" x14ac:dyDescent="0.25">
      <c r="W33667" s="14"/>
    </row>
    <row r="33668" spans="23:23" x14ac:dyDescent="0.25">
      <c r="W33668" s="14"/>
    </row>
    <row r="33669" spans="23:23" x14ac:dyDescent="0.25">
      <c r="W33669" s="14"/>
    </row>
    <row r="33670" spans="23:23" x14ac:dyDescent="0.25">
      <c r="W33670" s="14"/>
    </row>
    <row r="33671" spans="23:23" x14ac:dyDescent="0.25">
      <c r="W33671" s="14"/>
    </row>
    <row r="33672" spans="23:23" x14ac:dyDescent="0.25">
      <c r="W33672" s="14"/>
    </row>
    <row r="33673" spans="23:23" x14ac:dyDescent="0.25">
      <c r="W33673" s="14"/>
    </row>
    <row r="33674" spans="23:23" x14ac:dyDescent="0.25">
      <c r="W33674" s="14"/>
    </row>
    <row r="33675" spans="23:23" x14ac:dyDescent="0.25">
      <c r="W33675" s="14"/>
    </row>
    <row r="33676" spans="23:23" x14ac:dyDescent="0.25">
      <c r="W33676" s="14"/>
    </row>
    <row r="33677" spans="23:23" x14ac:dyDescent="0.25">
      <c r="W33677" s="14"/>
    </row>
    <row r="33678" spans="23:23" x14ac:dyDescent="0.25">
      <c r="W33678" s="14"/>
    </row>
    <row r="33679" spans="23:23" x14ac:dyDescent="0.25">
      <c r="W33679" s="14"/>
    </row>
    <row r="33680" spans="23:23" x14ac:dyDescent="0.25">
      <c r="W33680" s="14"/>
    </row>
    <row r="33681" spans="23:23" x14ac:dyDescent="0.25">
      <c r="W33681" s="14"/>
    </row>
    <row r="33682" spans="23:23" x14ac:dyDescent="0.25">
      <c r="W33682" s="14"/>
    </row>
    <row r="33683" spans="23:23" x14ac:dyDescent="0.25">
      <c r="W33683" s="14"/>
    </row>
    <row r="33684" spans="23:23" x14ac:dyDescent="0.25">
      <c r="W33684" s="14"/>
    </row>
    <row r="33685" spans="23:23" x14ac:dyDescent="0.25">
      <c r="W33685" s="14"/>
    </row>
    <row r="33686" spans="23:23" x14ac:dyDescent="0.25">
      <c r="W33686" s="14"/>
    </row>
    <row r="33687" spans="23:23" x14ac:dyDescent="0.25">
      <c r="W33687" s="14"/>
    </row>
    <row r="33688" spans="23:23" x14ac:dyDescent="0.25">
      <c r="W33688" s="14"/>
    </row>
    <row r="33689" spans="23:23" x14ac:dyDescent="0.25">
      <c r="W33689" s="14"/>
    </row>
    <row r="33690" spans="23:23" x14ac:dyDescent="0.25">
      <c r="W33690" s="14"/>
    </row>
    <row r="33691" spans="23:23" x14ac:dyDescent="0.25">
      <c r="W33691" s="14"/>
    </row>
    <row r="33692" spans="23:23" x14ac:dyDescent="0.25">
      <c r="W33692" s="14"/>
    </row>
    <row r="33693" spans="23:23" x14ac:dyDescent="0.25">
      <c r="W33693" s="14"/>
    </row>
    <row r="33694" spans="23:23" x14ac:dyDescent="0.25">
      <c r="W33694" s="14"/>
    </row>
    <row r="33695" spans="23:23" x14ac:dyDescent="0.25">
      <c r="W33695" s="14"/>
    </row>
    <row r="33696" spans="23:23" x14ac:dyDescent="0.25">
      <c r="W33696" s="14"/>
    </row>
    <row r="33697" spans="23:23" x14ac:dyDescent="0.25">
      <c r="W33697" s="14"/>
    </row>
    <row r="33698" spans="23:23" x14ac:dyDescent="0.25">
      <c r="W33698" s="14"/>
    </row>
    <row r="33699" spans="23:23" x14ac:dyDescent="0.25">
      <c r="W33699" s="14"/>
    </row>
    <row r="33700" spans="23:23" x14ac:dyDescent="0.25">
      <c r="W33700" s="14"/>
    </row>
    <row r="33701" spans="23:23" x14ac:dyDescent="0.25">
      <c r="W33701" s="14"/>
    </row>
    <row r="33702" spans="23:23" x14ac:dyDescent="0.25">
      <c r="W33702" s="14"/>
    </row>
    <row r="33703" spans="23:23" x14ac:dyDescent="0.25">
      <c r="W33703" s="14"/>
    </row>
    <row r="33704" spans="23:23" x14ac:dyDescent="0.25">
      <c r="W33704" s="14"/>
    </row>
    <row r="33705" spans="23:23" x14ac:dyDescent="0.25">
      <c r="W33705" s="14"/>
    </row>
    <row r="33706" spans="23:23" x14ac:dyDescent="0.25">
      <c r="W33706" s="14"/>
    </row>
    <row r="33707" spans="23:23" x14ac:dyDescent="0.25">
      <c r="W33707" s="14"/>
    </row>
    <row r="33708" spans="23:23" x14ac:dyDescent="0.25">
      <c r="W33708" s="14"/>
    </row>
    <row r="33709" spans="23:23" x14ac:dyDescent="0.25">
      <c r="W33709" s="14"/>
    </row>
    <row r="33710" spans="23:23" x14ac:dyDescent="0.25">
      <c r="W33710" s="14"/>
    </row>
    <row r="33711" spans="23:23" x14ac:dyDescent="0.25">
      <c r="W33711" s="14"/>
    </row>
    <row r="33712" spans="23:23" x14ac:dyDescent="0.25">
      <c r="W33712" s="14"/>
    </row>
    <row r="33713" spans="23:23" x14ac:dyDescent="0.25">
      <c r="W33713" s="14"/>
    </row>
    <row r="33714" spans="23:23" x14ac:dyDescent="0.25">
      <c r="W33714" s="14"/>
    </row>
    <row r="33715" spans="23:23" x14ac:dyDescent="0.25">
      <c r="W33715" s="14"/>
    </row>
    <row r="33716" spans="23:23" x14ac:dyDescent="0.25">
      <c r="W33716" s="14"/>
    </row>
    <row r="33717" spans="23:23" x14ac:dyDescent="0.25">
      <c r="W33717" s="14"/>
    </row>
    <row r="33718" spans="23:23" x14ac:dyDescent="0.25">
      <c r="W33718" s="14"/>
    </row>
    <row r="33719" spans="23:23" x14ac:dyDescent="0.25">
      <c r="W33719" s="14"/>
    </row>
    <row r="33720" spans="23:23" x14ac:dyDescent="0.25">
      <c r="W33720" s="14"/>
    </row>
    <row r="33721" spans="23:23" x14ac:dyDescent="0.25">
      <c r="W33721" s="14"/>
    </row>
    <row r="33722" spans="23:23" x14ac:dyDescent="0.25">
      <c r="W33722" s="14"/>
    </row>
    <row r="33723" spans="23:23" x14ac:dyDescent="0.25">
      <c r="W33723" s="14"/>
    </row>
    <row r="33724" spans="23:23" x14ac:dyDescent="0.25">
      <c r="W33724" s="14"/>
    </row>
    <row r="33725" spans="23:23" x14ac:dyDescent="0.25">
      <c r="W33725" s="14"/>
    </row>
    <row r="33726" spans="23:23" x14ac:dyDescent="0.25">
      <c r="W33726" s="14"/>
    </row>
    <row r="33727" spans="23:23" x14ac:dyDescent="0.25">
      <c r="W33727" s="14"/>
    </row>
    <row r="33728" spans="23:23" x14ac:dyDescent="0.25">
      <c r="W33728" s="14"/>
    </row>
    <row r="33729" spans="23:23" x14ac:dyDescent="0.25">
      <c r="W33729" s="14"/>
    </row>
    <row r="33730" spans="23:23" x14ac:dyDescent="0.25">
      <c r="W33730" s="14"/>
    </row>
    <row r="33731" spans="23:23" x14ac:dyDescent="0.25">
      <c r="W33731" s="14"/>
    </row>
    <row r="33732" spans="23:23" x14ac:dyDescent="0.25">
      <c r="W33732" s="14"/>
    </row>
    <row r="33733" spans="23:23" x14ac:dyDescent="0.25">
      <c r="W33733" s="14"/>
    </row>
    <row r="33734" spans="23:23" x14ac:dyDescent="0.25">
      <c r="W33734" s="14"/>
    </row>
    <row r="33735" spans="23:23" x14ac:dyDescent="0.25">
      <c r="W33735" s="14"/>
    </row>
    <row r="33736" spans="23:23" x14ac:dyDescent="0.25">
      <c r="W33736" s="14"/>
    </row>
    <row r="33737" spans="23:23" x14ac:dyDescent="0.25">
      <c r="W33737" s="14"/>
    </row>
    <row r="33738" spans="23:23" x14ac:dyDescent="0.25">
      <c r="W33738" s="14"/>
    </row>
    <row r="33739" spans="23:23" x14ac:dyDescent="0.25">
      <c r="W33739" s="14"/>
    </row>
    <row r="33740" spans="23:23" x14ac:dyDescent="0.25">
      <c r="W33740" s="14"/>
    </row>
    <row r="33741" spans="23:23" x14ac:dyDescent="0.25">
      <c r="W33741" s="14"/>
    </row>
    <row r="33742" spans="23:23" x14ac:dyDescent="0.25">
      <c r="W33742" s="14"/>
    </row>
    <row r="33743" spans="23:23" x14ac:dyDescent="0.25">
      <c r="W33743" s="14"/>
    </row>
    <row r="33744" spans="23:23" x14ac:dyDescent="0.25">
      <c r="W33744" s="14"/>
    </row>
    <row r="33745" spans="23:23" x14ac:dyDescent="0.25">
      <c r="W33745" s="14"/>
    </row>
    <row r="33746" spans="23:23" x14ac:dyDescent="0.25">
      <c r="W33746" s="14"/>
    </row>
    <row r="33747" spans="23:23" x14ac:dyDescent="0.25">
      <c r="W33747" s="14"/>
    </row>
    <row r="33748" spans="23:23" x14ac:dyDescent="0.25">
      <c r="W33748" s="14"/>
    </row>
    <row r="33749" spans="23:23" x14ac:dyDescent="0.25">
      <c r="W33749" s="14"/>
    </row>
    <row r="33750" spans="23:23" x14ac:dyDescent="0.25">
      <c r="W33750" s="14"/>
    </row>
    <row r="33751" spans="23:23" x14ac:dyDescent="0.25">
      <c r="W33751" s="14"/>
    </row>
    <row r="33752" spans="23:23" x14ac:dyDescent="0.25">
      <c r="W33752" s="14"/>
    </row>
    <row r="33753" spans="23:23" x14ac:dyDescent="0.25">
      <c r="W33753" s="14"/>
    </row>
    <row r="33754" spans="23:23" x14ac:dyDescent="0.25">
      <c r="W33754" s="14"/>
    </row>
    <row r="33755" spans="23:23" x14ac:dyDescent="0.25">
      <c r="W33755" s="14"/>
    </row>
    <row r="33756" spans="23:23" x14ac:dyDescent="0.25">
      <c r="W33756" s="14"/>
    </row>
    <row r="33757" spans="23:23" x14ac:dyDescent="0.25">
      <c r="W33757" s="14"/>
    </row>
    <row r="33758" spans="23:23" x14ac:dyDescent="0.25">
      <c r="W33758" s="14"/>
    </row>
    <row r="33759" spans="23:23" x14ac:dyDescent="0.25">
      <c r="W33759" s="14"/>
    </row>
    <row r="33760" spans="23:23" x14ac:dyDescent="0.25">
      <c r="W33760" s="14"/>
    </row>
    <row r="33761" spans="23:23" x14ac:dyDescent="0.25">
      <c r="W33761" s="14"/>
    </row>
    <row r="33762" spans="23:23" x14ac:dyDescent="0.25">
      <c r="W33762" s="14"/>
    </row>
    <row r="33763" spans="23:23" x14ac:dyDescent="0.25">
      <c r="W33763" s="14"/>
    </row>
    <row r="33764" spans="23:23" x14ac:dyDescent="0.25">
      <c r="W33764" s="14"/>
    </row>
    <row r="33765" spans="23:23" x14ac:dyDescent="0.25">
      <c r="W33765" s="14"/>
    </row>
    <row r="33766" spans="23:23" x14ac:dyDescent="0.25">
      <c r="W33766" s="14"/>
    </row>
    <row r="33767" spans="23:23" x14ac:dyDescent="0.25">
      <c r="W33767" s="14"/>
    </row>
    <row r="33768" spans="23:23" x14ac:dyDescent="0.25">
      <c r="W33768" s="14"/>
    </row>
    <row r="33769" spans="23:23" x14ac:dyDescent="0.25">
      <c r="W33769" s="14"/>
    </row>
    <row r="33770" spans="23:23" x14ac:dyDescent="0.25">
      <c r="W33770" s="14"/>
    </row>
    <row r="33771" spans="23:23" x14ac:dyDescent="0.25">
      <c r="W33771" s="14"/>
    </row>
    <row r="33772" spans="23:23" x14ac:dyDescent="0.25">
      <c r="W33772" s="14"/>
    </row>
    <row r="33773" spans="23:23" x14ac:dyDescent="0.25">
      <c r="W33773" s="14"/>
    </row>
    <row r="33774" spans="23:23" x14ac:dyDescent="0.25">
      <c r="W33774" s="14"/>
    </row>
    <row r="33775" spans="23:23" x14ac:dyDescent="0.25">
      <c r="W33775" s="14"/>
    </row>
    <row r="33776" spans="23:23" x14ac:dyDescent="0.25">
      <c r="W33776" s="14"/>
    </row>
    <row r="33777" spans="23:23" x14ac:dyDescent="0.25">
      <c r="W33777" s="14"/>
    </row>
    <row r="33778" spans="23:23" x14ac:dyDescent="0.25">
      <c r="W33778" s="14"/>
    </row>
    <row r="33779" spans="23:23" x14ac:dyDescent="0.25">
      <c r="W33779" s="14"/>
    </row>
    <row r="33780" spans="23:23" x14ac:dyDescent="0.25">
      <c r="W33780" s="14"/>
    </row>
    <row r="33781" spans="23:23" x14ac:dyDescent="0.25">
      <c r="W33781" s="14"/>
    </row>
    <row r="33782" spans="23:23" x14ac:dyDescent="0.25">
      <c r="W33782" s="14"/>
    </row>
    <row r="33783" spans="23:23" x14ac:dyDescent="0.25">
      <c r="W33783" s="14"/>
    </row>
    <row r="33784" spans="23:23" x14ac:dyDescent="0.25">
      <c r="W33784" s="14"/>
    </row>
    <row r="33785" spans="23:23" x14ac:dyDescent="0.25">
      <c r="W33785" s="14"/>
    </row>
    <row r="33786" spans="23:23" x14ac:dyDescent="0.25">
      <c r="W33786" s="14"/>
    </row>
    <row r="33787" spans="23:23" x14ac:dyDescent="0.25">
      <c r="W33787" s="14"/>
    </row>
    <row r="33788" spans="23:23" x14ac:dyDescent="0.25">
      <c r="W33788" s="14"/>
    </row>
    <row r="33789" spans="23:23" x14ac:dyDescent="0.25">
      <c r="W33789" s="14"/>
    </row>
    <row r="33790" spans="23:23" x14ac:dyDescent="0.25">
      <c r="W33790" s="14"/>
    </row>
    <row r="33791" spans="23:23" x14ac:dyDescent="0.25">
      <c r="W33791" s="14"/>
    </row>
    <row r="33792" spans="23:23" x14ac:dyDescent="0.25">
      <c r="W33792" s="14"/>
    </row>
    <row r="33793" spans="23:23" x14ac:dyDescent="0.25">
      <c r="W33793" s="14"/>
    </row>
    <row r="33794" spans="23:23" x14ac:dyDescent="0.25">
      <c r="W33794" s="14"/>
    </row>
    <row r="33795" spans="23:23" x14ac:dyDescent="0.25">
      <c r="W33795" s="14"/>
    </row>
    <row r="33796" spans="23:23" x14ac:dyDescent="0.25">
      <c r="W33796" s="14"/>
    </row>
    <row r="33797" spans="23:23" x14ac:dyDescent="0.25">
      <c r="W33797" s="14"/>
    </row>
    <row r="33798" spans="23:23" x14ac:dyDescent="0.25">
      <c r="W33798" s="14"/>
    </row>
    <row r="33799" spans="23:23" x14ac:dyDescent="0.25">
      <c r="W33799" s="14"/>
    </row>
    <row r="33800" spans="23:23" x14ac:dyDescent="0.25">
      <c r="W33800" s="14"/>
    </row>
    <row r="33801" spans="23:23" x14ac:dyDescent="0.25">
      <c r="W33801" s="14"/>
    </row>
    <row r="33802" spans="23:23" x14ac:dyDescent="0.25">
      <c r="W33802" s="14"/>
    </row>
    <row r="33803" spans="23:23" x14ac:dyDescent="0.25">
      <c r="W33803" s="14"/>
    </row>
    <row r="33804" spans="23:23" x14ac:dyDescent="0.25">
      <c r="W33804" s="14"/>
    </row>
    <row r="33805" spans="23:23" x14ac:dyDescent="0.25">
      <c r="W33805" s="14"/>
    </row>
    <row r="33806" spans="23:23" x14ac:dyDescent="0.25">
      <c r="W33806" s="14"/>
    </row>
    <row r="33807" spans="23:23" x14ac:dyDescent="0.25">
      <c r="W33807" s="14"/>
    </row>
    <row r="33808" spans="23:23" x14ac:dyDescent="0.25">
      <c r="W33808" s="14"/>
    </row>
    <row r="33809" spans="23:23" x14ac:dyDescent="0.25">
      <c r="W33809" s="14"/>
    </row>
    <row r="33810" spans="23:23" x14ac:dyDescent="0.25">
      <c r="W33810" s="14"/>
    </row>
    <row r="33811" spans="23:23" x14ac:dyDescent="0.25">
      <c r="W33811" s="14"/>
    </row>
    <row r="33812" spans="23:23" x14ac:dyDescent="0.25">
      <c r="W33812" s="14"/>
    </row>
    <row r="33813" spans="23:23" x14ac:dyDescent="0.25">
      <c r="W33813" s="14"/>
    </row>
    <row r="33814" spans="23:23" x14ac:dyDescent="0.25">
      <c r="W33814" s="14"/>
    </row>
    <row r="33815" spans="23:23" x14ac:dyDescent="0.25">
      <c r="W33815" s="14"/>
    </row>
    <row r="33816" spans="23:23" x14ac:dyDescent="0.25">
      <c r="W33816" s="14"/>
    </row>
    <row r="33817" spans="23:23" x14ac:dyDescent="0.25">
      <c r="W33817" s="14"/>
    </row>
    <row r="33818" spans="23:23" x14ac:dyDescent="0.25">
      <c r="W33818" s="14"/>
    </row>
    <row r="33819" spans="23:23" x14ac:dyDescent="0.25">
      <c r="W33819" s="14"/>
    </row>
    <row r="33820" spans="23:23" x14ac:dyDescent="0.25">
      <c r="W33820" s="14"/>
    </row>
    <row r="33821" spans="23:23" x14ac:dyDescent="0.25">
      <c r="W33821" s="14"/>
    </row>
    <row r="33822" spans="23:23" x14ac:dyDescent="0.25">
      <c r="W33822" s="14"/>
    </row>
    <row r="33823" spans="23:23" x14ac:dyDescent="0.25">
      <c r="W33823" s="14"/>
    </row>
    <row r="33824" spans="23:23" x14ac:dyDescent="0.25">
      <c r="W33824" s="14"/>
    </row>
    <row r="33825" spans="23:23" x14ac:dyDescent="0.25">
      <c r="W33825" s="14"/>
    </row>
    <row r="33826" spans="23:23" x14ac:dyDescent="0.25">
      <c r="W33826" s="14"/>
    </row>
    <row r="33827" spans="23:23" x14ac:dyDescent="0.25">
      <c r="W33827" s="14"/>
    </row>
    <row r="33828" spans="23:23" x14ac:dyDescent="0.25">
      <c r="W33828" s="14"/>
    </row>
    <row r="33829" spans="23:23" x14ac:dyDescent="0.25">
      <c r="W33829" s="14"/>
    </row>
    <row r="33830" spans="23:23" x14ac:dyDescent="0.25">
      <c r="W33830" s="14"/>
    </row>
    <row r="33831" spans="23:23" x14ac:dyDescent="0.25">
      <c r="W33831" s="14"/>
    </row>
    <row r="33832" spans="23:23" x14ac:dyDescent="0.25">
      <c r="W33832" s="14"/>
    </row>
    <row r="33833" spans="23:23" x14ac:dyDescent="0.25">
      <c r="W33833" s="14"/>
    </row>
    <row r="33834" spans="23:23" x14ac:dyDescent="0.25">
      <c r="W33834" s="14"/>
    </row>
    <row r="33835" spans="23:23" x14ac:dyDescent="0.25">
      <c r="W33835" s="14"/>
    </row>
    <row r="33836" spans="23:23" x14ac:dyDescent="0.25">
      <c r="W33836" s="14"/>
    </row>
    <row r="33837" spans="23:23" x14ac:dyDescent="0.25">
      <c r="W33837" s="14"/>
    </row>
    <row r="33838" spans="23:23" x14ac:dyDescent="0.25">
      <c r="W33838" s="14"/>
    </row>
    <row r="33839" spans="23:23" x14ac:dyDescent="0.25">
      <c r="W33839" s="14"/>
    </row>
    <row r="33840" spans="23:23" x14ac:dyDescent="0.25">
      <c r="W33840" s="14"/>
    </row>
    <row r="33841" spans="23:23" x14ac:dyDescent="0.25">
      <c r="W33841" s="14"/>
    </row>
    <row r="33842" spans="23:23" x14ac:dyDescent="0.25">
      <c r="W33842" s="14"/>
    </row>
    <row r="33843" spans="23:23" x14ac:dyDescent="0.25">
      <c r="W33843" s="14"/>
    </row>
    <row r="33844" spans="23:23" x14ac:dyDescent="0.25">
      <c r="W33844" s="14"/>
    </row>
    <row r="33845" spans="23:23" x14ac:dyDescent="0.25">
      <c r="W33845" s="14"/>
    </row>
    <row r="33846" spans="23:23" x14ac:dyDescent="0.25">
      <c r="W33846" s="14"/>
    </row>
    <row r="33847" spans="23:23" x14ac:dyDescent="0.25">
      <c r="W33847" s="14"/>
    </row>
    <row r="33848" spans="23:23" x14ac:dyDescent="0.25">
      <c r="W33848" s="14"/>
    </row>
    <row r="33849" spans="23:23" x14ac:dyDescent="0.25">
      <c r="W33849" s="14"/>
    </row>
    <row r="33850" spans="23:23" x14ac:dyDescent="0.25">
      <c r="W33850" s="14"/>
    </row>
    <row r="33851" spans="23:23" x14ac:dyDescent="0.25">
      <c r="W33851" s="14"/>
    </row>
    <row r="33852" spans="23:23" x14ac:dyDescent="0.25">
      <c r="W33852" s="14"/>
    </row>
    <row r="33853" spans="23:23" x14ac:dyDescent="0.25">
      <c r="W33853" s="14"/>
    </row>
    <row r="33854" spans="23:23" x14ac:dyDescent="0.25">
      <c r="W33854" s="14"/>
    </row>
    <row r="33855" spans="23:23" x14ac:dyDescent="0.25">
      <c r="W33855" s="14"/>
    </row>
    <row r="33856" spans="23:23" x14ac:dyDescent="0.25">
      <c r="W33856" s="14"/>
    </row>
    <row r="33857" spans="23:23" x14ac:dyDescent="0.25">
      <c r="W33857" s="14"/>
    </row>
    <row r="33858" spans="23:23" x14ac:dyDescent="0.25">
      <c r="W33858" s="14"/>
    </row>
    <row r="33859" spans="23:23" x14ac:dyDescent="0.25">
      <c r="W33859" s="14"/>
    </row>
    <row r="33860" spans="23:23" x14ac:dyDescent="0.25">
      <c r="W33860" s="14"/>
    </row>
    <row r="33861" spans="23:23" x14ac:dyDescent="0.25">
      <c r="W33861" s="14"/>
    </row>
    <row r="33862" spans="23:23" x14ac:dyDescent="0.25">
      <c r="W33862" s="14"/>
    </row>
    <row r="33863" spans="23:23" x14ac:dyDescent="0.25">
      <c r="W33863" s="14"/>
    </row>
    <row r="33864" spans="23:23" x14ac:dyDescent="0.25">
      <c r="W33864" s="14"/>
    </row>
    <row r="33865" spans="23:23" x14ac:dyDescent="0.25">
      <c r="W33865" s="14"/>
    </row>
    <row r="33866" spans="23:23" x14ac:dyDescent="0.25">
      <c r="W33866" s="14"/>
    </row>
    <row r="33867" spans="23:23" x14ac:dyDescent="0.25">
      <c r="W33867" s="14"/>
    </row>
    <row r="33868" spans="23:23" x14ac:dyDescent="0.25">
      <c r="W33868" s="14"/>
    </row>
    <row r="33869" spans="23:23" x14ac:dyDescent="0.25">
      <c r="W33869" s="14"/>
    </row>
    <row r="33870" spans="23:23" x14ac:dyDescent="0.25">
      <c r="W33870" s="14"/>
    </row>
    <row r="33871" spans="23:23" x14ac:dyDescent="0.25">
      <c r="W33871" s="14"/>
    </row>
    <row r="33872" spans="23:23" x14ac:dyDescent="0.25">
      <c r="W33872" s="14"/>
    </row>
    <row r="33873" spans="23:23" x14ac:dyDescent="0.25">
      <c r="W33873" s="14"/>
    </row>
    <row r="33874" spans="23:23" x14ac:dyDescent="0.25">
      <c r="W33874" s="14"/>
    </row>
    <row r="33875" spans="23:23" x14ac:dyDescent="0.25">
      <c r="W33875" s="14"/>
    </row>
    <row r="33876" spans="23:23" x14ac:dyDescent="0.25">
      <c r="W33876" s="14"/>
    </row>
    <row r="33877" spans="23:23" x14ac:dyDescent="0.25">
      <c r="W33877" s="14"/>
    </row>
    <row r="33878" spans="23:23" x14ac:dyDescent="0.25">
      <c r="W33878" s="14"/>
    </row>
    <row r="33879" spans="23:23" x14ac:dyDescent="0.25">
      <c r="W33879" s="14"/>
    </row>
    <row r="33880" spans="23:23" x14ac:dyDescent="0.25">
      <c r="W33880" s="14"/>
    </row>
    <row r="33881" spans="23:23" x14ac:dyDescent="0.25">
      <c r="W33881" s="14"/>
    </row>
    <row r="33882" spans="23:23" x14ac:dyDescent="0.25">
      <c r="W33882" s="14"/>
    </row>
    <row r="33883" spans="23:23" x14ac:dyDescent="0.25">
      <c r="W33883" s="14"/>
    </row>
    <row r="33884" spans="23:23" x14ac:dyDescent="0.25">
      <c r="W33884" s="14"/>
    </row>
    <row r="33885" spans="23:23" x14ac:dyDescent="0.25">
      <c r="W33885" s="14"/>
    </row>
    <row r="33886" spans="23:23" x14ac:dyDescent="0.25">
      <c r="W33886" s="14"/>
    </row>
    <row r="33887" spans="23:23" x14ac:dyDescent="0.25">
      <c r="W33887" s="14"/>
    </row>
    <row r="33888" spans="23:23" x14ac:dyDescent="0.25">
      <c r="W33888" s="14"/>
    </row>
    <row r="33889" spans="23:23" x14ac:dyDescent="0.25">
      <c r="W33889" s="14"/>
    </row>
    <row r="33890" spans="23:23" x14ac:dyDescent="0.25">
      <c r="W33890" s="14"/>
    </row>
    <row r="33891" spans="23:23" x14ac:dyDescent="0.25">
      <c r="W33891" s="14"/>
    </row>
    <row r="33892" spans="23:23" x14ac:dyDescent="0.25">
      <c r="W33892" s="14"/>
    </row>
    <row r="33893" spans="23:23" x14ac:dyDescent="0.25">
      <c r="W33893" s="14"/>
    </row>
    <row r="33894" spans="23:23" x14ac:dyDescent="0.25">
      <c r="W33894" s="14"/>
    </row>
    <row r="33895" spans="23:23" x14ac:dyDescent="0.25">
      <c r="W33895" s="14"/>
    </row>
    <row r="33896" spans="23:23" x14ac:dyDescent="0.25">
      <c r="W33896" s="14"/>
    </row>
    <row r="33897" spans="23:23" x14ac:dyDescent="0.25">
      <c r="W33897" s="14"/>
    </row>
    <row r="33898" spans="23:23" x14ac:dyDescent="0.25">
      <c r="W33898" s="14"/>
    </row>
    <row r="33899" spans="23:23" x14ac:dyDescent="0.25">
      <c r="W33899" s="14"/>
    </row>
    <row r="33900" spans="23:23" x14ac:dyDescent="0.25">
      <c r="W33900" s="14"/>
    </row>
    <row r="33901" spans="23:23" x14ac:dyDescent="0.25">
      <c r="W33901" s="14"/>
    </row>
    <row r="33902" spans="23:23" x14ac:dyDescent="0.25">
      <c r="W33902" s="14"/>
    </row>
    <row r="33903" spans="23:23" x14ac:dyDescent="0.25">
      <c r="W33903" s="14"/>
    </row>
    <row r="33904" spans="23:23" x14ac:dyDescent="0.25">
      <c r="W33904" s="14"/>
    </row>
    <row r="33905" spans="23:23" x14ac:dyDescent="0.25">
      <c r="W33905" s="14"/>
    </row>
    <row r="33906" spans="23:23" x14ac:dyDescent="0.25">
      <c r="W33906" s="14"/>
    </row>
    <row r="33907" spans="23:23" x14ac:dyDescent="0.25">
      <c r="W33907" s="14"/>
    </row>
    <row r="33908" spans="23:23" x14ac:dyDescent="0.25">
      <c r="W33908" s="14"/>
    </row>
    <row r="33909" spans="23:23" x14ac:dyDescent="0.25">
      <c r="W33909" s="14"/>
    </row>
    <row r="33910" spans="23:23" x14ac:dyDescent="0.25">
      <c r="W33910" s="14"/>
    </row>
    <row r="33911" spans="23:23" x14ac:dyDescent="0.25">
      <c r="W33911" s="14"/>
    </row>
    <row r="33912" spans="23:23" x14ac:dyDescent="0.25">
      <c r="W33912" s="14"/>
    </row>
    <row r="33913" spans="23:23" x14ac:dyDescent="0.25">
      <c r="W33913" s="14"/>
    </row>
    <row r="33914" spans="23:23" x14ac:dyDescent="0.25">
      <c r="W33914" s="14"/>
    </row>
    <row r="33915" spans="23:23" x14ac:dyDescent="0.25">
      <c r="W33915" s="14"/>
    </row>
    <row r="33916" spans="23:23" x14ac:dyDescent="0.25">
      <c r="W33916" s="14"/>
    </row>
    <row r="33917" spans="23:23" x14ac:dyDescent="0.25">
      <c r="W33917" s="14"/>
    </row>
    <row r="33918" spans="23:23" x14ac:dyDescent="0.25">
      <c r="W33918" s="14"/>
    </row>
    <row r="33919" spans="23:23" x14ac:dyDescent="0.25">
      <c r="W33919" s="14"/>
    </row>
    <row r="33920" spans="23:23" x14ac:dyDescent="0.25">
      <c r="W33920" s="14"/>
    </row>
    <row r="33921" spans="23:23" x14ac:dyDescent="0.25">
      <c r="W33921" s="14"/>
    </row>
    <row r="33922" spans="23:23" x14ac:dyDescent="0.25">
      <c r="W33922" s="14"/>
    </row>
    <row r="33923" spans="23:23" x14ac:dyDescent="0.25">
      <c r="W33923" s="14"/>
    </row>
    <row r="33924" spans="23:23" x14ac:dyDescent="0.25">
      <c r="W33924" s="14"/>
    </row>
    <row r="33925" spans="23:23" x14ac:dyDescent="0.25">
      <c r="W33925" s="14"/>
    </row>
    <row r="33926" spans="23:23" x14ac:dyDescent="0.25">
      <c r="W33926" s="14"/>
    </row>
    <row r="33927" spans="23:23" x14ac:dyDescent="0.25">
      <c r="W33927" s="14"/>
    </row>
    <row r="33928" spans="23:23" x14ac:dyDescent="0.25">
      <c r="W33928" s="14"/>
    </row>
    <row r="33929" spans="23:23" x14ac:dyDescent="0.25">
      <c r="W33929" s="14"/>
    </row>
    <row r="33930" spans="23:23" x14ac:dyDescent="0.25">
      <c r="W33930" s="14"/>
    </row>
    <row r="33931" spans="23:23" x14ac:dyDescent="0.25">
      <c r="W33931" s="14"/>
    </row>
    <row r="33932" spans="23:23" x14ac:dyDescent="0.25">
      <c r="W33932" s="14"/>
    </row>
    <row r="33933" spans="23:23" x14ac:dyDescent="0.25">
      <c r="W33933" s="14"/>
    </row>
    <row r="33934" spans="23:23" x14ac:dyDescent="0.25">
      <c r="W33934" s="14"/>
    </row>
    <row r="33935" spans="23:23" x14ac:dyDescent="0.25">
      <c r="W33935" s="14"/>
    </row>
    <row r="33936" spans="23:23" x14ac:dyDescent="0.25">
      <c r="W33936" s="14"/>
    </row>
    <row r="33937" spans="23:23" x14ac:dyDescent="0.25">
      <c r="W33937" s="14"/>
    </row>
    <row r="33938" spans="23:23" x14ac:dyDescent="0.25">
      <c r="W33938" s="14"/>
    </row>
    <row r="33939" spans="23:23" x14ac:dyDescent="0.25">
      <c r="W33939" s="14"/>
    </row>
    <row r="33940" spans="23:23" x14ac:dyDescent="0.25">
      <c r="W33940" s="14"/>
    </row>
    <row r="33941" spans="23:23" x14ac:dyDescent="0.25">
      <c r="W33941" s="14"/>
    </row>
    <row r="33942" spans="23:23" x14ac:dyDescent="0.25">
      <c r="W33942" s="14"/>
    </row>
    <row r="33943" spans="23:23" x14ac:dyDescent="0.25">
      <c r="W33943" s="14"/>
    </row>
    <row r="33944" spans="23:23" x14ac:dyDescent="0.25">
      <c r="W33944" s="14"/>
    </row>
    <row r="33945" spans="23:23" x14ac:dyDescent="0.25">
      <c r="W33945" s="14"/>
    </row>
    <row r="33946" spans="23:23" x14ac:dyDescent="0.25">
      <c r="W33946" s="14"/>
    </row>
    <row r="33947" spans="23:23" x14ac:dyDescent="0.25">
      <c r="W33947" s="14"/>
    </row>
    <row r="33948" spans="23:23" x14ac:dyDescent="0.25">
      <c r="W33948" s="14"/>
    </row>
    <row r="33949" spans="23:23" x14ac:dyDescent="0.25">
      <c r="W33949" s="14"/>
    </row>
    <row r="33950" spans="23:23" x14ac:dyDescent="0.25">
      <c r="W33950" s="14"/>
    </row>
    <row r="33951" spans="23:23" x14ac:dyDescent="0.25">
      <c r="W33951" s="14"/>
    </row>
    <row r="33952" spans="23:23" x14ac:dyDescent="0.25">
      <c r="W33952" s="14"/>
    </row>
    <row r="33953" spans="23:23" x14ac:dyDescent="0.25">
      <c r="W33953" s="14"/>
    </row>
    <row r="33954" spans="23:23" x14ac:dyDescent="0.25">
      <c r="W33954" s="14"/>
    </row>
    <row r="33955" spans="23:23" x14ac:dyDescent="0.25">
      <c r="W33955" s="14"/>
    </row>
    <row r="33956" spans="23:23" x14ac:dyDescent="0.25">
      <c r="W33956" s="14"/>
    </row>
    <row r="33957" spans="23:23" x14ac:dyDescent="0.25">
      <c r="W33957" s="14"/>
    </row>
    <row r="33958" spans="23:23" x14ac:dyDescent="0.25">
      <c r="W33958" s="14"/>
    </row>
    <row r="33959" spans="23:23" x14ac:dyDescent="0.25">
      <c r="W33959" s="14"/>
    </row>
    <row r="33960" spans="23:23" x14ac:dyDescent="0.25">
      <c r="W33960" s="14"/>
    </row>
    <row r="33961" spans="23:23" x14ac:dyDescent="0.25">
      <c r="W33961" s="14"/>
    </row>
    <row r="33962" spans="23:23" x14ac:dyDescent="0.25">
      <c r="W33962" s="14"/>
    </row>
    <row r="33963" spans="23:23" x14ac:dyDescent="0.25">
      <c r="W33963" s="14"/>
    </row>
    <row r="33964" spans="23:23" x14ac:dyDescent="0.25">
      <c r="W33964" s="14"/>
    </row>
    <row r="33965" spans="23:23" x14ac:dyDescent="0.25">
      <c r="W33965" s="14"/>
    </row>
    <row r="33966" spans="23:23" x14ac:dyDescent="0.25">
      <c r="W33966" s="14"/>
    </row>
    <row r="33967" spans="23:23" x14ac:dyDescent="0.25">
      <c r="W33967" s="14"/>
    </row>
    <row r="33968" spans="23:23" x14ac:dyDescent="0.25">
      <c r="W33968" s="14"/>
    </row>
    <row r="33969" spans="23:23" x14ac:dyDescent="0.25">
      <c r="W33969" s="14"/>
    </row>
    <row r="33970" spans="23:23" x14ac:dyDescent="0.25">
      <c r="W33970" s="14"/>
    </row>
    <row r="33971" spans="23:23" x14ac:dyDescent="0.25">
      <c r="W33971" s="14"/>
    </row>
    <row r="33972" spans="23:23" x14ac:dyDescent="0.25">
      <c r="W33972" s="14"/>
    </row>
    <row r="33973" spans="23:23" x14ac:dyDescent="0.25">
      <c r="W33973" s="14"/>
    </row>
    <row r="33974" spans="23:23" x14ac:dyDescent="0.25">
      <c r="W33974" s="14"/>
    </row>
    <row r="33975" spans="23:23" x14ac:dyDescent="0.25">
      <c r="W33975" s="14"/>
    </row>
    <row r="33976" spans="23:23" x14ac:dyDescent="0.25">
      <c r="W33976" s="14"/>
    </row>
    <row r="33977" spans="23:23" x14ac:dyDescent="0.25">
      <c r="W33977" s="14"/>
    </row>
    <row r="33978" spans="23:23" x14ac:dyDescent="0.25">
      <c r="W33978" s="14"/>
    </row>
    <row r="33979" spans="23:23" x14ac:dyDescent="0.25">
      <c r="W33979" s="14"/>
    </row>
    <row r="33980" spans="23:23" x14ac:dyDescent="0.25">
      <c r="W33980" s="14"/>
    </row>
    <row r="33981" spans="23:23" x14ac:dyDescent="0.25">
      <c r="W33981" s="14"/>
    </row>
    <row r="33982" spans="23:23" x14ac:dyDescent="0.25">
      <c r="W33982" s="14"/>
    </row>
    <row r="33983" spans="23:23" x14ac:dyDescent="0.25">
      <c r="W33983" s="14"/>
    </row>
    <row r="33984" spans="23:23" x14ac:dyDescent="0.25">
      <c r="W33984" s="14"/>
    </row>
    <row r="33985" spans="23:23" x14ac:dyDescent="0.25">
      <c r="W33985" s="14"/>
    </row>
    <row r="33986" spans="23:23" x14ac:dyDescent="0.25">
      <c r="W33986" s="14"/>
    </row>
    <row r="33987" spans="23:23" x14ac:dyDescent="0.25">
      <c r="W33987" s="14"/>
    </row>
    <row r="33988" spans="23:23" x14ac:dyDescent="0.25">
      <c r="W33988" s="14"/>
    </row>
    <row r="33989" spans="23:23" x14ac:dyDescent="0.25">
      <c r="W33989" s="14"/>
    </row>
    <row r="33990" spans="23:23" x14ac:dyDescent="0.25">
      <c r="W33990" s="14"/>
    </row>
    <row r="33991" spans="23:23" x14ac:dyDescent="0.25">
      <c r="W33991" s="14"/>
    </row>
    <row r="33992" spans="23:23" x14ac:dyDescent="0.25">
      <c r="W33992" s="14"/>
    </row>
    <row r="33993" spans="23:23" x14ac:dyDescent="0.25">
      <c r="W33993" s="14"/>
    </row>
    <row r="33994" spans="23:23" x14ac:dyDescent="0.25">
      <c r="W33994" s="14"/>
    </row>
    <row r="33995" spans="23:23" x14ac:dyDescent="0.25">
      <c r="W33995" s="14"/>
    </row>
    <row r="33996" spans="23:23" x14ac:dyDescent="0.25">
      <c r="W33996" s="14"/>
    </row>
    <row r="33997" spans="23:23" x14ac:dyDescent="0.25">
      <c r="W33997" s="14"/>
    </row>
    <row r="33998" spans="23:23" x14ac:dyDescent="0.25">
      <c r="W33998" s="14"/>
    </row>
    <row r="33999" spans="23:23" x14ac:dyDescent="0.25">
      <c r="W33999" s="14"/>
    </row>
    <row r="34000" spans="23:23" x14ac:dyDescent="0.25">
      <c r="W34000" s="14"/>
    </row>
    <row r="34001" spans="23:23" x14ac:dyDescent="0.25">
      <c r="W34001" s="14"/>
    </row>
    <row r="34002" spans="23:23" x14ac:dyDescent="0.25">
      <c r="W34002" s="14"/>
    </row>
    <row r="34003" spans="23:23" x14ac:dyDescent="0.25">
      <c r="W34003" s="14"/>
    </row>
    <row r="34004" spans="23:23" x14ac:dyDescent="0.25">
      <c r="W34004" s="14"/>
    </row>
    <row r="34005" spans="23:23" x14ac:dyDescent="0.25">
      <c r="W34005" s="14"/>
    </row>
    <row r="34006" spans="23:23" x14ac:dyDescent="0.25">
      <c r="W34006" s="14"/>
    </row>
    <row r="34007" spans="23:23" x14ac:dyDescent="0.25">
      <c r="W34007" s="14"/>
    </row>
    <row r="34008" spans="23:23" x14ac:dyDescent="0.25">
      <c r="W34008" s="14"/>
    </row>
    <row r="34009" spans="23:23" x14ac:dyDescent="0.25">
      <c r="W34009" s="14"/>
    </row>
    <row r="34010" spans="23:23" x14ac:dyDescent="0.25">
      <c r="W34010" s="14"/>
    </row>
    <row r="34011" spans="23:23" x14ac:dyDescent="0.25">
      <c r="W34011" s="14"/>
    </row>
    <row r="34012" spans="23:23" x14ac:dyDescent="0.25">
      <c r="W34012" s="14"/>
    </row>
    <row r="34013" spans="23:23" x14ac:dyDescent="0.25">
      <c r="W34013" s="14"/>
    </row>
    <row r="34014" spans="23:23" x14ac:dyDescent="0.25">
      <c r="W34014" s="14"/>
    </row>
    <row r="34015" spans="23:23" x14ac:dyDescent="0.25">
      <c r="W34015" s="14"/>
    </row>
    <row r="34016" spans="23:23" x14ac:dyDescent="0.25">
      <c r="W34016" s="14"/>
    </row>
    <row r="34017" spans="23:23" x14ac:dyDescent="0.25">
      <c r="W34017" s="14"/>
    </row>
    <row r="34018" spans="23:23" x14ac:dyDescent="0.25">
      <c r="W34018" s="14"/>
    </row>
    <row r="34019" spans="23:23" x14ac:dyDescent="0.25">
      <c r="W34019" s="14"/>
    </row>
    <row r="34020" spans="23:23" x14ac:dyDescent="0.25">
      <c r="W34020" s="14"/>
    </row>
    <row r="34021" spans="23:23" x14ac:dyDescent="0.25">
      <c r="W34021" s="14"/>
    </row>
    <row r="34022" spans="23:23" x14ac:dyDescent="0.25">
      <c r="W34022" s="14"/>
    </row>
    <row r="34023" spans="23:23" x14ac:dyDescent="0.25">
      <c r="W34023" s="14"/>
    </row>
    <row r="34024" spans="23:23" x14ac:dyDescent="0.25">
      <c r="W34024" s="14"/>
    </row>
    <row r="34025" spans="23:23" x14ac:dyDescent="0.25">
      <c r="W34025" s="14"/>
    </row>
    <row r="34026" spans="23:23" x14ac:dyDescent="0.25">
      <c r="W34026" s="14"/>
    </row>
    <row r="34027" spans="23:23" x14ac:dyDescent="0.25">
      <c r="W34027" s="14"/>
    </row>
    <row r="34028" spans="23:23" x14ac:dyDescent="0.25">
      <c r="W34028" s="14"/>
    </row>
    <row r="34029" spans="23:23" x14ac:dyDescent="0.25">
      <c r="W34029" s="14"/>
    </row>
    <row r="34030" spans="23:23" x14ac:dyDescent="0.25">
      <c r="W34030" s="14"/>
    </row>
    <row r="34031" spans="23:23" x14ac:dyDescent="0.25">
      <c r="W34031" s="14"/>
    </row>
    <row r="34032" spans="23:23" x14ac:dyDescent="0.25">
      <c r="W34032" s="14"/>
    </row>
    <row r="34033" spans="23:23" x14ac:dyDescent="0.25">
      <c r="W34033" s="14"/>
    </row>
    <row r="34034" spans="23:23" x14ac:dyDescent="0.25">
      <c r="W34034" s="14"/>
    </row>
    <row r="34035" spans="23:23" x14ac:dyDescent="0.25">
      <c r="W34035" s="14"/>
    </row>
    <row r="34036" spans="23:23" x14ac:dyDescent="0.25">
      <c r="W34036" s="14"/>
    </row>
    <row r="34037" spans="23:23" x14ac:dyDescent="0.25">
      <c r="W34037" s="14"/>
    </row>
    <row r="34038" spans="23:23" x14ac:dyDescent="0.25">
      <c r="W34038" s="14"/>
    </row>
    <row r="34039" spans="23:23" x14ac:dyDescent="0.25">
      <c r="W34039" s="14"/>
    </row>
    <row r="34040" spans="23:23" x14ac:dyDescent="0.25">
      <c r="W34040" s="14"/>
    </row>
    <row r="34041" spans="23:23" x14ac:dyDescent="0.25">
      <c r="W34041" s="14"/>
    </row>
    <row r="34042" spans="23:23" x14ac:dyDescent="0.25">
      <c r="W34042" s="14"/>
    </row>
    <row r="34043" spans="23:23" x14ac:dyDescent="0.25">
      <c r="W34043" s="14"/>
    </row>
    <row r="34044" spans="23:23" x14ac:dyDescent="0.25">
      <c r="W34044" s="14"/>
    </row>
    <row r="34045" spans="23:23" x14ac:dyDescent="0.25">
      <c r="W34045" s="14"/>
    </row>
    <row r="34046" spans="23:23" x14ac:dyDescent="0.25">
      <c r="W34046" s="14"/>
    </row>
    <row r="34047" spans="23:23" x14ac:dyDescent="0.25">
      <c r="W34047" s="14"/>
    </row>
    <row r="34048" spans="23:23" x14ac:dyDescent="0.25">
      <c r="W34048" s="14"/>
    </row>
    <row r="34049" spans="23:23" x14ac:dyDescent="0.25">
      <c r="W34049" s="14"/>
    </row>
    <row r="34050" spans="23:23" x14ac:dyDescent="0.25">
      <c r="W34050" s="14"/>
    </row>
    <row r="34051" spans="23:23" x14ac:dyDescent="0.25">
      <c r="W34051" s="14"/>
    </row>
    <row r="34052" spans="23:23" x14ac:dyDescent="0.25">
      <c r="W34052" s="14"/>
    </row>
    <row r="34053" spans="23:23" x14ac:dyDescent="0.25">
      <c r="W34053" s="14"/>
    </row>
    <row r="34054" spans="23:23" x14ac:dyDescent="0.25">
      <c r="W34054" s="14"/>
    </row>
    <row r="34055" spans="23:23" x14ac:dyDescent="0.25">
      <c r="W34055" s="14"/>
    </row>
    <row r="34056" spans="23:23" x14ac:dyDescent="0.25">
      <c r="W34056" s="14"/>
    </row>
    <row r="34057" spans="23:23" x14ac:dyDescent="0.25">
      <c r="W34057" s="14"/>
    </row>
    <row r="34058" spans="23:23" x14ac:dyDescent="0.25">
      <c r="W34058" s="14"/>
    </row>
    <row r="34059" spans="23:23" x14ac:dyDescent="0.25">
      <c r="W34059" s="14"/>
    </row>
    <row r="34060" spans="23:23" x14ac:dyDescent="0.25">
      <c r="W34060" s="14"/>
    </row>
    <row r="34061" spans="23:23" x14ac:dyDescent="0.25">
      <c r="W34061" s="14"/>
    </row>
    <row r="34062" spans="23:23" x14ac:dyDescent="0.25">
      <c r="W34062" s="14"/>
    </row>
    <row r="34063" spans="23:23" x14ac:dyDescent="0.25">
      <c r="W34063" s="14"/>
    </row>
    <row r="34064" spans="23:23" x14ac:dyDescent="0.25">
      <c r="W34064" s="14"/>
    </row>
    <row r="34065" spans="23:23" x14ac:dyDescent="0.25">
      <c r="W34065" s="14"/>
    </row>
    <row r="34066" spans="23:23" x14ac:dyDescent="0.25">
      <c r="W34066" s="14"/>
    </row>
    <row r="34067" spans="23:23" x14ac:dyDescent="0.25">
      <c r="W34067" s="14"/>
    </row>
    <row r="34068" spans="23:23" x14ac:dyDescent="0.25">
      <c r="W34068" s="14"/>
    </row>
    <row r="34069" spans="23:23" x14ac:dyDescent="0.25">
      <c r="W34069" s="14"/>
    </row>
    <row r="34070" spans="23:23" x14ac:dyDescent="0.25">
      <c r="W34070" s="14"/>
    </row>
    <row r="34071" spans="23:23" x14ac:dyDescent="0.25">
      <c r="W34071" s="14"/>
    </row>
    <row r="34072" spans="23:23" x14ac:dyDescent="0.25">
      <c r="W34072" s="14"/>
    </row>
    <row r="34073" spans="23:23" x14ac:dyDescent="0.25">
      <c r="W34073" s="14"/>
    </row>
    <row r="34074" spans="23:23" x14ac:dyDescent="0.25">
      <c r="W34074" s="14"/>
    </row>
    <row r="34075" spans="23:23" x14ac:dyDescent="0.25">
      <c r="W34075" s="14"/>
    </row>
    <row r="34076" spans="23:23" x14ac:dyDescent="0.25">
      <c r="W34076" s="14"/>
    </row>
    <row r="34077" spans="23:23" x14ac:dyDescent="0.25">
      <c r="W34077" s="14"/>
    </row>
    <row r="34078" spans="23:23" x14ac:dyDescent="0.25">
      <c r="W34078" s="14"/>
    </row>
    <row r="34079" spans="23:23" x14ac:dyDescent="0.25">
      <c r="W34079" s="14"/>
    </row>
    <row r="34080" spans="23:23" x14ac:dyDescent="0.25">
      <c r="W34080" s="14"/>
    </row>
    <row r="34081" spans="23:23" x14ac:dyDescent="0.25">
      <c r="W34081" s="14"/>
    </row>
    <row r="34082" spans="23:23" x14ac:dyDescent="0.25">
      <c r="W34082" s="14"/>
    </row>
    <row r="34083" spans="23:23" x14ac:dyDescent="0.25">
      <c r="W34083" s="14"/>
    </row>
    <row r="34084" spans="23:23" x14ac:dyDescent="0.25">
      <c r="W34084" s="14"/>
    </row>
    <row r="34085" spans="23:23" x14ac:dyDescent="0.25">
      <c r="W34085" s="14"/>
    </row>
    <row r="34086" spans="23:23" x14ac:dyDescent="0.25">
      <c r="W34086" s="14"/>
    </row>
    <row r="34087" spans="23:23" x14ac:dyDescent="0.25">
      <c r="W34087" s="14"/>
    </row>
    <row r="34088" spans="23:23" x14ac:dyDescent="0.25">
      <c r="W34088" s="14"/>
    </row>
    <row r="34089" spans="23:23" x14ac:dyDescent="0.25">
      <c r="W34089" s="14"/>
    </row>
    <row r="34090" spans="23:23" x14ac:dyDescent="0.25">
      <c r="W34090" s="14"/>
    </row>
    <row r="34091" spans="23:23" x14ac:dyDescent="0.25">
      <c r="W34091" s="14"/>
    </row>
    <row r="34092" spans="23:23" x14ac:dyDescent="0.25">
      <c r="W34092" s="14"/>
    </row>
    <row r="34093" spans="23:23" x14ac:dyDescent="0.25">
      <c r="W34093" s="14"/>
    </row>
    <row r="34094" spans="23:23" x14ac:dyDescent="0.25">
      <c r="W34094" s="14"/>
    </row>
    <row r="34095" spans="23:23" x14ac:dyDescent="0.25">
      <c r="W34095" s="14"/>
    </row>
    <row r="34096" spans="23:23" x14ac:dyDescent="0.25">
      <c r="W34096" s="14"/>
    </row>
    <row r="34097" spans="23:23" x14ac:dyDescent="0.25">
      <c r="W34097" s="14"/>
    </row>
    <row r="34098" spans="23:23" x14ac:dyDescent="0.25">
      <c r="W34098" s="14"/>
    </row>
    <row r="34099" spans="23:23" x14ac:dyDescent="0.25">
      <c r="W34099" s="14"/>
    </row>
    <row r="34100" spans="23:23" x14ac:dyDescent="0.25">
      <c r="W34100" s="14"/>
    </row>
    <row r="34101" spans="23:23" x14ac:dyDescent="0.25">
      <c r="W34101" s="14"/>
    </row>
    <row r="34102" spans="23:23" x14ac:dyDescent="0.25">
      <c r="W34102" s="14"/>
    </row>
    <row r="34103" spans="23:23" x14ac:dyDescent="0.25">
      <c r="W34103" s="14"/>
    </row>
    <row r="34104" spans="23:23" x14ac:dyDescent="0.25">
      <c r="W34104" s="14"/>
    </row>
    <row r="34105" spans="23:23" x14ac:dyDescent="0.25">
      <c r="W34105" s="14"/>
    </row>
    <row r="34106" spans="23:23" x14ac:dyDescent="0.25">
      <c r="W34106" s="14"/>
    </row>
    <row r="34107" spans="23:23" x14ac:dyDescent="0.25">
      <c r="W34107" s="14"/>
    </row>
    <row r="34108" spans="23:23" x14ac:dyDescent="0.25">
      <c r="W34108" s="14"/>
    </row>
    <row r="34109" spans="23:23" x14ac:dyDescent="0.25">
      <c r="W34109" s="14"/>
    </row>
    <row r="34110" spans="23:23" x14ac:dyDescent="0.25">
      <c r="W34110" s="14"/>
    </row>
    <row r="34111" spans="23:23" x14ac:dyDescent="0.25">
      <c r="W34111" s="14"/>
    </row>
    <row r="34112" spans="23:23" x14ac:dyDescent="0.25">
      <c r="W34112" s="14"/>
    </row>
    <row r="34113" spans="23:23" x14ac:dyDescent="0.25">
      <c r="W34113" s="14"/>
    </row>
    <row r="34114" spans="23:23" x14ac:dyDescent="0.25">
      <c r="W34114" s="14"/>
    </row>
    <row r="34115" spans="23:23" x14ac:dyDescent="0.25">
      <c r="W34115" s="14"/>
    </row>
    <row r="34116" spans="23:23" x14ac:dyDescent="0.25">
      <c r="W34116" s="14"/>
    </row>
    <row r="34117" spans="23:23" x14ac:dyDescent="0.25">
      <c r="W34117" s="14"/>
    </row>
    <row r="34118" spans="23:23" x14ac:dyDescent="0.25">
      <c r="W34118" s="14"/>
    </row>
    <row r="34119" spans="23:23" x14ac:dyDescent="0.25">
      <c r="W34119" s="14"/>
    </row>
    <row r="34120" spans="23:23" x14ac:dyDescent="0.25">
      <c r="W34120" s="14"/>
    </row>
    <row r="34121" spans="23:23" x14ac:dyDescent="0.25">
      <c r="W34121" s="14"/>
    </row>
    <row r="34122" spans="23:23" x14ac:dyDescent="0.25">
      <c r="W34122" s="14"/>
    </row>
    <row r="34123" spans="23:23" x14ac:dyDescent="0.25">
      <c r="W34123" s="14"/>
    </row>
    <row r="34124" spans="23:23" x14ac:dyDescent="0.25">
      <c r="W34124" s="14"/>
    </row>
    <row r="34125" spans="23:23" x14ac:dyDescent="0.25">
      <c r="W34125" s="14"/>
    </row>
    <row r="34126" spans="23:23" x14ac:dyDescent="0.25">
      <c r="W34126" s="14"/>
    </row>
    <row r="34127" spans="23:23" x14ac:dyDescent="0.25">
      <c r="W34127" s="14"/>
    </row>
    <row r="34128" spans="23:23" x14ac:dyDescent="0.25">
      <c r="W34128" s="14"/>
    </row>
    <row r="34129" spans="23:23" x14ac:dyDescent="0.25">
      <c r="W34129" s="14"/>
    </row>
    <row r="34130" spans="23:23" x14ac:dyDescent="0.25">
      <c r="W34130" s="14"/>
    </row>
    <row r="34131" spans="23:23" x14ac:dyDescent="0.25">
      <c r="W34131" s="14"/>
    </row>
    <row r="34132" spans="23:23" x14ac:dyDescent="0.25">
      <c r="W34132" s="14"/>
    </row>
    <row r="34133" spans="23:23" x14ac:dyDescent="0.25">
      <c r="W34133" s="14"/>
    </row>
    <row r="34134" spans="23:23" x14ac:dyDescent="0.25">
      <c r="W34134" s="14"/>
    </row>
    <row r="34135" spans="23:23" x14ac:dyDescent="0.25">
      <c r="W34135" s="14"/>
    </row>
    <row r="34136" spans="23:23" x14ac:dyDescent="0.25">
      <c r="W34136" s="14"/>
    </row>
    <row r="34137" spans="23:23" x14ac:dyDescent="0.25">
      <c r="W34137" s="14"/>
    </row>
    <row r="34138" spans="23:23" x14ac:dyDescent="0.25">
      <c r="W34138" s="14"/>
    </row>
    <row r="34139" spans="23:23" x14ac:dyDescent="0.25">
      <c r="W34139" s="14"/>
    </row>
    <row r="34140" spans="23:23" x14ac:dyDescent="0.25">
      <c r="W34140" s="14"/>
    </row>
    <row r="34141" spans="23:23" x14ac:dyDescent="0.25">
      <c r="W34141" s="14"/>
    </row>
    <row r="34142" spans="23:23" x14ac:dyDescent="0.25">
      <c r="W34142" s="14"/>
    </row>
    <row r="34143" spans="23:23" x14ac:dyDescent="0.25">
      <c r="W34143" s="14"/>
    </row>
    <row r="34144" spans="23:23" x14ac:dyDescent="0.25">
      <c r="W34144" s="14"/>
    </row>
    <row r="34145" spans="23:23" x14ac:dyDescent="0.25">
      <c r="W34145" s="14"/>
    </row>
    <row r="34146" spans="23:23" x14ac:dyDescent="0.25">
      <c r="W34146" s="14"/>
    </row>
    <row r="34147" spans="23:23" x14ac:dyDescent="0.25">
      <c r="W34147" s="14"/>
    </row>
    <row r="34148" spans="23:23" x14ac:dyDescent="0.25">
      <c r="W34148" s="14"/>
    </row>
    <row r="34149" spans="23:23" x14ac:dyDescent="0.25">
      <c r="W34149" s="14"/>
    </row>
    <row r="34150" spans="23:23" x14ac:dyDescent="0.25">
      <c r="W34150" s="14"/>
    </row>
    <row r="34151" spans="23:23" x14ac:dyDescent="0.25">
      <c r="W34151" s="14"/>
    </row>
    <row r="34152" spans="23:23" x14ac:dyDescent="0.25">
      <c r="W34152" s="14"/>
    </row>
    <row r="34153" spans="23:23" x14ac:dyDescent="0.25">
      <c r="W34153" s="14"/>
    </row>
    <row r="34154" spans="23:23" x14ac:dyDescent="0.25">
      <c r="W34154" s="14"/>
    </row>
    <row r="34155" spans="23:23" x14ac:dyDescent="0.25">
      <c r="W34155" s="14"/>
    </row>
    <row r="34156" spans="23:23" x14ac:dyDescent="0.25">
      <c r="W34156" s="14"/>
    </row>
    <row r="34157" spans="23:23" x14ac:dyDescent="0.25">
      <c r="W34157" s="14"/>
    </row>
    <row r="34158" spans="23:23" x14ac:dyDescent="0.25">
      <c r="W34158" s="14"/>
    </row>
    <row r="34159" spans="23:23" x14ac:dyDescent="0.25">
      <c r="W34159" s="14"/>
    </row>
    <row r="34160" spans="23:23" x14ac:dyDescent="0.25">
      <c r="W34160" s="14"/>
    </row>
    <row r="34161" spans="23:23" x14ac:dyDescent="0.25">
      <c r="W34161" s="14"/>
    </row>
    <row r="34162" spans="23:23" x14ac:dyDescent="0.25">
      <c r="W34162" s="14"/>
    </row>
    <row r="34163" spans="23:23" x14ac:dyDescent="0.25">
      <c r="W34163" s="14"/>
    </row>
    <row r="34164" spans="23:23" x14ac:dyDescent="0.25">
      <c r="W34164" s="14"/>
    </row>
    <row r="34165" spans="23:23" x14ac:dyDescent="0.25">
      <c r="W34165" s="14"/>
    </row>
    <row r="34166" spans="23:23" x14ac:dyDescent="0.25">
      <c r="W34166" s="14"/>
    </row>
    <row r="34167" spans="23:23" x14ac:dyDescent="0.25">
      <c r="W34167" s="14"/>
    </row>
    <row r="34168" spans="23:23" x14ac:dyDescent="0.25">
      <c r="W34168" s="14"/>
    </row>
    <row r="34169" spans="23:23" x14ac:dyDescent="0.25">
      <c r="W34169" s="14"/>
    </row>
    <row r="34170" spans="23:23" x14ac:dyDescent="0.25">
      <c r="W34170" s="14"/>
    </row>
    <row r="34171" spans="23:23" x14ac:dyDescent="0.25">
      <c r="W34171" s="14"/>
    </row>
    <row r="34172" spans="23:23" x14ac:dyDescent="0.25">
      <c r="W34172" s="14"/>
    </row>
    <row r="34173" spans="23:23" x14ac:dyDescent="0.25">
      <c r="W34173" s="14"/>
    </row>
    <row r="34174" spans="23:23" x14ac:dyDescent="0.25">
      <c r="W34174" s="14"/>
    </row>
    <row r="34175" spans="23:23" x14ac:dyDescent="0.25">
      <c r="W34175" s="14"/>
    </row>
    <row r="34176" spans="23:23" x14ac:dyDescent="0.25">
      <c r="W34176" s="14"/>
    </row>
    <row r="34177" spans="23:23" x14ac:dyDescent="0.25">
      <c r="W34177" s="14"/>
    </row>
    <row r="34178" spans="23:23" x14ac:dyDescent="0.25">
      <c r="W34178" s="14"/>
    </row>
    <row r="34179" spans="23:23" x14ac:dyDescent="0.25">
      <c r="W34179" s="14"/>
    </row>
    <row r="34180" spans="23:23" x14ac:dyDescent="0.25">
      <c r="W34180" s="14"/>
    </row>
    <row r="34181" spans="23:23" x14ac:dyDescent="0.25">
      <c r="W34181" s="14"/>
    </row>
    <row r="34182" spans="23:23" x14ac:dyDescent="0.25">
      <c r="W34182" s="14"/>
    </row>
    <row r="34183" spans="23:23" x14ac:dyDescent="0.25">
      <c r="W34183" s="14"/>
    </row>
    <row r="34184" spans="23:23" x14ac:dyDescent="0.25">
      <c r="W34184" s="14"/>
    </row>
    <row r="34185" spans="23:23" x14ac:dyDescent="0.25">
      <c r="W34185" s="14"/>
    </row>
    <row r="34186" spans="23:23" x14ac:dyDescent="0.25">
      <c r="W34186" s="14"/>
    </row>
    <row r="34187" spans="23:23" x14ac:dyDescent="0.25">
      <c r="W34187" s="14"/>
    </row>
    <row r="34188" spans="23:23" x14ac:dyDescent="0.25">
      <c r="W34188" s="14"/>
    </row>
    <row r="34189" spans="23:23" x14ac:dyDescent="0.25">
      <c r="W34189" s="14"/>
    </row>
    <row r="34190" spans="23:23" x14ac:dyDescent="0.25">
      <c r="W34190" s="14"/>
    </row>
    <row r="34191" spans="23:23" x14ac:dyDescent="0.25">
      <c r="W34191" s="14"/>
    </row>
    <row r="34192" spans="23:23" x14ac:dyDescent="0.25">
      <c r="W34192" s="14"/>
    </row>
    <row r="34193" spans="23:23" x14ac:dyDescent="0.25">
      <c r="W34193" s="14"/>
    </row>
    <row r="34194" spans="23:23" x14ac:dyDescent="0.25">
      <c r="W34194" s="14"/>
    </row>
    <row r="34195" spans="23:23" x14ac:dyDescent="0.25">
      <c r="W34195" s="14"/>
    </row>
    <row r="34196" spans="23:23" x14ac:dyDescent="0.25">
      <c r="W34196" s="14"/>
    </row>
    <row r="34197" spans="23:23" x14ac:dyDescent="0.25">
      <c r="W34197" s="14"/>
    </row>
    <row r="34198" spans="23:23" x14ac:dyDescent="0.25">
      <c r="W34198" s="14"/>
    </row>
    <row r="34199" spans="23:23" x14ac:dyDescent="0.25">
      <c r="W34199" s="14"/>
    </row>
    <row r="34200" spans="23:23" x14ac:dyDescent="0.25">
      <c r="W34200" s="14"/>
    </row>
    <row r="34201" spans="23:23" x14ac:dyDescent="0.25">
      <c r="W34201" s="14"/>
    </row>
    <row r="34202" spans="23:23" x14ac:dyDescent="0.25">
      <c r="W34202" s="14"/>
    </row>
    <row r="34203" spans="23:23" x14ac:dyDescent="0.25">
      <c r="W34203" s="14"/>
    </row>
    <row r="34204" spans="23:23" x14ac:dyDescent="0.25">
      <c r="W34204" s="14"/>
    </row>
    <row r="34205" spans="23:23" x14ac:dyDescent="0.25">
      <c r="W34205" s="14"/>
    </row>
    <row r="34206" spans="23:23" x14ac:dyDescent="0.25">
      <c r="W34206" s="14"/>
    </row>
    <row r="34207" spans="23:23" x14ac:dyDescent="0.25">
      <c r="W34207" s="14"/>
    </row>
    <row r="34208" spans="23:23" x14ac:dyDescent="0.25">
      <c r="W34208" s="14"/>
    </row>
    <row r="34209" spans="23:23" x14ac:dyDescent="0.25">
      <c r="W34209" s="14"/>
    </row>
    <row r="34210" spans="23:23" x14ac:dyDescent="0.25">
      <c r="W34210" s="14"/>
    </row>
    <row r="34211" spans="23:23" x14ac:dyDescent="0.25">
      <c r="W34211" s="14"/>
    </row>
    <row r="34212" spans="23:23" x14ac:dyDescent="0.25">
      <c r="W34212" s="14"/>
    </row>
    <row r="34213" spans="23:23" x14ac:dyDescent="0.25">
      <c r="W34213" s="14"/>
    </row>
    <row r="34214" spans="23:23" x14ac:dyDescent="0.25">
      <c r="W34214" s="14"/>
    </row>
    <row r="34215" spans="23:23" x14ac:dyDescent="0.25">
      <c r="W34215" s="14"/>
    </row>
    <row r="34216" spans="23:23" x14ac:dyDescent="0.25">
      <c r="W34216" s="14"/>
    </row>
    <row r="34217" spans="23:23" x14ac:dyDescent="0.25">
      <c r="W34217" s="14"/>
    </row>
    <row r="34218" spans="23:23" x14ac:dyDescent="0.25">
      <c r="W34218" s="14"/>
    </row>
    <row r="34219" spans="23:23" x14ac:dyDescent="0.25">
      <c r="W34219" s="14"/>
    </row>
    <row r="34220" spans="23:23" x14ac:dyDescent="0.25">
      <c r="W34220" s="14"/>
    </row>
    <row r="34221" spans="23:23" x14ac:dyDescent="0.25">
      <c r="W34221" s="14"/>
    </row>
    <row r="34222" spans="23:23" x14ac:dyDescent="0.25">
      <c r="W34222" s="14"/>
    </row>
    <row r="34223" spans="23:23" x14ac:dyDescent="0.25">
      <c r="W34223" s="14"/>
    </row>
    <row r="34224" spans="23:23" x14ac:dyDescent="0.25">
      <c r="W34224" s="14"/>
    </row>
    <row r="34225" spans="23:23" x14ac:dyDescent="0.25">
      <c r="W34225" s="14"/>
    </row>
    <row r="34226" spans="23:23" x14ac:dyDescent="0.25">
      <c r="W34226" s="14"/>
    </row>
    <row r="34227" spans="23:23" x14ac:dyDescent="0.25">
      <c r="W34227" s="14"/>
    </row>
    <row r="34228" spans="23:23" x14ac:dyDescent="0.25">
      <c r="W34228" s="14"/>
    </row>
    <row r="34229" spans="23:23" x14ac:dyDescent="0.25">
      <c r="W34229" s="14"/>
    </row>
    <row r="34230" spans="23:23" x14ac:dyDescent="0.25">
      <c r="W34230" s="14"/>
    </row>
    <row r="34231" spans="23:23" x14ac:dyDescent="0.25">
      <c r="W34231" s="14"/>
    </row>
    <row r="34232" spans="23:23" x14ac:dyDescent="0.25">
      <c r="W34232" s="14"/>
    </row>
    <row r="34233" spans="23:23" x14ac:dyDescent="0.25">
      <c r="W34233" s="14"/>
    </row>
    <row r="34234" spans="23:23" x14ac:dyDescent="0.25">
      <c r="W34234" s="14"/>
    </row>
    <row r="34235" spans="23:23" x14ac:dyDescent="0.25">
      <c r="W34235" s="14"/>
    </row>
    <row r="34236" spans="23:23" x14ac:dyDescent="0.25">
      <c r="W34236" s="14"/>
    </row>
    <row r="34237" spans="23:23" x14ac:dyDescent="0.25">
      <c r="W34237" s="14"/>
    </row>
    <row r="34238" spans="23:23" x14ac:dyDescent="0.25">
      <c r="W34238" s="14"/>
    </row>
    <row r="34239" spans="23:23" x14ac:dyDescent="0.25">
      <c r="W34239" s="14"/>
    </row>
    <row r="34240" spans="23:23" x14ac:dyDescent="0.25">
      <c r="W34240" s="14"/>
    </row>
    <row r="34241" spans="23:23" x14ac:dyDescent="0.25">
      <c r="W34241" s="14"/>
    </row>
    <row r="34242" spans="23:23" x14ac:dyDescent="0.25">
      <c r="W34242" s="14"/>
    </row>
    <row r="34243" spans="23:23" x14ac:dyDescent="0.25">
      <c r="W34243" s="14"/>
    </row>
    <row r="34244" spans="23:23" x14ac:dyDescent="0.25">
      <c r="W34244" s="14"/>
    </row>
    <row r="34245" spans="23:23" x14ac:dyDescent="0.25">
      <c r="W34245" s="14"/>
    </row>
    <row r="34246" spans="23:23" x14ac:dyDescent="0.25">
      <c r="W34246" s="14"/>
    </row>
    <row r="34247" spans="23:23" x14ac:dyDescent="0.25">
      <c r="W34247" s="14"/>
    </row>
    <row r="34248" spans="23:23" x14ac:dyDescent="0.25">
      <c r="W34248" s="14"/>
    </row>
    <row r="34249" spans="23:23" x14ac:dyDescent="0.25">
      <c r="W34249" s="14"/>
    </row>
    <row r="34250" spans="23:23" x14ac:dyDescent="0.25">
      <c r="W34250" s="14"/>
    </row>
    <row r="34251" spans="23:23" x14ac:dyDescent="0.25">
      <c r="W34251" s="14"/>
    </row>
    <row r="34252" spans="23:23" x14ac:dyDescent="0.25">
      <c r="W34252" s="14"/>
    </row>
    <row r="34253" spans="23:23" x14ac:dyDescent="0.25">
      <c r="W34253" s="14"/>
    </row>
    <row r="34254" spans="23:23" x14ac:dyDescent="0.25">
      <c r="W34254" s="14"/>
    </row>
    <row r="34255" spans="23:23" x14ac:dyDescent="0.25">
      <c r="W34255" s="14"/>
    </row>
    <row r="34256" spans="23:23" x14ac:dyDescent="0.25">
      <c r="W34256" s="14"/>
    </row>
    <row r="34257" spans="23:23" x14ac:dyDescent="0.25">
      <c r="W34257" s="14"/>
    </row>
    <row r="34258" spans="23:23" x14ac:dyDescent="0.25">
      <c r="W34258" s="14"/>
    </row>
    <row r="34259" spans="23:23" x14ac:dyDescent="0.25">
      <c r="W34259" s="14"/>
    </row>
    <row r="34260" spans="23:23" x14ac:dyDescent="0.25">
      <c r="W34260" s="14"/>
    </row>
    <row r="34261" spans="23:23" x14ac:dyDescent="0.25">
      <c r="W34261" s="14"/>
    </row>
    <row r="34262" spans="23:23" x14ac:dyDescent="0.25">
      <c r="W34262" s="14"/>
    </row>
    <row r="34263" spans="23:23" x14ac:dyDescent="0.25">
      <c r="W34263" s="14"/>
    </row>
    <row r="34264" spans="23:23" x14ac:dyDescent="0.25">
      <c r="W34264" s="14"/>
    </row>
    <row r="34265" spans="23:23" x14ac:dyDescent="0.25">
      <c r="W34265" s="14"/>
    </row>
    <row r="34266" spans="23:23" x14ac:dyDescent="0.25">
      <c r="W34266" s="14"/>
    </row>
    <row r="34267" spans="23:23" x14ac:dyDescent="0.25">
      <c r="W34267" s="14"/>
    </row>
    <row r="34268" spans="23:23" x14ac:dyDescent="0.25">
      <c r="W34268" s="14"/>
    </row>
    <row r="34269" spans="23:23" x14ac:dyDescent="0.25">
      <c r="W34269" s="14"/>
    </row>
    <row r="34270" spans="23:23" x14ac:dyDescent="0.25">
      <c r="W34270" s="14"/>
    </row>
    <row r="34271" spans="23:23" x14ac:dyDescent="0.25">
      <c r="W34271" s="14"/>
    </row>
    <row r="34272" spans="23:23" x14ac:dyDescent="0.25">
      <c r="W34272" s="14"/>
    </row>
    <row r="34273" spans="23:23" x14ac:dyDescent="0.25">
      <c r="W34273" s="14"/>
    </row>
    <row r="34274" spans="23:23" x14ac:dyDescent="0.25">
      <c r="W34274" s="14"/>
    </row>
    <row r="34275" spans="23:23" x14ac:dyDescent="0.25">
      <c r="W34275" s="14"/>
    </row>
    <row r="34276" spans="23:23" x14ac:dyDescent="0.25">
      <c r="W34276" s="14"/>
    </row>
    <row r="34277" spans="23:23" x14ac:dyDescent="0.25">
      <c r="W34277" s="14"/>
    </row>
    <row r="34278" spans="23:23" x14ac:dyDescent="0.25">
      <c r="W34278" s="14"/>
    </row>
    <row r="34279" spans="23:23" x14ac:dyDescent="0.25">
      <c r="W34279" s="14"/>
    </row>
    <row r="34280" spans="23:23" x14ac:dyDescent="0.25">
      <c r="W34280" s="14"/>
    </row>
    <row r="34281" spans="23:23" x14ac:dyDescent="0.25">
      <c r="W34281" s="14"/>
    </row>
    <row r="34282" spans="23:23" x14ac:dyDescent="0.25">
      <c r="W34282" s="14"/>
    </row>
    <row r="34283" spans="23:23" x14ac:dyDescent="0.25">
      <c r="W34283" s="14"/>
    </row>
    <row r="34284" spans="23:23" x14ac:dyDescent="0.25">
      <c r="W34284" s="14"/>
    </row>
    <row r="34285" spans="23:23" x14ac:dyDescent="0.25">
      <c r="W34285" s="14"/>
    </row>
    <row r="34286" spans="23:23" x14ac:dyDescent="0.25">
      <c r="W34286" s="14"/>
    </row>
    <row r="34287" spans="23:23" x14ac:dyDescent="0.25">
      <c r="W34287" s="14"/>
    </row>
    <row r="34288" spans="23:23" x14ac:dyDescent="0.25">
      <c r="W34288" s="14"/>
    </row>
    <row r="34289" spans="23:23" x14ac:dyDescent="0.25">
      <c r="W34289" s="14"/>
    </row>
    <row r="34290" spans="23:23" x14ac:dyDescent="0.25">
      <c r="W34290" s="14"/>
    </row>
    <row r="34291" spans="23:23" x14ac:dyDescent="0.25">
      <c r="W34291" s="14"/>
    </row>
    <row r="34292" spans="23:23" x14ac:dyDescent="0.25">
      <c r="W34292" s="14"/>
    </row>
    <row r="34293" spans="23:23" x14ac:dyDescent="0.25">
      <c r="W34293" s="14"/>
    </row>
    <row r="34294" spans="23:23" x14ac:dyDescent="0.25">
      <c r="W34294" s="14"/>
    </row>
    <row r="34295" spans="23:23" x14ac:dyDescent="0.25">
      <c r="W34295" s="14"/>
    </row>
    <row r="34296" spans="23:23" x14ac:dyDescent="0.25">
      <c r="W34296" s="14"/>
    </row>
    <row r="34297" spans="23:23" x14ac:dyDescent="0.25">
      <c r="W34297" s="14"/>
    </row>
    <row r="34298" spans="23:23" x14ac:dyDescent="0.25">
      <c r="W34298" s="14"/>
    </row>
    <row r="34299" spans="23:23" x14ac:dyDescent="0.25">
      <c r="W34299" s="14"/>
    </row>
    <row r="34300" spans="23:23" x14ac:dyDescent="0.25">
      <c r="W34300" s="14"/>
    </row>
    <row r="34301" spans="23:23" x14ac:dyDescent="0.25">
      <c r="W34301" s="14"/>
    </row>
    <row r="34302" spans="23:23" x14ac:dyDescent="0.25">
      <c r="W34302" s="14"/>
    </row>
    <row r="34303" spans="23:23" x14ac:dyDescent="0.25">
      <c r="W34303" s="14"/>
    </row>
    <row r="34304" spans="23:23" x14ac:dyDescent="0.25">
      <c r="W34304" s="14"/>
    </row>
    <row r="34305" spans="23:23" x14ac:dyDescent="0.25">
      <c r="W34305" s="14"/>
    </row>
    <row r="34306" spans="23:23" x14ac:dyDescent="0.25">
      <c r="W34306" s="14"/>
    </row>
    <row r="34307" spans="23:23" x14ac:dyDescent="0.25">
      <c r="W34307" s="14"/>
    </row>
    <row r="34308" spans="23:23" x14ac:dyDescent="0.25">
      <c r="W34308" s="14"/>
    </row>
    <row r="34309" spans="23:23" x14ac:dyDescent="0.25">
      <c r="W34309" s="14"/>
    </row>
    <row r="34310" spans="23:23" x14ac:dyDescent="0.25">
      <c r="W34310" s="14"/>
    </row>
    <row r="34311" spans="23:23" x14ac:dyDescent="0.25">
      <c r="W34311" s="14"/>
    </row>
    <row r="34312" spans="23:23" x14ac:dyDescent="0.25">
      <c r="W34312" s="14"/>
    </row>
    <row r="34313" spans="23:23" x14ac:dyDescent="0.25">
      <c r="W34313" s="14"/>
    </row>
    <row r="34314" spans="23:23" x14ac:dyDescent="0.25">
      <c r="W34314" s="14"/>
    </row>
    <row r="34315" spans="23:23" x14ac:dyDescent="0.25">
      <c r="W34315" s="14"/>
    </row>
    <row r="34316" spans="23:23" x14ac:dyDescent="0.25">
      <c r="W34316" s="14"/>
    </row>
    <row r="34317" spans="23:23" x14ac:dyDescent="0.25">
      <c r="W34317" s="14"/>
    </row>
    <row r="34318" spans="23:23" x14ac:dyDescent="0.25">
      <c r="W34318" s="14"/>
    </row>
    <row r="34319" spans="23:23" x14ac:dyDescent="0.25">
      <c r="W34319" s="14"/>
    </row>
    <row r="34320" spans="23:23" x14ac:dyDescent="0.25">
      <c r="W34320" s="14"/>
    </row>
    <row r="34321" spans="23:23" x14ac:dyDescent="0.25">
      <c r="W34321" s="14"/>
    </row>
    <row r="34322" spans="23:23" x14ac:dyDescent="0.25">
      <c r="W34322" s="14"/>
    </row>
    <row r="34323" spans="23:23" x14ac:dyDescent="0.25">
      <c r="W34323" s="14"/>
    </row>
    <row r="34324" spans="23:23" x14ac:dyDescent="0.25">
      <c r="W34324" s="14"/>
    </row>
    <row r="34325" spans="23:23" x14ac:dyDescent="0.25">
      <c r="W34325" s="14"/>
    </row>
    <row r="34326" spans="23:23" x14ac:dyDescent="0.25">
      <c r="W34326" s="14"/>
    </row>
    <row r="34327" spans="23:23" x14ac:dyDescent="0.25">
      <c r="W34327" s="14"/>
    </row>
    <row r="34328" spans="23:23" x14ac:dyDescent="0.25">
      <c r="W34328" s="14"/>
    </row>
    <row r="34329" spans="23:23" x14ac:dyDescent="0.25">
      <c r="W34329" s="14"/>
    </row>
    <row r="34330" spans="23:23" x14ac:dyDescent="0.25">
      <c r="W34330" s="14"/>
    </row>
    <row r="34331" spans="23:23" x14ac:dyDescent="0.25">
      <c r="W34331" s="14"/>
    </row>
    <row r="34332" spans="23:23" x14ac:dyDescent="0.25">
      <c r="W34332" s="14"/>
    </row>
    <row r="34333" spans="23:23" x14ac:dyDescent="0.25">
      <c r="W34333" s="14"/>
    </row>
    <row r="34334" spans="23:23" x14ac:dyDescent="0.25">
      <c r="W34334" s="14"/>
    </row>
    <row r="34335" spans="23:23" x14ac:dyDescent="0.25">
      <c r="W34335" s="14"/>
    </row>
    <row r="34336" spans="23:23" x14ac:dyDescent="0.25">
      <c r="W34336" s="14"/>
    </row>
    <row r="34337" spans="23:23" x14ac:dyDescent="0.25">
      <c r="W34337" s="14"/>
    </row>
    <row r="34338" spans="23:23" x14ac:dyDescent="0.25">
      <c r="W34338" s="14"/>
    </row>
    <row r="34339" spans="23:23" x14ac:dyDescent="0.25">
      <c r="W34339" s="14"/>
    </row>
    <row r="34340" spans="23:23" x14ac:dyDescent="0.25">
      <c r="W34340" s="14"/>
    </row>
    <row r="34341" spans="23:23" x14ac:dyDescent="0.25">
      <c r="W34341" s="14"/>
    </row>
    <row r="34342" spans="23:23" x14ac:dyDescent="0.25">
      <c r="W34342" s="14"/>
    </row>
    <row r="34343" spans="23:23" x14ac:dyDescent="0.25">
      <c r="W34343" s="14"/>
    </row>
    <row r="34344" spans="23:23" x14ac:dyDescent="0.25">
      <c r="W34344" s="14"/>
    </row>
    <row r="34345" spans="23:23" x14ac:dyDescent="0.25">
      <c r="W34345" s="14"/>
    </row>
    <row r="34346" spans="23:23" x14ac:dyDescent="0.25">
      <c r="W34346" s="14"/>
    </row>
    <row r="34347" spans="23:23" x14ac:dyDescent="0.25">
      <c r="W34347" s="14"/>
    </row>
    <row r="34348" spans="23:23" x14ac:dyDescent="0.25">
      <c r="W34348" s="14"/>
    </row>
    <row r="34349" spans="23:23" x14ac:dyDescent="0.25">
      <c r="W34349" s="14"/>
    </row>
    <row r="34350" spans="23:23" x14ac:dyDescent="0.25">
      <c r="W34350" s="14"/>
    </row>
    <row r="34351" spans="23:23" x14ac:dyDescent="0.25">
      <c r="W34351" s="14"/>
    </row>
    <row r="34352" spans="23:23" x14ac:dyDescent="0.25">
      <c r="W34352" s="14"/>
    </row>
    <row r="34353" spans="23:23" x14ac:dyDescent="0.25">
      <c r="W34353" s="14"/>
    </row>
    <row r="34354" spans="23:23" x14ac:dyDescent="0.25">
      <c r="W34354" s="14"/>
    </row>
    <row r="34355" spans="23:23" x14ac:dyDescent="0.25">
      <c r="W34355" s="14"/>
    </row>
    <row r="34356" spans="23:23" x14ac:dyDescent="0.25">
      <c r="W34356" s="14"/>
    </row>
    <row r="34357" spans="23:23" x14ac:dyDescent="0.25">
      <c r="W34357" s="14"/>
    </row>
    <row r="34358" spans="23:23" x14ac:dyDescent="0.25">
      <c r="W34358" s="14"/>
    </row>
    <row r="34359" spans="23:23" x14ac:dyDescent="0.25">
      <c r="W34359" s="14"/>
    </row>
    <row r="34360" spans="23:23" x14ac:dyDescent="0.25">
      <c r="W34360" s="14"/>
    </row>
    <row r="34361" spans="23:23" x14ac:dyDescent="0.25">
      <c r="W34361" s="14"/>
    </row>
    <row r="34362" spans="23:23" x14ac:dyDescent="0.25">
      <c r="W34362" s="14"/>
    </row>
    <row r="34363" spans="23:23" x14ac:dyDescent="0.25">
      <c r="W34363" s="14"/>
    </row>
    <row r="34364" spans="23:23" x14ac:dyDescent="0.25">
      <c r="W34364" s="14"/>
    </row>
    <row r="34365" spans="23:23" x14ac:dyDescent="0.25">
      <c r="W34365" s="14"/>
    </row>
    <row r="34366" spans="23:23" x14ac:dyDescent="0.25">
      <c r="W34366" s="14"/>
    </row>
    <row r="34367" spans="23:23" x14ac:dyDescent="0.25">
      <c r="W34367" s="14"/>
    </row>
    <row r="34368" spans="23:23" x14ac:dyDescent="0.25">
      <c r="W34368" s="14"/>
    </row>
    <row r="34369" spans="23:23" x14ac:dyDescent="0.25">
      <c r="W34369" s="14"/>
    </row>
    <row r="34370" spans="23:23" x14ac:dyDescent="0.25">
      <c r="W34370" s="14"/>
    </row>
    <row r="34371" spans="23:23" x14ac:dyDescent="0.25">
      <c r="W34371" s="14"/>
    </row>
    <row r="34372" spans="23:23" x14ac:dyDescent="0.25">
      <c r="W34372" s="14"/>
    </row>
    <row r="34373" spans="23:23" x14ac:dyDescent="0.25">
      <c r="W34373" s="14"/>
    </row>
    <row r="34374" spans="23:23" x14ac:dyDescent="0.25">
      <c r="W34374" s="14"/>
    </row>
    <row r="34375" spans="23:23" x14ac:dyDescent="0.25">
      <c r="W34375" s="14"/>
    </row>
    <row r="34376" spans="23:23" x14ac:dyDescent="0.25">
      <c r="W34376" s="14"/>
    </row>
    <row r="34377" spans="23:23" x14ac:dyDescent="0.25">
      <c r="W34377" s="14"/>
    </row>
    <row r="34378" spans="23:23" x14ac:dyDescent="0.25">
      <c r="W34378" s="14"/>
    </row>
    <row r="34379" spans="23:23" x14ac:dyDescent="0.25">
      <c r="W34379" s="14"/>
    </row>
    <row r="34380" spans="23:23" x14ac:dyDescent="0.25">
      <c r="W34380" s="14"/>
    </row>
    <row r="34381" spans="23:23" x14ac:dyDescent="0.25">
      <c r="W34381" s="14"/>
    </row>
    <row r="34382" spans="23:23" x14ac:dyDescent="0.25">
      <c r="W34382" s="14"/>
    </row>
    <row r="34383" spans="23:23" x14ac:dyDescent="0.25">
      <c r="W34383" s="14"/>
    </row>
    <row r="34384" spans="23:23" x14ac:dyDescent="0.25">
      <c r="W34384" s="14"/>
    </row>
    <row r="34385" spans="23:23" x14ac:dyDescent="0.25">
      <c r="W34385" s="14"/>
    </row>
    <row r="34386" spans="23:23" x14ac:dyDescent="0.25">
      <c r="W34386" s="14"/>
    </row>
    <row r="34387" spans="23:23" x14ac:dyDescent="0.25">
      <c r="W34387" s="14"/>
    </row>
    <row r="34388" spans="23:23" x14ac:dyDescent="0.25">
      <c r="W34388" s="14"/>
    </row>
    <row r="34389" spans="23:23" x14ac:dyDescent="0.25">
      <c r="W34389" s="14"/>
    </row>
    <row r="34390" spans="23:23" x14ac:dyDescent="0.25">
      <c r="W34390" s="14"/>
    </row>
    <row r="34391" spans="23:23" x14ac:dyDescent="0.25">
      <c r="W34391" s="14"/>
    </row>
    <row r="34392" spans="23:23" x14ac:dyDescent="0.25">
      <c r="W34392" s="14"/>
    </row>
    <row r="34393" spans="23:23" x14ac:dyDescent="0.25">
      <c r="W34393" s="14"/>
    </row>
    <row r="34394" spans="23:23" x14ac:dyDescent="0.25">
      <c r="W34394" s="14"/>
    </row>
    <row r="34395" spans="23:23" x14ac:dyDescent="0.25">
      <c r="W34395" s="14"/>
    </row>
    <row r="34396" spans="23:23" x14ac:dyDescent="0.25">
      <c r="W34396" s="14"/>
    </row>
    <row r="34397" spans="23:23" x14ac:dyDescent="0.25">
      <c r="W34397" s="14"/>
    </row>
    <row r="34398" spans="23:23" x14ac:dyDescent="0.25">
      <c r="W34398" s="14"/>
    </row>
    <row r="34399" spans="23:23" x14ac:dyDescent="0.25">
      <c r="W34399" s="14"/>
    </row>
    <row r="34400" spans="23:23" x14ac:dyDescent="0.25">
      <c r="W34400" s="14"/>
    </row>
    <row r="34401" spans="23:23" x14ac:dyDescent="0.25">
      <c r="W34401" s="14"/>
    </row>
    <row r="34402" spans="23:23" x14ac:dyDescent="0.25">
      <c r="W34402" s="14"/>
    </row>
    <row r="34403" spans="23:23" x14ac:dyDescent="0.25">
      <c r="W34403" s="14"/>
    </row>
    <row r="34404" spans="23:23" x14ac:dyDescent="0.25">
      <c r="W34404" s="14"/>
    </row>
    <row r="34405" spans="23:23" x14ac:dyDescent="0.25">
      <c r="W34405" s="14"/>
    </row>
    <row r="34406" spans="23:23" x14ac:dyDescent="0.25">
      <c r="W34406" s="14"/>
    </row>
    <row r="34407" spans="23:23" x14ac:dyDescent="0.25">
      <c r="W34407" s="14"/>
    </row>
    <row r="34408" spans="23:23" x14ac:dyDescent="0.25">
      <c r="W34408" s="14"/>
    </row>
    <row r="34409" spans="23:23" x14ac:dyDescent="0.25">
      <c r="W34409" s="14"/>
    </row>
    <row r="34410" spans="23:23" x14ac:dyDescent="0.25">
      <c r="W34410" s="14"/>
    </row>
    <row r="34411" spans="23:23" x14ac:dyDescent="0.25">
      <c r="W34411" s="14"/>
    </row>
    <row r="34412" spans="23:23" x14ac:dyDescent="0.25">
      <c r="W34412" s="14"/>
    </row>
    <row r="34413" spans="23:23" x14ac:dyDescent="0.25">
      <c r="W34413" s="14"/>
    </row>
    <row r="34414" spans="23:23" x14ac:dyDescent="0.25">
      <c r="W34414" s="14"/>
    </row>
    <row r="34415" spans="23:23" x14ac:dyDescent="0.25">
      <c r="W34415" s="14"/>
    </row>
    <row r="34416" spans="23:23" x14ac:dyDescent="0.25">
      <c r="W34416" s="14"/>
    </row>
    <row r="34417" spans="23:23" x14ac:dyDescent="0.25">
      <c r="W34417" s="14"/>
    </row>
    <row r="34418" spans="23:23" x14ac:dyDescent="0.25">
      <c r="W34418" s="14"/>
    </row>
    <row r="34419" spans="23:23" x14ac:dyDescent="0.25">
      <c r="W34419" s="14"/>
    </row>
    <row r="34420" spans="23:23" x14ac:dyDescent="0.25">
      <c r="W34420" s="14"/>
    </row>
    <row r="34421" spans="23:23" x14ac:dyDescent="0.25">
      <c r="W34421" s="14"/>
    </row>
    <row r="34422" spans="23:23" x14ac:dyDescent="0.25">
      <c r="W34422" s="14"/>
    </row>
    <row r="34423" spans="23:23" x14ac:dyDescent="0.25">
      <c r="W34423" s="14"/>
    </row>
    <row r="34424" spans="23:23" x14ac:dyDescent="0.25">
      <c r="W34424" s="14"/>
    </row>
    <row r="34425" spans="23:23" x14ac:dyDescent="0.25">
      <c r="W34425" s="14"/>
    </row>
    <row r="34426" spans="23:23" x14ac:dyDescent="0.25">
      <c r="W34426" s="14"/>
    </row>
    <row r="34427" spans="23:23" x14ac:dyDescent="0.25">
      <c r="W34427" s="14"/>
    </row>
    <row r="34428" spans="23:23" x14ac:dyDescent="0.25">
      <c r="W34428" s="14"/>
    </row>
    <row r="34429" spans="23:23" x14ac:dyDescent="0.25">
      <c r="W34429" s="14"/>
    </row>
    <row r="34430" spans="23:23" x14ac:dyDescent="0.25">
      <c r="W34430" s="14"/>
    </row>
    <row r="34431" spans="23:23" x14ac:dyDescent="0.25">
      <c r="W34431" s="14"/>
    </row>
    <row r="34432" spans="23:23" x14ac:dyDescent="0.25">
      <c r="W34432" s="14"/>
    </row>
    <row r="34433" spans="23:23" x14ac:dyDescent="0.25">
      <c r="W34433" s="14"/>
    </row>
    <row r="34434" spans="23:23" x14ac:dyDescent="0.25">
      <c r="W34434" s="14"/>
    </row>
    <row r="34435" spans="23:23" x14ac:dyDescent="0.25">
      <c r="W34435" s="14"/>
    </row>
    <row r="34436" spans="23:23" x14ac:dyDescent="0.25">
      <c r="W34436" s="14"/>
    </row>
    <row r="34437" spans="23:23" x14ac:dyDescent="0.25">
      <c r="W34437" s="14"/>
    </row>
    <row r="34438" spans="23:23" x14ac:dyDescent="0.25">
      <c r="W34438" s="14"/>
    </row>
    <row r="34439" spans="23:23" x14ac:dyDescent="0.25">
      <c r="W34439" s="14"/>
    </row>
    <row r="34440" spans="23:23" x14ac:dyDescent="0.25">
      <c r="W34440" s="14"/>
    </row>
    <row r="34441" spans="23:23" x14ac:dyDescent="0.25">
      <c r="W34441" s="14"/>
    </row>
    <row r="34442" spans="23:23" x14ac:dyDescent="0.25">
      <c r="W34442" s="14"/>
    </row>
    <row r="34443" spans="23:23" x14ac:dyDescent="0.25">
      <c r="W34443" s="14"/>
    </row>
    <row r="34444" spans="23:23" x14ac:dyDescent="0.25">
      <c r="W34444" s="14"/>
    </row>
    <row r="34445" spans="23:23" x14ac:dyDescent="0.25">
      <c r="W34445" s="14"/>
    </row>
    <row r="34446" spans="23:23" x14ac:dyDescent="0.25">
      <c r="W34446" s="14"/>
    </row>
    <row r="34447" spans="23:23" x14ac:dyDescent="0.25">
      <c r="W34447" s="14"/>
    </row>
    <row r="34448" spans="23:23" x14ac:dyDescent="0.25">
      <c r="W34448" s="14"/>
    </row>
    <row r="34449" spans="23:23" x14ac:dyDescent="0.25">
      <c r="W34449" s="14"/>
    </row>
    <row r="34450" spans="23:23" x14ac:dyDescent="0.25">
      <c r="W34450" s="14"/>
    </row>
    <row r="34451" spans="23:23" x14ac:dyDescent="0.25">
      <c r="W34451" s="14"/>
    </row>
    <row r="34452" spans="23:23" x14ac:dyDescent="0.25">
      <c r="W34452" s="14"/>
    </row>
    <row r="34453" spans="23:23" x14ac:dyDescent="0.25">
      <c r="W34453" s="14"/>
    </row>
    <row r="34454" spans="23:23" x14ac:dyDescent="0.25">
      <c r="W34454" s="14"/>
    </row>
    <row r="34455" spans="23:23" x14ac:dyDescent="0.25">
      <c r="W34455" s="14"/>
    </row>
    <row r="34456" spans="23:23" x14ac:dyDescent="0.25">
      <c r="W34456" s="14"/>
    </row>
    <row r="34457" spans="23:23" x14ac:dyDescent="0.25">
      <c r="W34457" s="14"/>
    </row>
    <row r="34458" spans="23:23" x14ac:dyDescent="0.25">
      <c r="W34458" s="14"/>
    </row>
    <row r="34459" spans="23:23" x14ac:dyDescent="0.25">
      <c r="W34459" s="14"/>
    </row>
    <row r="34460" spans="23:23" x14ac:dyDescent="0.25">
      <c r="W34460" s="14"/>
    </row>
    <row r="34461" spans="23:23" x14ac:dyDescent="0.25">
      <c r="W34461" s="14"/>
    </row>
    <row r="34462" spans="23:23" x14ac:dyDescent="0.25">
      <c r="W34462" s="14"/>
    </row>
    <row r="34463" spans="23:23" x14ac:dyDescent="0.25">
      <c r="W34463" s="14"/>
    </row>
    <row r="34464" spans="23:23" x14ac:dyDescent="0.25">
      <c r="W34464" s="14"/>
    </row>
    <row r="34465" spans="23:23" x14ac:dyDescent="0.25">
      <c r="W34465" s="14"/>
    </row>
    <row r="34466" spans="23:23" x14ac:dyDescent="0.25">
      <c r="W34466" s="14"/>
    </row>
    <row r="34467" spans="23:23" x14ac:dyDescent="0.25">
      <c r="W34467" s="14"/>
    </row>
    <row r="34468" spans="23:23" x14ac:dyDescent="0.25">
      <c r="W34468" s="14"/>
    </row>
    <row r="34469" spans="23:23" x14ac:dyDescent="0.25">
      <c r="W34469" s="14"/>
    </row>
    <row r="34470" spans="23:23" x14ac:dyDescent="0.25">
      <c r="W34470" s="14"/>
    </row>
    <row r="34471" spans="23:23" x14ac:dyDescent="0.25">
      <c r="W34471" s="14"/>
    </row>
    <row r="34472" spans="23:23" x14ac:dyDescent="0.25">
      <c r="W34472" s="14"/>
    </row>
    <row r="34473" spans="23:23" x14ac:dyDescent="0.25">
      <c r="W34473" s="14"/>
    </row>
    <row r="34474" spans="23:23" x14ac:dyDescent="0.25">
      <c r="W34474" s="14"/>
    </row>
    <row r="34475" spans="23:23" x14ac:dyDescent="0.25">
      <c r="W34475" s="14"/>
    </row>
    <row r="34476" spans="23:23" x14ac:dyDescent="0.25">
      <c r="W34476" s="14"/>
    </row>
    <row r="34477" spans="23:23" x14ac:dyDescent="0.25">
      <c r="W34477" s="14"/>
    </row>
    <row r="34478" spans="23:23" x14ac:dyDescent="0.25">
      <c r="W34478" s="14"/>
    </row>
    <row r="34479" spans="23:23" x14ac:dyDescent="0.25">
      <c r="W34479" s="14"/>
    </row>
    <row r="34480" spans="23:23" x14ac:dyDescent="0.25">
      <c r="W34480" s="14"/>
    </row>
    <row r="34481" spans="23:23" x14ac:dyDescent="0.25">
      <c r="W34481" s="14"/>
    </row>
    <row r="34482" spans="23:23" x14ac:dyDescent="0.25">
      <c r="W34482" s="14"/>
    </row>
    <row r="34483" spans="23:23" x14ac:dyDescent="0.25">
      <c r="W34483" s="14"/>
    </row>
    <row r="34484" spans="23:23" x14ac:dyDescent="0.25">
      <c r="W34484" s="14"/>
    </row>
    <row r="34485" spans="23:23" x14ac:dyDescent="0.25">
      <c r="W34485" s="14"/>
    </row>
    <row r="34486" spans="23:23" x14ac:dyDescent="0.25">
      <c r="W34486" s="14"/>
    </row>
    <row r="34487" spans="23:23" x14ac:dyDescent="0.25">
      <c r="W34487" s="14"/>
    </row>
    <row r="34488" spans="23:23" x14ac:dyDescent="0.25">
      <c r="W34488" s="14"/>
    </row>
    <row r="34489" spans="23:23" x14ac:dyDescent="0.25">
      <c r="W34489" s="14"/>
    </row>
    <row r="34490" spans="23:23" x14ac:dyDescent="0.25">
      <c r="W34490" s="14"/>
    </row>
    <row r="34491" spans="23:23" x14ac:dyDescent="0.25">
      <c r="W34491" s="14"/>
    </row>
    <row r="34492" spans="23:23" x14ac:dyDescent="0.25">
      <c r="W34492" s="14"/>
    </row>
    <row r="34493" spans="23:23" x14ac:dyDescent="0.25">
      <c r="W34493" s="14"/>
    </row>
    <row r="34494" spans="23:23" x14ac:dyDescent="0.25">
      <c r="W34494" s="14"/>
    </row>
    <row r="34495" spans="23:23" x14ac:dyDescent="0.25">
      <c r="W34495" s="14"/>
    </row>
    <row r="34496" spans="23:23" x14ac:dyDescent="0.25">
      <c r="W34496" s="14"/>
    </row>
    <row r="34497" spans="23:23" x14ac:dyDescent="0.25">
      <c r="W34497" s="14"/>
    </row>
    <row r="34498" spans="23:23" x14ac:dyDescent="0.25">
      <c r="W34498" s="14"/>
    </row>
    <row r="34499" spans="23:23" x14ac:dyDescent="0.25">
      <c r="W34499" s="14"/>
    </row>
    <row r="34500" spans="23:23" x14ac:dyDescent="0.25">
      <c r="W34500" s="14"/>
    </row>
    <row r="34501" spans="23:23" x14ac:dyDescent="0.25">
      <c r="W34501" s="14"/>
    </row>
    <row r="34502" spans="23:23" x14ac:dyDescent="0.25">
      <c r="W34502" s="14"/>
    </row>
    <row r="34503" spans="23:23" x14ac:dyDescent="0.25">
      <c r="W34503" s="14"/>
    </row>
    <row r="34504" spans="23:23" x14ac:dyDescent="0.25">
      <c r="W34504" s="14"/>
    </row>
    <row r="34505" spans="23:23" x14ac:dyDescent="0.25">
      <c r="W34505" s="14"/>
    </row>
    <row r="34506" spans="23:23" x14ac:dyDescent="0.25">
      <c r="W34506" s="14"/>
    </row>
    <row r="34507" spans="23:23" x14ac:dyDescent="0.25">
      <c r="W34507" s="14"/>
    </row>
    <row r="34508" spans="23:23" x14ac:dyDescent="0.25">
      <c r="W34508" s="14"/>
    </row>
    <row r="34509" spans="23:23" x14ac:dyDescent="0.25">
      <c r="W34509" s="14"/>
    </row>
    <row r="34510" spans="23:23" x14ac:dyDescent="0.25">
      <c r="W34510" s="14"/>
    </row>
    <row r="34511" spans="23:23" x14ac:dyDescent="0.25">
      <c r="W34511" s="14"/>
    </row>
    <row r="34512" spans="23:23" x14ac:dyDescent="0.25">
      <c r="W34512" s="14"/>
    </row>
    <row r="34513" spans="23:23" x14ac:dyDescent="0.25">
      <c r="W34513" s="14"/>
    </row>
    <row r="34514" spans="23:23" x14ac:dyDescent="0.25">
      <c r="W34514" s="14"/>
    </row>
    <row r="34515" spans="23:23" x14ac:dyDescent="0.25">
      <c r="W34515" s="14"/>
    </row>
    <row r="34516" spans="23:23" x14ac:dyDescent="0.25">
      <c r="W34516" s="14"/>
    </row>
    <row r="34517" spans="23:23" x14ac:dyDescent="0.25">
      <c r="W34517" s="14"/>
    </row>
    <row r="34518" spans="23:23" x14ac:dyDescent="0.25">
      <c r="W34518" s="14"/>
    </row>
    <row r="34519" spans="23:23" x14ac:dyDescent="0.25">
      <c r="W34519" s="14"/>
    </row>
    <row r="34520" spans="23:23" x14ac:dyDescent="0.25">
      <c r="W34520" s="14"/>
    </row>
    <row r="34521" spans="23:23" x14ac:dyDescent="0.25">
      <c r="W34521" s="14"/>
    </row>
    <row r="34522" spans="23:23" x14ac:dyDescent="0.25">
      <c r="W34522" s="14"/>
    </row>
    <row r="34523" spans="23:23" x14ac:dyDescent="0.25">
      <c r="W34523" s="14"/>
    </row>
    <row r="34524" spans="23:23" x14ac:dyDescent="0.25">
      <c r="W34524" s="14"/>
    </row>
    <row r="34525" spans="23:23" x14ac:dyDescent="0.25">
      <c r="W34525" s="14"/>
    </row>
    <row r="34526" spans="23:23" x14ac:dyDescent="0.25">
      <c r="W34526" s="14"/>
    </row>
    <row r="34527" spans="23:23" x14ac:dyDescent="0.25">
      <c r="W34527" s="14"/>
    </row>
    <row r="34528" spans="23:23" x14ac:dyDescent="0.25">
      <c r="W34528" s="14"/>
    </row>
    <row r="34529" spans="23:23" x14ac:dyDescent="0.25">
      <c r="W34529" s="14"/>
    </row>
    <row r="34530" spans="23:23" x14ac:dyDescent="0.25">
      <c r="W34530" s="14"/>
    </row>
    <row r="34531" spans="23:23" x14ac:dyDescent="0.25">
      <c r="W34531" s="14"/>
    </row>
    <row r="34532" spans="23:23" x14ac:dyDescent="0.25">
      <c r="W34532" s="14"/>
    </row>
    <row r="34533" spans="23:23" x14ac:dyDescent="0.25">
      <c r="W34533" s="14"/>
    </row>
    <row r="34534" spans="23:23" x14ac:dyDescent="0.25">
      <c r="W34534" s="14"/>
    </row>
    <row r="34535" spans="23:23" x14ac:dyDescent="0.25">
      <c r="W34535" s="14"/>
    </row>
    <row r="34536" spans="23:23" x14ac:dyDescent="0.25">
      <c r="W34536" s="14"/>
    </row>
    <row r="34537" spans="23:23" x14ac:dyDescent="0.25">
      <c r="W34537" s="14"/>
    </row>
    <row r="34538" spans="23:23" x14ac:dyDescent="0.25">
      <c r="W34538" s="14"/>
    </row>
    <row r="34539" spans="23:23" x14ac:dyDescent="0.25">
      <c r="W34539" s="14"/>
    </row>
    <row r="34540" spans="23:23" x14ac:dyDescent="0.25">
      <c r="W34540" s="14"/>
    </row>
    <row r="34541" spans="23:23" x14ac:dyDescent="0.25">
      <c r="W34541" s="14"/>
    </row>
    <row r="34542" spans="23:23" x14ac:dyDescent="0.25">
      <c r="W34542" s="14"/>
    </row>
    <row r="34543" spans="23:23" x14ac:dyDescent="0.25">
      <c r="W34543" s="14"/>
    </row>
    <row r="34544" spans="23:23" x14ac:dyDescent="0.25">
      <c r="W34544" s="14"/>
    </row>
    <row r="34545" spans="23:23" x14ac:dyDescent="0.25">
      <c r="W34545" s="14"/>
    </row>
    <row r="34546" spans="23:23" x14ac:dyDescent="0.25">
      <c r="W34546" s="14"/>
    </row>
    <row r="34547" spans="23:23" x14ac:dyDescent="0.25">
      <c r="W34547" s="14"/>
    </row>
    <row r="34548" spans="23:23" x14ac:dyDescent="0.25">
      <c r="W34548" s="14"/>
    </row>
    <row r="34549" spans="23:23" x14ac:dyDescent="0.25">
      <c r="W34549" s="14"/>
    </row>
    <row r="34550" spans="23:23" x14ac:dyDescent="0.25">
      <c r="W34550" s="14"/>
    </row>
    <row r="34551" spans="23:23" x14ac:dyDescent="0.25">
      <c r="W34551" s="14"/>
    </row>
    <row r="34552" spans="23:23" x14ac:dyDescent="0.25">
      <c r="W34552" s="14"/>
    </row>
    <row r="34553" spans="23:23" x14ac:dyDescent="0.25">
      <c r="W34553" s="14"/>
    </row>
    <row r="34554" spans="23:23" x14ac:dyDescent="0.25">
      <c r="W34554" s="14"/>
    </row>
    <row r="34555" spans="23:23" x14ac:dyDescent="0.25">
      <c r="W34555" s="14"/>
    </row>
    <row r="34556" spans="23:23" x14ac:dyDescent="0.25">
      <c r="W34556" s="14"/>
    </row>
    <row r="34557" spans="23:23" x14ac:dyDescent="0.25">
      <c r="W34557" s="14"/>
    </row>
    <row r="34558" spans="23:23" x14ac:dyDescent="0.25">
      <c r="W34558" s="14"/>
    </row>
    <row r="34559" spans="23:23" x14ac:dyDescent="0.25">
      <c r="W34559" s="14"/>
    </row>
    <row r="34560" spans="23:23" x14ac:dyDescent="0.25">
      <c r="W34560" s="14"/>
    </row>
    <row r="34561" spans="23:23" x14ac:dyDescent="0.25">
      <c r="W34561" s="14"/>
    </row>
    <row r="34562" spans="23:23" x14ac:dyDescent="0.25">
      <c r="W34562" s="14"/>
    </row>
    <row r="34563" spans="23:23" x14ac:dyDescent="0.25">
      <c r="W34563" s="14"/>
    </row>
    <row r="34564" spans="23:23" x14ac:dyDescent="0.25">
      <c r="W34564" s="14"/>
    </row>
    <row r="34565" spans="23:23" x14ac:dyDescent="0.25">
      <c r="W34565" s="14"/>
    </row>
    <row r="34566" spans="23:23" x14ac:dyDescent="0.25">
      <c r="W34566" s="14"/>
    </row>
    <row r="34567" spans="23:23" x14ac:dyDescent="0.25">
      <c r="W34567" s="14"/>
    </row>
    <row r="34568" spans="23:23" x14ac:dyDescent="0.25">
      <c r="W34568" s="14"/>
    </row>
    <row r="34569" spans="23:23" x14ac:dyDescent="0.25">
      <c r="W34569" s="14"/>
    </row>
    <row r="34570" spans="23:23" x14ac:dyDescent="0.25">
      <c r="W34570" s="14"/>
    </row>
    <row r="34571" spans="23:23" x14ac:dyDescent="0.25">
      <c r="W34571" s="14"/>
    </row>
    <row r="34572" spans="23:23" x14ac:dyDescent="0.25">
      <c r="W34572" s="14"/>
    </row>
    <row r="34573" spans="23:23" x14ac:dyDescent="0.25">
      <c r="W34573" s="14"/>
    </row>
    <row r="34574" spans="23:23" x14ac:dyDescent="0.25">
      <c r="W34574" s="14"/>
    </row>
    <row r="34575" spans="23:23" x14ac:dyDescent="0.25">
      <c r="W34575" s="14"/>
    </row>
    <row r="34576" spans="23:23" x14ac:dyDescent="0.25">
      <c r="W34576" s="14"/>
    </row>
    <row r="34577" spans="23:23" x14ac:dyDescent="0.25">
      <c r="W34577" s="14"/>
    </row>
    <row r="34578" spans="23:23" x14ac:dyDescent="0.25">
      <c r="W34578" s="14"/>
    </row>
    <row r="34579" spans="23:23" x14ac:dyDescent="0.25">
      <c r="W34579" s="14"/>
    </row>
    <row r="34580" spans="23:23" x14ac:dyDescent="0.25">
      <c r="W34580" s="14"/>
    </row>
    <row r="34581" spans="23:23" x14ac:dyDescent="0.25">
      <c r="W34581" s="14"/>
    </row>
    <row r="34582" spans="23:23" x14ac:dyDescent="0.25">
      <c r="W34582" s="14"/>
    </row>
    <row r="34583" spans="23:23" x14ac:dyDescent="0.25">
      <c r="W34583" s="14"/>
    </row>
    <row r="34584" spans="23:23" x14ac:dyDescent="0.25">
      <c r="W34584" s="14"/>
    </row>
    <row r="34585" spans="23:23" x14ac:dyDescent="0.25">
      <c r="W34585" s="14"/>
    </row>
    <row r="34586" spans="23:23" x14ac:dyDescent="0.25">
      <c r="W34586" s="14"/>
    </row>
    <row r="34587" spans="23:23" x14ac:dyDescent="0.25">
      <c r="W34587" s="14"/>
    </row>
    <row r="34588" spans="23:23" x14ac:dyDescent="0.25">
      <c r="W34588" s="14"/>
    </row>
    <row r="34589" spans="23:23" x14ac:dyDescent="0.25">
      <c r="W34589" s="14"/>
    </row>
    <row r="34590" spans="23:23" x14ac:dyDescent="0.25">
      <c r="W34590" s="14"/>
    </row>
    <row r="34591" spans="23:23" x14ac:dyDescent="0.25">
      <c r="W34591" s="14"/>
    </row>
    <row r="34592" spans="23:23" x14ac:dyDescent="0.25">
      <c r="W34592" s="14"/>
    </row>
    <row r="34593" spans="23:23" x14ac:dyDescent="0.25">
      <c r="W34593" s="14"/>
    </row>
    <row r="34594" spans="23:23" x14ac:dyDescent="0.25">
      <c r="W34594" s="14"/>
    </row>
    <row r="34595" spans="23:23" x14ac:dyDescent="0.25">
      <c r="W34595" s="14"/>
    </row>
    <row r="34596" spans="23:23" x14ac:dyDescent="0.25">
      <c r="W34596" s="14"/>
    </row>
    <row r="34597" spans="23:23" x14ac:dyDescent="0.25">
      <c r="W34597" s="14"/>
    </row>
    <row r="34598" spans="23:23" x14ac:dyDescent="0.25">
      <c r="W34598" s="14"/>
    </row>
    <row r="34599" spans="23:23" x14ac:dyDescent="0.25">
      <c r="W34599" s="14"/>
    </row>
    <row r="34600" spans="23:23" x14ac:dyDescent="0.25">
      <c r="W34600" s="14"/>
    </row>
    <row r="34601" spans="23:23" x14ac:dyDescent="0.25">
      <c r="W34601" s="14"/>
    </row>
    <row r="34602" spans="23:23" x14ac:dyDescent="0.25">
      <c r="W34602" s="14"/>
    </row>
    <row r="34603" spans="23:23" x14ac:dyDescent="0.25">
      <c r="W34603" s="14"/>
    </row>
    <row r="34604" spans="23:23" x14ac:dyDescent="0.25">
      <c r="W34604" s="14"/>
    </row>
    <row r="34605" spans="23:23" x14ac:dyDescent="0.25">
      <c r="W34605" s="14"/>
    </row>
    <row r="34606" spans="23:23" x14ac:dyDescent="0.25">
      <c r="W34606" s="14"/>
    </row>
    <row r="34607" spans="23:23" x14ac:dyDescent="0.25">
      <c r="W34607" s="14"/>
    </row>
    <row r="34608" spans="23:23" x14ac:dyDescent="0.25">
      <c r="W34608" s="14"/>
    </row>
    <row r="34609" spans="23:23" x14ac:dyDescent="0.25">
      <c r="W34609" s="14"/>
    </row>
    <row r="34610" spans="23:23" x14ac:dyDescent="0.25">
      <c r="W34610" s="14"/>
    </row>
    <row r="34611" spans="23:23" x14ac:dyDescent="0.25">
      <c r="W34611" s="14"/>
    </row>
    <row r="34612" spans="23:23" x14ac:dyDescent="0.25">
      <c r="W34612" s="14"/>
    </row>
    <row r="34613" spans="23:23" x14ac:dyDescent="0.25">
      <c r="W34613" s="14"/>
    </row>
    <row r="34614" spans="23:23" x14ac:dyDescent="0.25">
      <c r="W34614" s="14"/>
    </row>
    <row r="34615" spans="23:23" x14ac:dyDescent="0.25">
      <c r="W34615" s="14"/>
    </row>
    <row r="34616" spans="23:23" x14ac:dyDescent="0.25">
      <c r="W34616" s="14"/>
    </row>
    <row r="34617" spans="23:23" x14ac:dyDescent="0.25">
      <c r="W34617" s="14"/>
    </row>
    <row r="34618" spans="23:23" x14ac:dyDescent="0.25">
      <c r="W34618" s="14"/>
    </row>
    <row r="34619" spans="23:23" x14ac:dyDescent="0.25">
      <c r="W34619" s="14"/>
    </row>
    <row r="34620" spans="23:23" x14ac:dyDescent="0.25">
      <c r="W34620" s="14"/>
    </row>
    <row r="34621" spans="23:23" x14ac:dyDescent="0.25">
      <c r="W34621" s="14"/>
    </row>
    <row r="34622" spans="23:23" x14ac:dyDescent="0.25">
      <c r="W34622" s="14"/>
    </row>
    <row r="34623" spans="23:23" x14ac:dyDescent="0.25">
      <c r="W34623" s="14"/>
    </row>
    <row r="34624" spans="23:23" x14ac:dyDescent="0.25">
      <c r="W34624" s="14"/>
    </row>
    <row r="34625" spans="23:23" x14ac:dyDescent="0.25">
      <c r="W34625" s="14"/>
    </row>
    <row r="34626" spans="23:23" x14ac:dyDescent="0.25">
      <c r="W34626" s="14"/>
    </row>
    <row r="34627" spans="23:23" x14ac:dyDescent="0.25">
      <c r="W34627" s="14"/>
    </row>
    <row r="34628" spans="23:23" x14ac:dyDescent="0.25">
      <c r="W34628" s="14"/>
    </row>
    <row r="34629" spans="23:23" x14ac:dyDescent="0.25">
      <c r="W34629" s="14"/>
    </row>
    <row r="34630" spans="23:23" x14ac:dyDescent="0.25">
      <c r="W34630" s="14"/>
    </row>
    <row r="34631" spans="23:23" x14ac:dyDescent="0.25">
      <c r="W34631" s="14"/>
    </row>
    <row r="34632" spans="23:23" x14ac:dyDescent="0.25">
      <c r="W34632" s="14"/>
    </row>
    <row r="34633" spans="23:23" x14ac:dyDescent="0.25">
      <c r="W34633" s="14"/>
    </row>
    <row r="34634" spans="23:23" x14ac:dyDescent="0.25">
      <c r="W34634" s="14"/>
    </row>
    <row r="34635" spans="23:23" x14ac:dyDescent="0.25">
      <c r="W34635" s="14"/>
    </row>
    <row r="34636" spans="23:23" x14ac:dyDescent="0.25">
      <c r="W34636" s="14"/>
    </row>
    <row r="34637" spans="23:23" x14ac:dyDescent="0.25">
      <c r="W34637" s="14"/>
    </row>
    <row r="34638" spans="23:23" x14ac:dyDescent="0.25">
      <c r="W34638" s="14"/>
    </row>
    <row r="34639" spans="23:23" x14ac:dyDescent="0.25">
      <c r="W34639" s="14"/>
    </row>
    <row r="34640" spans="23:23" x14ac:dyDescent="0.25">
      <c r="W34640" s="14"/>
    </row>
    <row r="34641" spans="23:23" x14ac:dyDescent="0.25">
      <c r="W34641" s="14"/>
    </row>
    <row r="34642" spans="23:23" x14ac:dyDescent="0.25">
      <c r="W34642" s="14"/>
    </row>
    <row r="34643" spans="23:23" x14ac:dyDescent="0.25">
      <c r="W34643" s="14"/>
    </row>
    <row r="34644" spans="23:23" x14ac:dyDescent="0.25">
      <c r="W34644" s="14"/>
    </row>
    <row r="34645" spans="23:23" x14ac:dyDescent="0.25">
      <c r="W34645" s="14"/>
    </row>
    <row r="34646" spans="23:23" x14ac:dyDescent="0.25">
      <c r="W34646" s="14"/>
    </row>
    <row r="34647" spans="23:23" x14ac:dyDescent="0.25">
      <c r="W34647" s="14"/>
    </row>
    <row r="34648" spans="23:23" x14ac:dyDescent="0.25">
      <c r="W34648" s="14"/>
    </row>
    <row r="34649" spans="23:23" x14ac:dyDescent="0.25">
      <c r="W34649" s="14"/>
    </row>
    <row r="34650" spans="23:23" x14ac:dyDescent="0.25">
      <c r="W34650" s="14"/>
    </row>
    <row r="34651" spans="23:23" x14ac:dyDescent="0.25">
      <c r="W34651" s="14"/>
    </row>
    <row r="34652" spans="23:23" x14ac:dyDescent="0.25">
      <c r="W34652" s="14"/>
    </row>
    <row r="34653" spans="23:23" x14ac:dyDescent="0.25">
      <c r="W34653" s="14"/>
    </row>
    <row r="34654" spans="23:23" x14ac:dyDescent="0.25">
      <c r="W34654" s="14"/>
    </row>
    <row r="34655" spans="23:23" x14ac:dyDescent="0.25">
      <c r="W34655" s="14"/>
    </row>
    <row r="34656" spans="23:23" x14ac:dyDescent="0.25">
      <c r="W34656" s="14"/>
    </row>
    <row r="34657" spans="23:23" x14ac:dyDescent="0.25">
      <c r="W34657" s="14"/>
    </row>
    <row r="34658" spans="23:23" x14ac:dyDescent="0.25">
      <c r="W34658" s="14"/>
    </row>
    <row r="34659" spans="23:23" x14ac:dyDescent="0.25">
      <c r="W34659" s="14"/>
    </row>
    <row r="34660" spans="23:23" x14ac:dyDescent="0.25">
      <c r="W34660" s="14"/>
    </row>
    <row r="34661" spans="23:23" x14ac:dyDescent="0.25">
      <c r="W34661" s="14"/>
    </row>
    <row r="34662" spans="23:23" x14ac:dyDescent="0.25">
      <c r="W34662" s="14"/>
    </row>
    <row r="34663" spans="23:23" x14ac:dyDescent="0.25">
      <c r="W34663" s="14"/>
    </row>
    <row r="34664" spans="23:23" x14ac:dyDescent="0.25">
      <c r="W34664" s="14"/>
    </row>
    <row r="34665" spans="23:23" x14ac:dyDescent="0.25">
      <c r="W34665" s="14"/>
    </row>
    <row r="34666" spans="23:23" x14ac:dyDescent="0.25">
      <c r="W34666" s="14"/>
    </row>
    <row r="34667" spans="23:23" x14ac:dyDescent="0.25">
      <c r="W34667" s="14"/>
    </row>
    <row r="34668" spans="23:23" x14ac:dyDescent="0.25">
      <c r="W34668" s="14"/>
    </row>
    <row r="34669" spans="23:23" x14ac:dyDescent="0.25">
      <c r="W34669" s="14"/>
    </row>
    <row r="34670" spans="23:23" x14ac:dyDescent="0.25">
      <c r="W34670" s="14"/>
    </row>
    <row r="34671" spans="23:23" x14ac:dyDescent="0.25">
      <c r="W34671" s="14"/>
    </row>
    <row r="34672" spans="23:23" x14ac:dyDescent="0.25">
      <c r="W34672" s="14"/>
    </row>
    <row r="34673" spans="23:23" x14ac:dyDescent="0.25">
      <c r="W34673" s="14"/>
    </row>
    <row r="34674" spans="23:23" x14ac:dyDescent="0.25">
      <c r="W34674" s="14"/>
    </row>
    <row r="34675" spans="23:23" x14ac:dyDescent="0.25">
      <c r="W34675" s="14"/>
    </row>
    <row r="34676" spans="23:23" x14ac:dyDescent="0.25">
      <c r="W34676" s="14"/>
    </row>
    <row r="34677" spans="23:23" x14ac:dyDescent="0.25">
      <c r="W34677" s="14"/>
    </row>
    <row r="34678" spans="23:23" x14ac:dyDescent="0.25">
      <c r="W34678" s="14"/>
    </row>
    <row r="34679" spans="23:23" x14ac:dyDescent="0.25">
      <c r="W34679" s="14"/>
    </row>
    <row r="34680" spans="23:23" x14ac:dyDescent="0.25">
      <c r="W34680" s="14"/>
    </row>
    <row r="34681" spans="23:23" x14ac:dyDescent="0.25">
      <c r="W34681" s="14"/>
    </row>
    <row r="34682" spans="23:23" x14ac:dyDescent="0.25">
      <c r="W34682" s="14"/>
    </row>
    <row r="34683" spans="23:23" x14ac:dyDescent="0.25">
      <c r="W34683" s="14"/>
    </row>
    <row r="34684" spans="23:23" x14ac:dyDescent="0.25">
      <c r="W34684" s="14"/>
    </row>
    <row r="34685" spans="23:23" x14ac:dyDescent="0.25">
      <c r="W34685" s="14"/>
    </row>
    <row r="34686" spans="23:23" x14ac:dyDescent="0.25">
      <c r="W34686" s="14"/>
    </row>
    <row r="34687" spans="23:23" x14ac:dyDescent="0.25">
      <c r="W34687" s="14"/>
    </row>
    <row r="34688" spans="23:23" x14ac:dyDescent="0.25">
      <c r="W34688" s="14"/>
    </row>
    <row r="34689" spans="23:23" x14ac:dyDescent="0.25">
      <c r="W34689" s="14"/>
    </row>
    <row r="34690" spans="23:23" x14ac:dyDescent="0.25">
      <c r="W34690" s="14"/>
    </row>
    <row r="34691" spans="23:23" x14ac:dyDescent="0.25">
      <c r="W34691" s="14"/>
    </row>
    <row r="34692" spans="23:23" x14ac:dyDescent="0.25">
      <c r="W34692" s="14"/>
    </row>
    <row r="34693" spans="23:23" x14ac:dyDescent="0.25">
      <c r="W34693" s="14"/>
    </row>
    <row r="34694" spans="23:23" x14ac:dyDescent="0.25">
      <c r="W34694" s="14"/>
    </row>
    <row r="34695" spans="23:23" x14ac:dyDescent="0.25">
      <c r="W34695" s="14"/>
    </row>
    <row r="34696" spans="23:23" x14ac:dyDescent="0.25">
      <c r="W34696" s="14"/>
    </row>
    <row r="34697" spans="23:23" x14ac:dyDescent="0.25">
      <c r="W34697" s="14"/>
    </row>
    <row r="34698" spans="23:23" x14ac:dyDescent="0.25">
      <c r="W34698" s="14"/>
    </row>
    <row r="34699" spans="23:23" x14ac:dyDescent="0.25">
      <c r="W34699" s="14"/>
    </row>
    <row r="34700" spans="23:23" x14ac:dyDescent="0.25">
      <c r="W34700" s="14"/>
    </row>
    <row r="34701" spans="23:23" x14ac:dyDescent="0.25">
      <c r="W34701" s="14"/>
    </row>
    <row r="34702" spans="23:23" x14ac:dyDescent="0.25">
      <c r="W34702" s="14"/>
    </row>
    <row r="34703" spans="23:23" x14ac:dyDescent="0.25">
      <c r="W34703" s="14"/>
    </row>
    <row r="34704" spans="23:23" x14ac:dyDescent="0.25">
      <c r="W34704" s="14"/>
    </row>
    <row r="34705" spans="23:23" x14ac:dyDescent="0.25">
      <c r="W34705" s="14"/>
    </row>
    <row r="34706" spans="23:23" x14ac:dyDescent="0.25">
      <c r="W34706" s="14"/>
    </row>
    <row r="34707" spans="23:23" x14ac:dyDescent="0.25">
      <c r="W34707" s="14"/>
    </row>
    <row r="34708" spans="23:23" x14ac:dyDescent="0.25">
      <c r="W34708" s="14"/>
    </row>
    <row r="34709" spans="23:23" x14ac:dyDescent="0.25">
      <c r="W34709" s="14"/>
    </row>
    <row r="34710" spans="23:23" x14ac:dyDescent="0.25">
      <c r="W34710" s="14"/>
    </row>
    <row r="34711" spans="23:23" x14ac:dyDescent="0.25">
      <c r="W34711" s="14"/>
    </row>
    <row r="34712" spans="23:23" x14ac:dyDescent="0.25">
      <c r="W34712" s="14"/>
    </row>
    <row r="34713" spans="23:23" x14ac:dyDescent="0.25">
      <c r="W34713" s="14"/>
    </row>
    <row r="34714" spans="23:23" x14ac:dyDescent="0.25">
      <c r="W34714" s="14"/>
    </row>
    <row r="34715" spans="23:23" x14ac:dyDescent="0.25">
      <c r="W34715" s="14"/>
    </row>
    <row r="34716" spans="23:23" x14ac:dyDescent="0.25">
      <c r="W34716" s="14"/>
    </row>
    <row r="34717" spans="23:23" x14ac:dyDescent="0.25">
      <c r="W34717" s="14"/>
    </row>
    <row r="34718" spans="23:23" x14ac:dyDescent="0.25">
      <c r="W34718" s="14"/>
    </row>
    <row r="34719" spans="23:23" x14ac:dyDescent="0.25">
      <c r="W34719" s="14"/>
    </row>
    <row r="34720" spans="23:23" x14ac:dyDescent="0.25">
      <c r="W34720" s="14"/>
    </row>
    <row r="34721" spans="23:23" x14ac:dyDescent="0.25">
      <c r="W34721" s="14"/>
    </row>
    <row r="34722" spans="23:23" x14ac:dyDescent="0.25">
      <c r="W34722" s="14"/>
    </row>
    <row r="34723" spans="23:23" x14ac:dyDescent="0.25">
      <c r="W34723" s="14"/>
    </row>
    <row r="34724" spans="23:23" x14ac:dyDescent="0.25">
      <c r="W34724" s="14"/>
    </row>
    <row r="34725" spans="23:23" x14ac:dyDescent="0.25">
      <c r="W34725" s="14"/>
    </row>
    <row r="34726" spans="23:23" x14ac:dyDescent="0.25">
      <c r="W34726" s="14"/>
    </row>
    <row r="34727" spans="23:23" x14ac:dyDescent="0.25">
      <c r="W34727" s="14"/>
    </row>
    <row r="34728" spans="23:23" x14ac:dyDescent="0.25">
      <c r="W34728" s="14"/>
    </row>
    <row r="34729" spans="23:23" x14ac:dyDescent="0.25">
      <c r="W34729" s="14"/>
    </row>
    <row r="34730" spans="23:23" x14ac:dyDescent="0.25">
      <c r="W34730" s="14"/>
    </row>
    <row r="34731" spans="23:23" x14ac:dyDescent="0.25">
      <c r="W34731" s="14"/>
    </row>
    <row r="34732" spans="23:23" x14ac:dyDescent="0.25">
      <c r="W34732" s="14"/>
    </row>
    <row r="34733" spans="23:23" x14ac:dyDescent="0.25">
      <c r="W34733" s="14"/>
    </row>
    <row r="34734" spans="23:23" x14ac:dyDescent="0.25">
      <c r="W34734" s="14"/>
    </row>
    <row r="34735" spans="23:23" x14ac:dyDescent="0.25">
      <c r="W34735" s="14"/>
    </row>
    <row r="34736" spans="23:23" x14ac:dyDescent="0.25">
      <c r="W34736" s="14"/>
    </row>
    <row r="34737" spans="23:23" x14ac:dyDescent="0.25">
      <c r="W34737" s="14"/>
    </row>
    <row r="34738" spans="23:23" x14ac:dyDescent="0.25">
      <c r="W34738" s="14"/>
    </row>
    <row r="34739" spans="23:23" x14ac:dyDescent="0.25">
      <c r="W34739" s="14"/>
    </row>
    <row r="34740" spans="23:23" x14ac:dyDescent="0.25">
      <c r="W34740" s="14"/>
    </row>
    <row r="34741" spans="23:23" x14ac:dyDescent="0.25">
      <c r="W34741" s="14"/>
    </row>
    <row r="34742" spans="23:23" x14ac:dyDescent="0.25">
      <c r="W34742" s="14"/>
    </row>
    <row r="34743" spans="23:23" x14ac:dyDescent="0.25">
      <c r="W34743" s="14"/>
    </row>
    <row r="34744" spans="23:23" x14ac:dyDescent="0.25">
      <c r="W34744" s="14"/>
    </row>
    <row r="34745" spans="23:23" x14ac:dyDescent="0.25">
      <c r="W34745" s="14"/>
    </row>
    <row r="34746" spans="23:23" x14ac:dyDescent="0.25">
      <c r="W34746" s="14"/>
    </row>
    <row r="34747" spans="23:23" x14ac:dyDescent="0.25">
      <c r="W34747" s="14"/>
    </row>
    <row r="34748" spans="23:23" x14ac:dyDescent="0.25">
      <c r="W34748" s="14"/>
    </row>
    <row r="34749" spans="23:23" x14ac:dyDescent="0.25">
      <c r="W34749" s="14"/>
    </row>
    <row r="34750" spans="23:23" x14ac:dyDescent="0.25">
      <c r="W34750" s="14"/>
    </row>
    <row r="34751" spans="23:23" x14ac:dyDescent="0.25">
      <c r="W34751" s="14"/>
    </row>
    <row r="34752" spans="23:23" x14ac:dyDescent="0.25">
      <c r="W34752" s="14"/>
    </row>
    <row r="34753" spans="23:23" x14ac:dyDescent="0.25">
      <c r="W34753" s="14"/>
    </row>
    <row r="34754" spans="23:23" x14ac:dyDescent="0.25">
      <c r="W34754" s="14"/>
    </row>
    <row r="34755" spans="23:23" x14ac:dyDescent="0.25">
      <c r="W34755" s="14"/>
    </row>
    <row r="34756" spans="23:23" x14ac:dyDescent="0.25">
      <c r="W34756" s="14"/>
    </row>
    <row r="34757" spans="23:23" x14ac:dyDescent="0.25">
      <c r="W34757" s="14"/>
    </row>
    <row r="34758" spans="23:23" x14ac:dyDescent="0.25">
      <c r="W34758" s="14"/>
    </row>
    <row r="34759" spans="23:23" x14ac:dyDescent="0.25">
      <c r="W34759" s="14"/>
    </row>
    <row r="34760" spans="23:23" x14ac:dyDescent="0.25">
      <c r="W34760" s="14"/>
    </row>
    <row r="34761" spans="23:23" x14ac:dyDescent="0.25">
      <c r="W34761" s="14"/>
    </row>
    <row r="34762" spans="23:23" x14ac:dyDescent="0.25">
      <c r="W34762" s="14"/>
    </row>
    <row r="34763" spans="23:23" x14ac:dyDescent="0.25">
      <c r="W34763" s="14"/>
    </row>
    <row r="34764" spans="23:23" x14ac:dyDescent="0.25">
      <c r="W34764" s="14"/>
    </row>
    <row r="34765" spans="23:23" x14ac:dyDescent="0.25">
      <c r="W34765" s="14"/>
    </row>
    <row r="34766" spans="23:23" x14ac:dyDescent="0.25">
      <c r="W34766" s="14"/>
    </row>
    <row r="34767" spans="23:23" x14ac:dyDescent="0.25">
      <c r="W34767" s="14"/>
    </row>
    <row r="34768" spans="23:23" x14ac:dyDescent="0.25">
      <c r="W34768" s="14"/>
    </row>
    <row r="34769" spans="23:23" x14ac:dyDescent="0.25">
      <c r="W34769" s="14"/>
    </row>
    <row r="34770" spans="23:23" x14ac:dyDescent="0.25">
      <c r="W34770" s="14"/>
    </row>
    <row r="34771" spans="23:23" x14ac:dyDescent="0.25">
      <c r="W34771" s="14"/>
    </row>
    <row r="34772" spans="23:23" x14ac:dyDescent="0.25">
      <c r="W34772" s="14"/>
    </row>
    <row r="34773" spans="23:23" x14ac:dyDescent="0.25">
      <c r="W34773" s="14"/>
    </row>
    <row r="34774" spans="23:23" x14ac:dyDescent="0.25">
      <c r="W34774" s="14"/>
    </row>
    <row r="34775" spans="23:23" x14ac:dyDescent="0.25">
      <c r="W34775" s="14"/>
    </row>
    <row r="34776" spans="23:23" x14ac:dyDescent="0.25">
      <c r="W34776" s="14"/>
    </row>
    <row r="34777" spans="23:23" x14ac:dyDescent="0.25">
      <c r="W34777" s="14"/>
    </row>
    <row r="34778" spans="23:23" x14ac:dyDescent="0.25">
      <c r="W34778" s="14"/>
    </row>
    <row r="34779" spans="23:23" x14ac:dyDescent="0.25">
      <c r="W34779" s="14"/>
    </row>
    <row r="34780" spans="23:23" x14ac:dyDescent="0.25">
      <c r="W34780" s="14"/>
    </row>
    <row r="34781" spans="23:23" x14ac:dyDescent="0.25">
      <c r="W34781" s="14"/>
    </row>
    <row r="34782" spans="23:23" x14ac:dyDescent="0.25">
      <c r="W34782" s="14"/>
    </row>
    <row r="34783" spans="23:23" x14ac:dyDescent="0.25">
      <c r="W34783" s="14"/>
    </row>
    <row r="34784" spans="23:23" x14ac:dyDescent="0.25">
      <c r="W34784" s="14"/>
    </row>
    <row r="34785" spans="23:23" x14ac:dyDescent="0.25">
      <c r="W34785" s="14"/>
    </row>
    <row r="34786" spans="23:23" x14ac:dyDescent="0.25">
      <c r="W34786" s="14"/>
    </row>
    <row r="34787" spans="23:23" x14ac:dyDescent="0.25">
      <c r="W34787" s="14"/>
    </row>
    <row r="34788" spans="23:23" x14ac:dyDescent="0.25">
      <c r="W34788" s="14"/>
    </row>
    <row r="34789" spans="23:23" x14ac:dyDescent="0.25">
      <c r="W34789" s="14"/>
    </row>
    <row r="34790" spans="23:23" x14ac:dyDescent="0.25">
      <c r="W34790" s="14"/>
    </row>
    <row r="34791" spans="23:23" x14ac:dyDescent="0.25">
      <c r="W34791" s="14"/>
    </row>
    <row r="34792" spans="23:23" x14ac:dyDescent="0.25">
      <c r="W34792" s="14"/>
    </row>
    <row r="34793" spans="23:23" x14ac:dyDescent="0.25">
      <c r="W34793" s="14"/>
    </row>
    <row r="34794" spans="23:23" x14ac:dyDescent="0.25">
      <c r="W34794" s="14"/>
    </row>
    <row r="34795" spans="23:23" x14ac:dyDescent="0.25">
      <c r="W34795" s="14"/>
    </row>
    <row r="34796" spans="23:23" x14ac:dyDescent="0.25">
      <c r="W34796" s="14"/>
    </row>
    <row r="34797" spans="23:23" x14ac:dyDescent="0.25">
      <c r="W34797" s="14"/>
    </row>
    <row r="34798" spans="23:23" x14ac:dyDescent="0.25">
      <c r="W34798" s="14"/>
    </row>
    <row r="34799" spans="23:23" x14ac:dyDescent="0.25">
      <c r="W34799" s="14"/>
    </row>
    <row r="34800" spans="23:23" x14ac:dyDescent="0.25">
      <c r="W34800" s="14"/>
    </row>
    <row r="34801" spans="23:23" x14ac:dyDescent="0.25">
      <c r="W34801" s="14"/>
    </row>
    <row r="34802" spans="23:23" x14ac:dyDescent="0.25">
      <c r="W34802" s="14"/>
    </row>
    <row r="34803" spans="23:23" x14ac:dyDescent="0.25">
      <c r="W34803" s="14"/>
    </row>
    <row r="34804" spans="23:23" x14ac:dyDescent="0.25">
      <c r="W34804" s="14"/>
    </row>
    <row r="34805" spans="23:23" x14ac:dyDescent="0.25">
      <c r="W34805" s="14"/>
    </row>
    <row r="34806" spans="23:23" x14ac:dyDescent="0.25">
      <c r="W34806" s="14"/>
    </row>
    <row r="34807" spans="23:23" x14ac:dyDescent="0.25">
      <c r="W34807" s="14"/>
    </row>
    <row r="34808" spans="23:23" x14ac:dyDescent="0.25">
      <c r="W34808" s="14"/>
    </row>
    <row r="34809" spans="23:23" x14ac:dyDescent="0.25">
      <c r="W34809" s="14"/>
    </row>
    <row r="34810" spans="23:23" x14ac:dyDescent="0.25">
      <c r="W34810" s="14"/>
    </row>
    <row r="34811" spans="23:23" x14ac:dyDescent="0.25">
      <c r="W34811" s="14"/>
    </row>
    <row r="34812" spans="23:23" x14ac:dyDescent="0.25">
      <c r="W34812" s="14"/>
    </row>
    <row r="34813" spans="23:23" x14ac:dyDescent="0.25">
      <c r="W34813" s="14"/>
    </row>
    <row r="34814" spans="23:23" x14ac:dyDescent="0.25">
      <c r="W34814" s="14"/>
    </row>
    <row r="34815" spans="23:23" x14ac:dyDescent="0.25">
      <c r="W34815" s="14"/>
    </row>
    <row r="34816" spans="23:23" x14ac:dyDescent="0.25">
      <c r="W34816" s="14"/>
    </row>
    <row r="34817" spans="23:23" x14ac:dyDescent="0.25">
      <c r="W34817" s="14"/>
    </row>
    <row r="34818" spans="23:23" x14ac:dyDescent="0.25">
      <c r="W34818" s="14"/>
    </row>
    <row r="34819" spans="23:23" x14ac:dyDescent="0.25">
      <c r="W34819" s="14"/>
    </row>
    <row r="34820" spans="23:23" x14ac:dyDescent="0.25">
      <c r="W34820" s="14"/>
    </row>
    <row r="34821" spans="23:23" x14ac:dyDescent="0.25">
      <c r="W34821" s="14"/>
    </row>
    <row r="34822" spans="23:23" x14ac:dyDescent="0.25">
      <c r="W34822" s="14"/>
    </row>
    <row r="34823" spans="23:23" x14ac:dyDescent="0.25">
      <c r="W34823" s="14"/>
    </row>
    <row r="34824" spans="23:23" x14ac:dyDescent="0.25">
      <c r="W34824" s="14"/>
    </row>
    <row r="34825" spans="23:23" x14ac:dyDescent="0.25">
      <c r="W34825" s="14"/>
    </row>
    <row r="34826" spans="23:23" x14ac:dyDescent="0.25">
      <c r="W34826" s="14"/>
    </row>
    <row r="34827" spans="23:23" x14ac:dyDescent="0.25">
      <c r="W34827" s="14"/>
    </row>
    <row r="34828" spans="23:23" x14ac:dyDescent="0.25">
      <c r="W34828" s="14"/>
    </row>
    <row r="34829" spans="23:23" x14ac:dyDescent="0.25">
      <c r="W34829" s="14"/>
    </row>
    <row r="34830" spans="23:23" x14ac:dyDescent="0.25">
      <c r="W34830" s="14"/>
    </row>
    <row r="34831" spans="23:23" x14ac:dyDescent="0.25">
      <c r="W34831" s="14"/>
    </row>
    <row r="34832" spans="23:23" x14ac:dyDescent="0.25">
      <c r="W34832" s="14"/>
    </row>
    <row r="34833" spans="23:23" x14ac:dyDescent="0.25">
      <c r="W34833" s="14"/>
    </row>
    <row r="34834" spans="23:23" x14ac:dyDescent="0.25">
      <c r="W34834" s="14"/>
    </row>
    <row r="34835" spans="23:23" x14ac:dyDescent="0.25">
      <c r="W34835" s="14"/>
    </row>
    <row r="34836" spans="23:23" x14ac:dyDescent="0.25">
      <c r="W34836" s="14"/>
    </row>
    <row r="34837" spans="23:23" x14ac:dyDescent="0.25">
      <c r="W34837" s="14"/>
    </row>
    <row r="34838" spans="23:23" x14ac:dyDescent="0.25">
      <c r="W34838" s="14"/>
    </row>
    <row r="34839" spans="23:23" x14ac:dyDescent="0.25">
      <c r="W34839" s="14"/>
    </row>
    <row r="34840" spans="23:23" x14ac:dyDescent="0.25">
      <c r="W34840" s="14"/>
    </row>
    <row r="34841" spans="23:23" x14ac:dyDescent="0.25">
      <c r="W34841" s="14"/>
    </row>
    <row r="34842" spans="23:23" x14ac:dyDescent="0.25">
      <c r="W34842" s="14"/>
    </row>
    <row r="34843" spans="23:23" x14ac:dyDescent="0.25">
      <c r="W34843" s="14"/>
    </row>
    <row r="34844" spans="23:23" x14ac:dyDescent="0.25">
      <c r="W34844" s="14"/>
    </row>
    <row r="34845" spans="23:23" x14ac:dyDescent="0.25">
      <c r="W34845" s="14"/>
    </row>
    <row r="34846" spans="23:23" x14ac:dyDescent="0.25">
      <c r="W34846" s="14"/>
    </row>
    <row r="34847" spans="23:23" x14ac:dyDescent="0.25">
      <c r="W34847" s="14"/>
    </row>
    <row r="34848" spans="23:23" x14ac:dyDescent="0.25">
      <c r="W34848" s="14"/>
    </row>
    <row r="34849" spans="23:23" x14ac:dyDescent="0.25">
      <c r="W34849" s="14"/>
    </row>
    <row r="34850" spans="23:23" x14ac:dyDescent="0.25">
      <c r="W34850" s="14"/>
    </row>
    <row r="34851" spans="23:23" x14ac:dyDescent="0.25">
      <c r="W34851" s="14"/>
    </row>
    <row r="34852" spans="23:23" x14ac:dyDescent="0.25">
      <c r="W34852" s="14"/>
    </row>
    <row r="34853" spans="23:23" x14ac:dyDescent="0.25">
      <c r="W34853" s="14"/>
    </row>
    <row r="34854" spans="23:23" x14ac:dyDescent="0.25">
      <c r="W34854" s="14"/>
    </row>
    <row r="34855" spans="23:23" x14ac:dyDescent="0.25">
      <c r="W34855" s="14"/>
    </row>
    <row r="34856" spans="23:23" x14ac:dyDescent="0.25">
      <c r="W34856" s="14"/>
    </row>
    <row r="34857" spans="23:23" x14ac:dyDescent="0.25">
      <c r="W34857" s="14"/>
    </row>
    <row r="34858" spans="23:23" x14ac:dyDescent="0.25">
      <c r="W34858" s="14"/>
    </row>
    <row r="34859" spans="23:23" x14ac:dyDescent="0.25">
      <c r="W34859" s="14"/>
    </row>
    <row r="34860" spans="23:23" x14ac:dyDescent="0.25">
      <c r="W34860" s="14"/>
    </row>
    <row r="34861" spans="23:23" x14ac:dyDescent="0.25">
      <c r="W34861" s="14"/>
    </row>
    <row r="34862" spans="23:23" x14ac:dyDescent="0.25">
      <c r="W34862" s="14"/>
    </row>
    <row r="34863" spans="23:23" x14ac:dyDescent="0.25">
      <c r="W34863" s="14"/>
    </row>
    <row r="34864" spans="23:23" x14ac:dyDescent="0.25">
      <c r="W34864" s="14"/>
    </row>
    <row r="34865" spans="23:23" x14ac:dyDescent="0.25">
      <c r="W34865" s="14"/>
    </row>
    <row r="34866" spans="23:23" x14ac:dyDescent="0.25">
      <c r="W34866" s="14"/>
    </row>
    <row r="34867" spans="23:23" x14ac:dyDescent="0.25">
      <c r="W34867" s="14"/>
    </row>
    <row r="34868" spans="23:23" x14ac:dyDescent="0.25">
      <c r="W34868" s="14"/>
    </row>
    <row r="34869" spans="23:23" x14ac:dyDescent="0.25">
      <c r="W34869" s="14"/>
    </row>
    <row r="34870" spans="23:23" x14ac:dyDescent="0.25">
      <c r="W34870" s="14"/>
    </row>
    <row r="34871" spans="23:23" x14ac:dyDescent="0.25">
      <c r="W34871" s="14"/>
    </row>
    <row r="34872" spans="23:23" x14ac:dyDescent="0.25">
      <c r="W34872" s="14"/>
    </row>
    <row r="34873" spans="23:23" x14ac:dyDescent="0.25">
      <c r="W34873" s="14"/>
    </row>
    <row r="34874" spans="23:23" x14ac:dyDescent="0.25">
      <c r="W34874" s="14"/>
    </row>
    <row r="34875" spans="23:23" x14ac:dyDescent="0.25">
      <c r="W34875" s="14"/>
    </row>
    <row r="34876" spans="23:23" x14ac:dyDescent="0.25">
      <c r="W34876" s="14"/>
    </row>
    <row r="34877" spans="23:23" x14ac:dyDescent="0.25">
      <c r="W34877" s="14"/>
    </row>
    <row r="34878" spans="23:23" x14ac:dyDescent="0.25">
      <c r="W34878" s="14"/>
    </row>
    <row r="34879" spans="23:23" x14ac:dyDescent="0.25">
      <c r="W34879" s="14"/>
    </row>
    <row r="34880" spans="23:23" x14ac:dyDescent="0.25">
      <c r="W34880" s="14"/>
    </row>
    <row r="34881" spans="23:23" x14ac:dyDescent="0.25">
      <c r="W34881" s="14"/>
    </row>
    <row r="34882" spans="23:23" x14ac:dyDescent="0.25">
      <c r="W34882" s="14"/>
    </row>
    <row r="34883" spans="23:23" x14ac:dyDescent="0.25">
      <c r="W34883" s="14"/>
    </row>
    <row r="34884" spans="23:23" x14ac:dyDescent="0.25">
      <c r="W34884" s="14"/>
    </row>
    <row r="34885" spans="23:23" x14ac:dyDescent="0.25">
      <c r="W34885" s="14"/>
    </row>
    <row r="34886" spans="23:23" x14ac:dyDescent="0.25">
      <c r="W34886" s="14"/>
    </row>
    <row r="34887" spans="23:23" x14ac:dyDescent="0.25">
      <c r="W34887" s="14"/>
    </row>
    <row r="34888" spans="23:23" x14ac:dyDescent="0.25">
      <c r="W34888" s="14"/>
    </row>
    <row r="34889" spans="23:23" x14ac:dyDescent="0.25">
      <c r="W34889" s="14"/>
    </row>
    <row r="34890" spans="23:23" x14ac:dyDescent="0.25">
      <c r="W34890" s="14"/>
    </row>
    <row r="34891" spans="23:23" x14ac:dyDescent="0.25">
      <c r="W34891" s="14"/>
    </row>
    <row r="34892" spans="23:23" x14ac:dyDescent="0.25">
      <c r="W34892" s="14"/>
    </row>
    <row r="34893" spans="23:23" x14ac:dyDescent="0.25">
      <c r="W34893" s="14"/>
    </row>
    <row r="34894" spans="23:23" x14ac:dyDescent="0.25">
      <c r="W34894" s="14"/>
    </row>
    <row r="34895" spans="23:23" x14ac:dyDescent="0.25">
      <c r="W34895" s="14"/>
    </row>
    <row r="34896" spans="23:23" x14ac:dyDescent="0.25">
      <c r="W34896" s="14"/>
    </row>
    <row r="34897" spans="23:23" x14ac:dyDescent="0.25">
      <c r="W34897" s="14"/>
    </row>
    <row r="34898" spans="23:23" x14ac:dyDescent="0.25">
      <c r="W34898" s="14"/>
    </row>
    <row r="34899" spans="23:23" x14ac:dyDescent="0.25">
      <c r="W34899" s="14"/>
    </row>
    <row r="34900" spans="23:23" x14ac:dyDescent="0.25">
      <c r="W34900" s="14"/>
    </row>
    <row r="34901" spans="23:23" x14ac:dyDescent="0.25">
      <c r="W34901" s="14"/>
    </row>
    <row r="34902" spans="23:23" x14ac:dyDescent="0.25">
      <c r="W34902" s="14"/>
    </row>
    <row r="34903" spans="23:23" x14ac:dyDescent="0.25">
      <c r="W34903" s="14"/>
    </row>
    <row r="34904" spans="23:23" x14ac:dyDescent="0.25">
      <c r="W34904" s="14"/>
    </row>
    <row r="34905" spans="23:23" x14ac:dyDescent="0.25">
      <c r="W34905" s="14"/>
    </row>
    <row r="34906" spans="23:23" x14ac:dyDescent="0.25">
      <c r="W34906" s="14"/>
    </row>
    <row r="34907" spans="23:23" x14ac:dyDescent="0.25">
      <c r="W34907" s="14"/>
    </row>
    <row r="34908" spans="23:23" x14ac:dyDescent="0.25">
      <c r="W34908" s="14"/>
    </row>
    <row r="34909" spans="23:23" x14ac:dyDescent="0.25">
      <c r="W34909" s="14"/>
    </row>
    <row r="34910" spans="23:23" x14ac:dyDescent="0.25">
      <c r="W34910" s="14"/>
    </row>
    <row r="34911" spans="23:23" x14ac:dyDescent="0.25">
      <c r="W34911" s="14"/>
    </row>
    <row r="34912" spans="23:23" x14ac:dyDescent="0.25">
      <c r="W34912" s="14"/>
    </row>
    <row r="34913" spans="23:23" x14ac:dyDescent="0.25">
      <c r="W34913" s="14"/>
    </row>
    <row r="34914" spans="23:23" x14ac:dyDescent="0.25">
      <c r="W34914" s="14"/>
    </row>
    <row r="34915" spans="23:23" x14ac:dyDescent="0.25">
      <c r="W34915" s="14"/>
    </row>
    <row r="34916" spans="23:23" x14ac:dyDescent="0.25">
      <c r="W34916" s="14"/>
    </row>
    <row r="34917" spans="23:23" x14ac:dyDescent="0.25">
      <c r="W34917" s="14"/>
    </row>
    <row r="34918" spans="23:23" x14ac:dyDescent="0.25">
      <c r="W34918" s="14"/>
    </row>
    <row r="34919" spans="23:23" x14ac:dyDescent="0.25">
      <c r="W34919" s="14"/>
    </row>
    <row r="34920" spans="23:23" x14ac:dyDescent="0.25">
      <c r="W34920" s="14"/>
    </row>
    <row r="34921" spans="23:23" x14ac:dyDescent="0.25">
      <c r="W34921" s="14"/>
    </row>
    <row r="34922" spans="23:23" x14ac:dyDescent="0.25">
      <c r="W34922" s="14"/>
    </row>
    <row r="34923" spans="23:23" x14ac:dyDescent="0.25">
      <c r="W34923" s="14"/>
    </row>
    <row r="34924" spans="23:23" x14ac:dyDescent="0.25">
      <c r="W34924" s="14"/>
    </row>
    <row r="34925" spans="23:23" x14ac:dyDescent="0.25">
      <c r="W34925" s="14"/>
    </row>
    <row r="34926" spans="23:23" x14ac:dyDescent="0.25">
      <c r="W34926" s="14"/>
    </row>
    <row r="34927" spans="23:23" x14ac:dyDescent="0.25">
      <c r="W34927" s="14"/>
    </row>
    <row r="34928" spans="23:23" x14ac:dyDescent="0.25">
      <c r="W34928" s="14"/>
    </row>
    <row r="34929" spans="23:23" x14ac:dyDescent="0.25">
      <c r="W34929" s="14"/>
    </row>
    <row r="34930" spans="23:23" x14ac:dyDescent="0.25">
      <c r="W34930" s="14"/>
    </row>
    <row r="34931" spans="23:23" x14ac:dyDescent="0.25">
      <c r="W34931" s="14"/>
    </row>
    <row r="34932" spans="23:23" x14ac:dyDescent="0.25">
      <c r="W34932" s="14"/>
    </row>
    <row r="34933" spans="23:23" x14ac:dyDescent="0.25">
      <c r="W34933" s="14"/>
    </row>
    <row r="34934" spans="23:23" x14ac:dyDescent="0.25">
      <c r="W34934" s="14"/>
    </row>
    <row r="34935" spans="23:23" x14ac:dyDescent="0.25">
      <c r="W34935" s="14"/>
    </row>
    <row r="34936" spans="23:23" x14ac:dyDescent="0.25">
      <c r="W34936" s="14"/>
    </row>
    <row r="34937" spans="23:23" x14ac:dyDescent="0.25">
      <c r="W34937" s="14"/>
    </row>
    <row r="34938" spans="23:23" x14ac:dyDescent="0.25">
      <c r="W34938" s="14"/>
    </row>
    <row r="34939" spans="23:23" x14ac:dyDescent="0.25">
      <c r="W34939" s="14"/>
    </row>
    <row r="34940" spans="23:23" x14ac:dyDescent="0.25">
      <c r="W34940" s="14"/>
    </row>
    <row r="34941" spans="23:23" x14ac:dyDescent="0.25">
      <c r="W34941" s="14"/>
    </row>
    <row r="34942" spans="23:23" x14ac:dyDescent="0.25">
      <c r="W34942" s="14"/>
    </row>
    <row r="34943" spans="23:23" x14ac:dyDescent="0.25">
      <c r="W34943" s="14"/>
    </row>
    <row r="34944" spans="23:23" x14ac:dyDescent="0.25">
      <c r="W34944" s="14"/>
    </row>
    <row r="34945" spans="23:23" x14ac:dyDescent="0.25">
      <c r="W34945" s="14"/>
    </row>
    <row r="34946" spans="23:23" x14ac:dyDescent="0.25">
      <c r="W34946" s="14"/>
    </row>
    <row r="34947" spans="23:23" x14ac:dyDescent="0.25">
      <c r="W34947" s="14"/>
    </row>
    <row r="34948" spans="23:23" x14ac:dyDescent="0.25">
      <c r="W34948" s="14"/>
    </row>
    <row r="34949" spans="23:23" x14ac:dyDescent="0.25">
      <c r="W34949" s="14"/>
    </row>
    <row r="34950" spans="23:23" x14ac:dyDescent="0.25">
      <c r="W34950" s="14"/>
    </row>
    <row r="34951" spans="23:23" x14ac:dyDescent="0.25">
      <c r="W34951" s="14"/>
    </row>
    <row r="34952" spans="23:23" x14ac:dyDescent="0.25">
      <c r="W34952" s="14"/>
    </row>
    <row r="34953" spans="23:23" x14ac:dyDescent="0.25">
      <c r="W34953" s="14"/>
    </row>
    <row r="34954" spans="23:23" x14ac:dyDescent="0.25">
      <c r="W34954" s="14"/>
    </row>
    <row r="34955" spans="23:23" x14ac:dyDescent="0.25">
      <c r="W34955" s="14"/>
    </row>
    <row r="34956" spans="23:23" x14ac:dyDescent="0.25">
      <c r="W34956" s="14"/>
    </row>
    <row r="34957" spans="23:23" x14ac:dyDescent="0.25">
      <c r="W34957" s="14"/>
    </row>
    <row r="34958" spans="23:23" x14ac:dyDescent="0.25">
      <c r="W34958" s="14"/>
    </row>
    <row r="34959" spans="23:23" x14ac:dyDescent="0.25">
      <c r="W34959" s="14"/>
    </row>
    <row r="34960" spans="23:23" x14ac:dyDescent="0.25">
      <c r="W34960" s="14"/>
    </row>
    <row r="34961" spans="23:23" x14ac:dyDescent="0.25">
      <c r="W34961" s="14"/>
    </row>
    <row r="34962" spans="23:23" x14ac:dyDescent="0.25">
      <c r="W34962" s="14"/>
    </row>
    <row r="34963" spans="23:23" x14ac:dyDescent="0.25">
      <c r="W34963" s="14"/>
    </row>
    <row r="34964" spans="23:23" x14ac:dyDescent="0.25">
      <c r="W34964" s="14"/>
    </row>
    <row r="34965" spans="23:23" x14ac:dyDescent="0.25">
      <c r="W34965" s="14"/>
    </row>
    <row r="34966" spans="23:23" x14ac:dyDescent="0.25">
      <c r="W34966" s="14"/>
    </row>
    <row r="34967" spans="23:23" x14ac:dyDescent="0.25">
      <c r="W34967" s="14"/>
    </row>
    <row r="34968" spans="23:23" x14ac:dyDescent="0.25">
      <c r="W34968" s="14"/>
    </row>
    <row r="34969" spans="23:23" x14ac:dyDescent="0.25">
      <c r="W34969" s="14"/>
    </row>
    <row r="34970" spans="23:23" x14ac:dyDescent="0.25">
      <c r="W34970" s="14"/>
    </row>
    <row r="34971" spans="23:23" x14ac:dyDescent="0.25">
      <c r="W34971" s="14"/>
    </row>
    <row r="34972" spans="23:23" x14ac:dyDescent="0.25">
      <c r="W34972" s="14"/>
    </row>
    <row r="34973" spans="23:23" x14ac:dyDescent="0.25">
      <c r="W34973" s="14"/>
    </row>
    <row r="34974" spans="23:23" x14ac:dyDescent="0.25">
      <c r="W34974" s="14"/>
    </row>
    <row r="34975" spans="23:23" x14ac:dyDescent="0.25">
      <c r="W34975" s="14"/>
    </row>
    <row r="34976" spans="23:23" x14ac:dyDescent="0.25">
      <c r="W34976" s="14"/>
    </row>
    <row r="34977" spans="23:23" x14ac:dyDescent="0.25">
      <c r="W34977" s="14"/>
    </row>
    <row r="34978" spans="23:23" x14ac:dyDescent="0.25">
      <c r="W34978" s="14"/>
    </row>
    <row r="34979" spans="23:23" x14ac:dyDescent="0.25">
      <c r="W34979" s="14"/>
    </row>
    <row r="34980" spans="23:23" x14ac:dyDescent="0.25">
      <c r="W34980" s="14"/>
    </row>
    <row r="34981" spans="23:23" x14ac:dyDescent="0.25">
      <c r="W34981" s="14"/>
    </row>
    <row r="34982" spans="23:23" x14ac:dyDescent="0.25">
      <c r="W34982" s="14"/>
    </row>
    <row r="34983" spans="23:23" x14ac:dyDescent="0.25">
      <c r="W34983" s="14"/>
    </row>
    <row r="34984" spans="23:23" x14ac:dyDescent="0.25">
      <c r="W34984" s="14"/>
    </row>
    <row r="34985" spans="23:23" x14ac:dyDescent="0.25">
      <c r="W34985" s="14"/>
    </row>
    <row r="34986" spans="23:23" x14ac:dyDescent="0.25">
      <c r="W34986" s="14"/>
    </row>
    <row r="34987" spans="23:23" x14ac:dyDescent="0.25">
      <c r="W34987" s="14"/>
    </row>
    <row r="34988" spans="23:23" x14ac:dyDescent="0.25">
      <c r="W34988" s="14"/>
    </row>
    <row r="34989" spans="23:23" x14ac:dyDescent="0.25">
      <c r="W34989" s="14"/>
    </row>
    <row r="34990" spans="23:23" x14ac:dyDescent="0.25">
      <c r="W34990" s="14"/>
    </row>
    <row r="34991" spans="23:23" x14ac:dyDescent="0.25">
      <c r="W34991" s="14"/>
    </row>
    <row r="34992" spans="23:23" x14ac:dyDescent="0.25">
      <c r="W34992" s="14"/>
    </row>
    <row r="34993" spans="23:23" x14ac:dyDescent="0.25">
      <c r="W34993" s="14"/>
    </row>
    <row r="34994" spans="23:23" x14ac:dyDescent="0.25">
      <c r="W34994" s="14"/>
    </row>
    <row r="34995" spans="23:23" x14ac:dyDescent="0.25">
      <c r="W34995" s="14"/>
    </row>
    <row r="34996" spans="23:23" x14ac:dyDescent="0.25">
      <c r="W34996" s="14"/>
    </row>
    <row r="34997" spans="23:23" x14ac:dyDescent="0.25">
      <c r="W34997" s="14"/>
    </row>
    <row r="34998" spans="23:23" x14ac:dyDescent="0.25">
      <c r="W34998" s="14"/>
    </row>
    <row r="34999" spans="23:23" x14ac:dyDescent="0.25">
      <c r="W34999" s="14"/>
    </row>
    <row r="35000" spans="23:23" x14ac:dyDescent="0.25">
      <c r="W35000" s="14"/>
    </row>
    <row r="35001" spans="23:23" x14ac:dyDescent="0.25">
      <c r="W35001" s="14"/>
    </row>
    <row r="35002" spans="23:23" x14ac:dyDescent="0.25">
      <c r="W35002" s="14"/>
    </row>
    <row r="35003" spans="23:23" x14ac:dyDescent="0.25">
      <c r="W35003" s="14"/>
    </row>
    <row r="35004" spans="23:23" x14ac:dyDescent="0.25">
      <c r="W35004" s="14"/>
    </row>
    <row r="35005" spans="23:23" x14ac:dyDescent="0.25">
      <c r="W35005" s="14"/>
    </row>
    <row r="35006" spans="23:23" x14ac:dyDescent="0.25">
      <c r="W35006" s="14"/>
    </row>
    <row r="35007" spans="23:23" x14ac:dyDescent="0.25">
      <c r="W35007" s="14"/>
    </row>
    <row r="35008" spans="23:23" x14ac:dyDescent="0.25">
      <c r="W35008" s="14"/>
    </row>
    <row r="35009" spans="23:23" x14ac:dyDescent="0.25">
      <c r="W35009" s="14"/>
    </row>
    <row r="35010" spans="23:23" x14ac:dyDescent="0.25">
      <c r="W35010" s="14"/>
    </row>
    <row r="35011" spans="23:23" x14ac:dyDescent="0.25">
      <c r="W35011" s="14"/>
    </row>
    <row r="35012" spans="23:23" x14ac:dyDescent="0.25">
      <c r="W35012" s="14"/>
    </row>
    <row r="35013" spans="23:23" x14ac:dyDescent="0.25">
      <c r="W35013" s="14"/>
    </row>
    <row r="35014" spans="23:23" x14ac:dyDescent="0.25">
      <c r="W35014" s="14"/>
    </row>
    <row r="35015" spans="23:23" x14ac:dyDescent="0.25">
      <c r="W35015" s="14"/>
    </row>
    <row r="35016" spans="23:23" x14ac:dyDescent="0.25">
      <c r="W35016" s="14"/>
    </row>
    <row r="35017" spans="23:23" x14ac:dyDescent="0.25">
      <c r="W35017" s="14"/>
    </row>
    <row r="35018" spans="23:23" x14ac:dyDescent="0.25">
      <c r="W35018" s="14"/>
    </row>
    <row r="35019" spans="23:23" x14ac:dyDescent="0.25">
      <c r="W35019" s="14"/>
    </row>
    <row r="35020" spans="23:23" x14ac:dyDescent="0.25">
      <c r="W35020" s="14"/>
    </row>
    <row r="35021" spans="23:23" x14ac:dyDescent="0.25">
      <c r="W35021" s="14"/>
    </row>
    <row r="35022" spans="23:23" x14ac:dyDescent="0.25">
      <c r="W35022" s="14"/>
    </row>
    <row r="35023" spans="23:23" x14ac:dyDescent="0.25">
      <c r="W35023" s="14"/>
    </row>
    <row r="35024" spans="23:23" x14ac:dyDescent="0.25">
      <c r="W35024" s="14"/>
    </row>
    <row r="35025" spans="23:23" x14ac:dyDescent="0.25">
      <c r="W35025" s="14"/>
    </row>
    <row r="35026" spans="23:23" x14ac:dyDescent="0.25">
      <c r="W35026" s="14"/>
    </row>
    <row r="35027" spans="23:23" x14ac:dyDescent="0.25">
      <c r="W35027" s="14"/>
    </row>
    <row r="35028" spans="23:23" x14ac:dyDescent="0.25">
      <c r="W35028" s="14"/>
    </row>
    <row r="35029" spans="23:23" x14ac:dyDescent="0.25">
      <c r="W35029" s="14"/>
    </row>
    <row r="35030" spans="23:23" x14ac:dyDescent="0.25">
      <c r="W35030" s="14"/>
    </row>
    <row r="35031" spans="23:23" x14ac:dyDescent="0.25">
      <c r="W35031" s="14"/>
    </row>
    <row r="35032" spans="23:23" x14ac:dyDescent="0.25">
      <c r="W35032" s="14"/>
    </row>
    <row r="35033" spans="23:23" x14ac:dyDescent="0.25">
      <c r="W35033" s="14"/>
    </row>
    <row r="35034" spans="23:23" x14ac:dyDescent="0.25">
      <c r="W35034" s="14"/>
    </row>
    <row r="35035" spans="23:23" x14ac:dyDescent="0.25">
      <c r="W35035" s="14"/>
    </row>
    <row r="35036" spans="23:23" x14ac:dyDescent="0.25">
      <c r="W35036" s="14"/>
    </row>
    <row r="35037" spans="23:23" x14ac:dyDescent="0.25">
      <c r="W35037" s="14"/>
    </row>
    <row r="35038" spans="23:23" x14ac:dyDescent="0.25">
      <c r="W35038" s="14"/>
    </row>
    <row r="35039" spans="23:23" x14ac:dyDescent="0.25">
      <c r="W35039" s="14"/>
    </row>
    <row r="35040" spans="23:23" x14ac:dyDescent="0.25">
      <c r="W35040" s="14"/>
    </row>
    <row r="35041" spans="23:23" x14ac:dyDescent="0.25">
      <c r="W35041" s="14"/>
    </row>
    <row r="35042" spans="23:23" x14ac:dyDescent="0.25">
      <c r="W35042" s="14"/>
    </row>
    <row r="35043" spans="23:23" x14ac:dyDescent="0.25">
      <c r="W35043" s="14"/>
    </row>
    <row r="35044" spans="23:23" x14ac:dyDescent="0.25">
      <c r="W35044" s="14"/>
    </row>
    <row r="35045" spans="23:23" x14ac:dyDescent="0.25">
      <c r="W35045" s="14"/>
    </row>
    <row r="35046" spans="23:23" x14ac:dyDescent="0.25">
      <c r="W35046" s="14"/>
    </row>
    <row r="35047" spans="23:23" x14ac:dyDescent="0.25">
      <c r="W35047" s="14"/>
    </row>
    <row r="35048" spans="23:23" x14ac:dyDescent="0.25">
      <c r="W35048" s="14"/>
    </row>
    <row r="35049" spans="23:23" x14ac:dyDescent="0.25">
      <c r="W35049" s="14"/>
    </row>
    <row r="35050" spans="23:23" x14ac:dyDescent="0.25">
      <c r="W35050" s="14"/>
    </row>
    <row r="35051" spans="23:23" x14ac:dyDescent="0.25">
      <c r="W35051" s="14"/>
    </row>
    <row r="35052" spans="23:23" x14ac:dyDescent="0.25">
      <c r="W35052" s="14"/>
    </row>
    <row r="35053" spans="23:23" x14ac:dyDescent="0.25">
      <c r="W35053" s="14"/>
    </row>
    <row r="35054" spans="23:23" x14ac:dyDescent="0.25">
      <c r="W35054" s="14"/>
    </row>
    <row r="35055" spans="23:23" x14ac:dyDescent="0.25">
      <c r="W35055" s="14"/>
    </row>
    <row r="35056" spans="23:23" x14ac:dyDescent="0.25">
      <c r="W35056" s="14"/>
    </row>
    <row r="35057" spans="23:23" x14ac:dyDescent="0.25">
      <c r="W35057" s="14"/>
    </row>
    <row r="35058" spans="23:23" x14ac:dyDescent="0.25">
      <c r="W35058" s="14"/>
    </row>
    <row r="35059" spans="23:23" x14ac:dyDescent="0.25">
      <c r="W35059" s="14"/>
    </row>
    <row r="35060" spans="23:23" x14ac:dyDescent="0.25">
      <c r="W35060" s="14"/>
    </row>
    <row r="35061" spans="23:23" x14ac:dyDescent="0.25">
      <c r="W35061" s="14"/>
    </row>
    <row r="35062" spans="23:23" x14ac:dyDescent="0.25">
      <c r="W35062" s="14"/>
    </row>
    <row r="35063" spans="23:23" x14ac:dyDescent="0.25">
      <c r="W35063" s="14"/>
    </row>
    <row r="35064" spans="23:23" x14ac:dyDescent="0.25">
      <c r="W35064" s="14"/>
    </row>
    <row r="35065" spans="23:23" x14ac:dyDescent="0.25">
      <c r="W35065" s="14"/>
    </row>
    <row r="35066" spans="23:23" x14ac:dyDescent="0.25">
      <c r="W35066" s="14"/>
    </row>
    <row r="35067" spans="23:23" x14ac:dyDescent="0.25">
      <c r="W35067" s="14"/>
    </row>
    <row r="35068" spans="23:23" x14ac:dyDescent="0.25">
      <c r="W35068" s="14"/>
    </row>
    <row r="35069" spans="23:23" x14ac:dyDescent="0.25">
      <c r="W35069" s="14"/>
    </row>
    <row r="35070" spans="23:23" x14ac:dyDescent="0.25">
      <c r="W35070" s="14"/>
    </row>
    <row r="35071" spans="23:23" x14ac:dyDescent="0.25">
      <c r="W35071" s="14"/>
    </row>
    <row r="35072" spans="23:23" x14ac:dyDescent="0.25">
      <c r="W35072" s="14"/>
    </row>
    <row r="35073" spans="23:23" x14ac:dyDescent="0.25">
      <c r="W35073" s="14"/>
    </row>
    <row r="35074" spans="23:23" x14ac:dyDescent="0.25">
      <c r="W35074" s="14"/>
    </row>
    <row r="35075" spans="23:23" x14ac:dyDescent="0.25">
      <c r="W35075" s="14"/>
    </row>
    <row r="35076" spans="23:23" x14ac:dyDescent="0.25">
      <c r="W35076" s="14"/>
    </row>
    <row r="35077" spans="23:23" x14ac:dyDescent="0.25">
      <c r="W35077" s="14"/>
    </row>
    <row r="35078" spans="23:23" x14ac:dyDescent="0.25">
      <c r="W35078" s="14"/>
    </row>
    <row r="35079" spans="23:23" x14ac:dyDescent="0.25">
      <c r="W35079" s="14"/>
    </row>
    <row r="35080" spans="23:23" x14ac:dyDescent="0.25">
      <c r="W35080" s="14"/>
    </row>
    <row r="35081" spans="23:23" x14ac:dyDescent="0.25">
      <c r="W35081" s="14"/>
    </row>
    <row r="35082" spans="23:23" x14ac:dyDescent="0.25">
      <c r="W35082" s="14"/>
    </row>
    <row r="35083" spans="23:23" x14ac:dyDescent="0.25">
      <c r="W35083" s="14"/>
    </row>
    <row r="35084" spans="23:23" x14ac:dyDescent="0.25">
      <c r="W35084" s="14"/>
    </row>
    <row r="35085" spans="23:23" x14ac:dyDescent="0.25">
      <c r="W35085" s="14"/>
    </row>
    <row r="35086" spans="23:23" x14ac:dyDescent="0.25">
      <c r="W35086" s="14"/>
    </row>
    <row r="35087" spans="23:23" x14ac:dyDescent="0.25">
      <c r="W35087" s="14"/>
    </row>
    <row r="35088" spans="23:23" x14ac:dyDescent="0.25">
      <c r="W35088" s="14"/>
    </row>
    <row r="35089" spans="23:23" x14ac:dyDescent="0.25">
      <c r="W35089" s="14"/>
    </row>
    <row r="35090" spans="23:23" x14ac:dyDescent="0.25">
      <c r="W35090" s="14"/>
    </row>
    <row r="35091" spans="23:23" x14ac:dyDescent="0.25">
      <c r="W35091" s="14"/>
    </row>
    <row r="35092" spans="23:23" x14ac:dyDescent="0.25">
      <c r="W35092" s="14"/>
    </row>
    <row r="35093" spans="23:23" x14ac:dyDescent="0.25">
      <c r="W35093" s="14"/>
    </row>
    <row r="35094" spans="23:23" x14ac:dyDescent="0.25">
      <c r="W35094" s="14"/>
    </row>
    <row r="35095" spans="23:23" x14ac:dyDescent="0.25">
      <c r="W35095" s="14"/>
    </row>
    <row r="35096" spans="23:23" x14ac:dyDescent="0.25">
      <c r="W35096" s="14"/>
    </row>
    <row r="35097" spans="23:23" x14ac:dyDescent="0.25">
      <c r="W35097" s="14"/>
    </row>
    <row r="35098" spans="23:23" x14ac:dyDescent="0.25">
      <c r="W35098" s="14"/>
    </row>
    <row r="35099" spans="23:23" x14ac:dyDescent="0.25">
      <c r="W35099" s="14"/>
    </row>
    <row r="35100" spans="23:23" x14ac:dyDescent="0.25">
      <c r="W35100" s="14"/>
    </row>
    <row r="35101" spans="23:23" x14ac:dyDescent="0.25">
      <c r="W35101" s="14"/>
    </row>
    <row r="35102" spans="23:23" x14ac:dyDescent="0.25">
      <c r="W35102" s="14"/>
    </row>
    <row r="35103" spans="23:23" x14ac:dyDescent="0.25">
      <c r="W35103" s="14"/>
    </row>
    <row r="35104" spans="23:23" x14ac:dyDescent="0.25">
      <c r="W35104" s="14"/>
    </row>
    <row r="35105" spans="23:23" x14ac:dyDescent="0.25">
      <c r="W35105" s="14"/>
    </row>
    <row r="35106" spans="23:23" x14ac:dyDescent="0.25">
      <c r="W35106" s="14"/>
    </row>
    <row r="35107" spans="23:23" x14ac:dyDescent="0.25">
      <c r="W35107" s="14"/>
    </row>
    <row r="35108" spans="23:23" x14ac:dyDescent="0.25">
      <c r="W35108" s="14"/>
    </row>
    <row r="35109" spans="23:23" x14ac:dyDescent="0.25">
      <c r="W35109" s="14"/>
    </row>
    <row r="35110" spans="23:23" x14ac:dyDescent="0.25">
      <c r="W35110" s="14"/>
    </row>
    <row r="35111" spans="23:23" x14ac:dyDescent="0.25">
      <c r="W35111" s="14"/>
    </row>
    <row r="35112" spans="23:23" x14ac:dyDescent="0.25">
      <c r="W35112" s="14"/>
    </row>
    <row r="35113" spans="23:23" x14ac:dyDescent="0.25">
      <c r="W35113" s="14"/>
    </row>
    <row r="35114" spans="23:23" x14ac:dyDescent="0.25">
      <c r="W35114" s="14"/>
    </row>
    <row r="35115" spans="23:23" x14ac:dyDescent="0.25">
      <c r="W35115" s="14"/>
    </row>
    <row r="35116" spans="23:23" x14ac:dyDescent="0.25">
      <c r="W35116" s="14"/>
    </row>
    <row r="35117" spans="23:23" x14ac:dyDescent="0.25">
      <c r="W35117" s="14"/>
    </row>
    <row r="35118" spans="23:23" x14ac:dyDescent="0.25">
      <c r="W35118" s="14"/>
    </row>
    <row r="35119" spans="23:23" x14ac:dyDescent="0.25">
      <c r="W35119" s="14"/>
    </row>
    <row r="35120" spans="23:23" x14ac:dyDescent="0.25">
      <c r="W35120" s="14"/>
    </row>
    <row r="35121" spans="23:23" x14ac:dyDescent="0.25">
      <c r="W35121" s="14"/>
    </row>
    <row r="35122" spans="23:23" x14ac:dyDescent="0.25">
      <c r="W35122" s="14"/>
    </row>
    <row r="35123" spans="23:23" x14ac:dyDescent="0.25">
      <c r="W35123" s="14"/>
    </row>
    <row r="35124" spans="23:23" x14ac:dyDescent="0.25">
      <c r="W35124" s="14"/>
    </row>
    <row r="35125" spans="23:23" x14ac:dyDescent="0.25">
      <c r="W35125" s="14"/>
    </row>
    <row r="35126" spans="23:23" x14ac:dyDescent="0.25">
      <c r="W35126" s="14"/>
    </row>
    <row r="35127" spans="23:23" x14ac:dyDescent="0.25">
      <c r="W35127" s="14"/>
    </row>
    <row r="35128" spans="23:23" x14ac:dyDescent="0.25">
      <c r="W35128" s="14"/>
    </row>
    <row r="35129" spans="23:23" x14ac:dyDescent="0.25">
      <c r="W35129" s="14"/>
    </row>
    <row r="35130" spans="23:23" x14ac:dyDescent="0.25">
      <c r="W35130" s="14"/>
    </row>
    <row r="35131" spans="23:23" x14ac:dyDescent="0.25">
      <c r="W35131" s="14"/>
    </row>
    <row r="35132" spans="23:23" x14ac:dyDescent="0.25">
      <c r="W35132" s="14"/>
    </row>
    <row r="35133" spans="23:23" x14ac:dyDescent="0.25">
      <c r="W35133" s="14"/>
    </row>
    <row r="35134" spans="23:23" x14ac:dyDescent="0.25">
      <c r="W35134" s="14"/>
    </row>
    <row r="35135" spans="23:23" x14ac:dyDescent="0.25">
      <c r="W35135" s="14"/>
    </row>
    <row r="35136" spans="23:23" x14ac:dyDescent="0.25">
      <c r="W35136" s="14"/>
    </row>
    <row r="35137" spans="23:23" x14ac:dyDescent="0.25">
      <c r="W35137" s="14"/>
    </row>
    <row r="35138" spans="23:23" x14ac:dyDescent="0.25">
      <c r="W35138" s="14"/>
    </row>
    <row r="35139" spans="23:23" x14ac:dyDescent="0.25">
      <c r="W35139" s="14"/>
    </row>
    <row r="35140" spans="23:23" x14ac:dyDescent="0.25">
      <c r="W35140" s="14"/>
    </row>
    <row r="35141" spans="23:23" x14ac:dyDescent="0.25">
      <c r="W35141" s="14"/>
    </row>
    <row r="35142" spans="23:23" x14ac:dyDescent="0.25">
      <c r="W35142" s="14"/>
    </row>
    <row r="35143" spans="23:23" x14ac:dyDescent="0.25">
      <c r="W35143" s="14"/>
    </row>
    <row r="35144" spans="23:23" x14ac:dyDescent="0.25">
      <c r="W35144" s="14"/>
    </row>
    <row r="35145" spans="23:23" x14ac:dyDescent="0.25">
      <c r="W35145" s="14"/>
    </row>
    <row r="35146" spans="23:23" x14ac:dyDescent="0.25">
      <c r="W35146" s="14"/>
    </row>
    <row r="35147" spans="23:23" x14ac:dyDescent="0.25">
      <c r="W35147" s="14"/>
    </row>
    <row r="35148" spans="23:23" x14ac:dyDescent="0.25">
      <c r="W35148" s="14"/>
    </row>
    <row r="35149" spans="23:23" x14ac:dyDescent="0.25">
      <c r="W35149" s="14"/>
    </row>
    <row r="35150" spans="23:23" x14ac:dyDescent="0.25">
      <c r="W35150" s="14"/>
    </row>
    <row r="35151" spans="23:23" x14ac:dyDescent="0.25">
      <c r="W35151" s="14"/>
    </row>
    <row r="35152" spans="23:23" x14ac:dyDescent="0.25">
      <c r="W35152" s="14"/>
    </row>
    <row r="35153" spans="23:23" x14ac:dyDescent="0.25">
      <c r="W35153" s="14"/>
    </row>
    <row r="35154" spans="23:23" x14ac:dyDescent="0.25">
      <c r="W35154" s="14"/>
    </row>
    <row r="35155" spans="23:23" x14ac:dyDescent="0.25">
      <c r="W35155" s="14"/>
    </row>
    <row r="35156" spans="23:23" x14ac:dyDescent="0.25">
      <c r="W35156" s="14"/>
    </row>
    <row r="35157" spans="23:23" x14ac:dyDescent="0.25">
      <c r="W35157" s="14"/>
    </row>
    <row r="35158" spans="23:23" x14ac:dyDescent="0.25">
      <c r="W35158" s="14"/>
    </row>
    <row r="35159" spans="23:23" x14ac:dyDescent="0.25">
      <c r="W35159" s="14"/>
    </row>
    <row r="35160" spans="23:23" x14ac:dyDescent="0.25">
      <c r="W35160" s="14"/>
    </row>
    <row r="35161" spans="23:23" x14ac:dyDescent="0.25">
      <c r="W35161" s="14"/>
    </row>
    <row r="35162" spans="23:23" x14ac:dyDescent="0.25">
      <c r="W35162" s="14"/>
    </row>
    <row r="35163" spans="23:23" x14ac:dyDescent="0.25">
      <c r="W35163" s="14"/>
    </row>
    <row r="35164" spans="23:23" x14ac:dyDescent="0.25">
      <c r="W35164" s="14"/>
    </row>
    <row r="35165" spans="23:23" x14ac:dyDescent="0.25">
      <c r="W35165" s="14"/>
    </row>
    <row r="35166" spans="23:23" x14ac:dyDescent="0.25">
      <c r="W35166" s="14"/>
    </row>
    <row r="35167" spans="23:23" x14ac:dyDescent="0.25">
      <c r="W35167" s="14"/>
    </row>
    <row r="35168" spans="23:23" x14ac:dyDescent="0.25">
      <c r="W35168" s="14"/>
    </row>
    <row r="35169" spans="23:23" x14ac:dyDescent="0.25">
      <c r="W35169" s="14"/>
    </row>
    <row r="35170" spans="23:23" x14ac:dyDescent="0.25">
      <c r="W35170" s="14"/>
    </row>
    <row r="35171" spans="23:23" x14ac:dyDescent="0.25">
      <c r="W35171" s="14"/>
    </row>
    <row r="35172" spans="23:23" x14ac:dyDescent="0.25">
      <c r="W35172" s="14"/>
    </row>
    <row r="35173" spans="23:23" x14ac:dyDescent="0.25">
      <c r="W35173" s="14"/>
    </row>
    <row r="35174" spans="23:23" x14ac:dyDescent="0.25">
      <c r="W35174" s="14"/>
    </row>
    <row r="35175" spans="23:23" x14ac:dyDescent="0.25">
      <c r="W35175" s="14"/>
    </row>
    <row r="35176" spans="23:23" x14ac:dyDescent="0.25">
      <c r="W35176" s="14"/>
    </row>
    <row r="35177" spans="23:23" x14ac:dyDescent="0.25">
      <c r="W35177" s="14"/>
    </row>
    <row r="35178" spans="23:23" x14ac:dyDescent="0.25">
      <c r="W35178" s="14"/>
    </row>
    <row r="35179" spans="23:23" x14ac:dyDescent="0.25">
      <c r="W35179" s="14"/>
    </row>
    <row r="35180" spans="23:23" x14ac:dyDescent="0.25">
      <c r="W35180" s="14"/>
    </row>
    <row r="35181" spans="23:23" x14ac:dyDescent="0.25">
      <c r="W35181" s="14"/>
    </row>
    <row r="35182" spans="23:23" x14ac:dyDescent="0.25">
      <c r="W35182" s="14"/>
    </row>
    <row r="35183" spans="23:23" x14ac:dyDescent="0.25">
      <c r="W35183" s="14"/>
    </row>
    <row r="35184" spans="23:23" x14ac:dyDescent="0.25">
      <c r="W35184" s="14"/>
    </row>
    <row r="35185" spans="23:23" x14ac:dyDescent="0.25">
      <c r="W35185" s="14"/>
    </row>
    <row r="35186" spans="23:23" x14ac:dyDescent="0.25">
      <c r="W35186" s="14"/>
    </row>
    <row r="35187" spans="23:23" x14ac:dyDescent="0.25">
      <c r="W35187" s="14"/>
    </row>
    <row r="35188" spans="23:23" x14ac:dyDescent="0.25">
      <c r="W35188" s="14"/>
    </row>
    <row r="35189" spans="23:23" x14ac:dyDescent="0.25">
      <c r="W35189" s="14"/>
    </row>
    <row r="35190" spans="23:23" x14ac:dyDescent="0.25">
      <c r="W35190" s="14"/>
    </row>
    <row r="35191" spans="23:23" x14ac:dyDescent="0.25">
      <c r="W35191" s="14"/>
    </row>
    <row r="35192" spans="23:23" x14ac:dyDescent="0.25">
      <c r="W35192" s="14"/>
    </row>
    <row r="35193" spans="23:23" x14ac:dyDescent="0.25">
      <c r="W35193" s="14"/>
    </row>
    <row r="35194" spans="23:23" x14ac:dyDescent="0.25">
      <c r="W35194" s="14"/>
    </row>
    <row r="35195" spans="23:23" x14ac:dyDescent="0.25">
      <c r="W35195" s="14"/>
    </row>
    <row r="35196" spans="23:23" x14ac:dyDescent="0.25">
      <c r="W35196" s="14"/>
    </row>
    <row r="35197" spans="23:23" x14ac:dyDescent="0.25">
      <c r="W35197" s="14"/>
    </row>
    <row r="35198" spans="23:23" x14ac:dyDescent="0.25">
      <c r="W35198" s="14"/>
    </row>
    <row r="35199" spans="23:23" x14ac:dyDescent="0.25">
      <c r="W35199" s="14"/>
    </row>
    <row r="35200" spans="23:23" x14ac:dyDescent="0.25">
      <c r="W35200" s="14"/>
    </row>
    <row r="35201" spans="23:23" x14ac:dyDescent="0.25">
      <c r="W35201" s="14"/>
    </row>
    <row r="35202" spans="23:23" x14ac:dyDescent="0.25">
      <c r="W35202" s="14"/>
    </row>
    <row r="35203" spans="23:23" x14ac:dyDescent="0.25">
      <c r="W35203" s="14"/>
    </row>
    <row r="35204" spans="23:23" x14ac:dyDescent="0.25">
      <c r="W35204" s="14"/>
    </row>
    <row r="35205" spans="23:23" x14ac:dyDescent="0.25">
      <c r="W35205" s="14"/>
    </row>
    <row r="35206" spans="23:23" x14ac:dyDescent="0.25">
      <c r="W35206" s="14"/>
    </row>
    <row r="35207" spans="23:23" x14ac:dyDescent="0.25">
      <c r="W35207" s="14"/>
    </row>
    <row r="35208" spans="23:23" x14ac:dyDescent="0.25">
      <c r="W35208" s="14"/>
    </row>
    <row r="35209" spans="23:23" x14ac:dyDescent="0.25">
      <c r="W35209" s="14"/>
    </row>
    <row r="35210" spans="23:23" x14ac:dyDescent="0.25">
      <c r="W35210" s="14"/>
    </row>
    <row r="35211" spans="23:23" x14ac:dyDescent="0.25">
      <c r="W35211" s="14"/>
    </row>
    <row r="35212" spans="23:23" x14ac:dyDescent="0.25">
      <c r="W35212" s="14"/>
    </row>
    <row r="35213" spans="23:23" x14ac:dyDescent="0.25">
      <c r="W35213" s="14"/>
    </row>
    <row r="35214" spans="23:23" x14ac:dyDescent="0.25">
      <c r="W35214" s="14"/>
    </row>
    <row r="35215" spans="23:23" x14ac:dyDescent="0.25">
      <c r="W35215" s="14"/>
    </row>
    <row r="35216" spans="23:23" x14ac:dyDescent="0.25">
      <c r="W35216" s="14"/>
    </row>
    <row r="35217" spans="23:23" x14ac:dyDescent="0.25">
      <c r="W35217" s="14"/>
    </row>
    <row r="35218" spans="23:23" x14ac:dyDescent="0.25">
      <c r="W35218" s="14"/>
    </row>
    <row r="35219" spans="23:23" x14ac:dyDescent="0.25">
      <c r="W35219" s="14"/>
    </row>
    <row r="35220" spans="23:23" x14ac:dyDescent="0.25">
      <c r="W35220" s="14"/>
    </row>
    <row r="35221" spans="23:23" x14ac:dyDescent="0.25">
      <c r="W35221" s="14"/>
    </row>
    <row r="35222" spans="23:23" x14ac:dyDescent="0.25">
      <c r="W35222" s="14"/>
    </row>
    <row r="35223" spans="23:23" x14ac:dyDescent="0.25">
      <c r="W35223" s="14"/>
    </row>
    <row r="35224" spans="23:23" x14ac:dyDescent="0.25">
      <c r="W35224" s="14"/>
    </row>
    <row r="35225" spans="23:23" x14ac:dyDescent="0.25">
      <c r="W35225" s="14"/>
    </row>
    <row r="35226" spans="23:23" x14ac:dyDescent="0.25">
      <c r="W35226" s="14"/>
    </row>
    <row r="35227" spans="23:23" x14ac:dyDescent="0.25">
      <c r="W35227" s="14"/>
    </row>
    <row r="35228" spans="23:23" x14ac:dyDescent="0.25">
      <c r="W35228" s="14"/>
    </row>
    <row r="35229" spans="23:23" x14ac:dyDescent="0.25">
      <c r="W35229" s="14"/>
    </row>
    <row r="35230" spans="23:23" x14ac:dyDescent="0.25">
      <c r="W35230" s="14"/>
    </row>
    <row r="35231" spans="23:23" x14ac:dyDescent="0.25">
      <c r="W35231" s="14"/>
    </row>
    <row r="35232" spans="23:23" x14ac:dyDescent="0.25">
      <c r="W35232" s="14"/>
    </row>
    <row r="35233" spans="23:23" x14ac:dyDescent="0.25">
      <c r="W35233" s="14"/>
    </row>
    <row r="35234" spans="23:23" x14ac:dyDescent="0.25">
      <c r="W35234" s="14"/>
    </row>
    <row r="35235" spans="23:23" x14ac:dyDescent="0.25">
      <c r="W35235" s="14"/>
    </row>
    <row r="35236" spans="23:23" x14ac:dyDescent="0.25">
      <c r="W35236" s="14"/>
    </row>
    <row r="35237" spans="23:23" x14ac:dyDescent="0.25">
      <c r="W35237" s="14"/>
    </row>
    <row r="35238" spans="23:23" x14ac:dyDescent="0.25">
      <c r="W35238" s="14"/>
    </row>
    <row r="35239" spans="23:23" x14ac:dyDescent="0.25">
      <c r="W35239" s="14"/>
    </row>
    <row r="35240" spans="23:23" x14ac:dyDescent="0.25">
      <c r="W35240" s="14"/>
    </row>
    <row r="35241" spans="23:23" x14ac:dyDescent="0.25">
      <c r="W35241" s="14"/>
    </row>
    <row r="35242" spans="23:23" x14ac:dyDescent="0.25">
      <c r="W35242" s="14"/>
    </row>
    <row r="35243" spans="23:23" x14ac:dyDescent="0.25">
      <c r="W35243" s="14"/>
    </row>
    <row r="35244" spans="23:23" x14ac:dyDescent="0.25">
      <c r="W35244" s="14"/>
    </row>
    <row r="35245" spans="23:23" x14ac:dyDescent="0.25">
      <c r="W35245" s="14"/>
    </row>
    <row r="35246" spans="23:23" x14ac:dyDescent="0.25">
      <c r="W35246" s="14"/>
    </row>
    <row r="35247" spans="23:23" x14ac:dyDescent="0.25">
      <c r="W35247" s="14"/>
    </row>
    <row r="35248" spans="23:23" x14ac:dyDescent="0.25">
      <c r="W35248" s="14"/>
    </row>
    <row r="35249" spans="23:23" x14ac:dyDescent="0.25">
      <c r="W35249" s="14"/>
    </row>
    <row r="35250" spans="23:23" x14ac:dyDescent="0.25">
      <c r="W35250" s="14"/>
    </row>
    <row r="35251" spans="23:23" x14ac:dyDescent="0.25">
      <c r="W35251" s="14"/>
    </row>
    <row r="35252" spans="23:23" x14ac:dyDescent="0.25">
      <c r="W35252" s="14"/>
    </row>
    <row r="35253" spans="23:23" x14ac:dyDescent="0.25">
      <c r="W35253" s="14"/>
    </row>
    <row r="35254" spans="23:23" x14ac:dyDescent="0.25">
      <c r="W35254" s="14"/>
    </row>
    <row r="35255" spans="23:23" x14ac:dyDescent="0.25">
      <c r="W35255" s="14"/>
    </row>
    <row r="35256" spans="23:23" x14ac:dyDescent="0.25">
      <c r="W35256" s="14"/>
    </row>
    <row r="35257" spans="23:23" x14ac:dyDescent="0.25">
      <c r="W35257" s="14"/>
    </row>
    <row r="35258" spans="23:23" x14ac:dyDescent="0.25">
      <c r="W35258" s="14"/>
    </row>
    <row r="35259" spans="23:23" x14ac:dyDescent="0.25">
      <c r="W35259" s="14"/>
    </row>
    <row r="35260" spans="23:23" x14ac:dyDescent="0.25">
      <c r="W35260" s="14"/>
    </row>
    <row r="35261" spans="23:23" x14ac:dyDescent="0.25">
      <c r="W35261" s="14"/>
    </row>
    <row r="35262" spans="23:23" x14ac:dyDescent="0.25">
      <c r="W35262" s="14"/>
    </row>
    <row r="35263" spans="23:23" x14ac:dyDescent="0.25">
      <c r="W35263" s="14"/>
    </row>
    <row r="35264" spans="23:23" x14ac:dyDescent="0.25">
      <c r="W35264" s="14"/>
    </row>
    <row r="35265" spans="23:23" x14ac:dyDescent="0.25">
      <c r="W35265" s="14"/>
    </row>
    <row r="35266" spans="23:23" x14ac:dyDescent="0.25">
      <c r="W35266" s="14"/>
    </row>
    <row r="35267" spans="23:23" x14ac:dyDescent="0.25">
      <c r="W35267" s="14"/>
    </row>
    <row r="35268" spans="23:23" x14ac:dyDescent="0.25">
      <c r="W35268" s="14"/>
    </row>
    <row r="35269" spans="23:23" x14ac:dyDescent="0.25">
      <c r="W35269" s="14"/>
    </row>
    <row r="35270" spans="23:23" x14ac:dyDescent="0.25">
      <c r="W35270" s="14"/>
    </row>
    <row r="35271" spans="23:23" x14ac:dyDescent="0.25">
      <c r="W35271" s="14"/>
    </row>
    <row r="35272" spans="23:23" x14ac:dyDescent="0.25">
      <c r="W35272" s="14"/>
    </row>
    <row r="35273" spans="23:23" x14ac:dyDescent="0.25">
      <c r="W35273" s="14"/>
    </row>
    <row r="35274" spans="23:23" x14ac:dyDescent="0.25">
      <c r="W35274" s="14"/>
    </row>
    <row r="35275" spans="23:23" x14ac:dyDescent="0.25">
      <c r="W35275" s="14"/>
    </row>
    <row r="35276" spans="23:23" x14ac:dyDescent="0.25">
      <c r="W35276" s="14"/>
    </row>
    <row r="35277" spans="23:23" x14ac:dyDescent="0.25">
      <c r="W35277" s="14"/>
    </row>
    <row r="35278" spans="23:23" x14ac:dyDescent="0.25">
      <c r="W35278" s="14"/>
    </row>
    <row r="35279" spans="23:23" x14ac:dyDescent="0.25">
      <c r="W35279" s="14"/>
    </row>
    <row r="35280" spans="23:23" x14ac:dyDescent="0.25">
      <c r="W35280" s="14"/>
    </row>
    <row r="35281" spans="23:23" x14ac:dyDescent="0.25">
      <c r="W35281" s="14"/>
    </row>
    <row r="35282" spans="23:23" x14ac:dyDescent="0.25">
      <c r="W35282" s="14"/>
    </row>
    <row r="35283" spans="23:23" x14ac:dyDescent="0.25">
      <c r="W35283" s="14"/>
    </row>
    <row r="35284" spans="23:23" x14ac:dyDescent="0.25">
      <c r="W35284" s="14"/>
    </row>
    <row r="35285" spans="23:23" x14ac:dyDescent="0.25">
      <c r="W35285" s="14"/>
    </row>
    <row r="35286" spans="23:23" x14ac:dyDescent="0.25">
      <c r="W35286" s="14"/>
    </row>
    <row r="35287" spans="23:23" x14ac:dyDescent="0.25">
      <c r="W35287" s="14"/>
    </row>
    <row r="35288" spans="23:23" x14ac:dyDescent="0.25">
      <c r="W35288" s="14"/>
    </row>
    <row r="35289" spans="23:23" x14ac:dyDescent="0.25">
      <c r="W35289" s="14"/>
    </row>
    <row r="35290" spans="23:23" x14ac:dyDescent="0.25">
      <c r="W35290" s="14"/>
    </row>
    <row r="35291" spans="23:23" x14ac:dyDescent="0.25">
      <c r="W35291" s="14"/>
    </row>
    <row r="35292" spans="23:23" x14ac:dyDescent="0.25">
      <c r="W35292" s="14"/>
    </row>
    <row r="35293" spans="23:23" x14ac:dyDescent="0.25">
      <c r="W35293" s="14"/>
    </row>
    <row r="35294" spans="23:23" x14ac:dyDescent="0.25">
      <c r="W35294" s="14"/>
    </row>
    <row r="35295" spans="23:23" x14ac:dyDescent="0.25">
      <c r="W35295" s="14"/>
    </row>
    <row r="35296" spans="23:23" x14ac:dyDescent="0.25">
      <c r="W35296" s="14"/>
    </row>
    <row r="35297" spans="23:23" x14ac:dyDescent="0.25">
      <c r="W35297" s="14"/>
    </row>
    <row r="35298" spans="23:23" x14ac:dyDescent="0.25">
      <c r="W35298" s="14"/>
    </row>
    <row r="35299" spans="23:23" x14ac:dyDescent="0.25">
      <c r="W35299" s="14"/>
    </row>
    <row r="35300" spans="23:23" x14ac:dyDescent="0.25">
      <c r="W35300" s="14"/>
    </row>
    <row r="35301" spans="23:23" x14ac:dyDescent="0.25">
      <c r="W35301" s="14"/>
    </row>
    <row r="35302" spans="23:23" x14ac:dyDescent="0.25">
      <c r="W35302" s="14"/>
    </row>
    <row r="35303" spans="23:23" x14ac:dyDescent="0.25">
      <c r="W35303" s="14"/>
    </row>
    <row r="35304" spans="23:23" x14ac:dyDescent="0.25">
      <c r="W35304" s="14"/>
    </row>
    <row r="35305" spans="23:23" x14ac:dyDescent="0.25">
      <c r="W35305" s="14"/>
    </row>
    <row r="35306" spans="23:23" x14ac:dyDescent="0.25">
      <c r="W35306" s="14"/>
    </row>
    <row r="35307" spans="23:23" x14ac:dyDescent="0.25">
      <c r="W35307" s="14"/>
    </row>
    <row r="35308" spans="23:23" x14ac:dyDescent="0.25">
      <c r="W35308" s="14"/>
    </row>
    <row r="35309" spans="23:23" x14ac:dyDescent="0.25">
      <c r="W35309" s="14"/>
    </row>
    <row r="35310" spans="23:23" x14ac:dyDescent="0.25">
      <c r="W35310" s="14"/>
    </row>
    <row r="35311" spans="23:23" x14ac:dyDescent="0.25">
      <c r="W35311" s="14"/>
    </row>
    <row r="35312" spans="23:23" x14ac:dyDescent="0.25">
      <c r="W35312" s="14"/>
    </row>
    <row r="35313" spans="23:23" x14ac:dyDescent="0.25">
      <c r="W35313" s="14"/>
    </row>
    <row r="35314" spans="23:23" x14ac:dyDescent="0.25">
      <c r="W35314" s="14"/>
    </row>
    <row r="35315" spans="23:23" x14ac:dyDescent="0.25">
      <c r="W35315" s="14"/>
    </row>
    <row r="35316" spans="23:23" x14ac:dyDescent="0.25">
      <c r="W35316" s="14"/>
    </row>
    <row r="35317" spans="23:23" x14ac:dyDescent="0.25">
      <c r="W35317" s="14"/>
    </row>
    <row r="35318" spans="23:23" x14ac:dyDescent="0.25">
      <c r="W35318" s="14"/>
    </row>
    <row r="35319" spans="23:23" x14ac:dyDescent="0.25">
      <c r="W35319" s="14"/>
    </row>
    <row r="35320" spans="23:23" x14ac:dyDescent="0.25">
      <c r="W35320" s="14"/>
    </row>
    <row r="35321" spans="23:23" x14ac:dyDescent="0.25">
      <c r="W35321" s="14"/>
    </row>
    <row r="35322" spans="23:23" x14ac:dyDescent="0.25">
      <c r="W35322" s="14"/>
    </row>
    <row r="35323" spans="23:23" x14ac:dyDescent="0.25">
      <c r="W35323" s="14"/>
    </row>
    <row r="35324" spans="23:23" x14ac:dyDescent="0.25">
      <c r="W35324" s="14"/>
    </row>
    <row r="35325" spans="23:23" x14ac:dyDescent="0.25">
      <c r="W35325" s="14"/>
    </row>
    <row r="35326" spans="23:23" x14ac:dyDescent="0.25">
      <c r="W35326" s="14"/>
    </row>
    <row r="35327" spans="23:23" x14ac:dyDescent="0.25">
      <c r="W35327" s="14"/>
    </row>
    <row r="35328" spans="23:23" x14ac:dyDescent="0.25">
      <c r="W35328" s="14"/>
    </row>
    <row r="35329" spans="23:23" x14ac:dyDescent="0.25">
      <c r="W35329" s="14"/>
    </row>
    <row r="35330" spans="23:23" x14ac:dyDescent="0.25">
      <c r="W35330" s="14"/>
    </row>
    <row r="35331" spans="23:23" x14ac:dyDescent="0.25">
      <c r="W35331" s="14"/>
    </row>
    <row r="35332" spans="23:23" x14ac:dyDescent="0.25">
      <c r="W35332" s="14"/>
    </row>
    <row r="35333" spans="23:23" x14ac:dyDescent="0.25">
      <c r="W35333" s="14"/>
    </row>
    <row r="35334" spans="23:23" x14ac:dyDescent="0.25">
      <c r="W35334" s="14"/>
    </row>
    <row r="35335" spans="23:23" x14ac:dyDescent="0.25">
      <c r="W35335" s="14"/>
    </row>
    <row r="35336" spans="23:23" x14ac:dyDescent="0.25">
      <c r="W35336" s="14"/>
    </row>
    <row r="35337" spans="23:23" x14ac:dyDescent="0.25">
      <c r="W35337" s="14"/>
    </row>
    <row r="35338" spans="23:23" x14ac:dyDescent="0.25">
      <c r="W35338" s="14"/>
    </row>
    <row r="35339" spans="23:23" x14ac:dyDescent="0.25">
      <c r="W35339" s="14"/>
    </row>
    <row r="35340" spans="23:23" x14ac:dyDescent="0.25">
      <c r="W35340" s="14"/>
    </row>
    <row r="35341" spans="23:23" x14ac:dyDescent="0.25">
      <c r="W35341" s="14"/>
    </row>
    <row r="35342" spans="23:23" x14ac:dyDescent="0.25">
      <c r="W35342" s="14"/>
    </row>
    <row r="35343" spans="23:23" x14ac:dyDescent="0.25">
      <c r="W35343" s="14"/>
    </row>
    <row r="35344" spans="23:23" x14ac:dyDescent="0.25">
      <c r="W35344" s="14"/>
    </row>
    <row r="35345" spans="23:23" x14ac:dyDescent="0.25">
      <c r="W35345" s="14"/>
    </row>
    <row r="35346" spans="23:23" x14ac:dyDescent="0.25">
      <c r="W35346" s="14"/>
    </row>
    <row r="35347" spans="23:23" x14ac:dyDescent="0.25">
      <c r="W35347" s="14"/>
    </row>
    <row r="35348" spans="23:23" x14ac:dyDescent="0.25">
      <c r="W35348" s="14"/>
    </row>
    <row r="35349" spans="23:23" x14ac:dyDescent="0.25">
      <c r="W35349" s="14"/>
    </row>
    <row r="35350" spans="23:23" x14ac:dyDescent="0.25">
      <c r="W35350" s="14"/>
    </row>
    <row r="35351" spans="23:23" x14ac:dyDescent="0.25">
      <c r="W35351" s="14"/>
    </row>
    <row r="35352" spans="23:23" x14ac:dyDescent="0.25">
      <c r="W35352" s="14"/>
    </row>
    <row r="35353" spans="23:23" x14ac:dyDescent="0.25">
      <c r="W35353" s="14"/>
    </row>
    <row r="35354" spans="23:23" x14ac:dyDescent="0.25">
      <c r="W35354" s="14"/>
    </row>
    <row r="35355" spans="23:23" x14ac:dyDescent="0.25">
      <c r="W35355" s="14"/>
    </row>
    <row r="35356" spans="23:23" x14ac:dyDescent="0.25">
      <c r="W35356" s="14"/>
    </row>
    <row r="35357" spans="23:23" x14ac:dyDescent="0.25">
      <c r="W35357" s="14"/>
    </row>
    <row r="35358" spans="23:23" x14ac:dyDescent="0.25">
      <c r="W35358" s="14"/>
    </row>
    <row r="35359" spans="23:23" x14ac:dyDescent="0.25">
      <c r="W35359" s="14"/>
    </row>
    <row r="35360" spans="23:23" x14ac:dyDescent="0.25">
      <c r="W35360" s="14"/>
    </row>
    <row r="35361" spans="23:23" x14ac:dyDescent="0.25">
      <c r="W35361" s="14"/>
    </row>
    <row r="35362" spans="23:23" x14ac:dyDescent="0.25">
      <c r="W35362" s="14"/>
    </row>
    <row r="35363" spans="23:23" x14ac:dyDescent="0.25">
      <c r="W35363" s="14"/>
    </row>
    <row r="35364" spans="23:23" x14ac:dyDescent="0.25">
      <c r="W35364" s="14"/>
    </row>
    <row r="35365" spans="23:23" x14ac:dyDescent="0.25">
      <c r="W35365" s="14"/>
    </row>
    <row r="35366" spans="23:23" x14ac:dyDescent="0.25">
      <c r="W35366" s="14"/>
    </row>
    <row r="35367" spans="23:23" x14ac:dyDescent="0.25">
      <c r="W35367" s="14"/>
    </row>
    <row r="35368" spans="23:23" x14ac:dyDescent="0.25">
      <c r="W35368" s="14"/>
    </row>
    <row r="35369" spans="23:23" x14ac:dyDescent="0.25">
      <c r="W35369" s="14"/>
    </row>
    <row r="35370" spans="23:23" x14ac:dyDescent="0.25">
      <c r="W35370" s="14"/>
    </row>
    <row r="35371" spans="23:23" x14ac:dyDescent="0.25">
      <c r="W35371" s="14"/>
    </row>
    <row r="35372" spans="23:23" x14ac:dyDescent="0.25">
      <c r="W35372" s="14"/>
    </row>
    <row r="35373" spans="23:23" x14ac:dyDescent="0.25">
      <c r="W35373" s="14"/>
    </row>
    <row r="35374" spans="23:23" x14ac:dyDescent="0.25">
      <c r="W35374" s="14"/>
    </row>
    <row r="35375" spans="23:23" x14ac:dyDescent="0.25">
      <c r="W35375" s="14"/>
    </row>
    <row r="35376" spans="23:23" x14ac:dyDescent="0.25">
      <c r="W35376" s="14"/>
    </row>
    <row r="35377" spans="23:23" x14ac:dyDescent="0.25">
      <c r="W35377" s="14"/>
    </row>
    <row r="35378" spans="23:23" x14ac:dyDescent="0.25">
      <c r="W35378" s="14"/>
    </row>
    <row r="35379" spans="23:23" x14ac:dyDescent="0.25">
      <c r="W35379" s="14"/>
    </row>
    <row r="35380" spans="23:23" x14ac:dyDescent="0.25">
      <c r="W35380" s="14"/>
    </row>
    <row r="35381" spans="23:23" x14ac:dyDescent="0.25">
      <c r="W35381" s="14"/>
    </row>
    <row r="35382" spans="23:23" x14ac:dyDescent="0.25">
      <c r="W35382" s="14"/>
    </row>
    <row r="35383" spans="23:23" x14ac:dyDescent="0.25">
      <c r="W35383" s="14"/>
    </row>
    <row r="35384" spans="23:23" x14ac:dyDescent="0.25">
      <c r="W35384" s="14"/>
    </row>
    <row r="35385" spans="23:23" x14ac:dyDescent="0.25">
      <c r="W35385" s="14"/>
    </row>
    <row r="35386" spans="23:23" x14ac:dyDescent="0.25">
      <c r="W35386" s="14"/>
    </row>
    <row r="35387" spans="23:23" x14ac:dyDescent="0.25">
      <c r="W35387" s="14"/>
    </row>
    <row r="35388" spans="23:23" x14ac:dyDescent="0.25">
      <c r="W35388" s="14"/>
    </row>
    <row r="35389" spans="23:23" x14ac:dyDescent="0.25">
      <c r="W35389" s="14"/>
    </row>
    <row r="35390" spans="23:23" x14ac:dyDescent="0.25">
      <c r="W35390" s="14"/>
    </row>
    <row r="35391" spans="23:23" x14ac:dyDescent="0.25">
      <c r="W35391" s="14"/>
    </row>
    <row r="35392" spans="23:23" x14ac:dyDescent="0.25">
      <c r="W35392" s="14"/>
    </row>
    <row r="35393" spans="23:23" x14ac:dyDescent="0.25">
      <c r="W35393" s="14"/>
    </row>
    <row r="35394" spans="23:23" x14ac:dyDescent="0.25">
      <c r="W35394" s="14"/>
    </row>
    <row r="35395" spans="23:23" x14ac:dyDescent="0.25">
      <c r="W35395" s="14"/>
    </row>
    <row r="35396" spans="23:23" x14ac:dyDescent="0.25">
      <c r="W35396" s="14"/>
    </row>
    <row r="35397" spans="23:23" x14ac:dyDescent="0.25">
      <c r="W35397" s="14"/>
    </row>
    <row r="35398" spans="23:23" x14ac:dyDescent="0.25">
      <c r="W35398" s="14"/>
    </row>
    <row r="35399" spans="23:23" x14ac:dyDescent="0.25">
      <c r="W35399" s="14"/>
    </row>
    <row r="35400" spans="23:23" x14ac:dyDescent="0.25">
      <c r="W35400" s="14"/>
    </row>
    <row r="35401" spans="23:23" x14ac:dyDescent="0.25">
      <c r="W35401" s="14"/>
    </row>
    <row r="35402" spans="23:23" x14ac:dyDescent="0.25">
      <c r="W35402" s="14"/>
    </row>
    <row r="35403" spans="23:23" x14ac:dyDescent="0.25">
      <c r="W35403" s="14"/>
    </row>
    <row r="35404" spans="23:23" x14ac:dyDescent="0.25">
      <c r="W35404" s="14"/>
    </row>
    <row r="35405" spans="23:23" x14ac:dyDescent="0.25">
      <c r="W35405" s="14"/>
    </row>
    <row r="35406" spans="23:23" x14ac:dyDescent="0.25">
      <c r="W35406" s="14"/>
    </row>
    <row r="35407" spans="23:23" x14ac:dyDescent="0.25">
      <c r="W35407" s="14"/>
    </row>
    <row r="35408" spans="23:23" x14ac:dyDescent="0.25">
      <c r="W35408" s="14"/>
    </row>
    <row r="35409" spans="23:23" x14ac:dyDescent="0.25">
      <c r="W35409" s="14"/>
    </row>
    <row r="35410" spans="23:23" x14ac:dyDescent="0.25">
      <c r="W35410" s="14"/>
    </row>
    <row r="35411" spans="23:23" x14ac:dyDescent="0.25">
      <c r="W35411" s="14"/>
    </row>
    <row r="35412" spans="23:23" x14ac:dyDescent="0.25">
      <c r="W35412" s="14"/>
    </row>
    <row r="35413" spans="23:23" x14ac:dyDescent="0.25">
      <c r="W35413" s="14"/>
    </row>
    <row r="35414" spans="23:23" x14ac:dyDescent="0.25">
      <c r="W35414" s="14"/>
    </row>
    <row r="35415" spans="23:23" x14ac:dyDescent="0.25">
      <c r="W35415" s="14"/>
    </row>
    <row r="35416" spans="23:23" x14ac:dyDescent="0.25">
      <c r="W35416" s="14"/>
    </row>
    <row r="35417" spans="23:23" x14ac:dyDescent="0.25">
      <c r="W35417" s="14"/>
    </row>
    <row r="35418" spans="23:23" x14ac:dyDescent="0.25">
      <c r="W35418" s="14"/>
    </row>
    <row r="35419" spans="23:23" x14ac:dyDescent="0.25">
      <c r="W35419" s="14"/>
    </row>
    <row r="35420" spans="23:23" x14ac:dyDescent="0.25">
      <c r="W35420" s="14"/>
    </row>
    <row r="35421" spans="23:23" x14ac:dyDescent="0.25">
      <c r="W35421" s="14"/>
    </row>
    <row r="35422" spans="23:23" x14ac:dyDescent="0.25">
      <c r="W35422" s="14"/>
    </row>
    <row r="35423" spans="23:23" x14ac:dyDescent="0.25">
      <c r="W35423" s="14"/>
    </row>
    <row r="35424" spans="23:23" x14ac:dyDescent="0.25">
      <c r="W35424" s="14"/>
    </row>
    <row r="35425" spans="23:23" x14ac:dyDescent="0.25">
      <c r="W35425" s="14"/>
    </row>
    <row r="35426" spans="23:23" x14ac:dyDescent="0.25">
      <c r="W35426" s="14"/>
    </row>
    <row r="35427" spans="23:23" x14ac:dyDescent="0.25">
      <c r="W35427" s="14"/>
    </row>
    <row r="35428" spans="23:23" x14ac:dyDescent="0.25">
      <c r="W35428" s="14"/>
    </row>
    <row r="35429" spans="23:23" x14ac:dyDescent="0.25">
      <c r="W35429" s="14"/>
    </row>
    <row r="35430" spans="23:23" x14ac:dyDescent="0.25">
      <c r="W35430" s="14"/>
    </row>
    <row r="35431" spans="23:23" x14ac:dyDescent="0.25">
      <c r="W35431" s="14"/>
    </row>
    <row r="35432" spans="23:23" x14ac:dyDescent="0.25">
      <c r="W35432" s="14"/>
    </row>
    <row r="35433" spans="23:23" x14ac:dyDescent="0.25">
      <c r="W35433" s="14"/>
    </row>
    <row r="35434" spans="23:23" x14ac:dyDescent="0.25">
      <c r="W35434" s="14"/>
    </row>
    <row r="35435" spans="23:23" x14ac:dyDescent="0.25">
      <c r="W35435" s="14"/>
    </row>
    <row r="35436" spans="23:23" x14ac:dyDescent="0.25">
      <c r="W35436" s="14"/>
    </row>
    <row r="35437" spans="23:23" x14ac:dyDescent="0.25">
      <c r="W35437" s="14"/>
    </row>
    <row r="35438" spans="23:23" x14ac:dyDescent="0.25">
      <c r="W35438" s="14"/>
    </row>
    <row r="35439" spans="23:23" x14ac:dyDescent="0.25">
      <c r="W35439" s="14"/>
    </row>
    <row r="35440" spans="23:23" x14ac:dyDescent="0.25">
      <c r="W35440" s="14"/>
    </row>
    <row r="35441" spans="23:23" x14ac:dyDescent="0.25">
      <c r="W35441" s="14"/>
    </row>
    <row r="35442" spans="23:23" x14ac:dyDescent="0.25">
      <c r="W35442" s="14"/>
    </row>
    <row r="35443" spans="23:23" x14ac:dyDescent="0.25">
      <c r="W35443" s="14"/>
    </row>
    <row r="35444" spans="23:23" x14ac:dyDescent="0.25">
      <c r="W35444" s="14"/>
    </row>
    <row r="35445" spans="23:23" x14ac:dyDescent="0.25">
      <c r="W35445" s="14"/>
    </row>
    <row r="35446" spans="23:23" x14ac:dyDescent="0.25">
      <c r="W35446" s="14"/>
    </row>
    <row r="35447" spans="23:23" x14ac:dyDescent="0.25">
      <c r="W35447" s="14"/>
    </row>
    <row r="35448" spans="23:23" x14ac:dyDescent="0.25">
      <c r="W35448" s="14"/>
    </row>
    <row r="35449" spans="23:23" x14ac:dyDescent="0.25">
      <c r="W35449" s="14"/>
    </row>
    <row r="35450" spans="23:23" x14ac:dyDescent="0.25">
      <c r="W35450" s="14"/>
    </row>
    <row r="35451" spans="23:23" x14ac:dyDescent="0.25">
      <c r="W35451" s="14"/>
    </row>
    <row r="35452" spans="23:23" x14ac:dyDescent="0.25">
      <c r="W35452" s="14"/>
    </row>
    <row r="35453" spans="23:23" x14ac:dyDescent="0.25">
      <c r="W35453" s="14"/>
    </row>
    <row r="35454" spans="23:23" x14ac:dyDescent="0.25">
      <c r="W35454" s="14"/>
    </row>
    <row r="35455" spans="23:23" x14ac:dyDescent="0.25">
      <c r="W35455" s="14"/>
    </row>
    <row r="35456" spans="23:23" x14ac:dyDescent="0.25">
      <c r="W35456" s="14"/>
    </row>
    <row r="35457" spans="23:23" x14ac:dyDescent="0.25">
      <c r="W35457" s="14"/>
    </row>
    <row r="35458" spans="23:23" x14ac:dyDescent="0.25">
      <c r="W35458" s="14"/>
    </row>
    <row r="35459" spans="23:23" x14ac:dyDescent="0.25">
      <c r="W35459" s="14"/>
    </row>
    <row r="35460" spans="23:23" x14ac:dyDescent="0.25">
      <c r="W35460" s="14"/>
    </row>
    <row r="35461" spans="23:23" x14ac:dyDescent="0.25">
      <c r="W35461" s="14"/>
    </row>
    <row r="35462" spans="23:23" x14ac:dyDescent="0.25">
      <c r="W35462" s="14"/>
    </row>
    <row r="35463" spans="23:23" x14ac:dyDescent="0.25">
      <c r="W35463" s="14"/>
    </row>
    <row r="35464" spans="23:23" x14ac:dyDescent="0.25">
      <c r="W35464" s="14"/>
    </row>
    <row r="35465" spans="23:23" x14ac:dyDescent="0.25">
      <c r="W35465" s="14"/>
    </row>
    <row r="35466" spans="23:23" x14ac:dyDescent="0.25">
      <c r="W35466" s="14"/>
    </row>
    <row r="35467" spans="23:23" x14ac:dyDescent="0.25">
      <c r="W35467" s="14"/>
    </row>
    <row r="35468" spans="23:23" x14ac:dyDescent="0.25">
      <c r="W35468" s="14"/>
    </row>
    <row r="35469" spans="23:23" x14ac:dyDescent="0.25">
      <c r="W35469" s="14"/>
    </row>
    <row r="35470" spans="23:23" x14ac:dyDescent="0.25">
      <c r="W35470" s="14"/>
    </row>
    <row r="35471" spans="23:23" x14ac:dyDescent="0.25">
      <c r="W35471" s="14"/>
    </row>
    <row r="35472" spans="23:23" x14ac:dyDescent="0.25">
      <c r="W35472" s="14"/>
    </row>
    <row r="35473" spans="23:23" x14ac:dyDescent="0.25">
      <c r="W35473" s="14"/>
    </row>
    <row r="35474" spans="23:23" x14ac:dyDescent="0.25">
      <c r="W35474" s="14"/>
    </row>
    <row r="35475" spans="23:23" x14ac:dyDescent="0.25">
      <c r="W35475" s="14"/>
    </row>
    <row r="35476" spans="23:23" x14ac:dyDescent="0.25">
      <c r="W35476" s="14"/>
    </row>
    <row r="35477" spans="23:23" x14ac:dyDescent="0.25">
      <c r="W35477" s="14"/>
    </row>
    <row r="35478" spans="23:23" x14ac:dyDescent="0.25">
      <c r="W35478" s="14"/>
    </row>
    <row r="35479" spans="23:23" x14ac:dyDescent="0.25">
      <c r="W35479" s="14"/>
    </row>
    <row r="35480" spans="23:23" x14ac:dyDescent="0.25">
      <c r="W35480" s="14"/>
    </row>
    <row r="35481" spans="23:23" x14ac:dyDescent="0.25">
      <c r="W35481" s="14"/>
    </row>
    <row r="35482" spans="23:23" x14ac:dyDescent="0.25">
      <c r="W35482" s="14"/>
    </row>
    <row r="35483" spans="23:23" x14ac:dyDescent="0.25">
      <c r="W35483" s="14"/>
    </row>
    <row r="35484" spans="23:23" x14ac:dyDescent="0.25">
      <c r="W35484" s="14"/>
    </row>
    <row r="35485" spans="23:23" x14ac:dyDescent="0.25">
      <c r="W35485" s="14"/>
    </row>
    <row r="35486" spans="23:23" x14ac:dyDescent="0.25">
      <c r="W35486" s="14"/>
    </row>
    <row r="35487" spans="23:23" x14ac:dyDescent="0.25">
      <c r="W35487" s="14"/>
    </row>
    <row r="35488" spans="23:23" x14ac:dyDescent="0.25">
      <c r="W35488" s="14"/>
    </row>
    <row r="35489" spans="23:23" x14ac:dyDescent="0.25">
      <c r="W35489" s="14"/>
    </row>
    <row r="35490" spans="23:23" x14ac:dyDescent="0.25">
      <c r="W35490" s="14"/>
    </row>
    <row r="35491" spans="23:23" x14ac:dyDescent="0.25">
      <c r="W35491" s="14"/>
    </row>
    <row r="35492" spans="23:23" x14ac:dyDescent="0.25">
      <c r="W35492" s="14"/>
    </row>
    <row r="35493" spans="23:23" x14ac:dyDescent="0.25">
      <c r="W35493" s="14"/>
    </row>
    <row r="35494" spans="23:23" x14ac:dyDescent="0.25">
      <c r="W35494" s="14"/>
    </row>
    <row r="35495" spans="23:23" x14ac:dyDescent="0.25">
      <c r="W35495" s="14"/>
    </row>
    <row r="35496" spans="23:23" x14ac:dyDescent="0.25">
      <c r="W35496" s="14"/>
    </row>
    <row r="35497" spans="23:23" x14ac:dyDescent="0.25">
      <c r="W35497" s="14"/>
    </row>
    <row r="35498" spans="23:23" x14ac:dyDescent="0.25">
      <c r="W35498" s="14"/>
    </row>
    <row r="35499" spans="23:23" x14ac:dyDescent="0.25">
      <c r="W35499" s="14"/>
    </row>
    <row r="35500" spans="23:23" x14ac:dyDescent="0.25">
      <c r="W35500" s="14"/>
    </row>
    <row r="35501" spans="23:23" x14ac:dyDescent="0.25">
      <c r="W35501" s="14"/>
    </row>
    <row r="35502" spans="23:23" x14ac:dyDescent="0.25">
      <c r="W35502" s="14"/>
    </row>
    <row r="35503" spans="23:23" x14ac:dyDescent="0.25">
      <c r="W35503" s="14"/>
    </row>
    <row r="35504" spans="23:23" x14ac:dyDescent="0.25">
      <c r="W35504" s="14"/>
    </row>
    <row r="35505" spans="23:23" x14ac:dyDescent="0.25">
      <c r="W35505" s="14"/>
    </row>
    <row r="35506" spans="23:23" x14ac:dyDescent="0.25">
      <c r="W35506" s="14"/>
    </row>
    <row r="35507" spans="23:23" x14ac:dyDescent="0.25">
      <c r="W35507" s="14"/>
    </row>
    <row r="35508" spans="23:23" x14ac:dyDescent="0.25">
      <c r="W35508" s="14"/>
    </row>
    <row r="35509" spans="23:23" x14ac:dyDescent="0.25">
      <c r="W35509" s="14"/>
    </row>
    <row r="35510" spans="23:23" x14ac:dyDescent="0.25">
      <c r="W35510" s="14"/>
    </row>
    <row r="35511" spans="23:23" x14ac:dyDescent="0.25">
      <c r="W35511" s="14"/>
    </row>
    <row r="35512" spans="23:23" x14ac:dyDescent="0.25">
      <c r="W35512" s="14"/>
    </row>
    <row r="35513" spans="23:23" x14ac:dyDescent="0.25">
      <c r="W35513" s="14"/>
    </row>
    <row r="35514" spans="23:23" x14ac:dyDescent="0.25">
      <c r="W35514" s="14"/>
    </row>
    <row r="35515" spans="23:23" x14ac:dyDescent="0.25">
      <c r="W35515" s="14"/>
    </row>
    <row r="35516" spans="23:23" x14ac:dyDescent="0.25">
      <c r="W35516" s="14"/>
    </row>
    <row r="35517" spans="23:23" x14ac:dyDescent="0.25">
      <c r="W35517" s="14"/>
    </row>
    <row r="35518" spans="23:23" x14ac:dyDescent="0.25">
      <c r="W35518" s="14"/>
    </row>
    <row r="35519" spans="23:23" x14ac:dyDescent="0.25">
      <c r="W35519" s="14"/>
    </row>
    <row r="35520" spans="23:23" x14ac:dyDescent="0.25">
      <c r="W35520" s="14"/>
    </row>
    <row r="35521" spans="23:23" x14ac:dyDescent="0.25">
      <c r="W35521" s="14"/>
    </row>
    <row r="35522" spans="23:23" x14ac:dyDescent="0.25">
      <c r="W35522" s="14"/>
    </row>
    <row r="35523" spans="23:23" x14ac:dyDescent="0.25">
      <c r="W35523" s="14"/>
    </row>
    <row r="35524" spans="23:23" x14ac:dyDescent="0.25">
      <c r="W35524" s="14"/>
    </row>
    <row r="35525" spans="23:23" x14ac:dyDescent="0.25">
      <c r="W35525" s="14"/>
    </row>
    <row r="35526" spans="23:23" x14ac:dyDescent="0.25">
      <c r="W35526" s="14"/>
    </row>
    <row r="35527" spans="23:23" x14ac:dyDescent="0.25">
      <c r="W35527" s="14"/>
    </row>
    <row r="35528" spans="23:23" x14ac:dyDescent="0.25">
      <c r="W35528" s="14"/>
    </row>
    <row r="35529" spans="23:23" x14ac:dyDescent="0.25">
      <c r="W35529" s="14"/>
    </row>
    <row r="35530" spans="23:23" x14ac:dyDescent="0.25">
      <c r="W35530" s="14"/>
    </row>
    <row r="35531" spans="23:23" x14ac:dyDescent="0.25">
      <c r="W35531" s="14"/>
    </row>
    <row r="35532" spans="23:23" x14ac:dyDescent="0.25">
      <c r="W35532" s="14"/>
    </row>
    <row r="35533" spans="23:23" x14ac:dyDescent="0.25">
      <c r="W35533" s="14"/>
    </row>
    <row r="35534" spans="23:23" x14ac:dyDescent="0.25">
      <c r="W35534" s="14"/>
    </row>
    <row r="35535" spans="23:23" x14ac:dyDescent="0.25">
      <c r="W35535" s="14"/>
    </row>
    <row r="35536" spans="23:23" x14ac:dyDescent="0.25">
      <c r="W35536" s="14"/>
    </row>
    <row r="35537" spans="23:23" x14ac:dyDescent="0.25">
      <c r="W35537" s="14"/>
    </row>
    <row r="35538" spans="23:23" x14ac:dyDescent="0.25">
      <c r="W35538" s="14"/>
    </row>
    <row r="35539" spans="23:23" x14ac:dyDescent="0.25">
      <c r="W35539" s="14"/>
    </row>
    <row r="35540" spans="23:23" x14ac:dyDescent="0.25">
      <c r="W35540" s="14"/>
    </row>
    <row r="35541" spans="23:23" x14ac:dyDescent="0.25">
      <c r="W35541" s="14"/>
    </row>
    <row r="35542" spans="23:23" x14ac:dyDescent="0.25">
      <c r="W35542" s="14"/>
    </row>
    <row r="35543" spans="23:23" x14ac:dyDescent="0.25">
      <c r="W35543" s="14"/>
    </row>
    <row r="35544" spans="23:23" x14ac:dyDescent="0.25">
      <c r="W35544" s="14"/>
    </row>
    <row r="35545" spans="23:23" x14ac:dyDescent="0.25">
      <c r="W35545" s="14"/>
    </row>
    <row r="35546" spans="23:23" x14ac:dyDescent="0.25">
      <c r="W35546" s="14"/>
    </row>
    <row r="35547" spans="23:23" x14ac:dyDescent="0.25">
      <c r="W35547" s="14"/>
    </row>
    <row r="35548" spans="23:23" x14ac:dyDescent="0.25">
      <c r="W35548" s="14"/>
    </row>
    <row r="35549" spans="23:23" x14ac:dyDescent="0.25">
      <c r="W35549" s="14"/>
    </row>
    <row r="35550" spans="23:23" x14ac:dyDescent="0.25">
      <c r="W35550" s="14"/>
    </row>
    <row r="35551" spans="23:23" x14ac:dyDescent="0.25">
      <c r="W35551" s="14"/>
    </row>
    <row r="35552" spans="23:23" x14ac:dyDescent="0.25">
      <c r="W35552" s="14"/>
    </row>
    <row r="35553" spans="23:23" x14ac:dyDescent="0.25">
      <c r="W35553" s="14"/>
    </row>
    <row r="35554" spans="23:23" x14ac:dyDescent="0.25">
      <c r="W35554" s="14"/>
    </row>
    <row r="35555" spans="23:23" x14ac:dyDescent="0.25">
      <c r="W35555" s="14"/>
    </row>
    <row r="35556" spans="23:23" x14ac:dyDescent="0.25">
      <c r="W35556" s="14"/>
    </row>
    <row r="35557" spans="23:23" x14ac:dyDescent="0.25">
      <c r="W35557" s="14"/>
    </row>
    <row r="35558" spans="23:23" x14ac:dyDescent="0.25">
      <c r="W35558" s="14"/>
    </row>
    <row r="35559" spans="23:23" x14ac:dyDescent="0.25">
      <c r="W35559" s="14"/>
    </row>
    <row r="35560" spans="23:23" x14ac:dyDescent="0.25">
      <c r="W35560" s="14"/>
    </row>
    <row r="35561" spans="23:23" x14ac:dyDescent="0.25">
      <c r="W35561" s="14"/>
    </row>
    <row r="35562" spans="23:23" x14ac:dyDescent="0.25">
      <c r="W35562" s="14"/>
    </row>
    <row r="35563" spans="23:23" x14ac:dyDescent="0.25">
      <c r="W35563" s="14"/>
    </row>
    <row r="35564" spans="23:23" x14ac:dyDescent="0.25">
      <c r="W35564" s="14"/>
    </row>
    <row r="35565" spans="23:23" x14ac:dyDescent="0.25">
      <c r="W35565" s="14"/>
    </row>
    <row r="35566" spans="23:23" x14ac:dyDescent="0.25">
      <c r="W35566" s="14"/>
    </row>
    <row r="35567" spans="23:23" x14ac:dyDescent="0.25">
      <c r="W35567" s="14"/>
    </row>
    <row r="35568" spans="23:23" x14ac:dyDescent="0.25">
      <c r="W35568" s="14"/>
    </row>
    <row r="35569" spans="23:23" x14ac:dyDescent="0.25">
      <c r="W35569" s="14"/>
    </row>
    <row r="35570" spans="23:23" x14ac:dyDescent="0.25">
      <c r="W35570" s="14"/>
    </row>
    <row r="35571" spans="23:23" x14ac:dyDescent="0.25">
      <c r="W35571" s="14"/>
    </row>
    <row r="35572" spans="23:23" x14ac:dyDescent="0.25">
      <c r="W35572" s="14"/>
    </row>
    <row r="35573" spans="23:23" x14ac:dyDescent="0.25">
      <c r="W35573" s="14"/>
    </row>
    <row r="35574" spans="23:23" x14ac:dyDescent="0.25">
      <c r="W35574" s="14"/>
    </row>
    <row r="35575" spans="23:23" x14ac:dyDescent="0.25">
      <c r="W35575" s="14"/>
    </row>
    <row r="35576" spans="23:23" x14ac:dyDescent="0.25">
      <c r="W35576" s="14"/>
    </row>
    <row r="35577" spans="23:23" x14ac:dyDescent="0.25">
      <c r="W35577" s="14"/>
    </row>
    <row r="35578" spans="23:23" x14ac:dyDescent="0.25">
      <c r="W35578" s="14"/>
    </row>
    <row r="35579" spans="23:23" x14ac:dyDescent="0.25">
      <c r="W35579" s="14"/>
    </row>
    <row r="35580" spans="23:23" x14ac:dyDescent="0.25">
      <c r="W35580" s="14"/>
    </row>
    <row r="35581" spans="23:23" x14ac:dyDescent="0.25">
      <c r="W35581" s="14"/>
    </row>
    <row r="35582" spans="23:23" x14ac:dyDescent="0.25">
      <c r="W35582" s="14"/>
    </row>
    <row r="35583" spans="23:23" x14ac:dyDescent="0.25">
      <c r="W35583" s="14"/>
    </row>
    <row r="35584" spans="23:23" x14ac:dyDescent="0.25">
      <c r="W35584" s="14"/>
    </row>
    <row r="35585" spans="23:23" x14ac:dyDescent="0.25">
      <c r="W35585" s="14"/>
    </row>
    <row r="35586" spans="23:23" x14ac:dyDescent="0.25">
      <c r="W35586" s="14"/>
    </row>
    <row r="35587" spans="23:23" x14ac:dyDescent="0.25">
      <c r="W35587" s="14"/>
    </row>
    <row r="35588" spans="23:23" x14ac:dyDescent="0.25">
      <c r="W35588" s="14"/>
    </row>
    <row r="35589" spans="23:23" x14ac:dyDescent="0.25">
      <c r="W35589" s="14"/>
    </row>
    <row r="35590" spans="23:23" x14ac:dyDescent="0.25">
      <c r="W35590" s="14"/>
    </row>
    <row r="35591" spans="23:23" x14ac:dyDescent="0.25">
      <c r="W35591" s="14"/>
    </row>
    <row r="35592" spans="23:23" x14ac:dyDescent="0.25">
      <c r="W35592" s="14"/>
    </row>
    <row r="35593" spans="23:23" x14ac:dyDescent="0.25">
      <c r="W35593" s="14"/>
    </row>
    <row r="35594" spans="23:23" x14ac:dyDescent="0.25">
      <c r="W35594" s="14"/>
    </row>
    <row r="35595" spans="23:23" x14ac:dyDescent="0.25">
      <c r="W35595" s="14"/>
    </row>
    <row r="35596" spans="23:23" x14ac:dyDescent="0.25">
      <c r="W35596" s="14"/>
    </row>
    <row r="35597" spans="23:23" x14ac:dyDescent="0.25">
      <c r="W35597" s="14"/>
    </row>
    <row r="35598" spans="23:23" x14ac:dyDescent="0.25">
      <c r="W35598" s="14"/>
    </row>
    <row r="35599" spans="23:23" x14ac:dyDescent="0.25">
      <c r="W35599" s="14"/>
    </row>
    <row r="35600" spans="23:23" x14ac:dyDescent="0.25">
      <c r="W35600" s="14"/>
    </row>
    <row r="35601" spans="23:23" x14ac:dyDescent="0.25">
      <c r="W35601" s="14"/>
    </row>
    <row r="35602" spans="23:23" x14ac:dyDescent="0.25">
      <c r="W35602" s="14"/>
    </row>
    <row r="35603" spans="23:23" x14ac:dyDescent="0.25">
      <c r="W35603" s="14"/>
    </row>
    <row r="35604" spans="23:23" x14ac:dyDescent="0.25">
      <c r="W35604" s="14"/>
    </row>
    <row r="35605" spans="23:23" x14ac:dyDescent="0.25">
      <c r="W35605" s="14"/>
    </row>
    <row r="35606" spans="23:23" x14ac:dyDescent="0.25">
      <c r="W35606" s="14"/>
    </row>
    <row r="35607" spans="23:23" x14ac:dyDescent="0.25">
      <c r="W35607" s="14"/>
    </row>
    <row r="35608" spans="23:23" x14ac:dyDescent="0.25">
      <c r="W35608" s="14"/>
    </row>
    <row r="35609" spans="23:23" x14ac:dyDescent="0.25">
      <c r="W35609" s="14"/>
    </row>
    <row r="35610" spans="23:23" x14ac:dyDescent="0.25">
      <c r="W35610" s="14"/>
    </row>
    <row r="35611" spans="23:23" x14ac:dyDescent="0.25">
      <c r="W35611" s="14"/>
    </row>
    <row r="35612" spans="23:23" x14ac:dyDescent="0.25">
      <c r="W35612" s="14"/>
    </row>
    <row r="35613" spans="23:23" x14ac:dyDescent="0.25">
      <c r="W35613" s="14"/>
    </row>
    <row r="35614" spans="23:23" x14ac:dyDescent="0.25">
      <c r="W35614" s="14"/>
    </row>
    <row r="35615" spans="23:23" x14ac:dyDescent="0.25">
      <c r="W35615" s="14"/>
    </row>
    <row r="35616" spans="23:23" x14ac:dyDescent="0.25">
      <c r="W35616" s="14"/>
    </row>
    <row r="35617" spans="23:23" x14ac:dyDescent="0.25">
      <c r="W35617" s="14"/>
    </row>
    <row r="35618" spans="23:23" x14ac:dyDescent="0.25">
      <c r="W35618" s="14"/>
    </row>
    <row r="35619" spans="23:23" x14ac:dyDescent="0.25">
      <c r="W35619" s="14"/>
    </row>
    <row r="35620" spans="23:23" x14ac:dyDescent="0.25">
      <c r="W35620" s="14"/>
    </row>
    <row r="35621" spans="23:23" x14ac:dyDescent="0.25">
      <c r="W35621" s="14"/>
    </row>
    <row r="35622" spans="23:23" x14ac:dyDescent="0.25">
      <c r="W35622" s="14"/>
    </row>
    <row r="35623" spans="23:23" x14ac:dyDescent="0.25">
      <c r="W35623" s="14"/>
    </row>
    <row r="35624" spans="23:23" x14ac:dyDescent="0.25">
      <c r="W35624" s="14"/>
    </row>
    <row r="35625" spans="23:23" x14ac:dyDescent="0.25">
      <c r="W35625" s="14"/>
    </row>
    <row r="35626" spans="23:23" x14ac:dyDescent="0.25">
      <c r="W35626" s="14"/>
    </row>
    <row r="35627" spans="23:23" x14ac:dyDescent="0.25">
      <c r="W35627" s="14"/>
    </row>
    <row r="35628" spans="23:23" x14ac:dyDescent="0.25">
      <c r="W35628" s="14"/>
    </row>
    <row r="35629" spans="23:23" x14ac:dyDescent="0.25">
      <c r="W35629" s="14"/>
    </row>
    <row r="35630" spans="23:23" x14ac:dyDescent="0.25">
      <c r="W35630" s="14"/>
    </row>
    <row r="35631" spans="23:23" x14ac:dyDescent="0.25">
      <c r="W35631" s="14"/>
    </row>
    <row r="35632" spans="23:23" x14ac:dyDescent="0.25">
      <c r="W35632" s="14"/>
    </row>
    <row r="35633" spans="23:23" x14ac:dyDescent="0.25">
      <c r="W35633" s="14"/>
    </row>
    <row r="35634" spans="23:23" x14ac:dyDescent="0.25">
      <c r="W35634" s="14"/>
    </row>
    <row r="35635" spans="23:23" x14ac:dyDescent="0.25">
      <c r="W35635" s="14"/>
    </row>
    <row r="35636" spans="23:23" x14ac:dyDescent="0.25">
      <c r="W35636" s="14"/>
    </row>
    <row r="35637" spans="23:23" x14ac:dyDescent="0.25">
      <c r="W35637" s="14"/>
    </row>
    <row r="35638" spans="23:23" x14ac:dyDescent="0.25">
      <c r="W35638" s="14"/>
    </row>
    <row r="35639" spans="23:23" x14ac:dyDescent="0.25">
      <c r="W35639" s="14"/>
    </row>
    <row r="35640" spans="23:23" x14ac:dyDescent="0.25">
      <c r="W35640" s="14"/>
    </row>
    <row r="35641" spans="23:23" x14ac:dyDescent="0.25">
      <c r="W35641" s="14"/>
    </row>
    <row r="35642" spans="23:23" x14ac:dyDescent="0.25">
      <c r="W35642" s="14"/>
    </row>
    <row r="35643" spans="23:23" x14ac:dyDescent="0.25">
      <c r="W35643" s="14"/>
    </row>
    <row r="35644" spans="23:23" x14ac:dyDescent="0.25">
      <c r="W35644" s="14"/>
    </row>
    <row r="35645" spans="23:23" x14ac:dyDescent="0.25">
      <c r="W35645" s="14"/>
    </row>
    <row r="35646" spans="23:23" x14ac:dyDescent="0.25">
      <c r="W35646" s="14"/>
    </row>
    <row r="35647" spans="23:23" x14ac:dyDescent="0.25">
      <c r="W35647" s="14"/>
    </row>
    <row r="35648" spans="23:23" x14ac:dyDescent="0.25">
      <c r="W35648" s="14"/>
    </row>
    <row r="35649" spans="23:23" x14ac:dyDescent="0.25">
      <c r="W35649" s="14"/>
    </row>
    <row r="35650" spans="23:23" x14ac:dyDescent="0.25">
      <c r="W35650" s="14"/>
    </row>
    <row r="35651" spans="23:23" x14ac:dyDescent="0.25">
      <c r="W35651" s="14"/>
    </row>
    <row r="35652" spans="23:23" x14ac:dyDescent="0.25">
      <c r="W35652" s="14"/>
    </row>
    <row r="35653" spans="23:23" x14ac:dyDescent="0.25">
      <c r="W35653" s="14"/>
    </row>
    <row r="35654" spans="23:23" x14ac:dyDescent="0.25">
      <c r="W35654" s="14"/>
    </row>
    <row r="35655" spans="23:23" x14ac:dyDescent="0.25">
      <c r="W35655" s="14"/>
    </row>
    <row r="35656" spans="23:23" x14ac:dyDescent="0.25">
      <c r="W35656" s="14"/>
    </row>
    <row r="35657" spans="23:23" x14ac:dyDescent="0.25">
      <c r="W35657" s="14"/>
    </row>
    <row r="35658" spans="23:23" x14ac:dyDescent="0.25">
      <c r="W35658" s="14"/>
    </row>
    <row r="35659" spans="23:23" x14ac:dyDescent="0.25">
      <c r="W35659" s="14"/>
    </row>
    <row r="35660" spans="23:23" x14ac:dyDescent="0.25">
      <c r="W35660" s="14"/>
    </row>
    <row r="35661" spans="23:23" x14ac:dyDescent="0.25">
      <c r="W35661" s="14"/>
    </row>
    <row r="35662" spans="23:23" x14ac:dyDescent="0.25">
      <c r="W35662" s="14"/>
    </row>
    <row r="35663" spans="23:23" x14ac:dyDescent="0.25">
      <c r="W35663" s="14"/>
    </row>
    <row r="35664" spans="23:23" x14ac:dyDescent="0.25">
      <c r="W35664" s="14"/>
    </row>
    <row r="35665" spans="23:23" x14ac:dyDescent="0.25">
      <c r="W35665" s="14"/>
    </row>
    <row r="35666" spans="23:23" x14ac:dyDescent="0.25">
      <c r="W35666" s="14"/>
    </row>
    <row r="35667" spans="23:23" x14ac:dyDescent="0.25">
      <c r="W35667" s="14"/>
    </row>
    <row r="35668" spans="23:23" x14ac:dyDescent="0.25">
      <c r="W35668" s="14"/>
    </row>
    <row r="35669" spans="23:23" x14ac:dyDescent="0.25">
      <c r="W35669" s="14"/>
    </row>
    <row r="35670" spans="23:23" x14ac:dyDescent="0.25">
      <c r="W35670" s="14"/>
    </row>
    <row r="35671" spans="23:23" x14ac:dyDescent="0.25">
      <c r="W35671" s="14"/>
    </row>
    <row r="35672" spans="23:23" x14ac:dyDescent="0.25">
      <c r="W35672" s="14"/>
    </row>
    <row r="35673" spans="23:23" x14ac:dyDescent="0.25">
      <c r="W35673" s="14"/>
    </row>
    <row r="35674" spans="23:23" x14ac:dyDescent="0.25">
      <c r="W35674" s="14"/>
    </row>
    <row r="35675" spans="23:23" x14ac:dyDescent="0.25">
      <c r="W35675" s="14"/>
    </row>
    <row r="35676" spans="23:23" x14ac:dyDescent="0.25">
      <c r="W35676" s="14"/>
    </row>
    <row r="35677" spans="23:23" x14ac:dyDescent="0.25">
      <c r="W35677" s="14"/>
    </row>
    <row r="35678" spans="23:23" x14ac:dyDescent="0.25">
      <c r="W35678" s="14"/>
    </row>
    <row r="35679" spans="23:23" x14ac:dyDescent="0.25">
      <c r="W35679" s="14"/>
    </row>
    <row r="35680" spans="23:23" x14ac:dyDescent="0.25">
      <c r="W35680" s="14"/>
    </row>
    <row r="35681" spans="23:23" x14ac:dyDescent="0.25">
      <c r="W35681" s="14"/>
    </row>
    <row r="35682" spans="23:23" x14ac:dyDescent="0.25">
      <c r="W35682" s="14"/>
    </row>
    <row r="35683" spans="23:23" x14ac:dyDescent="0.25">
      <c r="W35683" s="14"/>
    </row>
    <row r="35684" spans="23:23" x14ac:dyDescent="0.25">
      <c r="W35684" s="14"/>
    </row>
    <row r="35685" spans="23:23" x14ac:dyDescent="0.25">
      <c r="W35685" s="14"/>
    </row>
    <row r="35686" spans="23:23" x14ac:dyDescent="0.25">
      <c r="W35686" s="14"/>
    </row>
    <row r="35687" spans="23:23" x14ac:dyDescent="0.25">
      <c r="W35687" s="14"/>
    </row>
    <row r="35688" spans="23:23" x14ac:dyDescent="0.25">
      <c r="W35688" s="14"/>
    </row>
    <row r="35689" spans="23:23" x14ac:dyDescent="0.25">
      <c r="W35689" s="14"/>
    </row>
    <row r="35690" spans="23:23" x14ac:dyDescent="0.25">
      <c r="W35690" s="14"/>
    </row>
    <row r="35691" spans="23:23" x14ac:dyDescent="0.25">
      <c r="W35691" s="14"/>
    </row>
    <row r="35692" spans="23:23" x14ac:dyDescent="0.25">
      <c r="W35692" s="14"/>
    </row>
    <row r="35693" spans="23:23" x14ac:dyDescent="0.25">
      <c r="W35693" s="14"/>
    </row>
    <row r="35694" spans="23:23" x14ac:dyDescent="0.25">
      <c r="W35694" s="14"/>
    </row>
    <row r="35695" spans="23:23" x14ac:dyDescent="0.25">
      <c r="W35695" s="14"/>
    </row>
    <row r="35696" spans="23:23" x14ac:dyDescent="0.25">
      <c r="W35696" s="14"/>
    </row>
    <row r="35697" spans="23:23" x14ac:dyDescent="0.25">
      <c r="W35697" s="14"/>
    </row>
    <row r="35698" spans="23:23" x14ac:dyDescent="0.25">
      <c r="W35698" s="14"/>
    </row>
    <row r="35699" spans="23:23" x14ac:dyDescent="0.25">
      <c r="W35699" s="14"/>
    </row>
    <row r="35700" spans="23:23" x14ac:dyDescent="0.25">
      <c r="W35700" s="14"/>
    </row>
    <row r="35701" spans="23:23" x14ac:dyDescent="0.25">
      <c r="W35701" s="14"/>
    </row>
    <row r="35702" spans="23:23" x14ac:dyDescent="0.25">
      <c r="W35702" s="14"/>
    </row>
    <row r="35703" spans="23:23" x14ac:dyDescent="0.25">
      <c r="W35703" s="14"/>
    </row>
    <row r="35704" spans="23:23" x14ac:dyDescent="0.25">
      <c r="W35704" s="14"/>
    </row>
    <row r="35705" spans="23:23" x14ac:dyDescent="0.25">
      <c r="W35705" s="14"/>
    </row>
    <row r="35706" spans="23:23" x14ac:dyDescent="0.25">
      <c r="W35706" s="14"/>
    </row>
    <row r="35707" spans="23:23" x14ac:dyDescent="0.25">
      <c r="W35707" s="14"/>
    </row>
    <row r="35708" spans="23:23" x14ac:dyDescent="0.25">
      <c r="W35708" s="14"/>
    </row>
    <row r="35709" spans="23:23" x14ac:dyDescent="0.25">
      <c r="W35709" s="14"/>
    </row>
    <row r="35710" spans="23:23" x14ac:dyDescent="0.25">
      <c r="W35710" s="14"/>
    </row>
    <row r="35711" spans="23:23" x14ac:dyDescent="0.25">
      <c r="W35711" s="14"/>
    </row>
    <row r="35712" spans="23:23" x14ac:dyDescent="0.25">
      <c r="W35712" s="14"/>
    </row>
    <row r="35713" spans="23:23" x14ac:dyDescent="0.25">
      <c r="W35713" s="14"/>
    </row>
    <row r="35714" spans="23:23" x14ac:dyDescent="0.25">
      <c r="W35714" s="14"/>
    </row>
    <row r="35715" spans="23:23" x14ac:dyDescent="0.25">
      <c r="W35715" s="14"/>
    </row>
    <row r="35716" spans="23:23" x14ac:dyDescent="0.25">
      <c r="W35716" s="14"/>
    </row>
    <row r="35717" spans="23:23" x14ac:dyDescent="0.25">
      <c r="W35717" s="14"/>
    </row>
    <row r="35718" spans="23:23" x14ac:dyDescent="0.25">
      <c r="W35718" s="14"/>
    </row>
    <row r="35719" spans="23:23" x14ac:dyDescent="0.25">
      <c r="W35719" s="14"/>
    </row>
    <row r="35720" spans="23:23" x14ac:dyDescent="0.25">
      <c r="W35720" s="14"/>
    </row>
    <row r="35721" spans="23:23" x14ac:dyDescent="0.25">
      <c r="W35721" s="14"/>
    </row>
    <row r="35722" spans="23:23" x14ac:dyDescent="0.25">
      <c r="W35722" s="14"/>
    </row>
    <row r="35723" spans="23:23" x14ac:dyDescent="0.25">
      <c r="W35723" s="14"/>
    </row>
    <row r="35724" spans="23:23" x14ac:dyDescent="0.25">
      <c r="W35724" s="14"/>
    </row>
    <row r="35725" spans="23:23" x14ac:dyDescent="0.25">
      <c r="W35725" s="14"/>
    </row>
    <row r="35726" spans="23:23" x14ac:dyDescent="0.25">
      <c r="W35726" s="14"/>
    </row>
    <row r="35727" spans="23:23" x14ac:dyDescent="0.25">
      <c r="W35727" s="14"/>
    </row>
    <row r="35728" spans="23:23" x14ac:dyDescent="0.25">
      <c r="W35728" s="14"/>
    </row>
    <row r="35729" spans="23:23" x14ac:dyDescent="0.25">
      <c r="W35729" s="14"/>
    </row>
    <row r="35730" spans="23:23" x14ac:dyDescent="0.25">
      <c r="W35730" s="14"/>
    </row>
    <row r="35731" spans="23:23" x14ac:dyDescent="0.25">
      <c r="W35731" s="14"/>
    </row>
    <row r="35732" spans="23:23" x14ac:dyDescent="0.25">
      <c r="W35732" s="14"/>
    </row>
    <row r="35733" spans="23:23" x14ac:dyDescent="0.25">
      <c r="W35733" s="14"/>
    </row>
    <row r="35734" spans="23:23" x14ac:dyDescent="0.25">
      <c r="W35734" s="14"/>
    </row>
    <row r="35735" spans="23:23" x14ac:dyDescent="0.25">
      <c r="W35735" s="14"/>
    </row>
    <row r="35736" spans="23:23" x14ac:dyDescent="0.25">
      <c r="W35736" s="14"/>
    </row>
    <row r="35737" spans="23:23" x14ac:dyDescent="0.25">
      <c r="W35737" s="14"/>
    </row>
    <row r="35738" spans="23:23" x14ac:dyDescent="0.25">
      <c r="W35738" s="14"/>
    </row>
    <row r="35739" spans="23:23" x14ac:dyDescent="0.25">
      <c r="W35739" s="14"/>
    </row>
    <row r="35740" spans="23:23" x14ac:dyDescent="0.25">
      <c r="W35740" s="14"/>
    </row>
    <row r="35741" spans="23:23" x14ac:dyDescent="0.25">
      <c r="W35741" s="14"/>
    </row>
    <row r="35742" spans="23:23" x14ac:dyDescent="0.25">
      <c r="W35742" s="14"/>
    </row>
    <row r="35743" spans="23:23" x14ac:dyDescent="0.25">
      <c r="W35743" s="14"/>
    </row>
    <row r="35744" spans="23:23" x14ac:dyDescent="0.25">
      <c r="W35744" s="14"/>
    </row>
    <row r="35745" spans="23:23" x14ac:dyDescent="0.25">
      <c r="W35745" s="14"/>
    </row>
    <row r="35746" spans="23:23" x14ac:dyDescent="0.25">
      <c r="W35746" s="14"/>
    </row>
    <row r="35747" spans="23:23" x14ac:dyDescent="0.25">
      <c r="W35747" s="14"/>
    </row>
    <row r="35748" spans="23:23" x14ac:dyDescent="0.25">
      <c r="W35748" s="14"/>
    </row>
    <row r="35749" spans="23:23" x14ac:dyDescent="0.25">
      <c r="W35749" s="14"/>
    </row>
    <row r="35750" spans="23:23" x14ac:dyDescent="0.25">
      <c r="W35750" s="14"/>
    </row>
    <row r="35751" spans="23:23" x14ac:dyDescent="0.25">
      <c r="W35751" s="14"/>
    </row>
    <row r="35752" spans="23:23" x14ac:dyDescent="0.25">
      <c r="W35752" s="14"/>
    </row>
    <row r="35753" spans="23:23" x14ac:dyDescent="0.25">
      <c r="W35753" s="14"/>
    </row>
    <row r="35754" spans="23:23" x14ac:dyDescent="0.25">
      <c r="W35754" s="14"/>
    </row>
    <row r="35755" spans="23:23" x14ac:dyDescent="0.25">
      <c r="W35755" s="14"/>
    </row>
    <row r="35756" spans="23:23" x14ac:dyDescent="0.25">
      <c r="W35756" s="14"/>
    </row>
    <row r="35757" spans="23:23" x14ac:dyDescent="0.25">
      <c r="W35757" s="14"/>
    </row>
    <row r="35758" spans="23:23" x14ac:dyDescent="0.25">
      <c r="W35758" s="14"/>
    </row>
    <row r="35759" spans="23:23" x14ac:dyDescent="0.25">
      <c r="W35759" s="14"/>
    </row>
    <row r="35760" spans="23:23" x14ac:dyDescent="0.25">
      <c r="W35760" s="14"/>
    </row>
    <row r="35761" spans="23:23" x14ac:dyDescent="0.25">
      <c r="W35761" s="14"/>
    </row>
    <row r="35762" spans="23:23" x14ac:dyDescent="0.25">
      <c r="W35762" s="14"/>
    </row>
    <row r="35763" spans="23:23" x14ac:dyDescent="0.25">
      <c r="W35763" s="14"/>
    </row>
    <row r="35764" spans="23:23" x14ac:dyDescent="0.25">
      <c r="W35764" s="14"/>
    </row>
    <row r="35765" spans="23:23" x14ac:dyDescent="0.25">
      <c r="W35765" s="14"/>
    </row>
    <row r="35766" spans="23:23" x14ac:dyDescent="0.25">
      <c r="W35766" s="14"/>
    </row>
    <row r="35767" spans="23:23" x14ac:dyDescent="0.25">
      <c r="W35767" s="14"/>
    </row>
    <row r="35768" spans="23:23" x14ac:dyDescent="0.25">
      <c r="W35768" s="14"/>
    </row>
    <row r="35769" spans="23:23" x14ac:dyDescent="0.25">
      <c r="W35769" s="14"/>
    </row>
    <row r="35770" spans="23:23" x14ac:dyDescent="0.25">
      <c r="W35770" s="14"/>
    </row>
    <row r="35771" spans="23:23" x14ac:dyDescent="0.25">
      <c r="W35771" s="14"/>
    </row>
    <row r="35772" spans="23:23" x14ac:dyDescent="0.25">
      <c r="W35772" s="14"/>
    </row>
    <row r="35773" spans="23:23" x14ac:dyDescent="0.25">
      <c r="W35773" s="14"/>
    </row>
    <row r="35774" spans="23:23" x14ac:dyDescent="0.25">
      <c r="W35774" s="14"/>
    </row>
    <row r="35775" spans="23:23" x14ac:dyDescent="0.25">
      <c r="W35775" s="14"/>
    </row>
    <row r="35776" spans="23:23" x14ac:dyDescent="0.25">
      <c r="W35776" s="14"/>
    </row>
    <row r="35777" spans="23:23" x14ac:dyDescent="0.25">
      <c r="W35777" s="14"/>
    </row>
    <row r="35778" spans="23:23" x14ac:dyDescent="0.25">
      <c r="W35778" s="14"/>
    </row>
    <row r="35779" spans="23:23" x14ac:dyDescent="0.25">
      <c r="W35779" s="14"/>
    </row>
    <row r="35780" spans="23:23" x14ac:dyDescent="0.25">
      <c r="W35780" s="14"/>
    </row>
    <row r="35781" spans="23:23" x14ac:dyDescent="0.25">
      <c r="W35781" s="14"/>
    </row>
    <row r="35782" spans="23:23" x14ac:dyDescent="0.25">
      <c r="W35782" s="14"/>
    </row>
    <row r="35783" spans="23:23" x14ac:dyDescent="0.25">
      <c r="W35783" s="14"/>
    </row>
    <row r="35784" spans="23:23" x14ac:dyDescent="0.25">
      <c r="W35784" s="14"/>
    </row>
    <row r="35785" spans="23:23" x14ac:dyDescent="0.25">
      <c r="W35785" s="14"/>
    </row>
    <row r="35786" spans="23:23" x14ac:dyDescent="0.25">
      <c r="W35786" s="14"/>
    </row>
    <row r="35787" spans="23:23" x14ac:dyDescent="0.25">
      <c r="W35787" s="14"/>
    </row>
    <row r="35788" spans="23:23" x14ac:dyDescent="0.25">
      <c r="W35788" s="14"/>
    </row>
    <row r="35789" spans="23:23" x14ac:dyDescent="0.25">
      <c r="W35789" s="14"/>
    </row>
    <row r="35790" spans="23:23" x14ac:dyDescent="0.25">
      <c r="W35790" s="14"/>
    </row>
    <row r="35791" spans="23:23" x14ac:dyDescent="0.25">
      <c r="W35791" s="14"/>
    </row>
    <row r="35792" spans="23:23" x14ac:dyDescent="0.25">
      <c r="W35792" s="14"/>
    </row>
    <row r="35793" spans="23:23" x14ac:dyDescent="0.25">
      <c r="W35793" s="14"/>
    </row>
    <row r="35794" spans="23:23" x14ac:dyDescent="0.25">
      <c r="W35794" s="14"/>
    </row>
    <row r="35795" spans="23:23" x14ac:dyDescent="0.25">
      <c r="W35795" s="14"/>
    </row>
    <row r="35796" spans="23:23" x14ac:dyDescent="0.25">
      <c r="W35796" s="14"/>
    </row>
    <row r="35797" spans="23:23" x14ac:dyDescent="0.25">
      <c r="W35797" s="14"/>
    </row>
    <row r="35798" spans="23:23" x14ac:dyDescent="0.25">
      <c r="W35798" s="14"/>
    </row>
    <row r="35799" spans="23:23" x14ac:dyDescent="0.25">
      <c r="W35799" s="14"/>
    </row>
    <row r="35800" spans="23:23" x14ac:dyDescent="0.25">
      <c r="W35800" s="14"/>
    </row>
    <row r="35801" spans="23:23" x14ac:dyDescent="0.25">
      <c r="W35801" s="14"/>
    </row>
    <row r="35802" spans="23:23" x14ac:dyDescent="0.25">
      <c r="W35802" s="14"/>
    </row>
    <row r="35803" spans="23:23" x14ac:dyDescent="0.25">
      <c r="W35803" s="14"/>
    </row>
    <row r="35804" spans="23:23" x14ac:dyDescent="0.25">
      <c r="W35804" s="14"/>
    </row>
    <row r="35805" spans="23:23" x14ac:dyDescent="0.25">
      <c r="W35805" s="14"/>
    </row>
    <row r="35806" spans="23:23" x14ac:dyDescent="0.25">
      <c r="W35806" s="14"/>
    </row>
    <row r="35807" spans="23:23" x14ac:dyDescent="0.25">
      <c r="W35807" s="14"/>
    </row>
    <row r="35808" spans="23:23" x14ac:dyDescent="0.25">
      <c r="W35808" s="14"/>
    </row>
    <row r="35809" spans="23:23" x14ac:dyDescent="0.25">
      <c r="W35809" s="14"/>
    </row>
    <row r="35810" spans="23:23" x14ac:dyDescent="0.25">
      <c r="W35810" s="14"/>
    </row>
    <row r="35811" spans="23:23" x14ac:dyDescent="0.25">
      <c r="W35811" s="14"/>
    </row>
    <row r="35812" spans="23:23" x14ac:dyDescent="0.25">
      <c r="W35812" s="14"/>
    </row>
    <row r="35813" spans="23:23" x14ac:dyDescent="0.25">
      <c r="W35813" s="14"/>
    </row>
    <row r="35814" spans="23:23" x14ac:dyDescent="0.25">
      <c r="W35814" s="14"/>
    </row>
    <row r="35815" spans="23:23" x14ac:dyDescent="0.25">
      <c r="W35815" s="14"/>
    </row>
    <row r="35816" spans="23:23" x14ac:dyDescent="0.25">
      <c r="W35816" s="14"/>
    </row>
    <row r="35817" spans="23:23" x14ac:dyDescent="0.25">
      <c r="W35817" s="14"/>
    </row>
    <row r="35818" spans="23:23" x14ac:dyDescent="0.25">
      <c r="W35818" s="14"/>
    </row>
    <row r="35819" spans="23:23" x14ac:dyDescent="0.25">
      <c r="W35819" s="14"/>
    </row>
    <row r="35820" spans="23:23" x14ac:dyDescent="0.25">
      <c r="W35820" s="14"/>
    </row>
    <row r="35821" spans="23:23" x14ac:dyDescent="0.25">
      <c r="W35821" s="14"/>
    </row>
    <row r="35822" spans="23:23" x14ac:dyDescent="0.25">
      <c r="W35822" s="14"/>
    </row>
    <row r="35823" spans="23:23" x14ac:dyDescent="0.25">
      <c r="W35823" s="14"/>
    </row>
    <row r="35824" spans="23:23" x14ac:dyDescent="0.25">
      <c r="W35824" s="14"/>
    </row>
    <row r="35825" spans="23:23" x14ac:dyDescent="0.25">
      <c r="W35825" s="14"/>
    </row>
    <row r="35826" spans="23:23" x14ac:dyDescent="0.25">
      <c r="W35826" s="14"/>
    </row>
    <row r="35827" spans="23:23" x14ac:dyDescent="0.25">
      <c r="W35827" s="14"/>
    </row>
    <row r="35828" spans="23:23" x14ac:dyDescent="0.25">
      <c r="W35828" s="14"/>
    </row>
    <row r="35829" spans="23:23" x14ac:dyDescent="0.25">
      <c r="W35829" s="14"/>
    </row>
    <row r="35830" spans="23:23" x14ac:dyDescent="0.25">
      <c r="W35830" s="14"/>
    </row>
    <row r="35831" spans="23:23" x14ac:dyDescent="0.25">
      <c r="W35831" s="14"/>
    </row>
    <row r="35832" spans="23:23" x14ac:dyDescent="0.25">
      <c r="W35832" s="14"/>
    </row>
    <row r="35833" spans="23:23" x14ac:dyDescent="0.25">
      <c r="W35833" s="14"/>
    </row>
    <row r="35834" spans="23:23" x14ac:dyDescent="0.25">
      <c r="W35834" s="14"/>
    </row>
    <row r="35835" spans="23:23" x14ac:dyDescent="0.25">
      <c r="W35835" s="14"/>
    </row>
    <row r="35836" spans="23:23" x14ac:dyDescent="0.25">
      <c r="W35836" s="14"/>
    </row>
    <row r="35837" spans="23:23" x14ac:dyDescent="0.25">
      <c r="W35837" s="14"/>
    </row>
    <row r="35838" spans="23:23" x14ac:dyDescent="0.25">
      <c r="W35838" s="14"/>
    </row>
    <row r="35839" spans="23:23" x14ac:dyDescent="0.25">
      <c r="W35839" s="14"/>
    </row>
    <row r="35840" spans="23:23" x14ac:dyDescent="0.25">
      <c r="W35840" s="14"/>
    </row>
    <row r="35841" spans="23:23" x14ac:dyDescent="0.25">
      <c r="W35841" s="14"/>
    </row>
    <row r="35842" spans="23:23" x14ac:dyDescent="0.25">
      <c r="W35842" s="14"/>
    </row>
    <row r="35843" spans="23:23" x14ac:dyDescent="0.25">
      <c r="W35843" s="14"/>
    </row>
    <row r="35844" spans="23:23" x14ac:dyDescent="0.25">
      <c r="W35844" s="14"/>
    </row>
    <row r="35845" spans="23:23" x14ac:dyDescent="0.25">
      <c r="W35845" s="14"/>
    </row>
    <row r="35846" spans="23:23" x14ac:dyDescent="0.25">
      <c r="W35846" s="14"/>
    </row>
    <row r="35847" spans="23:23" x14ac:dyDescent="0.25">
      <c r="W35847" s="14"/>
    </row>
    <row r="35848" spans="23:23" x14ac:dyDescent="0.25">
      <c r="W35848" s="14"/>
    </row>
    <row r="35849" spans="23:23" x14ac:dyDescent="0.25">
      <c r="W35849" s="14"/>
    </row>
    <row r="35850" spans="23:23" x14ac:dyDescent="0.25">
      <c r="W35850" s="14"/>
    </row>
    <row r="35851" spans="23:23" x14ac:dyDescent="0.25">
      <c r="W35851" s="14"/>
    </row>
    <row r="35852" spans="23:23" x14ac:dyDescent="0.25">
      <c r="W35852" s="14"/>
    </row>
    <row r="35853" spans="23:23" x14ac:dyDescent="0.25">
      <c r="W35853" s="14"/>
    </row>
    <row r="35854" spans="23:23" x14ac:dyDescent="0.25">
      <c r="W35854" s="14"/>
    </row>
    <row r="35855" spans="23:23" x14ac:dyDescent="0.25">
      <c r="W35855" s="14"/>
    </row>
    <row r="35856" spans="23:23" x14ac:dyDescent="0.25">
      <c r="W35856" s="14"/>
    </row>
    <row r="35857" spans="23:23" x14ac:dyDescent="0.25">
      <c r="W35857" s="14"/>
    </row>
    <row r="35858" spans="23:23" x14ac:dyDescent="0.25">
      <c r="W35858" s="14"/>
    </row>
    <row r="35859" spans="23:23" x14ac:dyDescent="0.25">
      <c r="W35859" s="14"/>
    </row>
    <row r="35860" spans="23:23" x14ac:dyDescent="0.25">
      <c r="W35860" s="14"/>
    </row>
    <row r="35861" spans="23:23" x14ac:dyDescent="0.25">
      <c r="W35861" s="14"/>
    </row>
    <row r="35862" spans="23:23" x14ac:dyDescent="0.25">
      <c r="W35862" s="14"/>
    </row>
    <row r="35863" spans="23:23" x14ac:dyDescent="0.25">
      <c r="W35863" s="14"/>
    </row>
    <row r="35864" spans="23:23" x14ac:dyDescent="0.25">
      <c r="W35864" s="14"/>
    </row>
    <row r="35865" spans="23:23" x14ac:dyDescent="0.25">
      <c r="W35865" s="14"/>
    </row>
    <row r="35866" spans="23:23" x14ac:dyDescent="0.25">
      <c r="W35866" s="14"/>
    </row>
    <row r="35867" spans="23:23" x14ac:dyDescent="0.25">
      <c r="W35867" s="14"/>
    </row>
    <row r="35868" spans="23:23" x14ac:dyDescent="0.25">
      <c r="W35868" s="14"/>
    </row>
    <row r="35869" spans="23:23" x14ac:dyDescent="0.25">
      <c r="W35869" s="14"/>
    </row>
    <row r="35870" spans="23:23" x14ac:dyDescent="0.25">
      <c r="W35870" s="14"/>
    </row>
    <row r="35871" spans="23:23" x14ac:dyDescent="0.25">
      <c r="W35871" s="14"/>
    </row>
    <row r="35872" spans="23:23" x14ac:dyDescent="0.25">
      <c r="W35872" s="14"/>
    </row>
    <row r="35873" spans="23:23" x14ac:dyDescent="0.25">
      <c r="W35873" s="14"/>
    </row>
    <row r="35874" spans="23:23" x14ac:dyDescent="0.25">
      <c r="W35874" s="14"/>
    </row>
    <row r="35875" spans="23:23" x14ac:dyDescent="0.25">
      <c r="W35875" s="14"/>
    </row>
    <row r="35876" spans="23:23" x14ac:dyDescent="0.25">
      <c r="W35876" s="14"/>
    </row>
    <row r="35877" spans="23:23" x14ac:dyDescent="0.25">
      <c r="W35877" s="14"/>
    </row>
    <row r="35878" spans="23:23" x14ac:dyDescent="0.25">
      <c r="W35878" s="14"/>
    </row>
    <row r="35879" spans="23:23" x14ac:dyDescent="0.25">
      <c r="W35879" s="14"/>
    </row>
    <row r="35880" spans="23:23" x14ac:dyDescent="0.25">
      <c r="W35880" s="14"/>
    </row>
    <row r="35881" spans="23:23" x14ac:dyDescent="0.25">
      <c r="W35881" s="14"/>
    </row>
    <row r="35882" spans="23:23" x14ac:dyDescent="0.25">
      <c r="W35882" s="14"/>
    </row>
    <row r="35883" spans="23:23" x14ac:dyDescent="0.25">
      <c r="W35883" s="14"/>
    </row>
    <row r="35884" spans="23:23" x14ac:dyDescent="0.25">
      <c r="W35884" s="14"/>
    </row>
    <row r="35885" spans="23:23" x14ac:dyDescent="0.25">
      <c r="W35885" s="14"/>
    </row>
    <row r="35886" spans="23:23" x14ac:dyDescent="0.25">
      <c r="W35886" s="14"/>
    </row>
    <row r="35887" spans="23:23" x14ac:dyDescent="0.25">
      <c r="W35887" s="14"/>
    </row>
    <row r="35888" spans="23:23" x14ac:dyDescent="0.25">
      <c r="W35888" s="14"/>
    </row>
    <row r="35889" spans="23:23" x14ac:dyDescent="0.25">
      <c r="W35889" s="14"/>
    </row>
    <row r="35890" spans="23:23" x14ac:dyDescent="0.25">
      <c r="W35890" s="14"/>
    </row>
    <row r="35891" spans="23:23" x14ac:dyDescent="0.25">
      <c r="W35891" s="14"/>
    </row>
    <row r="35892" spans="23:23" x14ac:dyDescent="0.25">
      <c r="W35892" s="14"/>
    </row>
    <row r="35893" spans="23:23" x14ac:dyDescent="0.25">
      <c r="W35893" s="14"/>
    </row>
    <row r="35894" spans="23:23" x14ac:dyDescent="0.25">
      <c r="W35894" s="14"/>
    </row>
    <row r="35895" spans="23:23" x14ac:dyDescent="0.25">
      <c r="W35895" s="14"/>
    </row>
    <row r="35896" spans="23:23" x14ac:dyDescent="0.25">
      <c r="W35896" s="14"/>
    </row>
    <row r="35897" spans="23:23" x14ac:dyDescent="0.25">
      <c r="W35897" s="14"/>
    </row>
    <row r="35898" spans="23:23" x14ac:dyDescent="0.25">
      <c r="W35898" s="14"/>
    </row>
    <row r="35899" spans="23:23" x14ac:dyDescent="0.25">
      <c r="W35899" s="14"/>
    </row>
    <row r="35900" spans="23:23" x14ac:dyDescent="0.25">
      <c r="W35900" s="14"/>
    </row>
    <row r="35901" spans="23:23" x14ac:dyDescent="0.25">
      <c r="W35901" s="14"/>
    </row>
    <row r="35902" spans="23:23" x14ac:dyDescent="0.25">
      <c r="W35902" s="14"/>
    </row>
    <row r="35903" spans="23:23" x14ac:dyDescent="0.25">
      <c r="W35903" s="14"/>
    </row>
    <row r="35904" spans="23:23" x14ac:dyDescent="0.25">
      <c r="W35904" s="14"/>
    </row>
    <row r="35905" spans="23:23" x14ac:dyDescent="0.25">
      <c r="W35905" s="14"/>
    </row>
    <row r="35906" spans="23:23" x14ac:dyDescent="0.25">
      <c r="W35906" s="14"/>
    </row>
    <row r="35907" spans="23:23" x14ac:dyDescent="0.25">
      <c r="W35907" s="14"/>
    </row>
    <row r="35908" spans="23:23" x14ac:dyDescent="0.25">
      <c r="W35908" s="14"/>
    </row>
    <row r="35909" spans="23:23" x14ac:dyDescent="0.25">
      <c r="W35909" s="14"/>
    </row>
    <row r="35910" spans="23:23" x14ac:dyDescent="0.25">
      <c r="W35910" s="14"/>
    </row>
    <row r="35911" spans="23:23" x14ac:dyDescent="0.25">
      <c r="W35911" s="14"/>
    </row>
    <row r="35912" spans="23:23" x14ac:dyDescent="0.25">
      <c r="W35912" s="14"/>
    </row>
    <row r="35913" spans="23:23" x14ac:dyDescent="0.25">
      <c r="W35913" s="14"/>
    </row>
    <row r="35914" spans="23:23" x14ac:dyDescent="0.25">
      <c r="W35914" s="14"/>
    </row>
    <row r="35915" spans="23:23" x14ac:dyDescent="0.25">
      <c r="W35915" s="14"/>
    </row>
    <row r="35916" spans="23:23" x14ac:dyDescent="0.25">
      <c r="W35916" s="14"/>
    </row>
    <row r="35917" spans="23:23" x14ac:dyDescent="0.25">
      <c r="W35917" s="14"/>
    </row>
    <row r="35918" spans="23:23" x14ac:dyDescent="0.25">
      <c r="W35918" s="14"/>
    </row>
    <row r="35919" spans="23:23" x14ac:dyDescent="0.25">
      <c r="W35919" s="14"/>
    </row>
    <row r="35920" spans="23:23" x14ac:dyDescent="0.25">
      <c r="W35920" s="14"/>
    </row>
    <row r="35921" spans="23:23" x14ac:dyDescent="0.25">
      <c r="W35921" s="14"/>
    </row>
    <row r="35922" spans="23:23" x14ac:dyDescent="0.25">
      <c r="W35922" s="14"/>
    </row>
    <row r="35923" spans="23:23" x14ac:dyDescent="0.25">
      <c r="W35923" s="14"/>
    </row>
    <row r="35924" spans="23:23" x14ac:dyDescent="0.25">
      <c r="W35924" s="14"/>
    </row>
    <row r="35925" spans="23:23" x14ac:dyDescent="0.25">
      <c r="W35925" s="14"/>
    </row>
    <row r="35926" spans="23:23" x14ac:dyDescent="0.25">
      <c r="W35926" s="14"/>
    </row>
    <row r="35927" spans="23:23" x14ac:dyDescent="0.25">
      <c r="W35927" s="14"/>
    </row>
    <row r="35928" spans="23:23" x14ac:dyDescent="0.25">
      <c r="W35928" s="14"/>
    </row>
    <row r="35929" spans="23:23" x14ac:dyDescent="0.25">
      <c r="W35929" s="14"/>
    </row>
    <row r="35930" spans="23:23" x14ac:dyDescent="0.25">
      <c r="W35930" s="14"/>
    </row>
    <row r="35931" spans="23:23" x14ac:dyDescent="0.25">
      <c r="W35931" s="14"/>
    </row>
    <row r="35932" spans="23:23" x14ac:dyDescent="0.25">
      <c r="W35932" s="14"/>
    </row>
    <row r="35933" spans="23:23" x14ac:dyDescent="0.25">
      <c r="W35933" s="14"/>
    </row>
    <row r="35934" spans="23:23" x14ac:dyDescent="0.25">
      <c r="W35934" s="14"/>
    </row>
    <row r="35935" spans="23:23" x14ac:dyDescent="0.25">
      <c r="W35935" s="14"/>
    </row>
    <row r="35936" spans="23:23" x14ac:dyDescent="0.25">
      <c r="W35936" s="14"/>
    </row>
    <row r="35937" spans="23:23" x14ac:dyDescent="0.25">
      <c r="W35937" s="14"/>
    </row>
    <row r="35938" spans="23:23" x14ac:dyDescent="0.25">
      <c r="W35938" s="14"/>
    </row>
    <row r="35939" spans="23:23" x14ac:dyDescent="0.25">
      <c r="W35939" s="14"/>
    </row>
    <row r="35940" spans="23:23" x14ac:dyDescent="0.25">
      <c r="W35940" s="14"/>
    </row>
    <row r="35941" spans="23:23" x14ac:dyDescent="0.25">
      <c r="W35941" s="14"/>
    </row>
    <row r="35942" spans="23:23" x14ac:dyDescent="0.25">
      <c r="W35942" s="14"/>
    </row>
    <row r="35943" spans="23:23" x14ac:dyDescent="0.25">
      <c r="W35943" s="14"/>
    </row>
    <row r="35944" spans="23:23" x14ac:dyDescent="0.25">
      <c r="W35944" s="14"/>
    </row>
    <row r="35945" spans="23:23" x14ac:dyDescent="0.25">
      <c r="W35945" s="14"/>
    </row>
    <row r="35946" spans="23:23" x14ac:dyDescent="0.25">
      <c r="W35946" s="14"/>
    </row>
    <row r="35947" spans="23:23" x14ac:dyDescent="0.25">
      <c r="W35947" s="14"/>
    </row>
    <row r="35948" spans="23:23" x14ac:dyDescent="0.25">
      <c r="W35948" s="14"/>
    </row>
    <row r="35949" spans="23:23" x14ac:dyDescent="0.25">
      <c r="W35949" s="14"/>
    </row>
    <row r="35950" spans="23:23" x14ac:dyDescent="0.25">
      <c r="W35950" s="14"/>
    </row>
    <row r="35951" spans="23:23" x14ac:dyDescent="0.25">
      <c r="W35951" s="14"/>
    </row>
    <row r="35952" spans="23:23" x14ac:dyDescent="0.25">
      <c r="W35952" s="14"/>
    </row>
    <row r="35953" spans="23:23" x14ac:dyDescent="0.25">
      <c r="W35953" s="14"/>
    </row>
    <row r="35954" spans="23:23" x14ac:dyDescent="0.25">
      <c r="W35954" s="14"/>
    </row>
    <row r="35955" spans="23:23" x14ac:dyDescent="0.25">
      <c r="W35955" s="14"/>
    </row>
    <row r="35956" spans="23:23" x14ac:dyDescent="0.25">
      <c r="W35956" s="14"/>
    </row>
    <row r="35957" spans="23:23" x14ac:dyDescent="0.25">
      <c r="W35957" s="14"/>
    </row>
    <row r="35958" spans="23:23" x14ac:dyDescent="0.25">
      <c r="W35958" s="14"/>
    </row>
    <row r="35959" spans="23:23" x14ac:dyDescent="0.25">
      <c r="W35959" s="14"/>
    </row>
    <row r="35960" spans="23:23" x14ac:dyDescent="0.25">
      <c r="W35960" s="14"/>
    </row>
    <row r="35961" spans="23:23" x14ac:dyDescent="0.25">
      <c r="W35961" s="14"/>
    </row>
    <row r="35962" spans="23:23" x14ac:dyDescent="0.25">
      <c r="W35962" s="14"/>
    </row>
    <row r="35963" spans="23:23" x14ac:dyDescent="0.25">
      <c r="W35963" s="14"/>
    </row>
    <row r="35964" spans="23:23" x14ac:dyDescent="0.25">
      <c r="W35964" s="14"/>
    </row>
    <row r="35965" spans="23:23" x14ac:dyDescent="0.25">
      <c r="W35965" s="14"/>
    </row>
    <row r="35966" spans="23:23" x14ac:dyDescent="0.25">
      <c r="W35966" s="14"/>
    </row>
    <row r="35967" spans="23:23" x14ac:dyDescent="0.25">
      <c r="W35967" s="14"/>
    </row>
    <row r="35968" spans="23:23" x14ac:dyDescent="0.25">
      <c r="W35968" s="14"/>
    </row>
    <row r="35969" spans="23:23" x14ac:dyDescent="0.25">
      <c r="W35969" s="14"/>
    </row>
    <row r="35970" spans="23:23" x14ac:dyDescent="0.25">
      <c r="W35970" s="14"/>
    </row>
    <row r="35971" spans="23:23" x14ac:dyDescent="0.25">
      <c r="W35971" s="14"/>
    </row>
    <row r="35972" spans="23:23" x14ac:dyDescent="0.25">
      <c r="W35972" s="14"/>
    </row>
    <row r="35973" spans="23:23" x14ac:dyDescent="0.25">
      <c r="W35973" s="14"/>
    </row>
    <row r="35974" spans="23:23" x14ac:dyDescent="0.25">
      <c r="W35974" s="14"/>
    </row>
    <row r="35975" spans="23:23" x14ac:dyDescent="0.25">
      <c r="W35975" s="14"/>
    </row>
    <row r="35976" spans="23:23" x14ac:dyDescent="0.25">
      <c r="W35976" s="14"/>
    </row>
    <row r="35977" spans="23:23" x14ac:dyDescent="0.25">
      <c r="W35977" s="14"/>
    </row>
    <row r="35978" spans="23:23" x14ac:dyDescent="0.25">
      <c r="W35978" s="14"/>
    </row>
    <row r="35979" spans="23:23" x14ac:dyDescent="0.25">
      <c r="W35979" s="14"/>
    </row>
    <row r="35980" spans="23:23" x14ac:dyDescent="0.25">
      <c r="W35980" s="14"/>
    </row>
    <row r="35981" spans="23:23" x14ac:dyDescent="0.25">
      <c r="W35981" s="14"/>
    </row>
    <row r="35982" spans="23:23" x14ac:dyDescent="0.25">
      <c r="W35982" s="14"/>
    </row>
    <row r="35983" spans="23:23" x14ac:dyDescent="0.25">
      <c r="W35983" s="14"/>
    </row>
    <row r="35984" spans="23:23" x14ac:dyDescent="0.25">
      <c r="W35984" s="14"/>
    </row>
    <row r="35985" spans="23:23" x14ac:dyDescent="0.25">
      <c r="W35985" s="14"/>
    </row>
    <row r="35986" spans="23:23" x14ac:dyDescent="0.25">
      <c r="W35986" s="14"/>
    </row>
    <row r="35987" spans="23:23" x14ac:dyDescent="0.25">
      <c r="W35987" s="14"/>
    </row>
    <row r="35988" spans="23:23" x14ac:dyDescent="0.25">
      <c r="W35988" s="14"/>
    </row>
    <row r="35989" spans="23:23" x14ac:dyDescent="0.25">
      <c r="W35989" s="14"/>
    </row>
    <row r="35990" spans="23:23" x14ac:dyDescent="0.25">
      <c r="W35990" s="14"/>
    </row>
    <row r="35991" spans="23:23" x14ac:dyDescent="0.25">
      <c r="W35991" s="14"/>
    </row>
    <row r="35992" spans="23:23" x14ac:dyDescent="0.25">
      <c r="W35992" s="14"/>
    </row>
    <row r="35993" spans="23:23" x14ac:dyDescent="0.25">
      <c r="W35993" s="14"/>
    </row>
    <row r="35994" spans="23:23" x14ac:dyDescent="0.25">
      <c r="W35994" s="14"/>
    </row>
    <row r="35995" spans="23:23" x14ac:dyDescent="0.25">
      <c r="W35995" s="14"/>
    </row>
    <row r="35996" spans="23:23" x14ac:dyDescent="0.25">
      <c r="W35996" s="14"/>
    </row>
    <row r="35997" spans="23:23" x14ac:dyDescent="0.25">
      <c r="W35997" s="14"/>
    </row>
    <row r="35998" spans="23:23" x14ac:dyDescent="0.25">
      <c r="W35998" s="14"/>
    </row>
    <row r="35999" spans="23:23" x14ac:dyDescent="0.25">
      <c r="W35999" s="14"/>
    </row>
    <row r="36000" spans="23:23" x14ac:dyDescent="0.25">
      <c r="W36000" s="14"/>
    </row>
    <row r="36001" spans="23:23" x14ac:dyDescent="0.25">
      <c r="W36001" s="14"/>
    </row>
    <row r="36002" spans="23:23" x14ac:dyDescent="0.25">
      <c r="W36002" s="14"/>
    </row>
    <row r="36003" spans="23:23" x14ac:dyDescent="0.25">
      <c r="W36003" s="14"/>
    </row>
    <row r="36004" spans="23:23" x14ac:dyDescent="0.25">
      <c r="W36004" s="14"/>
    </row>
    <row r="36005" spans="23:23" x14ac:dyDescent="0.25">
      <c r="W36005" s="14"/>
    </row>
    <row r="36006" spans="23:23" x14ac:dyDescent="0.25">
      <c r="W36006" s="14"/>
    </row>
    <row r="36007" spans="23:23" x14ac:dyDescent="0.25">
      <c r="W36007" s="14"/>
    </row>
    <row r="36008" spans="23:23" x14ac:dyDescent="0.25">
      <c r="W36008" s="14"/>
    </row>
    <row r="36009" spans="23:23" x14ac:dyDescent="0.25">
      <c r="W36009" s="14"/>
    </row>
    <row r="36010" spans="23:23" x14ac:dyDescent="0.25">
      <c r="W36010" s="14"/>
    </row>
    <row r="36011" spans="23:23" x14ac:dyDescent="0.25">
      <c r="W36011" s="14"/>
    </row>
    <row r="36012" spans="23:23" x14ac:dyDescent="0.25">
      <c r="W36012" s="14"/>
    </row>
    <row r="36013" spans="23:23" x14ac:dyDescent="0.25">
      <c r="W36013" s="14"/>
    </row>
    <row r="36014" spans="23:23" x14ac:dyDescent="0.25">
      <c r="W36014" s="14"/>
    </row>
    <row r="36015" spans="23:23" x14ac:dyDescent="0.25">
      <c r="W36015" s="14"/>
    </row>
    <row r="36016" spans="23:23" x14ac:dyDescent="0.25">
      <c r="W36016" s="14"/>
    </row>
    <row r="36017" spans="23:23" x14ac:dyDescent="0.25">
      <c r="W36017" s="14"/>
    </row>
    <row r="36018" spans="23:23" x14ac:dyDescent="0.25">
      <c r="W36018" s="14"/>
    </row>
    <row r="36019" spans="23:23" x14ac:dyDescent="0.25">
      <c r="W36019" s="14"/>
    </row>
    <row r="36020" spans="23:23" x14ac:dyDescent="0.25">
      <c r="W36020" s="14"/>
    </row>
    <row r="36021" spans="23:23" x14ac:dyDescent="0.25">
      <c r="W36021" s="14"/>
    </row>
    <row r="36022" spans="23:23" x14ac:dyDescent="0.25">
      <c r="W36022" s="14"/>
    </row>
    <row r="36023" spans="23:23" x14ac:dyDescent="0.25">
      <c r="W36023" s="14"/>
    </row>
    <row r="36024" spans="23:23" x14ac:dyDescent="0.25">
      <c r="W36024" s="14"/>
    </row>
    <row r="36025" spans="23:23" x14ac:dyDescent="0.25">
      <c r="W36025" s="14"/>
    </row>
    <row r="36026" spans="23:23" x14ac:dyDescent="0.25">
      <c r="W36026" s="14"/>
    </row>
    <row r="36027" spans="23:23" x14ac:dyDescent="0.25">
      <c r="W36027" s="14"/>
    </row>
    <row r="36028" spans="23:23" x14ac:dyDescent="0.25">
      <c r="W36028" s="14"/>
    </row>
    <row r="36029" spans="23:23" x14ac:dyDescent="0.25">
      <c r="W36029" s="14"/>
    </row>
    <row r="36030" spans="23:23" x14ac:dyDescent="0.25">
      <c r="W36030" s="14"/>
    </row>
    <row r="36031" spans="23:23" x14ac:dyDescent="0.25">
      <c r="W36031" s="14"/>
    </row>
    <row r="36032" spans="23:23" x14ac:dyDescent="0.25">
      <c r="W36032" s="14"/>
    </row>
    <row r="36033" spans="23:23" x14ac:dyDescent="0.25">
      <c r="W36033" s="14"/>
    </row>
    <row r="36034" spans="23:23" x14ac:dyDescent="0.25">
      <c r="W36034" s="14"/>
    </row>
    <row r="36035" spans="23:23" x14ac:dyDescent="0.25">
      <c r="W36035" s="14"/>
    </row>
    <row r="36036" spans="23:23" x14ac:dyDescent="0.25">
      <c r="W36036" s="14"/>
    </row>
    <row r="36037" spans="23:23" x14ac:dyDescent="0.25">
      <c r="W36037" s="14"/>
    </row>
    <row r="36038" spans="23:23" x14ac:dyDescent="0.25">
      <c r="W36038" s="14"/>
    </row>
    <row r="36039" spans="23:23" x14ac:dyDescent="0.25">
      <c r="W36039" s="14"/>
    </row>
    <row r="36040" spans="23:23" x14ac:dyDescent="0.25">
      <c r="W36040" s="14"/>
    </row>
    <row r="36041" spans="23:23" x14ac:dyDescent="0.25">
      <c r="W36041" s="14"/>
    </row>
    <row r="36042" spans="23:23" x14ac:dyDescent="0.25">
      <c r="W36042" s="14"/>
    </row>
    <row r="36043" spans="23:23" x14ac:dyDescent="0.25">
      <c r="W36043" s="14"/>
    </row>
    <row r="36044" spans="23:23" x14ac:dyDescent="0.25">
      <c r="W36044" s="14"/>
    </row>
    <row r="36045" spans="23:23" x14ac:dyDescent="0.25">
      <c r="W36045" s="14"/>
    </row>
    <row r="36046" spans="23:23" x14ac:dyDescent="0.25">
      <c r="W36046" s="14"/>
    </row>
    <row r="36047" spans="23:23" x14ac:dyDescent="0.25">
      <c r="W36047" s="14"/>
    </row>
    <row r="36048" spans="23:23" x14ac:dyDescent="0.25">
      <c r="W36048" s="14"/>
    </row>
    <row r="36049" spans="23:23" x14ac:dyDescent="0.25">
      <c r="W36049" s="14"/>
    </row>
    <row r="36050" spans="23:23" x14ac:dyDescent="0.25">
      <c r="W36050" s="14"/>
    </row>
    <row r="36051" spans="23:23" x14ac:dyDescent="0.25">
      <c r="W36051" s="14"/>
    </row>
    <row r="36052" spans="23:23" x14ac:dyDescent="0.25">
      <c r="W36052" s="14"/>
    </row>
    <row r="36053" spans="23:23" x14ac:dyDescent="0.25">
      <c r="W36053" s="14"/>
    </row>
    <row r="36054" spans="23:23" x14ac:dyDescent="0.25">
      <c r="W36054" s="14"/>
    </row>
    <row r="36055" spans="23:23" x14ac:dyDescent="0.25">
      <c r="W36055" s="14"/>
    </row>
    <row r="36056" spans="23:23" x14ac:dyDescent="0.25">
      <c r="W36056" s="14"/>
    </row>
    <row r="36057" spans="23:23" x14ac:dyDescent="0.25">
      <c r="W36057" s="14"/>
    </row>
    <row r="36058" spans="23:23" x14ac:dyDescent="0.25">
      <c r="W36058" s="14"/>
    </row>
    <row r="36059" spans="23:23" x14ac:dyDescent="0.25">
      <c r="W36059" s="14"/>
    </row>
    <row r="36060" spans="23:23" x14ac:dyDescent="0.25">
      <c r="W36060" s="14"/>
    </row>
    <row r="36061" spans="23:23" x14ac:dyDescent="0.25">
      <c r="W36061" s="14"/>
    </row>
    <row r="36062" spans="23:23" x14ac:dyDescent="0.25">
      <c r="W36062" s="14"/>
    </row>
    <row r="36063" spans="23:23" x14ac:dyDescent="0.25">
      <c r="W36063" s="14"/>
    </row>
    <row r="36064" spans="23:23" x14ac:dyDescent="0.25">
      <c r="W36064" s="14"/>
    </row>
    <row r="36065" spans="23:23" x14ac:dyDescent="0.25">
      <c r="W36065" s="14"/>
    </row>
    <row r="36066" spans="23:23" x14ac:dyDescent="0.25">
      <c r="W36066" s="14"/>
    </row>
    <row r="36067" spans="23:23" x14ac:dyDescent="0.25">
      <c r="W36067" s="14"/>
    </row>
    <row r="36068" spans="23:23" x14ac:dyDescent="0.25">
      <c r="W36068" s="14"/>
    </row>
    <row r="36069" spans="23:23" x14ac:dyDescent="0.25">
      <c r="W36069" s="14"/>
    </row>
    <row r="36070" spans="23:23" x14ac:dyDescent="0.25">
      <c r="W36070" s="14"/>
    </row>
    <row r="36071" spans="23:23" x14ac:dyDescent="0.25">
      <c r="W36071" s="14"/>
    </row>
    <row r="36072" spans="23:23" x14ac:dyDescent="0.25">
      <c r="W36072" s="14"/>
    </row>
    <row r="36073" spans="23:23" x14ac:dyDescent="0.25">
      <c r="W36073" s="14"/>
    </row>
    <row r="36074" spans="23:23" x14ac:dyDescent="0.25">
      <c r="W36074" s="14"/>
    </row>
    <row r="36075" spans="23:23" x14ac:dyDescent="0.25">
      <c r="W36075" s="14"/>
    </row>
    <row r="36076" spans="23:23" x14ac:dyDescent="0.25">
      <c r="W36076" s="14"/>
    </row>
    <row r="36077" spans="23:23" x14ac:dyDescent="0.25">
      <c r="W36077" s="14"/>
    </row>
    <row r="36078" spans="23:23" x14ac:dyDescent="0.25">
      <c r="W36078" s="14"/>
    </row>
    <row r="36079" spans="23:23" x14ac:dyDescent="0.25">
      <c r="W36079" s="14"/>
    </row>
    <row r="36080" spans="23:23" x14ac:dyDescent="0.25">
      <c r="W36080" s="14"/>
    </row>
    <row r="36081" spans="23:23" x14ac:dyDescent="0.25">
      <c r="W36081" s="14"/>
    </row>
    <row r="36082" spans="23:23" x14ac:dyDescent="0.25">
      <c r="W36082" s="14"/>
    </row>
    <row r="36083" spans="23:23" x14ac:dyDescent="0.25">
      <c r="W36083" s="14"/>
    </row>
    <row r="36084" spans="23:23" x14ac:dyDescent="0.25">
      <c r="W36084" s="14"/>
    </row>
    <row r="36085" spans="23:23" x14ac:dyDescent="0.25">
      <c r="W36085" s="14"/>
    </row>
    <row r="36086" spans="23:23" x14ac:dyDescent="0.25">
      <c r="W36086" s="14"/>
    </row>
    <row r="36087" spans="23:23" x14ac:dyDescent="0.25">
      <c r="W36087" s="14"/>
    </row>
    <row r="36088" spans="23:23" x14ac:dyDescent="0.25">
      <c r="W36088" s="14"/>
    </row>
    <row r="36089" spans="23:23" x14ac:dyDescent="0.25">
      <c r="W36089" s="14"/>
    </row>
    <row r="36090" spans="23:23" x14ac:dyDescent="0.25">
      <c r="W36090" s="14"/>
    </row>
    <row r="36091" spans="23:23" x14ac:dyDescent="0.25">
      <c r="W36091" s="14"/>
    </row>
    <row r="36092" spans="23:23" x14ac:dyDescent="0.25">
      <c r="W36092" s="14"/>
    </row>
    <row r="36093" spans="23:23" x14ac:dyDescent="0.25">
      <c r="W36093" s="14"/>
    </row>
    <row r="36094" spans="23:23" x14ac:dyDescent="0.25">
      <c r="W36094" s="14"/>
    </row>
    <row r="36095" spans="23:23" x14ac:dyDescent="0.25">
      <c r="W36095" s="14"/>
    </row>
    <row r="36096" spans="23:23" x14ac:dyDescent="0.25">
      <c r="W36096" s="14"/>
    </row>
    <row r="36097" spans="23:23" x14ac:dyDescent="0.25">
      <c r="W36097" s="14"/>
    </row>
    <row r="36098" spans="23:23" x14ac:dyDescent="0.25">
      <c r="W36098" s="14"/>
    </row>
    <row r="36099" spans="23:23" x14ac:dyDescent="0.25">
      <c r="W36099" s="14"/>
    </row>
    <row r="36100" spans="23:23" x14ac:dyDescent="0.25">
      <c r="W36100" s="14"/>
    </row>
    <row r="36101" spans="23:23" x14ac:dyDescent="0.25">
      <c r="W36101" s="14"/>
    </row>
    <row r="36102" spans="23:23" x14ac:dyDescent="0.25">
      <c r="W36102" s="14"/>
    </row>
    <row r="36103" spans="23:23" x14ac:dyDescent="0.25">
      <c r="W36103" s="14"/>
    </row>
    <row r="36104" spans="23:23" x14ac:dyDescent="0.25">
      <c r="W36104" s="14"/>
    </row>
    <row r="36105" spans="23:23" x14ac:dyDescent="0.25">
      <c r="W36105" s="14"/>
    </row>
    <row r="36106" spans="23:23" x14ac:dyDescent="0.25">
      <c r="W36106" s="14"/>
    </row>
    <row r="36107" spans="23:23" x14ac:dyDescent="0.25">
      <c r="W36107" s="14"/>
    </row>
    <row r="36108" spans="23:23" x14ac:dyDescent="0.25">
      <c r="W36108" s="14"/>
    </row>
    <row r="36109" spans="23:23" x14ac:dyDescent="0.25">
      <c r="W36109" s="14"/>
    </row>
    <row r="36110" spans="23:23" x14ac:dyDescent="0.25">
      <c r="W36110" s="14"/>
    </row>
    <row r="36111" spans="23:23" x14ac:dyDescent="0.25">
      <c r="W36111" s="14"/>
    </row>
    <row r="36112" spans="23:23" x14ac:dyDescent="0.25">
      <c r="W36112" s="14"/>
    </row>
    <row r="36113" spans="23:23" x14ac:dyDescent="0.25">
      <c r="W36113" s="14"/>
    </row>
    <row r="36114" spans="23:23" x14ac:dyDescent="0.25">
      <c r="W36114" s="14"/>
    </row>
    <row r="36115" spans="23:23" x14ac:dyDescent="0.25">
      <c r="W36115" s="14"/>
    </row>
    <row r="36116" spans="23:23" x14ac:dyDescent="0.25">
      <c r="W36116" s="14"/>
    </row>
    <row r="36117" spans="23:23" x14ac:dyDescent="0.25">
      <c r="W36117" s="14"/>
    </row>
    <row r="36118" spans="23:23" x14ac:dyDescent="0.25">
      <c r="W36118" s="14"/>
    </row>
    <row r="36119" spans="23:23" x14ac:dyDescent="0.25">
      <c r="W36119" s="14"/>
    </row>
    <row r="36120" spans="23:23" x14ac:dyDescent="0.25">
      <c r="W36120" s="14"/>
    </row>
    <row r="36121" spans="23:23" x14ac:dyDescent="0.25">
      <c r="W36121" s="14"/>
    </row>
    <row r="36122" spans="23:23" x14ac:dyDescent="0.25">
      <c r="W36122" s="14"/>
    </row>
    <row r="36123" spans="23:23" x14ac:dyDescent="0.25">
      <c r="W36123" s="14"/>
    </row>
    <row r="36124" spans="23:23" x14ac:dyDescent="0.25">
      <c r="W36124" s="14"/>
    </row>
    <row r="36125" spans="23:23" x14ac:dyDescent="0.25">
      <c r="W36125" s="14"/>
    </row>
    <row r="36126" spans="23:23" x14ac:dyDescent="0.25">
      <c r="W36126" s="14"/>
    </row>
    <row r="36127" spans="23:23" x14ac:dyDescent="0.25">
      <c r="W36127" s="14"/>
    </row>
    <row r="36128" spans="23:23" x14ac:dyDescent="0.25">
      <c r="W36128" s="14"/>
    </row>
    <row r="36129" spans="23:23" x14ac:dyDescent="0.25">
      <c r="W36129" s="14"/>
    </row>
    <row r="36130" spans="23:23" x14ac:dyDescent="0.25">
      <c r="W36130" s="14"/>
    </row>
    <row r="36131" spans="23:23" x14ac:dyDescent="0.25">
      <c r="W36131" s="14"/>
    </row>
    <row r="36132" spans="23:23" x14ac:dyDescent="0.25">
      <c r="W36132" s="14"/>
    </row>
    <row r="36133" spans="23:23" x14ac:dyDescent="0.25">
      <c r="W36133" s="14"/>
    </row>
    <row r="36134" spans="23:23" x14ac:dyDescent="0.25">
      <c r="W36134" s="14"/>
    </row>
    <row r="36135" spans="23:23" x14ac:dyDescent="0.25">
      <c r="W36135" s="14"/>
    </row>
    <row r="36136" spans="23:23" x14ac:dyDescent="0.25">
      <c r="W36136" s="14"/>
    </row>
    <row r="36137" spans="23:23" x14ac:dyDescent="0.25">
      <c r="W36137" s="14"/>
    </row>
    <row r="36138" spans="23:23" x14ac:dyDescent="0.25">
      <c r="W36138" s="14"/>
    </row>
    <row r="36139" spans="23:23" x14ac:dyDescent="0.25">
      <c r="W36139" s="14"/>
    </row>
    <row r="36140" spans="23:23" x14ac:dyDescent="0.25">
      <c r="W36140" s="14"/>
    </row>
    <row r="36141" spans="23:23" x14ac:dyDescent="0.25">
      <c r="W36141" s="14"/>
    </row>
    <row r="36142" spans="23:23" x14ac:dyDescent="0.25">
      <c r="W36142" s="14"/>
    </row>
    <row r="36143" spans="23:23" x14ac:dyDescent="0.25">
      <c r="W36143" s="14"/>
    </row>
    <row r="36144" spans="23:23" x14ac:dyDescent="0.25">
      <c r="W36144" s="14"/>
    </row>
    <row r="36145" spans="23:23" x14ac:dyDescent="0.25">
      <c r="W36145" s="14"/>
    </row>
    <row r="36146" spans="23:23" x14ac:dyDescent="0.25">
      <c r="W36146" s="14"/>
    </row>
    <row r="36147" spans="23:23" x14ac:dyDescent="0.25">
      <c r="W36147" s="14"/>
    </row>
    <row r="36148" spans="23:23" x14ac:dyDescent="0.25">
      <c r="W36148" s="14"/>
    </row>
    <row r="36149" spans="23:23" x14ac:dyDescent="0.25">
      <c r="W36149" s="14"/>
    </row>
    <row r="36150" spans="23:23" x14ac:dyDescent="0.25">
      <c r="W36150" s="14"/>
    </row>
    <row r="36151" spans="23:23" x14ac:dyDescent="0.25">
      <c r="W36151" s="14"/>
    </row>
    <row r="36152" spans="23:23" x14ac:dyDescent="0.25">
      <c r="W36152" s="14"/>
    </row>
    <row r="36153" spans="23:23" x14ac:dyDescent="0.25">
      <c r="W36153" s="14"/>
    </row>
    <row r="36154" spans="23:23" x14ac:dyDescent="0.25">
      <c r="W36154" s="14"/>
    </row>
    <row r="36155" spans="23:23" x14ac:dyDescent="0.25">
      <c r="W36155" s="14"/>
    </row>
    <row r="36156" spans="23:23" x14ac:dyDescent="0.25">
      <c r="W36156" s="14"/>
    </row>
    <row r="36157" spans="23:23" x14ac:dyDescent="0.25">
      <c r="W36157" s="14"/>
    </row>
    <row r="36158" spans="23:23" x14ac:dyDescent="0.25">
      <c r="W36158" s="14"/>
    </row>
    <row r="36159" spans="23:23" x14ac:dyDescent="0.25">
      <c r="W36159" s="14"/>
    </row>
    <row r="36160" spans="23:23" x14ac:dyDescent="0.25">
      <c r="W36160" s="14"/>
    </row>
    <row r="36161" spans="23:23" x14ac:dyDescent="0.25">
      <c r="W36161" s="14"/>
    </row>
    <row r="36162" spans="23:23" x14ac:dyDescent="0.25">
      <c r="W36162" s="14"/>
    </row>
    <row r="36163" spans="23:23" x14ac:dyDescent="0.25">
      <c r="W36163" s="14"/>
    </row>
    <row r="36164" spans="23:23" x14ac:dyDescent="0.25">
      <c r="W36164" s="14"/>
    </row>
    <row r="36165" spans="23:23" x14ac:dyDescent="0.25">
      <c r="W36165" s="14"/>
    </row>
    <row r="36166" spans="23:23" x14ac:dyDescent="0.25">
      <c r="W36166" s="14"/>
    </row>
    <row r="36167" spans="23:23" x14ac:dyDescent="0.25">
      <c r="W36167" s="14"/>
    </row>
    <row r="36168" spans="23:23" x14ac:dyDescent="0.25">
      <c r="W36168" s="14"/>
    </row>
    <row r="36169" spans="23:23" x14ac:dyDescent="0.25">
      <c r="W36169" s="14"/>
    </row>
    <row r="36170" spans="23:23" x14ac:dyDescent="0.25">
      <c r="W36170" s="14"/>
    </row>
    <row r="36171" spans="23:23" x14ac:dyDescent="0.25">
      <c r="W36171" s="14"/>
    </row>
    <row r="36172" spans="23:23" x14ac:dyDescent="0.25">
      <c r="W36172" s="14"/>
    </row>
    <row r="36173" spans="23:23" x14ac:dyDescent="0.25">
      <c r="W36173" s="14"/>
    </row>
    <row r="36174" spans="23:23" x14ac:dyDescent="0.25">
      <c r="W36174" s="14"/>
    </row>
    <row r="36175" spans="23:23" x14ac:dyDescent="0.25">
      <c r="W36175" s="14"/>
    </row>
    <row r="36176" spans="23:23" x14ac:dyDescent="0.25">
      <c r="W36176" s="14"/>
    </row>
    <row r="36177" spans="23:23" x14ac:dyDescent="0.25">
      <c r="W36177" s="14"/>
    </row>
    <row r="36178" spans="23:23" x14ac:dyDescent="0.25">
      <c r="W36178" s="14"/>
    </row>
    <row r="36179" spans="23:23" x14ac:dyDescent="0.25">
      <c r="W36179" s="14"/>
    </row>
    <row r="36180" spans="23:23" x14ac:dyDescent="0.25">
      <c r="W36180" s="14"/>
    </row>
    <row r="36181" spans="23:23" x14ac:dyDescent="0.25">
      <c r="W36181" s="14"/>
    </row>
    <row r="36182" spans="23:23" x14ac:dyDescent="0.25">
      <c r="W36182" s="14"/>
    </row>
    <row r="36183" spans="23:23" x14ac:dyDescent="0.25">
      <c r="W36183" s="14"/>
    </row>
    <row r="36184" spans="23:23" x14ac:dyDescent="0.25">
      <c r="W36184" s="14"/>
    </row>
    <row r="36185" spans="23:23" x14ac:dyDescent="0.25">
      <c r="W36185" s="14"/>
    </row>
    <row r="36186" spans="23:23" x14ac:dyDescent="0.25">
      <c r="W36186" s="14"/>
    </row>
    <row r="36187" spans="23:23" x14ac:dyDescent="0.25">
      <c r="W36187" s="14"/>
    </row>
    <row r="36188" spans="23:23" x14ac:dyDescent="0.25">
      <c r="W36188" s="14"/>
    </row>
    <row r="36189" spans="23:23" x14ac:dyDescent="0.25">
      <c r="W36189" s="14"/>
    </row>
    <row r="36190" spans="23:23" x14ac:dyDescent="0.25">
      <c r="W36190" s="14"/>
    </row>
    <row r="36191" spans="23:23" x14ac:dyDescent="0.25">
      <c r="W36191" s="14"/>
    </row>
    <row r="36192" spans="23:23" x14ac:dyDescent="0.25">
      <c r="W36192" s="14"/>
    </row>
    <row r="36193" spans="23:23" x14ac:dyDescent="0.25">
      <c r="W36193" s="14"/>
    </row>
    <row r="36194" spans="23:23" x14ac:dyDescent="0.25">
      <c r="W36194" s="14"/>
    </row>
    <row r="36195" spans="23:23" x14ac:dyDescent="0.25">
      <c r="W36195" s="14"/>
    </row>
    <row r="36196" spans="23:23" x14ac:dyDescent="0.25">
      <c r="W36196" s="14"/>
    </row>
    <row r="36197" spans="23:23" x14ac:dyDescent="0.25">
      <c r="W36197" s="14"/>
    </row>
    <row r="36198" spans="23:23" x14ac:dyDescent="0.25">
      <c r="W36198" s="14"/>
    </row>
    <row r="36199" spans="23:23" x14ac:dyDescent="0.25">
      <c r="W36199" s="14"/>
    </row>
    <row r="36200" spans="23:23" x14ac:dyDescent="0.25">
      <c r="W36200" s="14"/>
    </row>
    <row r="36201" spans="23:23" x14ac:dyDescent="0.25">
      <c r="W36201" s="14"/>
    </row>
    <row r="36202" spans="23:23" x14ac:dyDescent="0.25">
      <c r="W36202" s="14"/>
    </row>
    <row r="36203" spans="23:23" x14ac:dyDescent="0.25">
      <c r="W36203" s="14"/>
    </row>
    <row r="36204" spans="23:23" x14ac:dyDescent="0.25">
      <c r="W36204" s="14"/>
    </row>
    <row r="36205" spans="23:23" x14ac:dyDescent="0.25">
      <c r="W36205" s="14"/>
    </row>
    <row r="36206" spans="23:23" x14ac:dyDescent="0.25">
      <c r="W36206" s="14"/>
    </row>
    <row r="36207" spans="23:23" x14ac:dyDescent="0.25">
      <c r="W36207" s="14"/>
    </row>
    <row r="36208" spans="23:23" x14ac:dyDescent="0.25">
      <c r="W36208" s="14"/>
    </row>
    <row r="36209" spans="23:23" x14ac:dyDescent="0.25">
      <c r="W36209" s="14"/>
    </row>
    <row r="36210" spans="23:23" x14ac:dyDescent="0.25">
      <c r="W36210" s="14"/>
    </row>
    <row r="36211" spans="23:23" x14ac:dyDescent="0.25">
      <c r="W36211" s="14"/>
    </row>
    <row r="36212" spans="23:23" x14ac:dyDescent="0.25">
      <c r="W36212" s="14"/>
    </row>
    <row r="36213" spans="23:23" x14ac:dyDescent="0.25">
      <c r="W36213" s="14"/>
    </row>
    <row r="36214" spans="23:23" x14ac:dyDescent="0.25">
      <c r="W36214" s="14"/>
    </row>
    <row r="36215" spans="23:23" x14ac:dyDescent="0.25">
      <c r="W36215" s="14"/>
    </row>
    <row r="36216" spans="23:23" x14ac:dyDescent="0.25">
      <c r="W36216" s="14"/>
    </row>
    <row r="36217" spans="23:23" x14ac:dyDescent="0.25">
      <c r="W36217" s="14"/>
    </row>
    <row r="36218" spans="23:23" x14ac:dyDescent="0.25">
      <c r="W36218" s="14"/>
    </row>
    <row r="36219" spans="23:23" x14ac:dyDescent="0.25">
      <c r="W36219" s="14"/>
    </row>
    <row r="36220" spans="23:23" x14ac:dyDescent="0.25">
      <c r="W36220" s="14"/>
    </row>
    <row r="36221" spans="23:23" x14ac:dyDescent="0.25">
      <c r="W36221" s="14"/>
    </row>
    <row r="36222" spans="23:23" x14ac:dyDescent="0.25">
      <c r="W36222" s="14"/>
    </row>
    <row r="36223" spans="23:23" x14ac:dyDescent="0.25">
      <c r="W36223" s="14"/>
    </row>
    <row r="36224" spans="23:23" x14ac:dyDescent="0.25">
      <c r="W36224" s="14"/>
    </row>
    <row r="36225" spans="23:23" x14ac:dyDescent="0.25">
      <c r="W36225" s="14"/>
    </row>
    <row r="36226" spans="23:23" x14ac:dyDescent="0.25">
      <c r="W36226" s="14"/>
    </row>
    <row r="36227" spans="23:23" x14ac:dyDescent="0.25">
      <c r="W36227" s="14"/>
    </row>
    <row r="36228" spans="23:23" x14ac:dyDescent="0.25">
      <c r="W36228" s="14"/>
    </row>
    <row r="36229" spans="23:23" x14ac:dyDescent="0.25">
      <c r="W36229" s="14"/>
    </row>
    <row r="36230" spans="23:23" x14ac:dyDescent="0.25">
      <c r="W36230" s="14"/>
    </row>
    <row r="36231" spans="23:23" x14ac:dyDescent="0.25">
      <c r="W36231" s="14"/>
    </row>
    <row r="36232" spans="23:23" x14ac:dyDescent="0.25">
      <c r="W36232" s="14"/>
    </row>
    <row r="36233" spans="23:23" x14ac:dyDescent="0.25">
      <c r="W36233" s="14"/>
    </row>
    <row r="36234" spans="23:23" x14ac:dyDescent="0.25">
      <c r="W36234" s="14"/>
    </row>
    <row r="36235" spans="23:23" x14ac:dyDescent="0.25">
      <c r="W36235" s="14"/>
    </row>
    <row r="36236" spans="23:23" x14ac:dyDescent="0.25">
      <c r="W36236" s="14"/>
    </row>
    <row r="36237" spans="23:23" x14ac:dyDescent="0.25">
      <c r="W36237" s="14"/>
    </row>
    <row r="36238" spans="23:23" x14ac:dyDescent="0.25">
      <c r="W36238" s="14"/>
    </row>
    <row r="36239" spans="23:23" x14ac:dyDescent="0.25">
      <c r="W36239" s="14"/>
    </row>
    <row r="36240" spans="23:23" x14ac:dyDescent="0.25">
      <c r="W36240" s="14"/>
    </row>
    <row r="36241" spans="23:23" x14ac:dyDescent="0.25">
      <c r="W36241" s="14"/>
    </row>
    <row r="36242" spans="23:23" x14ac:dyDescent="0.25">
      <c r="W36242" s="14"/>
    </row>
    <row r="36243" spans="23:23" x14ac:dyDescent="0.25">
      <c r="W36243" s="14"/>
    </row>
    <row r="36244" spans="23:23" x14ac:dyDescent="0.25">
      <c r="W36244" s="14"/>
    </row>
    <row r="36245" spans="23:23" x14ac:dyDescent="0.25">
      <c r="W36245" s="14"/>
    </row>
    <row r="36246" spans="23:23" x14ac:dyDescent="0.25">
      <c r="W36246" s="14"/>
    </row>
    <row r="36247" spans="23:23" x14ac:dyDescent="0.25">
      <c r="W36247" s="14"/>
    </row>
    <row r="36248" spans="23:23" x14ac:dyDescent="0.25">
      <c r="W36248" s="14"/>
    </row>
    <row r="36249" spans="23:23" x14ac:dyDescent="0.25">
      <c r="W36249" s="14"/>
    </row>
    <row r="36250" spans="23:23" x14ac:dyDescent="0.25">
      <c r="W36250" s="14"/>
    </row>
    <row r="36251" spans="23:23" x14ac:dyDescent="0.25">
      <c r="W36251" s="14"/>
    </row>
    <row r="36252" spans="23:23" x14ac:dyDescent="0.25">
      <c r="W36252" s="14"/>
    </row>
    <row r="36253" spans="23:23" x14ac:dyDescent="0.25">
      <c r="W36253" s="14"/>
    </row>
    <row r="36254" spans="23:23" x14ac:dyDescent="0.25">
      <c r="W36254" s="14"/>
    </row>
    <row r="36255" spans="23:23" x14ac:dyDescent="0.25">
      <c r="W36255" s="14"/>
    </row>
    <row r="36256" spans="23:23" x14ac:dyDescent="0.25">
      <c r="W36256" s="14"/>
    </row>
    <row r="36257" spans="23:23" x14ac:dyDescent="0.25">
      <c r="W36257" s="14"/>
    </row>
    <row r="36258" spans="23:23" x14ac:dyDescent="0.25">
      <c r="W36258" s="14"/>
    </row>
    <row r="36259" spans="23:23" x14ac:dyDescent="0.25">
      <c r="W36259" s="14"/>
    </row>
    <row r="36260" spans="23:23" x14ac:dyDescent="0.25">
      <c r="W36260" s="14"/>
    </row>
    <row r="36261" spans="23:23" x14ac:dyDescent="0.25">
      <c r="W36261" s="14"/>
    </row>
    <row r="36262" spans="23:23" x14ac:dyDescent="0.25">
      <c r="W36262" s="14"/>
    </row>
    <row r="36263" spans="23:23" x14ac:dyDescent="0.25">
      <c r="W36263" s="14"/>
    </row>
    <row r="36264" spans="23:23" x14ac:dyDescent="0.25">
      <c r="W36264" s="14"/>
    </row>
    <row r="36265" spans="23:23" x14ac:dyDescent="0.25">
      <c r="W36265" s="14"/>
    </row>
    <row r="36266" spans="23:23" x14ac:dyDescent="0.25">
      <c r="W36266" s="14"/>
    </row>
    <row r="36267" spans="23:23" x14ac:dyDescent="0.25">
      <c r="W36267" s="14"/>
    </row>
    <row r="36268" spans="23:23" x14ac:dyDescent="0.25">
      <c r="W36268" s="14"/>
    </row>
    <row r="36269" spans="23:23" x14ac:dyDescent="0.25">
      <c r="W36269" s="14"/>
    </row>
    <row r="36270" spans="23:23" x14ac:dyDescent="0.25">
      <c r="W36270" s="14"/>
    </row>
    <row r="36271" spans="23:23" x14ac:dyDescent="0.25">
      <c r="W36271" s="14"/>
    </row>
    <row r="36272" spans="23:23" x14ac:dyDescent="0.25">
      <c r="W36272" s="14"/>
    </row>
    <row r="36273" spans="23:23" x14ac:dyDescent="0.25">
      <c r="W36273" s="14"/>
    </row>
    <row r="36274" spans="23:23" x14ac:dyDescent="0.25">
      <c r="W36274" s="14"/>
    </row>
    <row r="36275" spans="23:23" x14ac:dyDescent="0.25">
      <c r="W36275" s="14"/>
    </row>
    <row r="36276" spans="23:23" x14ac:dyDescent="0.25">
      <c r="W36276" s="14"/>
    </row>
    <row r="36277" spans="23:23" x14ac:dyDescent="0.25">
      <c r="W36277" s="14"/>
    </row>
    <row r="36278" spans="23:23" x14ac:dyDescent="0.25">
      <c r="W36278" s="14"/>
    </row>
    <row r="36279" spans="23:23" x14ac:dyDescent="0.25">
      <c r="W36279" s="14"/>
    </row>
    <row r="36280" spans="23:23" x14ac:dyDescent="0.25">
      <c r="W36280" s="14"/>
    </row>
    <row r="36281" spans="23:23" x14ac:dyDescent="0.25">
      <c r="W36281" s="14"/>
    </row>
    <row r="36282" spans="23:23" x14ac:dyDescent="0.25">
      <c r="W36282" s="14"/>
    </row>
    <row r="36283" spans="23:23" x14ac:dyDescent="0.25">
      <c r="W36283" s="14"/>
    </row>
    <row r="36284" spans="23:23" x14ac:dyDescent="0.25">
      <c r="W36284" s="14"/>
    </row>
    <row r="36285" spans="23:23" x14ac:dyDescent="0.25">
      <c r="W36285" s="14"/>
    </row>
    <row r="36286" spans="23:23" x14ac:dyDescent="0.25">
      <c r="W36286" s="14"/>
    </row>
    <row r="36287" spans="23:23" x14ac:dyDescent="0.25">
      <c r="W36287" s="14"/>
    </row>
    <row r="36288" spans="23:23" x14ac:dyDescent="0.25">
      <c r="W36288" s="14"/>
    </row>
    <row r="36289" spans="23:23" x14ac:dyDescent="0.25">
      <c r="W36289" s="14"/>
    </row>
    <row r="36290" spans="23:23" x14ac:dyDescent="0.25">
      <c r="W36290" s="14"/>
    </row>
    <row r="36291" spans="23:23" x14ac:dyDescent="0.25">
      <c r="W36291" s="14"/>
    </row>
    <row r="36292" spans="23:23" x14ac:dyDescent="0.25">
      <c r="W36292" s="14"/>
    </row>
    <row r="36293" spans="23:23" x14ac:dyDescent="0.25">
      <c r="W36293" s="14"/>
    </row>
    <row r="36294" spans="23:23" x14ac:dyDescent="0.25">
      <c r="W36294" s="14"/>
    </row>
    <row r="36295" spans="23:23" x14ac:dyDescent="0.25">
      <c r="W36295" s="14"/>
    </row>
    <row r="36296" spans="23:23" x14ac:dyDescent="0.25">
      <c r="W36296" s="14"/>
    </row>
    <row r="36297" spans="23:23" x14ac:dyDescent="0.25">
      <c r="W36297" s="14"/>
    </row>
    <row r="36298" spans="23:23" x14ac:dyDescent="0.25">
      <c r="W36298" s="14"/>
    </row>
    <row r="36299" spans="23:23" x14ac:dyDescent="0.25">
      <c r="W36299" s="14"/>
    </row>
    <row r="36300" spans="23:23" x14ac:dyDescent="0.25">
      <c r="W36300" s="14"/>
    </row>
    <row r="36301" spans="23:23" x14ac:dyDescent="0.25">
      <c r="W36301" s="14"/>
    </row>
    <row r="36302" spans="23:23" x14ac:dyDescent="0.25">
      <c r="W36302" s="14"/>
    </row>
    <row r="36303" spans="23:23" x14ac:dyDescent="0.25">
      <c r="W36303" s="14"/>
    </row>
    <row r="36304" spans="23:23" x14ac:dyDescent="0.25">
      <c r="W36304" s="14"/>
    </row>
    <row r="36305" spans="23:23" x14ac:dyDescent="0.25">
      <c r="W36305" s="14"/>
    </row>
    <row r="36306" spans="23:23" x14ac:dyDescent="0.25">
      <c r="W36306" s="14"/>
    </row>
    <row r="36307" spans="23:23" x14ac:dyDescent="0.25">
      <c r="W36307" s="14"/>
    </row>
    <row r="36308" spans="23:23" x14ac:dyDescent="0.25">
      <c r="W36308" s="14"/>
    </row>
    <row r="36309" spans="23:23" x14ac:dyDescent="0.25">
      <c r="W36309" s="14"/>
    </row>
    <row r="36310" spans="23:23" x14ac:dyDescent="0.25">
      <c r="W36310" s="14"/>
    </row>
    <row r="36311" spans="23:23" x14ac:dyDescent="0.25">
      <c r="W36311" s="14"/>
    </row>
    <row r="36312" spans="23:23" x14ac:dyDescent="0.25">
      <c r="W36312" s="14"/>
    </row>
    <row r="36313" spans="23:23" x14ac:dyDescent="0.25">
      <c r="W36313" s="14"/>
    </row>
    <row r="36314" spans="23:23" x14ac:dyDescent="0.25">
      <c r="W36314" s="14"/>
    </row>
    <row r="36315" spans="23:23" x14ac:dyDescent="0.25">
      <c r="W36315" s="14"/>
    </row>
    <row r="36316" spans="23:23" x14ac:dyDescent="0.25">
      <c r="W36316" s="14"/>
    </row>
    <row r="36317" spans="23:23" x14ac:dyDescent="0.25">
      <c r="W36317" s="14"/>
    </row>
    <row r="36318" spans="23:23" x14ac:dyDescent="0.25">
      <c r="W36318" s="14"/>
    </row>
    <row r="36319" spans="23:23" x14ac:dyDescent="0.25">
      <c r="W36319" s="14"/>
    </row>
    <row r="36320" spans="23:23" x14ac:dyDescent="0.25">
      <c r="W36320" s="14"/>
    </row>
    <row r="36321" spans="23:23" x14ac:dyDescent="0.25">
      <c r="W36321" s="14"/>
    </row>
    <row r="36322" spans="23:23" x14ac:dyDescent="0.25">
      <c r="W36322" s="14"/>
    </row>
    <row r="36323" spans="23:23" x14ac:dyDescent="0.25">
      <c r="W36323" s="14"/>
    </row>
    <row r="36324" spans="23:23" x14ac:dyDescent="0.25">
      <c r="W36324" s="14"/>
    </row>
    <row r="36325" spans="23:23" x14ac:dyDescent="0.25">
      <c r="W36325" s="14"/>
    </row>
    <row r="36326" spans="23:23" x14ac:dyDescent="0.25">
      <c r="W36326" s="14"/>
    </row>
    <row r="36327" spans="23:23" x14ac:dyDescent="0.25">
      <c r="W36327" s="14"/>
    </row>
    <row r="36328" spans="23:23" x14ac:dyDescent="0.25">
      <c r="W36328" s="14"/>
    </row>
    <row r="36329" spans="23:23" x14ac:dyDescent="0.25">
      <c r="W36329" s="14"/>
    </row>
    <row r="36330" spans="23:23" x14ac:dyDescent="0.25">
      <c r="W36330" s="14"/>
    </row>
    <row r="36331" spans="23:23" x14ac:dyDescent="0.25">
      <c r="W36331" s="14"/>
    </row>
    <row r="36332" spans="23:23" x14ac:dyDescent="0.25">
      <c r="W36332" s="14"/>
    </row>
    <row r="36333" spans="23:23" x14ac:dyDescent="0.25">
      <c r="W36333" s="14"/>
    </row>
    <row r="36334" spans="23:23" x14ac:dyDescent="0.25">
      <c r="W36334" s="14"/>
    </row>
    <row r="36335" spans="23:23" x14ac:dyDescent="0.25">
      <c r="W36335" s="14"/>
    </row>
    <row r="36336" spans="23:23" x14ac:dyDescent="0.25">
      <c r="W36336" s="14"/>
    </row>
    <row r="36337" spans="23:23" x14ac:dyDescent="0.25">
      <c r="W36337" s="14"/>
    </row>
    <row r="36338" spans="23:23" x14ac:dyDescent="0.25">
      <c r="W36338" s="14"/>
    </row>
    <row r="36339" spans="23:23" x14ac:dyDescent="0.25">
      <c r="W36339" s="14"/>
    </row>
    <row r="36340" spans="23:23" x14ac:dyDescent="0.25">
      <c r="W36340" s="14"/>
    </row>
    <row r="36341" spans="23:23" x14ac:dyDescent="0.25">
      <c r="W36341" s="14"/>
    </row>
    <row r="36342" spans="23:23" x14ac:dyDescent="0.25">
      <c r="W36342" s="14"/>
    </row>
    <row r="36343" spans="23:23" x14ac:dyDescent="0.25">
      <c r="W36343" s="14"/>
    </row>
    <row r="36344" spans="23:23" x14ac:dyDescent="0.25">
      <c r="W36344" s="14"/>
    </row>
    <row r="36345" spans="23:23" x14ac:dyDescent="0.25">
      <c r="W36345" s="14"/>
    </row>
    <row r="36346" spans="23:23" x14ac:dyDescent="0.25">
      <c r="W36346" s="14"/>
    </row>
    <row r="36347" spans="23:23" x14ac:dyDescent="0.25">
      <c r="W36347" s="14"/>
    </row>
    <row r="36348" spans="23:23" x14ac:dyDescent="0.25">
      <c r="W36348" s="14"/>
    </row>
    <row r="36349" spans="23:23" x14ac:dyDescent="0.25">
      <c r="W36349" s="14"/>
    </row>
    <row r="36350" spans="23:23" x14ac:dyDescent="0.25">
      <c r="W36350" s="14"/>
    </row>
    <row r="36351" spans="23:23" x14ac:dyDescent="0.25">
      <c r="W36351" s="14"/>
    </row>
    <row r="36352" spans="23:23" x14ac:dyDescent="0.25">
      <c r="W36352" s="14"/>
    </row>
    <row r="36353" spans="23:23" x14ac:dyDescent="0.25">
      <c r="W36353" s="14"/>
    </row>
    <row r="36354" spans="23:23" x14ac:dyDescent="0.25">
      <c r="W36354" s="14"/>
    </row>
    <row r="36355" spans="23:23" x14ac:dyDescent="0.25">
      <c r="W36355" s="14"/>
    </row>
    <row r="36356" spans="23:23" x14ac:dyDescent="0.25">
      <c r="W36356" s="14"/>
    </row>
    <row r="36357" spans="23:23" x14ac:dyDescent="0.25">
      <c r="W36357" s="14"/>
    </row>
    <row r="36358" spans="23:23" x14ac:dyDescent="0.25">
      <c r="W36358" s="14"/>
    </row>
    <row r="36359" spans="23:23" x14ac:dyDescent="0.25">
      <c r="W36359" s="14"/>
    </row>
    <row r="36360" spans="23:23" x14ac:dyDescent="0.25">
      <c r="W36360" s="14"/>
    </row>
    <row r="36361" spans="23:23" x14ac:dyDescent="0.25">
      <c r="W36361" s="14"/>
    </row>
    <row r="36362" spans="23:23" x14ac:dyDescent="0.25">
      <c r="W36362" s="14"/>
    </row>
    <row r="36363" spans="23:23" x14ac:dyDescent="0.25">
      <c r="W36363" s="14"/>
    </row>
    <row r="36364" spans="23:23" x14ac:dyDescent="0.25">
      <c r="W36364" s="14"/>
    </row>
    <row r="36365" spans="23:23" x14ac:dyDescent="0.25">
      <c r="W36365" s="14"/>
    </row>
    <row r="36366" spans="23:23" x14ac:dyDescent="0.25">
      <c r="W36366" s="14"/>
    </row>
    <row r="36367" spans="23:23" x14ac:dyDescent="0.25">
      <c r="W36367" s="14"/>
    </row>
    <row r="36368" spans="23:23" x14ac:dyDescent="0.25">
      <c r="W36368" s="14"/>
    </row>
    <row r="36369" spans="23:23" x14ac:dyDescent="0.25">
      <c r="W36369" s="14"/>
    </row>
    <row r="36370" spans="23:23" x14ac:dyDescent="0.25">
      <c r="W36370" s="14"/>
    </row>
    <row r="36371" spans="23:23" x14ac:dyDescent="0.25">
      <c r="W36371" s="14"/>
    </row>
    <row r="36372" spans="23:23" x14ac:dyDescent="0.25">
      <c r="W36372" s="14"/>
    </row>
    <row r="36373" spans="23:23" x14ac:dyDescent="0.25">
      <c r="W36373" s="14"/>
    </row>
    <row r="36374" spans="23:23" x14ac:dyDescent="0.25">
      <c r="W36374" s="14"/>
    </row>
    <row r="36375" spans="23:23" x14ac:dyDescent="0.25">
      <c r="W36375" s="14"/>
    </row>
    <row r="36376" spans="23:23" x14ac:dyDescent="0.25">
      <c r="W36376" s="14"/>
    </row>
    <row r="36377" spans="23:23" x14ac:dyDescent="0.25">
      <c r="W36377" s="14"/>
    </row>
    <row r="36378" spans="23:23" x14ac:dyDescent="0.25">
      <c r="W36378" s="14"/>
    </row>
    <row r="36379" spans="23:23" x14ac:dyDescent="0.25">
      <c r="W36379" s="14"/>
    </row>
    <row r="36380" spans="23:23" x14ac:dyDescent="0.25">
      <c r="W36380" s="14"/>
    </row>
    <row r="36381" spans="23:23" x14ac:dyDescent="0.25">
      <c r="W36381" s="14"/>
    </row>
    <row r="36382" spans="23:23" x14ac:dyDescent="0.25">
      <c r="W36382" s="14"/>
    </row>
    <row r="36383" spans="23:23" x14ac:dyDescent="0.25">
      <c r="W36383" s="14"/>
    </row>
    <row r="36384" spans="23:23" x14ac:dyDescent="0.25">
      <c r="W36384" s="14"/>
    </row>
    <row r="36385" spans="23:23" x14ac:dyDescent="0.25">
      <c r="W36385" s="14"/>
    </row>
    <row r="36386" spans="23:23" x14ac:dyDescent="0.25">
      <c r="W36386" s="14"/>
    </row>
    <row r="36387" spans="23:23" x14ac:dyDescent="0.25">
      <c r="W36387" s="14"/>
    </row>
    <row r="36388" spans="23:23" x14ac:dyDescent="0.25">
      <c r="W36388" s="14"/>
    </row>
    <row r="36389" spans="23:23" x14ac:dyDescent="0.25">
      <c r="W36389" s="14"/>
    </row>
    <row r="36390" spans="23:23" x14ac:dyDescent="0.25">
      <c r="W36390" s="14"/>
    </row>
    <row r="36391" spans="23:23" x14ac:dyDescent="0.25">
      <c r="W36391" s="14"/>
    </row>
    <row r="36392" spans="23:23" x14ac:dyDescent="0.25">
      <c r="W36392" s="14"/>
    </row>
    <row r="36393" spans="23:23" x14ac:dyDescent="0.25">
      <c r="W36393" s="14"/>
    </row>
    <row r="36394" spans="23:23" x14ac:dyDescent="0.25">
      <c r="W36394" s="14"/>
    </row>
    <row r="36395" spans="23:23" x14ac:dyDescent="0.25">
      <c r="W36395" s="14"/>
    </row>
    <row r="36396" spans="23:23" x14ac:dyDescent="0.25">
      <c r="W36396" s="14"/>
    </row>
    <row r="36397" spans="23:23" x14ac:dyDescent="0.25">
      <c r="W36397" s="14"/>
    </row>
    <row r="36398" spans="23:23" x14ac:dyDescent="0.25">
      <c r="W36398" s="14"/>
    </row>
    <row r="36399" spans="23:23" x14ac:dyDescent="0.25">
      <c r="W36399" s="14"/>
    </row>
    <row r="36400" spans="23:23" x14ac:dyDescent="0.25">
      <c r="W36400" s="14"/>
    </row>
    <row r="36401" spans="23:23" x14ac:dyDescent="0.25">
      <c r="W36401" s="14"/>
    </row>
    <row r="36402" spans="23:23" x14ac:dyDescent="0.25">
      <c r="W36402" s="14"/>
    </row>
    <row r="36403" spans="23:23" x14ac:dyDescent="0.25">
      <c r="W36403" s="14"/>
    </row>
    <row r="36404" spans="23:23" x14ac:dyDescent="0.25">
      <c r="W36404" s="14"/>
    </row>
    <row r="36405" spans="23:23" x14ac:dyDescent="0.25">
      <c r="W36405" s="14"/>
    </row>
    <row r="36406" spans="23:23" x14ac:dyDescent="0.25">
      <c r="W36406" s="14"/>
    </row>
    <row r="36407" spans="23:23" x14ac:dyDescent="0.25">
      <c r="W36407" s="14"/>
    </row>
    <row r="36408" spans="23:23" x14ac:dyDescent="0.25">
      <c r="W36408" s="14"/>
    </row>
    <row r="36409" spans="23:23" x14ac:dyDescent="0.25">
      <c r="W36409" s="14"/>
    </row>
    <row r="36410" spans="23:23" x14ac:dyDescent="0.25">
      <c r="W36410" s="14"/>
    </row>
    <row r="36411" spans="23:23" x14ac:dyDescent="0.25">
      <c r="W36411" s="14"/>
    </row>
    <row r="36412" spans="23:23" x14ac:dyDescent="0.25">
      <c r="W36412" s="14"/>
    </row>
    <row r="36413" spans="23:23" x14ac:dyDescent="0.25">
      <c r="W36413" s="14"/>
    </row>
    <row r="36414" spans="23:23" x14ac:dyDescent="0.25">
      <c r="W36414" s="14"/>
    </row>
    <row r="36415" spans="23:23" x14ac:dyDescent="0.25">
      <c r="W36415" s="14"/>
    </row>
    <row r="36416" spans="23:23" x14ac:dyDescent="0.25">
      <c r="W36416" s="14"/>
    </row>
    <row r="36417" spans="23:23" x14ac:dyDescent="0.25">
      <c r="W36417" s="14"/>
    </row>
    <row r="36418" spans="23:23" x14ac:dyDescent="0.25">
      <c r="W36418" s="14"/>
    </row>
    <row r="36419" spans="23:23" x14ac:dyDescent="0.25">
      <c r="W36419" s="14"/>
    </row>
    <row r="36420" spans="23:23" x14ac:dyDescent="0.25">
      <c r="W36420" s="14"/>
    </row>
    <row r="36421" spans="23:23" x14ac:dyDescent="0.25">
      <c r="W36421" s="14"/>
    </row>
    <row r="36422" spans="23:23" x14ac:dyDescent="0.25">
      <c r="W36422" s="14"/>
    </row>
    <row r="36423" spans="23:23" x14ac:dyDescent="0.25">
      <c r="W36423" s="14"/>
    </row>
    <row r="36424" spans="23:23" x14ac:dyDescent="0.25">
      <c r="W36424" s="14"/>
    </row>
    <row r="36425" spans="23:23" x14ac:dyDescent="0.25">
      <c r="W36425" s="14"/>
    </row>
    <row r="36426" spans="23:23" x14ac:dyDescent="0.25">
      <c r="W36426" s="14"/>
    </row>
    <row r="36427" spans="23:23" x14ac:dyDescent="0.25">
      <c r="W36427" s="14"/>
    </row>
    <row r="36428" spans="23:23" x14ac:dyDescent="0.25">
      <c r="W36428" s="14"/>
    </row>
    <row r="36429" spans="23:23" x14ac:dyDescent="0.25">
      <c r="W36429" s="14"/>
    </row>
    <row r="36430" spans="23:23" x14ac:dyDescent="0.25">
      <c r="W36430" s="14"/>
    </row>
    <row r="36431" spans="23:23" x14ac:dyDescent="0.25">
      <c r="W36431" s="14"/>
    </row>
    <row r="36432" spans="23:23" x14ac:dyDescent="0.25">
      <c r="W36432" s="14"/>
    </row>
    <row r="36433" spans="23:23" x14ac:dyDescent="0.25">
      <c r="W36433" s="14"/>
    </row>
    <row r="36434" spans="23:23" x14ac:dyDescent="0.25">
      <c r="W36434" s="14"/>
    </row>
    <row r="36435" spans="23:23" x14ac:dyDescent="0.25">
      <c r="W36435" s="14"/>
    </row>
    <row r="36436" spans="23:23" x14ac:dyDescent="0.25">
      <c r="W36436" s="14"/>
    </row>
    <row r="36437" spans="23:23" x14ac:dyDescent="0.25">
      <c r="W36437" s="14"/>
    </row>
    <row r="36438" spans="23:23" x14ac:dyDescent="0.25">
      <c r="W36438" s="14"/>
    </row>
    <row r="36439" spans="23:23" x14ac:dyDescent="0.25">
      <c r="W36439" s="14"/>
    </row>
    <row r="36440" spans="23:23" x14ac:dyDescent="0.25">
      <c r="W36440" s="14"/>
    </row>
    <row r="36441" spans="23:23" x14ac:dyDescent="0.25">
      <c r="W36441" s="14"/>
    </row>
    <row r="36442" spans="23:23" x14ac:dyDescent="0.25">
      <c r="W36442" s="14"/>
    </row>
    <row r="36443" spans="23:23" x14ac:dyDescent="0.25">
      <c r="W36443" s="14"/>
    </row>
    <row r="36444" spans="23:23" x14ac:dyDescent="0.25">
      <c r="W36444" s="14"/>
    </row>
    <row r="36445" spans="23:23" x14ac:dyDescent="0.25">
      <c r="W36445" s="14"/>
    </row>
    <row r="36446" spans="23:23" x14ac:dyDescent="0.25">
      <c r="W36446" s="14"/>
    </row>
    <row r="36447" spans="23:23" x14ac:dyDescent="0.25">
      <c r="W36447" s="14"/>
    </row>
    <row r="36448" spans="23:23" x14ac:dyDescent="0.25">
      <c r="W36448" s="14"/>
    </row>
    <row r="36449" spans="23:23" x14ac:dyDescent="0.25">
      <c r="W36449" s="14"/>
    </row>
    <row r="36450" spans="23:23" x14ac:dyDescent="0.25">
      <c r="W36450" s="14"/>
    </row>
    <row r="36451" spans="23:23" x14ac:dyDescent="0.25">
      <c r="W36451" s="14"/>
    </row>
    <row r="36452" spans="23:23" x14ac:dyDescent="0.25">
      <c r="W36452" s="14"/>
    </row>
    <row r="36453" spans="23:23" x14ac:dyDescent="0.25">
      <c r="W36453" s="14"/>
    </row>
    <row r="36454" spans="23:23" x14ac:dyDescent="0.25">
      <c r="W36454" s="14"/>
    </row>
    <row r="36455" spans="23:23" x14ac:dyDescent="0.25">
      <c r="W36455" s="14"/>
    </row>
    <row r="36456" spans="23:23" x14ac:dyDescent="0.25">
      <c r="W36456" s="14"/>
    </row>
    <row r="36457" spans="23:23" x14ac:dyDescent="0.25">
      <c r="W36457" s="14"/>
    </row>
    <row r="36458" spans="23:23" x14ac:dyDescent="0.25">
      <c r="W36458" s="14"/>
    </row>
    <row r="36459" spans="23:23" x14ac:dyDescent="0.25">
      <c r="W36459" s="14"/>
    </row>
    <row r="36460" spans="23:23" x14ac:dyDescent="0.25">
      <c r="W36460" s="14"/>
    </row>
    <row r="36461" spans="23:23" x14ac:dyDescent="0.25">
      <c r="W36461" s="14"/>
    </row>
    <row r="36462" spans="23:23" x14ac:dyDescent="0.25">
      <c r="W36462" s="14"/>
    </row>
    <row r="36463" spans="23:23" x14ac:dyDescent="0.25">
      <c r="W36463" s="14"/>
    </row>
    <row r="36464" spans="23:23" x14ac:dyDescent="0.25">
      <c r="W36464" s="14"/>
    </row>
    <row r="36465" spans="23:23" x14ac:dyDescent="0.25">
      <c r="W36465" s="14"/>
    </row>
    <row r="36466" spans="23:23" x14ac:dyDescent="0.25">
      <c r="W36466" s="14"/>
    </row>
    <row r="36467" spans="23:23" x14ac:dyDescent="0.25">
      <c r="W36467" s="14"/>
    </row>
    <row r="36468" spans="23:23" x14ac:dyDescent="0.25">
      <c r="W36468" s="14"/>
    </row>
    <row r="36469" spans="23:23" x14ac:dyDescent="0.25">
      <c r="W36469" s="14"/>
    </row>
    <row r="36470" spans="23:23" x14ac:dyDescent="0.25">
      <c r="W36470" s="14"/>
    </row>
    <row r="36471" spans="23:23" x14ac:dyDescent="0.25">
      <c r="W36471" s="14"/>
    </row>
    <row r="36472" spans="23:23" x14ac:dyDescent="0.25">
      <c r="W36472" s="14"/>
    </row>
    <row r="36473" spans="23:23" x14ac:dyDescent="0.25">
      <c r="W36473" s="14"/>
    </row>
    <row r="36474" spans="23:23" x14ac:dyDescent="0.25">
      <c r="W36474" s="14"/>
    </row>
    <row r="36475" spans="23:23" x14ac:dyDescent="0.25">
      <c r="W36475" s="14"/>
    </row>
    <row r="36476" spans="23:23" x14ac:dyDescent="0.25">
      <c r="W36476" s="14"/>
    </row>
    <row r="36477" spans="23:23" x14ac:dyDescent="0.25">
      <c r="W36477" s="14"/>
    </row>
    <row r="36478" spans="23:23" x14ac:dyDescent="0.25">
      <c r="W36478" s="14"/>
    </row>
    <row r="36479" spans="23:23" x14ac:dyDescent="0.25">
      <c r="W36479" s="14"/>
    </row>
    <row r="36480" spans="23:23" x14ac:dyDescent="0.25">
      <c r="W36480" s="14"/>
    </row>
    <row r="36481" spans="23:23" x14ac:dyDescent="0.25">
      <c r="W36481" s="14"/>
    </row>
    <row r="36482" spans="23:23" x14ac:dyDescent="0.25">
      <c r="W36482" s="14"/>
    </row>
    <row r="36483" spans="23:23" x14ac:dyDescent="0.25">
      <c r="W36483" s="14"/>
    </row>
    <row r="36484" spans="23:23" x14ac:dyDescent="0.25">
      <c r="W36484" s="14"/>
    </row>
    <row r="36485" spans="23:23" x14ac:dyDescent="0.25">
      <c r="W36485" s="14"/>
    </row>
    <row r="36486" spans="23:23" x14ac:dyDescent="0.25">
      <c r="W36486" s="14"/>
    </row>
    <row r="36487" spans="23:23" x14ac:dyDescent="0.25">
      <c r="W36487" s="14"/>
    </row>
    <row r="36488" spans="23:23" x14ac:dyDescent="0.25">
      <c r="W36488" s="14"/>
    </row>
    <row r="36489" spans="23:23" x14ac:dyDescent="0.25">
      <c r="W36489" s="14"/>
    </row>
    <row r="36490" spans="23:23" x14ac:dyDescent="0.25">
      <c r="W36490" s="14"/>
    </row>
    <row r="36491" spans="23:23" x14ac:dyDescent="0.25">
      <c r="W36491" s="14"/>
    </row>
    <row r="36492" spans="23:23" x14ac:dyDescent="0.25">
      <c r="W36492" s="14"/>
    </row>
    <row r="36493" spans="23:23" x14ac:dyDescent="0.25">
      <c r="W36493" s="14"/>
    </row>
    <row r="36494" spans="23:23" x14ac:dyDescent="0.25">
      <c r="W36494" s="14"/>
    </row>
    <row r="36495" spans="23:23" x14ac:dyDescent="0.25">
      <c r="W36495" s="14"/>
    </row>
    <row r="36496" spans="23:23" x14ac:dyDescent="0.25">
      <c r="W36496" s="14"/>
    </row>
    <row r="36497" spans="23:23" x14ac:dyDescent="0.25">
      <c r="W36497" s="14"/>
    </row>
    <row r="36498" spans="23:23" x14ac:dyDescent="0.25">
      <c r="W36498" s="14"/>
    </row>
    <row r="36499" spans="23:23" x14ac:dyDescent="0.25">
      <c r="W36499" s="14"/>
    </row>
    <row r="36500" spans="23:23" x14ac:dyDescent="0.25">
      <c r="W36500" s="14"/>
    </row>
    <row r="36501" spans="23:23" x14ac:dyDescent="0.25">
      <c r="W36501" s="14"/>
    </row>
    <row r="36502" spans="23:23" x14ac:dyDescent="0.25">
      <c r="W36502" s="14"/>
    </row>
    <row r="36503" spans="23:23" x14ac:dyDescent="0.25">
      <c r="W36503" s="14"/>
    </row>
    <row r="36504" spans="23:23" x14ac:dyDescent="0.25">
      <c r="W36504" s="14"/>
    </row>
    <row r="36505" spans="23:23" x14ac:dyDescent="0.25">
      <c r="W36505" s="14"/>
    </row>
    <row r="36506" spans="23:23" x14ac:dyDescent="0.25">
      <c r="W36506" s="14"/>
    </row>
    <row r="36507" spans="23:23" x14ac:dyDescent="0.25">
      <c r="W36507" s="14"/>
    </row>
    <row r="36508" spans="23:23" x14ac:dyDescent="0.25">
      <c r="W36508" s="14"/>
    </row>
    <row r="36509" spans="23:23" x14ac:dyDescent="0.25">
      <c r="W36509" s="14"/>
    </row>
    <row r="36510" spans="23:23" x14ac:dyDescent="0.25">
      <c r="W36510" s="14"/>
    </row>
    <row r="36511" spans="23:23" x14ac:dyDescent="0.25">
      <c r="W36511" s="14"/>
    </row>
    <row r="36512" spans="23:23" x14ac:dyDescent="0.25">
      <c r="W36512" s="14"/>
    </row>
    <row r="36513" spans="23:23" x14ac:dyDescent="0.25">
      <c r="W36513" s="14"/>
    </row>
    <row r="36514" spans="23:23" x14ac:dyDescent="0.25">
      <c r="W36514" s="14"/>
    </row>
    <row r="36515" spans="23:23" x14ac:dyDescent="0.25">
      <c r="W36515" s="14"/>
    </row>
    <row r="36516" spans="23:23" x14ac:dyDescent="0.25">
      <c r="W36516" s="14"/>
    </row>
    <row r="36517" spans="23:23" x14ac:dyDescent="0.25">
      <c r="W36517" s="14"/>
    </row>
    <row r="36518" spans="23:23" x14ac:dyDescent="0.25">
      <c r="W36518" s="14"/>
    </row>
    <row r="36519" spans="23:23" x14ac:dyDescent="0.25">
      <c r="W36519" s="14"/>
    </row>
    <row r="36520" spans="23:23" x14ac:dyDescent="0.25">
      <c r="W36520" s="14"/>
    </row>
    <row r="36521" spans="23:23" x14ac:dyDescent="0.25">
      <c r="W36521" s="14"/>
    </row>
    <row r="36522" spans="23:23" x14ac:dyDescent="0.25">
      <c r="W36522" s="14"/>
    </row>
    <row r="36523" spans="23:23" x14ac:dyDescent="0.25">
      <c r="W36523" s="14"/>
    </row>
    <row r="36524" spans="23:23" x14ac:dyDescent="0.25">
      <c r="W36524" s="14"/>
    </row>
    <row r="36525" spans="23:23" x14ac:dyDescent="0.25">
      <c r="W36525" s="14"/>
    </row>
    <row r="36526" spans="23:23" x14ac:dyDescent="0.25">
      <c r="W36526" s="14"/>
    </row>
    <row r="36527" spans="23:23" x14ac:dyDescent="0.25">
      <c r="W36527" s="14"/>
    </row>
    <row r="36528" spans="23:23" x14ac:dyDescent="0.25">
      <c r="W36528" s="14"/>
    </row>
    <row r="36529" spans="23:23" x14ac:dyDescent="0.25">
      <c r="W36529" s="14"/>
    </row>
    <row r="36530" spans="23:23" x14ac:dyDescent="0.25">
      <c r="W36530" s="14"/>
    </row>
    <row r="36531" spans="23:23" x14ac:dyDescent="0.25">
      <c r="W36531" s="14"/>
    </row>
    <row r="36532" spans="23:23" x14ac:dyDescent="0.25">
      <c r="W36532" s="14"/>
    </row>
    <row r="36533" spans="23:23" x14ac:dyDescent="0.25">
      <c r="W36533" s="14"/>
    </row>
    <row r="36534" spans="23:23" x14ac:dyDescent="0.25">
      <c r="W36534" s="14"/>
    </row>
    <row r="36535" spans="23:23" x14ac:dyDescent="0.25">
      <c r="W36535" s="14"/>
    </row>
    <row r="36536" spans="23:23" x14ac:dyDescent="0.25">
      <c r="W36536" s="14"/>
    </row>
    <row r="36537" spans="23:23" x14ac:dyDescent="0.25">
      <c r="W36537" s="14"/>
    </row>
    <row r="36538" spans="23:23" x14ac:dyDescent="0.25">
      <c r="W36538" s="14"/>
    </row>
    <row r="36539" spans="23:23" x14ac:dyDescent="0.25">
      <c r="W36539" s="14"/>
    </row>
    <row r="36540" spans="23:23" x14ac:dyDescent="0.25">
      <c r="W36540" s="14"/>
    </row>
    <row r="36541" spans="23:23" x14ac:dyDescent="0.25">
      <c r="W36541" s="14"/>
    </row>
    <row r="36542" spans="23:23" x14ac:dyDescent="0.25">
      <c r="W36542" s="14"/>
    </row>
    <row r="36543" spans="23:23" x14ac:dyDescent="0.25">
      <c r="W36543" s="14"/>
    </row>
    <row r="36544" spans="23:23" x14ac:dyDescent="0.25">
      <c r="W36544" s="14"/>
    </row>
    <row r="36545" spans="23:23" x14ac:dyDescent="0.25">
      <c r="W36545" s="14"/>
    </row>
    <row r="36546" spans="23:23" x14ac:dyDescent="0.25">
      <c r="W36546" s="14"/>
    </row>
    <row r="36547" spans="23:23" x14ac:dyDescent="0.25">
      <c r="W36547" s="14"/>
    </row>
    <row r="36548" spans="23:23" x14ac:dyDescent="0.25">
      <c r="W36548" s="14"/>
    </row>
    <row r="36549" spans="23:23" x14ac:dyDescent="0.25">
      <c r="W36549" s="14"/>
    </row>
    <row r="36550" spans="23:23" x14ac:dyDescent="0.25">
      <c r="W36550" s="14"/>
    </row>
    <row r="36551" spans="23:23" x14ac:dyDescent="0.25">
      <c r="W36551" s="14"/>
    </row>
    <row r="36552" spans="23:23" x14ac:dyDescent="0.25">
      <c r="W36552" s="14"/>
    </row>
    <row r="36553" spans="23:23" x14ac:dyDescent="0.25">
      <c r="W36553" s="14"/>
    </row>
    <row r="36554" spans="23:23" x14ac:dyDescent="0.25">
      <c r="W36554" s="14"/>
    </row>
    <row r="36555" spans="23:23" x14ac:dyDescent="0.25">
      <c r="W36555" s="14"/>
    </row>
    <row r="36556" spans="23:23" x14ac:dyDescent="0.25">
      <c r="W36556" s="14"/>
    </row>
    <row r="36557" spans="23:23" x14ac:dyDescent="0.25">
      <c r="W36557" s="14"/>
    </row>
    <row r="36558" spans="23:23" x14ac:dyDescent="0.25">
      <c r="W36558" s="14"/>
    </row>
    <row r="36559" spans="23:23" x14ac:dyDescent="0.25">
      <c r="W36559" s="14"/>
    </row>
    <row r="36560" spans="23:23" x14ac:dyDescent="0.25">
      <c r="W36560" s="14"/>
    </row>
    <row r="36561" spans="23:23" x14ac:dyDescent="0.25">
      <c r="W36561" s="14"/>
    </row>
    <row r="36562" spans="23:23" x14ac:dyDescent="0.25">
      <c r="W36562" s="14"/>
    </row>
    <row r="36563" spans="23:23" x14ac:dyDescent="0.25">
      <c r="W36563" s="14"/>
    </row>
    <row r="36564" spans="23:23" x14ac:dyDescent="0.25">
      <c r="W36564" s="14"/>
    </row>
    <row r="36565" spans="23:23" x14ac:dyDescent="0.25">
      <c r="W36565" s="14"/>
    </row>
    <row r="36566" spans="23:23" x14ac:dyDescent="0.25">
      <c r="W36566" s="14"/>
    </row>
    <row r="36567" spans="23:23" x14ac:dyDescent="0.25">
      <c r="W36567" s="14"/>
    </row>
    <row r="36568" spans="23:23" x14ac:dyDescent="0.25">
      <c r="W36568" s="14"/>
    </row>
    <row r="36569" spans="23:23" x14ac:dyDescent="0.25">
      <c r="W36569" s="14"/>
    </row>
    <row r="36570" spans="23:23" x14ac:dyDescent="0.25">
      <c r="W36570" s="14"/>
    </row>
    <row r="36571" spans="23:23" x14ac:dyDescent="0.25">
      <c r="W36571" s="14"/>
    </row>
    <row r="36572" spans="23:23" x14ac:dyDescent="0.25">
      <c r="W36572" s="14"/>
    </row>
    <row r="36573" spans="23:23" x14ac:dyDescent="0.25">
      <c r="W36573" s="14"/>
    </row>
    <row r="36574" spans="23:23" x14ac:dyDescent="0.25">
      <c r="W36574" s="14"/>
    </row>
    <row r="36575" spans="23:23" x14ac:dyDescent="0.25">
      <c r="W36575" s="14"/>
    </row>
    <row r="36576" spans="23:23" x14ac:dyDescent="0.25">
      <c r="W36576" s="14"/>
    </row>
    <row r="36577" spans="23:23" x14ac:dyDescent="0.25">
      <c r="W36577" s="14"/>
    </row>
    <row r="36578" spans="23:23" x14ac:dyDescent="0.25">
      <c r="W36578" s="14"/>
    </row>
    <row r="36579" spans="23:23" x14ac:dyDescent="0.25">
      <c r="W36579" s="14"/>
    </row>
    <row r="36580" spans="23:23" x14ac:dyDescent="0.25">
      <c r="W36580" s="14"/>
    </row>
    <row r="36581" spans="23:23" x14ac:dyDescent="0.25">
      <c r="W36581" s="14"/>
    </row>
    <row r="36582" spans="23:23" x14ac:dyDescent="0.25">
      <c r="W36582" s="14"/>
    </row>
    <row r="36583" spans="23:23" x14ac:dyDescent="0.25">
      <c r="W36583" s="14"/>
    </row>
    <row r="36584" spans="23:23" x14ac:dyDescent="0.25">
      <c r="W36584" s="14"/>
    </row>
    <row r="36585" spans="23:23" x14ac:dyDescent="0.25">
      <c r="W36585" s="14"/>
    </row>
    <row r="36586" spans="23:23" x14ac:dyDescent="0.25">
      <c r="W36586" s="14"/>
    </row>
    <row r="36587" spans="23:23" x14ac:dyDescent="0.25">
      <c r="W36587" s="14"/>
    </row>
    <row r="36588" spans="23:23" x14ac:dyDescent="0.25">
      <c r="W36588" s="14"/>
    </row>
    <row r="36589" spans="23:23" x14ac:dyDescent="0.25">
      <c r="W36589" s="14"/>
    </row>
    <row r="36590" spans="23:23" x14ac:dyDescent="0.25">
      <c r="W36590" s="14"/>
    </row>
    <row r="36591" spans="23:23" x14ac:dyDescent="0.25">
      <c r="W36591" s="14"/>
    </row>
    <row r="36592" spans="23:23" x14ac:dyDescent="0.25">
      <c r="W36592" s="14"/>
    </row>
    <row r="36593" spans="23:23" x14ac:dyDescent="0.25">
      <c r="W36593" s="14"/>
    </row>
    <row r="36594" spans="23:23" x14ac:dyDescent="0.25">
      <c r="W36594" s="14"/>
    </row>
    <row r="36595" spans="23:23" x14ac:dyDescent="0.25">
      <c r="W36595" s="14"/>
    </row>
    <row r="36596" spans="23:23" x14ac:dyDescent="0.25">
      <c r="W36596" s="14"/>
    </row>
    <row r="36597" spans="23:23" x14ac:dyDescent="0.25">
      <c r="W36597" s="14"/>
    </row>
    <row r="36598" spans="23:23" x14ac:dyDescent="0.25">
      <c r="W36598" s="14"/>
    </row>
    <row r="36599" spans="23:23" x14ac:dyDescent="0.25">
      <c r="W36599" s="14"/>
    </row>
    <row r="36600" spans="23:23" x14ac:dyDescent="0.25">
      <c r="W36600" s="14"/>
    </row>
    <row r="36601" spans="23:23" x14ac:dyDescent="0.25">
      <c r="W36601" s="14"/>
    </row>
    <row r="36602" spans="23:23" x14ac:dyDescent="0.25">
      <c r="W36602" s="14"/>
    </row>
    <row r="36603" spans="23:23" x14ac:dyDescent="0.25">
      <c r="W36603" s="14"/>
    </row>
    <row r="36604" spans="23:23" x14ac:dyDescent="0.25">
      <c r="W36604" s="14"/>
    </row>
    <row r="36605" spans="23:23" x14ac:dyDescent="0.25">
      <c r="W36605" s="14"/>
    </row>
    <row r="36606" spans="23:23" x14ac:dyDescent="0.25">
      <c r="W36606" s="14"/>
    </row>
    <row r="36607" spans="23:23" x14ac:dyDescent="0.25">
      <c r="W36607" s="14"/>
    </row>
    <row r="36608" spans="23:23" x14ac:dyDescent="0.25">
      <c r="W36608" s="14"/>
    </row>
    <row r="36609" spans="23:23" x14ac:dyDescent="0.25">
      <c r="W36609" s="14"/>
    </row>
    <row r="36610" spans="23:23" x14ac:dyDescent="0.25">
      <c r="W36610" s="14"/>
    </row>
    <row r="36611" spans="23:23" x14ac:dyDescent="0.25">
      <c r="W36611" s="14"/>
    </row>
    <row r="36612" spans="23:23" x14ac:dyDescent="0.25">
      <c r="W36612" s="14"/>
    </row>
    <row r="36613" spans="23:23" x14ac:dyDescent="0.25">
      <c r="W36613" s="14"/>
    </row>
    <row r="36614" spans="23:23" x14ac:dyDescent="0.25">
      <c r="W36614" s="14"/>
    </row>
    <row r="36615" spans="23:23" x14ac:dyDescent="0.25">
      <c r="W36615" s="14"/>
    </row>
    <row r="36616" spans="23:23" x14ac:dyDescent="0.25">
      <c r="W36616" s="14"/>
    </row>
    <row r="36617" spans="23:23" x14ac:dyDescent="0.25">
      <c r="W36617" s="14"/>
    </row>
    <row r="36618" spans="23:23" x14ac:dyDescent="0.25">
      <c r="W36618" s="14"/>
    </row>
    <row r="36619" spans="23:23" x14ac:dyDescent="0.25">
      <c r="W36619" s="14"/>
    </row>
    <row r="36620" spans="23:23" x14ac:dyDescent="0.25">
      <c r="W36620" s="14"/>
    </row>
    <row r="36621" spans="23:23" x14ac:dyDescent="0.25">
      <c r="W36621" s="14"/>
    </row>
    <row r="36622" spans="23:23" x14ac:dyDescent="0.25">
      <c r="W36622" s="14"/>
    </row>
    <row r="36623" spans="23:23" x14ac:dyDescent="0.25">
      <c r="W36623" s="14"/>
    </row>
    <row r="36624" spans="23:23" x14ac:dyDescent="0.25">
      <c r="W36624" s="14"/>
    </row>
    <row r="36625" spans="23:23" x14ac:dyDescent="0.25">
      <c r="W36625" s="14"/>
    </row>
    <row r="36626" spans="23:23" x14ac:dyDescent="0.25">
      <c r="W36626" s="14"/>
    </row>
    <row r="36627" spans="23:23" x14ac:dyDescent="0.25">
      <c r="W36627" s="14"/>
    </row>
    <row r="36628" spans="23:23" x14ac:dyDescent="0.25">
      <c r="W36628" s="14"/>
    </row>
    <row r="36629" spans="23:23" x14ac:dyDescent="0.25">
      <c r="W36629" s="14"/>
    </row>
    <row r="36630" spans="23:23" x14ac:dyDescent="0.25">
      <c r="W36630" s="14"/>
    </row>
    <row r="36631" spans="23:23" x14ac:dyDescent="0.25">
      <c r="W36631" s="14"/>
    </row>
    <row r="36632" spans="23:23" x14ac:dyDescent="0.25">
      <c r="W36632" s="14"/>
    </row>
    <row r="36633" spans="23:23" x14ac:dyDescent="0.25">
      <c r="W36633" s="14"/>
    </row>
    <row r="36634" spans="23:23" x14ac:dyDescent="0.25">
      <c r="W36634" s="14"/>
    </row>
    <row r="36635" spans="23:23" x14ac:dyDescent="0.25">
      <c r="W36635" s="14"/>
    </row>
    <row r="36636" spans="23:23" x14ac:dyDescent="0.25">
      <c r="W36636" s="14"/>
    </row>
    <row r="36637" spans="23:23" x14ac:dyDescent="0.25">
      <c r="W36637" s="14"/>
    </row>
    <row r="36638" spans="23:23" x14ac:dyDescent="0.25">
      <c r="W36638" s="14"/>
    </row>
    <row r="36639" spans="23:23" x14ac:dyDescent="0.25">
      <c r="W36639" s="14"/>
    </row>
    <row r="36640" spans="23:23" x14ac:dyDescent="0.25">
      <c r="W36640" s="14"/>
    </row>
    <row r="36641" spans="23:23" x14ac:dyDescent="0.25">
      <c r="W36641" s="14"/>
    </row>
    <row r="36642" spans="23:23" x14ac:dyDescent="0.25">
      <c r="W36642" s="14"/>
    </row>
    <row r="36643" spans="23:23" x14ac:dyDescent="0.25">
      <c r="W36643" s="14"/>
    </row>
    <row r="36644" spans="23:23" x14ac:dyDescent="0.25">
      <c r="W36644" s="14"/>
    </row>
    <row r="36645" spans="23:23" x14ac:dyDescent="0.25">
      <c r="W36645" s="14"/>
    </row>
    <row r="36646" spans="23:23" x14ac:dyDescent="0.25">
      <c r="W36646" s="14"/>
    </row>
    <row r="36647" spans="23:23" x14ac:dyDescent="0.25">
      <c r="W36647" s="14"/>
    </row>
    <row r="36648" spans="23:23" x14ac:dyDescent="0.25">
      <c r="W36648" s="14"/>
    </row>
    <row r="36649" spans="23:23" x14ac:dyDescent="0.25">
      <c r="W36649" s="14"/>
    </row>
    <row r="36650" spans="23:23" x14ac:dyDescent="0.25">
      <c r="W36650" s="14"/>
    </row>
    <row r="36651" spans="23:23" x14ac:dyDescent="0.25">
      <c r="W36651" s="14"/>
    </row>
    <row r="36652" spans="23:23" x14ac:dyDescent="0.25">
      <c r="W36652" s="14"/>
    </row>
    <row r="36653" spans="23:23" x14ac:dyDescent="0.25">
      <c r="W36653" s="14"/>
    </row>
    <row r="36654" spans="23:23" x14ac:dyDescent="0.25">
      <c r="W36654" s="14"/>
    </row>
    <row r="36655" spans="23:23" x14ac:dyDescent="0.25">
      <c r="W36655" s="14"/>
    </row>
    <row r="36656" spans="23:23" x14ac:dyDescent="0.25">
      <c r="W36656" s="14"/>
    </row>
    <row r="36657" spans="23:23" x14ac:dyDescent="0.25">
      <c r="W36657" s="14"/>
    </row>
    <row r="36658" spans="23:23" x14ac:dyDescent="0.25">
      <c r="W36658" s="14"/>
    </row>
    <row r="36659" spans="23:23" x14ac:dyDescent="0.25">
      <c r="W36659" s="14"/>
    </row>
    <row r="36660" spans="23:23" x14ac:dyDescent="0.25">
      <c r="W36660" s="14"/>
    </row>
    <row r="36661" spans="23:23" x14ac:dyDescent="0.25">
      <c r="W36661" s="14"/>
    </row>
    <row r="36662" spans="23:23" x14ac:dyDescent="0.25">
      <c r="W36662" s="14"/>
    </row>
    <row r="36663" spans="23:23" x14ac:dyDescent="0.25">
      <c r="W36663" s="14"/>
    </row>
    <row r="36664" spans="23:23" x14ac:dyDescent="0.25">
      <c r="W36664" s="14"/>
    </row>
    <row r="36665" spans="23:23" x14ac:dyDescent="0.25">
      <c r="W36665" s="14"/>
    </row>
    <row r="36666" spans="23:23" x14ac:dyDescent="0.25">
      <c r="W36666" s="14"/>
    </row>
    <row r="36667" spans="23:23" x14ac:dyDescent="0.25">
      <c r="W36667" s="14"/>
    </row>
    <row r="36668" spans="23:23" x14ac:dyDescent="0.25">
      <c r="W36668" s="14"/>
    </row>
    <row r="36669" spans="23:23" x14ac:dyDescent="0.25">
      <c r="W36669" s="14"/>
    </row>
    <row r="36670" spans="23:23" x14ac:dyDescent="0.25">
      <c r="W36670" s="14"/>
    </row>
    <row r="36671" spans="23:23" x14ac:dyDescent="0.25">
      <c r="W36671" s="14"/>
    </row>
    <row r="36672" spans="23:23" x14ac:dyDescent="0.25">
      <c r="W36672" s="14"/>
    </row>
    <row r="36673" spans="23:23" x14ac:dyDescent="0.25">
      <c r="W36673" s="14"/>
    </row>
    <row r="36674" spans="23:23" x14ac:dyDescent="0.25">
      <c r="W36674" s="14"/>
    </row>
    <row r="36675" spans="23:23" x14ac:dyDescent="0.25">
      <c r="W36675" s="14"/>
    </row>
    <row r="36676" spans="23:23" x14ac:dyDescent="0.25">
      <c r="W36676" s="14"/>
    </row>
    <row r="36677" spans="23:23" x14ac:dyDescent="0.25">
      <c r="W36677" s="14"/>
    </row>
    <row r="36678" spans="23:23" x14ac:dyDescent="0.25">
      <c r="W36678" s="14"/>
    </row>
    <row r="36679" spans="23:23" x14ac:dyDescent="0.25">
      <c r="W36679" s="14"/>
    </row>
    <row r="36680" spans="23:23" x14ac:dyDescent="0.25">
      <c r="W36680" s="14"/>
    </row>
    <row r="36681" spans="23:23" x14ac:dyDescent="0.25">
      <c r="W36681" s="14"/>
    </row>
    <row r="36682" spans="23:23" x14ac:dyDescent="0.25">
      <c r="W36682" s="14"/>
    </row>
    <row r="36683" spans="23:23" x14ac:dyDescent="0.25">
      <c r="W36683" s="14"/>
    </row>
    <row r="36684" spans="23:23" x14ac:dyDescent="0.25">
      <c r="W36684" s="14"/>
    </row>
    <row r="36685" spans="23:23" x14ac:dyDescent="0.25">
      <c r="W36685" s="14"/>
    </row>
    <row r="36686" spans="23:23" x14ac:dyDescent="0.25">
      <c r="W36686" s="14"/>
    </row>
    <row r="36687" spans="23:23" x14ac:dyDescent="0.25">
      <c r="W36687" s="14"/>
    </row>
    <row r="36688" spans="23:23" x14ac:dyDescent="0.25">
      <c r="W36688" s="14"/>
    </row>
    <row r="36689" spans="23:23" x14ac:dyDescent="0.25">
      <c r="W36689" s="14"/>
    </row>
    <row r="36690" spans="23:23" x14ac:dyDescent="0.25">
      <c r="W36690" s="14"/>
    </row>
    <row r="36691" spans="23:23" x14ac:dyDescent="0.25">
      <c r="W36691" s="14"/>
    </row>
    <row r="36692" spans="23:23" x14ac:dyDescent="0.25">
      <c r="W36692" s="14"/>
    </row>
    <row r="36693" spans="23:23" x14ac:dyDescent="0.25">
      <c r="W36693" s="14"/>
    </row>
    <row r="36694" spans="23:23" x14ac:dyDescent="0.25">
      <c r="W36694" s="14"/>
    </row>
    <row r="36695" spans="23:23" x14ac:dyDescent="0.25">
      <c r="W36695" s="14"/>
    </row>
    <row r="36696" spans="23:23" x14ac:dyDescent="0.25">
      <c r="W36696" s="14"/>
    </row>
    <row r="36697" spans="23:23" x14ac:dyDescent="0.25">
      <c r="W36697" s="14"/>
    </row>
    <row r="36698" spans="23:23" x14ac:dyDescent="0.25">
      <c r="W36698" s="14"/>
    </row>
    <row r="36699" spans="23:23" x14ac:dyDescent="0.25">
      <c r="W36699" s="14"/>
    </row>
    <row r="36700" spans="23:23" x14ac:dyDescent="0.25">
      <c r="W36700" s="14"/>
    </row>
    <row r="36701" spans="23:23" x14ac:dyDescent="0.25">
      <c r="W36701" s="14"/>
    </row>
    <row r="36702" spans="23:23" x14ac:dyDescent="0.25">
      <c r="W36702" s="14"/>
    </row>
    <row r="36703" spans="23:23" x14ac:dyDescent="0.25">
      <c r="W36703" s="14"/>
    </row>
    <row r="36704" spans="23:23" x14ac:dyDescent="0.25">
      <c r="W36704" s="14"/>
    </row>
    <row r="36705" spans="23:23" x14ac:dyDescent="0.25">
      <c r="W36705" s="14"/>
    </row>
    <row r="36706" spans="23:23" x14ac:dyDescent="0.25">
      <c r="W36706" s="14"/>
    </row>
    <row r="36707" spans="23:23" x14ac:dyDescent="0.25">
      <c r="W36707" s="14"/>
    </row>
    <row r="36708" spans="23:23" x14ac:dyDescent="0.25">
      <c r="W36708" s="14"/>
    </row>
    <row r="36709" spans="23:23" x14ac:dyDescent="0.25">
      <c r="W36709" s="14"/>
    </row>
    <row r="36710" spans="23:23" x14ac:dyDescent="0.25">
      <c r="W36710" s="14"/>
    </row>
    <row r="36711" spans="23:23" x14ac:dyDescent="0.25">
      <c r="W36711" s="14"/>
    </row>
    <row r="36712" spans="23:23" x14ac:dyDescent="0.25">
      <c r="W36712" s="14"/>
    </row>
    <row r="36713" spans="23:23" x14ac:dyDescent="0.25">
      <c r="W36713" s="14"/>
    </row>
    <row r="36714" spans="23:23" x14ac:dyDescent="0.25">
      <c r="W36714" s="14"/>
    </row>
    <row r="36715" spans="23:23" x14ac:dyDescent="0.25">
      <c r="W36715" s="14"/>
    </row>
    <row r="36716" spans="23:23" x14ac:dyDescent="0.25">
      <c r="W36716" s="14"/>
    </row>
    <row r="36717" spans="23:23" x14ac:dyDescent="0.25">
      <c r="W36717" s="14"/>
    </row>
    <row r="36718" spans="23:23" x14ac:dyDescent="0.25">
      <c r="W36718" s="14"/>
    </row>
    <row r="36719" spans="23:23" x14ac:dyDescent="0.25">
      <c r="W36719" s="14"/>
    </row>
    <row r="36720" spans="23:23" x14ac:dyDescent="0.25">
      <c r="W36720" s="14"/>
    </row>
    <row r="36721" spans="23:23" x14ac:dyDescent="0.25">
      <c r="W36721" s="14"/>
    </row>
    <row r="36722" spans="23:23" x14ac:dyDescent="0.25">
      <c r="W36722" s="14"/>
    </row>
    <row r="36723" spans="23:23" x14ac:dyDescent="0.25">
      <c r="W36723" s="14"/>
    </row>
    <row r="36724" spans="23:23" x14ac:dyDescent="0.25">
      <c r="W36724" s="14"/>
    </row>
    <row r="36725" spans="23:23" x14ac:dyDescent="0.25">
      <c r="W36725" s="14"/>
    </row>
    <row r="36726" spans="23:23" x14ac:dyDescent="0.25">
      <c r="W36726" s="14"/>
    </row>
    <row r="36727" spans="23:23" x14ac:dyDescent="0.25">
      <c r="W36727" s="14"/>
    </row>
    <row r="36728" spans="23:23" x14ac:dyDescent="0.25">
      <c r="W36728" s="14"/>
    </row>
    <row r="36729" spans="23:23" x14ac:dyDescent="0.25">
      <c r="W36729" s="14"/>
    </row>
    <row r="36730" spans="23:23" x14ac:dyDescent="0.25">
      <c r="W36730" s="14"/>
    </row>
    <row r="36731" spans="23:23" x14ac:dyDescent="0.25">
      <c r="W36731" s="14"/>
    </row>
    <row r="36732" spans="23:23" x14ac:dyDescent="0.25">
      <c r="W36732" s="14"/>
    </row>
    <row r="36733" spans="23:23" x14ac:dyDescent="0.25">
      <c r="W36733" s="14"/>
    </row>
    <row r="36734" spans="23:23" x14ac:dyDescent="0.25">
      <c r="W36734" s="14"/>
    </row>
    <row r="36735" spans="23:23" x14ac:dyDescent="0.25">
      <c r="W36735" s="14"/>
    </row>
    <row r="36736" spans="23:23" x14ac:dyDescent="0.25">
      <c r="W36736" s="14"/>
    </row>
    <row r="36737" spans="23:23" x14ac:dyDescent="0.25">
      <c r="W36737" s="14"/>
    </row>
    <row r="36738" spans="23:23" x14ac:dyDescent="0.25">
      <c r="W36738" s="14"/>
    </row>
    <row r="36739" spans="23:23" x14ac:dyDescent="0.25">
      <c r="W36739" s="14"/>
    </row>
    <row r="36740" spans="23:23" x14ac:dyDescent="0.25">
      <c r="W36740" s="14"/>
    </row>
    <row r="36741" spans="23:23" x14ac:dyDescent="0.25">
      <c r="W36741" s="14"/>
    </row>
    <row r="36742" spans="23:23" x14ac:dyDescent="0.25">
      <c r="W36742" s="14"/>
    </row>
    <row r="36743" spans="23:23" x14ac:dyDescent="0.25">
      <c r="W36743" s="14"/>
    </row>
    <row r="36744" spans="23:23" x14ac:dyDescent="0.25">
      <c r="W36744" s="14"/>
    </row>
    <row r="36745" spans="23:23" x14ac:dyDescent="0.25">
      <c r="W36745" s="14"/>
    </row>
    <row r="36746" spans="23:23" x14ac:dyDescent="0.25">
      <c r="W36746" s="14"/>
    </row>
    <row r="36747" spans="23:23" x14ac:dyDescent="0.25">
      <c r="W36747" s="14"/>
    </row>
    <row r="36748" spans="23:23" x14ac:dyDescent="0.25">
      <c r="W36748" s="14"/>
    </row>
    <row r="36749" spans="23:23" x14ac:dyDescent="0.25">
      <c r="W36749" s="14"/>
    </row>
    <row r="36750" spans="23:23" x14ac:dyDescent="0.25">
      <c r="W36750" s="14"/>
    </row>
    <row r="36751" spans="23:23" x14ac:dyDescent="0.25">
      <c r="W36751" s="14"/>
    </row>
    <row r="36752" spans="23:23" x14ac:dyDescent="0.25">
      <c r="W36752" s="14"/>
    </row>
    <row r="36753" spans="23:23" x14ac:dyDescent="0.25">
      <c r="W36753" s="14"/>
    </row>
    <row r="36754" spans="23:23" x14ac:dyDescent="0.25">
      <c r="W36754" s="14"/>
    </row>
    <row r="36755" spans="23:23" x14ac:dyDescent="0.25">
      <c r="W36755" s="14"/>
    </row>
    <row r="36756" spans="23:23" x14ac:dyDescent="0.25">
      <c r="W36756" s="14"/>
    </row>
    <row r="36757" spans="23:23" x14ac:dyDescent="0.25">
      <c r="W36757" s="14"/>
    </row>
    <row r="36758" spans="23:23" x14ac:dyDescent="0.25">
      <c r="W36758" s="14"/>
    </row>
    <row r="36759" spans="23:23" x14ac:dyDescent="0.25">
      <c r="W36759" s="14"/>
    </row>
    <row r="36760" spans="23:23" x14ac:dyDescent="0.25">
      <c r="W36760" s="14"/>
    </row>
    <row r="36761" spans="23:23" x14ac:dyDescent="0.25">
      <c r="W36761" s="14"/>
    </row>
    <row r="36762" spans="23:23" x14ac:dyDescent="0.25">
      <c r="W36762" s="14"/>
    </row>
    <row r="36763" spans="23:23" x14ac:dyDescent="0.25">
      <c r="W36763" s="14"/>
    </row>
    <row r="36764" spans="23:23" x14ac:dyDescent="0.25">
      <c r="W36764" s="14"/>
    </row>
    <row r="36765" spans="23:23" x14ac:dyDescent="0.25">
      <c r="W36765" s="14"/>
    </row>
    <row r="36766" spans="23:23" x14ac:dyDescent="0.25">
      <c r="W36766" s="14"/>
    </row>
    <row r="36767" spans="23:23" x14ac:dyDescent="0.25">
      <c r="W36767" s="14"/>
    </row>
    <row r="36768" spans="23:23" x14ac:dyDescent="0.25">
      <c r="W36768" s="14"/>
    </row>
    <row r="36769" spans="23:23" x14ac:dyDescent="0.25">
      <c r="W36769" s="14"/>
    </row>
    <row r="36770" spans="23:23" x14ac:dyDescent="0.25">
      <c r="W36770" s="14"/>
    </row>
    <row r="36771" spans="23:23" x14ac:dyDescent="0.25">
      <c r="W36771" s="14"/>
    </row>
    <row r="36772" spans="23:23" x14ac:dyDescent="0.25">
      <c r="W36772" s="14"/>
    </row>
    <row r="36773" spans="23:23" x14ac:dyDescent="0.25">
      <c r="W36773" s="14"/>
    </row>
    <row r="36774" spans="23:23" x14ac:dyDescent="0.25">
      <c r="W36774" s="14"/>
    </row>
    <row r="36775" spans="23:23" x14ac:dyDescent="0.25">
      <c r="W36775" s="14"/>
    </row>
    <row r="36776" spans="23:23" x14ac:dyDescent="0.25">
      <c r="W36776" s="14"/>
    </row>
    <row r="36777" spans="23:23" x14ac:dyDescent="0.25">
      <c r="W36777" s="14"/>
    </row>
    <row r="36778" spans="23:23" x14ac:dyDescent="0.25">
      <c r="W36778" s="14"/>
    </row>
    <row r="36779" spans="23:23" x14ac:dyDescent="0.25">
      <c r="W36779" s="14"/>
    </row>
    <row r="36780" spans="23:23" x14ac:dyDescent="0.25">
      <c r="W36780" s="14"/>
    </row>
    <row r="36781" spans="23:23" x14ac:dyDescent="0.25">
      <c r="W36781" s="14"/>
    </row>
    <row r="36782" spans="23:23" x14ac:dyDescent="0.25">
      <c r="W36782" s="14"/>
    </row>
    <row r="36783" spans="23:23" x14ac:dyDescent="0.25">
      <c r="W36783" s="14"/>
    </row>
    <row r="36784" spans="23:23" x14ac:dyDescent="0.25">
      <c r="W36784" s="14"/>
    </row>
    <row r="36785" spans="23:23" x14ac:dyDescent="0.25">
      <c r="W36785" s="14"/>
    </row>
    <row r="36786" spans="23:23" x14ac:dyDescent="0.25">
      <c r="W36786" s="14"/>
    </row>
    <row r="36787" spans="23:23" x14ac:dyDescent="0.25">
      <c r="W36787" s="14"/>
    </row>
    <row r="36788" spans="23:23" x14ac:dyDescent="0.25">
      <c r="W36788" s="14"/>
    </row>
    <row r="36789" spans="23:23" x14ac:dyDescent="0.25">
      <c r="W36789" s="14"/>
    </row>
    <row r="36790" spans="23:23" x14ac:dyDescent="0.25">
      <c r="W36790" s="14"/>
    </row>
    <row r="36791" spans="23:23" x14ac:dyDescent="0.25">
      <c r="W36791" s="14"/>
    </row>
    <row r="36792" spans="23:23" x14ac:dyDescent="0.25">
      <c r="W36792" s="14"/>
    </row>
    <row r="36793" spans="23:23" x14ac:dyDescent="0.25">
      <c r="W36793" s="14"/>
    </row>
    <row r="36794" spans="23:23" x14ac:dyDescent="0.25">
      <c r="W36794" s="14"/>
    </row>
    <row r="36795" spans="23:23" x14ac:dyDescent="0.25">
      <c r="W36795" s="14"/>
    </row>
    <row r="36796" spans="23:23" x14ac:dyDescent="0.25">
      <c r="W36796" s="14"/>
    </row>
    <row r="36797" spans="23:23" x14ac:dyDescent="0.25">
      <c r="W36797" s="14"/>
    </row>
    <row r="36798" spans="23:23" x14ac:dyDescent="0.25">
      <c r="W36798" s="14"/>
    </row>
    <row r="36799" spans="23:23" x14ac:dyDescent="0.25">
      <c r="W36799" s="14"/>
    </row>
    <row r="36800" spans="23:23" x14ac:dyDescent="0.25">
      <c r="W36800" s="14"/>
    </row>
    <row r="36801" spans="23:23" x14ac:dyDescent="0.25">
      <c r="W36801" s="14"/>
    </row>
    <row r="36802" spans="23:23" x14ac:dyDescent="0.25">
      <c r="W36802" s="14"/>
    </row>
    <row r="36803" spans="23:23" x14ac:dyDescent="0.25">
      <c r="W36803" s="14"/>
    </row>
    <row r="36804" spans="23:23" x14ac:dyDescent="0.25">
      <c r="W36804" s="14"/>
    </row>
    <row r="36805" spans="23:23" x14ac:dyDescent="0.25">
      <c r="W36805" s="14"/>
    </row>
    <row r="36806" spans="23:23" x14ac:dyDescent="0.25">
      <c r="W36806" s="14"/>
    </row>
    <row r="36807" spans="23:23" x14ac:dyDescent="0.25">
      <c r="W36807" s="14"/>
    </row>
    <row r="36808" spans="23:23" x14ac:dyDescent="0.25">
      <c r="W36808" s="14"/>
    </row>
    <row r="36809" spans="23:23" x14ac:dyDescent="0.25">
      <c r="W36809" s="14"/>
    </row>
    <row r="36810" spans="23:23" x14ac:dyDescent="0.25">
      <c r="W36810" s="14"/>
    </row>
    <row r="36811" spans="23:23" x14ac:dyDescent="0.25">
      <c r="W36811" s="14"/>
    </row>
    <row r="36812" spans="23:23" x14ac:dyDescent="0.25">
      <c r="W36812" s="14"/>
    </row>
    <row r="36813" spans="23:23" x14ac:dyDescent="0.25">
      <c r="W36813" s="14"/>
    </row>
    <row r="36814" spans="23:23" x14ac:dyDescent="0.25">
      <c r="W36814" s="14"/>
    </row>
    <row r="36815" spans="23:23" x14ac:dyDescent="0.25">
      <c r="W36815" s="14"/>
    </row>
    <row r="36816" spans="23:23" x14ac:dyDescent="0.25">
      <c r="W36816" s="14"/>
    </row>
    <row r="36817" spans="23:23" x14ac:dyDescent="0.25">
      <c r="W36817" s="14"/>
    </row>
    <row r="36818" spans="23:23" x14ac:dyDescent="0.25">
      <c r="W36818" s="14"/>
    </row>
    <row r="36819" spans="23:23" x14ac:dyDescent="0.25">
      <c r="W36819" s="14"/>
    </row>
    <row r="36820" spans="23:23" x14ac:dyDescent="0.25">
      <c r="W36820" s="14"/>
    </row>
    <row r="36821" spans="23:23" x14ac:dyDescent="0.25">
      <c r="W36821" s="14"/>
    </row>
    <row r="36822" spans="23:23" x14ac:dyDescent="0.25">
      <c r="W36822" s="14"/>
    </row>
    <row r="36823" spans="23:23" x14ac:dyDescent="0.25">
      <c r="W36823" s="14"/>
    </row>
    <row r="36824" spans="23:23" x14ac:dyDescent="0.25">
      <c r="W36824" s="14"/>
    </row>
    <row r="36825" spans="23:23" x14ac:dyDescent="0.25">
      <c r="W36825" s="14"/>
    </row>
    <row r="36826" spans="23:23" x14ac:dyDescent="0.25">
      <c r="W36826" s="14"/>
    </row>
    <row r="36827" spans="23:23" x14ac:dyDescent="0.25">
      <c r="W36827" s="14"/>
    </row>
    <row r="36828" spans="23:23" x14ac:dyDescent="0.25">
      <c r="W36828" s="14"/>
    </row>
    <row r="36829" spans="23:23" x14ac:dyDescent="0.25">
      <c r="W36829" s="14"/>
    </row>
    <row r="36830" spans="23:23" x14ac:dyDescent="0.25">
      <c r="W36830" s="14"/>
    </row>
    <row r="36831" spans="23:23" x14ac:dyDescent="0.25">
      <c r="W36831" s="14"/>
    </row>
    <row r="36832" spans="23:23" x14ac:dyDescent="0.25">
      <c r="W36832" s="14"/>
    </row>
    <row r="36833" spans="23:23" x14ac:dyDescent="0.25">
      <c r="W36833" s="14"/>
    </row>
    <row r="36834" spans="23:23" x14ac:dyDescent="0.25">
      <c r="W36834" s="14"/>
    </row>
    <row r="36835" spans="23:23" x14ac:dyDescent="0.25">
      <c r="W36835" s="14"/>
    </row>
    <row r="36836" spans="23:23" x14ac:dyDescent="0.25">
      <c r="W36836" s="14"/>
    </row>
    <row r="36837" spans="23:23" x14ac:dyDescent="0.25">
      <c r="W36837" s="14"/>
    </row>
    <row r="36838" spans="23:23" x14ac:dyDescent="0.25">
      <c r="W36838" s="14"/>
    </row>
    <row r="36839" spans="23:23" x14ac:dyDescent="0.25">
      <c r="W36839" s="14"/>
    </row>
    <row r="36840" spans="23:23" x14ac:dyDescent="0.25">
      <c r="W36840" s="14"/>
    </row>
    <row r="36841" spans="23:23" x14ac:dyDescent="0.25">
      <c r="W36841" s="14"/>
    </row>
    <row r="36842" spans="23:23" x14ac:dyDescent="0.25">
      <c r="W36842" s="14"/>
    </row>
    <row r="36843" spans="23:23" x14ac:dyDescent="0.25">
      <c r="W36843" s="14"/>
    </row>
    <row r="36844" spans="23:23" x14ac:dyDescent="0.25">
      <c r="W36844" s="14"/>
    </row>
    <row r="36845" spans="23:23" x14ac:dyDescent="0.25">
      <c r="W36845" s="14"/>
    </row>
    <row r="36846" spans="23:23" x14ac:dyDescent="0.25">
      <c r="W36846" s="14"/>
    </row>
    <row r="36847" spans="23:23" x14ac:dyDescent="0.25">
      <c r="W36847" s="14"/>
    </row>
    <row r="36848" spans="23:23" x14ac:dyDescent="0.25">
      <c r="W36848" s="14"/>
    </row>
    <row r="36849" spans="23:23" x14ac:dyDescent="0.25">
      <c r="W36849" s="14"/>
    </row>
    <row r="36850" spans="23:23" x14ac:dyDescent="0.25">
      <c r="W36850" s="14"/>
    </row>
    <row r="36851" spans="23:23" x14ac:dyDescent="0.25">
      <c r="W36851" s="14"/>
    </row>
    <row r="36852" spans="23:23" x14ac:dyDescent="0.25">
      <c r="W36852" s="14"/>
    </row>
    <row r="36853" spans="23:23" x14ac:dyDescent="0.25">
      <c r="W36853" s="14"/>
    </row>
    <row r="36854" spans="23:23" x14ac:dyDescent="0.25">
      <c r="W36854" s="14"/>
    </row>
    <row r="36855" spans="23:23" x14ac:dyDescent="0.25">
      <c r="W36855" s="14"/>
    </row>
    <row r="36856" spans="23:23" x14ac:dyDescent="0.25">
      <c r="W36856" s="14"/>
    </row>
    <row r="36857" spans="23:23" x14ac:dyDescent="0.25">
      <c r="W36857" s="14"/>
    </row>
    <row r="36858" spans="23:23" x14ac:dyDescent="0.25">
      <c r="W36858" s="14"/>
    </row>
    <row r="36859" spans="23:23" x14ac:dyDescent="0.25">
      <c r="W36859" s="14"/>
    </row>
    <row r="36860" spans="23:23" x14ac:dyDescent="0.25">
      <c r="W36860" s="14"/>
    </row>
    <row r="36861" spans="23:23" x14ac:dyDescent="0.25">
      <c r="W36861" s="14"/>
    </row>
    <row r="36862" spans="23:23" x14ac:dyDescent="0.25">
      <c r="W36862" s="14"/>
    </row>
    <row r="36863" spans="23:23" x14ac:dyDescent="0.25">
      <c r="W36863" s="14"/>
    </row>
    <row r="36864" spans="23:23" x14ac:dyDescent="0.25">
      <c r="W36864" s="14"/>
    </row>
    <row r="36865" spans="23:23" x14ac:dyDescent="0.25">
      <c r="W36865" s="14"/>
    </row>
    <row r="36866" spans="23:23" x14ac:dyDescent="0.25">
      <c r="W36866" s="14"/>
    </row>
    <row r="36867" spans="23:23" x14ac:dyDescent="0.25">
      <c r="W36867" s="14"/>
    </row>
    <row r="36868" spans="23:23" x14ac:dyDescent="0.25">
      <c r="W36868" s="14"/>
    </row>
    <row r="36869" spans="23:23" x14ac:dyDescent="0.25">
      <c r="W36869" s="14"/>
    </row>
    <row r="36870" spans="23:23" x14ac:dyDescent="0.25">
      <c r="W36870" s="14"/>
    </row>
    <row r="36871" spans="23:23" x14ac:dyDescent="0.25">
      <c r="W36871" s="14"/>
    </row>
    <row r="36872" spans="23:23" x14ac:dyDescent="0.25">
      <c r="W36872" s="14"/>
    </row>
    <row r="36873" spans="23:23" x14ac:dyDescent="0.25">
      <c r="W36873" s="14"/>
    </row>
    <row r="36874" spans="23:23" x14ac:dyDescent="0.25">
      <c r="W36874" s="14"/>
    </row>
    <row r="36875" spans="23:23" x14ac:dyDescent="0.25">
      <c r="W36875" s="14"/>
    </row>
    <row r="36876" spans="23:23" x14ac:dyDescent="0.25">
      <c r="W36876" s="14"/>
    </row>
    <row r="36877" spans="23:23" x14ac:dyDescent="0.25">
      <c r="W36877" s="14"/>
    </row>
    <row r="36878" spans="23:23" x14ac:dyDescent="0.25">
      <c r="W36878" s="14"/>
    </row>
    <row r="36879" spans="23:23" x14ac:dyDescent="0.25">
      <c r="W36879" s="14"/>
    </row>
    <row r="36880" spans="23:23" x14ac:dyDescent="0.25">
      <c r="W36880" s="14"/>
    </row>
    <row r="36881" spans="23:23" x14ac:dyDescent="0.25">
      <c r="W36881" s="14"/>
    </row>
    <row r="36882" spans="23:23" x14ac:dyDescent="0.25">
      <c r="W36882" s="14"/>
    </row>
    <row r="36883" spans="23:23" x14ac:dyDescent="0.25">
      <c r="W36883" s="14"/>
    </row>
    <row r="36884" spans="23:23" x14ac:dyDescent="0.25">
      <c r="W36884" s="14"/>
    </row>
    <row r="36885" spans="23:23" x14ac:dyDescent="0.25">
      <c r="W36885" s="14"/>
    </row>
    <row r="36886" spans="23:23" x14ac:dyDescent="0.25">
      <c r="W36886" s="14"/>
    </row>
    <row r="36887" spans="23:23" x14ac:dyDescent="0.25">
      <c r="W36887" s="14"/>
    </row>
    <row r="36888" spans="23:23" x14ac:dyDescent="0.25">
      <c r="W36888" s="14"/>
    </row>
    <row r="36889" spans="23:23" x14ac:dyDescent="0.25">
      <c r="W36889" s="14"/>
    </row>
    <row r="36890" spans="23:23" x14ac:dyDescent="0.25">
      <c r="W36890" s="14"/>
    </row>
    <row r="36891" spans="23:23" x14ac:dyDescent="0.25">
      <c r="W36891" s="14"/>
    </row>
    <row r="36892" spans="23:23" x14ac:dyDescent="0.25">
      <c r="W36892" s="14"/>
    </row>
    <row r="36893" spans="23:23" x14ac:dyDescent="0.25">
      <c r="W36893" s="14"/>
    </row>
    <row r="36894" spans="23:23" x14ac:dyDescent="0.25">
      <c r="W36894" s="14"/>
    </row>
    <row r="36895" spans="23:23" x14ac:dyDescent="0.25">
      <c r="W36895" s="14"/>
    </row>
    <row r="36896" spans="23:23" x14ac:dyDescent="0.25">
      <c r="W36896" s="14"/>
    </row>
    <row r="36897" spans="23:23" x14ac:dyDescent="0.25">
      <c r="W36897" s="14"/>
    </row>
    <row r="36898" spans="23:23" x14ac:dyDescent="0.25">
      <c r="W36898" s="14"/>
    </row>
    <row r="36899" spans="23:23" x14ac:dyDescent="0.25">
      <c r="W36899" s="14"/>
    </row>
    <row r="36900" spans="23:23" x14ac:dyDescent="0.25">
      <c r="W36900" s="14"/>
    </row>
    <row r="36901" spans="23:23" x14ac:dyDescent="0.25">
      <c r="W36901" s="14"/>
    </row>
    <row r="36902" spans="23:23" x14ac:dyDescent="0.25">
      <c r="W36902" s="14"/>
    </row>
    <row r="36903" spans="23:23" x14ac:dyDescent="0.25">
      <c r="W36903" s="14"/>
    </row>
    <row r="36904" spans="23:23" x14ac:dyDescent="0.25">
      <c r="W36904" s="14"/>
    </row>
    <row r="36905" spans="23:23" x14ac:dyDescent="0.25">
      <c r="W36905" s="14"/>
    </row>
    <row r="36906" spans="23:23" x14ac:dyDescent="0.25">
      <c r="W36906" s="14"/>
    </row>
    <row r="36907" spans="23:23" x14ac:dyDescent="0.25">
      <c r="W36907" s="14"/>
    </row>
    <row r="36908" spans="23:23" x14ac:dyDescent="0.25">
      <c r="W36908" s="14"/>
    </row>
    <row r="36909" spans="23:23" x14ac:dyDescent="0.25">
      <c r="W36909" s="14"/>
    </row>
    <row r="36910" spans="23:23" x14ac:dyDescent="0.25">
      <c r="W36910" s="14"/>
    </row>
    <row r="36911" spans="23:23" x14ac:dyDescent="0.25">
      <c r="W36911" s="14"/>
    </row>
    <row r="36912" spans="23:23" x14ac:dyDescent="0.25">
      <c r="W36912" s="14"/>
    </row>
    <row r="36913" spans="23:23" x14ac:dyDescent="0.25">
      <c r="W36913" s="14"/>
    </row>
    <row r="36914" spans="23:23" x14ac:dyDescent="0.25">
      <c r="W36914" s="14"/>
    </row>
    <row r="36915" spans="23:23" x14ac:dyDescent="0.25">
      <c r="W36915" s="14"/>
    </row>
    <row r="36916" spans="23:23" x14ac:dyDescent="0.25">
      <c r="W36916" s="14"/>
    </row>
    <row r="36917" spans="23:23" x14ac:dyDescent="0.25">
      <c r="W36917" s="14"/>
    </row>
    <row r="36918" spans="23:23" x14ac:dyDescent="0.25">
      <c r="W36918" s="14"/>
    </row>
    <row r="36919" spans="23:23" x14ac:dyDescent="0.25">
      <c r="W36919" s="14"/>
    </row>
    <row r="36920" spans="23:23" x14ac:dyDescent="0.25">
      <c r="W36920" s="14"/>
    </row>
    <row r="36921" spans="23:23" x14ac:dyDescent="0.25">
      <c r="W36921" s="14"/>
    </row>
    <row r="36922" spans="23:23" x14ac:dyDescent="0.25">
      <c r="W36922" s="14"/>
    </row>
    <row r="36923" spans="23:23" x14ac:dyDescent="0.25">
      <c r="W36923" s="14"/>
    </row>
    <row r="36924" spans="23:23" x14ac:dyDescent="0.25">
      <c r="W36924" s="14"/>
    </row>
    <row r="36925" spans="23:23" x14ac:dyDescent="0.25">
      <c r="W36925" s="14"/>
    </row>
    <row r="36926" spans="23:23" x14ac:dyDescent="0.25">
      <c r="W36926" s="14"/>
    </row>
    <row r="36927" spans="23:23" x14ac:dyDescent="0.25">
      <c r="W36927" s="14"/>
    </row>
    <row r="36928" spans="23:23" x14ac:dyDescent="0.25">
      <c r="W36928" s="14"/>
    </row>
    <row r="36929" spans="23:23" x14ac:dyDescent="0.25">
      <c r="W36929" s="14"/>
    </row>
    <row r="36930" spans="23:23" x14ac:dyDescent="0.25">
      <c r="W36930" s="14"/>
    </row>
    <row r="36931" spans="23:23" x14ac:dyDescent="0.25">
      <c r="W36931" s="14"/>
    </row>
    <row r="36932" spans="23:23" x14ac:dyDescent="0.25">
      <c r="W36932" s="14"/>
    </row>
    <row r="36933" spans="23:23" x14ac:dyDescent="0.25">
      <c r="W36933" s="14"/>
    </row>
    <row r="36934" spans="23:23" x14ac:dyDescent="0.25">
      <c r="W36934" s="14"/>
    </row>
    <row r="36935" spans="23:23" x14ac:dyDescent="0.25">
      <c r="W36935" s="14"/>
    </row>
    <row r="36936" spans="23:23" x14ac:dyDescent="0.25">
      <c r="W36936" s="14"/>
    </row>
    <row r="36937" spans="23:23" x14ac:dyDescent="0.25">
      <c r="W36937" s="14"/>
    </row>
    <row r="36938" spans="23:23" x14ac:dyDescent="0.25">
      <c r="W36938" s="14"/>
    </row>
    <row r="36939" spans="23:23" x14ac:dyDescent="0.25">
      <c r="W36939" s="14"/>
    </row>
    <row r="36940" spans="23:23" x14ac:dyDescent="0.25">
      <c r="W36940" s="14"/>
    </row>
    <row r="36941" spans="23:23" x14ac:dyDescent="0.25">
      <c r="W36941" s="14"/>
    </row>
    <row r="36942" spans="23:23" x14ac:dyDescent="0.25">
      <c r="W36942" s="14"/>
    </row>
    <row r="36943" spans="23:23" x14ac:dyDescent="0.25">
      <c r="W36943" s="14"/>
    </row>
    <row r="36944" spans="23:23" x14ac:dyDescent="0.25">
      <c r="W36944" s="14"/>
    </row>
    <row r="36945" spans="23:23" x14ac:dyDescent="0.25">
      <c r="W36945" s="14"/>
    </row>
    <row r="36946" spans="23:23" x14ac:dyDescent="0.25">
      <c r="W36946" s="14"/>
    </row>
    <row r="36947" spans="23:23" x14ac:dyDescent="0.25">
      <c r="W36947" s="14"/>
    </row>
    <row r="36948" spans="23:23" x14ac:dyDescent="0.25">
      <c r="W36948" s="14"/>
    </row>
    <row r="36949" spans="23:23" x14ac:dyDescent="0.25">
      <c r="W36949" s="14"/>
    </row>
    <row r="36950" spans="23:23" x14ac:dyDescent="0.25">
      <c r="W36950" s="14"/>
    </row>
    <row r="36951" spans="23:23" x14ac:dyDescent="0.25">
      <c r="W36951" s="14"/>
    </row>
    <row r="36952" spans="23:23" x14ac:dyDescent="0.25">
      <c r="W36952" s="14"/>
    </row>
    <row r="36953" spans="23:23" x14ac:dyDescent="0.25">
      <c r="W36953" s="14"/>
    </row>
    <row r="36954" spans="23:23" x14ac:dyDescent="0.25">
      <c r="W36954" s="14"/>
    </row>
    <row r="36955" spans="23:23" x14ac:dyDescent="0.25">
      <c r="W36955" s="14"/>
    </row>
    <row r="36956" spans="23:23" x14ac:dyDescent="0.25">
      <c r="W36956" s="14"/>
    </row>
    <row r="36957" spans="23:23" x14ac:dyDescent="0.25">
      <c r="W36957" s="14"/>
    </row>
    <row r="36958" spans="23:23" x14ac:dyDescent="0.25">
      <c r="W36958" s="14"/>
    </row>
    <row r="36959" spans="23:23" x14ac:dyDescent="0.25">
      <c r="W36959" s="14"/>
    </row>
    <row r="36960" spans="23:23" x14ac:dyDescent="0.25">
      <c r="W36960" s="14"/>
    </row>
    <row r="36961" spans="23:23" x14ac:dyDescent="0.25">
      <c r="W36961" s="14"/>
    </row>
    <row r="36962" spans="23:23" x14ac:dyDescent="0.25">
      <c r="W36962" s="14"/>
    </row>
    <row r="36963" spans="23:23" x14ac:dyDescent="0.25">
      <c r="W36963" s="14"/>
    </row>
    <row r="36964" spans="23:23" x14ac:dyDescent="0.25">
      <c r="W36964" s="14"/>
    </row>
    <row r="36965" spans="23:23" x14ac:dyDescent="0.25">
      <c r="W36965" s="14"/>
    </row>
    <row r="36966" spans="23:23" x14ac:dyDescent="0.25">
      <c r="W36966" s="14"/>
    </row>
    <row r="36967" spans="23:23" x14ac:dyDescent="0.25">
      <c r="W36967" s="14"/>
    </row>
    <row r="36968" spans="23:23" x14ac:dyDescent="0.25">
      <c r="W36968" s="14"/>
    </row>
    <row r="36969" spans="23:23" x14ac:dyDescent="0.25">
      <c r="W36969" s="14"/>
    </row>
    <row r="36970" spans="23:23" x14ac:dyDescent="0.25">
      <c r="W36970" s="14"/>
    </row>
    <row r="36971" spans="23:23" x14ac:dyDescent="0.25">
      <c r="W36971" s="14"/>
    </row>
    <row r="36972" spans="23:23" x14ac:dyDescent="0.25">
      <c r="W36972" s="14"/>
    </row>
    <row r="36973" spans="23:23" x14ac:dyDescent="0.25">
      <c r="W36973" s="14"/>
    </row>
    <row r="36974" spans="23:23" x14ac:dyDescent="0.25">
      <c r="W36974" s="14"/>
    </row>
    <row r="36975" spans="23:23" x14ac:dyDescent="0.25">
      <c r="W36975" s="14"/>
    </row>
    <row r="36976" spans="23:23" x14ac:dyDescent="0.25">
      <c r="W36976" s="14"/>
    </row>
    <row r="36977" spans="23:23" x14ac:dyDescent="0.25">
      <c r="W36977" s="14"/>
    </row>
    <row r="36978" spans="23:23" x14ac:dyDescent="0.25">
      <c r="W36978" s="14"/>
    </row>
    <row r="36979" spans="23:23" x14ac:dyDescent="0.25">
      <c r="W36979" s="14"/>
    </row>
    <row r="36980" spans="23:23" x14ac:dyDescent="0.25">
      <c r="W36980" s="14"/>
    </row>
    <row r="36981" spans="23:23" x14ac:dyDescent="0.25">
      <c r="W36981" s="14"/>
    </row>
    <row r="36982" spans="23:23" x14ac:dyDescent="0.25">
      <c r="W36982" s="14"/>
    </row>
    <row r="36983" spans="23:23" x14ac:dyDescent="0.25">
      <c r="W36983" s="14"/>
    </row>
    <row r="36984" spans="23:23" x14ac:dyDescent="0.25">
      <c r="W36984" s="14"/>
    </row>
    <row r="36985" spans="23:23" x14ac:dyDescent="0.25">
      <c r="W36985" s="14"/>
    </row>
    <row r="36986" spans="23:23" x14ac:dyDescent="0.25">
      <c r="W36986" s="14"/>
    </row>
    <row r="36987" spans="23:23" x14ac:dyDescent="0.25">
      <c r="W36987" s="14"/>
    </row>
    <row r="36988" spans="23:23" x14ac:dyDescent="0.25">
      <c r="W36988" s="14"/>
    </row>
    <row r="36989" spans="23:23" x14ac:dyDescent="0.25">
      <c r="W36989" s="14"/>
    </row>
    <row r="36990" spans="23:23" x14ac:dyDescent="0.25">
      <c r="W36990" s="14"/>
    </row>
    <row r="36991" spans="23:23" x14ac:dyDescent="0.25">
      <c r="W36991" s="14"/>
    </row>
    <row r="36992" spans="23:23" x14ac:dyDescent="0.25">
      <c r="W36992" s="14"/>
    </row>
    <row r="36993" spans="23:23" x14ac:dyDescent="0.25">
      <c r="W36993" s="14"/>
    </row>
    <row r="36994" spans="23:23" x14ac:dyDescent="0.25">
      <c r="W36994" s="14"/>
    </row>
    <row r="36995" spans="23:23" x14ac:dyDescent="0.25">
      <c r="W36995" s="14"/>
    </row>
    <row r="36996" spans="23:23" x14ac:dyDescent="0.25">
      <c r="W36996" s="14"/>
    </row>
    <row r="36997" spans="23:23" x14ac:dyDescent="0.25">
      <c r="W36997" s="14"/>
    </row>
    <row r="36998" spans="23:23" x14ac:dyDescent="0.25">
      <c r="W36998" s="14"/>
    </row>
    <row r="36999" spans="23:23" x14ac:dyDescent="0.25">
      <c r="W36999" s="14"/>
    </row>
    <row r="37000" spans="23:23" x14ac:dyDescent="0.25">
      <c r="W37000" s="14"/>
    </row>
    <row r="37001" spans="23:23" x14ac:dyDescent="0.25">
      <c r="W37001" s="14"/>
    </row>
    <row r="37002" spans="23:23" x14ac:dyDescent="0.25">
      <c r="W37002" s="14"/>
    </row>
    <row r="37003" spans="23:23" x14ac:dyDescent="0.25">
      <c r="W37003" s="14"/>
    </row>
    <row r="37004" spans="23:23" x14ac:dyDescent="0.25">
      <c r="W37004" s="14"/>
    </row>
    <row r="37005" spans="23:23" x14ac:dyDescent="0.25">
      <c r="W37005" s="14"/>
    </row>
    <row r="37006" spans="23:23" x14ac:dyDescent="0.25">
      <c r="W37006" s="14"/>
    </row>
    <row r="37007" spans="23:23" x14ac:dyDescent="0.25">
      <c r="W37007" s="14"/>
    </row>
    <row r="37008" spans="23:23" x14ac:dyDescent="0.25">
      <c r="W37008" s="14"/>
    </row>
    <row r="37009" spans="23:23" x14ac:dyDescent="0.25">
      <c r="W37009" s="14"/>
    </row>
    <row r="37010" spans="23:23" x14ac:dyDescent="0.25">
      <c r="W37010" s="14"/>
    </row>
    <row r="37011" spans="23:23" x14ac:dyDescent="0.25">
      <c r="W37011" s="14"/>
    </row>
    <row r="37012" spans="23:23" x14ac:dyDescent="0.25">
      <c r="W37012" s="14"/>
    </row>
    <row r="37013" spans="23:23" x14ac:dyDescent="0.25">
      <c r="W37013" s="14"/>
    </row>
    <row r="37014" spans="23:23" x14ac:dyDescent="0.25">
      <c r="W37014" s="14"/>
    </row>
    <row r="37015" spans="23:23" x14ac:dyDescent="0.25">
      <c r="W37015" s="14"/>
    </row>
    <row r="37016" spans="23:23" x14ac:dyDescent="0.25">
      <c r="W37016" s="14"/>
    </row>
    <row r="37017" spans="23:23" x14ac:dyDescent="0.25">
      <c r="W37017" s="14"/>
    </row>
    <row r="37018" spans="23:23" x14ac:dyDescent="0.25">
      <c r="W37018" s="14"/>
    </row>
    <row r="37019" spans="23:23" x14ac:dyDescent="0.25">
      <c r="W37019" s="14"/>
    </row>
    <row r="37020" spans="23:23" x14ac:dyDescent="0.25">
      <c r="W37020" s="14"/>
    </row>
    <row r="37021" spans="23:23" x14ac:dyDescent="0.25">
      <c r="W37021" s="14"/>
    </row>
    <row r="37022" spans="23:23" x14ac:dyDescent="0.25">
      <c r="W37022" s="14"/>
    </row>
    <row r="37023" spans="23:23" x14ac:dyDescent="0.25">
      <c r="W37023" s="14"/>
    </row>
    <row r="37024" spans="23:23" x14ac:dyDescent="0.25">
      <c r="W37024" s="14"/>
    </row>
    <row r="37025" spans="23:23" x14ac:dyDescent="0.25">
      <c r="W37025" s="14"/>
    </row>
    <row r="37026" spans="23:23" x14ac:dyDescent="0.25">
      <c r="W37026" s="14"/>
    </row>
    <row r="37027" spans="23:23" x14ac:dyDescent="0.25">
      <c r="W37027" s="14"/>
    </row>
    <row r="37028" spans="23:23" x14ac:dyDescent="0.25">
      <c r="W37028" s="14"/>
    </row>
    <row r="37029" spans="23:23" x14ac:dyDescent="0.25">
      <c r="W37029" s="14"/>
    </row>
    <row r="37030" spans="23:23" x14ac:dyDescent="0.25">
      <c r="W37030" s="14"/>
    </row>
    <row r="37031" spans="23:23" x14ac:dyDescent="0.25">
      <c r="W37031" s="14"/>
    </row>
    <row r="37032" spans="23:23" x14ac:dyDescent="0.25">
      <c r="W37032" s="14"/>
    </row>
    <row r="37033" spans="23:23" x14ac:dyDescent="0.25">
      <c r="W37033" s="14"/>
    </row>
    <row r="37034" spans="23:23" x14ac:dyDescent="0.25">
      <c r="W37034" s="14"/>
    </row>
    <row r="37035" spans="23:23" x14ac:dyDescent="0.25">
      <c r="W37035" s="14"/>
    </row>
    <row r="37036" spans="23:23" x14ac:dyDescent="0.25">
      <c r="W37036" s="14"/>
    </row>
    <row r="37037" spans="23:23" x14ac:dyDescent="0.25">
      <c r="W37037" s="14"/>
    </row>
    <row r="37038" spans="23:23" x14ac:dyDescent="0.25">
      <c r="W37038" s="14"/>
    </row>
    <row r="37039" spans="23:23" x14ac:dyDescent="0.25">
      <c r="W37039" s="14"/>
    </row>
    <row r="37040" spans="23:23" x14ac:dyDescent="0.25">
      <c r="W37040" s="14"/>
    </row>
    <row r="37041" spans="23:23" x14ac:dyDescent="0.25">
      <c r="W37041" s="14"/>
    </row>
    <row r="37042" spans="23:23" x14ac:dyDescent="0.25">
      <c r="W37042" s="14"/>
    </row>
    <row r="37043" spans="23:23" x14ac:dyDescent="0.25">
      <c r="W37043" s="14"/>
    </row>
    <row r="37044" spans="23:23" x14ac:dyDescent="0.25">
      <c r="W37044" s="14"/>
    </row>
    <row r="37045" spans="23:23" x14ac:dyDescent="0.25">
      <c r="W37045" s="14"/>
    </row>
    <row r="37046" spans="23:23" x14ac:dyDescent="0.25">
      <c r="W37046" s="14"/>
    </row>
    <row r="37047" spans="23:23" x14ac:dyDescent="0.25">
      <c r="W37047" s="14"/>
    </row>
    <row r="37048" spans="23:23" x14ac:dyDescent="0.25">
      <c r="W37048" s="14"/>
    </row>
    <row r="37049" spans="23:23" x14ac:dyDescent="0.25">
      <c r="W37049" s="14"/>
    </row>
    <row r="37050" spans="23:23" x14ac:dyDescent="0.25">
      <c r="W37050" s="14"/>
    </row>
    <row r="37051" spans="23:23" x14ac:dyDescent="0.25">
      <c r="W37051" s="14"/>
    </row>
    <row r="37052" spans="23:23" x14ac:dyDescent="0.25">
      <c r="W37052" s="14"/>
    </row>
    <row r="37053" spans="23:23" x14ac:dyDescent="0.25">
      <c r="W37053" s="14"/>
    </row>
    <row r="37054" spans="23:23" x14ac:dyDescent="0.25">
      <c r="W37054" s="14"/>
    </row>
    <row r="37055" spans="23:23" x14ac:dyDescent="0.25">
      <c r="W37055" s="14"/>
    </row>
    <row r="37056" spans="23:23" x14ac:dyDescent="0.25">
      <c r="W37056" s="14"/>
    </row>
    <row r="37057" spans="23:23" x14ac:dyDescent="0.25">
      <c r="W37057" s="14"/>
    </row>
    <row r="37058" spans="23:23" x14ac:dyDescent="0.25">
      <c r="W37058" s="14"/>
    </row>
    <row r="37059" spans="23:23" x14ac:dyDescent="0.25">
      <c r="W37059" s="14"/>
    </row>
    <row r="37060" spans="23:23" x14ac:dyDescent="0.25">
      <c r="W37060" s="14"/>
    </row>
    <row r="37061" spans="23:23" x14ac:dyDescent="0.25">
      <c r="W37061" s="14"/>
    </row>
    <row r="37062" spans="23:23" x14ac:dyDescent="0.25">
      <c r="W37062" s="14"/>
    </row>
    <row r="37063" spans="23:23" x14ac:dyDescent="0.25">
      <c r="W37063" s="14"/>
    </row>
    <row r="37064" spans="23:23" x14ac:dyDescent="0.25">
      <c r="W37064" s="14"/>
    </row>
    <row r="37065" spans="23:23" x14ac:dyDescent="0.25">
      <c r="W37065" s="14"/>
    </row>
    <row r="37066" spans="23:23" x14ac:dyDescent="0.25">
      <c r="W37066" s="14"/>
    </row>
    <row r="37067" spans="23:23" x14ac:dyDescent="0.25">
      <c r="W37067" s="14"/>
    </row>
    <row r="37068" spans="23:23" x14ac:dyDescent="0.25">
      <c r="W37068" s="14"/>
    </row>
    <row r="37069" spans="23:23" x14ac:dyDescent="0.25">
      <c r="W37069" s="14"/>
    </row>
    <row r="37070" spans="23:23" x14ac:dyDescent="0.25">
      <c r="W37070" s="14"/>
    </row>
    <row r="37071" spans="23:23" x14ac:dyDescent="0.25">
      <c r="W37071" s="14"/>
    </row>
    <row r="37072" spans="23:23" x14ac:dyDescent="0.25">
      <c r="W37072" s="14"/>
    </row>
    <row r="37073" spans="23:23" x14ac:dyDescent="0.25">
      <c r="W37073" s="14"/>
    </row>
    <row r="37074" spans="23:23" x14ac:dyDescent="0.25">
      <c r="W37074" s="14"/>
    </row>
    <row r="37075" spans="23:23" x14ac:dyDescent="0.25">
      <c r="W37075" s="14"/>
    </row>
    <row r="37076" spans="23:23" x14ac:dyDescent="0.25">
      <c r="W37076" s="14"/>
    </row>
    <row r="37077" spans="23:23" x14ac:dyDescent="0.25">
      <c r="W37077" s="14"/>
    </row>
    <row r="37078" spans="23:23" x14ac:dyDescent="0.25">
      <c r="W37078" s="14"/>
    </row>
    <row r="37079" spans="23:23" x14ac:dyDescent="0.25">
      <c r="W37079" s="14"/>
    </row>
    <row r="37080" spans="23:23" x14ac:dyDescent="0.25">
      <c r="W37080" s="14"/>
    </row>
    <row r="37081" spans="23:23" x14ac:dyDescent="0.25">
      <c r="W37081" s="14"/>
    </row>
    <row r="37082" spans="23:23" x14ac:dyDescent="0.25">
      <c r="W37082" s="14"/>
    </row>
    <row r="37083" spans="23:23" x14ac:dyDescent="0.25">
      <c r="W37083" s="14"/>
    </row>
    <row r="37084" spans="23:23" x14ac:dyDescent="0.25">
      <c r="W37084" s="14"/>
    </row>
    <row r="37085" spans="23:23" x14ac:dyDescent="0.25">
      <c r="W37085" s="14"/>
    </row>
    <row r="37086" spans="23:23" x14ac:dyDescent="0.25">
      <c r="W37086" s="14"/>
    </row>
    <row r="37087" spans="23:23" x14ac:dyDescent="0.25">
      <c r="W37087" s="14"/>
    </row>
    <row r="37088" spans="23:23" x14ac:dyDescent="0.25">
      <c r="W37088" s="14"/>
    </row>
    <row r="37089" spans="23:23" x14ac:dyDescent="0.25">
      <c r="W37089" s="14"/>
    </row>
    <row r="37090" spans="23:23" x14ac:dyDescent="0.25">
      <c r="W37090" s="14"/>
    </row>
    <row r="37091" spans="23:23" x14ac:dyDescent="0.25">
      <c r="W37091" s="14"/>
    </row>
    <row r="37092" spans="23:23" x14ac:dyDescent="0.25">
      <c r="W37092" s="14"/>
    </row>
    <row r="37093" spans="23:23" x14ac:dyDescent="0.25">
      <c r="W37093" s="14"/>
    </row>
    <row r="37094" spans="23:23" x14ac:dyDescent="0.25">
      <c r="W37094" s="14"/>
    </row>
    <row r="37095" spans="23:23" x14ac:dyDescent="0.25">
      <c r="W37095" s="14"/>
    </row>
    <row r="37096" spans="23:23" x14ac:dyDescent="0.25">
      <c r="W37096" s="14"/>
    </row>
    <row r="37097" spans="23:23" x14ac:dyDescent="0.25">
      <c r="W37097" s="14"/>
    </row>
    <row r="37098" spans="23:23" x14ac:dyDescent="0.25">
      <c r="W37098" s="14"/>
    </row>
    <row r="37099" spans="23:23" x14ac:dyDescent="0.25">
      <c r="W37099" s="14"/>
    </row>
    <row r="37100" spans="23:23" x14ac:dyDescent="0.25">
      <c r="W37100" s="14"/>
    </row>
    <row r="37101" spans="23:23" x14ac:dyDescent="0.25">
      <c r="W37101" s="14"/>
    </row>
    <row r="37102" spans="23:23" x14ac:dyDescent="0.25">
      <c r="W37102" s="14"/>
    </row>
    <row r="37103" spans="23:23" x14ac:dyDescent="0.25">
      <c r="W37103" s="14"/>
    </row>
    <row r="37104" spans="23:23" x14ac:dyDescent="0.25">
      <c r="W37104" s="14"/>
    </row>
    <row r="37105" spans="23:23" x14ac:dyDescent="0.25">
      <c r="W37105" s="14"/>
    </row>
    <row r="37106" spans="23:23" x14ac:dyDescent="0.25">
      <c r="W37106" s="14"/>
    </row>
    <row r="37107" spans="23:23" x14ac:dyDescent="0.25">
      <c r="W37107" s="14"/>
    </row>
    <row r="37108" spans="23:23" x14ac:dyDescent="0.25">
      <c r="W37108" s="14"/>
    </row>
    <row r="37109" spans="23:23" x14ac:dyDescent="0.25">
      <c r="W37109" s="14"/>
    </row>
    <row r="37110" spans="23:23" x14ac:dyDescent="0.25">
      <c r="W37110" s="14"/>
    </row>
    <row r="37111" spans="23:23" x14ac:dyDescent="0.25">
      <c r="W37111" s="14"/>
    </row>
    <row r="37112" spans="23:23" x14ac:dyDescent="0.25">
      <c r="W37112" s="14"/>
    </row>
    <row r="37113" spans="23:23" x14ac:dyDescent="0.25">
      <c r="W37113" s="14"/>
    </row>
    <row r="37114" spans="23:23" x14ac:dyDescent="0.25">
      <c r="W37114" s="14"/>
    </row>
    <row r="37115" spans="23:23" x14ac:dyDescent="0.25">
      <c r="W37115" s="14"/>
    </row>
    <row r="37116" spans="23:23" x14ac:dyDescent="0.25">
      <c r="W37116" s="14"/>
    </row>
    <row r="37117" spans="23:23" x14ac:dyDescent="0.25">
      <c r="W37117" s="14"/>
    </row>
    <row r="37118" spans="23:23" x14ac:dyDescent="0.25">
      <c r="W37118" s="14"/>
    </row>
    <row r="37119" spans="23:23" x14ac:dyDescent="0.25">
      <c r="W37119" s="14"/>
    </row>
    <row r="37120" spans="23:23" x14ac:dyDescent="0.25">
      <c r="W37120" s="14"/>
    </row>
    <row r="37121" spans="23:23" x14ac:dyDescent="0.25">
      <c r="W37121" s="14"/>
    </row>
    <row r="37122" spans="23:23" x14ac:dyDescent="0.25">
      <c r="W37122" s="14"/>
    </row>
    <row r="37123" spans="23:23" x14ac:dyDescent="0.25">
      <c r="W37123" s="14"/>
    </row>
    <row r="37124" spans="23:23" x14ac:dyDescent="0.25">
      <c r="W37124" s="14"/>
    </row>
    <row r="37125" spans="23:23" x14ac:dyDescent="0.25">
      <c r="W37125" s="14"/>
    </row>
    <row r="37126" spans="23:23" x14ac:dyDescent="0.25">
      <c r="W37126" s="14"/>
    </row>
    <row r="37127" spans="23:23" x14ac:dyDescent="0.25">
      <c r="W37127" s="14"/>
    </row>
    <row r="37128" spans="23:23" x14ac:dyDescent="0.25">
      <c r="W37128" s="14"/>
    </row>
    <row r="37129" spans="23:23" x14ac:dyDescent="0.25">
      <c r="W37129" s="14"/>
    </row>
    <row r="37130" spans="23:23" x14ac:dyDescent="0.25">
      <c r="W37130" s="14"/>
    </row>
    <row r="37131" spans="23:23" x14ac:dyDescent="0.25">
      <c r="W37131" s="14"/>
    </row>
    <row r="37132" spans="23:23" x14ac:dyDescent="0.25">
      <c r="W37132" s="14"/>
    </row>
    <row r="37133" spans="23:23" x14ac:dyDescent="0.25">
      <c r="W37133" s="14"/>
    </row>
    <row r="37134" spans="23:23" x14ac:dyDescent="0.25">
      <c r="W37134" s="14"/>
    </row>
    <row r="37135" spans="23:23" x14ac:dyDescent="0.25">
      <c r="W37135" s="14"/>
    </row>
    <row r="37136" spans="23:23" x14ac:dyDescent="0.25">
      <c r="W37136" s="14"/>
    </row>
    <row r="37137" spans="23:23" x14ac:dyDescent="0.25">
      <c r="W37137" s="14"/>
    </row>
    <row r="37138" spans="23:23" x14ac:dyDescent="0.25">
      <c r="W37138" s="14"/>
    </row>
    <row r="37139" spans="23:23" x14ac:dyDescent="0.25">
      <c r="W37139" s="14"/>
    </row>
    <row r="37140" spans="23:23" x14ac:dyDescent="0.25">
      <c r="W37140" s="14"/>
    </row>
    <row r="37141" spans="23:23" x14ac:dyDescent="0.25">
      <c r="W37141" s="14"/>
    </row>
    <row r="37142" spans="23:23" x14ac:dyDescent="0.25">
      <c r="W37142" s="14"/>
    </row>
    <row r="37143" spans="23:23" x14ac:dyDescent="0.25">
      <c r="W37143" s="14"/>
    </row>
    <row r="37144" spans="23:23" x14ac:dyDescent="0.25">
      <c r="W37144" s="14"/>
    </row>
    <row r="37145" spans="23:23" x14ac:dyDescent="0.25">
      <c r="W37145" s="14"/>
    </row>
    <row r="37146" spans="23:23" x14ac:dyDescent="0.25">
      <c r="W37146" s="14"/>
    </row>
    <row r="37147" spans="23:23" x14ac:dyDescent="0.25">
      <c r="W37147" s="14"/>
    </row>
    <row r="37148" spans="23:23" x14ac:dyDescent="0.25">
      <c r="W37148" s="14"/>
    </row>
    <row r="37149" spans="23:23" x14ac:dyDescent="0.25">
      <c r="W37149" s="14"/>
    </row>
    <row r="37150" spans="23:23" x14ac:dyDescent="0.25">
      <c r="W37150" s="14"/>
    </row>
    <row r="37151" spans="23:23" x14ac:dyDescent="0.25">
      <c r="W37151" s="14"/>
    </row>
    <row r="37152" spans="23:23" x14ac:dyDescent="0.25">
      <c r="W37152" s="14"/>
    </row>
    <row r="37153" spans="23:23" x14ac:dyDescent="0.25">
      <c r="W37153" s="14"/>
    </row>
    <row r="37154" spans="23:23" x14ac:dyDescent="0.25">
      <c r="W37154" s="14"/>
    </row>
    <row r="37155" spans="23:23" x14ac:dyDescent="0.25">
      <c r="W37155" s="14"/>
    </row>
    <row r="37156" spans="23:23" x14ac:dyDescent="0.25">
      <c r="W37156" s="14"/>
    </row>
    <row r="37157" spans="23:23" x14ac:dyDescent="0.25">
      <c r="W37157" s="14"/>
    </row>
    <row r="37158" spans="23:23" x14ac:dyDescent="0.25">
      <c r="W37158" s="14"/>
    </row>
    <row r="37159" spans="23:23" x14ac:dyDescent="0.25">
      <c r="W37159" s="14"/>
    </row>
    <row r="37160" spans="23:23" x14ac:dyDescent="0.25">
      <c r="W37160" s="14"/>
    </row>
    <row r="37161" spans="23:23" x14ac:dyDescent="0.25">
      <c r="W37161" s="14"/>
    </row>
    <row r="37162" spans="23:23" x14ac:dyDescent="0.25">
      <c r="W37162" s="14"/>
    </row>
    <row r="37163" spans="23:23" x14ac:dyDescent="0.25">
      <c r="W37163" s="14"/>
    </row>
    <row r="37164" spans="23:23" x14ac:dyDescent="0.25">
      <c r="W37164" s="14"/>
    </row>
    <row r="37165" spans="23:23" x14ac:dyDescent="0.25">
      <c r="W37165" s="14"/>
    </row>
    <row r="37166" spans="23:23" x14ac:dyDescent="0.25">
      <c r="W37166" s="14"/>
    </row>
    <row r="37167" spans="23:23" x14ac:dyDescent="0.25">
      <c r="W37167" s="14"/>
    </row>
    <row r="37168" spans="23:23" x14ac:dyDescent="0.25">
      <c r="W37168" s="14"/>
    </row>
    <row r="37169" spans="23:23" x14ac:dyDescent="0.25">
      <c r="W37169" s="14"/>
    </row>
    <row r="37170" spans="23:23" x14ac:dyDescent="0.25">
      <c r="W37170" s="14"/>
    </row>
    <row r="37171" spans="23:23" x14ac:dyDescent="0.25">
      <c r="W37171" s="14"/>
    </row>
    <row r="37172" spans="23:23" x14ac:dyDescent="0.25">
      <c r="W37172" s="14"/>
    </row>
    <row r="37173" spans="23:23" x14ac:dyDescent="0.25">
      <c r="W37173" s="14"/>
    </row>
    <row r="37174" spans="23:23" x14ac:dyDescent="0.25">
      <c r="W37174" s="14"/>
    </row>
    <row r="37175" spans="23:23" x14ac:dyDescent="0.25">
      <c r="W37175" s="14"/>
    </row>
    <row r="37176" spans="23:23" x14ac:dyDescent="0.25">
      <c r="W37176" s="14"/>
    </row>
    <row r="37177" spans="23:23" x14ac:dyDescent="0.25">
      <c r="W37177" s="14"/>
    </row>
    <row r="37178" spans="23:23" x14ac:dyDescent="0.25">
      <c r="W37178" s="14"/>
    </row>
    <row r="37179" spans="23:23" x14ac:dyDescent="0.25">
      <c r="W37179" s="14"/>
    </row>
    <row r="37180" spans="23:23" x14ac:dyDescent="0.25">
      <c r="W37180" s="14"/>
    </row>
    <row r="37181" spans="23:23" x14ac:dyDescent="0.25">
      <c r="W37181" s="14"/>
    </row>
    <row r="37182" spans="23:23" x14ac:dyDescent="0.25">
      <c r="W37182" s="14"/>
    </row>
    <row r="37183" spans="23:23" x14ac:dyDescent="0.25">
      <c r="W37183" s="14"/>
    </row>
    <row r="37184" spans="23:23" x14ac:dyDescent="0.25">
      <c r="W37184" s="14"/>
    </row>
    <row r="37185" spans="23:23" x14ac:dyDescent="0.25">
      <c r="W37185" s="14"/>
    </row>
    <row r="37186" spans="23:23" x14ac:dyDescent="0.25">
      <c r="W37186" s="14"/>
    </row>
    <row r="37187" spans="23:23" x14ac:dyDescent="0.25">
      <c r="W37187" s="14"/>
    </row>
    <row r="37188" spans="23:23" x14ac:dyDescent="0.25">
      <c r="W37188" s="14"/>
    </row>
    <row r="37189" spans="23:23" x14ac:dyDescent="0.25">
      <c r="W37189" s="14"/>
    </row>
    <row r="37190" spans="23:23" x14ac:dyDescent="0.25">
      <c r="W37190" s="14"/>
    </row>
    <row r="37191" spans="23:23" x14ac:dyDescent="0.25">
      <c r="W37191" s="14"/>
    </row>
    <row r="37192" spans="23:23" x14ac:dyDescent="0.25">
      <c r="W37192" s="14"/>
    </row>
    <row r="37193" spans="23:23" x14ac:dyDescent="0.25">
      <c r="W37193" s="14"/>
    </row>
    <row r="37194" spans="23:23" x14ac:dyDescent="0.25">
      <c r="W37194" s="14"/>
    </row>
    <row r="37195" spans="23:23" x14ac:dyDescent="0.25">
      <c r="W37195" s="14"/>
    </row>
    <row r="37196" spans="23:23" x14ac:dyDescent="0.25">
      <c r="W37196" s="14"/>
    </row>
    <row r="37197" spans="23:23" x14ac:dyDescent="0.25">
      <c r="W37197" s="14"/>
    </row>
    <row r="37198" spans="23:23" x14ac:dyDescent="0.25">
      <c r="W37198" s="14"/>
    </row>
    <row r="37199" spans="23:23" x14ac:dyDescent="0.25">
      <c r="W37199" s="14"/>
    </row>
    <row r="37200" spans="23:23" x14ac:dyDescent="0.25">
      <c r="W37200" s="14"/>
    </row>
    <row r="37201" spans="23:23" x14ac:dyDescent="0.25">
      <c r="W37201" s="14"/>
    </row>
    <row r="37202" spans="23:23" x14ac:dyDescent="0.25">
      <c r="W37202" s="14"/>
    </row>
    <row r="37203" spans="23:23" x14ac:dyDescent="0.25">
      <c r="W37203" s="14"/>
    </row>
    <row r="37204" spans="23:23" x14ac:dyDescent="0.25">
      <c r="W37204" s="14"/>
    </row>
    <row r="37205" spans="23:23" x14ac:dyDescent="0.25">
      <c r="W37205" s="14"/>
    </row>
    <row r="37206" spans="23:23" x14ac:dyDescent="0.25">
      <c r="W37206" s="14"/>
    </row>
    <row r="37207" spans="23:23" x14ac:dyDescent="0.25">
      <c r="W37207" s="14"/>
    </row>
    <row r="37208" spans="23:23" x14ac:dyDescent="0.25">
      <c r="W37208" s="14"/>
    </row>
    <row r="37209" spans="23:23" x14ac:dyDescent="0.25">
      <c r="W37209" s="14"/>
    </row>
    <row r="37210" spans="23:23" x14ac:dyDescent="0.25">
      <c r="W37210" s="14"/>
    </row>
    <row r="37211" spans="23:23" x14ac:dyDescent="0.25">
      <c r="W37211" s="14"/>
    </row>
    <row r="37212" spans="23:23" x14ac:dyDescent="0.25">
      <c r="W37212" s="14"/>
    </row>
    <row r="37213" spans="23:23" x14ac:dyDescent="0.25">
      <c r="W37213" s="14"/>
    </row>
    <row r="37214" spans="23:23" x14ac:dyDescent="0.25">
      <c r="W37214" s="14"/>
    </row>
    <row r="37215" spans="23:23" x14ac:dyDescent="0.25">
      <c r="W37215" s="14"/>
    </row>
    <row r="37216" spans="23:23" x14ac:dyDescent="0.25">
      <c r="W37216" s="14"/>
    </row>
    <row r="37217" spans="23:23" x14ac:dyDescent="0.25">
      <c r="W37217" s="14"/>
    </row>
    <row r="37218" spans="23:23" x14ac:dyDescent="0.25">
      <c r="W37218" s="14"/>
    </row>
    <row r="37219" spans="23:23" x14ac:dyDescent="0.25">
      <c r="W37219" s="14"/>
    </row>
    <row r="37220" spans="23:23" x14ac:dyDescent="0.25">
      <c r="W37220" s="14"/>
    </row>
    <row r="37221" spans="23:23" x14ac:dyDescent="0.25">
      <c r="W37221" s="14"/>
    </row>
    <row r="37222" spans="23:23" x14ac:dyDescent="0.25">
      <c r="W37222" s="14"/>
    </row>
    <row r="37223" spans="23:23" x14ac:dyDescent="0.25">
      <c r="W37223" s="14"/>
    </row>
    <row r="37224" spans="23:23" x14ac:dyDescent="0.25">
      <c r="W37224" s="14"/>
    </row>
    <row r="37225" spans="23:23" x14ac:dyDescent="0.25">
      <c r="W37225" s="14"/>
    </row>
    <row r="37226" spans="23:23" x14ac:dyDescent="0.25">
      <c r="W37226" s="14"/>
    </row>
    <row r="37227" spans="23:23" x14ac:dyDescent="0.25">
      <c r="W37227" s="14"/>
    </row>
    <row r="37228" spans="23:23" x14ac:dyDescent="0.25">
      <c r="W37228" s="14"/>
    </row>
    <row r="37229" spans="23:23" x14ac:dyDescent="0.25">
      <c r="W37229" s="14"/>
    </row>
    <row r="37230" spans="23:23" x14ac:dyDescent="0.25">
      <c r="W37230" s="14"/>
    </row>
    <row r="37231" spans="23:23" x14ac:dyDescent="0.25">
      <c r="W37231" s="14"/>
    </row>
    <row r="37232" spans="23:23" x14ac:dyDescent="0.25">
      <c r="W37232" s="14"/>
    </row>
    <row r="37233" spans="23:23" x14ac:dyDescent="0.25">
      <c r="W37233" s="14"/>
    </row>
    <row r="37234" spans="23:23" x14ac:dyDescent="0.25">
      <c r="W37234" s="14"/>
    </row>
    <row r="37235" spans="23:23" x14ac:dyDescent="0.25">
      <c r="W37235" s="14"/>
    </row>
    <row r="37236" spans="23:23" x14ac:dyDescent="0.25">
      <c r="W37236" s="14"/>
    </row>
    <row r="37237" spans="23:23" x14ac:dyDescent="0.25">
      <c r="W37237" s="14"/>
    </row>
    <row r="37238" spans="23:23" x14ac:dyDescent="0.25">
      <c r="W37238" s="14"/>
    </row>
    <row r="37239" spans="23:23" x14ac:dyDescent="0.25">
      <c r="W37239" s="14"/>
    </row>
    <row r="37240" spans="23:23" x14ac:dyDescent="0.25">
      <c r="W37240" s="14"/>
    </row>
    <row r="37241" spans="23:23" x14ac:dyDescent="0.25">
      <c r="W37241" s="14"/>
    </row>
    <row r="37242" spans="23:23" x14ac:dyDescent="0.25">
      <c r="W37242" s="14"/>
    </row>
    <row r="37243" spans="23:23" x14ac:dyDescent="0.25">
      <c r="W37243" s="14"/>
    </row>
    <row r="37244" spans="23:23" x14ac:dyDescent="0.25">
      <c r="W37244" s="14"/>
    </row>
    <row r="37245" spans="23:23" x14ac:dyDescent="0.25">
      <c r="W37245" s="14"/>
    </row>
    <row r="37246" spans="23:23" x14ac:dyDescent="0.25">
      <c r="W37246" s="14"/>
    </row>
    <row r="37247" spans="23:23" x14ac:dyDescent="0.25">
      <c r="W37247" s="14"/>
    </row>
    <row r="37248" spans="23:23" x14ac:dyDescent="0.25">
      <c r="W37248" s="14"/>
    </row>
    <row r="37249" spans="23:23" x14ac:dyDescent="0.25">
      <c r="W37249" s="14"/>
    </row>
    <row r="37250" spans="23:23" x14ac:dyDescent="0.25">
      <c r="W37250" s="14"/>
    </row>
    <row r="37251" spans="23:23" x14ac:dyDescent="0.25">
      <c r="W37251" s="14"/>
    </row>
    <row r="37252" spans="23:23" x14ac:dyDescent="0.25">
      <c r="W37252" s="14"/>
    </row>
    <row r="37253" spans="23:23" x14ac:dyDescent="0.25">
      <c r="W37253" s="14"/>
    </row>
    <row r="37254" spans="23:23" x14ac:dyDescent="0.25">
      <c r="W37254" s="14"/>
    </row>
    <row r="37255" spans="23:23" x14ac:dyDescent="0.25">
      <c r="W37255" s="14"/>
    </row>
    <row r="37256" spans="23:23" x14ac:dyDescent="0.25">
      <c r="W37256" s="14"/>
    </row>
    <row r="37257" spans="23:23" x14ac:dyDescent="0.25">
      <c r="W37257" s="14"/>
    </row>
    <row r="37258" spans="23:23" x14ac:dyDescent="0.25">
      <c r="W37258" s="14"/>
    </row>
    <row r="37259" spans="23:23" x14ac:dyDescent="0.25">
      <c r="W37259" s="14"/>
    </row>
    <row r="37260" spans="23:23" x14ac:dyDescent="0.25">
      <c r="W37260" s="14"/>
    </row>
    <row r="37261" spans="23:23" x14ac:dyDescent="0.25">
      <c r="W37261" s="14"/>
    </row>
    <row r="37262" spans="23:23" x14ac:dyDescent="0.25">
      <c r="W37262" s="14"/>
    </row>
    <row r="37263" spans="23:23" x14ac:dyDescent="0.25">
      <c r="W37263" s="14"/>
    </row>
    <row r="37264" spans="23:23" x14ac:dyDescent="0.25">
      <c r="W37264" s="14"/>
    </row>
    <row r="37265" spans="23:23" x14ac:dyDescent="0.25">
      <c r="W37265" s="14"/>
    </row>
    <row r="37266" spans="23:23" x14ac:dyDescent="0.25">
      <c r="W37266" s="14"/>
    </row>
    <row r="37267" spans="23:23" x14ac:dyDescent="0.25">
      <c r="W37267" s="14"/>
    </row>
    <row r="37268" spans="23:23" x14ac:dyDescent="0.25">
      <c r="W37268" s="14"/>
    </row>
    <row r="37269" spans="23:23" x14ac:dyDescent="0.25">
      <c r="W37269" s="14"/>
    </row>
    <row r="37270" spans="23:23" x14ac:dyDescent="0.25">
      <c r="W37270" s="14"/>
    </row>
    <row r="37271" spans="23:23" x14ac:dyDescent="0.25">
      <c r="W37271" s="14"/>
    </row>
    <row r="37272" spans="23:23" x14ac:dyDescent="0.25">
      <c r="W37272" s="14"/>
    </row>
    <row r="37273" spans="23:23" x14ac:dyDescent="0.25">
      <c r="W37273" s="14"/>
    </row>
    <row r="37274" spans="23:23" x14ac:dyDescent="0.25">
      <c r="W37274" s="14"/>
    </row>
    <row r="37275" spans="23:23" x14ac:dyDescent="0.25">
      <c r="W37275" s="14"/>
    </row>
    <row r="37276" spans="23:23" x14ac:dyDescent="0.25">
      <c r="W37276" s="14"/>
    </row>
    <row r="37277" spans="23:23" x14ac:dyDescent="0.25">
      <c r="W37277" s="14"/>
    </row>
    <row r="37278" spans="23:23" x14ac:dyDescent="0.25">
      <c r="W37278" s="14"/>
    </row>
    <row r="37279" spans="23:23" x14ac:dyDescent="0.25">
      <c r="W37279" s="14"/>
    </row>
    <row r="37280" spans="23:23" x14ac:dyDescent="0.25">
      <c r="W37280" s="14"/>
    </row>
    <row r="37281" spans="23:23" x14ac:dyDescent="0.25">
      <c r="W37281" s="14"/>
    </row>
    <row r="37282" spans="23:23" x14ac:dyDescent="0.25">
      <c r="W37282" s="14"/>
    </row>
    <row r="37283" spans="23:23" x14ac:dyDescent="0.25">
      <c r="W37283" s="14"/>
    </row>
    <row r="37284" spans="23:23" x14ac:dyDescent="0.25">
      <c r="W37284" s="14"/>
    </row>
    <row r="37285" spans="23:23" x14ac:dyDescent="0.25">
      <c r="W37285" s="14"/>
    </row>
    <row r="37286" spans="23:23" x14ac:dyDescent="0.25">
      <c r="W37286" s="14"/>
    </row>
    <row r="37287" spans="23:23" x14ac:dyDescent="0.25">
      <c r="W37287" s="14"/>
    </row>
    <row r="37288" spans="23:23" x14ac:dyDescent="0.25">
      <c r="W37288" s="14"/>
    </row>
    <row r="37289" spans="23:23" x14ac:dyDescent="0.25">
      <c r="W37289" s="14"/>
    </row>
    <row r="37290" spans="23:23" x14ac:dyDescent="0.25">
      <c r="W37290" s="14"/>
    </row>
    <row r="37291" spans="23:23" x14ac:dyDescent="0.25">
      <c r="W37291" s="14"/>
    </row>
    <row r="37292" spans="23:23" x14ac:dyDescent="0.25">
      <c r="W37292" s="14"/>
    </row>
    <row r="37293" spans="23:23" x14ac:dyDescent="0.25">
      <c r="W37293" s="14"/>
    </row>
    <row r="37294" spans="23:23" x14ac:dyDescent="0.25">
      <c r="W37294" s="14"/>
    </row>
    <row r="37295" spans="23:23" x14ac:dyDescent="0.25">
      <c r="W37295" s="14"/>
    </row>
    <row r="37296" spans="23:23" x14ac:dyDescent="0.25">
      <c r="W37296" s="14"/>
    </row>
    <row r="37297" spans="23:23" x14ac:dyDescent="0.25">
      <c r="W37297" s="14"/>
    </row>
    <row r="37298" spans="23:23" x14ac:dyDescent="0.25">
      <c r="W37298" s="14"/>
    </row>
    <row r="37299" spans="23:23" x14ac:dyDescent="0.25">
      <c r="W37299" s="14"/>
    </row>
    <row r="37300" spans="23:23" x14ac:dyDescent="0.25">
      <c r="W37300" s="14"/>
    </row>
    <row r="37301" spans="23:23" x14ac:dyDescent="0.25">
      <c r="W37301" s="14"/>
    </row>
    <row r="37302" spans="23:23" x14ac:dyDescent="0.25">
      <c r="W37302" s="14"/>
    </row>
    <row r="37303" spans="23:23" x14ac:dyDescent="0.25">
      <c r="W37303" s="14"/>
    </row>
    <row r="37304" spans="23:23" x14ac:dyDescent="0.25">
      <c r="W37304" s="14"/>
    </row>
    <row r="37305" spans="23:23" x14ac:dyDescent="0.25">
      <c r="W37305" s="14"/>
    </row>
    <row r="37306" spans="23:23" x14ac:dyDescent="0.25">
      <c r="W37306" s="14"/>
    </row>
    <row r="37307" spans="23:23" x14ac:dyDescent="0.25">
      <c r="W37307" s="14"/>
    </row>
    <row r="37308" spans="23:23" x14ac:dyDescent="0.25">
      <c r="W37308" s="14"/>
    </row>
    <row r="37309" spans="23:23" x14ac:dyDescent="0.25">
      <c r="W37309" s="14"/>
    </row>
    <row r="37310" spans="23:23" x14ac:dyDescent="0.25">
      <c r="W37310" s="14"/>
    </row>
    <row r="37311" spans="23:23" x14ac:dyDescent="0.25">
      <c r="W37311" s="14"/>
    </row>
    <row r="37312" spans="23:23" x14ac:dyDescent="0.25">
      <c r="W37312" s="14"/>
    </row>
    <row r="37313" spans="23:23" x14ac:dyDescent="0.25">
      <c r="W37313" s="14"/>
    </row>
    <row r="37314" spans="23:23" x14ac:dyDescent="0.25">
      <c r="W37314" s="14"/>
    </row>
    <row r="37315" spans="23:23" x14ac:dyDescent="0.25">
      <c r="W37315" s="14"/>
    </row>
    <row r="37316" spans="23:23" x14ac:dyDescent="0.25">
      <c r="W37316" s="14"/>
    </row>
    <row r="37317" spans="23:23" x14ac:dyDescent="0.25">
      <c r="W37317" s="14"/>
    </row>
    <row r="37318" spans="23:23" x14ac:dyDescent="0.25">
      <c r="W37318" s="14"/>
    </row>
    <row r="37319" spans="23:23" x14ac:dyDescent="0.25">
      <c r="W37319" s="14"/>
    </row>
    <row r="37320" spans="23:23" x14ac:dyDescent="0.25">
      <c r="W37320" s="14"/>
    </row>
    <row r="37321" spans="23:23" x14ac:dyDescent="0.25">
      <c r="W37321" s="14"/>
    </row>
    <row r="37322" spans="23:23" x14ac:dyDescent="0.25">
      <c r="W37322" s="14"/>
    </row>
    <row r="37323" spans="23:23" x14ac:dyDescent="0.25">
      <c r="W37323" s="14"/>
    </row>
    <row r="37324" spans="23:23" x14ac:dyDescent="0.25">
      <c r="W37324" s="14"/>
    </row>
    <row r="37325" spans="23:23" x14ac:dyDescent="0.25">
      <c r="W37325" s="14"/>
    </row>
    <row r="37326" spans="23:23" x14ac:dyDescent="0.25">
      <c r="W37326" s="14"/>
    </row>
    <row r="37327" spans="23:23" x14ac:dyDescent="0.25">
      <c r="W37327" s="14"/>
    </row>
    <row r="37328" spans="23:23" x14ac:dyDescent="0.25">
      <c r="W37328" s="14"/>
    </row>
    <row r="37329" spans="23:23" x14ac:dyDescent="0.25">
      <c r="W37329" s="14"/>
    </row>
    <row r="37330" spans="23:23" x14ac:dyDescent="0.25">
      <c r="W37330" s="14"/>
    </row>
    <row r="37331" spans="23:23" x14ac:dyDescent="0.25">
      <c r="W37331" s="14"/>
    </row>
    <row r="37332" spans="23:23" x14ac:dyDescent="0.25">
      <c r="W37332" s="14"/>
    </row>
    <row r="37333" spans="23:23" x14ac:dyDescent="0.25">
      <c r="W37333" s="14"/>
    </row>
    <row r="37334" spans="23:23" x14ac:dyDescent="0.25">
      <c r="W37334" s="14"/>
    </row>
    <row r="37335" spans="23:23" x14ac:dyDescent="0.25">
      <c r="W37335" s="14"/>
    </row>
    <row r="37336" spans="23:23" x14ac:dyDescent="0.25">
      <c r="W37336" s="14"/>
    </row>
    <row r="37337" spans="23:23" x14ac:dyDescent="0.25">
      <c r="W37337" s="14"/>
    </row>
    <row r="37338" spans="23:23" x14ac:dyDescent="0.25">
      <c r="W37338" s="14"/>
    </row>
    <row r="37339" spans="23:23" x14ac:dyDescent="0.25">
      <c r="W37339" s="14"/>
    </row>
    <row r="37340" spans="23:23" x14ac:dyDescent="0.25">
      <c r="W37340" s="14"/>
    </row>
    <row r="37341" spans="23:23" x14ac:dyDescent="0.25">
      <c r="W37341" s="14"/>
    </row>
    <row r="37342" spans="23:23" x14ac:dyDescent="0.25">
      <c r="W37342" s="14"/>
    </row>
    <row r="37343" spans="23:23" x14ac:dyDescent="0.25">
      <c r="W37343" s="14"/>
    </row>
    <row r="37344" spans="23:23" x14ac:dyDescent="0.25">
      <c r="W37344" s="14"/>
    </row>
    <row r="37345" spans="23:23" x14ac:dyDescent="0.25">
      <c r="W37345" s="14"/>
    </row>
    <row r="37346" spans="23:23" x14ac:dyDescent="0.25">
      <c r="W37346" s="14"/>
    </row>
    <row r="37347" spans="23:23" x14ac:dyDescent="0.25">
      <c r="W37347" s="14"/>
    </row>
    <row r="37348" spans="23:23" x14ac:dyDescent="0.25">
      <c r="W37348" s="14"/>
    </row>
    <row r="37349" spans="23:23" x14ac:dyDescent="0.25">
      <c r="W37349" s="14"/>
    </row>
    <row r="37350" spans="23:23" x14ac:dyDescent="0.25">
      <c r="W37350" s="14"/>
    </row>
    <row r="37351" spans="23:23" x14ac:dyDescent="0.25">
      <c r="W37351" s="14"/>
    </row>
    <row r="37352" spans="23:23" x14ac:dyDescent="0.25">
      <c r="W37352" s="14"/>
    </row>
    <row r="37353" spans="23:23" x14ac:dyDescent="0.25">
      <c r="W37353" s="14"/>
    </row>
    <row r="37354" spans="23:23" x14ac:dyDescent="0.25">
      <c r="W37354" s="14"/>
    </row>
    <row r="37355" spans="23:23" x14ac:dyDescent="0.25">
      <c r="W37355" s="14"/>
    </row>
    <row r="37356" spans="23:23" x14ac:dyDescent="0.25">
      <c r="W37356" s="14"/>
    </row>
    <row r="37357" spans="23:23" x14ac:dyDescent="0.25">
      <c r="W37357" s="14"/>
    </row>
    <row r="37358" spans="23:23" x14ac:dyDescent="0.25">
      <c r="W37358" s="14"/>
    </row>
    <row r="37359" spans="23:23" x14ac:dyDescent="0.25">
      <c r="W37359" s="14"/>
    </row>
    <row r="37360" spans="23:23" x14ac:dyDescent="0.25">
      <c r="W37360" s="14"/>
    </row>
    <row r="37361" spans="23:23" x14ac:dyDescent="0.25">
      <c r="W37361" s="14"/>
    </row>
    <row r="37362" spans="23:23" x14ac:dyDescent="0.25">
      <c r="W37362" s="14"/>
    </row>
    <row r="37363" spans="23:23" x14ac:dyDescent="0.25">
      <c r="W37363" s="14"/>
    </row>
    <row r="37364" spans="23:23" x14ac:dyDescent="0.25">
      <c r="W37364" s="14"/>
    </row>
    <row r="37365" spans="23:23" x14ac:dyDescent="0.25">
      <c r="W37365" s="14"/>
    </row>
    <row r="37366" spans="23:23" x14ac:dyDescent="0.25">
      <c r="W37366" s="14"/>
    </row>
    <row r="37367" spans="23:23" x14ac:dyDescent="0.25">
      <c r="W37367" s="14"/>
    </row>
    <row r="37368" spans="23:23" x14ac:dyDescent="0.25">
      <c r="W37368" s="14"/>
    </row>
    <row r="37369" spans="23:23" x14ac:dyDescent="0.25">
      <c r="W37369" s="14"/>
    </row>
    <row r="37370" spans="23:23" x14ac:dyDescent="0.25">
      <c r="W37370" s="14"/>
    </row>
    <row r="37371" spans="23:23" x14ac:dyDescent="0.25">
      <c r="W37371" s="14"/>
    </row>
    <row r="37372" spans="23:23" x14ac:dyDescent="0.25">
      <c r="W37372" s="14"/>
    </row>
    <row r="37373" spans="23:23" x14ac:dyDescent="0.25">
      <c r="W37373" s="14"/>
    </row>
    <row r="37374" spans="23:23" x14ac:dyDescent="0.25">
      <c r="W37374" s="14"/>
    </row>
    <row r="37375" spans="23:23" x14ac:dyDescent="0.25">
      <c r="W37375" s="14"/>
    </row>
    <row r="37376" spans="23:23" x14ac:dyDescent="0.25">
      <c r="W37376" s="14"/>
    </row>
    <row r="37377" spans="23:23" x14ac:dyDescent="0.25">
      <c r="W37377" s="14"/>
    </row>
    <row r="37378" spans="23:23" x14ac:dyDescent="0.25">
      <c r="W37378" s="14"/>
    </row>
    <row r="37379" spans="23:23" x14ac:dyDescent="0.25">
      <c r="W37379" s="14"/>
    </row>
    <row r="37380" spans="23:23" x14ac:dyDescent="0.25">
      <c r="W37380" s="14"/>
    </row>
    <row r="37381" spans="23:23" x14ac:dyDescent="0.25">
      <c r="W37381" s="14"/>
    </row>
    <row r="37382" spans="23:23" x14ac:dyDescent="0.25">
      <c r="W37382" s="14"/>
    </row>
    <row r="37383" spans="23:23" x14ac:dyDescent="0.25">
      <c r="W37383" s="14"/>
    </row>
    <row r="37384" spans="23:23" x14ac:dyDescent="0.25">
      <c r="W37384" s="14"/>
    </row>
    <row r="37385" spans="23:23" x14ac:dyDescent="0.25">
      <c r="W37385" s="14"/>
    </row>
    <row r="37386" spans="23:23" x14ac:dyDescent="0.25">
      <c r="W37386" s="14"/>
    </row>
    <row r="37387" spans="23:23" x14ac:dyDescent="0.25">
      <c r="W37387" s="14"/>
    </row>
    <row r="37388" spans="23:23" x14ac:dyDescent="0.25">
      <c r="W37388" s="14"/>
    </row>
    <row r="37389" spans="23:23" x14ac:dyDescent="0.25">
      <c r="W37389" s="14"/>
    </row>
    <row r="37390" spans="23:23" x14ac:dyDescent="0.25">
      <c r="W37390" s="14"/>
    </row>
    <row r="37391" spans="23:23" x14ac:dyDescent="0.25">
      <c r="W37391" s="14"/>
    </row>
    <row r="37392" spans="23:23" x14ac:dyDescent="0.25">
      <c r="W37392" s="14"/>
    </row>
    <row r="37393" spans="23:23" x14ac:dyDescent="0.25">
      <c r="W37393" s="14"/>
    </row>
    <row r="37394" spans="23:23" x14ac:dyDescent="0.25">
      <c r="W37394" s="14"/>
    </row>
    <row r="37395" spans="23:23" x14ac:dyDescent="0.25">
      <c r="W37395" s="14"/>
    </row>
    <row r="37396" spans="23:23" x14ac:dyDescent="0.25">
      <c r="W37396" s="14"/>
    </row>
    <row r="37397" spans="23:23" x14ac:dyDescent="0.25">
      <c r="W37397" s="14"/>
    </row>
    <row r="37398" spans="23:23" x14ac:dyDescent="0.25">
      <c r="W37398" s="14"/>
    </row>
    <row r="37399" spans="23:23" x14ac:dyDescent="0.25">
      <c r="W37399" s="14"/>
    </row>
    <row r="37400" spans="23:23" x14ac:dyDescent="0.25">
      <c r="W37400" s="14"/>
    </row>
    <row r="37401" spans="23:23" x14ac:dyDescent="0.25">
      <c r="W37401" s="14"/>
    </row>
    <row r="37402" spans="23:23" x14ac:dyDescent="0.25">
      <c r="W37402" s="14"/>
    </row>
    <row r="37403" spans="23:23" x14ac:dyDescent="0.25">
      <c r="W37403" s="14"/>
    </row>
    <row r="37404" spans="23:23" x14ac:dyDescent="0.25">
      <c r="W37404" s="14"/>
    </row>
    <row r="37405" spans="23:23" x14ac:dyDescent="0.25">
      <c r="W37405" s="14"/>
    </row>
    <row r="37406" spans="23:23" x14ac:dyDescent="0.25">
      <c r="W37406" s="14"/>
    </row>
    <row r="37407" spans="23:23" x14ac:dyDescent="0.25">
      <c r="W37407" s="14"/>
    </row>
    <row r="37408" spans="23:23" x14ac:dyDescent="0.25">
      <c r="W37408" s="14"/>
    </row>
    <row r="37409" spans="23:23" x14ac:dyDescent="0.25">
      <c r="W37409" s="14"/>
    </row>
    <row r="37410" spans="23:23" x14ac:dyDescent="0.25">
      <c r="W37410" s="14"/>
    </row>
    <row r="37411" spans="23:23" x14ac:dyDescent="0.25">
      <c r="W37411" s="14"/>
    </row>
    <row r="37412" spans="23:23" x14ac:dyDescent="0.25">
      <c r="W37412" s="14"/>
    </row>
    <row r="37413" spans="23:23" x14ac:dyDescent="0.25">
      <c r="W37413" s="14"/>
    </row>
    <row r="37414" spans="23:23" x14ac:dyDescent="0.25">
      <c r="W37414" s="14"/>
    </row>
    <row r="37415" spans="23:23" x14ac:dyDescent="0.25">
      <c r="W37415" s="14"/>
    </row>
    <row r="37416" spans="23:23" x14ac:dyDescent="0.25">
      <c r="W37416" s="14"/>
    </row>
    <row r="37417" spans="23:23" x14ac:dyDescent="0.25">
      <c r="W37417" s="14"/>
    </row>
    <row r="37418" spans="23:23" x14ac:dyDescent="0.25">
      <c r="W37418" s="14"/>
    </row>
    <row r="37419" spans="23:23" x14ac:dyDescent="0.25">
      <c r="W37419" s="14"/>
    </row>
    <row r="37420" spans="23:23" x14ac:dyDescent="0.25">
      <c r="W37420" s="14"/>
    </row>
    <row r="37421" spans="23:23" x14ac:dyDescent="0.25">
      <c r="W37421" s="14"/>
    </row>
    <row r="37422" spans="23:23" x14ac:dyDescent="0.25">
      <c r="W37422" s="14"/>
    </row>
    <row r="37423" spans="23:23" x14ac:dyDescent="0.25">
      <c r="W37423" s="14"/>
    </row>
    <row r="37424" spans="23:23" x14ac:dyDescent="0.25">
      <c r="W37424" s="14"/>
    </row>
    <row r="37425" spans="23:23" x14ac:dyDescent="0.25">
      <c r="W37425" s="14"/>
    </row>
    <row r="37426" spans="23:23" x14ac:dyDescent="0.25">
      <c r="W37426" s="14"/>
    </row>
    <row r="37427" spans="23:23" x14ac:dyDescent="0.25">
      <c r="W37427" s="14"/>
    </row>
    <row r="37428" spans="23:23" x14ac:dyDescent="0.25">
      <c r="W37428" s="14"/>
    </row>
    <row r="37429" spans="23:23" x14ac:dyDescent="0.25">
      <c r="W37429" s="14"/>
    </row>
    <row r="37430" spans="23:23" x14ac:dyDescent="0.25">
      <c r="W37430" s="14"/>
    </row>
    <row r="37431" spans="23:23" x14ac:dyDescent="0.25">
      <c r="W37431" s="14"/>
    </row>
    <row r="37432" spans="23:23" x14ac:dyDescent="0.25">
      <c r="W37432" s="14"/>
    </row>
    <row r="37433" spans="23:23" x14ac:dyDescent="0.25">
      <c r="W37433" s="14"/>
    </row>
    <row r="37434" spans="23:23" x14ac:dyDescent="0.25">
      <c r="W37434" s="14"/>
    </row>
    <row r="37435" spans="23:23" x14ac:dyDescent="0.25">
      <c r="W37435" s="14"/>
    </row>
    <row r="37436" spans="23:23" x14ac:dyDescent="0.25">
      <c r="W37436" s="14"/>
    </row>
    <row r="37437" spans="23:23" x14ac:dyDescent="0.25">
      <c r="W37437" s="14"/>
    </row>
    <row r="37438" spans="23:23" x14ac:dyDescent="0.25">
      <c r="W37438" s="14"/>
    </row>
    <row r="37439" spans="23:23" x14ac:dyDescent="0.25">
      <c r="W37439" s="14"/>
    </row>
    <row r="37440" spans="23:23" x14ac:dyDescent="0.25">
      <c r="W37440" s="14"/>
    </row>
    <row r="37441" spans="23:23" x14ac:dyDescent="0.25">
      <c r="W37441" s="14"/>
    </row>
    <row r="37442" spans="23:23" x14ac:dyDescent="0.25">
      <c r="W37442" s="14"/>
    </row>
    <row r="37443" spans="23:23" x14ac:dyDescent="0.25">
      <c r="W37443" s="14"/>
    </row>
    <row r="37444" spans="23:23" x14ac:dyDescent="0.25">
      <c r="W37444" s="14"/>
    </row>
    <row r="37445" spans="23:23" x14ac:dyDescent="0.25">
      <c r="W37445" s="14"/>
    </row>
    <row r="37446" spans="23:23" x14ac:dyDescent="0.25">
      <c r="W37446" s="14"/>
    </row>
    <row r="37447" spans="23:23" x14ac:dyDescent="0.25">
      <c r="W37447" s="14"/>
    </row>
    <row r="37448" spans="23:23" x14ac:dyDescent="0.25">
      <c r="W37448" s="14"/>
    </row>
    <row r="37449" spans="23:23" x14ac:dyDescent="0.25">
      <c r="W37449" s="14"/>
    </row>
    <row r="37450" spans="23:23" x14ac:dyDescent="0.25">
      <c r="W37450" s="14"/>
    </row>
    <row r="37451" spans="23:23" x14ac:dyDescent="0.25">
      <c r="W37451" s="14"/>
    </row>
    <row r="37452" spans="23:23" x14ac:dyDescent="0.25">
      <c r="W37452" s="14"/>
    </row>
    <row r="37453" spans="23:23" x14ac:dyDescent="0.25">
      <c r="W37453" s="14"/>
    </row>
    <row r="37454" spans="23:23" x14ac:dyDescent="0.25">
      <c r="W37454" s="14"/>
    </row>
    <row r="37455" spans="23:23" x14ac:dyDescent="0.25">
      <c r="W37455" s="14"/>
    </row>
    <row r="37456" spans="23:23" x14ac:dyDescent="0.25">
      <c r="W37456" s="14"/>
    </row>
    <row r="37457" spans="23:23" x14ac:dyDescent="0.25">
      <c r="W37457" s="14"/>
    </row>
    <row r="37458" spans="23:23" x14ac:dyDescent="0.25">
      <c r="W37458" s="14"/>
    </row>
    <row r="37459" spans="23:23" x14ac:dyDescent="0.25">
      <c r="W37459" s="14"/>
    </row>
    <row r="37460" spans="23:23" x14ac:dyDescent="0.25">
      <c r="W37460" s="14"/>
    </row>
    <row r="37461" spans="23:23" x14ac:dyDescent="0.25">
      <c r="W37461" s="14"/>
    </row>
    <row r="37462" spans="23:23" x14ac:dyDescent="0.25">
      <c r="W37462" s="14"/>
    </row>
    <row r="37463" spans="23:23" x14ac:dyDescent="0.25">
      <c r="W37463" s="14"/>
    </row>
    <row r="37464" spans="23:23" x14ac:dyDescent="0.25">
      <c r="W37464" s="14"/>
    </row>
    <row r="37465" spans="23:23" x14ac:dyDescent="0.25">
      <c r="W37465" s="14"/>
    </row>
    <row r="37466" spans="23:23" x14ac:dyDescent="0.25">
      <c r="W37466" s="14"/>
    </row>
    <row r="37467" spans="23:23" x14ac:dyDescent="0.25">
      <c r="W37467" s="14"/>
    </row>
    <row r="37468" spans="23:23" x14ac:dyDescent="0.25">
      <c r="W37468" s="14"/>
    </row>
    <row r="37469" spans="23:23" x14ac:dyDescent="0.25">
      <c r="W37469" s="14"/>
    </row>
    <row r="37470" spans="23:23" x14ac:dyDescent="0.25">
      <c r="W37470" s="14"/>
    </row>
    <row r="37471" spans="23:23" x14ac:dyDescent="0.25">
      <c r="W37471" s="14"/>
    </row>
    <row r="37472" spans="23:23" x14ac:dyDescent="0.25">
      <c r="W37472" s="14"/>
    </row>
    <row r="37473" spans="23:23" x14ac:dyDescent="0.25">
      <c r="W37473" s="14"/>
    </row>
    <row r="37474" spans="23:23" x14ac:dyDescent="0.25">
      <c r="W37474" s="14"/>
    </row>
    <row r="37475" spans="23:23" x14ac:dyDescent="0.25">
      <c r="W37475" s="14"/>
    </row>
    <row r="37476" spans="23:23" x14ac:dyDescent="0.25">
      <c r="W37476" s="14"/>
    </row>
    <row r="37477" spans="23:23" x14ac:dyDescent="0.25">
      <c r="W37477" s="14"/>
    </row>
    <row r="37478" spans="23:23" x14ac:dyDescent="0.25">
      <c r="W37478" s="14"/>
    </row>
    <row r="37479" spans="23:23" x14ac:dyDescent="0.25">
      <c r="W37479" s="14"/>
    </row>
    <row r="37480" spans="23:23" x14ac:dyDescent="0.25">
      <c r="W37480" s="14"/>
    </row>
    <row r="37481" spans="23:23" x14ac:dyDescent="0.25">
      <c r="W37481" s="14"/>
    </row>
    <row r="37482" spans="23:23" x14ac:dyDescent="0.25">
      <c r="W37482" s="14"/>
    </row>
    <row r="37483" spans="23:23" x14ac:dyDescent="0.25">
      <c r="W37483" s="14"/>
    </row>
    <row r="37484" spans="23:23" x14ac:dyDescent="0.25">
      <c r="W37484" s="14"/>
    </row>
    <row r="37485" spans="23:23" x14ac:dyDescent="0.25">
      <c r="W37485" s="14"/>
    </row>
    <row r="37486" spans="23:23" x14ac:dyDescent="0.25">
      <c r="W37486" s="14"/>
    </row>
    <row r="37487" spans="23:23" x14ac:dyDescent="0.25">
      <c r="W37487" s="14"/>
    </row>
    <row r="37488" spans="23:23" x14ac:dyDescent="0.25">
      <c r="W37488" s="14"/>
    </row>
    <row r="37489" spans="23:23" x14ac:dyDescent="0.25">
      <c r="W37489" s="14"/>
    </row>
    <row r="37490" spans="23:23" x14ac:dyDescent="0.25">
      <c r="W37490" s="14"/>
    </row>
    <row r="37491" spans="23:23" x14ac:dyDescent="0.25">
      <c r="W37491" s="14"/>
    </row>
    <row r="37492" spans="23:23" x14ac:dyDescent="0.25">
      <c r="W37492" s="14"/>
    </row>
    <row r="37493" spans="23:23" x14ac:dyDescent="0.25">
      <c r="W37493" s="14"/>
    </row>
    <row r="37494" spans="23:23" x14ac:dyDescent="0.25">
      <c r="W37494" s="14"/>
    </row>
    <row r="37495" spans="23:23" x14ac:dyDescent="0.25">
      <c r="W37495" s="14"/>
    </row>
    <row r="37496" spans="23:23" x14ac:dyDescent="0.25">
      <c r="W37496" s="14"/>
    </row>
    <row r="37497" spans="23:23" x14ac:dyDescent="0.25">
      <c r="W37497" s="14"/>
    </row>
    <row r="37498" spans="23:23" x14ac:dyDescent="0.25">
      <c r="W37498" s="14"/>
    </row>
    <row r="37499" spans="23:23" x14ac:dyDescent="0.25">
      <c r="W37499" s="14"/>
    </row>
    <row r="37500" spans="23:23" x14ac:dyDescent="0.25">
      <c r="W37500" s="14"/>
    </row>
    <row r="37501" spans="23:23" x14ac:dyDescent="0.25">
      <c r="W37501" s="14"/>
    </row>
    <row r="37502" spans="23:23" x14ac:dyDescent="0.25">
      <c r="W37502" s="14"/>
    </row>
    <row r="37503" spans="23:23" x14ac:dyDescent="0.25">
      <c r="W37503" s="14"/>
    </row>
    <row r="37504" spans="23:23" x14ac:dyDescent="0.25">
      <c r="W37504" s="14"/>
    </row>
    <row r="37505" spans="23:23" x14ac:dyDescent="0.25">
      <c r="W37505" s="14"/>
    </row>
    <row r="37506" spans="23:23" x14ac:dyDescent="0.25">
      <c r="W37506" s="14"/>
    </row>
    <row r="37507" spans="23:23" x14ac:dyDescent="0.25">
      <c r="W37507" s="14"/>
    </row>
    <row r="37508" spans="23:23" x14ac:dyDescent="0.25">
      <c r="W37508" s="14"/>
    </row>
    <row r="37509" spans="23:23" x14ac:dyDescent="0.25">
      <c r="W37509" s="14"/>
    </row>
    <row r="37510" spans="23:23" x14ac:dyDescent="0.25">
      <c r="W37510" s="14"/>
    </row>
    <row r="37511" spans="23:23" x14ac:dyDescent="0.25">
      <c r="W37511" s="14"/>
    </row>
    <row r="37512" spans="23:23" x14ac:dyDescent="0.25">
      <c r="W37512" s="14"/>
    </row>
    <row r="37513" spans="23:23" x14ac:dyDescent="0.25">
      <c r="W37513" s="14"/>
    </row>
    <row r="37514" spans="23:23" x14ac:dyDescent="0.25">
      <c r="W37514" s="14"/>
    </row>
    <row r="37515" spans="23:23" x14ac:dyDescent="0.25">
      <c r="W37515" s="14"/>
    </row>
    <row r="37516" spans="23:23" x14ac:dyDescent="0.25">
      <c r="W37516" s="14"/>
    </row>
    <row r="37517" spans="23:23" x14ac:dyDescent="0.25">
      <c r="W37517" s="14"/>
    </row>
    <row r="37518" spans="23:23" x14ac:dyDescent="0.25">
      <c r="W37518" s="14"/>
    </row>
    <row r="37519" spans="23:23" x14ac:dyDescent="0.25">
      <c r="W37519" s="14"/>
    </row>
    <row r="37520" spans="23:23" x14ac:dyDescent="0.25">
      <c r="W37520" s="14"/>
    </row>
    <row r="37521" spans="23:23" x14ac:dyDescent="0.25">
      <c r="W37521" s="14"/>
    </row>
    <row r="37522" spans="23:23" x14ac:dyDescent="0.25">
      <c r="W37522" s="14"/>
    </row>
    <row r="37523" spans="23:23" x14ac:dyDescent="0.25">
      <c r="W37523" s="14"/>
    </row>
    <row r="37524" spans="23:23" x14ac:dyDescent="0.25">
      <c r="W37524" s="14"/>
    </row>
    <row r="37525" spans="23:23" x14ac:dyDescent="0.25">
      <c r="W37525" s="14"/>
    </row>
    <row r="37526" spans="23:23" x14ac:dyDescent="0.25">
      <c r="W37526" s="14"/>
    </row>
    <row r="37527" spans="23:23" x14ac:dyDescent="0.25">
      <c r="W37527" s="14"/>
    </row>
    <row r="37528" spans="23:23" x14ac:dyDescent="0.25">
      <c r="W37528" s="14"/>
    </row>
    <row r="37529" spans="23:23" x14ac:dyDescent="0.25">
      <c r="W37529" s="14"/>
    </row>
    <row r="37530" spans="23:23" x14ac:dyDescent="0.25">
      <c r="W37530" s="14"/>
    </row>
    <row r="37531" spans="23:23" x14ac:dyDescent="0.25">
      <c r="W37531" s="14"/>
    </row>
    <row r="37532" spans="23:23" x14ac:dyDescent="0.25">
      <c r="W37532" s="14"/>
    </row>
    <row r="37533" spans="23:23" x14ac:dyDescent="0.25">
      <c r="W37533" s="14"/>
    </row>
    <row r="37534" spans="23:23" x14ac:dyDescent="0.25">
      <c r="W37534" s="14"/>
    </row>
    <row r="37535" spans="23:23" x14ac:dyDescent="0.25">
      <c r="W37535" s="14"/>
    </row>
    <row r="37536" spans="23:23" x14ac:dyDescent="0.25">
      <c r="W37536" s="14"/>
    </row>
    <row r="37537" spans="23:23" x14ac:dyDescent="0.25">
      <c r="W37537" s="14"/>
    </row>
    <row r="37538" spans="23:23" x14ac:dyDescent="0.25">
      <c r="W37538" s="14"/>
    </row>
    <row r="37539" spans="23:23" x14ac:dyDescent="0.25">
      <c r="W37539" s="14"/>
    </row>
    <row r="37540" spans="23:23" x14ac:dyDescent="0.25">
      <c r="W37540" s="14"/>
    </row>
    <row r="37541" spans="23:23" x14ac:dyDescent="0.25">
      <c r="W37541" s="14"/>
    </row>
    <row r="37542" spans="23:23" x14ac:dyDescent="0.25">
      <c r="W37542" s="14"/>
    </row>
    <row r="37543" spans="23:23" x14ac:dyDescent="0.25">
      <c r="W37543" s="14"/>
    </row>
    <row r="37544" spans="23:23" x14ac:dyDescent="0.25">
      <c r="W37544" s="14"/>
    </row>
    <row r="37545" spans="23:23" x14ac:dyDescent="0.25">
      <c r="W37545" s="14"/>
    </row>
    <row r="37546" spans="23:23" x14ac:dyDescent="0.25">
      <c r="W37546" s="14"/>
    </row>
    <row r="37547" spans="23:23" x14ac:dyDescent="0.25">
      <c r="W37547" s="14"/>
    </row>
    <row r="37548" spans="23:23" x14ac:dyDescent="0.25">
      <c r="W37548" s="14"/>
    </row>
    <row r="37549" spans="23:23" x14ac:dyDescent="0.25">
      <c r="W37549" s="14"/>
    </row>
    <row r="37550" spans="23:23" x14ac:dyDescent="0.25">
      <c r="W37550" s="14"/>
    </row>
    <row r="37551" spans="23:23" x14ac:dyDescent="0.25">
      <c r="W37551" s="14"/>
    </row>
    <row r="37552" spans="23:23" x14ac:dyDescent="0.25">
      <c r="W37552" s="14"/>
    </row>
    <row r="37553" spans="23:23" x14ac:dyDescent="0.25">
      <c r="W37553" s="14"/>
    </row>
    <row r="37554" spans="23:23" x14ac:dyDescent="0.25">
      <c r="W37554" s="14"/>
    </row>
    <row r="37555" spans="23:23" x14ac:dyDescent="0.25">
      <c r="W37555" s="14"/>
    </row>
    <row r="37556" spans="23:23" x14ac:dyDescent="0.25">
      <c r="W37556" s="14"/>
    </row>
    <row r="37557" spans="23:23" x14ac:dyDescent="0.25">
      <c r="W37557" s="14"/>
    </row>
    <row r="37558" spans="23:23" x14ac:dyDescent="0.25">
      <c r="W37558" s="14"/>
    </row>
    <row r="37559" spans="23:23" x14ac:dyDescent="0.25">
      <c r="W37559" s="14"/>
    </row>
    <row r="37560" spans="23:23" x14ac:dyDescent="0.25">
      <c r="W37560" s="14"/>
    </row>
    <row r="37561" spans="23:23" x14ac:dyDescent="0.25">
      <c r="W37561" s="14"/>
    </row>
    <row r="37562" spans="23:23" x14ac:dyDescent="0.25">
      <c r="W37562" s="14"/>
    </row>
    <row r="37563" spans="23:23" x14ac:dyDescent="0.25">
      <c r="W37563" s="14"/>
    </row>
    <row r="37564" spans="23:23" x14ac:dyDescent="0.25">
      <c r="W37564" s="14"/>
    </row>
    <row r="37565" spans="23:23" x14ac:dyDescent="0.25">
      <c r="W37565" s="14"/>
    </row>
    <row r="37566" spans="23:23" x14ac:dyDescent="0.25">
      <c r="W37566" s="14"/>
    </row>
    <row r="37567" spans="23:23" x14ac:dyDescent="0.25">
      <c r="W37567" s="14"/>
    </row>
    <row r="37568" spans="23:23" x14ac:dyDescent="0.25">
      <c r="W37568" s="14"/>
    </row>
    <row r="37569" spans="23:23" x14ac:dyDescent="0.25">
      <c r="W37569" s="14"/>
    </row>
    <row r="37570" spans="23:23" x14ac:dyDescent="0.25">
      <c r="W37570" s="14"/>
    </row>
    <row r="37571" spans="23:23" x14ac:dyDescent="0.25">
      <c r="W37571" s="14"/>
    </row>
    <row r="37572" spans="23:23" x14ac:dyDescent="0.25">
      <c r="W37572" s="14"/>
    </row>
    <row r="37573" spans="23:23" x14ac:dyDescent="0.25">
      <c r="W37573" s="14"/>
    </row>
    <row r="37574" spans="23:23" x14ac:dyDescent="0.25">
      <c r="W37574" s="14"/>
    </row>
    <row r="37575" spans="23:23" x14ac:dyDescent="0.25">
      <c r="W37575" s="14"/>
    </row>
    <row r="37576" spans="23:23" x14ac:dyDescent="0.25">
      <c r="W37576" s="14"/>
    </row>
    <row r="37577" spans="23:23" x14ac:dyDescent="0.25">
      <c r="W37577" s="14"/>
    </row>
    <row r="37578" spans="23:23" x14ac:dyDescent="0.25">
      <c r="W37578" s="14"/>
    </row>
    <row r="37579" spans="23:23" x14ac:dyDescent="0.25">
      <c r="W37579" s="14"/>
    </row>
    <row r="37580" spans="23:23" x14ac:dyDescent="0.25">
      <c r="W37580" s="14"/>
    </row>
    <row r="37581" spans="23:23" x14ac:dyDescent="0.25">
      <c r="W37581" s="14"/>
    </row>
    <row r="37582" spans="23:23" x14ac:dyDescent="0.25">
      <c r="W37582" s="14"/>
    </row>
    <row r="37583" spans="23:23" x14ac:dyDescent="0.25">
      <c r="W37583" s="14"/>
    </row>
    <row r="37584" spans="23:23" x14ac:dyDescent="0.25">
      <c r="W37584" s="14"/>
    </row>
    <row r="37585" spans="23:23" x14ac:dyDescent="0.25">
      <c r="W37585" s="14"/>
    </row>
    <row r="37586" spans="23:23" x14ac:dyDescent="0.25">
      <c r="W37586" s="14"/>
    </row>
    <row r="37587" spans="23:23" x14ac:dyDescent="0.25">
      <c r="W37587" s="14"/>
    </row>
    <row r="37588" spans="23:23" x14ac:dyDescent="0.25">
      <c r="W37588" s="14"/>
    </row>
    <row r="37589" spans="23:23" x14ac:dyDescent="0.25">
      <c r="W37589" s="14"/>
    </row>
    <row r="37590" spans="23:23" x14ac:dyDescent="0.25">
      <c r="W37590" s="14"/>
    </row>
    <row r="37591" spans="23:23" x14ac:dyDescent="0.25">
      <c r="W37591" s="14"/>
    </row>
    <row r="37592" spans="23:23" x14ac:dyDescent="0.25">
      <c r="W37592" s="14"/>
    </row>
    <row r="37593" spans="23:23" x14ac:dyDescent="0.25">
      <c r="W37593" s="14"/>
    </row>
    <row r="37594" spans="23:23" x14ac:dyDescent="0.25">
      <c r="W37594" s="14"/>
    </row>
    <row r="37595" spans="23:23" x14ac:dyDescent="0.25">
      <c r="W37595" s="14"/>
    </row>
    <row r="37596" spans="23:23" x14ac:dyDescent="0.25">
      <c r="W37596" s="14"/>
    </row>
    <row r="37597" spans="23:23" x14ac:dyDescent="0.25">
      <c r="W37597" s="14"/>
    </row>
    <row r="37598" spans="23:23" x14ac:dyDescent="0.25">
      <c r="W37598" s="14"/>
    </row>
    <row r="37599" spans="23:23" x14ac:dyDescent="0.25">
      <c r="W37599" s="14"/>
    </row>
    <row r="37600" spans="23:23" x14ac:dyDescent="0.25">
      <c r="W37600" s="14"/>
    </row>
    <row r="37601" spans="23:23" x14ac:dyDescent="0.25">
      <c r="W37601" s="14"/>
    </row>
    <row r="37602" spans="23:23" x14ac:dyDescent="0.25">
      <c r="W37602" s="14"/>
    </row>
    <row r="37603" spans="23:23" x14ac:dyDescent="0.25">
      <c r="W37603" s="14"/>
    </row>
    <row r="37604" spans="23:23" x14ac:dyDescent="0.25">
      <c r="W37604" s="14"/>
    </row>
    <row r="37605" spans="23:23" x14ac:dyDescent="0.25">
      <c r="W37605" s="14"/>
    </row>
    <row r="37606" spans="23:23" x14ac:dyDescent="0.25">
      <c r="W37606" s="14"/>
    </row>
    <row r="37607" spans="23:23" x14ac:dyDescent="0.25">
      <c r="W37607" s="14"/>
    </row>
    <row r="37608" spans="23:23" x14ac:dyDescent="0.25">
      <c r="W37608" s="14"/>
    </row>
    <row r="37609" spans="23:23" x14ac:dyDescent="0.25">
      <c r="W37609" s="14"/>
    </row>
    <row r="37610" spans="23:23" x14ac:dyDescent="0.25">
      <c r="W37610" s="14"/>
    </row>
    <row r="37611" spans="23:23" x14ac:dyDescent="0.25">
      <c r="W37611" s="14"/>
    </row>
    <row r="37612" spans="23:23" x14ac:dyDescent="0.25">
      <c r="W37612" s="14"/>
    </row>
    <row r="37613" spans="23:23" x14ac:dyDescent="0.25">
      <c r="W37613" s="14"/>
    </row>
    <row r="37614" spans="23:23" x14ac:dyDescent="0.25">
      <c r="W37614" s="14"/>
    </row>
    <row r="37615" spans="23:23" x14ac:dyDescent="0.25">
      <c r="W37615" s="14"/>
    </row>
    <row r="37616" spans="23:23" x14ac:dyDescent="0.25">
      <c r="W37616" s="14"/>
    </row>
    <row r="37617" spans="23:23" x14ac:dyDescent="0.25">
      <c r="W37617" s="14"/>
    </row>
    <row r="37618" spans="23:23" x14ac:dyDescent="0.25">
      <c r="W37618" s="14"/>
    </row>
    <row r="37619" spans="23:23" x14ac:dyDescent="0.25">
      <c r="W37619" s="14"/>
    </row>
    <row r="37620" spans="23:23" x14ac:dyDescent="0.25">
      <c r="W37620" s="14"/>
    </row>
    <row r="37621" spans="23:23" x14ac:dyDescent="0.25">
      <c r="W37621" s="14"/>
    </row>
    <row r="37622" spans="23:23" x14ac:dyDescent="0.25">
      <c r="W37622" s="14"/>
    </row>
    <row r="37623" spans="23:23" x14ac:dyDescent="0.25">
      <c r="W37623" s="14"/>
    </row>
    <row r="37624" spans="23:23" x14ac:dyDescent="0.25">
      <c r="W37624" s="14"/>
    </row>
    <row r="37625" spans="23:23" x14ac:dyDescent="0.25">
      <c r="W37625" s="14"/>
    </row>
    <row r="37626" spans="23:23" x14ac:dyDescent="0.25">
      <c r="W37626" s="14"/>
    </row>
    <row r="37627" spans="23:23" x14ac:dyDescent="0.25">
      <c r="W37627" s="14"/>
    </row>
    <row r="37628" spans="23:23" x14ac:dyDescent="0.25">
      <c r="W37628" s="14"/>
    </row>
    <row r="37629" spans="23:23" x14ac:dyDescent="0.25">
      <c r="W37629" s="14"/>
    </row>
    <row r="37630" spans="23:23" x14ac:dyDescent="0.25">
      <c r="W37630" s="14"/>
    </row>
    <row r="37631" spans="23:23" x14ac:dyDescent="0.25">
      <c r="W37631" s="14"/>
    </row>
    <row r="37632" spans="23:23" x14ac:dyDescent="0.25">
      <c r="W37632" s="14"/>
    </row>
    <row r="37633" spans="23:23" x14ac:dyDescent="0.25">
      <c r="W37633" s="14"/>
    </row>
    <row r="37634" spans="23:23" x14ac:dyDescent="0.25">
      <c r="W37634" s="14"/>
    </row>
    <row r="37635" spans="23:23" x14ac:dyDescent="0.25">
      <c r="W37635" s="14"/>
    </row>
    <row r="37636" spans="23:23" x14ac:dyDescent="0.25">
      <c r="W37636" s="14"/>
    </row>
    <row r="37637" spans="23:23" x14ac:dyDescent="0.25">
      <c r="W37637" s="14"/>
    </row>
    <row r="37638" spans="23:23" x14ac:dyDescent="0.25">
      <c r="W37638" s="14"/>
    </row>
    <row r="37639" spans="23:23" x14ac:dyDescent="0.25">
      <c r="W37639" s="14"/>
    </row>
    <row r="37640" spans="23:23" x14ac:dyDescent="0.25">
      <c r="W37640" s="14"/>
    </row>
    <row r="37641" spans="23:23" x14ac:dyDescent="0.25">
      <c r="W37641" s="14"/>
    </row>
    <row r="37642" spans="23:23" x14ac:dyDescent="0.25">
      <c r="W37642" s="14"/>
    </row>
    <row r="37643" spans="23:23" x14ac:dyDescent="0.25">
      <c r="W37643" s="14"/>
    </row>
    <row r="37644" spans="23:23" x14ac:dyDescent="0.25">
      <c r="W37644" s="14"/>
    </row>
    <row r="37645" spans="23:23" x14ac:dyDescent="0.25">
      <c r="W37645" s="14"/>
    </row>
    <row r="37646" spans="23:23" x14ac:dyDescent="0.25">
      <c r="W37646" s="14"/>
    </row>
    <row r="37647" spans="23:23" x14ac:dyDescent="0.25">
      <c r="W37647" s="14"/>
    </row>
    <row r="37648" spans="23:23" x14ac:dyDescent="0.25">
      <c r="W37648" s="14"/>
    </row>
    <row r="37649" spans="23:23" x14ac:dyDescent="0.25">
      <c r="W37649" s="14"/>
    </row>
    <row r="37650" spans="23:23" x14ac:dyDescent="0.25">
      <c r="W37650" s="14"/>
    </row>
    <row r="37651" spans="23:23" x14ac:dyDescent="0.25">
      <c r="W37651" s="14"/>
    </row>
    <row r="37652" spans="23:23" x14ac:dyDescent="0.25">
      <c r="W37652" s="14"/>
    </row>
    <row r="37653" spans="23:23" x14ac:dyDescent="0.25">
      <c r="W37653" s="14"/>
    </row>
    <row r="37654" spans="23:23" x14ac:dyDescent="0.25">
      <c r="W37654" s="14"/>
    </row>
    <row r="37655" spans="23:23" x14ac:dyDescent="0.25">
      <c r="W37655" s="14"/>
    </row>
    <row r="37656" spans="23:23" x14ac:dyDescent="0.25">
      <c r="W37656" s="14"/>
    </row>
    <row r="37657" spans="23:23" x14ac:dyDescent="0.25">
      <c r="W37657" s="14"/>
    </row>
    <row r="37658" spans="23:23" x14ac:dyDescent="0.25">
      <c r="W37658" s="14"/>
    </row>
    <row r="37659" spans="23:23" x14ac:dyDescent="0.25">
      <c r="W37659" s="14"/>
    </row>
    <row r="37660" spans="23:23" x14ac:dyDescent="0.25">
      <c r="W37660" s="14"/>
    </row>
    <row r="37661" spans="23:23" x14ac:dyDescent="0.25">
      <c r="W37661" s="14"/>
    </row>
    <row r="37662" spans="23:23" x14ac:dyDescent="0.25">
      <c r="W37662" s="14"/>
    </row>
    <row r="37663" spans="23:23" x14ac:dyDescent="0.25">
      <c r="W37663" s="14"/>
    </row>
    <row r="37664" spans="23:23" x14ac:dyDescent="0.25">
      <c r="W37664" s="14"/>
    </row>
    <row r="37665" spans="23:23" x14ac:dyDescent="0.25">
      <c r="W37665" s="14"/>
    </row>
    <row r="37666" spans="23:23" x14ac:dyDescent="0.25">
      <c r="W37666" s="14"/>
    </row>
    <row r="37667" spans="23:23" x14ac:dyDescent="0.25">
      <c r="W37667" s="14"/>
    </row>
    <row r="37668" spans="23:23" x14ac:dyDescent="0.25">
      <c r="W37668" s="14"/>
    </row>
    <row r="37669" spans="23:23" x14ac:dyDescent="0.25">
      <c r="W37669" s="14"/>
    </row>
    <row r="37670" spans="23:23" x14ac:dyDescent="0.25">
      <c r="W37670" s="14"/>
    </row>
    <row r="37671" spans="23:23" x14ac:dyDescent="0.25">
      <c r="W37671" s="14"/>
    </row>
    <row r="37672" spans="23:23" x14ac:dyDescent="0.25">
      <c r="W37672" s="14"/>
    </row>
    <row r="37673" spans="23:23" x14ac:dyDescent="0.25">
      <c r="W37673" s="14"/>
    </row>
    <row r="37674" spans="23:23" x14ac:dyDescent="0.25">
      <c r="W37674" s="14"/>
    </row>
    <row r="37675" spans="23:23" x14ac:dyDescent="0.25">
      <c r="W37675" s="14"/>
    </row>
    <row r="37676" spans="23:23" x14ac:dyDescent="0.25">
      <c r="W37676" s="14"/>
    </row>
    <row r="37677" spans="23:23" x14ac:dyDescent="0.25">
      <c r="W37677" s="14"/>
    </row>
    <row r="37678" spans="23:23" x14ac:dyDescent="0.25">
      <c r="W37678" s="14"/>
    </row>
    <row r="37679" spans="23:23" x14ac:dyDescent="0.25">
      <c r="W37679" s="14"/>
    </row>
    <row r="37680" spans="23:23" x14ac:dyDescent="0.25">
      <c r="W37680" s="14"/>
    </row>
    <row r="37681" spans="23:23" x14ac:dyDescent="0.25">
      <c r="W37681" s="14"/>
    </row>
    <row r="37682" spans="23:23" x14ac:dyDescent="0.25">
      <c r="W37682" s="14"/>
    </row>
    <row r="37683" spans="23:23" x14ac:dyDescent="0.25">
      <c r="W37683" s="14"/>
    </row>
    <row r="37684" spans="23:23" x14ac:dyDescent="0.25">
      <c r="W37684" s="14"/>
    </row>
    <row r="37685" spans="23:23" x14ac:dyDescent="0.25">
      <c r="W37685" s="14"/>
    </row>
    <row r="37686" spans="23:23" x14ac:dyDescent="0.25">
      <c r="W37686" s="14"/>
    </row>
    <row r="37687" spans="23:23" x14ac:dyDescent="0.25">
      <c r="W37687" s="14"/>
    </row>
    <row r="37688" spans="23:23" x14ac:dyDescent="0.25">
      <c r="W37688" s="14"/>
    </row>
    <row r="37689" spans="23:23" x14ac:dyDescent="0.25">
      <c r="W37689" s="14"/>
    </row>
    <row r="37690" spans="23:23" x14ac:dyDescent="0.25">
      <c r="W37690" s="14"/>
    </row>
    <row r="37691" spans="23:23" x14ac:dyDescent="0.25">
      <c r="W37691" s="14"/>
    </row>
    <row r="37692" spans="23:23" x14ac:dyDescent="0.25">
      <c r="W37692" s="14"/>
    </row>
    <row r="37693" spans="23:23" x14ac:dyDescent="0.25">
      <c r="W37693" s="14"/>
    </row>
    <row r="37694" spans="23:23" x14ac:dyDescent="0.25">
      <c r="W37694" s="14"/>
    </row>
    <row r="37695" spans="23:23" x14ac:dyDescent="0.25">
      <c r="W37695" s="14"/>
    </row>
    <row r="37696" spans="23:23" x14ac:dyDescent="0.25">
      <c r="W37696" s="14"/>
    </row>
    <row r="37697" spans="23:23" x14ac:dyDescent="0.25">
      <c r="W37697" s="14"/>
    </row>
    <row r="37698" spans="23:23" x14ac:dyDescent="0.25">
      <c r="W37698" s="14"/>
    </row>
    <row r="37699" spans="23:23" x14ac:dyDescent="0.25">
      <c r="W37699" s="14"/>
    </row>
    <row r="37700" spans="23:23" x14ac:dyDescent="0.25">
      <c r="W37700" s="14"/>
    </row>
    <row r="37701" spans="23:23" x14ac:dyDescent="0.25">
      <c r="W37701" s="14"/>
    </row>
    <row r="37702" spans="23:23" x14ac:dyDescent="0.25">
      <c r="W37702" s="14"/>
    </row>
    <row r="37703" spans="23:23" x14ac:dyDescent="0.25">
      <c r="W37703" s="14"/>
    </row>
    <row r="37704" spans="23:23" x14ac:dyDescent="0.25">
      <c r="W37704" s="14"/>
    </row>
    <row r="37705" spans="23:23" x14ac:dyDescent="0.25">
      <c r="W37705" s="14"/>
    </row>
    <row r="37706" spans="23:23" x14ac:dyDescent="0.25">
      <c r="W37706" s="14"/>
    </row>
    <row r="37707" spans="23:23" x14ac:dyDescent="0.25">
      <c r="W37707" s="14"/>
    </row>
    <row r="37708" spans="23:23" x14ac:dyDescent="0.25">
      <c r="W37708" s="14"/>
    </row>
    <row r="37709" spans="23:23" x14ac:dyDescent="0.25">
      <c r="W37709" s="14"/>
    </row>
    <row r="37710" spans="23:23" x14ac:dyDescent="0.25">
      <c r="W37710" s="14"/>
    </row>
    <row r="37711" spans="23:23" x14ac:dyDescent="0.25">
      <c r="W37711" s="14"/>
    </row>
    <row r="37712" spans="23:23" x14ac:dyDescent="0.25">
      <c r="W37712" s="14"/>
    </row>
    <row r="37713" spans="23:23" x14ac:dyDescent="0.25">
      <c r="W37713" s="14"/>
    </row>
    <row r="37714" spans="23:23" x14ac:dyDescent="0.25">
      <c r="W37714" s="14"/>
    </row>
    <row r="37715" spans="23:23" x14ac:dyDescent="0.25">
      <c r="W37715" s="14"/>
    </row>
    <row r="37716" spans="23:23" x14ac:dyDescent="0.25">
      <c r="W37716" s="14"/>
    </row>
    <row r="37717" spans="23:23" x14ac:dyDescent="0.25">
      <c r="W37717" s="14"/>
    </row>
    <row r="37718" spans="23:23" x14ac:dyDescent="0.25">
      <c r="W37718" s="14"/>
    </row>
    <row r="37719" spans="23:23" x14ac:dyDescent="0.25">
      <c r="W37719" s="14"/>
    </row>
    <row r="37720" spans="23:23" x14ac:dyDescent="0.25">
      <c r="W37720" s="14"/>
    </row>
    <row r="37721" spans="23:23" x14ac:dyDescent="0.25">
      <c r="W37721" s="14"/>
    </row>
    <row r="37722" spans="23:23" x14ac:dyDescent="0.25">
      <c r="W37722" s="14"/>
    </row>
    <row r="37723" spans="23:23" x14ac:dyDescent="0.25">
      <c r="W37723" s="14"/>
    </row>
    <row r="37724" spans="23:23" x14ac:dyDescent="0.25">
      <c r="W37724" s="14"/>
    </row>
    <row r="37725" spans="23:23" x14ac:dyDescent="0.25">
      <c r="W37725" s="14"/>
    </row>
    <row r="37726" spans="23:23" x14ac:dyDescent="0.25">
      <c r="W37726" s="14"/>
    </row>
    <row r="37727" spans="23:23" x14ac:dyDescent="0.25">
      <c r="W37727" s="14"/>
    </row>
    <row r="37728" spans="23:23" x14ac:dyDescent="0.25">
      <c r="W37728" s="14"/>
    </row>
    <row r="37729" spans="23:23" x14ac:dyDescent="0.25">
      <c r="W37729" s="14"/>
    </row>
    <row r="37730" spans="23:23" x14ac:dyDescent="0.25">
      <c r="W37730" s="14"/>
    </row>
    <row r="37731" spans="23:23" x14ac:dyDescent="0.25">
      <c r="W37731" s="14"/>
    </row>
    <row r="37732" spans="23:23" x14ac:dyDescent="0.25">
      <c r="W37732" s="14"/>
    </row>
    <row r="37733" spans="23:23" x14ac:dyDescent="0.25">
      <c r="W37733" s="14"/>
    </row>
    <row r="37734" spans="23:23" x14ac:dyDescent="0.25">
      <c r="W37734" s="14"/>
    </row>
    <row r="37735" spans="23:23" x14ac:dyDescent="0.25">
      <c r="W37735" s="14"/>
    </row>
    <row r="37736" spans="23:23" x14ac:dyDescent="0.25">
      <c r="W37736" s="14"/>
    </row>
    <row r="37737" spans="23:23" x14ac:dyDescent="0.25">
      <c r="W37737" s="14"/>
    </row>
    <row r="37738" spans="23:23" x14ac:dyDescent="0.25">
      <c r="W37738" s="14"/>
    </row>
    <row r="37739" spans="23:23" x14ac:dyDescent="0.25">
      <c r="W37739" s="14"/>
    </row>
    <row r="37740" spans="23:23" x14ac:dyDescent="0.25">
      <c r="W37740" s="14"/>
    </row>
    <row r="37741" spans="23:23" x14ac:dyDescent="0.25">
      <c r="W37741" s="14"/>
    </row>
    <row r="37742" spans="23:23" x14ac:dyDescent="0.25">
      <c r="W37742" s="14"/>
    </row>
    <row r="37743" spans="23:23" x14ac:dyDescent="0.25">
      <c r="W37743" s="14"/>
    </row>
    <row r="37744" spans="23:23" x14ac:dyDescent="0.25">
      <c r="W37744" s="14"/>
    </row>
    <row r="37745" spans="23:23" x14ac:dyDescent="0.25">
      <c r="W37745" s="14"/>
    </row>
    <row r="37746" spans="23:23" x14ac:dyDescent="0.25">
      <c r="W37746" s="14"/>
    </row>
    <row r="37747" spans="23:23" x14ac:dyDescent="0.25">
      <c r="W37747" s="14"/>
    </row>
    <row r="37748" spans="23:23" x14ac:dyDescent="0.25">
      <c r="W37748" s="14"/>
    </row>
    <row r="37749" spans="23:23" x14ac:dyDescent="0.25">
      <c r="W37749" s="14"/>
    </row>
    <row r="37750" spans="23:23" x14ac:dyDescent="0.25">
      <c r="W37750" s="14"/>
    </row>
    <row r="37751" spans="23:23" x14ac:dyDescent="0.25">
      <c r="W37751" s="14"/>
    </row>
    <row r="37752" spans="23:23" x14ac:dyDescent="0.25">
      <c r="W37752" s="14"/>
    </row>
    <row r="37753" spans="23:23" x14ac:dyDescent="0.25">
      <c r="W37753" s="14"/>
    </row>
    <row r="37754" spans="23:23" x14ac:dyDescent="0.25">
      <c r="W37754" s="14"/>
    </row>
    <row r="37755" spans="23:23" x14ac:dyDescent="0.25">
      <c r="W37755" s="14"/>
    </row>
    <row r="37756" spans="23:23" x14ac:dyDescent="0.25">
      <c r="W37756" s="14"/>
    </row>
    <row r="37757" spans="23:23" x14ac:dyDescent="0.25">
      <c r="W37757" s="14"/>
    </row>
    <row r="37758" spans="23:23" x14ac:dyDescent="0.25">
      <c r="W37758" s="14"/>
    </row>
    <row r="37759" spans="23:23" x14ac:dyDescent="0.25">
      <c r="W37759" s="14"/>
    </row>
    <row r="37760" spans="23:23" x14ac:dyDescent="0.25">
      <c r="W37760" s="14"/>
    </row>
    <row r="37761" spans="23:23" x14ac:dyDescent="0.25">
      <c r="W37761" s="14"/>
    </row>
    <row r="37762" spans="23:23" x14ac:dyDescent="0.25">
      <c r="W37762" s="14"/>
    </row>
    <row r="37763" spans="23:23" x14ac:dyDescent="0.25">
      <c r="W37763" s="14"/>
    </row>
    <row r="37764" spans="23:23" x14ac:dyDescent="0.25">
      <c r="W37764" s="14"/>
    </row>
    <row r="37765" spans="23:23" x14ac:dyDescent="0.25">
      <c r="W37765" s="14"/>
    </row>
    <row r="37766" spans="23:23" x14ac:dyDescent="0.25">
      <c r="W37766" s="14"/>
    </row>
    <row r="37767" spans="23:23" x14ac:dyDescent="0.25">
      <c r="W37767" s="14"/>
    </row>
    <row r="37768" spans="23:23" x14ac:dyDescent="0.25">
      <c r="W37768" s="14"/>
    </row>
    <row r="37769" spans="23:23" x14ac:dyDescent="0.25">
      <c r="W37769" s="14"/>
    </row>
    <row r="37770" spans="23:23" x14ac:dyDescent="0.25">
      <c r="W37770" s="14"/>
    </row>
    <row r="37771" spans="23:23" x14ac:dyDescent="0.25">
      <c r="W37771" s="14"/>
    </row>
    <row r="37772" spans="23:23" x14ac:dyDescent="0.25">
      <c r="W37772" s="14"/>
    </row>
    <row r="37773" spans="23:23" x14ac:dyDescent="0.25">
      <c r="W37773" s="14"/>
    </row>
    <row r="37774" spans="23:23" x14ac:dyDescent="0.25">
      <c r="W37774" s="14"/>
    </row>
    <row r="37775" spans="23:23" x14ac:dyDescent="0.25">
      <c r="W37775" s="14"/>
    </row>
    <row r="37776" spans="23:23" x14ac:dyDescent="0.25">
      <c r="W37776" s="14"/>
    </row>
    <row r="37777" spans="23:23" x14ac:dyDescent="0.25">
      <c r="W37777" s="14"/>
    </row>
    <row r="37778" spans="23:23" x14ac:dyDescent="0.25">
      <c r="W37778" s="14"/>
    </row>
    <row r="37779" spans="23:23" x14ac:dyDescent="0.25">
      <c r="W37779" s="14"/>
    </row>
    <row r="37780" spans="23:23" x14ac:dyDescent="0.25">
      <c r="W37780" s="14"/>
    </row>
    <row r="37781" spans="23:23" x14ac:dyDescent="0.25">
      <c r="W37781" s="14"/>
    </row>
    <row r="37782" spans="23:23" x14ac:dyDescent="0.25">
      <c r="W37782" s="14"/>
    </row>
    <row r="37783" spans="23:23" x14ac:dyDescent="0.25">
      <c r="W37783" s="14"/>
    </row>
    <row r="37784" spans="23:23" x14ac:dyDescent="0.25">
      <c r="W37784" s="14"/>
    </row>
    <row r="37785" spans="23:23" x14ac:dyDescent="0.25">
      <c r="W37785" s="14"/>
    </row>
    <row r="37786" spans="23:23" x14ac:dyDescent="0.25">
      <c r="W37786" s="14"/>
    </row>
    <row r="37787" spans="23:23" x14ac:dyDescent="0.25">
      <c r="W37787" s="14"/>
    </row>
    <row r="37788" spans="23:23" x14ac:dyDescent="0.25">
      <c r="W37788" s="14"/>
    </row>
    <row r="37789" spans="23:23" x14ac:dyDescent="0.25">
      <c r="W37789" s="14"/>
    </row>
    <row r="37790" spans="23:23" x14ac:dyDescent="0.25">
      <c r="W37790" s="14"/>
    </row>
    <row r="37791" spans="23:23" x14ac:dyDescent="0.25">
      <c r="W37791" s="14"/>
    </row>
    <row r="37792" spans="23:23" x14ac:dyDescent="0.25">
      <c r="W37792" s="14"/>
    </row>
    <row r="37793" spans="23:23" x14ac:dyDescent="0.25">
      <c r="W37793" s="14"/>
    </row>
    <row r="37794" spans="23:23" x14ac:dyDescent="0.25">
      <c r="W37794" s="14"/>
    </row>
    <row r="37795" spans="23:23" x14ac:dyDescent="0.25">
      <c r="W37795" s="14"/>
    </row>
    <row r="37796" spans="23:23" x14ac:dyDescent="0.25">
      <c r="W37796" s="14"/>
    </row>
    <row r="37797" spans="23:23" x14ac:dyDescent="0.25">
      <c r="W37797" s="14"/>
    </row>
    <row r="37798" spans="23:23" x14ac:dyDescent="0.25">
      <c r="W37798" s="14"/>
    </row>
    <row r="37799" spans="23:23" x14ac:dyDescent="0.25">
      <c r="W37799" s="14"/>
    </row>
    <row r="37800" spans="23:23" x14ac:dyDescent="0.25">
      <c r="W37800" s="14"/>
    </row>
    <row r="37801" spans="23:23" x14ac:dyDescent="0.25">
      <c r="W37801" s="14"/>
    </row>
    <row r="37802" spans="23:23" x14ac:dyDescent="0.25">
      <c r="W37802" s="14"/>
    </row>
    <row r="37803" spans="23:23" x14ac:dyDescent="0.25">
      <c r="W37803" s="14"/>
    </row>
    <row r="37804" spans="23:23" x14ac:dyDescent="0.25">
      <c r="W37804" s="14"/>
    </row>
    <row r="37805" spans="23:23" x14ac:dyDescent="0.25">
      <c r="W37805" s="14"/>
    </row>
    <row r="37806" spans="23:23" x14ac:dyDescent="0.25">
      <c r="W37806" s="14"/>
    </row>
    <row r="37807" spans="23:23" x14ac:dyDescent="0.25">
      <c r="W37807" s="14"/>
    </row>
    <row r="37808" spans="23:23" x14ac:dyDescent="0.25">
      <c r="W37808" s="14"/>
    </row>
    <row r="37809" spans="23:23" x14ac:dyDescent="0.25">
      <c r="W37809" s="14"/>
    </row>
    <row r="37810" spans="23:23" x14ac:dyDescent="0.25">
      <c r="W37810" s="14"/>
    </row>
    <row r="37811" spans="23:23" x14ac:dyDescent="0.25">
      <c r="W37811" s="14"/>
    </row>
    <row r="37812" spans="23:23" x14ac:dyDescent="0.25">
      <c r="W37812" s="14"/>
    </row>
    <row r="37813" spans="23:23" x14ac:dyDescent="0.25">
      <c r="W37813" s="14"/>
    </row>
    <row r="37814" spans="23:23" x14ac:dyDescent="0.25">
      <c r="W37814" s="14"/>
    </row>
    <row r="37815" spans="23:23" x14ac:dyDescent="0.25">
      <c r="W37815" s="14"/>
    </row>
    <row r="37816" spans="23:23" x14ac:dyDescent="0.25">
      <c r="W37816" s="14"/>
    </row>
    <row r="37817" spans="23:23" x14ac:dyDescent="0.25">
      <c r="W37817" s="14"/>
    </row>
    <row r="37818" spans="23:23" x14ac:dyDescent="0.25">
      <c r="W37818" s="14"/>
    </row>
    <row r="37819" spans="23:23" x14ac:dyDescent="0.25">
      <c r="W37819" s="14"/>
    </row>
    <row r="37820" spans="23:23" x14ac:dyDescent="0.25">
      <c r="W37820" s="14"/>
    </row>
    <row r="37821" spans="23:23" x14ac:dyDescent="0.25">
      <c r="W37821" s="14"/>
    </row>
    <row r="37822" spans="23:23" x14ac:dyDescent="0.25">
      <c r="W37822" s="14"/>
    </row>
    <row r="37823" spans="23:23" x14ac:dyDescent="0.25">
      <c r="W37823" s="14"/>
    </row>
    <row r="37824" spans="23:23" x14ac:dyDescent="0.25">
      <c r="W37824" s="14"/>
    </row>
    <row r="37825" spans="23:23" x14ac:dyDescent="0.25">
      <c r="W37825" s="14"/>
    </row>
    <row r="37826" spans="23:23" x14ac:dyDescent="0.25">
      <c r="W37826" s="14"/>
    </row>
    <row r="37827" spans="23:23" x14ac:dyDescent="0.25">
      <c r="W37827" s="14"/>
    </row>
    <row r="37828" spans="23:23" x14ac:dyDescent="0.25">
      <c r="W37828" s="14"/>
    </row>
    <row r="37829" spans="23:23" x14ac:dyDescent="0.25">
      <c r="W37829" s="14"/>
    </row>
    <row r="37830" spans="23:23" x14ac:dyDescent="0.25">
      <c r="W37830" s="14"/>
    </row>
    <row r="37831" spans="23:23" x14ac:dyDescent="0.25">
      <c r="W37831" s="14"/>
    </row>
    <row r="37832" spans="23:23" x14ac:dyDescent="0.25">
      <c r="W37832" s="14"/>
    </row>
    <row r="37833" spans="23:23" x14ac:dyDescent="0.25">
      <c r="W37833" s="14"/>
    </row>
    <row r="37834" spans="23:23" x14ac:dyDescent="0.25">
      <c r="W37834" s="14"/>
    </row>
    <row r="37835" spans="23:23" x14ac:dyDescent="0.25">
      <c r="W37835" s="14"/>
    </row>
    <row r="37836" spans="23:23" x14ac:dyDescent="0.25">
      <c r="W37836" s="14"/>
    </row>
    <row r="37837" spans="23:23" x14ac:dyDescent="0.25">
      <c r="W37837" s="14"/>
    </row>
    <row r="37838" spans="23:23" x14ac:dyDescent="0.25">
      <c r="W37838" s="14"/>
    </row>
    <row r="37839" spans="23:23" x14ac:dyDescent="0.25">
      <c r="W37839" s="14"/>
    </row>
    <row r="37840" spans="23:23" x14ac:dyDescent="0.25">
      <c r="W37840" s="14"/>
    </row>
    <row r="37841" spans="23:23" x14ac:dyDescent="0.25">
      <c r="W37841" s="14"/>
    </row>
    <row r="37842" spans="23:23" x14ac:dyDescent="0.25">
      <c r="W37842" s="14"/>
    </row>
    <row r="37843" spans="23:23" x14ac:dyDescent="0.25">
      <c r="W37843" s="14"/>
    </row>
    <row r="37844" spans="23:23" x14ac:dyDescent="0.25">
      <c r="W37844" s="14"/>
    </row>
    <row r="37845" spans="23:23" x14ac:dyDescent="0.25">
      <c r="W37845" s="14"/>
    </row>
    <row r="37846" spans="23:23" x14ac:dyDescent="0.25">
      <c r="W37846" s="14"/>
    </row>
    <row r="37847" spans="23:23" x14ac:dyDescent="0.25">
      <c r="W37847" s="14"/>
    </row>
    <row r="37848" spans="23:23" x14ac:dyDescent="0.25">
      <c r="W37848" s="14"/>
    </row>
    <row r="37849" spans="23:23" x14ac:dyDescent="0.25">
      <c r="W37849" s="14"/>
    </row>
    <row r="37850" spans="23:23" x14ac:dyDescent="0.25">
      <c r="W37850" s="14"/>
    </row>
    <row r="37851" spans="23:23" x14ac:dyDescent="0.25">
      <c r="W37851" s="14"/>
    </row>
    <row r="37852" spans="23:23" x14ac:dyDescent="0.25">
      <c r="W37852" s="14"/>
    </row>
    <row r="37853" spans="23:23" x14ac:dyDescent="0.25">
      <c r="W37853" s="14"/>
    </row>
    <row r="37854" spans="23:23" x14ac:dyDescent="0.25">
      <c r="W37854" s="14"/>
    </row>
    <row r="37855" spans="23:23" x14ac:dyDescent="0.25">
      <c r="W37855" s="14"/>
    </row>
    <row r="37856" spans="23:23" x14ac:dyDescent="0.25">
      <c r="W37856" s="14"/>
    </row>
    <row r="37857" spans="23:23" x14ac:dyDescent="0.25">
      <c r="W37857" s="14"/>
    </row>
    <row r="37858" spans="23:23" x14ac:dyDescent="0.25">
      <c r="W37858" s="14"/>
    </row>
    <row r="37859" spans="23:23" x14ac:dyDescent="0.25">
      <c r="W37859" s="14"/>
    </row>
    <row r="37860" spans="23:23" x14ac:dyDescent="0.25">
      <c r="W37860" s="14"/>
    </row>
    <row r="37861" spans="23:23" x14ac:dyDescent="0.25">
      <c r="W37861" s="14"/>
    </row>
    <row r="37862" spans="23:23" x14ac:dyDescent="0.25">
      <c r="W37862" s="14"/>
    </row>
    <row r="37863" spans="23:23" x14ac:dyDescent="0.25">
      <c r="W37863" s="14"/>
    </row>
    <row r="37864" spans="23:23" x14ac:dyDescent="0.25">
      <c r="W37864" s="14"/>
    </row>
    <row r="37865" spans="23:23" x14ac:dyDescent="0.25">
      <c r="W37865" s="14"/>
    </row>
    <row r="37866" spans="23:23" x14ac:dyDescent="0.25">
      <c r="W37866" s="14"/>
    </row>
    <row r="37867" spans="23:23" x14ac:dyDescent="0.25">
      <c r="W37867" s="14"/>
    </row>
    <row r="37868" spans="23:23" x14ac:dyDescent="0.25">
      <c r="W37868" s="14"/>
    </row>
    <row r="37869" spans="23:23" x14ac:dyDescent="0.25">
      <c r="W37869" s="14"/>
    </row>
    <row r="37870" spans="23:23" x14ac:dyDescent="0.25">
      <c r="W37870" s="14"/>
    </row>
    <row r="37871" spans="23:23" x14ac:dyDescent="0.25">
      <c r="W37871" s="14"/>
    </row>
    <row r="37872" spans="23:23" x14ac:dyDescent="0.25">
      <c r="W37872" s="14"/>
    </row>
    <row r="37873" spans="23:23" x14ac:dyDescent="0.25">
      <c r="W37873" s="14"/>
    </row>
    <row r="37874" spans="23:23" x14ac:dyDescent="0.25">
      <c r="W37874" s="14"/>
    </row>
    <row r="37875" spans="23:23" x14ac:dyDescent="0.25">
      <c r="W37875" s="14"/>
    </row>
    <row r="37876" spans="23:23" x14ac:dyDescent="0.25">
      <c r="W37876" s="14"/>
    </row>
    <row r="37877" spans="23:23" x14ac:dyDescent="0.25">
      <c r="W37877" s="14"/>
    </row>
    <row r="37878" spans="23:23" x14ac:dyDescent="0.25">
      <c r="W37878" s="14"/>
    </row>
    <row r="37879" spans="23:23" x14ac:dyDescent="0.25">
      <c r="W37879" s="14"/>
    </row>
    <row r="37880" spans="23:23" x14ac:dyDescent="0.25">
      <c r="W37880" s="14"/>
    </row>
    <row r="37881" spans="23:23" x14ac:dyDescent="0.25">
      <c r="W37881" s="14"/>
    </row>
    <row r="37882" spans="23:23" x14ac:dyDescent="0.25">
      <c r="W37882" s="14"/>
    </row>
    <row r="37883" spans="23:23" x14ac:dyDescent="0.25">
      <c r="W37883" s="14"/>
    </row>
    <row r="37884" spans="23:23" x14ac:dyDescent="0.25">
      <c r="W37884" s="14"/>
    </row>
    <row r="37885" spans="23:23" x14ac:dyDescent="0.25">
      <c r="W37885" s="14"/>
    </row>
    <row r="37886" spans="23:23" x14ac:dyDescent="0.25">
      <c r="W37886" s="14"/>
    </row>
    <row r="37887" spans="23:23" x14ac:dyDescent="0.25">
      <c r="W37887" s="14"/>
    </row>
    <row r="37888" spans="23:23" x14ac:dyDescent="0.25">
      <c r="W37888" s="14"/>
    </row>
    <row r="37889" spans="23:23" x14ac:dyDescent="0.25">
      <c r="W37889" s="14"/>
    </row>
    <row r="37890" spans="23:23" x14ac:dyDescent="0.25">
      <c r="W37890" s="14"/>
    </row>
    <row r="37891" spans="23:23" x14ac:dyDescent="0.25">
      <c r="W37891" s="14"/>
    </row>
    <row r="37892" spans="23:23" x14ac:dyDescent="0.25">
      <c r="W37892" s="14"/>
    </row>
    <row r="37893" spans="23:23" x14ac:dyDescent="0.25">
      <c r="W37893" s="14"/>
    </row>
    <row r="37894" spans="23:23" x14ac:dyDescent="0.25">
      <c r="W37894" s="14"/>
    </row>
    <row r="37895" spans="23:23" x14ac:dyDescent="0.25">
      <c r="W37895" s="14"/>
    </row>
    <row r="37896" spans="23:23" x14ac:dyDescent="0.25">
      <c r="W37896" s="14"/>
    </row>
    <row r="37897" spans="23:23" x14ac:dyDescent="0.25">
      <c r="W37897" s="14"/>
    </row>
    <row r="37898" spans="23:23" x14ac:dyDescent="0.25">
      <c r="W37898" s="14"/>
    </row>
    <row r="37899" spans="23:23" x14ac:dyDescent="0.25">
      <c r="W37899" s="14"/>
    </row>
    <row r="37900" spans="23:23" x14ac:dyDescent="0.25">
      <c r="W37900" s="14"/>
    </row>
    <row r="37901" spans="23:23" x14ac:dyDescent="0.25">
      <c r="W37901" s="14"/>
    </row>
    <row r="37902" spans="23:23" x14ac:dyDescent="0.25">
      <c r="W37902" s="14"/>
    </row>
    <row r="37903" spans="23:23" x14ac:dyDescent="0.25">
      <c r="W37903" s="14"/>
    </row>
    <row r="37904" spans="23:23" x14ac:dyDescent="0.25">
      <c r="W37904" s="14"/>
    </row>
    <row r="37905" spans="23:23" x14ac:dyDescent="0.25">
      <c r="W37905" s="14"/>
    </row>
    <row r="37906" spans="23:23" x14ac:dyDescent="0.25">
      <c r="W37906" s="14"/>
    </row>
    <row r="37907" spans="23:23" x14ac:dyDescent="0.25">
      <c r="W37907" s="14"/>
    </row>
    <row r="37908" spans="23:23" x14ac:dyDescent="0.25">
      <c r="W37908" s="14"/>
    </row>
    <row r="37909" spans="23:23" x14ac:dyDescent="0.25">
      <c r="W37909" s="14"/>
    </row>
    <row r="37910" spans="23:23" x14ac:dyDescent="0.25">
      <c r="W37910" s="14"/>
    </row>
    <row r="37911" spans="23:23" x14ac:dyDescent="0.25">
      <c r="W37911" s="14"/>
    </row>
    <row r="37912" spans="23:23" x14ac:dyDescent="0.25">
      <c r="W37912" s="14"/>
    </row>
    <row r="37913" spans="23:23" x14ac:dyDescent="0.25">
      <c r="W37913" s="14"/>
    </row>
    <row r="37914" spans="23:23" x14ac:dyDescent="0.25">
      <c r="W37914" s="14"/>
    </row>
    <row r="37915" spans="23:23" x14ac:dyDescent="0.25">
      <c r="W37915" s="14"/>
    </row>
    <row r="37916" spans="23:23" x14ac:dyDescent="0.25">
      <c r="W37916" s="14"/>
    </row>
    <row r="37917" spans="23:23" x14ac:dyDescent="0.25">
      <c r="W37917" s="14"/>
    </row>
    <row r="37918" spans="23:23" x14ac:dyDescent="0.25">
      <c r="W37918" s="14"/>
    </row>
    <row r="37919" spans="23:23" x14ac:dyDescent="0.25">
      <c r="W37919" s="14"/>
    </row>
    <row r="37920" spans="23:23" x14ac:dyDescent="0.25">
      <c r="W37920" s="14"/>
    </row>
    <row r="37921" spans="23:23" x14ac:dyDescent="0.25">
      <c r="W37921" s="14"/>
    </row>
    <row r="37922" spans="23:23" x14ac:dyDescent="0.25">
      <c r="W37922" s="14"/>
    </row>
    <row r="37923" spans="23:23" x14ac:dyDescent="0.25">
      <c r="W37923" s="14"/>
    </row>
    <row r="37924" spans="23:23" x14ac:dyDescent="0.25">
      <c r="W37924" s="14"/>
    </row>
    <row r="37925" spans="23:23" x14ac:dyDescent="0.25">
      <c r="W37925" s="14"/>
    </row>
    <row r="37926" spans="23:23" x14ac:dyDescent="0.25">
      <c r="W37926" s="14"/>
    </row>
    <row r="37927" spans="23:23" x14ac:dyDescent="0.25">
      <c r="W37927" s="14"/>
    </row>
    <row r="37928" spans="23:23" x14ac:dyDescent="0.25">
      <c r="W37928" s="14"/>
    </row>
    <row r="37929" spans="23:23" x14ac:dyDescent="0.25">
      <c r="W37929" s="14"/>
    </row>
    <row r="37930" spans="23:23" x14ac:dyDescent="0.25">
      <c r="W37930" s="14"/>
    </row>
    <row r="37931" spans="23:23" x14ac:dyDescent="0.25">
      <c r="W37931" s="14"/>
    </row>
    <row r="37932" spans="23:23" x14ac:dyDescent="0.25">
      <c r="W37932" s="14"/>
    </row>
    <row r="37933" spans="23:23" x14ac:dyDescent="0.25">
      <c r="W37933" s="14"/>
    </row>
    <row r="37934" spans="23:23" x14ac:dyDescent="0.25">
      <c r="W37934" s="14"/>
    </row>
    <row r="37935" spans="23:23" x14ac:dyDescent="0.25">
      <c r="W37935" s="14"/>
    </row>
    <row r="37936" spans="23:23" x14ac:dyDescent="0.25">
      <c r="W37936" s="14"/>
    </row>
    <row r="37937" spans="23:23" x14ac:dyDescent="0.25">
      <c r="W37937" s="14"/>
    </row>
    <row r="37938" spans="23:23" x14ac:dyDescent="0.25">
      <c r="W37938" s="14"/>
    </row>
    <row r="37939" spans="23:23" x14ac:dyDescent="0.25">
      <c r="W37939" s="14"/>
    </row>
    <row r="37940" spans="23:23" x14ac:dyDescent="0.25">
      <c r="W37940" s="14"/>
    </row>
    <row r="37941" spans="23:23" x14ac:dyDescent="0.25">
      <c r="W37941" s="14"/>
    </row>
    <row r="37942" spans="23:23" x14ac:dyDescent="0.25">
      <c r="W37942" s="14"/>
    </row>
    <row r="37943" spans="23:23" x14ac:dyDescent="0.25">
      <c r="W37943" s="14"/>
    </row>
    <row r="37944" spans="23:23" x14ac:dyDescent="0.25">
      <c r="W37944" s="14"/>
    </row>
    <row r="37945" spans="23:23" x14ac:dyDescent="0.25">
      <c r="W37945" s="14"/>
    </row>
    <row r="37946" spans="23:23" x14ac:dyDescent="0.25">
      <c r="W37946" s="14"/>
    </row>
    <row r="37947" spans="23:23" x14ac:dyDescent="0.25">
      <c r="W37947" s="14"/>
    </row>
    <row r="37948" spans="23:23" x14ac:dyDescent="0.25">
      <c r="W37948" s="14"/>
    </row>
    <row r="37949" spans="23:23" x14ac:dyDescent="0.25">
      <c r="W37949" s="14"/>
    </row>
    <row r="37950" spans="23:23" x14ac:dyDescent="0.25">
      <c r="W37950" s="14"/>
    </row>
    <row r="37951" spans="23:23" x14ac:dyDescent="0.25">
      <c r="W37951" s="14"/>
    </row>
    <row r="37952" spans="23:23" x14ac:dyDescent="0.25">
      <c r="W37952" s="14"/>
    </row>
    <row r="37953" spans="23:23" x14ac:dyDescent="0.25">
      <c r="W37953" s="14"/>
    </row>
    <row r="37954" spans="23:23" x14ac:dyDescent="0.25">
      <c r="W37954" s="14"/>
    </row>
    <row r="37955" spans="23:23" x14ac:dyDescent="0.25">
      <c r="W37955" s="14"/>
    </row>
    <row r="37956" spans="23:23" x14ac:dyDescent="0.25">
      <c r="W37956" s="14"/>
    </row>
    <row r="37957" spans="23:23" x14ac:dyDescent="0.25">
      <c r="W37957" s="14"/>
    </row>
    <row r="37958" spans="23:23" x14ac:dyDescent="0.25">
      <c r="W37958" s="14"/>
    </row>
    <row r="37959" spans="23:23" x14ac:dyDescent="0.25">
      <c r="W37959" s="14"/>
    </row>
    <row r="37960" spans="23:23" x14ac:dyDescent="0.25">
      <c r="W37960" s="14"/>
    </row>
    <row r="37961" spans="23:23" x14ac:dyDescent="0.25">
      <c r="W37961" s="14"/>
    </row>
    <row r="37962" spans="23:23" x14ac:dyDescent="0.25">
      <c r="W37962" s="14"/>
    </row>
    <row r="37963" spans="23:23" x14ac:dyDescent="0.25">
      <c r="W37963" s="14"/>
    </row>
    <row r="37964" spans="23:23" x14ac:dyDescent="0.25">
      <c r="W37964" s="14"/>
    </row>
    <row r="37965" spans="23:23" x14ac:dyDescent="0.25">
      <c r="W37965" s="14"/>
    </row>
    <row r="37966" spans="23:23" x14ac:dyDescent="0.25">
      <c r="W37966" s="14"/>
    </row>
    <row r="37967" spans="23:23" x14ac:dyDescent="0.25">
      <c r="W37967" s="14"/>
    </row>
    <row r="37968" spans="23:23" x14ac:dyDescent="0.25">
      <c r="W37968" s="14"/>
    </row>
    <row r="37969" spans="23:23" x14ac:dyDescent="0.25">
      <c r="W37969" s="14"/>
    </row>
    <row r="37970" spans="23:23" x14ac:dyDescent="0.25">
      <c r="W37970" s="14"/>
    </row>
    <row r="37971" spans="23:23" x14ac:dyDescent="0.25">
      <c r="W37971" s="14"/>
    </row>
    <row r="37972" spans="23:23" x14ac:dyDescent="0.25">
      <c r="W37972" s="14"/>
    </row>
    <row r="37973" spans="23:23" x14ac:dyDescent="0.25">
      <c r="W37973" s="14"/>
    </row>
    <row r="37974" spans="23:23" x14ac:dyDescent="0.25">
      <c r="W37974" s="14"/>
    </row>
    <row r="37975" spans="23:23" x14ac:dyDescent="0.25">
      <c r="W37975" s="14"/>
    </row>
    <row r="37976" spans="23:23" x14ac:dyDescent="0.25">
      <c r="W37976" s="14"/>
    </row>
    <row r="37977" spans="23:23" x14ac:dyDescent="0.25">
      <c r="W37977" s="14"/>
    </row>
    <row r="37978" spans="23:23" x14ac:dyDescent="0.25">
      <c r="W37978" s="14"/>
    </row>
    <row r="37979" spans="23:23" x14ac:dyDescent="0.25">
      <c r="W37979" s="14"/>
    </row>
    <row r="37980" spans="23:23" x14ac:dyDescent="0.25">
      <c r="W37980" s="14"/>
    </row>
    <row r="37981" spans="23:23" x14ac:dyDescent="0.25">
      <c r="W37981" s="14"/>
    </row>
    <row r="37982" spans="23:23" x14ac:dyDescent="0.25">
      <c r="W37982" s="14"/>
    </row>
    <row r="37983" spans="23:23" x14ac:dyDescent="0.25">
      <c r="W37983" s="14"/>
    </row>
    <row r="37984" spans="23:23" x14ac:dyDescent="0.25">
      <c r="W37984" s="14"/>
    </row>
    <row r="37985" spans="23:23" x14ac:dyDescent="0.25">
      <c r="W37985" s="14"/>
    </row>
    <row r="37986" spans="23:23" x14ac:dyDescent="0.25">
      <c r="W37986" s="14"/>
    </row>
    <row r="37987" spans="23:23" x14ac:dyDescent="0.25">
      <c r="W37987" s="14"/>
    </row>
    <row r="37988" spans="23:23" x14ac:dyDescent="0.25">
      <c r="W37988" s="14"/>
    </row>
    <row r="37989" spans="23:23" x14ac:dyDescent="0.25">
      <c r="W37989" s="14"/>
    </row>
    <row r="37990" spans="23:23" x14ac:dyDescent="0.25">
      <c r="W37990" s="14"/>
    </row>
    <row r="37991" spans="23:23" x14ac:dyDescent="0.25">
      <c r="W37991" s="14"/>
    </row>
    <row r="37992" spans="23:23" x14ac:dyDescent="0.25">
      <c r="W37992" s="14"/>
    </row>
    <row r="37993" spans="23:23" x14ac:dyDescent="0.25">
      <c r="W37993" s="14"/>
    </row>
    <row r="37994" spans="23:23" x14ac:dyDescent="0.25">
      <c r="W37994" s="14"/>
    </row>
    <row r="37995" spans="23:23" x14ac:dyDescent="0.25">
      <c r="W37995" s="14"/>
    </row>
    <row r="37996" spans="23:23" x14ac:dyDescent="0.25">
      <c r="W37996" s="14"/>
    </row>
    <row r="37997" spans="23:23" x14ac:dyDescent="0.25">
      <c r="W37997" s="14"/>
    </row>
    <row r="37998" spans="23:23" x14ac:dyDescent="0.25">
      <c r="W37998" s="14"/>
    </row>
    <row r="37999" spans="23:23" x14ac:dyDescent="0.25">
      <c r="W37999" s="14"/>
    </row>
    <row r="38000" spans="23:23" x14ac:dyDescent="0.25">
      <c r="W38000" s="14"/>
    </row>
    <row r="38001" spans="23:23" x14ac:dyDescent="0.25">
      <c r="W38001" s="14"/>
    </row>
    <row r="38002" spans="23:23" x14ac:dyDescent="0.25">
      <c r="W38002" s="14"/>
    </row>
    <row r="38003" spans="23:23" x14ac:dyDescent="0.25">
      <c r="W38003" s="14"/>
    </row>
    <row r="38004" spans="23:23" x14ac:dyDescent="0.25">
      <c r="W38004" s="14"/>
    </row>
    <row r="38005" spans="23:23" x14ac:dyDescent="0.25">
      <c r="W38005" s="14"/>
    </row>
    <row r="38006" spans="23:23" x14ac:dyDescent="0.25">
      <c r="W38006" s="14"/>
    </row>
    <row r="38007" spans="23:23" x14ac:dyDescent="0.25">
      <c r="W38007" s="14"/>
    </row>
    <row r="38008" spans="23:23" x14ac:dyDescent="0.25">
      <c r="W38008" s="14"/>
    </row>
    <row r="38009" spans="23:23" x14ac:dyDescent="0.25">
      <c r="W38009" s="14"/>
    </row>
    <row r="38010" spans="23:23" x14ac:dyDescent="0.25">
      <c r="W38010" s="14"/>
    </row>
    <row r="38011" spans="23:23" x14ac:dyDescent="0.25">
      <c r="W38011" s="14"/>
    </row>
    <row r="38012" spans="23:23" x14ac:dyDescent="0.25">
      <c r="W38012" s="14"/>
    </row>
    <row r="38013" spans="23:23" x14ac:dyDescent="0.25">
      <c r="W38013" s="14"/>
    </row>
    <row r="38014" spans="23:23" x14ac:dyDescent="0.25">
      <c r="W38014" s="14"/>
    </row>
    <row r="38015" spans="23:23" x14ac:dyDescent="0.25">
      <c r="W38015" s="14"/>
    </row>
    <row r="38016" spans="23:23" x14ac:dyDescent="0.25">
      <c r="W38016" s="14"/>
    </row>
    <row r="38017" spans="23:23" x14ac:dyDescent="0.25">
      <c r="W38017" s="14"/>
    </row>
    <row r="38018" spans="23:23" x14ac:dyDescent="0.25">
      <c r="W38018" s="14"/>
    </row>
    <row r="38019" spans="23:23" x14ac:dyDescent="0.25">
      <c r="W38019" s="14"/>
    </row>
    <row r="38020" spans="23:23" x14ac:dyDescent="0.25">
      <c r="W38020" s="14"/>
    </row>
    <row r="38021" spans="23:23" x14ac:dyDescent="0.25">
      <c r="W38021" s="14"/>
    </row>
    <row r="38022" spans="23:23" x14ac:dyDescent="0.25">
      <c r="W38022" s="14"/>
    </row>
    <row r="38023" spans="23:23" x14ac:dyDescent="0.25">
      <c r="W38023" s="14"/>
    </row>
    <row r="38024" spans="23:23" x14ac:dyDescent="0.25">
      <c r="W38024" s="14"/>
    </row>
    <row r="38025" spans="23:23" x14ac:dyDescent="0.25">
      <c r="W38025" s="14"/>
    </row>
    <row r="38026" spans="23:23" x14ac:dyDescent="0.25">
      <c r="W38026" s="14"/>
    </row>
    <row r="38027" spans="23:23" x14ac:dyDescent="0.25">
      <c r="W38027" s="14"/>
    </row>
    <row r="38028" spans="23:23" x14ac:dyDescent="0.25">
      <c r="W38028" s="14"/>
    </row>
    <row r="38029" spans="23:23" x14ac:dyDescent="0.25">
      <c r="W38029" s="14"/>
    </row>
    <row r="38030" spans="23:23" x14ac:dyDescent="0.25">
      <c r="W38030" s="14"/>
    </row>
    <row r="38031" spans="23:23" x14ac:dyDescent="0.25">
      <c r="W38031" s="14"/>
    </row>
    <row r="38032" spans="23:23" x14ac:dyDescent="0.25">
      <c r="W38032" s="14"/>
    </row>
    <row r="38033" spans="23:23" x14ac:dyDescent="0.25">
      <c r="W38033" s="14"/>
    </row>
    <row r="38034" spans="23:23" x14ac:dyDescent="0.25">
      <c r="W38034" s="14"/>
    </row>
    <row r="38035" spans="23:23" x14ac:dyDescent="0.25">
      <c r="W38035" s="14"/>
    </row>
    <row r="38036" spans="23:23" x14ac:dyDescent="0.25">
      <c r="W38036" s="14"/>
    </row>
    <row r="38037" spans="23:23" x14ac:dyDescent="0.25">
      <c r="W38037" s="14"/>
    </row>
    <row r="38038" spans="23:23" x14ac:dyDescent="0.25">
      <c r="W38038" s="14"/>
    </row>
    <row r="38039" spans="23:23" x14ac:dyDescent="0.25">
      <c r="W38039" s="14"/>
    </row>
    <row r="38040" spans="23:23" x14ac:dyDescent="0.25">
      <c r="W38040" s="14"/>
    </row>
    <row r="38041" spans="23:23" x14ac:dyDescent="0.25">
      <c r="W38041" s="14"/>
    </row>
    <row r="38042" spans="23:23" x14ac:dyDescent="0.25">
      <c r="W38042" s="14"/>
    </row>
    <row r="38043" spans="23:23" x14ac:dyDescent="0.25">
      <c r="W38043" s="14"/>
    </row>
    <row r="38044" spans="23:23" x14ac:dyDescent="0.25">
      <c r="W38044" s="14"/>
    </row>
    <row r="38045" spans="23:23" x14ac:dyDescent="0.25">
      <c r="W38045" s="14"/>
    </row>
    <row r="38046" spans="23:23" x14ac:dyDescent="0.25">
      <c r="W38046" s="14"/>
    </row>
    <row r="38047" spans="23:23" x14ac:dyDescent="0.25">
      <c r="W38047" s="14"/>
    </row>
    <row r="38048" spans="23:23" x14ac:dyDescent="0.25">
      <c r="W38048" s="14"/>
    </row>
    <row r="38049" spans="23:23" x14ac:dyDescent="0.25">
      <c r="W38049" s="14"/>
    </row>
    <row r="38050" spans="23:23" x14ac:dyDescent="0.25">
      <c r="W38050" s="14"/>
    </row>
    <row r="38051" spans="23:23" x14ac:dyDescent="0.25">
      <c r="W38051" s="14"/>
    </row>
    <row r="38052" spans="23:23" x14ac:dyDescent="0.25">
      <c r="W38052" s="14"/>
    </row>
    <row r="38053" spans="23:23" x14ac:dyDescent="0.25">
      <c r="W38053" s="14"/>
    </row>
    <row r="38054" spans="23:23" x14ac:dyDescent="0.25">
      <c r="W38054" s="14"/>
    </row>
    <row r="38055" spans="23:23" x14ac:dyDescent="0.25">
      <c r="W38055" s="14"/>
    </row>
    <row r="38056" spans="23:23" x14ac:dyDescent="0.25">
      <c r="W38056" s="14"/>
    </row>
    <row r="38057" spans="23:23" x14ac:dyDescent="0.25">
      <c r="W38057" s="14"/>
    </row>
    <row r="38058" spans="23:23" x14ac:dyDescent="0.25">
      <c r="W38058" s="14"/>
    </row>
    <row r="38059" spans="23:23" x14ac:dyDescent="0.25">
      <c r="W38059" s="14"/>
    </row>
    <row r="38060" spans="23:23" x14ac:dyDescent="0.25">
      <c r="W38060" s="14"/>
    </row>
    <row r="38061" spans="23:23" x14ac:dyDescent="0.25">
      <c r="W38061" s="14"/>
    </row>
    <row r="38062" spans="23:23" x14ac:dyDescent="0.25">
      <c r="W38062" s="14"/>
    </row>
    <row r="38063" spans="23:23" x14ac:dyDescent="0.25">
      <c r="W38063" s="14"/>
    </row>
    <row r="38064" spans="23:23" x14ac:dyDescent="0.25">
      <c r="W38064" s="14"/>
    </row>
    <row r="38065" spans="23:23" x14ac:dyDescent="0.25">
      <c r="W38065" s="14"/>
    </row>
    <row r="38066" spans="23:23" x14ac:dyDescent="0.25">
      <c r="W38066" s="14"/>
    </row>
    <row r="38067" spans="23:23" x14ac:dyDescent="0.25">
      <c r="W38067" s="14"/>
    </row>
    <row r="38068" spans="23:23" x14ac:dyDescent="0.25">
      <c r="W38068" s="14"/>
    </row>
    <row r="38069" spans="23:23" x14ac:dyDescent="0.25">
      <c r="W38069" s="14"/>
    </row>
    <row r="38070" spans="23:23" x14ac:dyDescent="0.25">
      <c r="W38070" s="14"/>
    </row>
    <row r="38071" spans="23:23" x14ac:dyDescent="0.25">
      <c r="W38071" s="14"/>
    </row>
    <row r="38072" spans="23:23" x14ac:dyDescent="0.25">
      <c r="W38072" s="14"/>
    </row>
    <row r="38073" spans="23:23" x14ac:dyDescent="0.25">
      <c r="W38073" s="14"/>
    </row>
    <row r="38074" spans="23:23" x14ac:dyDescent="0.25">
      <c r="W38074" s="14"/>
    </row>
    <row r="38075" spans="23:23" x14ac:dyDescent="0.25">
      <c r="W38075" s="14"/>
    </row>
    <row r="38076" spans="23:23" x14ac:dyDescent="0.25">
      <c r="W38076" s="14"/>
    </row>
    <row r="38077" spans="23:23" x14ac:dyDescent="0.25">
      <c r="W38077" s="14"/>
    </row>
    <row r="38078" spans="23:23" x14ac:dyDescent="0.25">
      <c r="W38078" s="14"/>
    </row>
    <row r="38079" spans="23:23" x14ac:dyDescent="0.25">
      <c r="W38079" s="14"/>
    </row>
    <row r="38080" spans="23:23" x14ac:dyDescent="0.25">
      <c r="W38080" s="14"/>
    </row>
    <row r="38081" spans="23:23" x14ac:dyDescent="0.25">
      <c r="W38081" s="14"/>
    </row>
    <row r="38082" spans="23:23" x14ac:dyDescent="0.25">
      <c r="W38082" s="14"/>
    </row>
    <row r="38083" spans="23:23" x14ac:dyDescent="0.25">
      <c r="W38083" s="14"/>
    </row>
    <row r="38084" spans="23:23" x14ac:dyDescent="0.25">
      <c r="W38084" s="14"/>
    </row>
    <row r="38085" spans="23:23" x14ac:dyDescent="0.25">
      <c r="W38085" s="14"/>
    </row>
    <row r="38086" spans="23:23" x14ac:dyDescent="0.25">
      <c r="W38086" s="14"/>
    </row>
    <row r="38087" spans="23:23" x14ac:dyDescent="0.25">
      <c r="W38087" s="14"/>
    </row>
    <row r="38088" spans="23:23" x14ac:dyDescent="0.25">
      <c r="W38088" s="14"/>
    </row>
    <row r="38089" spans="23:23" x14ac:dyDescent="0.25">
      <c r="W38089" s="14"/>
    </row>
    <row r="38090" spans="23:23" x14ac:dyDescent="0.25">
      <c r="W38090" s="14"/>
    </row>
    <row r="38091" spans="23:23" x14ac:dyDescent="0.25">
      <c r="W38091" s="14"/>
    </row>
    <row r="38092" spans="23:23" x14ac:dyDescent="0.25">
      <c r="W38092" s="14"/>
    </row>
    <row r="38093" spans="23:23" x14ac:dyDescent="0.25">
      <c r="W38093" s="14"/>
    </row>
    <row r="38094" spans="23:23" x14ac:dyDescent="0.25">
      <c r="W38094" s="14"/>
    </row>
    <row r="38095" spans="23:23" x14ac:dyDescent="0.25">
      <c r="W38095" s="14"/>
    </row>
    <row r="38096" spans="23:23" x14ac:dyDescent="0.25">
      <c r="W38096" s="14"/>
    </row>
    <row r="38097" spans="23:23" x14ac:dyDescent="0.25">
      <c r="W38097" s="14"/>
    </row>
    <row r="38098" spans="23:23" x14ac:dyDescent="0.25">
      <c r="W38098" s="14"/>
    </row>
    <row r="38099" spans="23:23" x14ac:dyDescent="0.25">
      <c r="W38099" s="14"/>
    </row>
    <row r="38100" spans="23:23" x14ac:dyDescent="0.25">
      <c r="W38100" s="14"/>
    </row>
    <row r="38101" spans="23:23" x14ac:dyDescent="0.25">
      <c r="W38101" s="14"/>
    </row>
    <row r="38102" spans="23:23" x14ac:dyDescent="0.25">
      <c r="W38102" s="14"/>
    </row>
    <row r="38103" spans="23:23" x14ac:dyDescent="0.25">
      <c r="W38103" s="14"/>
    </row>
    <row r="38104" spans="23:23" x14ac:dyDescent="0.25">
      <c r="W38104" s="14"/>
    </row>
    <row r="38105" spans="23:23" x14ac:dyDescent="0.25">
      <c r="W38105" s="14"/>
    </row>
    <row r="38106" spans="23:23" x14ac:dyDescent="0.25">
      <c r="W38106" s="14"/>
    </row>
    <row r="38107" spans="23:23" x14ac:dyDescent="0.25">
      <c r="W38107" s="14"/>
    </row>
    <row r="38108" spans="23:23" x14ac:dyDescent="0.25">
      <c r="W38108" s="14"/>
    </row>
    <row r="38109" spans="23:23" x14ac:dyDescent="0.25">
      <c r="W38109" s="14"/>
    </row>
    <row r="38110" spans="23:23" x14ac:dyDescent="0.25">
      <c r="W38110" s="14"/>
    </row>
    <row r="38111" spans="23:23" x14ac:dyDescent="0.25">
      <c r="W38111" s="14"/>
    </row>
    <row r="38112" spans="23:23" x14ac:dyDescent="0.25">
      <c r="W38112" s="14"/>
    </row>
    <row r="38113" spans="23:23" x14ac:dyDescent="0.25">
      <c r="W38113" s="14"/>
    </row>
    <row r="38114" spans="23:23" x14ac:dyDescent="0.25">
      <c r="W38114" s="14"/>
    </row>
    <row r="38115" spans="23:23" x14ac:dyDescent="0.25">
      <c r="W38115" s="14"/>
    </row>
    <row r="38116" spans="23:23" x14ac:dyDescent="0.25">
      <c r="W38116" s="14"/>
    </row>
    <row r="38117" spans="23:23" x14ac:dyDescent="0.25">
      <c r="W38117" s="14"/>
    </row>
    <row r="38118" spans="23:23" x14ac:dyDescent="0.25">
      <c r="W38118" s="14"/>
    </row>
    <row r="38119" spans="23:23" x14ac:dyDescent="0.25">
      <c r="W38119" s="14"/>
    </row>
    <row r="38120" spans="23:23" x14ac:dyDescent="0.25">
      <c r="W38120" s="14"/>
    </row>
    <row r="38121" spans="23:23" x14ac:dyDescent="0.25">
      <c r="W38121" s="14"/>
    </row>
    <row r="38122" spans="23:23" x14ac:dyDescent="0.25">
      <c r="W38122" s="14"/>
    </row>
    <row r="38123" spans="23:23" x14ac:dyDescent="0.25">
      <c r="W38123" s="14"/>
    </row>
    <row r="38124" spans="23:23" x14ac:dyDescent="0.25">
      <c r="W38124" s="14"/>
    </row>
    <row r="38125" spans="23:23" x14ac:dyDescent="0.25">
      <c r="W38125" s="14"/>
    </row>
    <row r="38126" spans="23:23" x14ac:dyDescent="0.25">
      <c r="W38126" s="14"/>
    </row>
    <row r="38127" spans="23:23" x14ac:dyDescent="0.25">
      <c r="W38127" s="14"/>
    </row>
    <row r="38128" spans="23:23" x14ac:dyDescent="0.25">
      <c r="W38128" s="14"/>
    </row>
    <row r="38129" spans="23:23" x14ac:dyDescent="0.25">
      <c r="W38129" s="14"/>
    </row>
    <row r="38130" spans="23:23" x14ac:dyDescent="0.25">
      <c r="W38130" s="14"/>
    </row>
    <row r="38131" spans="23:23" x14ac:dyDescent="0.25">
      <c r="W38131" s="14"/>
    </row>
    <row r="38132" spans="23:23" x14ac:dyDescent="0.25">
      <c r="W38132" s="14"/>
    </row>
    <row r="38133" spans="23:23" x14ac:dyDescent="0.25">
      <c r="W38133" s="14"/>
    </row>
    <row r="38134" spans="23:23" x14ac:dyDescent="0.25">
      <c r="W38134" s="14"/>
    </row>
    <row r="38135" spans="23:23" x14ac:dyDescent="0.25">
      <c r="W38135" s="14"/>
    </row>
    <row r="38136" spans="23:23" x14ac:dyDescent="0.25">
      <c r="W38136" s="14"/>
    </row>
    <row r="38137" spans="23:23" x14ac:dyDescent="0.25">
      <c r="W38137" s="14"/>
    </row>
    <row r="38138" spans="23:23" x14ac:dyDescent="0.25">
      <c r="W38138" s="14"/>
    </row>
    <row r="38139" spans="23:23" x14ac:dyDescent="0.25">
      <c r="W38139" s="14"/>
    </row>
    <row r="38140" spans="23:23" x14ac:dyDescent="0.25">
      <c r="W38140" s="14"/>
    </row>
    <row r="38141" spans="23:23" x14ac:dyDescent="0.25">
      <c r="W38141" s="14"/>
    </row>
    <row r="38142" spans="23:23" x14ac:dyDescent="0.25">
      <c r="W38142" s="14"/>
    </row>
    <row r="38143" spans="23:23" x14ac:dyDescent="0.25">
      <c r="W38143" s="14"/>
    </row>
    <row r="38144" spans="23:23" x14ac:dyDescent="0.25">
      <c r="W38144" s="14"/>
    </row>
    <row r="38145" spans="23:23" x14ac:dyDescent="0.25">
      <c r="W38145" s="14"/>
    </row>
    <row r="38146" spans="23:23" x14ac:dyDescent="0.25">
      <c r="W38146" s="14"/>
    </row>
    <row r="38147" spans="23:23" x14ac:dyDescent="0.25">
      <c r="W38147" s="14"/>
    </row>
    <row r="38148" spans="23:23" x14ac:dyDescent="0.25">
      <c r="W38148" s="14"/>
    </row>
    <row r="38149" spans="23:23" x14ac:dyDescent="0.25">
      <c r="W38149" s="14"/>
    </row>
    <row r="38150" spans="23:23" x14ac:dyDescent="0.25">
      <c r="W38150" s="14"/>
    </row>
    <row r="38151" spans="23:23" x14ac:dyDescent="0.25">
      <c r="W38151" s="14"/>
    </row>
    <row r="38152" spans="23:23" x14ac:dyDescent="0.25">
      <c r="W38152" s="14"/>
    </row>
    <row r="38153" spans="23:23" x14ac:dyDescent="0.25">
      <c r="W38153" s="14"/>
    </row>
    <row r="38154" spans="23:23" x14ac:dyDescent="0.25">
      <c r="W38154" s="14"/>
    </row>
    <row r="38155" spans="23:23" x14ac:dyDescent="0.25">
      <c r="W38155" s="14"/>
    </row>
    <row r="38156" spans="23:23" x14ac:dyDescent="0.25">
      <c r="W38156" s="14"/>
    </row>
    <row r="38157" spans="23:23" x14ac:dyDescent="0.25">
      <c r="W38157" s="14"/>
    </row>
    <row r="38158" spans="23:23" x14ac:dyDescent="0.25">
      <c r="W38158" s="14"/>
    </row>
    <row r="38159" spans="23:23" x14ac:dyDescent="0.25">
      <c r="W38159" s="14"/>
    </row>
    <row r="38160" spans="23:23" x14ac:dyDescent="0.25">
      <c r="W38160" s="14"/>
    </row>
    <row r="38161" spans="23:23" x14ac:dyDescent="0.25">
      <c r="W38161" s="14"/>
    </row>
    <row r="38162" spans="23:23" x14ac:dyDescent="0.25">
      <c r="W38162" s="14"/>
    </row>
    <row r="38163" spans="23:23" x14ac:dyDescent="0.25">
      <c r="W38163" s="14"/>
    </row>
    <row r="38164" spans="23:23" x14ac:dyDescent="0.25">
      <c r="W38164" s="14"/>
    </row>
    <row r="38165" spans="23:23" x14ac:dyDescent="0.25">
      <c r="W38165" s="14"/>
    </row>
    <row r="38166" spans="23:23" x14ac:dyDescent="0.25">
      <c r="W38166" s="14"/>
    </row>
    <row r="38167" spans="23:23" x14ac:dyDescent="0.25">
      <c r="W38167" s="14"/>
    </row>
    <row r="38168" spans="23:23" x14ac:dyDescent="0.25">
      <c r="W38168" s="14"/>
    </row>
    <row r="38169" spans="23:23" x14ac:dyDescent="0.25">
      <c r="W38169" s="14"/>
    </row>
    <row r="38170" spans="23:23" x14ac:dyDescent="0.25">
      <c r="W38170" s="14"/>
    </row>
    <row r="38171" spans="23:23" x14ac:dyDescent="0.25">
      <c r="W38171" s="14"/>
    </row>
    <row r="38172" spans="23:23" x14ac:dyDescent="0.25">
      <c r="W38172" s="14"/>
    </row>
    <row r="38173" spans="23:23" x14ac:dyDescent="0.25">
      <c r="W38173" s="14"/>
    </row>
    <row r="38174" spans="23:23" x14ac:dyDescent="0.25">
      <c r="W38174" s="14"/>
    </row>
    <row r="38175" spans="23:23" x14ac:dyDescent="0.25">
      <c r="W38175" s="14"/>
    </row>
    <row r="38176" spans="23:23" x14ac:dyDescent="0.25">
      <c r="W38176" s="14"/>
    </row>
    <row r="38177" spans="23:23" x14ac:dyDescent="0.25">
      <c r="W38177" s="14"/>
    </row>
    <row r="38178" spans="23:23" x14ac:dyDescent="0.25">
      <c r="W38178" s="14"/>
    </row>
    <row r="38179" spans="23:23" x14ac:dyDescent="0.25">
      <c r="W38179" s="14"/>
    </row>
    <row r="38180" spans="23:23" x14ac:dyDescent="0.25">
      <c r="W38180" s="14"/>
    </row>
    <row r="38181" spans="23:23" x14ac:dyDescent="0.25">
      <c r="W38181" s="14"/>
    </row>
    <row r="38182" spans="23:23" x14ac:dyDescent="0.25">
      <c r="W38182" s="14"/>
    </row>
    <row r="38183" spans="23:23" x14ac:dyDescent="0.25">
      <c r="W38183" s="14"/>
    </row>
    <row r="38184" spans="23:23" x14ac:dyDescent="0.25">
      <c r="W38184" s="14"/>
    </row>
    <row r="38185" spans="23:23" x14ac:dyDescent="0.25">
      <c r="W38185" s="14"/>
    </row>
    <row r="38186" spans="23:23" x14ac:dyDescent="0.25">
      <c r="W38186" s="14"/>
    </row>
    <row r="38187" spans="23:23" x14ac:dyDescent="0.25">
      <c r="W38187" s="14"/>
    </row>
    <row r="38188" spans="23:23" x14ac:dyDescent="0.25">
      <c r="W38188" s="14"/>
    </row>
    <row r="38189" spans="23:23" x14ac:dyDescent="0.25">
      <c r="W38189" s="14"/>
    </row>
    <row r="38190" spans="23:23" x14ac:dyDescent="0.25">
      <c r="W38190" s="14"/>
    </row>
    <row r="38191" spans="23:23" x14ac:dyDescent="0.25">
      <c r="W38191" s="14"/>
    </row>
    <row r="38192" spans="23:23" x14ac:dyDescent="0.25">
      <c r="W38192" s="14"/>
    </row>
    <row r="38193" spans="23:23" x14ac:dyDescent="0.25">
      <c r="W38193" s="14"/>
    </row>
    <row r="38194" spans="23:23" x14ac:dyDescent="0.25">
      <c r="W38194" s="14"/>
    </row>
    <row r="38195" spans="23:23" x14ac:dyDescent="0.25">
      <c r="W38195" s="14"/>
    </row>
    <row r="38196" spans="23:23" x14ac:dyDescent="0.25">
      <c r="W38196" s="14"/>
    </row>
    <row r="38197" spans="23:23" x14ac:dyDescent="0.25">
      <c r="W38197" s="14"/>
    </row>
    <row r="38198" spans="23:23" x14ac:dyDescent="0.25">
      <c r="W38198" s="14"/>
    </row>
    <row r="38199" spans="23:23" x14ac:dyDescent="0.25">
      <c r="W38199" s="14"/>
    </row>
    <row r="38200" spans="23:23" x14ac:dyDescent="0.25">
      <c r="W38200" s="14"/>
    </row>
    <row r="38201" spans="23:23" x14ac:dyDescent="0.25">
      <c r="W38201" s="14"/>
    </row>
    <row r="38202" spans="23:23" x14ac:dyDescent="0.25">
      <c r="W38202" s="14"/>
    </row>
    <row r="38203" spans="23:23" x14ac:dyDescent="0.25">
      <c r="W38203" s="14"/>
    </row>
    <row r="38204" spans="23:23" x14ac:dyDescent="0.25">
      <c r="W38204" s="14"/>
    </row>
    <row r="38205" spans="23:23" x14ac:dyDescent="0.25">
      <c r="W38205" s="14"/>
    </row>
    <row r="38206" spans="23:23" x14ac:dyDescent="0.25">
      <c r="W38206" s="14"/>
    </row>
    <row r="38207" spans="23:23" x14ac:dyDescent="0.25">
      <c r="W38207" s="14"/>
    </row>
    <row r="38208" spans="23:23" x14ac:dyDescent="0.25">
      <c r="W38208" s="14"/>
    </row>
    <row r="38209" spans="23:23" x14ac:dyDescent="0.25">
      <c r="W38209" s="14"/>
    </row>
    <row r="38210" spans="23:23" x14ac:dyDescent="0.25">
      <c r="W38210" s="14"/>
    </row>
    <row r="38211" spans="23:23" x14ac:dyDescent="0.25">
      <c r="W38211" s="14"/>
    </row>
    <row r="38212" spans="23:23" x14ac:dyDescent="0.25">
      <c r="W38212" s="14"/>
    </row>
    <row r="38213" spans="23:23" x14ac:dyDescent="0.25">
      <c r="W38213" s="14"/>
    </row>
    <row r="38214" spans="23:23" x14ac:dyDescent="0.25">
      <c r="W38214" s="14"/>
    </row>
    <row r="38215" spans="23:23" x14ac:dyDescent="0.25">
      <c r="W38215" s="14"/>
    </row>
    <row r="38216" spans="23:23" x14ac:dyDescent="0.25">
      <c r="W38216" s="14"/>
    </row>
    <row r="38217" spans="23:23" x14ac:dyDescent="0.25">
      <c r="W38217" s="14"/>
    </row>
    <row r="38218" spans="23:23" x14ac:dyDescent="0.25">
      <c r="W38218" s="14"/>
    </row>
    <row r="38219" spans="23:23" x14ac:dyDescent="0.25">
      <c r="W38219" s="14"/>
    </row>
    <row r="38220" spans="23:23" x14ac:dyDescent="0.25">
      <c r="W38220" s="14"/>
    </row>
    <row r="38221" spans="23:23" x14ac:dyDescent="0.25">
      <c r="W38221" s="14"/>
    </row>
    <row r="38222" spans="23:23" x14ac:dyDescent="0.25">
      <c r="W38222" s="14"/>
    </row>
    <row r="38223" spans="23:23" x14ac:dyDescent="0.25">
      <c r="W38223" s="14"/>
    </row>
    <row r="38224" spans="23:23" x14ac:dyDescent="0.25">
      <c r="W38224" s="14"/>
    </row>
    <row r="38225" spans="23:23" x14ac:dyDescent="0.25">
      <c r="W38225" s="14"/>
    </row>
    <row r="38226" spans="23:23" x14ac:dyDescent="0.25">
      <c r="W38226" s="14"/>
    </row>
    <row r="38227" spans="23:23" x14ac:dyDescent="0.25">
      <c r="W38227" s="14"/>
    </row>
    <row r="38228" spans="23:23" x14ac:dyDescent="0.25">
      <c r="W38228" s="14"/>
    </row>
    <row r="38229" spans="23:23" x14ac:dyDescent="0.25">
      <c r="W38229" s="14"/>
    </row>
    <row r="38230" spans="23:23" x14ac:dyDescent="0.25">
      <c r="W38230" s="14"/>
    </row>
    <row r="38231" spans="23:23" x14ac:dyDescent="0.25">
      <c r="W38231" s="14"/>
    </row>
    <row r="38232" spans="23:23" x14ac:dyDescent="0.25">
      <c r="W38232" s="14"/>
    </row>
    <row r="38233" spans="23:23" x14ac:dyDescent="0.25">
      <c r="W38233" s="14"/>
    </row>
    <row r="38234" spans="23:23" x14ac:dyDescent="0.25">
      <c r="W38234" s="14"/>
    </row>
    <row r="38235" spans="23:23" x14ac:dyDescent="0.25">
      <c r="W38235" s="14"/>
    </row>
    <row r="38236" spans="23:23" x14ac:dyDescent="0.25">
      <c r="W38236" s="14"/>
    </row>
    <row r="38237" spans="23:23" x14ac:dyDescent="0.25">
      <c r="W38237" s="14"/>
    </row>
    <row r="38238" spans="23:23" x14ac:dyDescent="0.25">
      <c r="W38238" s="14"/>
    </row>
    <row r="38239" spans="23:23" x14ac:dyDescent="0.25">
      <c r="W38239" s="14"/>
    </row>
    <row r="38240" spans="23:23" x14ac:dyDescent="0.25">
      <c r="W38240" s="14"/>
    </row>
    <row r="38241" spans="23:23" x14ac:dyDescent="0.25">
      <c r="W38241" s="14"/>
    </row>
    <row r="38242" spans="23:23" x14ac:dyDescent="0.25">
      <c r="W38242" s="14"/>
    </row>
    <row r="38243" spans="23:23" x14ac:dyDescent="0.25">
      <c r="W38243" s="14"/>
    </row>
    <row r="38244" spans="23:23" x14ac:dyDescent="0.25">
      <c r="W38244" s="14"/>
    </row>
    <row r="38245" spans="23:23" x14ac:dyDescent="0.25">
      <c r="W38245" s="14"/>
    </row>
    <row r="38246" spans="23:23" x14ac:dyDescent="0.25">
      <c r="W38246" s="14"/>
    </row>
    <row r="38247" spans="23:23" x14ac:dyDescent="0.25">
      <c r="W38247" s="14"/>
    </row>
    <row r="38248" spans="23:23" x14ac:dyDescent="0.25">
      <c r="W38248" s="14"/>
    </row>
    <row r="38249" spans="23:23" x14ac:dyDescent="0.25">
      <c r="W38249" s="14"/>
    </row>
    <row r="38250" spans="23:23" x14ac:dyDescent="0.25">
      <c r="W38250" s="14"/>
    </row>
    <row r="38251" spans="23:23" x14ac:dyDescent="0.25">
      <c r="W38251" s="14"/>
    </row>
    <row r="38252" spans="23:23" x14ac:dyDescent="0.25">
      <c r="W38252" s="14"/>
    </row>
    <row r="38253" spans="23:23" x14ac:dyDescent="0.25">
      <c r="W38253" s="14"/>
    </row>
    <row r="38254" spans="23:23" x14ac:dyDescent="0.25">
      <c r="W38254" s="14"/>
    </row>
    <row r="38255" spans="23:23" x14ac:dyDescent="0.25">
      <c r="W38255" s="14"/>
    </row>
    <row r="38256" spans="23:23" x14ac:dyDescent="0.25">
      <c r="W38256" s="14"/>
    </row>
    <row r="38257" spans="23:23" x14ac:dyDescent="0.25">
      <c r="W38257" s="14"/>
    </row>
    <row r="38258" spans="23:23" x14ac:dyDescent="0.25">
      <c r="W38258" s="14"/>
    </row>
    <row r="38259" spans="23:23" x14ac:dyDescent="0.25">
      <c r="W38259" s="14"/>
    </row>
    <row r="38260" spans="23:23" x14ac:dyDescent="0.25">
      <c r="W38260" s="14"/>
    </row>
    <row r="38261" spans="23:23" x14ac:dyDescent="0.25">
      <c r="W38261" s="14"/>
    </row>
    <row r="38262" spans="23:23" x14ac:dyDescent="0.25">
      <c r="W38262" s="14"/>
    </row>
    <row r="38263" spans="23:23" x14ac:dyDescent="0.25">
      <c r="W38263" s="14"/>
    </row>
    <row r="38264" spans="23:23" x14ac:dyDescent="0.25">
      <c r="W38264" s="14"/>
    </row>
    <row r="38265" spans="23:23" x14ac:dyDescent="0.25">
      <c r="W38265" s="14"/>
    </row>
    <row r="38266" spans="23:23" x14ac:dyDescent="0.25">
      <c r="W38266" s="14"/>
    </row>
    <row r="38267" spans="23:23" x14ac:dyDescent="0.25">
      <c r="W38267" s="14"/>
    </row>
    <row r="38268" spans="23:23" x14ac:dyDescent="0.25">
      <c r="W38268" s="14"/>
    </row>
    <row r="38269" spans="23:23" x14ac:dyDescent="0.25">
      <c r="W38269" s="14"/>
    </row>
    <row r="38270" spans="23:23" x14ac:dyDescent="0.25">
      <c r="W38270" s="14"/>
    </row>
    <row r="38271" spans="23:23" x14ac:dyDescent="0.25">
      <c r="W38271" s="14"/>
    </row>
    <row r="38272" spans="23:23" x14ac:dyDescent="0.25">
      <c r="W38272" s="14"/>
    </row>
    <row r="38273" spans="23:23" x14ac:dyDescent="0.25">
      <c r="W38273" s="14"/>
    </row>
    <row r="38274" spans="23:23" x14ac:dyDescent="0.25">
      <c r="W38274" s="14"/>
    </row>
    <row r="38275" spans="23:23" x14ac:dyDescent="0.25">
      <c r="W38275" s="14"/>
    </row>
    <row r="38276" spans="23:23" x14ac:dyDescent="0.25">
      <c r="W38276" s="14"/>
    </row>
    <row r="38277" spans="23:23" x14ac:dyDescent="0.25">
      <c r="W38277" s="14"/>
    </row>
    <row r="38278" spans="23:23" x14ac:dyDescent="0.25">
      <c r="W38278" s="14"/>
    </row>
    <row r="38279" spans="23:23" x14ac:dyDescent="0.25">
      <c r="W38279" s="14"/>
    </row>
    <row r="38280" spans="23:23" x14ac:dyDescent="0.25">
      <c r="W38280" s="14"/>
    </row>
    <row r="38281" spans="23:23" x14ac:dyDescent="0.25">
      <c r="W38281" s="14"/>
    </row>
    <row r="38282" spans="23:23" x14ac:dyDescent="0.25">
      <c r="W38282" s="14"/>
    </row>
    <row r="38283" spans="23:23" x14ac:dyDescent="0.25">
      <c r="W38283" s="14"/>
    </row>
    <row r="38284" spans="23:23" x14ac:dyDescent="0.25">
      <c r="W38284" s="14"/>
    </row>
    <row r="38285" spans="23:23" x14ac:dyDescent="0.25">
      <c r="W38285" s="14"/>
    </row>
    <row r="38286" spans="23:23" x14ac:dyDescent="0.25">
      <c r="W38286" s="14"/>
    </row>
    <row r="38287" spans="23:23" x14ac:dyDescent="0.25">
      <c r="W38287" s="14"/>
    </row>
    <row r="38288" spans="23:23" x14ac:dyDescent="0.25">
      <c r="W38288" s="14"/>
    </row>
    <row r="38289" spans="23:23" x14ac:dyDescent="0.25">
      <c r="W38289" s="14"/>
    </row>
    <row r="38290" spans="23:23" x14ac:dyDescent="0.25">
      <c r="W38290" s="14"/>
    </row>
    <row r="38291" spans="23:23" x14ac:dyDescent="0.25">
      <c r="W38291" s="14"/>
    </row>
    <row r="38292" spans="23:23" x14ac:dyDescent="0.25">
      <c r="W38292" s="14"/>
    </row>
    <row r="38293" spans="23:23" x14ac:dyDescent="0.25">
      <c r="W38293" s="14"/>
    </row>
    <row r="38294" spans="23:23" x14ac:dyDescent="0.25">
      <c r="W38294" s="14"/>
    </row>
    <row r="38295" spans="23:23" x14ac:dyDescent="0.25">
      <c r="W38295" s="14"/>
    </row>
    <row r="38296" spans="23:23" x14ac:dyDescent="0.25">
      <c r="W38296" s="14"/>
    </row>
    <row r="38297" spans="23:23" x14ac:dyDescent="0.25">
      <c r="W38297" s="14"/>
    </row>
    <row r="38298" spans="23:23" x14ac:dyDescent="0.25">
      <c r="W38298" s="14"/>
    </row>
    <row r="38299" spans="23:23" x14ac:dyDescent="0.25">
      <c r="W38299" s="14"/>
    </row>
    <row r="38300" spans="23:23" x14ac:dyDescent="0.25">
      <c r="W38300" s="14"/>
    </row>
    <row r="38301" spans="23:23" x14ac:dyDescent="0.25">
      <c r="W38301" s="14"/>
    </row>
    <row r="38302" spans="23:23" x14ac:dyDescent="0.25">
      <c r="W38302" s="14"/>
    </row>
    <row r="38303" spans="23:23" x14ac:dyDescent="0.25">
      <c r="W38303" s="14"/>
    </row>
    <row r="38304" spans="23:23" x14ac:dyDescent="0.25">
      <c r="W38304" s="14"/>
    </row>
    <row r="38305" spans="23:23" x14ac:dyDescent="0.25">
      <c r="W38305" s="14"/>
    </row>
    <row r="38306" spans="23:23" x14ac:dyDescent="0.25">
      <c r="W38306" s="14"/>
    </row>
    <row r="38307" spans="23:23" x14ac:dyDescent="0.25">
      <c r="W38307" s="14"/>
    </row>
    <row r="38308" spans="23:23" x14ac:dyDescent="0.25">
      <c r="W38308" s="14"/>
    </row>
    <row r="38309" spans="23:23" x14ac:dyDescent="0.25">
      <c r="W38309" s="14"/>
    </row>
    <row r="38310" spans="23:23" x14ac:dyDescent="0.25">
      <c r="W38310" s="14"/>
    </row>
    <row r="38311" spans="23:23" x14ac:dyDescent="0.25">
      <c r="W38311" s="14"/>
    </row>
    <row r="38312" spans="23:23" x14ac:dyDescent="0.25">
      <c r="W38312" s="14"/>
    </row>
    <row r="38313" spans="23:23" x14ac:dyDescent="0.25">
      <c r="W38313" s="14"/>
    </row>
    <row r="38314" spans="23:23" x14ac:dyDescent="0.25">
      <c r="W38314" s="14"/>
    </row>
    <row r="38315" spans="23:23" x14ac:dyDescent="0.25">
      <c r="W38315" s="14"/>
    </row>
    <row r="38316" spans="23:23" x14ac:dyDescent="0.25">
      <c r="W38316" s="14"/>
    </row>
    <row r="38317" spans="23:23" x14ac:dyDescent="0.25">
      <c r="W38317" s="14"/>
    </row>
    <row r="38318" spans="23:23" x14ac:dyDescent="0.25">
      <c r="W38318" s="14"/>
    </row>
    <row r="38319" spans="23:23" x14ac:dyDescent="0.25">
      <c r="W38319" s="14"/>
    </row>
    <row r="38320" spans="23:23" x14ac:dyDescent="0.25">
      <c r="W38320" s="14"/>
    </row>
    <row r="38321" spans="23:23" x14ac:dyDescent="0.25">
      <c r="W38321" s="14"/>
    </row>
    <row r="38322" spans="23:23" x14ac:dyDescent="0.25">
      <c r="W38322" s="14"/>
    </row>
    <row r="38323" spans="23:23" x14ac:dyDescent="0.25">
      <c r="W38323" s="14"/>
    </row>
    <row r="38324" spans="23:23" x14ac:dyDescent="0.25">
      <c r="W38324" s="14"/>
    </row>
    <row r="38325" spans="23:23" x14ac:dyDescent="0.25">
      <c r="W38325" s="14"/>
    </row>
    <row r="38326" spans="23:23" x14ac:dyDescent="0.25">
      <c r="W38326" s="14"/>
    </row>
    <row r="38327" spans="23:23" x14ac:dyDescent="0.25">
      <c r="W38327" s="14"/>
    </row>
    <row r="38328" spans="23:23" x14ac:dyDescent="0.25">
      <c r="W38328" s="14"/>
    </row>
    <row r="38329" spans="23:23" x14ac:dyDescent="0.25">
      <c r="W38329" s="14"/>
    </row>
    <row r="38330" spans="23:23" x14ac:dyDescent="0.25">
      <c r="W38330" s="14"/>
    </row>
    <row r="38331" spans="23:23" x14ac:dyDescent="0.25">
      <c r="W38331" s="14"/>
    </row>
    <row r="38332" spans="23:23" x14ac:dyDescent="0.25">
      <c r="W38332" s="14"/>
    </row>
    <row r="38333" spans="23:23" x14ac:dyDescent="0.25">
      <c r="W38333" s="14"/>
    </row>
    <row r="38334" spans="23:23" x14ac:dyDescent="0.25">
      <c r="W38334" s="14"/>
    </row>
    <row r="38335" spans="23:23" x14ac:dyDescent="0.25">
      <c r="W38335" s="14"/>
    </row>
    <row r="38336" spans="23:23" x14ac:dyDescent="0.25">
      <c r="W38336" s="14"/>
    </row>
    <row r="38337" spans="23:23" x14ac:dyDescent="0.25">
      <c r="W38337" s="14"/>
    </row>
    <row r="38338" spans="23:23" x14ac:dyDescent="0.25">
      <c r="W38338" s="14"/>
    </row>
    <row r="38339" spans="23:23" x14ac:dyDescent="0.25">
      <c r="W38339" s="14"/>
    </row>
    <row r="38340" spans="23:23" x14ac:dyDescent="0.25">
      <c r="W38340" s="14"/>
    </row>
    <row r="38341" spans="23:23" x14ac:dyDescent="0.25">
      <c r="W38341" s="14"/>
    </row>
    <row r="38342" spans="23:23" x14ac:dyDescent="0.25">
      <c r="W38342" s="14"/>
    </row>
    <row r="38343" spans="23:23" x14ac:dyDescent="0.25">
      <c r="W38343" s="14"/>
    </row>
    <row r="38344" spans="23:23" x14ac:dyDescent="0.25">
      <c r="W38344" s="14"/>
    </row>
    <row r="38345" spans="23:23" x14ac:dyDescent="0.25">
      <c r="W38345" s="14"/>
    </row>
    <row r="38346" spans="23:23" x14ac:dyDescent="0.25">
      <c r="W38346" s="14"/>
    </row>
    <row r="38347" spans="23:23" x14ac:dyDescent="0.25">
      <c r="W38347" s="14"/>
    </row>
    <row r="38348" spans="23:23" x14ac:dyDescent="0.25">
      <c r="W38348" s="14"/>
    </row>
    <row r="38349" spans="23:23" x14ac:dyDescent="0.25">
      <c r="W38349" s="14"/>
    </row>
    <row r="38350" spans="23:23" x14ac:dyDescent="0.25">
      <c r="W38350" s="14"/>
    </row>
    <row r="38351" spans="23:23" x14ac:dyDescent="0.25">
      <c r="W38351" s="14"/>
    </row>
    <row r="38352" spans="23:23" x14ac:dyDescent="0.25">
      <c r="W38352" s="14"/>
    </row>
    <row r="38353" spans="23:23" x14ac:dyDescent="0.25">
      <c r="W38353" s="14"/>
    </row>
    <row r="38354" spans="23:23" x14ac:dyDescent="0.25">
      <c r="W38354" s="14"/>
    </row>
    <row r="38355" spans="23:23" x14ac:dyDescent="0.25">
      <c r="W38355" s="14"/>
    </row>
    <row r="38356" spans="23:23" x14ac:dyDescent="0.25">
      <c r="W38356" s="14"/>
    </row>
    <row r="38357" spans="23:23" x14ac:dyDescent="0.25">
      <c r="W38357" s="14"/>
    </row>
    <row r="38358" spans="23:23" x14ac:dyDescent="0.25">
      <c r="W38358" s="14"/>
    </row>
    <row r="38359" spans="23:23" x14ac:dyDescent="0.25">
      <c r="W38359" s="14"/>
    </row>
    <row r="38360" spans="23:23" x14ac:dyDescent="0.25">
      <c r="W38360" s="14"/>
    </row>
    <row r="38361" spans="23:23" x14ac:dyDescent="0.25">
      <c r="W38361" s="14"/>
    </row>
    <row r="38362" spans="23:23" x14ac:dyDescent="0.25">
      <c r="W38362" s="14"/>
    </row>
    <row r="38363" spans="23:23" x14ac:dyDescent="0.25">
      <c r="W38363" s="14"/>
    </row>
    <row r="38364" spans="23:23" x14ac:dyDescent="0.25">
      <c r="W38364" s="14"/>
    </row>
    <row r="38365" spans="23:23" x14ac:dyDescent="0.25">
      <c r="W38365" s="14"/>
    </row>
    <row r="38366" spans="23:23" x14ac:dyDescent="0.25">
      <c r="W38366" s="14"/>
    </row>
    <row r="38367" spans="23:23" x14ac:dyDescent="0.25">
      <c r="W38367" s="14"/>
    </row>
    <row r="38368" spans="23:23" x14ac:dyDescent="0.25">
      <c r="W38368" s="14"/>
    </row>
    <row r="38369" spans="23:23" x14ac:dyDescent="0.25">
      <c r="W38369" s="14"/>
    </row>
    <row r="38370" spans="23:23" x14ac:dyDescent="0.25">
      <c r="W38370" s="14"/>
    </row>
    <row r="38371" spans="23:23" x14ac:dyDescent="0.25">
      <c r="W38371" s="14"/>
    </row>
    <row r="38372" spans="23:23" x14ac:dyDescent="0.25">
      <c r="W38372" s="14"/>
    </row>
    <row r="38373" spans="23:23" x14ac:dyDescent="0.25">
      <c r="W38373" s="14"/>
    </row>
    <row r="38374" spans="23:23" x14ac:dyDescent="0.25">
      <c r="W38374" s="14"/>
    </row>
    <row r="38375" spans="23:23" x14ac:dyDescent="0.25">
      <c r="W38375" s="14"/>
    </row>
    <row r="38376" spans="23:23" x14ac:dyDescent="0.25">
      <c r="W38376" s="14"/>
    </row>
    <row r="38377" spans="23:23" x14ac:dyDescent="0.25">
      <c r="W38377" s="14"/>
    </row>
    <row r="38378" spans="23:23" x14ac:dyDescent="0.25">
      <c r="W38378" s="14"/>
    </row>
    <row r="38379" spans="23:23" x14ac:dyDescent="0.25">
      <c r="W38379" s="14"/>
    </row>
    <row r="38380" spans="23:23" x14ac:dyDescent="0.25">
      <c r="W38380" s="14"/>
    </row>
    <row r="38381" spans="23:23" x14ac:dyDescent="0.25">
      <c r="W38381" s="14"/>
    </row>
    <row r="38382" spans="23:23" x14ac:dyDescent="0.25">
      <c r="W38382" s="14"/>
    </row>
    <row r="38383" spans="23:23" x14ac:dyDescent="0.25">
      <c r="W38383" s="14"/>
    </row>
    <row r="38384" spans="23:23" x14ac:dyDescent="0.25">
      <c r="W38384" s="14"/>
    </row>
    <row r="38385" spans="23:23" x14ac:dyDescent="0.25">
      <c r="W38385" s="14"/>
    </row>
    <row r="38386" spans="23:23" x14ac:dyDescent="0.25">
      <c r="W38386" s="14"/>
    </row>
    <row r="38387" spans="23:23" x14ac:dyDescent="0.25">
      <c r="W38387" s="14"/>
    </row>
    <row r="38388" spans="23:23" x14ac:dyDescent="0.25">
      <c r="W38388" s="14"/>
    </row>
    <row r="38389" spans="23:23" x14ac:dyDescent="0.25">
      <c r="W38389" s="14"/>
    </row>
    <row r="38390" spans="23:23" x14ac:dyDescent="0.25">
      <c r="W38390" s="14"/>
    </row>
    <row r="38391" spans="23:23" x14ac:dyDescent="0.25">
      <c r="W38391" s="14"/>
    </row>
    <row r="38392" spans="23:23" x14ac:dyDescent="0.25">
      <c r="W38392" s="14"/>
    </row>
    <row r="38393" spans="23:23" x14ac:dyDescent="0.25">
      <c r="W38393" s="14"/>
    </row>
    <row r="38394" spans="23:23" x14ac:dyDescent="0.25">
      <c r="W38394" s="14"/>
    </row>
    <row r="38395" spans="23:23" x14ac:dyDescent="0.25">
      <c r="W38395" s="14"/>
    </row>
    <row r="38396" spans="23:23" x14ac:dyDescent="0.25">
      <c r="W38396" s="14"/>
    </row>
    <row r="38397" spans="23:23" x14ac:dyDescent="0.25">
      <c r="W38397" s="14"/>
    </row>
    <row r="38398" spans="23:23" x14ac:dyDescent="0.25">
      <c r="W38398" s="14"/>
    </row>
    <row r="38399" spans="23:23" x14ac:dyDescent="0.25">
      <c r="W38399" s="14"/>
    </row>
    <row r="38400" spans="23:23" x14ac:dyDescent="0.25">
      <c r="W38400" s="14"/>
    </row>
    <row r="38401" spans="23:23" x14ac:dyDescent="0.25">
      <c r="W38401" s="14"/>
    </row>
    <row r="38402" spans="23:23" x14ac:dyDescent="0.25">
      <c r="W38402" s="14"/>
    </row>
    <row r="38403" spans="23:23" x14ac:dyDescent="0.25">
      <c r="W38403" s="14"/>
    </row>
    <row r="38404" spans="23:23" x14ac:dyDescent="0.25">
      <c r="W38404" s="14"/>
    </row>
    <row r="38405" spans="23:23" x14ac:dyDescent="0.25">
      <c r="W38405" s="14"/>
    </row>
    <row r="38406" spans="23:23" x14ac:dyDescent="0.25">
      <c r="W38406" s="14"/>
    </row>
    <row r="38407" spans="23:23" x14ac:dyDescent="0.25">
      <c r="W38407" s="14"/>
    </row>
    <row r="38408" spans="23:23" x14ac:dyDescent="0.25">
      <c r="W38408" s="14"/>
    </row>
    <row r="38409" spans="23:23" x14ac:dyDescent="0.25">
      <c r="W38409" s="14"/>
    </row>
    <row r="38410" spans="23:23" x14ac:dyDescent="0.25">
      <c r="W38410" s="14"/>
    </row>
    <row r="38411" spans="23:23" x14ac:dyDescent="0.25">
      <c r="W38411" s="14"/>
    </row>
    <row r="38412" spans="23:23" x14ac:dyDescent="0.25">
      <c r="W38412" s="14"/>
    </row>
    <row r="38413" spans="23:23" x14ac:dyDescent="0.25">
      <c r="W38413" s="14"/>
    </row>
    <row r="38414" spans="23:23" x14ac:dyDescent="0.25">
      <c r="W38414" s="14"/>
    </row>
    <row r="38415" spans="23:23" x14ac:dyDescent="0.25">
      <c r="W38415" s="14"/>
    </row>
    <row r="38416" spans="23:23" x14ac:dyDescent="0.25">
      <c r="W38416" s="14"/>
    </row>
    <row r="38417" spans="23:23" x14ac:dyDescent="0.25">
      <c r="W38417" s="14"/>
    </row>
    <row r="38418" spans="23:23" x14ac:dyDescent="0.25">
      <c r="W38418" s="14"/>
    </row>
    <row r="38419" spans="23:23" x14ac:dyDescent="0.25">
      <c r="W38419" s="14"/>
    </row>
    <row r="38420" spans="23:23" x14ac:dyDescent="0.25">
      <c r="W38420" s="14"/>
    </row>
    <row r="38421" spans="23:23" x14ac:dyDescent="0.25">
      <c r="W38421" s="14"/>
    </row>
    <row r="38422" spans="23:23" x14ac:dyDescent="0.25">
      <c r="W38422" s="14"/>
    </row>
    <row r="38423" spans="23:23" x14ac:dyDescent="0.25">
      <c r="W38423" s="14"/>
    </row>
    <row r="38424" spans="23:23" x14ac:dyDescent="0.25">
      <c r="W38424" s="14"/>
    </row>
    <row r="38425" spans="23:23" x14ac:dyDescent="0.25">
      <c r="W38425" s="14"/>
    </row>
    <row r="38426" spans="23:23" x14ac:dyDescent="0.25">
      <c r="W38426" s="14"/>
    </row>
    <row r="38427" spans="23:23" x14ac:dyDescent="0.25">
      <c r="W38427" s="14"/>
    </row>
    <row r="38428" spans="23:23" x14ac:dyDescent="0.25">
      <c r="W38428" s="14"/>
    </row>
    <row r="38429" spans="23:23" x14ac:dyDescent="0.25">
      <c r="W38429" s="14"/>
    </row>
    <row r="38430" spans="23:23" x14ac:dyDescent="0.25">
      <c r="W38430" s="14"/>
    </row>
    <row r="38431" spans="23:23" x14ac:dyDescent="0.25">
      <c r="W38431" s="14"/>
    </row>
    <row r="38432" spans="23:23" x14ac:dyDescent="0.25">
      <c r="W38432" s="14"/>
    </row>
    <row r="38433" spans="23:23" x14ac:dyDescent="0.25">
      <c r="W38433" s="14"/>
    </row>
    <row r="38434" spans="23:23" x14ac:dyDescent="0.25">
      <c r="W38434" s="14"/>
    </row>
    <row r="38435" spans="23:23" x14ac:dyDescent="0.25">
      <c r="W38435" s="14"/>
    </row>
    <row r="38436" spans="23:23" x14ac:dyDescent="0.25">
      <c r="W38436" s="14"/>
    </row>
    <row r="38437" spans="23:23" x14ac:dyDescent="0.25">
      <c r="W38437" s="14"/>
    </row>
    <row r="38438" spans="23:23" x14ac:dyDescent="0.25">
      <c r="W38438" s="14"/>
    </row>
    <row r="38439" spans="23:23" x14ac:dyDescent="0.25">
      <c r="W38439" s="14"/>
    </row>
    <row r="38440" spans="23:23" x14ac:dyDescent="0.25">
      <c r="W38440" s="14"/>
    </row>
    <row r="38441" spans="23:23" x14ac:dyDescent="0.25">
      <c r="W38441" s="14"/>
    </row>
    <row r="38442" spans="23:23" x14ac:dyDescent="0.25">
      <c r="W38442" s="14"/>
    </row>
    <row r="38443" spans="23:23" x14ac:dyDescent="0.25">
      <c r="W38443" s="14"/>
    </row>
    <row r="38444" spans="23:23" x14ac:dyDescent="0.25">
      <c r="W38444" s="14"/>
    </row>
    <row r="38445" spans="23:23" x14ac:dyDescent="0.25">
      <c r="W38445" s="14"/>
    </row>
    <row r="38446" spans="23:23" x14ac:dyDescent="0.25">
      <c r="W38446" s="14"/>
    </row>
    <row r="38447" spans="23:23" x14ac:dyDescent="0.25">
      <c r="W38447" s="14"/>
    </row>
    <row r="38448" spans="23:23" x14ac:dyDescent="0.25">
      <c r="W38448" s="14"/>
    </row>
    <row r="38449" spans="23:23" x14ac:dyDescent="0.25">
      <c r="W38449" s="14"/>
    </row>
    <row r="38450" spans="23:23" x14ac:dyDescent="0.25">
      <c r="W38450" s="14"/>
    </row>
    <row r="38451" spans="23:23" x14ac:dyDescent="0.25">
      <c r="W38451" s="14"/>
    </row>
    <row r="38452" spans="23:23" x14ac:dyDescent="0.25">
      <c r="W38452" s="14"/>
    </row>
    <row r="38453" spans="23:23" x14ac:dyDescent="0.25">
      <c r="W38453" s="14"/>
    </row>
    <row r="38454" spans="23:23" x14ac:dyDescent="0.25">
      <c r="W38454" s="14"/>
    </row>
    <row r="38455" spans="23:23" x14ac:dyDescent="0.25">
      <c r="W38455" s="14"/>
    </row>
    <row r="38456" spans="23:23" x14ac:dyDescent="0.25">
      <c r="W38456" s="14"/>
    </row>
    <row r="38457" spans="23:23" x14ac:dyDescent="0.25">
      <c r="W38457" s="14"/>
    </row>
    <row r="38458" spans="23:23" x14ac:dyDescent="0.25">
      <c r="W38458" s="14"/>
    </row>
    <row r="38459" spans="23:23" x14ac:dyDescent="0.25">
      <c r="W38459" s="14"/>
    </row>
    <row r="38460" spans="23:23" x14ac:dyDescent="0.25">
      <c r="W38460" s="14"/>
    </row>
    <row r="38461" spans="23:23" x14ac:dyDescent="0.25">
      <c r="W38461" s="14"/>
    </row>
    <row r="38462" spans="23:23" x14ac:dyDescent="0.25">
      <c r="W38462" s="14"/>
    </row>
    <row r="38463" spans="23:23" x14ac:dyDescent="0.25">
      <c r="W38463" s="14"/>
    </row>
    <row r="38464" spans="23:23" x14ac:dyDescent="0.25">
      <c r="W38464" s="14"/>
    </row>
    <row r="38465" spans="23:23" x14ac:dyDescent="0.25">
      <c r="W38465" s="14"/>
    </row>
    <row r="38466" spans="23:23" x14ac:dyDescent="0.25">
      <c r="W38466" s="14"/>
    </row>
    <row r="38467" spans="23:23" x14ac:dyDescent="0.25">
      <c r="W38467" s="14"/>
    </row>
    <row r="38468" spans="23:23" x14ac:dyDescent="0.25">
      <c r="W38468" s="14"/>
    </row>
    <row r="38469" spans="23:23" x14ac:dyDescent="0.25">
      <c r="W38469" s="14"/>
    </row>
    <row r="38470" spans="23:23" x14ac:dyDescent="0.25">
      <c r="W38470" s="14"/>
    </row>
    <row r="38471" spans="23:23" x14ac:dyDescent="0.25">
      <c r="W38471" s="14"/>
    </row>
    <row r="38472" spans="23:23" x14ac:dyDescent="0.25">
      <c r="W38472" s="14"/>
    </row>
    <row r="38473" spans="23:23" x14ac:dyDescent="0.25">
      <c r="W38473" s="14"/>
    </row>
    <row r="38474" spans="23:23" x14ac:dyDescent="0.25">
      <c r="W38474" s="14"/>
    </row>
    <row r="38475" spans="23:23" x14ac:dyDescent="0.25">
      <c r="W38475" s="14"/>
    </row>
    <row r="38476" spans="23:23" x14ac:dyDescent="0.25">
      <c r="W38476" s="14"/>
    </row>
    <row r="38477" spans="23:23" x14ac:dyDescent="0.25">
      <c r="W38477" s="14"/>
    </row>
    <row r="38478" spans="23:23" x14ac:dyDescent="0.25">
      <c r="W38478" s="14"/>
    </row>
    <row r="38479" spans="23:23" x14ac:dyDescent="0.25">
      <c r="W38479" s="14"/>
    </row>
    <row r="38480" spans="23:23" x14ac:dyDescent="0.25">
      <c r="W38480" s="14"/>
    </row>
    <row r="38481" spans="23:23" x14ac:dyDescent="0.25">
      <c r="W38481" s="14"/>
    </row>
    <row r="38482" spans="23:23" x14ac:dyDescent="0.25">
      <c r="W38482" s="14"/>
    </row>
    <row r="38483" spans="23:23" x14ac:dyDescent="0.25">
      <c r="W38483" s="14"/>
    </row>
    <row r="38484" spans="23:23" x14ac:dyDescent="0.25">
      <c r="W38484" s="14"/>
    </row>
    <row r="38485" spans="23:23" x14ac:dyDescent="0.25">
      <c r="W38485" s="14"/>
    </row>
    <row r="38486" spans="23:23" x14ac:dyDescent="0.25">
      <c r="W38486" s="14"/>
    </row>
    <row r="38487" spans="23:23" x14ac:dyDescent="0.25">
      <c r="W38487" s="14"/>
    </row>
    <row r="38488" spans="23:23" x14ac:dyDescent="0.25">
      <c r="W38488" s="14"/>
    </row>
    <row r="38489" spans="23:23" x14ac:dyDescent="0.25">
      <c r="W38489" s="14"/>
    </row>
    <row r="38490" spans="23:23" x14ac:dyDescent="0.25">
      <c r="W38490" s="14"/>
    </row>
    <row r="38491" spans="23:23" x14ac:dyDescent="0.25">
      <c r="W38491" s="14"/>
    </row>
    <row r="38492" spans="23:23" x14ac:dyDescent="0.25">
      <c r="W38492" s="14"/>
    </row>
    <row r="38493" spans="23:23" x14ac:dyDescent="0.25">
      <c r="W38493" s="14"/>
    </row>
    <row r="38494" spans="23:23" x14ac:dyDescent="0.25">
      <c r="W38494" s="14"/>
    </row>
    <row r="38495" spans="23:23" x14ac:dyDescent="0.25">
      <c r="W38495" s="14"/>
    </row>
    <row r="38496" spans="23:23" x14ac:dyDescent="0.25">
      <c r="W38496" s="14"/>
    </row>
    <row r="38497" spans="23:23" x14ac:dyDescent="0.25">
      <c r="W38497" s="14"/>
    </row>
    <row r="38498" spans="23:23" x14ac:dyDescent="0.25">
      <c r="W38498" s="14"/>
    </row>
    <row r="38499" spans="23:23" x14ac:dyDescent="0.25">
      <c r="W38499" s="14"/>
    </row>
    <row r="38500" spans="23:23" x14ac:dyDescent="0.25">
      <c r="W38500" s="14"/>
    </row>
    <row r="38501" spans="23:23" x14ac:dyDescent="0.25">
      <c r="W38501" s="14"/>
    </row>
    <row r="38502" spans="23:23" x14ac:dyDescent="0.25">
      <c r="W38502" s="14"/>
    </row>
    <row r="38503" spans="23:23" x14ac:dyDescent="0.25">
      <c r="W38503" s="14"/>
    </row>
    <row r="38504" spans="23:23" x14ac:dyDescent="0.25">
      <c r="W38504" s="14"/>
    </row>
    <row r="38505" spans="23:23" x14ac:dyDescent="0.25">
      <c r="W38505" s="14"/>
    </row>
    <row r="38506" spans="23:23" x14ac:dyDescent="0.25">
      <c r="W38506" s="14"/>
    </row>
    <row r="38507" spans="23:23" x14ac:dyDescent="0.25">
      <c r="W38507" s="14"/>
    </row>
    <row r="38508" spans="23:23" x14ac:dyDescent="0.25">
      <c r="W38508" s="14"/>
    </row>
    <row r="38509" spans="23:23" x14ac:dyDescent="0.25">
      <c r="W38509" s="14"/>
    </row>
    <row r="38510" spans="23:23" x14ac:dyDescent="0.25">
      <c r="W38510" s="14"/>
    </row>
    <row r="38511" spans="23:23" x14ac:dyDescent="0.25">
      <c r="W38511" s="14"/>
    </row>
    <row r="38512" spans="23:23" x14ac:dyDescent="0.25">
      <c r="W38512" s="14"/>
    </row>
    <row r="38513" spans="23:23" x14ac:dyDescent="0.25">
      <c r="W38513" s="14"/>
    </row>
    <row r="38514" spans="23:23" x14ac:dyDescent="0.25">
      <c r="W38514" s="14"/>
    </row>
    <row r="38515" spans="23:23" x14ac:dyDescent="0.25">
      <c r="W38515" s="14"/>
    </row>
    <row r="38516" spans="23:23" x14ac:dyDescent="0.25">
      <c r="W38516" s="14"/>
    </row>
    <row r="38517" spans="23:23" x14ac:dyDescent="0.25">
      <c r="W38517" s="14"/>
    </row>
    <row r="38518" spans="23:23" x14ac:dyDescent="0.25">
      <c r="W38518" s="14"/>
    </row>
    <row r="38519" spans="23:23" x14ac:dyDescent="0.25">
      <c r="W38519" s="14"/>
    </row>
    <row r="38520" spans="23:23" x14ac:dyDescent="0.25">
      <c r="W38520" s="14"/>
    </row>
    <row r="38521" spans="23:23" x14ac:dyDescent="0.25">
      <c r="W38521" s="14"/>
    </row>
    <row r="38522" spans="23:23" x14ac:dyDescent="0.25">
      <c r="W38522" s="14"/>
    </row>
    <row r="38523" spans="23:23" x14ac:dyDescent="0.25">
      <c r="W38523" s="14"/>
    </row>
    <row r="38524" spans="23:23" x14ac:dyDescent="0.25">
      <c r="W38524" s="14"/>
    </row>
    <row r="38525" spans="23:23" x14ac:dyDescent="0.25">
      <c r="W38525" s="14"/>
    </row>
    <row r="38526" spans="23:23" x14ac:dyDescent="0.25">
      <c r="W38526" s="14"/>
    </row>
    <row r="38527" spans="23:23" x14ac:dyDescent="0.25">
      <c r="W38527" s="14"/>
    </row>
    <row r="38528" spans="23:23" x14ac:dyDescent="0.25">
      <c r="W38528" s="14"/>
    </row>
    <row r="38529" spans="23:23" x14ac:dyDescent="0.25">
      <c r="W38529" s="14"/>
    </row>
    <row r="38530" spans="23:23" x14ac:dyDescent="0.25">
      <c r="W38530" s="14"/>
    </row>
    <row r="38531" spans="23:23" x14ac:dyDescent="0.25">
      <c r="W38531" s="14"/>
    </row>
    <row r="38532" spans="23:23" x14ac:dyDescent="0.25">
      <c r="W38532" s="14"/>
    </row>
    <row r="38533" spans="23:23" x14ac:dyDescent="0.25">
      <c r="W38533" s="14"/>
    </row>
    <row r="38534" spans="23:23" x14ac:dyDescent="0.25">
      <c r="W38534" s="14"/>
    </row>
    <row r="38535" spans="23:23" x14ac:dyDescent="0.25">
      <c r="W38535" s="14"/>
    </row>
    <row r="38536" spans="23:23" x14ac:dyDescent="0.25">
      <c r="W38536" s="14"/>
    </row>
    <row r="38537" spans="23:23" x14ac:dyDescent="0.25">
      <c r="W38537" s="14"/>
    </row>
    <row r="38538" spans="23:23" x14ac:dyDescent="0.25">
      <c r="W38538" s="14"/>
    </row>
    <row r="38539" spans="23:23" x14ac:dyDescent="0.25">
      <c r="W38539" s="14"/>
    </row>
    <row r="38540" spans="23:23" x14ac:dyDescent="0.25">
      <c r="W38540" s="14"/>
    </row>
    <row r="38541" spans="23:23" x14ac:dyDescent="0.25">
      <c r="W38541" s="14"/>
    </row>
    <row r="38542" spans="23:23" x14ac:dyDescent="0.25">
      <c r="W38542" s="14"/>
    </row>
    <row r="38543" spans="23:23" x14ac:dyDescent="0.25">
      <c r="W38543" s="14"/>
    </row>
    <row r="38544" spans="23:23" x14ac:dyDescent="0.25">
      <c r="W38544" s="14"/>
    </row>
    <row r="38545" spans="23:23" x14ac:dyDescent="0.25">
      <c r="W38545" s="14"/>
    </row>
    <row r="38546" spans="23:23" x14ac:dyDescent="0.25">
      <c r="W38546" s="14"/>
    </row>
    <row r="38547" spans="23:23" x14ac:dyDescent="0.25">
      <c r="W38547" s="14"/>
    </row>
    <row r="38548" spans="23:23" x14ac:dyDescent="0.25">
      <c r="W38548" s="14"/>
    </row>
    <row r="38549" spans="23:23" x14ac:dyDescent="0.25">
      <c r="W38549" s="14"/>
    </row>
    <row r="38550" spans="23:23" x14ac:dyDescent="0.25">
      <c r="W38550" s="14"/>
    </row>
    <row r="38551" spans="23:23" x14ac:dyDescent="0.25">
      <c r="W38551" s="14"/>
    </row>
    <row r="38552" spans="23:23" x14ac:dyDescent="0.25">
      <c r="W38552" s="14"/>
    </row>
    <row r="38553" spans="23:23" x14ac:dyDescent="0.25">
      <c r="W38553" s="14"/>
    </row>
    <row r="38554" spans="23:23" x14ac:dyDescent="0.25">
      <c r="W38554" s="14"/>
    </row>
    <row r="38555" spans="23:23" x14ac:dyDescent="0.25">
      <c r="W38555" s="14"/>
    </row>
    <row r="38556" spans="23:23" x14ac:dyDescent="0.25">
      <c r="W38556" s="14"/>
    </row>
    <row r="38557" spans="23:23" x14ac:dyDescent="0.25">
      <c r="W38557" s="14"/>
    </row>
    <row r="38558" spans="23:23" x14ac:dyDescent="0.25">
      <c r="W38558" s="14"/>
    </row>
    <row r="38559" spans="23:23" x14ac:dyDescent="0.25">
      <c r="W38559" s="14"/>
    </row>
    <row r="38560" spans="23:23" x14ac:dyDescent="0.25">
      <c r="W38560" s="14"/>
    </row>
    <row r="38561" spans="23:23" x14ac:dyDescent="0.25">
      <c r="W38561" s="14"/>
    </row>
    <row r="38562" spans="23:23" x14ac:dyDescent="0.25">
      <c r="W38562" s="14"/>
    </row>
    <row r="38563" spans="23:23" x14ac:dyDescent="0.25">
      <c r="W38563" s="14"/>
    </row>
    <row r="38564" spans="23:23" x14ac:dyDescent="0.25">
      <c r="W38564" s="14"/>
    </row>
    <row r="38565" spans="23:23" x14ac:dyDescent="0.25">
      <c r="W38565" s="14"/>
    </row>
    <row r="38566" spans="23:23" x14ac:dyDescent="0.25">
      <c r="W38566" s="14"/>
    </row>
    <row r="38567" spans="23:23" x14ac:dyDescent="0.25">
      <c r="W38567" s="14"/>
    </row>
    <row r="38568" spans="23:23" x14ac:dyDescent="0.25">
      <c r="W38568" s="14"/>
    </row>
    <row r="38569" spans="23:23" x14ac:dyDescent="0.25">
      <c r="W38569" s="14"/>
    </row>
    <row r="38570" spans="23:23" x14ac:dyDescent="0.25">
      <c r="W38570" s="14"/>
    </row>
    <row r="38571" spans="23:23" x14ac:dyDescent="0.25">
      <c r="W38571" s="14"/>
    </row>
    <row r="38572" spans="23:23" x14ac:dyDescent="0.25">
      <c r="W38572" s="14"/>
    </row>
    <row r="38573" spans="23:23" x14ac:dyDescent="0.25">
      <c r="W38573" s="14"/>
    </row>
    <row r="38574" spans="23:23" x14ac:dyDescent="0.25">
      <c r="W38574" s="14"/>
    </row>
    <row r="38575" spans="23:23" x14ac:dyDescent="0.25">
      <c r="W38575" s="14"/>
    </row>
    <row r="38576" spans="23:23" x14ac:dyDescent="0.25">
      <c r="W38576" s="14"/>
    </row>
    <row r="38577" spans="23:23" x14ac:dyDescent="0.25">
      <c r="W38577" s="14"/>
    </row>
    <row r="38578" spans="23:23" x14ac:dyDescent="0.25">
      <c r="W38578" s="14"/>
    </row>
    <row r="38579" spans="23:23" x14ac:dyDescent="0.25">
      <c r="W38579" s="14"/>
    </row>
    <row r="38580" spans="23:23" x14ac:dyDescent="0.25">
      <c r="W38580" s="14"/>
    </row>
    <row r="38581" spans="23:23" x14ac:dyDescent="0.25">
      <c r="W38581" s="14"/>
    </row>
    <row r="38582" spans="23:23" x14ac:dyDescent="0.25">
      <c r="W38582" s="14"/>
    </row>
    <row r="38583" spans="23:23" x14ac:dyDescent="0.25">
      <c r="W38583" s="14"/>
    </row>
    <row r="38584" spans="23:23" x14ac:dyDescent="0.25">
      <c r="W38584" s="14"/>
    </row>
    <row r="38585" spans="23:23" x14ac:dyDescent="0.25">
      <c r="W38585" s="14"/>
    </row>
    <row r="38586" spans="23:23" x14ac:dyDescent="0.25">
      <c r="W38586" s="14"/>
    </row>
    <row r="38587" spans="23:23" x14ac:dyDescent="0.25">
      <c r="W38587" s="14"/>
    </row>
    <row r="38588" spans="23:23" x14ac:dyDescent="0.25">
      <c r="W38588" s="14"/>
    </row>
    <row r="38589" spans="23:23" x14ac:dyDescent="0.25">
      <c r="W38589" s="14"/>
    </row>
    <row r="38590" spans="23:23" x14ac:dyDescent="0.25">
      <c r="W38590" s="14"/>
    </row>
    <row r="38591" spans="23:23" x14ac:dyDescent="0.25">
      <c r="W38591" s="14"/>
    </row>
    <row r="38592" spans="23:23" x14ac:dyDescent="0.25">
      <c r="W38592" s="14"/>
    </row>
    <row r="38593" spans="23:23" x14ac:dyDescent="0.25">
      <c r="W38593" s="14"/>
    </row>
    <row r="38594" spans="23:23" x14ac:dyDescent="0.25">
      <c r="W38594" s="14"/>
    </row>
    <row r="38595" spans="23:23" x14ac:dyDescent="0.25">
      <c r="W38595" s="14"/>
    </row>
    <row r="38596" spans="23:23" x14ac:dyDescent="0.25">
      <c r="W38596" s="14"/>
    </row>
    <row r="38597" spans="23:23" x14ac:dyDescent="0.25">
      <c r="W38597" s="14"/>
    </row>
    <row r="38598" spans="23:23" x14ac:dyDescent="0.25">
      <c r="W38598" s="14"/>
    </row>
    <row r="38599" spans="23:23" x14ac:dyDescent="0.25">
      <c r="W38599" s="14"/>
    </row>
    <row r="38600" spans="23:23" x14ac:dyDescent="0.25">
      <c r="W38600" s="14"/>
    </row>
    <row r="38601" spans="23:23" x14ac:dyDescent="0.25">
      <c r="W38601" s="14"/>
    </row>
    <row r="38602" spans="23:23" x14ac:dyDescent="0.25">
      <c r="W38602" s="14"/>
    </row>
    <row r="38603" spans="23:23" x14ac:dyDescent="0.25">
      <c r="W38603" s="14"/>
    </row>
    <row r="38604" spans="23:23" x14ac:dyDescent="0.25">
      <c r="W38604" s="14"/>
    </row>
    <row r="38605" spans="23:23" x14ac:dyDescent="0.25">
      <c r="W38605" s="14"/>
    </row>
    <row r="38606" spans="23:23" x14ac:dyDescent="0.25">
      <c r="W38606" s="14"/>
    </row>
    <row r="38607" spans="23:23" x14ac:dyDescent="0.25">
      <c r="W38607" s="14"/>
    </row>
    <row r="38608" spans="23:23" x14ac:dyDescent="0.25">
      <c r="W38608" s="14"/>
    </row>
    <row r="38609" spans="23:23" x14ac:dyDescent="0.25">
      <c r="W38609" s="14"/>
    </row>
    <row r="38610" spans="23:23" x14ac:dyDescent="0.25">
      <c r="W38610" s="14"/>
    </row>
    <row r="38611" spans="23:23" x14ac:dyDescent="0.25">
      <c r="W38611" s="14"/>
    </row>
    <row r="38612" spans="23:23" x14ac:dyDescent="0.25">
      <c r="W38612" s="14"/>
    </row>
    <row r="38613" spans="23:23" x14ac:dyDescent="0.25">
      <c r="W38613" s="14"/>
    </row>
    <row r="38614" spans="23:23" x14ac:dyDescent="0.25">
      <c r="W38614" s="14"/>
    </row>
    <row r="38615" spans="23:23" x14ac:dyDescent="0.25">
      <c r="W38615" s="14"/>
    </row>
    <row r="38616" spans="23:23" x14ac:dyDescent="0.25">
      <c r="W38616" s="14"/>
    </row>
    <row r="38617" spans="23:23" x14ac:dyDescent="0.25">
      <c r="W38617" s="14"/>
    </row>
    <row r="38618" spans="23:23" x14ac:dyDescent="0.25">
      <c r="W38618" s="14"/>
    </row>
    <row r="38619" spans="23:23" x14ac:dyDescent="0.25">
      <c r="W38619" s="14"/>
    </row>
    <row r="38620" spans="23:23" x14ac:dyDescent="0.25">
      <c r="W38620" s="14"/>
    </row>
    <row r="38621" spans="23:23" x14ac:dyDescent="0.25">
      <c r="W38621" s="14"/>
    </row>
    <row r="38622" spans="23:23" x14ac:dyDescent="0.25">
      <c r="W38622" s="14"/>
    </row>
    <row r="38623" spans="23:23" x14ac:dyDescent="0.25">
      <c r="W38623" s="14"/>
    </row>
    <row r="38624" spans="23:23" x14ac:dyDescent="0.25">
      <c r="W38624" s="14"/>
    </row>
    <row r="38625" spans="23:23" x14ac:dyDescent="0.25">
      <c r="W38625" s="14"/>
    </row>
    <row r="38626" spans="23:23" x14ac:dyDescent="0.25">
      <c r="W38626" s="14"/>
    </row>
    <row r="38627" spans="23:23" x14ac:dyDescent="0.25">
      <c r="W38627" s="14"/>
    </row>
    <row r="38628" spans="23:23" x14ac:dyDescent="0.25">
      <c r="W38628" s="14"/>
    </row>
    <row r="38629" spans="23:23" x14ac:dyDescent="0.25">
      <c r="W38629" s="14"/>
    </row>
    <row r="38630" spans="23:23" x14ac:dyDescent="0.25">
      <c r="W38630" s="14"/>
    </row>
    <row r="38631" spans="23:23" x14ac:dyDescent="0.25">
      <c r="W38631" s="14"/>
    </row>
    <row r="38632" spans="23:23" x14ac:dyDescent="0.25">
      <c r="W38632" s="14"/>
    </row>
    <row r="38633" spans="23:23" x14ac:dyDescent="0.25">
      <c r="W38633" s="14"/>
    </row>
    <row r="38634" spans="23:23" x14ac:dyDescent="0.25">
      <c r="W38634" s="14"/>
    </row>
    <row r="38635" spans="23:23" x14ac:dyDescent="0.25">
      <c r="W38635" s="14"/>
    </row>
    <row r="38636" spans="23:23" x14ac:dyDescent="0.25">
      <c r="W38636" s="14"/>
    </row>
    <row r="38637" spans="23:23" x14ac:dyDescent="0.25">
      <c r="W38637" s="14"/>
    </row>
    <row r="38638" spans="23:23" x14ac:dyDescent="0.25">
      <c r="W38638" s="14"/>
    </row>
    <row r="38639" spans="23:23" x14ac:dyDescent="0.25">
      <c r="W38639" s="14"/>
    </row>
    <row r="38640" spans="23:23" x14ac:dyDescent="0.25">
      <c r="W38640" s="14"/>
    </row>
    <row r="38641" spans="23:23" x14ac:dyDescent="0.25">
      <c r="W38641" s="14"/>
    </row>
    <row r="38642" spans="23:23" x14ac:dyDescent="0.25">
      <c r="W38642" s="14"/>
    </row>
    <row r="38643" spans="23:23" x14ac:dyDescent="0.25">
      <c r="W38643" s="14"/>
    </row>
    <row r="38644" spans="23:23" x14ac:dyDescent="0.25">
      <c r="W38644" s="14"/>
    </row>
    <row r="38645" spans="23:23" x14ac:dyDescent="0.25">
      <c r="W38645" s="14"/>
    </row>
    <row r="38646" spans="23:23" x14ac:dyDescent="0.25">
      <c r="W38646" s="14"/>
    </row>
    <row r="38647" spans="23:23" x14ac:dyDescent="0.25">
      <c r="W38647" s="14"/>
    </row>
    <row r="38648" spans="23:23" x14ac:dyDescent="0.25">
      <c r="W38648" s="14"/>
    </row>
    <row r="38649" spans="23:23" x14ac:dyDescent="0.25">
      <c r="W38649" s="14"/>
    </row>
    <row r="38650" spans="23:23" x14ac:dyDescent="0.25">
      <c r="W38650" s="14"/>
    </row>
    <row r="38651" spans="23:23" x14ac:dyDescent="0.25">
      <c r="W38651" s="14"/>
    </row>
    <row r="38652" spans="23:23" x14ac:dyDescent="0.25">
      <c r="W38652" s="14"/>
    </row>
    <row r="38653" spans="23:23" x14ac:dyDescent="0.25">
      <c r="W38653" s="14"/>
    </row>
    <row r="38654" spans="23:23" x14ac:dyDescent="0.25">
      <c r="W38654" s="14"/>
    </row>
    <row r="38655" spans="23:23" x14ac:dyDescent="0.25">
      <c r="W38655" s="14"/>
    </row>
    <row r="38656" spans="23:23" x14ac:dyDescent="0.25">
      <c r="W38656" s="14"/>
    </row>
    <row r="38657" spans="23:23" x14ac:dyDescent="0.25">
      <c r="W38657" s="14"/>
    </row>
    <row r="38658" spans="23:23" x14ac:dyDescent="0.25">
      <c r="W38658" s="14"/>
    </row>
    <row r="38659" spans="23:23" x14ac:dyDescent="0.25">
      <c r="W38659" s="14"/>
    </row>
    <row r="38660" spans="23:23" x14ac:dyDescent="0.25">
      <c r="W38660" s="14"/>
    </row>
    <row r="38661" spans="23:23" x14ac:dyDescent="0.25">
      <c r="W38661" s="14"/>
    </row>
    <row r="38662" spans="23:23" x14ac:dyDescent="0.25">
      <c r="W38662" s="14"/>
    </row>
    <row r="38663" spans="23:23" x14ac:dyDescent="0.25">
      <c r="W38663" s="14"/>
    </row>
    <row r="38664" spans="23:23" x14ac:dyDescent="0.25">
      <c r="W38664" s="14"/>
    </row>
    <row r="38665" spans="23:23" x14ac:dyDescent="0.25">
      <c r="W38665" s="14"/>
    </row>
    <row r="38666" spans="23:23" x14ac:dyDescent="0.25">
      <c r="W38666" s="14"/>
    </row>
    <row r="38667" spans="23:23" x14ac:dyDescent="0.25">
      <c r="W38667" s="14"/>
    </row>
    <row r="38668" spans="23:23" x14ac:dyDescent="0.25">
      <c r="W38668" s="14"/>
    </row>
    <row r="38669" spans="23:23" x14ac:dyDescent="0.25">
      <c r="W38669" s="14"/>
    </row>
    <row r="38670" spans="23:23" x14ac:dyDescent="0.25">
      <c r="W38670" s="14"/>
    </row>
    <row r="38671" spans="23:23" x14ac:dyDescent="0.25">
      <c r="W38671" s="14"/>
    </row>
    <row r="38672" spans="23:23" x14ac:dyDescent="0.25">
      <c r="W38672" s="14"/>
    </row>
    <row r="38673" spans="23:23" x14ac:dyDescent="0.25">
      <c r="W38673" s="14"/>
    </row>
    <row r="38674" spans="23:23" x14ac:dyDescent="0.25">
      <c r="W38674" s="14"/>
    </row>
    <row r="38675" spans="23:23" x14ac:dyDescent="0.25">
      <c r="W38675" s="14"/>
    </row>
    <row r="38676" spans="23:23" x14ac:dyDescent="0.25">
      <c r="W38676" s="14"/>
    </row>
    <row r="38677" spans="23:23" x14ac:dyDescent="0.25">
      <c r="W38677" s="14"/>
    </row>
    <row r="38678" spans="23:23" x14ac:dyDescent="0.25">
      <c r="W38678" s="14"/>
    </row>
    <row r="38679" spans="23:23" x14ac:dyDescent="0.25">
      <c r="W38679" s="14"/>
    </row>
    <row r="38680" spans="23:23" x14ac:dyDescent="0.25">
      <c r="W38680" s="14"/>
    </row>
    <row r="38681" spans="23:23" x14ac:dyDescent="0.25">
      <c r="W38681" s="14"/>
    </row>
    <row r="38682" spans="23:23" x14ac:dyDescent="0.25">
      <c r="W38682" s="14"/>
    </row>
    <row r="38683" spans="23:23" x14ac:dyDescent="0.25">
      <c r="W38683" s="14"/>
    </row>
    <row r="38684" spans="23:23" x14ac:dyDescent="0.25">
      <c r="W38684" s="14"/>
    </row>
    <row r="38685" spans="23:23" x14ac:dyDescent="0.25">
      <c r="W38685" s="14"/>
    </row>
    <row r="38686" spans="23:23" x14ac:dyDescent="0.25">
      <c r="W38686" s="14"/>
    </row>
    <row r="38687" spans="23:23" x14ac:dyDescent="0.25">
      <c r="W38687" s="14"/>
    </row>
    <row r="38688" spans="23:23" x14ac:dyDescent="0.25">
      <c r="W38688" s="14"/>
    </row>
    <row r="38689" spans="23:23" x14ac:dyDescent="0.25">
      <c r="W38689" s="14"/>
    </row>
    <row r="38690" spans="23:23" x14ac:dyDescent="0.25">
      <c r="W38690" s="14"/>
    </row>
    <row r="38691" spans="23:23" x14ac:dyDescent="0.25">
      <c r="W38691" s="14"/>
    </row>
    <row r="38692" spans="23:23" x14ac:dyDescent="0.25">
      <c r="W38692" s="14"/>
    </row>
    <row r="38693" spans="23:23" x14ac:dyDescent="0.25">
      <c r="W38693" s="14"/>
    </row>
    <row r="38694" spans="23:23" x14ac:dyDescent="0.25">
      <c r="W38694" s="14"/>
    </row>
    <row r="38695" spans="23:23" x14ac:dyDescent="0.25">
      <c r="W38695" s="14"/>
    </row>
    <row r="38696" spans="23:23" x14ac:dyDescent="0.25">
      <c r="W38696" s="14"/>
    </row>
    <row r="38697" spans="23:23" x14ac:dyDescent="0.25">
      <c r="W38697" s="14"/>
    </row>
    <row r="38698" spans="23:23" x14ac:dyDescent="0.25">
      <c r="W38698" s="14"/>
    </row>
    <row r="38699" spans="23:23" x14ac:dyDescent="0.25">
      <c r="W38699" s="14"/>
    </row>
    <row r="38700" spans="23:23" x14ac:dyDescent="0.25">
      <c r="W38700" s="14"/>
    </row>
    <row r="38701" spans="23:23" x14ac:dyDescent="0.25">
      <c r="W38701" s="14"/>
    </row>
    <row r="38702" spans="23:23" x14ac:dyDescent="0.25">
      <c r="W38702" s="14"/>
    </row>
    <row r="38703" spans="23:23" x14ac:dyDescent="0.25">
      <c r="W38703" s="14"/>
    </row>
    <row r="38704" spans="23:23" x14ac:dyDescent="0.25">
      <c r="W38704" s="14"/>
    </row>
    <row r="38705" spans="23:23" x14ac:dyDescent="0.25">
      <c r="W38705" s="14"/>
    </row>
    <row r="38706" spans="23:23" x14ac:dyDescent="0.25">
      <c r="W38706" s="14"/>
    </row>
    <row r="38707" spans="23:23" x14ac:dyDescent="0.25">
      <c r="W38707" s="14"/>
    </row>
    <row r="38708" spans="23:23" x14ac:dyDescent="0.25">
      <c r="W38708" s="14"/>
    </row>
    <row r="38709" spans="23:23" x14ac:dyDescent="0.25">
      <c r="W38709" s="14"/>
    </row>
    <row r="38710" spans="23:23" x14ac:dyDescent="0.25">
      <c r="W38710" s="14"/>
    </row>
    <row r="38711" spans="23:23" x14ac:dyDescent="0.25">
      <c r="W38711" s="14"/>
    </row>
    <row r="38712" spans="23:23" x14ac:dyDescent="0.25">
      <c r="W38712" s="14"/>
    </row>
    <row r="38713" spans="23:23" x14ac:dyDescent="0.25">
      <c r="W38713" s="14"/>
    </row>
    <row r="38714" spans="23:23" x14ac:dyDescent="0.25">
      <c r="W38714" s="14"/>
    </row>
    <row r="38715" spans="23:23" x14ac:dyDescent="0.25">
      <c r="W38715" s="14"/>
    </row>
    <row r="38716" spans="23:23" x14ac:dyDescent="0.25">
      <c r="W38716" s="14"/>
    </row>
    <row r="38717" spans="23:23" x14ac:dyDescent="0.25">
      <c r="W38717" s="14"/>
    </row>
    <row r="38718" spans="23:23" x14ac:dyDescent="0.25">
      <c r="W38718" s="14"/>
    </row>
    <row r="38719" spans="23:23" x14ac:dyDescent="0.25">
      <c r="W38719" s="14"/>
    </row>
    <row r="38720" spans="23:23" x14ac:dyDescent="0.25">
      <c r="W38720" s="14"/>
    </row>
    <row r="38721" spans="23:23" x14ac:dyDescent="0.25">
      <c r="W38721" s="14"/>
    </row>
    <row r="38722" spans="23:23" x14ac:dyDescent="0.25">
      <c r="W38722" s="14"/>
    </row>
    <row r="38723" spans="23:23" x14ac:dyDescent="0.25">
      <c r="W38723" s="14"/>
    </row>
    <row r="38724" spans="23:23" x14ac:dyDescent="0.25">
      <c r="W38724" s="14"/>
    </row>
    <row r="38725" spans="23:23" x14ac:dyDescent="0.25">
      <c r="W38725" s="14"/>
    </row>
    <row r="38726" spans="23:23" x14ac:dyDescent="0.25">
      <c r="W38726" s="14"/>
    </row>
    <row r="38727" spans="23:23" x14ac:dyDescent="0.25">
      <c r="W38727" s="14"/>
    </row>
    <row r="38728" spans="23:23" x14ac:dyDescent="0.25">
      <c r="W38728" s="14"/>
    </row>
    <row r="38729" spans="23:23" x14ac:dyDescent="0.25">
      <c r="W38729" s="14"/>
    </row>
    <row r="38730" spans="23:23" x14ac:dyDescent="0.25">
      <c r="W38730" s="14"/>
    </row>
    <row r="38731" spans="23:23" x14ac:dyDescent="0.25">
      <c r="W38731" s="14"/>
    </row>
    <row r="38732" spans="23:23" x14ac:dyDescent="0.25">
      <c r="W38732" s="14"/>
    </row>
    <row r="38733" spans="23:23" x14ac:dyDescent="0.25">
      <c r="W38733" s="14"/>
    </row>
    <row r="38734" spans="23:23" x14ac:dyDescent="0.25">
      <c r="W38734" s="14"/>
    </row>
    <row r="38735" spans="23:23" x14ac:dyDescent="0.25">
      <c r="W38735" s="14"/>
    </row>
    <row r="38736" spans="23:23" x14ac:dyDescent="0.25">
      <c r="W38736" s="14"/>
    </row>
    <row r="38737" spans="23:23" x14ac:dyDescent="0.25">
      <c r="W38737" s="14"/>
    </row>
    <row r="38738" spans="23:23" x14ac:dyDescent="0.25">
      <c r="W38738" s="14"/>
    </row>
    <row r="38739" spans="23:23" x14ac:dyDescent="0.25">
      <c r="W38739" s="14"/>
    </row>
    <row r="38740" spans="23:23" x14ac:dyDescent="0.25">
      <c r="W38740" s="14"/>
    </row>
    <row r="38741" spans="23:23" x14ac:dyDescent="0.25">
      <c r="W38741" s="14"/>
    </row>
    <row r="38742" spans="23:23" x14ac:dyDescent="0.25">
      <c r="W38742" s="14"/>
    </row>
    <row r="38743" spans="23:23" x14ac:dyDescent="0.25">
      <c r="W38743" s="14"/>
    </row>
    <row r="38744" spans="23:23" x14ac:dyDescent="0.25">
      <c r="W38744" s="14"/>
    </row>
    <row r="38745" spans="23:23" x14ac:dyDescent="0.25">
      <c r="W38745" s="14"/>
    </row>
    <row r="38746" spans="23:23" x14ac:dyDescent="0.25">
      <c r="W38746" s="14"/>
    </row>
    <row r="38747" spans="23:23" x14ac:dyDescent="0.25">
      <c r="W38747" s="14"/>
    </row>
    <row r="38748" spans="23:23" x14ac:dyDescent="0.25">
      <c r="W38748" s="14"/>
    </row>
    <row r="38749" spans="23:23" x14ac:dyDescent="0.25">
      <c r="W38749" s="14"/>
    </row>
    <row r="38750" spans="23:23" x14ac:dyDescent="0.25">
      <c r="W38750" s="14"/>
    </row>
    <row r="38751" spans="23:23" x14ac:dyDescent="0.25">
      <c r="W38751" s="14"/>
    </row>
    <row r="38752" spans="23:23" x14ac:dyDescent="0.25">
      <c r="W38752" s="14"/>
    </row>
    <row r="38753" spans="23:23" x14ac:dyDescent="0.25">
      <c r="W38753" s="14"/>
    </row>
    <row r="38754" spans="23:23" x14ac:dyDescent="0.25">
      <c r="W38754" s="14"/>
    </row>
    <row r="38755" spans="23:23" x14ac:dyDescent="0.25">
      <c r="W38755" s="14"/>
    </row>
    <row r="38756" spans="23:23" x14ac:dyDescent="0.25">
      <c r="W38756" s="14"/>
    </row>
    <row r="38757" spans="23:23" x14ac:dyDescent="0.25">
      <c r="W38757" s="14"/>
    </row>
    <row r="38758" spans="23:23" x14ac:dyDescent="0.25">
      <c r="W38758" s="14"/>
    </row>
    <row r="38759" spans="23:23" x14ac:dyDescent="0.25">
      <c r="W38759" s="14"/>
    </row>
    <row r="38760" spans="23:23" x14ac:dyDescent="0.25">
      <c r="W38760" s="14"/>
    </row>
    <row r="38761" spans="23:23" x14ac:dyDescent="0.25">
      <c r="W38761" s="14"/>
    </row>
    <row r="38762" spans="23:23" x14ac:dyDescent="0.25">
      <c r="W38762" s="14"/>
    </row>
    <row r="38763" spans="23:23" x14ac:dyDescent="0.25">
      <c r="W38763" s="14"/>
    </row>
    <row r="38764" spans="23:23" x14ac:dyDescent="0.25">
      <c r="W38764" s="14"/>
    </row>
    <row r="38765" spans="23:23" x14ac:dyDescent="0.25">
      <c r="W38765" s="14"/>
    </row>
    <row r="38766" spans="23:23" x14ac:dyDescent="0.25">
      <c r="W38766" s="14"/>
    </row>
    <row r="38767" spans="23:23" x14ac:dyDescent="0.25">
      <c r="W38767" s="14"/>
    </row>
    <row r="38768" spans="23:23" x14ac:dyDescent="0.25">
      <c r="W38768" s="14"/>
    </row>
    <row r="38769" spans="23:23" x14ac:dyDescent="0.25">
      <c r="W38769" s="14"/>
    </row>
    <row r="38770" spans="23:23" x14ac:dyDescent="0.25">
      <c r="W38770" s="14"/>
    </row>
    <row r="38771" spans="23:23" x14ac:dyDescent="0.25">
      <c r="W38771" s="14"/>
    </row>
    <row r="38772" spans="23:23" x14ac:dyDescent="0.25">
      <c r="W38772" s="14"/>
    </row>
    <row r="38773" spans="23:23" x14ac:dyDescent="0.25">
      <c r="W38773" s="14"/>
    </row>
    <row r="38774" spans="23:23" x14ac:dyDescent="0.25">
      <c r="W38774" s="14"/>
    </row>
    <row r="38775" spans="23:23" x14ac:dyDescent="0.25">
      <c r="W38775" s="14"/>
    </row>
    <row r="38776" spans="23:23" x14ac:dyDescent="0.25">
      <c r="W38776" s="14"/>
    </row>
    <row r="38777" spans="23:23" x14ac:dyDescent="0.25">
      <c r="W38777" s="14"/>
    </row>
    <row r="38778" spans="23:23" x14ac:dyDescent="0.25">
      <c r="W38778" s="14"/>
    </row>
    <row r="38779" spans="23:23" x14ac:dyDescent="0.25">
      <c r="W38779" s="14"/>
    </row>
    <row r="38780" spans="23:23" x14ac:dyDescent="0.25">
      <c r="W38780" s="14"/>
    </row>
    <row r="38781" spans="23:23" x14ac:dyDescent="0.25">
      <c r="W38781" s="14"/>
    </row>
    <row r="38782" spans="23:23" x14ac:dyDescent="0.25">
      <c r="W38782" s="14"/>
    </row>
    <row r="38783" spans="23:23" x14ac:dyDescent="0.25">
      <c r="W38783" s="14"/>
    </row>
    <row r="38784" spans="23:23" x14ac:dyDescent="0.25">
      <c r="W38784" s="14"/>
    </row>
    <row r="38785" spans="23:23" x14ac:dyDescent="0.25">
      <c r="W38785" s="14"/>
    </row>
    <row r="38786" spans="23:23" x14ac:dyDescent="0.25">
      <c r="W38786" s="14"/>
    </row>
    <row r="38787" spans="23:23" x14ac:dyDescent="0.25">
      <c r="W38787" s="14"/>
    </row>
    <row r="38788" spans="23:23" x14ac:dyDescent="0.25">
      <c r="W38788" s="14"/>
    </row>
    <row r="38789" spans="23:23" x14ac:dyDescent="0.25">
      <c r="W38789" s="14"/>
    </row>
    <row r="38790" spans="23:23" x14ac:dyDescent="0.25">
      <c r="W38790" s="14"/>
    </row>
    <row r="38791" spans="23:23" x14ac:dyDescent="0.25">
      <c r="W38791" s="14"/>
    </row>
    <row r="38792" spans="23:23" x14ac:dyDescent="0.25">
      <c r="W38792" s="14"/>
    </row>
    <row r="38793" spans="23:23" x14ac:dyDescent="0.25">
      <c r="W38793" s="14"/>
    </row>
    <row r="38794" spans="23:23" x14ac:dyDescent="0.25">
      <c r="W38794" s="14"/>
    </row>
    <row r="38795" spans="23:23" x14ac:dyDescent="0.25">
      <c r="W38795" s="14"/>
    </row>
    <row r="38796" spans="23:23" x14ac:dyDescent="0.25">
      <c r="W38796" s="14"/>
    </row>
    <row r="38797" spans="23:23" x14ac:dyDescent="0.25">
      <c r="W38797" s="14"/>
    </row>
    <row r="38798" spans="23:23" x14ac:dyDescent="0.25">
      <c r="W38798" s="14"/>
    </row>
    <row r="38799" spans="23:23" x14ac:dyDescent="0.25">
      <c r="W38799" s="14"/>
    </row>
    <row r="38800" spans="23:23" x14ac:dyDescent="0.25">
      <c r="W38800" s="14"/>
    </row>
    <row r="38801" spans="23:23" x14ac:dyDescent="0.25">
      <c r="W38801" s="14"/>
    </row>
    <row r="38802" spans="23:23" x14ac:dyDescent="0.25">
      <c r="W38802" s="14"/>
    </row>
    <row r="38803" spans="23:23" x14ac:dyDescent="0.25">
      <c r="W38803" s="14"/>
    </row>
    <row r="38804" spans="23:23" x14ac:dyDescent="0.25">
      <c r="W38804" s="14"/>
    </row>
    <row r="38805" spans="23:23" x14ac:dyDescent="0.25">
      <c r="W38805" s="14"/>
    </row>
    <row r="38806" spans="23:23" x14ac:dyDescent="0.25">
      <c r="W38806" s="14"/>
    </row>
    <row r="38807" spans="23:23" x14ac:dyDescent="0.25">
      <c r="W38807" s="14"/>
    </row>
    <row r="38808" spans="23:23" x14ac:dyDescent="0.25">
      <c r="W38808" s="14"/>
    </row>
    <row r="38809" spans="23:23" x14ac:dyDescent="0.25">
      <c r="W38809" s="14"/>
    </row>
    <row r="38810" spans="23:23" x14ac:dyDescent="0.25">
      <c r="W38810" s="14"/>
    </row>
    <row r="38811" spans="23:23" x14ac:dyDescent="0.25">
      <c r="W38811" s="14"/>
    </row>
    <row r="38812" spans="23:23" x14ac:dyDescent="0.25">
      <c r="W38812" s="14"/>
    </row>
    <row r="38813" spans="23:23" x14ac:dyDescent="0.25">
      <c r="W38813" s="14"/>
    </row>
    <row r="38814" spans="23:23" x14ac:dyDescent="0.25">
      <c r="W38814" s="14"/>
    </row>
    <row r="38815" spans="23:23" x14ac:dyDescent="0.25">
      <c r="W38815" s="14"/>
    </row>
    <row r="38816" spans="23:23" x14ac:dyDescent="0.25">
      <c r="W38816" s="14"/>
    </row>
    <row r="38817" spans="23:23" x14ac:dyDescent="0.25">
      <c r="W38817" s="14"/>
    </row>
    <row r="38818" spans="23:23" x14ac:dyDescent="0.25">
      <c r="W38818" s="14"/>
    </row>
    <row r="38819" spans="23:23" x14ac:dyDescent="0.25">
      <c r="W38819" s="14"/>
    </row>
    <row r="38820" spans="23:23" x14ac:dyDescent="0.25">
      <c r="W38820" s="14"/>
    </row>
    <row r="38821" spans="23:23" x14ac:dyDescent="0.25">
      <c r="W38821" s="14"/>
    </row>
    <row r="38822" spans="23:23" x14ac:dyDescent="0.25">
      <c r="W38822" s="14"/>
    </row>
    <row r="38823" spans="23:23" x14ac:dyDescent="0.25">
      <c r="W38823" s="14"/>
    </row>
    <row r="38824" spans="23:23" x14ac:dyDescent="0.25">
      <c r="W38824" s="14"/>
    </row>
    <row r="38825" spans="23:23" x14ac:dyDescent="0.25">
      <c r="W38825" s="14"/>
    </row>
    <row r="38826" spans="23:23" x14ac:dyDescent="0.25">
      <c r="W38826" s="14"/>
    </row>
    <row r="38827" spans="23:23" x14ac:dyDescent="0.25">
      <c r="W38827" s="14"/>
    </row>
    <row r="38828" spans="23:23" x14ac:dyDescent="0.25">
      <c r="W38828" s="14"/>
    </row>
    <row r="38829" spans="23:23" x14ac:dyDescent="0.25">
      <c r="W38829" s="14"/>
    </row>
    <row r="38830" spans="23:23" x14ac:dyDescent="0.25">
      <c r="W38830" s="14"/>
    </row>
    <row r="38831" spans="23:23" x14ac:dyDescent="0.25">
      <c r="W38831" s="14"/>
    </row>
    <row r="38832" spans="23:23" x14ac:dyDescent="0.25">
      <c r="W38832" s="14"/>
    </row>
    <row r="38833" spans="23:23" x14ac:dyDescent="0.25">
      <c r="W38833" s="14"/>
    </row>
    <row r="38834" spans="23:23" x14ac:dyDescent="0.25">
      <c r="W38834" s="14"/>
    </row>
    <row r="38835" spans="23:23" x14ac:dyDescent="0.25">
      <c r="W38835" s="14"/>
    </row>
    <row r="38836" spans="23:23" x14ac:dyDescent="0.25">
      <c r="W38836" s="14"/>
    </row>
    <row r="38837" spans="23:23" x14ac:dyDescent="0.25">
      <c r="W38837" s="14"/>
    </row>
    <row r="38838" spans="23:23" x14ac:dyDescent="0.25">
      <c r="W38838" s="14"/>
    </row>
    <row r="38839" spans="23:23" x14ac:dyDescent="0.25">
      <c r="W38839" s="14"/>
    </row>
    <row r="38840" spans="23:23" x14ac:dyDescent="0.25">
      <c r="W38840" s="14"/>
    </row>
    <row r="38841" spans="23:23" x14ac:dyDescent="0.25">
      <c r="W38841" s="14"/>
    </row>
    <row r="38842" spans="23:23" x14ac:dyDescent="0.25">
      <c r="W38842" s="14"/>
    </row>
    <row r="38843" spans="23:23" x14ac:dyDescent="0.25">
      <c r="W38843" s="14"/>
    </row>
    <row r="38844" spans="23:23" x14ac:dyDescent="0.25">
      <c r="W38844" s="14"/>
    </row>
    <row r="38845" spans="23:23" x14ac:dyDescent="0.25">
      <c r="W38845" s="14"/>
    </row>
    <row r="38846" spans="23:23" x14ac:dyDescent="0.25">
      <c r="W38846" s="14"/>
    </row>
    <row r="38847" spans="23:23" x14ac:dyDescent="0.25">
      <c r="W38847" s="14"/>
    </row>
    <row r="38848" spans="23:23" x14ac:dyDescent="0.25">
      <c r="W38848" s="14"/>
    </row>
    <row r="38849" spans="23:23" x14ac:dyDescent="0.25">
      <c r="W38849" s="14"/>
    </row>
    <row r="38850" spans="23:23" x14ac:dyDescent="0.25">
      <c r="W38850" s="14"/>
    </row>
    <row r="38851" spans="23:23" x14ac:dyDescent="0.25">
      <c r="W38851" s="14"/>
    </row>
    <row r="38852" spans="23:23" x14ac:dyDescent="0.25">
      <c r="W38852" s="14"/>
    </row>
    <row r="38853" spans="23:23" x14ac:dyDescent="0.25">
      <c r="W38853" s="14"/>
    </row>
    <row r="38854" spans="23:23" x14ac:dyDescent="0.25">
      <c r="W38854" s="14"/>
    </row>
    <row r="38855" spans="23:23" x14ac:dyDescent="0.25">
      <c r="W38855" s="14"/>
    </row>
    <row r="38856" spans="23:23" x14ac:dyDescent="0.25">
      <c r="W38856" s="14"/>
    </row>
    <row r="38857" spans="23:23" x14ac:dyDescent="0.25">
      <c r="W38857" s="14"/>
    </row>
    <row r="38858" spans="23:23" x14ac:dyDescent="0.25">
      <c r="W38858" s="14"/>
    </row>
    <row r="38859" spans="23:23" x14ac:dyDescent="0.25">
      <c r="W38859" s="14"/>
    </row>
    <row r="38860" spans="23:23" x14ac:dyDescent="0.25">
      <c r="W38860" s="14"/>
    </row>
    <row r="38861" spans="23:23" x14ac:dyDescent="0.25">
      <c r="W38861" s="14"/>
    </row>
    <row r="38862" spans="23:23" x14ac:dyDescent="0.25">
      <c r="W38862" s="14"/>
    </row>
    <row r="38863" spans="23:23" x14ac:dyDescent="0.25">
      <c r="W38863" s="14"/>
    </row>
    <row r="38864" spans="23:23" x14ac:dyDescent="0.25">
      <c r="W38864" s="14"/>
    </row>
    <row r="38865" spans="23:23" x14ac:dyDescent="0.25">
      <c r="W38865" s="14"/>
    </row>
    <row r="38866" spans="23:23" x14ac:dyDescent="0.25">
      <c r="W38866" s="14"/>
    </row>
    <row r="38867" spans="23:23" x14ac:dyDescent="0.25">
      <c r="W38867" s="14"/>
    </row>
    <row r="38868" spans="23:23" x14ac:dyDescent="0.25">
      <c r="W38868" s="14"/>
    </row>
    <row r="38869" spans="23:23" x14ac:dyDescent="0.25">
      <c r="W38869" s="14"/>
    </row>
    <row r="38870" spans="23:23" x14ac:dyDescent="0.25">
      <c r="W38870" s="14"/>
    </row>
    <row r="38871" spans="23:23" x14ac:dyDescent="0.25">
      <c r="W38871" s="14"/>
    </row>
    <row r="38872" spans="23:23" x14ac:dyDescent="0.25">
      <c r="W38872" s="14"/>
    </row>
    <row r="38873" spans="23:23" x14ac:dyDescent="0.25">
      <c r="W38873" s="14"/>
    </row>
    <row r="38874" spans="23:23" x14ac:dyDescent="0.25">
      <c r="W38874" s="14"/>
    </row>
    <row r="38875" spans="23:23" x14ac:dyDescent="0.25">
      <c r="W38875" s="14"/>
    </row>
    <row r="38876" spans="23:23" x14ac:dyDescent="0.25">
      <c r="W38876" s="14"/>
    </row>
    <row r="38877" spans="23:23" x14ac:dyDescent="0.25">
      <c r="W38877" s="14"/>
    </row>
    <row r="38878" spans="23:23" x14ac:dyDescent="0.25">
      <c r="W38878" s="14"/>
    </row>
    <row r="38879" spans="23:23" x14ac:dyDescent="0.25">
      <c r="W38879" s="14"/>
    </row>
    <row r="38880" spans="23:23" x14ac:dyDescent="0.25">
      <c r="W38880" s="14"/>
    </row>
    <row r="38881" spans="23:23" x14ac:dyDescent="0.25">
      <c r="W38881" s="14"/>
    </row>
    <row r="38882" spans="23:23" x14ac:dyDescent="0.25">
      <c r="W38882" s="14"/>
    </row>
    <row r="38883" spans="23:23" x14ac:dyDescent="0.25">
      <c r="W38883" s="14"/>
    </row>
    <row r="38884" spans="23:23" x14ac:dyDescent="0.25">
      <c r="W38884" s="14"/>
    </row>
    <row r="38885" spans="23:23" x14ac:dyDescent="0.25">
      <c r="W38885" s="14"/>
    </row>
    <row r="38886" spans="23:23" x14ac:dyDescent="0.25">
      <c r="W38886" s="14"/>
    </row>
    <row r="38887" spans="23:23" x14ac:dyDescent="0.25">
      <c r="W38887" s="14"/>
    </row>
    <row r="38888" spans="23:23" x14ac:dyDescent="0.25">
      <c r="W38888" s="14"/>
    </row>
    <row r="38889" spans="23:23" x14ac:dyDescent="0.25">
      <c r="W38889" s="14"/>
    </row>
    <row r="38890" spans="23:23" x14ac:dyDescent="0.25">
      <c r="W38890" s="14"/>
    </row>
    <row r="38891" spans="23:23" x14ac:dyDescent="0.25">
      <c r="W38891" s="14"/>
    </row>
    <row r="38892" spans="23:23" x14ac:dyDescent="0.25">
      <c r="W38892" s="14"/>
    </row>
    <row r="38893" spans="23:23" x14ac:dyDescent="0.25">
      <c r="W38893" s="14"/>
    </row>
    <row r="38894" spans="23:23" x14ac:dyDescent="0.25">
      <c r="W38894" s="14"/>
    </row>
    <row r="38895" spans="23:23" x14ac:dyDescent="0.25">
      <c r="W38895" s="14"/>
    </row>
    <row r="38896" spans="23:23" x14ac:dyDescent="0.25">
      <c r="W38896" s="14"/>
    </row>
    <row r="38897" spans="23:23" x14ac:dyDescent="0.25">
      <c r="W38897" s="14"/>
    </row>
    <row r="38898" spans="23:23" x14ac:dyDescent="0.25">
      <c r="W38898" s="14"/>
    </row>
    <row r="38899" spans="23:23" x14ac:dyDescent="0.25">
      <c r="W38899" s="14"/>
    </row>
    <row r="38900" spans="23:23" x14ac:dyDescent="0.25">
      <c r="W38900" s="14"/>
    </row>
    <row r="38901" spans="23:23" x14ac:dyDescent="0.25">
      <c r="W38901" s="14"/>
    </row>
    <row r="38902" spans="23:23" x14ac:dyDescent="0.25">
      <c r="W38902" s="14"/>
    </row>
    <row r="38903" spans="23:23" x14ac:dyDescent="0.25">
      <c r="W38903" s="14"/>
    </row>
    <row r="38904" spans="23:23" x14ac:dyDescent="0.25">
      <c r="W38904" s="14"/>
    </row>
    <row r="38905" spans="23:23" x14ac:dyDescent="0.25">
      <c r="W38905" s="14"/>
    </row>
    <row r="38906" spans="23:23" x14ac:dyDescent="0.25">
      <c r="W38906" s="14"/>
    </row>
    <row r="38907" spans="23:23" x14ac:dyDescent="0.25">
      <c r="W38907" s="14"/>
    </row>
    <row r="38908" spans="23:23" x14ac:dyDescent="0.25">
      <c r="W38908" s="14"/>
    </row>
    <row r="38909" spans="23:23" x14ac:dyDescent="0.25">
      <c r="W38909" s="14"/>
    </row>
    <row r="38910" spans="23:23" x14ac:dyDescent="0.25">
      <c r="W38910" s="14"/>
    </row>
    <row r="38911" spans="23:23" x14ac:dyDescent="0.25">
      <c r="W38911" s="14"/>
    </row>
    <row r="38912" spans="23:23" x14ac:dyDescent="0.25">
      <c r="W38912" s="14"/>
    </row>
    <row r="38913" spans="23:23" x14ac:dyDescent="0.25">
      <c r="W38913" s="14"/>
    </row>
    <row r="38914" spans="23:23" x14ac:dyDescent="0.25">
      <c r="W38914" s="14"/>
    </row>
    <row r="38915" spans="23:23" x14ac:dyDescent="0.25">
      <c r="W38915" s="14"/>
    </row>
    <row r="38916" spans="23:23" x14ac:dyDescent="0.25">
      <c r="W38916" s="14"/>
    </row>
    <row r="38917" spans="23:23" x14ac:dyDescent="0.25">
      <c r="W38917" s="14"/>
    </row>
    <row r="38918" spans="23:23" x14ac:dyDescent="0.25">
      <c r="W38918" s="14"/>
    </row>
    <row r="38919" spans="23:23" x14ac:dyDescent="0.25">
      <c r="W38919" s="14"/>
    </row>
    <row r="38920" spans="23:23" x14ac:dyDescent="0.25">
      <c r="W38920" s="14"/>
    </row>
    <row r="38921" spans="23:23" x14ac:dyDescent="0.25">
      <c r="W38921" s="14"/>
    </row>
    <row r="38922" spans="23:23" x14ac:dyDescent="0.25">
      <c r="W38922" s="14"/>
    </row>
    <row r="38923" spans="23:23" x14ac:dyDescent="0.25">
      <c r="W38923" s="14"/>
    </row>
    <row r="38924" spans="23:23" x14ac:dyDescent="0.25">
      <c r="W38924" s="14"/>
    </row>
    <row r="38925" spans="23:23" x14ac:dyDescent="0.25">
      <c r="W38925" s="14"/>
    </row>
    <row r="38926" spans="23:23" x14ac:dyDescent="0.25">
      <c r="W38926" s="14"/>
    </row>
    <row r="38927" spans="23:23" x14ac:dyDescent="0.25">
      <c r="W38927" s="14"/>
    </row>
    <row r="38928" spans="23:23" x14ac:dyDescent="0.25">
      <c r="W38928" s="14"/>
    </row>
    <row r="38929" spans="23:23" x14ac:dyDescent="0.25">
      <c r="W38929" s="14"/>
    </row>
    <row r="38930" spans="23:23" x14ac:dyDescent="0.25">
      <c r="W38930" s="14"/>
    </row>
    <row r="38931" spans="23:23" x14ac:dyDescent="0.25">
      <c r="W38931" s="14"/>
    </row>
    <row r="38932" spans="23:23" x14ac:dyDescent="0.25">
      <c r="W38932" s="14"/>
    </row>
    <row r="38933" spans="23:23" x14ac:dyDescent="0.25">
      <c r="W38933" s="14"/>
    </row>
    <row r="38934" spans="23:23" x14ac:dyDescent="0.25">
      <c r="W38934" s="14"/>
    </row>
    <row r="38935" spans="23:23" x14ac:dyDescent="0.25">
      <c r="W38935" s="14"/>
    </row>
    <row r="38936" spans="23:23" x14ac:dyDescent="0.25">
      <c r="W38936" s="14"/>
    </row>
    <row r="38937" spans="23:23" x14ac:dyDescent="0.25">
      <c r="W38937" s="14"/>
    </row>
    <row r="38938" spans="23:23" x14ac:dyDescent="0.25">
      <c r="W38938" s="14"/>
    </row>
    <row r="38939" spans="23:23" x14ac:dyDescent="0.25">
      <c r="W38939" s="14"/>
    </row>
    <row r="38940" spans="23:23" x14ac:dyDescent="0.25">
      <c r="W38940" s="14"/>
    </row>
    <row r="38941" spans="23:23" x14ac:dyDescent="0.25">
      <c r="W38941" s="14"/>
    </row>
    <row r="38942" spans="23:23" x14ac:dyDescent="0.25">
      <c r="W38942" s="14"/>
    </row>
    <row r="38943" spans="23:23" x14ac:dyDescent="0.25">
      <c r="W38943" s="14"/>
    </row>
    <row r="38944" spans="23:23" x14ac:dyDescent="0.25">
      <c r="W38944" s="14"/>
    </row>
    <row r="38945" spans="23:23" x14ac:dyDescent="0.25">
      <c r="W38945" s="14"/>
    </row>
    <row r="38946" spans="23:23" x14ac:dyDescent="0.25">
      <c r="W38946" s="14"/>
    </row>
    <row r="38947" spans="23:23" x14ac:dyDescent="0.25">
      <c r="W38947" s="14"/>
    </row>
    <row r="38948" spans="23:23" x14ac:dyDescent="0.25">
      <c r="W38948" s="14"/>
    </row>
    <row r="38949" spans="23:23" x14ac:dyDescent="0.25">
      <c r="W38949" s="14"/>
    </row>
    <row r="38950" spans="23:23" x14ac:dyDescent="0.25">
      <c r="W38950" s="14"/>
    </row>
    <row r="38951" spans="23:23" x14ac:dyDescent="0.25">
      <c r="W38951" s="14"/>
    </row>
    <row r="38952" spans="23:23" x14ac:dyDescent="0.25">
      <c r="W38952" s="14"/>
    </row>
    <row r="38953" spans="23:23" x14ac:dyDescent="0.25">
      <c r="W38953" s="14"/>
    </row>
    <row r="38954" spans="23:23" x14ac:dyDescent="0.25">
      <c r="W38954" s="14"/>
    </row>
    <row r="38955" spans="23:23" x14ac:dyDescent="0.25">
      <c r="W38955" s="14"/>
    </row>
    <row r="38956" spans="23:23" x14ac:dyDescent="0.25">
      <c r="W38956" s="14"/>
    </row>
    <row r="38957" spans="23:23" x14ac:dyDescent="0.25">
      <c r="W38957" s="14"/>
    </row>
    <row r="38958" spans="23:23" x14ac:dyDescent="0.25">
      <c r="W38958" s="14"/>
    </row>
    <row r="38959" spans="23:23" x14ac:dyDescent="0.25">
      <c r="W38959" s="14"/>
    </row>
    <row r="38960" spans="23:23" x14ac:dyDescent="0.25">
      <c r="W38960" s="14"/>
    </row>
    <row r="38961" spans="23:23" x14ac:dyDescent="0.25">
      <c r="W38961" s="14"/>
    </row>
    <row r="38962" spans="23:23" x14ac:dyDescent="0.25">
      <c r="W38962" s="14"/>
    </row>
    <row r="38963" spans="23:23" x14ac:dyDescent="0.25">
      <c r="W38963" s="14"/>
    </row>
    <row r="38964" spans="23:23" x14ac:dyDescent="0.25">
      <c r="W38964" s="14"/>
    </row>
    <row r="38965" spans="23:23" x14ac:dyDescent="0.25">
      <c r="W38965" s="14"/>
    </row>
    <row r="38966" spans="23:23" x14ac:dyDescent="0.25">
      <c r="W38966" s="14"/>
    </row>
    <row r="38967" spans="23:23" x14ac:dyDescent="0.25">
      <c r="W38967" s="14"/>
    </row>
    <row r="38968" spans="23:23" x14ac:dyDescent="0.25">
      <c r="W38968" s="14"/>
    </row>
    <row r="38969" spans="23:23" x14ac:dyDescent="0.25">
      <c r="W38969" s="14"/>
    </row>
    <row r="38970" spans="23:23" x14ac:dyDescent="0.25">
      <c r="W38970" s="14"/>
    </row>
    <row r="38971" spans="23:23" x14ac:dyDescent="0.25">
      <c r="W38971" s="14"/>
    </row>
    <row r="38972" spans="23:23" x14ac:dyDescent="0.25">
      <c r="W38972" s="14"/>
    </row>
    <row r="38973" spans="23:23" x14ac:dyDescent="0.25">
      <c r="W38973" s="14"/>
    </row>
    <row r="38974" spans="23:23" x14ac:dyDescent="0.25">
      <c r="W38974" s="14"/>
    </row>
    <row r="38975" spans="23:23" x14ac:dyDescent="0.25">
      <c r="W38975" s="14"/>
    </row>
    <row r="38976" spans="23:23" x14ac:dyDescent="0.25">
      <c r="W38976" s="14"/>
    </row>
    <row r="38977" spans="23:23" x14ac:dyDescent="0.25">
      <c r="W38977" s="14"/>
    </row>
    <row r="38978" spans="23:23" x14ac:dyDescent="0.25">
      <c r="W38978" s="14"/>
    </row>
    <row r="38979" spans="23:23" x14ac:dyDescent="0.25">
      <c r="W38979" s="14"/>
    </row>
    <row r="38980" spans="23:23" x14ac:dyDescent="0.25">
      <c r="W38980" s="14"/>
    </row>
    <row r="38981" spans="23:23" x14ac:dyDescent="0.25">
      <c r="W38981" s="14"/>
    </row>
    <row r="38982" spans="23:23" x14ac:dyDescent="0.25">
      <c r="W38982" s="14"/>
    </row>
    <row r="38983" spans="23:23" x14ac:dyDescent="0.25">
      <c r="W38983" s="14"/>
    </row>
    <row r="38984" spans="23:23" x14ac:dyDescent="0.25">
      <c r="W38984" s="14"/>
    </row>
    <row r="38985" spans="23:23" x14ac:dyDescent="0.25">
      <c r="W38985" s="14"/>
    </row>
    <row r="38986" spans="23:23" x14ac:dyDescent="0.25">
      <c r="W38986" s="14"/>
    </row>
    <row r="38987" spans="23:23" x14ac:dyDescent="0.25">
      <c r="W38987" s="14"/>
    </row>
    <row r="38988" spans="23:23" x14ac:dyDescent="0.25">
      <c r="W38988" s="14"/>
    </row>
    <row r="38989" spans="23:23" x14ac:dyDescent="0.25">
      <c r="W38989" s="14"/>
    </row>
    <row r="38990" spans="23:23" x14ac:dyDescent="0.25">
      <c r="W38990" s="14"/>
    </row>
    <row r="38991" spans="23:23" x14ac:dyDescent="0.25">
      <c r="W38991" s="14"/>
    </row>
    <row r="38992" spans="23:23" x14ac:dyDescent="0.25">
      <c r="W38992" s="14"/>
    </row>
    <row r="38993" spans="23:23" x14ac:dyDescent="0.25">
      <c r="W38993" s="14"/>
    </row>
    <row r="38994" spans="23:23" x14ac:dyDescent="0.25">
      <c r="W38994" s="14"/>
    </row>
    <row r="38995" spans="23:23" x14ac:dyDescent="0.25">
      <c r="W38995" s="14"/>
    </row>
    <row r="38996" spans="23:23" x14ac:dyDescent="0.25">
      <c r="W38996" s="14"/>
    </row>
    <row r="38997" spans="23:23" x14ac:dyDescent="0.25">
      <c r="W38997" s="14"/>
    </row>
    <row r="38998" spans="23:23" x14ac:dyDescent="0.25">
      <c r="W38998" s="14"/>
    </row>
    <row r="38999" spans="23:23" x14ac:dyDescent="0.25">
      <c r="W38999" s="14"/>
    </row>
    <row r="39000" spans="23:23" x14ac:dyDescent="0.25">
      <c r="W39000" s="14"/>
    </row>
    <row r="39001" spans="23:23" x14ac:dyDescent="0.25">
      <c r="W39001" s="14"/>
    </row>
    <row r="39002" spans="23:23" x14ac:dyDescent="0.25">
      <c r="W39002" s="14"/>
    </row>
    <row r="39003" spans="23:23" x14ac:dyDescent="0.25">
      <c r="W39003" s="14"/>
    </row>
    <row r="39004" spans="23:23" x14ac:dyDescent="0.25">
      <c r="W39004" s="14"/>
    </row>
    <row r="39005" spans="23:23" x14ac:dyDescent="0.25">
      <c r="W39005" s="14"/>
    </row>
    <row r="39006" spans="23:23" x14ac:dyDescent="0.25">
      <c r="W39006" s="14"/>
    </row>
    <row r="39007" spans="23:23" x14ac:dyDescent="0.25">
      <c r="W39007" s="14"/>
    </row>
    <row r="39008" spans="23:23" x14ac:dyDescent="0.25">
      <c r="W39008" s="14"/>
    </row>
    <row r="39009" spans="23:23" x14ac:dyDescent="0.25">
      <c r="W39009" s="14"/>
    </row>
    <row r="39010" spans="23:23" x14ac:dyDescent="0.25">
      <c r="W39010" s="14"/>
    </row>
    <row r="39011" spans="23:23" x14ac:dyDescent="0.25">
      <c r="W39011" s="14"/>
    </row>
    <row r="39012" spans="23:23" x14ac:dyDescent="0.25">
      <c r="W39012" s="14"/>
    </row>
    <row r="39013" spans="23:23" x14ac:dyDescent="0.25">
      <c r="W39013" s="14"/>
    </row>
    <row r="39014" spans="23:23" x14ac:dyDescent="0.25">
      <c r="W39014" s="14"/>
    </row>
    <row r="39015" spans="23:23" x14ac:dyDescent="0.25">
      <c r="W39015" s="14"/>
    </row>
    <row r="39016" spans="23:23" x14ac:dyDescent="0.25">
      <c r="W39016" s="14"/>
    </row>
    <row r="39017" spans="23:23" x14ac:dyDescent="0.25">
      <c r="W39017" s="14"/>
    </row>
    <row r="39018" spans="23:23" x14ac:dyDescent="0.25">
      <c r="W39018" s="14"/>
    </row>
    <row r="39019" spans="23:23" x14ac:dyDescent="0.25">
      <c r="W39019" s="14"/>
    </row>
    <row r="39020" spans="23:23" x14ac:dyDescent="0.25">
      <c r="W39020" s="14"/>
    </row>
    <row r="39021" spans="23:23" x14ac:dyDescent="0.25">
      <c r="W39021" s="14"/>
    </row>
    <row r="39022" spans="23:23" x14ac:dyDescent="0.25">
      <c r="W39022" s="14"/>
    </row>
    <row r="39023" spans="23:23" x14ac:dyDescent="0.25">
      <c r="W39023" s="14"/>
    </row>
    <row r="39024" spans="23:23" x14ac:dyDescent="0.25">
      <c r="W39024" s="14"/>
    </row>
    <row r="39025" spans="23:23" x14ac:dyDescent="0.25">
      <c r="W39025" s="14"/>
    </row>
    <row r="39026" spans="23:23" x14ac:dyDescent="0.25">
      <c r="W39026" s="14"/>
    </row>
    <row r="39027" spans="23:23" x14ac:dyDescent="0.25">
      <c r="W39027" s="14"/>
    </row>
    <row r="39028" spans="23:23" x14ac:dyDescent="0.25">
      <c r="W39028" s="14"/>
    </row>
    <row r="39029" spans="23:23" x14ac:dyDescent="0.25">
      <c r="W39029" s="14"/>
    </row>
    <row r="39030" spans="23:23" x14ac:dyDescent="0.25">
      <c r="W39030" s="14"/>
    </row>
    <row r="39031" spans="23:23" x14ac:dyDescent="0.25">
      <c r="W39031" s="14"/>
    </row>
    <row r="39032" spans="23:23" x14ac:dyDescent="0.25">
      <c r="W39032" s="14"/>
    </row>
    <row r="39033" spans="23:23" x14ac:dyDescent="0.25">
      <c r="W39033" s="14"/>
    </row>
    <row r="39034" spans="23:23" x14ac:dyDescent="0.25">
      <c r="W39034" s="14"/>
    </row>
    <row r="39035" spans="23:23" x14ac:dyDescent="0.25">
      <c r="W39035" s="14"/>
    </row>
    <row r="39036" spans="23:23" x14ac:dyDescent="0.25">
      <c r="W39036" s="14"/>
    </row>
    <row r="39037" spans="23:23" x14ac:dyDescent="0.25">
      <c r="W39037" s="14"/>
    </row>
    <row r="39038" spans="23:23" x14ac:dyDescent="0.25">
      <c r="W39038" s="14"/>
    </row>
    <row r="39039" spans="23:23" x14ac:dyDescent="0.25">
      <c r="W39039" s="14"/>
    </row>
    <row r="39040" spans="23:23" x14ac:dyDescent="0.25">
      <c r="W39040" s="14"/>
    </row>
    <row r="39041" spans="23:23" x14ac:dyDescent="0.25">
      <c r="W39041" s="14"/>
    </row>
    <row r="39042" spans="23:23" x14ac:dyDescent="0.25">
      <c r="W39042" s="14"/>
    </row>
    <row r="39043" spans="23:23" x14ac:dyDescent="0.25">
      <c r="W39043" s="14"/>
    </row>
    <row r="39044" spans="23:23" x14ac:dyDescent="0.25">
      <c r="W39044" s="14"/>
    </row>
    <row r="39045" spans="23:23" x14ac:dyDescent="0.25">
      <c r="W39045" s="14"/>
    </row>
    <row r="39046" spans="23:23" x14ac:dyDescent="0.25">
      <c r="W39046" s="14"/>
    </row>
    <row r="39047" spans="23:23" x14ac:dyDescent="0.25">
      <c r="W39047" s="14"/>
    </row>
    <row r="39048" spans="23:23" x14ac:dyDescent="0.25">
      <c r="W39048" s="14"/>
    </row>
    <row r="39049" spans="23:23" x14ac:dyDescent="0.25">
      <c r="W39049" s="14"/>
    </row>
    <row r="39050" spans="23:23" x14ac:dyDescent="0.25">
      <c r="W39050" s="14"/>
    </row>
    <row r="39051" spans="23:23" x14ac:dyDescent="0.25">
      <c r="W39051" s="14"/>
    </row>
    <row r="39052" spans="23:23" x14ac:dyDescent="0.25">
      <c r="W39052" s="14"/>
    </row>
    <row r="39053" spans="23:23" x14ac:dyDescent="0.25">
      <c r="W39053" s="14"/>
    </row>
    <row r="39054" spans="23:23" x14ac:dyDescent="0.25">
      <c r="W39054" s="14"/>
    </row>
    <row r="39055" spans="23:23" x14ac:dyDescent="0.25">
      <c r="W39055" s="14"/>
    </row>
    <row r="39056" spans="23:23" x14ac:dyDescent="0.25">
      <c r="W39056" s="14"/>
    </row>
    <row r="39057" spans="23:23" x14ac:dyDescent="0.25">
      <c r="W39057" s="14"/>
    </row>
    <row r="39058" spans="23:23" x14ac:dyDescent="0.25">
      <c r="W39058" s="14"/>
    </row>
    <row r="39059" spans="23:23" x14ac:dyDescent="0.25">
      <c r="W39059" s="14"/>
    </row>
    <row r="39060" spans="23:23" x14ac:dyDescent="0.25">
      <c r="W39060" s="14"/>
    </row>
    <row r="39061" spans="23:23" x14ac:dyDescent="0.25">
      <c r="W39061" s="14"/>
    </row>
    <row r="39062" spans="23:23" x14ac:dyDescent="0.25">
      <c r="W39062" s="14"/>
    </row>
    <row r="39063" spans="23:23" x14ac:dyDescent="0.25">
      <c r="W39063" s="14"/>
    </row>
    <row r="39064" spans="23:23" x14ac:dyDescent="0.25">
      <c r="W39064" s="14"/>
    </row>
    <row r="39065" spans="23:23" x14ac:dyDescent="0.25">
      <c r="W39065" s="14"/>
    </row>
    <row r="39066" spans="23:23" x14ac:dyDescent="0.25">
      <c r="W39066" s="14"/>
    </row>
    <row r="39067" spans="23:23" x14ac:dyDescent="0.25">
      <c r="W39067" s="14"/>
    </row>
    <row r="39068" spans="23:23" x14ac:dyDescent="0.25">
      <c r="W39068" s="14"/>
    </row>
    <row r="39069" spans="23:23" x14ac:dyDescent="0.25">
      <c r="W39069" s="14"/>
    </row>
    <row r="39070" spans="23:23" x14ac:dyDescent="0.25">
      <c r="W39070" s="14"/>
    </row>
    <row r="39071" spans="23:23" x14ac:dyDescent="0.25">
      <c r="W39071" s="14"/>
    </row>
    <row r="39072" spans="23:23" x14ac:dyDescent="0.25">
      <c r="W39072" s="14"/>
    </row>
    <row r="39073" spans="23:23" x14ac:dyDescent="0.25">
      <c r="W39073" s="14"/>
    </row>
    <row r="39074" spans="23:23" x14ac:dyDescent="0.25">
      <c r="W39074" s="14"/>
    </row>
    <row r="39075" spans="23:23" x14ac:dyDescent="0.25">
      <c r="W39075" s="14"/>
    </row>
    <row r="39076" spans="23:23" x14ac:dyDescent="0.25">
      <c r="W39076" s="14"/>
    </row>
    <row r="39077" spans="23:23" x14ac:dyDescent="0.25">
      <c r="W39077" s="14"/>
    </row>
    <row r="39078" spans="23:23" x14ac:dyDescent="0.25">
      <c r="W39078" s="14"/>
    </row>
    <row r="39079" spans="23:23" x14ac:dyDescent="0.25">
      <c r="W39079" s="14"/>
    </row>
    <row r="39080" spans="23:23" x14ac:dyDescent="0.25">
      <c r="W39080" s="14"/>
    </row>
    <row r="39081" spans="23:23" x14ac:dyDescent="0.25">
      <c r="W39081" s="14"/>
    </row>
    <row r="39082" spans="23:23" x14ac:dyDescent="0.25">
      <c r="W39082" s="14"/>
    </row>
    <row r="39083" spans="23:23" x14ac:dyDescent="0.25">
      <c r="W39083" s="14"/>
    </row>
    <row r="39084" spans="23:23" x14ac:dyDescent="0.25">
      <c r="W39084" s="14"/>
    </row>
    <row r="39085" spans="23:23" x14ac:dyDescent="0.25">
      <c r="W39085" s="14"/>
    </row>
    <row r="39086" spans="23:23" x14ac:dyDescent="0.25">
      <c r="W39086" s="14"/>
    </row>
    <row r="39087" spans="23:23" x14ac:dyDescent="0.25">
      <c r="W39087" s="14"/>
    </row>
    <row r="39088" spans="23:23" x14ac:dyDescent="0.25">
      <c r="W39088" s="14"/>
    </row>
    <row r="39089" spans="23:23" x14ac:dyDescent="0.25">
      <c r="W39089" s="14"/>
    </row>
    <row r="39090" spans="23:23" x14ac:dyDescent="0.25">
      <c r="W39090" s="14"/>
    </row>
    <row r="39091" spans="23:23" x14ac:dyDescent="0.25">
      <c r="W39091" s="14"/>
    </row>
    <row r="39092" spans="23:23" x14ac:dyDescent="0.25">
      <c r="W39092" s="14"/>
    </row>
    <row r="39093" spans="23:23" x14ac:dyDescent="0.25">
      <c r="W39093" s="14"/>
    </row>
    <row r="39094" spans="23:23" x14ac:dyDescent="0.25">
      <c r="W39094" s="14"/>
    </row>
    <row r="39095" spans="23:23" x14ac:dyDescent="0.25">
      <c r="W39095" s="14"/>
    </row>
    <row r="39096" spans="23:23" x14ac:dyDescent="0.25">
      <c r="W39096" s="14"/>
    </row>
    <row r="39097" spans="23:23" x14ac:dyDescent="0.25">
      <c r="W39097" s="14"/>
    </row>
    <row r="39098" spans="23:23" x14ac:dyDescent="0.25">
      <c r="W39098" s="14"/>
    </row>
    <row r="39099" spans="23:23" x14ac:dyDescent="0.25">
      <c r="W39099" s="14"/>
    </row>
    <row r="39100" spans="23:23" x14ac:dyDescent="0.25">
      <c r="W39100" s="14"/>
    </row>
    <row r="39101" spans="23:23" x14ac:dyDescent="0.25">
      <c r="W39101" s="14"/>
    </row>
    <row r="39102" spans="23:23" x14ac:dyDescent="0.25">
      <c r="W39102" s="14"/>
    </row>
    <row r="39103" spans="23:23" x14ac:dyDescent="0.25">
      <c r="W39103" s="14"/>
    </row>
    <row r="39104" spans="23:23" x14ac:dyDescent="0.25">
      <c r="W39104" s="14"/>
    </row>
    <row r="39105" spans="23:23" x14ac:dyDescent="0.25">
      <c r="W39105" s="14"/>
    </row>
    <row r="39106" spans="23:23" x14ac:dyDescent="0.25">
      <c r="W39106" s="14"/>
    </row>
    <row r="39107" spans="23:23" x14ac:dyDescent="0.25">
      <c r="W39107" s="14"/>
    </row>
    <row r="39108" spans="23:23" x14ac:dyDescent="0.25">
      <c r="W39108" s="14"/>
    </row>
    <row r="39109" spans="23:23" x14ac:dyDescent="0.25">
      <c r="W39109" s="14"/>
    </row>
    <row r="39110" spans="23:23" x14ac:dyDescent="0.25">
      <c r="W39110" s="14"/>
    </row>
    <row r="39111" spans="23:23" x14ac:dyDescent="0.25">
      <c r="W39111" s="14"/>
    </row>
    <row r="39112" spans="23:23" x14ac:dyDescent="0.25">
      <c r="W39112" s="14"/>
    </row>
    <row r="39113" spans="23:23" x14ac:dyDescent="0.25">
      <c r="W39113" s="14"/>
    </row>
    <row r="39114" spans="23:23" x14ac:dyDescent="0.25">
      <c r="W39114" s="14"/>
    </row>
    <row r="39115" spans="23:23" x14ac:dyDescent="0.25">
      <c r="W39115" s="14"/>
    </row>
    <row r="39116" spans="23:23" x14ac:dyDescent="0.25">
      <c r="W39116" s="14"/>
    </row>
    <row r="39117" spans="23:23" x14ac:dyDescent="0.25">
      <c r="W39117" s="14"/>
    </row>
    <row r="39118" spans="23:23" x14ac:dyDescent="0.25">
      <c r="W39118" s="14"/>
    </row>
    <row r="39119" spans="23:23" x14ac:dyDescent="0.25">
      <c r="W39119" s="14"/>
    </row>
    <row r="39120" spans="23:23" x14ac:dyDescent="0.25">
      <c r="W39120" s="14"/>
    </row>
    <row r="39121" spans="23:23" x14ac:dyDescent="0.25">
      <c r="W39121" s="14"/>
    </row>
    <row r="39122" spans="23:23" x14ac:dyDescent="0.25">
      <c r="W39122" s="14"/>
    </row>
    <row r="39123" spans="23:23" x14ac:dyDescent="0.25">
      <c r="W39123" s="14"/>
    </row>
    <row r="39124" spans="23:23" x14ac:dyDescent="0.25">
      <c r="W39124" s="14"/>
    </row>
    <row r="39125" spans="23:23" x14ac:dyDescent="0.25">
      <c r="W39125" s="14"/>
    </row>
    <row r="39126" spans="23:23" x14ac:dyDescent="0.25">
      <c r="W39126" s="14"/>
    </row>
    <row r="39127" spans="23:23" x14ac:dyDescent="0.25">
      <c r="W39127" s="14"/>
    </row>
    <row r="39128" spans="23:23" x14ac:dyDescent="0.25">
      <c r="W39128" s="14"/>
    </row>
    <row r="39129" spans="23:23" x14ac:dyDescent="0.25">
      <c r="W39129" s="14"/>
    </row>
    <row r="39130" spans="23:23" x14ac:dyDescent="0.25">
      <c r="W39130" s="14"/>
    </row>
    <row r="39131" spans="23:23" x14ac:dyDescent="0.25">
      <c r="W39131" s="14"/>
    </row>
    <row r="39132" spans="23:23" x14ac:dyDescent="0.25">
      <c r="W39132" s="14"/>
    </row>
    <row r="39133" spans="23:23" x14ac:dyDescent="0.25">
      <c r="W39133" s="14"/>
    </row>
    <row r="39134" spans="23:23" x14ac:dyDescent="0.25">
      <c r="W39134" s="14"/>
    </row>
    <row r="39135" spans="23:23" x14ac:dyDescent="0.25">
      <c r="W39135" s="14"/>
    </row>
    <row r="39136" spans="23:23" x14ac:dyDescent="0.25">
      <c r="W39136" s="14"/>
    </row>
    <row r="39137" spans="23:23" x14ac:dyDescent="0.25">
      <c r="W39137" s="14"/>
    </row>
    <row r="39138" spans="23:23" x14ac:dyDescent="0.25">
      <c r="W39138" s="14"/>
    </row>
    <row r="39139" spans="23:23" x14ac:dyDescent="0.25">
      <c r="W39139" s="14"/>
    </row>
    <row r="39140" spans="23:23" x14ac:dyDescent="0.25">
      <c r="W39140" s="14"/>
    </row>
    <row r="39141" spans="23:23" x14ac:dyDescent="0.25">
      <c r="W39141" s="14"/>
    </row>
    <row r="39142" spans="23:23" x14ac:dyDescent="0.25">
      <c r="W39142" s="14"/>
    </row>
    <row r="39143" spans="23:23" x14ac:dyDescent="0.25">
      <c r="W39143" s="14"/>
    </row>
    <row r="39144" spans="23:23" x14ac:dyDescent="0.25">
      <c r="W39144" s="14"/>
    </row>
    <row r="39145" spans="23:23" x14ac:dyDescent="0.25">
      <c r="W39145" s="14"/>
    </row>
    <row r="39146" spans="23:23" x14ac:dyDescent="0.25">
      <c r="W39146" s="14"/>
    </row>
    <row r="39147" spans="23:23" x14ac:dyDescent="0.25">
      <c r="W39147" s="14"/>
    </row>
    <row r="39148" spans="23:23" x14ac:dyDescent="0.25">
      <c r="W39148" s="14"/>
    </row>
    <row r="39149" spans="23:23" x14ac:dyDescent="0.25">
      <c r="W39149" s="14"/>
    </row>
    <row r="39150" spans="23:23" x14ac:dyDescent="0.25">
      <c r="W39150" s="14"/>
    </row>
    <row r="39151" spans="23:23" x14ac:dyDescent="0.25">
      <c r="W39151" s="14"/>
    </row>
    <row r="39152" spans="23:23" x14ac:dyDescent="0.25">
      <c r="W39152" s="14"/>
    </row>
    <row r="39153" spans="23:23" x14ac:dyDescent="0.25">
      <c r="W39153" s="14"/>
    </row>
    <row r="39154" spans="23:23" x14ac:dyDescent="0.25">
      <c r="W39154" s="14"/>
    </row>
    <row r="39155" spans="23:23" x14ac:dyDescent="0.25">
      <c r="W39155" s="14"/>
    </row>
    <row r="39156" spans="23:23" x14ac:dyDescent="0.25">
      <c r="W39156" s="14"/>
    </row>
    <row r="39157" spans="23:23" x14ac:dyDescent="0.25">
      <c r="W39157" s="14"/>
    </row>
    <row r="39158" spans="23:23" x14ac:dyDescent="0.25">
      <c r="W39158" s="14"/>
    </row>
    <row r="39159" spans="23:23" x14ac:dyDescent="0.25">
      <c r="W39159" s="14"/>
    </row>
    <row r="39160" spans="23:23" x14ac:dyDescent="0.25">
      <c r="W39160" s="14"/>
    </row>
    <row r="39161" spans="23:23" x14ac:dyDescent="0.25">
      <c r="W39161" s="14"/>
    </row>
    <row r="39162" spans="23:23" x14ac:dyDescent="0.25">
      <c r="W39162" s="14"/>
    </row>
    <row r="39163" spans="23:23" x14ac:dyDescent="0.25">
      <c r="W39163" s="14"/>
    </row>
    <row r="39164" spans="23:23" x14ac:dyDescent="0.25">
      <c r="W39164" s="14"/>
    </row>
    <row r="39165" spans="23:23" x14ac:dyDescent="0.25">
      <c r="W39165" s="14"/>
    </row>
    <row r="39166" spans="23:23" x14ac:dyDescent="0.25">
      <c r="W39166" s="14"/>
    </row>
    <row r="39167" spans="23:23" x14ac:dyDescent="0.25">
      <c r="W39167" s="14"/>
    </row>
    <row r="39168" spans="23:23" x14ac:dyDescent="0.25">
      <c r="W39168" s="14"/>
    </row>
    <row r="39169" spans="23:23" x14ac:dyDescent="0.25">
      <c r="W39169" s="14"/>
    </row>
    <row r="39170" spans="23:23" x14ac:dyDescent="0.25">
      <c r="W39170" s="14"/>
    </row>
    <row r="39171" spans="23:23" x14ac:dyDescent="0.25">
      <c r="W39171" s="14"/>
    </row>
    <row r="39172" spans="23:23" x14ac:dyDescent="0.25">
      <c r="W39172" s="14"/>
    </row>
    <row r="39173" spans="23:23" x14ac:dyDescent="0.25">
      <c r="W39173" s="14"/>
    </row>
    <row r="39174" spans="23:23" x14ac:dyDescent="0.25">
      <c r="W39174" s="14"/>
    </row>
    <row r="39175" spans="23:23" x14ac:dyDescent="0.25">
      <c r="W39175" s="14"/>
    </row>
    <row r="39176" spans="23:23" x14ac:dyDescent="0.25">
      <c r="W39176" s="14"/>
    </row>
    <row r="39177" spans="23:23" x14ac:dyDescent="0.25">
      <c r="W39177" s="14"/>
    </row>
    <row r="39178" spans="23:23" x14ac:dyDescent="0.25">
      <c r="W39178" s="14"/>
    </row>
    <row r="39179" spans="23:23" x14ac:dyDescent="0.25">
      <c r="W39179" s="14"/>
    </row>
    <row r="39180" spans="23:23" x14ac:dyDescent="0.25">
      <c r="W39180" s="14"/>
    </row>
    <row r="39181" spans="23:23" x14ac:dyDescent="0.25">
      <c r="W39181" s="14"/>
    </row>
    <row r="39182" spans="23:23" x14ac:dyDescent="0.25">
      <c r="W39182" s="14"/>
    </row>
    <row r="39183" spans="23:23" x14ac:dyDescent="0.25">
      <c r="W39183" s="14"/>
    </row>
    <row r="39184" spans="23:23" x14ac:dyDescent="0.25">
      <c r="W39184" s="14"/>
    </row>
    <row r="39185" spans="23:23" x14ac:dyDescent="0.25">
      <c r="W39185" s="14"/>
    </row>
    <row r="39186" spans="23:23" x14ac:dyDescent="0.25">
      <c r="W39186" s="14"/>
    </row>
    <row r="39187" spans="23:23" x14ac:dyDescent="0.25">
      <c r="W39187" s="14"/>
    </row>
    <row r="39188" spans="23:23" x14ac:dyDescent="0.25">
      <c r="W39188" s="14"/>
    </row>
    <row r="39189" spans="23:23" x14ac:dyDescent="0.25">
      <c r="W39189" s="14"/>
    </row>
    <row r="39190" spans="23:23" x14ac:dyDescent="0.25">
      <c r="W39190" s="14"/>
    </row>
    <row r="39191" spans="23:23" x14ac:dyDescent="0.25">
      <c r="W39191" s="14"/>
    </row>
    <row r="39192" spans="23:23" x14ac:dyDescent="0.25">
      <c r="W39192" s="14"/>
    </row>
    <row r="39193" spans="23:23" x14ac:dyDescent="0.25">
      <c r="W39193" s="14"/>
    </row>
    <row r="39194" spans="23:23" x14ac:dyDescent="0.25">
      <c r="W39194" s="14"/>
    </row>
    <row r="39195" spans="23:23" x14ac:dyDescent="0.25">
      <c r="W39195" s="14"/>
    </row>
    <row r="39196" spans="23:23" x14ac:dyDescent="0.25">
      <c r="W39196" s="14"/>
    </row>
    <row r="39197" spans="23:23" x14ac:dyDescent="0.25">
      <c r="W39197" s="14"/>
    </row>
    <row r="39198" spans="23:23" x14ac:dyDescent="0.25">
      <c r="W39198" s="14"/>
    </row>
    <row r="39199" spans="23:23" x14ac:dyDescent="0.25">
      <c r="W39199" s="14"/>
    </row>
    <row r="39200" spans="23:23" x14ac:dyDescent="0.25">
      <c r="W39200" s="14"/>
    </row>
    <row r="39201" spans="23:23" x14ac:dyDescent="0.25">
      <c r="W39201" s="14"/>
    </row>
    <row r="39202" spans="23:23" x14ac:dyDescent="0.25">
      <c r="W39202" s="14"/>
    </row>
    <row r="39203" spans="23:23" x14ac:dyDescent="0.25">
      <c r="W39203" s="14"/>
    </row>
    <row r="39204" spans="23:23" x14ac:dyDescent="0.25">
      <c r="W39204" s="14"/>
    </row>
    <row r="39205" spans="23:23" x14ac:dyDescent="0.25">
      <c r="W39205" s="14"/>
    </row>
    <row r="39206" spans="23:23" x14ac:dyDescent="0.25">
      <c r="W39206" s="14"/>
    </row>
    <row r="39207" spans="23:23" x14ac:dyDescent="0.25">
      <c r="W39207" s="14"/>
    </row>
    <row r="39208" spans="23:23" x14ac:dyDescent="0.25">
      <c r="W39208" s="14"/>
    </row>
    <row r="39209" spans="23:23" x14ac:dyDescent="0.25">
      <c r="W39209" s="14"/>
    </row>
    <row r="39210" spans="23:23" x14ac:dyDescent="0.25">
      <c r="W39210" s="14"/>
    </row>
    <row r="39211" spans="23:23" x14ac:dyDescent="0.25">
      <c r="W39211" s="14"/>
    </row>
    <row r="39212" spans="23:23" x14ac:dyDescent="0.25">
      <c r="W39212" s="14"/>
    </row>
    <row r="39213" spans="23:23" x14ac:dyDescent="0.25">
      <c r="W39213" s="14"/>
    </row>
    <row r="39214" spans="23:23" x14ac:dyDescent="0.25">
      <c r="W39214" s="14"/>
    </row>
    <row r="39215" spans="23:23" x14ac:dyDescent="0.25">
      <c r="W39215" s="14"/>
    </row>
    <row r="39216" spans="23:23" x14ac:dyDescent="0.25">
      <c r="W39216" s="14"/>
    </row>
    <row r="39217" spans="23:23" x14ac:dyDescent="0.25">
      <c r="W39217" s="14"/>
    </row>
    <row r="39218" spans="23:23" x14ac:dyDescent="0.25">
      <c r="W39218" s="14"/>
    </row>
    <row r="39219" spans="23:23" x14ac:dyDescent="0.25">
      <c r="W39219" s="14"/>
    </row>
    <row r="39220" spans="23:23" x14ac:dyDescent="0.25">
      <c r="W39220" s="14"/>
    </row>
    <row r="39221" spans="23:23" x14ac:dyDescent="0.25">
      <c r="W39221" s="14"/>
    </row>
    <row r="39222" spans="23:23" x14ac:dyDescent="0.25">
      <c r="W39222" s="14"/>
    </row>
    <row r="39223" spans="23:23" x14ac:dyDescent="0.25">
      <c r="W39223" s="14"/>
    </row>
    <row r="39224" spans="23:23" x14ac:dyDescent="0.25">
      <c r="W39224" s="14"/>
    </row>
    <row r="39225" spans="23:23" x14ac:dyDescent="0.25">
      <c r="W39225" s="14"/>
    </row>
    <row r="39226" spans="23:23" x14ac:dyDescent="0.25">
      <c r="W39226" s="14"/>
    </row>
    <row r="39227" spans="23:23" x14ac:dyDescent="0.25">
      <c r="W39227" s="14"/>
    </row>
    <row r="39228" spans="23:23" x14ac:dyDescent="0.25">
      <c r="W39228" s="14"/>
    </row>
    <row r="39229" spans="23:23" x14ac:dyDescent="0.25">
      <c r="W39229" s="14"/>
    </row>
    <row r="39230" spans="23:23" x14ac:dyDescent="0.25">
      <c r="W39230" s="14"/>
    </row>
    <row r="39231" spans="23:23" x14ac:dyDescent="0.25">
      <c r="W39231" s="14"/>
    </row>
    <row r="39232" spans="23:23" x14ac:dyDescent="0.25">
      <c r="W39232" s="14"/>
    </row>
    <row r="39233" spans="23:23" x14ac:dyDescent="0.25">
      <c r="W39233" s="14"/>
    </row>
    <row r="39234" spans="23:23" x14ac:dyDescent="0.25">
      <c r="W39234" s="14"/>
    </row>
    <row r="39235" spans="23:23" x14ac:dyDescent="0.25">
      <c r="W39235" s="14"/>
    </row>
    <row r="39236" spans="23:23" x14ac:dyDescent="0.25">
      <c r="W39236" s="14"/>
    </row>
    <row r="39237" spans="23:23" x14ac:dyDescent="0.25">
      <c r="W39237" s="14"/>
    </row>
    <row r="39238" spans="23:23" x14ac:dyDescent="0.25">
      <c r="W39238" s="14"/>
    </row>
    <row r="39239" spans="23:23" x14ac:dyDescent="0.25">
      <c r="W39239" s="14"/>
    </row>
    <row r="39240" spans="23:23" x14ac:dyDescent="0.25">
      <c r="W39240" s="14"/>
    </row>
    <row r="39241" spans="23:23" x14ac:dyDescent="0.25">
      <c r="W39241" s="14"/>
    </row>
    <row r="39242" spans="23:23" x14ac:dyDescent="0.25">
      <c r="W39242" s="14"/>
    </row>
    <row r="39243" spans="23:23" x14ac:dyDescent="0.25">
      <c r="W39243" s="14"/>
    </row>
    <row r="39244" spans="23:23" x14ac:dyDescent="0.25">
      <c r="W39244" s="14"/>
    </row>
    <row r="39245" spans="23:23" x14ac:dyDescent="0.25">
      <c r="W39245" s="14"/>
    </row>
    <row r="39246" spans="23:23" x14ac:dyDescent="0.25">
      <c r="W39246" s="14"/>
    </row>
    <row r="39247" spans="23:23" x14ac:dyDescent="0.25">
      <c r="W39247" s="14"/>
    </row>
    <row r="39248" spans="23:23" x14ac:dyDescent="0.25">
      <c r="W39248" s="14"/>
    </row>
    <row r="39249" spans="23:23" x14ac:dyDescent="0.25">
      <c r="W39249" s="14"/>
    </row>
    <row r="39250" spans="23:23" x14ac:dyDescent="0.25">
      <c r="W39250" s="14"/>
    </row>
    <row r="39251" spans="23:23" x14ac:dyDescent="0.25">
      <c r="W39251" s="14"/>
    </row>
    <row r="39252" spans="23:23" x14ac:dyDescent="0.25">
      <c r="W39252" s="14"/>
    </row>
    <row r="39253" spans="23:23" x14ac:dyDescent="0.25">
      <c r="W39253" s="14"/>
    </row>
    <row r="39254" spans="23:23" x14ac:dyDescent="0.25">
      <c r="W39254" s="14"/>
    </row>
    <row r="39255" spans="23:23" x14ac:dyDescent="0.25">
      <c r="W39255" s="14"/>
    </row>
    <row r="39256" spans="23:23" x14ac:dyDescent="0.25">
      <c r="W39256" s="14"/>
    </row>
    <row r="39257" spans="23:23" x14ac:dyDescent="0.25">
      <c r="W39257" s="14"/>
    </row>
    <row r="39258" spans="23:23" x14ac:dyDescent="0.25">
      <c r="W39258" s="14"/>
    </row>
    <row r="39259" spans="23:23" x14ac:dyDescent="0.25">
      <c r="W39259" s="14"/>
    </row>
    <row r="39260" spans="23:23" x14ac:dyDescent="0.25">
      <c r="W39260" s="14"/>
    </row>
    <row r="39261" spans="23:23" x14ac:dyDescent="0.25">
      <c r="W39261" s="14"/>
    </row>
    <row r="39262" spans="23:23" x14ac:dyDescent="0.25">
      <c r="W39262" s="14"/>
    </row>
    <row r="39263" spans="23:23" x14ac:dyDescent="0.25">
      <c r="W39263" s="14"/>
    </row>
    <row r="39264" spans="23:23" x14ac:dyDescent="0.25">
      <c r="W39264" s="14"/>
    </row>
    <row r="39265" spans="23:23" x14ac:dyDescent="0.25">
      <c r="W39265" s="14"/>
    </row>
    <row r="39266" spans="23:23" x14ac:dyDescent="0.25">
      <c r="W39266" s="14"/>
    </row>
    <row r="39267" spans="23:23" x14ac:dyDescent="0.25">
      <c r="W39267" s="14"/>
    </row>
    <row r="39268" spans="23:23" x14ac:dyDescent="0.25">
      <c r="W39268" s="14"/>
    </row>
    <row r="39269" spans="23:23" x14ac:dyDescent="0.25">
      <c r="W39269" s="14"/>
    </row>
    <row r="39270" spans="23:23" x14ac:dyDescent="0.25">
      <c r="W39270" s="14"/>
    </row>
    <row r="39271" spans="23:23" x14ac:dyDescent="0.25">
      <c r="W39271" s="14"/>
    </row>
    <row r="39272" spans="23:23" x14ac:dyDescent="0.25">
      <c r="W39272" s="14"/>
    </row>
    <row r="39273" spans="23:23" x14ac:dyDescent="0.25">
      <c r="W39273" s="14"/>
    </row>
    <row r="39274" spans="23:23" x14ac:dyDescent="0.25">
      <c r="W39274" s="14"/>
    </row>
    <row r="39275" spans="23:23" x14ac:dyDescent="0.25">
      <c r="W39275" s="14"/>
    </row>
    <row r="39276" spans="23:23" x14ac:dyDescent="0.25">
      <c r="W39276" s="14"/>
    </row>
    <row r="39277" spans="23:23" x14ac:dyDescent="0.25">
      <c r="W39277" s="14"/>
    </row>
    <row r="39278" spans="23:23" x14ac:dyDescent="0.25">
      <c r="W39278" s="14"/>
    </row>
    <row r="39279" spans="23:23" x14ac:dyDescent="0.25">
      <c r="W39279" s="14"/>
    </row>
    <row r="39280" spans="23:23" x14ac:dyDescent="0.25">
      <c r="W39280" s="14"/>
    </row>
    <row r="39281" spans="23:23" x14ac:dyDescent="0.25">
      <c r="W39281" s="14"/>
    </row>
    <row r="39282" spans="23:23" x14ac:dyDescent="0.25">
      <c r="W39282" s="14"/>
    </row>
    <row r="39283" spans="23:23" x14ac:dyDescent="0.25">
      <c r="W39283" s="14"/>
    </row>
    <row r="39284" spans="23:23" x14ac:dyDescent="0.25">
      <c r="W39284" s="14"/>
    </row>
    <row r="39285" spans="23:23" x14ac:dyDescent="0.25">
      <c r="W39285" s="14"/>
    </row>
    <row r="39286" spans="23:23" x14ac:dyDescent="0.25">
      <c r="W39286" s="14"/>
    </row>
    <row r="39287" spans="23:23" x14ac:dyDescent="0.25">
      <c r="W39287" s="14"/>
    </row>
    <row r="39288" spans="23:23" x14ac:dyDescent="0.25">
      <c r="W39288" s="14"/>
    </row>
    <row r="39289" spans="23:23" x14ac:dyDescent="0.25">
      <c r="W39289" s="14"/>
    </row>
    <row r="39290" spans="23:23" x14ac:dyDescent="0.25">
      <c r="W39290" s="14"/>
    </row>
    <row r="39291" spans="23:23" x14ac:dyDescent="0.25">
      <c r="W39291" s="14"/>
    </row>
    <row r="39292" spans="23:23" x14ac:dyDescent="0.25">
      <c r="W39292" s="14"/>
    </row>
    <row r="39293" spans="23:23" x14ac:dyDescent="0.25">
      <c r="W39293" s="14"/>
    </row>
    <row r="39294" spans="23:23" x14ac:dyDescent="0.25">
      <c r="W39294" s="14"/>
    </row>
    <row r="39295" spans="23:23" x14ac:dyDescent="0.25">
      <c r="W39295" s="14"/>
    </row>
    <row r="39296" spans="23:23" x14ac:dyDescent="0.25">
      <c r="W39296" s="14"/>
    </row>
    <row r="39297" spans="23:23" x14ac:dyDescent="0.25">
      <c r="W39297" s="14"/>
    </row>
    <row r="39298" spans="23:23" x14ac:dyDescent="0.25">
      <c r="W39298" s="14"/>
    </row>
    <row r="39299" spans="23:23" x14ac:dyDescent="0.25">
      <c r="W39299" s="14"/>
    </row>
    <row r="39300" spans="23:23" x14ac:dyDescent="0.25">
      <c r="W39300" s="14"/>
    </row>
    <row r="39301" spans="23:23" x14ac:dyDescent="0.25">
      <c r="W39301" s="14"/>
    </row>
    <row r="39302" spans="23:23" x14ac:dyDescent="0.25">
      <c r="W39302" s="14"/>
    </row>
    <row r="39303" spans="23:23" x14ac:dyDescent="0.25">
      <c r="W39303" s="14"/>
    </row>
    <row r="39304" spans="23:23" x14ac:dyDescent="0.25">
      <c r="W39304" s="14"/>
    </row>
    <row r="39305" spans="23:23" x14ac:dyDescent="0.25">
      <c r="W39305" s="14"/>
    </row>
    <row r="39306" spans="23:23" x14ac:dyDescent="0.25">
      <c r="W39306" s="14"/>
    </row>
    <row r="39307" spans="23:23" x14ac:dyDescent="0.25">
      <c r="W39307" s="14"/>
    </row>
    <row r="39308" spans="23:23" x14ac:dyDescent="0.25">
      <c r="W39308" s="14"/>
    </row>
    <row r="39309" spans="23:23" x14ac:dyDescent="0.25">
      <c r="W39309" s="14"/>
    </row>
    <row r="39310" spans="23:23" x14ac:dyDescent="0.25">
      <c r="W39310" s="14"/>
    </row>
    <row r="39311" spans="23:23" x14ac:dyDescent="0.25">
      <c r="W39311" s="14"/>
    </row>
    <row r="39312" spans="23:23" x14ac:dyDescent="0.25">
      <c r="W39312" s="14"/>
    </row>
    <row r="39313" spans="23:23" x14ac:dyDescent="0.25">
      <c r="W39313" s="14"/>
    </row>
    <row r="39314" spans="23:23" x14ac:dyDescent="0.25">
      <c r="W39314" s="14"/>
    </row>
    <row r="39315" spans="23:23" x14ac:dyDescent="0.25">
      <c r="W39315" s="14"/>
    </row>
    <row r="39316" spans="23:23" x14ac:dyDescent="0.25">
      <c r="W39316" s="14"/>
    </row>
    <row r="39317" spans="23:23" x14ac:dyDescent="0.25">
      <c r="W39317" s="14"/>
    </row>
    <row r="39318" spans="23:23" x14ac:dyDescent="0.25">
      <c r="W39318" s="14"/>
    </row>
    <row r="39319" spans="23:23" x14ac:dyDescent="0.25">
      <c r="W39319" s="14"/>
    </row>
    <row r="39320" spans="23:23" x14ac:dyDescent="0.25">
      <c r="W39320" s="14"/>
    </row>
    <row r="39321" spans="23:23" x14ac:dyDescent="0.25">
      <c r="W39321" s="14"/>
    </row>
    <row r="39322" spans="23:23" x14ac:dyDescent="0.25">
      <c r="W39322" s="14"/>
    </row>
    <row r="39323" spans="23:23" x14ac:dyDescent="0.25">
      <c r="W39323" s="14"/>
    </row>
    <row r="39324" spans="23:23" x14ac:dyDescent="0.25">
      <c r="W39324" s="14"/>
    </row>
    <row r="39325" spans="23:23" x14ac:dyDescent="0.25">
      <c r="W39325" s="14"/>
    </row>
    <row r="39326" spans="23:23" x14ac:dyDescent="0.25">
      <c r="W39326" s="14"/>
    </row>
    <row r="39327" spans="23:23" x14ac:dyDescent="0.25">
      <c r="W39327" s="14"/>
    </row>
    <row r="39328" spans="23:23" x14ac:dyDescent="0.25">
      <c r="W39328" s="14"/>
    </row>
    <row r="39329" spans="23:23" x14ac:dyDescent="0.25">
      <c r="W39329" s="14"/>
    </row>
    <row r="39330" spans="23:23" x14ac:dyDescent="0.25">
      <c r="W39330" s="14"/>
    </row>
    <row r="39331" spans="23:23" x14ac:dyDescent="0.25">
      <c r="W39331" s="14"/>
    </row>
    <row r="39332" spans="23:23" x14ac:dyDescent="0.25">
      <c r="W39332" s="14"/>
    </row>
    <row r="39333" spans="23:23" x14ac:dyDescent="0.25">
      <c r="W39333" s="14"/>
    </row>
    <row r="39334" spans="23:23" x14ac:dyDescent="0.25">
      <c r="W39334" s="14"/>
    </row>
    <row r="39335" spans="23:23" x14ac:dyDescent="0.25">
      <c r="W39335" s="14"/>
    </row>
    <row r="39336" spans="23:23" x14ac:dyDescent="0.25">
      <c r="W39336" s="14"/>
    </row>
    <row r="39337" spans="23:23" x14ac:dyDescent="0.25">
      <c r="W39337" s="14"/>
    </row>
    <row r="39338" spans="23:23" x14ac:dyDescent="0.25">
      <c r="W39338" s="14"/>
    </row>
    <row r="39339" spans="23:23" x14ac:dyDescent="0.25">
      <c r="W39339" s="14"/>
    </row>
    <row r="39340" spans="23:23" x14ac:dyDescent="0.25">
      <c r="W39340" s="14"/>
    </row>
    <row r="39341" spans="23:23" x14ac:dyDescent="0.25">
      <c r="W39341" s="14"/>
    </row>
    <row r="39342" spans="23:23" x14ac:dyDescent="0.25">
      <c r="W39342" s="14"/>
    </row>
    <row r="39343" spans="23:23" x14ac:dyDescent="0.25">
      <c r="W39343" s="14"/>
    </row>
    <row r="39344" spans="23:23" x14ac:dyDescent="0.25">
      <c r="W39344" s="14"/>
    </row>
    <row r="39345" spans="23:23" x14ac:dyDescent="0.25">
      <c r="W39345" s="14"/>
    </row>
    <row r="39346" spans="23:23" x14ac:dyDescent="0.25">
      <c r="W39346" s="14"/>
    </row>
    <row r="39347" spans="23:23" x14ac:dyDescent="0.25">
      <c r="W39347" s="14"/>
    </row>
    <row r="39348" spans="23:23" x14ac:dyDescent="0.25">
      <c r="W39348" s="14"/>
    </row>
    <row r="39349" spans="23:23" x14ac:dyDescent="0.25">
      <c r="W39349" s="14"/>
    </row>
    <row r="39350" spans="23:23" x14ac:dyDescent="0.25">
      <c r="W39350" s="14"/>
    </row>
    <row r="39351" spans="23:23" x14ac:dyDescent="0.25">
      <c r="W39351" s="14"/>
    </row>
    <row r="39352" spans="23:23" x14ac:dyDescent="0.25">
      <c r="W39352" s="14"/>
    </row>
    <row r="39353" spans="23:23" x14ac:dyDescent="0.25">
      <c r="W39353" s="14"/>
    </row>
    <row r="39354" spans="23:23" x14ac:dyDescent="0.25">
      <c r="W39354" s="14"/>
    </row>
    <row r="39355" spans="23:23" x14ac:dyDescent="0.25">
      <c r="W39355" s="14"/>
    </row>
    <row r="39356" spans="23:23" x14ac:dyDescent="0.25">
      <c r="W39356" s="14"/>
    </row>
    <row r="39357" spans="23:23" x14ac:dyDescent="0.25">
      <c r="W39357" s="14"/>
    </row>
    <row r="39358" spans="23:23" x14ac:dyDescent="0.25">
      <c r="W39358" s="14"/>
    </row>
    <row r="39359" spans="23:23" x14ac:dyDescent="0.25">
      <c r="W39359" s="14"/>
    </row>
    <row r="39360" spans="23:23" x14ac:dyDescent="0.25">
      <c r="W39360" s="14"/>
    </row>
    <row r="39361" spans="23:23" x14ac:dyDescent="0.25">
      <c r="W39361" s="14"/>
    </row>
    <row r="39362" spans="23:23" x14ac:dyDescent="0.25">
      <c r="W39362" s="14"/>
    </row>
    <row r="39363" spans="23:23" x14ac:dyDescent="0.25">
      <c r="W39363" s="14"/>
    </row>
    <row r="39364" spans="23:23" x14ac:dyDescent="0.25">
      <c r="W39364" s="14"/>
    </row>
    <row r="39365" spans="23:23" x14ac:dyDescent="0.25">
      <c r="W39365" s="14"/>
    </row>
    <row r="39366" spans="23:23" x14ac:dyDescent="0.25">
      <c r="W39366" s="14"/>
    </row>
    <row r="39367" spans="23:23" x14ac:dyDescent="0.25">
      <c r="W39367" s="14"/>
    </row>
    <row r="39368" spans="23:23" x14ac:dyDescent="0.25">
      <c r="W39368" s="14"/>
    </row>
    <row r="39369" spans="23:23" x14ac:dyDescent="0.25">
      <c r="W39369" s="14"/>
    </row>
    <row r="39370" spans="23:23" x14ac:dyDescent="0.25">
      <c r="W39370" s="14"/>
    </row>
    <row r="39371" spans="23:23" x14ac:dyDescent="0.25">
      <c r="W39371" s="14"/>
    </row>
    <row r="39372" spans="23:23" x14ac:dyDescent="0.25">
      <c r="W39372" s="14"/>
    </row>
    <row r="39373" spans="23:23" x14ac:dyDescent="0.25">
      <c r="W39373" s="14"/>
    </row>
    <row r="39374" spans="23:23" x14ac:dyDescent="0.25">
      <c r="W39374" s="14"/>
    </row>
    <row r="39375" spans="23:23" x14ac:dyDescent="0.25">
      <c r="W39375" s="14"/>
    </row>
    <row r="39376" spans="23:23" x14ac:dyDescent="0.25">
      <c r="W39376" s="14"/>
    </row>
    <row r="39377" spans="23:23" x14ac:dyDescent="0.25">
      <c r="W39377" s="14"/>
    </row>
    <row r="39378" spans="23:23" x14ac:dyDescent="0.25">
      <c r="W39378" s="14"/>
    </row>
    <row r="39379" spans="23:23" x14ac:dyDescent="0.25">
      <c r="W39379" s="14"/>
    </row>
    <row r="39380" spans="23:23" x14ac:dyDescent="0.25">
      <c r="W39380" s="14"/>
    </row>
    <row r="39381" spans="23:23" x14ac:dyDescent="0.25">
      <c r="W39381" s="14"/>
    </row>
    <row r="39382" spans="23:23" x14ac:dyDescent="0.25">
      <c r="W39382" s="14"/>
    </row>
    <row r="39383" spans="23:23" x14ac:dyDescent="0.25">
      <c r="W39383" s="14"/>
    </row>
    <row r="39384" spans="23:23" x14ac:dyDescent="0.25">
      <c r="W39384" s="14"/>
    </row>
    <row r="39385" spans="23:23" x14ac:dyDescent="0.25">
      <c r="W39385" s="14"/>
    </row>
    <row r="39386" spans="23:23" x14ac:dyDescent="0.25">
      <c r="W39386" s="14"/>
    </row>
    <row r="39387" spans="23:23" x14ac:dyDescent="0.25">
      <c r="W39387" s="14"/>
    </row>
    <row r="39388" spans="23:23" x14ac:dyDescent="0.25">
      <c r="W39388" s="14"/>
    </row>
    <row r="39389" spans="23:23" x14ac:dyDescent="0.25">
      <c r="W39389" s="14"/>
    </row>
    <row r="39390" spans="23:23" x14ac:dyDescent="0.25">
      <c r="W39390" s="14"/>
    </row>
    <row r="39391" spans="23:23" x14ac:dyDescent="0.25">
      <c r="W39391" s="14"/>
    </row>
    <row r="39392" spans="23:23" x14ac:dyDescent="0.25">
      <c r="W39392" s="14"/>
    </row>
    <row r="39393" spans="23:23" x14ac:dyDescent="0.25">
      <c r="W39393" s="14"/>
    </row>
    <row r="39394" spans="23:23" x14ac:dyDescent="0.25">
      <c r="W39394" s="14"/>
    </row>
    <row r="39395" spans="23:23" x14ac:dyDescent="0.25">
      <c r="W39395" s="14"/>
    </row>
    <row r="39396" spans="23:23" x14ac:dyDescent="0.25">
      <c r="W39396" s="14"/>
    </row>
    <row r="39397" spans="23:23" x14ac:dyDescent="0.25">
      <c r="W39397" s="14"/>
    </row>
    <row r="39398" spans="23:23" x14ac:dyDescent="0.25">
      <c r="W39398" s="14"/>
    </row>
    <row r="39399" spans="23:23" x14ac:dyDescent="0.25">
      <c r="W39399" s="14"/>
    </row>
    <row r="39400" spans="23:23" x14ac:dyDescent="0.25">
      <c r="W39400" s="14"/>
    </row>
    <row r="39401" spans="23:23" x14ac:dyDescent="0.25">
      <c r="W39401" s="14"/>
    </row>
    <row r="39402" spans="23:23" x14ac:dyDescent="0.25">
      <c r="W39402" s="14"/>
    </row>
    <row r="39403" spans="23:23" x14ac:dyDescent="0.25">
      <c r="W39403" s="14"/>
    </row>
    <row r="39404" spans="23:23" x14ac:dyDescent="0.25">
      <c r="W39404" s="14"/>
    </row>
    <row r="39405" spans="23:23" x14ac:dyDescent="0.25">
      <c r="W39405" s="14"/>
    </row>
    <row r="39406" spans="23:23" x14ac:dyDescent="0.25">
      <c r="W39406" s="14"/>
    </row>
    <row r="39407" spans="23:23" x14ac:dyDescent="0.25">
      <c r="W39407" s="14"/>
    </row>
    <row r="39408" spans="23:23" x14ac:dyDescent="0.25">
      <c r="W39408" s="14"/>
    </row>
    <row r="39409" spans="23:23" x14ac:dyDescent="0.25">
      <c r="W39409" s="14"/>
    </row>
    <row r="39410" spans="23:23" x14ac:dyDescent="0.25">
      <c r="W39410" s="14"/>
    </row>
    <row r="39411" spans="23:23" x14ac:dyDescent="0.25">
      <c r="W39411" s="14"/>
    </row>
    <row r="39412" spans="23:23" x14ac:dyDescent="0.25">
      <c r="W39412" s="14"/>
    </row>
    <row r="39413" spans="23:23" x14ac:dyDescent="0.25">
      <c r="W39413" s="14"/>
    </row>
    <row r="39414" spans="23:23" x14ac:dyDescent="0.25">
      <c r="W39414" s="14"/>
    </row>
    <row r="39415" spans="23:23" x14ac:dyDescent="0.25">
      <c r="W39415" s="14"/>
    </row>
    <row r="39416" spans="23:23" x14ac:dyDescent="0.25">
      <c r="W39416" s="14"/>
    </row>
    <row r="39417" spans="23:23" x14ac:dyDescent="0.25">
      <c r="W39417" s="14"/>
    </row>
    <row r="39418" spans="23:23" x14ac:dyDescent="0.25">
      <c r="W39418" s="14"/>
    </row>
    <row r="39419" spans="23:23" x14ac:dyDescent="0.25">
      <c r="W39419" s="14"/>
    </row>
    <row r="39420" spans="23:23" x14ac:dyDescent="0.25">
      <c r="W39420" s="14"/>
    </row>
    <row r="39421" spans="23:23" x14ac:dyDescent="0.25">
      <c r="W39421" s="14"/>
    </row>
    <row r="39422" spans="23:23" x14ac:dyDescent="0.25">
      <c r="W39422" s="14"/>
    </row>
    <row r="39423" spans="23:23" x14ac:dyDescent="0.25">
      <c r="W39423" s="14"/>
    </row>
    <row r="39424" spans="23:23" x14ac:dyDescent="0.25">
      <c r="W39424" s="14"/>
    </row>
    <row r="39425" spans="23:23" x14ac:dyDescent="0.25">
      <c r="W39425" s="14"/>
    </row>
    <row r="39426" spans="23:23" x14ac:dyDescent="0.25">
      <c r="W39426" s="14"/>
    </row>
    <row r="39427" spans="23:23" x14ac:dyDescent="0.25">
      <c r="W39427" s="14"/>
    </row>
    <row r="39428" spans="23:23" x14ac:dyDescent="0.25">
      <c r="W39428" s="14"/>
    </row>
    <row r="39429" spans="23:23" x14ac:dyDescent="0.25">
      <c r="W39429" s="14"/>
    </row>
    <row r="39430" spans="23:23" x14ac:dyDescent="0.25">
      <c r="W39430" s="14"/>
    </row>
    <row r="39431" spans="23:23" x14ac:dyDescent="0.25">
      <c r="W39431" s="14"/>
    </row>
    <row r="39432" spans="23:23" x14ac:dyDescent="0.25">
      <c r="W39432" s="14"/>
    </row>
    <row r="39433" spans="23:23" x14ac:dyDescent="0.25">
      <c r="W39433" s="14"/>
    </row>
    <row r="39434" spans="23:23" x14ac:dyDescent="0.25">
      <c r="W39434" s="14"/>
    </row>
    <row r="39435" spans="23:23" x14ac:dyDescent="0.25">
      <c r="W39435" s="14"/>
    </row>
    <row r="39436" spans="23:23" x14ac:dyDescent="0.25">
      <c r="W39436" s="14"/>
    </row>
    <row r="39437" spans="23:23" x14ac:dyDescent="0.25">
      <c r="W39437" s="14"/>
    </row>
    <row r="39438" spans="23:23" x14ac:dyDescent="0.25">
      <c r="W39438" s="14"/>
    </row>
    <row r="39439" spans="23:23" x14ac:dyDescent="0.25">
      <c r="W39439" s="14"/>
    </row>
    <row r="39440" spans="23:23" x14ac:dyDescent="0.25">
      <c r="W39440" s="14"/>
    </row>
    <row r="39441" spans="23:23" x14ac:dyDescent="0.25">
      <c r="W39441" s="14"/>
    </row>
    <row r="39442" spans="23:23" x14ac:dyDescent="0.25">
      <c r="W39442" s="14"/>
    </row>
    <row r="39443" spans="23:23" x14ac:dyDescent="0.25">
      <c r="W39443" s="14"/>
    </row>
    <row r="39444" spans="23:23" x14ac:dyDescent="0.25">
      <c r="W39444" s="14"/>
    </row>
    <row r="39445" spans="23:23" x14ac:dyDescent="0.25">
      <c r="W39445" s="14"/>
    </row>
    <row r="39446" spans="23:23" x14ac:dyDescent="0.25">
      <c r="W39446" s="14"/>
    </row>
    <row r="39447" spans="23:23" x14ac:dyDescent="0.25">
      <c r="W39447" s="14"/>
    </row>
    <row r="39448" spans="23:23" x14ac:dyDescent="0.25">
      <c r="W39448" s="14"/>
    </row>
    <row r="39449" spans="23:23" x14ac:dyDescent="0.25">
      <c r="W39449" s="14"/>
    </row>
    <row r="39450" spans="23:23" x14ac:dyDescent="0.25">
      <c r="W39450" s="14"/>
    </row>
    <row r="39451" spans="23:23" x14ac:dyDescent="0.25">
      <c r="W39451" s="14"/>
    </row>
    <row r="39452" spans="23:23" x14ac:dyDescent="0.25">
      <c r="W39452" s="14"/>
    </row>
    <row r="39453" spans="23:23" x14ac:dyDescent="0.25">
      <c r="W39453" s="14"/>
    </row>
    <row r="39454" spans="23:23" x14ac:dyDescent="0.25">
      <c r="W39454" s="14"/>
    </row>
    <row r="39455" spans="23:23" x14ac:dyDescent="0.25">
      <c r="W39455" s="14"/>
    </row>
    <row r="39456" spans="23:23" x14ac:dyDescent="0.25">
      <c r="W39456" s="14"/>
    </row>
    <row r="39457" spans="23:23" x14ac:dyDescent="0.25">
      <c r="W39457" s="14"/>
    </row>
    <row r="39458" spans="23:23" x14ac:dyDescent="0.25">
      <c r="W39458" s="14"/>
    </row>
    <row r="39459" spans="23:23" x14ac:dyDescent="0.25">
      <c r="W39459" s="14"/>
    </row>
    <row r="39460" spans="23:23" x14ac:dyDescent="0.25">
      <c r="W39460" s="14"/>
    </row>
    <row r="39461" spans="23:23" x14ac:dyDescent="0.25">
      <c r="W39461" s="14"/>
    </row>
    <row r="39462" spans="23:23" x14ac:dyDescent="0.25">
      <c r="W39462" s="14"/>
    </row>
    <row r="39463" spans="23:23" x14ac:dyDescent="0.25">
      <c r="W39463" s="14"/>
    </row>
    <row r="39464" spans="23:23" x14ac:dyDescent="0.25">
      <c r="W39464" s="14"/>
    </row>
    <row r="39465" spans="23:23" x14ac:dyDescent="0.25">
      <c r="W39465" s="14"/>
    </row>
    <row r="39466" spans="23:23" x14ac:dyDescent="0.25">
      <c r="W39466" s="14"/>
    </row>
    <row r="39467" spans="23:23" x14ac:dyDescent="0.25">
      <c r="W39467" s="14"/>
    </row>
    <row r="39468" spans="23:23" x14ac:dyDescent="0.25">
      <c r="W39468" s="14"/>
    </row>
    <row r="39469" spans="23:23" x14ac:dyDescent="0.25">
      <c r="W39469" s="14"/>
    </row>
    <row r="39470" spans="23:23" x14ac:dyDescent="0.25">
      <c r="W39470" s="14"/>
    </row>
    <row r="39471" spans="23:23" x14ac:dyDescent="0.25">
      <c r="W39471" s="14"/>
    </row>
    <row r="39472" spans="23:23" x14ac:dyDescent="0.25">
      <c r="W39472" s="14"/>
    </row>
    <row r="39473" spans="23:23" x14ac:dyDescent="0.25">
      <c r="W39473" s="14"/>
    </row>
    <row r="39474" spans="23:23" x14ac:dyDescent="0.25">
      <c r="W39474" s="14"/>
    </row>
    <row r="39475" spans="23:23" x14ac:dyDescent="0.25">
      <c r="W39475" s="14"/>
    </row>
    <row r="39476" spans="23:23" x14ac:dyDescent="0.25">
      <c r="W39476" s="14"/>
    </row>
    <row r="39477" spans="23:23" x14ac:dyDescent="0.25">
      <c r="W39477" s="14"/>
    </row>
    <row r="39478" spans="23:23" x14ac:dyDescent="0.25">
      <c r="W39478" s="14"/>
    </row>
    <row r="39479" spans="23:23" x14ac:dyDescent="0.25">
      <c r="W39479" s="14"/>
    </row>
    <row r="39480" spans="23:23" x14ac:dyDescent="0.25">
      <c r="W39480" s="14"/>
    </row>
    <row r="39481" spans="23:23" x14ac:dyDescent="0.25">
      <c r="W39481" s="14"/>
    </row>
    <row r="39482" spans="23:23" x14ac:dyDescent="0.25">
      <c r="W39482" s="14"/>
    </row>
    <row r="39483" spans="23:23" x14ac:dyDescent="0.25">
      <c r="W39483" s="14"/>
    </row>
    <row r="39484" spans="23:23" x14ac:dyDescent="0.25">
      <c r="W39484" s="14"/>
    </row>
    <row r="39485" spans="23:23" x14ac:dyDescent="0.25">
      <c r="W39485" s="14"/>
    </row>
    <row r="39486" spans="23:23" x14ac:dyDescent="0.25">
      <c r="W39486" s="14"/>
    </row>
    <row r="39487" spans="23:23" x14ac:dyDescent="0.25">
      <c r="W39487" s="14"/>
    </row>
    <row r="39488" spans="23:23" x14ac:dyDescent="0.25">
      <c r="W39488" s="14"/>
    </row>
    <row r="39489" spans="23:23" x14ac:dyDescent="0.25">
      <c r="W39489" s="14"/>
    </row>
    <row r="39490" spans="23:23" x14ac:dyDescent="0.25">
      <c r="W39490" s="14"/>
    </row>
    <row r="39491" spans="23:23" x14ac:dyDescent="0.25">
      <c r="W39491" s="14"/>
    </row>
    <row r="39492" spans="23:23" x14ac:dyDescent="0.25">
      <c r="W39492" s="14"/>
    </row>
    <row r="39493" spans="23:23" x14ac:dyDescent="0.25">
      <c r="W39493" s="14"/>
    </row>
    <row r="39494" spans="23:23" x14ac:dyDescent="0.25">
      <c r="W39494" s="14"/>
    </row>
    <row r="39495" spans="23:23" x14ac:dyDescent="0.25">
      <c r="W39495" s="14"/>
    </row>
    <row r="39496" spans="23:23" x14ac:dyDescent="0.25">
      <c r="W39496" s="14"/>
    </row>
    <row r="39497" spans="23:23" x14ac:dyDescent="0.25">
      <c r="W39497" s="14"/>
    </row>
    <row r="39498" spans="23:23" x14ac:dyDescent="0.25">
      <c r="W39498" s="14"/>
    </row>
    <row r="39499" spans="23:23" x14ac:dyDescent="0.25">
      <c r="W39499" s="14"/>
    </row>
    <row r="39500" spans="23:23" x14ac:dyDescent="0.25">
      <c r="W39500" s="14"/>
    </row>
    <row r="39501" spans="23:23" x14ac:dyDescent="0.25">
      <c r="W39501" s="14"/>
    </row>
    <row r="39502" spans="23:23" x14ac:dyDescent="0.25">
      <c r="W39502" s="14"/>
    </row>
    <row r="39503" spans="23:23" x14ac:dyDescent="0.25">
      <c r="W39503" s="14"/>
    </row>
    <row r="39504" spans="23:23" x14ac:dyDescent="0.25">
      <c r="W39504" s="14"/>
    </row>
    <row r="39505" spans="23:23" x14ac:dyDescent="0.25">
      <c r="W39505" s="14"/>
    </row>
    <row r="39506" spans="23:23" x14ac:dyDescent="0.25">
      <c r="W39506" s="14"/>
    </row>
    <row r="39507" spans="23:23" x14ac:dyDescent="0.25">
      <c r="W39507" s="14"/>
    </row>
    <row r="39508" spans="23:23" x14ac:dyDescent="0.25">
      <c r="W39508" s="14"/>
    </row>
    <row r="39509" spans="23:23" x14ac:dyDescent="0.25">
      <c r="W39509" s="14"/>
    </row>
    <row r="39510" spans="23:23" x14ac:dyDescent="0.25">
      <c r="W39510" s="14"/>
    </row>
    <row r="39511" spans="23:23" x14ac:dyDescent="0.25">
      <c r="W39511" s="14"/>
    </row>
    <row r="39512" spans="23:23" x14ac:dyDescent="0.25">
      <c r="W39512" s="14"/>
    </row>
    <row r="39513" spans="23:23" x14ac:dyDescent="0.25">
      <c r="W39513" s="14"/>
    </row>
    <row r="39514" spans="23:23" x14ac:dyDescent="0.25">
      <c r="W39514" s="14"/>
    </row>
    <row r="39515" spans="23:23" x14ac:dyDescent="0.25">
      <c r="W39515" s="14"/>
    </row>
    <row r="39516" spans="23:23" x14ac:dyDescent="0.25">
      <c r="W39516" s="14"/>
    </row>
    <row r="39517" spans="23:23" x14ac:dyDescent="0.25">
      <c r="W39517" s="14"/>
    </row>
    <row r="39518" spans="23:23" x14ac:dyDescent="0.25">
      <c r="W39518" s="14"/>
    </row>
    <row r="39519" spans="23:23" x14ac:dyDescent="0.25">
      <c r="W39519" s="14"/>
    </row>
    <row r="39520" spans="23:23" x14ac:dyDescent="0.25">
      <c r="W39520" s="14"/>
    </row>
    <row r="39521" spans="23:23" x14ac:dyDescent="0.25">
      <c r="W39521" s="14"/>
    </row>
    <row r="39522" spans="23:23" x14ac:dyDescent="0.25">
      <c r="W39522" s="14"/>
    </row>
    <row r="39523" spans="23:23" x14ac:dyDescent="0.25">
      <c r="W39523" s="14"/>
    </row>
    <row r="39524" spans="23:23" x14ac:dyDescent="0.25">
      <c r="W39524" s="14"/>
    </row>
    <row r="39525" spans="23:23" x14ac:dyDescent="0.25">
      <c r="W39525" s="14"/>
    </row>
    <row r="39526" spans="23:23" x14ac:dyDescent="0.25">
      <c r="W39526" s="14"/>
    </row>
    <row r="39527" spans="23:23" x14ac:dyDescent="0.25">
      <c r="W39527" s="14"/>
    </row>
    <row r="39528" spans="23:23" x14ac:dyDescent="0.25">
      <c r="W39528" s="14"/>
    </row>
    <row r="39529" spans="23:23" x14ac:dyDescent="0.25">
      <c r="W39529" s="14"/>
    </row>
    <row r="39530" spans="23:23" x14ac:dyDescent="0.25">
      <c r="W39530" s="14"/>
    </row>
    <row r="39531" spans="23:23" x14ac:dyDescent="0.25">
      <c r="W39531" s="14"/>
    </row>
    <row r="39532" spans="23:23" x14ac:dyDescent="0.25">
      <c r="W39532" s="14"/>
    </row>
    <row r="39533" spans="23:23" x14ac:dyDescent="0.25">
      <c r="W39533" s="14"/>
    </row>
    <row r="39534" spans="23:23" x14ac:dyDescent="0.25">
      <c r="W39534" s="14"/>
    </row>
    <row r="39535" spans="23:23" x14ac:dyDescent="0.25">
      <c r="W39535" s="14"/>
    </row>
    <row r="39536" spans="23:23" x14ac:dyDescent="0.25">
      <c r="W39536" s="14"/>
    </row>
    <row r="39537" spans="23:23" x14ac:dyDescent="0.25">
      <c r="W39537" s="14"/>
    </row>
    <row r="39538" spans="23:23" x14ac:dyDescent="0.25">
      <c r="W39538" s="14"/>
    </row>
    <row r="39539" spans="23:23" x14ac:dyDescent="0.25">
      <c r="W39539" s="14"/>
    </row>
    <row r="39540" spans="23:23" x14ac:dyDescent="0.25">
      <c r="W39540" s="14"/>
    </row>
    <row r="39541" spans="23:23" x14ac:dyDescent="0.25">
      <c r="W39541" s="14"/>
    </row>
    <row r="39542" spans="23:23" x14ac:dyDescent="0.25">
      <c r="W39542" s="14"/>
    </row>
    <row r="39543" spans="23:23" x14ac:dyDescent="0.25">
      <c r="W39543" s="14"/>
    </row>
    <row r="39544" spans="23:23" x14ac:dyDescent="0.25">
      <c r="W39544" s="14"/>
    </row>
    <row r="39545" spans="23:23" x14ac:dyDescent="0.25">
      <c r="W39545" s="14"/>
    </row>
    <row r="39546" spans="23:23" x14ac:dyDescent="0.25">
      <c r="W39546" s="14"/>
    </row>
    <row r="39547" spans="23:23" x14ac:dyDescent="0.25">
      <c r="W39547" s="14"/>
    </row>
    <row r="39548" spans="23:23" x14ac:dyDescent="0.25">
      <c r="W39548" s="14"/>
    </row>
    <row r="39549" spans="23:23" x14ac:dyDescent="0.25">
      <c r="W39549" s="14"/>
    </row>
    <row r="39550" spans="23:23" x14ac:dyDescent="0.25">
      <c r="W39550" s="14"/>
    </row>
    <row r="39551" spans="23:23" x14ac:dyDescent="0.25">
      <c r="W39551" s="14"/>
    </row>
    <row r="39552" spans="23:23" x14ac:dyDescent="0.25">
      <c r="W39552" s="14"/>
    </row>
    <row r="39553" spans="23:23" x14ac:dyDescent="0.25">
      <c r="W39553" s="14"/>
    </row>
    <row r="39554" spans="23:23" x14ac:dyDescent="0.25">
      <c r="W39554" s="14"/>
    </row>
    <row r="39555" spans="23:23" x14ac:dyDescent="0.25">
      <c r="W39555" s="14"/>
    </row>
    <row r="39556" spans="23:23" x14ac:dyDescent="0.25">
      <c r="W39556" s="14"/>
    </row>
    <row r="39557" spans="23:23" x14ac:dyDescent="0.25">
      <c r="W39557" s="14"/>
    </row>
    <row r="39558" spans="23:23" x14ac:dyDescent="0.25">
      <c r="W39558" s="14"/>
    </row>
    <row r="39559" spans="23:23" x14ac:dyDescent="0.25">
      <c r="W39559" s="14"/>
    </row>
    <row r="39560" spans="23:23" x14ac:dyDescent="0.25">
      <c r="W39560" s="14"/>
    </row>
    <row r="39561" spans="23:23" x14ac:dyDescent="0.25">
      <c r="W39561" s="14"/>
    </row>
    <row r="39562" spans="23:23" x14ac:dyDescent="0.25">
      <c r="W39562" s="14"/>
    </row>
    <row r="39563" spans="23:23" x14ac:dyDescent="0.25">
      <c r="W39563" s="14"/>
    </row>
    <row r="39564" spans="23:23" x14ac:dyDescent="0.25">
      <c r="W39564" s="14"/>
    </row>
    <row r="39565" spans="23:23" x14ac:dyDescent="0.25">
      <c r="W39565" s="14"/>
    </row>
    <row r="39566" spans="23:23" x14ac:dyDescent="0.25">
      <c r="W39566" s="14"/>
    </row>
    <row r="39567" spans="23:23" x14ac:dyDescent="0.25">
      <c r="W39567" s="14"/>
    </row>
    <row r="39568" spans="23:23" x14ac:dyDescent="0.25">
      <c r="W39568" s="14"/>
    </row>
    <row r="39569" spans="23:23" x14ac:dyDescent="0.25">
      <c r="W39569" s="14"/>
    </row>
    <row r="39570" spans="23:23" x14ac:dyDescent="0.25">
      <c r="W39570" s="14"/>
    </row>
    <row r="39571" spans="23:23" x14ac:dyDescent="0.25">
      <c r="W39571" s="14"/>
    </row>
    <row r="39572" spans="23:23" x14ac:dyDescent="0.25">
      <c r="W39572" s="14"/>
    </row>
    <row r="39573" spans="23:23" x14ac:dyDescent="0.25">
      <c r="W39573" s="14"/>
    </row>
    <row r="39574" spans="23:23" x14ac:dyDescent="0.25">
      <c r="W39574" s="14"/>
    </row>
    <row r="39575" spans="23:23" x14ac:dyDescent="0.25">
      <c r="W39575" s="14"/>
    </row>
    <row r="39576" spans="23:23" x14ac:dyDescent="0.25">
      <c r="W39576" s="14"/>
    </row>
    <row r="39577" spans="23:23" x14ac:dyDescent="0.25">
      <c r="W39577" s="14"/>
    </row>
    <row r="39578" spans="23:23" x14ac:dyDescent="0.25">
      <c r="W39578" s="14"/>
    </row>
    <row r="39579" spans="23:23" x14ac:dyDescent="0.25">
      <c r="W39579" s="14"/>
    </row>
    <row r="39580" spans="23:23" x14ac:dyDescent="0.25">
      <c r="W39580" s="14"/>
    </row>
    <row r="39581" spans="23:23" x14ac:dyDescent="0.25">
      <c r="W39581" s="14"/>
    </row>
    <row r="39582" spans="23:23" x14ac:dyDescent="0.25">
      <c r="W39582" s="14"/>
    </row>
    <row r="39583" spans="23:23" x14ac:dyDescent="0.25">
      <c r="W39583" s="14"/>
    </row>
    <row r="39584" spans="23:23" x14ac:dyDescent="0.25">
      <c r="W39584" s="14"/>
    </row>
    <row r="39585" spans="23:23" x14ac:dyDescent="0.25">
      <c r="W39585" s="14"/>
    </row>
    <row r="39586" spans="23:23" x14ac:dyDescent="0.25">
      <c r="W39586" s="14"/>
    </row>
    <row r="39587" spans="23:23" x14ac:dyDescent="0.25">
      <c r="W39587" s="14"/>
    </row>
    <row r="39588" spans="23:23" x14ac:dyDescent="0.25">
      <c r="W39588" s="14"/>
    </row>
    <row r="39589" spans="23:23" x14ac:dyDescent="0.25">
      <c r="W39589" s="14"/>
    </row>
    <row r="39590" spans="23:23" x14ac:dyDescent="0.25">
      <c r="W39590" s="14"/>
    </row>
    <row r="39591" spans="23:23" x14ac:dyDescent="0.25">
      <c r="W39591" s="14"/>
    </row>
    <row r="39592" spans="23:23" x14ac:dyDescent="0.25">
      <c r="W39592" s="14"/>
    </row>
    <row r="39593" spans="23:23" x14ac:dyDescent="0.25">
      <c r="W39593" s="14"/>
    </row>
    <row r="39594" spans="23:23" x14ac:dyDescent="0.25">
      <c r="W39594" s="14"/>
    </row>
    <row r="39595" spans="23:23" x14ac:dyDescent="0.25">
      <c r="W39595" s="14"/>
    </row>
    <row r="39596" spans="23:23" x14ac:dyDescent="0.25">
      <c r="W39596" s="14"/>
    </row>
    <row r="39597" spans="23:23" x14ac:dyDescent="0.25">
      <c r="W39597" s="14"/>
    </row>
    <row r="39598" spans="23:23" x14ac:dyDescent="0.25">
      <c r="W39598" s="14"/>
    </row>
    <row r="39599" spans="23:23" x14ac:dyDescent="0.25">
      <c r="W39599" s="14"/>
    </row>
    <row r="39600" spans="23:23" x14ac:dyDescent="0.25">
      <c r="W39600" s="14"/>
    </row>
    <row r="39601" spans="23:23" x14ac:dyDescent="0.25">
      <c r="W39601" s="14"/>
    </row>
    <row r="39602" spans="23:23" x14ac:dyDescent="0.25">
      <c r="W39602" s="14"/>
    </row>
    <row r="39603" spans="23:23" x14ac:dyDescent="0.25">
      <c r="W39603" s="14"/>
    </row>
    <row r="39604" spans="23:23" x14ac:dyDescent="0.25">
      <c r="W39604" s="14"/>
    </row>
    <row r="39605" spans="23:23" x14ac:dyDescent="0.25">
      <c r="W39605" s="14"/>
    </row>
    <row r="39606" spans="23:23" x14ac:dyDescent="0.25">
      <c r="W39606" s="14"/>
    </row>
    <row r="39607" spans="23:23" x14ac:dyDescent="0.25">
      <c r="W39607" s="14"/>
    </row>
    <row r="39608" spans="23:23" x14ac:dyDescent="0.25">
      <c r="W39608" s="14"/>
    </row>
    <row r="39609" spans="23:23" x14ac:dyDescent="0.25">
      <c r="W39609" s="14"/>
    </row>
    <row r="39610" spans="23:23" x14ac:dyDescent="0.25">
      <c r="W39610" s="14"/>
    </row>
    <row r="39611" spans="23:23" x14ac:dyDescent="0.25">
      <c r="W39611" s="14"/>
    </row>
    <row r="39612" spans="23:23" x14ac:dyDescent="0.25">
      <c r="W39612" s="14"/>
    </row>
    <row r="39613" spans="23:23" x14ac:dyDescent="0.25">
      <c r="W39613" s="14"/>
    </row>
    <row r="39614" spans="23:23" x14ac:dyDescent="0.25">
      <c r="W39614" s="14"/>
    </row>
    <row r="39615" spans="23:23" x14ac:dyDescent="0.25">
      <c r="W39615" s="14"/>
    </row>
    <row r="39616" spans="23:23" x14ac:dyDescent="0.25">
      <c r="W39616" s="14"/>
    </row>
    <row r="39617" spans="23:23" x14ac:dyDescent="0.25">
      <c r="W39617" s="14"/>
    </row>
    <row r="39618" spans="23:23" x14ac:dyDescent="0.25">
      <c r="W39618" s="14"/>
    </row>
    <row r="39619" spans="23:23" x14ac:dyDescent="0.25">
      <c r="W39619" s="14"/>
    </row>
    <row r="39620" spans="23:23" x14ac:dyDescent="0.25">
      <c r="W39620" s="14"/>
    </row>
    <row r="39621" spans="23:23" x14ac:dyDescent="0.25">
      <c r="W39621" s="14"/>
    </row>
    <row r="39622" spans="23:23" x14ac:dyDescent="0.25">
      <c r="W39622" s="14"/>
    </row>
    <row r="39623" spans="23:23" x14ac:dyDescent="0.25">
      <c r="W39623" s="14"/>
    </row>
    <row r="39624" spans="23:23" x14ac:dyDescent="0.25">
      <c r="W39624" s="14"/>
    </row>
    <row r="39625" spans="23:23" x14ac:dyDescent="0.25">
      <c r="W39625" s="14"/>
    </row>
    <row r="39626" spans="23:23" x14ac:dyDescent="0.25">
      <c r="W39626" s="14"/>
    </row>
    <row r="39627" spans="23:23" x14ac:dyDescent="0.25">
      <c r="W39627" s="14"/>
    </row>
    <row r="39628" spans="23:23" x14ac:dyDescent="0.25">
      <c r="W39628" s="14"/>
    </row>
    <row r="39629" spans="23:23" x14ac:dyDescent="0.25">
      <c r="W39629" s="14"/>
    </row>
    <row r="39630" spans="23:23" x14ac:dyDescent="0.25">
      <c r="W39630" s="14"/>
    </row>
    <row r="39631" spans="23:23" x14ac:dyDescent="0.25">
      <c r="W39631" s="14"/>
    </row>
    <row r="39632" spans="23:23" x14ac:dyDescent="0.25">
      <c r="W39632" s="14"/>
    </row>
    <row r="39633" spans="23:23" x14ac:dyDescent="0.25">
      <c r="W39633" s="14"/>
    </row>
    <row r="39634" spans="23:23" x14ac:dyDescent="0.25">
      <c r="W39634" s="14"/>
    </row>
    <row r="39635" spans="23:23" x14ac:dyDescent="0.25">
      <c r="W39635" s="14"/>
    </row>
    <row r="39636" spans="23:23" x14ac:dyDescent="0.25">
      <c r="W39636" s="14"/>
    </row>
    <row r="39637" spans="23:23" x14ac:dyDescent="0.25">
      <c r="W39637" s="14"/>
    </row>
    <row r="39638" spans="23:23" x14ac:dyDescent="0.25">
      <c r="W39638" s="14"/>
    </row>
    <row r="39639" spans="23:23" x14ac:dyDescent="0.25">
      <c r="W39639" s="14"/>
    </row>
    <row r="39640" spans="23:23" x14ac:dyDescent="0.25">
      <c r="W39640" s="14"/>
    </row>
    <row r="39641" spans="23:23" x14ac:dyDescent="0.25">
      <c r="W39641" s="14"/>
    </row>
    <row r="39642" spans="23:23" x14ac:dyDescent="0.25">
      <c r="W39642" s="14"/>
    </row>
    <row r="39643" spans="23:23" x14ac:dyDescent="0.25">
      <c r="W39643" s="14"/>
    </row>
    <row r="39644" spans="23:23" x14ac:dyDescent="0.25">
      <c r="W39644" s="14"/>
    </row>
    <row r="39645" spans="23:23" x14ac:dyDescent="0.25">
      <c r="W39645" s="14"/>
    </row>
    <row r="39646" spans="23:23" x14ac:dyDescent="0.25">
      <c r="W39646" s="14"/>
    </row>
    <row r="39647" spans="23:23" x14ac:dyDescent="0.25">
      <c r="W39647" s="14"/>
    </row>
    <row r="39648" spans="23:23" x14ac:dyDescent="0.25">
      <c r="W39648" s="14"/>
    </row>
    <row r="39649" spans="23:23" x14ac:dyDescent="0.25">
      <c r="W39649" s="14"/>
    </row>
    <row r="39650" spans="23:23" x14ac:dyDescent="0.25">
      <c r="W39650" s="14"/>
    </row>
    <row r="39651" spans="23:23" x14ac:dyDescent="0.25">
      <c r="W39651" s="14"/>
    </row>
    <row r="39652" spans="23:23" x14ac:dyDescent="0.25">
      <c r="W39652" s="14"/>
    </row>
    <row r="39653" spans="23:23" x14ac:dyDescent="0.25">
      <c r="W39653" s="14"/>
    </row>
    <row r="39654" spans="23:23" x14ac:dyDescent="0.25">
      <c r="W39654" s="14"/>
    </row>
    <row r="39655" spans="23:23" x14ac:dyDescent="0.25">
      <c r="W39655" s="14"/>
    </row>
    <row r="39656" spans="23:23" x14ac:dyDescent="0.25">
      <c r="W39656" s="14"/>
    </row>
    <row r="39657" spans="23:23" x14ac:dyDescent="0.25">
      <c r="W39657" s="14"/>
    </row>
    <row r="39658" spans="23:23" x14ac:dyDescent="0.25">
      <c r="W39658" s="14"/>
    </row>
    <row r="39659" spans="23:23" x14ac:dyDescent="0.25">
      <c r="W39659" s="14"/>
    </row>
    <row r="39660" spans="23:23" x14ac:dyDescent="0.25">
      <c r="W39660" s="14"/>
    </row>
    <row r="39661" spans="23:23" x14ac:dyDescent="0.25">
      <c r="W39661" s="14"/>
    </row>
    <row r="39662" spans="23:23" x14ac:dyDescent="0.25">
      <c r="W39662" s="14"/>
    </row>
    <row r="39663" spans="23:23" x14ac:dyDescent="0.25">
      <c r="W39663" s="14"/>
    </row>
    <row r="39664" spans="23:23" x14ac:dyDescent="0.25">
      <c r="W39664" s="14"/>
    </row>
    <row r="39665" spans="23:23" x14ac:dyDescent="0.25">
      <c r="W39665" s="14"/>
    </row>
    <row r="39666" spans="23:23" x14ac:dyDescent="0.25">
      <c r="W39666" s="14"/>
    </row>
    <row r="39667" spans="23:23" x14ac:dyDescent="0.25">
      <c r="W39667" s="14"/>
    </row>
    <row r="39668" spans="23:23" x14ac:dyDescent="0.25">
      <c r="W39668" s="14"/>
    </row>
    <row r="39669" spans="23:23" x14ac:dyDescent="0.25">
      <c r="W39669" s="14"/>
    </row>
    <row r="39670" spans="23:23" x14ac:dyDescent="0.25">
      <c r="W39670" s="14"/>
    </row>
    <row r="39671" spans="23:23" x14ac:dyDescent="0.25">
      <c r="W39671" s="14"/>
    </row>
    <row r="39672" spans="23:23" x14ac:dyDescent="0.25">
      <c r="W39672" s="14"/>
    </row>
    <row r="39673" spans="23:23" x14ac:dyDescent="0.25">
      <c r="W39673" s="14"/>
    </row>
    <row r="39674" spans="23:23" x14ac:dyDescent="0.25">
      <c r="W39674" s="14"/>
    </row>
    <row r="39675" spans="23:23" x14ac:dyDescent="0.25">
      <c r="W39675" s="14"/>
    </row>
    <row r="39676" spans="23:23" x14ac:dyDescent="0.25">
      <c r="W39676" s="14"/>
    </row>
    <row r="39677" spans="23:23" x14ac:dyDescent="0.25">
      <c r="W39677" s="14"/>
    </row>
    <row r="39678" spans="23:23" x14ac:dyDescent="0.25">
      <c r="W39678" s="14"/>
    </row>
    <row r="39679" spans="23:23" x14ac:dyDescent="0.25">
      <c r="W39679" s="14"/>
    </row>
    <row r="39680" spans="23:23" x14ac:dyDescent="0.25">
      <c r="W39680" s="14"/>
    </row>
    <row r="39681" spans="23:23" x14ac:dyDescent="0.25">
      <c r="W39681" s="14"/>
    </row>
    <row r="39682" spans="23:23" x14ac:dyDescent="0.25">
      <c r="W39682" s="14"/>
    </row>
    <row r="39683" spans="23:23" x14ac:dyDescent="0.25">
      <c r="W39683" s="14"/>
    </row>
    <row r="39684" spans="23:23" x14ac:dyDescent="0.25">
      <c r="W39684" s="14"/>
    </row>
    <row r="39685" spans="23:23" x14ac:dyDescent="0.25">
      <c r="W39685" s="14"/>
    </row>
    <row r="39686" spans="23:23" x14ac:dyDescent="0.25">
      <c r="W39686" s="14"/>
    </row>
    <row r="39687" spans="23:23" x14ac:dyDescent="0.25">
      <c r="W39687" s="14"/>
    </row>
    <row r="39688" spans="23:23" x14ac:dyDescent="0.25">
      <c r="W39688" s="14"/>
    </row>
    <row r="39689" spans="23:23" x14ac:dyDescent="0.25">
      <c r="W39689" s="14"/>
    </row>
    <row r="39690" spans="23:23" x14ac:dyDescent="0.25">
      <c r="W39690" s="14"/>
    </row>
    <row r="39691" spans="23:23" x14ac:dyDescent="0.25">
      <c r="W39691" s="14"/>
    </row>
    <row r="39692" spans="23:23" x14ac:dyDescent="0.25">
      <c r="W39692" s="14"/>
    </row>
    <row r="39693" spans="23:23" x14ac:dyDescent="0.25">
      <c r="W39693" s="14"/>
    </row>
    <row r="39694" spans="23:23" x14ac:dyDescent="0.25">
      <c r="W39694" s="14"/>
    </row>
    <row r="39695" spans="23:23" x14ac:dyDescent="0.25">
      <c r="W39695" s="14"/>
    </row>
    <row r="39696" spans="23:23" x14ac:dyDescent="0.25">
      <c r="W39696" s="14"/>
    </row>
    <row r="39697" spans="23:23" x14ac:dyDescent="0.25">
      <c r="W39697" s="14"/>
    </row>
    <row r="39698" spans="23:23" x14ac:dyDescent="0.25">
      <c r="W39698" s="14"/>
    </row>
    <row r="39699" spans="23:23" x14ac:dyDescent="0.25">
      <c r="W39699" s="14"/>
    </row>
    <row r="39700" spans="23:23" x14ac:dyDescent="0.25">
      <c r="W39700" s="14"/>
    </row>
    <row r="39701" spans="23:23" x14ac:dyDescent="0.25">
      <c r="W39701" s="14"/>
    </row>
    <row r="39702" spans="23:23" x14ac:dyDescent="0.25">
      <c r="W39702" s="14"/>
    </row>
    <row r="39703" spans="23:23" x14ac:dyDescent="0.25">
      <c r="W39703" s="14"/>
    </row>
    <row r="39704" spans="23:23" x14ac:dyDescent="0.25">
      <c r="W39704" s="14"/>
    </row>
    <row r="39705" spans="23:23" x14ac:dyDescent="0.25">
      <c r="W39705" s="14"/>
    </row>
    <row r="39706" spans="23:23" x14ac:dyDescent="0.25">
      <c r="W39706" s="14"/>
    </row>
    <row r="39707" spans="23:23" x14ac:dyDescent="0.25">
      <c r="W39707" s="14"/>
    </row>
    <row r="39708" spans="23:23" x14ac:dyDescent="0.25">
      <c r="W39708" s="14"/>
    </row>
    <row r="39709" spans="23:23" x14ac:dyDescent="0.25">
      <c r="W39709" s="14"/>
    </row>
    <row r="39710" spans="23:23" x14ac:dyDescent="0.25">
      <c r="W39710" s="14"/>
    </row>
    <row r="39711" spans="23:23" x14ac:dyDescent="0.25">
      <c r="W39711" s="14"/>
    </row>
    <row r="39712" spans="23:23" x14ac:dyDescent="0.25">
      <c r="W39712" s="14"/>
    </row>
    <row r="39713" spans="23:23" x14ac:dyDescent="0.25">
      <c r="W39713" s="14"/>
    </row>
    <row r="39714" spans="23:23" x14ac:dyDescent="0.25">
      <c r="W39714" s="14"/>
    </row>
    <row r="39715" spans="23:23" x14ac:dyDescent="0.25">
      <c r="W39715" s="14"/>
    </row>
    <row r="39716" spans="23:23" x14ac:dyDescent="0.25">
      <c r="W39716" s="14"/>
    </row>
    <row r="39717" spans="23:23" x14ac:dyDescent="0.25">
      <c r="W39717" s="14"/>
    </row>
    <row r="39718" spans="23:23" x14ac:dyDescent="0.25">
      <c r="W39718" s="14"/>
    </row>
    <row r="39719" spans="23:23" x14ac:dyDescent="0.25">
      <c r="W39719" s="14"/>
    </row>
    <row r="39720" spans="23:23" x14ac:dyDescent="0.25">
      <c r="W39720" s="14"/>
    </row>
    <row r="39721" spans="23:23" x14ac:dyDescent="0.25">
      <c r="W39721" s="14"/>
    </row>
    <row r="39722" spans="23:23" x14ac:dyDescent="0.25">
      <c r="W39722" s="14"/>
    </row>
    <row r="39723" spans="23:23" x14ac:dyDescent="0.25">
      <c r="W39723" s="14"/>
    </row>
    <row r="39724" spans="23:23" x14ac:dyDescent="0.25">
      <c r="W39724" s="14"/>
    </row>
    <row r="39725" spans="23:23" x14ac:dyDescent="0.25">
      <c r="W39725" s="14"/>
    </row>
    <row r="39726" spans="23:23" x14ac:dyDescent="0.25">
      <c r="W39726" s="14"/>
    </row>
    <row r="39727" spans="23:23" x14ac:dyDescent="0.25">
      <c r="W39727" s="14"/>
    </row>
    <row r="39728" spans="23:23" x14ac:dyDescent="0.25">
      <c r="W39728" s="14"/>
    </row>
    <row r="39729" spans="23:23" x14ac:dyDescent="0.25">
      <c r="W39729" s="14"/>
    </row>
    <row r="39730" spans="23:23" x14ac:dyDescent="0.25">
      <c r="W39730" s="14"/>
    </row>
    <row r="39731" spans="23:23" x14ac:dyDescent="0.25">
      <c r="W39731" s="14"/>
    </row>
    <row r="39732" spans="23:23" x14ac:dyDescent="0.25">
      <c r="W39732" s="14"/>
    </row>
    <row r="39733" spans="23:23" x14ac:dyDescent="0.25">
      <c r="W39733" s="14"/>
    </row>
    <row r="39734" spans="23:23" x14ac:dyDescent="0.25">
      <c r="W39734" s="14"/>
    </row>
    <row r="39735" spans="23:23" x14ac:dyDescent="0.25">
      <c r="W39735" s="14"/>
    </row>
    <row r="39736" spans="23:23" x14ac:dyDescent="0.25">
      <c r="W39736" s="14"/>
    </row>
    <row r="39737" spans="23:23" x14ac:dyDescent="0.25">
      <c r="W39737" s="14"/>
    </row>
    <row r="39738" spans="23:23" x14ac:dyDescent="0.25">
      <c r="W39738" s="14"/>
    </row>
    <row r="39739" spans="23:23" x14ac:dyDescent="0.25">
      <c r="W39739" s="14"/>
    </row>
    <row r="39740" spans="23:23" x14ac:dyDescent="0.25">
      <c r="W39740" s="14"/>
    </row>
    <row r="39741" spans="23:23" x14ac:dyDescent="0.25">
      <c r="W39741" s="14"/>
    </row>
    <row r="39742" spans="23:23" x14ac:dyDescent="0.25">
      <c r="W39742" s="14"/>
    </row>
    <row r="39743" spans="23:23" x14ac:dyDescent="0.25">
      <c r="W39743" s="14"/>
    </row>
    <row r="39744" spans="23:23" x14ac:dyDescent="0.25">
      <c r="W39744" s="14"/>
    </row>
    <row r="39745" spans="23:23" x14ac:dyDescent="0.25">
      <c r="W39745" s="14"/>
    </row>
    <row r="39746" spans="23:23" x14ac:dyDescent="0.25">
      <c r="W39746" s="14"/>
    </row>
    <row r="39747" spans="23:23" x14ac:dyDescent="0.25">
      <c r="W39747" s="14"/>
    </row>
    <row r="39748" spans="23:23" x14ac:dyDescent="0.25">
      <c r="W39748" s="14"/>
    </row>
    <row r="39749" spans="23:23" x14ac:dyDescent="0.25">
      <c r="W39749" s="14"/>
    </row>
    <row r="39750" spans="23:23" x14ac:dyDescent="0.25">
      <c r="W39750" s="14"/>
    </row>
    <row r="39751" spans="23:23" x14ac:dyDescent="0.25">
      <c r="W39751" s="14"/>
    </row>
    <row r="39752" spans="23:23" x14ac:dyDescent="0.25">
      <c r="W39752" s="14"/>
    </row>
    <row r="39753" spans="23:23" x14ac:dyDescent="0.25">
      <c r="W39753" s="14"/>
    </row>
    <row r="39754" spans="23:23" x14ac:dyDescent="0.25">
      <c r="W39754" s="14"/>
    </row>
    <row r="39755" spans="23:23" x14ac:dyDescent="0.25">
      <c r="W39755" s="14"/>
    </row>
    <row r="39756" spans="23:23" x14ac:dyDescent="0.25">
      <c r="W39756" s="14"/>
    </row>
    <row r="39757" spans="23:23" x14ac:dyDescent="0.25">
      <c r="W39757" s="14"/>
    </row>
    <row r="39758" spans="23:23" x14ac:dyDescent="0.25">
      <c r="W39758" s="14"/>
    </row>
    <row r="39759" spans="23:23" x14ac:dyDescent="0.25">
      <c r="W39759" s="14"/>
    </row>
    <row r="39760" spans="23:23" x14ac:dyDescent="0.25">
      <c r="W39760" s="14"/>
    </row>
    <row r="39761" spans="23:23" x14ac:dyDescent="0.25">
      <c r="W39761" s="14"/>
    </row>
    <row r="39762" spans="23:23" x14ac:dyDescent="0.25">
      <c r="W39762" s="14"/>
    </row>
    <row r="39763" spans="23:23" x14ac:dyDescent="0.25">
      <c r="W39763" s="14"/>
    </row>
    <row r="39764" spans="23:23" x14ac:dyDescent="0.25">
      <c r="W39764" s="14"/>
    </row>
    <row r="39765" spans="23:23" x14ac:dyDescent="0.25">
      <c r="W39765" s="14"/>
    </row>
    <row r="39766" spans="23:23" x14ac:dyDescent="0.25">
      <c r="W39766" s="14"/>
    </row>
    <row r="39767" spans="23:23" x14ac:dyDescent="0.25">
      <c r="W39767" s="14"/>
    </row>
    <row r="39768" spans="23:23" x14ac:dyDescent="0.25">
      <c r="W39768" s="14"/>
    </row>
    <row r="39769" spans="23:23" x14ac:dyDescent="0.25">
      <c r="W39769" s="14"/>
    </row>
    <row r="39770" spans="23:23" x14ac:dyDescent="0.25">
      <c r="W39770" s="14"/>
    </row>
    <row r="39771" spans="23:23" x14ac:dyDescent="0.25">
      <c r="W39771" s="14"/>
    </row>
    <row r="39772" spans="23:23" x14ac:dyDescent="0.25">
      <c r="W39772" s="14"/>
    </row>
    <row r="39773" spans="23:23" x14ac:dyDescent="0.25">
      <c r="W39773" s="14"/>
    </row>
    <row r="39774" spans="23:23" x14ac:dyDescent="0.25">
      <c r="W39774" s="14"/>
    </row>
    <row r="39775" spans="23:23" x14ac:dyDescent="0.25">
      <c r="W39775" s="14"/>
    </row>
    <row r="39776" spans="23:23" x14ac:dyDescent="0.25">
      <c r="W39776" s="14"/>
    </row>
    <row r="39777" spans="23:23" x14ac:dyDescent="0.25">
      <c r="W39777" s="14"/>
    </row>
    <row r="39778" spans="23:23" x14ac:dyDescent="0.25">
      <c r="W39778" s="14"/>
    </row>
    <row r="39779" spans="23:23" x14ac:dyDescent="0.25">
      <c r="W39779" s="14"/>
    </row>
    <row r="39780" spans="23:23" x14ac:dyDescent="0.25">
      <c r="W39780" s="14"/>
    </row>
    <row r="39781" spans="23:23" x14ac:dyDescent="0.25">
      <c r="W39781" s="14"/>
    </row>
    <row r="39782" spans="23:23" x14ac:dyDescent="0.25">
      <c r="W39782" s="14"/>
    </row>
    <row r="39783" spans="23:23" x14ac:dyDescent="0.25">
      <c r="W39783" s="14"/>
    </row>
    <row r="39784" spans="23:23" x14ac:dyDescent="0.25">
      <c r="W39784" s="14"/>
    </row>
    <row r="39785" spans="23:23" x14ac:dyDescent="0.25">
      <c r="W39785" s="14"/>
    </row>
    <row r="39786" spans="23:23" x14ac:dyDescent="0.25">
      <c r="W39786" s="14"/>
    </row>
    <row r="39787" spans="23:23" x14ac:dyDescent="0.25">
      <c r="W39787" s="14"/>
    </row>
    <row r="39788" spans="23:23" x14ac:dyDescent="0.25">
      <c r="W39788" s="14"/>
    </row>
    <row r="39789" spans="23:23" x14ac:dyDescent="0.25">
      <c r="W39789" s="14"/>
    </row>
    <row r="39790" spans="23:23" x14ac:dyDescent="0.25">
      <c r="W39790" s="14"/>
    </row>
    <row r="39791" spans="23:23" x14ac:dyDescent="0.25">
      <c r="W39791" s="14"/>
    </row>
    <row r="39792" spans="23:23" x14ac:dyDescent="0.25">
      <c r="W39792" s="14"/>
    </row>
    <row r="39793" spans="23:23" x14ac:dyDescent="0.25">
      <c r="W39793" s="14"/>
    </row>
    <row r="39794" spans="23:23" x14ac:dyDescent="0.25">
      <c r="W39794" s="14"/>
    </row>
    <row r="39795" spans="23:23" x14ac:dyDescent="0.25">
      <c r="W39795" s="14"/>
    </row>
    <row r="39796" spans="23:23" x14ac:dyDescent="0.25">
      <c r="W39796" s="14"/>
    </row>
    <row r="39797" spans="23:23" x14ac:dyDescent="0.25">
      <c r="W39797" s="14"/>
    </row>
    <row r="39798" spans="23:23" x14ac:dyDescent="0.25">
      <c r="W39798" s="14"/>
    </row>
    <row r="39799" spans="23:23" x14ac:dyDescent="0.25">
      <c r="W39799" s="14"/>
    </row>
    <row r="39800" spans="23:23" x14ac:dyDescent="0.25">
      <c r="W39800" s="14"/>
    </row>
    <row r="39801" spans="23:23" x14ac:dyDescent="0.25">
      <c r="W39801" s="14"/>
    </row>
    <row r="39802" spans="23:23" x14ac:dyDescent="0.25">
      <c r="W39802" s="14"/>
    </row>
    <row r="39803" spans="23:23" x14ac:dyDescent="0.25">
      <c r="W39803" s="14"/>
    </row>
    <row r="39804" spans="23:23" x14ac:dyDescent="0.25">
      <c r="W39804" s="14"/>
    </row>
    <row r="39805" spans="23:23" x14ac:dyDescent="0.25">
      <c r="W39805" s="14"/>
    </row>
    <row r="39806" spans="23:23" x14ac:dyDescent="0.25">
      <c r="W39806" s="14"/>
    </row>
    <row r="39807" spans="23:23" x14ac:dyDescent="0.25">
      <c r="W39807" s="14"/>
    </row>
    <row r="39808" spans="23:23" x14ac:dyDescent="0.25">
      <c r="W39808" s="14"/>
    </row>
    <row r="39809" spans="23:23" x14ac:dyDescent="0.25">
      <c r="W39809" s="14"/>
    </row>
    <row r="39810" spans="23:23" x14ac:dyDescent="0.25">
      <c r="W39810" s="14"/>
    </row>
    <row r="39811" spans="23:23" x14ac:dyDescent="0.25">
      <c r="W39811" s="14"/>
    </row>
    <row r="39812" spans="23:23" x14ac:dyDescent="0.25">
      <c r="W39812" s="14"/>
    </row>
    <row r="39813" spans="23:23" x14ac:dyDescent="0.25">
      <c r="W39813" s="14"/>
    </row>
    <row r="39814" spans="23:23" x14ac:dyDescent="0.25">
      <c r="W39814" s="14"/>
    </row>
    <row r="39815" spans="23:23" x14ac:dyDescent="0.25">
      <c r="W39815" s="14"/>
    </row>
    <row r="39816" spans="23:23" x14ac:dyDescent="0.25">
      <c r="W39816" s="14"/>
    </row>
    <row r="39817" spans="23:23" x14ac:dyDescent="0.25">
      <c r="W39817" s="14"/>
    </row>
    <row r="39818" spans="23:23" x14ac:dyDescent="0.25">
      <c r="W39818" s="14"/>
    </row>
    <row r="39819" spans="23:23" x14ac:dyDescent="0.25">
      <c r="W39819" s="14"/>
    </row>
    <row r="39820" spans="23:23" x14ac:dyDescent="0.25">
      <c r="W39820" s="14"/>
    </row>
    <row r="39821" spans="23:23" x14ac:dyDescent="0.25">
      <c r="W39821" s="14"/>
    </row>
    <row r="39822" spans="23:23" x14ac:dyDescent="0.25">
      <c r="W39822" s="14"/>
    </row>
    <row r="39823" spans="23:23" x14ac:dyDescent="0.25">
      <c r="W39823" s="14"/>
    </row>
    <row r="39824" spans="23:23" x14ac:dyDescent="0.25">
      <c r="W39824" s="14"/>
    </row>
    <row r="39825" spans="23:23" x14ac:dyDescent="0.25">
      <c r="W39825" s="14"/>
    </row>
    <row r="39826" spans="23:23" x14ac:dyDescent="0.25">
      <c r="W39826" s="14"/>
    </row>
    <row r="39827" spans="23:23" x14ac:dyDescent="0.25">
      <c r="W39827" s="14"/>
    </row>
    <row r="39828" spans="23:23" x14ac:dyDescent="0.25">
      <c r="W39828" s="14"/>
    </row>
    <row r="39829" spans="23:23" x14ac:dyDescent="0.25">
      <c r="W39829" s="14"/>
    </row>
    <row r="39830" spans="23:23" x14ac:dyDescent="0.25">
      <c r="W39830" s="14"/>
    </row>
    <row r="39831" spans="23:23" x14ac:dyDescent="0.25">
      <c r="W39831" s="14"/>
    </row>
    <row r="39832" spans="23:23" x14ac:dyDescent="0.25">
      <c r="W39832" s="14"/>
    </row>
    <row r="39833" spans="23:23" x14ac:dyDescent="0.25">
      <c r="W39833" s="14"/>
    </row>
    <row r="39834" spans="23:23" x14ac:dyDescent="0.25">
      <c r="W39834" s="14"/>
    </row>
    <row r="39835" spans="23:23" x14ac:dyDescent="0.25">
      <c r="W39835" s="14"/>
    </row>
    <row r="39836" spans="23:23" x14ac:dyDescent="0.25">
      <c r="W39836" s="14"/>
    </row>
    <row r="39837" spans="23:23" x14ac:dyDescent="0.25">
      <c r="W39837" s="14"/>
    </row>
    <row r="39838" spans="23:23" x14ac:dyDescent="0.25">
      <c r="W39838" s="14"/>
    </row>
    <row r="39839" spans="23:23" x14ac:dyDescent="0.25">
      <c r="W39839" s="14"/>
    </row>
    <row r="39840" spans="23:23" x14ac:dyDescent="0.25">
      <c r="W39840" s="14"/>
    </row>
    <row r="39841" spans="23:23" x14ac:dyDescent="0.25">
      <c r="W39841" s="14"/>
    </row>
    <row r="39842" spans="23:23" x14ac:dyDescent="0.25">
      <c r="W39842" s="14"/>
    </row>
    <row r="39843" spans="23:23" x14ac:dyDescent="0.25">
      <c r="W39843" s="14"/>
    </row>
    <row r="39844" spans="23:23" x14ac:dyDescent="0.25">
      <c r="W39844" s="14"/>
    </row>
    <row r="39845" spans="23:23" x14ac:dyDescent="0.25">
      <c r="W39845" s="14"/>
    </row>
    <row r="39846" spans="23:23" x14ac:dyDescent="0.25">
      <c r="W39846" s="14"/>
    </row>
    <row r="39847" spans="23:23" x14ac:dyDescent="0.25">
      <c r="W39847" s="14"/>
    </row>
    <row r="39848" spans="23:23" x14ac:dyDescent="0.25">
      <c r="W39848" s="14"/>
    </row>
    <row r="39849" spans="23:23" x14ac:dyDescent="0.25">
      <c r="W39849" s="14"/>
    </row>
    <row r="39850" spans="23:23" x14ac:dyDescent="0.25">
      <c r="W39850" s="14"/>
    </row>
    <row r="39851" spans="23:23" x14ac:dyDescent="0.25">
      <c r="W39851" s="14"/>
    </row>
    <row r="39852" spans="23:23" x14ac:dyDescent="0.25">
      <c r="W39852" s="14"/>
    </row>
    <row r="39853" spans="23:23" x14ac:dyDescent="0.25">
      <c r="W39853" s="14"/>
    </row>
    <row r="39854" spans="23:23" x14ac:dyDescent="0.25">
      <c r="W39854" s="14"/>
    </row>
    <row r="39855" spans="23:23" x14ac:dyDescent="0.25">
      <c r="W39855" s="14"/>
    </row>
    <row r="39856" spans="23:23" x14ac:dyDescent="0.25">
      <c r="W39856" s="14"/>
    </row>
    <row r="39857" spans="23:23" x14ac:dyDescent="0.25">
      <c r="W39857" s="14"/>
    </row>
    <row r="39858" spans="23:23" x14ac:dyDescent="0.25">
      <c r="W39858" s="14"/>
    </row>
    <row r="39859" spans="23:23" x14ac:dyDescent="0.25">
      <c r="W39859" s="14"/>
    </row>
    <row r="39860" spans="23:23" x14ac:dyDescent="0.25">
      <c r="W39860" s="14"/>
    </row>
    <row r="39861" spans="23:23" x14ac:dyDescent="0.25">
      <c r="W39861" s="14"/>
    </row>
    <row r="39862" spans="23:23" x14ac:dyDescent="0.25">
      <c r="W39862" s="14"/>
    </row>
    <row r="39863" spans="23:23" x14ac:dyDescent="0.25">
      <c r="W39863" s="14"/>
    </row>
    <row r="39864" spans="23:23" x14ac:dyDescent="0.25">
      <c r="W39864" s="14"/>
    </row>
    <row r="39865" spans="23:23" x14ac:dyDescent="0.25">
      <c r="W39865" s="14"/>
    </row>
    <row r="39866" spans="23:23" x14ac:dyDescent="0.25">
      <c r="W39866" s="14"/>
    </row>
    <row r="39867" spans="23:23" x14ac:dyDescent="0.25">
      <c r="W39867" s="14"/>
    </row>
    <row r="39868" spans="23:23" x14ac:dyDescent="0.25">
      <c r="W39868" s="14"/>
    </row>
    <row r="39869" spans="23:23" x14ac:dyDescent="0.25">
      <c r="W39869" s="14"/>
    </row>
    <row r="39870" spans="23:23" x14ac:dyDescent="0.25">
      <c r="W39870" s="14"/>
    </row>
    <row r="39871" spans="23:23" x14ac:dyDescent="0.25">
      <c r="W39871" s="14"/>
    </row>
    <row r="39872" spans="23:23" x14ac:dyDescent="0.25">
      <c r="W39872" s="14"/>
    </row>
    <row r="39873" spans="23:23" x14ac:dyDescent="0.25">
      <c r="W39873" s="14"/>
    </row>
    <row r="39874" spans="23:23" x14ac:dyDescent="0.25">
      <c r="W39874" s="14"/>
    </row>
    <row r="39875" spans="23:23" x14ac:dyDescent="0.25">
      <c r="W39875" s="14"/>
    </row>
    <row r="39876" spans="23:23" x14ac:dyDescent="0.25">
      <c r="W39876" s="14"/>
    </row>
    <row r="39877" spans="23:23" x14ac:dyDescent="0.25">
      <c r="W39877" s="14"/>
    </row>
    <row r="39878" spans="23:23" x14ac:dyDescent="0.25">
      <c r="W39878" s="14"/>
    </row>
    <row r="39879" spans="23:23" x14ac:dyDescent="0.25">
      <c r="W39879" s="14"/>
    </row>
    <row r="39880" spans="23:23" x14ac:dyDescent="0.25">
      <c r="W39880" s="14"/>
    </row>
    <row r="39881" spans="23:23" x14ac:dyDescent="0.25">
      <c r="W39881" s="14"/>
    </row>
    <row r="39882" spans="23:23" x14ac:dyDescent="0.25">
      <c r="W39882" s="14"/>
    </row>
    <row r="39883" spans="23:23" x14ac:dyDescent="0.25">
      <c r="W39883" s="14"/>
    </row>
    <row r="39884" spans="23:23" x14ac:dyDescent="0.25">
      <c r="W39884" s="14"/>
    </row>
    <row r="39885" spans="23:23" x14ac:dyDescent="0.25">
      <c r="W39885" s="14"/>
    </row>
    <row r="39886" spans="23:23" x14ac:dyDescent="0.25">
      <c r="W39886" s="14"/>
    </row>
    <row r="39887" spans="23:23" x14ac:dyDescent="0.25">
      <c r="W39887" s="14"/>
    </row>
    <row r="39888" spans="23:23" x14ac:dyDescent="0.25">
      <c r="W39888" s="14"/>
    </row>
    <row r="39889" spans="23:23" x14ac:dyDescent="0.25">
      <c r="W39889" s="14"/>
    </row>
    <row r="39890" spans="23:23" x14ac:dyDescent="0.25">
      <c r="W39890" s="14"/>
    </row>
    <row r="39891" spans="23:23" x14ac:dyDescent="0.25">
      <c r="W39891" s="14"/>
    </row>
    <row r="39892" spans="23:23" x14ac:dyDescent="0.25">
      <c r="W39892" s="14"/>
    </row>
    <row r="39893" spans="23:23" x14ac:dyDescent="0.25">
      <c r="W39893" s="14"/>
    </row>
    <row r="39894" spans="23:23" x14ac:dyDescent="0.25">
      <c r="W39894" s="14"/>
    </row>
    <row r="39895" spans="23:23" x14ac:dyDescent="0.25">
      <c r="W39895" s="14"/>
    </row>
    <row r="39896" spans="23:23" x14ac:dyDescent="0.25">
      <c r="W39896" s="14"/>
    </row>
    <row r="39897" spans="23:23" x14ac:dyDescent="0.25">
      <c r="W39897" s="14"/>
    </row>
    <row r="39898" spans="23:23" x14ac:dyDescent="0.25">
      <c r="W39898" s="14"/>
    </row>
    <row r="39899" spans="23:23" x14ac:dyDescent="0.25">
      <c r="W39899" s="14"/>
    </row>
    <row r="39900" spans="23:23" x14ac:dyDescent="0.25">
      <c r="W39900" s="14"/>
    </row>
    <row r="39901" spans="23:23" x14ac:dyDescent="0.25">
      <c r="W39901" s="14"/>
    </row>
    <row r="39902" spans="23:23" x14ac:dyDescent="0.25">
      <c r="W39902" s="14"/>
    </row>
    <row r="39903" spans="23:23" x14ac:dyDescent="0.25">
      <c r="W39903" s="14"/>
    </row>
    <row r="39904" spans="23:23" x14ac:dyDescent="0.25">
      <c r="W39904" s="14"/>
    </row>
    <row r="39905" spans="23:23" x14ac:dyDescent="0.25">
      <c r="W39905" s="14"/>
    </row>
    <row r="39906" spans="23:23" x14ac:dyDescent="0.25">
      <c r="W39906" s="14"/>
    </row>
    <row r="39907" spans="23:23" x14ac:dyDescent="0.25">
      <c r="W39907" s="14"/>
    </row>
    <row r="39908" spans="23:23" x14ac:dyDescent="0.25">
      <c r="W39908" s="14"/>
    </row>
    <row r="39909" spans="23:23" x14ac:dyDescent="0.25">
      <c r="W39909" s="14"/>
    </row>
    <row r="39910" spans="23:23" x14ac:dyDescent="0.25">
      <c r="W39910" s="14"/>
    </row>
    <row r="39911" spans="23:23" x14ac:dyDescent="0.25">
      <c r="W39911" s="14"/>
    </row>
    <row r="39912" spans="23:23" x14ac:dyDescent="0.25">
      <c r="W39912" s="14"/>
    </row>
    <row r="39913" spans="23:23" x14ac:dyDescent="0.25">
      <c r="W39913" s="14"/>
    </row>
    <row r="39914" spans="23:23" x14ac:dyDescent="0.25">
      <c r="W39914" s="14"/>
    </row>
    <row r="39915" spans="23:23" x14ac:dyDescent="0.25">
      <c r="W39915" s="14"/>
    </row>
    <row r="39916" spans="23:23" x14ac:dyDescent="0.25">
      <c r="W39916" s="14"/>
    </row>
    <row r="39917" spans="23:23" x14ac:dyDescent="0.25">
      <c r="W39917" s="14"/>
    </row>
    <row r="39918" spans="23:23" x14ac:dyDescent="0.25">
      <c r="W39918" s="14"/>
    </row>
    <row r="39919" spans="23:23" x14ac:dyDescent="0.25">
      <c r="W39919" s="14"/>
    </row>
    <row r="39920" spans="23:23" x14ac:dyDescent="0.25">
      <c r="W39920" s="14"/>
    </row>
    <row r="39921" spans="23:23" x14ac:dyDescent="0.25">
      <c r="W39921" s="14"/>
    </row>
    <row r="39922" spans="23:23" x14ac:dyDescent="0.25">
      <c r="W39922" s="14"/>
    </row>
    <row r="39923" spans="23:23" x14ac:dyDescent="0.25">
      <c r="W39923" s="14"/>
    </row>
    <row r="39924" spans="23:23" x14ac:dyDescent="0.25">
      <c r="W39924" s="14"/>
    </row>
    <row r="39925" spans="23:23" x14ac:dyDescent="0.25">
      <c r="W39925" s="14"/>
    </row>
    <row r="39926" spans="23:23" x14ac:dyDescent="0.25">
      <c r="W39926" s="14"/>
    </row>
    <row r="39927" spans="23:23" x14ac:dyDescent="0.25">
      <c r="W39927" s="14"/>
    </row>
    <row r="39928" spans="23:23" x14ac:dyDescent="0.25">
      <c r="W39928" s="14"/>
    </row>
    <row r="39929" spans="23:23" x14ac:dyDescent="0.25">
      <c r="W39929" s="14"/>
    </row>
    <row r="39930" spans="23:23" x14ac:dyDescent="0.25">
      <c r="W39930" s="14"/>
    </row>
    <row r="39931" spans="23:23" x14ac:dyDescent="0.25">
      <c r="W39931" s="14"/>
    </row>
    <row r="39932" spans="23:23" x14ac:dyDescent="0.25">
      <c r="W39932" s="14"/>
    </row>
    <row r="39933" spans="23:23" x14ac:dyDescent="0.25">
      <c r="W39933" s="14"/>
    </row>
    <row r="39934" spans="23:23" x14ac:dyDescent="0.25">
      <c r="W39934" s="14"/>
    </row>
    <row r="39935" spans="23:23" x14ac:dyDescent="0.25">
      <c r="W39935" s="14"/>
    </row>
    <row r="39936" spans="23:23" x14ac:dyDescent="0.25">
      <c r="W39936" s="14"/>
    </row>
    <row r="39937" spans="23:23" x14ac:dyDescent="0.25">
      <c r="W39937" s="14"/>
    </row>
    <row r="39938" spans="23:23" x14ac:dyDescent="0.25">
      <c r="W39938" s="14"/>
    </row>
    <row r="39939" spans="23:23" x14ac:dyDescent="0.25">
      <c r="W39939" s="14"/>
    </row>
    <row r="39940" spans="23:23" x14ac:dyDescent="0.25">
      <c r="W39940" s="14"/>
    </row>
    <row r="39941" spans="23:23" x14ac:dyDescent="0.25">
      <c r="W39941" s="14"/>
    </row>
    <row r="39942" spans="23:23" x14ac:dyDescent="0.25">
      <c r="W39942" s="14"/>
    </row>
    <row r="39943" spans="23:23" x14ac:dyDescent="0.25">
      <c r="W39943" s="14"/>
    </row>
    <row r="39944" spans="23:23" x14ac:dyDescent="0.25">
      <c r="W39944" s="14"/>
    </row>
    <row r="39945" spans="23:23" x14ac:dyDescent="0.25">
      <c r="W39945" s="14"/>
    </row>
    <row r="39946" spans="23:23" x14ac:dyDescent="0.25">
      <c r="W39946" s="14"/>
    </row>
    <row r="39947" spans="23:23" x14ac:dyDescent="0.25">
      <c r="W39947" s="14"/>
    </row>
    <row r="39948" spans="23:23" x14ac:dyDescent="0.25">
      <c r="W39948" s="14"/>
    </row>
    <row r="39949" spans="23:23" x14ac:dyDescent="0.25">
      <c r="W39949" s="14"/>
    </row>
    <row r="39950" spans="23:23" x14ac:dyDescent="0.25">
      <c r="W39950" s="14"/>
    </row>
    <row r="39951" spans="23:23" x14ac:dyDescent="0.25">
      <c r="W39951" s="14"/>
    </row>
    <row r="39952" spans="23:23" x14ac:dyDescent="0.25">
      <c r="W39952" s="14"/>
    </row>
    <row r="39953" spans="23:23" x14ac:dyDescent="0.25">
      <c r="W39953" s="14"/>
    </row>
    <row r="39954" spans="23:23" x14ac:dyDescent="0.25">
      <c r="W39954" s="14"/>
    </row>
    <row r="39955" spans="23:23" x14ac:dyDescent="0.25">
      <c r="W39955" s="14"/>
    </row>
    <row r="39956" spans="23:23" x14ac:dyDescent="0.25">
      <c r="W39956" s="14"/>
    </row>
    <row r="39957" spans="23:23" x14ac:dyDescent="0.25">
      <c r="W39957" s="14"/>
    </row>
    <row r="39958" spans="23:23" x14ac:dyDescent="0.25">
      <c r="W39958" s="14"/>
    </row>
    <row r="39959" spans="23:23" x14ac:dyDescent="0.25">
      <c r="W39959" s="14"/>
    </row>
    <row r="39960" spans="23:23" x14ac:dyDescent="0.25">
      <c r="W39960" s="14"/>
    </row>
    <row r="39961" spans="23:23" x14ac:dyDescent="0.25">
      <c r="W39961" s="14"/>
    </row>
    <row r="39962" spans="23:23" x14ac:dyDescent="0.25">
      <c r="W39962" s="14"/>
    </row>
    <row r="39963" spans="23:23" x14ac:dyDescent="0.25">
      <c r="W39963" s="14"/>
    </row>
    <row r="39964" spans="23:23" x14ac:dyDescent="0.25">
      <c r="W39964" s="14"/>
    </row>
    <row r="39965" spans="23:23" x14ac:dyDescent="0.25">
      <c r="W39965" s="14"/>
    </row>
    <row r="39966" spans="23:23" x14ac:dyDescent="0.25">
      <c r="W39966" s="14"/>
    </row>
    <row r="39967" spans="23:23" x14ac:dyDescent="0.25">
      <c r="W39967" s="14"/>
    </row>
    <row r="39968" spans="23:23" x14ac:dyDescent="0.25">
      <c r="W39968" s="14"/>
    </row>
    <row r="39969" spans="23:23" x14ac:dyDescent="0.25">
      <c r="W39969" s="14"/>
    </row>
    <row r="39970" spans="23:23" x14ac:dyDescent="0.25">
      <c r="W39970" s="14"/>
    </row>
    <row r="39971" spans="23:23" x14ac:dyDescent="0.25">
      <c r="W39971" s="14"/>
    </row>
    <row r="39972" spans="23:23" x14ac:dyDescent="0.25">
      <c r="W39972" s="14"/>
    </row>
    <row r="39973" spans="23:23" x14ac:dyDescent="0.25">
      <c r="W39973" s="14"/>
    </row>
    <row r="39974" spans="23:23" x14ac:dyDescent="0.25">
      <c r="W39974" s="14"/>
    </row>
    <row r="39975" spans="23:23" x14ac:dyDescent="0.25">
      <c r="W39975" s="14"/>
    </row>
    <row r="39976" spans="23:23" x14ac:dyDescent="0.25">
      <c r="W39976" s="14"/>
    </row>
    <row r="39977" spans="23:23" x14ac:dyDescent="0.25">
      <c r="W39977" s="14"/>
    </row>
    <row r="39978" spans="23:23" x14ac:dyDescent="0.25">
      <c r="W39978" s="14"/>
    </row>
    <row r="39979" spans="23:23" x14ac:dyDescent="0.25">
      <c r="W39979" s="14"/>
    </row>
    <row r="39980" spans="23:23" x14ac:dyDescent="0.25">
      <c r="W39980" s="14"/>
    </row>
    <row r="39981" spans="23:23" x14ac:dyDescent="0.25">
      <c r="W39981" s="14"/>
    </row>
    <row r="39982" spans="23:23" x14ac:dyDescent="0.25">
      <c r="W39982" s="14"/>
    </row>
    <row r="39983" spans="23:23" x14ac:dyDescent="0.25">
      <c r="W39983" s="14"/>
    </row>
    <row r="39984" spans="23:23" x14ac:dyDescent="0.25">
      <c r="W39984" s="14"/>
    </row>
    <row r="39985" spans="23:23" x14ac:dyDescent="0.25">
      <c r="W39985" s="14"/>
    </row>
    <row r="39986" spans="23:23" x14ac:dyDescent="0.25">
      <c r="W39986" s="14"/>
    </row>
    <row r="39987" spans="23:23" x14ac:dyDescent="0.25">
      <c r="W39987" s="14"/>
    </row>
    <row r="39988" spans="23:23" x14ac:dyDescent="0.25">
      <c r="W39988" s="14"/>
    </row>
    <row r="39989" spans="23:23" x14ac:dyDescent="0.25">
      <c r="W39989" s="14"/>
    </row>
    <row r="39990" spans="23:23" x14ac:dyDescent="0.25">
      <c r="W39990" s="14"/>
    </row>
    <row r="39991" spans="23:23" x14ac:dyDescent="0.25">
      <c r="W39991" s="14"/>
    </row>
    <row r="39992" spans="23:23" x14ac:dyDescent="0.25">
      <c r="W39992" s="14"/>
    </row>
    <row r="39993" spans="23:23" x14ac:dyDescent="0.25">
      <c r="W39993" s="14"/>
    </row>
    <row r="39994" spans="23:23" x14ac:dyDescent="0.25">
      <c r="W39994" s="14"/>
    </row>
    <row r="39995" spans="23:23" x14ac:dyDescent="0.25">
      <c r="W39995" s="14"/>
    </row>
    <row r="39996" spans="23:23" x14ac:dyDescent="0.25">
      <c r="W39996" s="14"/>
    </row>
    <row r="39997" spans="23:23" x14ac:dyDescent="0.25">
      <c r="W39997" s="14"/>
    </row>
    <row r="39998" spans="23:23" x14ac:dyDescent="0.25">
      <c r="W39998" s="14"/>
    </row>
    <row r="39999" spans="23:23" x14ac:dyDescent="0.25">
      <c r="W39999" s="14"/>
    </row>
    <row r="40000" spans="23:23" x14ac:dyDescent="0.25">
      <c r="W40000" s="14"/>
    </row>
    <row r="40001" spans="23:23" x14ac:dyDescent="0.25">
      <c r="W40001" s="14"/>
    </row>
    <row r="40002" spans="23:23" x14ac:dyDescent="0.25">
      <c r="W40002" s="14"/>
    </row>
    <row r="40003" spans="23:23" x14ac:dyDescent="0.25">
      <c r="W40003" s="14"/>
    </row>
    <row r="40004" spans="23:23" x14ac:dyDescent="0.25">
      <c r="W40004" s="14"/>
    </row>
    <row r="40005" spans="23:23" x14ac:dyDescent="0.25">
      <c r="W40005" s="14"/>
    </row>
    <row r="40006" spans="23:23" x14ac:dyDescent="0.25">
      <c r="W40006" s="14"/>
    </row>
    <row r="40007" spans="23:23" x14ac:dyDescent="0.25">
      <c r="W40007" s="14"/>
    </row>
    <row r="40008" spans="23:23" x14ac:dyDescent="0.25">
      <c r="W40008" s="14"/>
    </row>
    <row r="40009" spans="23:23" x14ac:dyDescent="0.25">
      <c r="W40009" s="14"/>
    </row>
    <row r="40010" spans="23:23" x14ac:dyDescent="0.25">
      <c r="W40010" s="14"/>
    </row>
    <row r="40011" spans="23:23" x14ac:dyDescent="0.25">
      <c r="W40011" s="14"/>
    </row>
    <row r="40012" spans="23:23" x14ac:dyDescent="0.25">
      <c r="W40012" s="14"/>
    </row>
    <row r="40013" spans="23:23" x14ac:dyDescent="0.25">
      <c r="W40013" s="14"/>
    </row>
    <row r="40014" spans="23:23" x14ac:dyDescent="0.25">
      <c r="W40014" s="14"/>
    </row>
    <row r="40015" spans="23:23" x14ac:dyDescent="0.25">
      <c r="W40015" s="14"/>
    </row>
    <row r="40016" spans="23:23" x14ac:dyDescent="0.25">
      <c r="W40016" s="14"/>
    </row>
    <row r="40017" spans="23:23" x14ac:dyDescent="0.25">
      <c r="W40017" s="14"/>
    </row>
    <row r="40018" spans="23:23" x14ac:dyDescent="0.25">
      <c r="W40018" s="14"/>
    </row>
    <row r="40019" spans="23:23" x14ac:dyDescent="0.25">
      <c r="W40019" s="14"/>
    </row>
    <row r="40020" spans="23:23" x14ac:dyDescent="0.25">
      <c r="W40020" s="14"/>
    </row>
    <row r="40021" spans="23:23" x14ac:dyDescent="0.25">
      <c r="W40021" s="14"/>
    </row>
    <row r="40022" spans="23:23" x14ac:dyDescent="0.25">
      <c r="W40022" s="14"/>
    </row>
    <row r="40023" spans="23:23" x14ac:dyDescent="0.25">
      <c r="W40023" s="14"/>
    </row>
    <row r="40024" spans="23:23" x14ac:dyDescent="0.25">
      <c r="W40024" s="14"/>
    </row>
    <row r="40025" spans="23:23" x14ac:dyDescent="0.25">
      <c r="W40025" s="14"/>
    </row>
    <row r="40026" spans="23:23" x14ac:dyDescent="0.25">
      <c r="W40026" s="14"/>
    </row>
    <row r="40027" spans="23:23" x14ac:dyDescent="0.25">
      <c r="W40027" s="14"/>
    </row>
    <row r="40028" spans="23:23" x14ac:dyDescent="0.25">
      <c r="W40028" s="14"/>
    </row>
    <row r="40029" spans="23:23" x14ac:dyDescent="0.25">
      <c r="W40029" s="14"/>
    </row>
    <row r="40030" spans="23:23" x14ac:dyDescent="0.25">
      <c r="W40030" s="14"/>
    </row>
    <row r="40031" spans="23:23" x14ac:dyDescent="0.25">
      <c r="W40031" s="14"/>
    </row>
    <row r="40032" spans="23:23" x14ac:dyDescent="0.25">
      <c r="W40032" s="14"/>
    </row>
    <row r="40033" spans="23:23" x14ac:dyDescent="0.25">
      <c r="W40033" s="14"/>
    </row>
    <row r="40034" spans="23:23" x14ac:dyDescent="0.25">
      <c r="W40034" s="14"/>
    </row>
    <row r="40035" spans="23:23" x14ac:dyDescent="0.25">
      <c r="W40035" s="14"/>
    </row>
    <row r="40036" spans="23:23" x14ac:dyDescent="0.25">
      <c r="W40036" s="14"/>
    </row>
    <row r="40037" spans="23:23" x14ac:dyDescent="0.25">
      <c r="W40037" s="14"/>
    </row>
    <row r="40038" spans="23:23" x14ac:dyDescent="0.25">
      <c r="W40038" s="14"/>
    </row>
    <row r="40039" spans="23:23" x14ac:dyDescent="0.25">
      <c r="W40039" s="14"/>
    </row>
    <row r="40040" spans="23:23" x14ac:dyDescent="0.25">
      <c r="W40040" s="14"/>
    </row>
    <row r="40041" spans="23:23" x14ac:dyDescent="0.25">
      <c r="W40041" s="14"/>
    </row>
    <row r="40042" spans="23:23" x14ac:dyDescent="0.25">
      <c r="W40042" s="14"/>
    </row>
    <row r="40043" spans="23:23" x14ac:dyDescent="0.25">
      <c r="W40043" s="14"/>
    </row>
    <row r="40044" spans="23:23" x14ac:dyDescent="0.25">
      <c r="W40044" s="14"/>
    </row>
    <row r="40045" spans="23:23" x14ac:dyDescent="0.25">
      <c r="W40045" s="14"/>
    </row>
    <row r="40046" spans="23:23" x14ac:dyDescent="0.25">
      <c r="W40046" s="14"/>
    </row>
    <row r="40047" spans="23:23" x14ac:dyDescent="0.25">
      <c r="W40047" s="14"/>
    </row>
    <row r="40048" spans="23:23" x14ac:dyDescent="0.25">
      <c r="W40048" s="14"/>
    </row>
    <row r="40049" spans="23:23" x14ac:dyDescent="0.25">
      <c r="W40049" s="14"/>
    </row>
    <row r="40050" spans="23:23" x14ac:dyDescent="0.25">
      <c r="W40050" s="14"/>
    </row>
    <row r="40051" spans="23:23" x14ac:dyDescent="0.25">
      <c r="W40051" s="14"/>
    </row>
    <row r="40052" spans="23:23" x14ac:dyDescent="0.25">
      <c r="W40052" s="14"/>
    </row>
    <row r="40053" spans="23:23" x14ac:dyDescent="0.25">
      <c r="W40053" s="14"/>
    </row>
    <row r="40054" spans="23:23" x14ac:dyDescent="0.25">
      <c r="W40054" s="14"/>
    </row>
    <row r="40055" spans="23:23" x14ac:dyDescent="0.25">
      <c r="W40055" s="14"/>
    </row>
    <row r="40056" spans="23:23" x14ac:dyDescent="0.25">
      <c r="W40056" s="14"/>
    </row>
    <row r="40057" spans="23:23" x14ac:dyDescent="0.25">
      <c r="W40057" s="14"/>
    </row>
    <row r="40058" spans="23:23" x14ac:dyDescent="0.25">
      <c r="W40058" s="14"/>
    </row>
    <row r="40059" spans="23:23" x14ac:dyDescent="0.25">
      <c r="W40059" s="14"/>
    </row>
    <row r="40060" spans="23:23" x14ac:dyDescent="0.25">
      <c r="W40060" s="14"/>
    </row>
    <row r="40061" spans="23:23" x14ac:dyDescent="0.25">
      <c r="W40061" s="14"/>
    </row>
    <row r="40062" spans="23:23" x14ac:dyDescent="0.25">
      <c r="W40062" s="14"/>
    </row>
    <row r="40063" spans="23:23" x14ac:dyDescent="0.25">
      <c r="W40063" s="14"/>
    </row>
    <row r="40064" spans="23:23" x14ac:dyDescent="0.25">
      <c r="W40064" s="14"/>
    </row>
    <row r="40065" spans="23:23" x14ac:dyDescent="0.25">
      <c r="W40065" s="14"/>
    </row>
    <row r="40066" spans="23:23" x14ac:dyDescent="0.25">
      <c r="W40066" s="14"/>
    </row>
    <row r="40067" spans="23:23" x14ac:dyDescent="0.25">
      <c r="W40067" s="14"/>
    </row>
    <row r="40068" spans="23:23" x14ac:dyDescent="0.25">
      <c r="W40068" s="14"/>
    </row>
    <row r="40069" spans="23:23" x14ac:dyDescent="0.25">
      <c r="W40069" s="14"/>
    </row>
    <row r="40070" spans="23:23" x14ac:dyDescent="0.25">
      <c r="W40070" s="14"/>
    </row>
    <row r="40071" spans="23:23" x14ac:dyDescent="0.25">
      <c r="W40071" s="14"/>
    </row>
    <row r="40072" spans="23:23" x14ac:dyDescent="0.25">
      <c r="W40072" s="14"/>
    </row>
    <row r="40073" spans="23:23" x14ac:dyDescent="0.25">
      <c r="W40073" s="14"/>
    </row>
    <row r="40074" spans="23:23" x14ac:dyDescent="0.25">
      <c r="W40074" s="14"/>
    </row>
    <row r="40075" spans="23:23" x14ac:dyDescent="0.25">
      <c r="W40075" s="14"/>
    </row>
    <row r="40076" spans="23:23" x14ac:dyDescent="0.25">
      <c r="W40076" s="14"/>
    </row>
    <row r="40077" spans="23:23" x14ac:dyDescent="0.25">
      <c r="W40077" s="14"/>
    </row>
    <row r="40078" spans="23:23" x14ac:dyDescent="0.25">
      <c r="W40078" s="14"/>
    </row>
    <row r="40079" spans="23:23" x14ac:dyDescent="0.25">
      <c r="W40079" s="14"/>
    </row>
    <row r="40080" spans="23:23" x14ac:dyDescent="0.25">
      <c r="W40080" s="14"/>
    </row>
    <row r="40081" spans="23:23" x14ac:dyDescent="0.25">
      <c r="W40081" s="14"/>
    </row>
    <row r="40082" spans="23:23" x14ac:dyDescent="0.25">
      <c r="W40082" s="14"/>
    </row>
    <row r="40083" spans="23:23" x14ac:dyDescent="0.25">
      <c r="W40083" s="14"/>
    </row>
    <row r="40084" spans="23:23" x14ac:dyDescent="0.25">
      <c r="W40084" s="14"/>
    </row>
    <row r="40085" spans="23:23" x14ac:dyDescent="0.25">
      <c r="W40085" s="14"/>
    </row>
    <row r="40086" spans="23:23" x14ac:dyDescent="0.25">
      <c r="W40086" s="14"/>
    </row>
    <row r="40087" spans="23:23" x14ac:dyDescent="0.25">
      <c r="W40087" s="14"/>
    </row>
    <row r="40088" spans="23:23" x14ac:dyDescent="0.25">
      <c r="W40088" s="14"/>
    </row>
    <row r="40089" spans="23:23" x14ac:dyDescent="0.25">
      <c r="W40089" s="14"/>
    </row>
    <row r="40090" spans="23:23" x14ac:dyDescent="0.25">
      <c r="W40090" s="14"/>
    </row>
    <row r="40091" spans="23:23" x14ac:dyDescent="0.25">
      <c r="W40091" s="14"/>
    </row>
    <row r="40092" spans="23:23" x14ac:dyDescent="0.25">
      <c r="W40092" s="14"/>
    </row>
    <row r="40093" spans="23:23" x14ac:dyDescent="0.25">
      <c r="W40093" s="14"/>
    </row>
    <row r="40094" spans="23:23" x14ac:dyDescent="0.25">
      <c r="W40094" s="14"/>
    </row>
    <row r="40095" spans="23:23" x14ac:dyDescent="0.25">
      <c r="W40095" s="14"/>
    </row>
    <row r="40096" spans="23:23" x14ac:dyDescent="0.25">
      <c r="W40096" s="14"/>
    </row>
    <row r="40097" spans="23:23" x14ac:dyDescent="0.25">
      <c r="W40097" s="14"/>
    </row>
    <row r="40098" spans="23:23" x14ac:dyDescent="0.25">
      <c r="W40098" s="14"/>
    </row>
    <row r="40099" spans="23:23" x14ac:dyDescent="0.25">
      <c r="W40099" s="14"/>
    </row>
    <row r="40100" spans="23:23" x14ac:dyDescent="0.25">
      <c r="W40100" s="14"/>
    </row>
    <row r="40101" spans="23:23" x14ac:dyDescent="0.25">
      <c r="W40101" s="14"/>
    </row>
    <row r="40102" spans="23:23" x14ac:dyDescent="0.25">
      <c r="W40102" s="14"/>
    </row>
    <row r="40103" spans="23:23" x14ac:dyDescent="0.25">
      <c r="W40103" s="14"/>
    </row>
    <row r="40104" spans="23:23" x14ac:dyDescent="0.25">
      <c r="W40104" s="14"/>
    </row>
    <row r="40105" spans="23:23" x14ac:dyDescent="0.25">
      <c r="W40105" s="14"/>
    </row>
    <row r="40106" spans="23:23" x14ac:dyDescent="0.25">
      <c r="W40106" s="14"/>
    </row>
    <row r="40107" spans="23:23" x14ac:dyDescent="0.25">
      <c r="W40107" s="14"/>
    </row>
    <row r="40108" spans="23:23" x14ac:dyDescent="0.25">
      <c r="W40108" s="14"/>
    </row>
    <row r="40109" spans="23:23" x14ac:dyDescent="0.25">
      <c r="W40109" s="14"/>
    </row>
    <row r="40110" spans="23:23" x14ac:dyDescent="0.25">
      <c r="W40110" s="14"/>
    </row>
    <row r="40111" spans="23:23" x14ac:dyDescent="0.25">
      <c r="W40111" s="14"/>
    </row>
    <row r="40112" spans="23:23" x14ac:dyDescent="0.25">
      <c r="W40112" s="14"/>
    </row>
    <row r="40113" spans="23:23" x14ac:dyDescent="0.25">
      <c r="W40113" s="14"/>
    </row>
    <row r="40114" spans="23:23" x14ac:dyDescent="0.25">
      <c r="W40114" s="14"/>
    </row>
    <row r="40115" spans="23:23" x14ac:dyDescent="0.25">
      <c r="W40115" s="14"/>
    </row>
    <row r="40116" spans="23:23" x14ac:dyDescent="0.25">
      <c r="W40116" s="14"/>
    </row>
    <row r="40117" spans="23:23" x14ac:dyDescent="0.25">
      <c r="W40117" s="14"/>
    </row>
    <row r="40118" spans="23:23" x14ac:dyDescent="0.25">
      <c r="W40118" s="14"/>
    </row>
    <row r="40119" spans="23:23" x14ac:dyDescent="0.25">
      <c r="W40119" s="14"/>
    </row>
    <row r="40120" spans="23:23" x14ac:dyDescent="0.25">
      <c r="W40120" s="14"/>
    </row>
    <row r="40121" spans="23:23" x14ac:dyDescent="0.25">
      <c r="W40121" s="14"/>
    </row>
    <row r="40122" spans="23:23" x14ac:dyDescent="0.25">
      <c r="W40122" s="14"/>
    </row>
    <row r="40123" spans="23:23" x14ac:dyDescent="0.25">
      <c r="W40123" s="14"/>
    </row>
    <row r="40124" spans="23:23" x14ac:dyDescent="0.25">
      <c r="W40124" s="14"/>
    </row>
    <row r="40125" spans="23:23" x14ac:dyDescent="0.25">
      <c r="W40125" s="14"/>
    </row>
    <row r="40126" spans="23:23" x14ac:dyDescent="0.25">
      <c r="W40126" s="14"/>
    </row>
    <row r="40127" spans="23:23" x14ac:dyDescent="0.25">
      <c r="W40127" s="14"/>
    </row>
    <row r="40128" spans="23:23" x14ac:dyDescent="0.25">
      <c r="W40128" s="14"/>
    </row>
    <row r="40129" spans="23:23" x14ac:dyDescent="0.25">
      <c r="W40129" s="14"/>
    </row>
    <row r="40130" spans="23:23" x14ac:dyDescent="0.25">
      <c r="W40130" s="14"/>
    </row>
    <row r="40131" spans="23:23" x14ac:dyDescent="0.25">
      <c r="W40131" s="14"/>
    </row>
    <row r="40132" spans="23:23" x14ac:dyDescent="0.25">
      <c r="W40132" s="14"/>
    </row>
    <row r="40133" spans="23:23" x14ac:dyDescent="0.25">
      <c r="W40133" s="14"/>
    </row>
    <row r="40134" spans="23:23" x14ac:dyDescent="0.25">
      <c r="W40134" s="14"/>
    </row>
    <row r="40135" spans="23:23" x14ac:dyDescent="0.25">
      <c r="W40135" s="14"/>
    </row>
    <row r="40136" spans="23:23" x14ac:dyDescent="0.25">
      <c r="W40136" s="14"/>
    </row>
    <row r="40137" spans="23:23" x14ac:dyDescent="0.25">
      <c r="W40137" s="14"/>
    </row>
    <row r="40138" spans="23:23" x14ac:dyDescent="0.25">
      <c r="W40138" s="14"/>
    </row>
    <row r="40139" spans="23:23" x14ac:dyDescent="0.25">
      <c r="W40139" s="14"/>
    </row>
    <row r="40140" spans="23:23" x14ac:dyDescent="0.25">
      <c r="W40140" s="14"/>
    </row>
    <row r="40141" spans="23:23" x14ac:dyDescent="0.25">
      <c r="W40141" s="14"/>
    </row>
    <row r="40142" spans="23:23" x14ac:dyDescent="0.25">
      <c r="W40142" s="14"/>
    </row>
    <row r="40143" spans="23:23" x14ac:dyDescent="0.25">
      <c r="W40143" s="14"/>
    </row>
    <row r="40144" spans="23:23" x14ac:dyDescent="0.25">
      <c r="W40144" s="14"/>
    </row>
    <row r="40145" spans="23:23" x14ac:dyDescent="0.25">
      <c r="W40145" s="14"/>
    </row>
    <row r="40146" spans="23:23" x14ac:dyDescent="0.25">
      <c r="W40146" s="14"/>
    </row>
    <row r="40147" spans="23:23" x14ac:dyDescent="0.25">
      <c r="W40147" s="14"/>
    </row>
    <row r="40148" spans="23:23" x14ac:dyDescent="0.25">
      <c r="W40148" s="14"/>
    </row>
    <row r="40149" spans="23:23" x14ac:dyDescent="0.25">
      <c r="W40149" s="14"/>
    </row>
    <row r="40150" spans="23:23" x14ac:dyDescent="0.25">
      <c r="W40150" s="14"/>
    </row>
    <row r="40151" spans="23:23" x14ac:dyDescent="0.25">
      <c r="W40151" s="14"/>
    </row>
    <row r="40152" spans="23:23" x14ac:dyDescent="0.25">
      <c r="W40152" s="14"/>
    </row>
    <row r="40153" spans="23:23" x14ac:dyDescent="0.25">
      <c r="W40153" s="14"/>
    </row>
    <row r="40154" spans="23:23" x14ac:dyDescent="0.25">
      <c r="W40154" s="14"/>
    </row>
    <row r="40155" spans="23:23" x14ac:dyDescent="0.25">
      <c r="W40155" s="14"/>
    </row>
    <row r="40156" spans="23:23" x14ac:dyDescent="0.25">
      <c r="W40156" s="14"/>
    </row>
    <row r="40157" spans="23:23" x14ac:dyDescent="0.25">
      <c r="W40157" s="14"/>
    </row>
    <row r="40158" spans="23:23" x14ac:dyDescent="0.25">
      <c r="W40158" s="14"/>
    </row>
    <row r="40159" spans="23:23" x14ac:dyDescent="0.25">
      <c r="W40159" s="14"/>
    </row>
    <row r="40160" spans="23:23" x14ac:dyDescent="0.25">
      <c r="W40160" s="14"/>
    </row>
    <row r="40161" spans="23:23" x14ac:dyDescent="0.25">
      <c r="W40161" s="14"/>
    </row>
    <row r="40162" spans="23:23" x14ac:dyDescent="0.25">
      <c r="W40162" s="14"/>
    </row>
    <row r="40163" spans="23:23" x14ac:dyDescent="0.25">
      <c r="W40163" s="14"/>
    </row>
    <row r="40164" spans="23:23" x14ac:dyDescent="0.25">
      <c r="W40164" s="14"/>
    </row>
    <row r="40165" spans="23:23" x14ac:dyDescent="0.25">
      <c r="W40165" s="14"/>
    </row>
    <row r="40166" spans="23:23" x14ac:dyDescent="0.25">
      <c r="W40166" s="14"/>
    </row>
    <row r="40167" spans="23:23" x14ac:dyDescent="0.25">
      <c r="W40167" s="14"/>
    </row>
    <row r="40168" spans="23:23" x14ac:dyDescent="0.25">
      <c r="W40168" s="14"/>
    </row>
    <row r="40169" spans="23:23" x14ac:dyDescent="0.25">
      <c r="W40169" s="14"/>
    </row>
    <row r="40170" spans="23:23" x14ac:dyDescent="0.25">
      <c r="W40170" s="14"/>
    </row>
    <row r="40171" spans="23:23" x14ac:dyDescent="0.25">
      <c r="W40171" s="14"/>
    </row>
    <row r="40172" spans="23:23" x14ac:dyDescent="0.25">
      <c r="W40172" s="14"/>
    </row>
    <row r="40173" spans="23:23" x14ac:dyDescent="0.25">
      <c r="W40173" s="14"/>
    </row>
    <row r="40174" spans="23:23" x14ac:dyDescent="0.25">
      <c r="W40174" s="14"/>
    </row>
    <row r="40175" spans="23:23" x14ac:dyDescent="0.25">
      <c r="W40175" s="14"/>
    </row>
    <row r="40176" spans="23:23" x14ac:dyDescent="0.25">
      <c r="W40176" s="14"/>
    </row>
    <row r="40177" spans="23:23" x14ac:dyDescent="0.25">
      <c r="W40177" s="14"/>
    </row>
    <row r="40178" spans="23:23" x14ac:dyDescent="0.25">
      <c r="W40178" s="14"/>
    </row>
    <row r="40179" spans="23:23" x14ac:dyDescent="0.25">
      <c r="W40179" s="14"/>
    </row>
    <row r="40180" spans="23:23" x14ac:dyDescent="0.25">
      <c r="W40180" s="14"/>
    </row>
    <row r="40181" spans="23:23" x14ac:dyDescent="0.25">
      <c r="W40181" s="14"/>
    </row>
    <row r="40182" spans="23:23" x14ac:dyDescent="0.25">
      <c r="W40182" s="14"/>
    </row>
    <row r="40183" spans="23:23" x14ac:dyDescent="0.25">
      <c r="W40183" s="14"/>
    </row>
    <row r="40184" spans="23:23" x14ac:dyDescent="0.25">
      <c r="W40184" s="14"/>
    </row>
    <row r="40185" spans="23:23" x14ac:dyDescent="0.25">
      <c r="W40185" s="14"/>
    </row>
    <row r="40186" spans="23:23" x14ac:dyDescent="0.25">
      <c r="W40186" s="14"/>
    </row>
    <row r="40187" spans="23:23" x14ac:dyDescent="0.25">
      <c r="W40187" s="14"/>
    </row>
    <row r="40188" spans="23:23" x14ac:dyDescent="0.25">
      <c r="W40188" s="14"/>
    </row>
    <row r="40189" spans="23:23" x14ac:dyDescent="0.25">
      <c r="W40189" s="14"/>
    </row>
    <row r="40190" spans="23:23" x14ac:dyDescent="0.25">
      <c r="W40190" s="14"/>
    </row>
    <row r="40191" spans="23:23" x14ac:dyDescent="0.25">
      <c r="W40191" s="14"/>
    </row>
    <row r="40192" spans="23:23" x14ac:dyDescent="0.25">
      <c r="W40192" s="14"/>
    </row>
    <row r="40193" spans="23:23" x14ac:dyDescent="0.25">
      <c r="W40193" s="14"/>
    </row>
    <row r="40194" spans="23:23" x14ac:dyDescent="0.25">
      <c r="W40194" s="14"/>
    </row>
    <row r="40195" spans="23:23" x14ac:dyDescent="0.25">
      <c r="W40195" s="14"/>
    </row>
    <row r="40196" spans="23:23" x14ac:dyDescent="0.25">
      <c r="W40196" s="14"/>
    </row>
    <row r="40197" spans="23:23" x14ac:dyDescent="0.25">
      <c r="W40197" s="14"/>
    </row>
    <row r="40198" spans="23:23" x14ac:dyDescent="0.25">
      <c r="W40198" s="14"/>
    </row>
    <row r="40199" spans="23:23" x14ac:dyDescent="0.25">
      <c r="W40199" s="14"/>
    </row>
    <row r="40200" spans="23:23" x14ac:dyDescent="0.25">
      <c r="W40200" s="14"/>
    </row>
    <row r="40201" spans="23:23" x14ac:dyDescent="0.25">
      <c r="W40201" s="14"/>
    </row>
    <row r="40202" spans="23:23" x14ac:dyDescent="0.25">
      <c r="W40202" s="14"/>
    </row>
    <row r="40203" spans="23:23" x14ac:dyDescent="0.25">
      <c r="W40203" s="14"/>
    </row>
    <row r="40204" spans="23:23" x14ac:dyDescent="0.25">
      <c r="W40204" s="14"/>
    </row>
    <row r="40205" spans="23:23" x14ac:dyDescent="0.25">
      <c r="W40205" s="14"/>
    </row>
    <row r="40206" spans="23:23" x14ac:dyDescent="0.25">
      <c r="W40206" s="14"/>
    </row>
    <row r="40207" spans="23:23" x14ac:dyDescent="0.25">
      <c r="W40207" s="14"/>
    </row>
    <row r="40208" spans="23:23" x14ac:dyDescent="0.25">
      <c r="W40208" s="14"/>
    </row>
    <row r="40209" spans="23:23" x14ac:dyDescent="0.25">
      <c r="W40209" s="14"/>
    </row>
    <row r="40210" spans="23:23" x14ac:dyDescent="0.25">
      <c r="W40210" s="14"/>
    </row>
    <row r="40211" spans="23:23" x14ac:dyDescent="0.25">
      <c r="W40211" s="14"/>
    </row>
    <row r="40212" spans="23:23" x14ac:dyDescent="0.25">
      <c r="W40212" s="14"/>
    </row>
    <row r="40213" spans="23:23" x14ac:dyDescent="0.25">
      <c r="W40213" s="14"/>
    </row>
    <row r="40214" spans="23:23" x14ac:dyDescent="0.25">
      <c r="W40214" s="14"/>
    </row>
    <row r="40215" spans="23:23" x14ac:dyDescent="0.25">
      <c r="W40215" s="14"/>
    </row>
    <row r="40216" spans="23:23" x14ac:dyDescent="0.25">
      <c r="W40216" s="14"/>
    </row>
    <row r="40217" spans="23:23" x14ac:dyDescent="0.25">
      <c r="W40217" s="14"/>
    </row>
    <row r="40218" spans="23:23" x14ac:dyDescent="0.25">
      <c r="W40218" s="14"/>
    </row>
    <row r="40219" spans="23:23" x14ac:dyDescent="0.25">
      <c r="W40219" s="14"/>
    </row>
    <row r="40220" spans="23:23" x14ac:dyDescent="0.25">
      <c r="W40220" s="14"/>
    </row>
    <row r="40221" spans="23:23" x14ac:dyDescent="0.25">
      <c r="W40221" s="14"/>
    </row>
    <row r="40222" spans="23:23" x14ac:dyDescent="0.25">
      <c r="W40222" s="14"/>
    </row>
    <row r="40223" spans="23:23" x14ac:dyDescent="0.25">
      <c r="W40223" s="14"/>
    </row>
    <row r="40224" spans="23:23" x14ac:dyDescent="0.25">
      <c r="W40224" s="14"/>
    </row>
    <row r="40225" spans="23:23" x14ac:dyDescent="0.25">
      <c r="W40225" s="14"/>
    </row>
    <row r="40226" spans="23:23" x14ac:dyDescent="0.25">
      <c r="W40226" s="14"/>
    </row>
    <row r="40227" spans="23:23" x14ac:dyDescent="0.25">
      <c r="W40227" s="14"/>
    </row>
    <row r="40228" spans="23:23" x14ac:dyDescent="0.25">
      <c r="W40228" s="14"/>
    </row>
    <row r="40229" spans="23:23" x14ac:dyDescent="0.25">
      <c r="W40229" s="14"/>
    </row>
    <row r="40230" spans="23:23" x14ac:dyDescent="0.25">
      <c r="W40230" s="14"/>
    </row>
    <row r="40231" spans="23:23" x14ac:dyDescent="0.25">
      <c r="W40231" s="14"/>
    </row>
    <row r="40232" spans="23:23" x14ac:dyDescent="0.25">
      <c r="W40232" s="14"/>
    </row>
    <row r="40233" spans="23:23" x14ac:dyDescent="0.25">
      <c r="W40233" s="14"/>
    </row>
    <row r="40234" spans="23:23" x14ac:dyDescent="0.25">
      <c r="W40234" s="14"/>
    </row>
    <row r="40235" spans="23:23" x14ac:dyDescent="0.25">
      <c r="W40235" s="14"/>
    </row>
    <row r="40236" spans="23:23" x14ac:dyDescent="0.25">
      <c r="W40236" s="14"/>
    </row>
    <row r="40237" spans="23:23" x14ac:dyDescent="0.25">
      <c r="W40237" s="14"/>
    </row>
    <row r="40238" spans="23:23" x14ac:dyDescent="0.25">
      <c r="W40238" s="14"/>
    </row>
    <row r="40239" spans="23:23" x14ac:dyDescent="0.25">
      <c r="W40239" s="14"/>
    </row>
    <row r="40240" spans="23:23" x14ac:dyDescent="0.25">
      <c r="W40240" s="14"/>
    </row>
    <row r="40241" spans="23:23" x14ac:dyDescent="0.25">
      <c r="W40241" s="14"/>
    </row>
    <row r="40242" spans="23:23" x14ac:dyDescent="0.25">
      <c r="W40242" s="14"/>
    </row>
    <row r="40243" spans="23:23" x14ac:dyDescent="0.25">
      <c r="W40243" s="14"/>
    </row>
    <row r="40244" spans="23:23" x14ac:dyDescent="0.25">
      <c r="W40244" s="14"/>
    </row>
    <row r="40245" spans="23:23" x14ac:dyDescent="0.25">
      <c r="W40245" s="14"/>
    </row>
    <row r="40246" spans="23:23" x14ac:dyDescent="0.25">
      <c r="W40246" s="14"/>
    </row>
    <row r="40247" spans="23:23" x14ac:dyDescent="0.25">
      <c r="W40247" s="14"/>
    </row>
    <row r="40248" spans="23:23" x14ac:dyDescent="0.25">
      <c r="W40248" s="14"/>
    </row>
    <row r="40249" spans="23:23" x14ac:dyDescent="0.25">
      <c r="W40249" s="14"/>
    </row>
    <row r="40250" spans="23:23" x14ac:dyDescent="0.25">
      <c r="W40250" s="14"/>
    </row>
    <row r="40251" spans="23:23" x14ac:dyDescent="0.25">
      <c r="W40251" s="14"/>
    </row>
    <row r="40252" spans="23:23" x14ac:dyDescent="0.25">
      <c r="W40252" s="14"/>
    </row>
    <row r="40253" spans="23:23" x14ac:dyDescent="0.25">
      <c r="W40253" s="14"/>
    </row>
    <row r="40254" spans="23:23" x14ac:dyDescent="0.25">
      <c r="W40254" s="14"/>
    </row>
    <row r="40255" spans="23:23" x14ac:dyDescent="0.25">
      <c r="W40255" s="14"/>
    </row>
    <row r="40256" spans="23:23" x14ac:dyDescent="0.25">
      <c r="W40256" s="14"/>
    </row>
    <row r="40257" spans="23:23" x14ac:dyDescent="0.25">
      <c r="W40257" s="14"/>
    </row>
    <row r="40258" spans="23:23" x14ac:dyDescent="0.25">
      <c r="W40258" s="14"/>
    </row>
    <row r="40259" spans="23:23" x14ac:dyDescent="0.25">
      <c r="W40259" s="14"/>
    </row>
    <row r="40260" spans="23:23" x14ac:dyDescent="0.25">
      <c r="W40260" s="14"/>
    </row>
    <row r="40261" spans="23:23" x14ac:dyDescent="0.25">
      <c r="W40261" s="14"/>
    </row>
    <row r="40262" spans="23:23" x14ac:dyDescent="0.25">
      <c r="W40262" s="14"/>
    </row>
    <row r="40263" spans="23:23" x14ac:dyDescent="0.25">
      <c r="W40263" s="14"/>
    </row>
    <row r="40264" spans="23:23" x14ac:dyDescent="0.25">
      <c r="W40264" s="14"/>
    </row>
    <row r="40265" spans="23:23" x14ac:dyDescent="0.25">
      <c r="W40265" s="14"/>
    </row>
    <row r="40266" spans="23:23" x14ac:dyDescent="0.25">
      <c r="W40266" s="14"/>
    </row>
    <row r="40267" spans="23:23" x14ac:dyDescent="0.25">
      <c r="W40267" s="14"/>
    </row>
    <row r="40268" spans="23:23" x14ac:dyDescent="0.25">
      <c r="W40268" s="14"/>
    </row>
    <row r="40269" spans="23:23" x14ac:dyDescent="0.25">
      <c r="W40269" s="14"/>
    </row>
    <row r="40270" spans="23:23" x14ac:dyDescent="0.25">
      <c r="W40270" s="14"/>
    </row>
    <row r="40271" spans="23:23" x14ac:dyDescent="0.25">
      <c r="W40271" s="14"/>
    </row>
    <row r="40272" spans="23:23" x14ac:dyDescent="0.25">
      <c r="W40272" s="14"/>
    </row>
    <row r="40273" spans="23:23" x14ac:dyDescent="0.25">
      <c r="W40273" s="14"/>
    </row>
    <row r="40274" spans="23:23" x14ac:dyDescent="0.25">
      <c r="W40274" s="14"/>
    </row>
    <row r="40275" spans="23:23" x14ac:dyDescent="0.25">
      <c r="W40275" s="14"/>
    </row>
    <row r="40276" spans="23:23" x14ac:dyDescent="0.25">
      <c r="W40276" s="14"/>
    </row>
    <row r="40277" spans="23:23" x14ac:dyDescent="0.25">
      <c r="W40277" s="14"/>
    </row>
    <row r="40278" spans="23:23" x14ac:dyDescent="0.25">
      <c r="W40278" s="14"/>
    </row>
    <row r="40279" spans="23:23" x14ac:dyDescent="0.25">
      <c r="W40279" s="14"/>
    </row>
    <row r="40280" spans="23:23" x14ac:dyDescent="0.25">
      <c r="W40280" s="14"/>
    </row>
    <row r="40281" spans="23:23" x14ac:dyDescent="0.25">
      <c r="W40281" s="14"/>
    </row>
    <row r="40282" spans="23:23" x14ac:dyDescent="0.25">
      <c r="W40282" s="14"/>
    </row>
    <row r="40283" spans="23:23" x14ac:dyDescent="0.25">
      <c r="W40283" s="14"/>
    </row>
    <row r="40284" spans="23:23" x14ac:dyDescent="0.25">
      <c r="W40284" s="14"/>
    </row>
    <row r="40285" spans="23:23" x14ac:dyDescent="0.25">
      <c r="W40285" s="14"/>
    </row>
    <row r="40286" spans="23:23" x14ac:dyDescent="0.25">
      <c r="W40286" s="14"/>
    </row>
    <row r="40287" spans="23:23" x14ac:dyDescent="0.25">
      <c r="W40287" s="14"/>
    </row>
    <row r="40288" spans="23:23" x14ac:dyDescent="0.25">
      <c r="W40288" s="14"/>
    </row>
    <row r="40289" spans="23:23" x14ac:dyDescent="0.25">
      <c r="W40289" s="14"/>
    </row>
    <row r="40290" spans="23:23" x14ac:dyDescent="0.25">
      <c r="W40290" s="14"/>
    </row>
    <row r="40291" spans="23:23" x14ac:dyDescent="0.25">
      <c r="W40291" s="14"/>
    </row>
    <row r="40292" spans="23:23" x14ac:dyDescent="0.25">
      <c r="W40292" s="14"/>
    </row>
    <row r="40293" spans="23:23" x14ac:dyDescent="0.25">
      <c r="W40293" s="14"/>
    </row>
    <row r="40294" spans="23:23" x14ac:dyDescent="0.25">
      <c r="W40294" s="14"/>
    </row>
    <row r="40295" spans="23:23" x14ac:dyDescent="0.25">
      <c r="W40295" s="14"/>
    </row>
    <row r="40296" spans="23:23" x14ac:dyDescent="0.25">
      <c r="W40296" s="14"/>
    </row>
    <row r="40297" spans="23:23" x14ac:dyDescent="0.25">
      <c r="W40297" s="14"/>
    </row>
    <row r="40298" spans="23:23" x14ac:dyDescent="0.25">
      <c r="W40298" s="14"/>
    </row>
    <row r="40299" spans="23:23" x14ac:dyDescent="0.25">
      <c r="W40299" s="14"/>
    </row>
    <row r="40300" spans="23:23" x14ac:dyDescent="0.25">
      <c r="W40300" s="14"/>
    </row>
    <row r="40301" spans="23:23" x14ac:dyDescent="0.25">
      <c r="W40301" s="14"/>
    </row>
    <row r="40302" spans="23:23" x14ac:dyDescent="0.25">
      <c r="W40302" s="14"/>
    </row>
    <row r="40303" spans="23:23" x14ac:dyDescent="0.25">
      <c r="W40303" s="14"/>
    </row>
    <row r="40304" spans="23:23" x14ac:dyDescent="0.25">
      <c r="W40304" s="14"/>
    </row>
    <row r="40305" spans="23:23" x14ac:dyDescent="0.25">
      <c r="W40305" s="14"/>
    </row>
    <row r="40306" spans="23:23" x14ac:dyDescent="0.25">
      <c r="W40306" s="14"/>
    </row>
    <row r="40307" spans="23:23" x14ac:dyDescent="0.25">
      <c r="W40307" s="14"/>
    </row>
    <row r="40308" spans="23:23" x14ac:dyDescent="0.25">
      <c r="W40308" s="14"/>
    </row>
    <row r="40309" spans="23:23" x14ac:dyDescent="0.25">
      <c r="W40309" s="14"/>
    </row>
    <row r="40310" spans="23:23" x14ac:dyDescent="0.25">
      <c r="W40310" s="14"/>
    </row>
    <row r="40311" spans="23:23" x14ac:dyDescent="0.25">
      <c r="W40311" s="14"/>
    </row>
    <row r="40312" spans="23:23" x14ac:dyDescent="0.25">
      <c r="W40312" s="14"/>
    </row>
    <row r="40313" spans="23:23" x14ac:dyDescent="0.25">
      <c r="W40313" s="14"/>
    </row>
    <row r="40314" spans="23:23" x14ac:dyDescent="0.25">
      <c r="W40314" s="14"/>
    </row>
    <row r="40315" spans="23:23" x14ac:dyDescent="0.25">
      <c r="W40315" s="14"/>
    </row>
    <row r="40316" spans="23:23" x14ac:dyDescent="0.25">
      <c r="W40316" s="14"/>
    </row>
    <row r="40317" spans="23:23" x14ac:dyDescent="0.25">
      <c r="W40317" s="14"/>
    </row>
    <row r="40318" spans="23:23" x14ac:dyDescent="0.25">
      <c r="W40318" s="14"/>
    </row>
    <row r="40319" spans="23:23" x14ac:dyDescent="0.25">
      <c r="W40319" s="14"/>
    </row>
    <row r="40320" spans="23:23" x14ac:dyDescent="0.25">
      <c r="W40320" s="14"/>
    </row>
    <row r="40321" spans="23:23" x14ac:dyDescent="0.25">
      <c r="W40321" s="14"/>
    </row>
    <row r="40322" spans="23:23" x14ac:dyDescent="0.25">
      <c r="W40322" s="14"/>
    </row>
    <row r="40323" spans="23:23" x14ac:dyDescent="0.25">
      <c r="W40323" s="14"/>
    </row>
    <row r="40324" spans="23:23" x14ac:dyDescent="0.25">
      <c r="W40324" s="14"/>
    </row>
    <row r="40325" spans="23:23" x14ac:dyDescent="0.25">
      <c r="W40325" s="14"/>
    </row>
    <row r="40326" spans="23:23" x14ac:dyDescent="0.25">
      <c r="W40326" s="14"/>
    </row>
    <row r="40327" spans="23:23" x14ac:dyDescent="0.25">
      <c r="W40327" s="14"/>
    </row>
    <row r="40328" spans="23:23" x14ac:dyDescent="0.25">
      <c r="W40328" s="14"/>
    </row>
    <row r="40329" spans="23:23" x14ac:dyDescent="0.25">
      <c r="W40329" s="14"/>
    </row>
    <row r="40330" spans="23:23" x14ac:dyDescent="0.25">
      <c r="W40330" s="14"/>
    </row>
    <row r="40331" spans="23:23" x14ac:dyDescent="0.25">
      <c r="W40331" s="14"/>
    </row>
    <row r="40332" spans="23:23" x14ac:dyDescent="0.25">
      <c r="W40332" s="14"/>
    </row>
    <row r="40333" spans="23:23" x14ac:dyDescent="0.25">
      <c r="W40333" s="14"/>
    </row>
    <row r="40334" spans="23:23" x14ac:dyDescent="0.25">
      <c r="W40334" s="14"/>
    </row>
    <row r="40335" spans="23:23" x14ac:dyDescent="0.25">
      <c r="W40335" s="14"/>
    </row>
    <row r="40336" spans="23:23" x14ac:dyDescent="0.25">
      <c r="W40336" s="14"/>
    </row>
    <row r="40337" spans="23:23" x14ac:dyDescent="0.25">
      <c r="W40337" s="14"/>
    </row>
    <row r="40338" spans="23:23" x14ac:dyDescent="0.25">
      <c r="W40338" s="14"/>
    </row>
    <row r="40339" spans="23:23" x14ac:dyDescent="0.25">
      <c r="W40339" s="14"/>
    </row>
    <row r="40340" spans="23:23" x14ac:dyDescent="0.25">
      <c r="W40340" s="14"/>
    </row>
    <row r="40341" spans="23:23" x14ac:dyDescent="0.25">
      <c r="W40341" s="14"/>
    </row>
    <row r="40342" spans="23:23" x14ac:dyDescent="0.25">
      <c r="W40342" s="14"/>
    </row>
    <row r="40343" spans="23:23" x14ac:dyDescent="0.25">
      <c r="W40343" s="14"/>
    </row>
    <row r="40344" spans="23:23" x14ac:dyDescent="0.25">
      <c r="W40344" s="14"/>
    </row>
    <row r="40345" spans="23:23" x14ac:dyDescent="0.25">
      <c r="W40345" s="14"/>
    </row>
    <row r="40346" spans="23:23" x14ac:dyDescent="0.25">
      <c r="W40346" s="14"/>
    </row>
    <row r="40347" spans="23:23" x14ac:dyDescent="0.25">
      <c r="W40347" s="14"/>
    </row>
    <row r="40348" spans="23:23" x14ac:dyDescent="0.25">
      <c r="W40348" s="14"/>
    </row>
    <row r="40349" spans="23:23" x14ac:dyDescent="0.25">
      <c r="W40349" s="14"/>
    </row>
    <row r="40350" spans="23:23" x14ac:dyDescent="0.25">
      <c r="W40350" s="14"/>
    </row>
    <row r="40351" spans="23:23" x14ac:dyDescent="0.25">
      <c r="W40351" s="14"/>
    </row>
    <row r="40352" spans="23:23" x14ac:dyDescent="0.25">
      <c r="W40352" s="14"/>
    </row>
    <row r="40353" spans="23:23" x14ac:dyDescent="0.25">
      <c r="W40353" s="14"/>
    </row>
    <row r="40354" spans="23:23" x14ac:dyDescent="0.25">
      <c r="W40354" s="14"/>
    </row>
    <row r="40355" spans="23:23" x14ac:dyDescent="0.25">
      <c r="W40355" s="14"/>
    </row>
    <row r="40356" spans="23:23" x14ac:dyDescent="0.25">
      <c r="W40356" s="14"/>
    </row>
    <row r="40357" spans="23:23" x14ac:dyDescent="0.25">
      <c r="W40357" s="14"/>
    </row>
    <row r="40358" spans="23:23" x14ac:dyDescent="0.25">
      <c r="W40358" s="14"/>
    </row>
    <row r="40359" spans="23:23" x14ac:dyDescent="0.25">
      <c r="W40359" s="14"/>
    </row>
    <row r="40360" spans="23:23" x14ac:dyDescent="0.25">
      <c r="W40360" s="14"/>
    </row>
    <row r="40361" spans="23:23" x14ac:dyDescent="0.25">
      <c r="W40361" s="14"/>
    </row>
    <row r="40362" spans="23:23" x14ac:dyDescent="0.25">
      <c r="W40362" s="14"/>
    </row>
    <row r="40363" spans="23:23" x14ac:dyDescent="0.25">
      <c r="W40363" s="14"/>
    </row>
    <row r="40364" spans="23:23" x14ac:dyDescent="0.25">
      <c r="W40364" s="14"/>
    </row>
    <row r="40365" spans="23:23" x14ac:dyDescent="0.25">
      <c r="W40365" s="14"/>
    </row>
    <row r="40366" spans="23:23" x14ac:dyDescent="0.25">
      <c r="W40366" s="14"/>
    </row>
    <row r="40367" spans="23:23" x14ac:dyDescent="0.25">
      <c r="W40367" s="14"/>
    </row>
    <row r="40368" spans="23:23" x14ac:dyDescent="0.25">
      <c r="W40368" s="14"/>
    </row>
    <row r="40369" spans="23:23" x14ac:dyDescent="0.25">
      <c r="W40369" s="14"/>
    </row>
    <row r="40370" spans="23:23" x14ac:dyDescent="0.25">
      <c r="W40370" s="14"/>
    </row>
    <row r="40371" spans="23:23" x14ac:dyDescent="0.25">
      <c r="W40371" s="14"/>
    </row>
    <row r="40372" spans="23:23" x14ac:dyDescent="0.25">
      <c r="W40372" s="14"/>
    </row>
    <row r="40373" spans="23:23" x14ac:dyDescent="0.25">
      <c r="W40373" s="14"/>
    </row>
    <row r="40374" spans="23:23" x14ac:dyDescent="0.25">
      <c r="W40374" s="14"/>
    </row>
    <row r="40375" spans="23:23" x14ac:dyDescent="0.25">
      <c r="W40375" s="14"/>
    </row>
    <row r="40376" spans="23:23" x14ac:dyDescent="0.25">
      <c r="W40376" s="14"/>
    </row>
    <row r="40377" spans="23:23" x14ac:dyDescent="0.25">
      <c r="W40377" s="14"/>
    </row>
    <row r="40378" spans="23:23" x14ac:dyDescent="0.25">
      <c r="W40378" s="14"/>
    </row>
    <row r="40379" spans="23:23" x14ac:dyDescent="0.25">
      <c r="W40379" s="14"/>
    </row>
    <row r="40380" spans="23:23" x14ac:dyDescent="0.25">
      <c r="W40380" s="14"/>
    </row>
    <row r="40381" spans="23:23" x14ac:dyDescent="0.25">
      <c r="W40381" s="14"/>
    </row>
    <row r="40382" spans="23:23" x14ac:dyDescent="0.25">
      <c r="W40382" s="14"/>
    </row>
    <row r="40383" spans="23:23" x14ac:dyDescent="0.25">
      <c r="W40383" s="14"/>
    </row>
    <row r="40384" spans="23:23" x14ac:dyDescent="0.25">
      <c r="W40384" s="14"/>
    </row>
    <row r="40385" spans="23:23" x14ac:dyDescent="0.25">
      <c r="W40385" s="14"/>
    </row>
    <row r="40386" spans="23:23" x14ac:dyDescent="0.25">
      <c r="W40386" s="14"/>
    </row>
    <row r="40387" spans="23:23" x14ac:dyDescent="0.25">
      <c r="W40387" s="14"/>
    </row>
    <row r="40388" spans="23:23" x14ac:dyDescent="0.25">
      <c r="W40388" s="14"/>
    </row>
    <row r="40389" spans="23:23" x14ac:dyDescent="0.25">
      <c r="W40389" s="14"/>
    </row>
    <row r="40390" spans="23:23" x14ac:dyDescent="0.25">
      <c r="W40390" s="14"/>
    </row>
    <row r="40391" spans="23:23" x14ac:dyDescent="0.25">
      <c r="W40391" s="14"/>
    </row>
    <row r="40392" spans="23:23" x14ac:dyDescent="0.25">
      <c r="W40392" s="14"/>
    </row>
    <row r="40393" spans="23:23" x14ac:dyDescent="0.25">
      <c r="W40393" s="14"/>
    </row>
    <row r="40394" spans="23:23" x14ac:dyDescent="0.25">
      <c r="W40394" s="14"/>
    </row>
    <row r="40395" spans="23:23" x14ac:dyDescent="0.25">
      <c r="W40395" s="14"/>
    </row>
    <row r="40396" spans="23:23" x14ac:dyDescent="0.25">
      <c r="W40396" s="14"/>
    </row>
    <row r="40397" spans="23:23" x14ac:dyDescent="0.25">
      <c r="W40397" s="14"/>
    </row>
    <row r="40398" spans="23:23" x14ac:dyDescent="0.25">
      <c r="W40398" s="14"/>
    </row>
    <row r="40399" spans="23:23" x14ac:dyDescent="0.25">
      <c r="W40399" s="14"/>
    </row>
    <row r="40400" spans="23:23" x14ac:dyDescent="0.25">
      <c r="W40400" s="14"/>
    </row>
    <row r="40401" spans="23:23" x14ac:dyDescent="0.25">
      <c r="W40401" s="14"/>
    </row>
    <row r="40402" spans="23:23" x14ac:dyDescent="0.25">
      <c r="W40402" s="14"/>
    </row>
    <row r="40403" spans="23:23" x14ac:dyDescent="0.25">
      <c r="W40403" s="14"/>
    </row>
    <row r="40404" spans="23:23" x14ac:dyDescent="0.25">
      <c r="W40404" s="14"/>
    </row>
    <row r="40405" spans="23:23" x14ac:dyDescent="0.25">
      <c r="W40405" s="14"/>
    </row>
    <row r="40406" spans="23:23" x14ac:dyDescent="0.25">
      <c r="W40406" s="14"/>
    </row>
    <row r="40407" spans="23:23" x14ac:dyDescent="0.25">
      <c r="W40407" s="14"/>
    </row>
    <row r="40408" spans="23:23" x14ac:dyDescent="0.25">
      <c r="W40408" s="14"/>
    </row>
    <row r="40409" spans="23:23" x14ac:dyDescent="0.25">
      <c r="W40409" s="14"/>
    </row>
    <row r="40410" spans="23:23" x14ac:dyDescent="0.25">
      <c r="W40410" s="14"/>
    </row>
    <row r="40411" spans="23:23" x14ac:dyDescent="0.25">
      <c r="W40411" s="14"/>
    </row>
    <row r="40412" spans="23:23" x14ac:dyDescent="0.25">
      <c r="W40412" s="14"/>
    </row>
    <row r="40413" spans="23:23" x14ac:dyDescent="0.25">
      <c r="W40413" s="14"/>
    </row>
    <row r="40414" spans="23:23" x14ac:dyDescent="0.25">
      <c r="W40414" s="14"/>
    </row>
    <row r="40415" spans="23:23" x14ac:dyDescent="0.25">
      <c r="W40415" s="14"/>
    </row>
    <row r="40416" spans="23:23" x14ac:dyDescent="0.25">
      <c r="W40416" s="14"/>
    </row>
    <row r="40417" spans="23:23" x14ac:dyDescent="0.25">
      <c r="W40417" s="14"/>
    </row>
    <row r="40418" spans="23:23" x14ac:dyDescent="0.25">
      <c r="W40418" s="14"/>
    </row>
    <row r="40419" spans="23:23" x14ac:dyDescent="0.25">
      <c r="W40419" s="14"/>
    </row>
    <row r="40420" spans="23:23" x14ac:dyDescent="0.25">
      <c r="W40420" s="14"/>
    </row>
    <row r="40421" spans="23:23" x14ac:dyDescent="0.25">
      <c r="W40421" s="14"/>
    </row>
    <row r="40422" spans="23:23" x14ac:dyDescent="0.25">
      <c r="W40422" s="14"/>
    </row>
    <row r="40423" spans="23:23" x14ac:dyDescent="0.25">
      <c r="W40423" s="14"/>
    </row>
    <row r="40424" spans="23:23" x14ac:dyDescent="0.25">
      <c r="W40424" s="14"/>
    </row>
    <row r="40425" spans="23:23" x14ac:dyDescent="0.25">
      <c r="W40425" s="14"/>
    </row>
    <row r="40426" spans="23:23" x14ac:dyDescent="0.25">
      <c r="W40426" s="14"/>
    </row>
    <row r="40427" spans="23:23" x14ac:dyDescent="0.25">
      <c r="W40427" s="14"/>
    </row>
    <row r="40428" spans="23:23" x14ac:dyDescent="0.25">
      <c r="W40428" s="14"/>
    </row>
    <row r="40429" spans="23:23" x14ac:dyDescent="0.25">
      <c r="W40429" s="14"/>
    </row>
    <row r="40430" spans="23:23" x14ac:dyDescent="0.25">
      <c r="W40430" s="14"/>
    </row>
    <row r="40431" spans="23:23" x14ac:dyDescent="0.25">
      <c r="W40431" s="14"/>
    </row>
    <row r="40432" spans="23:23" x14ac:dyDescent="0.25">
      <c r="W40432" s="14"/>
    </row>
    <row r="40433" spans="23:23" x14ac:dyDescent="0.25">
      <c r="W40433" s="14"/>
    </row>
    <row r="40434" spans="23:23" x14ac:dyDescent="0.25">
      <c r="W40434" s="14"/>
    </row>
    <row r="40435" spans="23:23" x14ac:dyDescent="0.25">
      <c r="W40435" s="14"/>
    </row>
    <row r="40436" spans="23:23" x14ac:dyDescent="0.25">
      <c r="W40436" s="14"/>
    </row>
    <row r="40437" spans="23:23" x14ac:dyDescent="0.25">
      <c r="W40437" s="14"/>
    </row>
    <row r="40438" spans="23:23" x14ac:dyDescent="0.25">
      <c r="W40438" s="14"/>
    </row>
    <row r="40439" spans="23:23" x14ac:dyDescent="0.25">
      <c r="W40439" s="14"/>
    </row>
    <row r="40440" spans="23:23" x14ac:dyDescent="0.25">
      <c r="W40440" s="14"/>
    </row>
    <row r="40441" spans="23:23" x14ac:dyDescent="0.25">
      <c r="W40441" s="14"/>
    </row>
    <row r="40442" spans="23:23" x14ac:dyDescent="0.25">
      <c r="W40442" s="14"/>
    </row>
    <row r="40443" spans="23:23" x14ac:dyDescent="0.25">
      <c r="W40443" s="14"/>
    </row>
    <row r="40444" spans="23:23" x14ac:dyDescent="0.25">
      <c r="W40444" s="14"/>
    </row>
    <row r="40445" spans="23:23" x14ac:dyDescent="0.25">
      <c r="W40445" s="14"/>
    </row>
    <row r="40446" spans="23:23" x14ac:dyDescent="0.25">
      <c r="W40446" s="14"/>
    </row>
    <row r="40447" spans="23:23" x14ac:dyDescent="0.25">
      <c r="W40447" s="14"/>
    </row>
    <row r="40448" spans="23:23" x14ac:dyDescent="0.25">
      <c r="W40448" s="14"/>
    </row>
    <row r="40449" spans="23:23" x14ac:dyDescent="0.25">
      <c r="W40449" s="14"/>
    </row>
    <row r="40450" spans="23:23" x14ac:dyDescent="0.25">
      <c r="W40450" s="14"/>
    </row>
    <row r="40451" spans="23:23" x14ac:dyDescent="0.25">
      <c r="W40451" s="14"/>
    </row>
    <row r="40452" spans="23:23" x14ac:dyDescent="0.25">
      <c r="W40452" s="14"/>
    </row>
    <row r="40453" spans="23:23" x14ac:dyDescent="0.25">
      <c r="W40453" s="14"/>
    </row>
    <row r="40454" spans="23:23" x14ac:dyDescent="0.25">
      <c r="W40454" s="14"/>
    </row>
    <row r="40455" spans="23:23" x14ac:dyDescent="0.25">
      <c r="W40455" s="14"/>
    </row>
    <row r="40456" spans="23:23" x14ac:dyDescent="0.25">
      <c r="W40456" s="14"/>
    </row>
    <row r="40457" spans="23:23" x14ac:dyDescent="0.25">
      <c r="W40457" s="14"/>
    </row>
    <row r="40458" spans="23:23" x14ac:dyDescent="0.25">
      <c r="W40458" s="14"/>
    </row>
    <row r="40459" spans="23:23" x14ac:dyDescent="0.25">
      <c r="W40459" s="14"/>
    </row>
    <row r="40460" spans="23:23" x14ac:dyDescent="0.25">
      <c r="W40460" s="14"/>
    </row>
    <row r="40461" spans="23:23" x14ac:dyDescent="0.25">
      <c r="W40461" s="14"/>
    </row>
    <row r="40462" spans="23:23" x14ac:dyDescent="0.25">
      <c r="W40462" s="14"/>
    </row>
    <row r="40463" spans="23:23" x14ac:dyDescent="0.25">
      <c r="W40463" s="14"/>
    </row>
    <row r="40464" spans="23:23" x14ac:dyDescent="0.25">
      <c r="W40464" s="14"/>
    </row>
    <row r="40465" spans="23:23" x14ac:dyDescent="0.25">
      <c r="W40465" s="14"/>
    </row>
    <row r="40466" spans="23:23" x14ac:dyDescent="0.25">
      <c r="W40466" s="14"/>
    </row>
    <row r="40467" spans="23:23" x14ac:dyDescent="0.25">
      <c r="W40467" s="14"/>
    </row>
    <row r="40468" spans="23:23" x14ac:dyDescent="0.25">
      <c r="W40468" s="14"/>
    </row>
    <row r="40469" spans="23:23" x14ac:dyDescent="0.25">
      <c r="W40469" s="14"/>
    </row>
    <row r="40470" spans="23:23" x14ac:dyDescent="0.25">
      <c r="W40470" s="14"/>
    </row>
    <row r="40471" spans="23:23" x14ac:dyDescent="0.25">
      <c r="W40471" s="14"/>
    </row>
    <row r="40472" spans="23:23" x14ac:dyDescent="0.25">
      <c r="W40472" s="14"/>
    </row>
    <row r="40473" spans="23:23" x14ac:dyDescent="0.25">
      <c r="W40473" s="14"/>
    </row>
    <row r="40474" spans="23:23" x14ac:dyDescent="0.25">
      <c r="W40474" s="14"/>
    </row>
    <row r="40475" spans="23:23" x14ac:dyDescent="0.25">
      <c r="W40475" s="14"/>
    </row>
    <row r="40476" spans="23:23" x14ac:dyDescent="0.25">
      <c r="W40476" s="14"/>
    </row>
    <row r="40477" spans="23:23" x14ac:dyDescent="0.25">
      <c r="W40477" s="14"/>
    </row>
    <row r="40478" spans="23:23" x14ac:dyDescent="0.25">
      <c r="W40478" s="14"/>
    </row>
    <row r="40479" spans="23:23" x14ac:dyDescent="0.25">
      <c r="W40479" s="14"/>
    </row>
    <row r="40480" spans="23:23" x14ac:dyDescent="0.25">
      <c r="W40480" s="14"/>
    </row>
    <row r="40481" spans="23:23" x14ac:dyDescent="0.25">
      <c r="W40481" s="14"/>
    </row>
    <row r="40482" spans="23:23" x14ac:dyDescent="0.25">
      <c r="W40482" s="14"/>
    </row>
    <row r="40483" spans="23:23" x14ac:dyDescent="0.25">
      <c r="W40483" s="14"/>
    </row>
    <row r="40484" spans="23:23" x14ac:dyDescent="0.25">
      <c r="W40484" s="14"/>
    </row>
    <row r="40485" spans="23:23" x14ac:dyDescent="0.25">
      <c r="W40485" s="14"/>
    </row>
    <row r="40486" spans="23:23" x14ac:dyDescent="0.25">
      <c r="W40486" s="14"/>
    </row>
    <row r="40487" spans="23:23" x14ac:dyDescent="0.25">
      <c r="W40487" s="14"/>
    </row>
    <row r="40488" spans="23:23" x14ac:dyDescent="0.25">
      <c r="W40488" s="14"/>
    </row>
    <row r="40489" spans="23:23" x14ac:dyDescent="0.25">
      <c r="W40489" s="14"/>
    </row>
    <row r="40490" spans="23:23" x14ac:dyDescent="0.25">
      <c r="W40490" s="14"/>
    </row>
    <row r="40491" spans="23:23" x14ac:dyDescent="0.25">
      <c r="W40491" s="14"/>
    </row>
    <row r="40492" spans="23:23" x14ac:dyDescent="0.25">
      <c r="W40492" s="14"/>
    </row>
    <row r="40493" spans="23:23" x14ac:dyDescent="0.25">
      <c r="W40493" s="14"/>
    </row>
    <row r="40494" spans="23:23" x14ac:dyDescent="0.25">
      <c r="W40494" s="14"/>
    </row>
    <row r="40495" spans="23:23" x14ac:dyDescent="0.25">
      <c r="W40495" s="14"/>
    </row>
    <row r="40496" spans="23:23" x14ac:dyDescent="0.25">
      <c r="W40496" s="14"/>
    </row>
    <row r="40497" spans="23:23" x14ac:dyDescent="0.25">
      <c r="W40497" s="14"/>
    </row>
    <row r="40498" spans="23:23" x14ac:dyDescent="0.25">
      <c r="W40498" s="14"/>
    </row>
    <row r="40499" spans="23:23" x14ac:dyDescent="0.25">
      <c r="W40499" s="14"/>
    </row>
    <row r="40500" spans="23:23" x14ac:dyDescent="0.25">
      <c r="W40500" s="14"/>
    </row>
    <row r="40501" spans="23:23" x14ac:dyDescent="0.25">
      <c r="W40501" s="14"/>
    </row>
    <row r="40502" spans="23:23" x14ac:dyDescent="0.25">
      <c r="W40502" s="14"/>
    </row>
    <row r="40503" spans="23:23" x14ac:dyDescent="0.25">
      <c r="W40503" s="14"/>
    </row>
    <row r="40504" spans="23:23" x14ac:dyDescent="0.25">
      <c r="W40504" s="14"/>
    </row>
    <row r="40505" spans="23:23" x14ac:dyDescent="0.25">
      <c r="W40505" s="14"/>
    </row>
    <row r="40506" spans="23:23" x14ac:dyDescent="0.25">
      <c r="W40506" s="14"/>
    </row>
    <row r="40507" spans="23:23" x14ac:dyDescent="0.25">
      <c r="W40507" s="14"/>
    </row>
    <row r="40508" spans="23:23" x14ac:dyDescent="0.25">
      <c r="W40508" s="14"/>
    </row>
    <row r="40509" spans="23:23" x14ac:dyDescent="0.25">
      <c r="W40509" s="14"/>
    </row>
    <row r="40510" spans="23:23" x14ac:dyDescent="0.25">
      <c r="W40510" s="14"/>
    </row>
    <row r="40511" spans="23:23" x14ac:dyDescent="0.25">
      <c r="W40511" s="14"/>
    </row>
    <row r="40512" spans="23:23" x14ac:dyDescent="0.25">
      <c r="W40512" s="14"/>
    </row>
    <row r="40513" spans="23:23" x14ac:dyDescent="0.25">
      <c r="W40513" s="14"/>
    </row>
    <row r="40514" spans="23:23" x14ac:dyDescent="0.25">
      <c r="W40514" s="14"/>
    </row>
    <row r="40515" spans="23:23" x14ac:dyDescent="0.25">
      <c r="W40515" s="14"/>
    </row>
    <row r="40516" spans="23:23" x14ac:dyDescent="0.25">
      <c r="W40516" s="14"/>
    </row>
    <row r="40517" spans="23:23" x14ac:dyDescent="0.25">
      <c r="W40517" s="14"/>
    </row>
    <row r="40518" spans="23:23" x14ac:dyDescent="0.25">
      <c r="W40518" s="14"/>
    </row>
    <row r="40519" spans="23:23" x14ac:dyDescent="0.25">
      <c r="W40519" s="14"/>
    </row>
    <row r="40520" spans="23:23" x14ac:dyDescent="0.25">
      <c r="W40520" s="14"/>
    </row>
    <row r="40521" spans="23:23" x14ac:dyDescent="0.25">
      <c r="W40521" s="14"/>
    </row>
    <row r="40522" spans="23:23" x14ac:dyDescent="0.25">
      <c r="W40522" s="14"/>
    </row>
    <row r="40523" spans="23:23" x14ac:dyDescent="0.25">
      <c r="W40523" s="14"/>
    </row>
    <row r="40524" spans="23:23" x14ac:dyDescent="0.25">
      <c r="W40524" s="14"/>
    </row>
    <row r="40525" spans="23:23" x14ac:dyDescent="0.25">
      <c r="W40525" s="14"/>
    </row>
    <row r="40526" spans="23:23" x14ac:dyDescent="0.25">
      <c r="W40526" s="14"/>
    </row>
    <row r="40527" spans="23:23" x14ac:dyDescent="0.25">
      <c r="W40527" s="14"/>
    </row>
    <row r="40528" spans="23:23" x14ac:dyDescent="0.25">
      <c r="W40528" s="14"/>
    </row>
    <row r="40529" spans="23:23" x14ac:dyDescent="0.25">
      <c r="W40529" s="14"/>
    </row>
    <row r="40530" spans="23:23" x14ac:dyDescent="0.25">
      <c r="W40530" s="14"/>
    </row>
    <row r="40531" spans="23:23" x14ac:dyDescent="0.25">
      <c r="W40531" s="14"/>
    </row>
    <row r="40532" spans="23:23" x14ac:dyDescent="0.25">
      <c r="W40532" s="14"/>
    </row>
    <row r="40533" spans="23:23" x14ac:dyDescent="0.25">
      <c r="W40533" s="14"/>
    </row>
    <row r="40534" spans="23:23" x14ac:dyDescent="0.25">
      <c r="W40534" s="14"/>
    </row>
    <row r="40535" spans="23:23" x14ac:dyDescent="0.25">
      <c r="W40535" s="14"/>
    </row>
    <row r="40536" spans="23:23" x14ac:dyDescent="0.25">
      <c r="W40536" s="14"/>
    </row>
    <row r="40537" spans="23:23" x14ac:dyDescent="0.25">
      <c r="W40537" s="14"/>
    </row>
    <row r="40538" spans="23:23" x14ac:dyDescent="0.25">
      <c r="W40538" s="14"/>
    </row>
    <row r="40539" spans="23:23" x14ac:dyDescent="0.25">
      <c r="W40539" s="14"/>
    </row>
    <row r="40540" spans="23:23" x14ac:dyDescent="0.25">
      <c r="W40540" s="14"/>
    </row>
    <row r="40541" spans="23:23" x14ac:dyDescent="0.25">
      <c r="W40541" s="14"/>
    </row>
    <row r="40542" spans="23:23" x14ac:dyDescent="0.25">
      <c r="W40542" s="14"/>
    </row>
    <row r="40543" spans="23:23" x14ac:dyDescent="0.25">
      <c r="W40543" s="14"/>
    </row>
    <row r="40544" spans="23:23" x14ac:dyDescent="0.25">
      <c r="W40544" s="14"/>
    </row>
    <row r="40545" spans="23:23" x14ac:dyDescent="0.25">
      <c r="W40545" s="14"/>
    </row>
    <row r="40546" spans="23:23" x14ac:dyDescent="0.25">
      <c r="W40546" s="14"/>
    </row>
    <row r="40547" spans="23:23" x14ac:dyDescent="0.25">
      <c r="W40547" s="14"/>
    </row>
    <row r="40548" spans="23:23" x14ac:dyDescent="0.25">
      <c r="W40548" s="14"/>
    </row>
    <row r="40549" spans="23:23" x14ac:dyDescent="0.25">
      <c r="W40549" s="14"/>
    </row>
    <row r="40550" spans="23:23" x14ac:dyDescent="0.25">
      <c r="W40550" s="14"/>
    </row>
    <row r="40551" spans="23:23" x14ac:dyDescent="0.25">
      <c r="W40551" s="14"/>
    </row>
    <row r="40552" spans="23:23" x14ac:dyDescent="0.25">
      <c r="W40552" s="14"/>
    </row>
    <row r="40553" spans="23:23" x14ac:dyDescent="0.25">
      <c r="W40553" s="14"/>
    </row>
    <row r="40554" spans="23:23" x14ac:dyDescent="0.25">
      <c r="W40554" s="14"/>
    </row>
    <row r="40555" spans="23:23" x14ac:dyDescent="0.25">
      <c r="W40555" s="14"/>
    </row>
    <row r="40556" spans="23:23" x14ac:dyDescent="0.25">
      <c r="W40556" s="14"/>
    </row>
    <row r="40557" spans="23:23" x14ac:dyDescent="0.25">
      <c r="W40557" s="14"/>
    </row>
    <row r="40558" spans="23:23" x14ac:dyDescent="0.25">
      <c r="W40558" s="14"/>
    </row>
    <row r="40559" spans="23:23" x14ac:dyDescent="0.25">
      <c r="W40559" s="14"/>
    </row>
    <row r="40560" spans="23:23" x14ac:dyDescent="0.25">
      <c r="W40560" s="14"/>
    </row>
    <row r="40561" spans="23:23" x14ac:dyDescent="0.25">
      <c r="W40561" s="14"/>
    </row>
    <row r="40562" spans="23:23" x14ac:dyDescent="0.25">
      <c r="W40562" s="14"/>
    </row>
    <row r="40563" spans="23:23" x14ac:dyDescent="0.25">
      <c r="W40563" s="14"/>
    </row>
    <row r="40564" spans="23:23" x14ac:dyDescent="0.25">
      <c r="W40564" s="14"/>
    </row>
    <row r="40565" spans="23:23" x14ac:dyDescent="0.25">
      <c r="W40565" s="14"/>
    </row>
    <row r="40566" spans="23:23" x14ac:dyDescent="0.25">
      <c r="W40566" s="14"/>
    </row>
    <row r="40567" spans="23:23" x14ac:dyDescent="0.25">
      <c r="W40567" s="14"/>
    </row>
    <row r="40568" spans="23:23" x14ac:dyDescent="0.25">
      <c r="W40568" s="14"/>
    </row>
    <row r="40569" spans="23:23" x14ac:dyDescent="0.25">
      <c r="W40569" s="14"/>
    </row>
    <row r="40570" spans="23:23" x14ac:dyDescent="0.25">
      <c r="W40570" s="14"/>
    </row>
    <row r="40571" spans="23:23" x14ac:dyDescent="0.25">
      <c r="W40571" s="14"/>
    </row>
    <row r="40572" spans="23:23" x14ac:dyDescent="0.25">
      <c r="W40572" s="14"/>
    </row>
    <row r="40573" spans="23:23" x14ac:dyDescent="0.25">
      <c r="W40573" s="14"/>
    </row>
    <row r="40574" spans="23:23" x14ac:dyDescent="0.25">
      <c r="W40574" s="14"/>
    </row>
    <row r="40575" spans="23:23" x14ac:dyDescent="0.25">
      <c r="W40575" s="14"/>
    </row>
    <row r="40576" spans="23:23" x14ac:dyDescent="0.25">
      <c r="W40576" s="14"/>
    </row>
    <row r="40577" spans="23:23" x14ac:dyDescent="0.25">
      <c r="W40577" s="14"/>
    </row>
    <row r="40578" spans="23:23" x14ac:dyDescent="0.25">
      <c r="W40578" s="14"/>
    </row>
    <row r="40579" spans="23:23" x14ac:dyDescent="0.25">
      <c r="W40579" s="14"/>
    </row>
    <row r="40580" spans="23:23" x14ac:dyDescent="0.25">
      <c r="W40580" s="14"/>
    </row>
    <row r="40581" spans="23:23" x14ac:dyDescent="0.25">
      <c r="W40581" s="14"/>
    </row>
    <row r="40582" spans="23:23" x14ac:dyDescent="0.25">
      <c r="W40582" s="14"/>
    </row>
    <row r="40583" spans="23:23" x14ac:dyDescent="0.25">
      <c r="W40583" s="14"/>
    </row>
    <row r="40584" spans="23:23" x14ac:dyDescent="0.25">
      <c r="W40584" s="14"/>
    </row>
    <row r="40585" spans="23:23" x14ac:dyDescent="0.25">
      <c r="W40585" s="14"/>
    </row>
    <row r="40586" spans="23:23" x14ac:dyDescent="0.25">
      <c r="W40586" s="14"/>
    </row>
    <row r="40587" spans="23:23" x14ac:dyDescent="0.25">
      <c r="W40587" s="14"/>
    </row>
    <row r="40588" spans="23:23" x14ac:dyDescent="0.25">
      <c r="W40588" s="14"/>
    </row>
    <row r="40589" spans="23:23" x14ac:dyDescent="0.25">
      <c r="W40589" s="14"/>
    </row>
    <row r="40590" spans="23:23" x14ac:dyDescent="0.25">
      <c r="W40590" s="14"/>
    </row>
    <row r="40591" spans="23:23" x14ac:dyDescent="0.25">
      <c r="W40591" s="14"/>
    </row>
    <row r="40592" spans="23:23" x14ac:dyDescent="0.25">
      <c r="W40592" s="14"/>
    </row>
    <row r="40593" spans="23:23" x14ac:dyDescent="0.25">
      <c r="W40593" s="14"/>
    </row>
    <row r="40594" spans="23:23" x14ac:dyDescent="0.25">
      <c r="W40594" s="14"/>
    </row>
    <row r="40595" spans="23:23" x14ac:dyDescent="0.25">
      <c r="W40595" s="14"/>
    </row>
    <row r="40596" spans="23:23" x14ac:dyDescent="0.25">
      <c r="W40596" s="14"/>
    </row>
    <row r="40597" spans="23:23" x14ac:dyDescent="0.25">
      <c r="W40597" s="14"/>
    </row>
    <row r="40598" spans="23:23" x14ac:dyDescent="0.25">
      <c r="W40598" s="14"/>
    </row>
    <row r="40599" spans="23:23" x14ac:dyDescent="0.25">
      <c r="W40599" s="14"/>
    </row>
    <row r="40600" spans="23:23" x14ac:dyDescent="0.25">
      <c r="W40600" s="14"/>
    </row>
    <row r="40601" spans="23:23" x14ac:dyDescent="0.25">
      <c r="W40601" s="14"/>
    </row>
    <row r="40602" spans="23:23" x14ac:dyDescent="0.25">
      <c r="W40602" s="14"/>
    </row>
    <row r="40603" spans="23:23" x14ac:dyDescent="0.25">
      <c r="W40603" s="14"/>
    </row>
    <row r="40604" spans="23:23" x14ac:dyDescent="0.25">
      <c r="W40604" s="14"/>
    </row>
    <row r="40605" spans="23:23" x14ac:dyDescent="0.25">
      <c r="W40605" s="14"/>
    </row>
    <row r="40606" spans="23:23" x14ac:dyDescent="0.25">
      <c r="W40606" s="14"/>
    </row>
    <row r="40607" spans="23:23" x14ac:dyDescent="0.25">
      <c r="W40607" s="14"/>
    </row>
    <row r="40608" spans="23:23" x14ac:dyDescent="0.25">
      <c r="W40608" s="14"/>
    </row>
    <row r="40609" spans="23:23" x14ac:dyDescent="0.25">
      <c r="W40609" s="14"/>
    </row>
    <row r="40610" spans="23:23" x14ac:dyDescent="0.25">
      <c r="W40610" s="14"/>
    </row>
    <row r="40611" spans="23:23" x14ac:dyDescent="0.25">
      <c r="W40611" s="14"/>
    </row>
    <row r="40612" spans="23:23" x14ac:dyDescent="0.25">
      <c r="W40612" s="14"/>
    </row>
    <row r="40613" spans="23:23" x14ac:dyDescent="0.25">
      <c r="W40613" s="14"/>
    </row>
    <row r="40614" spans="23:23" x14ac:dyDescent="0.25">
      <c r="W40614" s="14"/>
    </row>
    <row r="40615" spans="23:23" x14ac:dyDescent="0.25">
      <c r="W40615" s="14"/>
    </row>
    <row r="40616" spans="23:23" x14ac:dyDescent="0.25">
      <c r="W40616" s="14"/>
    </row>
    <row r="40617" spans="23:23" x14ac:dyDescent="0.25">
      <c r="W40617" s="14"/>
    </row>
    <row r="40618" spans="23:23" x14ac:dyDescent="0.25">
      <c r="W40618" s="14"/>
    </row>
    <row r="40619" spans="23:23" x14ac:dyDescent="0.25">
      <c r="W40619" s="14"/>
    </row>
    <row r="40620" spans="23:23" x14ac:dyDescent="0.25">
      <c r="W40620" s="14"/>
    </row>
    <row r="40621" spans="23:23" x14ac:dyDescent="0.25">
      <c r="W40621" s="14"/>
    </row>
    <row r="40622" spans="23:23" x14ac:dyDescent="0.25">
      <c r="W40622" s="14"/>
    </row>
    <row r="40623" spans="23:23" x14ac:dyDescent="0.25">
      <c r="W40623" s="14"/>
    </row>
    <row r="40624" spans="23:23" x14ac:dyDescent="0.25">
      <c r="W40624" s="14"/>
    </row>
    <row r="40625" spans="23:23" x14ac:dyDescent="0.25">
      <c r="W40625" s="14"/>
    </row>
    <row r="40626" spans="23:23" x14ac:dyDescent="0.25">
      <c r="W40626" s="14"/>
    </row>
    <row r="40627" spans="23:23" x14ac:dyDescent="0.25">
      <c r="W40627" s="14"/>
    </row>
    <row r="40628" spans="23:23" x14ac:dyDescent="0.25">
      <c r="W40628" s="14"/>
    </row>
    <row r="40629" spans="23:23" x14ac:dyDescent="0.25">
      <c r="W40629" s="14"/>
    </row>
    <row r="40630" spans="23:23" x14ac:dyDescent="0.25">
      <c r="W40630" s="14"/>
    </row>
    <row r="40631" spans="23:23" x14ac:dyDescent="0.25">
      <c r="W40631" s="14"/>
    </row>
    <row r="40632" spans="23:23" x14ac:dyDescent="0.25">
      <c r="W40632" s="14"/>
    </row>
    <row r="40633" spans="23:23" x14ac:dyDescent="0.25">
      <c r="W40633" s="14"/>
    </row>
    <row r="40634" spans="23:23" x14ac:dyDescent="0.25">
      <c r="W40634" s="14"/>
    </row>
    <row r="40635" spans="23:23" x14ac:dyDescent="0.25">
      <c r="W40635" s="14"/>
    </row>
    <row r="40636" spans="23:23" x14ac:dyDescent="0.25">
      <c r="W40636" s="14"/>
    </row>
    <row r="40637" spans="23:23" x14ac:dyDescent="0.25">
      <c r="W40637" s="14"/>
    </row>
    <row r="40638" spans="23:23" x14ac:dyDescent="0.25">
      <c r="W40638" s="14"/>
    </row>
    <row r="40639" spans="23:23" x14ac:dyDescent="0.25">
      <c r="W40639" s="14"/>
    </row>
    <row r="40640" spans="23:23" x14ac:dyDescent="0.25">
      <c r="W40640" s="14"/>
    </row>
    <row r="40641" spans="23:23" x14ac:dyDescent="0.25">
      <c r="W40641" s="14"/>
    </row>
    <row r="40642" spans="23:23" x14ac:dyDescent="0.25">
      <c r="W40642" s="14"/>
    </row>
    <row r="40643" spans="23:23" x14ac:dyDescent="0.25">
      <c r="W40643" s="14"/>
    </row>
    <row r="40644" spans="23:23" x14ac:dyDescent="0.25">
      <c r="W40644" s="14"/>
    </row>
    <row r="40645" spans="23:23" x14ac:dyDescent="0.25">
      <c r="W40645" s="14"/>
    </row>
    <row r="40646" spans="23:23" x14ac:dyDescent="0.25">
      <c r="W40646" s="14"/>
    </row>
    <row r="40647" spans="23:23" x14ac:dyDescent="0.25">
      <c r="W40647" s="14"/>
    </row>
    <row r="40648" spans="23:23" x14ac:dyDescent="0.25">
      <c r="W40648" s="14"/>
    </row>
    <row r="40649" spans="23:23" x14ac:dyDescent="0.25">
      <c r="W40649" s="14"/>
    </row>
    <row r="40650" spans="23:23" x14ac:dyDescent="0.25">
      <c r="W40650" s="14"/>
    </row>
    <row r="40651" spans="23:23" x14ac:dyDescent="0.25">
      <c r="W40651" s="14"/>
    </row>
    <row r="40652" spans="23:23" x14ac:dyDescent="0.25">
      <c r="W40652" s="14"/>
    </row>
    <row r="40653" spans="23:23" x14ac:dyDescent="0.25">
      <c r="W40653" s="14"/>
    </row>
    <row r="40654" spans="23:23" x14ac:dyDescent="0.25">
      <c r="W40654" s="14"/>
    </row>
    <row r="40655" spans="23:23" x14ac:dyDescent="0.25">
      <c r="W40655" s="14"/>
    </row>
    <row r="40656" spans="23:23" x14ac:dyDescent="0.25">
      <c r="W40656" s="14"/>
    </row>
    <row r="40657" spans="23:23" x14ac:dyDescent="0.25">
      <c r="W40657" s="14"/>
    </row>
    <row r="40658" spans="23:23" x14ac:dyDescent="0.25">
      <c r="W40658" s="14"/>
    </row>
    <row r="40659" spans="23:23" x14ac:dyDescent="0.25">
      <c r="W40659" s="14"/>
    </row>
    <row r="40660" spans="23:23" x14ac:dyDescent="0.25">
      <c r="W40660" s="14"/>
    </row>
    <row r="40661" spans="23:23" x14ac:dyDescent="0.25">
      <c r="W40661" s="14"/>
    </row>
    <row r="40662" spans="23:23" x14ac:dyDescent="0.25">
      <c r="W40662" s="14"/>
    </row>
    <row r="40663" spans="23:23" x14ac:dyDescent="0.25">
      <c r="W40663" s="14"/>
    </row>
    <row r="40664" spans="23:23" x14ac:dyDescent="0.25">
      <c r="W40664" s="14"/>
    </row>
    <row r="40665" spans="23:23" x14ac:dyDescent="0.25">
      <c r="W40665" s="14"/>
    </row>
    <row r="40666" spans="23:23" x14ac:dyDescent="0.25">
      <c r="W40666" s="14"/>
    </row>
    <row r="40667" spans="23:23" x14ac:dyDescent="0.25">
      <c r="W40667" s="14"/>
    </row>
    <row r="40668" spans="23:23" x14ac:dyDescent="0.25">
      <c r="W40668" s="14"/>
    </row>
    <row r="40669" spans="23:23" x14ac:dyDescent="0.25">
      <c r="W40669" s="14"/>
    </row>
    <row r="40670" spans="23:23" x14ac:dyDescent="0.25">
      <c r="W40670" s="14"/>
    </row>
    <row r="40671" spans="23:23" x14ac:dyDescent="0.25">
      <c r="W40671" s="14"/>
    </row>
    <row r="40672" spans="23:23" x14ac:dyDescent="0.25">
      <c r="W40672" s="14"/>
    </row>
    <row r="40673" spans="23:23" x14ac:dyDescent="0.25">
      <c r="W40673" s="14"/>
    </row>
    <row r="40674" spans="23:23" x14ac:dyDescent="0.25">
      <c r="W40674" s="14"/>
    </row>
    <row r="40675" spans="23:23" x14ac:dyDescent="0.25">
      <c r="W40675" s="14"/>
    </row>
    <row r="40676" spans="23:23" x14ac:dyDescent="0.25">
      <c r="W40676" s="14"/>
    </row>
    <row r="40677" spans="23:23" x14ac:dyDescent="0.25">
      <c r="W40677" s="14"/>
    </row>
    <row r="40678" spans="23:23" x14ac:dyDescent="0.25">
      <c r="W40678" s="14"/>
    </row>
    <row r="40679" spans="23:23" x14ac:dyDescent="0.25">
      <c r="W40679" s="14"/>
    </row>
    <row r="40680" spans="23:23" x14ac:dyDescent="0.25">
      <c r="W40680" s="14"/>
    </row>
    <row r="40681" spans="23:23" x14ac:dyDescent="0.25">
      <c r="W40681" s="14"/>
    </row>
    <row r="40682" spans="23:23" x14ac:dyDescent="0.25">
      <c r="W40682" s="14"/>
    </row>
    <row r="40683" spans="23:23" x14ac:dyDescent="0.25">
      <c r="W40683" s="14"/>
    </row>
    <row r="40684" spans="23:23" x14ac:dyDescent="0.25">
      <c r="W40684" s="14"/>
    </row>
    <row r="40685" spans="23:23" x14ac:dyDescent="0.25">
      <c r="W40685" s="14"/>
    </row>
    <row r="40686" spans="23:23" x14ac:dyDescent="0.25">
      <c r="W40686" s="14"/>
    </row>
    <row r="40687" spans="23:23" x14ac:dyDescent="0.25">
      <c r="W40687" s="14"/>
    </row>
    <row r="40688" spans="23:23" x14ac:dyDescent="0.25">
      <c r="W40688" s="14"/>
    </row>
    <row r="40689" spans="23:23" x14ac:dyDescent="0.25">
      <c r="W40689" s="14"/>
    </row>
    <row r="40690" spans="23:23" x14ac:dyDescent="0.25">
      <c r="W40690" s="14"/>
    </row>
    <row r="40691" spans="23:23" x14ac:dyDescent="0.25">
      <c r="W40691" s="14"/>
    </row>
    <row r="40692" spans="23:23" x14ac:dyDescent="0.25">
      <c r="W40692" s="14"/>
    </row>
    <row r="40693" spans="23:23" x14ac:dyDescent="0.25">
      <c r="W40693" s="14"/>
    </row>
    <row r="40694" spans="23:23" x14ac:dyDescent="0.25">
      <c r="W40694" s="14"/>
    </row>
    <row r="40695" spans="23:23" x14ac:dyDescent="0.25">
      <c r="W40695" s="14"/>
    </row>
    <row r="40696" spans="23:23" x14ac:dyDescent="0.25">
      <c r="W40696" s="14"/>
    </row>
    <row r="40697" spans="23:23" x14ac:dyDescent="0.25">
      <c r="W40697" s="14"/>
    </row>
    <row r="40698" spans="23:23" x14ac:dyDescent="0.25">
      <c r="W40698" s="14"/>
    </row>
    <row r="40699" spans="23:23" x14ac:dyDescent="0.25">
      <c r="W40699" s="14"/>
    </row>
    <row r="40700" spans="23:23" x14ac:dyDescent="0.25">
      <c r="W40700" s="14"/>
    </row>
    <row r="40701" spans="23:23" x14ac:dyDescent="0.25">
      <c r="W40701" s="14"/>
    </row>
    <row r="40702" spans="23:23" x14ac:dyDescent="0.25">
      <c r="W40702" s="14"/>
    </row>
    <row r="40703" spans="23:23" x14ac:dyDescent="0.25">
      <c r="W40703" s="14"/>
    </row>
    <row r="40704" spans="23:23" x14ac:dyDescent="0.25">
      <c r="W40704" s="14"/>
    </row>
    <row r="40705" spans="23:23" x14ac:dyDescent="0.25">
      <c r="W40705" s="14"/>
    </row>
    <row r="40706" spans="23:23" x14ac:dyDescent="0.25">
      <c r="W40706" s="14"/>
    </row>
    <row r="40707" spans="23:23" x14ac:dyDescent="0.25">
      <c r="W40707" s="14"/>
    </row>
    <row r="40708" spans="23:23" x14ac:dyDescent="0.25">
      <c r="W40708" s="14"/>
    </row>
    <row r="40709" spans="23:23" x14ac:dyDescent="0.25">
      <c r="W40709" s="14"/>
    </row>
    <row r="40710" spans="23:23" x14ac:dyDescent="0.25">
      <c r="W40710" s="14"/>
    </row>
    <row r="40711" spans="23:23" x14ac:dyDescent="0.25">
      <c r="W40711" s="14"/>
    </row>
    <row r="40712" spans="23:23" x14ac:dyDescent="0.25">
      <c r="W40712" s="14"/>
    </row>
    <row r="40713" spans="23:23" x14ac:dyDescent="0.25">
      <c r="W40713" s="14"/>
    </row>
    <row r="40714" spans="23:23" x14ac:dyDescent="0.25">
      <c r="W40714" s="14"/>
    </row>
    <row r="40715" spans="23:23" x14ac:dyDescent="0.25">
      <c r="W40715" s="14"/>
    </row>
    <row r="40716" spans="23:23" x14ac:dyDescent="0.25">
      <c r="W40716" s="14"/>
    </row>
    <row r="40717" spans="23:23" x14ac:dyDescent="0.25">
      <c r="W40717" s="14"/>
    </row>
    <row r="40718" spans="23:23" x14ac:dyDescent="0.25">
      <c r="W40718" s="14"/>
    </row>
    <row r="40719" spans="23:23" x14ac:dyDescent="0.25">
      <c r="W40719" s="14"/>
    </row>
    <row r="40720" spans="23:23" x14ac:dyDescent="0.25">
      <c r="W40720" s="14"/>
    </row>
    <row r="40721" spans="23:23" x14ac:dyDescent="0.25">
      <c r="W40721" s="14"/>
    </row>
    <row r="40722" spans="23:23" x14ac:dyDescent="0.25">
      <c r="W40722" s="14"/>
    </row>
    <row r="40723" spans="23:23" x14ac:dyDescent="0.25">
      <c r="W40723" s="14"/>
    </row>
    <row r="40724" spans="23:23" x14ac:dyDescent="0.25">
      <c r="W40724" s="14"/>
    </row>
    <row r="40725" spans="23:23" x14ac:dyDescent="0.25">
      <c r="W40725" s="14"/>
    </row>
    <row r="40726" spans="23:23" x14ac:dyDescent="0.25">
      <c r="W40726" s="14"/>
    </row>
    <row r="40727" spans="23:23" x14ac:dyDescent="0.25">
      <c r="W40727" s="14"/>
    </row>
    <row r="40728" spans="23:23" x14ac:dyDescent="0.25">
      <c r="W40728" s="14"/>
    </row>
    <row r="40729" spans="23:23" x14ac:dyDescent="0.25">
      <c r="W40729" s="14"/>
    </row>
    <row r="40730" spans="23:23" x14ac:dyDescent="0.25">
      <c r="W40730" s="14"/>
    </row>
    <row r="40731" spans="23:23" x14ac:dyDescent="0.25">
      <c r="W40731" s="14"/>
    </row>
    <row r="40732" spans="23:23" x14ac:dyDescent="0.25">
      <c r="W40732" s="14"/>
    </row>
    <row r="40733" spans="23:23" x14ac:dyDescent="0.25">
      <c r="W40733" s="14"/>
    </row>
    <row r="40734" spans="23:23" x14ac:dyDescent="0.25">
      <c r="W40734" s="14"/>
    </row>
    <row r="40735" spans="23:23" x14ac:dyDescent="0.25">
      <c r="W40735" s="14"/>
    </row>
    <row r="40736" spans="23:23" x14ac:dyDescent="0.25">
      <c r="W40736" s="14"/>
    </row>
    <row r="40737" spans="23:23" x14ac:dyDescent="0.25">
      <c r="W40737" s="14"/>
    </row>
    <row r="40738" spans="23:23" x14ac:dyDescent="0.25">
      <c r="W40738" s="14"/>
    </row>
    <row r="40739" spans="23:23" x14ac:dyDescent="0.25">
      <c r="W40739" s="14"/>
    </row>
    <row r="40740" spans="23:23" x14ac:dyDescent="0.25">
      <c r="W40740" s="14"/>
    </row>
    <row r="40741" spans="23:23" x14ac:dyDescent="0.25">
      <c r="W40741" s="14"/>
    </row>
    <row r="40742" spans="23:23" x14ac:dyDescent="0.25">
      <c r="W40742" s="14"/>
    </row>
    <row r="40743" spans="23:23" x14ac:dyDescent="0.25">
      <c r="W40743" s="14"/>
    </row>
    <row r="40744" spans="23:23" x14ac:dyDescent="0.25">
      <c r="W40744" s="14"/>
    </row>
    <row r="40745" spans="23:23" x14ac:dyDescent="0.25">
      <c r="W40745" s="14"/>
    </row>
    <row r="40746" spans="23:23" x14ac:dyDescent="0.25">
      <c r="W40746" s="14"/>
    </row>
    <row r="40747" spans="23:23" x14ac:dyDescent="0.25">
      <c r="W40747" s="14"/>
    </row>
    <row r="40748" spans="23:23" x14ac:dyDescent="0.25">
      <c r="W40748" s="14"/>
    </row>
    <row r="40749" spans="23:23" x14ac:dyDescent="0.25">
      <c r="W40749" s="14"/>
    </row>
    <row r="40750" spans="23:23" x14ac:dyDescent="0.25">
      <c r="W40750" s="14"/>
    </row>
    <row r="40751" spans="23:23" x14ac:dyDescent="0.25">
      <c r="W40751" s="14"/>
    </row>
    <row r="40752" spans="23:23" x14ac:dyDescent="0.25">
      <c r="W40752" s="14"/>
    </row>
    <row r="40753" spans="23:23" x14ac:dyDescent="0.25">
      <c r="W40753" s="14"/>
    </row>
    <row r="40754" spans="23:23" x14ac:dyDescent="0.25">
      <c r="W40754" s="14"/>
    </row>
    <row r="40755" spans="23:23" x14ac:dyDescent="0.25">
      <c r="W40755" s="14"/>
    </row>
    <row r="40756" spans="23:23" x14ac:dyDescent="0.25">
      <c r="W40756" s="14"/>
    </row>
    <row r="40757" spans="23:23" x14ac:dyDescent="0.25">
      <c r="W40757" s="14"/>
    </row>
    <row r="40758" spans="23:23" x14ac:dyDescent="0.25">
      <c r="W40758" s="14"/>
    </row>
    <row r="40759" spans="23:23" x14ac:dyDescent="0.25">
      <c r="W40759" s="14"/>
    </row>
    <row r="40760" spans="23:23" x14ac:dyDescent="0.25">
      <c r="W40760" s="14"/>
    </row>
    <row r="40761" spans="23:23" x14ac:dyDescent="0.25">
      <c r="W40761" s="14"/>
    </row>
    <row r="40762" spans="23:23" x14ac:dyDescent="0.25">
      <c r="W40762" s="14"/>
    </row>
    <row r="40763" spans="23:23" x14ac:dyDescent="0.25">
      <c r="W40763" s="14"/>
    </row>
    <row r="40764" spans="23:23" x14ac:dyDescent="0.25">
      <c r="W40764" s="14"/>
    </row>
    <row r="40765" spans="23:23" x14ac:dyDescent="0.25">
      <c r="W40765" s="14"/>
    </row>
    <row r="40766" spans="23:23" x14ac:dyDescent="0.25">
      <c r="W40766" s="14"/>
    </row>
    <row r="40767" spans="23:23" x14ac:dyDescent="0.25">
      <c r="W40767" s="14"/>
    </row>
    <row r="40768" spans="23:23" x14ac:dyDescent="0.25">
      <c r="W40768" s="14"/>
    </row>
    <row r="40769" spans="23:23" x14ac:dyDescent="0.25">
      <c r="W40769" s="14"/>
    </row>
    <row r="40770" spans="23:23" x14ac:dyDescent="0.25">
      <c r="W40770" s="14"/>
    </row>
    <row r="40771" spans="23:23" x14ac:dyDescent="0.25">
      <c r="W40771" s="14"/>
    </row>
    <row r="40772" spans="23:23" x14ac:dyDescent="0.25">
      <c r="W40772" s="14"/>
    </row>
    <row r="40773" spans="23:23" x14ac:dyDescent="0.25">
      <c r="W40773" s="14"/>
    </row>
    <row r="40774" spans="23:23" x14ac:dyDescent="0.25">
      <c r="W40774" s="14"/>
    </row>
    <row r="40775" spans="23:23" x14ac:dyDescent="0.25">
      <c r="W40775" s="14"/>
    </row>
    <row r="40776" spans="23:23" x14ac:dyDescent="0.25">
      <c r="W40776" s="14"/>
    </row>
    <row r="40777" spans="23:23" x14ac:dyDescent="0.25">
      <c r="W40777" s="14"/>
    </row>
    <row r="40778" spans="23:23" x14ac:dyDescent="0.25">
      <c r="W40778" s="14"/>
    </row>
    <row r="40779" spans="23:23" x14ac:dyDescent="0.25">
      <c r="W40779" s="14"/>
    </row>
    <row r="40780" spans="23:23" x14ac:dyDescent="0.25">
      <c r="W40780" s="14"/>
    </row>
    <row r="40781" spans="23:23" x14ac:dyDescent="0.25">
      <c r="W40781" s="14"/>
    </row>
    <row r="40782" spans="23:23" x14ac:dyDescent="0.25">
      <c r="W40782" s="14"/>
    </row>
    <row r="40783" spans="23:23" x14ac:dyDescent="0.25">
      <c r="W40783" s="14"/>
    </row>
    <row r="40784" spans="23:23" x14ac:dyDescent="0.25">
      <c r="W40784" s="14"/>
    </row>
    <row r="40785" spans="23:23" x14ac:dyDescent="0.25">
      <c r="W40785" s="14"/>
    </row>
    <row r="40786" spans="23:23" x14ac:dyDescent="0.25">
      <c r="W40786" s="14"/>
    </row>
    <row r="40787" spans="23:23" x14ac:dyDescent="0.25">
      <c r="W40787" s="14"/>
    </row>
    <row r="40788" spans="23:23" x14ac:dyDescent="0.25">
      <c r="W40788" s="14"/>
    </row>
    <row r="40789" spans="23:23" x14ac:dyDescent="0.25">
      <c r="W40789" s="14"/>
    </row>
    <row r="40790" spans="23:23" x14ac:dyDescent="0.25">
      <c r="W40790" s="14"/>
    </row>
    <row r="40791" spans="23:23" x14ac:dyDescent="0.25">
      <c r="W40791" s="14"/>
    </row>
    <row r="40792" spans="23:23" x14ac:dyDescent="0.25">
      <c r="W40792" s="14"/>
    </row>
    <row r="40793" spans="23:23" x14ac:dyDescent="0.25">
      <c r="W40793" s="14"/>
    </row>
    <row r="40794" spans="23:23" x14ac:dyDescent="0.25">
      <c r="W40794" s="14"/>
    </row>
    <row r="40795" spans="23:23" x14ac:dyDescent="0.25">
      <c r="W40795" s="14"/>
    </row>
    <row r="40796" spans="23:23" x14ac:dyDescent="0.25">
      <c r="W40796" s="14"/>
    </row>
    <row r="40797" spans="23:23" x14ac:dyDescent="0.25">
      <c r="W40797" s="14"/>
    </row>
    <row r="40798" spans="23:23" x14ac:dyDescent="0.25">
      <c r="W40798" s="14"/>
    </row>
    <row r="40799" spans="23:23" x14ac:dyDescent="0.25">
      <c r="W40799" s="14"/>
    </row>
    <row r="40800" spans="23:23" x14ac:dyDescent="0.25">
      <c r="W40800" s="14"/>
    </row>
    <row r="40801" spans="23:23" x14ac:dyDescent="0.25">
      <c r="W40801" s="14"/>
    </row>
    <row r="40802" spans="23:23" x14ac:dyDescent="0.25">
      <c r="W40802" s="14"/>
    </row>
    <row r="40803" spans="23:23" x14ac:dyDescent="0.25">
      <c r="W40803" s="14"/>
    </row>
    <row r="40804" spans="23:23" x14ac:dyDescent="0.25">
      <c r="W40804" s="14"/>
    </row>
    <row r="40805" spans="23:23" x14ac:dyDescent="0.25">
      <c r="W40805" s="14"/>
    </row>
    <row r="40806" spans="23:23" x14ac:dyDescent="0.25">
      <c r="W40806" s="14"/>
    </row>
    <row r="40807" spans="23:23" x14ac:dyDescent="0.25">
      <c r="W40807" s="14"/>
    </row>
    <row r="40808" spans="23:23" x14ac:dyDescent="0.25">
      <c r="W40808" s="14"/>
    </row>
    <row r="40809" spans="23:23" x14ac:dyDescent="0.25">
      <c r="W40809" s="14"/>
    </row>
    <row r="40810" spans="23:23" x14ac:dyDescent="0.25">
      <c r="W40810" s="14"/>
    </row>
    <row r="40811" spans="23:23" x14ac:dyDescent="0.25">
      <c r="W40811" s="14"/>
    </row>
    <row r="40812" spans="23:23" x14ac:dyDescent="0.25">
      <c r="W40812" s="14"/>
    </row>
    <row r="40813" spans="23:23" x14ac:dyDescent="0.25">
      <c r="W40813" s="14"/>
    </row>
    <row r="40814" spans="23:23" x14ac:dyDescent="0.25">
      <c r="W40814" s="14"/>
    </row>
    <row r="40815" spans="23:23" x14ac:dyDescent="0.25">
      <c r="W40815" s="14"/>
    </row>
    <row r="40816" spans="23:23" x14ac:dyDescent="0.25">
      <c r="W40816" s="14"/>
    </row>
    <row r="40817" spans="23:23" x14ac:dyDescent="0.25">
      <c r="W40817" s="14"/>
    </row>
    <row r="40818" spans="23:23" x14ac:dyDescent="0.25">
      <c r="W40818" s="14"/>
    </row>
    <row r="40819" spans="23:23" x14ac:dyDescent="0.25">
      <c r="W40819" s="14"/>
    </row>
    <row r="40820" spans="23:23" x14ac:dyDescent="0.25">
      <c r="W40820" s="14"/>
    </row>
    <row r="40821" spans="23:23" x14ac:dyDescent="0.25">
      <c r="W40821" s="14"/>
    </row>
    <row r="40822" spans="23:23" x14ac:dyDescent="0.25">
      <c r="W40822" s="14"/>
    </row>
    <row r="40823" spans="23:23" x14ac:dyDescent="0.25">
      <c r="W40823" s="14"/>
    </row>
    <row r="40824" spans="23:23" x14ac:dyDescent="0.25">
      <c r="W40824" s="14"/>
    </row>
    <row r="40825" spans="23:23" x14ac:dyDescent="0.25">
      <c r="W40825" s="14"/>
    </row>
    <row r="40826" spans="23:23" x14ac:dyDescent="0.25">
      <c r="W40826" s="14"/>
    </row>
    <row r="40827" spans="23:23" x14ac:dyDescent="0.25">
      <c r="W40827" s="14"/>
    </row>
    <row r="40828" spans="23:23" x14ac:dyDescent="0.25">
      <c r="W40828" s="14"/>
    </row>
    <row r="40829" spans="23:23" x14ac:dyDescent="0.25">
      <c r="W40829" s="14"/>
    </row>
    <row r="40830" spans="23:23" x14ac:dyDescent="0.25">
      <c r="W40830" s="14"/>
    </row>
    <row r="40831" spans="23:23" x14ac:dyDescent="0.25">
      <c r="W40831" s="14"/>
    </row>
    <row r="40832" spans="23:23" x14ac:dyDescent="0.25">
      <c r="W40832" s="14"/>
    </row>
    <row r="40833" spans="23:23" x14ac:dyDescent="0.25">
      <c r="W40833" s="14"/>
    </row>
    <row r="40834" spans="23:23" x14ac:dyDescent="0.25">
      <c r="W40834" s="14"/>
    </row>
    <row r="40835" spans="23:23" x14ac:dyDescent="0.25">
      <c r="W40835" s="14"/>
    </row>
    <row r="40836" spans="23:23" x14ac:dyDescent="0.25">
      <c r="W40836" s="14"/>
    </row>
    <row r="40837" spans="23:23" x14ac:dyDescent="0.25">
      <c r="W40837" s="14"/>
    </row>
    <row r="40838" spans="23:23" x14ac:dyDescent="0.25">
      <c r="W40838" s="14"/>
    </row>
    <row r="40839" spans="23:23" x14ac:dyDescent="0.25">
      <c r="W40839" s="14"/>
    </row>
    <row r="40840" spans="23:23" x14ac:dyDescent="0.25">
      <c r="W40840" s="14"/>
    </row>
    <row r="40841" spans="23:23" x14ac:dyDescent="0.25">
      <c r="W40841" s="14"/>
    </row>
    <row r="40842" spans="23:23" x14ac:dyDescent="0.25">
      <c r="W40842" s="14"/>
    </row>
    <row r="40843" spans="23:23" x14ac:dyDescent="0.25">
      <c r="W40843" s="14"/>
    </row>
    <row r="40844" spans="23:23" x14ac:dyDescent="0.25">
      <c r="W40844" s="14"/>
    </row>
    <row r="40845" spans="23:23" x14ac:dyDescent="0.25">
      <c r="W40845" s="14"/>
    </row>
    <row r="40846" spans="23:23" x14ac:dyDescent="0.25">
      <c r="W40846" s="14"/>
    </row>
    <row r="40847" spans="23:23" x14ac:dyDescent="0.25">
      <c r="W40847" s="14"/>
    </row>
    <row r="40848" spans="23:23" x14ac:dyDescent="0.25">
      <c r="W40848" s="14"/>
    </row>
    <row r="40849" spans="23:23" x14ac:dyDescent="0.25">
      <c r="W40849" s="14"/>
    </row>
    <row r="40850" spans="23:23" x14ac:dyDescent="0.25">
      <c r="W40850" s="14"/>
    </row>
    <row r="40851" spans="23:23" x14ac:dyDescent="0.25">
      <c r="W40851" s="14"/>
    </row>
    <row r="40852" spans="23:23" x14ac:dyDescent="0.25">
      <c r="W40852" s="14"/>
    </row>
    <row r="40853" spans="23:23" x14ac:dyDescent="0.25">
      <c r="W40853" s="14"/>
    </row>
    <row r="40854" spans="23:23" x14ac:dyDescent="0.25">
      <c r="W40854" s="14"/>
    </row>
    <row r="40855" spans="23:23" x14ac:dyDescent="0.25">
      <c r="W40855" s="14"/>
    </row>
    <row r="40856" spans="23:23" x14ac:dyDescent="0.25">
      <c r="W40856" s="14"/>
    </row>
    <row r="40857" spans="23:23" x14ac:dyDescent="0.25">
      <c r="W40857" s="14"/>
    </row>
    <row r="40858" spans="23:23" x14ac:dyDescent="0.25">
      <c r="W40858" s="14"/>
    </row>
    <row r="40859" spans="23:23" x14ac:dyDescent="0.25">
      <c r="W40859" s="14"/>
    </row>
    <row r="40860" spans="23:23" x14ac:dyDescent="0.25">
      <c r="W40860" s="14"/>
    </row>
    <row r="40861" spans="23:23" x14ac:dyDescent="0.25">
      <c r="W40861" s="14"/>
    </row>
    <row r="40862" spans="23:23" x14ac:dyDescent="0.25">
      <c r="W40862" s="14"/>
    </row>
    <row r="40863" spans="23:23" x14ac:dyDescent="0.25">
      <c r="W40863" s="14"/>
    </row>
    <row r="40864" spans="23:23" x14ac:dyDescent="0.25">
      <c r="W40864" s="14"/>
    </row>
    <row r="40865" spans="23:23" x14ac:dyDescent="0.25">
      <c r="W40865" s="14"/>
    </row>
    <row r="40866" spans="23:23" x14ac:dyDescent="0.25">
      <c r="W40866" s="14"/>
    </row>
    <row r="40867" spans="23:23" x14ac:dyDescent="0.25">
      <c r="W40867" s="14"/>
    </row>
    <row r="40868" spans="23:23" x14ac:dyDescent="0.25">
      <c r="W40868" s="14"/>
    </row>
    <row r="40869" spans="23:23" x14ac:dyDescent="0.25">
      <c r="W40869" s="14"/>
    </row>
    <row r="40870" spans="23:23" x14ac:dyDescent="0.25">
      <c r="W40870" s="14"/>
    </row>
    <row r="40871" spans="23:23" x14ac:dyDescent="0.25">
      <c r="W40871" s="14"/>
    </row>
    <row r="40872" spans="23:23" x14ac:dyDescent="0.25">
      <c r="W40872" s="14"/>
    </row>
    <row r="40873" spans="23:23" x14ac:dyDescent="0.25">
      <c r="W40873" s="14"/>
    </row>
    <row r="40874" spans="23:23" x14ac:dyDescent="0.25">
      <c r="W40874" s="14"/>
    </row>
    <row r="40875" spans="23:23" x14ac:dyDescent="0.25">
      <c r="W40875" s="14"/>
    </row>
    <row r="40876" spans="23:23" x14ac:dyDescent="0.25">
      <c r="W40876" s="14"/>
    </row>
    <row r="40877" spans="23:23" x14ac:dyDescent="0.25">
      <c r="W40877" s="14"/>
    </row>
    <row r="40878" spans="23:23" x14ac:dyDescent="0.25">
      <c r="W40878" s="14"/>
    </row>
    <row r="40879" spans="23:23" x14ac:dyDescent="0.25">
      <c r="W40879" s="14"/>
    </row>
    <row r="40880" spans="23:23" x14ac:dyDescent="0.25">
      <c r="W40880" s="14"/>
    </row>
    <row r="40881" spans="23:23" x14ac:dyDescent="0.25">
      <c r="W40881" s="14"/>
    </row>
    <row r="40882" spans="23:23" x14ac:dyDescent="0.25">
      <c r="W40882" s="14"/>
    </row>
    <row r="40883" spans="23:23" x14ac:dyDescent="0.25">
      <c r="W40883" s="14"/>
    </row>
    <row r="40884" spans="23:23" x14ac:dyDescent="0.25">
      <c r="W40884" s="14"/>
    </row>
    <row r="40885" spans="23:23" x14ac:dyDescent="0.25">
      <c r="W40885" s="14"/>
    </row>
    <row r="40886" spans="23:23" x14ac:dyDescent="0.25">
      <c r="W40886" s="14"/>
    </row>
    <row r="40887" spans="23:23" x14ac:dyDescent="0.25">
      <c r="W40887" s="14"/>
    </row>
    <row r="40888" spans="23:23" x14ac:dyDescent="0.25">
      <c r="W40888" s="14"/>
    </row>
    <row r="40889" spans="23:23" x14ac:dyDescent="0.25">
      <c r="W40889" s="14"/>
    </row>
    <row r="40890" spans="23:23" x14ac:dyDescent="0.25">
      <c r="W40890" s="14"/>
    </row>
    <row r="40891" spans="23:23" x14ac:dyDescent="0.25">
      <c r="W40891" s="14"/>
    </row>
    <row r="40892" spans="23:23" x14ac:dyDescent="0.25">
      <c r="W40892" s="14"/>
    </row>
    <row r="40893" spans="23:23" x14ac:dyDescent="0.25">
      <c r="W40893" s="14"/>
    </row>
    <row r="40894" spans="23:23" x14ac:dyDescent="0.25">
      <c r="W40894" s="14"/>
    </row>
    <row r="40895" spans="23:23" x14ac:dyDescent="0.25">
      <c r="W40895" s="14"/>
    </row>
    <row r="40896" spans="23:23" x14ac:dyDescent="0.25">
      <c r="W40896" s="14"/>
    </row>
    <row r="40897" spans="23:23" x14ac:dyDescent="0.25">
      <c r="W40897" s="14"/>
    </row>
    <row r="40898" spans="23:23" x14ac:dyDescent="0.25">
      <c r="W40898" s="14"/>
    </row>
    <row r="40899" spans="23:23" x14ac:dyDescent="0.25">
      <c r="W40899" s="14"/>
    </row>
    <row r="40900" spans="23:23" x14ac:dyDescent="0.25">
      <c r="W40900" s="14"/>
    </row>
    <row r="40901" spans="23:23" x14ac:dyDescent="0.25">
      <c r="W40901" s="14"/>
    </row>
    <row r="40902" spans="23:23" x14ac:dyDescent="0.25">
      <c r="W40902" s="14"/>
    </row>
    <row r="40903" spans="23:23" x14ac:dyDescent="0.25">
      <c r="W40903" s="14"/>
    </row>
    <row r="40904" spans="23:23" x14ac:dyDescent="0.25">
      <c r="W40904" s="14"/>
    </row>
    <row r="40905" spans="23:23" x14ac:dyDescent="0.25">
      <c r="W40905" s="14"/>
    </row>
    <row r="40906" spans="23:23" x14ac:dyDescent="0.25">
      <c r="W40906" s="14"/>
    </row>
    <row r="40907" spans="23:23" x14ac:dyDescent="0.25">
      <c r="W40907" s="14"/>
    </row>
    <row r="40908" spans="23:23" x14ac:dyDescent="0.25">
      <c r="W40908" s="14"/>
    </row>
    <row r="40909" spans="23:23" x14ac:dyDescent="0.25">
      <c r="W40909" s="14"/>
    </row>
    <row r="40910" spans="23:23" x14ac:dyDescent="0.25">
      <c r="W40910" s="14"/>
    </row>
    <row r="40911" spans="23:23" x14ac:dyDescent="0.25">
      <c r="W40911" s="14"/>
    </row>
    <row r="40912" spans="23:23" x14ac:dyDescent="0.25">
      <c r="W40912" s="14"/>
    </row>
    <row r="40913" spans="23:23" x14ac:dyDescent="0.25">
      <c r="W40913" s="14"/>
    </row>
    <row r="40914" spans="23:23" x14ac:dyDescent="0.25">
      <c r="W40914" s="14"/>
    </row>
    <row r="40915" spans="23:23" x14ac:dyDescent="0.25">
      <c r="W40915" s="14"/>
    </row>
    <row r="40916" spans="23:23" x14ac:dyDescent="0.25">
      <c r="W40916" s="14"/>
    </row>
    <row r="40917" spans="23:23" x14ac:dyDescent="0.25">
      <c r="W40917" s="14"/>
    </row>
    <row r="40918" spans="23:23" x14ac:dyDescent="0.25">
      <c r="W40918" s="14"/>
    </row>
    <row r="40919" spans="23:23" x14ac:dyDescent="0.25">
      <c r="W40919" s="14"/>
    </row>
    <row r="40920" spans="23:23" x14ac:dyDescent="0.25">
      <c r="W40920" s="14"/>
    </row>
    <row r="40921" spans="23:23" x14ac:dyDescent="0.25">
      <c r="W40921" s="14"/>
    </row>
    <row r="40922" spans="23:23" x14ac:dyDescent="0.25">
      <c r="W40922" s="14"/>
    </row>
    <row r="40923" spans="23:23" x14ac:dyDescent="0.25">
      <c r="W40923" s="14"/>
    </row>
    <row r="40924" spans="23:23" x14ac:dyDescent="0.25">
      <c r="W40924" s="14"/>
    </row>
    <row r="40925" spans="23:23" x14ac:dyDescent="0.25">
      <c r="W40925" s="14"/>
    </row>
    <row r="40926" spans="23:23" x14ac:dyDescent="0.25">
      <c r="W40926" s="14"/>
    </row>
    <row r="40927" spans="23:23" x14ac:dyDescent="0.25">
      <c r="W40927" s="14"/>
    </row>
    <row r="40928" spans="23:23" x14ac:dyDescent="0.25">
      <c r="W40928" s="14"/>
    </row>
    <row r="40929" spans="23:23" x14ac:dyDescent="0.25">
      <c r="W40929" s="14"/>
    </row>
    <row r="40930" spans="23:23" x14ac:dyDescent="0.25">
      <c r="W40930" s="14"/>
    </row>
    <row r="40931" spans="23:23" x14ac:dyDescent="0.25">
      <c r="W40931" s="14"/>
    </row>
    <row r="40932" spans="23:23" x14ac:dyDescent="0.25">
      <c r="W40932" s="14"/>
    </row>
    <row r="40933" spans="23:23" x14ac:dyDescent="0.25">
      <c r="W40933" s="14"/>
    </row>
    <row r="40934" spans="23:23" x14ac:dyDescent="0.25">
      <c r="W40934" s="14"/>
    </row>
    <row r="40935" spans="23:23" x14ac:dyDescent="0.25">
      <c r="W40935" s="14"/>
    </row>
    <row r="40936" spans="23:23" x14ac:dyDescent="0.25">
      <c r="W40936" s="14"/>
    </row>
    <row r="40937" spans="23:23" x14ac:dyDescent="0.25">
      <c r="W40937" s="14"/>
    </row>
    <row r="40938" spans="23:23" x14ac:dyDescent="0.25">
      <c r="W40938" s="14"/>
    </row>
    <row r="40939" spans="23:23" x14ac:dyDescent="0.25">
      <c r="W40939" s="14"/>
    </row>
    <row r="40940" spans="23:23" x14ac:dyDescent="0.25">
      <c r="W40940" s="14"/>
    </row>
    <row r="40941" spans="23:23" x14ac:dyDescent="0.25">
      <c r="W40941" s="14"/>
    </row>
    <row r="40942" spans="23:23" x14ac:dyDescent="0.25">
      <c r="W40942" s="14"/>
    </row>
    <row r="40943" spans="23:23" x14ac:dyDescent="0.25">
      <c r="W40943" s="14"/>
    </row>
    <row r="40944" spans="23:23" x14ac:dyDescent="0.25">
      <c r="W40944" s="14"/>
    </row>
    <row r="40945" spans="23:23" x14ac:dyDescent="0.25">
      <c r="W40945" s="14"/>
    </row>
    <row r="40946" spans="23:23" x14ac:dyDescent="0.25">
      <c r="W40946" s="14"/>
    </row>
    <row r="40947" spans="23:23" x14ac:dyDescent="0.25">
      <c r="W40947" s="14"/>
    </row>
    <row r="40948" spans="23:23" x14ac:dyDescent="0.25">
      <c r="W40948" s="14"/>
    </row>
    <row r="40949" spans="23:23" x14ac:dyDescent="0.25">
      <c r="W40949" s="14"/>
    </row>
    <row r="40950" spans="23:23" x14ac:dyDescent="0.25">
      <c r="W40950" s="14"/>
    </row>
    <row r="40951" spans="23:23" x14ac:dyDescent="0.25">
      <c r="W40951" s="14"/>
    </row>
    <row r="40952" spans="23:23" x14ac:dyDescent="0.25">
      <c r="W40952" s="14"/>
    </row>
    <row r="40953" spans="23:23" x14ac:dyDescent="0.25">
      <c r="W40953" s="14"/>
    </row>
    <row r="40954" spans="23:23" x14ac:dyDescent="0.25">
      <c r="W40954" s="14"/>
    </row>
    <row r="40955" spans="23:23" x14ac:dyDescent="0.25">
      <c r="W40955" s="14"/>
    </row>
    <row r="40956" spans="23:23" x14ac:dyDescent="0.25">
      <c r="W40956" s="14"/>
    </row>
    <row r="40957" spans="23:23" x14ac:dyDescent="0.25">
      <c r="W40957" s="14"/>
    </row>
    <row r="40958" spans="23:23" x14ac:dyDescent="0.25">
      <c r="W40958" s="14"/>
    </row>
    <row r="40959" spans="23:23" x14ac:dyDescent="0.25">
      <c r="W40959" s="14"/>
    </row>
    <row r="40960" spans="23:23" x14ac:dyDescent="0.25">
      <c r="W40960" s="14"/>
    </row>
    <row r="40961" spans="23:23" x14ac:dyDescent="0.25">
      <c r="W40961" s="14"/>
    </row>
    <row r="40962" spans="23:23" x14ac:dyDescent="0.25">
      <c r="W40962" s="14"/>
    </row>
    <row r="40963" spans="23:23" x14ac:dyDescent="0.25">
      <c r="W40963" s="14"/>
    </row>
    <row r="40964" spans="23:23" x14ac:dyDescent="0.25">
      <c r="W40964" s="14"/>
    </row>
    <row r="40965" spans="23:23" x14ac:dyDescent="0.25">
      <c r="W40965" s="14"/>
    </row>
    <row r="40966" spans="23:23" x14ac:dyDescent="0.25">
      <c r="W40966" s="14"/>
    </row>
    <row r="40967" spans="23:23" x14ac:dyDescent="0.25">
      <c r="W40967" s="14"/>
    </row>
    <row r="40968" spans="23:23" x14ac:dyDescent="0.25">
      <c r="W40968" s="14"/>
    </row>
    <row r="40969" spans="23:23" x14ac:dyDescent="0.25">
      <c r="W40969" s="14"/>
    </row>
    <row r="40970" spans="23:23" x14ac:dyDescent="0.25">
      <c r="W40970" s="14"/>
    </row>
    <row r="40971" spans="23:23" x14ac:dyDescent="0.25">
      <c r="W40971" s="14"/>
    </row>
    <row r="40972" spans="23:23" x14ac:dyDescent="0.25">
      <c r="W40972" s="14"/>
    </row>
    <row r="40973" spans="23:23" x14ac:dyDescent="0.25">
      <c r="W40973" s="14"/>
    </row>
    <row r="40974" spans="23:23" x14ac:dyDescent="0.25">
      <c r="W40974" s="14"/>
    </row>
    <row r="40975" spans="23:23" x14ac:dyDescent="0.25">
      <c r="W40975" s="14"/>
    </row>
    <row r="40976" spans="23:23" x14ac:dyDescent="0.25">
      <c r="W40976" s="14"/>
    </row>
    <row r="40977" spans="23:23" x14ac:dyDescent="0.25">
      <c r="W40977" s="14"/>
    </row>
    <row r="40978" spans="23:23" x14ac:dyDescent="0.25">
      <c r="W40978" s="14"/>
    </row>
    <row r="40979" spans="23:23" x14ac:dyDescent="0.25">
      <c r="W40979" s="14"/>
    </row>
    <row r="40980" spans="23:23" x14ac:dyDescent="0.25">
      <c r="W40980" s="14"/>
    </row>
    <row r="40981" spans="23:23" x14ac:dyDescent="0.25">
      <c r="W40981" s="14"/>
    </row>
    <row r="40982" spans="23:23" x14ac:dyDescent="0.25">
      <c r="W40982" s="14"/>
    </row>
    <row r="40983" spans="23:23" x14ac:dyDescent="0.25">
      <c r="W40983" s="14"/>
    </row>
    <row r="40984" spans="23:23" x14ac:dyDescent="0.25">
      <c r="W40984" s="14"/>
    </row>
    <row r="40985" spans="23:23" x14ac:dyDescent="0.25">
      <c r="W40985" s="14"/>
    </row>
    <row r="40986" spans="23:23" x14ac:dyDescent="0.25">
      <c r="W40986" s="14"/>
    </row>
    <row r="40987" spans="23:23" x14ac:dyDescent="0.25">
      <c r="W40987" s="14"/>
    </row>
    <row r="40988" spans="23:23" x14ac:dyDescent="0.25">
      <c r="W40988" s="14"/>
    </row>
    <row r="40989" spans="23:23" x14ac:dyDescent="0.25">
      <c r="W40989" s="14"/>
    </row>
    <row r="40990" spans="23:23" x14ac:dyDescent="0.25">
      <c r="W40990" s="14"/>
    </row>
    <row r="40991" spans="23:23" x14ac:dyDescent="0.25">
      <c r="W40991" s="14"/>
    </row>
    <row r="40992" spans="23:23" x14ac:dyDescent="0.25">
      <c r="W40992" s="14"/>
    </row>
    <row r="40993" spans="23:23" x14ac:dyDescent="0.25">
      <c r="W40993" s="14"/>
    </row>
    <row r="40994" spans="23:23" x14ac:dyDescent="0.25">
      <c r="W40994" s="14"/>
    </row>
    <row r="40995" spans="23:23" x14ac:dyDescent="0.25">
      <c r="W40995" s="14"/>
    </row>
    <row r="40996" spans="23:23" x14ac:dyDescent="0.25">
      <c r="W40996" s="14"/>
    </row>
    <row r="40997" spans="23:23" x14ac:dyDescent="0.25">
      <c r="W40997" s="14"/>
    </row>
    <row r="40998" spans="23:23" x14ac:dyDescent="0.25">
      <c r="W40998" s="14"/>
    </row>
    <row r="40999" spans="23:23" x14ac:dyDescent="0.25">
      <c r="W40999" s="14"/>
    </row>
    <row r="41000" spans="23:23" x14ac:dyDescent="0.25">
      <c r="W41000" s="14"/>
    </row>
    <row r="41001" spans="23:23" x14ac:dyDescent="0.25">
      <c r="W41001" s="14"/>
    </row>
    <row r="41002" spans="23:23" x14ac:dyDescent="0.25">
      <c r="W41002" s="14"/>
    </row>
    <row r="41003" spans="23:23" x14ac:dyDescent="0.25">
      <c r="W41003" s="14"/>
    </row>
    <row r="41004" spans="23:23" x14ac:dyDescent="0.25">
      <c r="W41004" s="14"/>
    </row>
    <row r="41005" spans="23:23" x14ac:dyDescent="0.25">
      <c r="W41005" s="14"/>
    </row>
    <row r="41006" spans="23:23" x14ac:dyDescent="0.25">
      <c r="W41006" s="14"/>
    </row>
    <row r="41007" spans="23:23" x14ac:dyDescent="0.25">
      <c r="W41007" s="14"/>
    </row>
    <row r="41008" spans="23:23" x14ac:dyDescent="0.25">
      <c r="W41008" s="14"/>
    </row>
    <row r="41009" spans="23:23" x14ac:dyDescent="0.25">
      <c r="W41009" s="14"/>
    </row>
    <row r="41010" spans="23:23" x14ac:dyDescent="0.25">
      <c r="W41010" s="14"/>
    </row>
    <row r="41011" spans="23:23" x14ac:dyDescent="0.25">
      <c r="W41011" s="14"/>
    </row>
    <row r="41012" spans="23:23" x14ac:dyDescent="0.25">
      <c r="W41012" s="14"/>
    </row>
    <row r="41013" spans="23:23" x14ac:dyDescent="0.25">
      <c r="W41013" s="14"/>
    </row>
    <row r="41014" spans="23:23" x14ac:dyDescent="0.25">
      <c r="W41014" s="14"/>
    </row>
    <row r="41015" spans="23:23" x14ac:dyDescent="0.25">
      <c r="W41015" s="14"/>
    </row>
    <row r="41016" spans="23:23" x14ac:dyDescent="0.25">
      <c r="W41016" s="14"/>
    </row>
    <row r="41017" spans="23:23" x14ac:dyDescent="0.25">
      <c r="W41017" s="14"/>
    </row>
    <row r="41018" spans="23:23" x14ac:dyDescent="0.25">
      <c r="W41018" s="14"/>
    </row>
    <row r="41019" spans="23:23" x14ac:dyDescent="0.25">
      <c r="W41019" s="14"/>
    </row>
    <row r="41020" spans="23:23" x14ac:dyDescent="0.25">
      <c r="W41020" s="14"/>
    </row>
    <row r="41021" spans="23:23" x14ac:dyDescent="0.25">
      <c r="W41021" s="14"/>
    </row>
    <row r="41022" spans="23:23" x14ac:dyDescent="0.25">
      <c r="W41022" s="14"/>
    </row>
    <row r="41023" spans="23:23" x14ac:dyDescent="0.25">
      <c r="W41023" s="14"/>
    </row>
    <row r="41024" spans="23:23" x14ac:dyDescent="0.25">
      <c r="W41024" s="14"/>
    </row>
    <row r="41025" spans="23:23" x14ac:dyDescent="0.25">
      <c r="W41025" s="14"/>
    </row>
    <row r="41026" spans="23:23" x14ac:dyDescent="0.25">
      <c r="W41026" s="14"/>
    </row>
    <row r="41027" spans="23:23" x14ac:dyDescent="0.25">
      <c r="W41027" s="14"/>
    </row>
    <row r="41028" spans="23:23" x14ac:dyDescent="0.25">
      <c r="W41028" s="14"/>
    </row>
    <row r="41029" spans="23:23" x14ac:dyDescent="0.25">
      <c r="W41029" s="14"/>
    </row>
    <row r="41030" spans="23:23" x14ac:dyDescent="0.25">
      <c r="W41030" s="14"/>
    </row>
    <row r="41031" spans="23:23" x14ac:dyDescent="0.25">
      <c r="W41031" s="14"/>
    </row>
    <row r="41032" spans="23:23" x14ac:dyDescent="0.25">
      <c r="W41032" s="14"/>
    </row>
    <row r="41033" spans="23:23" x14ac:dyDescent="0.25">
      <c r="W41033" s="14"/>
    </row>
    <row r="41034" spans="23:23" x14ac:dyDescent="0.25">
      <c r="W41034" s="14"/>
    </row>
    <row r="41035" spans="23:23" x14ac:dyDescent="0.25">
      <c r="W41035" s="14"/>
    </row>
    <row r="41036" spans="23:23" x14ac:dyDescent="0.25">
      <c r="W41036" s="14"/>
    </row>
    <row r="41037" spans="23:23" x14ac:dyDescent="0.25">
      <c r="W41037" s="14"/>
    </row>
    <row r="41038" spans="23:23" x14ac:dyDescent="0.25">
      <c r="W41038" s="14"/>
    </row>
    <row r="41039" spans="23:23" x14ac:dyDescent="0.25">
      <c r="W41039" s="14"/>
    </row>
    <row r="41040" spans="23:23" x14ac:dyDescent="0.25">
      <c r="W41040" s="14"/>
    </row>
    <row r="41041" spans="23:23" x14ac:dyDescent="0.25">
      <c r="W41041" s="14"/>
    </row>
    <row r="41042" spans="23:23" x14ac:dyDescent="0.25">
      <c r="W41042" s="14"/>
    </row>
    <row r="41043" spans="23:23" x14ac:dyDescent="0.25">
      <c r="W41043" s="14"/>
    </row>
    <row r="41044" spans="23:23" x14ac:dyDescent="0.25">
      <c r="W41044" s="14"/>
    </row>
    <row r="41045" spans="23:23" x14ac:dyDescent="0.25">
      <c r="W41045" s="14"/>
    </row>
    <row r="41046" spans="23:23" x14ac:dyDescent="0.25">
      <c r="W41046" s="14"/>
    </row>
    <row r="41047" spans="23:23" x14ac:dyDescent="0.25">
      <c r="W41047" s="14"/>
    </row>
    <row r="41048" spans="23:23" x14ac:dyDescent="0.25">
      <c r="W41048" s="14"/>
    </row>
    <row r="41049" spans="23:23" x14ac:dyDescent="0.25">
      <c r="W41049" s="14"/>
    </row>
    <row r="41050" spans="23:23" x14ac:dyDescent="0.25">
      <c r="W41050" s="14"/>
    </row>
    <row r="41051" spans="23:23" x14ac:dyDescent="0.25">
      <c r="W41051" s="14"/>
    </row>
    <row r="41052" spans="23:23" x14ac:dyDescent="0.25">
      <c r="W41052" s="14"/>
    </row>
    <row r="41053" spans="23:23" x14ac:dyDescent="0.25">
      <c r="W41053" s="14"/>
    </row>
    <row r="41054" spans="23:23" x14ac:dyDescent="0.25">
      <c r="W41054" s="14"/>
    </row>
    <row r="41055" spans="23:23" x14ac:dyDescent="0.25">
      <c r="W41055" s="14"/>
    </row>
    <row r="41056" spans="23:23" x14ac:dyDescent="0.25">
      <c r="W41056" s="14"/>
    </row>
    <row r="41057" spans="23:23" x14ac:dyDescent="0.25">
      <c r="W41057" s="14"/>
    </row>
    <row r="41058" spans="23:23" x14ac:dyDescent="0.25">
      <c r="W41058" s="14"/>
    </row>
    <row r="41059" spans="23:23" x14ac:dyDescent="0.25">
      <c r="W41059" s="14"/>
    </row>
    <row r="41060" spans="23:23" x14ac:dyDescent="0.25">
      <c r="W41060" s="14"/>
    </row>
    <row r="41061" spans="23:23" x14ac:dyDescent="0.25">
      <c r="W41061" s="14"/>
    </row>
    <row r="41062" spans="23:23" x14ac:dyDescent="0.25">
      <c r="W41062" s="14"/>
    </row>
    <row r="41063" spans="23:23" x14ac:dyDescent="0.25">
      <c r="W41063" s="14"/>
    </row>
    <row r="41064" spans="23:23" x14ac:dyDescent="0.25">
      <c r="W41064" s="14"/>
    </row>
    <row r="41065" spans="23:23" x14ac:dyDescent="0.25">
      <c r="W41065" s="14"/>
    </row>
    <row r="41066" spans="23:23" x14ac:dyDescent="0.25">
      <c r="W41066" s="14"/>
    </row>
    <row r="41067" spans="23:23" x14ac:dyDescent="0.25">
      <c r="W41067" s="14"/>
    </row>
    <row r="41068" spans="23:23" x14ac:dyDescent="0.25">
      <c r="W41068" s="14"/>
    </row>
    <row r="41069" spans="23:23" x14ac:dyDescent="0.25">
      <c r="W41069" s="14"/>
    </row>
    <row r="41070" spans="23:23" x14ac:dyDescent="0.25">
      <c r="W41070" s="14"/>
    </row>
    <row r="41071" spans="23:23" x14ac:dyDescent="0.25">
      <c r="W41071" s="14"/>
    </row>
    <row r="41072" spans="23:23" x14ac:dyDescent="0.25">
      <c r="W41072" s="14"/>
    </row>
    <row r="41073" spans="23:23" x14ac:dyDescent="0.25">
      <c r="W41073" s="14"/>
    </row>
    <row r="41074" spans="23:23" x14ac:dyDescent="0.25">
      <c r="W41074" s="14"/>
    </row>
    <row r="41075" spans="23:23" x14ac:dyDescent="0.25">
      <c r="W41075" s="14"/>
    </row>
    <row r="41076" spans="23:23" x14ac:dyDescent="0.25">
      <c r="W41076" s="14"/>
    </row>
    <row r="41077" spans="23:23" x14ac:dyDescent="0.25">
      <c r="W41077" s="14"/>
    </row>
    <row r="41078" spans="23:23" x14ac:dyDescent="0.25">
      <c r="W41078" s="14"/>
    </row>
    <row r="41079" spans="23:23" x14ac:dyDescent="0.25">
      <c r="W41079" s="14"/>
    </row>
    <row r="41080" spans="23:23" x14ac:dyDescent="0.25">
      <c r="W41080" s="14"/>
    </row>
    <row r="41081" spans="23:23" x14ac:dyDescent="0.25">
      <c r="W41081" s="14"/>
    </row>
    <row r="41082" spans="23:23" x14ac:dyDescent="0.25">
      <c r="W41082" s="14"/>
    </row>
    <row r="41083" spans="23:23" x14ac:dyDescent="0.25">
      <c r="W41083" s="14"/>
    </row>
    <row r="41084" spans="23:23" x14ac:dyDescent="0.25">
      <c r="W41084" s="14"/>
    </row>
    <row r="41085" spans="23:23" x14ac:dyDescent="0.25">
      <c r="W41085" s="14"/>
    </row>
    <row r="41086" spans="23:23" x14ac:dyDescent="0.25">
      <c r="W41086" s="14"/>
    </row>
    <row r="41087" spans="23:23" x14ac:dyDescent="0.25">
      <c r="W41087" s="14"/>
    </row>
    <row r="41088" spans="23:23" x14ac:dyDescent="0.25">
      <c r="W41088" s="14"/>
    </row>
    <row r="41089" spans="23:23" x14ac:dyDescent="0.25">
      <c r="W41089" s="14"/>
    </row>
    <row r="41090" spans="23:23" x14ac:dyDescent="0.25">
      <c r="W41090" s="14"/>
    </row>
    <row r="41091" spans="23:23" x14ac:dyDescent="0.25">
      <c r="W41091" s="14"/>
    </row>
    <row r="41092" spans="23:23" x14ac:dyDescent="0.25">
      <c r="W41092" s="14"/>
    </row>
    <row r="41093" spans="23:23" x14ac:dyDescent="0.25">
      <c r="W41093" s="14"/>
    </row>
    <row r="41094" spans="23:23" x14ac:dyDescent="0.25">
      <c r="W41094" s="14"/>
    </row>
    <row r="41095" spans="23:23" x14ac:dyDescent="0.25">
      <c r="W41095" s="14"/>
    </row>
    <row r="41096" spans="23:23" x14ac:dyDescent="0.25">
      <c r="W41096" s="14"/>
    </row>
    <row r="41097" spans="23:23" x14ac:dyDescent="0.25">
      <c r="W41097" s="14"/>
    </row>
    <row r="41098" spans="23:23" x14ac:dyDescent="0.25">
      <c r="W41098" s="14"/>
    </row>
    <row r="41099" spans="23:23" x14ac:dyDescent="0.25">
      <c r="W41099" s="14"/>
    </row>
    <row r="41100" spans="23:23" x14ac:dyDescent="0.25">
      <c r="W41100" s="14"/>
    </row>
    <row r="41101" spans="23:23" x14ac:dyDescent="0.25">
      <c r="W41101" s="14"/>
    </row>
    <row r="41102" spans="23:23" x14ac:dyDescent="0.25">
      <c r="W41102" s="14"/>
    </row>
    <row r="41103" spans="23:23" x14ac:dyDescent="0.25">
      <c r="W41103" s="14"/>
    </row>
    <row r="41104" spans="23:23" x14ac:dyDescent="0.25">
      <c r="W41104" s="14"/>
    </row>
    <row r="41105" spans="23:23" x14ac:dyDescent="0.25">
      <c r="W41105" s="14"/>
    </row>
    <row r="41106" spans="23:23" x14ac:dyDescent="0.25">
      <c r="W41106" s="14"/>
    </row>
    <row r="41107" spans="23:23" x14ac:dyDescent="0.25">
      <c r="W41107" s="14"/>
    </row>
    <row r="41108" spans="23:23" x14ac:dyDescent="0.25">
      <c r="W41108" s="14"/>
    </row>
    <row r="41109" spans="23:23" x14ac:dyDescent="0.25">
      <c r="W41109" s="14"/>
    </row>
    <row r="41110" spans="23:23" x14ac:dyDescent="0.25">
      <c r="W41110" s="14"/>
    </row>
    <row r="41111" spans="23:23" x14ac:dyDescent="0.25">
      <c r="W41111" s="14"/>
    </row>
    <row r="41112" spans="23:23" x14ac:dyDescent="0.25">
      <c r="W41112" s="14"/>
    </row>
    <row r="41113" spans="23:23" x14ac:dyDescent="0.25">
      <c r="W41113" s="14"/>
    </row>
    <row r="41114" spans="23:23" x14ac:dyDescent="0.25">
      <c r="W41114" s="14"/>
    </row>
    <row r="41115" spans="23:23" x14ac:dyDescent="0.25">
      <c r="W41115" s="14"/>
    </row>
    <row r="41116" spans="23:23" x14ac:dyDescent="0.25">
      <c r="W41116" s="14"/>
    </row>
    <row r="41117" spans="23:23" x14ac:dyDescent="0.25">
      <c r="W41117" s="14"/>
    </row>
    <row r="41118" spans="23:23" x14ac:dyDescent="0.25">
      <c r="W41118" s="14"/>
    </row>
    <row r="41119" spans="23:23" x14ac:dyDescent="0.25">
      <c r="W41119" s="14"/>
    </row>
    <row r="41120" spans="23:23" x14ac:dyDescent="0.25">
      <c r="W41120" s="14"/>
    </row>
    <row r="41121" spans="23:23" x14ac:dyDescent="0.25">
      <c r="W41121" s="14"/>
    </row>
    <row r="41122" spans="23:23" x14ac:dyDescent="0.25">
      <c r="W41122" s="14"/>
    </row>
    <row r="41123" spans="23:23" x14ac:dyDescent="0.25">
      <c r="W41123" s="14"/>
    </row>
    <row r="41124" spans="23:23" x14ac:dyDescent="0.25">
      <c r="W41124" s="14"/>
    </row>
    <row r="41125" spans="23:23" x14ac:dyDescent="0.25">
      <c r="W41125" s="14"/>
    </row>
    <row r="41126" spans="23:23" x14ac:dyDescent="0.25">
      <c r="W41126" s="14"/>
    </row>
    <row r="41127" spans="23:23" x14ac:dyDescent="0.25">
      <c r="W41127" s="14"/>
    </row>
    <row r="41128" spans="23:23" x14ac:dyDescent="0.25">
      <c r="W41128" s="14"/>
    </row>
    <row r="41129" spans="23:23" x14ac:dyDescent="0.25">
      <c r="W41129" s="14"/>
    </row>
    <row r="41130" spans="23:23" x14ac:dyDescent="0.25">
      <c r="W41130" s="14"/>
    </row>
    <row r="41131" spans="23:23" x14ac:dyDescent="0.25">
      <c r="W41131" s="14"/>
    </row>
    <row r="41132" spans="23:23" x14ac:dyDescent="0.25">
      <c r="W41132" s="14"/>
    </row>
    <row r="41133" spans="23:23" x14ac:dyDescent="0.25">
      <c r="W41133" s="14"/>
    </row>
    <row r="41134" spans="23:23" x14ac:dyDescent="0.25">
      <c r="W41134" s="14"/>
    </row>
    <row r="41135" spans="23:23" x14ac:dyDescent="0.25">
      <c r="W41135" s="14"/>
    </row>
    <row r="41136" spans="23:23" x14ac:dyDescent="0.25">
      <c r="W41136" s="14"/>
    </row>
    <row r="41137" spans="23:23" x14ac:dyDescent="0.25">
      <c r="W41137" s="14"/>
    </row>
    <row r="41138" spans="23:23" x14ac:dyDescent="0.25">
      <c r="W41138" s="14"/>
    </row>
    <row r="41139" spans="23:23" x14ac:dyDescent="0.25">
      <c r="W41139" s="14"/>
    </row>
    <row r="41140" spans="23:23" x14ac:dyDescent="0.25">
      <c r="W41140" s="14"/>
    </row>
    <row r="41141" spans="23:23" x14ac:dyDescent="0.25">
      <c r="W41141" s="14"/>
    </row>
    <row r="41142" spans="23:23" x14ac:dyDescent="0.25">
      <c r="W41142" s="14"/>
    </row>
    <row r="41143" spans="23:23" x14ac:dyDescent="0.25">
      <c r="W41143" s="14"/>
    </row>
    <row r="41144" spans="23:23" x14ac:dyDescent="0.25">
      <c r="W41144" s="14"/>
    </row>
    <row r="41145" spans="23:23" x14ac:dyDescent="0.25">
      <c r="W41145" s="14"/>
    </row>
    <row r="41146" spans="23:23" x14ac:dyDescent="0.25">
      <c r="W41146" s="14"/>
    </row>
    <row r="41147" spans="23:23" x14ac:dyDescent="0.25">
      <c r="W41147" s="14"/>
    </row>
    <row r="41148" spans="23:23" x14ac:dyDescent="0.25">
      <c r="W41148" s="14"/>
    </row>
    <row r="41149" spans="23:23" x14ac:dyDescent="0.25">
      <c r="W41149" s="14"/>
    </row>
    <row r="41150" spans="23:23" x14ac:dyDescent="0.25">
      <c r="W41150" s="14"/>
    </row>
    <row r="41151" spans="23:23" x14ac:dyDescent="0.25">
      <c r="W41151" s="14"/>
    </row>
    <row r="41152" spans="23:23" x14ac:dyDescent="0.25">
      <c r="W41152" s="14"/>
    </row>
    <row r="41153" spans="23:23" x14ac:dyDescent="0.25">
      <c r="W41153" s="14"/>
    </row>
    <row r="41154" spans="23:23" x14ac:dyDescent="0.25">
      <c r="W41154" s="14"/>
    </row>
    <row r="41155" spans="23:23" x14ac:dyDescent="0.25">
      <c r="W41155" s="14"/>
    </row>
    <row r="41156" spans="23:23" x14ac:dyDescent="0.25">
      <c r="W41156" s="14"/>
    </row>
    <row r="41157" spans="23:23" x14ac:dyDescent="0.25">
      <c r="W41157" s="14"/>
    </row>
    <row r="41158" spans="23:23" x14ac:dyDescent="0.25">
      <c r="W41158" s="14"/>
    </row>
    <row r="41159" spans="23:23" x14ac:dyDescent="0.25">
      <c r="W41159" s="14"/>
    </row>
    <row r="41160" spans="23:23" x14ac:dyDescent="0.25">
      <c r="W41160" s="14"/>
    </row>
    <row r="41161" spans="23:23" x14ac:dyDescent="0.25">
      <c r="W41161" s="14"/>
    </row>
    <row r="41162" spans="23:23" x14ac:dyDescent="0.25">
      <c r="W41162" s="14"/>
    </row>
    <row r="41163" spans="23:23" x14ac:dyDescent="0.25">
      <c r="W41163" s="14"/>
    </row>
    <row r="41164" spans="23:23" x14ac:dyDescent="0.25">
      <c r="W41164" s="14"/>
    </row>
    <row r="41165" spans="23:23" x14ac:dyDescent="0.25">
      <c r="W41165" s="14"/>
    </row>
    <row r="41166" spans="23:23" x14ac:dyDescent="0.25">
      <c r="W41166" s="14"/>
    </row>
    <row r="41167" spans="23:23" x14ac:dyDescent="0.25">
      <c r="W41167" s="14"/>
    </row>
    <row r="41168" spans="23:23" x14ac:dyDescent="0.25">
      <c r="W41168" s="14"/>
    </row>
    <row r="41169" spans="23:23" x14ac:dyDescent="0.25">
      <c r="W41169" s="14"/>
    </row>
    <row r="41170" spans="23:23" x14ac:dyDescent="0.25">
      <c r="W41170" s="14"/>
    </row>
    <row r="41171" spans="23:23" x14ac:dyDescent="0.25">
      <c r="W41171" s="14"/>
    </row>
    <row r="41172" spans="23:23" x14ac:dyDescent="0.25">
      <c r="W41172" s="14"/>
    </row>
    <row r="41173" spans="23:23" x14ac:dyDescent="0.25">
      <c r="W41173" s="14"/>
    </row>
    <row r="41174" spans="23:23" x14ac:dyDescent="0.25">
      <c r="W41174" s="14"/>
    </row>
    <row r="41175" spans="23:23" x14ac:dyDescent="0.25">
      <c r="W41175" s="14"/>
    </row>
    <row r="41176" spans="23:23" x14ac:dyDescent="0.25">
      <c r="W41176" s="14"/>
    </row>
    <row r="41177" spans="23:23" x14ac:dyDescent="0.25">
      <c r="W41177" s="14"/>
    </row>
    <row r="41178" spans="23:23" x14ac:dyDescent="0.25">
      <c r="W41178" s="14"/>
    </row>
    <row r="41179" spans="23:23" x14ac:dyDescent="0.25">
      <c r="W41179" s="14"/>
    </row>
    <row r="41180" spans="23:23" x14ac:dyDescent="0.25">
      <c r="W41180" s="14"/>
    </row>
    <row r="41181" spans="23:23" x14ac:dyDescent="0.25">
      <c r="W41181" s="14"/>
    </row>
    <row r="41182" spans="23:23" x14ac:dyDescent="0.25">
      <c r="W41182" s="14"/>
    </row>
    <row r="41183" spans="23:23" x14ac:dyDescent="0.25">
      <c r="W41183" s="14"/>
    </row>
    <row r="41184" spans="23:23" x14ac:dyDescent="0.25">
      <c r="W41184" s="14"/>
    </row>
    <row r="41185" spans="23:23" x14ac:dyDescent="0.25">
      <c r="W41185" s="14"/>
    </row>
    <row r="41186" spans="23:23" x14ac:dyDescent="0.25">
      <c r="W41186" s="14"/>
    </row>
    <row r="41187" spans="23:23" x14ac:dyDescent="0.25">
      <c r="W41187" s="14"/>
    </row>
    <row r="41188" spans="23:23" x14ac:dyDescent="0.25">
      <c r="W41188" s="14"/>
    </row>
    <row r="41189" spans="23:23" x14ac:dyDescent="0.25">
      <c r="W41189" s="14"/>
    </row>
    <row r="41190" spans="23:23" x14ac:dyDescent="0.25">
      <c r="W41190" s="14"/>
    </row>
    <row r="41191" spans="23:23" x14ac:dyDescent="0.25">
      <c r="W41191" s="14"/>
    </row>
    <row r="41192" spans="23:23" x14ac:dyDescent="0.25">
      <c r="W41192" s="14"/>
    </row>
    <row r="41193" spans="23:23" x14ac:dyDescent="0.25">
      <c r="W41193" s="14"/>
    </row>
    <row r="41194" spans="23:23" x14ac:dyDescent="0.25">
      <c r="W41194" s="14"/>
    </row>
    <row r="41195" spans="23:23" x14ac:dyDescent="0.25">
      <c r="W41195" s="14"/>
    </row>
    <row r="41196" spans="23:23" x14ac:dyDescent="0.25">
      <c r="W41196" s="14"/>
    </row>
    <row r="41197" spans="23:23" x14ac:dyDescent="0.25">
      <c r="W41197" s="14"/>
    </row>
    <row r="41198" spans="23:23" x14ac:dyDescent="0.25">
      <c r="W41198" s="14"/>
    </row>
    <row r="41199" spans="23:23" x14ac:dyDescent="0.25">
      <c r="W41199" s="14"/>
    </row>
    <row r="41200" spans="23:23" x14ac:dyDescent="0.25">
      <c r="W41200" s="14"/>
    </row>
    <row r="41201" spans="23:23" x14ac:dyDescent="0.25">
      <c r="W41201" s="14"/>
    </row>
    <row r="41202" spans="23:23" x14ac:dyDescent="0.25">
      <c r="W41202" s="14"/>
    </row>
    <row r="41203" spans="23:23" x14ac:dyDescent="0.25">
      <c r="W41203" s="14"/>
    </row>
    <row r="41204" spans="23:23" x14ac:dyDescent="0.25">
      <c r="W41204" s="14"/>
    </row>
    <row r="41205" spans="23:23" x14ac:dyDescent="0.25">
      <c r="W41205" s="14"/>
    </row>
    <row r="41206" spans="23:23" x14ac:dyDescent="0.25">
      <c r="W41206" s="14"/>
    </row>
    <row r="41207" spans="23:23" x14ac:dyDescent="0.25">
      <c r="W41207" s="14"/>
    </row>
    <row r="41208" spans="23:23" x14ac:dyDescent="0.25">
      <c r="W41208" s="14"/>
    </row>
    <row r="41209" spans="23:23" x14ac:dyDescent="0.25">
      <c r="W41209" s="14"/>
    </row>
    <row r="41210" spans="23:23" x14ac:dyDescent="0.25">
      <c r="W41210" s="14"/>
    </row>
    <row r="41211" spans="23:23" x14ac:dyDescent="0.25">
      <c r="W41211" s="14"/>
    </row>
    <row r="41212" spans="23:23" x14ac:dyDescent="0.25">
      <c r="W41212" s="14"/>
    </row>
    <row r="41213" spans="23:23" x14ac:dyDescent="0.25">
      <c r="W41213" s="14"/>
    </row>
    <row r="41214" spans="23:23" x14ac:dyDescent="0.25">
      <c r="W41214" s="14"/>
    </row>
    <row r="41215" spans="23:23" x14ac:dyDescent="0.25">
      <c r="W41215" s="14"/>
    </row>
    <row r="41216" spans="23:23" x14ac:dyDescent="0.25">
      <c r="W41216" s="14"/>
    </row>
    <row r="41217" spans="23:23" x14ac:dyDescent="0.25">
      <c r="W41217" s="14"/>
    </row>
    <row r="41218" spans="23:23" x14ac:dyDescent="0.25">
      <c r="W41218" s="14"/>
    </row>
    <row r="41219" spans="23:23" x14ac:dyDescent="0.25">
      <c r="W41219" s="14"/>
    </row>
    <row r="41220" spans="23:23" x14ac:dyDescent="0.25">
      <c r="W41220" s="14"/>
    </row>
    <row r="41221" spans="23:23" x14ac:dyDescent="0.25">
      <c r="W41221" s="14"/>
    </row>
    <row r="41222" spans="23:23" x14ac:dyDescent="0.25">
      <c r="W41222" s="14"/>
    </row>
    <row r="41223" spans="23:23" x14ac:dyDescent="0.25">
      <c r="W41223" s="14"/>
    </row>
    <row r="41224" spans="23:23" x14ac:dyDescent="0.25">
      <c r="W41224" s="14"/>
    </row>
    <row r="41225" spans="23:23" x14ac:dyDescent="0.25">
      <c r="W41225" s="14"/>
    </row>
    <row r="41226" spans="23:23" x14ac:dyDescent="0.25">
      <c r="W41226" s="14"/>
    </row>
    <row r="41227" spans="23:23" x14ac:dyDescent="0.25">
      <c r="W41227" s="14"/>
    </row>
    <row r="41228" spans="23:23" x14ac:dyDescent="0.25">
      <c r="W41228" s="14"/>
    </row>
    <row r="41229" spans="23:23" x14ac:dyDescent="0.25">
      <c r="W41229" s="14"/>
    </row>
    <row r="41230" spans="23:23" x14ac:dyDescent="0.25">
      <c r="W41230" s="14"/>
    </row>
    <row r="41231" spans="23:23" x14ac:dyDescent="0.25">
      <c r="W41231" s="14"/>
    </row>
    <row r="41232" spans="23:23" x14ac:dyDescent="0.25">
      <c r="W41232" s="14"/>
    </row>
    <row r="41233" spans="23:23" x14ac:dyDescent="0.25">
      <c r="W41233" s="14"/>
    </row>
    <row r="41234" spans="23:23" x14ac:dyDescent="0.25">
      <c r="W41234" s="14"/>
    </row>
    <row r="41235" spans="23:23" x14ac:dyDescent="0.25">
      <c r="W41235" s="14"/>
    </row>
    <row r="41236" spans="23:23" x14ac:dyDescent="0.25">
      <c r="W41236" s="14"/>
    </row>
    <row r="41237" spans="23:23" x14ac:dyDescent="0.25">
      <c r="W41237" s="14"/>
    </row>
    <row r="41238" spans="23:23" x14ac:dyDescent="0.25">
      <c r="W41238" s="14"/>
    </row>
    <row r="41239" spans="23:23" x14ac:dyDescent="0.25">
      <c r="W41239" s="14"/>
    </row>
    <row r="41240" spans="23:23" x14ac:dyDescent="0.25">
      <c r="W41240" s="14"/>
    </row>
    <row r="41241" spans="23:23" x14ac:dyDescent="0.25">
      <c r="W41241" s="14"/>
    </row>
    <row r="41242" spans="23:23" x14ac:dyDescent="0.25">
      <c r="W41242" s="14"/>
    </row>
    <row r="41243" spans="23:23" x14ac:dyDescent="0.25">
      <c r="W41243" s="14"/>
    </row>
    <row r="41244" spans="23:23" x14ac:dyDescent="0.25">
      <c r="W41244" s="14"/>
    </row>
    <row r="41245" spans="23:23" x14ac:dyDescent="0.25">
      <c r="W41245" s="14"/>
    </row>
    <row r="41246" spans="23:23" x14ac:dyDescent="0.25">
      <c r="W41246" s="14"/>
    </row>
    <row r="41247" spans="23:23" x14ac:dyDescent="0.25">
      <c r="W41247" s="14"/>
    </row>
    <row r="41248" spans="23:23" x14ac:dyDescent="0.25">
      <c r="W41248" s="14"/>
    </row>
    <row r="41249" spans="23:23" x14ac:dyDescent="0.25">
      <c r="W41249" s="14"/>
    </row>
    <row r="41250" spans="23:23" x14ac:dyDescent="0.25">
      <c r="W41250" s="14"/>
    </row>
    <row r="41251" spans="23:23" x14ac:dyDescent="0.25">
      <c r="W41251" s="14"/>
    </row>
    <row r="41252" spans="23:23" x14ac:dyDescent="0.25">
      <c r="W41252" s="14"/>
    </row>
    <row r="41253" spans="23:23" x14ac:dyDescent="0.25">
      <c r="W41253" s="14"/>
    </row>
    <row r="41254" spans="23:23" x14ac:dyDescent="0.25">
      <c r="W41254" s="14"/>
    </row>
    <row r="41255" spans="23:23" x14ac:dyDescent="0.25">
      <c r="W41255" s="14"/>
    </row>
    <row r="41256" spans="23:23" x14ac:dyDescent="0.25">
      <c r="W41256" s="14"/>
    </row>
    <row r="41257" spans="23:23" x14ac:dyDescent="0.25">
      <c r="W41257" s="14"/>
    </row>
    <row r="41258" spans="23:23" x14ac:dyDescent="0.25">
      <c r="W41258" s="14"/>
    </row>
    <row r="41259" spans="23:23" x14ac:dyDescent="0.25">
      <c r="W41259" s="14"/>
    </row>
    <row r="41260" spans="23:23" x14ac:dyDescent="0.25">
      <c r="W41260" s="14"/>
    </row>
    <row r="41261" spans="23:23" x14ac:dyDescent="0.25">
      <c r="W41261" s="14"/>
    </row>
    <row r="41262" spans="23:23" x14ac:dyDescent="0.25">
      <c r="W41262" s="14"/>
    </row>
    <row r="41263" spans="23:23" x14ac:dyDescent="0.25">
      <c r="W41263" s="14"/>
    </row>
    <row r="41264" spans="23:23" x14ac:dyDescent="0.25">
      <c r="W41264" s="14"/>
    </row>
    <row r="41265" spans="23:23" x14ac:dyDescent="0.25">
      <c r="W41265" s="14"/>
    </row>
    <row r="41266" spans="23:23" x14ac:dyDescent="0.25">
      <c r="W41266" s="14"/>
    </row>
    <row r="41267" spans="23:23" x14ac:dyDescent="0.25">
      <c r="W41267" s="14"/>
    </row>
    <row r="41268" spans="23:23" x14ac:dyDescent="0.25">
      <c r="W41268" s="14"/>
    </row>
    <row r="41269" spans="23:23" x14ac:dyDescent="0.25">
      <c r="W41269" s="14"/>
    </row>
    <row r="41270" spans="23:23" x14ac:dyDescent="0.25">
      <c r="W41270" s="14"/>
    </row>
    <row r="41271" spans="23:23" x14ac:dyDescent="0.25">
      <c r="W41271" s="14"/>
    </row>
    <row r="41272" spans="23:23" x14ac:dyDescent="0.25">
      <c r="W41272" s="14"/>
    </row>
    <row r="41273" spans="23:23" x14ac:dyDescent="0.25">
      <c r="W41273" s="14"/>
    </row>
    <row r="41274" spans="23:23" x14ac:dyDescent="0.25">
      <c r="W41274" s="14"/>
    </row>
    <row r="41275" spans="23:23" x14ac:dyDescent="0.25">
      <c r="W41275" s="14"/>
    </row>
    <row r="41276" spans="23:23" x14ac:dyDescent="0.25">
      <c r="W41276" s="14"/>
    </row>
    <row r="41277" spans="23:23" x14ac:dyDescent="0.25">
      <c r="W41277" s="14"/>
    </row>
    <row r="41278" spans="23:23" x14ac:dyDescent="0.25">
      <c r="W41278" s="14"/>
    </row>
    <row r="41279" spans="23:23" x14ac:dyDescent="0.25">
      <c r="W41279" s="14"/>
    </row>
    <row r="41280" spans="23:23" x14ac:dyDescent="0.25">
      <c r="W41280" s="14"/>
    </row>
    <row r="41281" spans="23:23" x14ac:dyDescent="0.25">
      <c r="W41281" s="14"/>
    </row>
    <row r="41282" spans="23:23" x14ac:dyDescent="0.25">
      <c r="W41282" s="14"/>
    </row>
    <row r="41283" spans="23:23" x14ac:dyDescent="0.25">
      <c r="W41283" s="14"/>
    </row>
    <row r="41284" spans="23:23" x14ac:dyDescent="0.25">
      <c r="W41284" s="14"/>
    </row>
    <row r="41285" spans="23:23" x14ac:dyDescent="0.25">
      <c r="W41285" s="14"/>
    </row>
    <row r="41286" spans="23:23" x14ac:dyDescent="0.25">
      <c r="W41286" s="14"/>
    </row>
    <row r="41287" spans="23:23" x14ac:dyDescent="0.25">
      <c r="W41287" s="14"/>
    </row>
    <row r="41288" spans="23:23" x14ac:dyDescent="0.25">
      <c r="W41288" s="14"/>
    </row>
    <row r="41289" spans="23:23" x14ac:dyDescent="0.25">
      <c r="W41289" s="14"/>
    </row>
    <row r="41290" spans="23:23" x14ac:dyDescent="0.25">
      <c r="W41290" s="14"/>
    </row>
    <row r="41291" spans="23:23" x14ac:dyDescent="0.25">
      <c r="W41291" s="14"/>
    </row>
    <row r="41292" spans="23:23" x14ac:dyDescent="0.25">
      <c r="W41292" s="14"/>
    </row>
    <row r="41293" spans="23:23" x14ac:dyDescent="0.25">
      <c r="W41293" s="14"/>
    </row>
    <row r="41294" spans="23:23" x14ac:dyDescent="0.25">
      <c r="W41294" s="14"/>
    </row>
    <row r="41295" spans="23:23" x14ac:dyDescent="0.25">
      <c r="W41295" s="14"/>
    </row>
    <row r="41296" spans="23:23" x14ac:dyDescent="0.25">
      <c r="W41296" s="14"/>
    </row>
    <row r="41297" spans="23:23" x14ac:dyDescent="0.25">
      <c r="W41297" s="14"/>
    </row>
    <row r="41298" spans="23:23" x14ac:dyDescent="0.25">
      <c r="W41298" s="14"/>
    </row>
    <row r="41299" spans="23:23" x14ac:dyDescent="0.25">
      <c r="W41299" s="14"/>
    </row>
    <row r="41300" spans="23:23" x14ac:dyDescent="0.25">
      <c r="W41300" s="14"/>
    </row>
    <row r="41301" spans="23:23" x14ac:dyDescent="0.25">
      <c r="W41301" s="14"/>
    </row>
    <row r="41302" spans="23:23" x14ac:dyDescent="0.25">
      <c r="W41302" s="14"/>
    </row>
    <row r="41303" spans="23:23" x14ac:dyDescent="0.25">
      <c r="W41303" s="14"/>
    </row>
    <row r="41304" spans="23:23" x14ac:dyDescent="0.25">
      <c r="W41304" s="14"/>
    </row>
    <row r="41305" spans="23:23" x14ac:dyDescent="0.25">
      <c r="W41305" s="14"/>
    </row>
    <row r="41306" spans="23:23" x14ac:dyDescent="0.25">
      <c r="W41306" s="14"/>
    </row>
    <row r="41307" spans="23:23" x14ac:dyDescent="0.25">
      <c r="W41307" s="14"/>
    </row>
    <row r="41308" spans="23:23" x14ac:dyDescent="0.25">
      <c r="W41308" s="14"/>
    </row>
    <row r="41309" spans="23:23" x14ac:dyDescent="0.25">
      <c r="W41309" s="14"/>
    </row>
    <row r="41310" spans="23:23" x14ac:dyDescent="0.25">
      <c r="W41310" s="14"/>
    </row>
    <row r="41311" spans="23:23" x14ac:dyDescent="0.25">
      <c r="W41311" s="14"/>
    </row>
    <row r="41312" spans="23:23" x14ac:dyDescent="0.25">
      <c r="W41312" s="14"/>
    </row>
    <row r="41313" spans="23:23" x14ac:dyDescent="0.25">
      <c r="W41313" s="14"/>
    </row>
    <row r="41314" spans="23:23" x14ac:dyDescent="0.25">
      <c r="W41314" s="14"/>
    </row>
    <row r="41315" spans="23:23" x14ac:dyDescent="0.25">
      <c r="W41315" s="14"/>
    </row>
    <row r="41316" spans="23:23" x14ac:dyDescent="0.25">
      <c r="W41316" s="14"/>
    </row>
    <row r="41317" spans="23:23" x14ac:dyDescent="0.25">
      <c r="W41317" s="14"/>
    </row>
    <row r="41318" spans="23:23" x14ac:dyDescent="0.25">
      <c r="W41318" s="14"/>
    </row>
    <row r="41319" spans="23:23" x14ac:dyDescent="0.25">
      <c r="W41319" s="14"/>
    </row>
    <row r="41320" spans="23:23" x14ac:dyDescent="0.25">
      <c r="W41320" s="14"/>
    </row>
    <row r="41321" spans="23:23" x14ac:dyDescent="0.25">
      <c r="W41321" s="14"/>
    </row>
    <row r="41322" spans="23:23" x14ac:dyDescent="0.25">
      <c r="W41322" s="14"/>
    </row>
    <row r="41323" spans="23:23" x14ac:dyDescent="0.25">
      <c r="W41323" s="14"/>
    </row>
    <row r="41324" spans="23:23" x14ac:dyDescent="0.25">
      <c r="W41324" s="14"/>
    </row>
    <row r="41325" spans="23:23" x14ac:dyDescent="0.25">
      <c r="W41325" s="14"/>
    </row>
    <row r="41326" spans="23:23" x14ac:dyDescent="0.25">
      <c r="W41326" s="14"/>
    </row>
    <row r="41327" spans="23:23" x14ac:dyDescent="0.25">
      <c r="W41327" s="14"/>
    </row>
    <row r="41328" spans="23:23" x14ac:dyDescent="0.25">
      <c r="W41328" s="14"/>
    </row>
    <row r="41329" spans="23:23" x14ac:dyDescent="0.25">
      <c r="W41329" s="14"/>
    </row>
    <row r="41330" spans="23:23" x14ac:dyDescent="0.25">
      <c r="W41330" s="14"/>
    </row>
    <row r="41331" spans="23:23" x14ac:dyDescent="0.25">
      <c r="W41331" s="14"/>
    </row>
    <row r="41332" spans="23:23" x14ac:dyDescent="0.25">
      <c r="W41332" s="14"/>
    </row>
    <row r="41333" spans="23:23" x14ac:dyDescent="0.25">
      <c r="W41333" s="14"/>
    </row>
    <row r="41334" spans="23:23" x14ac:dyDescent="0.25">
      <c r="W41334" s="14"/>
    </row>
    <row r="41335" spans="23:23" x14ac:dyDescent="0.25">
      <c r="W41335" s="14"/>
    </row>
    <row r="41336" spans="23:23" x14ac:dyDescent="0.25">
      <c r="W41336" s="14"/>
    </row>
    <row r="41337" spans="23:23" x14ac:dyDescent="0.25">
      <c r="W41337" s="14"/>
    </row>
    <row r="41338" spans="23:23" x14ac:dyDescent="0.25">
      <c r="W41338" s="14"/>
    </row>
    <row r="41339" spans="23:23" x14ac:dyDescent="0.25">
      <c r="W41339" s="14"/>
    </row>
    <row r="41340" spans="23:23" x14ac:dyDescent="0.25">
      <c r="W41340" s="14"/>
    </row>
    <row r="41341" spans="23:23" x14ac:dyDescent="0.25">
      <c r="W41341" s="14"/>
    </row>
    <row r="41342" spans="23:23" x14ac:dyDescent="0.25">
      <c r="W41342" s="14"/>
    </row>
    <row r="41343" spans="23:23" x14ac:dyDescent="0.25">
      <c r="W41343" s="14"/>
    </row>
    <row r="41344" spans="23:23" x14ac:dyDescent="0.25">
      <c r="W41344" s="14"/>
    </row>
    <row r="41345" spans="23:23" x14ac:dyDescent="0.25">
      <c r="W41345" s="14"/>
    </row>
    <row r="41346" spans="23:23" x14ac:dyDescent="0.25">
      <c r="W41346" s="14"/>
    </row>
    <row r="41347" spans="23:23" x14ac:dyDescent="0.25">
      <c r="W41347" s="14"/>
    </row>
    <row r="41348" spans="23:23" x14ac:dyDescent="0.25">
      <c r="W41348" s="14"/>
    </row>
    <row r="41349" spans="23:23" x14ac:dyDescent="0.25">
      <c r="W41349" s="14"/>
    </row>
    <row r="41350" spans="23:23" x14ac:dyDescent="0.25">
      <c r="W41350" s="14"/>
    </row>
    <row r="41351" spans="23:23" x14ac:dyDescent="0.25">
      <c r="W41351" s="14"/>
    </row>
    <row r="41352" spans="23:23" x14ac:dyDescent="0.25">
      <c r="W41352" s="14"/>
    </row>
    <row r="41353" spans="23:23" x14ac:dyDescent="0.25">
      <c r="W41353" s="14"/>
    </row>
    <row r="41354" spans="23:23" x14ac:dyDescent="0.25">
      <c r="W41354" s="14"/>
    </row>
    <row r="41355" spans="23:23" x14ac:dyDescent="0.25">
      <c r="W41355" s="14"/>
    </row>
    <row r="41356" spans="23:23" x14ac:dyDescent="0.25">
      <c r="W41356" s="14"/>
    </row>
    <row r="41357" spans="23:23" x14ac:dyDescent="0.25">
      <c r="W41357" s="14"/>
    </row>
    <row r="41358" spans="23:23" x14ac:dyDescent="0.25">
      <c r="W41358" s="14"/>
    </row>
    <row r="41359" spans="23:23" x14ac:dyDescent="0.25">
      <c r="W41359" s="14"/>
    </row>
    <row r="41360" spans="23:23" x14ac:dyDescent="0.25">
      <c r="W41360" s="14"/>
    </row>
    <row r="41361" spans="23:23" x14ac:dyDescent="0.25">
      <c r="W41361" s="14"/>
    </row>
    <row r="41362" spans="23:23" x14ac:dyDescent="0.25">
      <c r="W41362" s="14"/>
    </row>
    <row r="41363" spans="23:23" x14ac:dyDescent="0.25">
      <c r="W41363" s="14"/>
    </row>
    <row r="41364" spans="23:23" x14ac:dyDescent="0.25">
      <c r="W41364" s="14"/>
    </row>
    <row r="41365" spans="23:23" x14ac:dyDescent="0.25">
      <c r="W41365" s="14"/>
    </row>
    <row r="41366" spans="23:23" x14ac:dyDescent="0.25">
      <c r="W41366" s="14"/>
    </row>
    <row r="41367" spans="23:23" x14ac:dyDescent="0.25">
      <c r="W41367" s="14"/>
    </row>
    <row r="41368" spans="23:23" x14ac:dyDescent="0.25">
      <c r="W41368" s="14"/>
    </row>
    <row r="41369" spans="23:23" x14ac:dyDescent="0.25">
      <c r="W41369" s="14"/>
    </row>
    <row r="41370" spans="23:23" x14ac:dyDescent="0.25">
      <c r="W41370" s="14"/>
    </row>
    <row r="41371" spans="23:23" x14ac:dyDescent="0.25">
      <c r="W41371" s="14"/>
    </row>
    <row r="41372" spans="23:23" x14ac:dyDescent="0.25">
      <c r="W41372" s="14"/>
    </row>
    <row r="41373" spans="23:23" x14ac:dyDescent="0.25">
      <c r="W41373" s="14"/>
    </row>
    <row r="41374" spans="23:23" x14ac:dyDescent="0.25">
      <c r="W41374" s="14"/>
    </row>
    <row r="41375" spans="23:23" x14ac:dyDescent="0.25">
      <c r="W41375" s="14"/>
    </row>
    <row r="41376" spans="23:23" x14ac:dyDescent="0.25">
      <c r="W41376" s="14"/>
    </row>
    <row r="41377" spans="23:23" x14ac:dyDescent="0.25">
      <c r="W41377" s="14"/>
    </row>
    <row r="41378" spans="23:23" x14ac:dyDescent="0.25">
      <c r="W41378" s="14"/>
    </row>
    <row r="41379" spans="23:23" x14ac:dyDescent="0.25">
      <c r="W41379" s="14"/>
    </row>
    <row r="41380" spans="23:23" x14ac:dyDescent="0.25">
      <c r="W41380" s="14"/>
    </row>
    <row r="41381" spans="23:23" x14ac:dyDescent="0.25">
      <c r="W41381" s="14"/>
    </row>
    <row r="41382" spans="23:23" x14ac:dyDescent="0.25">
      <c r="W41382" s="14"/>
    </row>
    <row r="41383" spans="23:23" x14ac:dyDescent="0.25">
      <c r="W41383" s="14"/>
    </row>
    <row r="41384" spans="23:23" x14ac:dyDescent="0.25">
      <c r="W41384" s="14"/>
    </row>
    <row r="41385" spans="23:23" x14ac:dyDescent="0.25">
      <c r="W41385" s="14"/>
    </row>
    <row r="41386" spans="23:23" x14ac:dyDescent="0.25">
      <c r="W41386" s="14"/>
    </row>
    <row r="41387" spans="23:23" x14ac:dyDescent="0.25">
      <c r="W41387" s="14"/>
    </row>
    <row r="41388" spans="23:23" x14ac:dyDescent="0.25">
      <c r="W41388" s="14"/>
    </row>
    <row r="41389" spans="23:23" x14ac:dyDescent="0.25">
      <c r="W41389" s="14"/>
    </row>
    <row r="41390" spans="23:23" x14ac:dyDescent="0.25">
      <c r="W41390" s="14"/>
    </row>
    <row r="41391" spans="23:23" x14ac:dyDescent="0.25">
      <c r="W41391" s="14"/>
    </row>
    <row r="41392" spans="23:23" x14ac:dyDescent="0.25">
      <c r="W41392" s="14"/>
    </row>
    <row r="41393" spans="23:23" x14ac:dyDescent="0.25">
      <c r="W41393" s="14"/>
    </row>
    <row r="41394" spans="23:23" x14ac:dyDescent="0.25">
      <c r="W41394" s="14"/>
    </row>
    <row r="41395" spans="23:23" x14ac:dyDescent="0.25">
      <c r="W41395" s="14"/>
    </row>
    <row r="41396" spans="23:23" x14ac:dyDescent="0.25">
      <c r="W41396" s="14"/>
    </row>
    <row r="41397" spans="23:23" x14ac:dyDescent="0.25">
      <c r="W41397" s="14"/>
    </row>
    <row r="41398" spans="23:23" x14ac:dyDescent="0.25">
      <c r="W41398" s="14"/>
    </row>
    <row r="41399" spans="23:23" x14ac:dyDescent="0.25">
      <c r="W41399" s="14"/>
    </row>
    <row r="41400" spans="23:23" x14ac:dyDescent="0.25">
      <c r="W41400" s="14"/>
    </row>
    <row r="41401" spans="23:23" x14ac:dyDescent="0.25">
      <c r="W41401" s="14"/>
    </row>
    <row r="41402" spans="23:23" x14ac:dyDescent="0.25">
      <c r="W41402" s="14"/>
    </row>
    <row r="41403" spans="23:23" x14ac:dyDescent="0.25">
      <c r="W41403" s="14"/>
    </row>
    <row r="41404" spans="23:23" x14ac:dyDescent="0.25">
      <c r="W41404" s="14"/>
    </row>
    <row r="41405" spans="23:23" x14ac:dyDescent="0.25">
      <c r="W41405" s="14"/>
    </row>
    <row r="41406" spans="23:23" x14ac:dyDescent="0.25">
      <c r="W41406" s="14"/>
    </row>
    <row r="41407" spans="23:23" x14ac:dyDescent="0.25">
      <c r="W41407" s="14"/>
    </row>
    <row r="41408" spans="23:23" x14ac:dyDescent="0.25">
      <c r="W41408" s="14"/>
    </row>
    <row r="41409" spans="23:23" x14ac:dyDescent="0.25">
      <c r="W41409" s="14"/>
    </row>
    <row r="41410" spans="23:23" x14ac:dyDescent="0.25">
      <c r="W41410" s="14"/>
    </row>
    <row r="41411" spans="23:23" x14ac:dyDescent="0.25">
      <c r="W41411" s="14"/>
    </row>
    <row r="41412" spans="23:23" x14ac:dyDescent="0.25">
      <c r="W41412" s="14"/>
    </row>
    <row r="41413" spans="23:23" x14ac:dyDescent="0.25">
      <c r="W41413" s="14"/>
    </row>
    <row r="41414" spans="23:23" x14ac:dyDescent="0.25">
      <c r="W41414" s="14"/>
    </row>
    <row r="41415" spans="23:23" x14ac:dyDescent="0.25">
      <c r="W41415" s="14"/>
    </row>
    <row r="41416" spans="23:23" x14ac:dyDescent="0.25">
      <c r="W41416" s="14"/>
    </row>
    <row r="41417" spans="23:23" x14ac:dyDescent="0.25">
      <c r="W41417" s="14"/>
    </row>
    <row r="41418" spans="23:23" x14ac:dyDescent="0.25">
      <c r="W41418" s="14"/>
    </row>
    <row r="41419" spans="23:23" x14ac:dyDescent="0.25">
      <c r="W41419" s="14"/>
    </row>
    <row r="41420" spans="23:23" x14ac:dyDescent="0.25">
      <c r="W41420" s="14"/>
    </row>
    <row r="41421" spans="23:23" x14ac:dyDescent="0.25">
      <c r="W41421" s="14"/>
    </row>
    <row r="41422" spans="23:23" x14ac:dyDescent="0.25">
      <c r="W41422" s="14"/>
    </row>
    <row r="41423" spans="23:23" x14ac:dyDescent="0.25">
      <c r="W41423" s="14"/>
    </row>
    <row r="41424" spans="23:23" x14ac:dyDescent="0.25">
      <c r="W41424" s="14"/>
    </row>
    <row r="41425" spans="23:23" x14ac:dyDescent="0.25">
      <c r="W41425" s="14"/>
    </row>
    <row r="41426" spans="23:23" x14ac:dyDescent="0.25">
      <c r="W41426" s="14"/>
    </row>
    <row r="41427" spans="23:23" x14ac:dyDescent="0.25">
      <c r="W41427" s="14"/>
    </row>
    <row r="41428" spans="23:23" x14ac:dyDescent="0.25">
      <c r="W41428" s="14"/>
    </row>
    <row r="41429" spans="23:23" x14ac:dyDescent="0.25">
      <c r="W41429" s="14"/>
    </row>
    <row r="41430" spans="23:23" x14ac:dyDescent="0.25">
      <c r="W41430" s="14"/>
    </row>
    <row r="41431" spans="23:23" x14ac:dyDescent="0.25">
      <c r="W41431" s="14"/>
    </row>
    <row r="41432" spans="23:23" x14ac:dyDescent="0.25">
      <c r="W41432" s="14"/>
    </row>
    <row r="41433" spans="23:23" x14ac:dyDescent="0.25">
      <c r="W41433" s="14"/>
    </row>
    <row r="41434" spans="23:23" x14ac:dyDescent="0.25">
      <c r="W41434" s="14"/>
    </row>
    <row r="41435" spans="23:23" x14ac:dyDescent="0.25">
      <c r="W41435" s="14"/>
    </row>
    <row r="41436" spans="23:23" x14ac:dyDescent="0.25">
      <c r="W41436" s="14"/>
    </row>
    <row r="41437" spans="23:23" x14ac:dyDescent="0.25">
      <c r="W41437" s="14"/>
    </row>
    <row r="41438" spans="23:23" x14ac:dyDescent="0.25">
      <c r="W41438" s="14"/>
    </row>
    <row r="41439" spans="23:23" x14ac:dyDescent="0.25">
      <c r="W41439" s="14"/>
    </row>
    <row r="41440" spans="23:23" x14ac:dyDescent="0.25">
      <c r="W41440" s="14"/>
    </row>
    <row r="41441" spans="23:23" x14ac:dyDescent="0.25">
      <c r="W41441" s="14"/>
    </row>
    <row r="41442" spans="23:23" x14ac:dyDescent="0.25">
      <c r="W41442" s="14"/>
    </row>
    <row r="41443" spans="23:23" x14ac:dyDescent="0.25">
      <c r="W41443" s="14"/>
    </row>
    <row r="41444" spans="23:23" x14ac:dyDescent="0.25">
      <c r="W41444" s="14"/>
    </row>
    <row r="41445" spans="23:23" x14ac:dyDescent="0.25">
      <c r="W41445" s="14"/>
    </row>
    <row r="41446" spans="23:23" x14ac:dyDescent="0.25">
      <c r="W41446" s="14"/>
    </row>
    <row r="41447" spans="23:23" x14ac:dyDescent="0.25">
      <c r="W41447" s="14"/>
    </row>
    <row r="41448" spans="23:23" x14ac:dyDescent="0.25">
      <c r="W41448" s="14"/>
    </row>
    <row r="41449" spans="23:23" x14ac:dyDescent="0.25">
      <c r="W41449" s="14"/>
    </row>
    <row r="41450" spans="23:23" x14ac:dyDescent="0.25">
      <c r="W41450" s="14"/>
    </row>
    <row r="41451" spans="23:23" x14ac:dyDescent="0.25">
      <c r="W41451" s="14"/>
    </row>
    <row r="41452" spans="23:23" x14ac:dyDescent="0.25">
      <c r="W41452" s="14"/>
    </row>
    <row r="41453" spans="23:23" x14ac:dyDescent="0.25">
      <c r="W41453" s="14"/>
    </row>
    <row r="41454" spans="23:23" x14ac:dyDescent="0.25">
      <c r="W41454" s="14"/>
    </row>
    <row r="41455" spans="23:23" x14ac:dyDescent="0.25">
      <c r="W41455" s="14"/>
    </row>
    <row r="41456" spans="23:23" x14ac:dyDescent="0.25">
      <c r="W41456" s="14"/>
    </row>
    <row r="41457" spans="23:23" x14ac:dyDescent="0.25">
      <c r="W41457" s="14"/>
    </row>
    <row r="41458" spans="23:23" x14ac:dyDescent="0.25">
      <c r="W41458" s="14"/>
    </row>
    <row r="41459" spans="23:23" x14ac:dyDescent="0.25">
      <c r="W41459" s="14"/>
    </row>
    <row r="41460" spans="23:23" x14ac:dyDescent="0.25">
      <c r="W41460" s="14"/>
    </row>
    <row r="41461" spans="23:23" x14ac:dyDescent="0.25">
      <c r="W41461" s="14"/>
    </row>
    <row r="41462" spans="23:23" x14ac:dyDescent="0.25">
      <c r="W41462" s="14"/>
    </row>
    <row r="41463" spans="23:23" x14ac:dyDescent="0.25">
      <c r="W41463" s="14"/>
    </row>
    <row r="41464" spans="23:23" x14ac:dyDescent="0.25">
      <c r="W41464" s="14"/>
    </row>
    <row r="41465" spans="23:23" x14ac:dyDescent="0.25">
      <c r="W41465" s="14"/>
    </row>
    <row r="41466" spans="23:23" x14ac:dyDescent="0.25">
      <c r="W41466" s="14"/>
    </row>
    <row r="41467" spans="23:23" x14ac:dyDescent="0.25">
      <c r="W41467" s="14"/>
    </row>
    <row r="41468" spans="23:23" x14ac:dyDescent="0.25">
      <c r="W41468" s="14"/>
    </row>
    <row r="41469" spans="23:23" x14ac:dyDescent="0.25">
      <c r="W41469" s="14"/>
    </row>
    <row r="41470" spans="23:23" x14ac:dyDescent="0.25">
      <c r="W41470" s="14"/>
    </row>
    <row r="41471" spans="23:23" x14ac:dyDescent="0.25">
      <c r="W41471" s="14"/>
    </row>
    <row r="41472" spans="23:23" x14ac:dyDescent="0.25">
      <c r="W41472" s="14"/>
    </row>
    <row r="41473" spans="23:23" x14ac:dyDescent="0.25">
      <c r="W41473" s="14"/>
    </row>
    <row r="41474" spans="23:23" x14ac:dyDescent="0.25">
      <c r="W41474" s="14"/>
    </row>
    <row r="41475" spans="23:23" x14ac:dyDescent="0.25">
      <c r="W41475" s="14"/>
    </row>
    <row r="41476" spans="23:23" x14ac:dyDescent="0.25">
      <c r="W41476" s="14"/>
    </row>
    <row r="41477" spans="23:23" x14ac:dyDescent="0.25">
      <c r="W41477" s="14"/>
    </row>
    <row r="41478" spans="23:23" x14ac:dyDescent="0.25">
      <c r="W41478" s="14"/>
    </row>
    <row r="41479" spans="23:23" x14ac:dyDescent="0.25">
      <c r="W41479" s="14"/>
    </row>
    <row r="41480" spans="23:23" x14ac:dyDescent="0.25">
      <c r="W41480" s="14"/>
    </row>
    <row r="41481" spans="23:23" x14ac:dyDescent="0.25">
      <c r="W41481" s="14"/>
    </row>
    <row r="41482" spans="23:23" x14ac:dyDescent="0.25">
      <c r="W41482" s="14"/>
    </row>
    <row r="41483" spans="23:23" x14ac:dyDescent="0.25">
      <c r="W41483" s="14"/>
    </row>
    <row r="41484" spans="23:23" x14ac:dyDescent="0.25">
      <c r="W41484" s="14"/>
    </row>
    <row r="41485" spans="23:23" x14ac:dyDescent="0.25">
      <c r="W41485" s="14"/>
    </row>
    <row r="41486" spans="23:23" x14ac:dyDescent="0.25">
      <c r="W41486" s="14"/>
    </row>
    <row r="41487" spans="23:23" x14ac:dyDescent="0.25">
      <c r="W41487" s="14"/>
    </row>
    <row r="41488" spans="23:23" x14ac:dyDescent="0.25">
      <c r="W41488" s="14"/>
    </row>
    <row r="41489" spans="23:23" x14ac:dyDescent="0.25">
      <c r="W41489" s="14"/>
    </row>
    <row r="41490" spans="23:23" x14ac:dyDescent="0.25">
      <c r="W41490" s="14"/>
    </row>
    <row r="41491" spans="23:23" x14ac:dyDescent="0.25">
      <c r="W41491" s="14"/>
    </row>
    <row r="41492" spans="23:23" x14ac:dyDescent="0.25">
      <c r="W41492" s="14"/>
    </row>
    <row r="41493" spans="23:23" x14ac:dyDescent="0.25">
      <c r="W41493" s="14"/>
    </row>
    <row r="41494" spans="23:23" x14ac:dyDescent="0.25">
      <c r="W41494" s="14"/>
    </row>
    <row r="41495" spans="23:23" x14ac:dyDescent="0.25">
      <c r="W41495" s="14"/>
    </row>
    <row r="41496" spans="23:23" x14ac:dyDescent="0.25">
      <c r="W41496" s="14"/>
    </row>
    <row r="41497" spans="23:23" x14ac:dyDescent="0.25">
      <c r="W41497" s="14"/>
    </row>
    <row r="41498" spans="23:23" x14ac:dyDescent="0.25">
      <c r="W41498" s="14"/>
    </row>
    <row r="41499" spans="23:23" x14ac:dyDescent="0.25">
      <c r="W41499" s="14"/>
    </row>
    <row r="41500" spans="23:23" x14ac:dyDescent="0.25">
      <c r="W41500" s="14"/>
    </row>
    <row r="41501" spans="23:23" x14ac:dyDescent="0.25">
      <c r="W41501" s="14"/>
    </row>
    <row r="41502" spans="23:23" x14ac:dyDescent="0.25">
      <c r="W41502" s="14"/>
    </row>
    <row r="41503" spans="23:23" x14ac:dyDescent="0.25">
      <c r="W41503" s="14"/>
    </row>
    <row r="41504" spans="23:23" x14ac:dyDescent="0.25">
      <c r="W41504" s="14"/>
    </row>
    <row r="41505" spans="23:23" x14ac:dyDescent="0.25">
      <c r="W41505" s="14"/>
    </row>
    <row r="41506" spans="23:23" x14ac:dyDescent="0.25">
      <c r="W41506" s="14"/>
    </row>
    <row r="41507" spans="23:23" x14ac:dyDescent="0.25">
      <c r="W41507" s="14"/>
    </row>
    <row r="41508" spans="23:23" x14ac:dyDescent="0.25">
      <c r="W41508" s="14"/>
    </row>
    <row r="41509" spans="23:23" x14ac:dyDescent="0.25">
      <c r="W41509" s="14"/>
    </row>
    <row r="41510" spans="23:23" x14ac:dyDescent="0.25">
      <c r="W41510" s="14"/>
    </row>
    <row r="41511" spans="23:23" x14ac:dyDescent="0.25">
      <c r="W41511" s="14"/>
    </row>
    <row r="41512" spans="23:23" x14ac:dyDescent="0.25">
      <c r="W41512" s="14"/>
    </row>
    <row r="41513" spans="23:23" x14ac:dyDescent="0.25">
      <c r="W41513" s="14"/>
    </row>
    <row r="41514" spans="23:23" x14ac:dyDescent="0.25">
      <c r="W41514" s="14"/>
    </row>
    <row r="41515" spans="23:23" x14ac:dyDescent="0.25">
      <c r="W41515" s="14"/>
    </row>
    <row r="41516" spans="23:23" x14ac:dyDescent="0.25">
      <c r="W41516" s="14"/>
    </row>
    <row r="41517" spans="23:23" x14ac:dyDescent="0.25">
      <c r="W41517" s="14"/>
    </row>
    <row r="41518" spans="23:23" x14ac:dyDescent="0.25">
      <c r="W41518" s="14"/>
    </row>
    <row r="41519" spans="23:23" x14ac:dyDescent="0.25">
      <c r="W41519" s="14"/>
    </row>
    <row r="41520" spans="23:23" x14ac:dyDescent="0.25">
      <c r="W41520" s="14"/>
    </row>
    <row r="41521" spans="23:23" x14ac:dyDescent="0.25">
      <c r="W41521" s="14"/>
    </row>
    <row r="41522" spans="23:23" x14ac:dyDescent="0.25">
      <c r="W41522" s="14"/>
    </row>
    <row r="41523" spans="23:23" x14ac:dyDescent="0.25">
      <c r="W41523" s="14"/>
    </row>
    <row r="41524" spans="23:23" x14ac:dyDescent="0.25">
      <c r="W41524" s="14"/>
    </row>
    <row r="41525" spans="23:23" x14ac:dyDescent="0.25">
      <c r="W41525" s="14"/>
    </row>
    <row r="41526" spans="23:23" x14ac:dyDescent="0.25">
      <c r="W41526" s="14"/>
    </row>
    <row r="41527" spans="23:23" x14ac:dyDescent="0.25">
      <c r="W41527" s="14"/>
    </row>
    <row r="41528" spans="23:23" x14ac:dyDescent="0.25">
      <c r="W41528" s="14"/>
    </row>
    <row r="41529" spans="23:23" x14ac:dyDescent="0.25">
      <c r="W41529" s="14"/>
    </row>
    <row r="41530" spans="23:23" x14ac:dyDescent="0.25">
      <c r="W41530" s="14"/>
    </row>
    <row r="41531" spans="23:23" x14ac:dyDescent="0.25">
      <c r="W41531" s="14"/>
    </row>
    <row r="41532" spans="23:23" x14ac:dyDescent="0.25">
      <c r="W41532" s="14"/>
    </row>
    <row r="41533" spans="23:23" x14ac:dyDescent="0.25">
      <c r="W41533" s="14"/>
    </row>
    <row r="41534" spans="23:23" x14ac:dyDescent="0.25">
      <c r="W41534" s="14"/>
    </row>
    <row r="41535" spans="23:23" x14ac:dyDescent="0.25">
      <c r="W41535" s="14"/>
    </row>
    <row r="41536" spans="23:23" x14ac:dyDescent="0.25">
      <c r="W41536" s="14"/>
    </row>
    <row r="41537" spans="23:23" x14ac:dyDescent="0.25">
      <c r="W41537" s="14"/>
    </row>
    <row r="41538" spans="23:23" x14ac:dyDescent="0.25">
      <c r="W41538" s="14"/>
    </row>
    <row r="41539" spans="23:23" x14ac:dyDescent="0.25">
      <c r="W41539" s="14"/>
    </row>
    <row r="41540" spans="23:23" x14ac:dyDescent="0.25">
      <c r="W41540" s="14"/>
    </row>
    <row r="41541" spans="23:23" x14ac:dyDescent="0.25">
      <c r="W41541" s="14"/>
    </row>
    <row r="41542" spans="23:23" x14ac:dyDescent="0.25">
      <c r="W41542" s="14"/>
    </row>
    <row r="41543" spans="23:23" x14ac:dyDescent="0.25">
      <c r="W41543" s="14"/>
    </row>
    <row r="41544" spans="23:23" x14ac:dyDescent="0.25">
      <c r="W41544" s="14"/>
    </row>
    <row r="41545" spans="23:23" x14ac:dyDescent="0.25">
      <c r="W41545" s="14"/>
    </row>
    <row r="41546" spans="23:23" x14ac:dyDescent="0.25">
      <c r="W41546" s="14"/>
    </row>
    <row r="41547" spans="23:23" x14ac:dyDescent="0.25">
      <c r="W41547" s="14"/>
    </row>
    <row r="41548" spans="23:23" x14ac:dyDescent="0.25">
      <c r="W41548" s="14"/>
    </row>
    <row r="41549" spans="23:23" x14ac:dyDescent="0.25">
      <c r="W41549" s="14"/>
    </row>
    <row r="41550" spans="23:23" x14ac:dyDescent="0.25">
      <c r="W41550" s="14"/>
    </row>
    <row r="41551" spans="23:23" x14ac:dyDescent="0.25">
      <c r="W41551" s="14"/>
    </row>
    <row r="41552" spans="23:23" x14ac:dyDescent="0.25">
      <c r="W41552" s="14"/>
    </row>
    <row r="41553" spans="23:23" x14ac:dyDescent="0.25">
      <c r="W41553" s="14"/>
    </row>
    <row r="41554" spans="23:23" x14ac:dyDescent="0.25">
      <c r="W41554" s="14"/>
    </row>
    <row r="41555" spans="23:23" x14ac:dyDescent="0.25">
      <c r="W41555" s="14"/>
    </row>
    <row r="41556" spans="23:23" x14ac:dyDescent="0.25">
      <c r="W41556" s="14"/>
    </row>
    <row r="41557" spans="23:23" x14ac:dyDescent="0.25">
      <c r="W41557" s="14"/>
    </row>
    <row r="41558" spans="23:23" x14ac:dyDescent="0.25">
      <c r="W41558" s="14"/>
    </row>
    <row r="41559" spans="23:23" x14ac:dyDescent="0.25">
      <c r="W41559" s="14"/>
    </row>
    <row r="41560" spans="23:23" x14ac:dyDescent="0.25">
      <c r="W41560" s="14"/>
    </row>
    <row r="41561" spans="23:23" x14ac:dyDescent="0.25">
      <c r="W41561" s="14"/>
    </row>
    <row r="41562" spans="23:23" x14ac:dyDescent="0.25">
      <c r="W41562" s="14"/>
    </row>
    <row r="41563" spans="23:23" x14ac:dyDescent="0.25">
      <c r="W41563" s="14"/>
    </row>
    <row r="41564" spans="23:23" x14ac:dyDescent="0.25">
      <c r="W41564" s="14"/>
    </row>
    <row r="41565" spans="23:23" x14ac:dyDescent="0.25">
      <c r="W41565" s="14"/>
    </row>
    <row r="41566" spans="23:23" x14ac:dyDescent="0.25">
      <c r="W41566" s="14"/>
    </row>
    <row r="41567" spans="23:23" x14ac:dyDescent="0.25">
      <c r="W41567" s="14"/>
    </row>
    <row r="41568" spans="23:23" x14ac:dyDescent="0.25">
      <c r="W41568" s="14"/>
    </row>
    <row r="41569" spans="23:23" x14ac:dyDescent="0.25">
      <c r="W41569" s="14"/>
    </row>
    <row r="41570" spans="23:23" x14ac:dyDescent="0.25">
      <c r="W41570" s="14"/>
    </row>
    <row r="41571" spans="23:23" x14ac:dyDescent="0.25">
      <c r="W41571" s="14"/>
    </row>
    <row r="41572" spans="23:23" x14ac:dyDescent="0.25">
      <c r="W41572" s="14"/>
    </row>
    <row r="41573" spans="23:23" x14ac:dyDescent="0.25">
      <c r="W41573" s="14"/>
    </row>
    <row r="41574" spans="23:23" x14ac:dyDescent="0.25">
      <c r="W41574" s="14"/>
    </row>
    <row r="41575" spans="23:23" x14ac:dyDescent="0.25">
      <c r="W41575" s="14"/>
    </row>
    <row r="41576" spans="23:23" x14ac:dyDescent="0.25">
      <c r="W41576" s="14"/>
    </row>
    <row r="41577" spans="23:23" x14ac:dyDescent="0.25">
      <c r="W41577" s="14"/>
    </row>
    <row r="41578" spans="23:23" x14ac:dyDescent="0.25">
      <c r="W41578" s="14"/>
    </row>
    <row r="41579" spans="23:23" x14ac:dyDescent="0.25">
      <c r="W41579" s="14"/>
    </row>
    <row r="41580" spans="23:23" x14ac:dyDescent="0.25">
      <c r="W41580" s="14"/>
    </row>
    <row r="41581" spans="23:23" x14ac:dyDescent="0.25">
      <c r="W41581" s="14"/>
    </row>
    <row r="41582" spans="23:23" x14ac:dyDescent="0.25">
      <c r="W41582" s="14"/>
    </row>
    <row r="41583" spans="23:23" x14ac:dyDescent="0.25">
      <c r="W41583" s="14"/>
    </row>
    <row r="41584" spans="23:23" x14ac:dyDescent="0.25">
      <c r="W41584" s="14"/>
    </row>
    <row r="41585" spans="23:23" x14ac:dyDescent="0.25">
      <c r="W41585" s="14"/>
    </row>
    <row r="41586" spans="23:23" x14ac:dyDescent="0.25">
      <c r="W41586" s="14"/>
    </row>
    <row r="41587" spans="23:23" x14ac:dyDescent="0.25">
      <c r="W41587" s="14"/>
    </row>
    <row r="41588" spans="23:23" x14ac:dyDescent="0.25">
      <c r="W41588" s="14"/>
    </row>
    <row r="41589" spans="23:23" x14ac:dyDescent="0.25">
      <c r="W41589" s="14"/>
    </row>
    <row r="41590" spans="23:23" x14ac:dyDescent="0.25">
      <c r="W41590" s="14"/>
    </row>
    <row r="41591" spans="23:23" x14ac:dyDescent="0.25">
      <c r="W41591" s="14"/>
    </row>
    <row r="41592" spans="23:23" x14ac:dyDescent="0.25">
      <c r="W41592" s="14"/>
    </row>
    <row r="41593" spans="23:23" x14ac:dyDescent="0.25">
      <c r="W41593" s="14"/>
    </row>
    <row r="41594" spans="23:23" x14ac:dyDescent="0.25">
      <c r="W41594" s="14"/>
    </row>
    <row r="41595" spans="23:23" x14ac:dyDescent="0.25">
      <c r="W41595" s="14"/>
    </row>
    <row r="41596" spans="23:23" x14ac:dyDescent="0.25">
      <c r="W41596" s="14"/>
    </row>
    <row r="41597" spans="23:23" x14ac:dyDescent="0.25">
      <c r="W41597" s="14"/>
    </row>
    <row r="41598" spans="23:23" x14ac:dyDescent="0.25">
      <c r="W41598" s="14"/>
    </row>
    <row r="41599" spans="23:23" x14ac:dyDescent="0.25">
      <c r="W41599" s="14"/>
    </row>
    <row r="41600" spans="23:23" x14ac:dyDescent="0.25">
      <c r="W41600" s="14"/>
    </row>
    <row r="41601" spans="23:23" x14ac:dyDescent="0.25">
      <c r="W41601" s="14"/>
    </row>
    <row r="41602" spans="23:23" x14ac:dyDescent="0.25">
      <c r="W41602" s="14"/>
    </row>
    <row r="41603" spans="23:23" x14ac:dyDescent="0.25">
      <c r="W41603" s="14"/>
    </row>
    <row r="41604" spans="23:23" x14ac:dyDescent="0.25">
      <c r="W41604" s="14"/>
    </row>
    <row r="41605" spans="23:23" x14ac:dyDescent="0.25">
      <c r="W41605" s="14"/>
    </row>
    <row r="41606" spans="23:23" x14ac:dyDescent="0.25">
      <c r="W41606" s="14"/>
    </row>
    <row r="41607" spans="23:23" x14ac:dyDescent="0.25">
      <c r="W41607" s="14"/>
    </row>
    <row r="41608" spans="23:23" x14ac:dyDescent="0.25">
      <c r="W41608" s="14"/>
    </row>
    <row r="41609" spans="23:23" x14ac:dyDescent="0.25">
      <c r="W41609" s="14"/>
    </row>
    <row r="41610" spans="23:23" x14ac:dyDescent="0.25">
      <c r="W41610" s="14"/>
    </row>
    <row r="41611" spans="23:23" x14ac:dyDescent="0.25">
      <c r="W41611" s="14"/>
    </row>
    <row r="41612" spans="23:23" x14ac:dyDescent="0.25">
      <c r="W41612" s="14"/>
    </row>
    <row r="41613" spans="23:23" x14ac:dyDescent="0.25">
      <c r="W41613" s="14"/>
    </row>
    <row r="41614" spans="23:23" x14ac:dyDescent="0.25">
      <c r="W41614" s="14"/>
    </row>
    <row r="41615" spans="23:23" x14ac:dyDescent="0.25">
      <c r="W41615" s="14"/>
    </row>
    <row r="41616" spans="23:23" x14ac:dyDescent="0.25">
      <c r="W41616" s="14"/>
    </row>
    <row r="41617" spans="23:23" x14ac:dyDescent="0.25">
      <c r="W41617" s="14"/>
    </row>
    <row r="41618" spans="23:23" x14ac:dyDescent="0.25">
      <c r="W41618" s="14"/>
    </row>
    <row r="41619" spans="23:23" x14ac:dyDescent="0.25">
      <c r="W41619" s="14"/>
    </row>
    <row r="41620" spans="23:23" x14ac:dyDescent="0.25">
      <c r="W41620" s="14"/>
    </row>
    <row r="41621" spans="23:23" x14ac:dyDescent="0.25">
      <c r="W41621" s="14"/>
    </row>
    <row r="41622" spans="23:23" x14ac:dyDescent="0.25">
      <c r="W41622" s="14"/>
    </row>
    <row r="41623" spans="23:23" x14ac:dyDescent="0.25">
      <c r="W41623" s="14"/>
    </row>
    <row r="41624" spans="23:23" x14ac:dyDescent="0.25">
      <c r="W41624" s="14"/>
    </row>
    <row r="41625" spans="23:23" x14ac:dyDescent="0.25">
      <c r="W41625" s="14"/>
    </row>
    <row r="41626" spans="23:23" x14ac:dyDescent="0.25">
      <c r="W41626" s="14"/>
    </row>
    <row r="41627" spans="23:23" x14ac:dyDescent="0.25">
      <c r="W41627" s="14"/>
    </row>
    <row r="41628" spans="23:23" x14ac:dyDescent="0.25">
      <c r="W41628" s="14"/>
    </row>
    <row r="41629" spans="23:23" x14ac:dyDescent="0.25">
      <c r="W41629" s="14"/>
    </row>
    <row r="41630" spans="23:23" x14ac:dyDescent="0.25">
      <c r="W41630" s="14"/>
    </row>
    <row r="41631" spans="23:23" x14ac:dyDescent="0.25">
      <c r="W41631" s="14"/>
    </row>
    <row r="41632" spans="23:23" x14ac:dyDescent="0.25">
      <c r="W41632" s="14"/>
    </row>
    <row r="41633" spans="23:23" x14ac:dyDescent="0.25">
      <c r="W41633" s="14"/>
    </row>
    <row r="41634" spans="23:23" x14ac:dyDescent="0.25">
      <c r="W41634" s="14"/>
    </row>
    <row r="41635" spans="23:23" x14ac:dyDescent="0.25">
      <c r="W41635" s="14"/>
    </row>
    <row r="41636" spans="23:23" x14ac:dyDescent="0.25">
      <c r="W41636" s="14"/>
    </row>
    <row r="41637" spans="23:23" x14ac:dyDescent="0.25">
      <c r="W41637" s="14"/>
    </row>
    <row r="41638" spans="23:23" x14ac:dyDescent="0.25">
      <c r="W41638" s="14"/>
    </row>
    <row r="41639" spans="23:23" x14ac:dyDescent="0.25">
      <c r="W41639" s="14"/>
    </row>
    <row r="41640" spans="23:23" x14ac:dyDescent="0.25">
      <c r="W41640" s="14"/>
    </row>
    <row r="41641" spans="23:23" x14ac:dyDescent="0.25">
      <c r="W41641" s="14"/>
    </row>
    <row r="41642" spans="23:23" x14ac:dyDescent="0.25">
      <c r="W41642" s="14"/>
    </row>
    <row r="41643" spans="23:23" x14ac:dyDescent="0.25">
      <c r="W41643" s="14"/>
    </row>
    <row r="41644" spans="23:23" x14ac:dyDescent="0.25">
      <c r="W41644" s="14"/>
    </row>
    <row r="41645" spans="23:23" x14ac:dyDescent="0.25">
      <c r="W41645" s="14"/>
    </row>
    <row r="41646" spans="23:23" x14ac:dyDescent="0.25">
      <c r="W41646" s="14"/>
    </row>
    <row r="41647" spans="23:23" x14ac:dyDescent="0.25">
      <c r="W41647" s="14"/>
    </row>
    <row r="41648" spans="23:23" x14ac:dyDescent="0.25">
      <c r="W41648" s="14"/>
    </row>
    <row r="41649" spans="23:23" x14ac:dyDescent="0.25">
      <c r="W41649" s="14"/>
    </row>
    <row r="41650" spans="23:23" x14ac:dyDescent="0.25">
      <c r="W41650" s="14"/>
    </row>
    <row r="41651" spans="23:23" x14ac:dyDescent="0.25">
      <c r="W41651" s="14"/>
    </row>
    <row r="41652" spans="23:23" x14ac:dyDescent="0.25">
      <c r="W41652" s="14"/>
    </row>
    <row r="41653" spans="23:23" x14ac:dyDescent="0.25">
      <c r="W41653" s="14"/>
    </row>
    <row r="41654" spans="23:23" x14ac:dyDescent="0.25">
      <c r="W41654" s="14"/>
    </row>
    <row r="41655" spans="23:23" x14ac:dyDescent="0.25">
      <c r="W41655" s="14"/>
    </row>
    <row r="41656" spans="23:23" x14ac:dyDescent="0.25">
      <c r="W41656" s="14"/>
    </row>
    <row r="41657" spans="23:23" x14ac:dyDescent="0.25">
      <c r="W41657" s="14"/>
    </row>
    <row r="41658" spans="23:23" x14ac:dyDescent="0.25">
      <c r="W41658" s="14"/>
    </row>
    <row r="41659" spans="23:23" x14ac:dyDescent="0.25">
      <c r="W41659" s="14"/>
    </row>
    <row r="41660" spans="23:23" x14ac:dyDescent="0.25">
      <c r="W41660" s="14"/>
    </row>
    <row r="41661" spans="23:23" x14ac:dyDescent="0.25">
      <c r="W41661" s="14"/>
    </row>
    <row r="41662" spans="23:23" x14ac:dyDescent="0.25">
      <c r="W41662" s="14"/>
    </row>
    <row r="41663" spans="23:23" x14ac:dyDescent="0.25">
      <c r="W41663" s="14"/>
    </row>
    <row r="41664" spans="23:23" x14ac:dyDescent="0.25">
      <c r="W41664" s="14"/>
    </row>
    <row r="41665" spans="23:23" x14ac:dyDescent="0.25">
      <c r="W41665" s="14"/>
    </row>
    <row r="41666" spans="23:23" x14ac:dyDescent="0.25">
      <c r="W41666" s="14"/>
    </row>
    <row r="41667" spans="23:23" x14ac:dyDescent="0.25">
      <c r="W41667" s="14"/>
    </row>
    <row r="41668" spans="23:23" x14ac:dyDescent="0.25">
      <c r="W41668" s="14"/>
    </row>
    <row r="41669" spans="23:23" x14ac:dyDescent="0.25">
      <c r="W41669" s="14"/>
    </row>
    <row r="41670" spans="23:23" x14ac:dyDescent="0.25">
      <c r="W41670" s="14"/>
    </row>
    <row r="41671" spans="23:23" x14ac:dyDescent="0.25">
      <c r="W41671" s="14"/>
    </row>
    <row r="41672" spans="23:23" x14ac:dyDescent="0.25">
      <c r="W41672" s="14"/>
    </row>
    <row r="41673" spans="23:23" x14ac:dyDescent="0.25">
      <c r="W41673" s="14"/>
    </row>
    <row r="41674" spans="23:23" x14ac:dyDescent="0.25">
      <c r="W41674" s="14"/>
    </row>
    <row r="41675" spans="23:23" x14ac:dyDescent="0.25">
      <c r="W41675" s="14"/>
    </row>
    <row r="41676" spans="23:23" x14ac:dyDescent="0.25">
      <c r="W41676" s="14"/>
    </row>
    <row r="41677" spans="23:23" x14ac:dyDescent="0.25">
      <c r="W41677" s="14"/>
    </row>
    <row r="41678" spans="23:23" x14ac:dyDescent="0.25">
      <c r="W41678" s="14"/>
    </row>
    <row r="41679" spans="23:23" x14ac:dyDescent="0.25">
      <c r="W41679" s="14"/>
    </row>
    <row r="41680" spans="23:23" x14ac:dyDescent="0.25">
      <c r="W41680" s="14"/>
    </row>
    <row r="41681" spans="23:23" x14ac:dyDescent="0.25">
      <c r="W41681" s="14"/>
    </row>
    <row r="41682" spans="23:23" x14ac:dyDescent="0.25">
      <c r="W41682" s="14"/>
    </row>
    <row r="41683" spans="23:23" x14ac:dyDescent="0.25">
      <c r="W41683" s="14"/>
    </row>
    <row r="41684" spans="23:23" x14ac:dyDescent="0.25">
      <c r="W41684" s="14"/>
    </row>
    <row r="41685" spans="23:23" x14ac:dyDescent="0.25">
      <c r="W41685" s="14"/>
    </row>
    <row r="41686" spans="23:23" x14ac:dyDescent="0.25">
      <c r="W41686" s="14"/>
    </row>
    <row r="41687" spans="23:23" x14ac:dyDescent="0.25">
      <c r="W41687" s="14"/>
    </row>
    <row r="41688" spans="23:23" x14ac:dyDescent="0.25">
      <c r="W41688" s="14"/>
    </row>
    <row r="41689" spans="23:23" x14ac:dyDescent="0.25">
      <c r="W41689" s="14"/>
    </row>
    <row r="41690" spans="23:23" x14ac:dyDescent="0.25">
      <c r="W41690" s="14"/>
    </row>
    <row r="41691" spans="23:23" x14ac:dyDescent="0.25">
      <c r="W41691" s="14"/>
    </row>
    <row r="41692" spans="23:23" x14ac:dyDescent="0.25">
      <c r="W41692" s="14"/>
    </row>
    <row r="41693" spans="23:23" x14ac:dyDescent="0.25">
      <c r="W41693" s="14"/>
    </row>
    <row r="41694" spans="23:23" x14ac:dyDescent="0.25">
      <c r="W41694" s="14"/>
    </row>
    <row r="41695" spans="23:23" x14ac:dyDescent="0.25">
      <c r="W41695" s="14"/>
    </row>
    <row r="41696" spans="23:23" x14ac:dyDescent="0.25">
      <c r="W41696" s="14"/>
    </row>
    <row r="41697" spans="23:23" x14ac:dyDescent="0.25">
      <c r="W41697" s="14"/>
    </row>
    <row r="41698" spans="23:23" x14ac:dyDescent="0.25">
      <c r="W41698" s="14"/>
    </row>
    <row r="41699" spans="23:23" x14ac:dyDescent="0.25">
      <c r="W41699" s="14"/>
    </row>
    <row r="41700" spans="23:23" x14ac:dyDescent="0.25">
      <c r="W41700" s="14"/>
    </row>
    <row r="41701" spans="23:23" x14ac:dyDescent="0.25">
      <c r="W41701" s="14"/>
    </row>
    <row r="41702" spans="23:23" x14ac:dyDescent="0.25">
      <c r="W41702" s="14"/>
    </row>
    <row r="41703" spans="23:23" x14ac:dyDescent="0.25">
      <c r="W41703" s="14"/>
    </row>
    <row r="41704" spans="23:23" x14ac:dyDescent="0.25">
      <c r="W41704" s="14"/>
    </row>
    <row r="41705" spans="23:23" x14ac:dyDescent="0.25">
      <c r="W41705" s="14"/>
    </row>
    <row r="41706" spans="23:23" x14ac:dyDescent="0.25">
      <c r="W41706" s="14"/>
    </row>
    <row r="41707" spans="23:23" x14ac:dyDescent="0.25">
      <c r="W41707" s="14"/>
    </row>
    <row r="41708" spans="23:23" x14ac:dyDescent="0.25">
      <c r="W41708" s="14"/>
    </row>
    <row r="41709" spans="23:23" x14ac:dyDescent="0.25">
      <c r="W41709" s="14"/>
    </row>
    <row r="41710" spans="23:23" x14ac:dyDescent="0.25">
      <c r="W41710" s="14"/>
    </row>
    <row r="41711" spans="23:23" x14ac:dyDescent="0.25">
      <c r="W41711" s="14"/>
    </row>
    <row r="41712" spans="23:23" x14ac:dyDescent="0.25">
      <c r="W41712" s="14"/>
    </row>
    <row r="41713" spans="23:23" x14ac:dyDescent="0.25">
      <c r="W41713" s="14"/>
    </row>
    <row r="41714" spans="23:23" x14ac:dyDescent="0.25">
      <c r="W41714" s="14"/>
    </row>
    <row r="41715" spans="23:23" x14ac:dyDescent="0.25">
      <c r="W41715" s="14"/>
    </row>
    <row r="41716" spans="23:23" x14ac:dyDescent="0.25">
      <c r="W41716" s="14"/>
    </row>
    <row r="41717" spans="23:23" x14ac:dyDescent="0.25">
      <c r="W41717" s="14"/>
    </row>
    <row r="41718" spans="23:23" x14ac:dyDescent="0.25">
      <c r="W41718" s="14"/>
    </row>
    <row r="41719" spans="23:23" x14ac:dyDescent="0.25">
      <c r="W41719" s="14"/>
    </row>
    <row r="41720" spans="23:23" x14ac:dyDescent="0.25">
      <c r="W41720" s="14"/>
    </row>
    <row r="41721" spans="23:23" x14ac:dyDescent="0.25">
      <c r="W41721" s="14"/>
    </row>
    <row r="41722" spans="23:23" x14ac:dyDescent="0.25">
      <c r="W41722" s="14"/>
    </row>
    <row r="41723" spans="23:23" x14ac:dyDescent="0.25">
      <c r="W41723" s="14"/>
    </row>
    <row r="41724" spans="23:23" x14ac:dyDescent="0.25">
      <c r="W41724" s="14"/>
    </row>
    <row r="41725" spans="23:23" x14ac:dyDescent="0.25">
      <c r="W41725" s="14"/>
    </row>
    <row r="41726" spans="23:23" x14ac:dyDescent="0.25">
      <c r="W41726" s="14"/>
    </row>
    <row r="41727" spans="23:23" x14ac:dyDescent="0.25">
      <c r="W41727" s="14"/>
    </row>
    <row r="41728" spans="23:23" x14ac:dyDescent="0.25">
      <c r="W41728" s="14"/>
    </row>
    <row r="41729" spans="23:23" x14ac:dyDescent="0.25">
      <c r="W41729" s="14"/>
    </row>
    <row r="41730" spans="23:23" x14ac:dyDescent="0.25">
      <c r="W41730" s="14"/>
    </row>
    <row r="41731" spans="23:23" x14ac:dyDescent="0.25">
      <c r="W41731" s="14"/>
    </row>
    <row r="41732" spans="23:23" x14ac:dyDescent="0.25">
      <c r="W41732" s="14"/>
    </row>
    <row r="41733" spans="23:23" x14ac:dyDescent="0.25">
      <c r="W41733" s="14"/>
    </row>
    <row r="41734" spans="23:23" x14ac:dyDescent="0.25">
      <c r="W41734" s="14"/>
    </row>
    <row r="41735" spans="23:23" x14ac:dyDescent="0.25">
      <c r="W41735" s="14"/>
    </row>
    <row r="41736" spans="23:23" x14ac:dyDescent="0.25">
      <c r="W41736" s="14"/>
    </row>
    <row r="41737" spans="23:23" x14ac:dyDescent="0.25">
      <c r="W41737" s="14"/>
    </row>
    <row r="41738" spans="23:23" x14ac:dyDescent="0.25">
      <c r="W41738" s="14"/>
    </row>
    <row r="41739" spans="23:23" x14ac:dyDescent="0.25">
      <c r="W41739" s="14"/>
    </row>
    <row r="41740" spans="23:23" x14ac:dyDescent="0.25">
      <c r="W41740" s="14"/>
    </row>
    <row r="41741" spans="23:23" x14ac:dyDescent="0.25">
      <c r="W41741" s="14"/>
    </row>
    <row r="41742" spans="23:23" x14ac:dyDescent="0.25">
      <c r="W41742" s="14"/>
    </row>
    <row r="41743" spans="23:23" x14ac:dyDescent="0.25">
      <c r="W41743" s="14"/>
    </row>
    <row r="41744" spans="23:23" x14ac:dyDescent="0.25">
      <c r="W41744" s="14"/>
    </row>
    <row r="41745" spans="23:23" x14ac:dyDescent="0.25">
      <c r="W41745" s="14"/>
    </row>
    <row r="41746" spans="23:23" x14ac:dyDescent="0.25">
      <c r="W41746" s="14"/>
    </row>
    <row r="41747" spans="23:23" x14ac:dyDescent="0.25">
      <c r="W41747" s="14"/>
    </row>
    <row r="41748" spans="23:23" x14ac:dyDescent="0.25">
      <c r="W41748" s="14"/>
    </row>
    <row r="41749" spans="23:23" x14ac:dyDescent="0.25">
      <c r="W41749" s="14"/>
    </row>
    <row r="41750" spans="23:23" x14ac:dyDescent="0.25">
      <c r="W41750" s="14"/>
    </row>
    <row r="41751" spans="23:23" x14ac:dyDescent="0.25">
      <c r="W41751" s="14"/>
    </row>
    <row r="41752" spans="23:23" x14ac:dyDescent="0.25">
      <c r="W41752" s="14"/>
    </row>
    <row r="41753" spans="23:23" x14ac:dyDescent="0.25">
      <c r="W41753" s="14"/>
    </row>
    <row r="41754" spans="23:23" x14ac:dyDescent="0.25">
      <c r="W41754" s="14"/>
    </row>
    <row r="41755" spans="23:23" x14ac:dyDescent="0.25">
      <c r="W41755" s="14"/>
    </row>
    <row r="41756" spans="23:23" x14ac:dyDescent="0.25">
      <c r="W41756" s="14"/>
    </row>
    <row r="41757" spans="23:23" x14ac:dyDescent="0.25">
      <c r="W41757" s="14"/>
    </row>
    <row r="41758" spans="23:23" x14ac:dyDescent="0.25">
      <c r="W41758" s="14"/>
    </row>
    <row r="41759" spans="23:23" x14ac:dyDescent="0.25">
      <c r="W41759" s="14"/>
    </row>
    <row r="41760" spans="23:23" x14ac:dyDescent="0.25">
      <c r="W41760" s="14"/>
    </row>
    <row r="41761" spans="23:23" x14ac:dyDescent="0.25">
      <c r="W41761" s="14"/>
    </row>
    <row r="41762" spans="23:23" x14ac:dyDescent="0.25">
      <c r="W41762" s="14"/>
    </row>
    <row r="41763" spans="23:23" x14ac:dyDescent="0.25">
      <c r="W41763" s="14"/>
    </row>
    <row r="41764" spans="23:23" x14ac:dyDescent="0.25">
      <c r="W41764" s="14"/>
    </row>
    <row r="41765" spans="23:23" x14ac:dyDescent="0.25">
      <c r="W41765" s="14"/>
    </row>
    <row r="41766" spans="23:23" x14ac:dyDescent="0.25">
      <c r="W41766" s="14"/>
    </row>
    <row r="41767" spans="23:23" x14ac:dyDescent="0.25">
      <c r="W41767" s="14"/>
    </row>
    <row r="41768" spans="23:23" x14ac:dyDescent="0.25">
      <c r="W41768" s="14"/>
    </row>
    <row r="41769" spans="23:23" x14ac:dyDescent="0.25">
      <c r="W41769" s="14"/>
    </row>
    <row r="41770" spans="23:23" x14ac:dyDescent="0.25">
      <c r="W41770" s="14"/>
    </row>
    <row r="41771" spans="23:23" x14ac:dyDescent="0.25">
      <c r="W41771" s="14"/>
    </row>
    <row r="41772" spans="23:23" x14ac:dyDescent="0.25">
      <c r="W41772" s="14"/>
    </row>
    <row r="41773" spans="23:23" x14ac:dyDescent="0.25">
      <c r="W41773" s="14"/>
    </row>
    <row r="41774" spans="23:23" x14ac:dyDescent="0.25">
      <c r="W41774" s="14"/>
    </row>
    <row r="41775" spans="23:23" x14ac:dyDescent="0.25">
      <c r="W41775" s="14"/>
    </row>
    <row r="41776" spans="23:23" x14ac:dyDescent="0.25">
      <c r="W41776" s="14"/>
    </row>
    <row r="41777" spans="23:23" x14ac:dyDescent="0.25">
      <c r="W41777" s="14"/>
    </row>
    <row r="41778" spans="23:23" x14ac:dyDescent="0.25">
      <c r="W41778" s="14"/>
    </row>
    <row r="41779" spans="23:23" x14ac:dyDescent="0.25">
      <c r="W41779" s="14"/>
    </row>
    <row r="41780" spans="23:23" x14ac:dyDescent="0.25">
      <c r="W41780" s="14"/>
    </row>
    <row r="41781" spans="23:23" x14ac:dyDescent="0.25">
      <c r="W41781" s="14"/>
    </row>
    <row r="41782" spans="23:23" x14ac:dyDescent="0.25">
      <c r="W41782" s="14"/>
    </row>
    <row r="41783" spans="23:23" x14ac:dyDescent="0.25">
      <c r="W41783" s="14"/>
    </row>
    <row r="41784" spans="23:23" x14ac:dyDescent="0.25">
      <c r="W41784" s="14"/>
    </row>
    <row r="41785" spans="23:23" x14ac:dyDescent="0.25">
      <c r="W41785" s="14"/>
    </row>
    <row r="41786" spans="23:23" x14ac:dyDescent="0.25">
      <c r="W41786" s="14"/>
    </row>
    <row r="41787" spans="23:23" x14ac:dyDescent="0.25">
      <c r="W41787" s="14"/>
    </row>
    <row r="41788" spans="23:23" x14ac:dyDescent="0.25">
      <c r="W41788" s="14"/>
    </row>
    <row r="41789" spans="23:23" x14ac:dyDescent="0.25">
      <c r="W41789" s="14"/>
    </row>
    <row r="41790" spans="23:23" x14ac:dyDescent="0.25">
      <c r="W41790" s="14"/>
    </row>
    <row r="41791" spans="23:23" x14ac:dyDescent="0.25">
      <c r="W41791" s="14"/>
    </row>
    <row r="41792" spans="23:23" x14ac:dyDescent="0.25">
      <c r="W41792" s="14"/>
    </row>
    <row r="41793" spans="23:23" x14ac:dyDescent="0.25">
      <c r="W41793" s="14"/>
    </row>
    <row r="41794" spans="23:23" x14ac:dyDescent="0.25">
      <c r="W41794" s="14"/>
    </row>
    <row r="41795" spans="23:23" x14ac:dyDescent="0.25">
      <c r="W41795" s="14"/>
    </row>
    <row r="41796" spans="23:23" x14ac:dyDescent="0.25">
      <c r="W41796" s="14"/>
    </row>
    <row r="41797" spans="23:23" x14ac:dyDescent="0.25">
      <c r="W41797" s="14"/>
    </row>
    <row r="41798" spans="23:23" x14ac:dyDescent="0.25">
      <c r="W41798" s="14"/>
    </row>
    <row r="41799" spans="23:23" x14ac:dyDescent="0.25">
      <c r="W41799" s="14"/>
    </row>
    <row r="41800" spans="23:23" x14ac:dyDescent="0.25">
      <c r="W41800" s="14"/>
    </row>
    <row r="41801" spans="23:23" x14ac:dyDescent="0.25">
      <c r="W41801" s="14"/>
    </row>
    <row r="41802" spans="23:23" x14ac:dyDescent="0.25">
      <c r="W41802" s="14"/>
    </row>
    <row r="41803" spans="23:23" x14ac:dyDescent="0.25">
      <c r="W41803" s="14"/>
    </row>
    <row r="41804" spans="23:23" x14ac:dyDescent="0.25">
      <c r="W41804" s="14"/>
    </row>
    <row r="41805" spans="23:23" x14ac:dyDescent="0.25">
      <c r="W41805" s="14"/>
    </row>
    <row r="41806" spans="23:23" x14ac:dyDescent="0.25">
      <c r="W41806" s="14"/>
    </row>
    <row r="41807" spans="23:23" x14ac:dyDescent="0.25">
      <c r="W41807" s="14"/>
    </row>
    <row r="41808" spans="23:23" x14ac:dyDescent="0.25">
      <c r="W41808" s="14"/>
    </row>
    <row r="41809" spans="23:23" x14ac:dyDescent="0.25">
      <c r="W41809" s="14"/>
    </row>
    <row r="41810" spans="23:23" x14ac:dyDescent="0.25">
      <c r="W41810" s="14"/>
    </row>
    <row r="41811" spans="23:23" x14ac:dyDescent="0.25">
      <c r="W41811" s="14"/>
    </row>
    <row r="41812" spans="23:23" x14ac:dyDescent="0.25">
      <c r="W41812" s="14"/>
    </row>
    <row r="41813" spans="23:23" x14ac:dyDescent="0.25">
      <c r="W41813" s="14"/>
    </row>
    <row r="41814" spans="23:23" x14ac:dyDescent="0.25">
      <c r="W41814" s="14"/>
    </row>
    <row r="41815" spans="23:23" x14ac:dyDescent="0.25">
      <c r="W41815" s="14"/>
    </row>
    <row r="41816" spans="23:23" x14ac:dyDescent="0.25">
      <c r="W41816" s="14"/>
    </row>
    <row r="41817" spans="23:23" x14ac:dyDescent="0.25">
      <c r="W41817" s="14"/>
    </row>
    <row r="41818" spans="23:23" x14ac:dyDescent="0.25">
      <c r="W41818" s="14"/>
    </row>
    <row r="41819" spans="23:23" x14ac:dyDescent="0.25">
      <c r="W41819" s="14"/>
    </row>
    <row r="41820" spans="23:23" x14ac:dyDescent="0.25">
      <c r="W41820" s="14"/>
    </row>
    <row r="41821" spans="23:23" x14ac:dyDescent="0.25">
      <c r="W41821" s="14"/>
    </row>
    <row r="41822" spans="23:23" x14ac:dyDescent="0.25">
      <c r="W41822" s="14"/>
    </row>
    <row r="41823" spans="23:23" x14ac:dyDescent="0.25">
      <c r="W41823" s="14"/>
    </row>
    <row r="41824" spans="23:23" x14ac:dyDescent="0.25">
      <c r="W41824" s="14"/>
    </row>
    <row r="41825" spans="23:23" x14ac:dyDescent="0.25">
      <c r="W41825" s="14"/>
    </row>
    <row r="41826" spans="23:23" x14ac:dyDescent="0.25">
      <c r="W41826" s="14"/>
    </row>
    <row r="41827" spans="23:23" x14ac:dyDescent="0.25">
      <c r="W41827" s="14"/>
    </row>
    <row r="41828" spans="23:23" x14ac:dyDescent="0.25">
      <c r="W41828" s="14"/>
    </row>
    <row r="41829" spans="23:23" x14ac:dyDescent="0.25">
      <c r="W41829" s="14"/>
    </row>
    <row r="41830" spans="23:23" x14ac:dyDescent="0.25">
      <c r="W41830" s="14"/>
    </row>
    <row r="41831" spans="23:23" x14ac:dyDescent="0.25">
      <c r="W41831" s="14"/>
    </row>
    <row r="41832" spans="23:23" x14ac:dyDescent="0.25">
      <c r="W41832" s="14"/>
    </row>
    <row r="41833" spans="23:23" x14ac:dyDescent="0.25">
      <c r="W41833" s="14"/>
    </row>
    <row r="41834" spans="23:23" x14ac:dyDescent="0.25">
      <c r="W41834" s="14"/>
    </row>
    <row r="41835" spans="23:23" x14ac:dyDescent="0.25">
      <c r="W41835" s="14"/>
    </row>
    <row r="41836" spans="23:23" x14ac:dyDescent="0.25">
      <c r="W41836" s="14"/>
    </row>
    <row r="41837" spans="23:23" x14ac:dyDescent="0.25">
      <c r="W41837" s="14"/>
    </row>
    <row r="41838" spans="23:23" x14ac:dyDescent="0.25">
      <c r="W41838" s="14"/>
    </row>
    <row r="41839" spans="23:23" x14ac:dyDescent="0.25">
      <c r="W41839" s="14"/>
    </row>
    <row r="41840" spans="23:23" x14ac:dyDescent="0.25">
      <c r="W41840" s="14"/>
    </row>
    <row r="41841" spans="23:23" x14ac:dyDescent="0.25">
      <c r="W41841" s="14"/>
    </row>
    <row r="41842" spans="23:23" x14ac:dyDescent="0.25">
      <c r="W41842" s="14"/>
    </row>
    <row r="41843" spans="23:23" x14ac:dyDescent="0.25">
      <c r="W41843" s="14"/>
    </row>
    <row r="41844" spans="23:23" x14ac:dyDescent="0.25">
      <c r="W41844" s="14"/>
    </row>
    <row r="41845" spans="23:23" x14ac:dyDescent="0.25">
      <c r="W41845" s="14"/>
    </row>
    <row r="41846" spans="23:23" x14ac:dyDescent="0.25">
      <c r="W41846" s="14"/>
    </row>
    <row r="41847" spans="23:23" x14ac:dyDescent="0.25">
      <c r="W41847" s="14"/>
    </row>
    <row r="41848" spans="23:23" x14ac:dyDescent="0.25">
      <c r="W41848" s="14"/>
    </row>
    <row r="41849" spans="23:23" x14ac:dyDescent="0.25">
      <c r="W41849" s="14"/>
    </row>
    <row r="41850" spans="23:23" x14ac:dyDescent="0.25">
      <c r="W41850" s="14"/>
    </row>
    <row r="41851" spans="23:23" x14ac:dyDescent="0.25">
      <c r="W41851" s="14"/>
    </row>
    <row r="41852" spans="23:23" x14ac:dyDescent="0.25">
      <c r="W41852" s="14"/>
    </row>
    <row r="41853" spans="23:23" x14ac:dyDescent="0.25">
      <c r="W41853" s="14"/>
    </row>
    <row r="41854" spans="23:23" x14ac:dyDescent="0.25">
      <c r="W41854" s="14"/>
    </row>
    <row r="41855" spans="23:23" x14ac:dyDescent="0.25">
      <c r="W41855" s="14"/>
    </row>
    <row r="41856" spans="23:23" x14ac:dyDescent="0.25">
      <c r="W41856" s="14"/>
    </row>
    <row r="41857" spans="23:23" x14ac:dyDescent="0.25">
      <c r="W41857" s="14"/>
    </row>
    <row r="41858" spans="23:23" x14ac:dyDescent="0.25">
      <c r="W41858" s="14"/>
    </row>
    <row r="41859" spans="23:23" x14ac:dyDescent="0.25">
      <c r="W41859" s="14"/>
    </row>
    <row r="41860" spans="23:23" x14ac:dyDescent="0.25">
      <c r="W41860" s="14"/>
    </row>
    <row r="41861" spans="23:23" x14ac:dyDescent="0.25">
      <c r="W41861" s="14"/>
    </row>
    <row r="41862" spans="23:23" x14ac:dyDescent="0.25">
      <c r="W41862" s="14"/>
    </row>
    <row r="41863" spans="23:23" x14ac:dyDescent="0.25">
      <c r="W41863" s="14"/>
    </row>
    <row r="41864" spans="23:23" x14ac:dyDescent="0.25">
      <c r="W41864" s="14"/>
    </row>
    <row r="41865" spans="23:23" x14ac:dyDescent="0.25">
      <c r="W41865" s="14"/>
    </row>
    <row r="41866" spans="23:23" x14ac:dyDescent="0.25">
      <c r="W41866" s="14"/>
    </row>
    <row r="41867" spans="23:23" x14ac:dyDescent="0.25">
      <c r="W41867" s="14"/>
    </row>
    <row r="41868" spans="23:23" x14ac:dyDescent="0.25">
      <c r="W41868" s="14"/>
    </row>
    <row r="41869" spans="23:23" x14ac:dyDescent="0.25">
      <c r="W41869" s="14"/>
    </row>
    <row r="41870" spans="23:23" x14ac:dyDescent="0.25">
      <c r="W41870" s="14"/>
    </row>
    <row r="41871" spans="23:23" x14ac:dyDescent="0.25">
      <c r="W41871" s="14"/>
    </row>
    <row r="41872" spans="23:23" x14ac:dyDescent="0.25">
      <c r="W41872" s="14"/>
    </row>
    <row r="41873" spans="23:23" x14ac:dyDescent="0.25">
      <c r="W41873" s="14"/>
    </row>
    <row r="41874" spans="23:23" x14ac:dyDescent="0.25">
      <c r="W41874" s="14"/>
    </row>
    <row r="41875" spans="23:23" x14ac:dyDescent="0.25">
      <c r="W41875" s="14"/>
    </row>
    <row r="41876" spans="23:23" x14ac:dyDescent="0.25">
      <c r="W41876" s="14"/>
    </row>
    <row r="41877" spans="23:23" x14ac:dyDescent="0.25">
      <c r="W41877" s="14"/>
    </row>
    <row r="41878" spans="23:23" x14ac:dyDescent="0.25">
      <c r="W41878" s="14"/>
    </row>
    <row r="41879" spans="23:23" x14ac:dyDescent="0.25">
      <c r="W41879" s="14"/>
    </row>
    <row r="41880" spans="23:23" x14ac:dyDescent="0.25">
      <c r="W41880" s="14"/>
    </row>
    <row r="41881" spans="23:23" x14ac:dyDescent="0.25">
      <c r="W41881" s="14"/>
    </row>
    <row r="41882" spans="23:23" x14ac:dyDescent="0.25">
      <c r="W41882" s="14"/>
    </row>
    <row r="41883" spans="23:23" x14ac:dyDescent="0.25">
      <c r="W41883" s="14"/>
    </row>
    <row r="41884" spans="23:23" x14ac:dyDescent="0.25">
      <c r="W41884" s="14"/>
    </row>
    <row r="41885" spans="23:23" x14ac:dyDescent="0.25">
      <c r="W41885" s="14"/>
    </row>
    <row r="41886" spans="23:23" x14ac:dyDescent="0.25">
      <c r="W41886" s="14"/>
    </row>
    <row r="41887" spans="23:23" x14ac:dyDescent="0.25">
      <c r="W41887" s="14"/>
    </row>
    <row r="41888" spans="23:23" x14ac:dyDescent="0.25">
      <c r="W41888" s="14"/>
    </row>
    <row r="41889" spans="23:23" x14ac:dyDescent="0.25">
      <c r="W41889" s="14"/>
    </row>
    <row r="41890" spans="23:23" x14ac:dyDescent="0.25">
      <c r="W41890" s="14"/>
    </row>
    <row r="41891" spans="23:23" x14ac:dyDescent="0.25">
      <c r="W41891" s="14"/>
    </row>
    <row r="41892" spans="23:23" x14ac:dyDescent="0.25">
      <c r="W41892" s="14"/>
    </row>
    <row r="41893" spans="23:23" x14ac:dyDescent="0.25">
      <c r="W41893" s="14"/>
    </row>
    <row r="41894" spans="23:23" x14ac:dyDescent="0.25">
      <c r="W41894" s="14"/>
    </row>
    <row r="41895" spans="23:23" x14ac:dyDescent="0.25">
      <c r="W41895" s="14"/>
    </row>
    <row r="41896" spans="23:23" x14ac:dyDescent="0.25">
      <c r="W41896" s="14"/>
    </row>
    <row r="41897" spans="23:23" x14ac:dyDescent="0.25">
      <c r="W41897" s="14"/>
    </row>
    <row r="41898" spans="23:23" x14ac:dyDescent="0.25">
      <c r="W41898" s="14"/>
    </row>
    <row r="41899" spans="23:23" x14ac:dyDescent="0.25">
      <c r="W41899" s="14"/>
    </row>
    <row r="41900" spans="23:23" x14ac:dyDescent="0.25">
      <c r="W41900" s="14"/>
    </row>
    <row r="41901" spans="23:23" x14ac:dyDescent="0.25">
      <c r="W41901" s="14"/>
    </row>
    <row r="41902" spans="23:23" x14ac:dyDescent="0.25">
      <c r="W41902" s="14"/>
    </row>
    <row r="41903" spans="23:23" x14ac:dyDescent="0.25">
      <c r="W41903" s="14"/>
    </row>
    <row r="41904" spans="23:23" x14ac:dyDescent="0.25">
      <c r="W41904" s="14"/>
    </row>
    <row r="41905" spans="23:23" x14ac:dyDescent="0.25">
      <c r="W41905" s="14"/>
    </row>
    <row r="41906" spans="23:23" x14ac:dyDescent="0.25">
      <c r="W41906" s="14"/>
    </row>
    <row r="41907" spans="23:23" x14ac:dyDescent="0.25">
      <c r="W41907" s="14"/>
    </row>
    <row r="41908" spans="23:23" x14ac:dyDescent="0.25">
      <c r="W41908" s="14"/>
    </row>
    <row r="41909" spans="23:23" x14ac:dyDescent="0.25">
      <c r="W41909" s="14"/>
    </row>
    <row r="41910" spans="23:23" x14ac:dyDescent="0.25">
      <c r="W41910" s="14"/>
    </row>
    <row r="41911" spans="23:23" x14ac:dyDescent="0.25">
      <c r="W41911" s="14"/>
    </row>
    <row r="41912" spans="23:23" x14ac:dyDescent="0.25">
      <c r="W41912" s="14"/>
    </row>
    <row r="41913" spans="23:23" x14ac:dyDescent="0.25">
      <c r="W41913" s="14"/>
    </row>
    <row r="41914" spans="23:23" x14ac:dyDescent="0.25">
      <c r="W41914" s="14"/>
    </row>
    <row r="41915" spans="23:23" x14ac:dyDescent="0.25">
      <c r="W41915" s="14"/>
    </row>
    <row r="41916" spans="23:23" x14ac:dyDescent="0.25">
      <c r="W41916" s="14"/>
    </row>
    <row r="41917" spans="23:23" x14ac:dyDescent="0.25">
      <c r="W41917" s="14"/>
    </row>
    <row r="41918" spans="23:23" x14ac:dyDescent="0.25">
      <c r="W41918" s="14"/>
    </row>
    <row r="41919" spans="23:23" x14ac:dyDescent="0.25">
      <c r="W41919" s="14"/>
    </row>
    <row r="41920" spans="23:23" x14ac:dyDescent="0.25">
      <c r="W41920" s="14"/>
    </row>
    <row r="41921" spans="23:23" x14ac:dyDescent="0.25">
      <c r="W41921" s="14"/>
    </row>
    <row r="41922" spans="23:23" x14ac:dyDescent="0.25">
      <c r="W41922" s="14"/>
    </row>
    <row r="41923" spans="23:23" x14ac:dyDescent="0.25">
      <c r="W41923" s="14"/>
    </row>
    <row r="41924" spans="23:23" x14ac:dyDescent="0.25">
      <c r="W41924" s="14"/>
    </row>
    <row r="41925" spans="23:23" x14ac:dyDescent="0.25">
      <c r="W41925" s="14"/>
    </row>
    <row r="41926" spans="23:23" x14ac:dyDescent="0.25">
      <c r="W41926" s="14"/>
    </row>
    <row r="41927" spans="23:23" x14ac:dyDescent="0.25">
      <c r="W41927" s="14"/>
    </row>
    <row r="41928" spans="23:23" x14ac:dyDescent="0.25">
      <c r="W41928" s="14"/>
    </row>
    <row r="41929" spans="23:23" x14ac:dyDescent="0.25">
      <c r="W41929" s="14"/>
    </row>
    <row r="41930" spans="23:23" x14ac:dyDescent="0.25">
      <c r="W41930" s="14"/>
    </row>
    <row r="41931" spans="23:23" x14ac:dyDescent="0.25">
      <c r="W41931" s="14"/>
    </row>
    <row r="41932" spans="23:23" x14ac:dyDescent="0.25">
      <c r="W41932" s="14"/>
    </row>
    <row r="41933" spans="23:23" x14ac:dyDescent="0.25">
      <c r="W41933" s="14"/>
    </row>
    <row r="41934" spans="23:23" x14ac:dyDescent="0.25">
      <c r="W41934" s="14"/>
    </row>
    <row r="41935" spans="23:23" x14ac:dyDescent="0.25">
      <c r="W41935" s="14"/>
    </row>
    <row r="41936" spans="23:23" x14ac:dyDescent="0.25">
      <c r="W41936" s="14"/>
    </row>
    <row r="41937" spans="23:23" x14ac:dyDescent="0.25">
      <c r="W41937" s="14"/>
    </row>
    <row r="41938" spans="23:23" x14ac:dyDescent="0.25">
      <c r="W41938" s="14"/>
    </row>
    <row r="41939" spans="23:23" x14ac:dyDescent="0.25">
      <c r="W41939" s="14"/>
    </row>
    <row r="41940" spans="23:23" x14ac:dyDescent="0.25">
      <c r="W41940" s="14"/>
    </row>
    <row r="41941" spans="23:23" x14ac:dyDescent="0.25">
      <c r="W41941" s="14"/>
    </row>
    <row r="41942" spans="23:23" x14ac:dyDescent="0.25">
      <c r="W41942" s="14"/>
    </row>
    <row r="41943" spans="23:23" x14ac:dyDescent="0.25">
      <c r="W41943" s="14"/>
    </row>
    <row r="41944" spans="23:23" x14ac:dyDescent="0.25">
      <c r="W41944" s="14"/>
    </row>
    <row r="41945" spans="23:23" x14ac:dyDescent="0.25">
      <c r="W41945" s="14"/>
    </row>
    <row r="41946" spans="23:23" x14ac:dyDescent="0.25">
      <c r="W41946" s="14"/>
    </row>
    <row r="41947" spans="23:23" x14ac:dyDescent="0.25">
      <c r="W41947" s="14"/>
    </row>
    <row r="41948" spans="23:23" x14ac:dyDescent="0.25">
      <c r="W41948" s="14"/>
    </row>
    <row r="41949" spans="23:23" x14ac:dyDescent="0.25">
      <c r="W41949" s="14"/>
    </row>
    <row r="41950" spans="23:23" x14ac:dyDescent="0.25">
      <c r="W41950" s="14"/>
    </row>
    <row r="41951" spans="23:23" x14ac:dyDescent="0.25">
      <c r="W41951" s="14"/>
    </row>
    <row r="41952" spans="23:23" x14ac:dyDescent="0.25">
      <c r="W41952" s="14"/>
    </row>
    <row r="41953" spans="23:23" x14ac:dyDescent="0.25">
      <c r="W41953" s="14"/>
    </row>
    <row r="41954" spans="23:23" x14ac:dyDescent="0.25">
      <c r="W41954" s="14"/>
    </row>
    <row r="41955" spans="23:23" x14ac:dyDescent="0.25">
      <c r="W41955" s="14"/>
    </row>
    <row r="41956" spans="23:23" x14ac:dyDescent="0.25">
      <c r="W41956" s="14"/>
    </row>
    <row r="41957" spans="23:23" x14ac:dyDescent="0.25">
      <c r="W41957" s="14"/>
    </row>
    <row r="41958" spans="23:23" x14ac:dyDescent="0.25">
      <c r="W41958" s="14"/>
    </row>
    <row r="41959" spans="23:23" x14ac:dyDescent="0.25">
      <c r="W41959" s="14"/>
    </row>
    <row r="41960" spans="23:23" x14ac:dyDescent="0.25">
      <c r="W41960" s="14"/>
    </row>
    <row r="41961" spans="23:23" x14ac:dyDescent="0.25">
      <c r="W41961" s="14"/>
    </row>
    <row r="41962" spans="23:23" x14ac:dyDescent="0.25">
      <c r="W41962" s="14"/>
    </row>
    <row r="41963" spans="23:23" x14ac:dyDescent="0.25">
      <c r="W41963" s="14"/>
    </row>
    <row r="41964" spans="23:23" x14ac:dyDescent="0.25">
      <c r="W41964" s="14"/>
    </row>
    <row r="41965" spans="23:23" x14ac:dyDescent="0.25">
      <c r="W41965" s="14"/>
    </row>
    <row r="41966" spans="23:23" x14ac:dyDescent="0.25">
      <c r="W41966" s="14"/>
    </row>
    <row r="41967" spans="23:23" x14ac:dyDescent="0.25">
      <c r="W41967" s="14"/>
    </row>
    <row r="41968" spans="23:23" x14ac:dyDescent="0.25">
      <c r="W41968" s="14"/>
    </row>
    <row r="41969" spans="23:23" x14ac:dyDescent="0.25">
      <c r="W41969" s="14"/>
    </row>
    <row r="41970" spans="23:23" x14ac:dyDescent="0.25">
      <c r="W41970" s="14"/>
    </row>
    <row r="41971" spans="23:23" x14ac:dyDescent="0.25">
      <c r="W41971" s="14"/>
    </row>
    <row r="41972" spans="23:23" x14ac:dyDescent="0.25">
      <c r="W41972" s="14"/>
    </row>
    <row r="41973" spans="23:23" x14ac:dyDescent="0.25">
      <c r="W41973" s="14"/>
    </row>
    <row r="41974" spans="23:23" x14ac:dyDescent="0.25">
      <c r="W41974" s="14"/>
    </row>
    <row r="41975" spans="23:23" x14ac:dyDescent="0.25">
      <c r="W41975" s="14"/>
    </row>
    <row r="41976" spans="23:23" x14ac:dyDescent="0.25">
      <c r="W41976" s="14"/>
    </row>
    <row r="41977" spans="23:23" x14ac:dyDescent="0.25">
      <c r="W41977" s="14"/>
    </row>
    <row r="41978" spans="23:23" x14ac:dyDescent="0.25">
      <c r="W41978" s="14"/>
    </row>
    <row r="41979" spans="23:23" x14ac:dyDescent="0.25">
      <c r="W41979" s="14"/>
    </row>
    <row r="41980" spans="23:23" x14ac:dyDescent="0.25">
      <c r="W41980" s="14"/>
    </row>
    <row r="41981" spans="23:23" x14ac:dyDescent="0.25">
      <c r="W41981" s="14"/>
    </row>
    <row r="41982" spans="23:23" x14ac:dyDescent="0.25">
      <c r="W41982" s="14"/>
    </row>
    <row r="41983" spans="23:23" x14ac:dyDescent="0.25">
      <c r="W41983" s="14"/>
    </row>
    <row r="41984" spans="23:23" x14ac:dyDescent="0.25">
      <c r="W41984" s="14"/>
    </row>
    <row r="41985" spans="23:23" x14ac:dyDescent="0.25">
      <c r="W41985" s="14"/>
    </row>
    <row r="41986" spans="23:23" x14ac:dyDescent="0.25">
      <c r="W41986" s="14"/>
    </row>
    <row r="41987" spans="23:23" x14ac:dyDescent="0.25">
      <c r="W41987" s="14"/>
    </row>
    <row r="41988" spans="23:23" x14ac:dyDescent="0.25">
      <c r="W41988" s="14"/>
    </row>
    <row r="41989" spans="23:23" x14ac:dyDescent="0.25">
      <c r="W41989" s="14"/>
    </row>
    <row r="41990" spans="23:23" x14ac:dyDescent="0.25">
      <c r="W41990" s="14"/>
    </row>
    <row r="41991" spans="23:23" x14ac:dyDescent="0.25">
      <c r="W41991" s="14"/>
    </row>
    <row r="41992" spans="23:23" x14ac:dyDescent="0.25">
      <c r="W41992" s="14"/>
    </row>
    <row r="41993" spans="23:23" x14ac:dyDescent="0.25">
      <c r="W41993" s="14"/>
    </row>
    <row r="41994" spans="23:23" x14ac:dyDescent="0.25">
      <c r="W41994" s="14"/>
    </row>
    <row r="41995" spans="23:23" x14ac:dyDescent="0.25">
      <c r="W41995" s="14"/>
    </row>
    <row r="41996" spans="23:23" x14ac:dyDescent="0.25">
      <c r="W41996" s="14"/>
    </row>
    <row r="41997" spans="23:23" x14ac:dyDescent="0.25">
      <c r="W41997" s="14"/>
    </row>
    <row r="41998" spans="23:23" x14ac:dyDescent="0.25">
      <c r="W41998" s="14"/>
    </row>
    <row r="41999" spans="23:23" x14ac:dyDescent="0.25">
      <c r="W41999" s="14"/>
    </row>
    <row r="42000" spans="23:23" x14ac:dyDescent="0.25">
      <c r="W42000" s="14"/>
    </row>
    <row r="42001" spans="23:23" x14ac:dyDescent="0.25">
      <c r="W42001" s="14"/>
    </row>
    <row r="42002" spans="23:23" x14ac:dyDescent="0.25">
      <c r="W42002" s="14"/>
    </row>
    <row r="42003" spans="23:23" x14ac:dyDescent="0.25">
      <c r="W42003" s="14"/>
    </row>
    <row r="42004" spans="23:23" x14ac:dyDescent="0.25">
      <c r="W42004" s="14"/>
    </row>
    <row r="42005" spans="23:23" x14ac:dyDescent="0.25">
      <c r="W42005" s="14"/>
    </row>
    <row r="42006" spans="23:23" x14ac:dyDescent="0.25">
      <c r="W42006" s="14"/>
    </row>
    <row r="42007" spans="23:23" x14ac:dyDescent="0.25">
      <c r="W42007" s="14"/>
    </row>
    <row r="42008" spans="23:23" x14ac:dyDescent="0.25">
      <c r="W42008" s="14"/>
    </row>
    <row r="42009" spans="23:23" x14ac:dyDescent="0.25">
      <c r="W42009" s="14"/>
    </row>
    <row r="42010" spans="23:23" x14ac:dyDescent="0.25">
      <c r="W42010" s="14"/>
    </row>
    <row r="42011" spans="23:23" x14ac:dyDescent="0.25">
      <c r="W42011" s="14"/>
    </row>
    <row r="42012" spans="23:23" x14ac:dyDescent="0.25">
      <c r="W42012" s="14"/>
    </row>
    <row r="42013" spans="23:23" x14ac:dyDescent="0.25">
      <c r="W42013" s="14"/>
    </row>
    <row r="42014" spans="23:23" x14ac:dyDescent="0.25">
      <c r="W42014" s="14"/>
    </row>
    <row r="42015" spans="23:23" x14ac:dyDescent="0.25">
      <c r="W42015" s="14"/>
    </row>
    <row r="42016" spans="23:23" x14ac:dyDescent="0.25">
      <c r="W42016" s="14"/>
    </row>
    <row r="42017" spans="23:23" x14ac:dyDescent="0.25">
      <c r="W42017" s="14"/>
    </row>
    <row r="42018" spans="23:23" x14ac:dyDescent="0.25">
      <c r="W42018" s="14"/>
    </row>
    <row r="42019" spans="23:23" x14ac:dyDescent="0.25">
      <c r="W42019" s="14"/>
    </row>
    <row r="42020" spans="23:23" x14ac:dyDescent="0.25">
      <c r="W42020" s="14"/>
    </row>
    <row r="42021" spans="23:23" x14ac:dyDescent="0.25">
      <c r="W42021" s="14"/>
    </row>
    <row r="42022" spans="23:23" x14ac:dyDescent="0.25">
      <c r="W42022" s="14"/>
    </row>
    <row r="42023" spans="23:23" x14ac:dyDescent="0.25">
      <c r="W42023" s="14"/>
    </row>
    <row r="42024" spans="23:23" x14ac:dyDescent="0.25">
      <c r="W42024" s="14"/>
    </row>
    <row r="42025" spans="23:23" x14ac:dyDescent="0.25">
      <c r="W42025" s="14"/>
    </row>
    <row r="42026" spans="23:23" x14ac:dyDescent="0.25">
      <c r="W42026" s="14"/>
    </row>
    <row r="42027" spans="23:23" x14ac:dyDescent="0.25">
      <c r="W42027" s="14"/>
    </row>
    <row r="42028" spans="23:23" x14ac:dyDescent="0.25">
      <c r="W42028" s="14"/>
    </row>
    <row r="42029" spans="23:23" x14ac:dyDescent="0.25">
      <c r="W42029" s="14"/>
    </row>
    <row r="42030" spans="23:23" x14ac:dyDescent="0.25">
      <c r="W42030" s="14"/>
    </row>
    <row r="42031" spans="23:23" x14ac:dyDescent="0.25">
      <c r="W42031" s="14"/>
    </row>
    <row r="42032" spans="23:23" x14ac:dyDescent="0.25">
      <c r="W42032" s="14"/>
    </row>
    <row r="42033" spans="23:23" x14ac:dyDescent="0.25">
      <c r="W42033" s="14"/>
    </row>
    <row r="42034" spans="23:23" x14ac:dyDescent="0.25">
      <c r="W42034" s="14"/>
    </row>
    <row r="42035" spans="23:23" x14ac:dyDescent="0.25">
      <c r="W42035" s="14"/>
    </row>
    <row r="42036" spans="23:23" x14ac:dyDescent="0.25">
      <c r="W42036" s="14"/>
    </row>
    <row r="42037" spans="23:23" x14ac:dyDescent="0.25">
      <c r="W42037" s="14"/>
    </row>
    <row r="42038" spans="23:23" x14ac:dyDescent="0.25">
      <c r="W42038" s="14"/>
    </row>
    <row r="42039" spans="23:23" x14ac:dyDescent="0.25">
      <c r="W42039" s="14"/>
    </row>
    <row r="42040" spans="23:23" x14ac:dyDescent="0.25">
      <c r="W42040" s="14"/>
    </row>
    <row r="42041" spans="23:23" x14ac:dyDescent="0.25">
      <c r="W42041" s="14"/>
    </row>
    <row r="42042" spans="23:23" x14ac:dyDescent="0.25">
      <c r="W42042" s="14"/>
    </row>
    <row r="42043" spans="23:23" x14ac:dyDescent="0.25">
      <c r="W42043" s="14"/>
    </row>
    <row r="42044" spans="23:23" x14ac:dyDescent="0.25">
      <c r="W42044" s="14"/>
    </row>
    <row r="42045" spans="23:23" x14ac:dyDescent="0.25">
      <c r="W42045" s="14"/>
    </row>
    <row r="42046" spans="23:23" x14ac:dyDescent="0.25">
      <c r="W42046" s="14"/>
    </row>
    <row r="42047" spans="23:23" x14ac:dyDescent="0.25">
      <c r="W42047" s="14"/>
    </row>
    <row r="42048" spans="23:23" x14ac:dyDescent="0.25">
      <c r="W42048" s="14"/>
    </row>
    <row r="42049" spans="23:23" x14ac:dyDescent="0.25">
      <c r="W42049" s="14"/>
    </row>
    <row r="42050" spans="23:23" x14ac:dyDescent="0.25">
      <c r="W42050" s="14"/>
    </row>
    <row r="42051" spans="23:23" x14ac:dyDescent="0.25">
      <c r="W42051" s="14"/>
    </row>
    <row r="42052" spans="23:23" x14ac:dyDescent="0.25">
      <c r="W42052" s="14"/>
    </row>
    <row r="42053" spans="23:23" x14ac:dyDescent="0.25">
      <c r="W42053" s="14"/>
    </row>
    <row r="42054" spans="23:23" x14ac:dyDescent="0.25">
      <c r="W42054" s="14"/>
    </row>
    <row r="42055" spans="23:23" x14ac:dyDescent="0.25">
      <c r="W42055" s="14"/>
    </row>
    <row r="42056" spans="23:23" x14ac:dyDescent="0.25">
      <c r="W42056" s="14"/>
    </row>
    <row r="42057" spans="23:23" x14ac:dyDescent="0.25">
      <c r="W42057" s="14"/>
    </row>
    <row r="42058" spans="23:23" x14ac:dyDescent="0.25">
      <c r="W42058" s="14"/>
    </row>
    <row r="42059" spans="23:23" x14ac:dyDescent="0.25">
      <c r="W42059" s="14"/>
    </row>
    <row r="42060" spans="23:23" x14ac:dyDescent="0.25">
      <c r="W42060" s="14"/>
    </row>
    <row r="42061" spans="23:23" x14ac:dyDescent="0.25">
      <c r="W42061" s="14"/>
    </row>
    <row r="42062" spans="23:23" x14ac:dyDescent="0.25">
      <c r="W42062" s="14"/>
    </row>
    <row r="42063" spans="23:23" x14ac:dyDescent="0.25">
      <c r="W42063" s="14"/>
    </row>
    <row r="42064" spans="23:23" x14ac:dyDescent="0.25">
      <c r="W42064" s="14"/>
    </row>
    <row r="42065" spans="23:23" x14ac:dyDescent="0.25">
      <c r="W42065" s="14"/>
    </row>
    <row r="42066" spans="23:23" x14ac:dyDescent="0.25">
      <c r="W42066" s="14"/>
    </row>
    <row r="42067" spans="23:23" x14ac:dyDescent="0.25">
      <c r="W42067" s="14"/>
    </row>
    <row r="42068" spans="23:23" x14ac:dyDescent="0.25">
      <c r="W42068" s="14"/>
    </row>
    <row r="42069" spans="23:23" x14ac:dyDescent="0.25">
      <c r="W42069" s="14"/>
    </row>
    <row r="42070" spans="23:23" x14ac:dyDescent="0.25">
      <c r="W42070" s="14"/>
    </row>
    <row r="42071" spans="23:23" x14ac:dyDescent="0.25">
      <c r="W42071" s="14"/>
    </row>
    <row r="42072" spans="23:23" x14ac:dyDescent="0.25">
      <c r="W42072" s="14"/>
    </row>
    <row r="42073" spans="23:23" x14ac:dyDescent="0.25">
      <c r="W42073" s="14"/>
    </row>
    <row r="42074" spans="23:23" x14ac:dyDescent="0.25">
      <c r="W42074" s="14"/>
    </row>
    <row r="42075" spans="23:23" x14ac:dyDescent="0.25">
      <c r="W42075" s="14"/>
    </row>
    <row r="42076" spans="23:23" x14ac:dyDescent="0.25">
      <c r="W42076" s="14"/>
    </row>
    <row r="42077" spans="23:23" x14ac:dyDescent="0.25">
      <c r="W42077" s="14"/>
    </row>
    <row r="42078" spans="23:23" x14ac:dyDescent="0.25">
      <c r="W42078" s="14"/>
    </row>
    <row r="42079" spans="23:23" x14ac:dyDescent="0.25">
      <c r="W42079" s="14"/>
    </row>
    <row r="42080" spans="23:23" x14ac:dyDescent="0.25">
      <c r="W42080" s="14"/>
    </row>
    <row r="42081" spans="23:23" x14ac:dyDescent="0.25">
      <c r="W42081" s="14"/>
    </row>
    <row r="42082" spans="23:23" x14ac:dyDescent="0.25">
      <c r="W42082" s="14"/>
    </row>
    <row r="42083" spans="23:23" x14ac:dyDescent="0.25">
      <c r="W42083" s="14"/>
    </row>
    <row r="42084" spans="23:23" x14ac:dyDescent="0.25">
      <c r="W42084" s="14"/>
    </row>
    <row r="42085" spans="23:23" x14ac:dyDescent="0.25">
      <c r="W42085" s="14"/>
    </row>
    <row r="42086" spans="23:23" x14ac:dyDescent="0.25">
      <c r="W42086" s="14"/>
    </row>
    <row r="42087" spans="23:23" x14ac:dyDescent="0.25">
      <c r="W42087" s="14"/>
    </row>
    <row r="42088" spans="23:23" x14ac:dyDescent="0.25">
      <c r="W42088" s="14"/>
    </row>
    <row r="42089" spans="23:23" x14ac:dyDescent="0.25">
      <c r="W42089" s="14"/>
    </row>
    <row r="42090" spans="23:23" x14ac:dyDescent="0.25">
      <c r="W42090" s="14"/>
    </row>
    <row r="42091" spans="23:23" x14ac:dyDescent="0.25">
      <c r="W42091" s="14"/>
    </row>
    <row r="42092" spans="23:23" x14ac:dyDescent="0.25">
      <c r="W42092" s="14"/>
    </row>
    <row r="42093" spans="23:23" x14ac:dyDescent="0.25">
      <c r="W42093" s="14"/>
    </row>
    <row r="42094" spans="23:23" x14ac:dyDescent="0.25">
      <c r="W42094" s="14"/>
    </row>
    <row r="42095" spans="23:23" x14ac:dyDescent="0.25">
      <c r="W42095" s="14"/>
    </row>
    <row r="42096" spans="23:23" x14ac:dyDescent="0.25">
      <c r="W42096" s="14"/>
    </row>
    <row r="42097" spans="23:23" x14ac:dyDescent="0.25">
      <c r="W42097" s="14"/>
    </row>
    <row r="42098" spans="23:23" x14ac:dyDescent="0.25">
      <c r="W42098" s="14"/>
    </row>
    <row r="42099" spans="23:23" x14ac:dyDescent="0.25">
      <c r="W42099" s="14"/>
    </row>
    <row r="42100" spans="23:23" x14ac:dyDescent="0.25">
      <c r="W42100" s="14"/>
    </row>
    <row r="42101" spans="23:23" x14ac:dyDescent="0.25">
      <c r="W42101" s="14"/>
    </row>
    <row r="42102" spans="23:23" x14ac:dyDescent="0.25">
      <c r="W42102" s="14"/>
    </row>
    <row r="42103" spans="23:23" x14ac:dyDescent="0.25">
      <c r="W42103" s="14"/>
    </row>
    <row r="42104" spans="23:23" x14ac:dyDescent="0.25">
      <c r="W42104" s="14"/>
    </row>
    <row r="42105" spans="23:23" x14ac:dyDescent="0.25">
      <c r="W42105" s="14"/>
    </row>
    <row r="42106" spans="23:23" x14ac:dyDescent="0.25">
      <c r="W42106" s="14"/>
    </row>
    <row r="42107" spans="23:23" x14ac:dyDescent="0.25">
      <c r="W42107" s="14"/>
    </row>
    <row r="42108" spans="23:23" x14ac:dyDescent="0.25">
      <c r="W42108" s="14"/>
    </row>
    <row r="42109" spans="23:23" x14ac:dyDescent="0.25">
      <c r="W42109" s="14"/>
    </row>
    <row r="42110" spans="23:23" x14ac:dyDescent="0.25">
      <c r="W42110" s="14"/>
    </row>
    <row r="42111" spans="23:23" x14ac:dyDescent="0.25">
      <c r="W42111" s="14"/>
    </row>
    <row r="42112" spans="23:23" x14ac:dyDescent="0.25">
      <c r="W42112" s="14"/>
    </row>
    <row r="42113" spans="23:23" x14ac:dyDescent="0.25">
      <c r="W42113" s="14"/>
    </row>
    <row r="42114" spans="23:23" x14ac:dyDescent="0.25">
      <c r="W42114" s="14"/>
    </row>
    <row r="42115" spans="23:23" x14ac:dyDescent="0.25">
      <c r="W42115" s="14"/>
    </row>
    <row r="42116" spans="23:23" x14ac:dyDescent="0.25">
      <c r="W42116" s="14"/>
    </row>
    <row r="42117" spans="23:23" x14ac:dyDescent="0.25">
      <c r="W42117" s="14"/>
    </row>
    <row r="42118" spans="23:23" x14ac:dyDescent="0.25">
      <c r="W42118" s="14"/>
    </row>
    <row r="42119" spans="23:23" x14ac:dyDescent="0.25">
      <c r="W42119" s="14"/>
    </row>
    <row r="42120" spans="23:23" x14ac:dyDescent="0.25">
      <c r="W42120" s="14"/>
    </row>
    <row r="42121" spans="23:23" x14ac:dyDescent="0.25">
      <c r="W42121" s="14"/>
    </row>
    <row r="42122" spans="23:23" x14ac:dyDescent="0.25">
      <c r="W42122" s="14"/>
    </row>
    <row r="42123" spans="23:23" x14ac:dyDescent="0.25">
      <c r="W42123" s="14"/>
    </row>
    <row r="42124" spans="23:23" x14ac:dyDescent="0.25">
      <c r="W42124" s="14"/>
    </row>
    <row r="42125" spans="23:23" x14ac:dyDescent="0.25">
      <c r="W42125" s="14"/>
    </row>
    <row r="42126" spans="23:23" x14ac:dyDescent="0.25">
      <c r="W42126" s="14"/>
    </row>
    <row r="42127" spans="23:23" x14ac:dyDescent="0.25">
      <c r="W42127" s="14"/>
    </row>
    <row r="42128" spans="23:23" x14ac:dyDescent="0.25">
      <c r="W42128" s="14"/>
    </row>
    <row r="42129" spans="23:23" x14ac:dyDescent="0.25">
      <c r="W42129" s="14"/>
    </row>
    <row r="42130" spans="23:23" x14ac:dyDescent="0.25">
      <c r="W42130" s="14"/>
    </row>
    <row r="42131" spans="23:23" x14ac:dyDescent="0.25">
      <c r="W42131" s="14"/>
    </row>
    <row r="42132" spans="23:23" x14ac:dyDescent="0.25">
      <c r="W42132" s="14"/>
    </row>
    <row r="42133" spans="23:23" x14ac:dyDescent="0.25">
      <c r="W42133" s="14"/>
    </row>
    <row r="42134" spans="23:23" x14ac:dyDescent="0.25">
      <c r="W42134" s="14"/>
    </row>
    <row r="42135" spans="23:23" x14ac:dyDescent="0.25">
      <c r="W42135" s="14"/>
    </row>
    <row r="42136" spans="23:23" x14ac:dyDescent="0.25">
      <c r="W42136" s="14"/>
    </row>
    <row r="42137" spans="23:23" x14ac:dyDescent="0.25">
      <c r="W42137" s="14"/>
    </row>
    <row r="42138" spans="23:23" x14ac:dyDescent="0.25">
      <c r="W42138" s="14"/>
    </row>
    <row r="42139" spans="23:23" x14ac:dyDescent="0.25">
      <c r="W42139" s="14"/>
    </row>
    <row r="42140" spans="23:23" x14ac:dyDescent="0.25">
      <c r="W42140" s="14"/>
    </row>
    <row r="42141" spans="23:23" x14ac:dyDescent="0.25">
      <c r="W42141" s="14"/>
    </row>
    <row r="42142" spans="23:23" x14ac:dyDescent="0.25">
      <c r="W42142" s="14"/>
    </row>
    <row r="42143" spans="23:23" x14ac:dyDescent="0.25">
      <c r="W42143" s="14"/>
    </row>
    <row r="42144" spans="23:23" x14ac:dyDescent="0.25">
      <c r="W42144" s="14"/>
    </row>
    <row r="42145" spans="23:23" x14ac:dyDescent="0.25">
      <c r="W42145" s="14"/>
    </row>
    <row r="42146" spans="23:23" x14ac:dyDescent="0.25">
      <c r="W42146" s="14"/>
    </row>
    <row r="42147" spans="23:23" x14ac:dyDescent="0.25">
      <c r="W42147" s="14"/>
    </row>
    <row r="42148" spans="23:23" x14ac:dyDescent="0.25">
      <c r="W42148" s="14"/>
    </row>
    <row r="42149" spans="23:23" x14ac:dyDescent="0.25">
      <c r="W42149" s="14"/>
    </row>
    <row r="42150" spans="23:23" x14ac:dyDescent="0.25">
      <c r="W42150" s="14"/>
    </row>
    <row r="42151" spans="23:23" x14ac:dyDescent="0.25">
      <c r="W42151" s="14"/>
    </row>
    <row r="42152" spans="23:23" x14ac:dyDescent="0.25">
      <c r="W42152" s="14"/>
    </row>
    <row r="42153" spans="23:23" x14ac:dyDescent="0.25">
      <c r="W42153" s="14"/>
    </row>
    <row r="42154" spans="23:23" x14ac:dyDescent="0.25">
      <c r="W42154" s="14"/>
    </row>
    <row r="42155" spans="23:23" x14ac:dyDescent="0.25">
      <c r="W42155" s="14"/>
    </row>
    <row r="42156" spans="23:23" x14ac:dyDescent="0.25">
      <c r="W42156" s="14"/>
    </row>
    <row r="42157" spans="23:23" x14ac:dyDescent="0.25">
      <c r="W42157" s="14"/>
    </row>
    <row r="42158" spans="23:23" x14ac:dyDescent="0.25">
      <c r="W42158" s="14"/>
    </row>
    <row r="42159" spans="23:23" x14ac:dyDescent="0.25">
      <c r="W42159" s="14"/>
    </row>
    <row r="42160" spans="23:23" x14ac:dyDescent="0.25">
      <c r="W42160" s="14"/>
    </row>
    <row r="42161" spans="23:23" x14ac:dyDescent="0.25">
      <c r="W42161" s="14"/>
    </row>
    <row r="42162" spans="23:23" x14ac:dyDescent="0.25">
      <c r="W42162" s="14"/>
    </row>
    <row r="42163" spans="23:23" x14ac:dyDescent="0.25">
      <c r="W42163" s="14"/>
    </row>
    <row r="42164" spans="23:23" x14ac:dyDescent="0.25">
      <c r="W42164" s="14"/>
    </row>
    <row r="42165" spans="23:23" x14ac:dyDescent="0.25">
      <c r="W42165" s="14"/>
    </row>
    <row r="42166" spans="23:23" x14ac:dyDescent="0.25">
      <c r="W42166" s="14"/>
    </row>
    <row r="42167" spans="23:23" x14ac:dyDescent="0.25">
      <c r="W42167" s="14"/>
    </row>
    <row r="42168" spans="23:23" x14ac:dyDescent="0.25">
      <c r="W42168" s="14"/>
    </row>
    <row r="42169" spans="23:23" x14ac:dyDescent="0.25">
      <c r="W42169" s="14"/>
    </row>
    <row r="42170" spans="23:23" x14ac:dyDescent="0.25">
      <c r="W42170" s="14"/>
    </row>
    <row r="42171" spans="23:23" x14ac:dyDescent="0.25">
      <c r="W42171" s="14"/>
    </row>
    <row r="42172" spans="23:23" x14ac:dyDescent="0.25">
      <c r="W42172" s="14"/>
    </row>
    <row r="42173" spans="23:23" x14ac:dyDescent="0.25">
      <c r="W42173" s="14"/>
    </row>
    <row r="42174" spans="23:23" x14ac:dyDescent="0.25">
      <c r="W42174" s="14"/>
    </row>
    <row r="42175" spans="23:23" x14ac:dyDescent="0.25">
      <c r="W42175" s="14"/>
    </row>
    <row r="42176" spans="23:23" x14ac:dyDescent="0.25">
      <c r="W42176" s="14"/>
    </row>
    <row r="42177" spans="23:23" x14ac:dyDescent="0.25">
      <c r="W42177" s="14"/>
    </row>
    <row r="42178" spans="23:23" x14ac:dyDescent="0.25">
      <c r="W42178" s="14"/>
    </row>
    <row r="42179" spans="23:23" x14ac:dyDescent="0.25">
      <c r="W42179" s="14"/>
    </row>
    <row r="42180" spans="23:23" x14ac:dyDescent="0.25">
      <c r="W42180" s="14"/>
    </row>
    <row r="42181" spans="23:23" x14ac:dyDescent="0.25">
      <c r="W42181" s="14"/>
    </row>
    <row r="42182" spans="23:23" x14ac:dyDescent="0.25">
      <c r="W42182" s="14"/>
    </row>
    <row r="42183" spans="23:23" x14ac:dyDescent="0.25">
      <c r="W42183" s="14"/>
    </row>
    <row r="42184" spans="23:23" x14ac:dyDescent="0.25">
      <c r="W42184" s="14"/>
    </row>
    <row r="42185" spans="23:23" x14ac:dyDescent="0.25">
      <c r="W42185" s="14"/>
    </row>
    <row r="42186" spans="23:23" x14ac:dyDescent="0.25">
      <c r="W42186" s="14"/>
    </row>
    <row r="42187" spans="23:23" x14ac:dyDescent="0.25">
      <c r="W42187" s="14"/>
    </row>
    <row r="42188" spans="23:23" x14ac:dyDescent="0.25">
      <c r="W42188" s="14"/>
    </row>
    <row r="42189" spans="23:23" x14ac:dyDescent="0.25">
      <c r="W42189" s="14"/>
    </row>
    <row r="42190" spans="23:23" x14ac:dyDescent="0.25">
      <c r="W42190" s="14"/>
    </row>
    <row r="42191" spans="23:23" x14ac:dyDescent="0.25">
      <c r="W42191" s="14"/>
    </row>
    <row r="42192" spans="23:23" x14ac:dyDescent="0.25">
      <c r="W42192" s="14"/>
    </row>
    <row r="42193" spans="23:23" x14ac:dyDescent="0.25">
      <c r="W42193" s="14"/>
    </row>
    <row r="42194" spans="23:23" x14ac:dyDescent="0.25">
      <c r="W42194" s="14"/>
    </row>
    <row r="42195" spans="23:23" x14ac:dyDescent="0.25">
      <c r="W42195" s="14"/>
    </row>
    <row r="42196" spans="23:23" x14ac:dyDescent="0.25">
      <c r="W42196" s="14"/>
    </row>
    <row r="42197" spans="23:23" x14ac:dyDescent="0.25">
      <c r="W42197" s="14"/>
    </row>
    <row r="42198" spans="23:23" x14ac:dyDescent="0.25">
      <c r="W42198" s="14"/>
    </row>
    <row r="42199" spans="23:23" x14ac:dyDescent="0.25">
      <c r="W42199" s="14"/>
    </row>
    <row r="42200" spans="23:23" x14ac:dyDescent="0.25">
      <c r="W42200" s="14"/>
    </row>
    <row r="42201" spans="23:23" x14ac:dyDescent="0.25">
      <c r="W42201" s="14"/>
    </row>
    <row r="42202" spans="23:23" x14ac:dyDescent="0.25">
      <c r="W42202" s="14"/>
    </row>
    <row r="42203" spans="23:23" x14ac:dyDescent="0.25">
      <c r="W42203" s="14"/>
    </row>
    <row r="42204" spans="23:23" x14ac:dyDescent="0.25">
      <c r="W42204" s="14"/>
    </row>
    <row r="42205" spans="23:23" x14ac:dyDescent="0.25">
      <c r="W42205" s="14"/>
    </row>
    <row r="42206" spans="23:23" x14ac:dyDescent="0.25">
      <c r="W42206" s="14"/>
    </row>
    <row r="42207" spans="23:23" x14ac:dyDescent="0.25">
      <c r="W42207" s="14"/>
    </row>
    <row r="42208" spans="23:23" x14ac:dyDescent="0.25">
      <c r="W42208" s="14"/>
    </row>
    <row r="42209" spans="23:23" x14ac:dyDescent="0.25">
      <c r="W42209" s="14"/>
    </row>
    <row r="42210" spans="23:23" x14ac:dyDescent="0.25">
      <c r="W42210" s="14"/>
    </row>
    <row r="42211" spans="23:23" x14ac:dyDescent="0.25">
      <c r="W42211" s="14"/>
    </row>
    <row r="42212" spans="23:23" x14ac:dyDescent="0.25">
      <c r="W42212" s="14"/>
    </row>
    <row r="42213" spans="23:23" x14ac:dyDescent="0.25">
      <c r="W42213" s="14"/>
    </row>
    <row r="42214" spans="23:23" x14ac:dyDescent="0.25">
      <c r="W42214" s="14"/>
    </row>
    <row r="42215" spans="23:23" x14ac:dyDescent="0.25">
      <c r="W42215" s="14"/>
    </row>
    <row r="42216" spans="23:23" x14ac:dyDescent="0.25">
      <c r="W42216" s="14"/>
    </row>
    <row r="42217" spans="23:23" x14ac:dyDescent="0.25">
      <c r="W42217" s="14"/>
    </row>
    <row r="42218" spans="23:23" x14ac:dyDescent="0.25">
      <c r="W42218" s="14"/>
    </row>
    <row r="42219" spans="23:23" x14ac:dyDescent="0.25">
      <c r="W42219" s="14"/>
    </row>
    <row r="42220" spans="23:23" x14ac:dyDescent="0.25">
      <c r="W42220" s="14"/>
    </row>
    <row r="42221" spans="23:23" x14ac:dyDescent="0.25">
      <c r="W42221" s="14"/>
    </row>
    <row r="42222" spans="23:23" x14ac:dyDescent="0.25">
      <c r="W42222" s="14"/>
    </row>
    <row r="42223" spans="23:23" x14ac:dyDescent="0.25">
      <c r="W42223" s="14"/>
    </row>
    <row r="42224" spans="23:23" x14ac:dyDescent="0.25">
      <c r="W42224" s="14"/>
    </row>
    <row r="42225" spans="23:23" x14ac:dyDescent="0.25">
      <c r="W42225" s="14"/>
    </row>
    <row r="42226" spans="23:23" x14ac:dyDescent="0.25">
      <c r="W42226" s="14"/>
    </row>
    <row r="42227" spans="23:23" x14ac:dyDescent="0.25">
      <c r="W42227" s="14"/>
    </row>
    <row r="42228" spans="23:23" x14ac:dyDescent="0.25">
      <c r="W42228" s="14"/>
    </row>
    <row r="42229" spans="23:23" x14ac:dyDescent="0.25">
      <c r="W42229" s="14"/>
    </row>
    <row r="42230" spans="23:23" x14ac:dyDescent="0.25">
      <c r="W42230" s="14"/>
    </row>
    <row r="42231" spans="23:23" x14ac:dyDescent="0.25">
      <c r="W42231" s="14"/>
    </row>
    <row r="42232" spans="23:23" x14ac:dyDescent="0.25">
      <c r="W42232" s="14"/>
    </row>
    <row r="42233" spans="23:23" x14ac:dyDescent="0.25">
      <c r="W42233" s="14"/>
    </row>
    <row r="42234" spans="23:23" x14ac:dyDescent="0.25">
      <c r="W42234" s="14"/>
    </row>
    <row r="42235" spans="23:23" x14ac:dyDescent="0.25">
      <c r="W42235" s="14"/>
    </row>
    <row r="42236" spans="23:23" x14ac:dyDescent="0.25">
      <c r="W42236" s="14"/>
    </row>
    <row r="42237" spans="23:23" x14ac:dyDescent="0.25">
      <c r="W42237" s="14"/>
    </row>
    <row r="42238" spans="23:23" x14ac:dyDescent="0.25">
      <c r="W42238" s="14"/>
    </row>
    <row r="42239" spans="23:23" x14ac:dyDescent="0.25">
      <c r="W42239" s="14"/>
    </row>
    <row r="42240" spans="23:23" x14ac:dyDescent="0.25">
      <c r="W42240" s="14"/>
    </row>
    <row r="42241" spans="23:23" x14ac:dyDescent="0.25">
      <c r="W42241" s="14"/>
    </row>
    <row r="42242" spans="23:23" x14ac:dyDescent="0.25">
      <c r="W42242" s="14"/>
    </row>
    <row r="42243" spans="23:23" x14ac:dyDescent="0.25">
      <c r="W42243" s="14"/>
    </row>
    <row r="42244" spans="23:23" x14ac:dyDescent="0.25">
      <c r="W42244" s="14"/>
    </row>
    <row r="42245" spans="23:23" x14ac:dyDescent="0.25">
      <c r="W42245" s="14"/>
    </row>
    <row r="42246" spans="23:23" x14ac:dyDescent="0.25">
      <c r="W42246" s="14"/>
    </row>
    <row r="42247" spans="23:23" x14ac:dyDescent="0.25">
      <c r="W42247" s="14"/>
    </row>
    <row r="42248" spans="23:23" x14ac:dyDescent="0.25">
      <c r="W42248" s="14"/>
    </row>
    <row r="42249" spans="23:23" x14ac:dyDescent="0.25">
      <c r="W42249" s="14"/>
    </row>
    <row r="42250" spans="23:23" x14ac:dyDescent="0.25">
      <c r="W42250" s="14"/>
    </row>
    <row r="42251" spans="23:23" x14ac:dyDescent="0.25">
      <c r="W42251" s="14"/>
    </row>
    <row r="42252" spans="23:23" x14ac:dyDescent="0.25">
      <c r="W42252" s="14"/>
    </row>
    <row r="42253" spans="23:23" x14ac:dyDescent="0.25">
      <c r="W42253" s="14"/>
    </row>
    <row r="42254" spans="23:23" x14ac:dyDescent="0.25">
      <c r="W42254" s="14"/>
    </row>
    <row r="42255" spans="23:23" x14ac:dyDescent="0.25">
      <c r="W42255" s="14"/>
    </row>
    <row r="42256" spans="23:23" x14ac:dyDescent="0.25">
      <c r="W42256" s="14"/>
    </row>
    <row r="42257" spans="23:23" x14ac:dyDescent="0.25">
      <c r="W42257" s="14"/>
    </row>
    <row r="42258" spans="23:23" x14ac:dyDescent="0.25">
      <c r="W42258" s="14"/>
    </row>
    <row r="42259" spans="23:23" x14ac:dyDescent="0.25">
      <c r="W42259" s="14"/>
    </row>
    <row r="42260" spans="23:23" x14ac:dyDescent="0.25">
      <c r="W42260" s="14"/>
    </row>
    <row r="42261" spans="23:23" x14ac:dyDescent="0.25">
      <c r="W42261" s="14"/>
    </row>
    <row r="42262" spans="23:23" x14ac:dyDescent="0.25">
      <c r="W42262" s="14"/>
    </row>
    <row r="42263" spans="23:23" x14ac:dyDescent="0.25">
      <c r="W42263" s="14"/>
    </row>
    <row r="42264" spans="23:23" x14ac:dyDescent="0.25">
      <c r="W42264" s="14"/>
    </row>
    <row r="42265" spans="23:23" x14ac:dyDescent="0.25">
      <c r="W42265" s="14"/>
    </row>
    <row r="42266" spans="23:23" x14ac:dyDescent="0.25">
      <c r="W42266" s="14"/>
    </row>
    <row r="42267" spans="23:23" x14ac:dyDescent="0.25">
      <c r="W42267" s="14"/>
    </row>
    <row r="42268" spans="23:23" x14ac:dyDescent="0.25">
      <c r="W42268" s="14"/>
    </row>
    <row r="42269" spans="23:23" x14ac:dyDescent="0.25">
      <c r="W42269" s="14"/>
    </row>
    <row r="42270" spans="23:23" x14ac:dyDescent="0.25">
      <c r="W42270" s="14"/>
    </row>
    <row r="42271" spans="23:23" x14ac:dyDescent="0.25">
      <c r="W42271" s="14"/>
    </row>
    <row r="42272" spans="23:23" x14ac:dyDescent="0.25">
      <c r="W42272" s="14"/>
    </row>
    <row r="42273" spans="23:23" x14ac:dyDescent="0.25">
      <c r="W42273" s="14"/>
    </row>
    <row r="42274" spans="23:23" x14ac:dyDescent="0.25">
      <c r="W42274" s="14"/>
    </row>
    <row r="42275" spans="23:23" x14ac:dyDescent="0.25">
      <c r="W42275" s="14"/>
    </row>
    <row r="42276" spans="23:23" x14ac:dyDescent="0.25">
      <c r="W42276" s="14"/>
    </row>
    <row r="42277" spans="23:23" x14ac:dyDescent="0.25">
      <c r="W42277" s="14"/>
    </row>
    <row r="42278" spans="23:23" x14ac:dyDescent="0.25">
      <c r="W42278" s="14"/>
    </row>
    <row r="42279" spans="23:23" x14ac:dyDescent="0.25">
      <c r="W42279" s="14"/>
    </row>
    <row r="42280" spans="23:23" x14ac:dyDescent="0.25">
      <c r="W42280" s="14"/>
    </row>
    <row r="42281" spans="23:23" x14ac:dyDescent="0.25">
      <c r="W42281" s="14"/>
    </row>
    <row r="42282" spans="23:23" x14ac:dyDescent="0.25">
      <c r="W42282" s="14"/>
    </row>
    <row r="42283" spans="23:23" x14ac:dyDescent="0.25">
      <c r="W42283" s="14"/>
    </row>
    <row r="42284" spans="23:23" x14ac:dyDescent="0.25">
      <c r="W42284" s="14"/>
    </row>
    <row r="42285" spans="23:23" x14ac:dyDescent="0.25">
      <c r="W42285" s="14"/>
    </row>
    <row r="42286" spans="23:23" x14ac:dyDescent="0.25">
      <c r="W42286" s="14"/>
    </row>
    <row r="42287" spans="23:23" x14ac:dyDescent="0.25">
      <c r="W42287" s="14"/>
    </row>
    <row r="42288" spans="23:23" x14ac:dyDescent="0.25">
      <c r="W42288" s="14"/>
    </row>
    <row r="42289" spans="23:23" x14ac:dyDescent="0.25">
      <c r="W42289" s="14"/>
    </row>
    <row r="42290" spans="23:23" x14ac:dyDescent="0.25">
      <c r="W42290" s="14"/>
    </row>
    <row r="42291" spans="23:23" x14ac:dyDescent="0.25">
      <c r="W42291" s="14"/>
    </row>
    <row r="42292" spans="23:23" x14ac:dyDescent="0.25">
      <c r="W42292" s="14"/>
    </row>
    <row r="42293" spans="23:23" x14ac:dyDescent="0.25">
      <c r="W42293" s="14"/>
    </row>
    <row r="42294" spans="23:23" x14ac:dyDescent="0.25">
      <c r="W42294" s="14"/>
    </row>
    <row r="42295" spans="23:23" x14ac:dyDescent="0.25">
      <c r="W42295" s="14"/>
    </row>
    <row r="42296" spans="23:23" x14ac:dyDescent="0.25">
      <c r="W42296" s="14"/>
    </row>
    <row r="42297" spans="23:23" x14ac:dyDescent="0.25">
      <c r="W42297" s="14"/>
    </row>
    <row r="42298" spans="23:23" x14ac:dyDescent="0.25">
      <c r="W42298" s="14"/>
    </row>
    <row r="42299" spans="23:23" x14ac:dyDescent="0.25">
      <c r="W42299" s="14"/>
    </row>
    <row r="42300" spans="23:23" x14ac:dyDescent="0.25">
      <c r="W42300" s="14"/>
    </row>
    <row r="42301" spans="23:23" x14ac:dyDescent="0.25">
      <c r="W42301" s="14"/>
    </row>
    <row r="42302" spans="23:23" x14ac:dyDescent="0.25">
      <c r="W42302" s="14"/>
    </row>
    <row r="42303" spans="23:23" x14ac:dyDescent="0.25">
      <c r="W42303" s="14"/>
    </row>
    <row r="42304" spans="23:23" x14ac:dyDescent="0.25">
      <c r="W42304" s="14"/>
    </row>
    <row r="42305" spans="23:23" x14ac:dyDescent="0.25">
      <c r="W42305" s="14"/>
    </row>
    <row r="42306" spans="23:23" x14ac:dyDescent="0.25">
      <c r="W42306" s="14"/>
    </row>
    <row r="42307" spans="23:23" x14ac:dyDescent="0.25">
      <c r="W42307" s="14"/>
    </row>
    <row r="42308" spans="23:23" x14ac:dyDescent="0.25">
      <c r="W42308" s="14"/>
    </row>
    <row r="42309" spans="23:23" x14ac:dyDescent="0.25">
      <c r="W42309" s="14"/>
    </row>
    <row r="42310" spans="23:23" x14ac:dyDescent="0.25">
      <c r="W42310" s="14"/>
    </row>
    <row r="42311" spans="23:23" x14ac:dyDescent="0.25">
      <c r="W42311" s="14"/>
    </row>
    <row r="42312" spans="23:23" x14ac:dyDescent="0.25">
      <c r="W42312" s="14"/>
    </row>
    <row r="42313" spans="23:23" x14ac:dyDescent="0.25">
      <c r="W42313" s="14"/>
    </row>
    <row r="42314" spans="23:23" x14ac:dyDescent="0.25">
      <c r="W42314" s="14"/>
    </row>
    <row r="42315" spans="23:23" x14ac:dyDescent="0.25">
      <c r="W42315" s="14"/>
    </row>
    <row r="42316" spans="23:23" x14ac:dyDescent="0.25">
      <c r="W42316" s="14"/>
    </row>
    <row r="42317" spans="23:23" x14ac:dyDescent="0.25">
      <c r="W42317" s="14"/>
    </row>
    <row r="42318" spans="23:23" x14ac:dyDescent="0.25">
      <c r="W42318" s="14"/>
    </row>
    <row r="42319" spans="23:23" x14ac:dyDescent="0.25">
      <c r="W42319" s="14"/>
    </row>
    <row r="42320" spans="23:23" x14ac:dyDescent="0.25">
      <c r="W42320" s="14"/>
    </row>
    <row r="42321" spans="23:23" x14ac:dyDescent="0.25">
      <c r="W42321" s="14"/>
    </row>
    <row r="42322" spans="23:23" x14ac:dyDescent="0.25">
      <c r="W42322" s="14"/>
    </row>
    <row r="42323" spans="23:23" x14ac:dyDescent="0.25">
      <c r="W42323" s="14"/>
    </row>
    <row r="42324" spans="23:23" x14ac:dyDescent="0.25">
      <c r="W42324" s="14"/>
    </row>
    <row r="42325" spans="23:23" x14ac:dyDescent="0.25">
      <c r="W42325" s="14"/>
    </row>
    <row r="42326" spans="23:23" x14ac:dyDescent="0.25">
      <c r="W42326" s="14"/>
    </row>
    <row r="42327" spans="23:23" x14ac:dyDescent="0.25">
      <c r="W42327" s="14"/>
    </row>
    <row r="42328" spans="23:23" x14ac:dyDescent="0.25">
      <c r="W42328" s="14"/>
    </row>
    <row r="42329" spans="23:23" x14ac:dyDescent="0.25">
      <c r="W42329" s="14"/>
    </row>
    <row r="42330" spans="23:23" x14ac:dyDescent="0.25">
      <c r="W42330" s="14"/>
    </row>
    <row r="42331" spans="23:23" x14ac:dyDescent="0.25">
      <c r="W42331" s="14"/>
    </row>
    <row r="42332" spans="23:23" x14ac:dyDescent="0.25">
      <c r="W42332" s="14"/>
    </row>
    <row r="42333" spans="23:23" x14ac:dyDescent="0.25">
      <c r="W42333" s="14"/>
    </row>
    <row r="42334" spans="23:23" x14ac:dyDescent="0.25">
      <c r="W42334" s="14"/>
    </row>
    <row r="42335" spans="23:23" x14ac:dyDescent="0.25">
      <c r="W42335" s="14"/>
    </row>
    <row r="42336" spans="23:23" x14ac:dyDescent="0.25">
      <c r="W42336" s="14"/>
    </row>
    <row r="42337" spans="23:23" x14ac:dyDescent="0.25">
      <c r="W42337" s="14"/>
    </row>
    <row r="42338" spans="23:23" x14ac:dyDescent="0.25">
      <c r="W42338" s="14"/>
    </row>
    <row r="42339" spans="23:23" x14ac:dyDescent="0.25">
      <c r="W42339" s="14"/>
    </row>
    <row r="42340" spans="23:23" x14ac:dyDescent="0.25">
      <c r="W42340" s="14"/>
    </row>
    <row r="42341" spans="23:23" x14ac:dyDescent="0.25">
      <c r="W42341" s="14"/>
    </row>
    <row r="42342" spans="23:23" x14ac:dyDescent="0.25">
      <c r="W42342" s="14"/>
    </row>
    <row r="42343" spans="23:23" x14ac:dyDescent="0.25">
      <c r="W42343" s="14"/>
    </row>
    <row r="42344" spans="23:23" x14ac:dyDescent="0.25">
      <c r="W42344" s="14"/>
    </row>
    <row r="42345" spans="23:23" x14ac:dyDescent="0.25">
      <c r="W42345" s="14"/>
    </row>
    <row r="42346" spans="23:23" x14ac:dyDescent="0.25">
      <c r="W42346" s="14"/>
    </row>
    <row r="42347" spans="23:23" x14ac:dyDescent="0.25">
      <c r="W42347" s="14"/>
    </row>
    <row r="42348" spans="23:23" x14ac:dyDescent="0.25">
      <c r="W42348" s="14"/>
    </row>
    <row r="42349" spans="23:23" x14ac:dyDescent="0.25">
      <c r="W42349" s="14"/>
    </row>
    <row r="42350" spans="23:23" x14ac:dyDescent="0.25">
      <c r="W42350" s="14"/>
    </row>
    <row r="42351" spans="23:23" x14ac:dyDescent="0.25">
      <c r="W42351" s="14"/>
    </row>
    <row r="42352" spans="23:23" x14ac:dyDescent="0.25">
      <c r="W42352" s="14"/>
    </row>
    <row r="42353" spans="23:23" x14ac:dyDescent="0.25">
      <c r="W42353" s="14"/>
    </row>
    <row r="42354" spans="23:23" x14ac:dyDescent="0.25">
      <c r="W42354" s="14"/>
    </row>
    <row r="42355" spans="23:23" x14ac:dyDescent="0.25">
      <c r="W42355" s="14"/>
    </row>
    <row r="42356" spans="23:23" x14ac:dyDescent="0.25">
      <c r="W42356" s="14"/>
    </row>
    <row r="42357" spans="23:23" x14ac:dyDescent="0.25">
      <c r="W42357" s="14"/>
    </row>
    <row r="42358" spans="23:23" x14ac:dyDescent="0.25">
      <c r="W42358" s="14"/>
    </row>
    <row r="42359" spans="23:23" x14ac:dyDescent="0.25">
      <c r="W42359" s="14"/>
    </row>
    <row r="42360" spans="23:23" x14ac:dyDescent="0.25">
      <c r="W42360" s="14"/>
    </row>
    <row r="42361" spans="23:23" x14ac:dyDescent="0.25">
      <c r="W42361" s="14"/>
    </row>
    <row r="42362" spans="23:23" x14ac:dyDescent="0.25">
      <c r="W42362" s="14"/>
    </row>
    <row r="42363" spans="23:23" x14ac:dyDescent="0.25">
      <c r="W42363" s="14"/>
    </row>
    <row r="42364" spans="23:23" x14ac:dyDescent="0.25">
      <c r="W42364" s="14"/>
    </row>
    <row r="42365" spans="23:23" x14ac:dyDescent="0.25">
      <c r="W42365" s="14"/>
    </row>
    <row r="42366" spans="23:23" x14ac:dyDescent="0.25">
      <c r="W42366" s="14"/>
    </row>
    <row r="42367" spans="23:23" x14ac:dyDescent="0.25">
      <c r="W42367" s="14"/>
    </row>
    <row r="42368" spans="23:23" x14ac:dyDescent="0.25">
      <c r="W42368" s="14"/>
    </row>
    <row r="42369" spans="23:23" x14ac:dyDescent="0.25">
      <c r="W42369" s="14"/>
    </row>
    <row r="42370" spans="23:23" x14ac:dyDescent="0.25">
      <c r="W42370" s="14"/>
    </row>
    <row r="42371" spans="23:23" x14ac:dyDescent="0.25">
      <c r="W42371" s="14"/>
    </row>
    <row r="42372" spans="23:23" x14ac:dyDescent="0.25">
      <c r="W42372" s="14"/>
    </row>
    <row r="42373" spans="23:23" x14ac:dyDescent="0.25">
      <c r="W42373" s="14"/>
    </row>
    <row r="42374" spans="23:23" x14ac:dyDescent="0.25">
      <c r="W42374" s="14"/>
    </row>
    <row r="42375" spans="23:23" x14ac:dyDescent="0.25">
      <c r="W42375" s="14"/>
    </row>
    <row r="42376" spans="23:23" x14ac:dyDescent="0.25">
      <c r="W42376" s="14"/>
    </row>
    <row r="42377" spans="23:23" x14ac:dyDescent="0.25">
      <c r="W42377" s="14"/>
    </row>
    <row r="42378" spans="23:23" x14ac:dyDescent="0.25">
      <c r="W42378" s="14"/>
    </row>
    <row r="42379" spans="23:23" x14ac:dyDescent="0.25">
      <c r="W42379" s="14"/>
    </row>
    <row r="42380" spans="23:23" x14ac:dyDescent="0.25">
      <c r="W42380" s="14"/>
    </row>
    <row r="42381" spans="23:23" x14ac:dyDescent="0.25">
      <c r="W42381" s="14"/>
    </row>
    <row r="42382" spans="23:23" x14ac:dyDescent="0.25">
      <c r="W42382" s="14"/>
    </row>
    <row r="42383" spans="23:23" x14ac:dyDescent="0.25">
      <c r="W42383" s="14"/>
    </row>
    <row r="42384" spans="23:23" x14ac:dyDescent="0.25">
      <c r="W42384" s="14"/>
    </row>
    <row r="42385" spans="23:23" x14ac:dyDescent="0.25">
      <c r="W42385" s="14"/>
    </row>
    <row r="42386" spans="23:23" x14ac:dyDescent="0.25">
      <c r="W42386" s="14"/>
    </row>
    <row r="42387" spans="23:23" x14ac:dyDescent="0.25">
      <c r="W42387" s="14"/>
    </row>
    <row r="42388" spans="23:23" x14ac:dyDescent="0.25">
      <c r="W42388" s="14"/>
    </row>
    <row r="42389" spans="23:23" x14ac:dyDescent="0.25">
      <c r="W42389" s="14"/>
    </row>
    <row r="42390" spans="23:23" x14ac:dyDescent="0.25">
      <c r="W42390" s="14"/>
    </row>
    <row r="42391" spans="23:23" x14ac:dyDescent="0.25">
      <c r="W42391" s="14"/>
    </row>
    <row r="42392" spans="23:23" x14ac:dyDescent="0.25">
      <c r="W42392" s="14"/>
    </row>
    <row r="42393" spans="23:23" x14ac:dyDescent="0.25">
      <c r="W42393" s="14"/>
    </row>
    <row r="42394" spans="23:23" x14ac:dyDescent="0.25">
      <c r="W42394" s="14"/>
    </row>
    <row r="42395" spans="23:23" x14ac:dyDescent="0.25">
      <c r="W42395" s="14"/>
    </row>
    <row r="42396" spans="23:23" x14ac:dyDescent="0.25">
      <c r="W42396" s="14"/>
    </row>
    <row r="42397" spans="23:23" x14ac:dyDescent="0.25">
      <c r="W42397" s="14"/>
    </row>
    <row r="42398" spans="23:23" x14ac:dyDescent="0.25">
      <c r="W42398" s="14"/>
    </row>
    <row r="42399" spans="23:23" x14ac:dyDescent="0.25">
      <c r="W42399" s="14"/>
    </row>
    <row r="42400" spans="23:23" x14ac:dyDescent="0.25">
      <c r="W42400" s="14"/>
    </row>
    <row r="42401" spans="23:23" x14ac:dyDescent="0.25">
      <c r="W42401" s="14"/>
    </row>
    <row r="42402" spans="23:23" x14ac:dyDescent="0.25">
      <c r="W42402" s="14"/>
    </row>
    <row r="42403" spans="23:23" x14ac:dyDescent="0.25">
      <c r="W42403" s="14"/>
    </row>
    <row r="42404" spans="23:23" x14ac:dyDescent="0.25">
      <c r="W42404" s="14"/>
    </row>
    <row r="42405" spans="23:23" x14ac:dyDescent="0.25">
      <c r="W42405" s="14"/>
    </row>
    <row r="42406" spans="23:23" x14ac:dyDescent="0.25">
      <c r="W42406" s="14"/>
    </row>
    <row r="42407" spans="23:23" x14ac:dyDescent="0.25">
      <c r="W42407" s="14"/>
    </row>
    <row r="42408" spans="23:23" x14ac:dyDescent="0.25">
      <c r="W42408" s="14"/>
    </row>
    <row r="42409" spans="23:23" x14ac:dyDescent="0.25">
      <c r="W42409" s="14"/>
    </row>
    <row r="42410" spans="23:23" x14ac:dyDescent="0.25">
      <c r="W42410" s="14"/>
    </row>
    <row r="42411" spans="23:23" x14ac:dyDescent="0.25">
      <c r="W42411" s="14"/>
    </row>
    <row r="42412" spans="23:23" x14ac:dyDescent="0.25">
      <c r="W42412" s="14"/>
    </row>
    <row r="42413" spans="23:23" x14ac:dyDescent="0.25">
      <c r="W42413" s="14"/>
    </row>
    <row r="42414" spans="23:23" x14ac:dyDescent="0.25">
      <c r="W42414" s="14"/>
    </row>
    <row r="42415" spans="23:23" x14ac:dyDescent="0.25">
      <c r="W42415" s="14"/>
    </row>
    <row r="42416" spans="23:23" x14ac:dyDescent="0.25">
      <c r="W42416" s="14"/>
    </row>
    <row r="42417" spans="23:23" x14ac:dyDescent="0.25">
      <c r="W42417" s="14"/>
    </row>
    <row r="42418" spans="23:23" x14ac:dyDescent="0.25">
      <c r="W42418" s="14"/>
    </row>
    <row r="42419" spans="23:23" x14ac:dyDescent="0.25">
      <c r="W42419" s="14"/>
    </row>
    <row r="42420" spans="23:23" x14ac:dyDescent="0.25">
      <c r="W42420" s="14"/>
    </row>
    <row r="42421" spans="23:23" x14ac:dyDescent="0.25">
      <c r="W42421" s="14"/>
    </row>
    <row r="42422" spans="23:23" x14ac:dyDescent="0.25">
      <c r="W42422" s="14"/>
    </row>
    <row r="42423" spans="23:23" x14ac:dyDescent="0.25">
      <c r="W42423" s="14"/>
    </row>
    <row r="42424" spans="23:23" x14ac:dyDescent="0.25">
      <c r="W42424" s="14"/>
    </row>
    <row r="42425" spans="23:23" x14ac:dyDescent="0.25">
      <c r="W42425" s="14"/>
    </row>
    <row r="42426" spans="23:23" x14ac:dyDescent="0.25">
      <c r="W42426" s="14"/>
    </row>
    <row r="42427" spans="23:23" x14ac:dyDescent="0.25">
      <c r="W42427" s="14"/>
    </row>
    <row r="42428" spans="23:23" x14ac:dyDescent="0.25">
      <c r="W42428" s="14"/>
    </row>
    <row r="42429" spans="23:23" x14ac:dyDescent="0.25">
      <c r="W42429" s="14"/>
    </row>
    <row r="42430" spans="23:23" x14ac:dyDescent="0.25">
      <c r="W42430" s="14"/>
    </row>
    <row r="42431" spans="23:23" x14ac:dyDescent="0.25">
      <c r="W42431" s="14"/>
    </row>
    <row r="42432" spans="23:23" x14ac:dyDescent="0.25">
      <c r="W42432" s="14"/>
    </row>
    <row r="42433" spans="23:23" x14ac:dyDescent="0.25">
      <c r="W42433" s="14"/>
    </row>
    <row r="42434" spans="23:23" x14ac:dyDescent="0.25">
      <c r="W42434" s="14"/>
    </row>
    <row r="42435" spans="23:23" x14ac:dyDescent="0.25">
      <c r="W42435" s="14"/>
    </row>
    <row r="42436" spans="23:23" x14ac:dyDescent="0.25">
      <c r="W42436" s="14"/>
    </row>
    <row r="42437" spans="23:23" x14ac:dyDescent="0.25">
      <c r="W42437" s="14"/>
    </row>
    <row r="42438" spans="23:23" x14ac:dyDescent="0.25">
      <c r="W42438" s="14"/>
    </row>
    <row r="42439" spans="23:23" x14ac:dyDescent="0.25">
      <c r="W42439" s="14"/>
    </row>
    <row r="42440" spans="23:23" x14ac:dyDescent="0.25">
      <c r="W42440" s="14"/>
    </row>
    <row r="42441" spans="23:23" x14ac:dyDescent="0.25">
      <c r="W42441" s="14"/>
    </row>
    <row r="42442" spans="23:23" x14ac:dyDescent="0.25">
      <c r="W42442" s="14"/>
    </row>
    <row r="42443" spans="23:23" x14ac:dyDescent="0.25">
      <c r="W42443" s="14"/>
    </row>
    <row r="42444" spans="23:23" x14ac:dyDescent="0.25">
      <c r="W42444" s="14"/>
    </row>
    <row r="42445" spans="23:23" x14ac:dyDescent="0.25">
      <c r="W42445" s="14"/>
    </row>
    <row r="42446" spans="23:23" x14ac:dyDescent="0.25">
      <c r="W42446" s="14"/>
    </row>
    <row r="42447" spans="23:23" x14ac:dyDescent="0.25">
      <c r="W42447" s="14"/>
    </row>
    <row r="42448" spans="23:23" x14ac:dyDescent="0.25">
      <c r="W42448" s="14"/>
    </row>
    <row r="42449" spans="23:23" x14ac:dyDescent="0.25">
      <c r="W42449" s="14"/>
    </row>
    <row r="42450" spans="23:23" x14ac:dyDescent="0.25">
      <c r="W42450" s="14"/>
    </row>
    <row r="42451" spans="23:23" x14ac:dyDescent="0.25">
      <c r="W42451" s="14"/>
    </row>
    <row r="42452" spans="23:23" x14ac:dyDescent="0.25">
      <c r="W42452" s="14"/>
    </row>
    <row r="42453" spans="23:23" x14ac:dyDescent="0.25">
      <c r="W42453" s="14"/>
    </row>
    <row r="42454" spans="23:23" x14ac:dyDescent="0.25">
      <c r="W42454" s="14"/>
    </row>
    <row r="42455" spans="23:23" x14ac:dyDescent="0.25">
      <c r="W42455" s="14"/>
    </row>
    <row r="42456" spans="23:23" x14ac:dyDescent="0.25">
      <c r="W42456" s="14"/>
    </row>
    <row r="42457" spans="23:23" x14ac:dyDescent="0.25">
      <c r="W42457" s="14"/>
    </row>
    <row r="42458" spans="23:23" x14ac:dyDescent="0.25">
      <c r="W42458" s="14"/>
    </row>
    <row r="42459" spans="23:23" x14ac:dyDescent="0.25">
      <c r="W42459" s="14"/>
    </row>
    <row r="42460" spans="23:23" x14ac:dyDescent="0.25">
      <c r="W42460" s="14"/>
    </row>
    <row r="42461" spans="23:23" x14ac:dyDescent="0.25">
      <c r="W42461" s="14"/>
    </row>
    <row r="42462" spans="23:23" x14ac:dyDescent="0.25">
      <c r="W42462" s="14"/>
    </row>
    <row r="42463" spans="23:23" x14ac:dyDescent="0.25">
      <c r="W42463" s="14"/>
    </row>
    <row r="42464" spans="23:23" x14ac:dyDescent="0.25">
      <c r="W42464" s="14"/>
    </row>
    <row r="42465" spans="23:23" x14ac:dyDescent="0.25">
      <c r="W42465" s="14"/>
    </row>
    <row r="42466" spans="23:23" x14ac:dyDescent="0.25">
      <c r="W42466" s="14"/>
    </row>
    <row r="42467" spans="23:23" x14ac:dyDescent="0.25">
      <c r="W42467" s="14"/>
    </row>
    <row r="42468" spans="23:23" x14ac:dyDescent="0.25">
      <c r="W42468" s="14"/>
    </row>
    <row r="42469" spans="23:23" x14ac:dyDescent="0.25">
      <c r="W42469" s="14"/>
    </row>
    <row r="42470" spans="23:23" x14ac:dyDescent="0.25">
      <c r="W42470" s="14"/>
    </row>
    <row r="42471" spans="23:23" x14ac:dyDescent="0.25">
      <c r="W42471" s="14"/>
    </row>
    <row r="42472" spans="23:23" x14ac:dyDescent="0.25">
      <c r="W42472" s="14"/>
    </row>
    <row r="42473" spans="23:23" x14ac:dyDescent="0.25">
      <c r="W42473" s="14"/>
    </row>
    <row r="42474" spans="23:23" x14ac:dyDescent="0.25">
      <c r="W42474" s="14"/>
    </row>
    <row r="42475" spans="23:23" x14ac:dyDescent="0.25">
      <c r="W42475" s="14"/>
    </row>
    <row r="42476" spans="23:23" x14ac:dyDescent="0.25">
      <c r="W42476" s="14"/>
    </row>
    <row r="42477" spans="23:23" x14ac:dyDescent="0.25">
      <c r="W42477" s="14"/>
    </row>
    <row r="42478" spans="23:23" x14ac:dyDescent="0.25">
      <c r="W42478" s="14"/>
    </row>
    <row r="42479" spans="23:23" x14ac:dyDescent="0.25">
      <c r="W42479" s="14"/>
    </row>
    <row r="42480" spans="23:23" x14ac:dyDescent="0.25">
      <c r="W42480" s="14"/>
    </row>
    <row r="42481" spans="23:23" x14ac:dyDescent="0.25">
      <c r="W42481" s="14"/>
    </row>
    <row r="42482" spans="23:23" x14ac:dyDescent="0.25">
      <c r="W42482" s="14"/>
    </row>
    <row r="42483" spans="23:23" x14ac:dyDescent="0.25">
      <c r="W42483" s="14"/>
    </row>
    <row r="42484" spans="23:23" x14ac:dyDescent="0.25">
      <c r="W42484" s="14"/>
    </row>
    <row r="42485" spans="23:23" x14ac:dyDescent="0.25">
      <c r="W42485" s="14"/>
    </row>
    <row r="42486" spans="23:23" x14ac:dyDescent="0.25">
      <c r="W42486" s="14"/>
    </row>
    <row r="42487" spans="23:23" x14ac:dyDescent="0.25">
      <c r="W42487" s="14"/>
    </row>
    <row r="42488" spans="23:23" x14ac:dyDescent="0.25">
      <c r="W42488" s="14"/>
    </row>
    <row r="42489" spans="23:23" x14ac:dyDescent="0.25">
      <c r="W42489" s="14"/>
    </row>
    <row r="42490" spans="23:23" x14ac:dyDescent="0.25">
      <c r="W42490" s="14"/>
    </row>
    <row r="42491" spans="23:23" x14ac:dyDescent="0.25">
      <c r="W42491" s="14"/>
    </row>
    <row r="42492" spans="23:23" x14ac:dyDescent="0.25">
      <c r="W42492" s="14"/>
    </row>
    <row r="42493" spans="23:23" x14ac:dyDescent="0.25">
      <c r="W42493" s="14"/>
    </row>
    <row r="42494" spans="23:23" x14ac:dyDescent="0.25">
      <c r="W42494" s="14"/>
    </row>
    <row r="42495" spans="23:23" x14ac:dyDescent="0.25">
      <c r="W42495" s="14"/>
    </row>
    <row r="42496" spans="23:23" x14ac:dyDescent="0.25">
      <c r="W42496" s="14"/>
    </row>
    <row r="42497" spans="23:23" x14ac:dyDescent="0.25">
      <c r="W42497" s="14"/>
    </row>
    <row r="42498" spans="23:23" x14ac:dyDescent="0.25">
      <c r="W42498" s="14"/>
    </row>
    <row r="42499" spans="23:23" x14ac:dyDescent="0.25">
      <c r="W42499" s="14"/>
    </row>
    <row r="42500" spans="23:23" x14ac:dyDescent="0.25">
      <c r="W42500" s="14"/>
    </row>
    <row r="42501" spans="23:23" x14ac:dyDescent="0.25">
      <c r="W42501" s="14"/>
    </row>
    <row r="42502" spans="23:23" x14ac:dyDescent="0.25">
      <c r="W42502" s="14"/>
    </row>
    <row r="42503" spans="23:23" x14ac:dyDescent="0.25">
      <c r="W42503" s="14"/>
    </row>
    <row r="42504" spans="23:23" x14ac:dyDescent="0.25">
      <c r="W42504" s="14"/>
    </row>
    <row r="42505" spans="23:23" x14ac:dyDescent="0.25">
      <c r="W42505" s="14"/>
    </row>
    <row r="42506" spans="23:23" x14ac:dyDescent="0.25">
      <c r="W42506" s="14"/>
    </row>
    <row r="42507" spans="23:23" x14ac:dyDescent="0.25">
      <c r="W42507" s="14"/>
    </row>
    <row r="42508" spans="23:23" x14ac:dyDescent="0.25">
      <c r="W42508" s="14"/>
    </row>
    <row r="42509" spans="23:23" x14ac:dyDescent="0.25">
      <c r="W42509" s="14"/>
    </row>
    <row r="42510" spans="23:23" x14ac:dyDescent="0.25">
      <c r="W42510" s="14"/>
    </row>
    <row r="42511" spans="23:23" x14ac:dyDescent="0.25">
      <c r="W42511" s="14"/>
    </row>
    <row r="42512" spans="23:23" x14ac:dyDescent="0.25">
      <c r="W42512" s="14"/>
    </row>
    <row r="42513" spans="23:23" x14ac:dyDescent="0.25">
      <c r="W42513" s="14"/>
    </row>
    <row r="42514" spans="23:23" x14ac:dyDescent="0.25">
      <c r="W42514" s="14"/>
    </row>
    <row r="42515" spans="23:23" x14ac:dyDescent="0.25">
      <c r="W42515" s="14"/>
    </row>
    <row r="42516" spans="23:23" x14ac:dyDescent="0.25">
      <c r="W42516" s="14"/>
    </row>
    <row r="42517" spans="23:23" x14ac:dyDescent="0.25">
      <c r="W42517" s="14"/>
    </row>
    <row r="42518" spans="23:23" x14ac:dyDescent="0.25">
      <c r="W42518" s="14"/>
    </row>
    <row r="42519" spans="23:23" x14ac:dyDescent="0.25">
      <c r="W42519" s="14"/>
    </row>
    <row r="42520" spans="23:23" x14ac:dyDescent="0.25">
      <c r="W42520" s="14"/>
    </row>
    <row r="42521" spans="23:23" x14ac:dyDescent="0.25">
      <c r="W42521" s="14"/>
    </row>
    <row r="42522" spans="23:23" x14ac:dyDescent="0.25">
      <c r="W42522" s="14"/>
    </row>
    <row r="42523" spans="23:23" x14ac:dyDescent="0.25">
      <c r="W42523" s="14"/>
    </row>
    <row r="42524" spans="23:23" x14ac:dyDescent="0.25">
      <c r="W42524" s="14"/>
    </row>
    <row r="42525" spans="23:23" x14ac:dyDescent="0.25">
      <c r="W42525" s="14"/>
    </row>
    <row r="42526" spans="23:23" x14ac:dyDescent="0.25">
      <c r="W42526" s="14"/>
    </row>
    <row r="42527" spans="23:23" x14ac:dyDescent="0.25">
      <c r="W42527" s="14"/>
    </row>
    <row r="42528" spans="23:23" x14ac:dyDescent="0.25">
      <c r="W42528" s="14"/>
    </row>
    <row r="42529" spans="23:23" x14ac:dyDescent="0.25">
      <c r="W42529" s="14"/>
    </row>
    <row r="42530" spans="23:23" x14ac:dyDescent="0.25">
      <c r="W42530" s="14"/>
    </row>
    <row r="42531" spans="23:23" x14ac:dyDescent="0.25">
      <c r="W42531" s="14"/>
    </row>
    <row r="42532" spans="23:23" x14ac:dyDescent="0.25">
      <c r="W42532" s="14"/>
    </row>
    <row r="42533" spans="23:23" x14ac:dyDescent="0.25">
      <c r="W42533" s="14"/>
    </row>
    <row r="42534" spans="23:23" x14ac:dyDescent="0.25">
      <c r="W42534" s="14"/>
    </row>
    <row r="42535" spans="23:23" x14ac:dyDescent="0.25">
      <c r="W42535" s="14"/>
    </row>
    <row r="42536" spans="23:23" x14ac:dyDescent="0.25">
      <c r="W42536" s="14"/>
    </row>
    <row r="42537" spans="23:23" x14ac:dyDescent="0.25">
      <c r="W42537" s="14"/>
    </row>
    <row r="42538" spans="23:23" x14ac:dyDescent="0.25">
      <c r="W42538" s="14"/>
    </row>
    <row r="42539" spans="23:23" x14ac:dyDescent="0.25">
      <c r="W42539" s="14"/>
    </row>
    <row r="42540" spans="23:23" x14ac:dyDescent="0.25">
      <c r="W42540" s="14"/>
    </row>
    <row r="42541" spans="23:23" x14ac:dyDescent="0.25">
      <c r="W42541" s="14"/>
    </row>
    <row r="42542" spans="23:23" x14ac:dyDescent="0.25">
      <c r="W42542" s="14"/>
    </row>
    <row r="42543" spans="23:23" x14ac:dyDescent="0.25">
      <c r="W42543" s="14"/>
    </row>
    <row r="42544" spans="23:23" x14ac:dyDescent="0.25">
      <c r="W42544" s="14"/>
    </row>
    <row r="42545" spans="23:23" x14ac:dyDescent="0.25">
      <c r="W42545" s="14"/>
    </row>
    <row r="42546" spans="23:23" x14ac:dyDescent="0.25">
      <c r="W42546" s="14"/>
    </row>
    <row r="42547" spans="23:23" x14ac:dyDescent="0.25">
      <c r="W42547" s="14"/>
    </row>
    <row r="42548" spans="23:23" x14ac:dyDescent="0.25">
      <c r="W42548" s="14"/>
    </row>
    <row r="42549" spans="23:23" x14ac:dyDescent="0.25">
      <c r="W42549" s="14"/>
    </row>
    <row r="42550" spans="23:23" x14ac:dyDescent="0.25">
      <c r="W42550" s="14"/>
    </row>
    <row r="42551" spans="23:23" x14ac:dyDescent="0.25">
      <c r="W42551" s="14"/>
    </row>
    <row r="42552" spans="23:23" x14ac:dyDescent="0.25">
      <c r="W42552" s="14"/>
    </row>
    <row r="42553" spans="23:23" x14ac:dyDescent="0.25">
      <c r="W42553" s="14"/>
    </row>
    <row r="42554" spans="23:23" x14ac:dyDescent="0.25">
      <c r="W42554" s="14"/>
    </row>
    <row r="42555" spans="23:23" x14ac:dyDescent="0.25">
      <c r="W42555" s="14"/>
    </row>
    <row r="42556" spans="23:23" x14ac:dyDescent="0.25">
      <c r="W42556" s="14"/>
    </row>
    <row r="42557" spans="23:23" x14ac:dyDescent="0.25">
      <c r="W42557" s="14"/>
    </row>
    <row r="42558" spans="23:23" x14ac:dyDescent="0.25">
      <c r="W42558" s="14"/>
    </row>
    <row r="42559" spans="23:23" x14ac:dyDescent="0.25">
      <c r="W42559" s="14"/>
    </row>
    <row r="42560" spans="23:23" x14ac:dyDescent="0.25">
      <c r="W42560" s="14"/>
    </row>
    <row r="42561" spans="23:23" x14ac:dyDescent="0.25">
      <c r="W42561" s="14"/>
    </row>
    <row r="42562" spans="23:23" x14ac:dyDescent="0.25">
      <c r="W42562" s="14"/>
    </row>
    <row r="42563" spans="23:23" x14ac:dyDescent="0.25">
      <c r="W42563" s="14"/>
    </row>
    <row r="42564" spans="23:23" x14ac:dyDescent="0.25">
      <c r="W42564" s="14"/>
    </row>
    <row r="42565" spans="23:23" x14ac:dyDescent="0.25">
      <c r="W42565" s="14"/>
    </row>
    <row r="42566" spans="23:23" x14ac:dyDescent="0.25">
      <c r="W42566" s="14"/>
    </row>
    <row r="42567" spans="23:23" x14ac:dyDescent="0.25">
      <c r="W42567" s="14"/>
    </row>
    <row r="42568" spans="23:23" x14ac:dyDescent="0.25">
      <c r="W42568" s="14"/>
    </row>
    <row r="42569" spans="23:23" x14ac:dyDescent="0.25">
      <c r="W42569" s="14"/>
    </row>
    <row r="42570" spans="23:23" x14ac:dyDescent="0.25">
      <c r="W42570" s="14"/>
    </row>
    <row r="42571" spans="23:23" x14ac:dyDescent="0.25">
      <c r="W42571" s="14"/>
    </row>
    <row r="42572" spans="23:23" x14ac:dyDescent="0.25">
      <c r="W42572" s="14"/>
    </row>
    <row r="42573" spans="23:23" x14ac:dyDescent="0.25">
      <c r="W42573" s="14"/>
    </row>
    <row r="42574" spans="23:23" x14ac:dyDescent="0.25">
      <c r="W42574" s="14"/>
    </row>
    <row r="42575" spans="23:23" x14ac:dyDescent="0.25">
      <c r="W42575" s="14"/>
    </row>
    <row r="42576" spans="23:23" x14ac:dyDescent="0.25">
      <c r="W42576" s="14"/>
    </row>
    <row r="42577" spans="23:23" x14ac:dyDescent="0.25">
      <c r="W42577" s="14"/>
    </row>
    <row r="42578" spans="23:23" x14ac:dyDescent="0.25">
      <c r="W42578" s="14"/>
    </row>
    <row r="42579" spans="23:23" x14ac:dyDescent="0.25">
      <c r="W42579" s="14"/>
    </row>
    <row r="42580" spans="23:23" x14ac:dyDescent="0.25">
      <c r="W42580" s="14"/>
    </row>
    <row r="42581" spans="23:23" x14ac:dyDescent="0.25">
      <c r="W42581" s="14"/>
    </row>
    <row r="42582" spans="23:23" x14ac:dyDescent="0.25">
      <c r="W42582" s="14"/>
    </row>
    <row r="42583" spans="23:23" x14ac:dyDescent="0.25">
      <c r="W42583" s="14"/>
    </row>
    <row r="42584" spans="23:23" x14ac:dyDescent="0.25">
      <c r="W42584" s="14"/>
    </row>
    <row r="42585" spans="23:23" x14ac:dyDescent="0.25">
      <c r="W42585" s="14"/>
    </row>
    <row r="42586" spans="23:23" x14ac:dyDescent="0.25">
      <c r="W42586" s="14"/>
    </row>
    <row r="42587" spans="23:23" x14ac:dyDescent="0.25">
      <c r="W42587" s="14"/>
    </row>
    <row r="42588" spans="23:23" x14ac:dyDescent="0.25">
      <c r="W42588" s="14"/>
    </row>
    <row r="42589" spans="23:23" x14ac:dyDescent="0.25">
      <c r="W42589" s="14"/>
    </row>
    <row r="42590" spans="23:23" x14ac:dyDescent="0.25">
      <c r="W42590" s="14"/>
    </row>
    <row r="42591" spans="23:23" x14ac:dyDescent="0.25">
      <c r="W42591" s="14"/>
    </row>
    <row r="42592" spans="23:23" x14ac:dyDescent="0.25">
      <c r="W42592" s="14"/>
    </row>
    <row r="42593" spans="23:23" x14ac:dyDescent="0.25">
      <c r="W42593" s="14"/>
    </row>
    <row r="42594" spans="23:23" x14ac:dyDescent="0.25">
      <c r="W42594" s="14"/>
    </row>
    <row r="42595" spans="23:23" x14ac:dyDescent="0.25">
      <c r="W42595" s="14"/>
    </row>
    <row r="42596" spans="23:23" x14ac:dyDescent="0.25">
      <c r="W42596" s="14"/>
    </row>
    <row r="42597" spans="23:23" x14ac:dyDescent="0.25">
      <c r="W42597" s="14"/>
    </row>
    <row r="42598" spans="23:23" x14ac:dyDescent="0.25">
      <c r="W42598" s="14"/>
    </row>
    <row r="42599" spans="23:23" x14ac:dyDescent="0.25">
      <c r="W42599" s="14"/>
    </row>
    <row r="42600" spans="23:23" x14ac:dyDescent="0.25">
      <c r="W42600" s="14"/>
    </row>
    <row r="42601" spans="23:23" x14ac:dyDescent="0.25">
      <c r="W42601" s="14"/>
    </row>
    <row r="42602" spans="23:23" x14ac:dyDescent="0.25">
      <c r="W42602" s="14"/>
    </row>
    <row r="42603" spans="23:23" x14ac:dyDescent="0.25">
      <c r="W42603" s="14"/>
    </row>
    <row r="42604" spans="23:23" x14ac:dyDescent="0.25">
      <c r="W42604" s="14"/>
    </row>
    <row r="42605" spans="23:23" x14ac:dyDescent="0.25">
      <c r="W42605" s="14"/>
    </row>
    <row r="42606" spans="23:23" x14ac:dyDescent="0.25">
      <c r="W42606" s="14"/>
    </row>
    <row r="42607" spans="23:23" x14ac:dyDescent="0.25">
      <c r="W42607" s="14"/>
    </row>
    <row r="42608" spans="23:23" x14ac:dyDescent="0.25">
      <c r="W42608" s="14"/>
    </row>
    <row r="42609" spans="23:23" x14ac:dyDescent="0.25">
      <c r="W42609" s="14"/>
    </row>
    <row r="42610" spans="23:23" x14ac:dyDescent="0.25">
      <c r="W42610" s="14"/>
    </row>
    <row r="42611" spans="23:23" x14ac:dyDescent="0.25">
      <c r="W42611" s="14"/>
    </row>
    <row r="42612" spans="23:23" x14ac:dyDescent="0.25">
      <c r="W42612" s="14"/>
    </row>
    <row r="42613" spans="23:23" x14ac:dyDescent="0.25">
      <c r="W42613" s="14"/>
    </row>
    <row r="42614" spans="23:23" x14ac:dyDescent="0.25">
      <c r="W42614" s="14"/>
    </row>
    <row r="42615" spans="23:23" x14ac:dyDescent="0.25">
      <c r="W42615" s="14"/>
    </row>
    <row r="42616" spans="23:23" x14ac:dyDescent="0.25">
      <c r="W42616" s="14"/>
    </row>
    <row r="42617" spans="23:23" x14ac:dyDescent="0.25">
      <c r="W42617" s="14"/>
    </row>
    <row r="42618" spans="23:23" x14ac:dyDescent="0.25">
      <c r="W42618" s="14"/>
    </row>
    <row r="42619" spans="23:23" x14ac:dyDescent="0.25">
      <c r="W42619" s="14"/>
    </row>
    <row r="42620" spans="23:23" x14ac:dyDescent="0.25">
      <c r="W42620" s="14"/>
    </row>
    <row r="42621" spans="23:23" x14ac:dyDescent="0.25">
      <c r="W42621" s="14"/>
    </row>
    <row r="42622" spans="23:23" x14ac:dyDescent="0.25">
      <c r="W42622" s="14"/>
    </row>
    <row r="42623" spans="23:23" x14ac:dyDescent="0.25">
      <c r="W42623" s="14"/>
    </row>
    <row r="42624" spans="23:23" x14ac:dyDescent="0.25">
      <c r="W42624" s="14"/>
    </row>
    <row r="42625" spans="23:23" x14ac:dyDescent="0.25">
      <c r="W42625" s="14"/>
    </row>
    <row r="42626" spans="23:23" x14ac:dyDescent="0.25">
      <c r="W42626" s="14"/>
    </row>
    <row r="42627" spans="23:23" x14ac:dyDescent="0.25">
      <c r="W42627" s="14"/>
    </row>
    <row r="42628" spans="23:23" x14ac:dyDescent="0.25">
      <c r="W42628" s="14"/>
    </row>
    <row r="42629" spans="23:23" x14ac:dyDescent="0.25">
      <c r="W42629" s="14"/>
    </row>
    <row r="42630" spans="23:23" x14ac:dyDescent="0.25">
      <c r="W42630" s="14"/>
    </row>
    <row r="42631" spans="23:23" x14ac:dyDescent="0.25">
      <c r="W42631" s="14"/>
    </row>
    <row r="42632" spans="23:23" x14ac:dyDescent="0.25">
      <c r="W42632" s="14"/>
    </row>
    <row r="42633" spans="23:23" x14ac:dyDescent="0.25">
      <c r="W42633" s="14"/>
    </row>
    <row r="42634" spans="23:23" x14ac:dyDescent="0.25">
      <c r="W42634" s="14"/>
    </row>
    <row r="42635" spans="23:23" x14ac:dyDescent="0.25">
      <c r="W42635" s="14"/>
    </row>
    <row r="42636" spans="23:23" x14ac:dyDescent="0.25">
      <c r="W42636" s="14"/>
    </row>
    <row r="42637" spans="23:23" x14ac:dyDescent="0.25">
      <c r="W42637" s="14"/>
    </row>
    <row r="42638" spans="23:23" x14ac:dyDescent="0.25">
      <c r="W42638" s="14"/>
    </row>
    <row r="42639" spans="23:23" x14ac:dyDescent="0.25">
      <c r="W42639" s="14"/>
    </row>
    <row r="42640" spans="23:23" x14ac:dyDescent="0.25">
      <c r="W42640" s="14"/>
    </row>
    <row r="42641" spans="23:23" x14ac:dyDescent="0.25">
      <c r="W42641" s="14"/>
    </row>
    <row r="42642" spans="23:23" x14ac:dyDescent="0.25">
      <c r="W42642" s="14"/>
    </row>
    <row r="42643" spans="23:23" x14ac:dyDescent="0.25">
      <c r="W42643" s="14"/>
    </row>
    <row r="42644" spans="23:23" x14ac:dyDescent="0.25">
      <c r="W42644" s="14"/>
    </row>
    <row r="42645" spans="23:23" x14ac:dyDescent="0.25">
      <c r="W42645" s="14"/>
    </row>
    <row r="42646" spans="23:23" x14ac:dyDescent="0.25">
      <c r="W42646" s="14"/>
    </row>
    <row r="42647" spans="23:23" x14ac:dyDescent="0.25">
      <c r="W42647" s="14"/>
    </row>
    <row r="42648" spans="23:23" x14ac:dyDescent="0.25">
      <c r="W42648" s="14"/>
    </row>
    <row r="42649" spans="23:23" x14ac:dyDescent="0.25">
      <c r="W42649" s="14"/>
    </row>
    <row r="42650" spans="23:23" x14ac:dyDescent="0.25">
      <c r="W42650" s="14"/>
    </row>
    <row r="42651" spans="23:23" x14ac:dyDescent="0.25">
      <c r="W42651" s="14"/>
    </row>
    <row r="42652" spans="23:23" x14ac:dyDescent="0.25">
      <c r="W42652" s="14"/>
    </row>
    <row r="42653" spans="23:23" x14ac:dyDescent="0.25">
      <c r="W42653" s="14"/>
    </row>
    <row r="42654" spans="23:23" x14ac:dyDescent="0.25">
      <c r="W42654" s="14"/>
    </row>
    <row r="42655" spans="23:23" x14ac:dyDescent="0.25">
      <c r="W42655" s="14"/>
    </row>
    <row r="42656" spans="23:23" x14ac:dyDescent="0.25">
      <c r="W42656" s="14"/>
    </row>
    <row r="42657" spans="23:23" x14ac:dyDescent="0.25">
      <c r="W42657" s="14"/>
    </row>
    <row r="42658" spans="23:23" x14ac:dyDescent="0.25">
      <c r="W42658" s="14"/>
    </row>
    <row r="42659" spans="23:23" x14ac:dyDescent="0.25">
      <c r="W42659" s="14"/>
    </row>
    <row r="42660" spans="23:23" x14ac:dyDescent="0.25">
      <c r="W42660" s="14"/>
    </row>
    <row r="42661" spans="23:23" x14ac:dyDescent="0.25">
      <c r="W42661" s="14"/>
    </row>
    <row r="42662" spans="23:23" x14ac:dyDescent="0.25">
      <c r="W42662" s="14"/>
    </row>
    <row r="42663" spans="23:23" x14ac:dyDescent="0.25">
      <c r="W42663" s="14"/>
    </row>
    <row r="42664" spans="23:23" x14ac:dyDescent="0.25">
      <c r="W42664" s="14"/>
    </row>
    <row r="42665" spans="23:23" x14ac:dyDescent="0.25">
      <c r="W42665" s="14"/>
    </row>
    <row r="42666" spans="23:23" x14ac:dyDescent="0.25">
      <c r="W42666" s="14"/>
    </row>
    <row r="42667" spans="23:23" x14ac:dyDescent="0.25">
      <c r="W42667" s="14"/>
    </row>
    <row r="42668" spans="23:23" x14ac:dyDescent="0.25">
      <c r="W42668" s="14"/>
    </row>
    <row r="42669" spans="23:23" x14ac:dyDescent="0.25">
      <c r="W42669" s="14"/>
    </row>
    <row r="42670" spans="23:23" x14ac:dyDescent="0.25">
      <c r="W42670" s="14"/>
    </row>
    <row r="42671" spans="23:23" x14ac:dyDescent="0.25">
      <c r="W42671" s="14"/>
    </row>
    <row r="42672" spans="23:23" x14ac:dyDescent="0.25">
      <c r="W42672" s="14"/>
    </row>
    <row r="42673" spans="23:23" x14ac:dyDescent="0.25">
      <c r="W42673" s="14"/>
    </row>
    <row r="42674" spans="23:23" x14ac:dyDescent="0.25">
      <c r="W42674" s="14"/>
    </row>
    <row r="42675" spans="23:23" x14ac:dyDescent="0.25">
      <c r="W42675" s="14"/>
    </row>
    <row r="42676" spans="23:23" x14ac:dyDescent="0.25">
      <c r="W42676" s="14"/>
    </row>
    <row r="42677" spans="23:23" x14ac:dyDescent="0.25">
      <c r="W42677" s="14"/>
    </row>
    <row r="42678" spans="23:23" x14ac:dyDescent="0.25">
      <c r="W42678" s="14"/>
    </row>
    <row r="42679" spans="23:23" x14ac:dyDescent="0.25">
      <c r="W42679" s="14"/>
    </row>
    <row r="42680" spans="23:23" x14ac:dyDescent="0.25">
      <c r="W42680" s="14"/>
    </row>
    <row r="42681" spans="23:23" x14ac:dyDescent="0.25">
      <c r="W42681" s="14"/>
    </row>
    <row r="42682" spans="23:23" x14ac:dyDescent="0.25">
      <c r="W42682" s="14"/>
    </row>
    <row r="42683" spans="23:23" x14ac:dyDescent="0.25">
      <c r="W42683" s="14"/>
    </row>
    <row r="42684" spans="23:23" x14ac:dyDescent="0.25">
      <c r="W42684" s="14"/>
    </row>
    <row r="42685" spans="23:23" x14ac:dyDescent="0.25">
      <c r="W42685" s="14"/>
    </row>
    <row r="42686" spans="23:23" x14ac:dyDescent="0.25">
      <c r="W42686" s="14"/>
    </row>
    <row r="42687" spans="23:23" x14ac:dyDescent="0.25">
      <c r="W42687" s="14"/>
    </row>
    <row r="42688" spans="23:23" x14ac:dyDescent="0.25">
      <c r="W42688" s="14"/>
    </row>
    <row r="42689" spans="23:23" x14ac:dyDescent="0.25">
      <c r="W42689" s="14"/>
    </row>
    <row r="42690" spans="23:23" x14ac:dyDescent="0.25">
      <c r="W42690" s="14"/>
    </row>
    <row r="42691" spans="23:23" x14ac:dyDescent="0.25">
      <c r="W42691" s="14"/>
    </row>
    <row r="42692" spans="23:23" x14ac:dyDescent="0.25">
      <c r="W42692" s="14"/>
    </row>
    <row r="42693" spans="23:23" x14ac:dyDescent="0.25">
      <c r="W42693" s="14"/>
    </row>
    <row r="42694" spans="23:23" x14ac:dyDescent="0.25">
      <c r="W42694" s="14"/>
    </row>
    <row r="42695" spans="23:23" x14ac:dyDescent="0.25">
      <c r="W42695" s="14"/>
    </row>
    <row r="42696" spans="23:23" x14ac:dyDescent="0.25">
      <c r="W42696" s="14"/>
    </row>
    <row r="42697" spans="23:23" x14ac:dyDescent="0.25">
      <c r="W42697" s="14"/>
    </row>
    <row r="42698" spans="23:23" x14ac:dyDescent="0.25">
      <c r="W42698" s="14"/>
    </row>
    <row r="42699" spans="23:23" x14ac:dyDescent="0.25">
      <c r="W42699" s="14"/>
    </row>
    <row r="42700" spans="23:23" x14ac:dyDescent="0.25">
      <c r="W42700" s="14"/>
    </row>
    <row r="42701" spans="23:23" x14ac:dyDescent="0.25">
      <c r="W42701" s="14"/>
    </row>
    <row r="42702" spans="23:23" x14ac:dyDescent="0.25">
      <c r="W42702" s="14"/>
    </row>
    <row r="42703" spans="23:23" x14ac:dyDescent="0.25">
      <c r="W42703" s="14"/>
    </row>
    <row r="42704" spans="23:23" x14ac:dyDescent="0.25">
      <c r="W42704" s="14"/>
    </row>
    <row r="42705" spans="23:23" x14ac:dyDescent="0.25">
      <c r="W42705" s="14"/>
    </row>
    <row r="42706" spans="23:23" x14ac:dyDescent="0.25">
      <c r="W42706" s="14"/>
    </row>
    <row r="42707" spans="23:23" x14ac:dyDescent="0.25">
      <c r="W42707" s="14"/>
    </row>
    <row r="42708" spans="23:23" x14ac:dyDescent="0.25">
      <c r="W42708" s="14"/>
    </row>
    <row r="42709" spans="23:23" x14ac:dyDescent="0.25">
      <c r="W42709" s="14"/>
    </row>
    <row r="42710" spans="23:23" x14ac:dyDescent="0.25">
      <c r="W42710" s="14"/>
    </row>
    <row r="42711" spans="23:23" x14ac:dyDescent="0.25">
      <c r="W42711" s="14"/>
    </row>
    <row r="42712" spans="23:23" x14ac:dyDescent="0.25">
      <c r="W42712" s="14"/>
    </row>
    <row r="42713" spans="23:23" x14ac:dyDescent="0.25">
      <c r="W42713" s="14"/>
    </row>
    <row r="42714" spans="23:23" x14ac:dyDescent="0.25">
      <c r="W42714" s="14"/>
    </row>
    <row r="42715" spans="23:23" x14ac:dyDescent="0.25">
      <c r="W42715" s="14"/>
    </row>
    <row r="42716" spans="23:23" x14ac:dyDescent="0.25">
      <c r="W42716" s="14"/>
    </row>
    <row r="42717" spans="23:23" x14ac:dyDescent="0.25">
      <c r="W42717" s="14"/>
    </row>
    <row r="42718" spans="23:23" x14ac:dyDescent="0.25">
      <c r="W42718" s="14"/>
    </row>
    <row r="42719" spans="23:23" x14ac:dyDescent="0.25">
      <c r="W42719" s="14"/>
    </row>
    <row r="42720" spans="23:23" x14ac:dyDescent="0.25">
      <c r="W42720" s="14"/>
    </row>
    <row r="42721" spans="23:23" x14ac:dyDescent="0.25">
      <c r="W42721" s="14"/>
    </row>
    <row r="42722" spans="23:23" x14ac:dyDescent="0.25">
      <c r="W42722" s="14"/>
    </row>
    <row r="42723" spans="23:23" x14ac:dyDescent="0.25">
      <c r="W42723" s="14"/>
    </row>
    <row r="42724" spans="23:23" x14ac:dyDescent="0.25">
      <c r="W42724" s="14"/>
    </row>
    <row r="42725" spans="23:23" x14ac:dyDescent="0.25">
      <c r="W42725" s="14"/>
    </row>
    <row r="42726" spans="23:23" x14ac:dyDescent="0.25">
      <c r="W42726" s="14"/>
    </row>
    <row r="42727" spans="23:23" x14ac:dyDescent="0.25">
      <c r="W42727" s="14"/>
    </row>
    <row r="42728" spans="23:23" x14ac:dyDescent="0.25">
      <c r="W42728" s="14"/>
    </row>
    <row r="42729" spans="23:23" x14ac:dyDescent="0.25">
      <c r="W42729" s="14"/>
    </row>
    <row r="42730" spans="23:23" x14ac:dyDescent="0.25">
      <c r="W42730" s="14"/>
    </row>
    <row r="42731" spans="23:23" x14ac:dyDescent="0.25">
      <c r="W42731" s="14"/>
    </row>
    <row r="42732" spans="23:23" x14ac:dyDescent="0.25">
      <c r="W42732" s="14"/>
    </row>
    <row r="42733" spans="23:23" x14ac:dyDescent="0.25">
      <c r="W42733" s="14"/>
    </row>
    <row r="42734" spans="23:23" x14ac:dyDescent="0.25">
      <c r="W42734" s="14"/>
    </row>
    <row r="42735" spans="23:23" x14ac:dyDescent="0.25">
      <c r="W42735" s="14"/>
    </row>
    <row r="42736" spans="23:23" x14ac:dyDescent="0.25">
      <c r="W42736" s="14"/>
    </row>
    <row r="42737" spans="23:23" x14ac:dyDescent="0.25">
      <c r="W42737" s="14"/>
    </row>
    <row r="42738" spans="23:23" x14ac:dyDescent="0.25">
      <c r="W42738" s="14"/>
    </row>
    <row r="42739" spans="23:23" x14ac:dyDescent="0.25">
      <c r="W42739" s="14"/>
    </row>
    <row r="42740" spans="23:23" x14ac:dyDescent="0.25">
      <c r="W42740" s="14"/>
    </row>
    <row r="42741" spans="23:23" x14ac:dyDescent="0.25">
      <c r="W42741" s="14"/>
    </row>
    <row r="42742" spans="23:23" x14ac:dyDescent="0.25">
      <c r="W42742" s="14"/>
    </row>
    <row r="42743" spans="23:23" x14ac:dyDescent="0.25">
      <c r="W42743" s="14"/>
    </row>
    <row r="42744" spans="23:23" x14ac:dyDescent="0.25">
      <c r="W42744" s="14"/>
    </row>
    <row r="42745" spans="23:23" x14ac:dyDescent="0.25">
      <c r="W42745" s="14"/>
    </row>
    <row r="42746" spans="23:23" x14ac:dyDescent="0.25">
      <c r="W42746" s="14"/>
    </row>
    <row r="42747" spans="23:23" x14ac:dyDescent="0.25">
      <c r="W42747" s="14"/>
    </row>
    <row r="42748" spans="23:23" x14ac:dyDescent="0.25">
      <c r="W42748" s="14"/>
    </row>
    <row r="42749" spans="23:23" x14ac:dyDescent="0.25">
      <c r="W42749" s="14"/>
    </row>
    <row r="42750" spans="23:23" x14ac:dyDescent="0.25">
      <c r="W42750" s="14"/>
    </row>
    <row r="42751" spans="23:23" x14ac:dyDescent="0.25">
      <c r="W42751" s="14"/>
    </row>
    <row r="42752" spans="23:23" x14ac:dyDescent="0.25">
      <c r="W42752" s="14"/>
    </row>
    <row r="42753" spans="23:23" x14ac:dyDescent="0.25">
      <c r="W42753" s="14"/>
    </row>
    <row r="42754" spans="23:23" x14ac:dyDescent="0.25">
      <c r="W42754" s="14"/>
    </row>
    <row r="42755" spans="23:23" x14ac:dyDescent="0.25">
      <c r="W42755" s="14"/>
    </row>
    <row r="42756" spans="23:23" x14ac:dyDescent="0.25">
      <c r="W42756" s="14"/>
    </row>
    <row r="42757" spans="23:23" x14ac:dyDescent="0.25">
      <c r="W42757" s="14"/>
    </row>
    <row r="42758" spans="23:23" x14ac:dyDescent="0.25">
      <c r="W42758" s="14"/>
    </row>
    <row r="42759" spans="23:23" x14ac:dyDescent="0.25">
      <c r="W42759" s="14"/>
    </row>
    <row r="42760" spans="23:23" x14ac:dyDescent="0.25">
      <c r="W42760" s="14"/>
    </row>
    <row r="42761" spans="23:23" x14ac:dyDescent="0.25">
      <c r="W42761" s="14"/>
    </row>
    <row r="42762" spans="23:23" x14ac:dyDescent="0.25">
      <c r="W42762" s="14"/>
    </row>
    <row r="42763" spans="23:23" x14ac:dyDescent="0.25">
      <c r="W42763" s="14"/>
    </row>
    <row r="42764" spans="23:23" x14ac:dyDescent="0.25">
      <c r="W42764" s="14"/>
    </row>
    <row r="42765" spans="23:23" x14ac:dyDescent="0.25">
      <c r="W42765" s="14"/>
    </row>
    <row r="42766" spans="23:23" x14ac:dyDescent="0.25">
      <c r="W42766" s="14"/>
    </row>
    <row r="42767" spans="23:23" x14ac:dyDescent="0.25">
      <c r="W42767" s="14"/>
    </row>
    <row r="42768" spans="23:23" x14ac:dyDescent="0.25">
      <c r="W42768" s="14"/>
    </row>
    <row r="42769" spans="23:23" x14ac:dyDescent="0.25">
      <c r="W42769" s="14"/>
    </row>
    <row r="42770" spans="23:23" x14ac:dyDescent="0.25">
      <c r="W42770" s="14"/>
    </row>
    <row r="42771" spans="23:23" x14ac:dyDescent="0.25">
      <c r="W42771" s="14"/>
    </row>
    <row r="42772" spans="23:23" x14ac:dyDescent="0.25">
      <c r="W42772" s="14"/>
    </row>
    <row r="42773" spans="23:23" x14ac:dyDescent="0.25">
      <c r="W42773" s="14"/>
    </row>
    <row r="42774" spans="23:23" x14ac:dyDescent="0.25">
      <c r="W42774" s="14"/>
    </row>
    <row r="42775" spans="23:23" x14ac:dyDescent="0.25">
      <c r="W42775" s="14"/>
    </row>
    <row r="42776" spans="23:23" x14ac:dyDescent="0.25">
      <c r="W42776" s="14"/>
    </row>
    <row r="42777" spans="23:23" x14ac:dyDescent="0.25">
      <c r="W42777" s="14"/>
    </row>
    <row r="42778" spans="23:23" x14ac:dyDescent="0.25">
      <c r="W42778" s="14"/>
    </row>
    <row r="42779" spans="23:23" x14ac:dyDescent="0.25">
      <c r="W42779" s="14"/>
    </row>
    <row r="42780" spans="23:23" x14ac:dyDescent="0.25">
      <c r="W42780" s="14"/>
    </row>
    <row r="42781" spans="23:23" x14ac:dyDescent="0.25">
      <c r="W42781" s="14"/>
    </row>
    <row r="42782" spans="23:23" x14ac:dyDescent="0.25">
      <c r="W42782" s="14"/>
    </row>
    <row r="42783" spans="23:23" x14ac:dyDescent="0.25">
      <c r="W42783" s="14"/>
    </row>
    <row r="42784" spans="23:23" x14ac:dyDescent="0.25">
      <c r="W42784" s="14"/>
    </row>
    <row r="42785" spans="23:23" x14ac:dyDescent="0.25">
      <c r="W42785" s="14"/>
    </row>
    <row r="42786" spans="23:23" x14ac:dyDescent="0.25">
      <c r="W42786" s="14"/>
    </row>
    <row r="42787" spans="23:23" x14ac:dyDescent="0.25">
      <c r="W42787" s="14"/>
    </row>
    <row r="42788" spans="23:23" x14ac:dyDescent="0.25">
      <c r="W42788" s="14"/>
    </row>
    <row r="42789" spans="23:23" x14ac:dyDescent="0.25">
      <c r="W42789" s="14"/>
    </row>
    <row r="42790" spans="23:23" x14ac:dyDescent="0.25">
      <c r="W42790" s="14"/>
    </row>
    <row r="42791" spans="23:23" x14ac:dyDescent="0.25">
      <c r="W42791" s="14"/>
    </row>
    <row r="42792" spans="23:23" x14ac:dyDescent="0.25">
      <c r="W42792" s="14"/>
    </row>
    <row r="42793" spans="23:23" x14ac:dyDescent="0.25">
      <c r="W42793" s="14"/>
    </row>
    <row r="42794" spans="23:23" x14ac:dyDescent="0.25">
      <c r="W42794" s="14"/>
    </row>
    <row r="42795" spans="23:23" x14ac:dyDescent="0.25">
      <c r="W42795" s="14"/>
    </row>
    <row r="42796" spans="23:23" x14ac:dyDescent="0.25">
      <c r="W42796" s="14"/>
    </row>
    <row r="42797" spans="23:23" x14ac:dyDescent="0.25">
      <c r="W42797" s="14"/>
    </row>
    <row r="42798" spans="23:23" x14ac:dyDescent="0.25">
      <c r="W42798" s="14"/>
    </row>
    <row r="42799" spans="23:23" x14ac:dyDescent="0.25">
      <c r="W42799" s="14"/>
    </row>
    <row r="42800" spans="23:23" x14ac:dyDescent="0.25">
      <c r="W42800" s="14"/>
    </row>
    <row r="42801" spans="23:23" x14ac:dyDescent="0.25">
      <c r="W42801" s="14"/>
    </row>
    <row r="42802" spans="23:23" x14ac:dyDescent="0.25">
      <c r="W42802" s="14"/>
    </row>
    <row r="42803" spans="23:23" x14ac:dyDescent="0.25">
      <c r="W42803" s="14"/>
    </row>
    <row r="42804" spans="23:23" x14ac:dyDescent="0.25">
      <c r="W42804" s="14"/>
    </row>
    <row r="42805" spans="23:23" x14ac:dyDescent="0.25">
      <c r="W42805" s="14"/>
    </row>
    <row r="42806" spans="23:23" x14ac:dyDescent="0.25">
      <c r="W42806" s="14"/>
    </row>
    <row r="42807" spans="23:23" x14ac:dyDescent="0.25">
      <c r="W42807" s="14"/>
    </row>
    <row r="42808" spans="23:23" x14ac:dyDescent="0.25">
      <c r="W42808" s="14"/>
    </row>
    <row r="42809" spans="23:23" x14ac:dyDescent="0.25">
      <c r="W42809" s="14"/>
    </row>
    <row r="42810" spans="23:23" x14ac:dyDescent="0.25">
      <c r="W42810" s="14"/>
    </row>
    <row r="42811" spans="23:23" x14ac:dyDescent="0.25">
      <c r="W42811" s="14"/>
    </row>
    <row r="42812" spans="23:23" x14ac:dyDescent="0.25">
      <c r="W42812" s="14"/>
    </row>
    <row r="42813" spans="23:23" x14ac:dyDescent="0.25">
      <c r="W42813" s="14"/>
    </row>
    <row r="42814" spans="23:23" x14ac:dyDescent="0.25">
      <c r="W42814" s="14"/>
    </row>
    <row r="42815" spans="23:23" x14ac:dyDescent="0.25">
      <c r="W42815" s="14"/>
    </row>
    <row r="42816" spans="23:23" x14ac:dyDescent="0.25">
      <c r="W42816" s="14"/>
    </row>
    <row r="42817" spans="23:23" x14ac:dyDescent="0.25">
      <c r="W42817" s="14"/>
    </row>
    <row r="42818" spans="23:23" x14ac:dyDescent="0.25">
      <c r="W42818" s="14"/>
    </row>
    <row r="42819" spans="23:23" x14ac:dyDescent="0.25">
      <c r="W42819" s="14"/>
    </row>
    <row r="42820" spans="23:23" x14ac:dyDescent="0.25">
      <c r="W42820" s="14"/>
    </row>
    <row r="42821" spans="23:23" x14ac:dyDescent="0.25">
      <c r="W42821" s="14"/>
    </row>
    <row r="42822" spans="23:23" x14ac:dyDescent="0.25">
      <c r="W42822" s="14"/>
    </row>
    <row r="42823" spans="23:23" x14ac:dyDescent="0.25">
      <c r="W42823" s="14"/>
    </row>
    <row r="42824" spans="23:23" x14ac:dyDescent="0.25">
      <c r="W42824" s="14"/>
    </row>
    <row r="42825" spans="23:23" x14ac:dyDescent="0.25">
      <c r="W42825" s="14"/>
    </row>
    <row r="42826" spans="23:23" x14ac:dyDescent="0.25">
      <c r="W42826" s="14"/>
    </row>
    <row r="42827" spans="23:23" x14ac:dyDescent="0.25">
      <c r="W42827" s="14"/>
    </row>
    <row r="42828" spans="23:23" x14ac:dyDescent="0.25">
      <c r="W42828" s="14"/>
    </row>
    <row r="42829" spans="23:23" x14ac:dyDescent="0.25">
      <c r="W42829" s="14"/>
    </row>
    <row r="42830" spans="23:23" x14ac:dyDescent="0.25">
      <c r="W42830" s="14"/>
    </row>
    <row r="42831" spans="23:23" x14ac:dyDescent="0.25">
      <c r="W42831" s="14"/>
    </row>
    <row r="42832" spans="23:23" x14ac:dyDescent="0.25">
      <c r="W42832" s="14"/>
    </row>
    <row r="42833" spans="23:23" x14ac:dyDescent="0.25">
      <c r="W42833" s="14"/>
    </row>
    <row r="42834" spans="23:23" x14ac:dyDescent="0.25">
      <c r="W42834" s="14"/>
    </row>
    <row r="42835" spans="23:23" x14ac:dyDescent="0.25">
      <c r="W42835" s="14"/>
    </row>
    <row r="42836" spans="23:23" x14ac:dyDescent="0.25">
      <c r="W42836" s="14"/>
    </row>
    <row r="42837" spans="23:23" x14ac:dyDescent="0.25">
      <c r="W42837" s="14"/>
    </row>
    <row r="42838" spans="23:23" x14ac:dyDescent="0.25">
      <c r="W42838" s="14"/>
    </row>
    <row r="42839" spans="23:23" x14ac:dyDescent="0.25">
      <c r="W42839" s="14"/>
    </row>
    <row r="42840" spans="23:23" x14ac:dyDescent="0.25">
      <c r="W42840" s="14"/>
    </row>
    <row r="42841" spans="23:23" x14ac:dyDescent="0.25">
      <c r="W42841" s="14"/>
    </row>
    <row r="42842" spans="23:23" x14ac:dyDescent="0.25">
      <c r="W42842" s="14"/>
    </row>
    <row r="42843" spans="23:23" x14ac:dyDescent="0.25">
      <c r="W42843" s="14"/>
    </row>
    <row r="42844" spans="23:23" x14ac:dyDescent="0.25">
      <c r="W42844" s="14"/>
    </row>
    <row r="42845" spans="23:23" x14ac:dyDescent="0.25">
      <c r="W42845" s="14"/>
    </row>
    <row r="42846" spans="23:23" x14ac:dyDescent="0.25">
      <c r="W42846" s="14"/>
    </row>
    <row r="42847" spans="23:23" x14ac:dyDescent="0.25">
      <c r="W42847" s="14"/>
    </row>
    <row r="42848" spans="23:23" x14ac:dyDescent="0.25">
      <c r="W42848" s="14"/>
    </row>
    <row r="42849" spans="23:23" x14ac:dyDescent="0.25">
      <c r="W42849" s="14"/>
    </row>
    <row r="42850" spans="23:23" x14ac:dyDescent="0.25">
      <c r="W42850" s="14"/>
    </row>
    <row r="42851" spans="23:23" x14ac:dyDescent="0.25">
      <c r="W42851" s="14"/>
    </row>
    <row r="42852" spans="23:23" x14ac:dyDescent="0.25">
      <c r="W42852" s="14"/>
    </row>
    <row r="42853" spans="23:23" x14ac:dyDescent="0.25">
      <c r="W42853" s="14"/>
    </row>
    <row r="42854" spans="23:23" x14ac:dyDescent="0.25">
      <c r="W42854" s="14"/>
    </row>
    <row r="42855" spans="23:23" x14ac:dyDescent="0.25">
      <c r="W42855" s="14"/>
    </row>
    <row r="42856" spans="23:23" x14ac:dyDescent="0.25">
      <c r="W42856" s="14"/>
    </row>
    <row r="42857" spans="23:23" x14ac:dyDescent="0.25">
      <c r="W42857" s="14"/>
    </row>
    <row r="42858" spans="23:23" x14ac:dyDescent="0.25">
      <c r="W42858" s="14"/>
    </row>
    <row r="42859" spans="23:23" x14ac:dyDescent="0.25">
      <c r="W42859" s="14"/>
    </row>
    <row r="42860" spans="23:23" x14ac:dyDescent="0.25">
      <c r="W42860" s="14"/>
    </row>
    <row r="42861" spans="23:23" x14ac:dyDescent="0.25">
      <c r="W42861" s="14"/>
    </row>
    <row r="42862" spans="23:23" x14ac:dyDescent="0.25">
      <c r="W42862" s="14"/>
    </row>
    <row r="42863" spans="23:23" x14ac:dyDescent="0.25">
      <c r="W42863" s="14"/>
    </row>
    <row r="42864" spans="23:23" x14ac:dyDescent="0.25">
      <c r="W42864" s="14"/>
    </row>
    <row r="42865" spans="23:23" x14ac:dyDescent="0.25">
      <c r="W42865" s="14"/>
    </row>
    <row r="42866" spans="23:23" x14ac:dyDescent="0.25">
      <c r="W42866" s="14"/>
    </row>
    <row r="42867" spans="23:23" x14ac:dyDescent="0.25">
      <c r="W42867" s="14"/>
    </row>
    <row r="42868" spans="23:23" x14ac:dyDescent="0.25">
      <c r="W42868" s="14"/>
    </row>
    <row r="42869" spans="23:23" x14ac:dyDescent="0.25">
      <c r="W42869" s="14"/>
    </row>
    <row r="42870" spans="23:23" x14ac:dyDescent="0.25">
      <c r="W42870" s="14"/>
    </row>
    <row r="42871" spans="23:23" x14ac:dyDescent="0.25">
      <c r="W42871" s="14"/>
    </row>
    <row r="42872" spans="23:23" x14ac:dyDescent="0.25">
      <c r="W42872" s="14"/>
    </row>
    <row r="42873" spans="23:23" x14ac:dyDescent="0.25">
      <c r="W42873" s="14"/>
    </row>
    <row r="42874" spans="23:23" x14ac:dyDescent="0.25">
      <c r="W42874" s="14"/>
    </row>
    <row r="42875" spans="23:23" x14ac:dyDescent="0.25">
      <c r="W42875" s="14"/>
    </row>
    <row r="42876" spans="23:23" x14ac:dyDescent="0.25">
      <c r="W42876" s="14"/>
    </row>
    <row r="42877" spans="23:23" x14ac:dyDescent="0.25">
      <c r="W42877" s="14"/>
    </row>
    <row r="42878" spans="23:23" x14ac:dyDescent="0.25">
      <c r="W42878" s="14"/>
    </row>
    <row r="42879" spans="23:23" x14ac:dyDescent="0.25">
      <c r="W42879" s="14"/>
    </row>
    <row r="42880" spans="23:23" x14ac:dyDescent="0.25">
      <c r="W42880" s="14"/>
    </row>
    <row r="42881" spans="23:23" x14ac:dyDescent="0.25">
      <c r="W42881" s="14"/>
    </row>
    <row r="42882" spans="23:23" x14ac:dyDescent="0.25">
      <c r="W42882" s="14"/>
    </row>
    <row r="42883" spans="23:23" x14ac:dyDescent="0.25">
      <c r="W42883" s="14"/>
    </row>
    <row r="42884" spans="23:23" x14ac:dyDescent="0.25">
      <c r="W42884" s="14"/>
    </row>
    <row r="42885" spans="23:23" x14ac:dyDescent="0.25">
      <c r="W42885" s="14"/>
    </row>
    <row r="42886" spans="23:23" x14ac:dyDescent="0.25">
      <c r="W42886" s="14"/>
    </row>
    <row r="42887" spans="23:23" x14ac:dyDescent="0.25">
      <c r="W42887" s="14"/>
    </row>
    <row r="42888" spans="23:23" x14ac:dyDescent="0.25">
      <c r="W42888" s="14"/>
    </row>
    <row r="42889" spans="23:23" x14ac:dyDescent="0.25">
      <c r="W42889" s="14"/>
    </row>
    <row r="42890" spans="23:23" x14ac:dyDescent="0.25">
      <c r="W42890" s="14"/>
    </row>
    <row r="42891" spans="23:23" x14ac:dyDescent="0.25">
      <c r="W42891" s="14"/>
    </row>
    <row r="42892" spans="23:23" x14ac:dyDescent="0.25">
      <c r="W42892" s="14"/>
    </row>
    <row r="42893" spans="23:23" x14ac:dyDescent="0.25">
      <c r="W42893" s="14"/>
    </row>
    <row r="42894" spans="23:23" x14ac:dyDescent="0.25">
      <c r="W42894" s="14"/>
    </row>
    <row r="42895" spans="23:23" x14ac:dyDescent="0.25">
      <c r="W42895" s="14"/>
    </row>
    <row r="42896" spans="23:23" x14ac:dyDescent="0.25">
      <c r="W42896" s="14"/>
    </row>
    <row r="42897" spans="23:23" x14ac:dyDescent="0.25">
      <c r="W42897" s="14"/>
    </row>
    <row r="42898" spans="23:23" x14ac:dyDescent="0.25">
      <c r="W42898" s="14"/>
    </row>
    <row r="42899" spans="23:23" x14ac:dyDescent="0.25">
      <c r="W42899" s="14"/>
    </row>
    <row r="42900" spans="23:23" x14ac:dyDescent="0.25">
      <c r="W42900" s="14"/>
    </row>
    <row r="42901" spans="23:23" x14ac:dyDescent="0.25">
      <c r="W42901" s="14"/>
    </row>
    <row r="42902" spans="23:23" x14ac:dyDescent="0.25">
      <c r="W42902" s="14"/>
    </row>
    <row r="42903" spans="23:23" x14ac:dyDescent="0.25">
      <c r="W42903" s="14"/>
    </row>
    <row r="42904" spans="23:23" x14ac:dyDescent="0.25">
      <c r="W42904" s="14"/>
    </row>
    <row r="42905" spans="23:23" x14ac:dyDescent="0.25">
      <c r="W42905" s="14"/>
    </row>
    <row r="42906" spans="23:23" x14ac:dyDescent="0.25">
      <c r="W42906" s="14"/>
    </row>
    <row r="42907" spans="23:23" x14ac:dyDescent="0.25">
      <c r="W42907" s="14"/>
    </row>
    <row r="42908" spans="23:23" x14ac:dyDescent="0.25">
      <c r="W42908" s="14"/>
    </row>
    <row r="42909" spans="23:23" x14ac:dyDescent="0.25">
      <c r="W42909" s="14"/>
    </row>
    <row r="42910" spans="23:23" x14ac:dyDescent="0.25">
      <c r="W42910" s="14"/>
    </row>
    <row r="42911" spans="23:23" x14ac:dyDescent="0.25">
      <c r="W42911" s="14"/>
    </row>
    <row r="42912" spans="23:23" x14ac:dyDescent="0.25">
      <c r="W42912" s="14"/>
    </row>
    <row r="42913" spans="23:23" x14ac:dyDescent="0.25">
      <c r="W42913" s="14"/>
    </row>
    <row r="42914" spans="23:23" x14ac:dyDescent="0.25">
      <c r="W42914" s="14"/>
    </row>
    <row r="42915" spans="23:23" x14ac:dyDescent="0.25">
      <c r="W42915" s="14"/>
    </row>
    <row r="42916" spans="23:23" x14ac:dyDescent="0.25">
      <c r="W42916" s="14"/>
    </row>
    <row r="42917" spans="23:23" x14ac:dyDescent="0.25">
      <c r="W42917" s="14"/>
    </row>
    <row r="42918" spans="23:23" x14ac:dyDescent="0.25">
      <c r="W42918" s="14"/>
    </row>
    <row r="42919" spans="23:23" x14ac:dyDescent="0.25">
      <c r="W42919" s="14"/>
    </row>
    <row r="42920" spans="23:23" x14ac:dyDescent="0.25">
      <c r="W42920" s="14"/>
    </row>
    <row r="42921" spans="23:23" x14ac:dyDescent="0.25">
      <c r="W42921" s="14"/>
    </row>
    <row r="42922" spans="23:23" x14ac:dyDescent="0.25">
      <c r="W42922" s="14"/>
    </row>
    <row r="42923" spans="23:23" x14ac:dyDescent="0.25">
      <c r="W42923" s="14"/>
    </row>
    <row r="42924" spans="23:23" x14ac:dyDescent="0.25">
      <c r="W42924" s="14"/>
    </row>
    <row r="42925" spans="23:23" x14ac:dyDescent="0.25">
      <c r="W42925" s="14"/>
    </row>
    <row r="42926" spans="23:23" x14ac:dyDescent="0.25">
      <c r="W42926" s="14"/>
    </row>
    <row r="42927" spans="23:23" x14ac:dyDescent="0.25">
      <c r="W42927" s="14"/>
    </row>
    <row r="42928" spans="23:23" x14ac:dyDescent="0.25">
      <c r="W42928" s="14"/>
    </row>
    <row r="42929" spans="23:23" x14ac:dyDescent="0.25">
      <c r="W42929" s="14"/>
    </row>
    <row r="42930" spans="23:23" x14ac:dyDescent="0.25">
      <c r="W42930" s="14"/>
    </row>
    <row r="42931" spans="23:23" x14ac:dyDescent="0.25">
      <c r="W42931" s="14"/>
    </row>
    <row r="42932" spans="23:23" x14ac:dyDescent="0.25">
      <c r="W42932" s="14"/>
    </row>
    <row r="42933" spans="23:23" x14ac:dyDescent="0.25">
      <c r="W42933" s="14"/>
    </row>
    <row r="42934" spans="23:23" x14ac:dyDescent="0.25">
      <c r="W42934" s="14"/>
    </row>
    <row r="42935" spans="23:23" x14ac:dyDescent="0.25">
      <c r="W42935" s="14"/>
    </row>
    <row r="42936" spans="23:23" x14ac:dyDescent="0.25">
      <c r="W42936" s="14"/>
    </row>
    <row r="42937" spans="23:23" x14ac:dyDescent="0.25">
      <c r="W42937" s="14"/>
    </row>
    <row r="42938" spans="23:23" x14ac:dyDescent="0.25">
      <c r="W42938" s="14"/>
    </row>
    <row r="42939" spans="23:23" x14ac:dyDescent="0.25">
      <c r="W42939" s="14"/>
    </row>
    <row r="42940" spans="23:23" x14ac:dyDescent="0.25">
      <c r="W42940" s="14"/>
    </row>
    <row r="42941" spans="23:23" x14ac:dyDescent="0.25">
      <c r="W42941" s="14"/>
    </row>
    <row r="42942" spans="23:23" x14ac:dyDescent="0.25">
      <c r="W42942" s="14"/>
    </row>
    <row r="42943" spans="23:23" x14ac:dyDescent="0.25">
      <c r="W42943" s="14"/>
    </row>
    <row r="42944" spans="23:23" x14ac:dyDescent="0.25">
      <c r="W42944" s="14"/>
    </row>
    <row r="42945" spans="23:23" x14ac:dyDescent="0.25">
      <c r="W42945" s="14"/>
    </row>
    <row r="42946" spans="23:23" x14ac:dyDescent="0.25">
      <c r="W42946" s="14"/>
    </row>
    <row r="42947" spans="23:23" x14ac:dyDescent="0.25">
      <c r="W42947" s="14"/>
    </row>
    <row r="42948" spans="23:23" x14ac:dyDescent="0.25">
      <c r="W42948" s="14"/>
    </row>
    <row r="42949" spans="23:23" x14ac:dyDescent="0.25">
      <c r="W42949" s="14"/>
    </row>
    <row r="42950" spans="23:23" x14ac:dyDescent="0.25">
      <c r="W42950" s="14"/>
    </row>
    <row r="42951" spans="23:23" x14ac:dyDescent="0.25">
      <c r="W42951" s="14"/>
    </row>
    <row r="42952" spans="23:23" x14ac:dyDescent="0.25">
      <c r="W42952" s="14"/>
    </row>
    <row r="42953" spans="23:23" x14ac:dyDescent="0.25">
      <c r="W42953" s="14"/>
    </row>
    <row r="42954" spans="23:23" x14ac:dyDescent="0.25">
      <c r="W42954" s="14"/>
    </row>
    <row r="42955" spans="23:23" x14ac:dyDescent="0.25">
      <c r="W42955" s="14"/>
    </row>
    <row r="42956" spans="23:23" x14ac:dyDescent="0.25">
      <c r="W42956" s="14"/>
    </row>
    <row r="42957" spans="23:23" x14ac:dyDescent="0.25">
      <c r="W42957" s="14"/>
    </row>
    <row r="42958" spans="23:23" x14ac:dyDescent="0.25">
      <c r="W42958" s="14"/>
    </row>
    <row r="42959" spans="23:23" x14ac:dyDescent="0.25">
      <c r="W42959" s="14"/>
    </row>
    <row r="42960" spans="23:23" x14ac:dyDescent="0.25">
      <c r="W42960" s="14"/>
    </row>
    <row r="42961" spans="23:23" x14ac:dyDescent="0.25">
      <c r="W42961" s="14"/>
    </row>
    <row r="42962" spans="23:23" x14ac:dyDescent="0.25">
      <c r="W42962" s="14"/>
    </row>
    <row r="42963" spans="23:23" x14ac:dyDescent="0.25">
      <c r="W42963" s="14"/>
    </row>
    <row r="42964" spans="23:23" x14ac:dyDescent="0.25">
      <c r="W42964" s="14"/>
    </row>
    <row r="42965" spans="23:23" x14ac:dyDescent="0.25">
      <c r="W42965" s="14"/>
    </row>
    <row r="42966" spans="23:23" x14ac:dyDescent="0.25">
      <c r="W42966" s="14"/>
    </row>
    <row r="42967" spans="23:23" x14ac:dyDescent="0.25">
      <c r="W42967" s="14"/>
    </row>
    <row r="42968" spans="23:23" x14ac:dyDescent="0.25">
      <c r="W42968" s="14"/>
    </row>
    <row r="42969" spans="23:23" x14ac:dyDescent="0.25">
      <c r="W42969" s="14"/>
    </row>
    <row r="42970" spans="23:23" x14ac:dyDescent="0.25">
      <c r="W42970" s="14"/>
    </row>
    <row r="42971" spans="23:23" x14ac:dyDescent="0.25">
      <c r="W42971" s="14"/>
    </row>
    <row r="42972" spans="23:23" x14ac:dyDescent="0.25">
      <c r="W42972" s="14"/>
    </row>
    <row r="42973" spans="23:23" x14ac:dyDescent="0.25">
      <c r="W42973" s="14"/>
    </row>
    <row r="42974" spans="23:23" x14ac:dyDescent="0.25">
      <c r="W42974" s="14"/>
    </row>
    <row r="42975" spans="23:23" x14ac:dyDescent="0.25">
      <c r="W42975" s="14"/>
    </row>
    <row r="42976" spans="23:23" x14ac:dyDescent="0.25">
      <c r="W42976" s="14"/>
    </row>
    <row r="42977" spans="23:23" x14ac:dyDescent="0.25">
      <c r="W42977" s="14"/>
    </row>
    <row r="42978" spans="23:23" x14ac:dyDescent="0.25">
      <c r="W42978" s="14"/>
    </row>
    <row r="42979" spans="23:23" x14ac:dyDescent="0.25">
      <c r="W42979" s="14"/>
    </row>
    <row r="42980" spans="23:23" x14ac:dyDescent="0.25">
      <c r="W42980" s="14"/>
    </row>
    <row r="42981" spans="23:23" x14ac:dyDescent="0.25">
      <c r="W42981" s="14"/>
    </row>
    <row r="42982" spans="23:23" x14ac:dyDescent="0.25">
      <c r="W42982" s="14"/>
    </row>
    <row r="42983" spans="23:23" x14ac:dyDescent="0.25">
      <c r="W42983" s="14"/>
    </row>
    <row r="42984" spans="23:23" x14ac:dyDescent="0.25">
      <c r="W42984" s="14"/>
    </row>
    <row r="42985" spans="23:23" x14ac:dyDescent="0.25">
      <c r="W42985" s="14"/>
    </row>
    <row r="42986" spans="23:23" x14ac:dyDescent="0.25">
      <c r="W42986" s="14"/>
    </row>
    <row r="42987" spans="23:23" x14ac:dyDescent="0.25">
      <c r="W42987" s="14"/>
    </row>
    <row r="42988" spans="23:23" x14ac:dyDescent="0.25">
      <c r="W42988" s="14"/>
    </row>
    <row r="42989" spans="23:23" x14ac:dyDescent="0.25">
      <c r="W42989" s="14"/>
    </row>
    <row r="42990" spans="23:23" x14ac:dyDescent="0.25">
      <c r="W42990" s="14"/>
    </row>
    <row r="42991" spans="23:23" x14ac:dyDescent="0.25">
      <c r="W42991" s="14"/>
    </row>
    <row r="42992" spans="23:23" x14ac:dyDescent="0.25">
      <c r="W42992" s="14"/>
    </row>
    <row r="42993" spans="23:23" x14ac:dyDescent="0.25">
      <c r="W42993" s="14"/>
    </row>
    <row r="42994" spans="23:23" x14ac:dyDescent="0.25">
      <c r="W42994" s="14"/>
    </row>
    <row r="42995" spans="23:23" x14ac:dyDescent="0.25">
      <c r="W42995" s="14"/>
    </row>
    <row r="42996" spans="23:23" x14ac:dyDescent="0.25">
      <c r="W42996" s="14"/>
    </row>
    <row r="42997" spans="23:23" x14ac:dyDescent="0.25">
      <c r="W42997" s="14"/>
    </row>
    <row r="42998" spans="23:23" x14ac:dyDescent="0.25">
      <c r="W42998" s="14"/>
    </row>
    <row r="42999" spans="23:23" x14ac:dyDescent="0.25">
      <c r="W42999" s="14"/>
    </row>
    <row r="43000" spans="23:23" x14ac:dyDescent="0.25">
      <c r="W43000" s="14"/>
    </row>
    <row r="43001" spans="23:23" x14ac:dyDescent="0.25">
      <c r="W43001" s="14"/>
    </row>
    <row r="43002" spans="23:23" x14ac:dyDescent="0.25">
      <c r="W43002" s="14"/>
    </row>
    <row r="43003" spans="23:23" x14ac:dyDescent="0.25">
      <c r="W43003" s="14"/>
    </row>
    <row r="43004" spans="23:23" x14ac:dyDescent="0.25">
      <c r="W43004" s="14"/>
    </row>
    <row r="43005" spans="23:23" x14ac:dyDescent="0.25">
      <c r="W43005" s="14"/>
    </row>
    <row r="43006" spans="23:23" x14ac:dyDescent="0.25">
      <c r="W43006" s="14"/>
    </row>
    <row r="43007" spans="23:23" x14ac:dyDescent="0.25">
      <c r="W43007" s="14"/>
    </row>
    <row r="43008" spans="23:23" x14ac:dyDescent="0.25">
      <c r="W43008" s="14"/>
    </row>
    <row r="43009" spans="23:23" x14ac:dyDescent="0.25">
      <c r="W43009" s="14"/>
    </row>
    <row r="43010" spans="23:23" x14ac:dyDescent="0.25">
      <c r="W43010" s="14"/>
    </row>
    <row r="43011" spans="23:23" x14ac:dyDescent="0.25">
      <c r="W43011" s="14"/>
    </row>
    <row r="43012" spans="23:23" x14ac:dyDescent="0.25">
      <c r="W43012" s="14"/>
    </row>
    <row r="43013" spans="23:23" x14ac:dyDescent="0.25">
      <c r="W43013" s="14"/>
    </row>
    <row r="43014" spans="23:23" x14ac:dyDescent="0.25">
      <c r="W43014" s="14"/>
    </row>
    <row r="43015" spans="23:23" x14ac:dyDescent="0.25">
      <c r="W43015" s="14"/>
    </row>
    <row r="43016" spans="23:23" x14ac:dyDescent="0.25">
      <c r="W43016" s="14"/>
    </row>
    <row r="43017" spans="23:23" x14ac:dyDescent="0.25">
      <c r="W43017" s="14"/>
    </row>
    <row r="43018" spans="23:23" x14ac:dyDescent="0.25">
      <c r="W43018" s="14"/>
    </row>
    <row r="43019" spans="23:23" x14ac:dyDescent="0.25">
      <c r="W43019" s="14"/>
    </row>
    <row r="43020" spans="23:23" x14ac:dyDescent="0.25">
      <c r="W43020" s="14"/>
    </row>
    <row r="43021" spans="23:23" x14ac:dyDescent="0.25">
      <c r="W43021" s="14"/>
    </row>
    <row r="43022" spans="23:23" x14ac:dyDescent="0.25">
      <c r="W43022" s="14"/>
    </row>
    <row r="43023" spans="23:23" x14ac:dyDescent="0.25">
      <c r="W43023" s="14"/>
    </row>
    <row r="43024" spans="23:23" x14ac:dyDescent="0.25">
      <c r="W43024" s="14"/>
    </row>
    <row r="43025" spans="23:23" x14ac:dyDescent="0.25">
      <c r="W43025" s="14"/>
    </row>
    <row r="43026" spans="23:23" x14ac:dyDescent="0.25">
      <c r="W43026" s="14"/>
    </row>
    <row r="43027" spans="23:23" x14ac:dyDescent="0.25">
      <c r="W43027" s="14"/>
    </row>
    <row r="43028" spans="23:23" x14ac:dyDescent="0.25">
      <c r="W43028" s="14"/>
    </row>
    <row r="43029" spans="23:23" x14ac:dyDescent="0.25">
      <c r="W43029" s="14"/>
    </row>
    <row r="43030" spans="23:23" x14ac:dyDescent="0.25">
      <c r="W43030" s="14"/>
    </row>
    <row r="43031" spans="23:23" x14ac:dyDescent="0.25">
      <c r="W43031" s="14"/>
    </row>
    <row r="43032" spans="23:23" x14ac:dyDescent="0.25">
      <c r="W43032" s="14"/>
    </row>
    <row r="43033" spans="23:23" x14ac:dyDescent="0.25">
      <c r="W43033" s="14"/>
    </row>
    <row r="43034" spans="23:23" x14ac:dyDescent="0.25">
      <c r="W43034" s="14"/>
    </row>
    <row r="43035" spans="23:23" x14ac:dyDescent="0.25">
      <c r="W43035" s="14"/>
    </row>
    <row r="43036" spans="23:23" x14ac:dyDescent="0.25">
      <c r="W43036" s="14"/>
    </row>
    <row r="43037" spans="23:23" x14ac:dyDescent="0.25">
      <c r="W43037" s="14"/>
    </row>
    <row r="43038" spans="23:23" x14ac:dyDescent="0.25">
      <c r="W43038" s="14"/>
    </row>
    <row r="43039" spans="23:23" x14ac:dyDescent="0.25">
      <c r="W43039" s="14"/>
    </row>
    <row r="43040" spans="23:23" x14ac:dyDescent="0.25">
      <c r="W43040" s="14"/>
    </row>
    <row r="43041" spans="23:23" x14ac:dyDescent="0.25">
      <c r="W43041" s="14"/>
    </row>
    <row r="43042" spans="23:23" x14ac:dyDescent="0.25">
      <c r="W43042" s="14"/>
    </row>
    <row r="43043" spans="23:23" x14ac:dyDescent="0.25">
      <c r="W43043" s="14"/>
    </row>
    <row r="43044" spans="23:23" x14ac:dyDescent="0.25">
      <c r="W43044" s="14"/>
    </row>
    <row r="43045" spans="23:23" x14ac:dyDescent="0.25">
      <c r="W43045" s="14"/>
    </row>
    <row r="43046" spans="23:23" x14ac:dyDescent="0.25">
      <c r="W43046" s="14"/>
    </row>
    <row r="43047" spans="23:23" x14ac:dyDescent="0.25">
      <c r="W43047" s="14"/>
    </row>
    <row r="43048" spans="23:23" x14ac:dyDescent="0.25">
      <c r="W43048" s="14"/>
    </row>
    <row r="43049" spans="23:23" x14ac:dyDescent="0.25">
      <c r="W43049" s="14"/>
    </row>
    <row r="43050" spans="23:23" x14ac:dyDescent="0.25">
      <c r="W43050" s="14"/>
    </row>
    <row r="43051" spans="23:23" x14ac:dyDescent="0.25">
      <c r="W43051" s="14"/>
    </row>
    <row r="43052" spans="23:23" x14ac:dyDescent="0.25">
      <c r="W43052" s="14"/>
    </row>
    <row r="43053" spans="23:23" x14ac:dyDescent="0.25">
      <c r="W43053" s="14"/>
    </row>
    <row r="43054" spans="23:23" x14ac:dyDescent="0.25">
      <c r="W43054" s="14"/>
    </row>
    <row r="43055" spans="23:23" x14ac:dyDescent="0.25">
      <c r="W43055" s="14"/>
    </row>
    <row r="43056" spans="23:23" x14ac:dyDescent="0.25">
      <c r="W43056" s="14"/>
    </row>
    <row r="43057" spans="23:23" x14ac:dyDescent="0.25">
      <c r="W43057" s="14"/>
    </row>
    <row r="43058" spans="23:23" x14ac:dyDescent="0.25">
      <c r="W43058" s="14"/>
    </row>
    <row r="43059" spans="23:23" x14ac:dyDescent="0.25">
      <c r="W43059" s="14"/>
    </row>
    <row r="43060" spans="23:23" x14ac:dyDescent="0.25">
      <c r="W43060" s="14"/>
    </row>
    <row r="43061" spans="23:23" x14ac:dyDescent="0.25">
      <c r="W43061" s="14"/>
    </row>
    <row r="43062" spans="23:23" x14ac:dyDescent="0.25">
      <c r="W43062" s="14"/>
    </row>
    <row r="43063" spans="23:23" x14ac:dyDescent="0.25">
      <c r="W43063" s="14"/>
    </row>
    <row r="43064" spans="23:23" x14ac:dyDescent="0.25">
      <c r="W43064" s="14"/>
    </row>
    <row r="43065" spans="23:23" x14ac:dyDescent="0.25">
      <c r="W43065" s="14"/>
    </row>
    <row r="43066" spans="23:23" x14ac:dyDescent="0.25">
      <c r="W43066" s="14"/>
    </row>
    <row r="43067" spans="23:23" x14ac:dyDescent="0.25">
      <c r="W43067" s="14"/>
    </row>
    <row r="43068" spans="23:23" x14ac:dyDescent="0.25">
      <c r="W43068" s="14"/>
    </row>
    <row r="43069" spans="23:23" x14ac:dyDescent="0.25">
      <c r="W43069" s="14"/>
    </row>
    <row r="43070" spans="23:23" x14ac:dyDescent="0.25">
      <c r="W43070" s="14"/>
    </row>
    <row r="43071" spans="23:23" x14ac:dyDescent="0.25">
      <c r="W43071" s="14"/>
    </row>
    <row r="43072" spans="23:23" x14ac:dyDescent="0.25">
      <c r="W43072" s="14"/>
    </row>
    <row r="43073" spans="23:23" x14ac:dyDescent="0.25">
      <c r="W43073" s="14"/>
    </row>
    <row r="43074" spans="23:23" x14ac:dyDescent="0.25">
      <c r="W43074" s="14"/>
    </row>
    <row r="43075" spans="23:23" x14ac:dyDescent="0.25">
      <c r="W43075" s="14"/>
    </row>
    <row r="43076" spans="23:23" x14ac:dyDescent="0.25">
      <c r="W43076" s="14"/>
    </row>
    <row r="43077" spans="23:23" x14ac:dyDescent="0.25">
      <c r="W43077" s="14"/>
    </row>
    <row r="43078" spans="23:23" x14ac:dyDescent="0.25">
      <c r="W43078" s="14"/>
    </row>
    <row r="43079" spans="23:23" x14ac:dyDescent="0.25">
      <c r="W43079" s="14"/>
    </row>
    <row r="43080" spans="23:23" x14ac:dyDescent="0.25">
      <c r="W43080" s="14"/>
    </row>
    <row r="43081" spans="23:23" x14ac:dyDescent="0.25">
      <c r="W43081" s="14"/>
    </row>
    <row r="43082" spans="23:23" x14ac:dyDescent="0.25">
      <c r="W43082" s="14"/>
    </row>
    <row r="43083" spans="23:23" x14ac:dyDescent="0.25">
      <c r="W43083" s="14"/>
    </row>
    <row r="43084" spans="23:23" x14ac:dyDescent="0.25">
      <c r="W43084" s="14"/>
    </row>
    <row r="43085" spans="23:23" x14ac:dyDescent="0.25">
      <c r="W43085" s="14"/>
    </row>
    <row r="43086" spans="23:23" x14ac:dyDescent="0.25">
      <c r="W43086" s="14"/>
    </row>
    <row r="43087" spans="23:23" x14ac:dyDescent="0.25">
      <c r="W43087" s="14"/>
    </row>
    <row r="43088" spans="23:23" x14ac:dyDescent="0.25">
      <c r="W43088" s="14"/>
    </row>
    <row r="43089" spans="23:23" x14ac:dyDescent="0.25">
      <c r="W43089" s="14"/>
    </row>
    <row r="43090" spans="23:23" x14ac:dyDescent="0.25">
      <c r="W43090" s="14"/>
    </row>
    <row r="43091" spans="23:23" x14ac:dyDescent="0.25">
      <c r="W43091" s="14"/>
    </row>
    <row r="43092" spans="23:23" x14ac:dyDescent="0.25">
      <c r="W43092" s="14"/>
    </row>
    <row r="43093" spans="23:23" x14ac:dyDescent="0.25">
      <c r="W43093" s="14"/>
    </row>
    <row r="43094" spans="23:23" x14ac:dyDescent="0.25">
      <c r="W43094" s="14"/>
    </row>
    <row r="43095" spans="23:23" x14ac:dyDescent="0.25">
      <c r="W43095" s="14"/>
    </row>
    <row r="43096" spans="23:23" x14ac:dyDescent="0.25">
      <c r="W43096" s="14"/>
    </row>
    <row r="43097" spans="23:23" x14ac:dyDescent="0.25">
      <c r="W43097" s="14"/>
    </row>
    <row r="43098" spans="23:23" x14ac:dyDescent="0.25">
      <c r="W43098" s="14"/>
    </row>
    <row r="43099" spans="23:23" x14ac:dyDescent="0.25">
      <c r="W43099" s="14"/>
    </row>
    <row r="43100" spans="23:23" x14ac:dyDescent="0.25">
      <c r="W43100" s="14"/>
    </row>
    <row r="43101" spans="23:23" x14ac:dyDescent="0.25">
      <c r="W43101" s="14"/>
    </row>
    <row r="43102" spans="23:23" x14ac:dyDescent="0.25">
      <c r="W43102" s="14"/>
    </row>
    <row r="43103" spans="23:23" x14ac:dyDescent="0.25">
      <c r="W43103" s="14"/>
    </row>
    <row r="43104" spans="23:23" x14ac:dyDescent="0.25">
      <c r="W43104" s="14"/>
    </row>
    <row r="43105" spans="23:23" x14ac:dyDescent="0.25">
      <c r="W43105" s="14"/>
    </row>
    <row r="43106" spans="23:23" x14ac:dyDescent="0.25">
      <c r="W43106" s="14"/>
    </row>
    <row r="43107" spans="23:23" x14ac:dyDescent="0.25">
      <c r="W43107" s="14"/>
    </row>
    <row r="43108" spans="23:23" x14ac:dyDescent="0.25">
      <c r="W43108" s="14"/>
    </row>
    <row r="43109" spans="23:23" x14ac:dyDescent="0.25">
      <c r="W43109" s="14"/>
    </row>
    <row r="43110" spans="23:23" x14ac:dyDescent="0.25">
      <c r="W43110" s="14"/>
    </row>
    <row r="43111" spans="23:23" x14ac:dyDescent="0.25">
      <c r="W43111" s="14"/>
    </row>
    <row r="43112" spans="23:23" x14ac:dyDescent="0.25">
      <c r="W43112" s="14"/>
    </row>
    <row r="43113" spans="23:23" x14ac:dyDescent="0.25">
      <c r="W43113" s="14"/>
    </row>
    <row r="43114" spans="23:23" x14ac:dyDescent="0.25">
      <c r="W43114" s="14"/>
    </row>
    <row r="43115" spans="23:23" x14ac:dyDescent="0.25">
      <c r="W43115" s="14"/>
    </row>
    <row r="43116" spans="23:23" x14ac:dyDescent="0.25">
      <c r="W43116" s="14"/>
    </row>
    <row r="43117" spans="23:23" x14ac:dyDescent="0.25">
      <c r="W43117" s="14"/>
    </row>
    <row r="43118" spans="23:23" x14ac:dyDescent="0.25">
      <c r="W43118" s="14"/>
    </row>
    <row r="43119" spans="23:23" x14ac:dyDescent="0.25">
      <c r="W43119" s="14"/>
    </row>
    <row r="43120" spans="23:23" x14ac:dyDescent="0.25">
      <c r="W43120" s="14"/>
    </row>
    <row r="43121" spans="23:23" x14ac:dyDescent="0.25">
      <c r="W43121" s="14"/>
    </row>
    <row r="43122" spans="23:23" x14ac:dyDescent="0.25">
      <c r="W43122" s="14"/>
    </row>
    <row r="43123" spans="23:23" x14ac:dyDescent="0.25">
      <c r="W43123" s="14"/>
    </row>
    <row r="43124" spans="23:23" x14ac:dyDescent="0.25">
      <c r="W43124" s="14"/>
    </row>
    <row r="43125" spans="23:23" x14ac:dyDescent="0.25">
      <c r="W43125" s="14"/>
    </row>
    <row r="43126" spans="23:23" x14ac:dyDescent="0.25">
      <c r="W43126" s="14"/>
    </row>
    <row r="43127" spans="23:23" x14ac:dyDescent="0.25">
      <c r="W43127" s="14"/>
    </row>
    <row r="43128" spans="23:23" x14ac:dyDescent="0.25">
      <c r="W43128" s="14"/>
    </row>
    <row r="43129" spans="23:23" x14ac:dyDescent="0.25">
      <c r="W43129" s="14"/>
    </row>
    <row r="43130" spans="23:23" x14ac:dyDescent="0.25">
      <c r="W43130" s="14"/>
    </row>
    <row r="43131" spans="23:23" x14ac:dyDescent="0.25">
      <c r="W43131" s="14"/>
    </row>
    <row r="43132" spans="23:23" x14ac:dyDescent="0.25">
      <c r="W43132" s="14"/>
    </row>
    <row r="43133" spans="23:23" x14ac:dyDescent="0.25">
      <c r="W43133" s="14"/>
    </row>
    <row r="43134" spans="23:23" x14ac:dyDescent="0.25">
      <c r="W43134" s="14"/>
    </row>
    <row r="43135" spans="23:23" x14ac:dyDescent="0.25">
      <c r="W43135" s="14"/>
    </row>
    <row r="43136" spans="23:23" x14ac:dyDescent="0.25">
      <c r="W43136" s="14"/>
    </row>
    <row r="43137" spans="23:23" x14ac:dyDescent="0.25">
      <c r="W43137" s="14"/>
    </row>
    <row r="43138" spans="23:23" x14ac:dyDescent="0.25">
      <c r="W43138" s="14"/>
    </row>
    <row r="43139" spans="23:23" x14ac:dyDescent="0.25">
      <c r="W43139" s="14"/>
    </row>
    <row r="43140" spans="23:23" x14ac:dyDescent="0.25">
      <c r="W43140" s="14"/>
    </row>
    <row r="43141" spans="23:23" x14ac:dyDescent="0.25">
      <c r="W43141" s="14"/>
    </row>
    <row r="43142" spans="23:23" x14ac:dyDescent="0.25">
      <c r="W43142" s="14"/>
    </row>
    <row r="43143" spans="23:23" x14ac:dyDescent="0.25">
      <c r="W43143" s="14"/>
    </row>
    <row r="43144" spans="23:23" x14ac:dyDescent="0.25">
      <c r="W43144" s="14"/>
    </row>
    <row r="43145" spans="23:23" x14ac:dyDescent="0.25">
      <c r="W43145" s="14"/>
    </row>
    <row r="43146" spans="23:23" x14ac:dyDescent="0.25">
      <c r="W43146" s="14"/>
    </row>
    <row r="43147" spans="23:23" x14ac:dyDescent="0.25">
      <c r="W43147" s="14"/>
    </row>
    <row r="43148" spans="23:23" x14ac:dyDescent="0.25">
      <c r="W43148" s="14"/>
    </row>
    <row r="43149" spans="23:23" x14ac:dyDescent="0.25">
      <c r="W43149" s="14"/>
    </row>
    <row r="43150" spans="23:23" x14ac:dyDescent="0.25">
      <c r="W43150" s="14"/>
    </row>
    <row r="43151" spans="23:23" x14ac:dyDescent="0.25">
      <c r="W43151" s="14"/>
    </row>
    <row r="43152" spans="23:23" x14ac:dyDescent="0.25">
      <c r="W43152" s="14"/>
    </row>
    <row r="43153" spans="23:23" x14ac:dyDescent="0.25">
      <c r="W43153" s="14"/>
    </row>
    <row r="43154" spans="23:23" x14ac:dyDescent="0.25">
      <c r="W43154" s="14"/>
    </row>
    <row r="43155" spans="23:23" x14ac:dyDescent="0.25">
      <c r="W43155" s="14"/>
    </row>
    <row r="43156" spans="23:23" x14ac:dyDescent="0.25">
      <c r="W43156" s="14"/>
    </row>
    <row r="43157" spans="23:23" x14ac:dyDescent="0.25">
      <c r="W43157" s="14"/>
    </row>
    <row r="43158" spans="23:23" x14ac:dyDescent="0.25">
      <c r="W43158" s="14"/>
    </row>
    <row r="43159" spans="23:23" x14ac:dyDescent="0.25">
      <c r="W43159" s="14"/>
    </row>
    <row r="43160" spans="23:23" x14ac:dyDescent="0.25">
      <c r="W43160" s="14"/>
    </row>
    <row r="43161" spans="23:23" x14ac:dyDescent="0.25">
      <c r="W43161" s="14"/>
    </row>
    <row r="43162" spans="23:23" x14ac:dyDescent="0.25">
      <c r="W43162" s="14"/>
    </row>
    <row r="43163" spans="23:23" x14ac:dyDescent="0.25">
      <c r="W43163" s="14"/>
    </row>
    <row r="43164" spans="23:23" x14ac:dyDescent="0.25">
      <c r="W43164" s="14"/>
    </row>
    <row r="43165" spans="23:23" x14ac:dyDescent="0.25">
      <c r="W43165" s="14"/>
    </row>
    <row r="43166" spans="23:23" x14ac:dyDescent="0.25">
      <c r="W43166" s="14"/>
    </row>
    <row r="43167" spans="23:23" x14ac:dyDescent="0.25">
      <c r="W43167" s="14"/>
    </row>
    <row r="43168" spans="23:23" x14ac:dyDescent="0.25">
      <c r="W43168" s="14"/>
    </row>
    <row r="43169" spans="23:23" x14ac:dyDescent="0.25">
      <c r="W43169" s="14"/>
    </row>
    <row r="43170" spans="23:23" x14ac:dyDescent="0.25">
      <c r="W43170" s="14"/>
    </row>
    <row r="43171" spans="23:23" x14ac:dyDescent="0.25">
      <c r="W43171" s="14"/>
    </row>
    <row r="43172" spans="23:23" x14ac:dyDescent="0.25">
      <c r="W43172" s="14"/>
    </row>
    <row r="43173" spans="23:23" x14ac:dyDescent="0.25">
      <c r="W43173" s="14"/>
    </row>
    <row r="43174" spans="23:23" x14ac:dyDescent="0.25">
      <c r="W43174" s="14"/>
    </row>
    <row r="43175" spans="23:23" x14ac:dyDescent="0.25">
      <c r="W43175" s="14"/>
    </row>
    <row r="43176" spans="23:23" x14ac:dyDescent="0.25">
      <c r="W43176" s="14"/>
    </row>
    <row r="43177" spans="23:23" x14ac:dyDescent="0.25">
      <c r="W43177" s="14"/>
    </row>
    <row r="43178" spans="23:23" x14ac:dyDescent="0.25">
      <c r="W43178" s="14"/>
    </row>
    <row r="43179" spans="23:23" x14ac:dyDescent="0.25">
      <c r="W43179" s="14"/>
    </row>
    <row r="43180" spans="23:23" x14ac:dyDescent="0.25">
      <c r="W43180" s="14"/>
    </row>
    <row r="43181" spans="23:23" x14ac:dyDescent="0.25">
      <c r="W43181" s="14"/>
    </row>
    <row r="43182" spans="23:23" x14ac:dyDescent="0.25">
      <c r="W43182" s="14"/>
    </row>
    <row r="43183" spans="23:23" x14ac:dyDescent="0.25">
      <c r="W43183" s="14"/>
    </row>
    <row r="43184" spans="23:23" x14ac:dyDescent="0.25">
      <c r="W43184" s="14"/>
    </row>
    <row r="43185" spans="23:23" x14ac:dyDescent="0.25">
      <c r="W43185" s="14"/>
    </row>
    <row r="43186" spans="23:23" x14ac:dyDescent="0.25">
      <c r="W43186" s="14"/>
    </row>
    <row r="43187" spans="23:23" x14ac:dyDescent="0.25">
      <c r="W43187" s="14"/>
    </row>
    <row r="43188" spans="23:23" x14ac:dyDescent="0.25">
      <c r="W43188" s="14"/>
    </row>
    <row r="43189" spans="23:23" x14ac:dyDescent="0.25">
      <c r="W43189" s="14"/>
    </row>
    <row r="43190" spans="23:23" x14ac:dyDescent="0.25">
      <c r="W43190" s="14"/>
    </row>
    <row r="43191" spans="23:23" x14ac:dyDescent="0.25">
      <c r="W43191" s="14"/>
    </row>
    <row r="43192" spans="23:23" x14ac:dyDescent="0.25">
      <c r="W43192" s="14"/>
    </row>
    <row r="43193" spans="23:23" x14ac:dyDescent="0.25">
      <c r="W43193" s="14"/>
    </row>
    <row r="43194" spans="23:23" x14ac:dyDescent="0.25">
      <c r="W43194" s="14"/>
    </row>
    <row r="43195" spans="23:23" x14ac:dyDescent="0.25">
      <c r="W43195" s="14"/>
    </row>
    <row r="43196" spans="23:23" x14ac:dyDescent="0.25">
      <c r="W43196" s="14"/>
    </row>
    <row r="43197" spans="23:23" x14ac:dyDescent="0.25">
      <c r="W43197" s="14"/>
    </row>
    <row r="43198" spans="23:23" x14ac:dyDescent="0.25">
      <c r="W43198" s="14"/>
    </row>
    <row r="43199" spans="23:23" x14ac:dyDescent="0.25">
      <c r="W43199" s="14"/>
    </row>
    <row r="43200" spans="23:23" x14ac:dyDescent="0.25">
      <c r="W43200" s="14"/>
    </row>
    <row r="43201" spans="23:23" x14ac:dyDescent="0.25">
      <c r="W43201" s="14"/>
    </row>
    <row r="43202" spans="23:23" x14ac:dyDescent="0.25">
      <c r="W43202" s="14"/>
    </row>
    <row r="43203" spans="23:23" x14ac:dyDescent="0.25">
      <c r="W43203" s="14"/>
    </row>
    <row r="43204" spans="23:23" x14ac:dyDescent="0.25">
      <c r="W43204" s="14"/>
    </row>
    <row r="43205" spans="23:23" x14ac:dyDescent="0.25">
      <c r="W43205" s="14"/>
    </row>
    <row r="43206" spans="23:23" x14ac:dyDescent="0.25">
      <c r="W43206" s="14"/>
    </row>
    <row r="43207" spans="23:23" x14ac:dyDescent="0.25">
      <c r="W43207" s="14"/>
    </row>
    <row r="43208" spans="23:23" x14ac:dyDescent="0.25">
      <c r="W43208" s="14"/>
    </row>
    <row r="43209" spans="23:23" x14ac:dyDescent="0.25">
      <c r="W43209" s="14"/>
    </row>
    <row r="43210" spans="23:23" x14ac:dyDescent="0.25">
      <c r="W43210" s="14"/>
    </row>
    <row r="43211" spans="23:23" x14ac:dyDescent="0.25">
      <c r="W43211" s="14"/>
    </row>
    <row r="43212" spans="23:23" x14ac:dyDescent="0.25">
      <c r="W43212" s="14"/>
    </row>
    <row r="43213" spans="23:23" x14ac:dyDescent="0.25">
      <c r="W43213" s="14"/>
    </row>
    <row r="43214" spans="23:23" x14ac:dyDescent="0.25">
      <c r="W43214" s="14"/>
    </row>
    <row r="43215" spans="23:23" x14ac:dyDescent="0.25">
      <c r="W43215" s="14"/>
    </row>
    <row r="43216" spans="23:23" x14ac:dyDescent="0.25">
      <c r="W43216" s="14"/>
    </row>
    <row r="43217" spans="23:23" x14ac:dyDescent="0.25">
      <c r="W43217" s="14"/>
    </row>
    <row r="43218" spans="23:23" x14ac:dyDescent="0.25">
      <c r="W43218" s="14"/>
    </row>
    <row r="43219" spans="23:23" x14ac:dyDescent="0.25">
      <c r="W43219" s="14"/>
    </row>
    <row r="43220" spans="23:23" x14ac:dyDescent="0.25">
      <c r="W43220" s="14"/>
    </row>
    <row r="43221" spans="23:23" x14ac:dyDescent="0.25">
      <c r="W43221" s="14"/>
    </row>
    <row r="43222" spans="23:23" x14ac:dyDescent="0.25">
      <c r="W43222" s="14"/>
    </row>
    <row r="43223" spans="23:23" x14ac:dyDescent="0.25">
      <c r="W43223" s="14"/>
    </row>
    <row r="43224" spans="23:23" x14ac:dyDescent="0.25">
      <c r="W43224" s="14"/>
    </row>
    <row r="43225" spans="23:23" x14ac:dyDescent="0.25">
      <c r="W43225" s="14"/>
    </row>
    <row r="43226" spans="23:23" x14ac:dyDescent="0.25">
      <c r="W43226" s="14"/>
    </row>
    <row r="43227" spans="23:23" x14ac:dyDescent="0.25">
      <c r="W43227" s="14"/>
    </row>
    <row r="43228" spans="23:23" x14ac:dyDescent="0.25">
      <c r="W43228" s="14"/>
    </row>
    <row r="43229" spans="23:23" x14ac:dyDescent="0.25">
      <c r="W43229" s="14"/>
    </row>
    <row r="43230" spans="23:23" x14ac:dyDescent="0.25">
      <c r="W43230" s="14"/>
    </row>
    <row r="43231" spans="23:23" x14ac:dyDescent="0.25">
      <c r="W43231" s="14"/>
    </row>
    <row r="43232" spans="23:23" x14ac:dyDescent="0.25">
      <c r="W43232" s="14"/>
    </row>
    <row r="43233" spans="23:23" x14ac:dyDescent="0.25">
      <c r="W43233" s="14"/>
    </row>
    <row r="43234" spans="23:23" x14ac:dyDescent="0.25">
      <c r="W43234" s="14"/>
    </row>
    <row r="43235" spans="23:23" x14ac:dyDescent="0.25">
      <c r="W43235" s="14"/>
    </row>
    <row r="43236" spans="23:23" x14ac:dyDescent="0.25">
      <c r="W43236" s="14"/>
    </row>
    <row r="43237" spans="23:23" x14ac:dyDescent="0.25">
      <c r="W43237" s="14"/>
    </row>
    <row r="43238" spans="23:23" x14ac:dyDescent="0.25">
      <c r="W43238" s="14"/>
    </row>
    <row r="43239" spans="23:23" x14ac:dyDescent="0.25">
      <c r="W43239" s="14"/>
    </row>
    <row r="43240" spans="23:23" x14ac:dyDescent="0.25">
      <c r="W43240" s="14"/>
    </row>
    <row r="43241" spans="23:23" x14ac:dyDescent="0.25">
      <c r="W43241" s="14"/>
    </row>
    <row r="43242" spans="23:23" x14ac:dyDescent="0.25">
      <c r="W43242" s="14"/>
    </row>
    <row r="43243" spans="23:23" x14ac:dyDescent="0.25">
      <c r="W43243" s="14"/>
    </row>
    <row r="43244" spans="23:23" x14ac:dyDescent="0.25">
      <c r="W43244" s="14"/>
    </row>
    <row r="43245" spans="23:23" x14ac:dyDescent="0.25">
      <c r="W43245" s="14"/>
    </row>
    <row r="43246" spans="23:23" x14ac:dyDescent="0.25">
      <c r="W43246" s="14"/>
    </row>
    <row r="43247" spans="23:23" x14ac:dyDescent="0.25">
      <c r="W43247" s="14"/>
    </row>
    <row r="43248" spans="23:23" x14ac:dyDescent="0.25">
      <c r="W43248" s="14"/>
    </row>
    <row r="43249" spans="23:23" x14ac:dyDescent="0.25">
      <c r="W43249" s="14"/>
    </row>
    <row r="43250" spans="23:23" x14ac:dyDescent="0.25">
      <c r="W43250" s="14"/>
    </row>
    <row r="43251" spans="23:23" x14ac:dyDescent="0.25">
      <c r="W43251" s="14"/>
    </row>
    <row r="43252" spans="23:23" x14ac:dyDescent="0.25">
      <c r="W43252" s="14"/>
    </row>
    <row r="43253" spans="23:23" x14ac:dyDescent="0.25">
      <c r="W43253" s="14"/>
    </row>
    <row r="43254" spans="23:23" x14ac:dyDescent="0.25">
      <c r="W43254" s="14"/>
    </row>
    <row r="43255" spans="23:23" x14ac:dyDescent="0.25">
      <c r="W43255" s="14"/>
    </row>
    <row r="43256" spans="23:23" x14ac:dyDescent="0.25">
      <c r="W43256" s="14"/>
    </row>
    <row r="43257" spans="23:23" x14ac:dyDescent="0.25">
      <c r="W43257" s="14"/>
    </row>
    <row r="43258" spans="23:23" x14ac:dyDescent="0.25">
      <c r="W43258" s="14"/>
    </row>
    <row r="43259" spans="23:23" x14ac:dyDescent="0.25">
      <c r="W43259" s="14"/>
    </row>
    <row r="43260" spans="23:23" x14ac:dyDescent="0.25">
      <c r="W43260" s="14"/>
    </row>
    <row r="43261" spans="23:23" x14ac:dyDescent="0.25">
      <c r="W43261" s="14"/>
    </row>
    <row r="43262" spans="23:23" x14ac:dyDescent="0.25">
      <c r="W43262" s="14"/>
    </row>
    <row r="43263" spans="23:23" x14ac:dyDescent="0.25">
      <c r="W43263" s="14"/>
    </row>
    <row r="43264" spans="23:23" x14ac:dyDescent="0.25">
      <c r="W43264" s="14"/>
    </row>
    <row r="43265" spans="23:23" x14ac:dyDescent="0.25">
      <c r="W43265" s="14"/>
    </row>
    <row r="43266" spans="23:23" x14ac:dyDescent="0.25">
      <c r="W43266" s="14"/>
    </row>
    <row r="43267" spans="23:23" x14ac:dyDescent="0.25">
      <c r="W43267" s="14"/>
    </row>
    <row r="43268" spans="23:23" x14ac:dyDescent="0.25">
      <c r="W43268" s="14"/>
    </row>
    <row r="43269" spans="23:23" x14ac:dyDescent="0.25">
      <c r="W43269" s="14"/>
    </row>
    <row r="43270" spans="23:23" x14ac:dyDescent="0.25">
      <c r="W43270" s="14"/>
    </row>
    <row r="43271" spans="23:23" x14ac:dyDescent="0.25">
      <c r="W43271" s="14"/>
    </row>
    <row r="43272" spans="23:23" x14ac:dyDescent="0.25">
      <c r="W43272" s="14"/>
    </row>
    <row r="43273" spans="23:23" x14ac:dyDescent="0.25">
      <c r="W43273" s="14"/>
    </row>
    <row r="43274" spans="23:23" x14ac:dyDescent="0.25">
      <c r="W43274" s="14"/>
    </row>
    <row r="43275" spans="23:23" x14ac:dyDescent="0.25">
      <c r="W43275" s="14"/>
    </row>
    <row r="43276" spans="23:23" x14ac:dyDescent="0.25">
      <c r="W43276" s="14"/>
    </row>
    <row r="43277" spans="23:23" x14ac:dyDescent="0.25">
      <c r="W43277" s="14"/>
    </row>
    <row r="43278" spans="23:23" x14ac:dyDescent="0.25">
      <c r="W43278" s="14"/>
    </row>
    <row r="43279" spans="23:23" x14ac:dyDescent="0.25">
      <c r="W43279" s="14"/>
    </row>
    <row r="43280" spans="23:23" x14ac:dyDescent="0.25">
      <c r="W43280" s="14"/>
    </row>
    <row r="43281" spans="23:23" x14ac:dyDescent="0.25">
      <c r="W43281" s="14"/>
    </row>
    <row r="43282" spans="23:23" x14ac:dyDescent="0.25">
      <c r="W43282" s="14"/>
    </row>
    <row r="43283" spans="23:23" x14ac:dyDescent="0.25">
      <c r="W43283" s="14"/>
    </row>
    <row r="43284" spans="23:23" x14ac:dyDescent="0.25">
      <c r="W43284" s="14"/>
    </row>
    <row r="43285" spans="23:23" x14ac:dyDescent="0.25">
      <c r="W43285" s="14"/>
    </row>
    <row r="43286" spans="23:23" x14ac:dyDescent="0.25">
      <c r="W43286" s="14"/>
    </row>
    <row r="43287" spans="23:23" x14ac:dyDescent="0.25">
      <c r="W43287" s="14"/>
    </row>
    <row r="43288" spans="23:23" x14ac:dyDescent="0.25">
      <c r="W43288" s="14"/>
    </row>
    <row r="43289" spans="23:23" x14ac:dyDescent="0.25">
      <c r="W43289" s="14"/>
    </row>
    <row r="43290" spans="23:23" x14ac:dyDescent="0.25">
      <c r="W43290" s="14"/>
    </row>
    <row r="43291" spans="23:23" x14ac:dyDescent="0.25">
      <c r="W43291" s="14"/>
    </row>
    <row r="43292" spans="23:23" x14ac:dyDescent="0.25">
      <c r="W43292" s="14"/>
    </row>
    <row r="43293" spans="23:23" x14ac:dyDescent="0.25">
      <c r="W43293" s="14"/>
    </row>
    <row r="43294" spans="23:23" x14ac:dyDescent="0.25">
      <c r="W43294" s="14"/>
    </row>
    <row r="43295" spans="23:23" x14ac:dyDescent="0.25">
      <c r="W43295" s="14"/>
    </row>
    <row r="43296" spans="23:23" x14ac:dyDescent="0.25">
      <c r="W43296" s="14"/>
    </row>
    <row r="43297" spans="23:23" x14ac:dyDescent="0.25">
      <c r="W43297" s="14"/>
    </row>
    <row r="43298" spans="23:23" x14ac:dyDescent="0.25">
      <c r="W43298" s="14"/>
    </row>
    <row r="43299" spans="23:23" x14ac:dyDescent="0.25">
      <c r="W43299" s="14"/>
    </row>
    <row r="43300" spans="23:23" x14ac:dyDescent="0.25">
      <c r="W43300" s="14"/>
    </row>
    <row r="43301" spans="23:23" x14ac:dyDescent="0.25">
      <c r="W43301" s="14"/>
    </row>
    <row r="43302" spans="23:23" x14ac:dyDescent="0.25">
      <c r="W43302" s="14"/>
    </row>
    <row r="43303" spans="23:23" x14ac:dyDescent="0.25">
      <c r="W43303" s="14"/>
    </row>
    <row r="43304" spans="23:23" x14ac:dyDescent="0.25">
      <c r="W43304" s="14"/>
    </row>
    <row r="43305" spans="23:23" x14ac:dyDescent="0.25">
      <c r="W43305" s="14"/>
    </row>
    <row r="43306" spans="23:23" x14ac:dyDescent="0.25">
      <c r="W43306" s="14"/>
    </row>
    <row r="43307" spans="23:23" x14ac:dyDescent="0.25">
      <c r="W43307" s="14"/>
    </row>
    <row r="43308" spans="23:23" x14ac:dyDescent="0.25">
      <c r="W43308" s="14"/>
    </row>
    <row r="43309" spans="23:23" x14ac:dyDescent="0.25">
      <c r="W43309" s="14"/>
    </row>
    <row r="43310" spans="23:23" x14ac:dyDescent="0.25">
      <c r="W43310" s="14"/>
    </row>
    <row r="43311" spans="23:23" x14ac:dyDescent="0.25">
      <c r="W43311" s="14"/>
    </row>
    <row r="43312" spans="23:23" x14ac:dyDescent="0.25">
      <c r="W43312" s="14"/>
    </row>
    <row r="43313" spans="23:23" x14ac:dyDescent="0.25">
      <c r="W43313" s="14"/>
    </row>
    <row r="43314" spans="23:23" x14ac:dyDescent="0.25">
      <c r="W43314" s="14"/>
    </row>
    <row r="43315" spans="23:23" x14ac:dyDescent="0.25">
      <c r="W43315" s="14"/>
    </row>
    <row r="43316" spans="23:23" x14ac:dyDescent="0.25">
      <c r="W43316" s="14"/>
    </row>
    <row r="43317" spans="23:23" x14ac:dyDescent="0.25">
      <c r="W43317" s="14"/>
    </row>
    <row r="43318" spans="23:23" x14ac:dyDescent="0.25">
      <c r="W43318" s="14"/>
    </row>
    <row r="43319" spans="23:23" x14ac:dyDescent="0.25">
      <c r="W43319" s="14"/>
    </row>
    <row r="43320" spans="23:23" x14ac:dyDescent="0.25">
      <c r="W43320" s="14"/>
    </row>
    <row r="43321" spans="23:23" x14ac:dyDescent="0.25">
      <c r="W43321" s="14"/>
    </row>
    <row r="43322" spans="23:23" x14ac:dyDescent="0.25">
      <c r="W43322" s="14"/>
    </row>
    <row r="43323" spans="23:23" x14ac:dyDescent="0.25">
      <c r="W43323" s="14"/>
    </row>
    <row r="43324" spans="23:23" x14ac:dyDescent="0.25">
      <c r="W43324" s="14"/>
    </row>
    <row r="43325" spans="23:23" x14ac:dyDescent="0.25">
      <c r="W43325" s="14"/>
    </row>
    <row r="43326" spans="23:23" x14ac:dyDescent="0.25">
      <c r="W43326" s="14"/>
    </row>
    <row r="43327" spans="23:23" x14ac:dyDescent="0.25">
      <c r="W43327" s="14"/>
    </row>
    <row r="43328" spans="23:23" x14ac:dyDescent="0.25">
      <c r="W43328" s="14"/>
    </row>
    <row r="43329" spans="23:23" x14ac:dyDescent="0.25">
      <c r="W43329" s="14"/>
    </row>
    <row r="43330" spans="23:23" x14ac:dyDescent="0.25">
      <c r="W43330" s="14"/>
    </row>
    <row r="43331" spans="23:23" x14ac:dyDescent="0.25">
      <c r="W43331" s="14"/>
    </row>
    <row r="43332" spans="23:23" x14ac:dyDescent="0.25">
      <c r="W43332" s="14"/>
    </row>
    <row r="43333" spans="23:23" x14ac:dyDescent="0.25">
      <c r="W43333" s="14"/>
    </row>
    <row r="43334" spans="23:23" x14ac:dyDescent="0.25">
      <c r="W43334" s="14"/>
    </row>
    <row r="43335" spans="23:23" x14ac:dyDescent="0.25">
      <c r="W43335" s="14"/>
    </row>
    <row r="43336" spans="23:23" x14ac:dyDescent="0.25">
      <c r="W43336" s="14"/>
    </row>
    <row r="43337" spans="23:23" x14ac:dyDescent="0.25">
      <c r="W43337" s="14"/>
    </row>
    <row r="43338" spans="23:23" x14ac:dyDescent="0.25">
      <c r="W43338" s="14"/>
    </row>
    <row r="43339" spans="23:23" x14ac:dyDescent="0.25">
      <c r="W43339" s="14"/>
    </row>
    <row r="43340" spans="23:23" x14ac:dyDescent="0.25">
      <c r="W43340" s="14"/>
    </row>
    <row r="43341" spans="23:23" x14ac:dyDescent="0.25">
      <c r="W43341" s="14"/>
    </row>
    <row r="43342" spans="23:23" x14ac:dyDescent="0.25">
      <c r="W43342" s="14"/>
    </row>
    <row r="43343" spans="23:23" x14ac:dyDescent="0.25">
      <c r="W43343" s="14"/>
    </row>
    <row r="43344" spans="23:23" x14ac:dyDescent="0.25">
      <c r="W43344" s="14"/>
    </row>
    <row r="43345" spans="23:23" x14ac:dyDescent="0.25">
      <c r="W43345" s="14"/>
    </row>
    <row r="43346" spans="23:23" x14ac:dyDescent="0.25">
      <c r="W43346" s="14"/>
    </row>
    <row r="43347" spans="23:23" x14ac:dyDescent="0.25">
      <c r="W43347" s="14"/>
    </row>
    <row r="43348" spans="23:23" x14ac:dyDescent="0.25">
      <c r="W43348" s="14"/>
    </row>
    <row r="43349" spans="23:23" x14ac:dyDescent="0.25">
      <c r="W43349" s="14"/>
    </row>
    <row r="43350" spans="23:23" x14ac:dyDescent="0.25">
      <c r="W43350" s="14"/>
    </row>
    <row r="43351" spans="23:23" x14ac:dyDescent="0.25">
      <c r="W43351" s="14"/>
    </row>
    <row r="43352" spans="23:23" x14ac:dyDescent="0.25">
      <c r="W43352" s="14"/>
    </row>
    <row r="43353" spans="23:23" x14ac:dyDescent="0.25">
      <c r="W43353" s="14"/>
    </row>
    <row r="43354" spans="23:23" x14ac:dyDescent="0.25">
      <c r="W43354" s="14"/>
    </row>
    <row r="43355" spans="23:23" x14ac:dyDescent="0.25">
      <c r="W43355" s="14"/>
    </row>
    <row r="43356" spans="23:23" x14ac:dyDescent="0.25">
      <c r="W43356" s="14"/>
    </row>
    <row r="43357" spans="23:23" x14ac:dyDescent="0.25">
      <c r="W43357" s="14"/>
    </row>
    <row r="43358" spans="23:23" x14ac:dyDescent="0.25">
      <c r="W43358" s="14"/>
    </row>
    <row r="43359" spans="23:23" x14ac:dyDescent="0.25">
      <c r="W43359" s="14"/>
    </row>
    <row r="43360" spans="23:23" x14ac:dyDescent="0.25">
      <c r="W43360" s="14"/>
    </row>
    <row r="43361" spans="23:23" x14ac:dyDescent="0.25">
      <c r="W43361" s="14"/>
    </row>
    <row r="43362" spans="23:23" x14ac:dyDescent="0.25">
      <c r="W43362" s="14"/>
    </row>
    <row r="43363" spans="23:23" x14ac:dyDescent="0.25">
      <c r="W43363" s="14"/>
    </row>
    <row r="43364" spans="23:23" x14ac:dyDescent="0.25">
      <c r="W43364" s="14"/>
    </row>
    <row r="43365" spans="23:23" x14ac:dyDescent="0.25">
      <c r="W43365" s="14"/>
    </row>
    <row r="43366" spans="23:23" x14ac:dyDescent="0.25">
      <c r="W43366" s="14"/>
    </row>
    <row r="43367" spans="23:23" x14ac:dyDescent="0.25">
      <c r="W43367" s="14"/>
    </row>
    <row r="43368" spans="23:23" x14ac:dyDescent="0.25">
      <c r="W43368" s="14"/>
    </row>
    <row r="43369" spans="23:23" x14ac:dyDescent="0.25">
      <c r="W43369" s="14"/>
    </row>
    <row r="43370" spans="23:23" x14ac:dyDescent="0.25">
      <c r="W43370" s="14"/>
    </row>
    <row r="43371" spans="23:23" x14ac:dyDescent="0.25">
      <c r="W43371" s="14"/>
    </row>
    <row r="43372" spans="23:23" x14ac:dyDescent="0.25">
      <c r="W43372" s="14"/>
    </row>
    <row r="43373" spans="23:23" x14ac:dyDescent="0.25">
      <c r="W43373" s="14"/>
    </row>
    <row r="43374" spans="23:23" x14ac:dyDescent="0.25">
      <c r="W43374" s="14"/>
    </row>
    <row r="43375" spans="23:23" x14ac:dyDescent="0.25">
      <c r="W43375" s="14"/>
    </row>
    <row r="43376" spans="23:23" x14ac:dyDescent="0.25">
      <c r="W43376" s="14"/>
    </row>
    <row r="43377" spans="23:23" x14ac:dyDescent="0.25">
      <c r="W43377" s="14"/>
    </row>
    <row r="43378" spans="23:23" x14ac:dyDescent="0.25">
      <c r="W43378" s="14"/>
    </row>
    <row r="43379" spans="23:23" x14ac:dyDescent="0.25">
      <c r="W43379" s="14"/>
    </row>
    <row r="43380" spans="23:23" x14ac:dyDescent="0.25">
      <c r="W43380" s="14"/>
    </row>
    <row r="43381" spans="23:23" x14ac:dyDescent="0.25">
      <c r="W43381" s="14"/>
    </row>
    <row r="43382" spans="23:23" x14ac:dyDescent="0.25">
      <c r="W43382" s="14"/>
    </row>
    <row r="43383" spans="23:23" x14ac:dyDescent="0.25">
      <c r="W43383" s="14"/>
    </row>
    <row r="43384" spans="23:23" x14ac:dyDescent="0.25">
      <c r="W43384" s="14"/>
    </row>
    <row r="43385" spans="23:23" x14ac:dyDescent="0.25">
      <c r="W43385" s="14"/>
    </row>
    <row r="43386" spans="23:23" x14ac:dyDescent="0.25">
      <c r="W43386" s="14"/>
    </row>
    <row r="43387" spans="23:23" x14ac:dyDescent="0.25">
      <c r="W43387" s="14"/>
    </row>
    <row r="43388" spans="23:23" x14ac:dyDescent="0.25">
      <c r="W43388" s="14"/>
    </row>
    <row r="43389" spans="23:23" x14ac:dyDescent="0.25">
      <c r="W43389" s="14"/>
    </row>
    <row r="43390" spans="23:23" x14ac:dyDescent="0.25">
      <c r="W43390" s="14"/>
    </row>
    <row r="43391" spans="23:23" x14ac:dyDescent="0.25">
      <c r="W43391" s="14"/>
    </row>
    <row r="43392" spans="23:23" x14ac:dyDescent="0.25">
      <c r="W43392" s="14"/>
    </row>
    <row r="43393" spans="23:23" x14ac:dyDescent="0.25">
      <c r="W43393" s="14"/>
    </row>
    <row r="43394" spans="23:23" x14ac:dyDescent="0.25">
      <c r="W43394" s="14"/>
    </row>
    <row r="43395" spans="23:23" x14ac:dyDescent="0.25">
      <c r="W43395" s="14"/>
    </row>
    <row r="43396" spans="23:23" x14ac:dyDescent="0.25">
      <c r="W43396" s="14"/>
    </row>
    <row r="43397" spans="23:23" x14ac:dyDescent="0.25">
      <c r="W43397" s="14"/>
    </row>
    <row r="43398" spans="23:23" x14ac:dyDescent="0.25">
      <c r="W43398" s="14"/>
    </row>
    <row r="43399" spans="23:23" x14ac:dyDescent="0.25">
      <c r="W43399" s="14"/>
    </row>
    <row r="43400" spans="23:23" x14ac:dyDescent="0.25">
      <c r="W43400" s="14"/>
    </row>
    <row r="43401" spans="23:23" x14ac:dyDescent="0.25">
      <c r="W43401" s="14"/>
    </row>
    <row r="43402" spans="23:23" x14ac:dyDescent="0.25">
      <c r="W43402" s="14"/>
    </row>
    <row r="43403" spans="23:23" x14ac:dyDescent="0.25">
      <c r="W43403" s="14"/>
    </row>
    <row r="43404" spans="23:23" x14ac:dyDescent="0.25">
      <c r="W43404" s="14"/>
    </row>
    <row r="43405" spans="23:23" x14ac:dyDescent="0.25">
      <c r="W43405" s="14"/>
    </row>
    <row r="43406" spans="23:23" x14ac:dyDescent="0.25">
      <c r="W43406" s="14"/>
    </row>
    <row r="43407" spans="23:23" x14ac:dyDescent="0.25">
      <c r="W43407" s="14"/>
    </row>
    <row r="43408" spans="23:23" x14ac:dyDescent="0.25">
      <c r="W43408" s="14"/>
    </row>
    <row r="43409" spans="23:23" x14ac:dyDescent="0.25">
      <c r="W43409" s="14"/>
    </row>
    <row r="43410" spans="23:23" x14ac:dyDescent="0.25">
      <c r="W43410" s="14"/>
    </row>
    <row r="43411" spans="23:23" x14ac:dyDescent="0.25">
      <c r="W43411" s="14"/>
    </row>
    <row r="43412" spans="23:23" x14ac:dyDescent="0.25">
      <c r="W43412" s="14"/>
    </row>
    <row r="43413" spans="23:23" x14ac:dyDescent="0.25">
      <c r="W43413" s="14"/>
    </row>
    <row r="43414" spans="23:23" x14ac:dyDescent="0.25">
      <c r="W43414" s="14"/>
    </row>
    <row r="43415" spans="23:23" x14ac:dyDescent="0.25">
      <c r="W43415" s="14"/>
    </row>
    <row r="43416" spans="23:23" x14ac:dyDescent="0.25">
      <c r="W43416" s="14"/>
    </row>
    <row r="43417" spans="23:23" x14ac:dyDescent="0.25">
      <c r="W43417" s="14"/>
    </row>
    <row r="43418" spans="23:23" x14ac:dyDescent="0.25">
      <c r="W43418" s="14"/>
    </row>
    <row r="43419" spans="23:23" x14ac:dyDescent="0.25">
      <c r="W43419" s="14"/>
    </row>
    <row r="43420" spans="23:23" x14ac:dyDescent="0.25">
      <c r="W43420" s="14"/>
    </row>
    <row r="43421" spans="23:23" x14ac:dyDescent="0.25">
      <c r="W43421" s="14"/>
    </row>
    <row r="43422" spans="23:23" x14ac:dyDescent="0.25">
      <c r="W43422" s="14"/>
    </row>
    <row r="43423" spans="23:23" x14ac:dyDescent="0.25">
      <c r="W43423" s="14"/>
    </row>
    <row r="43424" spans="23:23" x14ac:dyDescent="0.25">
      <c r="W43424" s="14"/>
    </row>
    <row r="43425" spans="23:23" x14ac:dyDescent="0.25">
      <c r="W43425" s="14"/>
    </row>
    <row r="43426" spans="23:23" x14ac:dyDescent="0.25">
      <c r="W43426" s="14"/>
    </row>
    <row r="43427" spans="23:23" x14ac:dyDescent="0.25">
      <c r="W43427" s="14"/>
    </row>
    <row r="43428" spans="23:23" x14ac:dyDescent="0.25">
      <c r="W43428" s="14"/>
    </row>
    <row r="43429" spans="23:23" x14ac:dyDescent="0.25">
      <c r="W43429" s="14"/>
    </row>
    <row r="43430" spans="23:23" x14ac:dyDescent="0.25">
      <c r="W43430" s="14"/>
    </row>
    <row r="43431" spans="23:23" x14ac:dyDescent="0.25">
      <c r="W43431" s="14"/>
    </row>
    <row r="43432" spans="23:23" x14ac:dyDescent="0.25">
      <c r="W43432" s="14"/>
    </row>
    <row r="43433" spans="23:23" x14ac:dyDescent="0.25">
      <c r="W43433" s="14"/>
    </row>
    <row r="43434" spans="23:23" x14ac:dyDescent="0.25">
      <c r="W43434" s="14"/>
    </row>
    <row r="43435" spans="23:23" x14ac:dyDescent="0.25">
      <c r="W43435" s="14"/>
    </row>
    <row r="43436" spans="23:23" x14ac:dyDescent="0.25">
      <c r="W43436" s="14"/>
    </row>
    <row r="43437" spans="23:23" x14ac:dyDescent="0.25">
      <c r="W43437" s="14"/>
    </row>
    <row r="43438" spans="23:23" x14ac:dyDescent="0.25">
      <c r="W43438" s="14"/>
    </row>
    <row r="43439" spans="23:23" x14ac:dyDescent="0.25">
      <c r="W43439" s="14"/>
    </row>
    <row r="43440" spans="23:23" x14ac:dyDescent="0.25">
      <c r="W43440" s="14"/>
    </row>
    <row r="43441" spans="23:23" x14ac:dyDescent="0.25">
      <c r="W43441" s="14"/>
    </row>
    <row r="43442" spans="23:23" x14ac:dyDescent="0.25">
      <c r="W43442" s="14"/>
    </row>
    <row r="43443" spans="23:23" x14ac:dyDescent="0.25">
      <c r="W43443" s="14"/>
    </row>
    <row r="43444" spans="23:23" x14ac:dyDescent="0.25">
      <c r="W43444" s="14"/>
    </row>
    <row r="43445" spans="23:23" x14ac:dyDescent="0.25">
      <c r="W43445" s="14"/>
    </row>
    <row r="43446" spans="23:23" x14ac:dyDescent="0.25">
      <c r="W43446" s="14"/>
    </row>
    <row r="43447" spans="23:23" x14ac:dyDescent="0.25">
      <c r="W43447" s="14"/>
    </row>
    <row r="43448" spans="23:23" x14ac:dyDescent="0.25">
      <c r="W43448" s="14"/>
    </row>
    <row r="43449" spans="23:23" x14ac:dyDescent="0.25">
      <c r="W43449" s="14"/>
    </row>
    <row r="43450" spans="23:23" x14ac:dyDescent="0.25">
      <c r="W43450" s="14"/>
    </row>
    <row r="43451" spans="23:23" x14ac:dyDescent="0.25">
      <c r="W43451" s="14"/>
    </row>
    <row r="43452" spans="23:23" x14ac:dyDescent="0.25">
      <c r="W43452" s="14"/>
    </row>
    <row r="43453" spans="23:23" x14ac:dyDescent="0.25">
      <c r="W43453" s="14"/>
    </row>
    <row r="43454" spans="23:23" x14ac:dyDescent="0.25">
      <c r="W43454" s="14"/>
    </row>
    <row r="43455" spans="23:23" x14ac:dyDescent="0.25">
      <c r="W43455" s="14"/>
    </row>
    <row r="43456" spans="23:23" x14ac:dyDescent="0.25">
      <c r="W43456" s="14"/>
    </row>
    <row r="43457" spans="23:23" x14ac:dyDescent="0.25">
      <c r="W43457" s="14"/>
    </row>
    <row r="43458" spans="23:23" x14ac:dyDescent="0.25">
      <c r="W43458" s="14"/>
    </row>
    <row r="43459" spans="23:23" x14ac:dyDescent="0.25">
      <c r="W43459" s="14"/>
    </row>
    <row r="43460" spans="23:23" x14ac:dyDescent="0.25">
      <c r="W43460" s="14"/>
    </row>
    <row r="43461" spans="23:23" x14ac:dyDescent="0.25">
      <c r="W43461" s="14"/>
    </row>
    <row r="43462" spans="23:23" x14ac:dyDescent="0.25">
      <c r="W43462" s="14"/>
    </row>
    <row r="43463" spans="23:23" x14ac:dyDescent="0.25">
      <c r="W43463" s="14"/>
    </row>
    <row r="43464" spans="23:23" x14ac:dyDescent="0.25">
      <c r="W43464" s="14"/>
    </row>
    <row r="43465" spans="23:23" x14ac:dyDescent="0.25">
      <c r="W43465" s="14"/>
    </row>
    <row r="43466" spans="23:23" x14ac:dyDescent="0.25">
      <c r="W43466" s="14"/>
    </row>
    <row r="43467" spans="23:23" x14ac:dyDescent="0.25">
      <c r="W43467" s="14"/>
    </row>
    <row r="43468" spans="23:23" x14ac:dyDescent="0.25">
      <c r="W43468" s="14"/>
    </row>
    <row r="43469" spans="23:23" x14ac:dyDescent="0.25">
      <c r="W43469" s="14"/>
    </row>
    <row r="43470" spans="23:23" x14ac:dyDescent="0.25">
      <c r="W43470" s="14"/>
    </row>
    <row r="43471" spans="23:23" x14ac:dyDescent="0.25">
      <c r="W43471" s="14"/>
    </row>
    <row r="43472" spans="23:23" x14ac:dyDescent="0.25">
      <c r="W43472" s="14"/>
    </row>
    <row r="43473" spans="23:23" x14ac:dyDescent="0.25">
      <c r="W43473" s="14"/>
    </row>
    <row r="43474" spans="23:23" x14ac:dyDescent="0.25">
      <c r="W43474" s="14"/>
    </row>
    <row r="43475" spans="23:23" x14ac:dyDescent="0.25">
      <c r="W43475" s="14"/>
    </row>
    <row r="43476" spans="23:23" x14ac:dyDescent="0.25">
      <c r="W43476" s="14"/>
    </row>
    <row r="43477" spans="23:23" x14ac:dyDescent="0.25">
      <c r="W43477" s="14"/>
    </row>
    <row r="43478" spans="23:23" x14ac:dyDescent="0.25">
      <c r="W43478" s="14"/>
    </row>
    <row r="43479" spans="23:23" x14ac:dyDescent="0.25">
      <c r="W43479" s="14"/>
    </row>
    <row r="43480" spans="23:23" x14ac:dyDescent="0.25">
      <c r="W43480" s="14"/>
    </row>
    <row r="43481" spans="23:23" x14ac:dyDescent="0.25">
      <c r="W43481" s="14"/>
    </row>
    <row r="43482" spans="23:23" x14ac:dyDescent="0.25">
      <c r="W43482" s="14"/>
    </row>
    <row r="43483" spans="23:23" x14ac:dyDescent="0.25">
      <c r="W43483" s="14"/>
    </row>
    <row r="43484" spans="23:23" x14ac:dyDescent="0.25">
      <c r="W43484" s="14"/>
    </row>
    <row r="43485" spans="23:23" x14ac:dyDescent="0.25">
      <c r="W43485" s="14"/>
    </row>
    <row r="43486" spans="23:23" x14ac:dyDescent="0.25">
      <c r="W43486" s="14"/>
    </row>
    <row r="43487" spans="23:23" x14ac:dyDescent="0.25">
      <c r="W43487" s="14"/>
    </row>
    <row r="43488" spans="23:23" x14ac:dyDescent="0.25">
      <c r="W43488" s="14"/>
    </row>
    <row r="43489" spans="23:23" x14ac:dyDescent="0.25">
      <c r="W43489" s="14"/>
    </row>
    <row r="43490" spans="23:23" x14ac:dyDescent="0.25">
      <c r="W43490" s="14"/>
    </row>
    <row r="43491" spans="23:23" x14ac:dyDescent="0.25">
      <c r="W43491" s="14"/>
    </row>
    <row r="43492" spans="23:23" x14ac:dyDescent="0.25">
      <c r="W43492" s="14"/>
    </row>
    <row r="43493" spans="23:23" x14ac:dyDescent="0.25">
      <c r="W43493" s="14"/>
    </row>
    <row r="43494" spans="23:23" x14ac:dyDescent="0.25">
      <c r="W43494" s="14"/>
    </row>
    <row r="43495" spans="23:23" x14ac:dyDescent="0.25">
      <c r="W43495" s="14"/>
    </row>
    <row r="43496" spans="23:23" x14ac:dyDescent="0.25">
      <c r="W43496" s="14"/>
    </row>
    <row r="43497" spans="23:23" x14ac:dyDescent="0.25">
      <c r="W43497" s="14"/>
    </row>
    <row r="43498" spans="23:23" x14ac:dyDescent="0.25">
      <c r="W43498" s="14"/>
    </row>
    <row r="43499" spans="23:23" x14ac:dyDescent="0.25">
      <c r="W43499" s="14"/>
    </row>
    <row r="43500" spans="23:23" x14ac:dyDescent="0.25">
      <c r="W43500" s="14"/>
    </row>
    <row r="43501" spans="23:23" x14ac:dyDescent="0.25">
      <c r="W43501" s="14"/>
    </row>
    <row r="43502" spans="23:23" x14ac:dyDescent="0.25">
      <c r="W43502" s="14"/>
    </row>
    <row r="43503" spans="23:23" x14ac:dyDescent="0.25">
      <c r="W43503" s="14"/>
    </row>
    <row r="43504" spans="23:23" x14ac:dyDescent="0.25">
      <c r="W43504" s="14"/>
    </row>
    <row r="43505" spans="23:23" x14ac:dyDescent="0.25">
      <c r="W43505" s="14"/>
    </row>
    <row r="43506" spans="23:23" x14ac:dyDescent="0.25">
      <c r="W43506" s="14"/>
    </row>
    <row r="43507" spans="23:23" x14ac:dyDescent="0.25">
      <c r="W43507" s="14"/>
    </row>
    <row r="43508" spans="23:23" x14ac:dyDescent="0.25">
      <c r="W43508" s="14"/>
    </row>
    <row r="43509" spans="23:23" x14ac:dyDescent="0.25">
      <c r="W43509" s="14"/>
    </row>
    <row r="43510" spans="23:23" x14ac:dyDescent="0.25">
      <c r="W43510" s="14"/>
    </row>
    <row r="43511" spans="23:23" x14ac:dyDescent="0.25">
      <c r="W43511" s="14"/>
    </row>
    <row r="43512" spans="23:23" x14ac:dyDescent="0.25">
      <c r="W43512" s="14"/>
    </row>
    <row r="43513" spans="23:23" x14ac:dyDescent="0.25">
      <c r="W43513" s="14"/>
    </row>
    <row r="43514" spans="23:23" x14ac:dyDescent="0.25">
      <c r="W43514" s="14"/>
    </row>
    <row r="43515" spans="23:23" x14ac:dyDescent="0.25">
      <c r="W43515" s="14"/>
    </row>
    <row r="43516" spans="23:23" x14ac:dyDescent="0.25">
      <c r="W43516" s="14"/>
    </row>
    <row r="43517" spans="23:23" x14ac:dyDescent="0.25">
      <c r="W43517" s="14"/>
    </row>
    <row r="43518" spans="23:23" x14ac:dyDescent="0.25">
      <c r="W43518" s="14"/>
    </row>
    <row r="43519" spans="23:23" x14ac:dyDescent="0.25">
      <c r="W43519" s="14"/>
    </row>
    <row r="43520" spans="23:23" x14ac:dyDescent="0.25">
      <c r="W43520" s="14"/>
    </row>
    <row r="43521" spans="23:23" x14ac:dyDescent="0.25">
      <c r="W43521" s="14"/>
    </row>
    <row r="43522" spans="23:23" x14ac:dyDescent="0.25">
      <c r="W43522" s="14"/>
    </row>
    <row r="43523" spans="23:23" x14ac:dyDescent="0.25">
      <c r="W43523" s="14"/>
    </row>
    <row r="43524" spans="23:23" x14ac:dyDescent="0.25">
      <c r="W43524" s="14"/>
    </row>
    <row r="43525" spans="23:23" x14ac:dyDescent="0.25">
      <c r="W43525" s="14"/>
    </row>
    <row r="43526" spans="23:23" x14ac:dyDescent="0.25">
      <c r="W43526" s="14"/>
    </row>
    <row r="43527" spans="23:23" x14ac:dyDescent="0.25">
      <c r="W43527" s="14"/>
    </row>
    <row r="43528" spans="23:23" x14ac:dyDescent="0.25">
      <c r="W43528" s="14"/>
    </row>
    <row r="43529" spans="23:23" x14ac:dyDescent="0.25">
      <c r="W43529" s="14"/>
    </row>
    <row r="43530" spans="23:23" x14ac:dyDescent="0.25">
      <c r="W43530" s="14"/>
    </row>
    <row r="43531" spans="23:23" x14ac:dyDescent="0.25">
      <c r="W43531" s="14"/>
    </row>
    <row r="43532" spans="23:23" x14ac:dyDescent="0.25">
      <c r="W43532" s="14"/>
    </row>
    <row r="43533" spans="23:23" x14ac:dyDescent="0.25">
      <c r="W43533" s="14"/>
    </row>
    <row r="43534" spans="23:23" x14ac:dyDescent="0.25">
      <c r="W43534" s="14"/>
    </row>
    <row r="43535" spans="23:23" x14ac:dyDescent="0.25">
      <c r="W43535" s="14"/>
    </row>
    <row r="43536" spans="23:23" x14ac:dyDescent="0.25">
      <c r="W43536" s="14"/>
    </row>
    <row r="43537" spans="23:23" x14ac:dyDescent="0.25">
      <c r="W43537" s="14"/>
    </row>
    <row r="43538" spans="23:23" x14ac:dyDescent="0.25">
      <c r="W43538" s="14"/>
    </row>
    <row r="43539" spans="23:23" x14ac:dyDescent="0.25">
      <c r="W43539" s="14"/>
    </row>
    <row r="43540" spans="23:23" x14ac:dyDescent="0.25">
      <c r="W43540" s="14"/>
    </row>
    <row r="43541" spans="23:23" x14ac:dyDescent="0.25">
      <c r="W43541" s="14"/>
    </row>
    <row r="43542" spans="23:23" x14ac:dyDescent="0.25">
      <c r="W43542" s="14"/>
    </row>
    <row r="43543" spans="23:23" x14ac:dyDescent="0.25">
      <c r="W43543" s="14"/>
    </row>
    <row r="43544" spans="23:23" x14ac:dyDescent="0.25">
      <c r="W43544" s="14"/>
    </row>
    <row r="43545" spans="23:23" x14ac:dyDescent="0.25">
      <c r="W43545" s="14"/>
    </row>
    <row r="43546" spans="23:23" x14ac:dyDescent="0.25">
      <c r="W43546" s="14"/>
    </row>
    <row r="43547" spans="23:23" x14ac:dyDescent="0.25">
      <c r="W43547" s="14"/>
    </row>
    <row r="43548" spans="23:23" x14ac:dyDescent="0.25">
      <c r="W43548" s="14"/>
    </row>
    <row r="43549" spans="23:23" x14ac:dyDescent="0.25">
      <c r="W43549" s="14"/>
    </row>
    <row r="43550" spans="23:23" x14ac:dyDescent="0.25">
      <c r="W43550" s="14"/>
    </row>
    <row r="43551" spans="23:23" x14ac:dyDescent="0.25">
      <c r="W43551" s="14"/>
    </row>
    <row r="43552" spans="23:23" x14ac:dyDescent="0.25">
      <c r="W43552" s="14"/>
    </row>
    <row r="43553" spans="23:23" x14ac:dyDescent="0.25">
      <c r="W43553" s="14"/>
    </row>
    <row r="43554" spans="23:23" x14ac:dyDescent="0.25">
      <c r="W43554" s="14"/>
    </row>
    <row r="43555" spans="23:23" x14ac:dyDescent="0.25">
      <c r="W43555" s="14"/>
    </row>
    <row r="43556" spans="23:23" x14ac:dyDescent="0.25">
      <c r="W43556" s="14"/>
    </row>
    <row r="43557" spans="23:23" x14ac:dyDescent="0.25">
      <c r="W43557" s="14"/>
    </row>
    <row r="43558" spans="23:23" x14ac:dyDescent="0.25">
      <c r="W43558" s="14"/>
    </row>
    <row r="43559" spans="23:23" x14ac:dyDescent="0.25">
      <c r="W43559" s="14"/>
    </row>
    <row r="43560" spans="23:23" x14ac:dyDescent="0.25">
      <c r="W43560" s="14"/>
    </row>
    <row r="43561" spans="23:23" x14ac:dyDescent="0.25">
      <c r="W43561" s="14"/>
    </row>
    <row r="43562" spans="23:23" x14ac:dyDescent="0.25">
      <c r="W43562" s="14"/>
    </row>
    <row r="43563" spans="23:23" x14ac:dyDescent="0.25">
      <c r="W43563" s="14"/>
    </row>
    <row r="43564" spans="23:23" x14ac:dyDescent="0.25">
      <c r="W43564" s="14"/>
    </row>
    <row r="43565" spans="23:23" x14ac:dyDescent="0.25">
      <c r="W43565" s="14"/>
    </row>
    <row r="43566" spans="23:23" x14ac:dyDescent="0.25">
      <c r="W43566" s="14"/>
    </row>
    <row r="43567" spans="23:23" x14ac:dyDescent="0.25">
      <c r="W43567" s="14"/>
    </row>
    <row r="43568" spans="23:23" x14ac:dyDescent="0.25">
      <c r="W43568" s="14"/>
    </row>
    <row r="43569" spans="23:23" x14ac:dyDescent="0.25">
      <c r="W43569" s="14"/>
    </row>
    <row r="43570" spans="23:23" x14ac:dyDescent="0.25">
      <c r="W43570" s="14"/>
    </row>
    <row r="43571" spans="23:23" x14ac:dyDescent="0.25">
      <c r="W43571" s="14"/>
    </row>
    <row r="43572" spans="23:23" x14ac:dyDescent="0.25">
      <c r="W43572" s="14"/>
    </row>
    <row r="43573" spans="23:23" x14ac:dyDescent="0.25">
      <c r="W43573" s="14"/>
    </row>
    <row r="43574" spans="23:23" x14ac:dyDescent="0.25">
      <c r="W43574" s="14"/>
    </row>
    <row r="43575" spans="23:23" x14ac:dyDescent="0.25">
      <c r="W43575" s="14"/>
    </row>
    <row r="43576" spans="23:23" x14ac:dyDescent="0.25">
      <c r="W43576" s="14"/>
    </row>
    <row r="43577" spans="23:23" x14ac:dyDescent="0.25">
      <c r="W43577" s="14"/>
    </row>
    <row r="43578" spans="23:23" x14ac:dyDescent="0.25">
      <c r="W43578" s="14"/>
    </row>
    <row r="43579" spans="23:23" x14ac:dyDescent="0.25">
      <c r="W43579" s="14"/>
    </row>
    <row r="43580" spans="23:23" x14ac:dyDescent="0.25">
      <c r="W43580" s="14"/>
    </row>
    <row r="43581" spans="23:23" x14ac:dyDescent="0.25">
      <c r="W43581" s="14"/>
    </row>
    <row r="43582" spans="23:23" x14ac:dyDescent="0.25">
      <c r="W43582" s="14"/>
    </row>
    <row r="43583" spans="23:23" x14ac:dyDescent="0.25">
      <c r="W43583" s="14"/>
    </row>
    <row r="43584" spans="23:23" x14ac:dyDescent="0.25">
      <c r="W43584" s="14"/>
    </row>
    <row r="43585" spans="23:23" x14ac:dyDescent="0.25">
      <c r="W43585" s="14"/>
    </row>
    <row r="43586" spans="23:23" x14ac:dyDescent="0.25">
      <c r="W43586" s="14"/>
    </row>
    <row r="43587" spans="23:23" x14ac:dyDescent="0.25">
      <c r="W43587" s="14"/>
    </row>
    <row r="43588" spans="23:23" x14ac:dyDescent="0.25">
      <c r="W43588" s="14"/>
    </row>
    <row r="43589" spans="23:23" x14ac:dyDescent="0.25">
      <c r="W43589" s="14"/>
    </row>
    <row r="43590" spans="23:23" x14ac:dyDescent="0.25">
      <c r="W43590" s="14"/>
    </row>
    <row r="43591" spans="23:23" x14ac:dyDescent="0.25">
      <c r="W43591" s="14"/>
    </row>
    <row r="43592" spans="23:23" x14ac:dyDescent="0.25">
      <c r="W43592" s="14"/>
    </row>
    <row r="43593" spans="23:23" x14ac:dyDescent="0.25">
      <c r="W43593" s="14"/>
    </row>
    <row r="43594" spans="23:23" x14ac:dyDescent="0.25">
      <c r="W43594" s="14"/>
    </row>
    <row r="43595" spans="23:23" x14ac:dyDescent="0.25">
      <c r="W43595" s="14"/>
    </row>
    <row r="43596" spans="23:23" x14ac:dyDescent="0.25">
      <c r="W43596" s="14"/>
    </row>
    <row r="43597" spans="23:23" x14ac:dyDescent="0.25">
      <c r="W43597" s="14"/>
    </row>
    <row r="43598" spans="23:23" x14ac:dyDescent="0.25">
      <c r="W43598" s="14"/>
    </row>
    <row r="43599" spans="23:23" x14ac:dyDescent="0.25">
      <c r="W43599" s="14"/>
    </row>
    <row r="43600" spans="23:23" x14ac:dyDescent="0.25">
      <c r="W43600" s="14"/>
    </row>
    <row r="43601" spans="23:23" x14ac:dyDescent="0.25">
      <c r="W43601" s="14"/>
    </row>
    <row r="43602" spans="23:23" x14ac:dyDescent="0.25">
      <c r="W43602" s="14"/>
    </row>
    <row r="43603" spans="23:23" x14ac:dyDescent="0.25">
      <c r="W43603" s="14"/>
    </row>
    <row r="43604" spans="23:23" x14ac:dyDescent="0.25">
      <c r="W43604" s="14"/>
    </row>
    <row r="43605" spans="23:23" x14ac:dyDescent="0.25">
      <c r="W43605" s="14"/>
    </row>
    <row r="43606" spans="23:23" x14ac:dyDescent="0.25">
      <c r="W43606" s="14"/>
    </row>
    <row r="43607" spans="23:23" x14ac:dyDescent="0.25">
      <c r="W43607" s="14"/>
    </row>
    <row r="43608" spans="23:23" x14ac:dyDescent="0.25">
      <c r="W43608" s="14"/>
    </row>
    <row r="43609" spans="23:23" x14ac:dyDescent="0.25">
      <c r="W43609" s="14"/>
    </row>
    <row r="43610" spans="23:23" x14ac:dyDescent="0.25">
      <c r="W43610" s="14"/>
    </row>
    <row r="43611" spans="23:23" x14ac:dyDescent="0.25">
      <c r="W43611" s="14"/>
    </row>
    <row r="43612" spans="23:23" x14ac:dyDescent="0.25">
      <c r="W43612" s="14"/>
    </row>
    <row r="43613" spans="23:23" x14ac:dyDescent="0.25">
      <c r="W43613" s="14"/>
    </row>
    <row r="43614" spans="23:23" x14ac:dyDescent="0.25">
      <c r="W43614" s="14"/>
    </row>
    <row r="43615" spans="23:23" x14ac:dyDescent="0.25">
      <c r="W43615" s="14"/>
    </row>
    <row r="43616" spans="23:23" x14ac:dyDescent="0.25">
      <c r="W43616" s="14"/>
    </row>
    <row r="43617" spans="23:23" x14ac:dyDescent="0.25">
      <c r="W43617" s="14"/>
    </row>
    <row r="43618" spans="23:23" x14ac:dyDescent="0.25">
      <c r="W43618" s="14"/>
    </row>
    <row r="43619" spans="23:23" x14ac:dyDescent="0.25">
      <c r="W43619" s="14"/>
    </row>
    <row r="43620" spans="23:23" x14ac:dyDescent="0.25">
      <c r="W43620" s="14"/>
    </row>
    <row r="43621" spans="23:23" x14ac:dyDescent="0.25">
      <c r="W43621" s="14"/>
    </row>
    <row r="43622" spans="23:23" x14ac:dyDescent="0.25">
      <c r="W43622" s="14"/>
    </row>
    <row r="43623" spans="23:23" x14ac:dyDescent="0.25">
      <c r="W43623" s="14"/>
    </row>
    <row r="43624" spans="23:23" x14ac:dyDescent="0.25">
      <c r="W43624" s="14"/>
    </row>
    <row r="43625" spans="23:23" x14ac:dyDescent="0.25">
      <c r="W43625" s="14"/>
    </row>
    <row r="43626" spans="23:23" x14ac:dyDescent="0.25">
      <c r="W43626" s="14"/>
    </row>
    <row r="43627" spans="23:23" x14ac:dyDescent="0.25">
      <c r="W43627" s="14"/>
    </row>
    <row r="43628" spans="23:23" x14ac:dyDescent="0.25">
      <c r="W43628" s="14"/>
    </row>
    <row r="43629" spans="23:23" x14ac:dyDescent="0.25">
      <c r="W43629" s="14"/>
    </row>
    <row r="43630" spans="23:23" x14ac:dyDescent="0.25">
      <c r="W43630" s="14"/>
    </row>
    <row r="43631" spans="23:23" x14ac:dyDescent="0.25">
      <c r="W43631" s="14"/>
    </row>
    <row r="43632" spans="23:23" x14ac:dyDescent="0.25">
      <c r="W43632" s="14"/>
    </row>
    <row r="43633" spans="23:23" x14ac:dyDescent="0.25">
      <c r="W43633" s="14"/>
    </row>
    <row r="43634" spans="23:23" x14ac:dyDescent="0.25">
      <c r="W43634" s="14"/>
    </row>
    <row r="43635" spans="23:23" x14ac:dyDescent="0.25">
      <c r="W43635" s="14"/>
    </row>
    <row r="43636" spans="23:23" x14ac:dyDescent="0.25">
      <c r="W43636" s="14"/>
    </row>
    <row r="43637" spans="23:23" x14ac:dyDescent="0.25">
      <c r="W43637" s="14"/>
    </row>
    <row r="43638" spans="23:23" x14ac:dyDescent="0.25">
      <c r="W43638" s="14"/>
    </row>
    <row r="43639" spans="23:23" x14ac:dyDescent="0.25">
      <c r="W43639" s="14"/>
    </row>
    <row r="43640" spans="23:23" x14ac:dyDescent="0.25">
      <c r="W43640" s="14"/>
    </row>
    <row r="43641" spans="23:23" x14ac:dyDescent="0.25">
      <c r="W43641" s="14"/>
    </row>
    <row r="43642" spans="23:23" x14ac:dyDescent="0.25">
      <c r="W43642" s="14"/>
    </row>
    <row r="43643" spans="23:23" x14ac:dyDescent="0.25">
      <c r="W43643" s="14"/>
    </row>
    <row r="43644" spans="23:23" x14ac:dyDescent="0.25">
      <c r="W43644" s="14"/>
    </row>
    <row r="43645" spans="23:23" x14ac:dyDescent="0.25">
      <c r="W43645" s="14"/>
    </row>
    <row r="43646" spans="23:23" x14ac:dyDescent="0.25">
      <c r="W43646" s="14"/>
    </row>
    <row r="43647" spans="23:23" x14ac:dyDescent="0.25">
      <c r="W43647" s="14"/>
    </row>
    <row r="43648" spans="23:23" x14ac:dyDescent="0.25">
      <c r="W43648" s="14"/>
    </row>
    <row r="43649" spans="23:23" x14ac:dyDescent="0.25">
      <c r="W43649" s="14"/>
    </row>
    <row r="43650" spans="23:23" x14ac:dyDescent="0.25">
      <c r="W43650" s="14"/>
    </row>
    <row r="43651" spans="23:23" x14ac:dyDescent="0.25">
      <c r="W43651" s="14"/>
    </row>
    <row r="43652" spans="23:23" x14ac:dyDescent="0.25">
      <c r="W43652" s="14"/>
    </row>
    <row r="43653" spans="23:23" x14ac:dyDescent="0.25">
      <c r="W43653" s="14"/>
    </row>
    <row r="43654" spans="23:23" x14ac:dyDescent="0.25">
      <c r="W43654" s="14"/>
    </row>
    <row r="43655" spans="23:23" x14ac:dyDescent="0.25">
      <c r="W43655" s="14"/>
    </row>
    <row r="43656" spans="23:23" x14ac:dyDescent="0.25">
      <c r="W43656" s="14"/>
    </row>
    <row r="43657" spans="23:23" x14ac:dyDescent="0.25">
      <c r="W43657" s="14"/>
    </row>
    <row r="43658" spans="23:23" x14ac:dyDescent="0.25">
      <c r="W43658" s="14"/>
    </row>
    <row r="43659" spans="23:23" x14ac:dyDescent="0.25">
      <c r="W43659" s="14"/>
    </row>
    <row r="43660" spans="23:23" x14ac:dyDescent="0.25">
      <c r="W43660" s="14"/>
    </row>
    <row r="43661" spans="23:23" x14ac:dyDescent="0.25">
      <c r="W43661" s="14"/>
    </row>
    <row r="43662" spans="23:23" x14ac:dyDescent="0.25">
      <c r="W43662" s="14"/>
    </row>
    <row r="43663" spans="23:23" x14ac:dyDescent="0.25">
      <c r="W43663" s="14"/>
    </row>
    <row r="43664" spans="23:23" x14ac:dyDescent="0.25">
      <c r="W43664" s="14"/>
    </row>
    <row r="43665" spans="23:23" x14ac:dyDescent="0.25">
      <c r="W43665" s="14"/>
    </row>
    <row r="43666" spans="23:23" x14ac:dyDescent="0.25">
      <c r="W43666" s="14"/>
    </row>
    <row r="43667" spans="23:23" x14ac:dyDescent="0.25">
      <c r="W43667" s="14"/>
    </row>
    <row r="43668" spans="23:23" x14ac:dyDescent="0.25">
      <c r="W43668" s="14"/>
    </row>
    <row r="43669" spans="23:23" x14ac:dyDescent="0.25">
      <c r="W43669" s="14"/>
    </row>
    <row r="43670" spans="23:23" x14ac:dyDescent="0.25">
      <c r="W43670" s="14"/>
    </row>
    <row r="43671" spans="23:23" x14ac:dyDescent="0.25">
      <c r="W43671" s="14"/>
    </row>
    <row r="43672" spans="23:23" x14ac:dyDescent="0.25">
      <c r="W43672" s="14"/>
    </row>
    <row r="43673" spans="23:23" x14ac:dyDescent="0.25">
      <c r="W43673" s="14"/>
    </row>
    <row r="43674" spans="23:23" x14ac:dyDescent="0.25">
      <c r="W43674" s="14"/>
    </row>
    <row r="43675" spans="23:23" x14ac:dyDescent="0.25">
      <c r="W43675" s="14"/>
    </row>
    <row r="43676" spans="23:23" x14ac:dyDescent="0.25">
      <c r="W43676" s="14"/>
    </row>
    <row r="43677" spans="23:23" x14ac:dyDescent="0.25">
      <c r="W43677" s="14"/>
    </row>
    <row r="43678" spans="23:23" x14ac:dyDescent="0.25">
      <c r="W43678" s="14"/>
    </row>
    <row r="43679" spans="23:23" x14ac:dyDescent="0.25">
      <c r="W43679" s="14"/>
    </row>
    <row r="43680" spans="23:23" x14ac:dyDescent="0.25">
      <c r="W43680" s="14"/>
    </row>
    <row r="43681" spans="23:23" x14ac:dyDescent="0.25">
      <c r="W43681" s="14"/>
    </row>
    <row r="43682" spans="23:23" x14ac:dyDescent="0.25">
      <c r="W43682" s="14"/>
    </row>
    <row r="43683" spans="23:23" x14ac:dyDescent="0.25">
      <c r="W43683" s="14"/>
    </row>
    <row r="43684" spans="23:23" x14ac:dyDescent="0.25">
      <c r="W43684" s="14"/>
    </row>
    <row r="43685" spans="23:23" x14ac:dyDescent="0.25">
      <c r="W43685" s="14"/>
    </row>
    <row r="43686" spans="23:23" x14ac:dyDescent="0.25">
      <c r="W43686" s="14"/>
    </row>
    <row r="43687" spans="23:23" x14ac:dyDescent="0.25">
      <c r="W43687" s="14"/>
    </row>
    <row r="43688" spans="23:23" x14ac:dyDescent="0.25">
      <c r="W43688" s="14"/>
    </row>
    <row r="43689" spans="23:23" x14ac:dyDescent="0.25">
      <c r="W43689" s="14"/>
    </row>
    <row r="43690" spans="23:23" x14ac:dyDescent="0.25">
      <c r="W43690" s="14"/>
    </row>
    <row r="43691" spans="23:23" x14ac:dyDescent="0.25">
      <c r="W43691" s="14"/>
    </row>
    <row r="43692" spans="23:23" x14ac:dyDescent="0.25">
      <c r="W43692" s="14"/>
    </row>
    <row r="43693" spans="23:23" x14ac:dyDescent="0.25">
      <c r="W43693" s="14"/>
    </row>
    <row r="43694" spans="23:23" x14ac:dyDescent="0.25">
      <c r="W43694" s="14"/>
    </row>
    <row r="43695" spans="23:23" x14ac:dyDescent="0.25">
      <c r="W43695" s="14"/>
    </row>
    <row r="43696" spans="23:23" x14ac:dyDescent="0.25">
      <c r="W43696" s="14"/>
    </row>
    <row r="43697" spans="23:23" x14ac:dyDescent="0.25">
      <c r="W43697" s="14"/>
    </row>
    <row r="43698" spans="23:23" x14ac:dyDescent="0.25">
      <c r="W43698" s="14"/>
    </row>
    <row r="43699" spans="23:23" x14ac:dyDescent="0.25">
      <c r="W43699" s="14"/>
    </row>
    <row r="43700" spans="23:23" x14ac:dyDescent="0.25">
      <c r="W43700" s="14"/>
    </row>
    <row r="43701" spans="23:23" x14ac:dyDescent="0.25">
      <c r="W43701" s="14"/>
    </row>
    <row r="43702" spans="23:23" x14ac:dyDescent="0.25">
      <c r="W43702" s="14"/>
    </row>
    <row r="43703" spans="23:23" x14ac:dyDescent="0.25">
      <c r="W43703" s="14"/>
    </row>
    <row r="43704" spans="23:23" x14ac:dyDescent="0.25">
      <c r="W43704" s="14"/>
    </row>
    <row r="43705" spans="23:23" x14ac:dyDescent="0.25">
      <c r="W43705" s="14"/>
    </row>
    <row r="43706" spans="23:23" x14ac:dyDescent="0.25">
      <c r="W43706" s="14"/>
    </row>
    <row r="43707" spans="23:23" x14ac:dyDescent="0.25">
      <c r="W43707" s="14"/>
    </row>
    <row r="43708" spans="23:23" x14ac:dyDescent="0.25">
      <c r="W43708" s="14"/>
    </row>
    <row r="43709" spans="23:23" x14ac:dyDescent="0.25">
      <c r="W43709" s="14"/>
    </row>
    <row r="43710" spans="23:23" x14ac:dyDescent="0.25">
      <c r="W43710" s="14"/>
    </row>
    <row r="43711" spans="23:23" x14ac:dyDescent="0.25">
      <c r="W43711" s="14"/>
    </row>
    <row r="43712" spans="23:23" x14ac:dyDescent="0.25">
      <c r="W43712" s="14"/>
    </row>
    <row r="43713" spans="23:23" x14ac:dyDescent="0.25">
      <c r="W43713" s="14"/>
    </row>
    <row r="43714" spans="23:23" x14ac:dyDescent="0.25">
      <c r="W43714" s="14"/>
    </row>
    <row r="43715" spans="23:23" x14ac:dyDescent="0.25">
      <c r="W43715" s="14"/>
    </row>
    <row r="43716" spans="23:23" x14ac:dyDescent="0.25">
      <c r="W43716" s="14"/>
    </row>
    <row r="43717" spans="23:23" x14ac:dyDescent="0.25">
      <c r="W43717" s="14"/>
    </row>
    <row r="43718" spans="23:23" x14ac:dyDescent="0.25">
      <c r="W43718" s="14"/>
    </row>
    <row r="43719" spans="23:23" x14ac:dyDescent="0.25">
      <c r="W43719" s="14"/>
    </row>
    <row r="43720" spans="23:23" x14ac:dyDescent="0.25">
      <c r="W43720" s="14"/>
    </row>
    <row r="43721" spans="23:23" x14ac:dyDescent="0.25">
      <c r="W43721" s="14"/>
    </row>
    <row r="43722" spans="23:23" x14ac:dyDescent="0.25">
      <c r="W43722" s="14"/>
    </row>
    <row r="43723" spans="23:23" x14ac:dyDescent="0.25">
      <c r="W43723" s="14"/>
    </row>
    <row r="43724" spans="23:23" x14ac:dyDescent="0.25">
      <c r="W43724" s="14"/>
    </row>
    <row r="43725" spans="23:23" x14ac:dyDescent="0.25">
      <c r="W43725" s="14"/>
    </row>
    <row r="43726" spans="23:23" x14ac:dyDescent="0.25">
      <c r="W43726" s="14"/>
    </row>
    <row r="43727" spans="23:23" x14ac:dyDescent="0.25">
      <c r="W43727" s="14"/>
    </row>
    <row r="43728" spans="23:23" x14ac:dyDescent="0.25">
      <c r="W43728" s="14"/>
    </row>
    <row r="43729" spans="23:23" x14ac:dyDescent="0.25">
      <c r="W43729" s="14"/>
    </row>
    <row r="43730" spans="23:23" x14ac:dyDescent="0.25">
      <c r="W43730" s="14"/>
    </row>
    <row r="43731" spans="23:23" x14ac:dyDescent="0.25">
      <c r="W43731" s="14"/>
    </row>
    <row r="43732" spans="23:23" x14ac:dyDescent="0.25">
      <c r="W43732" s="14"/>
    </row>
    <row r="43733" spans="23:23" x14ac:dyDescent="0.25">
      <c r="W43733" s="14"/>
    </row>
    <row r="43734" spans="23:23" x14ac:dyDescent="0.25">
      <c r="W43734" s="14"/>
    </row>
    <row r="43735" spans="23:23" x14ac:dyDescent="0.25">
      <c r="W43735" s="14"/>
    </row>
    <row r="43736" spans="23:23" x14ac:dyDescent="0.25">
      <c r="W43736" s="14"/>
    </row>
    <row r="43737" spans="23:23" x14ac:dyDescent="0.25">
      <c r="W43737" s="14"/>
    </row>
    <row r="43738" spans="23:23" x14ac:dyDescent="0.25">
      <c r="W43738" s="14"/>
    </row>
    <row r="43739" spans="23:23" x14ac:dyDescent="0.25">
      <c r="W43739" s="14"/>
    </row>
    <row r="43740" spans="23:23" x14ac:dyDescent="0.25">
      <c r="W43740" s="14"/>
    </row>
    <row r="43741" spans="23:23" x14ac:dyDescent="0.25">
      <c r="W43741" s="14"/>
    </row>
    <row r="43742" spans="23:23" x14ac:dyDescent="0.25">
      <c r="W43742" s="14"/>
    </row>
    <row r="43743" spans="23:23" x14ac:dyDescent="0.25">
      <c r="W43743" s="14"/>
    </row>
    <row r="43744" spans="23:23" x14ac:dyDescent="0.25">
      <c r="W43744" s="14"/>
    </row>
    <row r="43745" spans="23:23" x14ac:dyDescent="0.25">
      <c r="W43745" s="14"/>
    </row>
    <row r="43746" spans="23:23" x14ac:dyDescent="0.25">
      <c r="W43746" s="14"/>
    </row>
    <row r="43747" spans="23:23" x14ac:dyDescent="0.25">
      <c r="W43747" s="14"/>
    </row>
    <row r="43748" spans="23:23" x14ac:dyDescent="0.25">
      <c r="W43748" s="14"/>
    </row>
    <row r="43749" spans="23:23" x14ac:dyDescent="0.25">
      <c r="W43749" s="14"/>
    </row>
    <row r="43750" spans="23:23" x14ac:dyDescent="0.25">
      <c r="W43750" s="14"/>
    </row>
    <row r="43751" spans="23:23" x14ac:dyDescent="0.25">
      <c r="W43751" s="14"/>
    </row>
    <row r="43752" spans="23:23" x14ac:dyDescent="0.25">
      <c r="W43752" s="14"/>
    </row>
    <row r="43753" spans="23:23" x14ac:dyDescent="0.25">
      <c r="W43753" s="14"/>
    </row>
    <row r="43754" spans="23:23" x14ac:dyDescent="0.25">
      <c r="W43754" s="14"/>
    </row>
    <row r="43755" spans="23:23" x14ac:dyDescent="0.25">
      <c r="W43755" s="14"/>
    </row>
    <row r="43756" spans="23:23" x14ac:dyDescent="0.25">
      <c r="W43756" s="14"/>
    </row>
    <row r="43757" spans="23:23" x14ac:dyDescent="0.25">
      <c r="W43757" s="14"/>
    </row>
    <row r="43758" spans="23:23" x14ac:dyDescent="0.25">
      <c r="W43758" s="14"/>
    </row>
    <row r="43759" spans="23:23" x14ac:dyDescent="0.25">
      <c r="W43759" s="14"/>
    </row>
    <row r="43760" spans="23:23" x14ac:dyDescent="0.25">
      <c r="W43760" s="14"/>
    </row>
    <row r="43761" spans="23:23" x14ac:dyDescent="0.25">
      <c r="W43761" s="14"/>
    </row>
    <row r="43762" spans="23:23" x14ac:dyDescent="0.25">
      <c r="W43762" s="14"/>
    </row>
    <row r="43763" spans="23:23" x14ac:dyDescent="0.25">
      <c r="W43763" s="14"/>
    </row>
    <row r="43764" spans="23:23" x14ac:dyDescent="0.25">
      <c r="W43764" s="14"/>
    </row>
    <row r="43765" spans="23:23" x14ac:dyDescent="0.25">
      <c r="W43765" s="14"/>
    </row>
    <row r="43766" spans="23:23" x14ac:dyDescent="0.25">
      <c r="W43766" s="14"/>
    </row>
    <row r="43767" spans="23:23" x14ac:dyDescent="0.25">
      <c r="W43767" s="14"/>
    </row>
    <row r="43768" spans="23:23" x14ac:dyDescent="0.25">
      <c r="W43768" s="14"/>
    </row>
    <row r="43769" spans="23:23" x14ac:dyDescent="0.25">
      <c r="W43769" s="14"/>
    </row>
    <row r="43770" spans="23:23" x14ac:dyDescent="0.25">
      <c r="W43770" s="14"/>
    </row>
    <row r="43771" spans="23:23" x14ac:dyDescent="0.25">
      <c r="W43771" s="14"/>
    </row>
    <row r="43772" spans="23:23" x14ac:dyDescent="0.25">
      <c r="W43772" s="14"/>
    </row>
    <row r="43773" spans="23:23" x14ac:dyDescent="0.25">
      <c r="W43773" s="14"/>
    </row>
    <row r="43774" spans="23:23" x14ac:dyDescent="0.25">
      <c r="W43774" s="14"/>
    </row>
    <row r="43775" spans="23:23" x14ac:dyDescent="0.25">
      <c r="W43775" s="14"/>
    </row>
    <row r="43776" spans="23:23" x14ac:dyDescent="0.25">
      <c r="W43776" s="14"/>
    </row>
    <row r="43777" spans="23:23" x14ac:dyDescent="0.25">
      <c r="W43777" s="14"/>
    </row>
    <row r="43778" spans="23:23" x14ac:dyDescent="0.25">
      <c r="W43778" s="14"/>
    </row>
    <row r="43779" spans="23:23" x14ac:dyDescent="0.25">
      <c r="W43779" s="14"/>
    </row>
    <row r="43780" spans="23:23" x14ac:dyDescent="0.25">
      <c r="W43780" s="14"/>
    </row>
    <row r="43781" spans="23:23" x14ac:dyDescent="0.25">
      <c r="W43781" s="14"/>
    </row>
    <row r="43782" spans="23:23" x14ac:dyDescent="0.25">
      <c r="W43782" s="14"/>
    </row>
    <row r="43783" spans="23:23" x14ac:dyDescent="0.25">
      <c r="W43783" s="14"/>
    </row>
    <row r="43784" spans="23:23" x14ac:dyDescent="0.25">
      <c r="W43784" s="14"/>
    </row>
    <row r="43785" spans="23:23" x14ac:dyDescent="0.25">
      <c r="W43785" s="14"/>
    </row>
    <row r="43786" spans="23:23" x14ac:dyDescent="0.25">
      <c r="W43786" s="14"/>
    </row>
    <row r="43787" spans="23:23" x14ac:dyDescent="0.25">
      <c r="W43787" s="14"/>
    </row>
    <row r="43788" spans="23:23" x14ac:dyDescent="0.25">
      <c r="W43788" s="14"/>
    </row>
    <row r="43789" spans="23:23" x14ac:dyDescent="0.25">
      <c r="W43789" s="14"/>
    </row>
    <row r="43790" spans="23:23" x14ac:dyDescent="0.25">
      <c r="W43790" s="14"/>
    </row>
    <row r="43791" spans="23:23" x14ac:dyDescent="0.25">
      <c r="W43791" s="14"/>
    </row>
    <row r="43792" spans="23:23" x14ac:dyDescent="0.25">
      <c r="W43792" s="14"/>
    </row>
    <row r="43793" spans="23:23" x14ac:dyDescent="0.25">
      <c r="W43793" s="14"/>
    </row>
    <row r="43794" spans="23:23" x14ac:dyDescent="0.25">
      <c r="W43794" s="14"/>
    </row>
    <row r="43795" spans="23:23" x14ac:dyDescent="0.25">
      <c r="W43795" s="14"/>
    </row>
    <row r="43796" spans="23:23" x14ac:dyDescent="0.25">
      <c r="W43796" s="14"/>
    </row>
    <row r="43797" spans="23:23" x14ac:dyDescent="0.25">
      <c r="W43797" s="14"/>
    </row>
    <row r="43798" spans="23:23" x14ac:dyDescent="0.25">
      <c r="W43798" s="14"/>
    </row>
    <row r="43799" spans="23:23" x14ac:dyDescent="0.25">
      <c r="W43799" s="14"/>
    </row>
    <row r="43800" spans="23:23" x14ac:dyDescent="0.25">
      <c r="W43800" s="14"/>
    </row>
    <row r="43801" spans="23:23" x14ac:dyDescent="0.25">
      <c r="W43801" s="14"/>
    </row>
    <row r="43802" spans="23:23" x14ac:dyDescent="0.25">
      <c r="W43802" s="14"/>
    </row>
    <row r="43803" spans="23:23" x14ac:dyDescent="0.25">
      <c r="W43803" s="14"/>
    </row>
    <row r="43804" spans="23:23" x14ac:dyDescent="0.25">
      <c r="W43804" s="14"/>
    </row>
    <row r="43805" spans="23:23" x14ac:dyDescent="0.25">
      <c r="W43805" s="14"/>
    </row>
    <row r="43806" spans="23:23" x14ac:dyDescent="0.25">
      <c r="W43806" s="14"/>
    </row>
    <row r="43807" spans="23:23" x14ac:dyDescent="0.25">
      <c r="W43807" s="14"/>
    </row>
    <row r="43808" spans="23:23" x14ac:dyDescent="0.25">
      <c r="W43808" s="14"/>
    </row>
    <row r="43809" spans="23:23" x14ac:dyDescent="0.25">
      <c r="W43809" s="14"/>
    </row>
    <row r="43810" spans="23:23" x14ac:dyDescent="0.25">
      <c r="W43810" s="14"/>
    </row>
    <row r="43811" spans="23:23" x14ac:dyDescent="0.25">
      <c r="W43811" s="14"/>
    </row>
    <row r="43812" spans="23:23" x14ac:dyDescent="0.25">
      <c r="W43812" s="14"/>
    </row>
    <row r="43813" spans="23:23" x14ac:dyDescent="0.25">
      <c r="W43813" s="14"/>
    </row>
    <row r="43814" spans="23:23" x14ac:dyDescent="0.25">
      <c r="W43814" s="14"/>
    </row>
    <row r="43815" spans="23:23" x14ac:dyDescent="0.25">
      <c r="W43815" s="14"/>
    </row>
    <row r="43816" spans="23:23" x14ac:dyDescent="0.25">
      <c r="W43816" s="14"/>
    </row>
    <row r="43817" spans="23:23" x14ac:dyDescent="0.25">
      <c r="W43817" s="14"/>
    </row>
    <row r="43818" spans="23:23" x14ac:dyDescent="0.25">
      <c r="W43818" s="14"/>
    </row>
    <row r="43819" spans="23:23" x14ac:dyDescent="0.25">
      <c r="W43819" s="14"/>
    </row>
    <row r="43820" spans="23:23" x14ac:dyDescent="0.25">
      <c r="W43820" s="14"/>
    </row>
    <row r="43821" spans="23:23" x14ac:dyDescent="0.25">
      <c r="W43821" s="14"/>
    </row>
    <row r="43822" spans="23:23" x14ac:dyDescent="0.25">
      <c r="W43822" s="14"/>
    </row>
    <row r="43823" spans="23:23" x14ac:dyDescent="0.25">
      <c r="W43823" s="14"/>
    </row>
    <row r="43824" spans="23:23" x14ac:dyDescent="0.25">
      <c r="W43824" s="14"/>
    </row>
    <row r="43825" spans="23:23" x14ac:dyDescent="0.25">
      <c r="W43825" s="14"/>
    </row>
    <row r="43826" spans="23:23" x14ac:dyDescent="0.25">
      <c r="W43826" s="14"/>
    </row>
    <row r="43827" spans="23:23" x14ac:dyDescent="0.25">
      <c r="W43827" s="14"/>
    </row>
    <row r="43828" spans="23:23" x14ac:dyDescent="0.25">
      <c r="W43828" s="14"/>
    </row>
    <row r="43829" spans="23:23" x14ac:dyDescent="0.25">
      <c r="W43829" s="14"/>
    </row>
    <row r="43830" spans="23:23" x14ac:dyDescent="0.25">
      <c r="W43830" s="14"/>
    </row>
    <row r="43831" spans="23:23" x14ac:dyDescent="0.25">
      <c r="W43831" s="14"/>
    </row>
    <row r="43832" spans="23:23" x14ac:dyDescent="0.25">
      <c r="W43832" s="14"/>
    </row>
    <row r="43833" spans="23:23" x14ac:dyDescent="0.25">
      <c r="W43833" s="14"/>
    </row>
    <row r="43834" spans="23:23" x14ac:dyDescent="0.25">
      <c r="W43834" s="14"/>
    </row>
    <row r="43835" spans="23:23" x14ac:dyDescent="0.25">
      <c r="W43835" s="14"/>
    </row>
    <row r="43836" spans="23:23" x14ac:dyDescent="0.25">
      <c r="W43836" s="14"/>
    </row>
    <row r="43837" spans="23:23" x14ac:dyDescent="0.25">
      <c r="W43837" s="14"/>
    </row>
    <row r="43838" spans="23:23" x14ac:dyDescent="0.25">
      <c r="W43838" s="14"/>
    </row>
    <row r="43839" spans="23:23" x14ac:dyDescent="0.25">
      <c r="W43839" s="14"/>
    </row>
    <row r="43840" spans="23:23" x14ac:dyDescent="0.25">
      <c r="W43840" s="14"/>
    </row>
    <row r="43841" spans="23:23" x14ac:dyDescent="0.25">
      <c r="W43841" s="14"/>
    </row>
    <row r="43842" spans="23:23" x14ac:dyDescent="0.25">
      <c r="W43842" s="14"/>
    </row>
    <row r="43843" spans="23:23" x14ac:dyDescent="0.25">
      <c r="W43843" s="14"/>
    </row>
    <row r="43844" spans="23:23" x14ac:dyDescent="0.25">
      <c r="W43844" s="14"/>
    </row>
    <row r="43845" spans="23:23" x14ac:dyDescent="0.25">
      <c r="W43845" s="14"/>
    </row>
    <row r="43846" spans="23:23" x14ac:dyDescent="0.25">
      <c r="W43846" s="14"/>
    </row>
    <row r="43847" spans="23:23" x14ac:dyDescent="0.25">
      <c r="W43847" s="14"/>
    </row>
    <row r="43848" spans="23:23" x14ac:dyDescent="0.25">
      <c r="W43848" s="14"/>
    </row>
    <row r="43849" spans="23:23" x14ac:dyDescent="0.25">
      <c r="W43849" s="14"/>
    </row>
    <row r="43850" spans="23:23" x14ac:dyDescent="0.25">
      <c r="W43850" s="14"/>
    </row>
    <row r="43851" spans="23:23" x14ac:dyDescent="0.25">
      <c r="W43851" s="14"/>
    </row>
    <row r="43852" spans="23:23" x14ac:dyDescent="0.25">
      <c r="W43852" s="14"/>
    </row>
    <row r="43853" spans="23:23" x14ac:dyDescent="0.25">
      <c r="W43853" s="14"/>
    </row>
    <row r="43854" spans="23:23" x14ac:dyDescent="0.25">
      <c r="W43854" s="14"/>
    </row>
    <row r="43855" spans="23:23" x14ac:dyDescent="0.25">
      <c r="W43855" s="14"/>
    </row>
    <row r="43856" spans="23:23" x14ac:dyDescent="0.25">
      <c r="W43856" s="14"/>
    </row>
    <row r="43857" spans="23:23" x14ac:dyDescent="0.25">
      <c r="W43857" s="14"/>
    </row>
    <row r="43858" spans="23:23" x14ac:dyDescent="0.25">
      <c r="W43858" s="14"/>
    </row>
    <row r="43859" spans="23:23" x14ac:dyDescent="0.25">
      <c r="W43859" s="14"/>
    </row>
    <row r="43860" spans="23:23" x14ac:dyDescent="0.25">
      <c r="W43860" s="14"/>
    </row>
    <row r="43861" spans="23:23" x14ac:dyDescent="0.25">
      <c r="W43861" s="14"/>
    </row>
    <row r="43862" spans="23:23" x14ac:dyDescent="0.25">
      <c r="W43862" s="14"/>
    </row>
    <row r="43863" spans="23:23" x14ac:dyDescent="0.25">
      <c r="W43863" s="14"/>
    </row>
    <row r="43864" spans="23:23" x14ac:dyDescent="0.25">
      <c r="W43864" s="14"/>
    </row>
    <row r="43865" spans="23:23" x14ac:dyDescent="0.25">
      <c r="W43865" s="14"/>
    </row>
    <row r="43866" spans="23:23" x14ac:dyDescent="0.25">
      <c r="W43866" s="14"/>
    </row>
    <row r="43867" spans="23:23" x14ac:dyDescent="0.25">
      <c r="W43867" s="14"/>
    </row>
    <row r="43868" spans="23:23" x14ac:dyDescent="0.25">
      <c r="W43868" s="14"/>
    </row>
    <row r="43869" spans="23:23" x14ac:dyDescent="0.25">
      <c r="W43869" s="14"/>
    </row>
    <row r="43870" spans="23:23" x14ac:dyDescent="0.25">
      <c r="W43870" s="14"/>
    </row>
    <row r="43871" spans="23:23" x14ac:dyDescent="0.25">
      <c r="W43871" s="14"/>
    </row>
    <row r="43872" spans="23:23" x14ac:dyDescent="0.25">
      <c r="W43872" s="14"/>
    </row>
    <row r="43873" spans="23:23" x14ac:dyDescent="0.25">
      <c r="W43873" s="14"/>
    </row>
    <row r="43874" spans="23:23" x14ac:dyDescent="0.25">
      <c r="W43874" s="14"/>
    </row>
    <row r="43875" spans="23:23" x14ac:dyDescent="0.25">
      <c r="W43875" s="14"/>
    </row>
    <row r="43876" spans="23:23" x14ac:dyDescent="0.25">
      <c r="W43876" s="14"/>
    </row>
    <row r="43877" spans="23:23" x14ac:dyDescent="0.25">
      <c r="W43877" s="14"/>
    </row>
    <row r="43878" spans="23:23" x14ac:dyDescent="0.25">
      <c r="W43878" s="14"/>
    </row>
    <row r="43879" spans="23:23" x14ac:dyDescent="0.25">
      <c r="W43879" s="14"/>
    </row>
    <row r="43880" spans="23:23" x14ac:dyDescent="0.25">
      <c r="W43880" s="14"/>
    </row>
    <row r="43881" spans="23:23" x14ac:dyDescent="0.25">
      <c r="W43881" s="14"/>
    </row>
    <row r="43882" spans="23:23" x14ac:dyDescent="0.25">
      <c r="W43882" s="14"/>
    </row>
    <row r="43883" spans="23:23" x14ac:dyDescent="0.25">
      <c r="W43883" s="14"/>
    </row>
    <row r="43884" spans="23:23" x14ac:dyDescent="0.25">
      <c r="W43884" s="14"/>
    </row>
    <row r="43885" spans="23:23" x14ac:dyDescent="0.25">
      <c r="W43885" s="14"/>
    </row>
    <row r="43886" spans="23:23" x14ac:dyDescent="0.25">
      <c r="W43886" s="14"/>
    </row>
    <row r="43887" spans="23:23" x14ac:dyDescent="0.25">
      <c r="W43887" s="14"/>
    </row>
    <row r="43888" spans="23:23" x14ac:dyDescent="0.25">
      <c r="W43888" s="14"/>
    </row>
    <row r="43889" spans="23:23" x14ac:dyDescent="0.25">
      <c r="W43889" s="14"/>
    </row>
    <row r="43890" spans="23:23" x14ac:dyDescent="0.25">
      <c r="W43890" s="14"/>
    </row>
    <row r="43891" spans="23:23" x14ac:dyDescent="0.25">
      <c r="W43891" s="14"/>
    </row>
    <row r="43892" spans="23:23" x14ac:dyDescent="0.25">
      <c r="W43892" s="14"/>
    </row>
    <row r="43893" spans="23:23" x14ac:dyDescent="0.25">
      <c r="W43893" s="14"/>
    </row>
    <row r="43894" spans="23:23" x14ac:dyDescent="0.25">
      <c r="W43894" s="14"/>
    </row>
    <row r="43895" spans="23:23" x14ac:dyDescent="0.25">
      <c r="W43895" s="14"/>
    </row>
    <row r="43896" spans="23:23" x14ac:dyDescent="0.25">
      <c r="W43896" s="14"/>
    </row>
    <row r="43897" spans="23:23" x14ac:dyDescent="0.25">
      <c r="W43897" s="14"/>
    </row>
    <row r="43898" spans="23:23" x14ac:dyDescent="0.25">
      <c r="W43898" s="14"/>
    </row>
    <row r="43899" spans="23:23" x14ac:dyDescent="0.25">
      <c r="W43899" s="14"/>
    </row>
    <row r="43900" spans="23:23" x14ac:dyDescent="0.25">
      <c r="W43900" s="14"/>
    </row>
    <row r="43901" spans="23:23" x14ac:dyDescent="0.25">
      <c r="W43901" s="14"/>
    </row>
    <row r="43902" spans="23:23" x14ac:dyDescent="0.25">
      <c r="W43902" s="14"/>
    </row>
    <row r="43903" spans="23:23" x14ac:dyDescent="0.25">
      <c r="W43903" s="14"/>
    </row>
    <row r="43904" spans="23:23" x14ac:dyDescent="0.25">
      <c r="W43904" s="14"/>
    </row>
    <row r="43905" spans="23:23" x14ac:dyDescent="0.25">
      <c r="W43905" s="14"/>
    </row>
    <row r="43906" spans="23:23" x14ac:dyDescent="0.25">
      <c r="W43906" s="14"/>
    </row>
    <row r="43907" spans="23:23" x14ac:dyDescent="0.25">
      <c r="W43907" s="14"/>
    </row>
    <row r="43908" spans="23:23" x14ac:dyDescent="0.25">
      <c r="W43908" s="14"/>
    </row>
    <row r="43909" spans="23:23" x14ac:dyDescent="0.25">
      <c r="W43909" s="14"/>
    </row>
    <row r="43910" spans="23:23" x14ac:dyDescent="0.25">
      <c r="W43910" s="14"/>
    </row>
    <row r="43911" spans="23:23" x14ac:dyDescent="0.25">
      <c r="W43911" s="14"/>
    </row>
    <row r="43912" spans="23:23" x14ac:dyDescent="0.25">
      <c r="W43912" s="14"/>
    </row>
    <row r="43913" spans="23:23" x14ac:dyDescent="0.25">
      <c r="W43913" s="14"/>
    </row>
    <row r="43914" spans="23:23" x14ac:dyDescent="0.25">
      <c r="W43914" s="14"/>
    </row>
    <row r="43915" spans="23:23" x14ac:dyDescent="0.25">
      <c r="W43915" s="14"/>
    </row>
    <row r="43916" spans="23:23" x14ac:dyDescent="0.25">
      <c r="W43916" s="14"/>
    </row>
    <row r="43917" spans="23:23" x14ac:dyDescent="0.25">
      <c r="W43917" s="14"/>
    </row>
    <row r="43918" spans="23:23" x14ac:dyDescent="0.25">
      <c r="W43918" s="14"/>
    </row>
    <row r="43919" spans="23:23" x14ac:dyDescent="0.25">
      <c r="W43919" s="14"/>
    </row>
    <row r="43920" spans="23:23" x14ac:dyDescent="0.25">
      <c r="W43920" s="14"/>
    </row>
    <row r="43921" spans="23:23" x14ac:dyDescent="0.25">
      <c r="W43921" s="14"/>
    </row>
    <row r="43922" spans="23:23" x14ac:dyDescent="0.25">
      <c r="W43922" s="14"/>
    </row>
    <row r="43923" spans="23:23" x14ac:dyDescent="0.25">
      <c r="W43923" s="14"/>
    </row>
    <row r="43924" spans="23:23" x14ac:dyDescent="0.25">
      <c r="W43924" s="14"/>
    </row>
    <row r="43925" spans="23:23" x14ac:dyDescent="0.25">
      <c r="W43925" s="14"/>
    </row>
    <row r="43926" spans="23:23" x14ac:dyDescent="0.25">
      <c r="W43926" s="14"/>
    </row>
    <row r="43927" spans="23:23" x14ac:dyDescent="0.25">
      <c r="W43927" s="14"/>
    </row>
    <row r="43928" spans="23:23" x14ac:dyDescent="0.25">
      <c r="W43928" s="14"/>
    </row>
    <row r="43929" spans="23:23" x14ac:dyDescent="0.25">
      <c r="W43929" s="14"/>
    </row>
    <row r="43930" spans="23:23" x14ac:dyDescent="0.25">
      <c r="W43930" s="14"/>
    </row>
    <row r="43931" spans="23:23" x14ac:dyDescent="0.25">
      <c r="W43931" s="14"/>
    </row>
    <row r="43932" spans="23:23" x14ac:dyDescent="0.25">
      <c r="W43932" s="14"/>
    </row>
    <row r="43933" spans="23:23" x14ac:dyDescent="0.25">
      <c r="W43933" s="14"/>
    </row>
    <row r="43934" spans="23:23" x14ac:dyDescent="0.25">
      <c r="W43934" s="14"/>
    </row>
    <row r="43935" spans="23:23" x14ac:dyDescent="0.25">
      <c r="W43935" s="14"/>
    </row>
    <row r="43936" spans="23:23" x14ac:dyDescent="0.25">
      <c r="W43936" s="14"/>
    </row>
    <row r="43937" spans="23:23" x14ac:dyDescent="0.25">
      <c r="W43937" s="14"/>
    </row>
    <row r="43938" spans="23:23" x14ac:dyDescent="0.25">
      <c r="W43938" s="14"/>
    </row>
    <row r="43939" spans="23:23" x14ac:dyDescent="0.25">
      <c r="W43939" s="14"/>
    </row>
    <row r="43940" spans="23:23" x14ac:dyDescent="0.25">
      <c r="W43940" s="14"/>
    </row>
    <row r="43941" spans="23:23" x14ac:dyDescent="0.25">
      <c r="W43941" s="14"/>
    </row>
    <row r="43942" spans="23:23" x14ac:dyDescent="0.25">
      <c r="W43942" s="14"/>
    </row>
    <row r="43943" spans="23:23" x14ac:dyDescent="0.25">
      <c r="W43943" s="14"/>
    </row>
    <row r="43944" spans="23:23" x14ac:dyDescent="0.25">
      <c r="W43944" s="14"/>
    </row>
    <row r="43945" spans="23:23" x14ac:dyDescent="0.25">
      <c r="W43945" s="14"/>
    </row>
    <row r="43946" spans="23:23" x14ac:dyDescent="0.25">
      <c r="W43946" s="14"/>
    </row>
    <row r="43947" spans="23:23" x14ac:dyDescent="0.25">
      <c r="W43947" s="14"/>
    </row>
    <row r="43948" spans="23:23" x14ac:dyDescent="0.25">
      <c r="W43948" s="14"/>
    </row>
    <row r="43949" spans="23:23" x14ac:dyDescent="0.25">
      <c r="W43949" s="14"/>
    </row>
    <row r="43950" spans="23:23" x14ac:dyDescent="0.25">
      <c r="W43950" s="14"/>
    </row>
    <row r="43951" spans="23:23" x14ac:dyDescent="0.25">
      <c r="W43951" s="14"/>
    </row>
    <row r="43952" spans="23:23" x14ac:dyDescent="0.25">
      <c r="W43952" s="14"/>
    </row>
    <row r="43953" spans="23:23" x14ac:dyDescent="0.25">
      <c r="W43953" s="14"/>
    </row>
    <row r="43954" spans="23:23" x14ac:dyDescent="0.25">
      <c r="W43954" s="14"/>
    </row>
    <row r="43955" spans="23:23" x14ac:dyDescent="0.25">
      <c r="W43955" s="14"/>
    </row>
    <row r="43956" spans="23:23" x14ac:dyDescent="0.25">
      <c r="W43956" s="14"/>
    </row>
    <row r="43957" spans="23:23" x14ac:dyDescent="0.25">
      <c r="W43957" s="14"/>
    </row>
    <row r="43958" spans="23:23" x14ac:dyDescent="0.25">
      <c r="W43958" s="14"/>
    </row>
    <row r="43959" spans="23:23" x14ac:dyDescent="0.25">
      <c r="W43959" s="14"/>
    </row>
    <row r="43960" spans="23:23" x14ac:dyDescent="0.25">
      <c r="W43960" s="14"/>
    </row>
    <row r="43961" spans="23:23" x14ac:dyDescent="0.25">
      <c r="W43961" s="14"/>
    </row>
    <row r="43962" spans="23:23" x14ac:dyDescent="0.25">
      <c r="W43962" s="14"/>
    </row>
    <row r="43963" spans="23:23" x14ac:dyDescent="0.25">
      <c r="W43963" s="14"/>
    </row>
    <row r="43964" spans="23:23" x14ac:dyDescent="0.25">
      <c r="W43964" s="14"/>
    </row>
    <row r="43965" spans="23:23" x14ac:dyDescent="0.25">
      <c r="W43965" s="14"/>
    </row>
    <row r="43966" spans="23:23" x14ac:dyDescent="0.25">
      <c r="W43966" s="14"/>
    </row>
    <row r="43967" spans="23:23" x14ac:dyDescent="0.25">
      <c r="W43967" s="14"/>
    </row>
    <row r="43968" spans="23:23" x14ac:dyDescent="0.25">
      <c r="W43968" s="14"/>
    </row>
    <row r="43969" spans="23:23" x14ac:dyDescent="0.25">
      <c r="W43969" s="14"/>
    </row>
    <row r="43970" spans="23:23" x14ac:dyDescent="0.25">
      <c r="W43970" s="14"/>
    </row>
    <row r="43971" spans="23:23" x14ac:dyDescent="0.25">
      <c r="W43971" s="14"/>
    </row>
    <row r="43972" spans="23:23" x14ac:dyDescent="0.25">
      <c r="W43972" s="14"/>
    </row>
    <row r="43973" spans="23:23" x14ac:dyDescent="0.25">
      <c r="W43973" s="14"/>
    </row>
    <row r="43974" spans="23:23" x14ac:dyDescent="0.25">
      <c r="W43974" s="14"/>
    </row>
    <row r="43975" spans="23:23" x14ac:dyDescent="0.25">
      <c r="W43975" s="14"/>
    </row>
    <row r="43976" spans="23:23" x14ac:dyDescent="0.25">
      <c r="W43976" s="14"/>
    </row>
    <row r="43977" spans="23:23" x14ac:dyDescent="0.25">
      <c r="W43977" s="14"/>
    </row>
    <row r="43978" spans="23:23" x14ac:dyDescent="0.25">
      <c r="W43978" s="14"/>
    </row>
    <row r="43979" spans="23:23" x14ac:dyDescent="0.25">
      <c r="W43979" s="14"/>
    </row>
    <row r="43980" spans="23:23" x14ac:dyDescent="0.25">
      <c r="W43980" s="14"/>
    </row>
    <row r="43981" spans="23:23" x14ac:dyDescent="0.25">
      <c r="W43981" s="14"/>
    </row>
    <row r="43982" spans="23:23" x14ac:dyDescent="0.25">
      <c r="W43982" s="14"/>
    </row>
    <row r="43983" spans="23:23" x14ac:dyDescent="0.25">
      <c r="W43983" s="14"/>
    </row>
    <row r="43984" spans="23:23" x14ac:dyDescent="0.25">
      <c r="W43984" s="14"/>
    </row>
    <row r="43985" spans="23:23" x14ac:dyDescent="0.25">
      <c r="W43985" s="14"/>
    </row>
    <row r="43986" spans="23:23" x14ac:dyDescent="0.25">
      <c r="W43986" s="14"/>
    </row>
    <row r="43987" spans="23:23" x14ac:dyDescent="0.25">
      <c r="W43987" s="14"/>
    </row>
    <row r="43988" spans="23:23" x14ac:dyDescent="0.25">
      <c r="W43988" s="14"/>
    </row>
    <row r="43989" spans="23:23" x14ac:dyDescent="0.25">
      <c r="W43989" s="14"/>
    </row>
    <row r="43990" spans="23:23" x14ac:dyDescent="0.25">
      <c r="W43990" s="14"/>
    </row>
    <row r="43991" spans="23:23" x14ac:dyDescent="0.25">
      <c r="W43991" s="14"/>
    </row>
    <row r="43992" spans="23:23" x14ac:dyDescent="0.25">
      <c r="W43992" s="14"/>
    </row>
    <row r="43993" spans="23:23" x14ac:dyDescent="0.25">
      <c r="W43993" s="14"/>
    </row>
    <row r="43994" spans="23:23" x14ac:dyDescent="0.25">
      <c r="W43994" s="14"/>
    </row>
    <row r="43995" spans="23:23" x14ac:dyDescent="0.25">
      <c r="W43995" s="14"/>
    </row>
    <row r="43996" spans="23:23" x14ac:dyDescent="0.25">
      <c r="W43996" s="14"/>
    </row>
    <row r="43997" spans="23:23" x14ac:dyDescent="0.25">
      <c r="W43997" s="14"/>
    </row>
    <row r="43998" spans="23:23" x14ac:dyDescent="0.25">
      <c r="W43998" s="14"/>
    </row>
    <row r="43999" spans="23:23" x14ac:dyDescent="0.25">
      <c r="W43999" s="14"/>
    </row>
    <row r="44000" spans="23:23" x14ac:dyDescent="0.25">
      <c r="W44000" s="14"/>
    </row>
    <row r="44001" spans="23:23" x14ac:dyDescent="0.25">
      <c r="W44001" s="14"/>
    </row>
    <row r="44002" spans="23:23" x14ac:dyDescent="0.25">
      <c r="W44002" s="14"/>
    </row>
    <row r="44003" spans="23:23" x14ac:dyDescent="0.25">
      <c r="W44003" s="14"/>
    </row>
    <row r="44004" spans="23:23" x14ac:dyDescent="0.25">
      <c r="W44004" s="14"/>
    </row>
    <row r="44005" spans="23:23" x14ac:dyDescent="0.25">
      <c r="W44005" s="14"/>
    </row>
    <row r="44006" spans="23:23" x14ac:dyDescent="0.25">
      <c r="W44006" s="14"/>
    </row>
    <row r="44007" spans="23:23" x14ac:dyDescent="0.25">
      <c r="W44007" s="14"/>
    </row>
    <row r="44008" spans="23:23" x14ac:dyDescent="0.25">
      <c r="W44008" s="14"/>
    </row>
    <row r="44009" spans="23:23" x14ac:dyDescent="0.25">
      <c r="W44009" s="14"/>
    </row>
    <row r="44010" spans="23:23" x14ac:dyDescent="0.25">
      <c r="W44010" s="14"/>
    </row>
    <row r="44011" spans="23:23" x14ac:dyDescent="0.25">
      <c r="W44011" s="14"/>
    </row>
    <row r="44012" spans="23:23" x14ac:dyDescent="0.25">
      <c r="W44012" s="14"/>
    </row>
    <row r="44013" spans="23:23" x14ac:dyDescent="0.25">
      <c r="W44013" s="14"/>
    </row>
    <row r="44014" spans="23:23" x14ac:dyDescent="0.25">
      <c r="W44014" s="14"/>
    </row>
    <row r="44015" spans="23:23" x14ac:dyDescent="0.25">
      <c r="W44015" s="14"/>
    </row>
    <row r="44016" spans="23:23" x14ac:dyDescent="0.25">
      <c r="W44016" s="14"/>
    </row>
    <row r="44017" spans="23:23" x14ac:dyDescent="0.25">
      <c r="W44017" s="14"/>
    </row>
    <row r="44018" spans="23:23" x14ac:dyDescent="0.25">
      <c r="W44018" s="14"/>
    </row>
    <row r="44019" spans="23:23" x14ac:dyDescent="0.25">
      <c r="W44019" s="14"/>
    </row>
    <row r="44020" spans="23:23" x14ac:dyDescent="0.25">
      <c r="W44020" s="14"/>
    </row>
    <row r="44021" spans="23:23" x14ac:dyDescent="0.25">
      <c r="W44021" s="14"/>
    </row>
    <row r="44022" spans="23:23" x14ac:dyDescent="0.25">
      <c r="W44022" s="14"/>
    </row>
    <row r="44023" spans="23:23" x14ac:dyDescent="0.25">
      <c r="W44023" s="14"/>
    </row>
    <row r="44024" spans="23:23" x14ac:dyDescent="0.25">
      <c r="W44024" s="14"/>
    </row>
    <row r="44025" spans="23:23" x14ac:dyDescent="0.25">
      <c r="W44025" s="14"/>
    </row>
    <row r="44026" spans="23:23" x14ac:dyDescent="0.25">
      <c r="W44026" s="14"/>
    </row>
    <row r="44027" spans="23:23" x14ac:dyDescent="0.25">
      <c r="W44027" s="14"/>
    </row>
    <row r="44028" spans="23:23" x14ac:dyDescent="0.25">
      <c r="W44028" s="14"/>
    </row>
    <row r="44029" spans="23:23" x14ac:dyDescent="0.25">
      <c r="W44029" s="14"/>
    </row>
    <row r="44030" spans="23:23" x14ac:dyDescent="0.25">
      <c r="W44030" s="14"/>
    </row>
    <row r="44031" spans="23:23" x14ac:dyDescent="0.25">
      <c r="W44031" s="14"/>
    </row>
    <row r="44032" spans="23:23" x14ac:dyDescent="0.25">
      <c r="W44032" s="14"/>
    </row>
    <row r="44033" spans="23:23" x14ac:dyDescent="0.25">
      <c r="W44033" s="14"/>
    </row>
    <row r="44034" spans="23:23" x14ac:dyDescent="0.25">
      <c r="W44034" s="14"/>
    </row>
    <row r="44035" spans="23:23" x14ac:dyDescent="0.25">
      <c r="W44035" s="14"/>
    </row>
    <row r="44036" spans="23:23" x14ac:dyDescent="0.25">
      <c r="W44036" s="14"/>
    </row>
    <row r="44037" spans="23:23" x14ac:dyDescent="0.25">
      <c r="W44037" s="14"/>
    </row>
    <row r="44038" spans="23:23" x14ac:dyDescent="0.25">
      <c r="W44038" s="14"/>
    </row>
    <row r="44039" spans="23:23" x14ac:dyDescent="0.25">
      <c r="W44039" s="14"/>
    </row>
    <row r="44040" spans="23:23" x14ac:dyDescent="0.25">
      <c r="W44040" s="14"/>
    </row>
    <row r="44041" spans="23:23" x14ac:dyDescent="0.25">
      <c r="W44041" s="14"/>
    </row>
    <row r="44042" spans="23:23" x14ac:dyDescent="0.25">
      <c r="W44042" s="14"/>
    </row>
    <row r="44043" spans="23:23" x14ac:dyDescent="0.25">
      <c r="W44043" s="14"/>
    </row>
    <row r="44044" spans="23:23" x14ac:dyDescent="0.25">
      <c r="W44044" s="14"/>
    </row>
    <row r="44045" spans="23:23" x14ac:dyDescent="0.25">
      <c r="W44045" s="14"/>
    </row>
    <row r="44046" spans="23:23" x14ac:dyDescent="0.25">
      <c r="W44046" s="14"/>
    </row>
    <row r="44047" spans="23:23" x14ac:dyDescent="0.25">
      <c r="W44047" s="14"/>
    </row>
    <row r="44048" spans="23:23" x14ac:dyDescent="0.25">
      <c r="W44048" s="14"/>
    </row>
    <row r="44049" spans="23:23" x14ac:dyDescent="0.25">
      <c r="W44049" s="14"/>
    </row>
    <row r="44050" spans="23:23" x14ac:dyDescent="0.25">
      <c r="W44050" s="14"/>
    </row>
    <row r="44051" spans="23:23" x14ac:dyDescent="0.25">
      <c r="W44051" s="14"/>
    </row>
    <row r="44052" spans="23:23" x14ac:dyDescent="0.25">
      <c r="W44052" s="14"/>
    </row>
    <row r="44053" spans="23:23" x14ac:dyDescent="0.25">
      <c r="W44053" s="14"/>
    </row>
    <row r="44054" spans="23:23" x14ac:dyDescent="0.25">
      <c r="W44054" s="14"/>
    </row>
    <row r="44055" spans="23:23" x14ac:dyDescent="0.25">
      <c r="W44055" s="14"/>
    </row>
    <row r="44056" spans="23:23" x14ac:dyDescent="0.25">
      <c r="W44056" s="14"/>
    </row>
    <row r="44057" spans="23:23" x14ac:dyDescent="0.25">
      <c r="W44057" s="14"/>
    </row>
    <row r="44058" spans="23:23" x14ac:dyDescent="0.25">
      <c r="W44058" s="14"/>
    </row>
    <row r="44059" spans="23:23" x14ac:dyDescent="0.25">
      <c r="W44059" s="14"/>
    </row>
    <row r="44060" spans="23:23" x14ac:dyDescent="0.25">
      <c r="W44060" s="14"/>
    </row>
    <row r="44061" spans="23:23" x14ac:dyDescent="0.25">
      <c r="W44061" s="14"/>
    </row>
    <row r="44062" spans="23:23" x14ac:dyDescent="0.25">
      <c r="W44062" s="14"/>
    </row>
    <row r="44063" spans="23:23" x14ac:dyDescent="0.25">
      <c r="W44063" s="14"/>
    </row>
    <row r="44064" spans="23:23" x14ac:dyDescent="0.25">
      <c r="W44064" s="14"/>
    </row>
    <row r="44065" spans="23:23" x14ac:dyDescent="0.25">
      <c r="W44065" s="14"/>
    </row>
    <row r="44066" spans="23:23" x14ac:dyDescent="0.25">
      <c r="W44066" s="14"/>
    </row>
    <row r="44067" spans="23:23" x14ac:dyDescent="0.25">
      <c r="W44067" s="14"/>
    </row>
    <row r="44068" spans="23:23" x14ac:dyDescent="0.25">
      <c r="W44068" s="14"/>
    </row>
    <row r="44069" spans="23:23" x14ac:dyDescent="0.25">
      <c r="W44069" s="14"/>
    </row>
    <row r="44070" spans="23:23" x14ac:dyDescent="0.25">
      <c r="W44070" s="14"/>
    </row>
    <row r="44071" spans="23:23" x14ac:dyDescent="0.25">
      <c r="W44071" s="14"/>
    </row>
    <row r="44072" spans="23:23" x14ac:dyDescent="0.25">
      <c r="W44072" s="14"/>
    </row>
    <row r="44073" spans="23:23" x14ac:dyDescent="0.25">
      <c r="W44073" s="14"/>
    </row>
    <row r="44074" spans="23:23" x14ac:dyDescent="0.25">
      <c r="W44074" s="14"/>
    </row>
    <row r="44075" spans="23:23" x14ac:dyDescent="0.25">
      <c r="W44075" s="14"/>
    </row>
    <row r="44076" spans="23:23" x14ac:dyDescent="0.25">
      <c r="W44076" s="14"/>
    </row>
    <row r="44077" spans="23:23" x14ac:dyDescent="0.25">
      <c r="W44077" s="14"/>
    </row>
    <row r="44078" spans="23:23" x14ac:dyDescent="0.25">
      <c r="W44078" s="14"/>
    </row>
    <row r="44079" spans="23:23" x14ac:dyDescent="0.25">
      <c r="W44079" s="14"/>
    </row>
    <row r="44080" spans="23:23" x14ac:dyDescent="0.25">
      <c r="W44080" s="14"/>
    </row>
    <row r="44081" spans="23:23" x14ac:dyDescent="0.25">
      <c r="W44081" s="14"/>
    </row>
    <row r="44082" spans="23:23" x14ac:dyDescent="0.25">
      <c r="W44082" s="14"/>
    </row>
    <row r="44083" spans="23:23" x14ac:dyDescent="0.25">
      <c r="W44083" s="14"/>
    </row>
    <row r="44084" spans="23:23" x14ac:dyDescent="0.25">
      <c r="W44084" s="14"/>
    </row>
    <row r="44085" spans="23:23" x14ac:dyDescent="0.25">
      <c r="W44085" s="14"/>
    </row>
    <row r="44086" spans="23:23" x14ac:dyDescent="0.25">
      <c r="W44086" s="14"/>
    </row>
    <row r="44087" spans="23:23" x14ac:dyDescent="0.25">
      <c r="W44087" s="14"/>
    </row>
    <row r="44088" spans="23:23" x14ac:dyDescent="0.25">
      <c r="W44088" s="14"/>
    </row>
    <row r="44089" spans="23:23" x14ac:dyDescent="0.25">
      <c r="W44089" s="14"/>
    </row>
    <row r="44090" spans="23:23" x14ac:dyDescent="0.25">
      <c r="W44090" s="14"/>
    </row>
    <row r="44091" spans="23:23" x14ac:dyDescent="0.25">
      <c r="W44091" s="14"/>
    </row>
    <row r="44092" spans="23:23" x14ac:dyDescent="0.25">
      <c r="W44092" s="14"/>
    </row>
    <row r="44093" spans="23:23" x14ac:dyDescent="0.25">
      <c r="W44093" s="14"/>
    </row>
    <row r="44094" spans="23:23" x14ac:dyDescent="0.25">
      <c r="W44094" s="14"/>
    </row>
    <row r="44095" spans="23:23" x14ac:dyDescent="0.25">
      <c r="W44095" s="14"/>
    </row>
    <row r="44096" spans="23:23" x14ac:dyDescent="0.25">
      <c r="W44096" s="14"/>
    </row>
    <row r="44097" spans="23:23" x14ac:dyDescent="0.25">
      <c r="W44097" s="14"/>
    </row>
    <row r="44098" spans="23:23" x14ac:dyDescent="0.25">
      <c r="W44098" s="14"/>
    </row>
    <row r="44099" spans="23:23" x14ac:dyDescent="0.25">
      <c r="W44099" s="14"/>
    </row>
    <row r="44100" spans="23:23" x14ac:dyDescent="0.25">
      <c r="W44100" s="14"/>
    </row>
    <row r="44101" spans="23:23" x14ac:dyDescent="0.25">
      <c r="W44101" s="14"/>
    </row>
    <row r="44102" spans="23:23" x14ac:dyDescent="0.25">
      <c r="W44102" s="14"/>
    </row>
    <row r="44103" spans="23:23" x14ac:dyDescent="0.25">
      <c r="W44103" s="14"/>
    </row>
    <row r="44104" spans="23:23" x14ac:dyDescent="0.25">
      <c r="W44104" s="14"/>
    </row>
    <row r="44105" spans="23:23" x14ac:dyDescent="0.25">
      <c r="W44105" s="14"/>
    </row>
    <row r="44106" spans="23:23" x14ac:dyDescent="0.25">
      <c r="W44106" s="14"/>
    </row>
    <row r="44107" spans="23:23" x14ac:dyDescent="0.25">
      <c r="W44107" s="14"/>
    </row>
    <row r="44108" spans="23:23" x14ac:dyDescent="0.25">
      <c r="W44108" s="14"/>
    </row>
    <row r="44109" spans="23:23" x14ac:dyDescent="0.25">
      <c r="W44109" s="14"/>
    </row>
    <row r="44110" spans="23:23" x14ac:dyDescent="0.25">
      <c r="W44110" s="14"/>
    </row>
    <row r="44111" spans="23:23" x14ac:dyDescent="0.25">
      <c r="W44111" s="14"/>
    </row>
    <row r="44112" spans="23:23" x14ac:dyDescent="0.25">
      <c r="W44112" s="14"/>
    </row>
    <row r="44113" spans="23:23" x14ac:dyDescent="0.25">
      <c r="W44113" s="14"/>
    </row>
    <row r="44114" spans="23:23" x14ac:dyDescent="0.25">
      <c r="W44114" s="14"/>
    </row>
    <row r="44115" spans="23:23" x14ac:dyDescent="0.25">
      <c r="W44115" s="14"/>
    </row>
    <row r="44116" spans="23:23" x14ac:dyDescent="0.25">
      <c r="W44116" s="14"/>
    </row>
    <row r="44117" spans="23:23" x14ac:dyDescent="0.25">
      <c r="W44117" s="14"/>
    </row>
    <row r="44118" spans="23:23" x14ac:dyDescent="0.25">
      <c r="W44118" s="14"/>
    </row>
    <row r="44119" spans="23:23" x14ac:dyDescent="0.25">
      <c r="W44119" s="14"/>
    </row>
    <row r="44120" spans="23:23" x14ac:dyDescent="0.25">
      <c r="W44120" s="14"/>
    </row>
    <row r="44121" spans="23:23" x14ac:dyDescent="0.25">
      <c r="W44121" s="14"/>
    </row>
    <row r="44122" spans="23:23" x14ac:dyDescent="0.25">
      <c r="W44122" s="14"/>
    </row>
    <row r="44123" spans="23:23" x14ac:dyDescent="0.25">
      <c r="W44123" s="14"/>
    </row>
    <row r="44124" spans="23:23" x14ac:dyDescent="0.25">
      <c r="W44124" s="14"/>
    </row>
    <row r="44125" spans="23:23" x14ac:dyDescent="0.25">
      <c r="W44125" s="14"/>
    </row>
    <row r="44126" spans="23:23" x14ac:dyDescent="0.25">
      <c r="W44126" s="14"/>
    </row>
    <row r="44127" spans="23:23" x14ac:dyDescent="0.25">
      <c r="W44127" s="14"/>
    </row>
    <row r="44128" spans="23:23" x14ac:dyDescent="0.25">
      <c r="W44128" s="14"/>
    </row>
    <row r="44129" spans="23:23" x14ac:dyDescent="0.25">
      <c r="W44129" s="14"/>
    </row>
    <row r="44130" spans="23:23" x14ac:dyDescent="0.25">
      <c r="W44130" s="14"/>
    </row>
    <row r="44131" spans="23:23" x14ac:dyDescent="0.25">
      <c r="W44131" s="14"/>
    </row>
    <row r="44132" spans="23:23" x14ac:dyDescent="0.25">
      <c r="W44132" s="14"/>
    </row>
    <row r="44133" spans="23:23" x14ac:dyDescent="0.25">
      <c r="W44133" s="14"/>
    </row>
    <row r="44134" spans="23:23" x14ac:dyDescent="0.25">
      <c r="W44134" s="14"/>
    </row>
    <row r="44135" spans="23:23" x14ac:dyDescent="0.25">
      <c r="W44135" s="14"/>
    </row>
    <row r="44136" spans="23:23" x14ac:dyDescent="0.25">
      <c r="W44136" s="14"/>
    </row>
    <row r="44137" spans="23:23" x14ac:dyDescent="0.25">
      <c r="W44137" s="14"/>
    </row>
    <row r="44138" spans="23:23" x14ac:dyDescent="0.25">
      <c r="W44138" s="14"/>
    </row>
    <row r="44139" spans="23:23" x14ac:dyDescent="0.25">
      <c r="W44139" s="14"/>
    </row>
    <row r="44140" spans="23:23" x14ac:dyDescent="0.25">
      <c r="W44140" s="14"/>
    </row>
    <row r="44141" spans="23:23" x14ac:dyDescent="0.25">
      <c r="W44141" s="14"/>
    </row>
    <row r="44142" spans="23:23" x14ac:dyDescent="0.25">
      <c r="W44142" s="14"/>
    </row>
    <row r="44143" spans="23:23" x14ac:dyDescent="0.25">
      <c r="W44143" s="14"/>
    </row>
    <row r="44144" spans="23:23" x14ac:dyDescent="0.25">
      <c r="W44144" s="14"/>
    </row>
    <row r="44145" spans="23:23" x14ac:dyDescent="0.25">
      <c r="W44145" s="14"/>
    </row>
    <row r="44146" spans="23:23" x14ac:dyDescent="0.25">
      <c r="W44146" s="14"/>
    </row>
    <row r="44147" spans="23:23" x14ac:dyDescent="0.25">
      <c r="W44147" s="14"/>
    </row>
    <row r="44148" spans="23:23" x14ac:dyDescent="0.25">
      <c r="W44148" s="14"/>
    </row>
    <row r="44149" spans="23:23" x14ac:dyDescent="0.25">
      <c r="W44149" s="14"/>
    </row>
    <row r="44150" spans="23:23" x14ac:dyDescent="0.25">
      <c r="W44150" s="14"/>
    </row>
    <row r="44151" spans="23:23" x14ac:dyDescent="0.25">
      <c r="W44151" s="14"/>
    </row>
    <row r="44152" spans="23:23" x14ac:dyDescent="0.25">
      <c r="W44152" s="14"/>
    </row>
    <row r="44153" spans="23:23" x14ac:dyDescent="0.25">
      <c r="W44153" s="14"/>
    </row>
    <row r="44154" spans="23:23" x14ac:dyDescent="0.25">
      <c r="W44154" s="14"/>
    </row>
    <row r="44155" spans="23:23" x14ac:dyDescent="0.25">
      <c r="W44155" s="14"/>
    </row>
    <row r="44156" spans="23:23" x14ac:dyDescent="0.25">
      <c r="W44156" s="14"/>
    </row>
    <row r="44157" spans="23:23" x14ac:dyDescent="0.25">
      <c r="W44157" s="14"/>
    </row>
    <row r="44158" spans="23:23" x14ac:dyDescent="0.25">
      <c r="W44158" s="14"/>
    </row>
    <row r="44159" spans="23:23" x14ac:dyDescent="0.25">
      <c r="W44159" s="14"/>
    </row>
    <row r="44160" spans="23:23" x14ac:dyDescent="0.25">
      <c r="W44160" s="14"/>
    </row>
    <row r="44161" spans="23:23" x14ac:dyDescent="0.25">
      <c r="W44161" s="14"/>
    </row>
    <row r="44162" spans="23:23" x14ac:dyDescent="0.25">
      <c r="W44162" s="14"/>
    </row>
    <row r="44163" spans="23:23" x14ac:dyDescent="0.25">
      <c r="W44163" s="14"/>
    </row>
    <row r="44164" spans="23:23" x14ac:dyDescent="0.25">
      <c r="W44164" s="14"/>
    </row>
    <row r="44165" spans="23:23" x14ac:dyDescent="0.25">
      <c r="W44165" s="14"/>
    </row>
    <row r="44166" spans="23:23" x14ac:dyDescent="0.25">
      <c r="W44166" s="14"/>
    </row>
    <row r="44167" spans="23:23" x14ac:dyDescent="0.25">
      <c r="W44167" s="14"/>
    </row>
    <row r="44168" spans="23:23" x14ac:dyDescent="0.25">
      <c r="W44168" s="14"/>
    </row>
    <row r="44169" spans="23:23" x14ac:dyDescent="0.25">
      <c r="W44169" s="14"/>
    </row>
    <row r="44170" spans="23:23" x14ac:dyDescent="0.25">
      <c r="W44170" s="14"/>
    </row>
    <row r="44171" spans="23:23" x14ac:dyDescent="0.25">
      <c r="W44171" s="14"/>
    </row>
    <row r="44172" spans="23:23" x14ac:dyDescent="0.25">
      <c r="W44172" s="14"/>
    </row>
    <row r="44173" spans="23:23" x14ac:dyDescent="0.25">
      <c r="W44173" s="14"/>
    </row>
    <row r="44174" spans="23:23" x14ac:dyDescent="0.25">
      <c r="W44174" s="14"/>
    </row>
    <row r="44175" spans="23:23" x14ac:dyDescent="0.25">
      <c r="W44175" s="14"/>
    </row>
    <row r="44176" spans="23:23" x14ac:dyDescent="0.25">
      <c r="W44176" s="14"/>
    </row>
    <row r="44177" spans="23:23" x14ac:dyDescent="0.25">
      <c r="W44177" s="14"/>
    </row>
    <row r="44178" spans="23:23" x14ac:dyDescent="0.25">
      <c r="W44178" s="14"/>
    </row>
    <row r="44179" spans="23:23" x14ac:dyDescent="0.25">
      <c r="W44179" s="14"/>
    </row>
    <row r="44180" spans="23:23" x14ac:dyDescent="0.25">
      <c r="W44180" s="14"/>
    </row>
    <row r="44181" spans="23:23" x14ac:dyDescent="0.25">
      <c r="W44181" s="14"/>
    </row>
    <row r="44182" spans="23:23" x14ac:dyDescent="0.25">
      <c r="W44182" s="14"/>
    </row>
    <row r="44183" spans="23:23" x14ac:dyDescent="0.25">
      <c r="W44183" s="14"/>
    </row>
    <row r="44184" spans="23:23" x14ac:dyDescent="0.25">
      <c r="W44184" s="14"/>
    </row>
    <row r="44185" spans="23:23" x14ac:dyDescent="0.25">
      <c r="W44185" s="14"/>
    </row>
    <row r="44186" spans="23:23" x14ac:dyDescent="0.25">
      <c r="W44186" s="14"/>
    </row>
    <row r="44187" spans="23:23" x14ac:dyDescent="0.25">
      <c r="W44187" s="14"/>
    </row>
    <row r="44188" spans="23:23" x14ac:dyDescent="0.25">
      <c r="W44188" s="14"/>
    </row>
    <row r="44189" spans="23:23" x14ac:dyDescent="0.25">
      <c r="W44189" s="14"/>
    </row>
    <row r="44190" spans="23:23" x14ac:dyDescent="0.25">
      <c r="W44190" s="14"/>
    </row>
    <row r="44191" spans="23:23" x14ac:dyDescent="0.25">
      <c r="W44191" s="14"/>
    </row>
    <row r="44192" spans="23:23" x14ac:dyDescent="0.25">
      <c r="W44192" s="14"/>
    </row>
    <row r="44193" spans="23:23" x14ac:dyDescent="0.25">
      <c r="W44193" s="14"/>
    </row>
    <row r="44194" spans="23:23" x14ac:dyDescent="0.25">
      <c r="W44194" s="14"/>
    </row>
    <row r="44195" spans="23:23" x14ac:dyDescent="0.25">
      <c r="W44195" s="14"/>
    </row>
    <row r="44196" spans="23:23" x14ac:dyDescent="0.25">
      <c r="W44196" s="14"/>
    </row>
    <row r="44197" spans="23:23" x14ac:dyDescent="0.25">
      <c r="W44197" s="14"/>
    </row>
    <row r="44198" spans="23:23" x14ac:dyDescent="0.25">
      <c r="W44198" s="14"/>
    </row>
    <row r="44199" spans="23:23" x14ac:dyDescent="0.25">
      <c r="W44199" s="14"/>
    </row>
    <row r="44200" spans="23:23" x14ac:dyDescent="0.25">
      <c r="W44200" s="14"/>
    </row>
    <row r="44201" spans="23:23" x14ac:dyDescent="0.25">
      <c r="W44201" s="14"/>
    </row>
    <row r="44202" spans="23:23" x14ac:dyDescent="0.25">
      <c r="W44202" s="14"/>
    </row>
    <row r="44203" spans="23:23" x14ac:dyDescent="0.25">
      <c r="W44203" s="14"/>
    </row>
    <row r="44204" spans="23:23" x14ac:dyDescent="0.25">
      <c r="W44204" s="14"/>
    </row>
    <row r="44205" spans="23:23" x14ac:dyDescent="0.25">
      <c r="W44205" s="14"/>
    </row>
    <row r="44206" spans="23:23" x14ac:dyDescent="0.25">
      <c r="W44206" s="14"/>
    </row>
    <row r="44207" spans="23:23" x14ac:dyDescent="0.25">
      <c r="W44207" s="14"/>
    </row>
    <row r="44208" spans="23:23" x14ac:dyDescent="0.25">
      <c r="W44208" s="14"/>
    </row>
    <row r="44209" spans="23:23" x14ac:dyDescent="0.25">
      <c r="W44209" s="14"/>
    </row>
    <row r="44210" spans="23:23" x14ac:dyDescent="0.25">
      <c r="W44210" s="14"/>
    </row>
    <row r="44211" spans="23:23" x14ac:dyDescent="0.25">
      <c r="W44211" s="14"/>
    </row>
    <row r="44212" spans="23:23" x14ac:dyDescent="0.25">
      <c r="W44212" s="14"/>
    </row>
    <row r="44213" spans="23:23" x14ac:dyDescent="0.25">
      <c r="W44213" s="14"/>
    </row>
    <row r="44214" spans="23:23" x14ac:dyDescent="0.25">
      <c r="W44214" s="14"/>
    </row>
    <row r="44215" spans="23:23" x14ac:dyDescent="0.25">
      <c r="W44215" s="14"/>
    </row>
    <row r="44216" spans="23:23" x14ac:dyDescent="0.25">
      <c r="W44216" s="14"/>
    </row>
    <row r="44217" spans="23:23" x14ac:dyDescent="0.25">
      <c r="W44217" s="14"/>
    </row>
    <row r="44218" spans="23:23" x14ac:dyDescent="0.25">
      <c r="W44218" s="14"/>
    </row>
    <row r="44219" spans="23:23" x14ac:dyDescent="0.25">
      <c r="W44219" s="14"/>
    </row>
    <row r="44220" spans="23:23" x14ac:dyDescent="0.25">
      <c r="W44220" s="14"/>
    </row>
    <row r="44221" spans="23:23" x14ac:dyDescent="0.25">
      <c r="W44221" s="14"/>
    </row>
    <row r="44222" spans="23:23" x14ac:dyDescent="0.25">
      <c r="W44222" s="14"/>
    </row>
    <row r="44223" spans="23:23" x14ac:dyDescent="0.25">
      <c r="W44223" s="14"/>
    </row>
    <row r="44224" spans="23:23" x14ac:dyDescent="0.25">
      <c r="W44224" s="14"/>
    </row>
    <row r="44225" spans="23:23" x14ac:dyDescent="0.25">
      <c r="W44225" s="14"/>
    </row>
    <row r="44226" spans="23:23" x14ac:dyDescent="0.25">
      <c r="W44226" s="14"/>
    </row>
    <row r="44227" spans="23:23" x14ac:dyDescent="0.25">
      <c r="W44227" s="14"/>
    </row>
    <row r="44228" spans="23:23" x14ac:dyDescent="0.25">
      <c r="W44228" s="14"/>
    </row>
    <row r="44229" spans="23:23" x14ac:dyDescent="0.25">
      <c r="W44229" s="14"/>
    </row>
    <row r="44230" spans="23:23" x14ac:dyDescent="0.25">
      <c r="W44230" s="14"/>
    </row>
    <row r="44231" spans="23:23" x14ac:dyDescent="0.25">
      <c r="W44231" s="14"/>
    </row>
    <row r="44232" spans="23:23" x14ac:dyDescent="0.25">
      <c r="W44232" s="14"/>
    </row>
    <row r="44233" spans="23:23" x14ac:dyDescent="0.25">
      <c r="W44233" s="14"/>
    </row>
    <row r="44234" spans="23:23" x14ac:dyDescent="0.25">
      <c r="W44234" s="14"/>
    </row>
    <row r="44235" spans="23:23" x14ac:dyDescent="0.25">
      <c r="W44235" s="14"/>
    </row>
    <row r="44236" spans="23:23" x14ac:dyDescent="0.25">
      <c r="W44236" s="14"/>
    </row>
    <row r="44237" spans="23:23" x14ac:dyDescent="0.25">
      <c r="W44237" s="14"/>
    </row>
    <row r="44238" spans="23:23" x14ac:dyDescent="0.25">
      <c r="W44238" s="14"/>
    </row>
    <row r="44239" spans="23:23" x14ac:dyDescent="0.25">
      <c r="W44239" s="14"/>
    </row>
    <row r="44240" spans="23:23" x14ac:dyDescent="0.25">
      <c r="W44240" s="14"/>
    </row>
    <row r="44241" spans="23:23" x14ac:dyDescent="0.25">
      <c r="W44241" s="14"/>
    </row>
    <row r="44242" spans="23:23" x14ac:dyDescent="0.25">
      <c r="W44242" s="14"/>
    </row>
    <row r="44243" spans="23:23" x14ac:dyDescent="0.25">
      <c r="W44243" s="14"/>
    </row>
    <row r="44244" spans="23:23" x14ac:dyDescent="0.25">
      <c r="W44244" s="14"/>
    </row>
    <row r="44245" spans="23:23" x14ac:dyDescent="0.25">
      <c r="W44245" s="14"/>
    </row>
    <row r="44246" spans="23:23" x14ac:dyDescent="0.25">
      <c r="W44246" s="14"/>
    </row>
    <row r="44247" spans="23:23" x14ac:dyDescent="0.25">
      <c r="W44247" s="14"/>
    </row>
    <row r="44248" spans="23:23" x14ac:dyDescent="0.25">
      <c r="W44248" s="14"/>
    </row>
    <row r="44249" spans="23:23" x14ac:dyDescent="0.25">
      <c r="W44249" s="14"/>
    </row>
    <row r="44250" spans="23:23" x14ac:dyDescent="0.25">
      <c r="W44250" s="14"/>
    </row>
    <row r="44251" spans="23:23" x14ac:dyDescent="0.25">
      <c r="W44251" s="14"/>
    </row>
    <row r="44252" spans="23:23" x14ac:dyDescent="0.25">
      <c r="W44252" s="14"/>
    </row>
    <row r="44253" spans="23:23" x14ac:dyDescent="0.25">
      <c r="W44253" s="14"/>
    </row>
    <row r="44254" spans="23:23" x14ac:dyDescent="0.25">
      <c r="W44254" s="14"/>
    </row>
    <row r="44255" spans="23:23" x14ac:dyDescent="0.25">
      <c r="W44255" s="14"/>
    </row>
    <row r="44256" spans="23:23" x14ac:dyDescent="0.25">
      <c r="W44256" s="14"/>
    </row>
    <row r="44257" spans="23:23" x14ac:dyDescent="0.25">
      <c r="W44257" s="14"/>
    </row>
    <row r="44258" spans="23:23" x14ac:dyDescent="0.25">
      <c r="W44258" s="14"/>
    </row>
    <row r="44259" spans="23:23" x14ac:dyDescent="0.25">
      <c r="W44259" s="14"/>
    </row>
    <row r="44260" spans="23:23" x14ac:dyDescent="0.25">
      <c r="W44260" s="14"/>
    </row>
    <row r="44261" spans="23:23" x14ac:dyDescent="0.25">
      <c r="W44261" s="14"/>
    </row>
    <row r="44262" spans="23:23" x14ac:dyDescent="0.25">
      <c r="W44262" s="14"/>
    </row>
    <row r="44263" spans="23:23" x14ac:dyDescent="0.25">
      <c r="W44263" s="14"/>
    </row>
    <row r="44264" spans="23:23" x14ac:dyDescent="0.25">
      <c r="W44264" s="14"/>
    </row>
    <row r="44265" spans="23:23" x14ac:dyDescent="0.25">
      <c r="W44265" s="14"/>
    </row>
    <row r="44266" spans="23:23" x14ac:dyDescent="0.25">
      <c r="W44266" s="14"/>
    </row>
    <row r="44267" spans="23:23" x14ac:dyDescent="0.25">
      <c r="W44267" s="14"/>
    </row>
    <row r="44268" spans="23:23" x14ac:dyDescent="0.25">
      <c r="W44268" s="14"/>
    </row>
    <row r="44269" spans="23:23" x14ac:dyDescent="0.25">
      <c r="W44269" s="14"/>
    </row>
    <row r="44270" spans="23:23" x14ac:dyDescent="0.25">
      <c r="W44270" s="14"/>
    </row>
    <row r="44271" spans="23:23" x14ac:dyDescent="0.25">
      <c r="W44271" s="14"/>
    </row>
    <row r="44272" spans="23:23" x14ac:dyDescent="0.25">
      <c r="W44272" s="14"/>
    </row>
    <row r="44273" spans="23:23" x14ac:dyDescent="0.25">
      <c r="W44273" s="14"/>
    </row>
    <row r="44274" spans="23:23" x14ac:dyDescent="0.25">
      <c r="W44274" s="14"/>
    </row>
    <row r="44275" spans="23:23" x14ac:dyDescent="0.25">
      <c r="W44275" s="14"/>
    </row>
    <row r="44276" spans="23:23" x14ac:dyDescent="0.25">
      <c r="W44276" s="14"/>
    </row>
    <row r="44277" spans="23:23" x14ac:dyDescent="0.25">
      <c r="W44277" s="14"/>
    </row>
    <row r="44278" spans="23:23" x14ac:dyDescent="0.25">
      <c r="W44278" s="14"/>
    </row>
    <row r="44279" spans="23:23" x14ac:dyDescent="0.25">
      <c r="W44279" s="14"/>
    </row>
    <row r="44280" spans="23:23" x14ac:dyDescent="0.25">
      <c r="W44280" s="14"/>
    </row>
    <row r="44281" spans="23:23" x14ac:dyDescent="0.25">
      <c r="W44281" s="14"/>
    </row>
    <row r="44282" spans="23:23" x14ac:dyDescent="0.25">
      <c r="W44282" s="14"/>
    </row>
    <row r="44283" spans="23:23" x14ac:dyDescent="0.25">
      <c r="W44283" s="14"/>
    </row>
    <row r="44284" spans="23:23" x14ac:dyDescent="0.25">
      <c r="W44284" s="14"/>
    </row>
    <row r="44285" spans="23:23" x14ac:dyDescent="0.25">
      <c r="W44285" s="14"/>
    </row>
    <row r="44286" spans="23:23" x14ac:dyDescent="0.25">
      <c r="W44286" s="14"/>
    </row>
    <row r="44287" spans="23:23" x14ac:dyDescent="0.25">
      <c r="W44287" s="14"/>
    </row>
    <row r="44288" spans="23:23" x14ac:dyDescent="0.25">
      <c r="W44288" s="14"/>
    </row>
    <row r="44289" spans="23:23" x14ac:dyDescent="0.25">
      <c r="W44289" s="14"/>
    </row>
    <row r="44290" spans="23:23" x14ac:dyDescent="0.25">
      <c r="W44290" s="14"/>
    </row>
    <row r="44291" spans="23:23" x14ac:dyDescent="0.25">
      <c r="W44291" s="14"/>
    </row>
    <row r="44292" spans="23:23" x14ac:dyDescent="0.25">
      <c r="W44292" s="14"/>
    </row>
    <row r="44293" spans="23:23" x14ac:dyDescent="0.25">
      <c r="W44293" s="14"/>
    </row>
    <row r="44294" spans="23:23" x14ac:dyDescent="0.25">
      <c r="W44294" s="14"/>
    </row>
    <row r="44295" spans="23:23" x14ac:dyDescent="0.25">
      <c r="W44295" s="14"/>
    </row>
    <row r="44296" spans="23:23" x14ac:dyDescent="0.25">
      <c r="W44296" s="14"/>
    </row>
    <row r="44297" spans="23:23" x14ac:dyDescent="0.25">
      <c r="W44297" s="14"/>
    </row>
    <row r="44298" spans="23:23" x14ac:dyDescent="0.25">
      <c r="W44298" s="14"/>
    </row>
    <row r="44299" spans="23:23" x14ac:dyDescent="0.25">
      <c r="W44299" s="14"/>
    </row>
    <row r="44300" spans="23:23" x14ac:dyDescent="0.25">
      <c r="W44300" s="14"/>
    </row>
    <row r="44301" spans="23:23" x14ac:dyDescent="0.25">
      <c r="W44301" s="14"/>
    </row>
    <row r="44302" spans="23:23" x14ac:dyDescent="0.25">
      <c r="W44302" s="14"/>
    </row>
    <row r="44303" spans="23:23" x14ac:dyDescent="0.25">
      <c r="W44303" s="14"/>
    </row>
    <row r="44304" spans="23:23" x14ac:dyDescent="0.25">
      <c r="W44304" s="14"/>
    </row>
    <row r="44305" spans="23:23" x14ac:dyDescent="0.25">
      <c r="W44305" s="14"/>
    </row>
    <row r="44306" spans="23:23" x14ac:dyDescent="0.25">
      <c r="W44306" s="14"/>
    </row>
    <row r="44307" spans="23:23" x14ac:dyDescent="0.25">
      <c r="W44307" s="14"/>
    </row>
    <row r="44308" spans="23:23" x14ac:dyDescent="0.25">
      <c r="W44308" s="14"/>
    </row>
    <row r="44309" spans="23:23" x14ac:dyDescent="0.25">
      <c r="W44309" s="14"/>
    </row>
    <row r="44310" spans="23:23" x14ac:dyDescent="0.25">
      <c r="W44310" s="14"/>
    </row>
    <row r="44311" spans="23:23" x14ac:dyDescent="0.25">
      <c r="W44311" s="14"/>
    </row>
    <row r="44312" spans="23:23" x14ac:dyDescent="0.25">
      <c r="W44312" s="14"/>
    </row>
    <row r="44313" spans="23:23" x14ac:dyDescent="0.25">
      <c r="W44313" s="14"/>
    </row>
    <row r="44314" spans="23:23" x14ac:dyDescent="0.25">
      <c r="W44314" s="14"/>
    </row>
    <row r="44315" spans="23:23" x14ac:dyDescent="0.25">
      <c r="W44315" s="14"/>
    </row>
    <row r="44316" spans="23:23" x14ac:dyDescent="0.25">
      <c r="W44316" s="14"/>
    </row>
    <row r="44317" spans="23:23" x14ac:dyDescent="0.25">
      <c r="W44317" s="14"/>
    </row>
    <row r="44318" spans="23:23" x14ac:dyDescent="0.25">
      <c r="W44318" s="14"/>
    </row>
    <row r="44319" spans="23:23" x14ac:dyDescent="0.25">
      <c r="W44319" s="14"/>
    </row>
    <row r="44320" spans="23:23" x14ac:dyDescent="0.25">
      <c r="W44320" s="14"/>
    </row>
    <row r="44321" spans="23:23" x14ac:dyDescent="0.25">
      <c r="W44321" s="14"/>
    </row>
    <row r="44322" spans="23:23" x14ac:dyDescent="0.25">
      <c r="W44322" s="14"/>
    </row>
    <row r="44323" spans="23:23" x14ac:dyDescent="0.25">
      <c r="W44323" s="14"/>
    </row>
    <row r="44324" spans="23:23" x14ac:dyDescent="0.25">
      <c r="W44324" s="14"/>
    </row>
    <row r="44325" spans="23:23" x14ac:dyDescent="0.25">
      <c r="W44325" s="14"/>
    </row>
    <row r="44326" spans="23:23" x14ac:dyDescent="0.25">
      <c r="W44326" s="14"/>
    </row>
    <row r="44327" spans="23:23" x14ac:dyDescent="0.25">
      <c r="W44327" s="14"/>
    </row>
    <row r="44328" spans="23:23" x14ac:dyDescent="0.25">
      <c r="W44328" s="14"/>
    </row>
    <row r="44329" spans="23:23" x14ac:dyDescent="0.25">
      <c r="W44329" s="14"/>
    </row>
    <row r="44330" spans="23:23" x14ac:dyDescent="0.25">
      <c r="W44330" s="14"/>
    </row>
    <row r="44331" spans="23:23" x14ac:dyDescent="0.25">
      <c r="W44331" s="14"/>
    </row>
    <row r="44332" spans="23:23" x14ac:dyDescent="0.25">
      <c r="W44332" s="14"/>
    </row>
    <row r="44333" spans="23:23" x14ac:dyDescent="0.25">
      <c r="W44333" s="14"/>
    </row>
    <row r="44334" spans="23:23" x14ac:dyDescent="0.25">
      <c r="W44334" s="14"/>
    </row>
    <row r="44335" spans="23:23" x14ac:dyDescent="0.25">
      <c r="W44335" s="14"/>
    </row>
    <row r="44336" spans="23:23" x14ac:dyDescent="0.25">
      <c r="W44336" s="14"/>
    </row>
    <row r="44337" spans="23:23" x14ac:dyDescent="0.25">
      <c r="W44337" s="14"/>
    </row>
    <row r="44338" spans="23:23" x14ac:dyDescent="0.25">
      <c r="W44338" s="14"/>
    </row>
    <row r="44339" spans="23:23" x14ac:dyDescent="0.25">
      <c r="W44339" s="14"/>
    </row>
    <row r="44340" spans="23:23" x14ac:dyDescent="0.25">
      <c r="W44340" s="14"/>
    </row>
    <row r="44341" spans="23:23" x14ac:dyDescent="0.25">
      <c r="W44341" s="14"/>
    </row>
    <row r="44342" spans="23:23" x14ac:dyDescent="0.25">
      <c r="W44342" s="14"/>
    </row>
    <row r="44343" spans="23:23" x14ac:dyDescent="0.25">
      <c r="W44343" s="14"/>
    </row>
    <row r="44344" spans="23:23" x14ac:dyDescent="0.25">
      <c r="W44344" s="14"/>
    </row>
    <row r="44345" spans="23:23" x14ac:dyDescent="0.25">
      <c r="W44345" s="14"/>
    </row>
    <row r="44346" spans="23:23" x14ac:dyDescent="0.25">
      <c r="W44346" s="14"/>
    </row>
    <row r="44347" spans="23:23" x14ac:dyDescent="0.25">
      <c r="W44347" s="14"/>
    </row>
    <row r="44348" spans="23:23" x14ac:dyDescent="0.25">
      <c r="W44348" s="14"/>
    </row>
    <row r="44349" spans="23:23" x14ac:dyDescent="0.25">
      <c r="W44349" s="14"/>
    </row>
    <row r="44350" spans="23:23" x14ac:dyDescent="0.25">
      <c r="W44350" s="14"/>
    </row>
    <row r="44351" spans="23:23" x14ac:dyDescent="0.25">
      <c r="W44351" s="14"/>
    </row>
    <row r="44352" spans="23:23" x14ac:dyDescent="0.25">
      <c r="W44352" s="14"/>
    </row>
    <row r="44353" spans="23:23" x14ac:dyDescent="0.25">
      <c r="W44353" s="14"/>
    </row>
    <row r="44354" spans="23:23" x14ac:dyDescent="0.25">
      <c r="W44354" s="14"/>
    </row>
    <row r="44355" spans="23:23" x14ac:dyDescent="0.25">
      <c r="W44355" s="14"/>
    </row>
    <row r="44356" spans="23:23" x14ac:dyDescent="0.25">
      <c r="W44356" s="14"/>
    </row>
    <row r="44357" spans="23:23" x14ac:dyDescent="0.25">
      <c r="W44357" s="14"/>
    </row>
    <row r="44358" spans="23:23" x14ac:dyDescent="0.25">
      <c r="W44358" s="14"/>
    </row>
    <row r="44359" spans="23:23" x14ac:dyDescent="0.25">
      <c r="W44359" s="14"/>
    </row>
    <row r="44360" spans="23:23" x14ac:dyDescent="0.25">
      <c r="W44360" s="14"/>
    </row>
    <row r="44361" spans="23:23" x14ac:dyDescent="0.25">
      <c r="W44361" s="14"/>
    </row>
    <row r="44362" spans="23:23" x14ac:dyDescent="0.25">
      <c r="W44362" s="14"/>
    </row>
    <row r="44363" spans="23:23" x14ac:dyDescent="0.25">
      <c r="W44363" s="14"/>
    </row>
    <row r="44364" spans="23:23" x14ac:dyDescent="0.25">
      <c r="W44364" s="14"/>
    </row>
    <row r="44365" spans="23:23" x14ac:dyDescent="0.25">
      <c r="W44365" s="14"/>
    </row>
    <row r="44366" spans="23:23" x14ac:dyDescent="0.25">
      <c r="W44366" s="14"/>
    </row>
    <row r="44367" spans="23:23" x14ac:dyDescent="0.25">
      <c r="W44367" s="14"/>
    </row>
    <row r="44368" spans="23:23" x14ac:dyDescent="0.25">
      <c r="W44368" s="14"/>
    </row>
    <row r="44369" spans="23:23" x14ac:dyDescent="0.25">
      <c r="W44369" s="14"/>
    </row>
    <row r="44370" spans="23:23" x14ac:dyDescent="0.25">
      <c r="W44370" s="14"/>
    </row>
    <row r="44371" spans="23:23" x14ac:dyDescent="0.25">
      <c r="W44371" s="14"/>
    </row>
    <row r="44372" spans="23:23" x14ac:dyDescent="0.25">
      <c r="W44372" s="14"/>
    </row>
    <row r="44373" spans="23:23" x14ac:dyDescent="0.25">
      <c r="W44373" s="14"/>
    </row>
    <row r="44374" spans="23:23" x14ac:dyDescent="0.25">
      <c r="W44374" s="14"/>
    </row>
    <row r="44375" spans="23:23" x14ac:dyDescent="0.25">
      <c r="W44375" s="14"/>
    </row>
    <row r="44376" spans="23:23" x14ac:dyDescent="0.25">
      <c r="W44376" s="14"/>
    </row>
    <row r="44377" spans="23:23" x14ac:dyDescent="0.25">
      <c r="W44377" s="14"/>
    </row>
    <row r="44378" spans="23:23" x14ac:dyDescent="0.25">
      <c r="W44378" s="14"/>
    </row>
    <row r="44379" spans="23:23" x14ac:dyDescent="0.25">
      <c r="W44379" s="14"/>
    </row>
    <row r="44380" spans="23:23" x14ac:dyDescent="0.25">
      <c r="W44380" s="14"/>
    </row>
    <row r="44381" spans="23:23" x14ac:dyDescent="0.25">
      <c r="W44381" s="14"/>
    </row>
    <row r="44382" spans="23:23" x14ac:dyDescent="0.25">
      <c r="W44382" s="14"/>
    </row>
    <row r="44383" spans="23:23" x14ac:dyDescent="0.25">
      <c r="W44383" s="14"/>
    </row>
    <row r="44384" spans="23:23" x14ac:dyDescent="0.25">
      <c r="W44384" s="14"/>
    </row>
    <row r="44385" spans="23:23" x14ac:dyDescent="0.25">
      <c r="W44385" s="14"/>
    </row>
    <row r="44386" spans="23:23" x14ac:dyDescent="0.25">
      <c r="W44386" s="14"/>
    </row>
    <row r="44387" spans="23:23" x14ac:dyDescent="0.25">
      <c r="W44387" s="14"/>
    </row>
    <row r="44388" spans="23:23" x14ac:dyDescent="0.25">
      <c r="W44388" s="14"/>
    </row>
    <row r="44389" spans="23:23" x14ac:dyDescent="0.25">
      <c r="W44389" s="14"/>
    </row>
    <row r="44390" spans="23:23" x14ac:dyDescent="0.25">
      <c r="W44390" s="14"/>
    </row>
    <row r="44391" spans="23:23" x14ac:dyDescent="0.25">
      <c r="W44391" s="14"/>
    </row>
    <row r="44392" spans="23:23" x14ac:dyDescent="0.25">
      <c r="W44392" s="14"/>
    </row>
    <row r="44393" spans="23:23" x14ac:dyDescent="0.25">
      <c r="W44393" s="14"/>
    </row>
    <row r="44394" spans="23:23" x14ac:dyDescent="0.25">
      <c r="W44394" s="14"/>
    </row>
    <row r="44395" spans="23:23" x14ac:dyDescent="0.25">
      <c r="W44395" s="14"/>
    </row>
    <row r="44396" spans="23:23" x14ac:dyDescent="0.25">
      <c r="W44396" s="14"/>
    </row>
    <row r="44397" spans="23:23" x14ac:dyDescent="0.25">
      <c r="W44397" s="14"/>
    </row>
    <row r="44398" spans="23:23" x14ac:dyDescent="0.25">
      <c r="W44398" s="14"/>
    </row>
    <row r="44399" spans="23:23" x14ac:dyDescent="0.25">
      <c r="W44399" s="14"/>
    </row>
    <row r="44400" spans="23:23" x14ac:dyDescent="0.25">
      <c r="W44400" s="14"/>
    </row>
    <row r="44401" spans="23:23" x14ac:dyDescent="0.25">
      <c r="W44401" s="14"/>
    </row>
    <row r="44402" spans="23:23" x14ac:dyDescent="0.25">
      <c r="W44402" s="14"/>
    </row>
    <row r="44403" spans="23:23" x14ac:dyDescent="0.25">
      <c r="W44403" s="14"/>
    </row>
    <row r="44404" spans="23:23" x14ac:dyDescent="0.25">
      <c r="W44404" s="14"/>
    </row>
    <row r="44405" spans="23:23" x14ac:dyDescent="0.25">
      <c r="W44405" s="14"/>
    </row>
    <row r="44406" spans="23:23" x14ac:dyDescent="0.25">
      <c r="W44406" s="14"/>
    </row>
    <row r="44407" spans="23:23" x14ac:dyDescent="0.25">
      <c r="W44407" s="14"/>
    </row>
    <row r="44408" spans="23:23" x14ac:dyDescent="0.25">
      <c r="W44408" s="14"/>
    </row>
    <row r="44409" spans="23:23" x14ac:dyDescent="0.25">
      <c r="W44409" s="14"/>
    </row>
    <row r="44410" spans="23:23" x14ac:dyDescent="0.25">
      <c r="W44410" s="14"/>
    </row>
    <row r="44411" spans="23:23" x14ac:dyDescent="0.25">
      <c r="W44411" s="14"/>
    </row>
    <row r="44412" spans="23:23" x14ac:dyDescent="0.25">
      <c r="W44412" s="14"/>
    </row>
    <row r="44413" spans="23:23" x14ac:dyDescent="0.25">
      <c r="W44413" s="14"/>
    </row>
    <row r="44414" spans="23:23" x14ac:dyDescent="0.25">
      <c r="W44414" s="14"/>
    </row>
    <row r="44415" spans="23:23" x14ac:dyDescent="0.25">
      <c r="W44415" s="14"/>
    </row>
    <row r="44416" spans="23:23" x14ac:dyDescent="0.25">
      <c r="W44416" s="14"/>
    </row>
    <row r="44417" spans="23:23" x14ac:dyDescent="0.25">
      <c r="W44417" s="14"/>
    </row>
    <row r="44418" spans="23:23" x14ac:dyDescent="0.25">
      <c r="W44418" s="14"/>
    </row>
    <row r="44419" spans="23:23" x14ac:dyDescent="0.25">
      <c r="W44419" s="14"/>
    </row>
    <row r="44420" spans="23:23" x14ac:dyDescent="0.25">
      <c r="W44420" s="14"/>
    </row>
    <row r="44421" spans="23:23" x14ac:dyDescent="0.25">
      <c r="W44421" s="14"/>
    </row>
    <row r="44422" spans="23:23" x14ac:dyDescent="0.25">
      <c r="W44422" s="14"/>
    </row>
    <row r="44423" spans="23:23" x14ac:dyDescent="0.25">
      <c r="W44423" s="14"/>
    </row>
    <row r="44424" spans="23:23" x14ac:dyDescent="0.25">
      <c r="W44424" s="14"/>
    </row>
    <row r="44425" spans="23:23" x14ac:dyDescent="0.25">
      <c r="W44425" s="14"/>
    </row>
    <row r="44426" spans="23:23" x14ac:dyDescent="0.25">
      <c r="W44426" s="14"/>
    </row>
    <row r="44427" spans="23:23" x14ac:dyDescent="0.25">
      <c r="W44427" s="14"/>
    </row>
    <row r="44428" spans="23:23" x14ac:dyDescent="0.25">
      <c r="W44428" s="14"/>
    </row>
    <row r="44429" spans="23:23" x14ac:dyDescent="0.25">
      <c r="W44429" s="14"/>
    </row>
    <row r="44430" spans="23:23" x14ac:dyDescent="0.25">
      <c r="W44430" s="14"/>
    </row>
    <row r="44431" spans="23:23" x14ac:dyDescent="0.25">
      <c r="W44431" s="14"/>
    </row>
    <row r="44432" spans="23:23" x14ac:dyDescent="0.25">
      <c r="W44432" s="14"/>
    </row>
    <row r="44433" spans="23:23" x14ac:dyDescent="0.25">
      <c r="W44433" s="14"/>
    </row>
    <row r="44434" spans="23:23" x14ac:dyDescent="0.25">
      <c r="W44434" s="14"/>
    </row>
    <row r="44435" spans="23:23" x14ac:dyDescent="0.25">
      <c r="W44435" s="14"/>
    </row>
    <row r="44436" spans="23:23" x14ac:dyDescent="0.25">
      <c r="W44436" s="14"/>
    </row>
    <row r="44437" spans="23:23" x14ac:dyDescent="0.25">
      <c r="W44437" s="14"/>
    </row>
    <row r="44438" spans="23:23" x14ac:dyDescent="0.25">
      <c r="W44438" s="14"/>
    </row>
    <row r="44439" spans="23:23" x14ac:dyDescent="0.25">
      <c r="W44439" s="14"/>
    </row>
    <row r="44440" spans="23:23" x14ac:dyDescent="0.25">
      <c r="W44440" s="14"/>
    </row>
    <row r="44441" spans="23:23" x14ac:dyDescent="0.25">
      <c r="W44441" s="14"/>
    </row>
    <row r="44442" spans="23:23" x14ac:dyDescent="0.25">
      <c r="W44442" s="14"/>
    </row>
    <row r="44443" spans="23:23" x14ac:dyDescent="0.25">
      <c r="W44443" s="14"/>
    </row>
    <row r="44444" spans="23:23" x14ac:dyDescent="0.25">
      <c r="W44444" s="14"/>
    </row>
    <row r="44445" spans="23:23" x14ac:dyDescent="0.25">
      <c r="W44445" s="14"/>
    </row>
    <row r="44446" spans="23:23" x14ac:dyDescent="0.25">
      <c r="W44446" s="14"/>
    </row>
    <row r="44447" spans="23:23" x14ac:dyDescent="0.25">
      <c r="W44447" s="14"/>
    </row>
    <row r="44448" spans="23:23" x14ac:dyDescent="0.25">
      <c r="W44448" s="14"/>
    </row>
    <row r="44449" spans="23:23" x14ac:dyDescent="0.25">
      <c r="W44449" s="14"/>
    </row>
    <row r="44450" spans="23:23" x14ac:dyDescent="0.25">
      <c r="W44450" s="14"/>
    </row>
    <row r="44451" spans="23:23" x14ac:dyDescent="0.25">
      <c r="W44451" s="14"/>
    </row>
    <row r="44452" spans="23:23" x14ac:dyDescent="0.25">
      <c r="W44452" s="14"/>
    </row>
    <row r="44453" spans="23:23" x14ac:dyDescent="0.25">
      <c r="W44453" s="14"/>
    </row>
    <row r="44454" spans="23:23" x14ac:dyDescent="0.25">
      <c r="W44454" s="14"/>
    </row>
    <row r="44455" spans="23:23" x14ac:dyDescent="0.25">
      <c r="W44455" s="14"/>
    </row>
    <row r="44456" spans="23:23" x14ac:dyDescent="0.25">
      <c r="W44456" s="14"/>
    </row>
    <row r="44457" spans="23:23" x14ac:dyDescent="0.25">
      <c r="W44457" s="14"/>
    </row>
    <row r="44458" spans="23:23" x14ac:dyDescent="0.25">
      <c r="W44458" s="14"/>
    </row>
    <row r="44459" spans="23:23" x14ac:dyDescent="0.25">
      <c r="W44459" s="14"/>
    </row>
    <row r="44460" spans="23:23" x14ac:dyDescent="0.25">
      <c r="W44460" s="14"/>
    </row>
    <row r="44461" spans="23:23" x14ac:dyDescent="0.25">
      <c r="W44461" s="14"/>
    </row>
    <row r="44462" spans="23:23" x14ac:dyDescent="0.25">
      <c r="W44462" s="14"/>
    </row>
    <row r="44463" spans="23:23" x14ac:dyDescent="0.25">
      <c r="W44463" s="14"/>
    </row>
    <row r="44464" spans="23:23" x14ac:dyDescent="0.25">
      <c r="W44464" s="14"/>
    </row>
    <row r="44465" spans="23:23" x14ac:dyDescent="0.25">
      <c r="W44465" s="14"/>
    </row>
    <row r="44466" spans="23:23" x14ac:dyDescent="0.25">
      <c r="W44466" s="14"/>
    </row>
    <row r="44467" spans="23:23" x14ac:dyDescent="0.25">
      <c r="W44467" s="14"/>
    </row>
    <row r="44468" spans="23:23" x14ac:dyDescent="0.25">
      <c r="W44468" s="14"/>
    </row>
    <row r="44469" spans="23:23" x14ac:dyDescent="0.25">
      <c r="W44469" s="14"/>
    </row>
    <row r="44470" spans="23:23" x14ac:dyDescent="0.25">
      <c r="W44470" s="14"/>
    </row>
    <row r="44471" spans="23:23" x14ac:dyDescent="0.25">
      <c r="W44471" s="14"/>
    </row>
    <row r="44472" spans="23:23" x14ac:dyDescent="0.25">
      <c r="W44472" s="14"/>
    </row>
    <row r="44473" spans="23:23" x14ac:dyDescent="0.25">
      <c r="W44473" s="14"/>
    </row>
    <row r="44474" spans="23:23" x14ac:dyDescent="0.25">
      <c r="W44474" s="14"/>
    </row>
    <row r="44475" spans="23:23" x14ac:dyDescent="0.25">
      <c r="W44475" s="14"/>
    </row>
    <row r="44476" spans="23:23" x14ac:dyDescent="0.25">
      <c r="W44476" s="14"/>
    </row>
    <row r="44477" spans="23:23" x14ac:dyDescent="0.25">
      <c r="W44477" s="14"/>
    </row>
    <row r="44478" spans="23:23" x14ac:dyDescent="0.25">
      <c r="W44478" s="14"/>
    </row>
    <row r="44479" spans="23:23" x14ac:dyDescent="0.25">
      <c r="W44479" s="14"/>
    </row>
    <row r="44480" spans="23:23" x14ac:dyDescent="0.25">
      <c r="W44480" s="14"/>
    </row>
    <row r="44481" spans="23:23" x14ac:dyDescent="0.25">
      <c r="W44481" s="14"/>
    </row>
    <row r="44482" spans="23:23" x14ac:dyDescent="0.25">
      <c r="W44482" s="14"/>
    </row>
    <row r="44483" spans="23:23" x14ac:dyDescent="0.25">
      <c r="W44483" s="14"/>
    </row>
    <row r="44484" spans="23:23" x14ac:dyDescent="0.25">
      <c r="W44484" s="14"/>
    </row>
    <row r="44485" spans="23:23" x14ac:dyDescent="0.25">
      <c r="W44485" s="14"/>
    </row>
    <row r="44486" spans="23:23" x14ac:dyDescent="0.25">
      <c r="W44486" s="14"/>
    </row>
    <row r="44487" spans="23:23" x14ac:dyDescent="0.25">
      <c r="W44487" s="14"/>
    </row>
    <row r="44488" spans="23:23" x14ac:dyDescent="0.25">
      <c r="W44488" s="14"/>
    </row>
    <row r="44489" spans="23:23" x14ac:dyDescent="0.25">
      <c r="W44489" s="14"/>
    </row>
    <row r="44490" spans="23:23" x14ac:dyDescent="0.25">
      <c r="W44490" s="14"/>
    </row>
    <row r="44491" spans="23:23" x14ac:dyDescent="0.25">
      <c r="W44491" s="14"/>
    </row>
    <row r="44492" spans="23:23" x14ac:dyDescent="0.25">
      <c r="W44492" s="14"/>
    </row>
    <row r="44493" spans="23:23" x14ac:dyDescent="0.25">
      <c r="W44493" s="14"/>
    </row>
    <row r="44494" spans="23:23" x14ac:dyDescent="0.25">
      <c r="W44494" s="14"/>
    </row>
    <row r="44495" spans="23:23" x14ac:dyDescent="0.25">
      <c r="W44495" s="14"/>
    </row>
    <row r="44496" spans="23:23" x14ac:dyDescent="0.25">
      <c r="W44496" s="14"/>
    </row>
    <row r="44497" spans="23:23" x14ac:dyDescent="0.25">
      <c r="W44497" s="14"/>
    </row>
    <row r="44498" spans="23:23" x14ac:dyDescent="0.25">
      <c r="W44498" s="14"/>
    </row>
    <row r="44499" spans="23:23" x14ac:dyDescent="0.25">
      <c r="W44499" s="14"/>
    </row>
    <row r="44500" spans="23:23" x14ac:dyDescent="0.25">
      <c r="W44500" s="14"/>
    </row>
    <row r="44501" spans="23:23" x14ac:dyDescent="0.25">
      <c r="W44501" s="14"/>
    </row>
    <row r="44502" spans="23:23" x14ac:dyDescent="0.25">
      <c r="W44502" s="14"/>
    </row>
    <row r="44503" spans="23:23" x14ac:dyDescent="0.25">
      <c r="W44503" s="14"/>
    </row>
    <row r="44504" spans="23:23" x14ac:dyDescent="0.25">
      <c r="W44504" s="14"/>
    </row>
    <row r="44505" spans="23:23" x14ac:dyDescent="0.25">
      <c r="W44505" s="14"/>
    </row>
    <row r="44506" spans="23:23" x14ac:dyDescent="0.25">
      <c r="W44506" s="14"/>
    </row>
    <row r="44507" spans="23:23" x14ac:dyDescent="0.25">
      <c r="W44507" s="14"/>
    </row>
    <row r="44508" spans="23:23" x14ac:dyDescent="0.25">
      <c r="W44508" s="14"/>
    </row>
    <row r="44509" spans="23:23" x14ac:dyDescent="0.25">
      <c r="W44509" s="14"/>
    </row>
    <row r="44510" spans="23:23" x14ac:dyDescent="0.25">
      <c r="W44510" s="14"/>
    </row>
    <row r="44511" spans="23:23" x14ac:dyDescent="0.25">
      <c r="W44511" s="14"/>
    </row>
    <row r="44512" spans="23:23" x14ac:dyDescent="0.25">
      <c r="W44512" s="14"/>
    </row>
    <row r="44513" spans="23:23" x14ac:dyDescent="0.25">
      <c r="W44513" s="14"/>
    </row>
    <row r="44514" spans="23:23" x14ac:dyDescent="0.25">
      <c r="W44514" s="14"/>
    </row>
    <row r="44515" spans="23:23" x14ac:dyDescent="0.25">
      <c r="W44515" s="14"/>
    </row>
    <row r="44516" spans="23:23" x14ac:dyDescent="0.25">
      <c r="W44516" s="14"/>
    </row>
    <row r="44517" spans="23:23" x14ac:dyDescent="0.25">
      <c r="W44517" s="14"/>
    </row>
    <row r="44518" spans="23:23" x14ac:dyDescent="0.25">
      <c r="W44518" s="14"/>
    </row>
    <row r="44519" spans="23:23" x14ac:dyDescent="0.25">
      <c r="W44519" s="14"/>
    </row>
    <row r="44520" spans="23:23" x14ac:dyDescent="0.25">
      <c r="W44520" s="14"/>
    </row>
    <row r="44521" spans="23:23" x14ac:dyDescent="0.25">
      <c r="W44521" s="14"/>
    </row>
    <row r="44522" spans="23:23" x14ac:dyDescent="0.25">
      <c r="W44522" s="14"/>
    </row>
    <row r="44523" spans="23:23" x14ac:dyDescent="0.25">
      <c r="W44523" s="14"/>
    </row>
    <row r="44524" spans="23:23" x14ac:dyDescent="0.25">
      <c r="W44524" s="14"/>
    </row>
    <row r="44525" spans="23:23" x14ac:dyDescent="0.25">
      <c r="W44525" s="14"/>
    </row>
    <row r="44526" spans="23:23" x14ac:dyDescent="0.25">
      <c r="W44526" s="14"/>
    </row>
    <row r="44527" spans="23:23" x14ac:dyDescent="0.25">
      <c r="W44527" s="14"/>
    </row>
    <row r="44528" spans="23:23" x14ac:dyDescent="0.25">
      <c r="W44528" s="14"/>
    </row>
    <row r="44529" spans="23:23" x14ac:dyDescent="0.25">
      <c r="W44529" s="14"/>
    </row>
    <row r="44530" spans="23:23" x14ac:dyDescent="0.25">
      <c r="W44530" s="14"/>
    </row>
    <row r="44531" spans="23:23" x14ac:dyDescent="0.25">
      <c r="W44531" s="14"/>
    </row>
    <row r="44532" spans="23:23" x14ac:dyDescent="0.25">
      <c r="W44532" s="14"/>
    </row>
    <row r="44533" spans="23:23" x14ac:dyDescent="0.25">
      <c r="W44533" s="14"/>
    </row>
    <row r="44534" spans="23:23" x14ac:dyDescent="0.25">
      <c r="W44534" s="14"/>
    </row>
    <row r="44535" spans="23:23" x14ac:dyDescent="0.25">
      <c r="W44535" s="14"/>
    </row>
    <row r="44536" spans="23:23" x14ac:dyDescent="0.25">
      <c r="W44536" s="14"/>
    </row>
    <row r="44537" spans="23:23" x14ac:dyDescent="0.25">
      <c r="W44537" s="14"/>
    </row>
    <row r="44538" spans="23:23" x14ac:dyDescent="0.25">
      <c r="W44538" s="14"/>
    </row>
    <row r="44539" spans="23:23" x14ac:dyDescent="0.25">
      <c r="W44539" s="14"/>
    </row>
    <row r="44540" spans="23:23" x14ac:dyDescent="0.25">
      <c r="W44540" s="14"/>
    </row>
    <row r="44541" spans="23:23" x14ac:dyDescent="0.25">
      <c r="W44541" s="14"/>
    </row>
    <row r="44542" spans="23:23" x14ac:dyDescent="0.25">
      <c r="W44542" s="14"/>
    </row>
    <row r="44543" spans="23:23" x14ac:dyDescent="0.25">
      <c r="W44543" s="14"/>
    </row>
    <row r="44544" spans="23:23" x14ac:dyDescent="0.25">
      <c r="W44544" s="14"/>
    </row>
    <row r="44545" spans="23:23" x14ac:dyDescent="0.25">
      <c r="W44545" s="14"/>
    </row>
    <row r="44546" spans="23:23" x14ac:dyDescent="0.25">
      <c r="W44546" s="14"/>
    </row>
    <row r="44547" spans="23:23" x14ac:dyDescent="0.25">
      <c r="W44547" s="14"/>
    </row>
    <row r="44548" spans="23:23" x14ac:dyDescent="0.25">
      <c r="W44548" s="14"/>
    </row>
    <row r="44549" spans="23:23" x14ac:dyDescent="0.25">
      <c r="W44549" s="14"/>
    </row>
    <row r="44550" spans="23:23" x14ac:dyDescent="0.25">
      <c r="W44550" s="14"/>
    </row>
    <row r="44551" spans="23:23" x14ac:dyDescent="0.25">
      <c r="W44551" s="14"/>
    </row>
    <row r="44552" spans="23:23" x14ac:dyDescent="0.25">
      <c r="W44552" s="14"/>
    </row>
    <row r="44553" spans="23:23" x14ac:dyDescent="0.25">
      <c r="W44553" s="14"/>
    </row>
    <row r="44554" spans="23:23" x14ac:dyDescent="0.25">
      <c r="W44554" s="14"/>
    </row>
    <row r="44555" spans="23:23" x14ac:dyDescent="0.25">
      <c r="W44555" s="14"/>
    </row>
    <row r="44556" spans="23:23" x14ac:dyDescent="0.25">
      <c r="W44556" s="14"/>
    </row>
    <row r="44557" spans="23:23" x14ac:dyDescent="0.25">
      <c r="W44557" s="14"/>
    </row>
    <row r="44558" spans="23:23" x14ac:dyDescent="0.25">
      <c r="W44558" s="14"/>
    </row>
    <row r="44559" spans="23:23" x14ac:dyDescent="0.25">
      <c r="W44559" s="14"/>
    </row>
    <row r="44560" spans="23:23" x14ac:dyDescent="0.25">
      <c r="W44560" s="14"/>
    </row>
    <row r="44561" spans="23:23" x14ac:dyDescent="0.25">
      <c r="W44561" s="14"/>
    </row>
    <row r="44562" spans="23:23" x14ac:dyDescent="0.25">
      <c r="W44562" s="14"/>
    </row>
    <row r="44563" spans="23:23" x14ac:dyDescent="0.25">
      <c r="W44563" s="14"/>
    </row>
    <row r="44564" spans="23:23" x14ac:dyDescent="0.25">
      <c r="W44564" s="14"/>
    </row>
    <row r="44565" spans="23:23" x14ac:dyDescent="0.25">
      <c r="W44565" s="14"/>
    </row>
    <row r="44566" spans="23:23" x14ac:dyDescent="0.25">
      <c r="W44566" s="14"/>
    </row>
    <row r="44567" spans="23:23" x14ac:dyDescent="0.25">
      <c r="W44567" s="14"/>
    </row>
    <row r="44568" spans="23:23" x14ac:dyDescent="0.25">
      <c r="W44568" s="14"/>
    </row>
    <row r="44569" spans="23:23" x14ac:dyDescent="0.25">
      <c r="W44569" s="14"/>
    </row>
    <row r="44570" spans="23:23" x14ac:dyDescent="0.25">
      <c r="W44570" s="14"/>
    </row>
    <row r="44571" spans="23:23" x14ac:dyDescent="0.25">
      <c r="W44571" s="14"/>
    </row>
    <row r="44572" spans="23:23" x14ac:dyDescent="0.25">
      <c r="W44572" s="14"/>
    </row>
    <row r="44573" spans="23:23" x14ac:dyDescent="0.25">
      <c r="W44573" s="14"/>
    </row>
    <row r="44574" spans="23:23" x14ac:dyDescent="0.25">
      <c r="W44574" s="14"/>
    </row>
    <row r="44575" spans="23:23" x14ac:dyDescent="0.25">
      <c r="W44575" s="14"/>
    </row>
    <row r="44576" spans="23:23" x14ac:dyDescent="0.25">
      <c r="W44576" s="14"/>
    </row>
    <row r="44577" spans="23:23" x14ac:dyDescent="0.25">
      <c r="W44577" s="14"/>
    </row>
    <row r="44578" spans="23:23" x14ac:dyDescent="0.25">
      <c r="W44578" s="14"/>
    </row>
    <row r="44579" spans="23:23" x14ac:dyDescent="0.25">
      <c r="W44579" s="14"/>
    </row>
    <row r="44580" spans="23:23" x14ac:dyDescent="0.25">
      <c r="W44580" s="14"/>
    </row>
    <row r="44581" spans="23:23" x14ac:dyDescent="0.25">
      <c r="W44581" s="14"/>
    </row>
    <row r="44582" spans="23:23" x14ac:dyDescent="0.25">
      <c r="W44582" s="14"/>
    </row>
    <row r="44583" spans="23:23" x14ac:dyDescent="0.25">
      <c r="W44583" s="14"/>
    </row>
    <row r="44584" spans="23:23" x14ac:dyDescent="0.25">
      <c r="W44584" s="14"/>
    </row>
    <row r="44585" spans="23:23" x14ac:dyDescent="0.25">
      <c r="W44585" s="14"/>
    </row>
    <row r="44586" spans="23:23" x14ac:dyDescent="0.25">
      <c r="W44586" s="14"/>
    </row>
    <row r="44587" spans="23:23" x14ac:dyDescent="0.25">
      <c r="W44587" s="14"/>
    </row>
    <row r="44588" spans="23:23" x14ac:dyDescent="0.25">
      <c r="W44588" s="14"/>
    </row>
    <row r="44589" spans="23:23" x14ac:dyDescent="0.25">
      <c r="W44589" s="14"/>
    </row>
    <row r="44590" spans="23:23" x14ac:dyDescent="0.25">
      <c r="W44590" s="14"/>
    </row>
    <row r="44591" spans="23:23" x14ac:dyDescent="0.25">
      <c r="W44591" s="14"/>
    </row>
    <row r="44592" spans="23:23" x14ac:dyDescent="0.25">
      <c r="W44592" s="14"/>
    </row>
    <row r="44593" spans="23:23" x14ac:dyDescent="0.25">
      <c r="W44593" s="14"/>
    </row>
    <row r="44594" spans="23:23" x14ac:dyDescent="0.25">
      <c r="W44594" s="14"/>
    </row>
    <row r="44595" spans="23:23" x14ac:dyDescent="0.25">
      <c r="W44595" s="14"/>
    </row>
    <row r="44596" spans="23:23" x14ac:dyDescent="0.25">
      <c r="W44596" s="14"/>
    </row>
    <row r="44597" spans="23:23" x14ac:dyDescent="0.25">
      <c r="W44597" s="14"/>
    </row>
    <row r="44598" spans="23:23" x14ac:dyDescent="0.25">
      <c r="W44598" s="14"/>
    </row>
    <row r="44599" spans="23:23" x14ac:dyDescent="0.25">
      <c r="W44599" s="14"/>
    </row>
    <row r="44600" spans="23:23" x14ac:dyDescent="0.25">
      <c r="W44600" s="14"/>
    </row>
    <row r="44601" spans="23:23" x14ac:dyDescent="0.25">
      <c r="W44601" s="14"/>
    </row>
    <row r="44602" spans="23:23" x14ac:dyDescent="0.25">
      <c r="W44602" s="14"/>
    </row>
    <row r="44603" spans="23:23" x14ac:dyDescent="0.25">
      <c r="W44603" s="14"/>
    </row>
    <row r="44604" spans="23:23" x14ac:dyDescent="0.25">
      <c r="W44604" s="14"/>
    </row>
    <row r="44605" spans="23:23" x14ac:dyDescent="0.25">
      <c r="W44605" s="14"/>
    </row>
    <row r="44606" spans="23:23" x14ac:dyDescent="0.25">
      <c r="W44606" s="14"/>
    </row>
    <row r="44607" spans="23:23" x14ac:dyDescent="0.25">
      <c r="W44607" s="14"/>
    </row>
    <row r="44608" spans="23:23" x14ac:dyDescent="0.25">
      <c r="W44608" s="14"/>
    </row>
    <row r="44609" spans="23:23" x14ac:dyDescent="0.25">
      <c r="W44609" s="14"/>
    </row>
    <row r="44610" spans="23:23" x14ac:dyDescent="0.25">
      <c r="W44610" s="14"/>
    </row>
    <row r="44611" spans="23:23" x14ac:dyDescent="0.25">
      <c r="W44611" s="14"/>
    </row>
    <row r="44612" spans="23:23" x14ac:dyDescent="0.25">
      <c r="W44612" s="14"/>
    </row>
    <row r="44613" spans="23:23" x14ac:dyDescent="0.25">
      <c r="W44613" s="14"/>
    </row>
    <row r="44614" spans="23:23" x14ac:dyDescent="0.25">
      <c r="W44614" s="14"/>
    </row>
    <row r="44615" spans="23:23" x14ac:dyDescent="0.25">
      <c r="W44615" s="14"/>
    </row>
    <row r="44616" spans="23:23" x14ac:dyDescent="0.25">
      <c r="W44616" s="14"/>
    </row>
    <row r="44617" spans="23:23" x14ac:dyDescent="0.25">
      <c r="W44617" s="14"/>
    </row>
    <row r="44618" spans="23:23" x14ac:dyDescent="0.25">
      <c r="W44618" s="14"/>
    </row>
    <row r="44619" spans="23:23" x14ac:dyDescent="0.25">
      <c r="W44619" s="14"/>
    </row>
    <row r="44620" spans="23:23" x14ac:dyDescent="0.25">
      <c r="W44620" s="14"/>
    </row>
    <row r="44621" spans="23:23" x14ac:dyDescent="0.25">
      <c r="W44621" s="14"/>
    </row>
    <row r="44622" spans="23:23" x14ac:dyDescent="0.25">
      <c r="W44622" s="14"/>
    </row>
    <row r="44623" spans="23:23" x14ac:dyDescent="0.25">
      <c r="W44623" s="14"/>
    </row>
    <row r="44624" spans="23:23" x14ac:dyDescent="0.25">
      <c r="W44624" s="14"/>
    </row>
    <row r="44625" spans="23:23" x14ac:dyDescent="0.25">
      <c r="W44625" s="14"/>
    </row>
    <row r="44626" spans="23:23" x14ac:dyDescent="0.25">
      <c r="W44626" s="14"/>
    </row>
    <row r="44627" spans="23:23" x14ac:dyDescent="0.25">
      <c r="W44627" s="14"/>
    </row>
    <row r="44628" spans="23:23" x14ac:dyDescent="0.25">
      <c r="W44628" s="14"/>
    </row>
    <row r="44629" spans="23:23" x14ac:dyDescent="0.25">
      <c r="W44629" s="14"/>
    </row>
    <row r="44630" spans="23:23" x14ac:dyDescent="0.25">
      <c r="W44630" s="14"/>
    </row>
    <row r="44631" spans="23:23" x14ac:dyDescent="0.25">
      <c r="W44631" s="14"/>
    </row>
    <row r="44632" spans="23:23" x14ac:dyDescent="0.25">
      <c r="W44632" s="14"/>
    </row>
    <row r="44633" spans="23:23" x14ac:dyDescent="0.25">
      <c r="W44633" s="14"/>
    </row>
    <row r="44634" spans="23:23" x14ac:dyDescent="0.25">
      <c r="W44634" s="14"/>
    </row>
    <row r="44635" spans="23:23" x14ac:dyDescent="0.25">
      <c r="W44635" s="14"/>
    </row>
    <row r="44636" spans="23:23" x14ac:dyDescent="0.25">
      <c r="W44636" s="14"/>
    </row>
    <row r="44637" spans="23:23" x14ac:dyDescent="0.25">
      <c r="W44637" s="14"/>
    </row>
    <row r="44638" spans="23:23" x14ac:dyDescent="0.25">
      <c r="W44638" s="14"/>
    </row>
    <row r="44639" spans="23:23" x14ac:dyDescent="0.25">
      <c r="W44639" s="14"/>
    </row>
    <row r="44640" spans="23:23" x14ac:dyDescent="0.25">
      <c r="W44640" s="14"/>
    </row>
    <row r="44641" spans="23:23" x14ac:dyDescent="0.25">
      <c r="W44641" s="14"/>
    </row>
    <row r="44642" spans="23:23" x14ac:dyDescent="0.25">
      <c r="W44642" s="14"/>
    </row>
    <row r="44643" spans="23:23" x14ac:dyDescent="0.25">
      <c r="W44643" s="14"/>
    </row>
    <row r="44644" spans="23:23" x14ac:dyDescent="0.25">
      <c r="W44644" s="14"/>
    </row>
    <row r="44645" spans="23:23" x14ac:dyDescent="0.25">
      <c r="W44645" s="14"/>
    </row>
    <row r="44646" spans="23:23" x14ac:dyDescent="0.25">
      <c r="W44646" s="14"/>
    </row>
    <row r="44647" spans="23:23" x14ac:dyDescent="0.25">
      <c r="W44647" s="14"/>
    </row>
    <row r="44648" spans="23:23" x14ac:dyDescent="0.25">
      <c r="W44648" s="14"/>
    </row>
    <row r="44649" spans="23:23" x14ac:dyDescent="0.25">
      <c r="W44649" s="14"/>
    </row>
    <row r="44650" spans="23:23" x14ac:dyDescent="0.25">
      <c r="W44650" s="14"/>
    </row>
    <row r="44651" spans="23:23" x14ac:dyDescent="0.25">
      <c r="W44651" s="14"/>
    </row>
    <row r="44652" spans="23:23" x14ac:dyDescent="0.25">
      <c r="W44652" s="14"/>
    </row>
    <row r="44653" spans="23:23" x14ac:dyDescent="0.25">
      <c r="W44653" s="14"/>
    </row>
    <row r="44654" spans="23:23" x14ac:dyDescent="0.25">
      <c r="W44654" s="14"/>
    </row>
    <row r="44655" spans="23:23" x14ac:dyDescent="0.25">
      <c r="W44655" s="14"/>
    </row>
    <row r="44656" spans="23:23" x14ac:dyDescent="0.25">
      <c r="W44656" s="14"/>
    </row>
    <row r="44657" spans="23:23" x14ac:dyDescent="0.25">
      <c r="W44657" s="14"/>
    </row>
    <row r="44658" spans="23:23" x14ac:dyDescent="0.25">
      <c r="W44658" s="14"/>
    </row>
    <row r="44659" spans="23:23" x14ac:dyDescent="0.25">
      <c r="W44659" s="14"/>
    </row>
    <row r="44660" spans="23:23" x14ac:dyDescent="0.25">
      <c r="W44660" s="14"/>
    </row>
    <row r="44661" spans="23:23" x14ac:dyDescent="0.25">
      <c r="W44661" s="14"/>
    </row>
    <row r="44662" spans="23:23" x14ac:dyDescent="0.25">
      <c r="W44662" s="14"/>
    </row>
    <row r="44663" spans="23:23" x14ac:dyDescent="0.25">
      <c r="W44663" s="14"/>
    </row>
    <row r="44664" spans="23:23" x14ac:dyDescent="0.25">
      <c r="W44664" s="14"/>
    </row>
    <row r="44665" spans="23:23" x14ac:dyDescent="0.25">
      <c r="W44665" s="14"/>
    </row>
    <row r="44666" spans="23:23" x14ac:dyDescent="0.25">
      <c r="W44666" s="14"/>
    </row>
    <row r="44667" spans="23:23" x14ac:dyDescent="0.25">
      <c r="W44667" s="14"/>
    </row>
    <row r="44668" spans="23:23" x14ac:dyDescent="0.25">
      <c r="W44668" s="14"/>
    </row>
    <row r="44669" spans="23:23" x14ac:dyDescent="0.25">
      <c r="W44669" s="14"/>
    </row>
    <row r="44670" spans="23:23" x14ac:dyDescent="0.25">
      <c r="W44670" s="14"/>
    </row>
    <row r="44671" spans="23:23" x14ac:dyDescent="0.25">
      <c r="W44671" s="14"/>
    </row>
    <row r="44672" spans="23:23" x14ac:dyDescent="0.25">
      <c r="W44672" s="14"/>
    </row>
    <row r="44673" spans="23:23" x14ac:dyDescent="0.25">
      <c r="W44673" s="14"/>
    </row>
    <row r="44674" spans="23:23" x14ac:dyDescent="0.25">
      <c r="W44674" s="14"/>
    </row>
    <row r="44675" spans="23:23" x14ac:dyDescent="0.25">
      <c r="W44675" s="14"/>
    </row>
    <row r="44676" spans="23:23" x14ac:dyDescent="0.25">
      <c r="W44676" s="14"/>
    </row>
    <row r="44677" spans="23:23" x14ac:dyDescent="0.25">
      <c r="W44677" s="14"/>
    </row>
    <row r="44678" spans="23:23" x14ac:dyDescent="0.25">
      <c r="W44678" s="14"/>
    </row>
    <row r="44679" spans="23:23" x14ac:dyDescent="0.25">
      <c r="W44679" s="14"/>
    </row>
    <row r="44680" spans="23:23" x14ac:dyDescent="0.25">
      <c r="W44680" s="14"/>
    </row>
    <row r="44681" spans="23:23" x14ac:dyDescent="0.25">
      <c r="W44681" s="14"/>
    </row>
    <row r="44682" spans="23:23" x14ac:dyDescent="0.25">
      <c r="W44682" s="14"/>
    </row>
    <row r="44683" spans="23:23" x14ac:dyDescent="0.25">
      <c r="W44683" s="14"/>
    </row>
    <row r="44684" spans="23:23" x14ac:dyDescent="0.25">
      <c r="W44684" s="14"/>
    </row>
    <row r="44685" spans="23:23" x14ac:dyDescent="0.25">
      <c r="W44685" s="14"/>
    </row>
    <row r="44686" spans="23:23" x14ac:dyDescent="0.25">
      <c r="W44686" s="14"/>
    </row>
    <row r="44687" spans="23:23" x14ac:dyDescent="0.25">
      <c r="W44687" s="14"/>
    </row>
    <row r="44688" spans="23:23" x14ac:dyDescent="0.25">
      <c r="W44688" s="14"/>
    </row>
    <row r="44689" spans="23:23" x14ac:dyDescent="0.25">
      <c r="W44689" s="14"/>
    </row>
    <row r="44690" spans="23:23" x14ac:dyDescent="0.25">
      <c r="W44690" s="14"/>
    </row>
    <row r="44691" spans="23:23" x14ac:dyDescent="0.25">
      <c r="W44691" s="14"/>
    </row>
    <row r="44692" spans="23:23" x14ac:dyDescent="0.25">
      <c r="W44692" s="14"/>
    </row>
    <row r="44693" spans="23:23" x14ac:dyDescent="0.25">
      <c r="W44693" s="14"/>
    </row>
    <row r="44694" spans="23:23" x14ac:dyDescent="0.25">
      <c r="W44694" s="14"/>
    </row>
    <row r="44695" spans="23:23" x14ac:dyDescent="0.25">
      <c r="W44695" s="14"/>
    </row>
    <row r="44696" spans="23:23" x14ac:dyDescent="0.25">
      <c r="W44696" s="14"/>
    </row>
    <row r="44697" spans="23:23" x14ac:dyDescent="0.25">
      <c r="W44697" s="14"/>
    </row>
    <row r="44698" spans="23:23" x14ac:dyDescent="0.25">
      <c r="W44698" s="14"/>
    </row>
    <row r="44699" spans="23:23" x14ac:dyDescent="0.25">
      <c r="W44699" s="14"/>
    </row>
    <row r="44700" spans="23:23" x14ac:dyDescent="0.25">
      <c r="W44700" s="14"/>
    </row>
    <row r="44701" spans="23:23" x14ac:dyDescent="0.25">
      <c r="W44701" s="14"/>
    </row>
    <row r="44702" spans="23:23" x14ac:dyDescent="0.25">
      <c r="W44702" s="14"/>
    </row>
    <row r="44703" spans="23:23" x14ac:dyDescent="0.25">
      <c r="W44703" s="14"/>
    </row>
    <row r="44704" spans="23:23" x14ac:dyDescent="0.25">
      <c r="W44704" s="14"/>
    </row>
    <row r="44705" spans="23:23" x14ac:dyDescent="0.25">
      <c r="W44705" s="14"/>
    </row>
    <row r="44706" spans="23:23" x14ac:dyDescent="0.25">
      <c r="W44706" s="14"/>
    </row>
    <row r="44707" spans="23:23" x14ac:dyDescent="0.25">
      <c r="W44707" s="14"/>
    </row>
    <row r="44708" spans="23:23" x14ac:dyDescent="0.25">
      <c r="W44708" s="14"/>
    </row>
    <row r="44709" spans="23:23" x14ac:dyDescent="0.25">
      <c r="W44709" s="14"/>
    </row>
    <row r="44710" spans="23:23" x14ac:dyDescent="0.25">
      <c r="W44710" s="14"/>
    </row>
    <row r="44711" spans="23:23" x14ac:dyDescent="0.25">
      <c r="W44711" s="14"/>
    </row>
    <row r="44712" spans="23:23" x14ac:dyDescent="0.25">
      <c r="W44712" s="14"/>
    </row>
    <row r="44713" spans="23:23" x14ac:dyDescent="0.25">
      <c r="W44713" s="14"/>
    </row>
    <row r="44714" spans="23:23" x14ac:dyDescent="0.25">
      <c r="W44714" s="14"/>
    </row>
    <row r="44715" spans="23:23" x14ac:dyDescent="0.25">
      <c r="W44715" s="14"/>
    </row>
    <row r="44716" spans="23:23" x14ac:dyDescent="0.25">
      <c r="W44716" s="14"/>
    </row>
    <row r="44717" spans="23:23" x14ac:dyDescent="0.25">
      <c r="W44717" s="14"/>
    </row>
    <row r="44718" spans="23:23" x14ac:dyDescent="0.25">
      <c r="W44718" s="14"/>
    </row>
    <row r="44719" spans="23:23" x14ac:dyDescent="0.25">
      <c r="W44719" s="14"/>
    </row>
    <row r="44720" spans="23:23" x14ac:dyDescent="0.25">
      <c r="W44720" s="14"/>
    </row>
    <row r="44721" spans="23:23" x14ac:dyDescent="0.25">
      <c r="W44721" s="14"/>
    </row>
    <row r="44722" spans="23:23" x14ac:dyDescent="0.25">
      <c r="W44722" s="14"/>
    </row>
    <row r="44723" spans="23:23" x14ac:dyDescent="0.25">
      <c r="W44723" s="14"/>
    </row>
    <row r="44724" spans="23:23" x14ac:dyDescent="0.25">
      <c r="W44724" s="14"/>
    </row>
    <row r="44725" spans="23:23" x14ac:dyDescent="0.25">
      <c r="W44725" s="14"/>
    </row>
    <row r="44726" spans="23:23" x14ac:dyDescent="0.25">
      <c r="W44726" s="14"/>
    </row>
    <row r="44727" spans="23:23" x14ac:dyDescent="0.25">
      <c r="W44727" s="14"/>
    </row>
    <row r="44728" spans="23:23" x14ac:dyDescent="0.25">
      <c r="W44728" s="14"/>
    </row>
    <row r="44729" spans="23:23" x14ac:dyDescent="0.25">
      <c r="W44729" s="14"/>
    </row>
    <row r="44730" spans="23:23" x14ac:dyDescent="0.25">
      <c r="W44730" s="14"/>
    </row>
    <row r="44731" spans="23:23" x14ac:dyDescent="0.25">
      <c r="W44731" s="14"/>
    </row>
    <row r="44732" spans="23:23" x14ac:dyDescent="0.25">
      <c r="W44732" s="14"/>
    </row>
    <row r="44733" spans="23:23" x14ac:dyDescent="0.25">
      <c r="W44733" s="14"/>
    </row>
    <row r="44734" spans="23:23" x14ac:dyDescent="0.25">
      <c r="W44734" s="14"/>
    </row>
    <row r="44735" spans="23:23" x14ac:dyDescent="0.25">
      <c r="W44735" s="14"/>
    </row>
    <row r="44736" spans="23:23" x14ac:dyDescent="0.25">
      <c r="W44736" s="14"/>
    </row>
    <row r="44737" spans="23:23" x14ac:dyDescent="0.25">
      <c r="W44737" s="14"/>
    </row>
    <row r="44738" spans="23:23" x14ac:dyDescent="0.25">
      <c r="W44738" s="14"/>
    </row>
    <row r="44739" spans="23:23" x14ac:dyDescent="0.25">
      <c r="W44739" s="14"/>
    </row>
    <row r="44740" spans="23:23" x14ac:dyDescent="0.25">
      <c r="W44740" s="14"/>
    </row>
    <row r="44741" spans="23:23" x14ac:dyDescent="0.25">
      <c r="W44741" s="14"/>
    </row>
    <row r="44742" spans="23:23" x14ac:dyDescent="0.25">
      <c r="W44742" s="14"/>
    </row>
    <row r="44743" spans="23:23" x14ac:dyDescent="0.25">
      <c r="W44743" s="14"/>
    </row>
    <row r="44744" spans="23:23" x14ac:dyDescent="0.25">
      <c r="W44744" s="14"/>
    </row>
    <row r="44745" spans="23:23" x14ac:dyDescent="0.25">
      <c r="W44745" s="14"/>
    </row>
    <row r="44746" spans="23:23" x14ac:dyDescent="0.25">
      <c r="W44746" s="14"/>
    </row>
    <row r="44747" spans="23:23" x14ac:dyDescent="0.25">
      <c r="W44747" s="14"/>
    </row>
    <row r="44748" spans="23:23" x14ac:dyDescent="0.25">
      <c r="W44748" s="14"/>
    </row>
    <row r="44749" spans="23:23" x14ac:dyDescent="0.25">
      <c r="W44749" s="14"/>
    </row>
    <row r="44750" spans="23:23" x14ac:dyDescent="0.25">
      <c r="W44750" s="14"/>
    </row>
    <row r="44751" spans="23:23" x14ac:dyDescent="0.25">
      <c r="W44751" s="14"/>
    </row>
    <row r="44752" spans="23:23" x14ac:dyDescent="0.25">
      <c r="W44752" s="14"/>
    </row>
    <row r="44753" spans="23:23" x14ac:dyDescent="0.25">
      <c r="W44753" s="14"/>
    </row>
    <row r="44754" spans="23:23" x14ac:dyDescent="0.25">
      <c r="W44754" s="14"/>
    </row>
    <row r="44755" spans="23:23" x14ac:dyDescent="0.25">
      <c r="W44755" s="14"/>
    </row>
    <row r="44756" spans="23:23" x14ac:dyDescent="0.25">
      <c r="W44756" s="14"/>
    </row>
    <row r="44757" spans="23:23" x14ac:dyDescent="0.25">
      <c r="W44757" s="14"/>
    </row>
    <row r="44758" spans="23:23" x14ac:dyDescent="0.25">
      <c r="W44758" s="14"/>
    </row>
    <row r="44759" spans="23:23" x14ac:dyDescent="0.25">
      <c r="W44759" s="14"/>
    </row>
    <row r="44760" spans="23:23" x14ac:dyDescent="0.25">
      <c r="W44760" s="14"/>
    </row>
    <row r="44761" spans="23:23" x14ac:dyDescent="0.25">
      <c r="W44761" s="14"/>
    </row>
    <row r="44762" spans="23:23" x14ac:dyDescent="0.25">
      <c r="W44762" s="14"/>
    </row>
    <row r="44763" spans="23:23" x14ac:dyDescent="0.25">
      <c r="W44763" s="14"/>
    </row>
    <row r="44764" spans="23:23" x14ac:dyDescent="0.25">
      <c r="W44764" s="14"/>
    </row>
    <row r="44765" spans="23:23" x14ac:dyDescent="0.25">
      <c r="W44765" s="14"/>
    </row>
    <row r="44766" spans="23:23" x14ac:dyDescent="0.25">
      <c r="W44766" s="14"/>
    </row>
    <row r="44767" spans="23:23" x14ac:dyDescent="0.25">
      <c r="W44767" s="14"/>
    </row>
    <row r="44768" spans="23:23" x14ac:dyDescent="0.25">
      <c r="W44768" s="14"/>
    </row>
    <row r="44769" spans="23:23" x14ac:dyDescent="0.25">
      <c r="W44769" s="14"/>
    </row>
    <row r="44770" spans="23:23" x14ac:dyDescent="0.25">
      <c r="W44770" s="14"/>
    </row>
    <row r="44771" spans="23:23" x14ac:dyDescent="0.25">
      <c r="W44771" s="14"/>
    </row>
    <row r="44772" spans="23:23" x14ac:dyDescent="0.25">
      <c r="W44772" s="14"/>
    </row>
    <row r="44773" spans="23:23" x14ac:dyDescent="0.25">
      <c r="W44773" s="14"/>
    </row>
    <row r="44774" spans="23:23" x14ac:dyDescent="0.25">
      <c r="W44774" s="14"/>
    </row>
    <row r="44775" spans="23:23" x14ac:dyDescent="0.25">
      <c r="W44775" s="14"/>
    </row>
    <row r="44776" spans="23:23" x14ac:dyDescent="0.25">
      <c r="W44776" s="14"/>
    </row>
    <row r="44777" spans="23:23" x14ac:dyDescent="0.25">
      <c r="W44777" s="14"/>
    </row>
    <row r="44778" spans="23:23" x14ac:dyDescent="0.25">
      <c r="W44778" s="14"/>
    </row>
    <row r="44779" spans="23:23" x14ac:dyDescent="0.25">
      <c r="W44779" s="14"/>
    </row>
    <row r="44780" spans="23:23" x14ac:dyDescent="0.25">
      <c r="W44780" s="14"/>
    </row>
    <row r="44781" spans="23:23" x14ac:dyDescent="0.25">
      <c r="W44781" s="14"/>
    </row>
    <row r="44782" spans="23:23" x14ac:dyDescent="0.25">
      <c r="W44782" s="14"/>
    </row>
    <row r="44783" spans="23:23" x14ac:dyDescent="0.25">
      <c r="W44783" s="14"/>
    </row>
    <row r="44784" spans="23:23" x14ac:dyDescent="0.25">
      <c r="W44784" s="14"/>
    </row>
    <row r="44785" spans="23:23" x14ac:dyDescent="0.25">
      <c r="W44785" s="14"/>
    </row>
    <row r="44786" spans="23:23" x14ac:dyDescent="0.25">
      <c r="W44786" s="14"/>
    </row>
    <row r="44787" spans="23:23" x14ac:dyDescent="0.25">
      <c r="W44787" s="14"/>
    </row>
    <row r="44788" spans="23:23" x14ac:dyDescent="0.25">
      <c r="W44788" s="14"/>
    </row>
    <row r="44789" spans="23:23" x14ac:dyDescent="0.25">
      <c r="W44789" s="14"/>
    </row>
    <row r="44790" spans="23:23" x14ac:dyDescent="0.25">
      <c r="W44790" s="14"/>
    </row>
    <row r="44791" spans="23:23" x14ac:dyDescent="0.25">
      <c r="W44791" s="14"/>
    </row>
    <row r="44792" spans="23:23" x14ac:dyDescent="0.25">
      <c r="W44792" s="14"/>
    </row>
    <row r="44793" spans="23:23" x14ac:dyDescent="0.25">
      <c r="W44793" s="14"/>
    </row>
    <row r="44794" spans="23:23" x14ac:dyDescent="0.25">
      <c r="W44794" s="14"/>
    </row>
    <row r="44795" spans="23:23" x14ac:dyDescent="0.25">
      <c r="W44795" s="14"/>
    </row>
    <row r="44796" spans="23:23" x14ac:dyDescent="0.25">
      <c r="W44796" s="14"/>
    </row>
    <row r="44797" spans="23:23" x14ac:dyDescent="0.25">
      <c r="W44797" s="14"/>
    </row>
    <row r="44798" spans="23:23" x14ac:dyDescent="0.25">
      <c r="W44798" s="14"/>
    </row>
    <row r="44799" spans="23:23" x14ac:dyDescent="0.25">
      <c r="W44799" s="14"/>
    </row>
    <row r="44800" spans="23:23" x14ac:dyDescent="0.25">
      <c r="W44800" s="14"/>
    </row>
    <row r="44801" spans="23:23" x14ac:dyDescent="0.25">
      <c r="W44801" s="14"/>
    </row>
    <row r="44802" spans="23:23" x14ac:dyDescent="0.25">
      <c r="W44802" s="14"/>
    </row>
    <row r="44803" spans="23:23" x14ac:dyDescent="0.25">
      <c r="W44803" s="14"/>
    </row>
    <row r="44804" spans="23:23" x14ac:dyDescent="0.25">
      <c r="W44804" s="14"/>
    </row>
    <row r="44805" spans="23:23" x14ac:dyDescent="0.25">
      <c r="W44805" s="14"/>
    </row>
    <row r="44806" spans="23:23" x14ac:dyDescent="0.25">
      <c r="W44806" s="14"/>
    </row>
    <row r="44807" spans="23:23" x14ac:dyDescent="0.25">
      <c r="W44807" s="14"/>
    </row>
    <row r="44808" spans="23:23" x14ac:dyDescent="0.25">
      <c r="W44808" s="14"/>
    </row>
    <row r="44809" spans="23:23" x14ac:dyDescent="0.25">
      <c r="W44809" s="14"/>
    </row>
    <row r="44810" spans="23:23" x14ac:dyDescent="0.25">
      <c r="W44810" s="14"/>
    </row>
    <row r="44811" spans="23:23" x14ac:dyDescent="0.25">
      <c r="W44811" s="14"/>
    </row>
    <row r="44812" spans="23:23" x14ac:dyDescent="0.25">
      <c r="W44812" s="14"/>
    </row>
    <row r="44813" spans="23:23" x14ac:dyDescent="0.25">
      <c r="W44813" s="14"/>
    </row>
    <row r="44814" spans="23:23" x14ac:dyDescent="0.25">
      <c r="W44814" s="14"/>
    </row>
    <row r="44815" spans="23:23" x14ac:dyDescent="0.25">
      <c r="W44815" s="14"/>
    </row>
    <row r="44816" spans="23:23" x14ac:dyDescent="0.25">
      <c r="W44816" s="14"/>
    </row>
    <row r="44817" spans="23:23" x14ac:dyDescent="0.25">
      <c r="W44817" s="14"/>
    </row>
    <row r="44818" spans="23:23" x14ac:dyDescent="0.25">
      <c r="W44818" s="14"/>
    </row>
    <row r="44819" spans="23:23" x14ac:dyDescent="0.25">
      <c r="W44819" s="14"/>
    </row>
    <row r="44820" spans="23:23" x14ac:dyDescent="0.25">
      <c r="W44820" s="14"/>
    </row>
    <row r="44821" spans="23:23" x14ac:dyDescent="0.25">
      <c r="W44821" s="14"/>
    </row>
    <row r="44822" spans="23:23" x14ac:dyDescent="0.25">
      <c r="W44822" s="14"/>
    </row>
    <row r="44823" spans="23:23" x14ac:dyDescent="0.25">
      <c r="W44823" s="14"/>
    </row>
    <row r="44824" spans="23:23" x14ac:dyDescent="0.25">
      <c r="W44824" s="14"/>
    </row>
    <row r="44825" spans="23:23" x14ac:dyDescent="0.25">
      <c r="W44825" s="14"/>
    </row>
    <row r="44826" spans="23:23" x14ac:dyDescent="0.25">
      <c r="W44826" s="14"/>
    </row>
    <row r="44827" spans="23:23" x14ac:dyDescent="0.25">
      <c r="W44827" s="14"/>
    </row>
    <row r="44828" spans="23:23" x14ac:dyDescent="0.25">
      <c r="W44828" s="14"/>
    </row>
    <row r="44829" spans="23:23" x14ac:dyDescent="0.25">
      <c r="W44829" s="14"/>
    </row>
    <row r="44830" spans="23:23" x14ac:dyDescent="0.25">
      <c r="W44830" s="14"/>
    </row>
    <row r="44831" spans="23:23" x14ac:dyDescent="0.25">
      <c r="W44831" s="14"/>
    </row>
    <row r="44832" spans="23:23" x14ac:dyDescent="0.25">
      <c r="W44832" s="14"/>
    </row>
    <row r="44833" spans="23:23" x14ac:dyDescent="0.25">
      <c r="W44833" s="14"/>
    </row>
    <row r="44834" spans="23:23" x14ac:dyDescent="0.25">
      <c r="W44834" s="14"/>
    </row>
    <row r="44835" spans="23:23" x14ac:dyDescent="0.25">
      <c r="W44835" s="14"/>
    </row>
    <row r="44836" spans="23:23" x14ac:dyDescent="0.25">
      <c r="W44836" s="14"/>
    </row>
    <row r="44837" spans="23:23" x14ac:dyDescent="0.25">
      <c r="W44837" s="14"/>
    </row>
    <row r="44838" spans="23:23" x14ac:dyDescent="0.25">
      <c r="W44838" s="14"/>
    </row>
    <row r="44839" spans="23:23" x14ac:dyDescent="0.25">
      <c r="W44839" s="14"/>
    </row>
    <row r="44840" spans="23:23" x14ac:dyDescent="0.25">
      <c r="W44840" s="14"/>
    </row>
    <row r="44841" spans="23:23" x14ac:dyDescent="0.25">
      <c r="W44841" s="14"/>
    </row>
    <row r="44842" spans="23:23" x14ac:dyDescent="0.25">
      <c r="W44842" s="14"/>
    </row>
    <row r="44843" spans="23:23" x14ac:dyDescent="0.25">
      <c r="W44843" s="14"/>
    </row>
    <row r="44844" spans="23:23" x14ac:dyDescent="0.25">
      <c r="W44844" s="14"/>
    </row>
    <row r="44845" spans="23:23" x14ac:dyDescent="0.25">
      <c r="W44845" s="14"/>
    </row>
    <row r="44846" spans="23:23" x14ac:dyDescent="0.25">
      <c r="W44846" s="14"/>
    </row>
    <row r="44847" spans="23:23" x14ac:dyDescent="0.25">
      <c r="W44847" s="14"/>
    </row>
    <row r="44848" spans="23:23" x14ac:dyDescent="0.25">
      <c r="W44848" s="14"/>
    </row>
    <row r="44849" spans="23:23" x14ac:dyDescent="0.25">
      <c r="W44849" s="14"/>
    </row>
    <row r="44850" spans="23:23" x14ac:dyDescent="0.25">
      <c r="W44850" s="14"/>
    </row>
    <row r="44851" spans="23:23" x14ac:dyDescent="0.25">
      <c r="W44851" s="14"/>
    </row>
    <row r="44852" spans="23:23" x14ac:dyDescent="0.25">
      <c r="W44852" s="14"/>
    </row>
    <row r="44853" spans="23:23" x14ac:dyDescent="0.25">
      <c r="W44853" s="14"/>
    </row>
    <row r="44854" spans="23:23" x14ac:dyDescent="0.25">
      <c r="W44854" s="14"/>
    </row>
    <row r="44855" spans="23:23" x14ac:dyDescent="0.25">
      <c r="W44855" s="14"/>
    </row>
    <row r="44856" spans="23:23" x14ac:dyDescent="0.25">
      <c r="W44856" s="14"/>
    </row>
    <row r="44857" spans="23:23" x14ac:dyDescent="0.25">
      <c r="W44857" s="14"/>
    </row>
    <row r="44858" spans="23:23" x14ac:dyDescent="0.25">
      <c r="W44858" s="14"/>
    </row>
    <row r="44859" spans="23:23" x14ac:dyDescent="0.25">
      <c r="W44859" s="14"/>
    </row>
    <row r="44860" spans="23:23" x14ac:dyDescent="0.25">
      <c r="W44860" s="14"/>
    </row>
    <row r="44861" spans="23:23" x14ac:dyDescent="0.25">
      <c r="W44861" s="14"/>
    </row>
    <row r="44862" spans="23:23" x14ac:dyDescent="0.25">
      <c r="W44862" s="14"/>
    </row>
    <row r="44863" spans="23:23" x14ac:dyDescent="0.25">
      <c r="W44863" s="14"/>
    </row>
    <row r="44864" spans="23:23" x14ac:dyDescent="0.25">
      <c r="W44864" s="14"/>
    </row>
    <row r="44865" spans="23:23" x14ac:dyDescent="0.25">
      <c r="W44865" s="14"/>
    </row>
    <row r="44866" spans="23:23" x14ac:dyDescent="0.25">
      <c r="W44866" s="14"/>
    </row>
    <row r="44867" spans="23:23" x14ac:dyDescent="0.25">
      <c r="W44867" s="14"/>
    </row>
    <row r="44868" spans="23:23" x14ac:dyDescent="0.25">
      <c r="W44868" s="14"/>
    </row>
    <row r="44869" spans="23:23" x14ac:dyDescent="0.25">
      <c r="W44869" s="14"/>
    </row>
    <row r="44870" spans="23:23" x14ac:dyDescent="0.25">
      <c r="W44870" s="14"/>
    </row>
    <row r="44871" spans="23:23" x14ac:dyDescent="0.25">
      <c r="W44871" s="14"/>
    </row>
    <row r="44872" spans="23:23" x14ac:dyDescent="0.25">
      <c r="W44872" s="14"/>
    </row>
    <row r="44873" spans="23:23" x14ac:dyDescent="0.25">
      <c r="W44873" s="14"/>
    </row>
    <row r="44874" spans="23:23" x14ac:dyDescent="0.25">
      <c r="W44874" s="14"/>
    </row>
    <row r="44875" spans="23:23" x14ac:dyDescent="0.25">
      <c r="W44875" s="14"/>
    </row>
    <row r="44876" spans="23:23" x14ac:dyDescent="0.25">
      <c r="W44876" s="14"/>
    </row>
    <row r="44877" spans="23:23" x14ac:dyDescent="0.25">
      <c r="W44877" s="14"/>
    </row>
    <row r="44878" spans="23:23" x14ac:dyDescent="0.25">
      <c r="W44878" s="14"/>
    </row>
    <row r="44879" spans="23:23" x14ac:dyDescent="0.25">
      <c r="W44879" s="14"/>
    </row>
    <row r="44880" spans="23:23" x14ac:dyDescent="0.25">
      <c r="W44880" s="14"/>
    </row>
    <row r="44881" spans="23:23" x14ac:dyDescent="0.25">
      <c r="W44881" s="14"/>
    </row>
    <row r="44882" spans="23:23" x14ac:dyDescent="0.25">
      <c r="W44882" s="14"/>
    </row>
    <row r="44883" spans="23:23" x14ac:dyDescent="0.25">
      <c r="W44883" s="14"/>
    </row>
    <row r="44884" spans="23:23" x14ac:dyDescent="0.25">
      <c r="W44884" s="14"/>
    </row>
    <row r="44885" spans="23:23" x14ac:dyDescent="0.25">
      <c r="W44885" s="14"/>
    </row>
    <row r="44886" spans="23:23" x14ac:dyDescent="0.25">
      <c r="W44886" s="14"/>
    </row>
    <row r="44887" spans="23:23" x14ac:dyDescent="0.25">
      <c r="W44887" s="14"/>
    </row>
    <row r="44888" spans="23:23" x14ac:dyDescent="0.25">
      <c r="W44888" s="14"/>
    </row>
    <row r="44889" spans="23:23" x14ac:dyDescent="0.25">
      <c r="W44889" s="14"/>
    </row>
    <row r="44890" spans="23:23" x14ac:dyDescent="0.25">
      <c r="W44890" s="14"/>
    </row>
    <row r="44891" spans="23:23" x14ac:dyDescent="0.25">
      <c r="W44891" s="14"/>
    </row>
    <row r="44892" spans="23:23" x14ac:dyDescent="0.25">
      <c r="W44892" s="14"/>
    </row>
    <row r="44893" spans="23:23" x14ac:dyDescent="0.25">
      <c r="W44893" s="14"/>
    </row>
    <row r="44894" spans="23:23" x14ac:dyDescent="0.25">
      <c r="W44894" s="14"/>
    </row>
    <row r="44895" spans="23:23" x14ac:dyDescent="0.25">
      <c r="W44895" s="14"/>
    </row>
    <row r="44896" spans="23:23" x14ac:dyDescent="0.25">
      <c r="W44896" s="14"/>
    </row>
    <row r="44897" spans="23:23" x14ac:dyDescent="0.25">
      <c r="W44897" s="14"/>
    </row>
    <row r="44898" spans="23:23" x14ac:dyDescent="0.25">
      <c r="W44898" s="14"/>
    </row>
    <row r="44899" spans="23:23" x14ac:dyDescent="0.25">
      <c r="W44899" s="14"/>
    </row>
    <row r="44900" spans="23:23" x14ac:dyDescent="0.25">
      <c r="W44900" s="14"/>
    </row>
    <row r="44901" spans="23:23" x14ac:dyDescent="0.25">
      <c r="W44901" s="14"/>
    </row>
    <row r="44902" spans="23:23" x14ac:dyDescent="0.25">
      <c r="W44902" s="14"/>
    </row>
    <row r="44903" spans="23:23" x14ac:dyDescent="0.25">
      <c r="W44903" s="14"/>
    </row>
    <row r="44904" spans="23:23" x14ac:dyDescent="0.25">
      <c r="W44904" s="14"/>
    </row>
    <row r="44905" spans="23:23" x14ac:dyDescent="0.25">
      <c r="W44905" s="14"/>
    </row>
    <row r="44906" spans="23:23" x14ac:dyDescent="0.25">
      <c r="W44906" s="14"/>
    </row>
    <row r="44907" spans="23:23" x14ac:dyDescent="0.25">
      <c r="W44907" s="14"/>
    </row>
    <row r="44908" spans="23:23" x14ac:dyDescent="0.25">
      <c r="W44908" s="14"/>
    </row>
    <row r="44909" spans="23:23" x14ac:dyDescent="0.25">
      <c r="W44909" s="14"/>
    </row>
    <row r="44910" spans="23:23" x14ac:dyDescent="0.25">
      <c r="W44910" s="14"/>
    </row>
    <row r="44911" spans="23:23" x14ac:dyDescent="0.25">
      <c r="W44911" s="14"/>
    </row>
    <row r="44912" spans="23:23" x14ac:dyDescent="0.25">
      <c r="W44912" s="14"/>
    </row>
    <row r="44913" spans="23:23" x14ac:dyDescent="0.25">
      <c r="W44913" s="14"/>
    </row>
    <row r="44914" spans="23:23" x14ac:dyDescent="0.25">
      <c r="W44914" s="14"/>
    </row>
    <row r="44915" spans="23:23" x14ac:dyDescent="0.25">
      <c r="W44915" s="14"/>
    </row>
    <row r="44916" spans="23:23" x14ac:dyDescent="0.25">
      <c r="W44916" s="14"/>
    </row>
    <row r="44917" spans="23:23" x14ac:dyDescent="0.25">
      <c r="W44917" s="14"/>
    </row>
    <row r="44918" spans="23:23" x14ac:dyDescent="0.25">
      <c r="W44918" s="14"/>
    </row>
    <row r="44919" spans="23:23" x14ac:dyDescent="0.25">
      <c r="W44919" s="14"/>
    </row>
    <row r="44920" spans="23:23" x14ac:dyDescent="0.25">
      <c r="W44920" s="14"/>
    </row>
    <row r="44921" spans="23:23" x14ac:dyDescent="0.25">
      <c r="W44921" s="14"/>
    </row>
    <row r="44922" spans="23:23" x14ac:dyDescent="0.25">
      <c r="W44922" s="14"/>
    </row>
    <row r="44923" spans="23:23" x14ac:dyDescent="0.25">
      <c r="W44923" s="14"/>
    </row>
    <row r="44924" spans="23:23" x14ac:dyDescent="0.25">
      <c r="W44924" s="14"/>
    </row>
    <row r="44925" spans="23:23" x14ac:dyDescent="0.25">
      <c r="W44925" s="14"/>
    </row>
    <row r="44926" spans="23:23" x14ac:dyDescent="0.25">
      <c r="W44926" s="14"/>
    </row>
    <row r="44927" spans="23:23" x14ac:dyDescent="0.25">
      <c r="W44927" s="14"/>
    </row>
    <row r="44928" spans="23:23" x14ac:dyDescent="0.25">
      <c r="W44928" s="14"/>
    </row>
    <row r="44929" spans="23:23" x14ac:dyDescent="0.25">
      <c r="W44929" s="14"/>
    </row>
    <row r="44930" spans="23:23" x14ac:dyDescent="0.25">
      <c r="W44930" s="14"/>
    </row>
    <row r="44931" spans="23:23" x14ac:dyDescent="0.25">
      <c r="W44931" s="14"/>
    </row>
    <row r="44932" spans="23:23" x14ac:dyDescent="0.25">
      <c r="W44932" s="14"/>
    </row>
    <row r="44933" spans="23:23" x14ac:dyDescent="0.25">
      <c r="W44933" s="14"/>
    </row>
    <row r="44934" spans="23:23" x14ac:dyDescent="0.25">
      <c r="W44934" s="14"/>
    </row>
    <row r="44935" spans="23:23" x14ac:dyDescent="0.25">
      <c r="W44935" s="14"/>
    </row>
    <row r="44936" spans="23:23" x14ac:dyDescent="0.25">
      <c r="W44936" s="14"/>
    </row>
    <row r="44937" spans="23:23" x14ac:dyDescent="0.25">
      <c r="W44937" s="14"/>
    </row>
    <row r="44938" spans="23:23" x14ac:dyDescent="0.25">
      <c r="W44938" s="14"/>
    </row>
    <row r="44939" spans="23:23" x14ac:dyDescent="0.25">
      <c r="W44939" s="14"/>
    </row>
    <row r="44940" spans="23:23" x14ac:dyDescent="0.25">
      <c r="W44940" s="14"/>
    </row>
    <row r="44941" spans="23:23" x14ac:dyDescent="0.25">
      <c r="W44941" s="14"/>
    </row>
    <row r="44942" spans="23:23" x14ac:dyDescent="0.25">
      <c r="W44942" s="14"/>
    </row>
    <row r="44943" spans="23:23" x14ac:dyDescent="0.25">
      <c r="W44943" s="14"/>
    </row>
    <row r="44944" spans="23:23" x14ac:dyDescent="0.25">
      <c r="W44944" s="14"/>
    </row>
    <row r="44945" spans="23:23" x14ac:dyDescent="0.25">
      <c r="W44945" s="14"/>
    </row>
    <row r="44946" spans="23:23" x14ac:dyDescent="0.25">
      <c r="W44946" s="14"/>
    </row>
    <row r="44947" spans="23:23" x14ac:dyDescent="0.25">
      <c r="W44947" s="14"/>
    </row>
    <row r="44948" spans="23:23" x14ac:dyDescent="0.25">
      <c r="W44948" s="14"/>
    </row>
    <row r="44949" spans="23:23" x14ac:dyDescent="0.25">
      <c r="W44949" s="14"/>
    </row>
    <row r="44950" spans="23:23" x14ac:dyDescent="0.25">
      <c r="W44950" s="14"/>
    </row>
    <row r="44951" spans="23:23" x14ac:dyDescent="0.25">
      <c r="W44951" s="14"/>
    </row>
    <row r="44952" spans="23:23" x14ac:dyDescent="0.25">
      <c r="W44952" s="14"/>
    </row>
    <row r="44953" spans="23:23" x14ac:dyDescent="0.25">
      <c r="W44953" s="14"/>
    </row>
    <row r="44954" spans="23:23" x14ac:dyDescent="0.25">
      <c r="W44954" s="14"/>
    </row>
    <row r="44955" spans="23:23" x14ac:dyDescent="0.25">
      <c r="W44955" s="14"/>
    </row>
    <row r="44956" spans="23:23" x14ac:dyDescent="0.25">
      <c r="W44956" s="14"/>
    </row>
    <row r="44957" spans="23:23" x14ac:dyDescent="0.25">
      <c r="W44957" s="14"/>
    </row>
    <row r="44958" spans="23:23" x14ac:dyDescent="0.25">
      <c r="W44958" s="14"/>
    </row>
    <row r="44959" spans="23:23" x14ac:dyDescent="0.25">
      <c r="W44959" s="14"/>
    </row>
    <row r="44960" spans="23:23" x14ac:dyDescent="0.25">
      <c r="W44960" s="14"/>
    </row>
    <row r="44961" spans="23:23" x14ac:dyDescent="0.25">
      <c r="W44961" s="14"/>
    </row>
    <row r="44962" spans="23:23" x14ac:dyDescent="0.25">
      <c r="W44962" s="14"/>
    </row>
    <row r="44963" spans="23:23" x14ac:dyDescent="0.25">
      <c r="W44963" s="14"/>
    </row>
    <row r="44964" spans="23:23" x14ac:dyDescent="0.25">
      <c r="W44964" s="14"/>
    </row>
    <row r="44965" spans="23:23" x14ac:dyDescent="0.25">
      <c r="W44965" s="14"/>
    </row>
    <row r="44966" spans="23:23" x14ac:dyDescent="0.25">
      <c r="W44966" s="14"/>
    </row>
    <row r="44967" spans="23:23" x14ac:dyDescent="0.25">
      <c r="W44967" s="14"/>
    </row>
    <row r="44968" spans="23:23" x14ac:dyDescent="0.25">
      <c r="W44968" s="14"/>
    </row>
    <row r="44969" spans="23:23" x14ac:dyDescent="0.25">
      <c r="W44969" s="14"/>
    </row>
    <row r="44970" spans="23:23" x14ac:dyDescent="0.25">
      <c r="W44970" s="14"/>
    </row>
    <row r="44971" spans="23:23" x14ac:dyDescent="0.25">
      <c r="W44971" s="14"/>
    </row>
    <row r="44972" spans="23:23" x14ac:dyDescent="0.25">
      <c r="W44972" s="14"/>
    </row>
    <row r="44973" spans="23:23" x14ac:dyDescent="0.25">
      <c r="W44973" s="14"/>
    </row>
    <row r="44974" spans="23:23" x14ac:dyDescent="0.25">
      <c r="W44974" s="14"/>
    </row>
    <row r="44975" spans="23:23" x14ac:dyDescent="0.25">
      <c r="W44975" s="14"/>
    </row>
    <row r="44976" spans="23:23" x14ac:dyDescent="0.25">
      <c r="W44976" s="14"/>
    </row>
    <row r="44977" spans="23:23" x14ac:dyDescent="0.25">
      <c r="W44977" s="14"/>
    </row>
    <row r="44978" spans="23:23" x14ac:dyDescent="0.25">
      <c r="W44978" s="14"/>
    </row>
    <row r="44979" spans="23:23" x14ac:dyDescent="0.25">
      <c r="W44979" s="14"/>
    </row>
    <row r="44980" spans="23:23" x14ac:dyDescent="0.25">
      <c r="W44980" s="14"/>
    </row>
    <row r="44981" spans="23:23" x14ac:dyDescent="0.25">
      <c r="W44981" s="14"/>
    </row>
    <row r="44982" spans="23:23" x14ac:dyDescent="0.25">
      <c r="W44982" s="14"/>
    </row>
    <row r="44983" spans="23:23" x14ac:dyDescent="0.25">
      <c r="W44983" s="14"/>
    </row>
    <row r="44984" spans="23:23" x14ac:dyDescent="0.25">
      <c r="W44984" s="14"/>
    </row>
    <row r="44985" spans="23:23" x14ac:dyDescent="0.25">
      <c r="W44985" s="14"/>
    </row>
    <row r="44986" spans="23:23" x14ac:dyDescent="0.25">
      <c r="W44986" s="14"/>
    </row>
    <row r="44987" spans="23:23" x14ac:dyDescent="0.25">
      <c r="W44987" s="14"/>
    </row>
    <row r="44988" spans="23:23" x14ac:dyDescent="0.25">
      <c r="W44988" s="14"/>
    </row>
    <row r="44989" spans="23:23" x14ac:dyDescent="0.25">
      <c r="W44989" s="14"/>
    </row>
    <row r="44990" spans="23:23" x14ac:dyDescent="0.25">
      <c r="W44990" s="14"/>
    </row>
    <row r="44991" spans="23:23" x14ac:dyDescent="0.25">
      <c r="W44991" s="14"/>
    </row>
    <row r="44992" spans="23:23" x14ac:dyDescent="0.25">
      <c r="W44992" s="14"/>
    </row>
    <row r="44993" spans="23:23" x14ac:dyDescent="0.25">
      <c r="W44993" s="14"/>
    </row>
    <row r="44994" spans="23:23" x14ac:dyDescent="0.25">
      <c r="W44994" s="14"/>
    </row>
    <row r="44995" spans="23:23" x14ac:dyDescent="0.25">
      <c r="W44995" s="14"/>
    </row>
    <row r="44996" spans="23:23" x14ac:dyDescent="0.25">
      <c r="W44996" s="14"/>
    </row>
    <row r="44997" spans="23:23" x14ac:dyDescent="0.25">
      <c r="W44997" s="14"/>
    </row>
    <row r="44998" spans="23:23" x14ac:dyDescent="0.25">
      <c r="W44998" s="14"/>
    </row>
    <row r="44999" spans="23:23" x14ac:dyDescent="0.25">
      <c r="W44999" s="14"/>
    </row>
    <row r="45000" spans="23:23" x14ac:dyDescent="0.25">
      <c r="W45000" s="14"/>
    </row>
    <row r="45001" spans="23:23" x14ac:dyDescent="0.25">
      <c r="W45001" s="14"/>
    </row>
    <row r="45002" spans="23:23" x14ac:dyDescent="0.25">
      <c r="W45002" s="14"/>
    </row>
    <row r="45003" spans="23:23" x14ac:dyDescent="0.25">
      <c r="W45003" s="14"/>
    </row>
    <row r="45004" spans="23:23" x14ac:dyDescent="0.25">
      <c r="W45004" s="14"/>
    </row>
    <row r="45005" spans="23:23" x14ac:dyDescent="0.25">
      <c r="W45005" s="14"/>
    </row>
    <row r="45006" spans="23:23" x14ac:dyDescent="0.25">
      <c r="W45006" s="14"/>
    </row>
    <row r="45007" spans="23:23" x14ac:dyDescent="0.25">
      <c r="W45007" s="14"/>
    </row>
    <row r="45008" spans="23:23" x14ac:dyDescent="0.25">
      <c r="W45008" s="14"/>
    </row>
    <row r="45009" spans="23:23" x14ac:dyDescent="0.25">
      <c r="W45009" s="14"/>
    </row>
    <row r="45010" spans="23:23" x14ac:dyDescent="0.25">
      <c r="W45010" s="14"/>
    </row>
    <row r="45011" spans="23:23" x14ac:dyDescent="0.25">
      <c r="W45011" s="14"/>
    </row>
    <row r="45012" spans="23:23" x14ac:dyDescent="0.25">
      <c r="W45012" s="14"/>
    </row>
    <row r="45013" spans="23:23" x14ac:dyDescent="0.25">
      <c r="W45013" s="14"/>
    </row>
    <row r="45014" spans="23:23" x14ac:dyDescent="0.25">
      <c r="W45014" s="14"/>
    </row>
    <row r="45015" spans="23:23" x14ac:dyDescent="0.25">
      <c r="W45015" s="14"/>
    </row>
    <row r="45016" spans="23:23" x14ac:dyDescent="0.25">
      <c r="W45016" s="14"/>
    </row>
    <row r="45017" spans="23:23" x14ac:dyDescent="0.25">
      <c r="W45017" s="14"/>
    </row>
    <row r="45018" spans="23:23" x14ac:dyDescent="0.25">
      <c r="W45018" s="14"/>
    </row>
    <row r="45019" spans="23:23" x14ac:dyDescent="0.25">
      <c r="W45019" s="14"/>
    </row>
    <row r="45020" spans="23:23" x14ac:dyDescent="0.25">
      <c r="W45020" s="14"/>
    </row>
    <row r="45021" spans="23:23" x14ac:dyDescent="0.25">
      <c r="W45021" s="14"/>
    </row>
    <row r="45022" spans="23:23" x14ac:dyDescent="0.25">
      <c r="W45022" s="14"/>
    </row>
    <row r="45023" spans="23:23" x14ac:dyDescent="0.25">
      <c r="W45023" s="14"/>
    </row>
    <row r="45024" spans="23:23" x14ac:dyDescent="0.25">
      <c r="W45024" s="14"/>
    </row>
    <row r="45025" spans="23:23" x14ac:dyDescent="0.25">
      <c r="W45025" s="14"/>
    </row>
    <row r="45026" spans="23:23" x14ac:dyDescent="0.25">
      <c r="W45026" s="14"/>
    </row>
    <row r="45027" spans="23:23" x14ac:dyDescent="0.25">
      <c r="W45027" s="14"/>
    </row>
    <row r="45028" spans="23:23" x14ac:dyDescent="0.25">
      <c r="W45028" s="14"/>
    </row>
    <row r="45029" spans="23:23" x14ac:dyDescent="0.25">
      <c r="W45029" s="14"/>
    </row>
    <row r="45030" spans="23:23" x14ac:dyDescent="0.25">
      <c r="W45030" s="14"/>
    </row>
    <row r="45031" spans="23:23" x14ac:dyDescent="0.25">
      <c r="W45031" s="14"/>
    </row>
    <row r="45032" spans="23:23" x14ac:dyDescent="0.25">
      <c r="W45032" s="14"/>
    </row>
    <row r="45033" spans="23:23" x14ac:dyDescent="0.25">
      <c r="W45033" s="14"/>
    </row>
    <row r="45034" spans="23:23" x14ac:dyDescent="0.25">
      <c r="W45034" s="14"/>
    </row>
    <row r="45035" spans="23:23" x14ac:dyDescent="0.25">
      <c r="W45035" s="14"/>
    </row>
    <row r="45036" spans="23:23" x14ac:dyDescent="0.25">
      <c r="W45036" s="14"/>
    </row>
    <row r="45037" spans="23:23" x14ac:dyDescent="0.25">
      <c r="W45037" s="14"/>
    </row>
    <row r="45038" spans="23:23" x14ac:dyDescent="0.25">
      <c r="W45038" s="14"/>
    </row>
    <row r="45039" spans="23:23" x14ac:dyDescent="0.25">
      <c r="W45039" s="14"/>
    </row>
    <row r="45040" spans="23:23" x14ac:dyDescent="0.25">
      <c r="W45040" s="14"/>
    </row>
    <row r="45041" spans="23:23" x14ac:dyDescent="0.25">
      <c r="W45041" s="14"/>
    </row>
    <row r="45042" spans="23:23" x14ac:dyDescent="0.25">
      <c r="W45042" s="14"/>
    </row>
    <row r="45043" spans="23:23" x14ac:dyDescent="0.25">
      <c r="W45043" s="14"/>
    </row>
    <row r="45044" spans="23:23" x14ac:dyDescent="0.25">
      <c r="W45044" s="14"/>
    </row>
    <row r="45045" spans="23:23" x14ac:dyDescent="0.25">
      <c r="W45045" s="14"/>
    </row>
    <row r="45046" spans="23:23" x14ac:dyDescent="0.25">
      <c r="W45046" s="14"/>
    </row>
    <row r="45047" spans="23:23" x14ac:dyDescent="0.25">
      <c r="W45047" s="14"/>
    </row>
    <row r="45048" spans="23:23" x14ac:dyDescent="0.25">
      <c r="W45048" s="14"/>
    </row>
    <row r="45049" spans="23:23" x14ac:dyDescent="0.25">
      <c r="W45049" s="14"/>
    </row>
    <row r="45050" spans="23:23" x14ac:dyDescent="0.25">
      <c r="W45050" s="14"/>
    </row>
    <row r="45051" spans="23:23" x14ac:dyDescent="0.25">
      <c r="W45051" s="14"/>
    </row>
    <row r="45052" spans="23:23" x14ac:dyDescent="0.25">
      <c r="W45052" s="14"/>
    </row>
    <row r="45053" spans="23:23" x14ac:dyDescent="0.25">
      <c r="W45053" s="14"/>
    </row>
    <row r="45054" spans="23:23" x14ac:dyDescent="0.25">
      <c r="W45054" s="14"/>
    </row>
    <row r="45055" spans="23:23" x14ac:dyDescent="0.25">
      <c r="W45055" s="14"/>
    </row>
    <row r="45056" spans="23:23" x14ac:dyDescent="0.25">
      <c r="W45056" s="14"/>
    </row>
    <row r="45057" spans="23:23" x14ac:dyDescent="0.25">
      <c r="W45057" s="14"/>
    </row>
    <row r="45058" spans="23:23" x14ac:dyDescent="0.25">
      <c r="W45058" s="14"/>
    </row>
    <row r="45059" spans="23:23" x14ac:dyDescent="0.25">
      <c r="W45059" s="14"/>
    </row>
    <row r="45060" spans="23:23" x14ac:dyDescent="0.25">
      <c r="W45060" s="14"/>
    </row>
    <row r="45061" spans="23:23" x14ac:dyDescent="0.25">
      <c r="W45061" s="14"/>
    </row>
    <row r="45062" spans="23:23" x14ac:dyDescent="0.25">
      <c r="W45062" s="14"/>
    </row>
    <row r="45063" spans="23:23" x14ac:dyDescent="0.25">
      <c r="W45063" s="14"/>
    </row>
    <row r="45064" spans="23:23" x14ac:dyDescent="0.25">
      <c r="W45064" s="14"/>
    </row>
    <row r="45065" spans="23:23" x14ac:dyDescent="0.25">
      <c r="W45065" s="14"/>
    </row>
    <row r="45066" spans="23:23" x14ac:dyDescent="0.25">
      <c r="W45066" s="14"/>
    </row>
    <row r="45067" spans="23:23" x14ac:dyDescent="0.25">
      <c r="W45067" s="14"/>
    </row>
    <row r="45068" spans="23:23" x14ac:dyDescent="0.25">
      <c r="W45068" s="14"/>
    </row>
    <row r="45069" spans="23:23" x14ac:dyDescent="0.25">
      <c r="W45069" s="14"/>
    </row>
    <row r="45070" spans="23:23" x14ac:dyDescent="0.25">
      <c r="W45070" s="14"/>
    </row>
    <row r="45071" spans="23:23" x14ac:dyDescent="0.25">
      <c r="W45071" s="14"/>
    </row>
    <row r="45072" spans="23:23" x14ac:dyDescent="0.25">
      <c r="W45072" s="14"/>
    </row>
    <row r="45073" spans="23:23" x14ac:dyDescent="0.25">
      <c r="W45073" s="14"/>
    </row>
    <row r="45074" spans="23:23" x14ac:dyDescent="0.25">
      <c r="W45074" s="14"/>
    </row>
    <row r="45075" spans="23:23" x14ac:dyDescent="0.25">
      <c r="W45075" s="14"/>
    </row>
    <row r="45076" spans="23:23" x14ac:dyDescent="0.25">
      <c r="W45076" s="14"/>
    </row>
    <row r="45077" spans="23:23" x14ac:dyDescent="0.25">
      <c r="W45077" s="14"/>
    </row>
    <row r="45078" spans="23:23" x14ac:dyDescent="0.25">
      <c r="W45078" s="14"/>
    </row>
    <row r="45079" spans="23:23" x14ac:dyDescent="0.25">
      <c r="W45079" s="14"/>
    </row>
    <row r="45080" spans="23:23" x14ac:dyDescent="0.25">
      <c r="W45080" s="14"/>
    </row>
    <row r="45081" spans="23:23" x14ac:dyDescent="0.25">
      <c r="W45081" s="14"/>
    </row>
    <row r="45082" spans="23:23" x14ac:dyDescent="0.25">
      <c r="W45082" s="14"/>
    </row>
    <row r="45083" spans="23:23" x14ac:dyDescent="0.25">
      <c r="W45083" s="14"/>
    </row>
    <row r="45084" spans="23:23" x14ac:dyDescent="0.25">
      <c r="W45084" s="14"/>
    </row>
    <row r="45085" spans="23:23" x14ac:dyDescent="0.25">
      <c r="W45085" s="14"/>
    </row>
    <row r="45086" spans="23:23" x14ac:dyDescent="0.25">
      <c r="W45086" s="14"/>
    </row>
    <row r="45087" spans="23:23" x14ac:dyDescent="0.25">
      <c r="W45087" s="14"/>
    </row>
    <row r="45088" spans="23:23" x14ac:dyDescent="0.25">
      <c r="W45088" s="14"/>
    </row>
    <row r="45089" spans="23:23" x14ac:dyDescent="0.25">
      <c r="W45089" s="14"/>
    </row>
    <row r="45090" spans="23:23" x14ac:dyDescent="0.25">
      <c r="W45090" s="14"/>
    </row>
    <row r="45091" spans="23:23" x14ac:dyDescent="0.25">
      <c r="W45091" s="14"/>
    </row>
    <row r="45092" spans="23:23" x14ac:dyDescent="0.25">
      <c r="W45092" s="14"/>
    </row>
    <row r="45093" spans="23:23" x14ac:dyDescent="0.25">
      <c r="W45093" s="14"/>
    </row>
    <row r="45094" spans="23:23" x14ac:dyDescent="0.25">
      <c r="W45094" s="14"/>
    </row>
    <row r="45095" spans="23:23" x14ac:dyDescent="0.25">
      <c r="W45095" s="14"/>
    </row>
    <row r="45096" spans="23:23" x14ac:dyDescent="0.25">
      <c r="W45096" s="14"/>
    </row>
    <row r="45097" spans="23:23" x14ac:dyDescent="0.25">
      <c r="W45097" s="14"/>
    </row>
    <row r="45098" spans="23:23" x14ac:dyDescent="0.25">
      <c r="W45098" s="14"/>
    </row>
    <row r="45099" spans="23:23" x14ac:dyDescent="0.25">
      <c r="W45099" s="14"/>
    </row>
    <row r="45100" spans="23:23" x14ac:dyDescent="0.25">
      <c r="W45100" s="14"/>
    </row>
    <row r="45101" spans="23:23" x14ac:dyDescent="0.25">
      <c r="W45101" s="14"/>
    </row>
    <row r="45102" spans="23:23" x14ac:dyDescent="0.25">
      <c r="W45102" s="14"/>
    </row>
    <row r="45103" spans="23:23" x14ac:dyDescent="0.25">
      <c r="W45103" s="14"/>
    </row>
    <row r="45104" spans="23:23" x14ac:dyDescent="0.25">
      <c r="W45104" s="14"/>
    </row>
    <row r="45105" spans="23:23" x14ac:dyDescent="0.25">
      <c r="W45105" s="14"/>
    </row>
    <row r="45106" spans="23:23" x14ac:dyDescent="0.25">
      <c r="W45106" s="14"/>
    </row>
    <row r="45107" spans="23:23" x14ac:dyDescent="0.25">
      <c r="W45107" s="14"/>
    </row>
    <row r="45108" spans="23:23" x14ac:dyDescent="0.25">
      <c r="W45108" s="14"/>
    </row>
    <row r="45109" spans="23:23" x14ac:dyDescent="0.25">
      <c r="W45109" s="14"/>
    </row>
    <row r="45110" spans="23:23" x14ac:dyDescent="0.25">
      <c r="W45110" s="14"/>
    </row>
    <row r="45111" spans="23:23" x14ac:dyDescent="0.25">
      <c r="W45111" s="14"/>
    </row>
    <row r="45112" spans="23:23" x14ac:dyDescent="0.25">
      <c r="W45112" s="14"/>
    </row>
    <row r="45113" spans="23:23" x14ac:dyDescent="0.25">
      <c r="W45113" s="14"/>
    </row>
    <row r="45114" spans="23:23" x14ac:dyDescent="0.25">
      <c r="W45114" s="14"/>
    </row>
    <row r="45115" spans="23:23" x14ac:dyDescent="0.25">
      <c r="W45115" s="14"/>
    </row>
    <row r="45116" spans="23:23" x14ac:dyDescent="0.25">
      <c r="W45116" s="14"/>
    </row>
    <row r="45117" spans="23:23" x14ac:dyDescent="0.25">
      <c r="W45117" s="14"/>
    </row>
    <row r="45118" spans="23:23" x14ac:dyDescent="0.25">
      <c r="W45118" s="14"/>
    </row>
    <row r="45119" spans="23:23" x14ac:dyDescent="0.25">
      <c r="W45119" s="14"/>
    </row>
    <row r="45120" spans="23:23" x14ac:dyDescent="0.25">
      <c r="W45120" s="14"/>
    </row>
    <row r="45121" spans="23:23" x14ac:dyDescent="0.25">
      <c r="W45121" s="14"/>
    </row>
    <row r="45122" spans="23:23" x14ac:dyDescent="0.25">
      <c r="W45122" s="14"/>
    </row>
    <row r="45123" spans="23:23" x14ac:dyDescent="0.25">
      <c r="W45123" s="14"/>
    </row>
    <row r="45124" spans="23:23" x14ac:dyDescent="0.25">
      <c r="W45124" s="14"/>
    </row>
    <row r="45125" spans="23:23" x14ac:dyDescent="0.25">
      <c r="W45125" s="14"/>
    </row>
    <row r="45126" spans="23:23" x14ac:dyDescent="0.25">
      <c r="W45126" s="14"/>
    </row>
    <row r="45127" spans="23:23" x14ac:dyDescent="0.25">
      <c r="W45127" s="14"/>
    </row>
    <row r="45128" spans="23:23" x14ac:dyDescent="0.25">
      <c r="W45128" s="14"/>
    </row>
    <row r="45129" spans="23:23" x14ac:dyDescent="0.25">
      <c r="W45129" s="14"/>
    </row>
    <row r="45130" spans="23:23" x14ac:dyDescent="0.25">
      <c r="W45130" s="14"/>
    </row>
    <row r="45131" spans="23:23" x14ac:dyDescent="0.25">
      <c r="W45131" s="14"/>
    </row>
    <row r="45132" spans="23:23" x14ac:dyDescent="0.25">
      <c r="W45132" s="14"/>
    </row>
    <row r="45133" spans="23:23" x14ac:dyDescent="0.25">
      <c r="W45133" s="14"/>
    </row>
    <row r="45134" spans="23:23" x14ac:dyDescent="0.25">
      <c r="W45134" s="14"/>
    </row>
    <row r="45135" spans="23:23" x14ac:dyDescent="0.25">
      <c r="W45135" s="14"/>
    </row>
    <row r="45136" spans="23:23" x14ac:dyDescent="0.25">
      <c r="W45136" s="14"/>
    </row>
    <row r="45137" spans="23:23" x14ac:dyDescent="0.25">
      <c r="W45137" s="14"/>
    </row>
    <row r="45138" spans="23:23" x14ac:dyDescent="0.25">
      <c r="W45138" s="14"/>
    </row>
    <row r="45139" spans="23:23" x14ac:dyDescent="0.25">
      <c r="W45139" s="14"/>
    </row>
    <row r="45140" spans="23:23" x14ac:dyDescent="0.25">
      <c r="W45140" s="14"/>
    </row>
    <row r="45141" spans="23:23" x14ac:dyDescent="0.25">
      <c r="W45141" s="14"/>
    </row>
    <row r="45142" spans="23:23" x14ac:dyDescent="0.25">
      <c r="W45142" s="14"/>
    </row>
    <row r="45143" spans="23:23" x14ac:dyDescent="0.25">
      <c r="W45143" s="14"/>
    </row>
    <row r="45144" spans="23:23" x14ac:dyDescent="0.25">
      <c r="W45144" s="14"/>
    </row>
    <row r="45145" spans="23:23" x14ac:dyDescent="0.25">
      <c r="W45145" s="14"/>
    </row>
    <row r="45146" spans="23:23" x14ac:dyDescent="0.25">
      <c r="W45146" s="14"/>
    </row>
    <row r="45147" spans="23:23" x14ac:dyDescent="0.25">
      <c r="W45147" s="14"/>
    </row>
    <row r="45148" spans="23:23" x14ac:dyDescent="0.25">
      <c r="W45148" s="14"/>
    </row>
    <row r="45149" spans="23:23" x14ac:dyDescent="0.25">
      <c r="W45149" s="14"/>
    </row>
    <row r="45150" spans="23:23" x14ac:dyDescent="0.25">
      <c r="W45150" s="14"/>
    </row>
    <row r="45151" spans="23:23" x14ac:dyDescent="0.25">
      <c r="W45151" s="14"/>
    </row>
    <row r="45152" spans="23:23" x14ac:dyDescent="0.25">
      <c r="W45152" s="14"/>
    </row>
    <row r="45153" spans="23:23" x14ac:dyDescent="0.25">
      <c r="W45153" s="14"/>
    </row>
    <row r="45154" spans="23:23" x14ac:dyDescent="0.25">
      <c r="W45154" s="14"/>
    </row>
    <row r="45155" spans="23:23" x14ac:dyDescent="0.25">
      <c r="W45155" s="14"/>
    </row>
    <row r="45156" spans="23:23" x14ac:dyDescent="0.25">
      <c r="W45156" s="14"/>
    </row>
    <row r="45157" spans="23:23" x14ac:dyDescent="0.25">
      <c r="W45157" s="14"/>
    </row>
    <row r="45158" spans="23:23" x14ac:dyDescent="0.25">
      <c r="W45158" s="14"/>
    </row>
    <row r="45159" spans="23:23" x14ac:dyDescent="0.25">
      <c r="W45159" s="14"/>
    </row>
    <row r="45160" spans="23:23" x14ac:dyDescent="0.25">
      <c r="W45160" s="14"/>
    </row>
    <row r="45161" spans="23:23" x14ac:dyDescent="0.25">
      <c r="W45161" s="14"/>
    </row>
    <row r="45162" spans="23:23" x14ac:dyDescent="0.25">
      <c r="W45162" s="14"/>
    </row>
    <row r="45163" spans="23:23" x14ac:dyDescent="0.25">
      <c r="W45163" s="14"/>
    </row>
    <row r="45164" spans="23:23" x14ac:dyDescent="0.25">
      <c r="W45164" s="14"/>
    </row>
    <row r="45165" spans="23:23" x14ac:dyDescent="0.25">
      <c r="W45165" s="14"/>
    </row>
    <row r="45166" spans="23:23" x14ac:dyDescent="0.25">
      <c r="W45166" s="14"/>
    </row>
    <row r="45167" spans="23:23" x14ac:dyDescent="0.25">
      <c r="W45167" s="14"/>
    </row>
    <row r="45168" spans="23:23" x14ac:dyDescent="0.25">
      <c r="W45168" s="14"/>
    </row>
    <row r="45169" spans="23:23" x14ac:dyDescent="0.25">
      <c r="W45169" s="14"/>
    </row>
    <row r="45170" spans="23:23" x14ac:dyDescent="0.25">
      <c r="W45170" s="14"/>
    </row>
    <row r="45171" spans="23:23" x14ac:dyDescent="0.25">
      <c r="W45171" s="14"/>
    </row>
    <row r="45172" spans="23:23" x14ac:dyDescent="0.25">
      <c r="W45172" s="14"/>
    </row>
    <row r="45173" spans="23:23" x14ac:dyDescent="0.25">
      <c r="W45173" s="14"/>
    </row>
    <row r="45174" spans="23:23" x14ac:dyDescent="0.25">
      <c r="W45174" s="14"/>
    </row>
    <row r="45175" spans="23:23" x14ac:dyDescent="0.25">
      <c r="W45175" s="14"/>
    </row>
    <row r="45176" spans="23:23" x14ac:dyDescent="0.25">
      <c r="W45176" s="14"/>
    </row>
    <row r="45177" spans="23:23" x14ac:dyDescent="0.25">
      <c r="W45177" s="14"/>
    </row>
    <row r="45178" spans="23:23" x14ac:dyDescent="0.25">
      <c r="W45178" s="14"/>
    </row>
    <row r="45179" spans="23:23" x14ac:dyDescent="0.25">
      <c r="W45179" s="14"/>
    </row>
    <row r="45180" spans="23:23" x14ac:dyDescent="0.25">
      <c r="W45180" s="14"/>
    </row>
    <row r="45181" spans="23:23" x14ac:dyDescent="0.25">
      <c r="W45181" s="14"/>
    </row>
    <row r="45182" spans="23:23" x14ac:dyDescent="0.25">
      <c r="W45182" s="14"/>
    </row>
    <row r="45183" spans="23:23" x14ac:dyDescent="0.25">
      <c r="W45183" s="14"/>
    </row>
    <row r="45184" spans="23:23" x14ac:dyDescent="0.25">
      <c r="W45184" s="14"/>
    </row>
    <row r="45185" spans="23:23" x14ac:dyDescent="0.25">
      <c r="W45185" s="14"/>
    </row>
    <row r="45186" spans="23:23" x14ac:dyDescent="0.25">
      <c r="W45186" s="14"/>
    </row>
    <row r="45187" spans="23:23" x14ac:dyDescent="0.25">
      <c r="W45187" s="14"/>
    </row>
    <row r="45188" spans="23:23" x14ac:dyDescent="0.25">
      <c r="W45188" s="14"/>
    </row>
    <row r="45189" spans="23:23" x14ac:dyDescent="0.25">
      <c r="W45189" s="14"/>
    </row>
    <row r="45190" spans="23:23" x14ac:dyDescent="0.25">
      <c r="W45190" s="14"/>
    </row>
    <row r="45191" spans="23:23" x14ac:dyDescent="0.25">
      <c r="W45191" s="14"/>
    </row>
    <row r="45192" spans="23:23" x14ac:dyDescent="0.25">
      <c r="W45192" s="14"/>
    </row>
    <row r="45193" spans="23:23" x14ac:dyDescent="0.25">
      <c r="W45193" s="14"/>
    </row>
    <row r="45194" spans="23:23" x14ac:dyDescent="0.25">
      <c r="W45194" s="14"/>
    </row>
    <row r="45195" spans="23:23" x14ac:dyDescent="0.25">
      <c r="W45195" s="14"/>
    </row>
    <row r="45196" spans="23:23" x14ac:dyDescent="0.25">
      <c r="W45196" s="14"/>
    </row>
    <row r="45197" spans="23:23" x14ac:dyDescent="0.25">
      <c r="W45197" s="14"/>
    </row>
    <row r="45198" spans="23:23" x14ac:dyDescent="0.25">
      <c r="W45198" s="14"/>
    </row>
    <row r="45199" spans="23:23" x14ac:dyDescent="0.25">
      <c r="W45199" s="14"/>
    </row>
    <row r="45200" spans="23:23" x14ac:dyDescent="0.25">
      <c r="W45200" s="14"/>
    </row>
    <row r="45201" spans="23:23" x14ac:dyDescent="0.25">
      <c r="W45201" s="14"/>
    </row>
    <row r="45202" spans="23:23" x14ac:dyDescent="0.25">
      <c r="W45202" s="14"/>
    </row>
    <row r="45203" spans="23:23" x14ac:dyDescent="0.25">
      <c r="W45203" s="14"/>
    </row>
    <row r="45204" spans="23:23" x14ac:dyDescent="0.25">
      <c r="W45204" s="14"/>
    </row>
    <row r="45205" spans="23:23" x14ac:dyDescent="0.25">
      <c r="W45205" s="14"/>
    </row>
    <row r="45206" spans="23:23" x14ac:dyDescent="0.25">
      <c r="W45206" s="14"/>
    </row>
    <row r="45207" spans="23:23" x14ac:dyDescent="0.25">
      <c r="W45207" s="14"/>
    </row>
    <row r="45208" spans="23:23" x14ac:dyDescent="0.25">
      <c r="W45208" s="14"/>
    </row>
    <row r="45209" spans="23:23" x14ac:dyDescent="0.25">
      <c r="W45209" s="14"/>
    </row>
    <row r="45210" spans="23:23" x14ac:dyDescent="0.25">
      <c r="W45210" s="14"/>
    </row>
    <row r="45211" spans="23:23" x14ac:dyDescent="0.25">
      <c r="W45211" s="14"/>
    </row>
    <row r="45212" spans="23:23" x14ac:dyDescent="0.25">
      <c r="W45212" s="14"/>
    </row>
    <row r="45213" spans="23:23" x14ac:dyDescent="0.25">
      <c r="W45213" s="14"/>
    </row>
    <row r="45214" spans="23:23" x14ac:dyDescent="0.25">
      <c r="W45214" s="14"/>
    </row>
    <row r="45215" spans="23:23" x14ac:dyDescent="0.25">
      <c r="W45215" s="14"/>
    </row>
    <row r="45216" spans="23:23" x14ac:dyDescent="0.25">
      <c r="W45216" s="14"/>
    </row>
    <row r="45217" spans="23:23" x14ac:dyDescent="0.25">
      <c r="W45217" s="14"/>
    </row>
    <row r="45218" spans="23:23" x14ac:dyDescent="0.25">
      <c r="W45218" s="14"/>
    </row>
    <row r="45219" spans="23:23" x14ac:dyDescent="0.25">
      <c r="W45219" s="14"/>
    </row>
    <row r="45220" spans="23:23" x14ac:dyDescent="0.25">
      <c r="W45220" s="14"/>
    </row>
    <row r="45221" spans="23:23" x14ac:dyDescent="0.25">
      <c r="W45221" s="14"/>
    </row>
    <row r="45222" spans="23:23" x14ac:dyDescent="0.25">
      <c r="W45222" s="14"/>
    </row>
    <row r="45223" spans="23:23" x14ac:dyDescent="0.25">
      <c r="W45223" s="14"/>
    </row>
    <row r="45224" spans="23:23" x14ac:dyDescent="0.25">
      <c r="W45224" s="14"/>
    </row>
    <row r="45225" spans="23:23" x14ac:dyDescent="0.25">
      <c r="W45225" s="14"/>
    </row>
    <row r="45226" spans="23:23" x14ac:dyDescent="0.25">
      <c r="W45226" s="14"/>
    </row>
    <row r="45227" spans="23:23" x14ac:dyDescent="0.25">
      <c r="W45227" s="14"/>
    </row>
    <row r="45228" spans="23:23" x14ac:dyDescent="0.25">
      <c r="W45228" s="14"/>
    </row>
    <row r="45229" spans="23:23" x14ac:dyDescent="0.25">
      <c r="W45229" s="14"/>
    </row>
    <row r="45230" spans="23:23" x14ac:dyDescent="0.25">
      <c r="W45230" s="14"/>
    </row>
    <row r="45231" spans="23:23" x14ac:dyDescent="0.25">
      <c r="W45231" s="14"/>
    </row>
    <row r="45232" spans="23:23" x14ac:dyDescent="0.25">
      <c r="W45232" s="14"/>
    </row>
    <row r="45233" spans="23:23" x14ac:dyDescent="0.25">
      <c r="W45233" s="14"/>
    </row>
    <row r="45234" spans="23:23" x14ac:dyDescent="0.25">
      <c r="W45234" s="14"/>
    </row>
    <row r="45235" spans="23:23" x14ac:dyDescent="0.25">
      <c r="W45235" s="14"/>
    </row>
    <row r="45236" spans="23:23" x14ac:dyDescent="0.25">
      <c r="W45236" s="14"/>
    </row>
    <row r="45237" spans="23:23" x14ac:dyDescent="0.25">
      <c r="W45237" s="14"/>
    </row>
    <row r="45238" spans="23:23" x14ac:dyDescent="0.25">
      <c r="W45238" s="14"/>
    </row>
    <row r="45239" spans="23:23" x14ac:dyDescent="0.25">
      <c r="W45239" s="14"/>
    </row>
    <row r="45240" spans="23:23" x14ac:dyDescent="0.25">
      <c r="W45240" s="14"/>
    </row>
    <row r="45241" spans="23:23" x14ac:dyDescent="0.25">
      <c r="W45241" s="14"/>
    </row>
    <row r="45242" spans="23:23" x14ac:dyDescent="0.25">
      <c r="W45242" s="14"/>
    </row>
    <row r="45243" spans="23:23" x14ac:dyDescent="0.25">
      <c r="W45243" s="14"/>
    </row>
    <row r="45244" spans="23:23" x14ac:dyDescent="0.25">
      <c r="W45244" s="14"/>
    </row>
    <row r="45245" spans="23:23" x14ac:dyDescent="0.25">
      <c r="W45245" s="14"/>
    </row>
    <row r="45246" spans="23:23" x14ac:dyDescent="0.25">
      <c r="W45246" s="14"/>
    </row>
    <row r="45247" spans="23:23" x14ac:dyDescent="0.25">
      <c r="W45247" s="14"/>
    </row>
    <row r="45248" spans="23:23" x14ac:dyDescent="0.25">
      <c r="W45248" s="14"/>
    </row>
    <row r="45249" spans="23:23" x14ac:dyDescent="0.25">
      <c r="W45249" s="14"/>
    </row>
    <row r="45250" spans="23:23" x14ac:dyDescent="0.25">
      <c r="W45250" s="14"/>
    </row>
    <row r="45251" spans="23:23" x14ac:dyDescent="0.25">
      <c r="W45251" s="14"/>
    </row>
    <row r="45252" spans="23:23" x14ac:dyDescent="0.25">
      <c r="W45252" s="14"/>
    </row>
    <row r="45253" spans="23:23" x14ac:dyDescent="0.25">
      <c r="W45253" s="14"/>
    </row>
    <row r="45254" spans="23:23" x14ac:dyDescent="0.25">
      <c r="W45254" s="14"/>
    </row>
    <row r="45255" spans="23:23" x14ac:dyDescent="0.25">
      <c r="W45255" s="14"/>
    </row>
    <row r="45256" spans="23:23" x14ac:dyDescent="0.25">
      <c r="W45256" s="14"/>
    </row>
    <row r="45257" spans="23:23" x14ac:dyDescent="0.25">
      <c r="W45257" s="14"/>
    </row>
    <row r="45258" spans="23:23" x14ac:dyDescent="0.25">
      <c r="W45258" s="14"/>
    </row>
    <row r="45259" spans="23:23" x14ac:dyDescent="0.25">
      <c r="W45259" s="14"/>
    </row>
    <row r="45260" spans="23:23" x14ac:dyDescent="0.25">
      <c r="W45260" s="14"/>
    </row>
    <row r="45261" spans="23:23" x14ac:dyDescent="0.25">
      <c r="W45261" s="14"/>
    </row>
    <row r="45262" spans="23:23" x14ac:dyDescent="0.25">
      <c r="W45262" s="14"/>
    </row>
    <row r="45263" spans="23:23" x14ac:dyDescent="0.25">
      <c r="W45263" s="14"/>
    </row>
    <row r="45264" spans="23:23" x14ac:dyDescent="0.25">
      <c r="W45264" s="14"/>
    </row>
    <row r="45265" spans="23:23" x14ac:dyDescent="0.25">
      <c r="W45265" s="14"/>
    </row>
    <row r="45266" spans="23:23" x14ac:dyDescent="0.25">
      <c r="W45266" s="14"/>
    </row>
    <row r="45267" spans="23:23" x14ac:dyDescent="0.25">
      <c r="W45267" s="14"/>
    </row>
    <row r="45268" spans="23:23" x14ac:dyDescent="0.25">
      <c r="W45268" s="14"/>
    </row>
    <row r="45269" spans="23:23" x14ac:dyDescent="0.25">
      <c r="W45269" s="14"/>
    </row>
    <row r="45270" spans="23:23" x14ac:dyDescent="0.25">
      <c r="W45270" s="14"/>
    </row>
    <row r="45271" spans="23:23" x14ac:dyDescent="0.25">
      <c r="W45271" s="14"/>
    </row>
    <row r="45272" spans="23:23" x14ac:dyDescent="0.25">
      <c r="W45272" s="14"/>
    </row>
    <row r="45273" spans="23:23" x14ac:dyDescent="0.25">
      <c r="W45273" s="14"/>
    </row>
    <row r="45274" spans="23:23" x14ac:dyDescent="0.25">
      <c r="W45274" s="14"/>
    </row>
    <row r="45275" spans="23:23" x14ac:dyDescent="0.25">
      <c r="W45275" s="14"/>
    </row>
    <row r="45276" spans="23:23" x14ac:dyDescent="0.25">
      <c r="W45276" s="14"/>
    </row>
    <row r="45277" spans="23:23" x14ac:dyDescent="0.25">
      <c r="W45277" s="14"/>
    </row>
    <row r="45278" spans="23:23" x14ac:dyDescent="0.25">
      <c r="W45278" s="14"/>
    </row>
    <row r="45279" spans="23:23" x14ac:dyDescent="0.25">
      <c r="W45279" s="14"/>
    </row>
    <row r="45280" spans="23:23" x14ac:dyDescent="0.25">
      <c r="W45280" s="14"/>
    </row>
    <row r="45281" spans="23:23" x14ac:dyDescent="0.25">
      <c r="W45281" s="14"/>
    </row>
    <row r="45282" spans="23:23" x14ac:dyDescent="0.25">
      <c r="W45282" s="14"/>
    </row>
    <row r="45283" spans="23:23" x14ac:dyDescent="0.25">
      <c r="W45283" s="14"/>
    </row>
    <row r="45284" spans="23:23" x14ac:dyDescent="0.25">
      <c r="W45284" s="14"/>
    </row>
    <row r="45285" spans="23:23" x14ac:dyDescent="0.25">
      <c r="W45285" s="14"/>
    </row>
    <row r="45286" spans="23:23" x14ac:dyDescent="0.25">
      <c r="W45286" s="14"/>
    </row>
    <row r="45287" spans="23:23" x14ac:dyDescent="0.25">
      <c r="W45287" s="14"/>
    </row>
    <row r="45288" spans="23:23" x14ac:dyDescent="0.25">
      <c r="W45288" s="14"/>
    </row>
    <row r="45289" spans="23:23" x14ac:dyDescent="0.25">
      <c r="W45289" s="14"/>
    </row>
    <row r="45290" spans="23:23" x14ac:dyDescent="0.25">
      <c r="W45290" s="14"/>
    </row>
    <row r="45291" spans="23:23" x14ac:dyDescent="0.25">
      <c r="W45291" s="14"/>
    </row>
    <row r="45292" spans="23:23" x14ac:dyDescent="0.25">
      <c r="W45292" s="14"/>
    </row>
    <row r="45293" spans="23:23" x14ac:dyDescent="0.25">
      <c r="W45293" s="14"/>
    </row>
    <row r="45294" spans="23:23" x14ac:dyDescent="0.25">
      <c r="W45294" s="14"/>
    </row>
    <row r="45295" spans="23:23" x14ac:dyDescent="0.25">
      <c r="W45295" s="14"/>
    </row>
    <row r="45296" spans="23:23" x14ac:dyDescent="0.25">
      <c r="W45296" s="14"/>
    </row>
    <row r="45297" spans="23:23" x14ac:dyDescent="0.25">
      <c r="W45297" s="14"/>
    </row>
    <row r="45298" spans="23:23" x14ac:dyDescent="0.25">
      <c r="W45298" s="14"/>
    </row>
    <row r="45299" spans="23:23" x14ac:dyDescent="0.25">
      <c r="W45299" s="14"/>
    </row>
    <row r="45300" spans="23:23" x14ac:dyDescent="0.25">
      <c r="W45300" s="14"/>
    </row>
    <row r="45301" spans="23:23" x14ac:dyDescent="0.25">
      <c r="W45301" s="14"/>
    </row>
    <row r="45302" spans="23:23" x14ac:dyDescent="0.25">
      <c r="W45302" s="14"/>
    </row>
    <row r="45303" spans="23:23" x14ac:dyDescent="0.25">
      <c r="W45303" s="14"/>
    </row>
    <row r="45304" spans="23:23" x14ac:dyDescent="0.25">
      <c r="W45304" s="14"/>
    </row>
    <row r="45305" spans="23:23" x14ac:dyDescent="0.25">
      <c r="W45305" s="14"/>
    </row>
    <row r="45306" spans="23:23" x14ac:dyDescent="0.25">
      <c r="W45306" s="14"/>
    </row>
    <row r="45307" spans="23:23" x14ac:dyDescent="0.25">
      <c r="W45307" s="14"/>
    </row>
    <row r="45308" spans="23:23" x14ac:dyDescent="0.25">
      <c r="W45308" s="14"/>
    </row>
    <row r="45309" spans="23:23" x14ac:dyDescent="0.25">
      <c r="W45309" s="14"/>
    </row>
    <row r="45310" spans="23:23" x14ac:dyDescent="0.25">
      <c r="W45310" s="14"/>
    </row>
    <row r="45311" spans="23:23" x14ac:dyDescent="0.25">
      <c r="W45311" s="14"/>
    </row>
    <row r="45312" spans="23:23" x14ac:dyDescent="0.25">
      <c r="W45312" s="14"/>
    </row>
    <row r="45313" spans="23:23" x14ac:dyDescent="0.25">
      <c r="W45313" s="14"/>
    </row>
    <row r="45314" spans="23:23" x14ac:dyDescent="0.25">
      <c r="W45314" s="14"/>
    </row>
    <row r="45315" spans="23:23" x14ac:dyDescent="0.25">
      <c r="W45315" s="14"/>
    </row>
    <row r="45316" spans="23:23" x14ac:dyDescent="0.25">
      <c r="W45316" s="14"/>
    </row>
    <row r="45317" spans="23:23" x14ac:dyDescent="0.25">
      <c r="W45317" s="14"/>
    </row>
    <row r="45318" spans="23:23" x14ac:dyDescent="0.25">
      <c r="W45318" s="14"/>
    </row>
    <row r="45319" spans="23:23" x14ac:dyDescent="0.25">
      <c r="W45319" s="14"/>
    </row>
    <row r="45320" spans="23:23" x14ac:dyDescent="0.25">
      <c r="W45320" s="14"/>
    </row>
    <row r="45321" spans="23:23" x14ac:dyDescent="0.25">
      <c r="W45321" s="14"/>
    </row>
    <row r="45322" spans="23:23" x14ac:dyDescent="0.25">
      <c r="W45322" s="14"/>
    </row>
    <row r="45323" spans="23:23" x14ac:dyDescent="0.25">
      <c r="W45323" s="14"/>
    </row>
    <row r="45324" spans="23:23" x14ac:dyDescent="0.25">
      <c r="W45324" s="14"/>
    </row>
    <row r="45325" spans="23:23" x14ac:dyDescent="0.25">
      <c r="W45325" s="14"/>
    </row>
    <row r="45326" spans="23:23" x14ac:dyDescent="0.25">
      <c r="W45326" s="14"/>
    </row>
    <row r="45327" spans="23:23" x14ac:dyDescent="0.25">
      <c r="W45327" s="14"/>
    </row>
    <row r="45328" spans="23:23" x14ac:dyDescent="0.25">
      <c r="W45328" s="14"/>
    </row>
    <row r="45329" spans="23:23" x14ac:dyDescent="0.25">
      <c r="W45329" s="14"/>
    </row>
    <row r="45330" spans="23:23" x14ac:dyDescent="0.25">
      <c r="W45330" s="14"/>
    </row>
    <row r="45331" spans="23:23" x14ac:dyDescent="0.25">
      <c r="W45331" s="14"/>
    </row>
    <row r="45332" spans="23:23" x14ac:dyDescent="0.25">
      <c r="W45332" s="14"/>
    </row>
    <row r="45333" spans="23:23" x14ac:dyDescent="0.25">
      <c r="W45333" s="14"/>
    </row>
    <row r="45334" spans="23:23" x14ac:dyDescent="0.25">
      <c r="W45334" s="14"/>
    </row>
    <row r="45335" spans="23:23" x14ac:dyDescent="0.25">
      <c r="W45335" s="14"/>
    </row>
    <row r="45336" spans="23:23" x14ac:dyDescent="0.25">
      <c r="W45336" s="14"/>
    </row>
    <row r="45337" spans="23:23" x14ac:dyDescent="0.25">
      <c r="W45337" s="14"/>
    </row>
    <row r="45338" spans="23:23" x14ac:dyDescent="0.25">
      <c r="W45338" s="14"/>
    </row>
    <row r="45339" spans="23:23" x14ac:dyDescent="0.25">
      <c r="W45339" s="14"/>
    </row>
    <row r="45340" spans="23:23" x14ac:dyDescent="0.25">
      <c r="W45340" s="14"/>
    </row>
    <row r="45341" spans="23:23" x14ac:dyDescent="0.25">
      <c r="W45341" s="14"/>
    </row>
    <row r="45342" spans="23:23" x14ac:dyDescent="0.25">
      <c r="W45342" s="14"/>
    </row>
    <row r="45343" spans="23:23" x14ac:dyDescent="0.25">
      <c r="W45343" s="14"/>
    </row>
    <row r="45344" spans="23:23" x14ac:dyDescent="0.25">
      <c r="W45344" s="14"/>
    </row>
    <row r="45345" spans="23:23" x14ac:dyDescent="0.25">
      <c r="W45345" s="14"/>
    </row>
    <row r="45346" spans="23:23" x14ac:dyDescent="0.25">
      <c r="W45346" s="14"/>
    </row>
    <row r="45347" spans="23:23" x14ac:dyDescent="0.25">
      <c r="W45347" s="14"/>
    </row>
    <row r="45348" spans="23:23" x14ac:dyDescent="0.25">
      <c r="W45348" s="14"/>
    </row>
    <row r="45349" spans="23:23" x14ac:dyDescent="0.25">
      <c r="W45349" s="14"/>
    </row>
    <row r="45350" spans="23:23" x14ac:dyDescent="0.25">
      <c r="W45350" s="14"/>
    </row>
    <row r="45351" spans="23:23" x14ac:dyDescent="0.25">
      <c r="W45351" s="14"/>
    </row>
    <row r="45352" spans="23:23" x14ac:dyDescent="0.25">
      <c r="W45352" s="14"/>
    </row>
    <row r="45353" spans="23:23" x14ac:dyDescent="0.25">
      <c r="W45353" s="14"/>
    </row>
    <row r="45354" spans="23:23" x14ac:dyDescent="0.25">
      <c r="W45354" s="14"/>
    </row>
    <row r="45355" spans="23:23" x14ac:dyDescent="0.25">
      <c r="W45355" s="14"/>
    </row>
    <row r="45356" spans="23:23" x14ac:dyDescent="0.25">
      <c r="W45356" s="14"/>
    </row>
    <row r="45357" spans="23:23" x14ac:dyDescent="0.25">
      <c r="W45357" s="14"/>
    </row>
    <row r="45358" spans="23:23" x14ac:dyDescent="0.25">
      <c r="W45358" s="14"/>
    </row>
    <row r="45359" spans="23:23" x14ac:dyDescent="0.25">
      <c r="W45359" s="14"/>
    </row>
    <row r="45360" spans="23:23" x14ac:dyDescent="0.25">
      <c r="W45360" s="14"/>
    </row>
    <row r="45361" spans="23:23" x14ac:dyDescent="0.25">
      <c r="W45361" s="14"/>
    </row>
    <row r="45362" spans="23:23" x14ac:dyDescent="0.25">
      <c r="W45362" s="14"/>
    </row>
    <row r="45363" spans="23:23" x14ac:dyDescent="0.25">
      <c r="W45363" s="14"/>
    </row>
    <row r="45364" spans="23:23" x14ac:dyDescent="0.25">
      <c r="W45364" s="14"/>
    </row>
    <row r="45365" spans="23:23" x14ac:dyDescent="0.25">
      <c r="W45365" s="14"/>
    </row>
    <row r="45366" spans="23:23" x14ac:dyDescent="0.25">
      <c r="W45366" s="14"/>
    </row>
    <row r="45367" spans="23:23" x14ac:dyDescent="0.25">
      <c r="W45367" s="14"/>
    </row>
    <row r="45368" spans="23:23" x14ac:dyDescent="0.25">
      <c r="W45368" s="14"/>
    </row>
    <row r="45369" spans="23:23" x14ac:dyDescent="0.25">
      <c r="W45369" s="14"/>
    </row>
    <row r="45370" spans="23:23" x14ac:dyDescent="0.25">
      <c r="W45370" s="14"/>
    </row>
    <row r="45371" spans="23:23" x14ac:dyDescent="0.25">
      <c r="W45371" s="14"/>
    </row>
    <row r="45372" spans="23:23" x14ac:dyDescent="0.25">
      <c r="W45372" s="14"/>
    </row>
    <row r="45373" spans="23:23" x14ac:dyDescent="0.25">
      <c r="W45373" s="14"/>
    </row>
    <row r="45374" spans="23:23" x14ac:dyDescent="0.25">
      <c r="W45374" s="14"/>
    </row>
    <row r="45375" spans="23:23" x14ac:dyDescent="0.25">
      <c r="W45375" s="14"/>
    </row>
    <row r="45376" spans="23:23" x14ac:dyDescent="0.25">
      <c r="W45376" s="14"/>
    </row>
    <row r="45377" spans="23:23" x14ac:dyDescent="0.25">
      <c r="W45377" s="14"/>
    </row>
    <row r="45378" spans="23:23" x14ac:dyDescent="0.25">
      <c r="W45378" s="14"/>
    </row>
    <row r="45379" spans="23:23" x14ac:dyDescent="0.25">
      <c r="W45379" s="14"/>
    </row>
    <row r="45380" spans="23:23" x14ac:dyDescent="0.25">
      <c r="W45380" s="14"/>
    </row>
    <row r="45381" spans="23:23" x14ac:dyDescent="0.25">
      <c r="W45381" s="14"/>
    </row>
    <row r="45382" spans="23:23" x14ac:dyDescent="0.25">
      <c r="W45382" s="14"/>
    </row>
    <row r="45383" spans="23:23" x14ac:dyDescent="0.25">
      <c r="W45383" s="14"/>
    </row>
    <row r="45384" spans="23:23" x14ac:dyDescent="0.25">
      <c r="W45384" s="14"/>
    </row>
    <row r="45385" spans="23:23" x14ac:dyDescent="0.25">
      <c r="W45385" s="14"/>
    </row>
    <row r="45386" spans="23:23" x14ac:dyDescent="0.25">
      <c r="W45386" s="14"/>
    </row>
    <row r="45387" spans="23:23" x14ac:dyDescent="0.25">
      <c r="W45387" s="14"/>
    </row>
    <row r="45388" spans="23:23" x14ac:dyDescent="0.25">
      <c r="W45388" s="14"/>
    </row>
    <row r="45389" spans="23:23" x14ac:dyDescent="0.25">
      <c r="W45389" s="14"/>
    </row>
    <row r="45390" spans="23:23" x14ac:dyDescent="0.25">
      <c r="W45390" s="14"/>
    </row>
    <row r="45391" spans="23:23" x14ac:dyDescent="0.25">
      <c r="W45391" s="14"/>
    </row>
    <row r="45392" spans="23:23" x14ac:dyDescent="0.25">
      <c r="W45392" s="14"/>
    </row>
    <row r="45393" spans="23:23" x14ac:dyDescent="0.25">
      <c r="W45393" s="14"/>
    </row>
    <row r="45394" spans="23:23" x14ac:dyDescent="0.25">
      <c r="W45394" s="14"/>
    </row>
    <row r="45395" spans="23:23" x14ac:dyDescent="0.25">
      <c r="W45395" s="14"/>
    </row>
    <row r="45396" spans="23:23" x14ac:dyDescent="0.25">
      <c r="W45396" s="14"/>
    </row>
    <row r="45397" spans="23:23" x14ac:dyDescent="0.25">
      <c r="W45397" s="14"/>
    </row>
    <row r="45398" spans="23:23" x14ac:dyDescent="0.25">
      <c r="W45398" s="14"/>
    </row>
    <row r="45399" spans="23:23" x14ac:dyDescent="0.25">
      <c r="W45399" s="14"/>
    </row>
    <row r="45400" spans="23:23" x14ac:dyDescent="0.25">
      <c r="W45400" s="14"/>
    </row>
    <row r="45401" spans="23:23" x14ac:dyDescent="0.25">
      <c r="W45401" s="14"/>
    </row>
    <row r="45402" spans="23:23" x14ac:dyDescent="0.25">
      <c r="W45402" s="14"/>
    </row>
    <row r="45403" spans="23:23" x14ac:dyDescent="0.25">
      <c r="W45403" s="14"/>
    </row>
    <row r="45404" spans="23:23" x14ac:dyDescent="0.25">
      <c r="W45404" s="14"/>
    </row>
    <row r="45405" spans="23:23" x14ac:dyDescent="0.25">
      <c r="W45405" s="14"/>
    </row>
    <row r="45406" spans="23:23" x14ac:dyDescent="0.25">
      <c r="W45406" s="14"/>
    </row>
    <row r="45407" spans="23:23" x14ac:dyDescent="0.25">
      <c r="W45407" s="14"/>
    </row>
    <row r="45408" spans="23:23" x14ac:dyDescent="0.25">
      <c r="W45408" s="14"/>
    </row>
    <row r="45409" spans="23:23" x14ac:dyDescent="0.25">
      <c r="W45409" s="14"/>
    </row>
    <row r="45410" spans="23:23" x14ac:dyDescent="0.25">
      <c r="W45410" s="14"/>
    </row>
    <row r="45411" spans="23:23" x14ac:dyDescent="0.25">
      <c r="W45411" s="14"/>
    </row>
    <row r="45412" spans="23:23" x14ac:dyDescent="0.25">
      <c r="W45412" s="14"/>
    </row>
    <row r="45413" spans="23:23" x14ac:dyDescent="0.25">
      <c r="W45413" s="14"/>
    </row>
    <row r="45414" spans="23:23" x14ac:dyDescent="0.25">
      <c r="W45414" s="14"/>
    </row>
    <row r="45415" spans="23:23" x14ac:dyDescent="0.25">
      <c r="W45415" s="14"/>
    </row>
    <row r="45416" spans="23:23" x14ac:dyDescent="0.25">
      <c r="W45416" s="14"/>
    </row>
    <row r="45417" spans="23:23" x14ac:dyDescent="0.25">
      <c r="W45417" s="14"/>
    </row>
    <row r="45418" spans="23:23" x14ac:dyDescent="0.25">
      <c r="W45418" s="14"/>
    </row>
    <row r="45419" spans="23:23" x14ac:dyDescent="0.25">
      <c r="W45419" s="14"/>
    </row>
    <row r="45420" spans="23:23" x14ac:dyDescent="0.25">
      <c r="W45420" s="14"/>
    </row>
    <row r="45421" spans="23:23" x14ac:dyDescent="0.25">
      <c r="W45421" s="14"/>
    </row>
    <row r="45422" spans="23:23" x14ac:dyDescent="0.25">
      <c r="W45422" s="14"/>
    </row>
    <row r="45423" spans="23:23" x14ac:dyDescent="0.25">
      <c r="W45423" s="14"/>
    </row>
    <row r="45424" spans="23:23" x14ac:dyDescent="0.25">
      <c r="W45424" s="14"/>
    </row>
    <row r="45425" spans="23:23" x14ac:dyDescent="0.25">
      <c r="W45425" s="14"/>
    </row>
    <row r="45426" spans="23:23" x14ac:dyDescent="0.25">
      <c r="W45426" s="14"/>
    </row>
    <row r="45427" spans="23:23" x14ac:dyDescent="0.25">
      <c r="W45427" s="14"/>
    </row>
    <row r="45428" spans="23:23" x14ac:dyDescent="0.25">
      <c r="W45428" s="14"/>
    </row>
    <row r="45429" spans="23:23" x14ac:dyDescent="0.25">
      <c r="W45429" s="14"/>
    </row>
    <row r="45430" spans="23:23" x14ac:dyDescent="0.25">
      <c r="W45430" s="14"/>
    </row>
    <row r="45431" spans="23:23" x14ac:dyDescent="0.25">
      <c r="W45431" s="14"/>
    </row>
    <row r="45432" spans="23:23" x14ac:dyDescent="0.25">
      <c r="W45432" s="14"/>
    </row>
    <row r="45433" spans="23:23" x14ac:dyDescent="0.25">
      <c r="W45433" s="14"/>
    </row>
    <row r="45434" spans="23:23" x14ac:dyDescent="0.25">
      <c r="W45434" s="14"/>
    </row>
    <row r="45435" spans="23:23" x14ac:dyDescent="0.25">
      <c r="W45435" s="14"/>
    </row>
    <row r="45436" spans="23:23" x14ac:dyDescent="0.25">
      <c r="W45436" s="14"/>
    </row>
    <row r="45437" spans="23:23" x14ac:dyDescent="0.25">
      <c r="W45437" s="14"/>
    </row>
    <row r="45438" spans="23:23" x14ac:dyDescent="0.25">
      <c r="W45438" s="14"/>
    </row>
    <row r="45439" spans="23:23" x14ac:dyDescent="0.25">
      <c r="W45439" s="14"/>
    </row>
    <row r="45440" spans="23:23" x14ac:dyDescent="0.25">
      <c r="W45440" s="14"/>
    </row>
    <row r="45441" spans="23:23" x14ac:dyDescent="0.25">
      <c r="W45441" s="14"/>
    </row>
    <row r="45442" spans="23:23" x14ac:dyDescent="0.25">
      <c r="W45442" s="14"/>
    </row>
    <row r="45443" spans="23:23" x14ac:dyDescent="0.25">
      <c r="W45443" s="14"/>
    </row>
    <row r="45444" spans="23:23" x14ac:dyDescent="0.25">
      <c r="W45444" s="14"/>
    </row>
    <row r="45445" spans="23:23" x14ac:dyDescent="0.25">
      <c r="W45445" s="14"/>
    </row>
    <row r="45446" spans="23:23" x14ac:dyDescent="0.25">
      <c r="W45446" s="14"/>
    </row>
    <row r="45447" spans="23:23" x14ac:dyDescent="0.25">
      <c r="W45447" s="14"/>
    </row>
    <row r="45448" spans="23:23" x14ac:dyDescent="0.25">
      <c r="W45448" s="14"/>
    </row>
    <row r="45449" spans="23:23" x14ac:dyDescent="0.25">
      <c r="W45449" s="14"/>
    </row>
    <row r="45450" spans="23:23" x14ac:dyDescent="0.25">
      <c r="W45450" s="14"/>
    </row>
    <row r="45451" spans="23:23" x14ac:dyDescent="0.25">
      <c r="W45451" s="14"/>
    </row>
    <row r="45452" spans="23:23" x14ac:dyDescent="0.25">
      <c r="W45452" s="14"/>
    </row>
    <row r="45453" spans="23:23" x14ac:dyDescent="0.25">
      <c r="W45453" s="14"/>
    </row>
    <row r="45454" spans="23:23" x14ac:dyDescent="0.25">
      <c r="W45454" s="14"/>
    </row>
    <row r="45455" spans="23:23" x14ac:dyDescent="0.25">
      <c r="W45455" s="14"/>
    </row>
    <row r="45456" spans="23:23" x14ac:dyDescent="0.25">
      <c r="W45456" s="14"/>
    </row>
    <row r="45457" spans="23:23" x14ac:dyDescent="0.25">
      <c r="W45457" s="14"/>
    </row>
    <row r="45458" spans="23:23" x14ac:dyDescent="0.25">
      <c r="W45458" s="14"/>
    </row>
    <row r="45459" spans="23:23" x14ac:dyDescent="0.25">
      <c r="W45459" s="14"/>
    </row>
    <row r="45460" spans="23:23" x14ac:dyDescent="0.25">
      <c r="W45460" s="14"/>
    </row>
    <row r="45461" spans="23:23" x14ac:dyDescent="0.25">
      <c r="W45461" s="14"/>
    </row>
    <row r="45462" spans="23:23" x14ac:dyDescent="0.25">
      <c r="W45462" s="14"/>
    </row>
    <row r="45463" spans="23:23" x14ac:dyDescent="0.25">
      <c r="W45463" s="14"/>
    </row>
    <row r="45464" spans="23:23" x14ac:dyDescent="0.25">
      <c r="W45464" s="14"/>
    </row>
    <row r="45465" spans="23:23" x14ac:dyDescent="0.25">
      <c r="W45465" s="14"/>
    </row>
    <row r="45466" spans="23:23" x14ac:dyDescent="0.25">
      <c r="W45466" s="14"/>
    </row>
    <row r="45467" spans="23:23" x14ac:dyDescent="0.25">
      <c r="W45467" s="14"/>
    </row>
    <row r="45468" spans="23:23" x14ac:dyDescent="0.25">
      <c r="W45468" s="14"/>
    </row>
    <row r="45469" spans="23:23" x14ac:dyDescent="0.25">
      <c r="W45469" s="14"/>
    </row>
    <row r="45470" spans="23:23" x14ac:dyDescent="0.25">
      <c r="W45470" s="14"/>
    </row>
    <row r="45471" spans="23:23" x14ac:dyDescent="0.25">
      <c r="W45471" s="14"/>
    </row>
    <row r="45472" spans="23:23" x14ac:dyDescent="0.25">
      <c r="W45472" s="14"/>
    </row>
    <row r="45473" spans="23:23" x14ac:dyDescent="0.25">
      <c r="W45473" s="14"/>
    </row>
    <row r="45474" spans="23:23" x14ac:dyDescent="0.25">
      <c r="W45474" s="14"/>
    </row>
    <row r="45475" spans="23:23" x14ac:dyDescent="0.25">
      <c r="W45475" s="14"/>
    </row>
    <row r="45476" spans="23:23" x14ac:dyDescent="0.25">
      <c r="W45476" s="14"/>
    </row>
    <row r="45477" spans="23:23" x14ac:dyDescent="0.25">
      <c r="W45477" s="14"/>
    </row>
    <row r="45478" spans="23:23" x14ac:dyDescent="0.25">
      <c r="W45478" s="14"/>
    </row>
    <row r="45479" spans="23:23" x14ac:dyDescent="0.25">
      <c r="W45479" s="14"/>
    </row>
    <row r="45480" spans="23:23" x14ac:dyDescent="0.25">
      <c r="W45480" s="14"/>
    </row>
    <row r="45481" spans="23:23" x14ac:dyDescent="0.25">
      <c r="W45481" s="14"/>
    </row>
    <row r="45482" spans="23:23" x14ac:dyDescent="0.25">
      <c r="W45482" s="14"/>
    </row>
    <row r="45483" spans="23:23" x14ac:dyDescent="0.25">
      <c r="W45483" s="14"/>
    </row>
    <row r="45484" spans="23:23" x14ac:dyDescent="0.25">
      <c r="W45484" s="14"/>
    </row>
    <row r="45485" spans="23:23" x14ac:dyDescent="0.25">
      <c r="W45485" s="14"/>
    </row>
    <row r="45486" spans="23:23" x14ac:dyDescent="0.25">
      <c r="W45486" s="14"/>
    </row>
    <row r="45487" spans="23:23" x14ac:dyDescent="0.25">
      <c r="W45487" s="14"/>
    </row>
    <row r="45488" spans="23:23" x14ac:dyDescent="0.25">
      <c r="W45488" s="14"/>
    </row>
    <row r="45489" spans="23:23" x14ac:dyDescent="0.25">
      <c r="W45489" s="14"/>
    </row>
    <row r="45490" spans="23:23" x14ac:dyDescent="0.25">
      <c r="W45490" s="14"/>
    </row>
    <row r="45491" spans="23:23" x14ac:dyDescent="0.25">
      <c r="W45491" s="14"/>
    </row>
    <row r="45492" spans="23:23" x14ac:dyDescent="0.25">
      <c r="W45492" s="14"/>
    </row>
    <row r="45493" spans="23:23" x14ac:dyDescent="0.25">
      <c r="W45493" s="14"/>
    </row>
    <row r="45494" spans="23:23" x14ac:dyDescent="0.25">
      <c r="W45494" s="14"/>
    </row>
    <row r="45495" spans="23:23" x14ac:dyDescent="0.25">
      <c r="W45495" s="14"/>
    </row>
    <row r="45496" spans="23:23" x14ac:dyDescent="0.25">
      <c r="W45496" s="14"/>
    </row>
    <row r="45497" spans="23:23" x14ac:dyDescent="0.25">
      <c r="W45497" s="14"/>
    </row>
    <row r="45498" spans="23:23" x14ac:dyDescent="0.25">
      <c r="W45498" s="14"/>
    </row>
    <row r="45499" spans="23:23" x14ac:dyDescent="0.25">
      <c r="W45499" s="14"/>
    </row>
    <row r="45500" spans="23:23" x14ac:dyDescent="0.25">
      <c r="W45500" s="14"/>
    </row>
    <row r="45501" spans="23:23" x14ac:dyDescent="0.25">
      <c r="W45501" s="14"/>
    </row>
    <row r="45502" spans="23:23" x14ac:dyDescent="0.25">
      <c r="W45502" s="14"/>
    </row>
    <row r="45503" spans="23:23" x14ac:dyDescent="0.25">
      <c r="W45503" s="14"/>
    </row>
    <row r="45504" spans="23:23" x14ac:dyDescent="0.25">
      <c r="W45504" s="14"/>
    </row>
    <row r="45505" spans="23:23" x14ac:dyDescent="0.25">
      <c r="W45505" s="14"/>
    </row>
    <row r="45506" spans="23:23" x14ac:dyDescent="0.25">
      <c r="W45506" s="14"/>
    </row>
    <row r="45507" spans="23:23" x14ac:dyDescent="0.25">
      <c r="W45507" s="14"/>
    </row>
    <row r="45508" spans="23:23" x14ac:dyDescent="0.25">
      <c r="W45508" s="14"/>
    </row>
    <row r="45509" spans="23:23" x14ac:dyDescent="0.25">
      <c r="W45509" s="14"/>
    </row>
    <row r="45510" spans="23:23" x14ac:dyDescent="0.25">
      <c r="W45510" s="14"/>
    </row>
    <row r="45511" spans="23:23" x14ac:dyDescent="0.25">
      <c r="W45511" s="14"/>
    </row>
    <row r="45512" spans="23:23" x14ac:dyDescent="0.25">
      <c r="W45512" s="14"/>
    </row>
    <row r="45513" spans="23:23" x14ac:dyDescent="0.25">
      <c r="W45513" s="14"/>
    </row>
    <row r="45514" spans="23:23" x14ac:dyDescent="0.25">
      <c r="W45514" s="14"/>
    </row>
    <row r="45515" spans="23:23" x14ac:dyDescent="0.25">
      <c r="W45515" s="14"/>
    </row>
    <row r="45516" spans="23:23" x14ac:dyDescent="0.25">
      <c r="W45516" s="14"/>
    </row>
    <row r="45517" spans="23:23" x14ac:dyDescent="0.25">
      <c r="W45517" s="14"/>
    </row>
    <row r="45518" spans="23:23" x14ac:dyDescent="0.25">
      <c r="W45518" s="14"/>
    </row>
    <row r="45519" spans="23:23" x14ac:dyDescent="0.25">
      <c r="W45519" s="14"/>
    </row>
    <row r="45520" spans="23:23" x14ac:dyDescent="0.25">
      <c r="W45520" s="14"/>
    </row>
    <row r="45521" spans="23:23" x14ac:dyDescent="0.25">
      <c r="W45521" s="14"/>
    </row>
    <row r="45522" spans="23:23" x14ac:dyDescent="0.25">
      <c r="W45522" s="14"/>
    </row>
    <row r="45523" spans="23:23" x14ac:dyDescent="0.25">
      <c r="W45523" s="14"/>
    </row>
    <row r="45524" spans="23:23" x14ac:dyDescent="0.25">
      <c r="W45524" s="14"/>
    </row>
    <row r="45525" spans="23:23" x14ac:dyDescent="0.25">
      <c r="W45525" s="14"/>
    </row>
    <row r="45526" spans="23:23" x14ac:dyDescent="0.25">
      <c r="W45526" s="14"/>
    </row>
    <row r="45527" spans="23:23" x14ac:dyDescent="0.25">
      <c r="W45527" s="14"/>
    </row>
    <row r="45528" spans="23:23" x14ac:dyDescent="0.25">
      <c r="W45528" s="14"/>
    </row>
    <row r="45529" spans="23:23" x14ac:dyDescent="0.25">
      <c r="W45529" s="14"/>
    </row>
    <row r="45530" spans="23:23" x14ac:dyDescent="0.25">
      <c r="W45530" s="14"/>
    </row>
    <row r="45531" spans="23:23" x14ac:dyDescent="0.25">
      <c r="W45531" s="14"/>
    </row>
    <row r="45532" spans="23:23" x14ac:dyDescent="0.25">
      <c r="W45532" s="14"/>
    </row>
    <row r="45533" spans="23:23" x14ac:dyDescent="0.25">
      <c r="W45533" s="14"/>
    </row>
    <row r="45534" spans="23:23" x14ac:dyDescent="0.25">
      <c r="W45534" s="14"/>
    </row>
    <row r="45535" spans="23:23" x14ac:dyDescent="0.25">
      <c r="W45535" s="14"/>
    </row>
    <row r="45536" spans="23:23" x14ac:dyDescent="0.25">
      <c r="W45536" s="14"/>
    </row>
    <row r="45537" spans="23:23" x14ac:dyDescent="0.25">
      <c r="W45537" s="14"/>
    </row>
    <row r="45538" spans="23:23" x14ac:dyDescent="0.25">
      <c r="W45538" s="14"/>
    </row>
    <row r="45539" spans="23:23" x14ac:dyDescent="0.25">
      <c r="W45539" s="14"/>
    </row>
    <row r="45540" spans="23:23" x14ac:dyDescent="0.25">
      <c r="W45540" s="14"/>
    </row>
    <row r="45541" spans="23:23" x14ac:dyDescent="0.25">
      <c r="W45541" s="14"/>
    </row>
    <row r="45542" spans="23:23" x14ac:dyDescent="0.25">
      <c r="W45542" s="14"/>
    </row>
    <row r="45543" spans="23:23" x14ac:dyDescent="0.25">
      <c r="W45543" s="14"/>
    </row>
    <row r="45544" spans="23:23" x14ac:dyDescent="0.25">
      <c r="W45544" s="14"/>
    </row>
    <row r="45545" spans="23:23" x14ac:dyDescent="0.25">
      <c r="W45545" s="14"/>
    </row>
    <row r="45546" spans="23:23" x14ac:dyDescent="0.25">
      <c r="W45546" s="14"/>
    </row>
    <row r="45547" spans="23:23" x14ac:dyDescent="0.25">
      <c r="W45547" s="14"/>
    </row>
    <row r="45548" spans="23:23" x14ac:dyDescent="0.25">
      <c r="W45548" s="14"/>
    </row>
    <row r="45549" spans="23:23" x14ac:dyDescent="0.25">
      <c r="W45549" s="14"/>
    </row>
    <row r="45550" spans="23:23" x14ac:dyDescent="0.25">
      <c r="W45550" s="14"/>
    </row>
    <row r="45551" spans="23:23" x14ac:dyDescent="0.25">
      <c r="W45551" s="14"/>
    </row>
    <row r="45552" spans="23:23" x14ac:dyDescent="0.25">
      <c r="W45552" s="14"/>
    </row>
    <row r="45553" spans="23:23" x14ac:dyDescent="0.25">
      <c r="W45553" s="14"/>
    </row>
    <row r="45554" spans="23:23" x14ac:dyDescent="0.25">
      <c r="W45554" s="14"/>
    </row>
    <row r="45555" spans="23:23" x14ac:dyDescent="0.25">
      <c r="W45555" s="14"/>
    </row>
    <row r="45556" spans="23:23" x14ac:dyDescent="0.25">
      <c r="W45556" s="14"/>
    </row>
    <row r="45557" spans="23:23" x14ac:dyDescent="0.25">
      <c r="W45557" s="14"/>
    </row>
    <row r="45558" spans="23:23" x14ac:dyDescent="0.25">
      <c r="W45558" s="14"/>
    </row>
    <row r="45559" spans="23:23" x14ac:dyDescent="0.25">
      <c r="W45559" s="14"/>
    </row>
    <row r="45560" spans="23:23" x14ac:dyDescent="0.25">
      <c r="W45560" s="14"/>
    </row>
    <row r="45561" spans="23:23" x14ac:dyDescent="0.25">
      <c r="W45561" s="14"/>
    </row>
    <row r="45562" spans="23:23" x14ac:dyDescent="0.25">
      <c r="W45562" s="14"/>
    </row>
    <row r="45563" spans="23:23" x14ac:dyDescent="0.25">
      <c r="W45563" s="14"/>
    </row>
    <row r="45564" spans="23:23" x14ac:dyDescent="0.25">
      <c r="W45564" s="14"/>
    </row>
    <row r="45565" spans="23:23" x14ac:dyDescent="0.25">
      <c r="W45565" s="14"/>
    </row>
    <row r="45566" spans="23:23" x14ac:dyDescent="0.25">
      <c r="W45566" s="14"/>
    </row>
    <row r="45567" spans="23:23" x14ac:dyDescent="0.25">
      <c r="W45567" s="14"/>
    </row>
    <row r="45568" spans="23:23" x14ac:dyDescent="0.25">
      <c r="W45568" s="14"/>
    </row>
    <row r="45569" spans="23:23" x14ac:dyDescent="0.25">
      <c r="W45569" s="14"/>
    </row>
    <row r="45570" spans="23:23" x14ac:dyDescent="0.25">
      <c r="W45570" s="14"/>
    </row>
    <row r="45571" spans="23:23" x14ac:dyDescent="0.25">
      <c r="W45571" s="14"/>
    </row>
    <row r="45572" spans="23:23" x14ac:dyDescent="0.25">
      <c r="W45572" s="14"/>
    </row>
    <row r="45573" spans="23:23" x14ac:dyDescent="0.25">
      <c r="W45573" s="14"/>
    </row>
    <row r="45574" spans="23:23" x14ac:dyDescent="0.25">
      <c r="W45574" s="14"/>
    </row>
    <row r="45575" spans="23:23" x14ac:dyDescent="0.25">
      <c r="W45575" s="14"/>
    </row>
    <row r="45576" spans="23:23" x14ac:dyDescent="0.25">
      <c r="W45576" s="14"/>
    </row>
    <row r="45577" spans="23:23" x14ac:dyDescent="0.25">
      <c r="W45577" s="14"/>
    </row>
    <row r="45578" spans="23:23" x14ac:dyDescent="0.25">
      <c r="W45578" s="14"/>
    </row>
    <row r="45579" spans="23:23" x14ac:dyDescent="0.25">
      <c r="W45579" s="14"/>
    </row>
    <row r="45580" spans="23:23" x14ac:dyDescent="0.25">
      <c r="W45580" s="14"/>
    </row>
    <row r="45581" spans="23:23" x14ac:dyDescent="0.25">
      <c r="W45581" s="14"/>
    </row>
    <row r="45582" spans="23:23" x14ac:dyDescent="0.25">
      <c r="W45582" s="14"/>
    </row>
    <row r="45583" spans="23:23" x14ac:dyDescent="0.25">
      <c r="W45583" s="14"/>
    </row>
    <row r="45584" spans="23:23" x14ac:dyDescent="0.25">
      <c r="W45584" s="14"/>
    </row>
    <row r="45585" spans="23:23" x14ac:dyDescent="0.25">
      <c r="W45585" s="14"/>
    </row>
    <row r="45586" spans="23:23" x14ac:dyDescent="0.25">
      <c r="W45586" s="14"/>
    </row>
    <row r="45587" spans="23:23" x14ac:dyDescent="0.25">
      <c r="W45587" s="14"/>
    </row>
    <row r="45588" spans="23:23" x14ac:dyDescent="0.25">
      <c r="W45588" s="14"/>
    </row>
    <row r="45589" spans="23:23" x14ac:dyDescent="0.25">
      <c r="W45589" s="14"/>
    </row>
    <row r="45590" spans="23:23" x14ac:dyDescent="0.25">
      <c r="W45590" s="14"/>
    </row>
    <row r="45591" spans="23:23" x14ac:dyDescent="0.25">
      <c r="W45591" s="14"/>
    </row>
    <row r="45592" spans="23:23" x14ac:dyDescent="0.25">
      <c r="W45592" s="14"/>
    </row>
    <row r="45593" spans="23:23" x14ac:dyDescent="0.25">
      <c r="W45593" s="14"/>
    </row>
    <row r="45594" spans="23:23" x14ac:dyDescent="0.25">
      <c r="W45594" s="14"/>
    </row>
    <row r="45595" spans="23:23" x14ac:dyDescent="0.25">
      <c r="W45595" s="14"/>
    </row>
    <row r="45596" spans="23:23" x14ac:dyDescent="0.25">
      <c r="W45596" s="14"/>
    </row>
    <row r="45597" spans="23:23" x14ac:dyDescent="0.25">
      <c r="W45597" s="14"/>
    </row>
    <row r="45598" spans="23:23" x14ac:dyDescent="0.25">
      <c r="W45598" s="14"/>
    </row>
    <row r="45599" spans="23:23" x14ac:dyDescent="0.25">
      <c r="W45599" s="14"/>
    </row>
    <row r="45600" spans="23:23" x14ac:dyDescent="0.25">
      <c r="W45600" s="14"/>
    </row>
    <row r="45601" spans="23:23" x14ac:dyDescent="0.25">
      <c r="W45601" s="14"/>
    </row>
    <row r="45602" spans="23:23" x14ac:dyDescent="0.25">
      <c r="W45602" s="14"/>
    </row>
    <row r="45603" spans="23:23" x14ac:dyDescent="0.25">
      <c r="W45603" s="14"/>
    </row>
    <row r="45604" spans="23:23" x14ac:dyDescent="0.25">
      <c r="W45604" s="14"/>
    </row>
    <row r="45605" spans="23:23" x14ac:dyDescent="0.25">
      <c r="W45605" s="14"/>
    </row>
    <row r="45606" spans="23:23" x14ac:dyDescent="0.25">
      <c r="W45606" s="14"/>
    </row>
    <row r="45607" spans="23:23" x14ac:dyDescent="0.25">
      <c r="W45607" s="14"/>
    </row>
    <row r="45608" spans="23:23" x14ac:dyDescent="0.25">
      <c r="W45608" s="14"/>
    </row>
    <row r="45609" spans="23:23" x14ac:dyDescent="0.25">
      <c r="W45609" s="14"/>
    </row>
    <row r="45610" spans="23:23" x14ac:dyDescent="0.25">
      <c r="W45610" s="14"/>
    </row>
    <row r="45611" spans="23:23" x14ac:dyDescent="0.25">
      <c r="W45611" s="14"/>
    </row>
    <row r="45612" spans="23:23" x14ac:dyDescent="0.25">
      <c r="W45612" s="14"/>
    </row>
    <row r="45613" spans="23:23" x14ac:dyDescent="0.25">
      <c r="W45613" s="14"/>
    </row>
    <row r="45614" spans="23:23" x14ac:dyDescent="0.25">
      <c r="W45614" s="14"/>
    </row>
    <row r="45615" spans="23:23" x14ac:dyDescent="0.25">
      <c r="W45615" s="14"/>
    </row>
    <row r="45616" spans="23:23" x14ac:dyDescent="0.25">
      <c r="W45616" s="14"/>
    </row>
    <row r="45617" spans="23:23" x14ac:dyDescent="0.25">
      <c r="W45617" s="14"/>
    </row>
    <row r="45618" spans="23:23" x14ac:dyDescent="0.25">
      <c r="W45618" s="14"/>
    </row>
    <row r="45619" spans="23:23" x14ac:dyDescent="0.25">
      <c r="W45619" s="14"/>
    </row>
    <row r="45620" spans="23:23" x14ac:dyDescent="0.25">
      <c r="W45620" s="14"/>
    </row>
    <row r="45621" spans="23:23" x14ac:dyDescent="0.25">
      <c r="W45621" s="14"/>
    </row>
    <row r="45622" spans="23:23" x14ac:dyDescent="0.25">
      <c r="W45622" s="14"/>
    </row>
    <row r="45623" spans="23:23" x14ac:dyDescent="0.25">
      <c r="W45623" s="14"/>
    </row>
    <row r="45624" spans="23:23" x14ac:dyDescent="0.25">
      <c r="W45624" s="14"/>
    </row>
    <row r="45625" spans="23:23" x14ac:dyDescent="0.25">
      <c r="W45625" s="14"/>
    </row>
    <row r="45626" spans="23:23" x14ac:dyDescent="0.25">
      <c r="W45626" s="14"/>
    </row>
    <row r="45627" spans="23:23" x14ac:dyDescent="0.25">
      <c r="W45627" s="14"/>
    </row>
    <row r="45628" spans="23:23" x14ac:dyDescent="0.25">
      <c r="W45628" s="14"/>
    </row>
    <row r="45629" spans="23:23" x14ac:dyDescent="0.25">
      <c r="W45629" s="14"/>
    </row>
    <row r="45630" spans="23:23" x14ac:dyDescent="0.25">
      <c r="W45630" s="14"/>
    </row>
    <row r="45631" spans="23:23" x14ac:dyDescent="0.25">
      <c r="W45631" s="14"/>
    </row>
    <row r="45632" spans="23:23" x14ac:dyDescent="0.25">
      <c r="W45632" s="14"/>
    </row>
    <row r="45633" spans="23:23" x14ac:dyDescent="0.25">
      <c r="W45633" s="14"/>
    </row>
    <row r="45634" spans="23:23" x14ac:dyDescent="0.25">
      <c r="W45634" s="14"/>
    </row>
    <row r="45635" spans="23:23" x14ac:dyDescent="0.25">
      <c r="W45635" s="14"/>
    </row>
    <row r="45636" spans="23:23" x14ac:dyDescent="0.25">
      <c r="W45636" s="14"/>
    </row>
    <row r="45637" spans="23:23" x14ac:dyDescent="0.25">
      <c r="W45637" s="14"/>
    </row>
    <row r="45638" spans="23:23" x14ac:dyDescent="0.25">
      <c r="W45638" s="14"/>
    </row>
    <row r="45639" spans="23:23" x14ac:dyDescent="0.25">
      <c r="W45639" s="14"/>
    </row>
    <row r="45640" spans="23:23" x14ac:dyDescent="0.25">
      <c r="W45640" s="14"/>
    </row>
    <row r="45641" spans="23:23" x14ac:dyDescent="0.25">
      <c r="W45641" s="14"/>
    </row>
    <row r="45642" spans="23:23" x14ac:dyDescent="0.25">
      <c r="W45642" s="14"/>
    </row>
    <row r="45643" spans="23:23" x14ac:dyDescent="0.25">
      <c r="W45643" s="14"/>
    </row>
    <row r="45644" spans="23:23" x14ac:dyDescent="0.25">
      <c r="W45644" s="14"/>
    </row>
    <row r="45645" spans="23:23" x14ac:dyDescent="0.25">
      <c r="W45645" s="14"/>
    </row>
    <row r="45646" spans="23:23" x14ac:dyDescent="0.25">
      <c r="W45646" s="14"/>
    </row>
    <row r="45647" spans="23:23" x14ac:dyDescent="0.25">
      <c r="W45647" s="14"/>
    </row>
    <row r="45648" spans="23:23" x14ac:dyDescent="0.25">
      <c r="W45648" s="14"/>
    </row>
    <row r="45649" spans="23:23" x14ac:dyDescent="0.25">
      <c r="W45649" s="14"/>
    </row>
    <row r="45650" spans="23:23" x14ac:dyDescent="0.25">
      <c r="W45650" s="14"/>
    </row>
    <row r="45651" spans="23:23" x14ac:dyDescent="0.25">
      <c r="W45651" s="14"/>
    </row>
    <row r="45652" spans="23:23" x14ac:dyDescent="0.25">
      <c r="W45652" s="14"/>
    </row>
    <row r="45653" spans="23:23" x14ac:dyDescent="0.25">
      <c r="W45653" s="14"/>
    </row>
    <row r="45654" spans="23:23" x14ac:dyDescent="0.25">
      <c r="W45654" s="14"/>
    </row>
    <row r="45655" spans="23:23" x14ac:dyDescent="0.25">
      <c r="W45655" s="14"/>
    </row>
    <row r="45656" spans="23:23" x14ac:dyDescent="0.25">
      <c r="W45656" s="14"/>
    </row>
    <row r="45657" spans="23:23" x14ac:dyDescent="0.25">
      <c r="W45657" s="14"/>
    </row>
    <row r="45658" spans="23:23" x14ac:dyDescent="0.25">
      <c r="W45658" s="14"/>
    </row>
    <row r="45659" spans="23:23" x14ac:dyDescent="0.25">
      <c r="W45659" s="14"/>
    </row>
    <row r="45660" spans="23:23" x14ac:dyDescent="0.25">
      <c r="W45660" s="14"/>
    </row>
    <row r="45661" spans="23:23" x14ac:dyDescent="0.25">
      <c r="W45661" s="14"/>
    </row>
    <row r="45662" spans="23:23" x14ac:dyDescent="0.25">
      <c r="W45662" s="14"/>
    </row>
    <row r="45663" spans="23:23" x14ac:dyDescent="0.25">
      <c r="W45663" s="14"/>
    </row>
    <row r="45664" spans="23:23" x14ac:dyDescent="0.25">
      <c r="W45664" s="14"/>
    </row>
    <row r="45665" spans="23:23" x14ac:dyDescent="0.25">
      <c r="W45665" s="14"/>
    </row>
    <row r="45666" spans="23:23" x14ac:dyDescent="0.25">
      <c r="W45666" s="14"/>
    </row>
    <row r="45667" spans="23:23" x14ac:dyDescent="0.25">
      <c r="W45667" s="14"/>
    </row>
    <row r="45668" spans="23:23" x14ac:dyDescent="0.25">
      <c r="W45668" s="14"/>
    </row>
    <row r="45669" spans="23:23" x14ac:dyDescent="0.25">
      <c r="W45669" s="14"/>
    </row>
    <row r="45670" spans="23:23" x14ac:dyDescent="0.25">
      <c r="W45670" s="14"/>
    </row>
    <row r="45671" spans="23:23" x14ac:dyDescent="0.25">
      <c r="W45671" s="14"/>
    </row>
    <row r="45672" spans="23:23" x14ac:dyDescent="0.25">
      <c r="W45672" s="14"/>
    </row>
    <row r="45673" spans="23:23" x14ac:dyDescent="0.25">
      <c r="W45673" s="14"/>
    </row>
    <row r="45674" spans="23:23" x14ac:dyDescent="0.25">
      <c r="W45674" s="14"/>
    </row>
    <row r="45675" spans="23:23" x14ac:dyDescent="0.25">
      <c r="W45675" s="14"/>
    </row>
    <row r="45676" spans="23:23" x14ac:dyDescent="0.25">
      <c r="W45676" s="14"/>
    </row>
    <row r="45677" spans="23:23" x14ac:dyDescent="0.25">
      <c r="W45677" s="14"/>
    </row>
    <row r="45678" spans="23:23" x14ac:dyDescent="0.25">
      <c r="W45678" s="14"/>
    </row>
    <row r="45679" spans="23:23" x14ac:dyDescent="0.25">
      <c r="W45679" s="14"/>
    </row>
    <row r="45680" spans="23:23" x14ac:dyDescent="0.25">
      <c r="W45680" s="14"/>
    </row>
    <row r="45681" spans="23:23" x14ac:dyDescent="0.25">
      <c r="W45681" s="14"/>
    </row>
    <row r="45682" spans="23:23" x14ac:dyDescent="0.25">
      <c r="W45682" s="14"/>
    </row>
    <row r="45683" spans="23:23" x14ac:dyDescent="0.25">
      <c r="W45683" s="14"/>
    </row>
    <row r="45684" spans="23:23" x14ac:dyDescent="0.25">
      <c r="W45684" s="14"/>
    </row>
    <row r="45685" spans="23:23" x14ac:dyDescent="0.25">
      <c r="W45685" s="14"/>
    </row>
    <row r="45686" spans="23:23" x14ac:dyDescent="0.25">
      <c r="W45686" s="14"/>
    </row>
    <row r="45687" spans="23:23" x14ac:dyDescent="0.25">
      <c r="W45687" s="14"/>
    </row>
    <row r="45688" spans="23:23" x14ac:dyDescent="0.25">
      <c r="W45688" s="14"/>
    </row>
    <row r="45689" spans="23:23" x14ac:dyDescent="0.25">
      <c r="W45689" s="14"/>
    </row>
    <row r="45690" spans="23:23" x14ac:dyDescent="0.25">
      <c r="W45690" s="14"/>
    </row>
    <row r="45691" spans="23:23" x14ac:dyDescent="0.25">
      <c r="W45691" s="14"/>
    </row>
    <row r="45692" spans="23:23" x14ac:dyDescent="0.25">
      <c r="W45692" s="14"/>
    </row>
    <row r="45693" spans="23:23" x14ac:dyDescent="0.25">
      <c r="W45693" s="14"/>
    </row>
    <row r="45694" spans="23:23" x14ac:dyDescent="0.25">
      <c r="W45694" s="14"/>
    </row>
    <row r="45695" spans="23:23" x14ac:dyDescent="0.25">
      <c r="W45695" s="14"/>
    </row>
    <row r="45696" spans="23:23" x14ac:dyDescent="0.25">
      <c r="W45696" s="14"/>
    </row>
    <row r="45697" spans="23:23" x14ac:dyDescent="0.25">
      <c r="W45697" s="14"/>
    </row>
    <row r="45698" spans="23:23" x14ac:dyDescent="0.25">
      <c r="W45698" s="14"/>
    </row>
    <row r="45699" spans="23:23" x14ac:dyDescent="0.25">
      <c r="W45699" s="14"/>
    </row>
    <row r="45700" spans="23:23" x14ac:dyDescent="0.25">
      <c r="W45700" s="14"/>
    </row>
    <row r="45701" spans="23:23" x14ac:dyDescent="0.25">
      <c r="W45701" s="14"/>
    </row>
    <row r="45702" spans="23:23" x14ac:dyDescent="0.25">
      <c r="W45702" s="14"/>
    </row>
    <row r="45703" spans="23:23" x14ac:dyDescent="0.25">
      <c r="W45703" s="14"/>
    </row>
    <row r="45704" spans="23:23" x14ac:dyDescent="0.25">
      <c r="W45704" s="14"/>
    </row>
    <row r="45705" spans="23:23" x14ac:dyDescent="0.25">
      <c r="W45705" s="14"/>
    </row>
    <row r="45706" spans="23:23" x14ac:dyDescent="0.25">
      <c r="W45706" s="14"/>
    </row>
    <row r="45707" spans="23:23" x14ac:dyDescent="0.25">
      <c r="W45707" s="14"/>
    </row>
    <row r="45708" spans="23:23" x14ac:dyDescent="0.25">
      <c r="W45708" s="14"/>
    </row>
    <row r="45709" spans="23:23" x14ac:dyDescent="0.25">
      <c r="W45709" s="14"/>
    </row>
    <row r="45710" spans="23:23" x14ac:dyDescent="0.25">
      <c r="W45710" s="14"/>
    </row>
    <row r="45711" spans="23:23" x14ac:dyDescent="0.25">
      <c r="W45711" s="14"/>
    </row>
    <row r="45712" spans="23:23" x14ac:dyDescent="0.25">
      <c r="W45712" s="14"/>
    </row>
    <row r="45713" spans="23:23" x14ac:dyDescent="0.25">
      <c r="W45713" s="14"/>
    </row>
    <row r="45714" spans="23:23" x14ac:dyDescent="0.25">
      <c r="W45714" s="14"/>
    </row>
    <row r="45715" spans="23:23" x14ac:dyDescent="0.25">
      <c r="W45715" s="14"/>
    </row>
    <row r="45716" spans="23:23" x14ac:dyDescent="0.25">
      <c r="W45716" s="14"/>
    </row>
    <row r="45717" spans="23:23" x14ac:dyDescent="0.25">
      <c r="W45717" s="14"/>
    </row>
    <row r="45718" spans="23:23" x14ac:dyDescent="0.25">
      <c r="W45718" s="14"/>
    </row>
    <row r="45719" spans="23:23" x14ac:dyDescent="0.25">
      <c r="W45719" s="14"/>
    </row>
    <row r="45720" spans="23:23" x14ac:dyDescent="0.25">
      <c r="W45720" s="14"/>
    </row>
    <row r="45721" spans="23:23" x14ac:dyDescent="0.25">
      <c r="W45721" s="14"/>
    </row>
    <row r="45722" spans="23:23" x14ac:dyDescent="0.25">
      <c r="W45722" s="14"/>
    </row>
    <row r="45723" spans="23:23" x14ac:dyDescent="0.25">
      <c r="W45723" s="14"/>
    </row>
    <row r="45724" spans="23:23" x14ac:dyDescent="0.25">
      <c r="W45724" s="14"/>
    </row>
    <row r="45725" spans="23:23" x14ac:dyDescent="0.25">
      <c r="W45725" s="14"/>
    </row>
    <row r="45726" spans="23:23" x14ac:dyDescent="0.25">
      <c r="W45726" s="14"/>
    </row>
    <row r="45727" spans="23:23" x14ac:dyDescent="0.25">
      <c r="W45727" s="14"/>
    </row>
    <row r="45728" spans="23:23" x14ac:dyDescent="0.25">
      <c r="W45728" s="14"/>
    </row>
    <row r="45729" spans="23:23" x14ac:dyDescent="0.25">
      <c r="W45729" s="14"/>
    </row>
    <row r="45730" spans="23:23" x14ac:dyDescent="0.25">
      <c r="W45730" s="14"/>
    </row>
    <row r="45731" spans="23:23" x14ac:dyDescent="0.25">
      <c r="W45731" s="14"/>
    </row>
    <row r="45732" spans="23:23" x14ac:dyDescent="0.25">
      <c r="W45732" s="14"/>
    </row>
    <row r="45733" spans="23:23" x14ac:dyDescent="0.25">
      <c r="W45733" s="14"/>
    </row>
    <row r="45734" spans="23:23" x14ac:dyDescent="0.25">
      <c r="W45734" s="14"/>
    </row>
    <row r="45735" spans="23:23" x14ac:dyDescent="0.25">
      <c r="W45735" s="14"/>
    </row>
    <row r="45736" spans="23:23" x14ac:dyDescent="0.25">
      <c r="W45736" s="14"/>
    </row>
    <row r="45737" spans="23:23" x14ac:dyDescent="0.25">
      <c r="W45737" s="14"/>
    </row>
    <row r="45738" spans="23:23" x14ac:dyDescent="0.25">
      <c r="W45738" s="14"/>
    </row>
    <row r="45739" spans="23:23" x14ac:dyDescent="0.25">
      <c r="W45739" s="14"/>
    </row>
    <row r="45740" spans="23:23" x14ac:dyDescent="0.25">
      <c r="W45740" s="14"/>
    </row>
    <row r="45741" spans="23:23" x14ac:dyDescent="0.25">
      <c r="W45741" s="14"/>
    </row>
    <row r="45742" spans="23:23" x14ac:dyDescent="0.25">
      <c r="W45742" s="14"/>
    </row>
    <row r="45743" spans="23:23" x14ac:dyDescent="0.25">
      <c r="W45743" s="14"/>
    </row>
    <row r="45744" spans="23:23" x14ac:dyDescent="0.25">
      <c r="W45744" s="14"/>
    </row>
    <row r="45745" spans="23:23" x14ac:dyDescent="0.25">
      <c r="W45745" s="14"/>
    </row>
    <row r="45746" spans="23:23" x14ac:dyDescent="0.25">
      <c r="W45746" s="14"/>
    </row>
    <row r="45747" spans="23:23" x14ac:dyDescent="0.25">
      <c r="W45747" s="14"/>
    </row>
    <row r="45748" spans="23:23" x14ac:dyDescent="0.25">
      <c r="W45748" s="14"/>
    </row>
    <row r="45749" spans="23:23" x14ac:dyDescent="0.25">
      <c r="W45749" s="14"/>
    </row>
    <row r="45750" spans="23:23" x14ac:dyDescent="0.25">
      <c r="W45750" s="14"/>
    </row>
    <row r="45751" spans="23:23" x14ac:dyDescent="0.25">
      <c r="W45751" s="14"/>
    </row>
    <row r="45752" spans="23:23" x14ac:dyDescent="0.25">
      <c r="W45752" s="14"/>
    </row>
    <row r="45753" spans="23:23" x14ac:dyDescent="0.25">
      <c r="W45753" s="14"/>
    </row>
    <row r="45754" spans="23:23" x14ac:dyDescent="0.25">
      <c r="W45754" s="14"/>
    </row>
    <row r="45755" spans="23:23" x14ac:dyDescent="0.25">
      <c r="W45755" s="14"/>
    </row>
    <row r="45756" spans="23:23" x14ac:dyDescent="0.25">
      <c r="W45756" s="14"/>
    </row>
    <row r="45757" spans="23:23" x14ac:dyDescent="0.25">
      <c r="W45757" s="14"/>
    </row>
    <row r="45758" spans="23:23" x14ac:dyDescent="0.25">
      <c r="W45758" s="14"/>
    </row>
    <row r="45759" spans="23:23" x14ac:dyDescent="0.25">
      <c r="W45759" s="14"/>
    </row>
    <row r="45760" spans="23:23" x14ac:dyDescent="0.25">
      <c r="W45760" s="14"/>
    </row>
    <row r="45761" spans="23:23" x14ac:dyDescent="0.25">
      <c r="W45761" s="14"/>
    </row>
    <row r="45762" spans="23:23" x14ac:dyDescent="0.25">
      <c r="W45762" s="14"/>
    </row>
    <row r="45763" spans="23:23" x14ac:dyDescent="0.25">
      <c r="W45763" s="14"/>
    </row>
    <row r="45764" spans="23:23" x14ac:dyDescent="0.25">
      <c r="W45764" s="14"/>
    </row>
    <row r="45765" spans="23:23" x14ac:dyDescent="0.25">
      <c r="W45765" s="14"/>
    </row>
    <row r="45766" spans="23:23" x14ac:dyDescent="0.25">
      <c r="W45766" s="14"/>
    </row>
    <row r="45767" spans="23:23" x14ac:dyDescent="0.25">
      <c r="W45767" s="14"/>
    </row>
    <row r="45768" spans="23:23" x14ac:dyDescent="0.25">
      <c r="W45768" s="14"/>
    </row>
    <row r="45769" spans="23:23" x14ac:dyDescent="0.25">
      <c r="W45769" s="14"/>
    </row>
    <row r="45770" spans="23:23" x14ac:dyDescent="0.25">
      <c r="W45770" s="14"/>
    </row>
    <row r="45771" spans="23:23" x14ac:dyDescent="0.25">
      <c r="W45771" s="14"/>
    </row>
    <row r="45772" spans="23:23" x14ac:dyDescent="0.25">
      <c r="W45772" s="14"/>
    </row>
    <row r="45773" spans="23:23" x14ac:dyDescent="0.25">
      <c r="W45773" s="14"/>
    </row>
    <row r="45774" spans="23:23" x14ac:dyDescent="0.25">
      <c r="W45774" s="14"/>
    </row>
    <row r="45775" spans="23:23" x14ac:dyDescent="0.25">
      <c r="W45775" s="14"/>
    </row>
    <row r="45776" spans="23:23" x14ac:dyDescent="0.25">
      <c r="W45776" s="14"/>
    </row>
    <row r="45777" spans="23:23" x14ac:dyDescent="0.25">
      <c r="W45777" s="14"/>
    </row>
    <row r="45778" spans="23:23" x14ac:dyDescent="0.25">
      <c r="W45778" s="14"/>
    </row>
    <row r="45779" spans="23:23" x14ac:dyDescent="0.25">
      <c r="W45779" s="14"/>
    </row>
    <row r="45780" spans="23:23" x14ac:dyDescent="0.25">
      <c r="W45780" s="14"/>
    </row>
    <row r="45781" spans="23:23" x14ac:dyDescent="0.25">
      <c r="W45781" s="14"/>
    </row>
    <row r="45782" spans="23:23" x14ac:dyDescent="0.25">
      <c r="W45782" s="14"/>
    </row>
    <row r="45783" spans="23:23" x14ac:dyDescent="0.25">
      <c r="W45783" s="14"/>
    </row>
    <row r="45784" spans="23:23" x14ac:dyDescent="0.25">
      <c r="W45784" s="14"/>
    </row>
    <row r="45785" spans="23:23" x14ac:dyDescent="0.25">
      <c r="W45785" s="14"/>
    </row>
    <row r="45786" spans="23:23" x14ac:dyDescent="0.25">
      <c r="W45786" s="14"/>
    </row>
    <row r="45787" spans="23:23" x14ac:dyDescent="0.25">
      <c r="W45787" s="14"/>
    </row>
    <row r="45788" spans="23:23" x14ac:dyDescent="0.25">
      <c r="W45788" s="14"/>
    </row>
    <row r="45789" spans="23:23" x14ac:dyDescent="0.25">
      <c r="W45789" s="14"/>
    </row>
    <row r="45790" spans="23:23" x14ac:dyDescent="0.25">
      <c r="W45790" s="14"/>
    </row>
    <row r="45791" spans="23:23" x14ac:dyDescent="0.25">
      <c r="W45791" s="14"/>
    </row>
    <row r="45792" spans="23:23" x14ac:dyDescent="0.25">
      <c r="W45792" s="14"/>
    </row>
    <row r="45793" spans="23:23" x14ac:dyDescent="0.25">
      <c r="W45793" s="14"/>
    </row>
    <row r="45794" spans="23:23" x14ac:dyDescent="0.25">
      <c r="W45794" s="14"/>
    </row>
    <row r="45795" spans="23:23" x14ac:dyDescent="0.25">
      <c r="W45795" s="14"/>
    </row>
    <row r="45796" spans="23:23" x14ac:dyDescent="0.25">
      <c r="W45796" s="14"/>
    </row>
    <row r="45797" spans="23:23" x14ac:dyDescent="0.25">
      <c r="W45797" s="14"/>
    </row>
    <row r="45798" spans="23:23" x14ac:dyDescent="0.25">
      <c r="W45798" s="14"/>
    </row>
    <row r="45799" spans="23:23" x14ac:dyDescent="0.25">
      <c r="W45799" s="14"/>
    </row>
    <row r="45800" spans="23:23" x14ac:dyDescent="0.25">
      <c r="W45800" s="14"/>
    </row>
    <row r="45801" spans="23:23" x14ac:dyDescent="0.25">
      <c r="W45801" s="14"/>
    </row>
    <row r="45802" spans="23:23" x14ac:dyDescent="0.25">
      <c r="W45802" s="14"/>
    </row>
    <row r="45803" spans="23:23" x14ac:dyDescent="0.25">
      <c r="W45803" s="14"/>
    </row>
    <row r="45804" spans="23:23" x14ac:dyDescent="0.25">
      <c r="W45804" s="14"/>
    </row>
    <row r="45805" spans="23:23" x14ac:dyDescent="0.25">
      <c r="W45805" s="14"/>
    </row>
    <row r="45806" spans="23:23" x14ac:dyDescent="0.25">
      <c r="W45806" s="14"/>
    </row>
    <row r="45807" spans="23:23" x14ac:dyDescent="0.25">
      <c r="W45807" s="14"/>
    </row>
    <row r="45808" spans="23:23" x14ac:dyDescent="0.25">
      <c r="W45808" s="14"/>
    </row>
    <row r="45809" spans="23:23" x14ac:dyDescent="0.25">
      <c r="W45809" s="14"/>
    </row>
    <row r="45810" spans="23:23" x14ac:dyDescent="0.25">
      <c r="W45810" s="14"/>
    </row>
    <row r="45811" spans="23:23" x14ac:dyDescent="0.25">
      <c r="W45811" s="14"/>
    </row>
    <row r="45812" spans="23:23" x14ac:dyDescent="0.25">
      <c r="W45812" s="14"/>
    </row>
    <row r="45813" spans="23:23" x14ac:dyDescent="0.25">
      <c r="W45813" s="14"/>
    </row>
    <row r="45814" spans="23:23" x14ac:dyDescent="0.25">
      <c r="W45814" s="14"/>
    </row>
    <row r="45815" spans="23:23" x14ac:dyDescent="0.25">
      <c r="W45815" s="14"/>
    </row>
    <row r="45816" spans="23:23" x14ac:dyDescent="0.25">
      <c r="W45816" s="14"/>
    </row>
    <row r="45817" spans="23:23" x14ac:dyDescent="0.25">
      <c r="W45817" s="14"/>
    </row>
    <row r="45818" spans="23:23" x14ac:dyDescent="0.25">
      <c r="W45818" s="14"/>
    </row>
    <row r="45819" spans="23:23" x14ac:dyDescent="0.25">
      <c r="W45819" s="14"/>
    </row>
    <row r="45820" spans="23:23" x14ac:dyDescent="0.25">
      <c r="W45820" s="14"/>
    </row>
    <row r="45821" spans="23:23" x14ac:dyDescent="0.25">
      <c r="W45821" s="14"/>
    </row>
    <row r="45822" spans="23:23" x14ac:dyDescent="0.25">
      <c r="W45822" s="14"/>
    </row>
    <row r="45823" spans="23:23" x14ac:dyDescent="0.25">
      <c r="W45823" s="14"/>
    </row>
    <row r="45824" spans="23:23" x14ac:dyDescent="0.25">
      <c r="W45824" s="14"/>
    </row>
    <row r="45825" spans="23:23" x14ac:dyDescent="0.25">
      <c r="W45825" s="14"/>
    </row>
    <row r="45826" spans="23:23" x14ac:dyDescent="0.25">
      <c r="W45826" s="14"/>
    </row>
    <row r="45827" spans="23:23" x14ac:dyDescent="0.25">
      <c r="W45827" s="14"/>
    </row>
    <row r="45828" spans="23:23" x14ac:dyDescent="0.25">
      <c r="W45828" s="14"/>
    </row>
    <row r="45829" spans="23:23" x14ac:dyDescent="0.25">
      <c r="W45829" s="14"/>
    </row>
    <row r="45830" spans="23:23" x14ac:dyDescent="0.25">
      <c r="W45830" s="14"/>
    </row>
    <row r="45831" spans="23:23" x14ac:dyDescent="0.25">
      <c r="W45831" s="14"/>
    </row>
    <row r="45832" spans="23:23" x14ac:dyDescent="0.25">
      <c r="W45832" s="14"/>
    </row>
    <row r="45833" spans="23:23" x14ac:dyDescent="0.25">
      <c r="W45833" s="14"/>
    </row>
    <row r="45834" spans="23:23" x14ac:dyDescent="0.25">
      <c r="W45834" s="14"/>
    </row>
    <row r="45835" spans="23:23" x14ac:dyDescent="0.25">
      <c r="W45835" s="14"/>
    </row>
    <row r="45836" spans="23:23" x14ac:dyDescent="0.25">
      <c r="W45836" s="14"/>
    </row>
    <row r="45837" spans="23:23" x14ac:dyDescent="0.25">
      <c r="W45837" s="14"/>
    </row>
    <row r="45838" spans="23:23" x14ac:dyDescent="0.25">
      <c r="W45838" s="14"/>
    </row>
    <row r="45839" spans="23:23" x14ac:dyDescent="0.25">
      <c r="W45839" s="14"/>
    </row>
    <row r="45840" spans="23:23" x14ac:dyDescent="0.25">
      <c r="W45840" s="14"/>
    </row>
    <row r="45841" spans="23:23" x14ac:dyDescent="0.25">
      <c r="W45841" s="14"/>
    </row>
    <row r="45842" spans="23:23" x14ac:dyDescent="0.25">
      <c r="W45842" s="14"/>
    </row>
    <row r="45843" spans="23:23" x14ac:dyDescent="0.25">
      <c r="W45843" s="14"/>
    </row>
    <row r="45844" spans="23:23" x14ac:dyDescent="0.25">
      <c r="W45844" s="14"/>
    </row>
    <row r="45845" spans="23:23" x14ac:dyDescent="0.25">
      <c r="W45845" s="14"/>
    </row>
    <row r="45846" spans="23:23" x14ac:dyDescent="0.25">
      <c r="W45846" s="14"/>
    </row>
    <row r="45847" spans="23:23" x14ac:dyDescent="0.25">
      <c r="W45847" s="14"/>
    </row>
    <row r="45848" spans="23:23" x14ac:dyDescent="0.25">
      <c r="W45848" s="14"/>
    </row>
    <row r="45849" spans="23:23" x14ac:dyDescent="0.25">
      <c r="W45849" s="14"/>
    </row>
    <row r="45850" spans="23:23" x14ac:dyDescent="0.25">
      <c r="W45850" s="14"/>
    </row>
    <row r="45851" spans="23:23" x14ac:dyDescent="0.25">
      <c r="W45851" s="14"/>
    </row>
    <row r="45852" spans="23:23" x14ac:dyDescent="0.25">
      <c r="W45852" s="14"/>
    </row>
    <row r="45853" spans="23:23" x14ac:dyDescent="0.25">
      <c r="W45853" s="14"/>
    </row>
    <row r="45854" spans="23:23" x14ac:dyDescent="0.25">
      <c r="W45854" s="14"/>
    </row>
    <row r="45855" spans="23:23" x14ac:dyDescent="0.25">
      <c r="W45855" s="14"/>
    </row>
    <row r="45856" spans="23:23" x14ac:dyDescent="0.25">
      <c r="W45856" s="14"/>
    </row>
    <row r="45857" spans="23:23" x14ac:dyDescent="0.25">
      <c r="W45857" s="14"/>
    </row>
    <row r="45858" spans="23:23" x14ac:dyDescent="0.25">
      <c r="W45858" s="14"/>
    </row>
    <row r="45859" spans="23:23" x14ac:dyDescent="0.25">
      <c r="W45859" s="14"/>
    </row>
    <row r="45860" spans="23:23" x14ac:dyDescent="0.25">
      <c r="W45860" s="14"/>
    </row>
    <row r="45861" spans="23:23" x14ac:dyDescent="0.25">
      <c r="W45861" s="14"/>
    </row>
    <row r="45862" spans="23:23" x14ac:dyDescent="0.25">
      <c r="W45862" s="14"/>
    </row>
    <row r="45863" spans="23:23" x14ac:dyDescent="0.25">
      <c r="W45863" s="14"/>
    </row>
    <row r="45864" spans="23:23" x14ac:dyDescent="0.25">
      <c r="W45864" s="14"/>
    </row>
    <row r="45865" spans="23:23" x14ac:dyDescent="0.25">
      <c r="W45865" s="14"/>
    </row>
    <row r="45866" spans="23:23" x14ac:dyDescent="0.25">
      <c r="W45866" s="14"/>
    </row>
    <row r="45867" spans="23:23" x14ac:dyDescent="0.25">
      <c r="W45867" s="14"/>
    </row>
    <row r="45868" spans="23:23" x14ac:dyDescent="0.25">
      <c r="W45868" s="14"/>
    </row>
    <row r="45869" spans="23:23" x14ac:dyDescent="0.25">
      <c r="W45869" s="14"/>
    </row>
    <row r="45870" spans="23:23" x14ac:dyDescent="0.25">
      <c r="W45870" s="14"/>
    </row>
    <row r="45871" spans="23:23" x14ac:dyDescent="0.25">
      <c r="W45871" s="14"/>
    </row>
    <row r="45872" spans="23:23" x14ac:dyDescent="0.25">
      <c r="W45872" s="14"/>
    </row>
    <row r="45873" spans="23:23" x14ac:dyDescent="0.25">
      <c r="W45873" s="14"/>
    </row>
    <row r="45874" spans="23:23" x14ac:dyDescent="0.25">
      <c r="W45874" s="14"/>
    </row>
    <row r="45875" spans="23:23" x14ac:dyDescent="0.25">
      <c r="W45875" s="14"/>
    </row>
    <row r="45876" spans="23:23" x14ac:dyDescent="0.25">
      <c r="W45876" s="14"/>
    </row>
    <row r="45877" spans="23:23" x14ac:dyDescent="0.25">
      <c r="W45877" s="14"/>
    </row>
    <row r="45878" spans="23:23" x14ac:dyDescent="0.25">
      <c r="W45878" s="14"/>
    </row>
    <row r="45879" spans="23:23" x14ac:dyDescent="0.25">
      <c r="W45879" s="14"/>
    </row>
    <row r="45880" spans="23:23" x14ac:dyDescent="0.25">
      <c r="W45880" s="14"/>
    </row>
    <row r="45881" spans="23:23" x14ac:dyDescent="0.25">
      <c r="W45881" s="14"/>
    </row>
    <row r="45882" spans="23:23" x14ac:dyDescent="0.25">
      <c r="W45882" s="14"/>
    </row>
    <row r="45883" spans="23:23" x14ac:dyDescent="0.25">
      <c r="W45883" s="14"/>
    </row>
    <row r="45884" spans="23:23" x14ac:dyDescent="0.25">
      <c r="W45884" s="14"/>
    </row>
    <row r="45885" spans="23:23" x14ac:dyDescent="0.25">
      <c r="W45885" s="14"/>
    </row>
    <row r="45886" spans="23:23" x14ac:dyDescent="0.25">
      <c r="W45886" s="14"/>
    </row>
    <row r="45887" spans="23:23" x14ac:dyDescent="0.25">
      <c r="W45887" s="14"/>
    </row>
    <row r="45888" spans="23:23" x14ac:dyDescent="0.25">
      <c r="W45888" s="14"/>
    </row>
    <row r="45889" spans="23:23" x14ac:dyDescent="0.25">
      <c r="W45889" s="14"/>
    </row>
    <row r="45890" spans="23:23" x14ac:dyDescent="0.25">
      <c r="W45890" s="14"/>
    </row>
    <row r="45891" spans="23:23" x14ac:dyDescent="0.25">
      <c r="W45891" s="14"/>
    </row>
    <row r="45892" spans="23:23" x14ac:dyDescent="0.25">
      <c r="W45892" s="14"/>
    </row>
    <row r="45893" spans="23:23" x14ac:dyDescent="0.25">
      <c r="W45893" s="14"/>
    </row>
    <row r="45894" spans="23:23" x14ac:dyDescent="0.25">
      <c r="W45894" s="14"/>
    </row>
    <row r="45895" spans="23:23" x14ac:dyDescent="0.25">
      <c r="W45895" s="14"/>
    </row>
    <row r="45896" spans="23:23" x14ac:dyDescent="0.25">
      <c r="W45896" s="14"/>
    </row>
    <row r="45897" spans="23:23" x14ac:dyDescent="0.25">
      <c r="W45897" s="14"/>
    </row>
    <row r="45898" spans="23:23" x14ac:dyDescent="0.25">
      <c r="W45898" s="14"/>
    </row>
    <row r="45899" spans="23:23" x14ac:dyDescent="0.25">
      <c r="W45899" s="14"/>
    </row>
    <row r="45900" spans="23:23" x14ac:dyDescent="0.25">
      <c r="W45900" s="14"/>
    </row>
    <row r="45901" spans="23:23" x14ac:dyDescent="0.25">
      <c r="W45901" s="14"/>
    </row>
    <row r="45902" spans="23:23" x14ac:dyDescent="0.25">
      <c r="W45902" s="14"/>
    </row>
    <row r="45903" spans="23:23" x14ac:dyDescent="0.25">
      <c r="W45903" s="14"/>
    </row>
    <row r="45904" spans="23:23" x14ac:dyDescent="0.25">
      <c r="W45904" s="14"/>
    </row>
    <row r="45905" spans="23:23" x14ac:dyDescent="0.25">
      <c r="W45905" s="14"/>
    </row>
    <row r="45906" spans="23:23" x14ac:dyDescent="0.25">
      <c r="W45906" s="14"/>
    </row>
    <row r="45907" spans="23:23" x14ac:dyDescent="0.25">
      <c r="W45907" s="14"/>
    </row>
    <row r="45908" spans="23:23" x14ac:dyDescent="0.25">
      <c r="W45908" s="14"/>
    </row>
    <row r="45909" spans="23:23" x14ac:dyDescent="0.25">
      <c r="W45909" s="14"/>
    </row>
    <row r="45910" spans="23:23" x14ac:dyDescent="0.25">
      <c r="W45910" s="14"/>
    </row>
    <row r="45911" spans="23:23" x14ac:dyDescent="0.25">
      <c r="W45911" s="14"/>
    </row>
    <row r="45912" spans="23:23" x14ac:dyDescent="0.25">
      <c r="W45912" s="14"/>
    </row>
    <row r="45913" spans="23:23" x14ac:dyDescent="0.25">
      <c r="W45913" s="14"/>
    </row>
    <row r="45914" spans="23:23" x14ac:dyDescent="0.25">
      <c r="W45914" s="14"/>
    </row>
    <row r="45915" spans="23:23" x14ac:dyDescent="0.25">
      <c r="W45915" s="14"/>
    </row>
    <row r="45916" spans="23:23" x14ac:dyDescent="0.25">
      <c r="W45916" s="14"/>
    </row>
    <row r="45917" spans="23:23" x14ac:dyDescent="0.25">
      <c r="W45917" s="14"/>
    </row>
    <row r="45918" spans="23:23" x14ac:dyDescent="0.25">
      <c r="W45918" s="14"/>
    </row>
    <row r="45919" spans="23:23" x14ac:dyDescent="0.25">
      <c r="W45919" s="14"/>
    </row>
    <row r="45920" spans="23:23" x14ac:dyDescent="0.25">
      <c r="W45920" s="14"/>
    </row>
    <row r="45921" spans="23:23" x14ac:dyDescent="0.25">
      <c r="W45921" s="14"/>
    </row>
    <row r="45922" spans="23:23" x14ac:dyDescent="0.25">
      <c r="W45922" s="14"/>
    </row>
    <row r="45923" spans="23:23" x14ac:dyDescent="0.25">
      <c r="W45923" s="14"/>
    </row>
    <row r="45924" spans="23:23" x14ac:dyDescent="0.25">
      <c r="W45924" s="14"/>
    </row>
    <row r="45925" spans="23:23" x14ac:dyDescent="0.25">
      <c r="W45925" s="14"/>
    </row>
    <row r="45926" spans="23:23" x14ac:dyDescent="0.25">
      <c r="W45926" s="14"/>
    </row>
    <row r="45927" spans="23:23" x14ac:dyDescent="0.25">
      <c r="W45927" s="14"/>
    </row>
    <row r="45928" spans="23:23" x14ac:dyDescent="0.25">
      <c r="W45928" s="14"/>
    </row>
    <row r="45929" spans="23:23" x14ac:dyDescent="0.25">
      <c r="W45929" s="14"/>
    </row>
    <row r="45930" spans="23:23" x14ac:dyDescent="0.25">
      <c r="W45930" s="14"/>
    </row>
    <row r="45931" spans="23:23" x14ac:dyDescent="0.25">
      <c r="W45931" s="14"/>
    </row>
    <row r="45932" spans="23:23" x14ac:dyDescent="0.25">
      <c r="W45932" s="14"/>
    </row>
    <row r="45933" spans="23:23" x14ac:dyDescent="0.25">
      <c r="W45933" s="14"/>
    </row>
    <row r="45934" spans="23:23" x14ac:dyDescent="0.25">
      <c r="W45934" s="14"/>
    </row>
    <row r="45935" spans="23:23" x14ac:dyDescent="0.25">
      <c r="W45935" s="14"/>
    </row>
    <row r="45936" spans="23:23" x14ac:dyDescent="0.25">
      <c r="W45936" s="14"/>
    </row>
    <row r="45937" spans="23:23" x14ac:dyDescent="0.25">
      <c r="W45937" s="14"/>
    </row>
    <row r="45938" spans="23:23" x14ac:dyDescent="0.25">
      <c r="W45938" s="14"/>
    </row>
    <row r="45939" spans="23:23" x14ac:dyDescent="0.25">
      <c r="W45939" s="14"/>
    </row>
    <row r="45940" spans="23:23" x14ac:dyDescent="0.25">
      <c r="W45940" s="14"/>
    </row>
    <row r="45941" spans="23:23" x14ac:dyDescent="0.25">
      <c r="W45941" s="14"/>
    </row>
    <row r="45942" spans="23:23" x14ac:dyDescent="0.25">
      <c r="W45942" s="14"/>
    </row>
    <row r="45943" spans="23:23" x14ac:dyDescent="0.25">
      <c r="W45943" s="14"/>
    </row>
    <row r="45944" spans="23:23" x14ac:dyDescent="0.25">
      <c r="W45944" s="14"/>
    </row>
    <row r="45945" spans="23:23" x14ac:dyDescent="0.25">
      <c r="W45945" s="14"/>
    </row>
    <row r="45946" spans="23:23" x14ac:dyDescent="0.25">
      <c r="W45946" s="14"/>
    </row>
    <row r="45947" spans="23:23" x14ac:dyDescent="0.25">
      <c r="W45947" s="14"/>
    </row>
    <row r="45948" spans="23:23" x14ac:dyDescent="0.25">
      <c r="W45948" s="14"/>
    </row>
    <row r="45949" spans="23:23" x14ac:dyDescent="0.25">
      <c r="W45949" s="14"/>
    </row>
    <row r="45950" spans="23:23" x14ac:dyDescent="0.25">
      <c r="W45950" s="14"/>
    </row>
    <row r="45951" spans="23:23" x14ac:dyDescent="0.25">
      <c r="W45951" s="14"/>
    </row>
    <row r="45952" spans="23:23" x14ac:dyDescent="0.25">
      <c r="W45952" s="14"/>
    </row>
    <row r="45953" spans="23:23" x14ac:dyDescent="0.25">
      <c r="W45953" s="14"/>
    </row>
    <row r="45954" spans="23:23" x14ac:dyDescent="0.25">
      <c r="W45954" s="14"/>
    </row>
    <row r="45955" spans="23:23" x14ac:dyDescent="0.25">
      <c r="W45955" s="14"/>
    </row>
    <row r="45956" spans="23:23" x14ac:dyDescent="0.25">
      <c r="W45956" s="14"/>
    </row>
    <row r="45957" spans="23:23" x14ac:dyDescent="0.25">
      <c r="W45957" s="14"/>
    </row>
    <row r="45958" spans="23:23" x14ac:dyDescent="0.25">
      <c r="W45958" s="14"/>
    </row>
    <row r="45959" spans="23:23" x14ac:dyDescent="0.25">
      <c r="W45959" s="14"/>
    </row>
    <row r="45960" spans="23:23" x14ac:dyDescent="0.25">
      <c r="W45960" s="14"/>
    </row>
    <row r="45961" spans="23:23" x14ac:dyDescent="0.25">
      <c r="W45961" s="14"/>
    </row>
    <row r="45962" spans="23:23" x14ac:dyDescent="0.25">
      <c r="W45962" s="14"/>
    </row>
    <row r="45963" spans="23:23" x14ac:dyDescent="0.25">
      <c r="W45963" s="14"/>
    </row>
    <row r="45964" spans="23:23" x14ac:dyDescent="0.25">
      <c r="W45964" s="14"/>
    </row>
    <row r="45965" spans="23:23" x14ac:dyDescent="0.25">
      <c r="W45965" s="14"/>
    </row>
    <row r="45966" spans="23:23" x14ac:dyDescent="0.25">
      <c r="W45966" s="14"/>
    </row>
    <row r="45967" spans="23:23" x14ac:dyDescent="0.25">
      <c r="W45967" s="14"/>
    </row>
    <row r="45968" spans="23:23" x14ac:dyDescent="0.25">
      <c r="W45968" s="14"/>
    </row>
    <row r="45969" spans="23:23" x14ac:dyDescent="0.25">
      <c r="W45969" s="14"/>
    </row>
    <row r="45970" spans="23:23" x14ac:dyDescent="0.25">
      <c r="W45970" s="14"/>
    </row>
    <row r="45971" spans="23:23" x14ac:dyDescent="0.25">
      <c r="W45971" s="14"/>
    </row>
    <row r="45972" spans="23:23" x14ac:dyDescent="0.25">
      <c r="W45972" s="14"/>
    </row>
    <row r="45973" spans="23:23" x14ac:dyDescent="0.25">
      <c r="W45973" s="14"/>
    </row>
    <row r="45974" spans="23:23" x14ac:dyDescent="0.25">
      <c r="W45974" s="14"/>
    </row>
    <row r="45975" spans="23:23" x14ac:dyDescent="0.25">
      <c r="W45975" s="14"/>
    </row>
    <row r="45976" spans="23:23" x14ac:dyDescent="0.25">
      <c r="W45976" s="14"/>
    </row>
    <row r="45977" spans="23:23" x14ac:dyDescent="0.25">
      <c r="W45977" s="14"/>
    </row>
    <row r="45978" spans="23:23" x14ac:dyDescent="0.25">
      <c r="W45978" s="14"/>
    </row>
    <row r="45979" spans="23:23" x14ac:dyDescent="0.25">
      <c r="W45979" s="14"/>
    </row>
    <row r="45980" spans="23:23" x14ac:dyDescent="0.25">
      <c r="W45980" s="14"/>
    </row>
    <row r="45981" spans="23:23" x14ac:dyDescent="0.25">
      <c r="W45981" s="14"/>
    </row>
    <row r="45982" spans="23:23" x14ac:dyDescent="0.25">
      <c r="W45982" s="14"/>
    </row>
    <row r="45983" spans="23:23" x14ac:dyDescent="0.25">
      <c r="W45983" s="14"/>
    </row>
    <row r="45984" spans="23:23" x14ac:dyDescent="0.25">
      <c r="W45984" s="14"/>
    </row>
    <row r="45985" spans="23:23" x14ac:dyDescent="0.25">
      <c r="W45985" s="14"/>
    </row>
    <row r="45986" spans="23:23" x14ac:dyDescent="0.25">
      <c r="W45986" s="14"/>
    </row>
    <row r="45987" spans="23:23" x14ac:dyDescent="0.25">
      <c r="W45987" s="14"/>
    </row>
    <row r="45988" spans="23:23" x14ac:dyDescent="0.25">
      <c r="W45988" s="14"/>
    </row>
    <row r="45989" spans="23:23" x14ac:dyDescent="0.25">
      <c r="W45989" s="14"/>
    </row>
    <row r="45990" spans="23:23" x14ac:dyDescent="0.25">
      <c r="W45990" s="14"/>
    </row>
    <row r="45991" spans="23:23" x14ac:dyDescent="0.25">
      <c r="W45991" s="14"/>
    </row>
    <row r="45992" spans="23:23" x14ac:dyDescent="0.25">
      <c r="W45992" s="14"/>
    </row>
    <row r="45993" spans="23:23" x14ac:dyDescent="0.25">
      <c r="W45993" s="14"/>
    </row>
    <row r="45994" spans="23:23" x14ac:dyDescent="0.25">
      <c r="W45994" s="14"/>
    </row>
    <row r="45995" spans="23:23" x14ac:dyDescent="0.25">
      <c r="W45995" s="14"/>
    </row>
    <row r="45996" spans="23:23" x14ac:dyDescent="0.25">
      <c r="W45996" s="14"/>
    </row>
    <row r="45997" spans="23:23" x14ac:dyDescent="0.25">
      <c r="W45997" s="14"/>
    </row>
    <row r="45998" spans="23:23" x14ac:dyDescent="0.25">
      <c r="W45998" s="14"/>
    </row>
    <row r="45999" spans="23:23" x14ac:dyDescent="0.25">
      <c r="W45999" s="14"/>
    </row>
    <row r="46000" spans="23:23" x14ac:dyDescent="0.25">
      <c r="W46000" s="14"/>
    </row>
    <row r="46001" spans="23:23" x14ac:dyDescent="0.25">
      <c r="W46001" s="14"/>
    </row>
    <row r="46002" spans="23:23" x14ac:dyDescent="0.25">
      <c r="W46002" s="14"/>
    </row>
    <row r="46003" spans="23:23" x14ac:dyDescent="0.25">
      <c r="W46003" s="14"/>
    </row>
    <row r="46004" spans="23:23" x14ac:dyDescent="0.25">
      <c r="W46004" s="14"/>
    </row>
    <row r="46005" spans="23:23" x14ac:dyDescent="0.25">
      <c r="W46005" s="14"/>
    </row>
    <row r="46006" spans="23:23" x14ac:dyDescent="0.25">
      <c r="W46006" s="14"/>
    </row>
    <row r="46007" spans="23:23" x14ac:dyDescent="0.25">
      <c r="W46007" s="14"/>
    </row>
    <row r="46008" spans="23:23" x14ac:dyDescent="0.25">
      <c r="W46008" s="14"/>
    </row>
    <row r="46009" spans="23:23" x14ac:dyDescent="0.25">
      <c r="W46009" s="14"/>
    </row>
    <row r="46010" spans="23:23" x14ac:dyDescent="0.25">
      <c r="W46010" s="14"/>
    </row>
    <row r="46011" spans="23:23" x14ac:dyDescent="0.25">
      <c r="W46011" s="14"/>
    </row>
    <row r="46012" spans="23:23" x14ac:dyDescent="0.25">
      <c r="W46012" s="14"/>
    </row>
    <row r="46013" spans="23:23" x14ac:dyDescent="0.25">
      <c r="W46013" s="14"/>
    </row>
    <row r="46014" spans="23:23" x14ac:dyDescent="0.25">
      <c r="W46014" s="14"/>
    </row>
    <row r="46015" spans="23:23" x14ac:dyDescent="0.25">
      <c r="W46015" s="14"/>
    </row>
    <row r="46016" spans="23:23" x14ac:dyDescent="0.25">
      <c r="W46016" s="14"/>
    </row>
    <row r="46017" spans="23:23" x14ac:dyDescent="0.25">
      <c r="W46017" s="14"/>
    </row>
    <row r="46018" spans="23:23" x14ac:dyDescent="0.25">
      <c r="W46018" s="14"/>
    </row>
    <row r="46019" spans="23:23" x14ac:dyDescent="0.25">
      <c r="W46019" s="14"/>
    </row>
    <row r="46020" spans="23:23" x14ac:dyDescent="0.25">
      <c r="W46020" s="14"/>
    </row>
    <row r="46021" spans="23:23" x14ac:dyDescent="0.25">
      <c r="W46021" s="14"/>
    </row>
    <row r="46022" spans="23:23" x14ac:dyDescent="0.25">
      <c r="W46022" s="14"/>
    </row>
    <row r="46023" spans="23:23" x14ac:dyDescent="0.25">
      <c r="W46023" s="14"/>
    </row>
    <row r="46024" spans="23:23" x14ac:dyDescent="0.25">
      <c r="W46024" s="14"/>
    </row>
    <row r="46025" spans="23:23" x14ac:dyDescent="0.25">
      <c r="W46025" s="14"/>
    </row>
    <row r="46026" spans="23:23" x14ac:dyDescent="0.25">
      <c r="W46026" s="14"/>
    </row>
    <row r="46027" spans="23:23" x14ac:dyDescent="0.25">
      <c r="W46027" s="14"/>
    </row>
    <row r="46028" spans="23:23" x14ac:dyDescent="0.25">
      <c r="W46028" s="14"/>
    </row>
    <row r="46029" spans="23:23" x14ac:dyDescent="0.25">
      <c r="W46029" s="14"/>
    </row>
    <row r="46030" spans="23:23" x14ac:dyDescent="0.25">
      <c r="W46030" s="14"/>
    </row>
    <row r="46031" spans="23:23" x14ac:dyDescent="0.25">
      <c r="W46031" s="14"/>
    </row>
    <row r="46032" spans="23:23" x14ac:dyDescent="0.25">
      <c r="W46032" s="14"/>
    </row>
    <row r="46033" spans="23:23" x14ac:dyDescent="0.25">
      <c r="W46033" s="14"/>
    </row>
    <row r="46034" spans="23:23" x14ac:dyDescent="0.25">
      <c r="W46034" s="14"/>
    </row>
    <row r="46035" spans="23:23" x14ac:dyDescent="0.25">
      <c r="W46035" s="14"/>
    </row>
    <row r="46036" spans="23:23" x14ac:dyDescent="0.25">
      <c r="W46036" s="14"/>
    </row>
    <row r="46037" spans="23:23" x14ac:dyDescent="0.25">
      <c r="W46037" s="14"/>
    </row>
    <row r="46038" spans="23:23" x14ac:dyDescent="0.25">
      <c r="W46038" s="14"/>
    </row>
    <row r="46039" spans="23:23" x14ac:dyDescent="0.25">
      <c r="W46039" s="14"/>
    </row>
    <row r="46040" spans="23:23" x14ac:dyDescent="0.25">
      <c r="W46040" s="14"/>
    </row>
    <row r="46041" spans="23:23" x14ac:dyDescent="0.25">
      <c r="W46041" s="14"/>
    </row>
    <row r="46042" spans="23:23" x14ac:dyDescent="0.25">
      <c r="W46042" s="14"/>
    </row>
    <row r="46043" spans="23:23" x14ac:dyDescent="0.25">
      <c r="W46043" s="14"/>
    </row>
    <row r="46044" spans="23:23" x14ac:dyDescent="0.25">
      <c r="W46044" s="14"/>
    </row>
    <row r="46045" spans="23:23" x14ac:dyDescent="0.25">
      <c r="W46045" s="14"/>
    </row>
    <row r="46046" spans="23:23" x14ac:dyDescent="0.25">
      <c r="W46046" s="14"/>
    </row>
    <row r="46047" spans="23:23" x14ac:dyDescent="0.25">
      <c r="W46047" s="14"/>
    </row>
    <row r="46048" spans="23:23" x14ac:dyDescent="0.25">
      <c r="W46048" s="14"/>
    </row>
    <row r="46049" spans="23:23" x14ac:dyDescent="0.25">
      <c r="W46049" s="14"/>
    </row>
    <row r="46050" spans="23:23" x14ac:dyDescent="0.25">
      <c r="W46050" s="14"/>
    </row>
    <row r="46051" spans="23:23" x14ac:dyDescent="0.25">
      <c r="W46051" s="14"/>
    </row>
    <row r="46052" spans="23:23" x14ac:dyDescent="0.25">
      <c r="W46052" s="14"/>
    </row>
    <row r="46053" spans="23:23" x14ac:dyDescent="0.25">
      <c r="W46053" s="14"/>
    </row>
    <row r="46054" spans="23:23" x14ac:dyDescent="0.25">
      <c r="W46054" s="14"/>
    </row>
    <row r="46055" spans="23:23" x14ac:dyDescent="0.25">
      <c r="W46055" s="14"/>
    </row>
    <row r="46056" spans="23:23" x14ac:dyDescent="0.25">
      <c r="W46056" s="14"/>
    </row>
    <row r="46057" spans="23:23" x14ac:dyDescent="0.25">
      <c r="W46057" s="14"/>
    </row>
    <row r="46058" spans="23:23" x14ac:dyDescent="0.25">
      <c r="W46058" s="14"/>
    </row>
    <row r="46059" spans="23:23" x14ac:dyDescent="0.25">
      <c r="W46059" s="14"/>
    </row>
    <row r="46060" spans="23:23" x14ac:dyDescent="0.25">
      <c r="W46060" s="14"/>
    </row>
    <row r="46061" spans="23:23" x14ac:dyDescent="0.25">
      <c r="W46061" s="14"/>
    </row>
    <row r="46062" spans="23:23" x14ac:dyDescent="0.25">
      <c r="W46062" s="14"/>
    </row>
    <row r="46063" spans="23:23" x14ac:dyDescent="0.25">
      <c r="W46063" s="14"/>
    </row>
    <row r="46064" spans="23:23" x14ac:dyDescent="0.25">
      <c r="W46064" s="14"/>
    </row>
    <row r="46065" spans="23:23" x14ac:dyDescent="0.25">
      <c r="W46065" s="14"/>
    </row>
    <row r="46066" spans="23:23" x14ac:dyDescent="0.25">
      <c r="W46066" s="14"/>
    </row>
    <row r="46067" spans="23:23" x14ac:dyDescent="0.25">
      <c r="W46067" s="14"/>
    </row>
    <row r="46068" spans="23:23" x14ac:dyDescent="0.25">
      <c r="W46068" s="14"/>
    </row>
    <row r="46069" spans="23:23" x14ac:dyDescent="0.25">
      <c r="W46069" s="14"/>
    </row>
    <row r="46070" spans="23:23" x14ac:dyDescent="0.25">
      <c r="W46070" s="14"/>
    </row>
    <row r="46071" spans="23:23" x14ac:dyDescent="0.25">
      <c r="W46071" s="14"/>
    </row>
    <row r="46072" spans="23:23" x14ac:dyDescent="0.25">
      <c r="W46072" s="14"/>
    </row>
    <row r="46073" spans="23:23" x14ac:dyDescent="0.25">
      <c r="W46073" s="14"/>
    </row>
    <row r="46074" spans="23:23" x14ac:dyDescent="0.25">
      <c r="W46074" s="14"/>
    </row>
    <row r="46075" spans="23:23" x14ac:dyDescent="0.25">
      <c r="W46075" s="14"/>
    </row>
    <row r="46076" spans="23:23" x14ac:dyDescent="0.25">
      <c r="W46076" s="14"/>
    </row>
    <row r="46077" spans="23:23" x14ac:dyDescent="0.25">
      <c r="W46077" s="14"/>
    </row>
    <row r="46078" spans="23:23" x14ac:dyDescent="0.25">
      <c r="W46078" s="14"/>
    </row>
    <row r="46079" spans="23:23" x14ac:dyDescent="0.25">
      <c r="W46079" s="14"/>
    </row>
    <row r="46080" spans="23:23" x14ac:dyDescent="0.25">
      <c r="W46080" s="14"/>
    </row>
    <row r="46081" spans="23:23" x14ac:dyDescent="0.25">
      <c r="W46081" s="14"/>
    </row>
    <row r="46082" spans="23:23" x14ac:dyDescent="0.25">
      <c r="W46082" s="14"/>
    </row>
    <row r="46083" spans="23:23" x14ac:dyDescent="0.25">
      <c r="W46083" s="14"/>
    </row>
    <row r="46084" spans="23:23" x14ac:dyDescent="0.25">
      <c r="W46084" s="14"/>
    </row>
    <row r="46085" spans="23:23" x14ac:dyDescent="0.25">
      <c r="W46085" s="14"/>
    </row>
    <row r="46086" spans="23:23" x14ac:dyDescent="0.25">
      <c r="W46086" s="14"/>
    </row>
    <row r="46087" spans="23:23" x14ac:dyDescent="0.25">
      <c r="W46087" s="14"/>
    </row>
    <row r="46088" spans="23:23" x14ac:dyDescent="0.25">
      <c r="W46088" s="14"/>
    </row>
    <row r="46089" spans="23:23" x14ac:dyDescent="0.25">
      <c r="W46089" s="14"/>
    </row>
    <row r="46090" spans="23:23" x14ac:dyDescent="0.25">
      <c r="W46090" s="14"/>
    </row>
    <row r="46091" spans="23:23" x14ac:dyDescent="0.25">
      <c r="W46091" s="14"/>
    </row>
    <row r="46092" spans="23:23" x14ac:dyDescent="0.25">
      <c r="W46092" s="14"/>
    </row>
    <row r="46093" spans="23:23" x14ac:dyDescent="0.25">
      <c r="W46093" s="14"/>
    </row>
    <row r="46094" spans="23:23" x14ac:dyDescent="0.25">
      <c r="W46094" s="14"/>
    </row>
    <row r="46095" spans="23:23" x14ac:dyDescent="0.25">
      <c r="W46095" s="14"/>
    </row>
    <row r="46096" spans="23:23" x14ac:dyDescent="0.25">
      <c r="W46096" s="14"/>
    </row>
    <row r="46097" spans="23:23" x14ac:dyDescent="0.25">
      <c r="W46097" s="14"/>
    </row>
    <row r="46098" spans="23:23" x14ac:dyDescent="0.25">
      <c r="W46098" s="14"/>
    </row>
    <row r="46099" spans="23:23" x14ac:dyDescent="0.25">
      <c r="W46099" s="14"/>
    </row>
    <row r="46100" spans="23:23" x14ac:dyDescent="0.25">
      <c r="W46100" s="14"/>
    </row>
    <row r="46101" spans="23:23" x14ac:dyDescent="0.25">
      <c r="W46101" s="14"/>
    </row>
    <row r="46102" spans="23:23" x14ac:dyDescent="0.25">
      <c r="W46102" s="14"/>
    </row>
    <row r="46103" spans="23:23" x14ac:dyDescent="0.25">
      <c r="W46103" s="14"/>
    </row>
    <row r="46104" spans="23:23" x14ac:dyDescent="0.25">
      <c r="W46104" s="14"/>
    </row>
    <row r="46105" spans="23:23" x14ac:dyDescent="0.25">
      <c r="W46105" s="14"/>
    </row>
    <row r="46106" spans="23:23" x14ac:dyDescent="0.25">
      <c r="W46106" s="14"/>
    </row>
    <row r="46107" spans="23:23" x14ac:dyDescent="0.25">
      <c r="W46107" s="14"/>
    </row>
    <row r="46108" spans="23:23" x14ac:dyDescent="0.25">
      <c r="W46108" s="14"/>
    </row>
    <row r="46109" spans="23:23" x14ac:dyDescent="0.25">
      <c r="W46109" s="14"/>
    </row>
    <row r="46110" spans="23:23" x14ac:dyDescent="0.25">
      <c r="W46110" s="14"/>
    </row>
    <row r="46111" spans="23:23" x14ac:dyDescent="0.25">
      <c r="W46111" s="14"/>
    </row>
    <row r="46112" spans="23:23" x14ac:dyDescent="0.25">
      <c r="W46112" s="14"/>
    </row>
    <row r="46113" spans="23:23" x14ac:dyDescent="0.25">
      <c r="W46113" s="14"/>
    </row>
    <row r="46114" spans="23:23" x14ac:dyDescent="0.25">
      <c r="W46114" s="14"/>
    </row>
    <row r="46115" spans="23:23" x14ac:dyDescent="0.25">
      <c r="W46115" s="14"/>
    </row>
    <row r="46116" spans="23:23" x14ac:dyDescent="0.25">
      <c r="W46116" s="14"/>
    </row>
    <row r="46117" spans="23:23" x14ac:dyDescent="0.25">
      <c r="W46117" s="14"/>
    </row>
    <row r="46118" spans="23:23" x14ac:dyDescent="0.25">
      <c r="W46118" s="14"/>
    </row>
    <row r="46119" spans="23:23" x14ac:dyDescent="0.25">
      <c r="W46119" s="14"/>
    </row>
    <row r="46120" spans="23:23" x14ac:dyDescent="0.25">
      <c r="W46120" s="14"/>
    </row>
    <row r="46121" spans="23:23" x14ac:dyDescent="0.25">
      <c r="W46121" s="14"/>
    </row>
    <row r="46122" spans="23:23" x14ac:dyDescent="0.25">
      <c r="W46122" s="14"/>
    </row>
    <row r="46123" spans="23:23" x14ac:dyDescent="0.25">
      <c r="W46123" s="14"/>
    </row>
    <row r="46124" spans="23:23" x14ac:dyDescent="0.25">
      <c r="W46124" s="14"/>
    </row>
    <row r="46125" spans="23:23" x14ac:dyDescent="0.25">
      <c r="W46125" s="14"/>
    </row>
    <row r="46126" spans="23:23" x14ac:dyDescent="0.25">
      <c r="W46126" s="14"/>
    </row>
    <row r="46127" spans="23:23" x14ac:dyDescent="0.25">
      <c r="W46127" s="14"/>
    </row>
    <row r="46128" spans="23:23" x14ac:dyDescent="0.25">
      <c r="W46128" s="14"/>
    </row>
    <row r="46129" spans="23:23" x14ac:dyDescent="0.25">
      <c r="W46129" s="14"/>
    </row>
    <row r="46130" spans="23:23" x14ac:dyDescent="0.25">
      <c r="W46130" s="14"/>
    </row>
    <row r="46131" spans="23:23" x14ac:dyDescent="0.25">
      <c r="W46131" s="14"/>
    </row>
    <row r="46132" spans="23:23" x14ac:dyDescent="0.25">
      <c r="W46132" s="14"/>
    </row>
    <row r="46133" spans="23:23" x14ac:dyDescent="0.25">
      <c r="W46133" s="14"/>
    </row>
    <row r="46134" spans="23:23" x14ac:dyDescent="0.25">
      <c r="W46134" s="14"/>
    </row>
    <row r="46135" spans="23:23" x14ac:dyDescent="0.25">
      <c r="W46135" s="14"/>
    </row>
    <row r="46136" spans="23:23" x14ac:dyDescent="0.25">
      <c r="W46136" s="14"/>
    </row>
    <row r="46137" spans="23:23" x14ac:dyDescent="0.25">
      <c r="W46137" s="14"/>
    </row>
    <row r="46138" spans="23:23" x14ac:dyDescent="0.25">
      <c r="W46138" s="14"/>
    </row>
    <row r="46139" spans="23:23" x14ac:dyDescent="0.25">
      <c r="W46139" s="14"/>
    </row>
    <row r="46140" spans="23:23" x14ac:dyDescent="0.25">
      <c r="W46140" s="14"/>
    </row>
    <row r="46141" spans="23:23" x14ac:dyDescent="0.25">
      <c r="W46141" s="14"/>
    </row>
    <row r="46142" spans="23:23" x14ac:dyDescent="0.25">
      <c r="W46142" s="14"/>
    </row>
    <row r="46143" spans="23:23" x14ac:dyDescent="0.25">
      <c r="W46143" s="14"/>
    </row>
    <row r="46144" spans="23:23" x14ac:dyDescent="0.25">
      <c r="W46144" s="14"/>
    </row>
    <row r="46145" spans="23:23" x14ac:dyDescent="0.25">
      <c r="W46145" s="14"/>
    </row>
    <row r="46146" spans="23:23" x14ac:dyDescent="0.25">
      <c r="W46146" s="14"/>
    </row>
    <row r="46147" spans="23:23" x14ac:dyDescent="0.25">
      <c r="W46147" s="14"/>
    </row>
    <row r="46148" spans="23:23" x14ac:dyDescent="0.25">
      <c r="W46148" s="14"/>
    </row>
    <row r="46149" spans="23:23" x14ac:dyDescent="0.25">
      <c r="W46149" s="14"/>
    </row>
    <row r="46150" spans="23:23" x14ac:dyDescent="0.25">
      <c r="W46150" s="14"/>
    </row>
    <row r="46151" spans="23:23" x14ac:dyDescent="0.25">
      <c r="W46151" s="14"/>
    </row>
    <row r="46152" spans="23:23" x14ac:dyDescent="0.25">
      <c r="W46152" s="14"/>
    </row>
    <row r="46153" spans="23:23" x14ac:dyDescent="0.25">
      <c r="W46153" s="14"/>
    </row>
    <row r="46154" spans="23:23" x14ac:dyDescent="0.25">
      <c r="W46154" s="14"/>
    </row>
    <row r="46155" spans="23:23" x14ac:dyDescent="0.25">
      <c r="W46155" s="14"/>
    </row>
    <row r="46156" spans="23:23" x14ac:dyDescent="0.25">
      <c r="W46156" s="14"/>
    </row>
    <row r="46157" spans="23:23" x14ac:dyDescent="0.25">
      <c r="W46157" s="14"/>
    </row>
    <row r="46158" spans="23:23" x14ac:dyDescent="0.25">
      <c r="W46158" s="14"/>
    </row>
    <row r="46159" spans="23:23" x14ac:dyDescent="0.25">
      <c r="W46159" s="14"/>
    </row>
    <row r="46160" spans="23:23" x14ac:dyDescent="0.25">
      <c r="W46160" s="14"/>
    </row>
    <row r="46161" spans="23:23" x14ac:dyDescent="0.25">
      <c r="W46161" s="14"/>
    </row>
    <row r="46162" spans="23:23" x14ac:dyDescent="0.25">
      <c r="W46162" s="14"/>
    </row>
    <row r="46163" spans="23:23" x14ac:dyDescent="0.25">
      <c r="W46163" s="14"/>
    </row>
    <row r="46164" spans="23:23" x14ac:dyDescent="0.25">
      <c r="W46164" s="14"/>
    </row>
    <row r="46165" spans="23:23" x14ac:dyDescent="0.25">
      <c r="W46165" s="14"/>
    </row>
    <row r="46166" spans="23:23" x14ac:dyDescent="0.25">
      <c r="W46166" s="14"/>
    </row>
    <row r="46167" spans="23:23" x14ac:dyDescent="0.25">
      <c r="W46167" s="14"/>
    </row>
    <row r="46168" spans="23:23" x14ac:dyDescent="0.25">
      <c r="W46168" s="14"/>
    </row>
    <row r="46169" spans="23:23" x14ac:dyDescent="0.25">
      <c r="W46169" s="14"/>
    </row>
    <row r="46170" spans="23:23" x14ac:dyDescent="0.25">
      <c r="W46170" s="14"/>
    </row>
    <row r="46171" spans="23:23" x14ac:dyDescent="0.25">
      <c r="W46171" s="14"/>
    </row>
    <row r="46172" spans="23:23" x14ac:dyDescent="0.25">
      <c r="W46172" s="14"/>
    </row>
    <row r="46173" spans="23:23" x14ac:dyDescent="0.25">
      <c r="W46173" s="14"/>
    </row>
    <row r="46174" spans="23:23" x14ac:dyDescent="0.25">
      <c r="W46174" s="14"/>
    </row>
    <row r="46175" spans="23:23" x14ac:dyDescent="0.25">
      <c r="W46175" s="14"/>
    </row>
    <row r="46176" spans="23:23" x14ac:dyDescent="0.25">
      <c r="W46176" s="14"/>
    </row>
    <row r="46177" spans="23:23" x14ac:dyDescent="0.25">
      <c r="W46177" s="14"/>
    </row>
    <row r="46178" spans="23:23" x14ac:dyDescent="0.25">
      <c r="W46178" s="14"/>
    </row>
    <row r="46179" spans="23:23" x14ac:dyDescent="0.25">
      <c r="W46179" s="14"/>
    </row>
    <row r="46180" spans="23:23" x14ac:dyDescent="0.25">
      <c r="W46180" s="14"/>
    </row>
    <row r="46181" spans="23:23" x14ac:dyDescent="0.25">
      <c r="W46181" s="14"/>
    </row>
    <row r="46182" spans="23:23" x14ac:dyDescent="0.25">
      <c r="W46182" s="14"/>
    </row>
    <row r="46183" spans="23:23" x14ac:dyDescent="0.25">
      <c r="W46183" s="14"/>
    </row>
    <row r="46184" spans="23:23" x14ac:dyDescent="0.25">
      <c r="W46184" s="14"/>
    </row>
    <row r="46185" spans="23:23" x14ac:dyDescent="0.25">
      <c r="W46185" s="14"/>
    </row>
    <row r="46186" spans="23:23" x14ac:dyDescent="0.25">
      <c r="W46186" s="14"/>
    </row>
    <row r="46187" spans="23:23" x14ac:dyDescent="0.25">
      <c r="W46187" s="14"/>
    </row>
    <row r="46188" spans="23:23" x14ac:dyDescent="0.25">
      <c r="W46188" s="14"/>
    </row>
    <row r="46189" spans="23:23" x14ac:dyDescent="0.25">
      <c r="W46189" s="14"/>
    </row>
    <row r="46190" spans="23:23" x14ac:dyDescent="0.25">
      <c r="W46190" s="14"/>
    </row>
    <row r="46191" spans="23:23" x14ac:dyDescent="0.25">
      <c r="W46191" s="14"/>
    </row>
    <row r="46192" spans="23:23" x14ac:dyDescent="0.25">
      <c r="W46192" s="14"/>
    </row>
    <row r="46193" spans="23:23" x14ac:dyDescent="0.25">
      <c r="W46193" s="14"/>
    </row>
    <row r="46194" spans="23:23" x14ac:dyDescent="0.25">
      <c r="W46194" s="14"/>
    </row>
    <row r="46195" spans="23:23" x14ac:dyDescent="0.25">
      <c r="W46195" s="14"/>
    </row>
    <row r="46196" spans="23:23" x14ac:dyDescent="0.25">
      <c r="W46196" s="14"/>
    </row>
    <row r="46197" spans="23:23" x14ac:dyDescent="0.25">
      <c r="W46197" s="14"/>
    </row>
    <row r="46198" spans="23:23" x14ac:dyDescent="0.25">
      <c r="W46198" s="14"/>
    </row>
    <row r="46199" spans="23:23" x14ac:dyDescent="0.25">
      <c r="W46199" s="14"/>
    </row>
    <row r="46200" spans="23:23" x14ac:dyDescent="0.25">
      <c r="W46200" s="14"/>
    </row>
    <row r="46201" spans="23:23" x14ac:dyDescent="0.25">
      <c r="W46201" s="14"/>
    </row>
    <row r="46202" spans="23:23" x14ac:dyDescent="0.25">
      <c r="W46202" s="14"/>
    </row>
    <row r="46203" spans="23:23" x14ac:dyDescent="0.25">
      <c r="W46203" s="14"/>
    </row>
    <row r="46204" spans="23:23" x14ac:dyDescent="0.25">
      <c r="W46204" s="14"/>
    </row>
    <row r="46205" spans="23:23" x14ac:dyDescent="0.25">
      <c r="W46205" s="14"/>
    </row>
    <row r="46206" spans="23:23" x14ac:dyDescent="0.25">
      <c r="W46206" s="14"/>
    </row>
    <row r="46207" spans="23:23" x14ac:dyDescent="0.25">
      <c r="W46207" s="14"/>
    </row>
    <row r="46208" spans="23:23" x14ac:dyDescent="0.25">
      <c r="W46208" s="14"/>
    </row>
    <row r="46209" spans="23:23" x14ac:dyDescent="0.25">
      <c r="W46209" s="14"/>
    </row>
    <row r="46210" spans="23:23" x14ac:dyDescent="0.25">
      <c r="W46210" s="14"/>
    </row>
    <row r="46211" spans="23:23" x14ac:dyDescent="0.25">
      <c r="W46211" s="14"/>
    </row>
    <row r="46212" spans="23:23" x14ac:dyDescent="0.25">
      <c r="W46212" s="14"/>
    </row>
    <row r="46213" spans="23:23" x14ac:dyDescent="0.25">
      <c r="W46213" s="14"/>
    </row>
    <row r="46214" spans="23:23" x14ac:dyDescent="0.25">
      <c r="W46214" s="14"/>
    </row>
    <row r="46215" spans="23:23" x14ac:dyDescent="0.25">
      <c r="W46215" s="14"/>
    </row>
    <row r="46216" spans="23:23" x14ac:dyDescent="0.25">
      <c r="W46216" s="14"/>
    </row>
    <row r="46217" spans="23:23" x14ac:dyDescent="0.25">
      <c r="W46217" s="14"/>
    </row>
    <row r="46218" spans="23:23" x14ac:dyDescent="0.25">
      <c r="W46218" s="14"/>
    </row>
    <row r="46219" spans="23:23" x14ac:dyDescent="0.25">
      <c r="W46219" s="14"/>
    </row>
    <row r="46220" spans="23:23" x14ac:dyDescent="0.25">
      <c r="W46220" s="14"/>
    </row>
    <row r="46221" spans="23:23" x14ac:dyDescent="0.25">
      <c r="W46221" s="14"/>
    </row>
    <row r="46222" spans="23:23" x14ac:dyDescent="0.25">
      <c r="W46222" s="14"/>
    </row>
    <row r="46223" spans="23:23" x14ac:dyDescent="0.25">
      <c r="W46223" s="14"/>
    </row>
    <row r="46224" spans="23:23" x14ac:dyDescent="0.25">
      <c r="W46224" s="14"/>
    </row>
    <row r="46225" spans="23:23" x14ac:dyDescent="0.25">
      <c r="W46225" s="14"/>
    </row>
    <row r="46226" spans="23:23" x14ac:dyDescent="0.25">
      <c r="W46226" s="14"/>
    </row>
    <row r="46227" spans="23:23" x14ac:dyDescent="0.25">
      <c r="W46227" s="14"/>
    </row>
    <row r="46228" spans="23:23" x14ac:dyDescent="0.25">
      <c r="W46228" s="14"/>
    </row>
    <row r="46229" spans="23:23" x14ac:dyDescent="0.25">
      <c r="W46229" s="14"/>
    </row>
    <row r="46230" spans="23:23" x14ac:dyDescent="0.25">
      <c r="W46230" s="14"/>
    </row>
    <row r="46231" spans="23:23" x14ac:dyDescent="0.25">
      <c r="W46231" s="14"/>
    </row>
    <row r="46232" spans="23:23" x14ac:dyDescent="0.25">
      <c r="W46232" s="14"/>
    </row>
    <row r="46233" spans="23:23" x14ac:dyDescent="0.25">
      <c r="W46233" s="14"/>
    </row>
    <row r="46234" spans="23:23" x14ac:dyDescent="0.25">
      <c r="W46234" s="14"/>
    </row>
    <row r="46235" spans="23:23" x14ac:dyDescent="0.25">
      <c r="W46235" s="14"/>
    </row>
    <row r="46236" spans="23:23" x14ac:dyDescent="0.25">
      <c r="W46236" s="14"/>
    </row>
    <row r="46237" spans="23:23" x14ac:dyDescent="0.25">
      <c r="W46237" s="14"/>
    </row>
    <row r="46238" spans="23:23" x14ac:dyDescent="0.25">
      <c r="W46238" s="14"/>
    </row>
    <row r="46239" spans="23:23" x14ac:dyDescent="0.25">
      <c r="W46239" s="14"/>
    </row>
    <row r="46240" spans="23:23" x14ac:dyDescent="0.25">
      <c r="W46240" s="14"/>
    </row>
    <row r="46241" spans="23:23" x14ac:dyDescent="0.25">
      <c r="W46241" s="14"/>
    </row>
    <row r="46242" spans="23:23" x14ac:dyDescent="0.25">
      <c r="W46242" s="14"/>
    </row>
    <row r="46243" spans="23:23" x14ac:dyDescent="0.25">
      <c r="W46243" s="14"/>
    </row>
    <row r="46244" spans="23:23" x14ac:dyDescent="0.25">
      <c r="W46244" s="14"/>
    </row>
    <row r="46245" spans="23:23" x14ac:dyDescent="0.25">
      <c r="W46245" s="14"/>
    </row>
    <row r="46246" spans="23:23" x14ac:dyDescent="0.25">
      <c r="W46246" s="14"/>
    </row>
    <row r="46247" spans="23:23" x14ac:dyDescent="0.25">
      <c r="W46247" s="14"/>
    </row>
    <row r="46248" spans="23:23" x14ac:dyDescent="0.25">
      <c r="W46248" s="14"/>
    </row>
    <row r="46249" spans="23:23" x14ac:dyDescent="0.25">
      <c r="W46249" s="14"/>
    </row>
    <row r="46250" spans="23:23" x14ac:dyDescent="0.25">
      <c r="W46250" s="14"/>
    </row>
    <row r="46251" spans="23:23" x14ac:dyDescent="0.25">
      <c r="W46251" s="14"/>
    </row>
    <row r="46252" spans="23:23" x14ac:dyDescent="0.25">
      <c r="W46252" s="14"/>
    </row>
    <row r="46253" spans="23:23" x14ac:dyDescent="0.25">
      <c r="W46253" s="14"/>
    </row>
    <row r="46254" spans="23:23" x14ac:dyDescent="0.25">
      <c r="W46254" s="14"/>
    </row>
    <row r="46255" spans="23:23" x14ac:dyDescent="0.25">
      <c r="W46255" s="14"/>
    </row>
    <row r="46256" spans="23:23" x14ac:dyDescent="0.25">
      <c r="W46256" s="14"/>
    </row>
    <row r="46257" spans="23:23" x14ac:dyDescent="0.25">
      <c r="W46257" s="14"/>
    </row>
    <row r="46258" spans="23:23" x14ac:dyDescent="0.25">
      <c r="W46258" s="14"/>
    </row>
    <row r="46259" spans="23:23" x14ac:dyDescent="0.25">
      <c r="W46259" s="14"/>
    </row>
    <row r="46260" spans="23:23" x14ac:dyDescent="0.25">
      <c r="W46260" s="14"/>
    </row>
    <row r="46261" spans="23:23" x14ac:dyDescent="0.25">
      <c r="W46261" s="14"/>
    </row>
    <row r="46262" spans="23:23" x14ac:dyDescent="0.25">
      <c r="W46262" s="14"/>
    </row>
    <row r="46263" spans="23:23" x14ac:dyDescent="0.25">
      <c r="W46263" s="14"/>
    </row>
    <row r="46264" spans="23:23" x14ac:dyDescent="0.25">
      <c r="W46264" s="14"/>
    </row>
    <row r="46265" spans="23:23" x14ac:dyDescent="0.25">
      <c r="W46265" s="14"/>
    </row>
    <row r="46266" spans="23:23" x14ac:dyDescent="0.25">
      <c r="W46266" s="14"/>
    </row>
    <row r="46267" spans="23:23" x14ac:dyDescent="0.25">
      <c r="W46267" s="14"/>
    </row>
    <row r="46268" spans="23:23" x14ac:dyDescent="0.25">
      <c r="W46268" s="14"/>
    </row>
    <row r="46269" spans="23:23" x14ac:dyDescent="0.25">
      <c r="W46269" s="14"/>
    </row>
    <row r="46270" spans="23:23" x14ac:dyDescent="0.25">
      <c r="W46270" s="14"/>
    </row>
    <row r="46271" spans="23:23" x14ac:dyDescent="0.25">
      <c r="W46271" s="14"/>
    </row>
    <row r="46272" spans="23:23" x14ac:dyDescent="0.25">
      <c r="W46272" s="14"/>
    </row>
    <row r="46273" spans="23:23" x14ac:dyDescent="0.25">
      <c r="W46273" s="14"/>
    </row>
    <row r="46274" spans="23:23" x14ac:dyDescent="0.25">
      <c r="W46274" s="14"/>
    </row>
    <row r="46275" spans="23:23" x14ac:dyDescent="0.25">
      <c r="W46275" s="14"/>
    </row>
    <row r="46276" spans="23:23" x14ac:dyDescent="0.25">
      <c r="W46276" s="14"/>
    </row>
    <row r="46277" spans="23:23" x14ac:dyDescent="0.25">
      <c r="W46277" s="14"/>
    </row>
    <row r="46278" spans="23:23" x14ac:dyDescent="0.25">
      <c r="W46278" s="14"/>
    </row>
    <row r="46279" spans="23:23" x14ac:dyDescent="0.25">
      <c r="W46279" s="14"/>
    </row>
    <row r="46280" spans="23:23" x14ac:dyDescent="0.25">
      <c r="W46280" s="14"/>
    </row>
    <row r="46281" spans="23:23" x14ac:dyDescent="0.25">
      <c r="W46281" s="14"/>
    </row>
    <row r="46282" spans="23:23" x14ac:dyDescent="0.25">
      <c r="W46282" s="14"/>
    </row>
    <row r="46283" spans="23:23" x14ac:dyDescent="0.25">
      <c r="W46283" s="14"/>
    </row>
    <row r="46284" spans="23:23" x14ac:dyDescent="0.25">
      <c r="W46284" s="14"/>
    </row>
    <row r="46285" spans="23:23" x14ac:dyDescent="0.25">
      <c r="W46285" s="14"/>
    </row>
    <row r="46286" spans="23:23" x14ac:dyDescent="0.25">
      <c r="W46286" s="14"/>
    </row>
    <row r="46287" spans="23:23" x14ac:dyDescent="0.25">
      <c r="W46287" s="14"/>
    </row>
    <row r="46288" spans="23:23" x14ac:dyDescent="0.25">
      <c r="W46288" s="14"/>
    </row>
    <row r="46289" spans="23:23" x14ac:dyDescent="0.25">
      <c r="W46289" s="14"/>
    </row>
    <row r="46290" spans="23:23" x14ac:dyDescent="0.25">
      <c r="W46290" s="14"/>
    </row>
    <row r="46291" spans="23:23" x14ac:dyDescent="0.25">
      <c r="W46291" s="14"/>
    </row>
    <row r="46292" spans="23:23" x14ac:dyDescent="0.25">
      <c r="W46292" s="14"/>
    </row>
    <row r="46293" spans="23:23" x14ac:dyDescent="0.25">
      <c r="W46293" s="14"/>
    </row>
    <row r="46294" spans="23:23" x14ac:dyDescent="0.25">
      <c r="W46294" s="14"/>
    </row>
    <row r="46295" spans="23:23" x14ac:dyDescent="0.25">
      <c r="W46295" s="14"/>
    </row>
    <row r="46296" spans="23:23" x14ac:dyDescent="0.25">
      <c r="W46296" s="14"/>
    </row>
    <row r="46297" spans="23:23" x14ac:dyDescent="0.25">
      <c r="W46297" s="14"/>
    </row>
    <row r="46298" spans="23:23" x14ac:dyDescent="0.25">
      <c r="W46298" s="14"/>
    </row>
    <row r="46299" spans="23:23" x14ac:dyDescent="0.25">
      <c r="W46299" s="14"/>
    </row>
    <row r="46300" spans="23:23" x14ac:dyDescent="0.25">
      <c r="W46300" s="14"/>
    </row>
    <row r="46301" spans="23:23" x14ac:dyDescent="0.25">
      <c r="W46301" s="14"/>
    </row>
    <row r="46302" spans="23:23" x14ac:dyDescent="0.25">
      <c r="W46302" s="14"/>
    </row>
    <row r="46303" spans="23:23" x14ac:dyDescent="0.25">
      <c r="W46303" s="14"/>
    </row>
    <row r="46304" spans="23:23" x14ac:dyDescent="0.25">
      <c r="W46304" s="14"/>
    </row>
    <row r="46305" spans="23:23" x14ac:dyDescent="0.25">
      <c r="W46305" s="14"/>
    </row>
    <row r="46306" spans="23:23" x14ac:dyDescent="0.25">
      <c r="W46306" s="14"/>
    </row>
    <row r="46307" spans="23:23" x14ac:dyDescent="0.25">
      <c r="W46307" s="14"/>
    </row>
    <row r="46308" spans="23:23" x14ac:dyDescent="0.25">
      <c r="W46308" s="14"/>
    </row>
    <row r="46309" spans="23:23" x14ac:dyDescent="0.25">
      <c r="W46309" s="14"/>
    </row>
    <row r="46310" spans="23:23" x14ac:dyDescent="0.25">
      <c r="W46310" s="14"/>
    </row>
    <row r="46311" spans="23:23" x14ac:dyDescent="0.25">
      <c r="W46311" s="14"/>
    </row>
    <row r="46312" spans="23:23" x14ac:dyDescent="0.25">
      <c r="W46312" s="14"/>
    </row>
    <row r="46313" spans="23:23" x14ac:dyDescent="0.25">
      <c r="W46313" s="14"/>
    </row>
    <row r="46314" spans="23:23" x14ac:dyDescent="0.25">
      <c r="W46314" s="14"/>
    </row>
    <row r="46315" spans="23:23" x14ac:dyDescent="0.25">
      <c r="W46315" s="14"/>
    </row>
    <row r="46316" spans="23:23" x14ac:dyDescent="0.25">
      <c r="W46316" s="14"/>
    </row>
    <row r="46317" spans="23:23" x14ac:dyDescent="0.25">
      <c r="W46317" s="14"/>
    </row>
    <row r="46318" spans="23:23" x14ac:dyDescent="0.25">
      <c r="W46318" s="14"/>
    </row>
    <row r="46319" spans="23:23" x14ac:dyDescent="0.25">
      <c r="W46319" s="14"/>
    </row>
    <row r="46320" spans="23:23" x14ac:dyDescent="0.25">
      <c r="W46320" s="14"/>
    </row>
    <row r="46321" spans="23:23" x14ac:dyDescent="0.25">
      <c r="W46321" s="14"/>
    </row>
    <row r="46322" spans="23:23" x14ac:dyDescent="0.25">
      <c r="W46322" s="14"/>
    </row>
    <row r="46323" spans="23:23" x14ac:dyDescent="0.25">
      <c r="W46323" s="14"/>
    </row>
    <row r="46324" spans="23:23" x14ac:dyDescent="0.25">
      <c r="W46324" s="14"/>
    </row>
    <row r="46325" spans="23:23" x14ac:dyDescent="0.25">
      <c r="W46325" s="14"/>
    </row>
    <row r="46326" spans="23:23" x14ac:dyDescent="0.25">
      <c r="W46326" s="14"/>
    </row>
    <row r="46327" spans="23:23" x14ac:dyDescent="0.25">
      <c r="W46327" s="14"/>
    </row>
    <row r="46328" spans="23:23" x14ac:dyDescent="0.25">
      <c r="W46328" s="14"/>
    </row>
    <row r="46329" spans="23:23" x14ac:dyDescent="0.25">
      <c r="W46329" s="14"/>
    </row>
    <row r="46330" spans="23:23" x14ac:dyDescent="0.25">
      <c r="W46330" s="14"/>
    </row>
    <row r="46331" spans="23:23" x14ac:dyDescent="0.25">
      <c r="W46331" s="14"/>
    </row>
    <row r="46332" spans="23:23" x14ac:dyDescent="0.25">
      <c r="W46332" s="14"/>
    </row>
    <row r="46333" spans="23:23" x14ac:dyDescent="0.25">
      <c r="W46333" s="14"/>
    </row>
    <row r="46334" spans="23:23" x14ac:dyDescent="0.25">
      <c r="W46334" s="14"/>
    </row>
    <row r="46335" spans="23:23" x14ac:dyDescent="0.25">
      <c r="W46335" s="14"/>
    </row>
    <row r="46336" spans="23:23" x14ac:dyDescent="0.25">
      <c r="W46336" s="14"/>
    </row>
    <row r="46337" spans="23:23" x14ac:dyDescent="0.25">
      <c r="W46337" s="14"/>
    </row>
    <row r="46338" spans="23:23" x14ac:dyDescent="0.25">
      <c r="W46338" s="14"/>
    </row>
    <row r="46339" spans="23:23" x14ac:dyDescent="0.25">
      <c r="W46339" s="14"/>
    </row>
    <row r="46340" spans="23:23" x14ac:dyDescent="0.25">
      <c r="W46340" s="14"/>
    </row>
    <row r="46341" spans="23:23" x14ac:dyDescent="0.25">
      <c r="W46341" s="14"/>
    </row>
    <row r="46342" spans="23:23" x14ac:dyDescent="0.25">
      <c r="W46342" s="14"/>
    </row>
    <row r="46343" spans="23:23" x14ac:dyDescent="0.25">
      <c r="W46343" s="14"/>
    </row>
    <row r="46344" spans="23:23" x14ac:dyDescent="0.25">
      <c r="W46344" s="14"/>
    </row>
    <row r="46345" spans="23:23" x14ac:dyDescent="0.25">
      <c r="W46345" s="14"/>
    </row>
    <row r="46346" spans="23:23" x14ac:dyDescent="0.25">
      <c r="W46346" s="14"/>
    </row>
    <row r="46347" spans="23:23" x14ac:dyDescent="0.25">
      <c r="W46347" s="14"/>
    </row>
    <row r="46348" spans="23:23" x14ac:dyDescent="0.25">
      <c r="W46348" s="14"/>
    </row>
    <row r="46349" spans="23:23" x14ac:dyDescent="0.25">
      <c r="W46349" s="14"/>
    </row>
    <row r="46350" spans="23:23" x14ac:dyDescent="0.25">
      <c r="W46350" s="14"/>
    </row>
    <row r="46351" spans="23:23" x14ac:dyDescent="0.25">
      <c r="W46351" s="14"/>
    </row>
    <row r="46352" spans="23:23" x14ac:dyDescent="0.25">
      <c r="W46352" s="14"/>
    </row>
    <row r="46353" spans="23:23" x14ac:dyDescent="0.25">
      <c r="W46353" s="14"/>
    </row>
    <row r="46354" spans="23:23" x14ac:dyDescent="0.25">
      <c r="W46354" s="14"/>
    </row>
    <row r="46355" spans="23:23" x14ac:dyDescent="0.25">
      <c r="W46355" s="14"/>
    </row>
    <row r="46356" spans="23:23" x14ac:dyDescent="0.25">
      <c r="W46356" s="14"/>
    </row>
    <row r="46357" spans="23:23" x14ac:dyDescent="0.25">
      <c r="W46357" s="14"/>
    </row>
    <row r="46358" spans="23:23" x14ac:dyDescent="0.25">
      <c r="W46358" s="14"/>
    </row>
    <row r="46359" spans="23:23" x14ac:dyDescent="0.25">
      <c r="W46359" s="14"/>
    </row>
    <row r="46360" spans="23:23" x14ac:dyDescent="0.25">
      <c r="W46360" s="14"/>
    </row>
    <row r="46361" spans="23:23" x14ac:dyDescent="0.25">
      <c r="W46361" s="14"/>
    </row>
    <row r="46362" spans="23:23" x14ac:dyDescent="0.25">
      <c r="W46362" s="14"/>
    </row>
    <row r="46363" spans="23:23" x14ac:dyDescent="0.25">
      <c r="W46363" s="14"/>
    </row>
    <row r="46364" spans="23:23" x14ac:dyDescent="0.25">
      <c r="W46364" s="14"/>
    </row>
    <row r="46365" spans="23:23" x14ac:dyDescent="0.25">
      <c r="W46365" s="14"/>
    </row>
    <row r="46366" spans="23:23" x14ac:dyDescent="0.25">
      <c r="W46366" s="14"/>
    </row>
    <row r="46367" spans="23:23" x14ac:dyDescent="0.25">
      <c r="W46367" s="14"/>
    </row>
    <row r="46368" spans="23:23" x14ac:dyDescent="0.25">
      <c r="W46368" s="14"/>
    </row>
    <row r="46369" spans="23:23" x14ac:dyDescent="0.25">
      <c r="W46369" s="14"/>
    </row>
    <row r="46370" spans="23:23" x14ac:dyDescent="0.25">
      <c r="W46370" s="14"/>
    </row>
    <row r="46371" spans="23:23" x14ac:dyDescent="0.25">
      <c r="W46371" s="14"/>
    </row>
    <row r="46372" spans="23:23" x14ac:dyDescent="0.25">
      <c r="W46372" s="14"/>
    </row>
    <row r="46373" spans="23:23" x14ac:dyDescent="0.25">
      <c r="W46373" s="14"/>
    </row>
    <row r="46374" spans="23:23" x14ac:dyDescent="0.25">
      <c r="W46374" s="14"/>
    </row>
    <row r="46375" spans="23:23" x14ac:dyDescent="0.25">
      <c r="W46375" s="14"/>
    </row>
    <row r="46376" spans="23:23" x14ac:dyDescent="0.25">
      <c r="W46376" s="14"/>
    </row>
    <row r="46377" spans="23:23" x14ac:dyDescent="0.25">
      <c r="W46377" s="14"/>
    </row>
    <row r="46378" spans="23:23" x14ac:dyDescent="0.25">
      <c r="W46378" s="14"/>
    </row>
    <row r="46379" spans="23:23" x14ac:dyDescent="0.25">
      <c r="W46379" s="14"/>
    </row>
    <row r="46380" spans="23:23" x14ac:dyDescent="0.25">
      <c r="W46380" s="14"/>
    </row>
    <row r="46381" spans="23:23" x14ac:dyDescent="0.25">
      <c r="W46381" s="14"/>
    </row>
    <row r="46382" spans="23:23" x14ac:dyDescent="0.25">
      <c r="W46382" s="14"/>
    </row>
    <row r="46383" spans="23:23" x14ac:dyDescent="0.25">
      <c r="W46383" s="14"/>
    </row>
    <row r="46384" spans="23:23" x14ac:dyDescent="0.25">
      <c r="W46384" s="14"/>
    </row>
    <row r="46385" spans="23:23" x14ac:dyDescent="0.25">
      <c r="W46385" s="14"/>
    </row>
    <row r="46386" spans="23:23" x14ac:dyDescent="0.25">
      <c r="W46386" s="14"/>
    </row>
    <row r="46387" spans="23:23" x14ac:dyDescent="0.25">
      <c r="W46387" s="14"/>
    </row>
    <row r="46388" spans="23:23" x14ac:dyDescent="0.25">
      <c r="W46388" s="14"/>
    </row>
    <row r="46389" spans="23:23" x14ac:dyDescent="0.25">
      <c r="W46389" s="14"/>
    </row>
    <row r="46390" spans="23:23" x14ac:dyDescent="0.25">
      <c r="W46390" s="14"/>
    </row>
    <row r="46391" spans="23:23" x14ac:dyDescent="0.25">
      <c r="W46391" s="14"/>
    </row>
    <row r="46392" spans="23:23" x14ac:dyDescent="0.25">
      <c r="W46392" s="14"/>
    </row>
    <row r="46393" spans="23:23" x14ac:dyDescent="0.25">
      <c r="W46393" s="14"/>
    </row>
    <row r="46394" spans="23:23" x14ac:dyDescent="0.25">
      <c r="W46394" s="14"/>
    </row>
    <row r="46395" spans="23:23" x14ac:dyDescent="0.25">
      <c r="W46395" s="14"/>
    </row>
    <row r="46396" spans="23:23" x14ac:dyDescent="0.25">
      <c r="W46396" s="14"/>
    </row>
    <row r="46397" spans="23:23" x14ac:dyDescent="0.25">
      <c r="W46397" s="14"/>
    </row>
    <row r="46398" spans="23:23" x14ac:dyDescent="0.25">
      <c r="W46398" s="14"/>
    </row>
    <row r="46399" spans="23:23" x14ac:dyDescent="0.25">
      <c r="W46399" s="14"/>
    </row>
    <row r="46400" spans="23:23" x14ac:dyDescent="0.25">
      <c r="W46400" s="14"/>
    </row>
    <row r="46401" spans="23:23" x14ac:dyDescent="0.25">
      <c r="W46401" s="14"/>
    </row>
    <row r="46402" spans="23:23" x14ac:dyDescent="0.25">
      <c r="W46402" s="14"/>
    </row>
    <row r="46403" spans="23:23" x14ac:dyDescent="0.25">
      <c r="W46403" s="14"/>
    </row>
    <row r="46404" spans="23:23" x14ac:dyDescent="0.25">
      <c r="W46404" s="14"/>
    </row>
    <row r="46405" spans="23:23" x14ac:dyDescent="0.25">
      <c r="W46405" s="14"/>
    </row>
    <row r="46406" spans="23:23" x14ac:dyDescent="0.25">
      <c r="W46406" s="14"/>
    </row>
    <row r="46407" spans="23:23" x14ac:dyDescent="0.25">
      <c r="W46407" s="14"/>
    </row>
    <row r="46408" spans="23:23" x14ac:dyDescent="0.25">
      <c r="W46408" s="14"/>
    </row>
    <row r="46409" spans="23:23" x14ac:dyDescent="0.25">
      <c r="W46409" s="14"/>
    </row>
    <row r="46410" spans="23:23" x14ac:dyDescent="0.25">
      <c r="W46410" s="14"/>
    </row>
    <row r="46411" spans="23:23" x14ac:dyDescent="0.25">
      <c r="W46411" s="14"/>
    </row>
    <row r="46412" spans="23:23" x14ac:dyDescent="0.25">
      <c r="W46412" s="14"/>
    </row>
    <row r="46413" spans="23:23" x14ac:dyDescent="0.25">
      <c r="W46413" s="14"/>
    </row>
    <row r="46414" spans="23:23" x14ac:dyDescent="0.25">
      <c r="W46414" s="14"/>
    </row>
    <row r="46415" spans="23:23" x14ac:dyDescent="0.25">
      <c r="W46415" s="14"/>
    </row>
    <row r="46416" spans="23:23" x14ac:dyDescent="0.25">
      <c r="W46416" s="14"/>
    </row>
    <row r="46417" spans="23:23" x14ac:dyDescent="0.25">
      <c r="W46417" s="14"/>
    </row>
    <row r="46418" spans="23:23" x14ac:dyDescent="0.25">
      <c r="W46418" s="14"/>
    </row>
    <row r="46419" spans="23:23" x14ac:dyDescent="0.25">
      <c r="W46419" s="14"/>
    </row>
    <row r="46420" spans="23:23" x14ac:dyDescent="0.25">
      <c r="W46420" s="14"/>
    </row>
    <row r="46421" spans="23:23" x14ac:dyDescent="0.25">
      <c r="W46421" s="14"/>
    </row>
    <row r="46422" spans="23:23" x14ac:dyDescent="0.25">
      <c r="W46422" s="14"/>
    </row>
    <row r="46423" spans="23:23" x14ac:dyDescent="0.25">
      <c r="W46423" s="14"/>
    </row>
    <row r="46424" spans="23:23" x14ac:dyDescent="0.25">
      <c r="W46424" s="14"/>
    </row>
    <row r="46425" spans="23:23" x14ac:dyDescent="0.25">
      <c r="W46425" s="14"/>
    </row>
    <row r="46426" spans="23:23" x14ac:dyDescent="0.25">
      <c r="W46426" s="14"/>
    </row>
    <row r="46427" spans="23:23" x14ac:dyDescent="0.25">
      <c r="W46427" s="14"/>
    </row>
    <row r="46428" spans="23:23" x14ac:dyDescent="0.25">
      <c r="W46428" s="14"/>
    </row>
    <row r="46429" spans="23:23" x14ac:dyDescent="0.25">
      <c r="W46429" s="14"/>
    </row>
    <row r="46430" spans="23:23" x14ac:dyDescent="0.25">
      <c r="W46430" s="14"/>
    </row>
    <row r="46431" spans="23:23" x14ac:dyDescent="0.25">
      <c r="W46431" s="14"/>
    </row>
    <row r="46432" spans="23:23" x14ac:dyDescent="0.25">
      <c r="W46432" s="14"/>
    </row>
    <row r="46433" spans="23:23" x14ac:dyDescent="0.25">
      <c r="W46433" s="14"/>
    </row>
    <row r="46434" spans="23:23" x14ac:dyDescent="0.25">
      <c r="W46434" s="14"/>
    </row>
    <row r="46435" spans="23:23" x14ac:dyDescent="0.25">
      <c r="W46435" s="14"/>
    </row>
    <row r="46436" spans="23:23" x14ac:dyDescent="0.25">
      <c r="W46436" s="14"/>
    </row>
    <row r="46437" spans="23:23" x14ac:dyDescent="0.25">
      <c r="W46437" s="14"/>
    </row>
    <row r="46438" spans="23:23" x14ac:dyDescent="0.25">
      <c r="W46438" s="14"/>
    </row>
    <row r="46439" spans="23:23" x14ac:dyDescent="0.25">
      <c r="W46439" s="14"/>
    </row>
    <row r="46440" spans="23:23" x14ac:dyDescent="0.25">
      <c r="W46440" s="14"/>
    </row>
    <row r="46441" spans="23:23" x14ac:dyDescent="0.25">
      <c r="W46441" s="14"/>
    </row>
    <row r="46442" spans="23:23" x14ac:dyDescent="0.25">
      <c r="W46442" s="14"/>
    </row>
    <row r="46443" spans="23:23" x14ac:dyDescent="0.25">
      <c r="W46443" s="14"/>
    </row>
    <row r="46444" spans="23:23" x14ac:dyDescent="0.25">
      <c r="W46444" s="14"/>
    </row>
    <row r="46445" spans="23:23" x14ac:dyDescent="0.25">
      <c r="W46445" s="14"/>
    </row>
    <row r="46446" spans="23:23" x14ac:dyDescent="0.25">
      <c r="W46446" s="14"/>
    </row>
    <row r="46447" spans="23:23" x14ac:dyDescent="0.25">
      <c r="W46447" s="14"/>
    </row>
    <row r="46448" spans="23:23" x14ac:dyDescent="0.25">
      <c r="W46448" s="14"/>
    </row>
    <row r="46449" spans="23:23" x14ac:dyDescent="0.25">
      <c r="W46449" s="14"/>
    </row>
    <row r="46450" spans="23:23" x14ac:dyDescent="0.25">
      <c r="W46450" s="14"/>
    </row>
    <row r="46451" spans="23:23" x14ac:dyDescent="0.25">
      <c r="W46451" s="14"/>
    </row>
    <row r="46452" spans="23:23" x14ac:dyDescent="0.25">
      <c r="W46452" s="14"/>
    </row>
    <row r="46453" spans="23:23" x14ac:dyDescent="0.25">
      <c r="W46453" s="14"/>
    </row>
    <row r="46454" spans="23:23" x14ac:dyDescent="0.25">
      <c r="W46454" s="14"/>
    </row>
    <row r="46455" spans="23:23" x14ac:dyDescent="0.25">
      <c r="W46455" s="14"/>
    </row>
    <row r="46456" spans="23:23" x14ac:dyDescent="0.25">
      <c r="W46456" s="14"/>
    </row>
    <row r="46457" spans="23:23" x14ac:dyDescent="0.25">
      <c r="W46457" s="14"/>
    </row>
    <row r="46458" spans="23:23" x14ac:dyDescent="0.25">
      <c r="W46458" s="14"/>
    </row>
    <row r="46459" spans="23:23" x14ac:dyDescent="0.25">
      <c r="W46459" s="14"/>
    </row>
    <row r="46460" spans="23:23" x14ac:dyDescent="0.25">
      <c r="W46460" s="14"/>
    </row>
    <row r="46461" spans="23:23" x14ac:dyDescent="0.25">
      <c r="W46461" s="14"/>
    </row>
    <row r="46462" spans="23:23" x14ac:dyDescent="0.25">
      <c r="W46462" s="14"/>
    </row>
    <row r="46463" spans="23:23" x14ac:dyDescent="0.25">
      <c r="W46463" s="14"/>
    </row>
    <row r="46464" spans="23:23" x14ac:dyDescent="0.25">
      <c r="W46464" s="14"/>
    </row>
    <row r="46465" spans="23:23" x14ac:dyDescent="0.25">
      <c r="W46465" s="14"/>
    </row>
    <row r="46466" spans="23:23" x14ac:dyDescent="0.25">
      <c r="W46466" s="14"/>
    </row>
    <row r="46467" spans="23:23" x14ac:dyDescent="0.25">
      <c r="W46467" s="14"/>
    </row>
    <row r="46468" spans="23:23" x14ac:dyDescent="0.25">
      <c r="W46468" s="14"/>
    </row>
    <row r="46469" spans="23:23" x14ac:dyDescent="0.25">
      <c r="W46469" s="14"/>
    </row>
    <row r="46470" spans="23:23" x14ac:dyDescent="0.25">
      <c r="W46470" s="14"/>
    </row>
    <row r="46471" spans="23:23" x14ac:dyDescent="0.25">
      <c r="W46471" s="14"/>
    </row>
    <row r="46472" spans="23:23" x14ac:dyDescent="0.25">
      <c r="W46472" s="14"/>
    </row>
    <row r="46473" spans="23:23" x14ac:dyDescent="0.25">
      <c r="W46473" s="14"/>
    </row>
    <row r="46474" spans="23:23" x14ac:dyDescent="0.25">
      <c r="W46474" s="14"/>
    </row>
    <row r="46475" spans="23:23" x14ac:dyDescent="0.25">
      <c r="W46475" s="14"/>
    </row>
    <row r="46476" spans="23:23" x14ac:dyDescent="0.25">
      <c r="W46476" s="14"/>
    </row>
    <row r="46477" spans="23:23" x14ac:dyDescent="0.25">
      <c r="W46477" s="14"/>
    </row>
    <row r="46478" spans="23:23" x14ac:dyDescent="0.25">
      <c r="W46478" s="14"/>
    </row>
    <row r="46479" spans="23:23" x14ac:dyDescent="0.25">
      <c r="W46479" s="14"/>
    </row>
    <row r="46480" spans="23:23" x14ac:dyDescent="0.25">
      <c r="W46480" s="14"/>
    </row>
    <row r="46481" spans="23:23" x14ac:dyDescent="0.25">
      <c r="W46481" s="14"/>
    </row>
    <row r="46482" spans="23:23" x14ac:dyDescent="0.25">
      <c r="W46482" s="14"/>
    </row>
    <row r="46483" spans="23:23" x14ac:dyDescent="0.25">
      <c r="W46483" s="14"/>
    </row>
    <row r="46484" spans="23:23" x14ac:dyDescent="0.25">
      <c r="W46484" s="14"/>
    </row>
    <row r="46485" spans="23:23" x14ac:dyDescent="0.25">
      <c r="W46485" s="14"/>
    </row>
    <row r="46486" spans="23:23" x14ac:dyDescent="0.25">
      <c r="W46486" s="14"/>
    </row>
    <row r="46487" spans="23:23" x14ac:dyDescent="0.25">
      <c r="W46487" s="14"/>
    </row>
    <row r="46488" spans="23:23" x14ac:dyDescent="0.25">
      <c r="W46488" s="14"/>
    </row>
    <row r="46489" spans="23:23" x14ac:dyDescent="0.25">
      <c r="W46489" s="14"/>
    </row>
    <row r="46490" spans="23:23" x14ac:dyDescent="0.25">
      <c r="W46490" s="14"/>
    </row>
    <row r="46491" spans="23:23" x14ac:dyDescent="0.25">
      <c r="W46491" s="14"/>
    </row>
    <row r="46492" spans="23:23" x14ac:dyDescent="0.25">
      <c r="W46492" s="14"/>
    </row>
    <row r="46493" spans="23:23" x14ac:dyDescent="0.25">
      <c r="W46493" s="14"/>
    </row>
    <row r="46494" spans="23:23" x14ac:dyDescent="0.25">
      <c r="W46494" s="14"/>
    </row>
    <row r="46495" spans="23:23" x14ac:dyDescent="0.25">
      <c r="W46495" s="14"/>
    </row>
    <row r="46496" spans="23:23" x14ac:dyDescent="0.25">
      <c r="W46496" s="14"/>
    </row>
    <row r="46497" spans="23:23" x14ac:dyDescent="0.25">
      <c r="W46497" s="14"/>
    </row>
    <row r="46498" spans="23:23" x14ac:dyDescent="0.25">
      <c r="W46498" s="14"/>
    </row>
    <row r="46499" spans="23:23" x14ac:dyDescent="0.25">
      <c r="W46499" s="14"/>
    </row>
    <row r="46500" spans="23:23" x14ac:dyDescent="0.25">
      <c r="W46500" s="14"/>
    </row>
    <row r="46501" spans="23:23" x14ac:dyDescent="0.25">
      <c r="W46501" s="14"/>
    </row>
    <row r="46502" spans="23:23" x14ac:dyDescent="0.25">
      <c r="W46502" s="14"/>
    </row>
    <row r="46503" spans="23:23" x14ac:dyDescent="0.25">
      <c r="W46503" s="14"/>
    </row>
    <row r="46504" spans="23:23" x14ac:dyDescent="0.25">
      <c r="W46504" s="14"/>
    </row>
    <row r="46505" spans="23:23" x14ac:dyDescent="0.25">
      <c r="W46505" s="14"/>
    </row>
    <row r="46506" spans="23:23" x14ac:dyDescent="0.25">
      <c r="W46506" s="14"/>
    </row>
    <row r="46507" spans="23:23" x14ac:dyDescent="0.25">
      <c r="W46507" s="14"/>
    </row>
    <row r="46508" spans="23:23" x14ac:dyDescent="0.25">
      <c r="W46508" s="14"/>
    </row>
    <row r="46509" spans="23:23" x14ac:dyDescent="0.25">
      <c r="W46509" s="14"/>
    </row>
    <row r="46510" spans="23:23" x14ac:dyDescent="0.25">
      <c r="W46510" s="14"/>
    </row>
    <row r="46511" spans="23:23" x14ac:dyDescent="0.25">
      <c r="W46511" s="14"/>
    </row>
    <row r="46512" spans="23:23" x14ac:dyDescent="0.25">
      <c r="W46512" s="14"/>
    </row>
    <row r="46513" spans="23:23" x14ac:dyDescent="0.25">
      <c r="W46513" s="14"/>
    </row>
    <row r="46514" spans="23:23" x14ac:dyDescent="0.25">
      <c r="W46514" s="14"/>
    </row>
    <row r="46515" spans="23:23" x14ac:dyDescent="0.25">
      <c r="W46515" s="14"/>
    </row>
    <row r="46516" spans="23:23" x14ac:dyDescent="0.25">
      <c r="W46516" s="14"/>
    </row>
    <row r="46517" spans="23:23" x14ac:dyDescent="0.25">
      <c r="W46517" s="14"/>
    </row>
    <row r="46518" spans="23:23" x14ac:dyDescent="0.25">
      <c r="W46518" s="14"/>
    </row>
    <row r="46519" spans="23:23" x14ac:dyDescent="0.25">
      <c r="W46519" s="14"/>
    </row>
    <row r="46520" spans="23:23" x14ac:dyDescent="0.25">
      <c r="W46520" s="14"/>
    </row>
    <row r="46521" spans="23:23" x14ac:dyDescent="0.25">
      <c r="W46521" s="14"/>
    </row>
    <row r="46522" spans="23:23" x14ac:dyDescent="0.25">
      <c r="W46522" s="14"/>
    </row>
    <row r="46523" spans="23:23" x14ac:dyDescent="0.25">
      <c r="W46523" s="14"/>
    </row>
    <row r="46524" spans="23:23" x14ac:dyDescent="0.25">
      <c r="W46524" s="14"/>
    </row>
    <row r="46525" spans="23:23" x14ac:dyDescent="0.25">
      <c r="W46525" s="14"/>
    </row>
    <row r="46526" spans="23:23" x14ac:dyDescent="0.25">
      <c r="W46526" s="14"/>
    </row>
    <row r="46527" spans="23:23" x14ac:dyDescent="0.25">
      <c r="W46527" s="14"/>
    </row>
    <row r="46528" spans="23:23" x14ac:dyDescent="0.25">
      <c r="W46528" s="14"/>
    </row>
    <row r="46529" spans="23:23" x14ac:dyDescent="0.25">
      <c r="W46529" s="14"/>
    </row>
    <row r="46530" spans="23:23" x14ac:dyDescent="0.25">
      <c r="W46530" s="14"/>
    </row>
    <row r="46531" spans="23:23" x14ac:dyDescent="0.25">
      <c r="W46531" s="14"/>
    </row>
    <row r="46532" spans="23:23" x14ac:dyDescent="0.25">
      <c r="W46532" s="14"/>
    </row>
    <row r="46533" spans="23:23" x14ac:dyDescent="0.25">
      <c r="W46533" s="14"/>
    </row>
    <row r="46534" spans="23:23" x14ac:dyDescent="0.25">
      <c r="W46534" s="14"/>
    </row>
    <row r="46535" spans="23:23" x14ac:dyDescent="0.25">
      <c r="W46535" s="14"/>
    </row>
    <row r="46536" spans="23:23" x14ac:dyDescent="0.25">
      <c r="W46536" s="14"/>
    </row>
    <row r="46537" spans="23:23" x14ac:dyDescent="0.25">
      <c r="W46537" s="14"/>
    </row>
    <row r="46538" spans="23:23" x14ac:dyDescent="0.25">
      <c r="W46538" s="14"/>
    </row>
    <row r="46539" spans="23:23" x14ac:dyDescent="0.25">
      <c r="W46539" s="14"/>
    </row>
    <row r="46540" spans="23:23" x14ac:dyDescent="0.25">
      <c r="W46540" s="14"/>
    </row>
    <row r="46541" spans="23:23" x14ac:dyDescent="0.25">
      <c r="W46541" s="14"/>
    </row>
    <row r="46542" spans="23:23" x14ac:dyDescent="0.25">
      <c r="W46542" s="14"/>
    </row>
    <row r="46543" spans="23:23" x14ac:dyDescent="0.25">
      <c r="W46543" s="14"/>
    </row>
    <row r="46544" spans="23:23" x14ac:dyDescent="0.25">
      <c r="W46544" s="14"/>
    </row>
    <row r="46545" spans="23:23" x14ac:dyDescent="0.25">
      <c r="W46545" s="14"/>
    </row>
    <row r="46546" spans="23:23" x14ac:dyDescent="0.25">
      <c r="W46546" s="14"/>
    </row>
    <row r="46547" spans="23:23" x14ac:dyDescent="0.25">
      <c r="W46547" s="14"/>
    </row>
    <row r="46548" spans="23:23" x14ac:dyDescent="0.25">
      <c r="W46548" s="14"/>
    </row>
    <row r="46549" spans="23:23" x14ac:dyDescent="0.25">
      <c r="W46549" s="14"/>
    </row>
    <row r="46550" spans="23:23" x14ac:dyDescent="0.25">
      <c r="W46550" s="14"/>
    </row>
    <row r="46551" spans="23:23" x14ac:dyDescent="0.25">
      <c r="W46551" s="14"/>
    </row>
    <row r="46552" spans="23:23" x14ac:dyDescent="0.25">
      <c r="W46552" s="14"/>
    </row>
    <row r="46553" spans="23:23" x14ac:dyDescent="0.25">
      <c r="W46553" s="14"/>
    </row>
    <row r="46554" spans="23:23" x14ac:dyDescent="0.25">
      <c r="W46554" s="14"/>
    </row>
    <row r="46555" spans="23:23" x14ac:dyDescent="0.25">
      <c r="W46555" s="14"/>
    </row>
    <row r="46556" spans="23:23" x14ac:dyDescent="0.25">
      <c r="W46556" s="14"/>
    </row>
    <row r="46557" spans="23:23" x14ac:dyDescent="0.25">
      <c r="W46557" s="14"/>
    </row>
    <row r="46558" spans="23:23" x14ac:dyDescent="0.25">
      <c r="W46558" s="14"/>
    </row>
    <row r="46559" spans="23:23" x14ac:dyDescent="0.25">
      <c r="W46559" s="14"/>
    </row>
    <row r="46560" spans="23:23" x14ac:dyDescent="0.25">
      <c r="W46560" s="14"/>
    </row>
    <row r="46561" spans="23:23" x14ac:dyDescent="0.25">
      <c r="W46561" s="14"/>
    </row>
    <row r="46562" spans="23:23" x14ac:dyDescent="0.25">
      <c r="W46562" s="14"/>
    </row>
    <row r="46563" spans="23:23" x14ac:dyDescent="0.25">
      <c r="W46563" s="14"/>
    </row>
    <row r="46564" spans="23:23" x14ac:dyDescent="0.25">
      <c r="W46564" s="14"/>
    </row>
    <row r="46565" spans="23:23" x14ac:dyDescent="0.25">
      <c r="W46565" s="14"/>
    </row>
    <row r="46566" spans="23:23" x14ac:dyDescent="0.25">
      <c r="W46566" s="14"/>
    </row>
    <row r="46567" spans="23:23" x14ac:dyDescent="0.25">
      <c r="W46567" s="14"/>
    </row>
    <row r="46568" spans="23:23" x14ac:dyDescent="0.25">
      <c r="W46568" s="14"/>
    </row>
    <row r="46569" spans="23:23" x14ac:dyDescent="0.25">
      <c r="W46569" s="14"/>
    </row>
    <row r="46570" spans="23:23" x14ac:dyDescent="0.25">
      <c r="W46570" s="14"/>
    </row>
    <row r="46571" spans="23:23" x14ac:dyDescent="0.25">
      <c r="W46571" s="14"/>
    </row>
    <row r="46572" spans="23:23" x14ac:dyDescent="0.25">
      <c r="W46572" s="14"/>
    </row>
    <row r="46573" spans="23:23" x14ac:dyDescent="0.25">
      <c r="W46573" s="14"/>
    </row>
    <row r="46574" spans="23:23" x14ac:dyDescent="0.25">
      <c r="W46574" s="14"/>
    </row>
    <row r="46575" spans="23:23" x14ac:dyDescent="0.25">
      <c r="W46575" s="14"/>
    </row>
    <row r="46576" spans="23:23" x14ac:dyDescent="0.25">
      <c r="W46576" s="14"/>
    </row>
    <row r="46577" spans="23:23" x14ac:dyDescent="0.25">
      <c r="W46577" s="14"/>
    </row>
    <row r="46578" spans="23:23" x14ac:dyDescent="0.25">
      <c r="W46578" s="14"/>
    </row>
    <row r="46579" spans="23:23" x14ac:dyDescent="0.25">
      <c r="W46579" s="14"/>
    </row>
    <row r="46580" spans="23:23" x14ac:dyDescent="0.25">
      <c r="W46580" s="14"/>
    </row>
    <row r="46581" spans="23:23" x14ac:dyDescent="0.25">
      <c r="W46581" s="14"/>
    </row>
    <row r="46582" spans="23:23" x14ac:dyDescent="0.25">
      <c r="W46582" s="14"/>
    </row>
    <row r="46583" spans="23:23" x14ac:dyDescent="0.25">
      <c r="W46583" s="14"/>
    </row>
    <row r="46584" spans="23:23" x14ac:dyDescent="0.25">
      <c r="W46584" s="14"/>
    </row>
    <row r="46585" spans="23:23" x14ac:dyDescent="0.25">
      <c r="W46585" s="14"/>
    </row>
    <row r="46586" spans="23:23" x14ac:dyDescent="0.25">
      <c r="W46586" s="14"/>
    </row>
    <row r="46587" spans="23:23" x14ac:dyDescent="0.25">
      <c r="W46587" s="14"/>
    </row>
    <row r="46588" spans="23:23" x14ac:dyDescent="0.25">
      <c r="W46588" s="14"/>
    </row>
    <row r="46589" spans="23:23" x14ac:dyDescent="0.25">
      <c r="W46589" s="14"/>
    </row>
    <row r="46590" spans="23:23" x14ac:dyDescent="0.25">
      <c r="W46590" s="14"/>
    </row>
    <row r="46591" spans="23:23" x14ac:dyDescent="0.25">
      <c r="W46591" s="14"/>
    </row>
    <row r="46592" spans="23:23" x14ac:dyDescent="0.25">
      <c r="W46592" s="14"/>
    </row>
    <row r="46593" spans="23:23" x14ac:dyDescent="0.25">
      <c r="W46593" s="14"/>
    </row>
    <row r="46594" spans="23:23" x14ac:dyDescent="0.25">
      <c r="W46594" s="14"/>
    </row>
    <row r="46595" spans="23:23" x14ac:dyDescent="0.25">
      <c r="W46595" s="14"/>
    </row>
    <row r="46596" spans="23:23" x14ac:dyDescent="0.25">
      <c r="W46596" s="14"/>
    </row>
    <row r="46597" spans="23:23" x14ac:dyDescent="0.25">
      <c r="W46597" s="14"/>
    </row>
    <row r="46598" spans="23:23" x14ac:dyDescent="0.25">
      <c r="W46598" s="14"/>
    </row>
    <row r="46599" spans="23:23" x14ac:dyDescent="0.25">
      <c r="W46599" s="14"/>
    </row>
    <row r="46600" spans="23:23" x14ac:dyDescent="0.25">
      <c r="W46600" s="14"/>
    </row>
    <row r="46601" spans="23:23" x14ac:dyDescent="0.25">
      <c r="W46601" s="14"/>
    </row>
    <row r="46602" spans="23:23" x14ac:dyDescent="0.25">
      <c r="W46602" s="14"/>
    </row>
    <row r="46603" spans="23:23" x14ac:dyDescent="0.25">
      <c r="W46603" s="14"/>
    </row>
    <row r="46604" spans="23:23" x14ac:dyDescent="0.25">
      <c r="W46604" s="14"/>
    </row>
    <row r="46605" spans="23:23" x14ac:dyDescent="0.25">
      <c r="W46605" s="14"/>
    </row>
    <row r="46606" spans="23:23" x14ac:dyDescent="0.25">
      <c r="W46606" s="14"/>
    </row>
    <row r="46607" spans="23:23" x14ac:dyDescent="0.25">
      <c r="W46607" s="14"/>
    </row>
    <row r="46608" spans="23:23" x14ac:dyDescent="0.25">
      <c r="W46608" s="14"/>
    </row>
    <row r="46609" spans="23:23" x14ac:dyDescent="0.25">
      <c r="W46609" s="14"/>
    </row>
    <row r="46610" spans="23:23" x14ac:dyDescent="0.25">
      <c r="W46610" s="14"/>
    </row>
    <row r="46611" spans="23:23" x14ac:dyDescent="0.25">
      <c r="W46611" s="14"/>
    </row>
    <row r="46612" spans="23:23" x14ac:dyDescent="0.25">
      <c r="W46612" s="14"/>
    </row>
    <row r="46613" spans="23:23" x14ac:dyDescent="0.25">
      <c r="W46613" s="14"/>
    </row>
    <row r="46614" spans="23:23" x14ac:dyDescent="0.25">
      <c r="W46614" s="14"/>
    </row>
    <row r="46615" spans="23:23" x14ac:dyDescent="0.25">
      <c r="W46615" s="14"/>
    </row>
    <row r="46616" spans="23:23" x14ac:dyDescent="0.25">
      <c r="W46616" s="14"/>
    </row>
    <row r="46617" spans="23:23" x14ac:dyDescent="0.25">
      <c r="W46617" s="14"/>
    </row>
    <row r="46618" spans="23:23" x14ac:dyDescent="0.25">
      <c r="W46618" s="14"/>
    </row>
    <row r="46619" spans="23:23" x14ac:dyDescent="0.25">
      <c r="W46619" s="14"/>
    </row>
    <row r="46620" spans="23:23" x14ac:dyDescent="0.25">
      <c r="W46620" s="14"/>
    </row>
    <row r="46621" spans="23:23" x14ac:dyDescent="0.25">
      <c r="W46621" s="14"/>
    </row>
    <row r="46622" spans="23:23" x14ac:dyDescent="0.25">
      <c r="W46622" s="14"/>
    </row>
    <row r="46623" spans="23:23" x14ac:dyDescent="0.25">
      <c r="W46623" s="14"/>
    </row>
    <row r="46624" spans="23:23" x14ac:dyDescent="0.25">
      <c r="W46624" s="14"/>
    </row>
    <row r="46625" spans="23:23" x14ac:dyDescent="0.25">
      <c r="W46625" s="14"/>
    </row>
    <row r="46626" spans="23:23" x14ac:dyDescent="0.25">
      <c r="W46626" s="14"/>
    </row>
    <row r="46627" spans="23:23" x14ac:dyDescent="0.25">
      <c r="W46627" s="14"/>
    </row>
    <row r="46628" spans="23:23" x14ac:dyDescent="0.25">
      <c r="W46628" s="14"/>
    </row>
    <row r="46629" spans="23:23" x14ac:dyDescent="0.25">
      <c r="W46629" s="14"/>
    </row>
    <row r="46630" spans="23:23" x14ac:dyDescent="0.25">
      <c r="W46630" s="14"/>
    </row>
    <row r="46631" spans="23:23" x14ac:dyDescent="0.25">
      <c r="W46631" s="14"/>
    </row>
    <row r="46632" spans="23:23" x14ac:dyDescent="0.25">
      <c r="W46632" s="14"/>
    </row>
    <row r="46633" spans="23:23" x14ac:dyDescent="0.25">
      <c r="W46633" s="14"/>
    </row>
    <row r="46634" spans="23:23" x14ac:dyDescent="0.25">
      <c r="W46634" s="14"/>
    </row>
    <row r="46635" spans="23:23" x14ac:dyDescent="0.25">
      <c r="W46635" s="14"/>
    </row>
    <row r="46636" spans="23:23" x14ac:dyDescent="0.25">
      <c r="W46636" s="14"/>
    </row>
    <row r="46637" spans="23:23" x14ac:dyDescent="0.25">
      <c r="W46637" s="14"/>
    </row>
    <row r="46638" spans="23:23" x14ac:dyDescent="0.25">
      <c r="W46638" s="14"/>
    </row>
    <row r="46639" spans="23:23" x14ac:dyDescent="0.25">
      <c r="W46639" s="14"/>
    </row>
    <row r="46640" spans="23:23" x14ac:dyDescent="0.25">
      <c r="W46640" s="14"/>
    </row>
    <row r="46641" spans="23:23" x14ac:dyDescent="0.25">
      <c r="W46641" s="14"/>
    </row>
    <row r="46642" spans="23:23" x14ac:dyDescent="0.25">
      <c r="W46642" s="14"/>
    </row>
    <row r="46643" spans="23:23" x14ac:dyDescent="0.25">
      <c r="W46643" s="14"/>
    </row>
    <row r="46644" spans="23:23" x14ac:dyDescent="0.25">
      <c r="W46644" s="14"/>
    </row>
    <row r="46645" spans="23:23" x14ac:dyDescent="0.25">
      <c r="W46645" s="14"/>
    </row>
    <row r="46646" spans="23:23" x14ac:dyDescent="0.25">
      <c r="W46646" s="14"/>
    </row>
    <row r="46647" spans="23:23" x14ac:dyDescent="0.25">
      <c r="W46647" s="14"/>
    </row>
    <row r="46648" spans="23:23" x14ac:dyDescent="0.25">
      <c r="W46648" s="14"/>
    </row>
    <row r="46649" spans="23:23" x14ac:dyDescent="0.25">
      <c r="W46649" s="14"/>
    </row>
    <row r="46650" spans="23:23" x14ac:dyDescent="0.25">
      <c r="W46650" s="14"/>
    </row>
    <row r="46651" spans="23:23" x14ac:dyDescent="0.25">
      <c r="W46651" s="14"/>
    </row>
    <row r="46652" spans="23:23" x14ac:dyDescent="0.25">
      <c r="W46652" s="14"/>
    </row>
    <row r="46653" spans="23:23" x14ac:dyDescent="0.25">
      <c r="W46653" s="14"/>
    </row>
    <row r="46654" spans="23:23" x14ac:dyDescent="0.25">
      <c r="W46654" s="14"/>
    </row>
    <row r="46655" spans="23:23" x14ac:dyDescent="0.25">
      <c r="W46655" s="14"/>
    </row>
    <row r="46656" spans="23:23" x14ac:dyDescent="0.25">
      <c r="W46656" s="14"/>
    </row>
    <row r="46657" spans="23:23" x14ac:dyDescent="0.25">
      <c r="W46657" s="14"/>
    </row>
    <row r="46658" spans="23:23" x14ac:dyDescent="0.25">
      <c r="W46658" s="14"/>
    </row>
    <row r="46659" spans="23:23" x14ac:dyDescent="0.25">
      <c r="W46659" s="14"/>
    </row>
    <row r="46660" spans="23:23" x14ac:dyDescent="0.25">
      <c r="W46660" s="14"/>
    </row>
    <row r="46661" spans="23:23" x14ac:dyDescent="0.25">
      <c r="W46661" s="14"/>
    </row>
    <row r="46662" spans="23:23" x14ac:dyDescent="0.25">
      <c r="W46662" s="14"/>
    </row>
    <row r="46663" spans="23:23" x14ac:dyDescent="0.25">
      <c r="W46663" s="14"/>
    </row>
    <row r="46664" spans="23:23" x14ac:dyDescent="0.25">
      <c r="W46664" s="14"/>
    </row>
    <row r="46665" spans="23:23" x14ac:dyDescent="0.25">
      <c r="W46665" s="14"/>
    </row>
    <row r="46666" spans="23:23" x14ac:dyDescent="0.25">
      <c r="W46666" s="14"/>
    </row>
    <row r="46667" spans="23:23" x14ac:dyDescent="0.25">
      <c r="W46667" s="14"/>
    </row>
    <row r="46668" spans="23:23" x14ac:dyDescent="0.25">
      <c r="W46668" s="14"/>
    </row>
    <row r="46669" spans="23:23" x14ac:dyDescent="0.25">
      <c r="W46669" s="14"/>
    </row>
    <row r="46670" spans="23:23" x14ac:dyDescent="0.25">
      <c r="W46670" s="14"/>
    </row>
    <row r="46671" spans="23:23" x14ac:dyDescent="0.25">
      <c r="W46671" s="14"/>
    </row>
    <row r="46672" spans="23:23" x14ac:dyDescent="0.25">
      <c r="W46672" s="14"/>
    </row>
    <row r="46673" spans="23:23" x14ac:dyDescent="0.25">
      <c r="W46673" s="14"/>
    </row>
    <row r="46674" spans="23:23" x14ac:dyDescent="0.25">
      <c r="W46674" s="14"/>
    </row>
    <row r="46675" spans="23:23" x14ac:dyDescent="0.25">
      <c r="W46675" s="14"/>
    </row>
    <row r="46676" spans="23:23" x14ac:dyDescent="0.25">
      <c r="W46676" s="14"/>
    </row>
    <row r="46677" spans="23:23" x14ac:dyDescent="0.25">
      <c r="W46677" s="14"/>
    </row>
    <row r="46678" spans="23:23" x14ac:dyDescent="0.25">
      <c r="W46678" s="14"/>
    </row>
    <row r="46679" spans="23:23" x14ac:dyDescent="0.25">
      <c r="W46679" s="14"/>
    </row>
    <row r="46680" spans="23:23" x14ac:dyDescent="0.25">
      <c r="W46680" s="14"/>
    </row>
    <row r="46681" spans="23:23" x14ac:dyDescent="0.25">
      <c r="W46681" s="14"/>
    </row>
    <row r="46682" spans="23:23" x14ac:dyDescent="0.25">
      <c r="W46682" s="14"/>
    </row>
    <row r="46683" spans="23:23" x14ac:dyDescent="0.25">
      <c r="W46683" s="14"/>
    </row>
    <row r="46684" spans="23:23" x14ac:dyDescent="0.25">
      <c r="W46684" s="14"/>
    </row>
    <row r="46685" spans="23:23" x14ac:dyDescent="0.25">
      <c r="W46685" s="14"/>
    </row>
    <row r="46686" spans="23:23" x14ac:dyDescent="0.25">
      <c r="W46686" s="14"/>
    </row>
    <row r="46687" spans="23:23" x14ac:dyDescent="0.25">
      <c r="W46687" s="14"/>
    </row>
    <row r="46688" spans="23:23" x14ac:dyDescent="0.25">
      <c r="W46688" s="14"/>
    </row>
    <row r="46689" spans="23:23" x14ac:dyDescent="0.25">
      <c r="W46689" s="14"/>
    </row>
    <row r="46690" spans="23:23" x14ac:dyDescent="0.25">
      <c r="W46690" s="14"/>
    </row>
    <row r="46691" spans="23:23" x14ac:dyDescent="0.25">
      <c r="W46691" s="14"/>
    </row>
    <row r="46692" spans="23:23" x14ac:dyDescent="0.25">
      <c r="W46692" s="14"/>
    </row>
    <row r="46693" spans="23:23" x14ac:dyDescent="0.25">
      <c r="W46693" s="14"/>
    </row>
    <row r="46694" spans="23:23" x14ac:dyDescent="0.25">
      <c r="W46694" s="14"/>
    </row>
    <row r="46695" spans="23:23" x14ac:dyDescent="0.25">
      <c r="W46695" s="14"/>
    </row>
    <row r="46696" spans="23:23" x14ac:dyDescent="0.25">
      <c r="W46696" s="14"/>
    </row>
    <row r="46697" spans="23:23" x14ac:dyDescent="0.25">
      <c r="W46697" s="14"/>
    </row>
    <row r="46698" spans="23:23" x14ac:dyDescent="0.25">
      <c r="W46698" s="14"/>
    </row>
    <row r="46699" spans="23:23" x14ac:dyDescent="0.25">
      <c r="W46699" s="14"/>
    </row>
    <row r="46700" spans="23:23" x14ac:dyDescent="0.25">
      <c r="W46700" s="14"/>
    </row>
    <row r="46701" spans="23:23" x14ac:dyDescent="0.25">
      <c r="W46701" s="14"/>
    </row>
    <row r="46702" spans="23:23" x14ac:dyDescent="0.25">
      <c r="W46702" s="14"/>
    </row>
    <row r="46703" spans="23:23" x14ac:dyDescent="0.25">
      <c r="W46703" s="14"/>
    </row>
    <row r="46704" spans="23:23" x14ac:dyDescent="0.25">
      <c r="W46704" s="14"/>
    </row>
    <row r="46705" spans="23:23" x14ac:dyDescent="0.25">
      <c r="W46705" s="14"/>
    </row>
    <row r="46706" spans="23:23" x14ac:dyDescent="0.25">
      <c r="W46706" s="14"/>
    </row>
    <row r="46707" spans="23:23" x14ac:dyDescent="0.25">
      <c r="W46707" s="14"/>
    </row>
    <row r="46708" spans="23:23" x14ac:dyDescent="0.25">
      <c r="W46708" s="14"/>
    </row>
    <row r="46709" spans="23:23" x14ac:dyDescent="0.25">
      <c r="W46709" s="14"/>
    </row>
    <row r="46710" spans="23:23" x14ac:dyDescent="0.25">
      <c r="W46710" s="14"/>
    </row>
    <row r="46711" spans="23:23" x14ac:dyDescent="0.25">
      <c r="W46711" s="14"/>
    </row>
    <row r="46712" spans="23:23" x14ac:dyDescent="0.25">
      <c r="W46712" s="14"/>
    </row>
    <row r="46713" spans="23:23" x14ac:dyDescent="0.25">
      <c r="W46713" s="14"/>
    </row>
    <row r="46714" spans="23:23" x14ac:dyDescent="0.25">
      <c r="W46714" s="14"/>
    </row>
    <row r="46715" spans="23:23" x14ac:dyDescent="0.25">
      <c r="W46715" s="14"/>
    </row>
    <row r="46716" spans="23:23" x14ac:dyDescent="0.25">
      <c r="W46716" s="14"/>
    </row>
    <row r="46717" spans="23:23" x14ac:dyDescent="0.25">
      <c r="W46717" s="14"/>
    </row>
    <row r="46718" spans="23:23" x14ac:dyDescent="0.25">
      <c r="W46718" s="14"/>
    </row>
    <row r="46719" spans="23:23" x14ac:dyDescent="0.25">
      <c r="W46719" s="14"/>
    </row>
    <row r="46720" spans="23:23" x14ac:dyDescent="0.25">
      <c r="W46720" s="14"/>
    </row>
    <row r="46721" spans="23:23" x14ac:dyDescent="0.25">
      <c r="W46721" s="14"/>
    </row>
    <row r="46722" spans="23:23" x14ac:dyDescent="0.25">
      <c r="W46722" s="14"/>
    </row>
    <row r="46723" spans="23:23" x14ac:dyDescent="0.25">
      <c r="W46723" s="14"/>
    </row>
    <row r="46724" spans="23:23" x14ac:dyDescent="0.25">
      <c r="W46724" s="14"/>
    </row>
    <row r="46725" spans="23:23" x14ac:dyDescent="0.25">
      <c r="W46725" s="14"/>
    </row>
    <row r="46726" spans="23:23" x14ac:dyDescent="0.25">
      <c r="W46726" s="14"/>
    </row>
    <row r="46727" spans="23:23" x14ac:dyDescent="0.25">
      <c r="W46727" s="14"/>
    </row>
    <row r="46728" spans="23:23" x14ac:dyDescent="0.25">
      <c r="W46728" s="14"/>
    </row>
    <row r="46729" spans="23:23" x14ac:dyDescent="0.25">
      <c r="W46729" s="14"/>
    </row>
    <row r="46730" spans="23:23" x14ac:dyDescent="0.25">
      <c r="W46730" s="14"/>
    </row>
    <row r="46731" spans="23:23" x14ac:dyDescent="0.25">
      <c r="W46731" s="14"/>
    </row>
    <row r="46732" spans="23:23" x14ac:dyDescent="0.25">
      <c r="W46732" s="14"/>
    </row>
    <row r="46733" spans="23:23" x14ac:dyDescent="0.25">
      <c r="W46733" s="14"/>
    </row>
    <row r="46734" spans="23:23" x14ac:dyDescent="0.25">
      <c r="W46734" s="14"/>
    </row>
    <row r="46735" spans="23:23" x14ac:dyDescent="0.25">
      <c r="W46735" s="14"/>
    </row>
    <row r="46736" spans="23:23" x14ac:dyDescent="0.25">
      <c r="W46736" s="14"/>
    </row>
    <row r="46737" spans="23:23" x14ac:dyDescent="0.25">
      <c r="W46737" s="14"/>
    </row>
    <row r="46738" spans="23:23" x14ac:dyDescent="0.25">
      <c r="W46738" s="14"/>
    </row>
    <row r="46739" spans="23:23" x14ac:dyDescent="0.25">
      <c r="W46739" s="14"/>
    </row>
    <row r="46740" spans="23:23" x14ac:dyDescent="0.25">
      <c r="W46740" s="14"/>
    </row>
    <row r="46741" spans="23:23" x14ac:dyDescent="0.25">
      <c r="W46741" s="14"/>
    </row>
    <row r="46742" spans="23:23" x14ac:dyDescent="0.25">
      <c r="W46742" s="14"/>
    </row>
    <row r="46743" spans="23:23" x14ac:dyDescent="0.25">
      <c r="W46743" s="14"/>
    </row>
    <row r="46744" spans="23:23" x14ac:dyDescent="0.25">
      <c r="W46744" s="14"/>
    </row>
    <row r="46745" spans="23:23" x14ac:dyDescent="0.25">
      <c r="W46745" s="14"/>
    </row>
    <row r="46746" spans="23:23" x14ac:dyDescent="0.25">
      <c r="W46746" s="14"/>
    </row>
    <row r="46747" spans="23:23" x14ac:dyDescent="0.25">
      <c r="W46747" s="14"/>
    </row>
    <row r="46748" spans="23:23" x14ac:dyDescent="0.25">
      <c r="W46748" s="14"/>
    </row>
    <row r="46749" spans="23:23" x14ac:dyDescent="0.25">
      <c r="W46749" s="14"/>
    </row>
    <row r="46750" spans="23:23" x14ac:dyDescent="0.25">
      <c r="W46750" s="14"/>
    </row>
    <row r="46751" spans="23:23" x14ac:dyDescent="0.25">
      <c r="W46751" s="14"/>
    </row>
    <row r="46752" spans="23:23" x14ac:dyDescent="0.25">
      <c r="W46752" s="14"/>
    </row>
    <row r="46753" spans="23:23" x14ac:dyDescent="0.25">
      <c r="W46753" s="14"/>
    </row>
    <row r="46754" spans="23:23" x14ac:dyDescent="0.25">
      <c r="W46754" s="14"/>
    </row>
    <row r="46755" spans="23:23" x14ac:dyDescent="0.25">
      <c r="W46755" s="14"/>
    </row>
    <row r="46756" spans="23:23" x14ac:dyDescent="0.25">
      <c r="W46756" s="14"/>
    </row>
    <row r="46757" spans="23:23" x14ac:dyDescent="0.25">
      <c r="W46757" s="14"/>
    </row>
    <row r="46758" spans="23:23" x14ac:dyDescent="0.25">
      <c r="W46758" s="14"/>
    </row>
    <row r="46759" spans="23:23" x14ac:dyDescent="0.25">
      <c r="W46759" s="14"/>
    </row>
    <row r="46760" spans="23:23" x14ac:dyDescent="0.25">
      <c r="W46760" s="14"/>
    </row>
    <row r="46761" spans="23:23" x14ac:dyDescent="0.25">
      <c r="W46761" s="14"/>
    </row>
    <row r="46762" spans="23:23" x14ac:dyDescent="0.25">
      <c r="W46762" s="14"/>
    </row>
    <row r="46763" spans="23:23" x14ac:dyDescent="0.25">
      <c r="W46763" s="14"/>
    </row>
    <row r="46764" spans="23:23" x14ac:dyDescent="0.25">
      <c r="W46764" s="14"/>
    </row>
    <row r="46765" spans="23:23" x14ac:dyDescent="0.25">
      <c r="W46765" s="14"/>
    </row>
    <row r="46766" spans="23:23" x14ac:dyDescent="0.25">
      <c r="W46766" s="14"/>
    </row>
    <row r="46767" spans="23:23" x14ac:dyDescent="0.25">
      <c r="W46767" s="14"/>
    </row>
    <row r="46768" spans="23:23" x14ac:dyDescent="0.25">
      <c r="W46768" s="14"/>
    </row>
    <row r="46769" spans="23:23" x14ac:dyDescent="0.25">
      <c r="W46769" s="14"/>
    </row>
    <row r="46770" spans="23:23" x14ac:dyDescent="0.25">
      <c r="W46770" s="14"/>
    </row>
    <row r="46771" spans="23:23" x14ac:dyDescent="0.25">
      <c r="W46771" s="14"/>
    </row>
    <row r="46772" spans="23:23" x14ac:dyDescent="0.25">
      <c r="W46772" s="14"/>
    </row>
    <row r="46773" spans="23:23" x14ac:dyDescent="0.25">
      <c r="W46773" s="14"/>
    </row>
    <row r="46774" spans="23:23" x14ac:dyDescent="0.25">
      <c r="W46774" s="14"/>
    </row>
    <row r="46775" spans="23:23" x14ac:dyDescent="0.25">
      <c r="W46775" s="14"/>
    </row>
    <row r="46776" spans="23:23" x14ac:dyDescent="0.25">
      <c r="W46776" s="14"/>
    </row>
    <row r="46777" spans="23:23" x14ac:dyDescent="0.25">
      <c r="W46777" s="14"/>
    </row>
    <row r="46778" spans="23:23" x14ac:dyDescent="0.25">
      <c r="W46778" s="14"/>
    </row>
    <row r="46779" spans="23:23" x14ac:dyDescent="0.25">
      <c r="W46779" s="14"/>
    </row>
    <row r="46780" spans="23:23" x14ac:dyDescent="0.25">
      <c r="W46780" s="14"/>
    </row>
    <row r="46781" spans="23:23" x14ac:dyDescent="0.25">
      <c r="W46781" s="14"/>
    </row>
    <row r="46782" spans="23:23" x14ac:dyDescent="0.25">
      <c r="W46782" s="14"/>
    </row>
    <row r="46783" spans="23:23" x14ac:dyDescent="0.25">
      <c r="W46783" s="14"/>
    </row>
    <row r="46784" spans="23:23" x14ac:dyDescent="0.25">
      <c r="W46784" s="14"/>
    </row>
    <row r="46785" spans="23:23" x14ac:dyDescent="0.25">
      <c r="W46785" s="14"/>
    </row>
    <row r="46786" spans="23:23" x14ac:dyDescent="0.25">
      <c r="W46786" s="14"/>
    </row>
    <row r="46787" spans="23:23" x14ac:dyDescent="0.25">
      <c r="W46787" s="14"/>
    </row>
    <row r="46788" spans="23:23" x14ac:dyDescent="0.25">
      <c r="W46788" s="14"/>
    </row>
    <row r="46789" spans="23:23" x14ac:dyDescent="0.25">
      <c r="W46789" s="14"/>
    </row>
    <row r="46790" spans="23:23" x14ac:dyDescent="0.25">
      <c r="W46790" s="14"/>
    </row>
    <row r="46791" spans="23:23" x14ac:dyDescent="0.25">
      <c r="W46791" s="14"/>
    </row>
    <row r="46792" spans="23:23" x14ac:dyDescent="0.25">
      <c r="W46792" s="14"/>
    </row>
    <row r="46793" spans="23:23" x14ac:dyDescent="0.25">
      <c r="W46793" s="14"/>
    </row>
    <row r="46794" spans="23:23" x14ac:dyDescent="0.25">
      <c r="W46794" s="14"/>
    </row>
    <row r="46795" spans="23:23" x14ac:dyDescent="0.25">
      <c r="W46795" s="14"/>
    </row>
    <row r="46796" spans="23:23" x14ac:dyDescent="0.25">
      <c r="W46796" s="14"/>
    </row>
    <row r="46797" spans="23:23" x14ac:dyDescent="0.25">
      <c r="W46797" s="14"/>
    </row>
    <row r="46798" spans="23:23" x14ac:dyDescent="0.25">
      <c r="W46798" s="14"/>
    </row>
    <row r="46799" spans="23:23" x14ac:dyDescent="0.25">
      <c r="W46799" s="14"/>
    </row>
    <row r="46800" spans="23:23" x14ac:dyDescent="0.25">
      <c r="W46800" s="14"/>
    </row>
    <row r="46801" spans="23:23" x14ac:dyDescent="0.25">
      <c r="W46801" s="14"/>
    </row>
    <row r="46802" spans="23:23" x14ac:dyDescent="0.25">
      <c r="W46802" s="14"/>
    </row>
    <row r="46803" spans="23:23" x14ac:dyDescent="0.25">
      <c r="W46803" s="14"/>
    </row>
    <row r="46804" spans="23:23" x14ac:dyDescent="0.25">
      <c r="W46804" s="14"/>
    </row>
    <row r="46805" spans="23:23" x14ac:dyDescent="0.25">
      <c r="W46805" s="14"/>
    </row>
    <row r="46806" spans="23:23" x14ac:dyDescent="0.25">
      <c r="W46806" s="14"/>
    </row>
    <row r="46807" spans="23:23" x14ac:dyDescent="0.25">
      <c r="W46807" s="14"/>
    </row>
    <row r="46808" spans="23:23" x14ac:dyDescent="0.25">
      <c r="W46808" s="14"/>
    </row>
    <row r="46809" spans="23:23" x14ac:dyDescent="0.25">
      <c r="W46809" s="14"/>
    </row>
    <row r="46810" spans="23:23" x14ac:dyDescent="0.25">
      <c r="W46810" s="14"/>
    </row>
    <row r="46811" spans="23:23" x14ac:dyDescent="0.25">
      <c r="W46811" s="14"/>
    </row>
    <row r="46812" spans="23:23" x14ac:dyDescent="0.25">
      <c r="W46812" s="14"/>
    </row>
    <row r="46813" spans="23:23" x14ac:dyDescent="0.25">
      <c r="W46813" s="14"/>
    </row>
    <row r="46814" spans="23:23" x14ac:dyDescent="0.25">
      <c r="W46814" s="14"/>
    </row>
    <row r="46815" spans="23:23" x14ac:dyDescent="0.25">
      <c r="W46815" s="14"/>
    </row>
    <row r="46816" spans="23:23" x14ac:dyDescent="0.25">
      <c r="W46816" s="14"/>
    </row>
    <row r="46817" spans="23:23" x14ac:dyDescent="0.25">
      <c r="W46817" s="14"/>
    </row>
    <row r="46818" spans="23:23" x14ac:dyDescent="0.25">
      <c r="W46818" s="14"/>
    </row>
    <row r="46819" spans="23:23" x14ac:dyDescent="0.25">
      <c r="W46819" s="14"/>
    </row>
    <row r="46820" spans="23:23" x14ac:dyDescent="0.25">
      <c r="W46820" s="14"/>
    </row>
    <row r="46821" spans="23:23" x14ac:dyDescent="0.25">
      <c r="W46821" s="14"/>
    </row>
    <row r="46822" spans="23:23" x14ac:dyDescent="0.25">
      <c r="W46822" s="14"/>
    </row>
    <row r="46823" spans="23:23" x14ac:dyDescent="0.25">
      <c r="W46823" s="14"/>
    </row>
    <row r="46824" spans="23:23" x14ac:dyDescent="0.25">
      <c r="W46824" s="14"/>
    </row>
    <row r="46825" spans="23:23" x14ac:dyDescent="0.25">
      <c r="W46825" s="14"/>
    </row>
    <row r="46826" spans="23:23" x14ac:dyDescent="0.25">
      <c r="W46826" s="14"/>
    </row>
    <row r="46827" spans="23:23" x14ac:dyDescent="0.25">
      <c r="W46827" s="14"/>
    </row>
    <row r="46828" spans="23:23" x14ac:dyDescent="0.25">
      <c r="W46828" s="14"/>
    </row>
    <row r="46829" spans="23:23" x14ac:dyDescent="0.25">
      <c r="W46829" s="14"/>
    </row>
    <row r="46830" spans="23:23" x14ac:dyDescent="0.25">
      <c r="W46830" s="14"/>
    </row>
    <row r="46831" spans="23:23" x14ac:dyDescent="0.25">
      <c r="W46831" s="14"/>
    </row>
    <row r="46832" spans="23:23" x14ac:dyDescent="0.25">
      <c r="W46832" s="14"/>
    </row>
    <row r="46833" spans="23:23" x14ac:dyDescent="0.25">
      <c r="W46833" s="14"/>
    </row>
    <row r="46834" spans="23:23" x14ac:dyDescent="0.25">
      <c r="W46834" s="14"/>
    </row>
    <row r="46835" spans="23:23" x14ac:dyDescent="0.25">
      <c r="W46835" s="14"/>
    </row>
    <row r="46836" spans="23:23" x14ac:dyDescent="0.25">
      <c r="W46836" s="14"/>
    </row>
    <row r="46837" spans="23:23" x14ac:dyDescent="0.25">
      <c r="W46837" s="14"/>
    </row>
    <row r="46838" spans="23:23" x14ac:dyDescent="0.25">
      <c r="W46838" s="14"/>
    </row>
    <row r="46839" spans="23:23" x14ac:dyDescent="0.25">
      <c r="W46839" s="14"/>
    </row>
    <row r="46840" spans="23:23" x14ac:dyDescent="0.25">
      <c r="W46840" s="14"/>
    </row>
    <row r="46841" spans="23:23" x14ac:dyDescent="0.25">
      <c r="W46841" s="14"/>
    </row>
    <row r="46842" spans="23:23" x14ac:dyDescent="0.25">
      <c r="W46842" s="14"/>
    </row>
    <row r="46843" spans="23:23" x14ac:dyDescent="0.25">
      <c r="W46843" s="14"/>
    </row>
    <row r="46844" spans="23:23" x14ac:dyDescent="0.25">
      <c r="W46844" s="14"/>
    </row>
    <row r="46845" spans="23:23" x14ac:dyDescent="0.25">
      <c r="W46845" s="14"/>
    </row>
    <row r="46846" spans="23:23" x14ac:dyDescent="0.25">
      <c r="W46846" s="14"/>
    </row>
    <row r="46847" spans="23:23" x14ac:dyDescent="0.25">
      <c r="W46847" s="14"/>
    </row>
    <row r="46848" spans="23:23" x14ac:dyDescent="0.25">
      <c r="W46848" s="14"/>
    </row>
    <row r="46849" spans="23:23" x14ac:dyDescent="0.25">
      <c r="W46849" s="14"/>
    </row>
    <row r="46850" spans="23:23" x14ac:dyDescent="0.25">
      <c r="W46850" s="14"/>
    </row>
    <row r="46851" spans="23:23" x14ac:dyDescent="0.25">
      <c r="W46851" s="14"/>
    </row>
    <row r="46852" spans="23:23" x14ac:dyDescent="0.25">
      <c r="W46852" s="14"/>
    </row>
    <row r="46853" spans="23:23" x14ac:dyDescent="0.25">
      <c r="W46853" s="14"/>
    </row>
    <row r="46854" spans="23:23" x14ac:dyDescent="0.25">
      <c r="W46854" s="14"/>
    </row>
    <row r="46855" spans="23:23" x14ac:dyDescent="0.25">
      <c r="W46855" s="14"/>
    </row>
    <row r="46856" spans="23:23" x14ac:dyDescent="0.25">
      <c r="W46856" s="14"/>
    </row>
    <row r="46857" spans="23:23" x14ac:dyDescent="0.25">
      <c r="W46857" s="14"/>
    </row>
    <row r="46858" spans="23:23" x14ac:dyDescent="0.25">
      <c r="W46858" s="14"/>
    </row>
    <row r="46859" spans="23:23" x14ac:dyDescent="0.25">
      <c r="W46859" s="14"/>
    </row>
    <row r="46860" spans="23:23" x14ac:dyDescent="0.25">
      <c r="W46860" s="14"/>
    </row>
    <row r="46861" spans="23:23" x14ac:dyDescent="0.25">
      <c r="W46861" s="14"/>
    </row>
    <row r="46862" spans="23:23" x14ac:dyDescent="0.25">
      <c r="W46862" s="14"/>
    </row>
    <row r="46863" spans="23:23" x14ac:dyDescent="0.25">
      <c r="W46863" s="14"/>
    </row>
    <row r="46864" spans="23:23" x14ac:dyDescent="0.25">
      <c r="W46864" s="14"/>
    </row>
    <row r="46865" spans="23:23" x14ac:dyDescent="0.25">
      <c r="W46865" s="14"/>
    </row>
    <row r="46866" spans="23:23" x14ac:dyDescent="0.25">
      <c r="W46866" s="14"/>
    </row>
    <row r="46867" spans="23:23" x14ac:dyDescent="0.25">
      <c r="W46867" s="14"/>
    </row>
    <row r="46868" spans="23:23" x14ac:dyDescent="0.25">
      <c r="W46868" s="14"/>
    </row>
    <row r="46869" spans="23:23" x14ac:dyDescent="0.25">
      <c r="W46869" s="14"/>
    </row>
    <row r="46870" spans="23:23" x14ac:dyDescent="0.25">
      <c r="W46870" s="14"/>
    </row>
    <row r="46871" spans="23:23" x14ac:dyDescent="0.25">
      <c r="W46871" s="14"/>
    </row>
    <row r="46872" spans="23:23" x14ac:dyDescent="0.25">
      <c r="W46872" s="14"/>
    </row>
    <row r="46873" spans="23:23" x14ac:dyDescent="0.25">
      <c r="W46873" s="14"/>
    </row>
    <row r="46874" spans="23:23" x14ac:dyDescent="0.25">
      <c r="W46874" s="14"/>
    </row>
    <row r="46875" spans="23:23" x14ac:dyDescent="0.25">
      <c r="W46875" s="14"/>
    </row>
    <row r="46876" spans="23:23" x14ac:dyDescent="0.25">
      <c r="W46876" s="14"/>
    </row>
    <row r="46877" spans="23:23" x14ac:dyDescent="0.25">
      <c r="W46877" s="14"/>
    </row>
    <row r="46878" spans="23:23" x14ac:dyDescent="0.25">
      <c r="W46878" s="14"/>
    </row>
    <row r="46879" spans="23:23" x14ac:dyDescent="0.25">
      <c r="W46879" s="14"/>
    </row>
    <row r="46880" spans="23:23" x14ac:dyDescent="0.25">
      <c r="W46880" s="14"/>
    </row>
    <row r="46881" spans="23:23" x14ac:dyDescent="0.25">
      <c r="W46881" s="14"/>
    </row>
    <row r="46882" spans="23:23" x14ac:dyDescent="0.25">
      <c r="W46882" s="14"/>
    </row>
    <row r="46883" spans="23:23" x14ac:dyDescent="0.25">
      <c r="W46883" s="14"/>
    </row>
    <row r="46884" spans="23:23" x14ac:dyDescent="0.25">
      <c r="W46884" s="14"/>
    </row>
    <row r="46885" spans="23:23" x14ac:dyDescent="0.25">
      <c r="W46885" s="14"/>
    </row>
    <row r="46886" spans="23:23" x14ac:dyDescent="0.25">
      <c r="W46886" s="14"/>
    </row>
    <row r="46887" spans="23:23" x14ac:dyDescent="0.25">
      <c r="W46887" s="14"/>
    </row>
    <row r="46888" spans="23:23" x14ac:dyDescent="0.25">
      <c r="W46888" s="14"/>
    </row>
    <row r="46889" spans="23:23" x14ac:dyDescent="0.25">
      <c r="W46889" s="14"/>
    </row>
    <row r="46890" spans="23:23" x14ac:dyDescent="0.25">
      <c r="W46890" s="14"/>
    </row>
    <row r="46891" spans="23:23" x14ac:dyDescent="0.25">
      <c r="W46891" s="14"/>
    </row>
    <row r="46892" spans="23:23" x14ac:dyDescent="0.25">
      <c r="W46892" s="14"/>
    </row>
    <row r="46893" spans="23:23" x14ac:dyDescent="0.25">
      <c r="W46893" s="14"/>
    </row>
    <row r="46894" spans="23:23" x14ac:dyDescent="0.25">
      <c r="W46894" s="14"/>
    </row>
    <row r="46895" spans="23:23" x14ac:dyDescent="0.25">
      <c r="W46895" s="14"/>
    </row>
    <row r="46896" spans="23:23" x14ac:dyDescent="0.25">
      <c r="W46896" s="14"/>
    </row>
    <row r="46897" spans="23:23" x14ac:dyDescent="0.25">
      <c r="W46897" s="14"/>
    </row>
    <row r="46898" spans="23:23" x14ac:dyDescent="0.25">
      <c r="W46898" s="14"/>
    </row>
    <row r="46899" spans="23:23" x14ac:dyDescent="0.25">
      <c r="W46899" s="14"/>
    </row>
    <row r="46900" spans="23:23" x14ac:dyDescent="0.25">
      <c r="W46900" s="14"/>
    </row>
    <row r="46901" spans="23:23" x14ac:dyDescent="0.25">
      <c r="W46901" s="14"/>
    </row>
    <row r="46902" spans="23:23" x14ac:dyDescent="0.25">
      <c r="W46902" s="14"/>
    </row>
    <row r="46903" spans="23:23" x14ac:dyDescent="0.25">
      <c r="W46903" s="14"/>
    </row>
    <row r="46904" spans="23:23" x14ac:dyDescent="0.25">
      <c r="W46904" s="14"/>
    </row>
    <row r="46905" spans="23:23" x14ac:dyDescent="0.25">
      <c r="W46905" s="14"/>
    </row>
    <row r="46906" spans="23:23" x14ac:dyDescent="0.25">
      <c r="W46906" s="14"/>
    </row>
    <row r="46907" spans="23:23" x14ac:dyDescent="0.25">
      <c r="W46907" s="14"/>
    </row>
    <row r="46908" spans="23:23" x14ac:dyDescent="0.25">
      <c r="W46908" s="14"/>
    </row>
    <row r="46909" spans="23:23" x14ac:dyDescent="0.25">
      <c r="W46909" s="14"/>
    </row>
    <row r="46910" spans="23:23" x14ac:dyDescent="0.25">
      <c r="W46910" s="14"/>
    </row>
    <row r="46911" spans="23:23" x14ac:dyDescent="0.25">
      <c r="W46911" s="14"/>
    </row>
    <row r="46912" spans="23:23" x14ac:dyDescent="0.25">
      <c r="W46912" s="14"/>
    </row>
    <row r="46913" spans="23:23" x14ac:dyDescent="0.25">
      <c r="W46913" s="14"/>
    </row>
    <row r="46914" spans="23:23" x14ac:dyDescent="0.25">
      <c r="W46914" s="14"/>
    </row>
    <row r="46915" spans="23:23" x14ac:dyDescent="0.25">
      <c r="W46915" s="14"/>
    </row>
    <row r="46916" spans="23:23" x14ac:dyDescent="0.25">
      <c r="W46916" s="14"/>
    </row>
    <row r="46917" spans="23:23" x14ac:dyDescent="0.25">
      <c r="W46917" s="14"/>
    </row>
    <row r="46918" spans="23:23" x14ac:dyDescent="0.25">
      <c r="W46918" s="14"/>
    </row>
    <row r="46919" spans="23:23" x14ac:dyDescent="0.25">
      <c r="W46919" s="14"/>
    </row>
    <row r="46920" spans="23:23" x14ac:dyDescent="0.25">
      <c r="W46920" s="14"/>
    </row>
    <row r="46921" spans="23:23" x14ac:dyDescent="0.25">
      <c r="W46921" s="14"/>
    </row>
    <row r="46922" spans="23:23" x14ac:dyDescent="0.25">
      <c r="W46922" s="14"/>
    </row>
    <row r="46923" spans="23:23" x14ac:dyDescent="0.25">
      <c r="W46923" s="14"/>
    </row>
    <row r="46924" spans="23:23" x14ac:dyDescent="0.25">
      <c r="W46924" s="14"/>
    </row>
    <row r="46925" spans="23:23" x14ac:dyDescent="0.25">
      <c r="W46925" s="14"/>
    </row>
    <row r="46926" spans="23:23" x14ac:dyDescent="0.25">
      <c r="W46926" s="14"/>
    </row>
    <row r="46927" spans="23:23" x14ac:dyDescent="0.25">
      <c r="W46927" s="14"/>
    </row>
    <row r="46928" spans="23:23" x14ac:dyDescent="0.25">
      <c r="W46928" s="14"/>
    </row>
    <row r="46929" spans="23:23" x14ac:dyDescent="0.25">
      <c r="W46929" s="14"/>
    </row>
    <row r="46930" spans="23:23" x14ac:dyDescent="0.25">
      <c r="W46930" s="14"/>
    </row>
    <row r="46931" spans="23:23" x14ac:dyDescent="0.25">
      <c r="W46931" s="14"/>
    </row>
    <row r="46932" spans="23:23" x14ac:dyDescent="0.25">
      <c r="W46932" s="14"/>
    </row>
    <row r="46933" spans="23:23" x14ac:dyDescent="0.25">
      <c r="W46933" s="14"/>
    </row>
    <row r="46934" spans="23:23" x14ac:dyDescent="0.25">
      <c r="W46934" s="14"/>
    </row>
    <row r="46935" spans="23:23" x14ac:dyDescent="0.25">
      <c r="W46935" s="14"/>
    </row>
    <row r="46936" spans="23:23" x14ac:dyDescent="0.25">
      <c r="W46936" s="14"/>
    </row>
    <row r="46937" spans="23:23" x14ac:dyDescent="0.25">
      <c r="W46937" s="14"/>
    </row>
    <row r="46938" spans="23:23" x14ac:dyDescent="0.25">
      <c r="W46938" s="14"/>
    </row>
    <row r="46939" spans="23:23" x14ac:dyDescent="0.25">
      <c r="W46939" s="14"/>
    </row>
    <row r="46940" spans="23:23" x14ac:dyDescent="0.25">
      <c r="W46940" s="14"/>
    </row>
    <row r="46941" spans="23:23" x14ac:dyDescent="0.25">
      <c r="W46941" s="14"/>
    </row>
    <row r="46942" spans="23:23" x14ac:dyDescent="0.25">
      <c r="W46942" s="14"/>
    </row>
    <row r="46943" spans="23:23" x14ac:dyDescent="0.25">
      <c r="W46943" s="14"/>
    </row>
    <row r="46944" spans="23:23" x14ac:dyDescent="0.25">
      <c r="W46944" s="14"/>
    </row>
    <row r="46945" spans="23:23" x14ac:dyDescent="0.25">
      <c r="W46945" s="14"/>
    </row>
    <row r="46946" spans="23:23" x14ac:dyDescent="0.25">
      <c r="W46946" s="14"/>
    </row>
    <row r="46947" spans="23:23" x14ac:dyDescent="0.25">
      <c r="W46947" s="14"/>
    </row>
    <row r="46948" spans="23:23" x14ac:dyDescent="0.25">
      <c r="W46948" s="14"/>
    </row>
    <row r="46949" spans="23:23" x14ac:dyDescent="0.25">
      <c r="W46949" s="14"/>
    </row>
    <row r="46950" spans="23:23" x14ac:dyDescent="0.25">
      <c r="W46950" s="14"/>
    </row>
    <row r="46951" spans="23:23" x14ac:dyDescent="0.25">
      <c r="W46951" s="14"/>
    </row>
    <row r="46952" spans="23:23" x14ac:dyDescent="0.25">
      <c r="W46952" s="14"/>
    </row>
    <row r="46953" spans="23:23" x14ac:dyDescent="0.25">
      <c r="W46953" s="14"/>
    </row>
    <row r="46954" spans="23:23" x14ac:dyDescent="0.25">
      <c r="W46954" s="14"/>
    </row>
    <row r="46955" spans="23:23" x14ac:dyDescent="0.25">
      <c r="W46955" s="14"/>
    </row>
    <row r="46956" spans="23:23" x14ac:dyDescent="0.25">
      <c r="W46956" s="14"/>
    </row>
    <row r="46957" spans="23:23" x14ac:dyDescent="0.25">
      <c r="W46957" s="14"/>
    </row>
    <row r="46958" spans="23:23" x14ac:dyDescent="0.25">
      <c r="W46958" s="14"/>
    </row>
    <row r="46959" spans="23:23" x14ac:dyDescent="0.25">
      <c r="W46959" s="14"/>
    </row>
    <row r="46960" spans="23:23" x14ac:dyDescent="0.25">
      <c r="W46960" s="14"/>
    </row>
    <row r="46961" spans="23:23" x14ac:dyDescent="0.25">
      <c r="W46961" s="14"/>
    </row>
    <row r="46962" spans="23:23" x14ac:dyDescent="0.25">
      <c r="W46962" s="14"/>
    </row>
    <row r="46963" spans="23:23" x14ac:dyDescent="0.25">
      <c r="W46963" s="14"/>
    </row>
    <row r="46964" spans="23:23" x14ac:dyDescent="0.25">
      <c r="W46964" s="14"/>
    </row>
    <row r="46965" spans="23:23" x14ac:dyDescent="0.25">
      <c r="W46965" s="14"/>
    </row>
    <row r="46966" spans="23:23" x14ac:dyDescent="0.25">
      <c r="W46966" s="14"/>
    </row>
    <row r="46967" spans="23:23" x14ac:dyDescent="0.25">
      <c r="W46967" s="14"/>
    </row>
    <row r="46968" spans="23:23" x14ac:dyDescent="0.25">
      <c r="W46968" s="14"/>
    </row>
    <row r="46969" spans="23:23" x14ac:dyDescent="0.25">
      <c r="W46969" s="14"/>
    </row>
    <row r="46970" spans="23:23" x14ac:dyDescent="0.25">
      <c r="W46970" s="14"/>
    </row>
    <row r="46971" spans="23:23" x14ac:dyDescent="0.25">
      <c r="W46971" s="14"/>
    </row>
    <row r="46972" spans="23:23" x14ac:dyDescent="0.25">
      <c r="W46972" s="14"/>
    </row>
    <row r="46973" spans="23:23" x14ac:dyDescent="0.25">
      <c r="W46973" s="14"/>
    </row>
    <row r="46974" spans="23:23" x14ac:dyDescent="0.25">
      <c r="W46974" s="14"/>
    </row>
    <row r="46975" spans="23:23" x14ac:dyDescent="0.25">
      <c r="W46975" s="14"/>
    </row>
    <row r="46976" spans="23:23" x14ac:dyDescent="0.25">
      <c r="W46976" s="14"/>
    </row>
    <row r="46977" spans="23:23" x14ac:dyDescent="0.25">
      <c r="W46977" s="14"/>
    </row>
    <row r="46978" spans="23:23" x14ac:dyDescent="0.25">
      <c r="W46978" s="14"/>
    </row>
    <row r="46979" spans="23:23" x14ac:dyDescent="0.25">
      <c r="W46979" s="14"/>
    </row>
    <row r="46980" spans="23:23" x14ac:dyDescent="0.25">
      <c r="W46980" s="14"/>
    </row>
    <row r="46981" spans="23:23" x14ac:dyDescent="0.25">
      <c r="W46981" s="14"/>
    </row>
    <row r="46982" spans="23:23" x14ac:dyDescent="0.25">
      <c r="W46982" s="14"/>
    </row>
    <row r="46983" spans="23:23" x14ac:dyDescent="0.25">
      <c r="W46983" s="14"/>
    </row>
    <row r="46984" spans="23:23" x14ac:dyDescent="0.25">
      <c r="W46984" s="14"/>
    </row>
    <row r="46985" spans="23:23" x14ac:dyDescent="0.25">
      <c r="W46985" s="14"/>
    </row>
    <row r="46986" spans="23:23" x14ac:dyDescent="0.25">
      <c r="W46986" s="14"/>
    </row>
    <row r="46987" spans="23:23" x14ac:dyDescent="0.25">
      <c r="W46987" s="14"/>
    </row>
    <row r="46988" spans="23:23" x14ac:dyDescent="0.25">
      <c r="W46988" s="14"/>
    </row>
    <row r="46989" spans="23:23" x14ac:dyDescent="0.25">
      <c r="W46989" s="14"/>
    </row>
    <row r="46990" spans="23:23" x14ac:dyDescent="0.25">
      <c r="W46990" s="14"/>
    </row>
    <row r="46991" spans="23:23" x14ac:dyDescent="0.25">
      <c r="W46991" s="14"/>
    </row>
    <row r="46992" spans="23:23" x14ac:dyDescent="0.25">
      <c r="W46992" s="14"/>
    </row>
    <row r="46993" spans="23:23" x14ac:dyDescent="0.25">
      <c r="W46993" s="14"/>
    </row>
    <row r="46994" spans="23:23" x14ac:dyDescent="0.25">
      <c r="W46994" s="14"/>
    </row>
    <row r="46995" spans="23:23" x14ac:dyDescent="0.25">
      <c r="W46995" s="14"/>
    </row>
    <row r="46996" spans="23:23" x14ac:dyDescent="0.25">
      <c r="W46996" s="14"/>
    </row>
    <row r="46997" spans="23:23" x14ac:dyDescent="0.25">
      <c r="W46997" s="14"/>
    </row>
    <row r="46998" spans="23:23" x14ac:dyDescent="0.25">
      <c r="W46998" s="14"/>
    </row>
    <row r="46999" spans="23:23" x14ac:dyDescent="0.25">
      <c r="W46999" s="14"/>
    </row>
    <row r="47000" spans="23:23" x14ac:dyDescent="0.25">
      <c r="W47000" s="14"/>
    </row>
    <row r="47001" spans="23:23" x14ac:dyDescent="0.25">
      <c r="W47001" s="14"/>
    </row>
    <row r="47002" spans="23:23" x14ac:dyDescent="0.25">
      <c r="W47002" s="14"/>
    </row>
    <row r="47003" spans="23:23" x14ac:dyDescent="0.25">
      <c r="W47003" s="14"/>
    </row>
    <row r="47004" spans="23:23" x14ac:dyDescent="0.25">
      <c r="W47004" s="14"/>
    </row>
    <row r="47005" spans="23:23" x14ac:dyDescent="0.25">
      <c r="W47005" s="14"/>
    </row>
    <row r="47006" spans="23:23" x14ac:dyDescent="0.25">
      <c r="W47006" s="14"/>
    </row>
    <row r="47007" spans="23:23" x14ac:dyDescent="0.25">
      <c r="W47007" s="14"/>
    </row>
    <row r="47008" spans="23:23" x14ac:dyDescent="0.25">
      <c r="W47008" s="14"/>
    </row>
    <row r="47009" spans="23:23" x14ac:dyDescent="0.25">
      <c r="W47009" s="14"/>
    </row>
    <row r="47010" spans="23:23" x14ac:dyDescent="0.25">
      <c r="W47010" s="14"/>
    </row>
    <row r="47011" spans="23:23" x14ac:dyDescent="0.25">
      <c r="W47011" s="14"/>
    </row>
    <row r="47012" spans="23:23" x14ac:dyDescent="0.25">
      <c r="W47012" s="14"/>
    </row>
    <row r="47013" spans="23:23" x14ac:dyDescent="0.25">
      <c r="W47013" s="14"/>
    </row>
    <row r="47014" spans="23:23" x14ac:dyDescent="0.25">
      <c r="W47014" s="14"/>
    </row>
    <row r="47015" spans="23:23" x14ac:dyDescent="0.25">
      <c r="W47015" s="14"/>
    </row>
    <row r="47016" spans="23:23" x14ac:dyDescent="0.25">
      <c r="W47016" s="14"/>
    </row>
    <row r="47017" spans="23:23" x14ac:dyDescent="0.25">
      <c r="W47017" s="14"/>
    </row>
    <row r="47018" spans="23:23" x14ac:dyDescent="0.25">
      <c r="W47018" s="14"/>
    </row>
    <row r="47019" spans="23:23" x14ac:dyDescent="0.25">
      <c r="W47019" s="14"/>
    </row>
    <row r="47020" spans="23:23" x14ac:dyDescent="0.25">
      <c r="W47020" s="14"/>
    </row>
    <row r="47021" spans="23:23" x14ac:dyDescent="0.25">
      <c r="W47021" s="14"/>
    </row>
    <row r="47022" spans="23:23" x14ac:dyDescent="0.25">
      <c r="W47022" s="14"/>
    </row>
    <row r="47023" spans="23:23" x14ac:dyDescent="0.25">
      <c r="W47023" s="14"/>
    </row>
    <row r="47024" spans="23:23" x14ac:dyDescent="0.25">
      <c r="W47024" s="14"/>
    </row>
    <row r="47025" spans="23:23" x14ac:dyDescent="0.25">
      <c r="W47025" s="14"/>
    </row>
    <row r="47026" spans="23:23" x14ac:dyDescent="0.25">
      <c r="W47026" s="14"/>
    </row>
    <row r="47027" spans="23:23" x14ac:dyDescent="0.25">
      <c r="W47027" s="14"/>
    </row>
    <row r="47028" spans="23:23" x14ac:dyDescent="0.25">
      <c r="W47028" s="14"/>
    </row>
    <row r="47029" spans="23:23" x14ac:dyDescent="0.25">
      <c r="W47029" s="14"/>
    </row>
    <row r="47030" spans="23:23" x14ac:dyDescent="0.25">
      <c r="W47030" s="14"/>
    </row>
    <row r="47031" spans="23:23" x14ac:dyDescent="0.25">
      <c r="W47031" s="14"/>
    </row>
    <row r="47032" spans="23:23" x14ac:dyDescent="0.25">
      <c r="W47032" s="14"/>
    </row>
    <row r="47033" spans="23:23" x14ac:dyDescent="0.25">
      <c r="W47033" s="14"/>
    </row>
    <row r="47034" spans="23:23" x14ac:dyDescent="0.25">
      <c r="W47034" s="14"/>
    </row>
    <row r="47035" spans="23:23" x14ac:dyDescent="0.25">
      <c r="W47035" s="14"/>
    </row>
    <row r="47036" spans="23:23" x14ac:dyDescent="0.25">
      <c r="W47036" s="14"/>
    </row>
    <row r="47037" spans="23:23" x14ac:dyDescent="0.25">
      <c r="W47037" s="14"/>
    </row>
    <row r="47038" spans="23:23" x14ac:dyDescent="0.25">
      <c r="W47038" s="14"/>
    </row>
    <row r="47039" spans="23:23" x14ac:dyDescent="0.25">
      <c r="W47039" s="14"/>
    </row>
    <row r="47040" spans="23:23" x14ac:dyDescent="0.25">
      <c r="W47040" s="14"/>
    </row>
    <row r="47041" spans="23:23" x14ac:dyDescent="0.25">
      <c r="W47041" s="14"/>
    </row>
    <row r="47042" spans="23:23" x14ac:dyDescent="0.25">
      <c r="W47042" s="14"/>
    </row>
    <row r="47043" spans="23:23" x14ac:dyDescent="0.25">
      <c r="W47043" s="14"/>
    </row>
    <row r="47044" spans="23:23" x14ac:dyDescent="0.25">
      <c r="W47044" s="14"/>
    </row>
    <row r="47045" spans="23:23" x14ac:dyDescent="0.25">
      <c r="W47045" s="14"/>
    </row>
    <row r="47046" spans="23:23" x14ac:dyDescent="0.25">
      <c r="W47046" s="14"/>
    </row>
    <row r="47047" spans="23:23" x14ac:dyDescent="0.25">
      <c r="W47047" s="14"/>
    </row>
    <row r="47048" spans="23:23" x14ac:dyDescent="0.25">
      <c r="W47048" s="14"/>
    </row>
    <row r="47049" spans="23:23" x14ac:dyDescent="0.25">
      <c r="W47049" s="14"/>
    </row>
    <row r="47050" spans="23:23" x14ac:dyDescent="0.25">
      <c r="W47050" s="14"/>
    </row>
    <row r="47051" spans="23:23" x14ac:dyDescent="0.25">
      <c r="W47051" s="14"/>
    </row>
    <row r="47052" spans="23:23" x14ac:dyDescent="0.25">
      <c r="W47052" s="14"/>
    </row>
    <row r="47053" spans="23:23" x14ac:dyDescent="0.25">
      <c r="W47053" s="14"/>
    </row>
    <row r="47054" spans="23:23" x14ac:dyDescent="0.25">
      <c r="W47054" s="14"/>
    </row>
    <row r="47055" spans="23:23" x14ac:dyDescent="0.25">
      <c r="W47055" s="14"/>
    </row>
    <row r="47056" spans="23:23" x14ac:dyDescent="0.25">
      <c r="W47056" s="14"/>
    </row>
    <row r="47057" spans="23:23" x14ac:dyDescent="0.25">
      <c r="W47057" s="14"/>
    </row>
    <row r="47058" spans="23:23" x14ac:dyDescent="0.25">
      <c r="W47058" s="14"/>
    </row>
    <row r="47059" spans="23:23" x14ac:dyDescent="0.25">
      <c r="W47059" s="14"/>
    </row>
    <row r="47060" spans="23:23" x14ac:dyDescent="0.25">
      <c r="W47060" s="14"/>
    </row>
    <row r="47061" spans="23:23" x14ac:dyDescent="0.25">
      <c r="W47061" s="14"/>
    </row>
    <row r="47062" spans="23:23" x14ac:dyDescent="0.25">
      <c r="W47062" s="14"/>
    </row>
    <row r="47063" spans="23:23" x14ac:dyDescent="0.25">
      <c r="W47063" s="14"/>
    </row>
    <row r="47064" spans="23:23" x14ac:dyDescent="0.25">
      <c r="W47064" s="14"/>
    </row>
    <row r="47065" spans="23:23" x14ac:dyDescent="0.25">
      <c r="W47065" s="14"/>
    </row>
    <row r="47066" spans="23:23" x14ac:dyDescent="0.25">
      <c r="W47066" s="14"/>
    </row>
    <row r="47067" spans="23:23" x14ac:dyDescent="0.25">
      <c r="W47067" s="14"/>
    </row>
    <row r="47068" spans="23:23" x14ac:dyDescent="0.25">
      <c r="W47068" s="14"/>
    </row>
    <row r="47069" spans="23:23" x14ac:dyDescent="0.25">
      <c r="W47069" s="14"/>
    </row>
    <row r="47070" spans="23:23" x14ac:dyDescent="0.25">
      <c r="W47070" s="14"/>
    </row>
    <row r="47071" spans="23:23" x14ac:dyDescent="0.25">
      <c r="W47071" s="14"/>
    </row>
    <row r="47072" spans="23:23" x14ac:dyDescent="0.25">
      <c r="W47072" s="14"/>
    </row>
    <row r="47073" spans="23:23" x14ac:dyDescent="0.25">
      <c r="W47073" s="14"/>
    </row>
    <row r="47074" spans="23:23" x14ac:dyDescent="0.25">
      <c r="W47074" s="14"/>
    </row>
    <row r="47075" spans="23:23" x14ac:dyDescent="0.25">
      <c r="W47075" s="14"/>
    </row>
    <row r="47076" spans="23:23" x14ac:dyDescent="0.25">
      <c r="W47076" s="14"/>
    </row>
    <row r="47077" spans="23:23" x14ac:dyDescent="0.25">
      <c r="W47077" s="14"/>
    </row>
    <row r="47078" spans="23:23" x14ac:dyDescent="0.25">
      <c r="W47078" s="14"/>
    </row>
    <row r="47079" spans="23:23" x14ac:dyDescent="0.25">
      <c r="W47079" s="14"/>
    </row>
    <row r="47080" spans="23:23" x14ac:dyDescent="0.25">
      <c r="W47080" s="14"/>
    </row>
    <row r="47081" spans="23:23" x14ac:dyDescent="0.25">
      <c r="W47081" s="14"/>
    </row>
    <row r="47082" spans="23:23" x14ac:dyDescent="0.25">
      <c r="W47082" s="14"/>
    </row>
    <row r="47083" spans="23:23" x14ac:dyDescent="0.25">
      <c r="W47083" s="14"/>
    </row>
    <row r="47084" spans="23:23" x14ac:dyDescent="0.25">
      <c r="W47084" s="14"/>
    </row>
    <row r="47085" spans="23:23" x14ac:dyDescent="0.25">
      <c r="W47085" s="14"/>
    </row>
    <row r="47086" spans="23:23" x14ac:dyDescent="0.25">
      <c r="W47086" s="14"/>
    </row>
    <row r="47087" spans="23:23" x14ac:dyDescent="0.25">
      <c r="W47087" s="14"/>
    </row>
    <row r="47088" spans="23:23" x14ac:dyDescent="0.25">
      <c r="W47088" s="14"/>
    </row>
    <row r="47089" spans="23:23" x14ac:dyDescent="0.25">
      <c r="W47089" s="14"/>
    </row>
    <row r="47090" spans="23:23" x14ac:dyDescent="0.25">
      <c r="W47090" s="14"/>
    </row>
    <row r="47091" spans="23:23" x14ac:dyDescent="0.25">
      <c r="W47091" s="14"/>
    </row>
    <row r="47092" spans="23:23" x14ac:dyDescent="0.25">
      <c r="W47092" s="14"/>
    </row>
    <row r="47093" spans="23:23" x14ac:dyDescent="0.25">
      <c r="W47093" s="14"/>
    </row>
    <row r="47094" spans="23:23" x14ac:dyDescent="0.25">
      <c r="W47094" s="14"/>
    </row>
    <row r="47095" spans="23:23" x14ac:dyDescent="0.25">
      <c r="W47095" s="14"/>
    </row>
    <row r="47096" spans="23:23" x14ac:dyDescent="0.25">
      <c r="W47096" s="14"/>
    </row>
    <row r="47097" spans="23:23" x14ac:dyDescent="0.25">
      <c r="W47097" s="14"/>
    </row>
    <row r="47098" spans="23:23" x14ac:dyDescent="0.25">
      <c r="W47098" s="14"/>
    </row>
    <row r="47099" spans="23:23" x14ac:dyDescent="0.25">
      <c r="W47099" s="14"/>
    </row>
    <row r="47100" spans="23:23" x14ac:dyDescent="0.25">
      <c r="W47100" s="14"/>
    </row>
    <row r="47101" spans="23:23" x14ac:dyDescent="0.25">
      <c r="W47101" s="14"/>
    </row>
    <row r="47102" spans="23:23" x14ac:dyDescent="0.25">
      <c r="W47102" s="14"/>
    </row>
    <row r="47103" spans="23:23" x14ac:dyDescent="0.25">
      <c r="W47103" s="14"/>
    </row>
    <row r="47104" spans="23:23" x14ac:dyDescent="0.25">
      <c r="W47104" s="14"/>
    </row>
    <row r="47105" spans="23:23" x14ac:dyDescent="0.25">
      <c r="W47105" s="14"/>
    </row>
    <row r="47106" spans="23:23" x14ac:dyDescent="0.25">
      <c r="W47106" s="14"/>
    </row>
    <row r="47107" spans="23:23" x14ac:dyDescent="0.25">
      <c r="W47107" s="14"/>
    </row>
    <row r="47108" spans="23:23" x14ac:dyDescent="0.25">
      <c r="W47108" s="14"/>
    </row>
    <row r="47109" spans="23:23" x14ac:dyDescent="0.25">
      <c r="W47109" s="14"/>
    </row>
    <row r="47110" spans="23:23" x14ac:dyDescent="0.25">
      <c r="W47110" s="14"/>
    </row>
    <row r="47111" spans="23:23" x14ac:dyDescent="0.25">
      <c r="W47111" s="14"/>
    </row>
    <row r="47112" spans="23:23" x14ac:dyDescent="0.25">
      <c r="W47112" s="14"/>
    </row>
    <row r="47113" spans="23:23" x14ac:dyDescent="0.25">
      <c r="W47113" s="14"/>
    </row>
    <row r="47114" spans="23:23" x14ac:dyDescent="0.25">
      <c r="W47114" s="14"/>
    </row>
    <row r="47115" spans="23:23" x14ac:dyDescent="0.25">
      <c r="W47115" s="14"/>
    </row>
    <row r="47116" spans="23:23" x14ac:dyDescent="0.25">
      <c r="W47116" s="14"/>
    </row>
    <row r="47117" spans="23:23" x14ac:dyDescent="0.25">
      <c r="W47117" s="14"/>
    </row>
    <row r="47118" spans="23:23" x14ac:dyDescent="0.25">
      <c r="W47118" s="14"/>
    </row>
    <row r="47119" spans="23:23" x14ac:dyDescent="0.25">
      <c r="W47119" s="14"/>
    </row>
    <row r="47120" spans="23:23" x14ac:dyDescent="0.25">
      <c r="W47120" s="14"/>
    </row>
    <row r="47121" spans="23:23" x14ac:dyDescent="0.25">
      <c r="W47121" s="14"/>
    </row>
    <row r="47122" spans="23:23" x14ac:dyDescent="0.25">
      <c r="W47122" s="14"/>
    </row>
    <row r="47123" spans="23:23" x14ac:dyDescent="0.25">
      <c r="W47123" s="14"/>
    </row>
    <row r="47124" spans="23:23" x14ac:dyDescent="0.25">
      <c r="W47124" s="14"/>
    </row>
    <row r="47125" spans="23:23" x14ac:dyDescent="0.25">
      <c r="W47125" s="14"/>
    </row>
    <row r="47126" spans="23:23" x14ac:dyDescent="0.25">
      <c r="W47126" s="14"/>
    </row>
    <row r="47127" spans="23:23" x14ac:dyDescent="0.25">
      <c r="W47127" s="14"/>
    </row>
    <row r="47128" spans="23:23" x14ac:dyDescent="0.25">
      <c r="W47128" s="14"/>
    </row>
    <row r="47129" spans="23:23" x14ac:dyDescent="0.25">
      <c r="W47129" s="14"/>
    </row>
    <row r="47130" spans="23:23" x14ac:dyDescent="0.25">
      <c r="W47130" s="14"/>
    </row>
    <row r="47131" spans="23:23" x14ac:dyDescent="0.25">
      <c r="W47131" s="14"/>
    </row>
    <row r="47132" spans="23:23" x14ac:dyDescent="0.25">
      <c r="W47132" s="14"/>
    </row>
    <row r="47133" spans="23:23" x14ac:dyDescent="0.25">
      <c r="W47133" s="14"/>
    </row>
    <row r="47134" spans="23:23" x14ac:dyDescent="0.25">
      <c r="W47134" s="14"/>
    </row>
    <row r="47135" spans="23:23" x14ac:dyDescent="0.25">
      <c r="W47135" s="14"/>
    </row>
    <row r="47136" spans="23:23" x14ac:dyDescent="0.25">
      <c r="W47136" s="14"/>
    </row>
    <row r="47137" spans="23:23" x14ac:dyDescent="0.25">
      <c r="W47137" s="14"/>
    </row>
    <row r="47138" spans="23:23" x14ac:dyDescent="0.25">
      <c r="W47138" s="14"/>
    </row>
    <row r="47139" spans="23:23" x14ac:dyDescent="0.25">
      <c r="W47139" s="14"/>
    </row>
    <row r="47140" spans="23:23" x14ac:dyDescent="0.25">
      <c r="W47140" s="14"/>
    </row>
    <row r="47141" spans="23:23" x14ac:dyDescent="0.25">
      <c r="W47141" s="14"/>
    </row>
    <row r="47142" spans="23:23" x14ac:dyDescent="0.25">
      <c r="W47142" s="14"/>
    </row>
    <row r="47143" spans="23:23" x14ac:dyDescent="0.25">
      <c r="W47143" s="14"/>
    </row>
    <row r="47144" spans="23:23" x14ac:dyDescent="0.25">
      <c r="W47144" s="14"/>
    </row>
    <row r="47145" spans="23:23" x14ac:dyDescent="0.25">
      <c r="W47145" s="14"/>
    </row>
    <row r="47146" spans="23:23" x14ac:dyDescent="0.25">
      <c r="W47146" s="14"/>
    </row>
    <row r="47147" spans="23:23" x14ac:dyDescent="0.25">
      <c r="W47147" s="14"/>
    </row>
    <row r="47148" spans="23:23" x14ac:dyDescent="0.25">
      <c r="W47148" s="14"/>
    </row>
    <row r="47149" spans="23:23" x14ac:dyDescent="0.25">
      <c r="W47149" s="14"/>
    </row>
    <row r="47150" spans="23:23" x14ac:dyDescent="0.25">
      <c r="W47150" s="14"/>
    </row>
    <row r="47151" spans="23:23" x14ac:dyDescent="0.25">
      <c r="W47151" s="14"/>
    </row>
    <row r="47152" spans="23:23" x14ac:dyDescent="0.25">
      <c r="W47152" s="14"/>
    </row>
    <row r="47153" spans="23:23" x14ac:dyDescent="0.25">
      <c r="W47153" s="14"/>
    </row>
    <row r="47154" spans="23:23" x14ac:dyDescent="0.25">
      <c r="W47154" s="14"/>
    </row>
    <row r="47155" spans="23:23" x14ac:dyDescent="0.25">
      <c r="W47155" s="14"/>
    </row>
    <row r="47156" spans="23:23" x14ac:dyDescent="0.25">
      <c r="W47156" s="14"/>
    </row>
    <row r="47157" spans="23:23" x14ac:dyDescent="0.25">
      <c r="W47157" s="14"/>
    </row>
    <row r="47158" spans="23:23" x14ac:dyDescent="0.25">
      <c r="W47158" s="14"/>
    </row>
    <row r="47159" spans="23:23" x14ac:dyDescent="0.25">
      <c r="W47159" s="14"/>
    </row>
    <row r="47160" spans="23:23" x14ac:dyDescent="0.25">
      <c r="W47160" s="14"/>
    </row>
    <row r="47161" spans="23:23" x14ac:dyDescent="0.25">
      <c r="W47161" s="14"/>
    </row>
    <row r="47162" spans="23:23" x14ac:dyDescent="0.25">
      <c r="W47162" s="14"/>
    </row>
    <row r="47163" spans="23:23" x14ac:dyDescent="0.25">
      <c r="W47163" s="14"/>
    </row>
    <row r="47164" spans="23:23" x14ac:dyDescent="0.25">
      <c r="W47164" s="14"/>
    </row>
    <row r="47165" spans="23:23" x14ac:dyDescent="0.25">
      <c r="W47165" s="14"/>
    </row>
    <row r="47166" spans="23:23" x14ac:dyDescent="0.25">
      <c r="W47166" s="14"/>
    </row>
    <row r="47167" spans="23:23" x14ac:dyDescent="0.25">
      <c r="W47167" s="14"/>
    </row>
    <row r="47168" spans="23:23" x14ac:dyDescent="0.25">
      <c r="W47168" s="14"/>
    </row>
    <row r="47169" spans="23:23" x14ac:dyDescent="0.25">
      <c r="W47169" s="14"/>
    </row>
    <row r="47170" spans="23:23" x14ac:dyDescent="0.25">
      <c r="W47170" s="14"/>
    </row>
    <row r="47171" spans="23:23" x14ac:dyDescent="0.25">
      <c r="W47171" s="14"/>
    </row>
    <row r="47172" spans="23:23" x14ac:dyDescent="0.25">
      <c r="W47172" s="14"/>
    </row>
    <row r="47173" spans="23:23" x14ac:dyDescent="0.25">
      <c r="W47173" s="14"/>
    </row>
    <row r="47174" spans="23:23" x14ac:dyDescent="0.25">
      <c r="W47174" s="14"/>
    </row>
    <row r="47175" spans="23:23" x14ac:dyDescent="0.25">
      <c r="W47175" s="14"/>
    </row>
    <row r="47176" spans="23:23" x14ac:dyDescent="0.25">
      <c r="W47176" s="14"/>
    </row>
    <row r="47177" spans="23:23" x14ac:dyDescent="0.25">
      <c r="W47177" s="14"/>
    </row>
    <row r="47178" spans="23:23" x14ac:dyDescent="0.25">
      <c r="W47178" s="14"/>
    </row>
    <row r="47179" spans="23:23" x14ac:dyDescent="0.25">
      <c r="W47179" s="14"/>
    </row>
    <row r="47180" spans="23:23" x14ac:dyDescent="0.25">
      <c r="W47180" s="14"/>
    </row>
    <row r="47181" spans="23:23" x14ac:dyDescent="0.25">
      <c r="W47181" s="14"/>
    </row>
    <row r="47182" spans="23:23" x14ac:dyDescent="0.25">
      <c r="W47182" s="14"/>
    </row>
    <row r="47183" spans="23:23" x14ac:dyDescent="0.25">
      <c r="W47183" s="14"/>
    </row>
    <row r="47184" spans="23:23" x14ac:dyDescent="0.25">
      <c r="W47184" s="14"/>
    </row>
    <row r="47185" spans="23:23" x14ac:dyDescent="0.25">
      <c r="W47185" s="14"/>
    </row>
    <row r="47186" spans="23:23" x14ac:dyDescent="0.25">
      <c r="W47186" s="14"/>
    </row>
    <row r="47187" spans="23:23" x14ac:dyDescent="0.25">
      <c r="W47187" s="14"/>
    </row>
    <row r="47188" spans="23:23" x14ac:dyDescent="0.25">
      <c r="W47188" s="14"/>
    </row>
    <row r="47189" spans="23:23" x14ac:dyDescent="0.25">
      <c r="W47189" s="14"/>
    </row>
    <row r="47190" spans="23:23" x14ac:dyDescent="0.25">
      <c r="W47190" s="14"/>
    </row>
    <row r="47191" spans="23:23" x14ac:dyDescent="0.25">
      <c r="W47191" s="14"/>
    </row>
    <row r="47192" spans="23:23" x14ac:dyDescent="0.25">
      <c r="W47192" s="14"/>
    </row>
    <row r="47193" spans="23:23" x14ac:dyDescent="0.25">
      <c r="W47193" s="14"/>
    </row>
    <row r="47194" spans="23:23" x14ac:dyDescent="0.25">
      <c r="W47194" s="14"/>
    </row>
    <row r="47195" spans="23:23" x14ac:dyDescent="0.25">
      <c r="W47195" s="14"/>
    </row>
    <row r="47196" spans="23:23" x14ac:dyDescent="0.25">
      <c r="W47196" s="14"/>
    </row>
    <row r="47197" spans="23:23" x14ac:dyDescent="0.25">
      <c r="W47197" s="14"/>
    </row>
    <row r="47198" spans="23:23" x14ac:dyDescent="0.25">
      <c r="W47198" s="14"/>
    </row>
    <row r="47199" spans="23:23" x14ac:dyDescent="0.25">
      <c r="W47199" s="14"/>
    </row>
    <row r="47200" spans="23:23" x14ac:dyDescent="0.25">
      <c r="W47200" s="14"/>
    </row>
    <row r="47201" spans="23:23" x14ac:dyDescent="0.25">
      <c r="W47201" s="14"/>
    </row>
    <row r="47202" spans="23:23" x14ac:dyDescent="0.25">
      <c r="W47202" s="14"/>
    </row>
    <row r="47203" spans="23:23" x14ac:dyDescent="0.25">
      <c r="W47203" s="14"/>
    </row>
    <row r="47204" spans="23:23" x14ac:dyDescent="0.25">
      <c r="W47204" s="14"/>
    </row>
    <row r="47205" spans="23:23" x14ac:dyDescent="0.25">
      <c r="W47205" s="14"/>
    </row>
    <row r="47206" spans="23:23" x14ac:dyDescent="0.25">
      <c r="W47206" s="14"/>
    </row>
    <row r="47207" spans="23:23" x14ac:dyDescent="0.25">
      <c r="W47207" s="14"/>
    </row>
    <row r="47208" spans="23:23" x14ac:dyDescent="0.25">
      <c r="W47208" s="14"/>
    </row>
    <row r="47209" spans="23:23" x14ac:dyDescent="0.25">
      <c r="W47209" s="14"/>
    </row>
    <row r="47210" spans="23:23" x14ac:dyDescent="0.25">
      <c r="W47210" s="14"/>
    </row>
    <row r="47211" spans="23:23" x14ac:dyDescent="0.25">
      <c r="W47211" s="14"/>
    </row>
    <row r="47212" spans="23:23" x14ac:dyDescent="0.25">
      <c r="W47212" s="14"/>
    </row>
    <row r="47213" spans="23:23" x14ac:dyDescent="0.25">
      <c r="W47213" s="14"/>
    </row>
    <row r="47214" spans="23:23" x14ac:dyDescent="0.25">
      <c r="W47214" s="14"/>
    </row>
    <row r="47215" spans="23:23" x14ac:dyDescent="0.25">
      <c r="W47215" s="14"/>
    </row>
    <row r="47216" spans="23:23" x14ac:dyDescent="0.25">
      <c r="W47216" s="14"/>
    </row>
    <row r="47217" spans="23:23" x14ac:dyDescent="0.25">
      <c r="W47217" s="14"/>
    </row>
    <row r="47218" spans="23:23" x14ac:dyDescent="0.25">
      <c r="W47218" s="14"/>
    </row>
    <row r="47219" spans="23:23" x14ac:dyDescent="0.25">
      <c r="W47219" s="14"/>
    </row>
    <row r="47220" spans="23:23" x14ac:dyDescent="0.25">
      <c r="W47220" s="14"/>
    </row>
    <row r="47221" spans="23:23" x14ac:dyDescent="0.25">
      <c r="W47221" s="14"/>
    </row>
    <row r="47222" spans="23:23" x14ac:dyDescent="0.25">
      <c r="W47222" s="14"/>
    </row>
    <row r="47223" spans="23:23" x14ac:dyDescent="0.25">
      <c r="W47223" s="14"/>
    </row>
    <row r="47224" spans="23:23" x14ac:dyDescent="0.25">
      <c r="W47224" s="14"/>
    </row>
    <row r="47225" spans="23:23" x14ac:dyDescent="0.25">
      <c r="W47225" s="14"/>
    </row>
    <row r="47226" spans="23:23" x14ac:dyDescent="0.25">
      <c r="W47226" s="14"/>
    </row>
    <row r="47227" spans="23:23" x14ac:dyDescent="0.25">
      <c r="W47227" s="14"/>
    </row>
    <row r="47228" spans="23:23" x14ac:dyDescent="0.25">
      <c r="W47228" s="14"/>
    </row>
    <row r="47229" spans="23:23" x14ac:dyDescent="0.25">
      <c r="W47229" s="14"/>
    </row>
    <row r="47230" spans="23:23" x14ac:dyDescent="0.25">
      <c r="W47230" s="14"/>
    </row>
    <row r="47231" spans="23:23" x14ac:dyDescent="0.25">
      <c r="W47231" s="14"/>
    </row>
    <row r="47232" spans="23:23" x14ac:dyDescent="0.25">
      <c r="W47232" s="14"/>
    </row>
    <row r="47233" spans="23:23" x14ac:dyDescent="0.25">
      <c r="W47233" s="14"/>
    </row>
    <row r="47234" spans="23:23" x14ac:dyDescent="0.25">
      <c r="W47234" s="14"/>
    </row>
    <row r="47235" spans="23:23" x14ac:dyDescent="0.25">
      <c r="W47235" s="14"/>
    </row>
    <row r="47236" spans="23:23" x14ac:dyDescent="0.25">
      <c r="W47236" s="14"/>
    </row>
    <row r="47237" spans="23:23" x14ac:dyDescent="0.25">
      <c r="W47237" s="14"/>
    </row>
    <row r="47238" spans="23:23" x14ac:dyDescent="0.25">
      <c r="W47238" s="14"/>
    </row>
    <row r="47239" spans="23:23" x14ac:dyDescent="0.25">
      <c r="W47239" s="14"/>
    </row>
    <row r="47240" spans="23:23" x14ac:dyDescent="0.25">
      <c r="W47240" s="14"/>
    </row>
    <row r="47241" spans="23:23" x14ac:dyDescent="0.25">
      <c r="W47241" s="14"/>
    </row>
    <row r="47242" spans="23:23" x14ac:dyDescent="0.25">
      <c r="W47242" s="14"/>
    </row>
    <row r="47243" spans="23:23" x14ac:dyDescent="0.25">
      <c r="W47243" s="14"/>
    </row>
    <row r="47244" spans="23:23" x14ac:dyDescent="0.25">
      <c r="W47244" s="14"/>
    </row>
    <row r="47245" spans="23:23" x14ac:dyDescent="0.25">
      <c r="W47245" s="14"/>
    </row>
    <row r="47246" spans="23:23" x14ac:dyDescent="0.25">
      <c r="W47246" s="14"/>
    </row>
    <row r="47247" spans="23:23" x14ac:dyDescent="0.25">
      <c r="W47247" s="14"/>
    </row>
    <row r="47248" spans="23:23" x14ac:dyDescent="0.25">
      <c r="W47248" s="14"/>
    </row>
    <row r="47249" spans="23:23" x14ac:dyDescent="0.25">
      <c r="W47249" s="14"/>
    </row>
    <row r="47250" spans="23:23" x14ac:dyDescent="0.25">
      <c r="W47250" s="14"/>
    </row>
    <row r="47251" spans="23:23" x14ac:dyDescent="0.25">
      <c r="W47251" s="14"/>
    </row>
    <row r="47252" spans="23:23" x14ac:dyDescent="0.25">
      <c r="W47252" s="14"/>
    </row>
    <row r="47253" spans="23:23" x14ac:dyDescent="0.25">
      <c r="W47253" s="14"/>
    </row>
    <row r="47254" spans="23:23" x14ac:dyDescent="0.25">
      <c r="W47254" s="14"/>
    </row>
    <row r="47255" spans="23:23" x14ac:dyDescent="0.25">
      <c r="W47255" s="14"/>
    </row>
    <row r="47256" spans="23:23" x14ac:dyDescent="0.25">
      <c r="W47256" s="14"/>
    </row>
    <row r="47257" spans="23:23" x14ac:dyDescent="0.25">
      <c r="W47257" s="14"/>
    </row>
    <row r="47258" spans="23:23" x14ac:dyDescent="0.25">
      <c r="W47258" s="14"/>
    </row>
    <row r="47259" spans="23:23" x14ac:dyDescent="0.25">
      <c r="W47259" s="14"/>
    </row>
    <row r="47260" spans="23:23" x14ac:dyDescent="0.25">
      <c r="W47260" s="14"/>
    </row>
    <row r="47261" spans="23:23" x14ac:dyDescent="0.25">
      <c r="W47261" s="14"/>
    </row>
    <row r="47262" spans="23:23" x14ac:dyDescent="0.25">
      <c r="W47262" s="14"/>
    </row>
    <row r="47263" spans="23:23" x14ac:dyDescent="0.25">
      <c r="W47263" s="14"/>
    </row>
    <row r="47264" spans="23:23" x14ac:dyDescent="0.25">
      <c r="W47264" s="14"/>
    </row>
    <row r="47265" spans="23:23" x14ac:dyDescent="0.25">
      <c r="W47265" s="14"/>
    </row>
    <row r="47266" spans="23:23" x14ac:dyDescent="0.25">
      <c r="W47266" s="14"/>
    </row>
    <row r="47267" spans="23:23" x14ac:dyDescent="0.25">
      <c r="W47267" s="14"/>
    </row>
    <row r="47268" spans="23:23" x14ac:dyDescent="0.25">
      <c r="W47268" s="14"/>
    </row>
    <row r="47269" spans="23:23" x14ac:dyDescent="0.25">
      <c r="W47269" s="14"/>
    </row>
    <row r="47270" spans="23:23" x14ac:dyDescent="0.25">
      <c r="W47270" s="14"/>
    </row>
    <row r="47271" spans="23:23" x14ac:dyDescent="0.25">
      <c r="W47271" s="14"/>
    </row>
    <row r="47272" spans="23:23" x14ac:dyDescent="0.25">
      <c r="W47272" s="14"/>
    </row>
    <row r="47273" spans="23:23" x14ac:dyDescent="0.25">
      <c r="W47273" s="14"/>
    </row>
    <row r="47274" spans="23:23" x14ac:dyDescent="0.25">
      <c r="W47274" s="14"/>
    </row>
    <row r="47275" spans="23:23" x14ac:dyDescent="0.25">
      <c r="W47275" s="14"/>
    </row>
    <row r="47276" spans="23:23" x14ac:dyDescent="0.25">
      <c r="W47276" s="14"/>
    </row>
    <row r="47277" spans="23:23" x14ac:dyDescent="0.25">
      <c r="W47277" s="14"/>
    </row>
    <row r="47278" spans="23:23" x14ac:dyDescent="0.25">
      <c r="W47278" s="14"/>
    </row>
    <row r="47279" spans="23:23" x14ac:dyDescent="0.25">
      <c r="W47279" s="14"/>
    </row>
    <row r="47280" spans="23:23" x14ac:dyDescent="0.25">
      <c r="W47280" s="14"/>
    </row>
    <row r="47281" spans="23:23" x14ac:dyDescent="0.25">
      <c r="W47281" s="14"/>
    </row>
    <row r="47282" spans="23:23" x14ac:dyDescent="0.25">
      <c r="W47282" s="14"/>
    </row>
    <row r="47283" spans="23:23" x14ac:dyDescent="0.25">
      <c r="W47283" s="14"/>
    </row>
    <row r="47284" spans="23:23" x14ac:dyDescent="0.25">
      <c r="W47284" s="14"/>
    </row>
    <row r="47285" spans="23:23" x14ac:dyDescent="0.25">
      <c r="W47285" s="14"/>
    </row>
    <row r="47286" spans="23:23" x14ac:dyDescent="0.25">
      <c r="W47286" s="14"/>
    </row>
    <row r="47287" spans="23:23" x14ac:dyDescent="0.25">
      <c r="W47287" s="14"/>
    </row>
    <row r="47288" spans="23:23" x14ac:dyDescent="0.25">
      <c r="W47288" s="14"/>
    </row>
    <row r="47289" spans="23:23" x14ac:dyDescent="0.25">
      <c r="W47289" s="14"/>
    </row>
    <row r="47290" spans="23:23" x14ac:dyDescent="0.25">
      <c r="W47290" s="14"/>
    </row>
    <row r="47291" spans="23:23" x14ac:dyDescent="0.25">
      <c r="W47291" s="14"/>
    </row>
    <row r="47292" spans="23:23" x14ac:dyDescent="0.25">
      <c r="W47292" s="14"/>
    </row>
    <row r="47293" spans="23:23" x14ac:dyDescent="0.25">
      <c r="W47293" s="14"/>
    </row>
    <row r="47294" spans="23:23" x14ac:dyDescent="0.25">
      <c r="W47294" s="14"/>
    </row>
    <row r="47295" spans="23:23" x14ac:dyDescent="0.25">
      <c r="W47295" s="14"/>
    </row>
    <row r="47296" spans="23:23" x14ac:dyDescent="0.25">
      <c r="W47296" s="14"/>
    </row>
    <row r="47297" spans="23:23" x14ac:dyDescent="0.25">
      <c r="W47297" s="14"/>
    </row>
    <row r="47298" spans="23:23" x14ac:dyDescent="0.25">
      <c r="W47298" s="14"/>
    </row>
    <row r="47299" spans="23:23" x14ac:dyDescent="0.25">
      <c r="W47299" s="14"/>
    </row>
    <row r="47300" spans="23:23" x14ac:dyDescent="0.25">
      <c r="W47300" s="14"/>
    </row>
    <row r="47301" spans="23:23" x14ac:dyDescent="0.25">
      <c r="W47301" s="14"/>
    </row>
    <row r="47302" spans="23:23" x14ac:dyDescent="0.25">
      <c r="W47302" s="14"/>
    </row>
    <row r="47303" spans="23:23" x14ac:dyDescent="0.25">
      <c r="W47303" s="14"/>
    </row>
    <row r="47304" spans="23:23" x14ac:dyDescent="0.25">
      <c r="W47304" s="14"/>
    </row>
    <row r="47305" spans="23:23" x14ac:dyDescent="0.25">
      <c r="W47305" s="14"/>
    </row>
    <row r="47306" spans="23:23" x14ac:dyDescent="0.25">
      <c r="W47306" s="14"/>
    </row>
    <row r="47307" spans="23:23" x14ac:dyDescent="0.25">
      <c r="W47307" s="14"/>
    </row>
    <row r="47308" spans="23:23" x14ac:dyDescent="0.25">
      <c r="W47308" s="14"/>
    </row>
    <row r="47309" spans="23:23" x14ac:dyDescent="0.25">
      <c r="W47309" s="14"/>
    </row>
    <row r="47310" spans="23:23" x14ac:dyDescent="0.25">
      <c r="W47310" s="14"/>
    </row>
    <row r="47311" spans="23:23" x14ac:dyDescent="0.25">
      <c r="W47311" s="14"/>
    </row>
    <row r="47312" spans="23:23" x14ac:dyDescent="0.25">
      <c r="W47312" s="14"/>
    </row>
    <row r="47313" spans="23:23" x14ac:dyDescent="0.25">
      <c r="W47313" s="14"/>
    </row>
    <row r="47314" spans="23:23" x14ac:dyDescent="0.25">
      <c r="W47314" s="14"/>
    </row>
    <row r="47315" spans="23:23" x14ac:dyDescent="0.25">
      <c r="W47315" s="14"/>
    </row>
    <row r="47316" spans="23:23" x14ac:dyDescent="0.25">
      <c r="W47316" s="14"/>
    </row>
    <row r="47317" spans="23:23" x14ac:dyDescent="0.25">
      <c r="W47317" s="14"/>
    </row>
    <row r="47318" spans="23:23" x14ac:dyDescent="0.25">
      <c r="W47318" s="14"/>
    </row>
    <row r="47319" spans="23:23" x14ac:dyDescent="0.25">
      <c r="W47319" s="14"/>
    </row>
    <row r="47320" spans="23:23" x14ac:dyDescent="0.25">
      <c r="W47320" s="14"/>
    </row>
    <row r="47321" spans="23:23" x14ac:dyDescent="0.25">
      <c r="W47321" s="14"/>
    </row>
    <row r="47322" spans="23:23" x14ac:dyDescent="0.25">
      <c r="W47322" s="14"/>
    </row>
    <row r="47323" spans="23:23" x14ac:dyDescent="0.25">
      <c r="W47323" s="14"/>
    </row>
    <row r="47324" spans="23:23" x14ac:dyDescent="0.25">
      <c r="W47324" s="14"/>
    </row>
    <row r="47325" spans="23:23" x14ac:dyDescent="0.25">
      <c r="W47325" s="14"/>
    </row>
    <row r="47326" spans="23:23" x14ac:dyDescent="0.25">
      <c r="W47326" s="14"/>
    </row>
    <row r="47327" spans="23:23" x14ac:dyDescent="0.25">
      <c r="W47327" s="14"/>
    </row>
    <row r="47328" spans="23:23" x14ac:dyDescent="0.25">
      <c r="W47328" s="14"/>
    </row>
    <row r="47329" spans="23:23" x14ac:dyDescent="0.25">
      <c r="W47329" s="14"/>
    </row>
    <row r="47330" spans="23:23" x14ac:dyDescent="0.25">
      <c r="W47330" s="14"/>
    </row>
    <row r="47331" spans="23:23" x14ac:dyDescent="0.25">
      <c r="W47331" s="14"/>
    </row>
    <row r="47332" spans="23:23" x14ac:dyDescent="0.25">
      <c r="W47332" s="14"/>
    </row>
    <row r="47333" spans="23:23" x14ac:dyDescent="0.25">
      <c r="W47333" s="14"/>
    </row>
    <row r="47334" spans="23:23" x14ac:dyDescent="0.25">
      <c r="W47334" s="14"/>
    </row>
    <row r="47335" spans="23:23" x14ac:dyDescent="0.25">
      <c r="W47335" s="14"/>
    </row>
    <row r="47336" spans="23:23" x14ac:dyDescent="0.25">
      <c r="W47336" s="14"/>
    </row>
    <row r="47337" spans="23:23" x14ac:dyDescent="0.25">
      <c r="W47337" s="14"/>
    </row>
    <row r="47338" spans="23:23" x14ac:dyDescent="0.25">
      <c r="W47338" s="14"/>
    </row>
    <row r="47339" spans="23:23" x14ac:dyDescent="0.25">
      <c r="W47339" s="14"/>
    </row>
    <row r="47340" spans="23:23" x14ac:dyDescent="0.25">
      <c r="W47340" s="14"/>
    </row>
    <row r="47341" spans="23:23" x14ac:dyDescent="0.25">
      <c r="W47341" s="14"/>
    </row>
    <row r="47342" spans="23:23" x14ac:dyDescent="0.25">
      <c r="W47342" s="14"/>
    </row>
    <row r="47343" spans="23:23" x14ac:dyDescent="0.25">
      <c r="W47343" s="14"/>
    </row>
    <row r="47344" spans="23:23" x14ac:dyDescent="0.25">
      <c r="W47344" s="14"/>
    </row>
    <row r="47345" spans="23:23" x14ac:dyDescent="0.25">
      <c r="W47345" s="14"/>
    </row>
    <row r="47346" spans="23:23" x14ac:dyDescent="0.25">
      <c r="W47346" s="14"/>
    </row>
    <row r="47347" spans="23:23" x14ac:dyDescent="0.25">
      <c r="W47347" s="14"/>
    </row>
    <row r="47348" spans="23:23" x14ac:dyDescent="0.25">
      <c r="W47348" s="14"/>
    </row>
    <row r="47349" spans="23:23" x14ac:dyDescent="0.25">
      <c r="W47349" s="14"/>
    </row>
    <row r="47350" spans="23:23" x14ac:dyDescent="0.25">
      <c r="W47350" s="14"/>
    </row>
    <row r="47351" spans="23:23" x14ac:dyDescent="0.25">
      <c r="W47351" s="14"/>
    </row>
    <row r="47352" spans="23:23" x14ac:dyDescent="0.25">
      <c r="W47352" s="14"/>
    </row>
    <row r="47353" spans="23:23" x14ac:dyDescent="0.25">
      <c r="W47353" s="14"/>
    </row>
    <row r="47354" spans="23:23" x14ac:dyDescent="0.25">
      <c r="W47354" s="14"/>
    </row>
    <row r="47355" spans="23:23" x14ac:dyDescent="0.25">
      <c r="W47355" s="14"/>
    </row>
    <row r="47356" spans="23:23" x14ac:dyDescent="0.25">
      <c r="W47356" s="14"/>
    </row>
    <row r="47357" spans="23:23" x14ac:dyDescent="0.25">
      <c r="W47357" s="14"/>
    </row>
    <row r="47358" spans="23:23" x14ac:dyDescent="0.25">
      <c r="W47358" s="14"/>
    </row>
    <row r="47359" spans="23:23" x14ac:dyDescent="0.25">
      <c r="W47359" s="14"/>
    </row>
    <row r="47360" spans="23:23" x14ac:dyDescent="0.25">
      <c r="W47360" s="14"/>
    </row>
    <row r="47361" spans="23:23" x14ac:dyDescent="0.25">
      <c r="W47361" s="14"/>
    </row>
    <row r="47362" spans="23:23" x14ac:dyDescent="0.25">
      <c r="W47362" s="14"/>
    </row>
    <row r="47363" spans="23:23" x14ac:dyDescent="0.25">
      <c r="W47363" s="14"/>
    </row>
    <row r="47364" spans="23:23" x14ac:dyDescent="0.25">
      <c r="W47364" s="14"/>
    </row>
    <row r="47365" spans="23:23" x14ac:dyDescent="0.25">
      <c r="W47365" s="14"/>
    </row>
    <row r="47366" spans="23:23" x14ac:dyDescent="0.25">
      <c r="W47366" s="14"/>
    </row>
    <row r="47367" spans="23:23" x14ac:dyDescent="0.25">
      <c r="W47367" s="14"/>
    </row>
    <row r="47368" spans="23:23" x14ac:dyDescent="0.25">
      <c r="W47368" s="14"/>
    </row>
    <row r="47369" spans="23:23" x14ac:dyDescent="0.25">
      <c r="W47369" s="14"/>
    </row>
    <row r="47370" spans="23:23" x14ac:dyDescent="0.25">
      <c r="W47370" s="14"/>
    </row>
    <row r="47371" spans="23:23" x14ac:dyDescent="0.25">
      <c r="W47371" s="14"/>
    </row>
    <row r="47372" spans="23:23" x14ac:dyDescent="0.25">
      <c r="W47372" s="14"/>
    </row>
    <row r="47373" spans="23:23" x14ac:dyDescent="0.25">
      <c r="W47373" s="14"/>
    </row>
    <row r="47374" spans="23:23" x14ac:dyDescent="0.25">
      <c r="W47374" s="14"/>
    </row>
    <row r="47375" spans="23:23" x14ac:dyDescent="0.25">
      <c r="W47375" s="14"/>
    </row>
    <row r="47376" spans="23:23" x14ac:dyDescent="0.25">
      <c r="W47376" s="14"/>
    </row>
    <row r="47377" spans="23:23" x14ac:dyDescent="0.25">
      <c r="W47377" s="14"/>
    </row>
    <row r="47378" spans="23:23" x14ac:dyDescent="0.25">
      <c r="W47378" s="14"/>
    </row>
    <row r="47379" spans="23:23" x14ac:dyDescent="0.25">
      <c r="W47379" s="14"/>
    </row>
    <row r="47380" spans="23:23" x14ac:dyDescent="0.25">
      <c r="W47380" s="14"/>
    </row>
    <row r="47381" spans="23:23" x14ac:dyDescent="0.25">
      <c r="W47381" s="14"/>
    </row>
    <row r="47382" spans="23:23" x14ac:dyDescent="0.25">
      <c r="W47382" s="14"/>
    </row>
    <row r="47383" spans="23:23" x14ac:dyDescent="0.25">
      <c r="W47383" s="14"/>
    </row>
    <row r="47384" spans="23:23" x14ac:dyDescent="0.25">
      <c r="W47384" s="14"/>
    </row>
    <row r="47385" spans="23:23" x14ac:dyDescent="0.25">
      <c r="W47385" s="14"/>
    </row>
    <row r="47386" spans="23:23" x14ac:dyDescent="0.25">
      <c r="W47386" s="14"/>
    </row>
    <row r="47387" spans="23:23" x14ac:dyDescent="0.25">
      <c r="W47387" s="14"/>
    </row>
    <row r="47388" spans="23:23" x14ac:dyDescent="0.25">
      <c r="W47388" s="14"/>
    </row>
    <row r="47389" spans="23:23" x14ac:dyDescent="0.25">
      <c r="W47389" s="14"/>
    </row>
    <row r="47390" spans="23:23" x14ac:dyDescent="0.25">
      <c r="W47390" s="14"/>
    </row>
    <row r="47391" spans="23:23" x14ac:dyDescent="0.25">
      <c r="W47391" s="14"/>
    </row>
    <row r="47392" spans="23:23" x14ac:dyDescent="0.25">
      <c r="W47392" s="14"/>
    </row>
    <row r="47393" spans="23:23" x14ac:dyDescent="0.25">
      <c r="W47393" s="14"/>
    </row>
    <row r="47394" spans="23:23" x14ac:dyDescent="0.25">
      <c r="W47394" s="14"/>
    </row>
    <row r="47395" spans="23:23" x14ac:dyDescent="0.25">
      <c r="W47395" s="14"/>
    </row>
    <row r="47396" spans="23:23" x14ac:dyDescent="0.25">
      <c r="W47396" s="14"/>
    </row>
    <row r="47397" spans="23:23" x14ac:dyDescent="0.25">
      <c r="W47397" s="14"/>
    </row>
    <row r="47398" spans="23:23" x14ac:dyDescent="0.25">
      <c r="W47398" s="14"/>
    </row>
    <row r="47399" spans="23:23" x14ac:dyDescent="0.25">
      <c r="W47399" s="14"/>
    </row>
    <row r="47400" spans="23:23" x14ac:dyDescent="0.25">
      <c r="W47400" s="14"/>
    </row>
    <row r="47401" spans="23:23" x14ac:dyDescent="0.25">
      <c r="W47401" s="14"/>
    </row>
    <row r="47402" spans="23:23" x14ac:dyDescent="0.25">
      <c r="W47402" s="14"/>
    </row>
    <row r="47403" spans="23:23" x14ac:dyDescent="0.25">
      <c r="W47403" s="14"/>
    </row>
    <row r="47404" spans="23:23" x14ac:dyDescent="0.25">
      <c r="W47404" s="14"/>
    </row>
    <row r="47405" spans="23:23" x14ac:dyDescent="0.25">
      <c r="W47405" s="14"/>
    </row>
    <row r="47406" spans="23:23" x14ac:dyDescent="0.25">
      <c r="W47406" s="14"/>
    </row>
    <row r="47407" spans="23:23" x14ac:dyDescent="0.25">
      <c r="W47407" s="14"/>
    </row>
    <row r="47408" spans="23:23" x14ac:dyDescent="0.25">
      <c r="W47408" s="14"/>
    </row>
    <row r="47409" spans="23:23" x14ac:dyDescent="0.25">
      <c r="W47409" s="14"/>
    </row>
    <row r="47410" spans="23:23" x14ac:dyDescent="0.25">
      <c r="W47410" s="14"/>
    </row>
    <row r="47411" spans="23:23" x14ac:dyDescent="0.25">
      <c r="W47411" s="14"/>
    </row>
    <row r="47412" spans="23:23" x14ac:dyDescent="0.25">
      <c r="W47412" s="14"/>
    </row>
    <row r="47413" spans="23:23" x14ac:dyDescent="0.25">
      <c r="W47413" s="14"/>
    </row>
    <row r="47414" spans="23:23" x14ac:dyDescent="0.25">
      <c r="W47414" s="14"/>
    </row>
    <row r="47415" spans="23:23" x14ac:dyDescent="0.25">
      <c r="W47415" s="14"/>
    </row>
    <row r="47416" spans="23:23" x14ac:dyDescent="0.25">
      <c r="W47416" s="14"/>
    </row>
    <row r="47417" spans="23:23" x14ac:dyDescent="0.25">
      <c r="W47417" s="14"/>
    </row>
    <row r="47418" spans="23:23" x14ac:dyDescent="0.25">
      <c r="W47418" s="14"/>
    </row>
    <row r="47419" spans="23:23" x14ac:dyDescent="0.25">
      <c r="W47419" s="14"/>
    </row>
    <row r="47420" spans="23:23" x14ac:dyDescent="0.25">
      <c r="W47420" s="14"/>
    </row>
    <row r="47421" spans="23:23" x14ac:dyDescent="0.25">
      <c r="W47421" s="14"/>
    </row>
    <row r="47422" spans="23:23" x14ac:dyDescent="0.25">
      <c r="W47422" s="14"/>
    </row>
    <row r="47423" spans="23:23" x14ac:dyDescent="0.25">
      <c r="W47423" s="14"/>
    </row>
    <row r="47424" spans="23:23" x14ac:dyDescent="0.25">
      <c r="W47424" s="14"/>
    </row>
    <row r="47425" spans="23:23" x14ac:dyDescent="0.25">
      <c r="W47425" s="14"/>
    </row>
    <row r="47426" spans="23:23" x14ac:dyDescent="0.25">
      <c r="W47426" s="14"/>
    </row>
    <row r="47427" spans="23:23" x14ac:dyDescent="0.25">
      <c r="W47427" s="14"/>
    </row>
    <row r="47428" spans="23:23" x14ac:dyDescent="0.25">
      <c r="W47428" s="14"/>
    </row>
    <row r="47429" spans="23:23" x14ac:dyDescent="0.25">
      <c r="W47429" s="14"/>
    </row>
    <row r="47430" spans="23:23" x14ac:dyDescent="0.25">
      <c r="W47430" s="14"/>
    </row>
    <row r="47431" spans="23:23" x14ac:dyDescent="0.25">
      <c r="W47431" s="14"/>
    </row>
    <row r="47432" spans="23:23" x14ac:dyDescent="0.25">
      <c r="W47432" s="14"/>
    </row>
    <row r="47433" spans="23:23" x14ac:dyDescent="0.25">
      <c r="W47433" s="14"/>
    </row>
    <row r="47434" spans="23:23" x14ac:dyDescent="0.25">
      <c r="W47434" s="14"/>
    </row>
    <row r="47435" spans="23:23" x14ac:dyDescent="0.25">
      <c r="W47435" s="14"/>
    </row>
    <row r="47436" spans="23:23" x14ac:dyDescent="0.25">
      <c r="W47436" s="14"/>
    </row>
    <row r="47437" spans="23:23" x14ac:dyDescent="0.25">
      <c r="W47437" s="14"/>
    </row>
    <row r="47438" spans="23:23" x14ac:dyDescent="0.25">
      <c r="W47438" s="14"/>
    </row>
    <row r="47439" spans="23:23" x14ac:dyDescent="0.25">
      <c r="W47439" s="14"/>
    </row>
    <row r="47440" spans="23:23" x14ac:dyDescent="0.25">
      <c r="W47440" s="14"/>
    </row>
    <row r="47441" spans="23:23" x14ac:dyDescent="0.25">
      <c r="W47441" s="14"/>
    </row>
    <row r="47442" spans="23:23" x14ac:dyDescent="0.25">
      <c r="W47442" s="14"/>
    </row>
    <row r="47443" spans="23:23" x14ac:dyDescent="0.25">
      <c r="W47443" s="14"/>
    </row>
    <row r="47444" spans="23:23" x14ac:dyDescent="0.25">
      <c r="W47444" s="14"/>
    </row>
    <row r="47445" spans="23:23" x14ac:dyDescent="0.25">
      <c r="W47445" s="14"/>
    </row>
    <row r="47446" spans="23:23" x14ac:dyDescent="0.25">
      <c r="W47446" s="14"/>
    </row>
    <row r="47447" spans="23:23" x14ac:dyDescent="0.25">
      <c r="W47447" s="14"/>
    </row>
    <row r="47448" spans="23:23" x14ac:dyDescent="0.25">
      <c r="W47448" s="14"/>
    </row>
    <row r="47449" spans="23:23" x14ac:dyDescent="0.25">
      <c r="W47449" s="14"/>
    </row>
    <row r="47450" spans="23:23" x14ac:dyDescent="0.25">
      <c r="W47450" s="14"/>
    </row>
    <row r="47451" spans="23:23" x14ac:dyDescent="0.25">
      <c r="W47451" s="14"/>
    </row>
    <row r="47452" spans="23:23" x14ac:dyDescent="0.25">
      <c r="W47452" s="14"/>
    </row>
    <row r="47453" spans="23:23" x14ac:dyDescent="0.25">
      <c r="W47453" s="14"/>
    </row>
    <row r="47454" spans="23:23" x14ac:dyDescent="0.25">
      <c r="W47454" s="14"/>
    </row>
    <row r="47455" spans="23:23" x14ac:dyDescent="0.25">
      <c r="W47455" s="14"/>
    </row>
    <row r="47456" spans="23:23" x14ac:dyDescent="0.25">
      <c r="W47456" s="14"/>
    </row>
    <row r="47457" spans="23:23" x14ac:dyDescent="0.25">
      <c r="W47457" s="14"/>
    </row>
    <row r="47458" spans="23:23" x14ac:dyDescent="0.25">
      <c r="W47458" s="14"/>
    </row>
    <row r="47459" spans="23:23" x14ac:dyDescent="0.25">
      <c r="W47459" s="14"/>
    </row>
    <row r="47460" spans="23:23" x14ac:dyDescent="0.25">
      <c r="W47460" s="14"/>
    </row>
    <row r="47461" spans="23:23" x14ac:dyDescent="0.25">
      <c r="W47461" s="14"/>
    </row>
    <row r="47462" spans="23:23" x14ac:dyDescent="0.25">
      <c r="W47462" s="14"/>
    </row>
    <row r="47463" spans="23:23" x14ac:dyDescent="0.25">
      <c r="W47463" s="14"/>
    </row>
    <row r="47464" spans="23:23" x14ac:dyDescent="0.25">
      <c r="W47464" s="14"/>
    </row>
    <row r="47465" spans="23:23" x14ac:dyDescent="0.25">
      <c r="W47465" s="14"/>
    </row>
    <row r="47466" spans="23:23" x14ac:dyDescent="0.25">
      <c r="W47466" s="14"/>
    </row>
    <row r="47467" spans="23:23" x14ac:dyDescent="0.25">
      <c r="W47467" s="14"/>
    </row>
    <row r="47468" spans="23:23" x14ac:dyDescent="0.25">
      <c r="W47468" s="14"/>
    </row>
    <row r="47469" spans="23:23" x14ac:dyDescent="0.25">
      <c r="W47469" s="14"/>
    </row>
    <row r="47470" spans="23:23" x14ac:dyDescent="0.25">
      <c r="W47470" s="14"/>
    </row>
    <row r="47471" spans="23:23" x14ac:dyDescent="0.25">
      <c r="W47471" s="14"/>
    </row>
    <row r="47472" spans="23:23" x14ac:dyDescent="0.25">
      <c r="W47472" s="14"/>
    </row>
    <row r="47473" spans="23:23" x14ac:dyDescent="0.25">
      <c r="W47473" s="14"/>
    </row>
    <row r="47474" spans="23:23" x14ac:dyDescent="0.25">
      <c r="W47474" s="14"/>
    </row>
    <row r="47475" spans="23:23" x14ac:dyDescent="0.25">
      <c r="W47475" s="14"/>
    </row>
    <row r="47476" spans="23:23" x14ac:dyDescent="0.25">
      <c r="W47476" s="14"/>
    </row>
    <row r="47477" spans="23:23" x14ac:dyDescent="0.25">
      <c r="W47477" s="14"/>
    </row>
    <row r="47478" spans="23:23" x14ac:dyDescent="0.25">
      <c r="W47478" s="14"/>
    </row>
    <row r="47479" spans="23:23" x14ac:dyDescent="0.25">
      <c r="W47479" s="14"/>
    </row>
    <row r="47480" spans="23:23" x14ac:dyDescent="0.25">
      <c r="W47480" s="14"/>
    </row>
    <row r="47481" spans="23:23" x14ac:dyDescent="0.25">
      <c r="W47481" s="14"/>
    </row>
    <row r="47482" spans="23:23" x14ac:dyDescent="0.25">
      <c r="W47482" s="14"/>
    </row>
    <row r="47483" spans="23:23" x14ac:dyDescent="0.25">
      <c r="W47483" s="14"/>
    </row>
    <row r="47484" spans="23:23" x14ac:dyDescent="0.25">
      <c r="W47484" s="14"/>
    </row>
    <row r="47485" spans="23:23" x14ac:dyDescent="0.25">
      <c r="W47485" s="14"/>
    </row>
    <row r="47486" spans="23:23" x14ac:dyDescent="0.25">
      <c r="W47486" s="14"/>
    </row>
    <row r="47487" spans="23:23" x14ac:dyDescent="0.25">
      <c r="W47487" s="14"/>
    </row>
    <row r="47488" spans="23:23" x14ac:dyDescent="0.25">
      <c r="W47488" s="14"/>
    </row>
    <row r="47489" spans="23:23" x14ac:dyDescent="0.25">
      <c r="W47489" s="14"/>
    </row>
    <row r="47490" spans="23:23" x14ac:dyDescent="0.25">
      <c r="W47490" s="14"/>
    </row>
    <row r="47491" spans="23:23" x14ac:dyDescent="0.25">
      <c r="W47491" s="14"/>
    </row>
    <row r="47492" spans="23:23" x14ac:dyDescent="0.25">
      <c r="W47492" s="14"/>
    </row>
    <row r="47493" spans="23:23" x14ac:dyDescent="0.25">
      <c r="W47493" s="14"/>
    </row>
    <row r="47494" spans="23:23" x14ac:dyDescent="0.25">
      <c r="W47494" s="14"/>
    </row>
    <row r="47495" spans="23:23" x14ac:dyDescent="0.25">
      <c r="W47495" s="14"/>
    </row>
    <row r="47496" spans="23:23" x14ac:dyDescent="0.25">
      <c r="W47496" s="14"/>
    </row>
    <row r="47497" spans="23:23" x14ac:dyDescent="0.25">
      <c r="W47497" s="14"/>
    </row>
    <row r="47498" spans="23:23" x14ac:dyDescent="0.25">
      <c r="W47498" s="14"/>
    </row>
    <row r="47499" spans="23:23" x14ac:dyDescent="0.25">
      <c r="W47499" s="14"/>
    </row>
    <row r="47500" spans="23:23" x14ac:dyDescent="0.25">
      <c r="W47500" s="14"/>
    </row>
    <row r="47501" spans="23:23" x14ac:dyDescent="0.25">
      <c r="W47501" s="14"/>
    </row>
    <row r="47502" spans="23:23" x14ac:dyDescent="0.25">
      <c r="W47502" s="14"/>
    </row>
    <row r="47503" spans="23:23" x14ac:dyDescent="0.25">
      <c r="W47503" s="14"/>
    </row>
    <row r="47504" spans="23:23" x14ac:dyDescent="0.25">
      <c r="W47504" s="14"/>
    </row>
    <row r="47505" spans="23:23" x14ac:dyDescent="0.25">
      <c r="W47505" s="14"/>
    </row>
    <row r="47506" spans="23:23" x14ac:dyDescent="0.25">
      <c r="W47506" s="14"/>
    </row>
    <row r="47507" spans="23:23" x14ac:dyDescent="0.25">
      <c r="W47507" s="14"/>
    </row>
    <row r="47508" spans="23:23" x14ac:dyDescent="0.25">
      <c r="W47508" s="14"/>
    </row>
    <row r="47509" spans="23:23" x14ac:dyDescent="0.25">
      <c r="W47509" s="14"/>
    </row>
    <row r="47510" spans="23:23" x14ac:dyDescent="0.25">
      <c r="W47510" s="14"/>
    </row>
    <row r="47511" spans="23:23" x14ac:dyDescent="0.25">
      <c r="W47511" s="14"/>
    </row>
    <row r="47512" spans="23:23" x14ac:dyDescent="0.25">
      <c r="W47512" s="14"/>
    </row>
    <row r="47513" spans="23:23" x14ac:dyDescent="0.25">
      <c r="W47513" s="14"/>
    </row>
    <row r="47514" spans="23:23" x14ac:dyDescent="0.25">
      <c r="W47514" s="14"/>
    </row>
    <row r="47515" spans="23:23" x14ac:dyDescent="0.25">
      <c r="W47515" s="14"/>
    </row>
    <row r="47516" spans="23:23" x14ac:dyDescent="0.25">
      <c r="W47516" s="14"/>
    </row>
    <row r="47517" spans="23:23" x14ac:dyDescent="0.25">
      <c r="W47517" s="14"/>
    </row>
    <row r="47518" spans="23:23" x14ac:dyDescent="0.25">
      <c r="W47518" s="14"/>
    </row>
    <row r="47519" spans="23:23" x14ac:dyDescent="0.25">
      <c r="W47519" s="14"/>
    </row>
    <row r="47520" spans="23:23" x14ac:dyDescent="0.25">
      <c r="W47520" s="14"/>
    </row>
    <row r="47521" spans="23:23" x14ac:dyDescent="0.25">
      <c r="W47521" s="14"/>
    </row>
    <row r="47522" spans="23:23" x14ac:dyDescent="0.25">
      <c r="W47522" s="14"/>
    </row>
    <row r="47523" spans="23:23" x14ac:dyDescent="0.25">
      <c r="W47523" s="14"/>
    </row>
    <row r="47524" spans="23:23" x14ac:dyDescent="0.25">
      <c r="W47524" s="14"/>
    </row>
    <row r="47525" spans="23:23" x14ac:dyDescent="0.25">
      <c r="W47525" s="14"/>
    </row>
    <row r="47526" spans="23:23" x14ac:dyDescent="0.25">
      <c r="W47526" s="14"/>
    </row>
    <row r="47527" spans="23:23" x14ac:dyDescent="0.25">
      <c r="W47527" s="14"/>
    </row>
    <row r="47528" spans="23:23" x14ac:dyDescent="0.25">
      <c r="W47528" s="14"/>
    </row>
    <row r="47529" spans="23:23" x14ac:dyDescent="0.25">
      <c r="W47529" s="14"/>
    </row>
    <row r="47530" spans="23:23" x14ac:dyDescent="0.25">
      <c r="W47530" s="14"/>
    </row>
    <row r="47531" spans="23:23" x14ac:dyDescent="0.25">
      <c r="W47531" s="14"/>
    </row>
    <row r="47532" spans="23:23" x14ac:dyDescent="0.25">
      <c r="W47532" s="14"/>
    </row>
    <row r="47533" spans="23:23" x14ac:dyDescent="0.25">
      <c r="W47533" s="14"/>
    </row>
    <row r="47534" spans="23:23" x14ac:dyDescent="0.25">
      <c r="W47534" s="14"/>
    </row>
    <row r="47535" spans="23:23" x14ac:dyDescent="0.25">
      <c r="W47535" s="14"/>
    </row>
    <row r="47536" spans="23:23" x14ac:dyDescent="0.25">
      <c r="W47536" s="14"/>
    </row>
    <row r="47537" spans="23:23" x14ac:dyDescent="0.25">
      <c r="W47537" s="14"/>
    </row>
    <row r="47538" spans="23:23" x14ac:dyDescent="0.25">
      <c r="W47538" s="14"/>
    </row>
    <row r="47539" spans="23:23" x14ac:dyDescent="0.25">
      <c r="W47539" s="14"/>
    </row>
    <row r="47540" spans="23:23" x14ac:dyDescent="0.25">
      <c r="W47540" s="14"/>
    </row>
    <row r="47541" spans="23:23" x14ac:dyDescent="0.25">
      <c r="W47541" s="14"/>
    </row>
    <row r="47542" spans="23:23" x14ac:dyDescent="0.25">
      <c r="W47542" s="14"/>
    </row>
    <row r="47543" spans="23:23" x14ac:dyDescent="0.25">
      <c r="W47543" s="14"/>
    </row>
    <row r="47544" spans="23:23" x14ac:dyDescent="0.25">
      <c r="W47544" s="14"/>
    </row>
    <row r="47545" spans="23:23" x14ac:dyDescent="0.25">
      <c r="W47545" s="14"/>
    </row>
    <row r="47546" spans="23:23" x14ac:dyDescent="0.25">
      <c r="W47546" s="14"/>
    </row>
    <row r="47547" spans="23:23" x14ac:dyDescent="0.25">
      <c r="W47547" s="14"/>
    </row>
    <row r="47548" spans="23:23" x14ac:dyDescent="0.25">
      <c r="W47548" s="14"/>
    </row>
    <row r="47549" spans="23:23" x14ac:dyDescent="0.25">
      <c r="W47549" s="14"/>
    </row>
    <row r="47550" spans="23:23" x14ac:dyDescent="0.25">
      <c r="W47550" s="14"/>
    </row>
    <row r="47551" spans="23:23" x14ac:dyDescent="0.25">
      <c r="W47551" s="14"/>
    </row>
    <row r="47552" spans="23:23" x14ac:dyDescent="0.25">
      <c r="W47552" s="14"/>
    </row>
    <row r="47553" spans="23:23" x14ac:dyDescent="0.25">
      <c r="W47553" s="14"/>
    </row>
    <row r="47554" spans="23:23" x14ac:dyDescent="0.25">
      <c r="W47554" s="14"/>
    </row>
    <row r="47555" spans="23:23" x14ac:dyDescent="0.25">
      <c r="W47555" s="14"/>
    </row>
    <row r="47556" spans="23:23" x14ac:dyDescent="0.25">
      <c r="W47556" s="14"/>
    </row>
    <row r="47557" spans="23:23" x14ac:dyDescent="0.25">
      <c r="W47557" s="14"/>
    </row>
    <row r="47558" spans="23:23" x14ac:dyDescent="0.25">
      <c r="W47558" s="14"/>
    </row>
    <row r="47559" spans="23:23" x14ac:dyDescent="0.25">
      <c r="W47559" s="14"/>
    </row>
    <row r="47560" spans="23:23" x14ac:dyDescent="0.25">
      <c r="W47560" s="14"/>
    </row>
    <row r="47561" spans="23:23" x14ac:dyDescent="0.25">
      <c r="W47561" s="14"/>
    </row>
    <row r="47562" spans="23:23" x14ac:dyDescent="0.25">
      <c r="W47562" s="14"/>
    </row>
    <row r="47563" spans="23:23" x14ac:dyDescent="0.25">
      <c r="W47563" s="14"/>
    </row>
    <row r="47564" spans="23:23" x14ac:dyDescent="0.25">
      <c r="W47564" s="14"/>
    </row>
    <row r="47565" spans="23:23" x14ac:dyDescent="0.25">
      <c r="W47565" s="14"/>
    </row>
    <row r="47566" spans="23:23" x14ac:dyDescent="0.25">
      <c r="W47566" s="14"/>
    </row>
    <row r="47567" spans="23:23" x14ac:dyDescent="0.25">
      <c r="W47567" s="14"/>
    </row>
    <row r="47568" spans="23:23" x14ac:dyDescent="0.25">
      <c r="W47568" s="14"/>
    </row>
    <row r="47569" spans="23:23" x14ac:dyDescent="0.25">
      <c r="W47569" s="14"/>
    </row>
    <row r="47570" spans="23:23" x14ac:dyDescent="0.25">
      <c r="W47570" s="14"/>
    </row>
    <row r="47571" spans="23:23" x14ac:dyDescent="0.25">
      <c r="W47571" s="14"/>
    </row>
    <row r="47572" spans="23:23" x14ac:dyDescent="0.25">
      <c r="W47572" s="14"/>
    </row>
    <row r="47573" spans="23:23" x14ac:dyDescent="0.25">
      <c r="W47573" s="14"/>
    </row>
    <row r="47574" spans="23:23" x14ac:dyDescent="0.25">
      <c r="W47574" s="14"/>
    </row>
    <row r="47575" spans="23:23" x14ac:dyDescent="0.25">
      <c r="W47575" s="14"/>
    </row>
    <row r="47576" spans="23:23" x14ac:dyDescent="0.25">
      <c r="W47576" s="14"/>
    </row>
    <row r="47577" spans="23:23" x14ac:dyDescent="0.25">
      <c r="W47577" s="14"/>
    </row>
    <row r="47578" spans="23:23" x14ac:dyDescent="0.25">
      <c r="W47578" s="14"/>
    </row>
    <row r="47579" spans="23:23" x14ac:dyDescent="0.25">
      <c r="W47579" s="14"/>
    </row>
    <row r="47580" spans="23:23" x14ac:dyDescent="0.25">
      <c r="W47580" s="14"/>
    </row>
    <row r="47581" spans="23:23" x14ac:dyDescent="0.25">
      <c r="W47581" s="14"/>
    </row>
    <row r="47582" spans="23:23" x14ac:dyDescent="0.25">
      <c r="W47582" s="14"/>
    </row>
    <row r="47583" spans="23:23" x14ac:dyDescent="0.25">
      <c r="W47583" s="14"/>
    </row>
    <row r="47584" spans="23:23" x14ac:dyDescent="0.25">
      <c r="W47584" s="14"/>
    </row>
    <row r="47585" spans="23:23" x14ac:dyDescent="0.25">
      <c r="W47585" s="14"/>
    </row>
    <row r="47586" spans="23:23" x14ac:dyDescent="0.25">
      <c r="W47586" s="14"/>
    </row>
    <row r="47587" spans="23:23" x14ac:dyDescent="0.25">
      <c r="W47587" s="14"/>
    </row>
    <row r="47588" spans="23:23" x14ac:dyDescent="0.25">
      <c r="W47588" s="14"/>
    </row>
    <row r="47589" spans="23:23" x14ac:dyDescent="0.25">
      <c r="W47589" s="14"/>
    </row>
    <row r="47590" spans="23:23" x14ac:dyDescent="0.25">
      <c r="W47590" s="14"/>
    </row>
    <row r="47591" spans="23:23" x14ac:dyDescent="0.25">
      <c r="W47591" s="14"/>
    </row>
    <row r="47592" spans="23:23" x14ac:dyDescent="0.25">
      <c r="W47592" s="14"/>
    </row>
    <row r="47593" spans="23:23" x14ac:dyDescent="0.25">
      <c r="W47593" s="14"/>
    </row>
    <row r="47594" spans="23:23" x14ac:dyDescent="0.25">
      <c r="W47594" s="14"/>
    </row>
    <row r="47595" spans="23:23" x14ac:dyDescent="0.25">
      <c r="W47595" s="14"/>
    </row>
    <row r="47596" spans="23:23" x14ac:dyDescent="0.25">
      <c r="W47596" s="14"/>
    </row>
    <row r="47597" spans="23:23" x14ac:dyDescent="0.25">
      <c r="W47597" s="14"/>
    </row>
    <row r="47598" spans="23:23" x14ac:dyDescent="0.25">
      <c r="W47598" s="14"/>
    </row>
    <row r="47599" spans="23:23" x14ac:dyDescent="0.25">
      <c r="W47599" s="14"/>
    </row>
    <row r="47600" spans="23:23" x14ac:dyDescent="0.25">
      <c r="W47600" s="14"/>
    </row>
    <row r="47601" spans="23:23" x14ac:dyDescent="0.25">
      <c r="W47601" s="14"/>
    </row>
    <row r="47602" spans="23:23" x14ac:dyDescent="0.25">
      <c r="W47602" s="14"/>
    </row>
    <row r="47603" spans="23:23" x14ac:dyDescent="0.25">
      <c r="W47603" s="14"/>
    </row>
    <row r="47604" spans="23:23" x14ac:dyDescent="0.25">
      <c r="W47604" s="14"/>
    </row>
    <row r="47605" spans="23:23" x14ac:dyDescent="0.25">
      <c r="W47605" s="14"/>
    </row>
    <row r="47606" spans="23:23" x14ac:dyDescent="0.25">
      <c r="W47606" s="14"/>
    </row>
    <row r="47607" spans="23:23" x14ac:dyDescent="0.25">
      <c r="W47607" s="14"/>
    </row>
    <row r="47608" spans="23:23" x14ac:dyDescent="0.25">
      <c r="W47608" s="14"/>
    </row>
    <row r="47609" spans="23:23" x14ac:dyDescent="0.25">
      <c r="W47609" s="14"/>
    </row>
    <row r="47610" spans="23:23" x14ac:dyDescent="0.25">
      <c r="W47610" s="14"/>
    </row>
    <row r="47611" spans="23:23" x14ac:dyDescent="0.25">
      <c r="W47611" s="14"/>
    </row>
    <row r="47612" spans="23:23" x14ac:dyDescent="0.25">
      <c r="W47612" s="14"/>
    </row>
    <row r="47613" spans="23:23" x14ac:dyDescent="0.25">
      <c r="W47613" s="14"/>
    </row>
    <row r="47614" spans="23:23" x14ac:dyDescent="0.25">
      <c r="W47614" s="14"/>
    </row>
    <row r="47615" spans="23:23" x14ac:dyDescent="0.25">
      <c r="W47615" s="14"/>
    </row>
    <row r="47616" spans="23:23" x14ac:dyDescent="0.25">
      <c r="W47616" s="14"/>
    </row>
    <row r="47617" spans="23:23" x14ac:dyDescent="0.25">
      <c r="W47617" s="14"/>
    </row>
    <row r="47618" spans="23:23" x14ac:dyDescent="0.25">
      <c r="W47618" s="14"/>
    </row>
    <row r="47619" spans="23:23" x14ac:dyDescent="0.25">
      <c r="W47619" s="14"/>
    </row>
    <row r="47620" spans="23:23" x14ac:dyDescent="0.25">
      <c r="W47620" s="14"/>
    </row>
    <row r="47621" spans="23:23" x14ac:dyDescent="0.25">
      <c r="W47621" s="14"/>
    </row>
    <row r="47622" spans="23:23" x14ac:dyDescent="0.25">
      <c r="W47622" s="14"/>
    </row>
    <row r="47623" spans="23:23" x14ac:dyDescent="0.25">
      <c r="W47623" s="14"/>
    </row>
    <row r="47624" spans="23:23" x14ac:dyDescent="0.25">
      <c r="W47624" s="14"/>
    </row>
    <row r="47625" spans="23:23" x14ac:dyDescent="0.25">
      <c r="W47625" s="14"/>
    </row>
    <row r="47626" spans="23:23" x14ac:dyDescent="0.25">
      <c r="W47626" s="14"/>
    </row>
    <row r="47627" spans="23:23" x14ac:dyDescent="0.25">
      <c r="W47627" s="14"/>
    </row>
    <row r="47628" spans="23:23" x14ac:dyDescent="0.25">
      <c r="W47628" s="14"/>
    </row>
    <row r="47629" spans="23:23" x14ac:dyDescent="0.25">
      <c r="W47629" s="14"/>
    </row>
    <row r="47630" spans="23:23" x14ac:dyDescent="0.25">
      <c r="W47630" s="14"/>
    </row>
    <row r="47631" spans="23:23" x14ac:dyDescent="0.25">
      <c r="W47631" s="14"/>
    </row>
    <row r="47632" spans="23:23" x14ac:dyDescent="0.25">
      <c r="W47632" s="14"/>
    </row>
    <row r="47633" spans="23:23" x14ac:dyDescent="0.25">
      <c r="W47633" s="14"/>
    </row>
    <row r="47634" spans="23:23" x14ac:dyDescent="0.25">
      <c r="W47634" s="14"/>
    </row>
    <row r="47635" spans="23:23" x14ac:dyDescent="0.25">
      <c r="W47635" s="14"/>
    </row>
    <row r="47636" spans="23:23" x14ac:dyDescent="0.25">
      <c r="W47636" s="14"/>
    </row>
    <row r="47637" spans="23:23" x14ac:dyDescent="0.25">
      <c r="W47637" s="14"/>
    </row>
    <row r="47638" spans="23:23" x14ac:dyDescent="0.25">
      <c r="W47638" s="14"/>
    </row>
    <row r="47639" spans="23:23" x14ac:dyDescent="0.25">
      <c r="W47639" s="14"/>
    </row>
    <row r="47640" spans="23:23" x14ac:dyDescent="0.25">
      <c r="W47640" s="14"/>
    </row>
    <row r="47641" spans="23:23" x14ac:dyDescent="0.25">
      <c r="W47641" s="14"/>
    </row>
    <row r="47642" spans="23:23" x14ac:dyDescent="0.25">
      <c r="W47642" s="14"/>
    </row>
    <row r="47643" spans="23:23" x14ac:dyDescent="0.25">
      <c r="W47643" s="14"/>
    </row>
    <row r="47644" spans="23:23" x14ac:dyDescent="0.25">
      <c r="W47644" s="14"/>
    </row>
    <row r="47645" spans="23:23" x14ac:dyDescent="0.25">
      <c r="W47645" s="14"/>
    </row>
    <row r="47646" spans="23:23" x14ac:dyDescent="0.25">
      <c r="W47646" s="14"/>
    </row>
    <row r="47647" spans="23:23" x14ac:dyDescent="0.25">
      <c r="W47647" s="14"/>
    </row>
    <row r="47648" spans="23:23" x14ac:dyDescent="0.25">
      <c r="W47648" s="14"/>
    </row>
    <row r="47649" spans="23:23" x14ac:dyDescent="0.25">
      <c r="W47649" s="14"/>
    </row>
    <row r="47650" spans="23:23" x14ac:dyDescent="0.25">
      <c r="W47650" s="14"/>
    </row>
    <row r="47651" spans="23:23" x14ac:dyDescent="0.25">
      <c r="W47651" s="14"/>
    </row>
    <row r="47652" spans="23:23" x14ac:dyDescent="0.25">
      <c r="W47652" s="14"/>
    </row>
    <row r="47653" spans="23:23" x14ac:dyDescent="0.25">
      <c r="W47653" s="14"/>
    </row>
    <row r="47654" spans="23:23" x14ac:dyDescent="0.25">
      <c r="W47654" s="14"/>
    </row>
    <row r="47655" spans="23:23" x14ac:dyDescent="0.25">
      <c r="W47655" s="14"/>
    </row>
    <row r="47656" spans="23:23" x14ac:dyDescent="0.25">
      <c r="W47656" s="14"/>
    </row>
    <row r="47657" spans="23:23" x14ac:dyDescent="0.25">
      <c r="W47657" s="14"/>
    </row>
    <row r="47658" spans="23:23" x14ac:dyDescent="0.25">
      <c r="W47658" s="14"/>
    </row>
    <row r="47659" spans="23:23" x14ac:dyDescent="0.25">
      <c r="W47659" s="14"/>
    </row>
    <row r="47660" spans="23:23" x14ac:dyDescent="0.25">
      <c r="W47660" s="14"/>
    </row>
    <row r="47661" spans="23:23" x14ac:dyDescent="0.25">
      <c r="W47661" s="14"/>
    </row>
    <row r="47662" spans="23:23" x14ac:dyDescent="0.25">
      <c r="W47662" s="14"/>
    </row>
    <row r="47663" spans="23:23" x14ac:dyDescent="0.25">
      <c r="W47663" s="14"/>
    </row>
    <row r="47664" spans="23:23" x14ac:dyDescent="0.25">
      <c r="W47664" s="14"/>
    </row>
    <row r="47665" spans="23:23" x14ac:dyDescent="0.25">
      <c r="W47665" s="14"/>
    </row>
    <row r="47666" spans="23:23" x14ac:dyDescent="0.25">
      <c r="W47666" s="14"/>
    </row>
    <row r="47667" spans="23:23" x14ac:dyDescent="0.25">
      <c r="W47667" s="14"/>
    </row>
    <row r="47668" spans="23:23" x14ac:dyDescent="0.25">
      <c r="W47668" s="14"/>
    </row>
    <row r="47669" spans="23:23" x14ac:dyDescent="0.25">
      <c r="W47669" s="14"/>
    </row>
    <row r="47670" spans="23:23" x14ac:dyDescent="0.25">
      <c r="W47670" s="14"/>
    </row>
    <row r="47671" spans="23:23" x14ac:dyDescent="0.25">
      <c r="W47671" s="14"/>
    </row>
    <row r="47672" spans="23:23" x14ac:dyDescent="0.25">
      <c r="W47672" s="14"/>
    </row>
    <row r="47673" spans="23:23" x14ac:dyDescent="0.25">
      <c r="W47673" s="14"/>
    </row>
    <row r="47674" spans="23:23" x14ac:dyDescent="0.25">
      <c r="W47674" s="14"/>
    </row>
    <row r="47675" spans="23:23" x14ac:dyDescent="0.25">
      <c r="W47675" s="14"/>
    </row>
    <row r="47676" spans="23:23" x14ac:dyDescent="0.25">
      <c r="W47676" s="14"/>
    </row>
    <row r="47677" spans="23:23" x14ac:dyDescent="0.25">
      <c r="W47677" s="14"/>
    </row>
    <row r="47678" spans="23:23" x14ac:dyDescent="0.25">
      <c r="W47678" s="14"/>
    </row>
    <row r="47679" spans="23:23" x14ac:dyDescent="0.25">
      <c r="W47679" s="14"/>
    </row>
    <row r="47680" spans="23:23" x14ac:dyDescent="0.25">
      <c r="W47680" s="14"/>
    </row>
    <row r="47681" spans="23:23" x14ac:dyDescent="0.25">
      <c r="W47681" s="14"/>
    </row>
    <row r="47682" spans="23:23" x14ac:dyDescent="0.25">
      <c r="W47682" s="14"/>
    </row>
    <row r="47683" spans="23:23" x14ac:dyDescent="0.25">
      <c r="W47683" s="14"/>
    </row>
    <row r="47684" spans="23:23" x14ac:dyDescent="0.25">
      <c r="W47684" s="14"/>
    </row>
    <row r="47685" spans="23:23" x14ac:dyDescent="0.25">
      <c r="W47685" s="14"/>
    </row>
    <row r="47686" spans="23:23" x14ac:dyDescent="0.25">
      <c r="W47686" s="14"/>
    </row>
    <row r="47687" spans="23:23" x14ac:dyDescent="0.25">
      <c r="W47687" s="14"/>
    </row>
    <row r="47688" spans="23:23" x14ac:dyDescent="0.25">
      <c r="W47688" s="14"/>
    </row>
    <row r="47689" spans="23:23" x14ac:dyDescent="0.25">
      <c r="W47689" s="14"/>
    </row>
    <row r="47690" spans="23:23" x14ac:dyDescent="0.25">
      <c r="W47690" s="14"/>
    </row>
    <row r="47691" spans="23:23" x14ac:dyDescent="0.25">
      <c r="W47691" s="14"/>
    </row>
    <row r="47692" spans="23:23" x14ac:dyDescent="0.25">
      <c r="W47692" s="14"/>
    </row>
    <row r="47693" spans="23:23" x14ac:dyDescent="0.25">
      <c r="W47693" s="14"/>
    </row>
    <row r="47694" spans="23:23" x14ac:dyDescent="0.25">
      <c r="W47694" s="14"/>
    </row>
    <row r="47695" spans="23:23" x14ac:dyDescent="0.25">
      <c r="W47695" s="14"/>
    </row>
    <row r="47696" spans="23:23" x14ac:dyDescent="0.25">
      <c r="W47696" s="14"/>
    </row>
    <row r="47697" spans="23:23" x14ac:dyDescent="0.25">
      <c r="W47697" s="14"/>
    </row>
    <row r="47698" spans="23:23" x14ac:dyDescent="0.25">
      <c r="W47698" s="14"/>
    </row>
    <row r="47699" spans="23:23" x14ac:dyDescent="0.25">
      <c r="W47699" s="14"/>
    </row>
    <row r="47700" spans="23:23" x14ac:dyDescent="0.25">
      <c r="W47700" s="14"/>
    </row>
    <row r="47701" spans="23:23" x14ac:dyDescent="0.25">
      <c r="W47701" s="14"/>
    </row>
    <row r="47702" spans="23:23" x14ac:dyDescent="0.25">
      <c r="W47702" s="14"/>
    </row>
    <row r="47703" spans="23:23" x14ac:dyDescent="0.25">
      <c r="W47703" s="14"/>
    </row>
    <row r="47704" spans="23:23" x14ac:dyDescent="0.25">
      <c r="W47704" s="14"/>
    </row>
    <row r="47705" spans="23:23" x14ac:dyDescent="0.25">
      <c r="W47705" s="14"/>
    </row>
    <row r="47706" spans="23:23" x14ac:dyDescent="0.25">
      <c r="W47706" s="14"/>
    </row>
    <row r="47707" spans="23:23" x14ac:dyDescent="0.25">
      <c r="W47707" s="14"/>
    </row>
    <row r="47708" spans="23:23" x14ac:dyDescent="0.25">
      <c r="W47708" s="14"/>
    </row>
    <row r="47709" spans="23:23" x14ac:dyDescent="0.25">
      <c r="W47709" s="14"/>
    </row>
    <row r="47710" spans="23:23" x14ac:dyDescent="0.25">
      <c r="W47710" s="14"/>
    </row>
    <row r="47711" spans="23:23" x14ac:dyDescent="0.25">
      <c r="W47711" s="14"/>
    </row>
    <row r="47712" spans="23:23" x14ac:dyDescent="0.25">
      <c r="W47712" s="14"/>
    </row>
    <row r="47713" spans="23:23" x14ac:dyDescent="0.25">
      <c r="W47713" s="14"/>
    </row>
    <row r="47714" spans="23:23" x14ac:dyDescent="0.25">
      <c r="W47714" s="14"/>
    </row>
    <row r="47715" spans="23:23" x14ac:dyDescent="0.25">
      <c r="W47715" s="14"/>
    </row>
    <row r="47716" spans="23:23" x14ac:dyDescent="0.25">
      <c r="W47716" s="14"/>
    </row>
    <row r="47717" spans="23:23" x14ac:dyDescent="0.25">
      <c r="W47717" s="14"/>
    </row>
    <row r="47718" spans="23:23" x14ac:dyDescent="0.25">
      <c r="W47718" s="14"/>
    </row>
    <row r="47719" spans="23:23" x14ac:dyDescent="0.25">
      <c r="W47719" s="14"/>
    </row>
    <row r="47720" spans="23:23" x14ac:dyDescent="0.25">
      <c r="W47720" s="14"/>
    </row>
    <row r="47721" spans="23:23" x14ac:dyDescent="0.25">
      <c r="W47721" s="14"/>
    </row>
    <row r="47722" spans="23:23" x14ac:dyDescent="0.25">
      <c r="W47722" s="14"/>
    </row>
    <row r="47723" spans="23:23" x14ac:dyDescent="0.25">
      <c r="W47723" s="14"/>
    </row>
    <row r="47724" spans="23:23" x14ac:dyDescent="0.25">
      <c r="W47724" s="14"/>
    </row>
    <row r="47725" spans="23:23" x14ac:dyDescent="0.25">
      <c r="W47725" s="14"/>
    </row>
    <row r="47726" spans="23:23" x14ac:dyDescent="0.25">
      <c r="W47726" s="14"/>
    </row>
    <row r="47727" spans="23:23" x14ac:dyDescent="0.25">
      <c r="W47727" s="14"/>
    </row>
    <row r="47728" spans="23:23" x14ac:dyDescent="0.25">
      <c r="W47728" s="14"/>
    </row>
    <row r="47729" spans="23:23" x14ac:dyDescent="0.25">
      <c r="W47729" s="14"/>
    </row>
    <row r="47730" spans="23:23" x14ac:dyDescent="0.25">
      <c r="W47730" s="14"/>
    </row>
    <row r="47731" spans="23:23" x14ac:dyDescent="0.25">
      <c r="W47731" s="14"/>
    </row>
    <row r="47732" spans="23:23" x14ac:dyDescent="0.25">
      <c r="W47732" s="14"/>
    </row>
    <row r="47733" spans="23:23" x14ac:dyDescent="0.25">
      <c r="W47733" s="14"/>
    </row>
    <row r="47734" spans="23:23" x14ac:dyDescent="0.25">
      <c r="W47734" s="14"/>
    </row>
    <row r="47735" spans="23:23" x14ac:dyDescent="0.25">
      <c r="W47735" s="14"/>
    </row>
    <row r="47736" spans="23:23" x14ac:dyDescent="0.25">
      <c r="W47736" s="14"/>
    </row>
    <row r="47737" spans="23:23" x14ac:dyDescent="0.25">
      <c r="W47737" s="14"/>
    </row>
    <row r="47738" spans="23:23" x14ac:dyDescent="0.25">
      <c r="W47738" s="14"/>
    </row>
    <row r="47739" spans="23:23" x14ac:dyDescent="0.25">
      <c r="W47739" s="14"/>
    </row>
    <row r="47740" spans="23:23" x14ac:dyDescent="0.25">
      <c r="W47740" s="14"/>
    </row>
    <row r="47741" spans="23:23" x14ac:dyDescent="0.25">
      <c r="W47741" s="14"/>
    </row>
    <row r="47742" spans="23:23" x14ac:dyDescent="0.25">
      <c r="W47742" s="14"/>
    </row>
    <row r="47743" spans="23:23" x14ac:dyDescent="0.25">
      <c r="W47743" s="14"/>
    </row>
    <row r="47744" spans="23:23" x14ac:dyDescent="0.25">
      <c r="W47744" s="14"/>
    </row>
    <row r="47745" spans="23:23" x14ac:dyDescent="0.25">
      <c r="W47745" s="14"/>
    </row>
    <row r="47746" spans="23:23" x14ac:dyDescent="0.25">
      <c r="W47746" s="14"/>
    </row>
    <row r="47747" spans="23:23" x14ac:dyDescent="0.25">
      <c r="W47747" s="14"/>
    </row>
    <row r="47748" spans="23:23" x14ac:dyDescent="0.25">
      <c r="W47748" s="14"/>
    </row>
    <row r="47749" spans="23:23" x14ac:dyDescent="0.25">
      <c r="W47749" s="14"/>
    </row>
    <row r="47750" spans="23:23" x14ac:dyDescent="0.25">
      <c r="W47750" s="14"/>
    </row>
    <row r="47751" spans="23:23" x14ac:dyDescent="0.25">
      <c r="W47751" s="14"/>
    </row>
    <row r="47752" spans="23:23" x14ac:dyDescent="0.25">
      <c r="W47752" s="14"/>
    </row>
    <row r="47753" spans="23:23" x14ac:dyDescent="0.25">
      <c r="W47753" s="14"/>
    </row>
    <row r="47754" spans="23:23" x14ac:dyDescent="0.25">
      <c r="W47754" s="14"/>
    </row>
    <row r="47755" spans="23:23" x14ac:dyDescent="0.25">
      <c r="W47755" s="14"/>
    </row>
    <row r="47756" spans="23:23" x14ac:dyDescent="0.25">
      <c r="W47756" s="14"/>
    </row>
    <row r="47757" spans="23:23" x14ac:dyDescent="0.25">
      <c r="W47757" s="14"/>
    </row>
    <row r="47758" spans="23:23" x14ac:dyDescent="0.25">
      <c r="W47758" s="14"/>
    </row>
    <row r="47759" spans="23:23" x14ac:dyDescent="0.25">
      <c r="W47759" s="14"/>
    </row>
    <row r="47760" spans="23:23" x14ac:dyDescent="0.25">
      <c r="W47760" s="14"/>
    </row>
    <row r="47761" spans="23:23" x14ac:dyDescent="0.25">
      <c r="W47761" s="14"/>
    </row>
    <row r="47762" spans="23:23" x14ac:dyDescent="0.25">
      <c r="W47762" s="14"/>
    </row>
    <row r="47763" spans="23:23" x14ac:dyDescent="0.25">
      <c r="W47763" s="14"/>
    </row>
    <row r="47764" spans="23:23" x14ac:dyDescent="0.25">
      <c r="W47764" s="14"/>
    </row>
    <row r="47765" spans="23:23" x14ac:dyDescent="0.25">
      <c r="W47765" s="14"/>
    </row>
    <row r="47766" spans="23:23" x14ac:dyDescent="0.25">
      <c r="W47766" s="14"/>
    </row>
    <row r="47767" spans="23:23" x14ac:dyDescent="0.25">
      <c r="W47767" s="14"/>
    </row>
    <row r="47768" spans="23:23" x14ac:dyDescent="0.25">
      <c r="W47768" s="14"/>
    </row>
    <row r="47769" spans="23:23" x14ac:dyDescent="0.25">
      <c r="W47769" s="14"/>
    </row>
    <row r="47770" spans="23:23" x14ac:dyDescent="0.25">
      <c r="W47770" s="14"/>
    </row>
    <row r="47771" spans="23:23" x14ac:dyDescent="0.25">
      <c r="W47771" s="14"/>
    </row>
    <row r="47772" spans="23:23" x14ac:dyDescent="0.25">
      <c r="W47772" s="14"/>
    </row>
    <row r="47773" spans="23:23" x14ac:dyDescent="0.25">
      <c r="W47773" s="14"/>
    </row>
    <row r="47774" spans="23:23" x14ac:dyDescent="0.25">
      <c r="W47774" s="14"/>
    </row>
    <row r="47775" spans="23:23" x14ac:dyDescent="0.25">
      <c r="W47775" s="14"/>
    </row>
    <row r="47776" spans="23:23" x14ac:dyDescent="0.25">
      <c r="W47776" s="14"/>
    </row>
    <row r="47777" spans="23:23" x14ac:dyDescent="0.25">
      <c r="W47777" s="14"/>
    </row>
    <row r="47778" spans="23:23" x14ac:dyDescent="0.25">
      <c r="W47778" s="14"/>
    </row>
    <row r="47779" spans="23:23" x14ac:dyDescent="0.25">
      <c r="W47779" s="14"/>
    </row>
    <row r="47780" spans="23:23" x14ac:dyDescent="0.25">
      <c r="W47780" s="14"/>
    </row>
    <row r="47781" spans="23:23" x14ac:dyDescent="0.25">
      <c r="W47781" s="14"/>
    </row>
    <row r="47782" spans="23:23" x14ac:dyDescent="0.25">
      <c r="W47782" s="14"/>
    </row>
    <row r="47783" spans="23:23" x14ac:dyDescent="0.25">
      <c r="W47783" s="14"/>
    </row>
    <row r="47784" spans="23:23" x14ac:dyDescent="0.25">
      <c r="W47784" s="14"/>
    </row>
    <row r="47785" spans="23:23" x14ac:dyDescent="0.25">
      <c r="W47785" s="14"/>
    </row>
    <row r="47786" spans="23:23" x14ac:dyDescent="0.25">
      <c r="W47786" s="14"/>
    </row>
    <row r="47787" spans="23:23" x14ac:dyDescent="0.25">
      <c r="W47787" s="14"/>
    </row>
    <row r="47788" spans="23:23" x14ac:dyDescent="0.25">
      <c r="W47788" s="14"/>
    </row>
    <row r="47789" spans="23:23" x14ac:dyDescent="0.25">
      <c r="W47789" s="14"/>
    </row>
    <row r="47790" spans="23:23" x14ac:dyDescent="0.25">
      <c r="W47790" s="14"/>
    </row>
    <row r="47791" spans="23:23" x14ac:dyDescent="0.25">
      <c r="W47791" s="14"/>
    </row>
    <row r="47792" spans="23:23" x14ac:dyDescent="0.25">
      <c r="W47792" s="14"/>
    </row>
    <row r="47793" spans="23:23" x14ac:dyDescent="0.25">
      <c r="W47793" s="14"/>
    </row>
    <row r="47794" spans="23:23" x14ac:dyDescent="0.25">
      <c r="W47794" s="14"/>
    </row>
    <row r="47795" spans="23:23" x14ac:dyDescent="0.25">
      <c r="W47795" s="14"/>
    </row>
    <row r="47796" spans="23:23" x14ac:dyDescent="0.25">
      <c r="W47796" s="14"/>
    </row>
    <row r="47797" spans="23:23" x14ac:dyDescent="0.25">
      <c r="W47797" s="14"/>
    </row>
    <row r="47798" spans="23:23" x14ac:dyDescent="0.25">
      <c r="W47798" s="14"/>
    </row>
    <row r="47799" spans="23:23" x14ac:dyDescent="0.25">
      <c r="W47799" s="14"/>
    </row>
    <row r="47800" spans="23:23" x14ac:dyDescent="0.25">
      <c r="W47800" s="14"/>
    </row>
    <row r="47801" spans="23:23" x14ac:dyDescent="0.25">
      <c r="W47801" s="14"/>
    </row>
    <row r="47802" spans="23:23" x14ac:dyDescent="0.25">
      <c r="W47802" s="14"/>
    </row>
    <row r="47803" spans="23:23" x14ac:dyDescent="0.25">
      <c r="W47803" s="14"/>
    </row>
    <row r="47804" spans="23:23" x14ac:dyDescent="0.25">
      <c r="W47804" s="14"/>
    </row>
    <row r="47805" spans="23:23" x14ac:dyDescent="0.25">
      <c r="W47805" s="14"/>
    </row>
    <row r="47806" spans="23:23" x14ac:dyDescent="0.25">
      <c r="W47806" s="14"/>
    </row>
    <row r="47807" spans="23:23" x14ac:dyDescent="0.25">
      <c r="W47807" s="14"/>
    </row>
    <row r="47808" spans="23:23" x14ac:dyDescent="0.25">
      <c r="W47808" s="14"/>
    </row>
    <row r="47809" spans="23:23" x14ac:dyDescent="0.25">
      <c r="W47809" s="14"/>
    </row>
    <row r="47810" spans="23:23" x14ac:dyDescent="0.25">
      <c r="W47810" s="14"/>
    </row>
    <row r="47811" spans="23:23" x14ac:dyDescent="0.25">
      <c r="W47811" s="14"/>
    </row>
    <row r="47812" spans="23:23" x14ac:dyDescent="0.25">
      <c r="W47812" s="14"/>
    </row>
    <row r="47813" spans="23:23" x14ac:dyDescent="0.25">
      <c r="W47813" s="14"/>
    </row>
    <row r="47814" spans="23:23" x14ac:dyDescent="0.25">
      <c r="W47814" s="14"/>
    </row>
    <row r="47815" spans="23:23" x14ac:dyDescent="0.25">
      <c r="W47815" s="14"/>
    </row>
    <row r="47816" spans="23:23" x14ac:dyDescent="0.25">
      <c r="W47816" s="14"/>
    </row>
    <row r="47817" spans="23:23" x14ac:dyDescent="0.25">
      <c r="W47817" s="14"/>
    </row>
    <row r="47818" spans="23:23" x14ac:dyDescent="0.25">
      <c r="W47818" s="14"/>
    </row>
    <row r="47819" spans="23:23" x14ac:dyDescent="0.25">
      <c r="W47819" s="14"/>
    </row>
    <row r="47820" spans="23:23" x14ac:dyDescent="0.25">
      <c r="W47820" s="14"/>
    </row>
    <row r="47821" spans="23:23" x14ac:dyDescent="0.25">
      <c r="W47821" s="14"/>
    </row>
    <row r="47822" spans="23:23" x14ac:dyDescent="0.25">
      <c r="W47822" s="14"/>
    </row>
    <row r="47823" spans="23:23" x14ac:dyDescent="0.25">
      <c r="W47823" s="14"/>
    </row>
    <row r="47824" spans="23:23" x14ac:dyDescent="0.25">
      <c r="W47824" s="14"/>
    </row>
    <row r="47825" spans="23:23" x14ac:dyDescent="0.25">
      <c r="W47825" s="14"/>
    </row>
    <row r="47826" spans="23:23" x14ac:dyDescent="0.25">
      <c r="W47826" s="14"/>
    </row>
    <row r="47827" spans="23:23" x14ac:dyDescent="0.25">
      <c r="W47827" s="14"/>
    </row>
    <row r="47828" spans="23:23" x14ac:dyDescent="0.25">
      <c r="W47828" s="14"/>
    </row>
    <row r="47829" spans="23:23" x14ac:dyDescent="0.25">
      <c r="W47829" s="14"/>
    </row>
    <row r="47830" spans="23:23" x14ac:dyDescent="0.25">
      <c r="W47830" s="14"/>
    </row>
    <row r="47831" spans="23:23" x14ac:dyDescent="0.25">
      <c r="W47831" s="14"/>
    </row>
    <row r="47832" spans="23:23" x14ac:dyDescent="0.25">
      <c r="W47832" s="14"/>
    </row>
    <row r="47833" spans="23:23" x14ac:dyDescent="0.25">
      <c r="W47833" s="14"/>
    </row>
    <row r="47834" spans="23:23" x14ac:dyDescent="0.25">
      <c r="W47834" s="14"/>
    </row>
    <row r="47835" spans="23:23" x14ac:dyDescent="0.25">
      <c r="W47835" s="14"/>
    </row>
    <row r="47836" spans="23:23" x14ac:dyDescent="0.25">
      <c r="W47836" s="14"/>
    </row>
    <row r="47837" spans="23:23" x14ac:dyDescent="0.25">
      <c r="W47837" s="14"/>
    </row>
    <row r="47838" spans="23:23" x14ac:dyDescent="0.25">
      <c r="W47838" s="14"/>
    </row>
    <row r="47839" spans="23:23" x14ac:dyDescent="0.25">
      <c r="W47839" s="14"/>
    </row>
    <row r="47840" spans="23:23" x14ac:dyDescent="0.25">
      <c r="W47840" s="14"/>
    </row>
    <row r="47841" spans="23:23" x14ac:dyDescent="0.25">
      <c r="W47841" s="14"/>
    </row>
    <row r="47842" spans="23:23" x14ac:dyDescent="0.25">
      <c r="W47842" s="14"/>
    </row>
    <row r="47843" spans="23:23" x14ac:dyDescent="0.25">
      <c r="W47843" s="14"/>
    </row>
    <row r="47844" spans="23:23" x14ac:dyDescent="0.25">
      <c r="W47844" s="14"/>
    </row>
    <row r="47845" spans="23:23" x14ac:dyDescent="0.25">
      <c r="W47845" s="14"/>
    </row>
    <row r="47846" spans="23:23" x14ac:dyDescent="0.25">
      <c r="W47846" s="14"/>
    </row>
    <row r="47847" spans="23:23" x14ac:dyDescent="0.25">
      <c r="W47847" s="14"/>
    </row>
    <row r="47848" spans="23:23" x14ac:dyDescent="0.25">
      <c r="W47848" s="14"/>
    </row>
    <row r="47849" spans="23:23" x14ac:dyDescent="0.25">
      <c r="W47849" s="14"/>
    </row>
    <row r="47850" spans="23:23" x14ac:dyDescent="0.25">
      <c r="W47850" s="14"/>
    </row>
    <row r="47851" spans="23:23" x14ac:dyDescent="0.25">
      <c r="W47851" s="14"/>
    </row>
    <row r="47852" spans="23:23" x14ac:dyDescent="0.25">
      <c r="W47852" s="14"/>
    </row>
    <row r="47853" spans="23:23" x14ac:dyDescent="0.25">
      <c r="W47853" s="14"/>
    </row>
    <row r="47854" spans="23:23" x14ac:dyDescent="0.25">
      <c r="W47854" s="14"/>
    </row>
    <row r="47855" spans="23:23" x14ac:dyDescent="0.25">
      <c r="W47855" s="14"/>
    </row>
    <row r="47856" spans="23:23" x14ac:dyDescent="0.25">
      <c r="W47856" s="14"/>
    </row>
    <row r="47857" spans="23:23" x14ac:dyDescent="0.25">
      <c r="W47857" s="14"/>
    </row>
    <row r="47858" spans="23:23" x14ac:dyDescent="0.25">
      <c r="W47858" s="14"/>
    </row>
    <row r="47859" spans="23:23" x14ac:dyDescent="0.25">
      <c r="W47859" s="14"/>
    </row>
    <row r="47860" spans="23:23" x14ac:dyDescent="0.25">
      <c r="W47860" s="14"/>
    </row>
    <row r="47861" spans="23:23" x14ac:dyDescent="0.25">
      <c r="W47861" s="14"/>
    </row>
    <row r="47862" spans="23:23" x14ac:dyDescent="0.25">
      <c r="W47862" s="14"/>
    </row>
    <row r="47863" spans="23:23" x14ac:dyDescent="0.25">
      <c r="W47863" s="14"/>
    </row>
    <row r="47864" spans="23:23" x14ac:dyDescent="0.25">
      <c r="W47864" s="14"/>
    </row>
    <row r="47865" spans="23:23" x14ac:dyDescent="0.25">
      <c r="W47865" s="14"/>
    </row>
    <row r="47866" spans="23:23" x14ac:dyDescent="0.25">
      <c r="W47866" s="14"/>
    </row>
    <row r="47867" spans="23:23" x14ac:dyDescent="0.25">
      <c r="W47867" s="14"/>
    </row>
    <row r="47868" spans="23:23" x14ac:dyDescent="0.25">
      <c r="W47868" s="14"/>
    </row>
    <row r="47869" spans="23:23" x14ac:dyDescent="0.25">
      <c r="W47869" s="14"/>
    </row>
    <row r="47870" spans="23:23" x14ac:dyDescent="0.25">
      <c r="W47870" s="14"/>
    </row>
    <row r="47871" spans="23:23" x14ac:dyDescent="0.25">
      <c r="W47871" s="14"/>
    </row>
    <row r="47872" spans="23:23" x14ac:dyDescent="0.25">
      <c r="W47872" s="14"/>
    </row>
    <row r="47873" spans="23:23" x14ac:dyDescent="0.25">
      <c r="W47873" s="14"/>
    </row>
    <row r="47874" spans="23:23" x14ac:dyDescent="0.25">
      <c r="W47874" s="14"/>
    </row>
    <row r="47875" spans="23:23" x14ac:dyDescent="0.25">
      <c r="W47875" s="14"/>
    </row>
    <row r="47876" spans="23:23" x14ac:dyDescent="0.25">
      <c r="W47876" s="14"/>
    </row>
    <row r="47877" spans="23:23" x14ac:dyDescent="0.25">
      <c r="W47877" s="14"/>
    </row>
    <row r="47878" spans="23:23" x14ac:dyDescent="0.25">
      <c r="W47878" s="14"/>
    </row>
    <row r="47879" spans="23:23" x14ac:dyDescent="0.25">
      <c r="W47879" s="14"/>
    </row>
    <row r="47880" spans="23:23" x14ac:dyDescent="0.25">
      <c r="W47880" s="14"/>
    </row>
    <row r="47881" spans="23:23" x14ac:dyDescent="0.25">
      <c r="W47881" s="14"/>
    </row>
    <row r="47882" spans="23:23" x14ac:dyDescent="0.25">
      <c r="W47882" s="14"/>
    </row>
    <row r="47883" spans="23:23" x14ac:dyDescent="0.25">
      <c r="W47883" s="14"/>
    </row>
    <row r="47884" spans="23:23" x14ac:dyDescent="0.25">
      <c r="W47884" s="14"/>
    </row>
    <row r="47885" spans="23:23" x14ac:dyDescent="0.25">
      <c r="W47885" s="14"/>
    </row>
    <row r="47886" spans="23:23" x14ac:dyDescent="0.25">
      <c r="W47886" s="14"/>
    </row>
    <row r="47887" spans="23:23" x14ac:dyDescent="0.25">
      <c r="W47887" s="14"/>
    </row>
    <row r="47888" spans="23:23" x14ac:dyDescent="0.25">
      <c r="W47888" s="14"/>
    </row>
    <row r="47889" spans="23:23" x14ac:dyDescent="0.25">
      <c r="W47889" s="14"/>
    </row>
    <row r="47890" spans="23:23" x14ac:dyDescent="0.25">
      <c r="W47890" s="14"/>
    </row>
    <row r="47891" spans="23:23" x14ac:dyDescent="0.25">
      <c r="W47891" s="14"/>
    </row>
    <row r="47892" spans="23:23" x14ac:dyDescent="0.25">
      <c r="W47892" s="14"/>
    </row>
    <row r="47893" spans="23:23" x14ac:dyDescent="0.25">
      <c r="W47893" s="14"/>
    </row>
    <row r="47894" spans="23:23" x14ac:dyDescent="0.25">
      <c r="W47894" s="14"/>
    </row>
    <row r="47895" spans="23:23" x14ac:dyDescent="0.25">
      <c r="W47895" s="14"/>
    </row>
    <row r="47896" spans="23:23" x14ac:dyDescent="0.25">
      <c r="W47896" s="14"/>
    </row>
    <row r="47897" spans="23:23" x14ac:dyDescent="0.25">
      <c r="W47897" s="14"/>
    </row>
    <row r="47898" spans="23:23" x14ac:dyDescent="0.25">
      <c r="W47898" s="14"/>
    </row>
    <row r="47899" spans="23:23" x14ac:dyDescent="0.25">
      <c r="W47899" s="14"/>
    </row>
    <row r="47900" spans="23:23" x14ac:dyDescent="0.25">
      <c r="W47900" s="14"/>
    </row>
    <row r="47901" spans="23:23" x14ac:dyDescent="0.25">
      <c r="W47901" s="14"/>
    </row>
    <row r="47902" spans="23:23" x14ac:dyDescent="0.25">
      <c r="W47902" s="14"/>
    </row>
    <row r="47903" spans="23:23" x14ac:dyDescent="0.25">
      <c r="W47903" s="14"/>
    </row>
    <row r="47904" spans="23:23" x14ac:dyDescent="0.25">
      <c r="W47904" s="14"/>
    </row>
    <row r="47905" spans="23:23" x14ac:dyDescent="0.25">
      <c r="W47905" s="14"/>
    </row>
    <row r="47906" spans="23:23" x14ac:dyDescent="0.25">
      <c r="W47906" s="14"/>
    </row>
    <row r="47907" spans="23:23" x14ac:dyDescent="0.25">
      <c r="W47907" s="14"/>
    </row>
    <row r="47908" spans="23:23" x14ac:dyDescent="0.25">
      <c r="W47908" s="14"/>
    </row>
    <row r="47909" spans="23:23" x14ac:dyDescent="0.25">
      <c r="W47909" s="14"/>
    </row>
    <row r="47910" spans="23:23" x14ac:dyDescent="0.25">
      <c r="W47910" s="14"/>
    </row>
    <row r="47911" spans="23:23" x14ac:dyDescent="0.25">
      <c r="W47911" s="14"/>
    </row>
    <row r="47912" spans="23:23" x14ac:dyDescent="0.25">
      <c r="W47912" s="14"/>
    </row>
    <row r="47913" spans="23:23" x14ac:dyDescent="0.25">
      <c r="W47913" s="14"/>
    </row>
    <row r="47914" spans="23:23" x14ac:dyDescent="0.25">
      <c r="W47914" s="14"/>
    </row>
    <row r="47915" spans="23:23" x14ac:dyDescent="0.25">
      <c r="W47915" s="14"/>
    </row>
    <row r="47916" spans="23:23" x14ac:dyDescent="0.25">
      <c r="W47916" s="14"/>
    </row>
    <row r="47917" spans="23:23" x14ac:dyDescent="0.25">
      <c r="W47917" s="14"/>
    </row>
    <row r="47918" spans="23:23" x14ac:dyDescent="0.25">
      <c r="W47918" s="14"/>
    </row>
    <row r="47919" spans="23:23" x14ac:dyDescent="0.25">
      <c r="W47919" s="14"/>
    </row>
    <row r="47920" spans="23:23" x14ac:dyDescent="0.25">
      <c r="W47920" s="14"/>
    </row>
    <row r="47921" spans="23:23" x14ac:dyDescent="0.25">
      <c r="W47921" s="14"/>
    </row>
    <row r="47922" spans="23:23" x14ac:dyDescent="0.25">
      <c r="W47922" s="14"/>
    </row>
    <row r="47923" spans="23:23" x14ac:dyDescent="0.25">
      <c r="W47923" s="14"/>
    </row>
    <row r="47924" spans="23:23" x14ac:dyDescent="0.25">
      <c r="W47924" s="14"/>
    </row>
    <row r="47925" spans="23:23" x14ac:dyDescent="0.25">
      <c r="W47925" s="14"/>
    </row>
    <row r="47926" spans="23:23" x14ac:dyDescent="0.25">
      <c r="W47926" s="14"/>
    </row>
    <row r="47927" spans="23:23" x14ac:dyDescent="0.25">
      <c r="W47927" s="14"/>
    </row>
    <row r="47928" spans="23:23" x14ac:dyDescent="0.25">
      <c r="W47928" s="14"/>
    </row>
    <row r="47929" spans="23:23" x14ac:dyDescent="0.25">
      <c r="W47929" s="14"/>
    </row>
    <row r="47930" spans="23:23" x14ac:dyDescent="0.25">
      <c r="W47930" s="14"/>
    </row>
    <row r="47931" spans="23:23" x14ac:dyDescent="0.25">
      <c r="W47931" s="14"/>
    </row>
    <row r="47932" spans="23:23" x14ac:dyDescent="0.25">
      <c r="W47932" s="14"/>
    </row>
    <row r="47933" spans="23:23" x14ac:dyDescent="0.25">
      <c r="W47933" s="14"/>
    </row>
    <row r="47934" spans="23:23" x14ac:dyDescent="0.25">
      <c r="W47934" s="14"/>
    </row>
    <row r="47935" spans="23:23" x14ac:dyDescent="0.25">
      <c r="W47935" s="14"/>
    </row>
    <row r="47936" spans="23:23" x14ac:dyDescent="0.25">
      <c r="W47936" s="14"/>
    </row>
    <row r="47937" spans="23:23" x14ac:dyDescent="0.25">
      <c r="W47937" s="14"/>
    </row>
    <row r="47938" spans="23:23" x14ac:dyDescent="0.25">
      <c r="W47938" s="14"/>
    </row>
    <row r="47939" spans="23:23" x14ac:dyDescent="0.25">
      <c r="W47939" s="14"/>
    </row>
    <row r="47940" spans="23:23" x14ac:dyDescent="0.25">
      <c r="W47940" s="14"/>
    </row>
    <row r="47941" spans="23:23" x14ac:dyDescent="0.25">
      <c r="W47941" s="14"/>
    </row>
    <row r="47942" spans="23:23" x14ac:dyDescent="0.25">
      <c r="W47942" s="14"/>
    </row>
    <row r="47943" spans="23:23" x14ac:dyDescent="0.25">
      <c r="W47943" s="14"/>
    </row>
    <row r="47944" spans="23:23" x14ac:dyDescent="0.25">
      <c r="W47944" s="14"/>
    </row>
    <row r="47945" spans="23:23" x14ac:dyDescent="0.25">
      <c r="W47945" s="14"/>
    </row>
    <row r="47946" spans="23:23" x14ac:dyDescent="0.25">
      <c r="W47946" s="14"/>
    </row>
    <row r="47947" spans="23:23" x14ac:dyDescent="0.25">
      <c r="W47947" s="14"/>
    </row>
    <row r="47948" spans="23:23" x14ac:dyDescent="0.25">
      <c r="W47948" s="14"/>
    </row>
    <row r="47949" spans="23:23" x14ac:dyDescent="0.25">
      <c r="W47949" s="14"/>
    </row>
    <row r="47950" spans="23:23" x14ac:dyDescent="0.25">
      <c r="W47950" s="14"/>
    </row>
    <row r="47951" spans="23:23" x14ac:dyDescent="0.25">
      <c r="W47951" s="14"/>
    </row>
    <row r="47952" spans="23:23" x14ac:dyDescent="0.25">
      <c r="W47952" s="14"/>
    </row>
    <row r="47953" spans="23:23" x14ac:dyDescent="0.25">
      <c r="W47953" s="14"/>
    </row>
    <row r="47954" spans="23:23" x14ac:dyDescent="0.25">
      <c r="W47954" s="14"/>
    </row>
    <row r="47955" spans="23:23" x14ac:dyDescent="0.25">
      <c r="W47955" s="14"/>
    </row>
    <row r="47956" spans="23:23" x14ac:dyDescent="0.25">
      <c r="W47956" s="14"/>
    </row>
    <row r="47957" spans="23:23" x14ac:dyDescent="0.25">
      <c r="W47957" s="14"/>
    </row>
    <row r="47958" spans="23:23" x14ac:dyDescent="0.25">
      <c r="W47958" s="14"/>
    </row>
    <row r="47959" spans="23:23" x14ac:dyDescent="0.25">
      <c r="W47959" s="14"/>
    </row>
    <row r="47960" spans="23:23" x14ac:dyDescent="0.25">
      <c r="W47960" s="14"/>
    </row>
    <row r="47961" spans="23:23" x14ac:dyDescent="0.25">
      <c r="W47961" s="14"/>
    </row>
    <row r="47962" spans="23:23" x14ac:dyDescent="0.25">
      <c r="W47962" s="14"/>
    </row>
    <row r="47963" spans="23:23" x14ac:dyDescent="0.25">
      <c r="W47963" s="14"/>
    </row>
    <row r="47964" spans="23:23" x14ac:dyDescent="0.25">
      <c r="W47964" s="14"/>
    </row>
    <row r="47965" spans="23:23" x14ac:dyDescent="0.25">
      <c r="W47965" s="14"/>
    </row>
    <row r="47966" spans="23:23" x14ac:dyDescent="0.25">
      <c r="W47966" s="14"/>
    </row>
    <row r="47967" spans="23:23" x14ac:dyDescent="0.25">
      <c r="W47967" s="14"/>
    </row>
    <row r="47968" spans="23:23" x14ac:dyDescent="0.25">
      <c r="W47968" s="14"/>
    </row>
    <row r="47969" spans="23:23" x14ac:dyDescent="0.25">
      <c r="W47969" s="14"/>
    </row>
    <row r="47970" spans="23:23" x14ac:dyDescent="0.25">
      <c r="W47970" s="14"/>
    </row>
    <row r="47971" spans="23:23" x14ac:dyDescent="0.25">
      <c r="W47971" s="14"/>
    </row>
    <row r="47972" spans="23:23" x14ac:dyDescent="0.25">
      <c r="W47972" s="14"/>
    </row>
    <row r="47973" spans="23:23" x14ac:dyDescent="0.25">
      <c r="W47973" s="14"/>
    </row>
    <row r="47974" spans="23:23" x14ac:dyDescent="0.25">
      <c r="W47974" s="14"/>
    </row>
    <row r="47975" spans="23:23" x14ac:dyDescent="0.25">
      <c r="W47975" s="14"/>
    </row>
    <row r="47976" spans="23:23" x14ac:dyDescent="0.25">
      <c r="W47976" s="14"/>
    </row>
    <row r="47977" spans="23:23" x14ac:dyDescent="0.25">
      <c r="W47977" s="14"/>
    </row>
    <row r="47978" spans="23:23" x14ac:dyDescent="0.25">
      <c r="W47978" s="14"/>
    </row>
    <row r="47979" spans="23:23" x14ac:dyDescent="0.25">
      <c r="W47979" s="14"/>
    </row>
    <row r="47980" spans="23:23" x14ac:dyDescent="0.25">
      <c r="W47980" s="14"/>
    </row>
    <row r="47981" spans="23:23" x14ac:dyDescent="0.25">
      <c r="W47981" s="14"/>
    </row>
    <row r="47982" spans="23:23" x14ac:dyDescent="0.25">
      <c r="W47982" s="14"/>
    </row>
    <row r="47983" spans="23:23" x14ac:dyDescent="0.25">
      <c r="W47983" s="14"/>
    </row>
    <row r="47984" spans="23:23" x14ac:dyDescent="0.25">
      <c r="W47984" s="14"/>
    </row>
    <row r="47985" spans="23:23" x14ac:dyDescent="0.25">
      <c r="W47985" s="14"/>
    </row>
    <row r="47986" spans="23:23" x14ac:dyDescent="0.25">
      <c r="W47986" s="14"/>
    </row>
    <row r="47987" spans="23:23" x14ac:dyDescent="0.25">
      <c r="W47987" s="14"/>
    </row>
    <row r="47988" spans="23:23" x14ac:dyDescent="0.25">
      <c r="W47988" s="14"/>
    </row>
    <row r="47989" spans="23:23" x14ac:dyDescent="0.25">
      <c r="W47989" s="14"/>
    </row>
    <row r="47990" spans="23:23" x14ac:dyDescent="0.25">
      <c r="W47990" s="14"/>
    </row>
    <row r="47991" spans="23:23" x14ac:dyDescent="0.25">
      <c r="W47991" s="14"/>
    </row>
    <row r="47992" spans="23:23" x14ac:dyDescent="0.25">
      <c r="W47992" s="14"/>
    </row>
    <row r="47993" spans="23:23" x14ac:dyDescent="0.25">
      <c r="W47993" s="14"/>
    </row>
    <row r="47994" spans="23:23" x14ac:dyDescent="0.25">
      <c r="W47994" s="14"/>
    </row>
    <row r="47995" spans="23:23" x14ac:dyDescent="0.25">
      <c r="W47995" s="14"/>
    </row>
    <row r="47996" spans="23:23" x14ac:dyDescent="0.25">
      <c r="W47996" s="14"/>
    </row>
    <row r="47997" spans="23:23" x14ac:dyDescent="0.25">
      <c r="W47997" s="14"/>
    </row>
    <row r="47998" spans="23:23" x14ac:dyDescent="0.25">
      <c r="W47998" s="14"/>
    </row>
    <row r="47999" spans="23:23" x14ac:dyDescent="0.25">
      <c r="W47999" s="14"/>
    </row>
    <row r="48000" spans="23:23" x14ac:dyDescent="0.25">
      <c r="W48000" s="14"/>
    </row>
    <row r="48001" spans="23:23" x14ac:dyDescent="0.25">
      <c r="W48001" s="14"/>
    </row>
    <row r="48002" spans="23:23" x14ac:dyDescent="0.25">
      <c r="W48002" s="14"/>
    </row>
    <row r="48003" spans="23:23" x14ac:dyDescent="0.25">
      <c r="W48003" s="14"/>
    </row>
    <row r="48004" spans="23:23" x14ac:dyDescent="0.25">
      <c r="W48004" s="14"/>
    </row>
    <row r="48005" spans="23:23" x14ac:dyDescent="0.25">
      <c r="W48005" s="14"/>
    </row>
    <row r="48006" spans="23:23" x14ac:dyDescent="0.25">
      <c r="W48006" s="14"/>
    </row>
    <row r="48007" spans="23:23" x14ac:dyDescent="0.25">
      <c r="W48007" s="14"/>
    </row>
    <row r="48008" spans="23:23" x14ac:dyDescent="0.25">
      <c r="W48008" s="14"/>
    </row>
    <row r="48009" spans="23:23" x14ac:dyDescent="0.25">
      <c r="W48009" s="14"/>
    </row>
    <row r="48010" spans="23:23" x14ac:dyDescent="0.25">
      <c r="W48010" s="14"/>
    </row>
    <row r="48011" spans="23:23" x14ac:dyDescent="0.25">
      <c r="W48011" s="14"/>
    </row>
    <row r="48012" spans="23:23" x14ac:dyDescent="0.25">
      <c r="W48012" s="14"/>
    </row>
    <row r="48013" spans="23:23" x14ac:dyDescent="0.25">
      <c r="W48013" s="14"/>
    </row>
    <row r="48014" spans="23:23" x14ac:dyDescent="0.25">
      <c r="W48014" s="14"/>
    </row>
    <row r="48015" spans="23:23" x14ac:dyDescent="0.25">
      <c r="W48015" s="14"/>
    </row>
    <row r="48016" spans="23:23" x14ac:dyDescent="0.25">
      <c r="W48016" s="14"/>
    </row>
    <row r="48017" spans="23:23" x14ac:dyDescent="0.25">
      <c r="W48017" s="14"/>
    </row>
    <row r="48018" spans="23:23" x14ac:dyDescent="0.25">
      <c r="W48018" s="14"/>
    </row>
    <row r="48019" spans="23:23" x14ac:dyDescent="0.25">
      <c r="W48019" s="14"/>
    </row>
    <row r="48020" spans="23:23" x14ac:dyDescent="0.25">
      <c r="W48020" s="14"/>
    </row>
    <row r="48021" spans="23:23" x14ac:dyDescent="0.25">
      <c r="W48021" s="14"/>
    </row>
    <row r="48022" spans="23:23" x14ac:dyDescent="0.25">
      <c r="W48022" s="14"/>
    </row>
    <row r="48023" spans="23:23" x14ac:dyDescent="0.25">
      <c r="W48023" s="14"/>
    </row>
    <row r="48024" spans="23:23" x14ac:dyDescent="0.25">
      <c r="W48024" s="14"/>
    </row>
    <row r="48025" spans="23:23" x14ac:dyDescent="0.25">
      <c r="W48025" s="14"/>
    </row>
    <row r="48026" spans="23:23" x14ac:dyDescent="0.25">
      <c r="W48026" s="14"/>
    </row>
    <row r="48027" spans="23:23" x14ac:dyDescent="0.25">
      <c r="W48027" s="14"/>
    </row>
    <row r="48028" spans="23:23" x14ac:dyDescent="0.25">
      <c r="W48028" s="14"/>
    </row>
    <row r="48029" spans="23:23" x14ac:dyDescent="0.25">
      <c r="W48029" s="14"/>
    </row>
    <row r="48030" spans="23:23" x14ac:dyDescent="0.25">
      <c r="W48030" s="14"/>
    </row>
    <row r="48031" spans="23:23" x14ac:dyDescent="0.25">
      <c r="W48031" s="14"/>
    </row>
    <row r="48032" spans="23:23" x14ac:dyDescent="0.25">
      <c r="W48032" s="14"/>
    </row>
    <row r="48033" spans="23:23" x14ac:dyDescent="0.25">
      <c r="W48033" s="14"/>
    </row>
    <row r="48034" spans="23:23" x14ac:dyDescent="0.25">
      <c r="W48034" s="14"/>
    </row>
    <row r="48035" spans="23:23" x14ac:dyDescent="0.25">
      <c r="W48035" s="14"/>
    </row>
    <row r="48036" spans="23:23" x14ac:dyDescent="0.25">
      <c r="W48036" s="14"/>
    </row>
    <row r="48037" spans="23:23" x14ac:dyDescent="0.25">
      <c r="W48037" s="14"/>
    </row>
    <row r="48038" spans="23:23" x14ac:dyDescent="0.25">
      <c r="W48038" s="14"/>
    </row>
    <row r="48039" spans="23:23" x14ac:dyDescent="0.25">
      <c r="W48039" s="14"/>
    </row>
    <row r="48040" spans="23:23" x14ac:dyDescent="0.25">
      <c r="W48040" s="14"/>
    </row>
    <row r="48041" spans="23:23" x14ac:dyDescent="0.25">
      <c r="W48041" s="14"/>
    </row>
    <row r="48042" spans="23:23" x14ac:dyDescent="0.25">
      <c r="W48042" s="14"/>
    </row>
    <row r="48043" spans="23:23" x14ac:dyDescent="0.25">
      <c r="W48043" s="14"/>
    </row>
    <row r="48044" spans="23:23" x14ac:dyDescent="0.25">
      <c r="W48044" s="14"/>
    </row>
    <row r="48045" spans="23:23" x14ac:dyDescent="0.25">
      <c r="W48045" s="14"/>
    </row>
    <row r="48046" spans="23:23" x14ac:dyDescent="0.25">
      <c r="W48046" s="14"/>
    </row>
    <row r="48047" spans="23:23" x14ac:dyDescent="0.25">
      <c r="W48047" s="14"/>
    </row>
    <row r="48048" spans="23:23" x14ac:dyDescent="0.25">
      <c r="W48048" s="14"/>
    </row>
    <row r="48049" spans="23:23" x14ac:dyDescent="0.25">
      <c r="W48049" s="14"/>
    </row>
    <row r="48050" spans="23:23" x14ac:dyDescent="0.25">
      <c r="W48050" s="14"/>
    </row>
    <row r="48051" spans="23:23" x14ac:dyDescent="0.25">
      <c r="W48051" s="14"/>
    </row>
    <row r="48052" spans="23:23" x14ac:dyDescent="0.25">
      <c r="W48052" s="14"/>
    </row>
    <row r="48053" spans="23:23" x14ac:dyDescent="0.25">
      <c r="W48053" s="14"/>
    </row>
    <row r="48054" spans="23:23" x14ac:dyDescent="0.25">
      <c r="W48054" s="14"/>
    </row>
    <row r="48055" spans="23:23" x14ac:dyDescent="0.25">
      <c r="W48055" s="14"/>
    </row>
    <row r="48056" spans="23:23" x14ac:dyDescent="0.25">
      <c r="W48056" s="14"/>
    </row>
    <row r="48057" spans="23:23" x14ac:dyDescent="0.25">
      <c r="W48057" s="14"/>
    </row>
    <row r="48058" spans="23:23" x14ac:dyDescent="0.25">
      <c r="W48058" s="14"/>
    </row>
    <row r="48059" spans="23:23" x14ac:dyDescent="0.25">
      <c r="W48059" s="14"/>
    </row>
    <row r="48060" spans="23:23" x14ac:dyDescent="0.25">
      <c r="W48060" s="14"/>
    </row>
    <row r="48061" spans="23:23" x14ac:dyDescent="0.25">
      <c r="W48061" s="14"/>
    </row>
    <row r="48062" spans="23:23" x14ac:dyDescent="0.25">
      <c r="W48062" s="14"/>
    </row>
    <row r="48063" spans="23:23" x14ac:dyDescent="0.25">
      <c r="W48063" s="14"/>
    </row>
    <row r="48064" spans="23:23" x14ac:dyDescent="0.25">
      <c r="W48064" s="14"/>
    </row>
    <row r="48065" spans="23:23" x14ac:dyDescent="0.25">
      <c r="W48065" s="14"/>
    </row>
    <row r="48066" spans="23:23" x14ac:dyDescent="0.25">
      <c r="W48066" s="14"/>
    </row>
    <row r="48067" spans="23:23" x14ac:dyDescent="0.25">
      <c r="W48067" s="14"/>
    </row>
    <row r="48068" spans="23:23" x14ac:dyDescent="0.25">
      <c r="W48068" s="14"/>
    </row>
    <row r="48069" spans="23:23" x14ac:dyDescent="0.25">
      <c r="W48069" s="14"/>
    </row>
    <row r="48070" spans="23:23" x14ac:dyDescent="0.25">
      <c r="W48070" s="14"/>
    </row>
    <row r="48071" spans="23:23" x14ac:dyDescent="0.25">
      <c r="W48071" s="14"/>
    </row>
    <row r="48072" spans="23:23" x14ac:dyDescent="0.25">
      <c r="W48072" s="14"/>
    </row>
    <row r="48073" spans="23:23" x14ac:dyDescent="0.25">
      <c r="W48073" s="14"/>
    </row>
    <row r="48074" spans="23:23" x14ac:dyDescent="0.25">
      <c r="W48074" s="14"/>
    </row>
    <row r="48075" spans="23:23" x14ac:dyDescent="0.25">
      <c r="W48075" s="14"/>
    </row>
    <row r="48076" spans="23:23" x14ac:dyDescent="0.25">
      <c r="W48076" s="14"/>
    </row>
    <row r="48077" spans="23:23" x14ac:dyDescent="0.25">
      <c r="W48077" s="14"/>
    </row>
    <row r="48078" spans="23:23" x14ac:dyDescent="0.25">
      <c r="W48078" s="14"/>
    </row>
    <row r="48079" spans="23:23" x14ac:dyDescent="0.25">
      <c r="W48079" s="14"/>
    </row>
    <row r="48080" spans="23:23" x14ac:dyDescent="0.25">
      <c r="W48080" s="14"/>
    </row>
    <row r="48081" spans="23:23" x14ac:dyDescent="0.25">
      <c r="W48081" s="14"/>
    </row>
    <row r="48082" spans="23:23" x14ac:dyDescent="0.25">
      <c r="W48082" s="14"/>
    </row>
    <row r="48083" spans="23:23" x14ac:dyDescent="0.25">
      <c r="W48083" s="14"/>
    </row>
    <row r="48084" spans="23:23" x14ac:dyDescent="0.25">
      <c r="W48084" s="14"/>
    </row>
    <row r="48085" spans="23:23" x14ac:dyDescent="0.25">
      <c r="W48085" s="14"/>
    </row>
    <row r="48086" spans="23:23" x14ac:dyDescent="0.25">
      <c r="W48086" s="14"/>
    </row>
    <row r="48087" spans="23:23" x14ac:dyDescent="0.25">
      <c r="W48087" s="14"/>
    </row>
    <row r="48088" spans="23:23" x14ac:dyDescent="0.25">
      <c r="W48088" s="14"/>
    </row>
    <row r="48089" spans="23:23" x14ac:dyDescent="0.25">
      <c r="W48089" s="14"/>
    </row>
    <row r="48090" spans="23:23" x14ac:dyDescent="0.25">
      <c r="W48090" s="14"/>
    </row>
    <row r="48091" spans="23:23" x14ac:dyDescent="0.25">
      <c r="W48091" s="14"/>
    </row>
    <row r="48092" spans="23:23" x14ac:dyDescent="0.25">
      <c r="W48092" s="14"/>
    </row>
    <row r="48093" spans="23:23" x14ac:dyDescent="0.25">
      <c r="W48093" s="14"/>
    </row>
    <row r="48094" spans="23:23" x14ac:dyDescent="0.25">
      <c r="W48094" s="14"/>
    </row>
    <row r="48095" spans="23:23" x14ac:dyDescent="0.25">
      <c r="W48095" s="14"/>
    </row>
    <row r="48096" spans="23:23" x14ac:dyDescent="0.25">
      <c r="W48096" s="14"/>
    </row>
    <row r="48097" spans="23:23" x14ac:dyDescent="0.25">
      <c r="W48097" s="14"/>
    </row>
    <row r="48098" spans="23:23" x14ac:dyDescent="0.25">
      <c r="W48098" s="14"/>
    </row>
    <row r="48099" spans="23:23" x14ac:dyDescent="0.25">
      <c r="W48099" s="14"/>
    </row>
    <row r="48100" spans="23:23" x14ac:dyDescent="0.25">
      <c r="W48100" s="14"/>
    </row>
    <row r="48101" spans="23:23" x14ac:dyDescent="0.25">
      <c r="W48101" s="14"/>
    </row>
    <row r="48102" spans="23:23" x14ac:dyDescent="0.25">
      <c r="W48102" s="14"/>
    </row>
    <row r="48103" spans="23:23" x14ac:dyDescent="0.25">
      <c r="W48103" s="14"/>
    </row>
    <row r="48104" spans="23:23" x14ac:dyDescent="0.25">
      <c r="W48104" s="14"/>
    </row>
    <row r="48105" spans="23:23" x14ac:dyDescent="0.25">
      <c r="W48105" s="14"/>
    </row>
    <row r="48106" spans="23:23" x14ac:dyDescent="0.25">
      <c r="W48106" s="14"/>
    </row>
    <row r="48107" spans="23:23" x14ac:dyDescent="0.25">
      <c r="W48107" s="14"/>
    </row>
    <row r="48108" spans="23:23" x14ac:dyDescent="0.25">
      <c r="W48108" s="14"/>
    </row>
    <row r="48109" spans="23:23" x14ac:dyDescent="0.25">
      <c r="W48109" s="14"/>
    </row>
    <row r="48110" spans="23:23" x14ac:dyDescent="0.25">
      <c r="W48110" s="14"/>
    </row>
    <row r="48111" spans="23:23" x14ac:dyDescent="0.25">
      <c r="W48111" s="14"/>
    </row>
    <row r="48112" spans="23:23" x14ac:dyDescent="0.25">
      <c r="W48112" s="14"/>
    </row>
    <row r="48113" spans="23:23" x14ac:dyDescent="0.25">
      <c r="W48113" s="14"/>
    </row>
    <row r="48114" spans="23:23" x14ac:dyDescent="0.25">
      <c r="W48114" s="14"/>
    </row>
    <row r="48115" spans="23:23" x14ac:dyDescent="0.25">
      <c r="W48115" s="14"/>
    </row>
    <row r="48116" spans="23:23" x14ac:dyDescent="0.25">
      <c r="W48116" s="14"/>
    </row>
    <row r="48117" spans="23:23" x14ac:dyDescent="0.25">
      <c r="W48117" s="14"/>
    </row>
    <row r="48118" spans="23:23" x14ac:dyDescent="0.25">
      <c r="W48118" s="14"/>
    </row>
    <row r="48119" spans="23:23" x14ac:dyDescent="0.25">
      <c r="W48119" s="14"/>
    </row>
    <row r="48120" spans="23:23" x14ac:dyDescent="0.25">
      <c r="W48120" s="14"/>
    </row>
    <row r="48121" spans="23:23" x14ac:dyDescent="0.25">
      <c r="W48121" s="14"/>
    </row>
    <row r="48122" spans="23:23" x14ac:dyDescent="0.25">
      <c r="W48122" s="14"/>
    </row>
    <row r="48123" spans="23:23" x14ac:dyDescent="0.25">
      <c r="W48123" s="14"/>
    </row>
    <row r="48124" spans="23:23" x14ac:dyDescent="0.25">
      <c r="W48124" s="14"/>
    </row>
    <row r="48125" spans="23:23" x14ac:dyDescent="0.25">
      <c r="W48125" s="14"/>
    </row>
    <row r="48126" spans="23:23" x14ac:dyDescent="0.25">
      <c r="W48126" s="14"/>
    </row>
    <row r="48127" spans="23:23" x14ac:dyDescent="0.25">
      <c r="W48127" s="14"/>
    </row>
    <row r="48128" spans="23:23" x14ac:dyDescent="0.25">
      <c r="W48128" s="14"/>
    </row>
    <row r="48129" spans="23:23" x14ac:dyDescent="0.25">
      <c r="W48129" s="14"/>
    </row>
    <row r="48130" spans="23:23" x14ac:dyDescent="0.25">
      <c r="W48130" s="14"/>
    </row>
    <row r="48131" spans="23:23" x14ac:dyDescent="0.25">
      <c r="W48131" s="14"/>
    </row>
    <row r="48132" spans="23:23" x14ac:dyDescent="0.25">
      <c r="W48132" s="14"/>
    </row>
    <row r="48133" spans="23:23" x14ac:dyDescent="0.25">
      <c r="W48133" s="14"/>
    </row>
    <row r="48134" spans="23:23" x14ac:dyDescent="0.25">
      <c r="W48134" s="14"/>
    </row>
    <row r="48135" spans="23:23" x14ac:dyDescent="0.25">
      <c r="W48135" s="14"/>
    </row>
    <row r="48136" spans="23:23" x14ac:dyDescent="0.25">
      <c r="W48136" s="14"/>
    </row>
    <row r="48137" spans="23:23" x14ac:dyDescent="0.25">
      <c r="W48137" s="14"/>
    </row>
    <row r="48138" spans="23:23" x14ac:dyDescent="0.25">
      <c r="W48138" s="14"/>
    </row>
    <row r="48139" spans="23:23" x14ac:dyDescent="0.25">
      <c r="W48139" s="14"/>
    </row>
    <row r="48140" spans="23:23" x14ac:dyDescent="0.25">
      <c r="W48140" s="14"/>
    </row>
    <row r="48141" spans="23:23" x14ac:dyDescent="0.25">
      <c r="W48141" s="14"/>
    </row>
    <row r="48142" spans="23:23" x14ac:dyDescent="0.25">
      <c r="W48142" s="14"/>
    </row>
    <row r="48143" spans="23:23" x14ac:dyDescent="0.25">
      <c r="W48143" s="14"/>
    </row>
    <row r="48144" spans="23:23" x14ac:dyDescent="0.25">
      <c r="W48144" s="14"/>
    </row>
    <row r="48145" spans="23:23" x14ac:dyDescent="0.25">
      <c r="W48145" s="14"/>
    </row>
    <row r="48146" spans="23:23" x14ac:dyDescent="0.25">
      <c r="W48146" s="14"/>
    </row>
    <row r="48147" spans="23:23" x14ac:dyDescent="0.25">
      <c r="W48147" s="14"/>
    </row>
    <row r="48148" spans="23:23" x14ac:dyDescent="0.25">
      <c r="W48148" s="14"/>
    </row>
    <row r="48149" spans="23:23" x14ac:dyDescent="0.25">
      <c r="W48149" s="14"/>
    </row>
    <row r="48150" spans="23:23" x14ac:dyDescent="0.25">
      <c r="W48150" s="14"/>
    </row>
    <row r="48151" spans="23:23" x14ac:dyDescent="0.25">
      <c r="W48151" s="14"/>
    </row>
    <row r="48152" spans="23:23" x14ac:dyDescent="0.25">
      <c r="W48152" s="14"/>
    </row>
    <row r="48153" spans="23:23" x14ac:dyDescent="0.25">
      <c r="W48153" s="14"/>
    </row>
    <row r="48154" spans="23:23" x14ac:dyDescent="0.25">
      <c r="W48154" s="14"/>
    </row>
    <row r="48155" spans="23:23" x14ac:dyDescent="0.25">
      <c r="W48155" s="14"/>
    </row>
    <row r="48156" spans="23:23" x14ac:dyDescent="0.25">
      <c r="W48156" s="14"/>
    </row>
    <row r="48157" spans="23:23" x14ac:dyDescent="0.25">
      <c r="W48157" s="14"/>
    </row>
    <row r="48158" spans="23:23" x14ac:dyDescent="0.25">
      <c r="W48158" s="14"/>
    </row>
    <row r="48159" spans="23:23" x14ac:dyDescent="0.25">
      <c r="W48159" s="14"/>
    </row>
    <row r="48160" spans="23:23" x14ac:dyDescent="0.25">
      <c r="W48160" s="14"/>
    </row>
    <row r="48161" spans="23:23" x14ac:dyDescent="0.25">
      <c r="W48161" s="14"/>
    </row>
    <row r="48162" spans="23:23" x14ac:dyDescent="0.25">
      <c r="W48162" s="14"/>
    </row>
    <row r="48163" spans="23:23" x14ac:dyDescent="0.25">
      <c r="W48163" s="14"/>
    </row>
    <row r="48164" spans="23:23" x14ac:dyDescent="0.25">
      <c r="W48164" s="14"/>
    </row>
    <row r="48165" spans="23:23" x14ac:dyDescent="0.25">
      <c r="W48165" s="14"/>
    </row>
    <row r="48166" spans="23:23" x14ac:dyDescent="0.25">
      <c r="W48166" s="14"/>
    </row>
    <row r="48167" spans="23:23" x14ac:dyDescent="0.25">
      <c r="W48167" s="14"/>
    </row>
    <row r="48168" spans="23:23" x14ac:dyDescent="0.25">
      <c r="W48168" s="14"/>
    </row>
    <row r="48169" spans="23:23" x14ac:dyDescent="0.25">
      <c r="W48169" s="14"/>
    </row>
    <row r="48170" spans="23:23" x14ac:dyDescent="0.25">
      <c r="W48170" s="14"/>
    </row>
    <row r="48171" spans="23:23" x14ac:dyDescent="0.25">
      <c r="W48171" s="14"/>
    </row>
    <row r="48172" spans="23:23" x14ac:dyDescent="0.25">
      <c r="W48172" s="14"/>
    </row>
    <row r="48173" spans="23:23" x14ac:dyDescent="0.25">
      <c r="W48173" s="14"/>
    </row>
    <row r="48174" spans="23:23" x14ac:dyDescent="0.25">
      <c r="W48174" s="14"/>
    </row>
    <row r="48175" spans="23:23" x14ac:dyDescent="0.25">
      <c r="W48175" s="14"/>
    </row>
    <row r="48176" spans="23:23" x14ac:dyDescent="0.25">
      <c r="W48176" s="14"/>
    </row>
    <row r="48177" spans="23:23" x14ac:dyDescent="0.25">
      <c r="W48177" s="14"/>
    </row>
    <row r="48178" spans="23:23" x14ac:dyDescent="0.25">
      <c r="W48178" s="14"/>
    </row>
    <row r="48179" spans="23:23" x14ac:dyDescent="0.25">
      <c r="W48179" s="14"/>
    </row>
    <row r="48180" spans="23:23" x14ac:dyDescent="0.25">
      <c r="W48180" s="14"/>
    </row>
    <row r="48181" spans="23:23" x14ac:dyDescent="0.25">
      <c r="W48181" s="14"/>
    </row>
    <row r="48182" spans="23:23" x14ac:dyDescent="0.25">
      <c r="W48182" s="14"/>
    </row>
    <row r="48183" spans="23:23" x14ac:dyDescent="0.25">
      <c r="W48183" s="14"/>
    </row>
    <row r="48184" spans="23:23" x14ac:dyDescent="0.25">
      <c r="W48184" s="14"/>
    </row>
    <row r="48185" spans="23:23" x14ac:dyDescent="0.25">
      <c r="W48185" s="14"/>
    </row>
    <row r="48186" spans="23:23" x14ac:dyDescent="0.25">
      <c r="W48186" s="14"/>
    </row>
    <row r="48187" spans="23:23" x14ac:dyDescent="0.25">
      <c r="W48187" s="14"/>
    </row>
    <row r="48188" spans="23:23" x14ac:dyDescent="0.25">
      <c r="W48188" s="14"/>
    </row>
    <row r="48189" spans="23:23" x14ac:dyDescent="0.25">
      <c r="W48189" s="14"/>
    </row>
    <row r="48190" spans="23:23" x14ac:dyDescent="0.25">
      <c r="W48190" s="14"/>
    </row>
    <row r="48191" spans="23:23" x14ac:dyDescent="0.25">
      <c r="W48191" s="14"/>
    </row>
    <row r="48192" spans="23:23" x14ac:dyDescent="0.25">
      <c r="W48192" s="14"/>
    </row>
    <row r="48193" spans="23:23" x14ac:dyDescent="0.25">
      <c r="W48193" s="14"/>
    </row>
    <row r="48194" spans="23:23" x14ac:dyDescent="0.25">
      <c r="W48194" s="14"/>
    </row>
    <row r="48195" spans="23:23" x14ac:dyDescent="0.25">
      <c r="W48195" s="14"/>
    </row>
    <row r="48196" spans="23:23" x14ac:dyDescent="0.25">
      <c r="W48196" s="14"/>
    </row>
    <row r="48197" spans="23:23" x14ac:dyDescent="0.25">
      <c r="W48197" s="14"/>
    </row>
    <row r="48198" spans="23:23" x14ac:dyDescent="0.25">
      <c r="W48198" s="14"/>
    </row>
    <row r="48199" spans="23:23" x14ac:dyDescent="0.25">
      <c r="W48199" s="14"/>
    </row>
    <row r="48200" spans="23:23" x14ac:dyDescent="0.25">
      <c r="W48200" s="14"/>
    </row>
    <row r="48201" spans="23:23" x14ac:dyDescent="0.25">
      <c r="W48201" s="14"/>
    </row>
    <row r="48202" spans="23:23" x14ac:dyDescent="0.25">
      <c r="W48202" s="14"/>
    </row>
    <row r="48203" spans="23:23" x14ac:dyDescent="0.25">
      <c r="W48203" s="14"/>
    </row>
    <row r="48204" spans="23:23" x14ac:dyDescent="0.25">
      <c r="W48204" s="14"/>
    </row>
    <row r="48205" spans="23:23" x14ac:dyDescent="0.25">
      <c r="W48205" s="14"/>
    </row>
    <row r="48206" spans="23:23" x14ac:dyDescent="0.25">
      <c r="W48206" s="14"/>
    </row>
    <row r="48207" spans="23:23" x14ac:dyDescent="0.25">
      <c r="W48207" s="14"/>
    </row>
    <row r="48208" spans="23:23" x14ac:dyDescent="0.25">
      <c r="W48208" s="14"/>
    </row>
    <row r="48209" spans="23:23" x14ac:dyDescent="0.25">
      <c r="W48209" s="14"/>
    </row>
    <row r="48210" spans="23:23" x14ac:dyDescent="0.25">
      <c r="W48210" s="14"/>
    </row>
    <row r="48211" spans="23:23" x14ac:dyDescent="0.25">
      <c r="W48211" s="14"/>
    </row>
    <row r="48212" spans="23:23" x14ac:dyDescent="0.25">
      <c r="W48212" s="14"/>
    </row>
    <row r="48213" spans="23:23" x14ac:dyDescent="0.25">
      <c r="W48213" s="14"/>
    </row>
    <row r="48214" spans="23:23" x14ac:dyDescent="0.25">
      <c r="W48214" s="14"/>
    </row>
    <row r="48215" spans="23:23" x14ac:dyDescent="0.25">
      <c r="W48215" s="14"/>
    </row>
    <row r="48216" spans="23:23" x14ac:dyDescent="0.25">
      <c r="W48216" s="14"/>
    </row>
    <row r="48217" spans="23:23" x14ac:dyDescent="0.25">
      <c r="W48217" s="14"/>
    </row>
    <row r="48218" spans="23:23" x14ac:dyDescent="0.25">
      <c r="W48218" s="14"/>
    </row>
    <row r="48219" spans="23:23" x14ac:dyDescent="0.25">
      <c r="W48219" s="14"/>
    </row>
    <row r="48220" spans="23:23" x14ac:dyDescent="0.25">
      <c r="W48220" s="14"/>
    </row>
    <row r="48221" spans="23:23" x14ac:dyDescent="0.25">
      <c r="W48221" s="14"/>
    </row>
    <row r="48222" spans="23:23" x14ac:dyDescent="0.25">
      <c r="W48222" s="14"/>
    </row>
    <row r="48223" spans="23:23" x14ac:dyDescent="0.25">
      <c r="W48223" s="14"/>
    </row>
    <row r="48224" spans="23:23" x14ac:dyDescent="0.25">
      <c r="W48224" s="14"/>
    </row>
    <row r="48225" spans="23:23" x14ac:dyDescent="0.25">
      <c r="W48225" s="14"/>
    </row>
    <row r="48226" spans="23:23" x14ac:dyDescent="0.25">
      <c r="W48226" s="14"/>
    </row>
    <row r="48227" spans="23:23" x14ac:dyDescent="0.25">
      <c r="W48227" s="14"/>
    </row>
    <row r="48228" spans="23:23" x14ac:dyDescent="0.25">
      <c r="W48228" s="14"/>
    </row>
    <row r="48229" spans="23:23" x14ac:dyDescent="0.25">
      <c r="W48229" s="14"/>
    </row>
    <row r="48230" spans="23:23" x14ac:dyDescent="0.25">
      <c r="W48230" s="14"/>
    </row>
    <row r="48231" spans="23:23" x14ac:dyDescent="0.25">
      <c r="W48231" s="14"/>
    </row>
    <row r="48232" spans="23:23" x14ac:dyDescent="0.25">
      <c r="W48232" s="14"/>
    </row>
    <row r="48233" spans="23:23" x14ac:dyDescent="0.25">
      <c r="W48233" s="14"/>
    </row>
    <row r="48234" spans="23:23" x14ac:dyDescent="0.25">
      <c r="W48234" s="14"/>
    </row>
    <row r="48235" spans="23:23" x14ac:dyDescent="0.25">
      <c r="W48235" s="14"/>
    </row>
    <row r="48236" spans="23:23" x14ac:dyDescent="0.25">
      <c r="W48236" s="14"/>
    </row>
    <row r="48237" spans="23:23" x14ac:dyDescent="0.25">
      <c r="W48237" s="14"/>
    </row>
    <row r="48238" spans="23:23" x14ac:dyDescent="0.25">
      <c r="W48238" s="14"/>
    </row>
    <row r="48239" spans="23:23" x14ac:dyDescent="0.25">
      <c r="W48239" s="14"/>
    </row>
    <row r="48240" spans="23:23" x14ac:dyDescent="0.25">
      <c r="W48240" s="14"/>
    </row>
    <row r="48241" spans="23:23" x14ac:dyDescent="0.25">
      <c r="W48241" s="14"/>
    </row>
    <row r="48242" spans="23:23" x14ac:dyDescent="0.25">
      <c r="W48242" s="14"/>
    </row>
    <row r="48243" spans="23:23" x14ac:dyDescent="0.25">
      <c r="W48243" s="14"/>
    </row>
    <row r="48244" spans="23:23" x14ac:dyDescent="0.25">
      <c r="W48244" s="14"/>
    </row>
    <row r="48245" spans="23:23" x14ac:dyDescent="0.25">
      <c r="W48245" s="14"/>
    </row>
    <row r="48246" spans="23:23" x14ac:dyDescent="0.25">
      <c r="W48246" s="14"/>
    </row>
    <row r="48247" spans="23:23" x14ac:dyDescent="0.25">
      <c r="W48247" s="14"/>
    </row>
    <row r="48248" spans="23:23" x14ac:dyDescent="0.25">
      <c r="W48248" s="14"/>
    </row>
    <row r="48249" spans="23:23" x14ac:dyDescent="0.25">
      <c r="W48249" s="14"/>
    </row>
    <row r="48250" spans="23:23" x14ac:dyDescent="0.25">
      <c r="W48250" s="14"/>
    </row>
    <row r="48251" spans="23:23" x14ac:dyDescent="0.25">
      <c r="W48251" s="14"/>
    </row>
    <row r="48252" spans="23:23" x14ac:dyDescent="0.25">
      <c r="W48252" s="14"/>
    </row>
    <row r="48253" spans="23:23" x14ac:dyDescent="0.25">
      <c r="W48253" s="14"/>
    </row>
    <row r="48254" spans="23:23" x14ac:dyDescent="0.25">
      <c r="W48254" s="14"/>
    </row>
    <row r="48255" spans="23:23" x14ac:dyDescent="0.25">
      <c r="W48255" s="14"/>
    </row>
    <row r="48256" spans="23:23" x14ac:dyDescent="0.25">
      <c r="W48256" s="14"/>
    </row>
    <row r="48257" spans="23:23" x14ac:dyDescent="0.25">
      <c r="W48257" s="14"/>
    </row>
    <row r="48258" spans="23:23" x14ac:dyDescent="0.25">
      <c r="W48258" s="14"/>
    </row>
    <row r="48259" spans="23:23" x14ac:dyDescent="0.25">
      <c r="W48259" s="14"/>
    </row>
    <row r="48260" spans="23:23" x14ac:dyDescent="0.25">
      <c r="W48260" s="14"/>
    </row>
    <row r="48261" spans="23:23" x14ac:dyDescent="0.25">
      <c r="W48261" s="14"/>
    </row>
    <row r="48262" spans="23:23" x14ac:dyDescent="0.25">
      <c r="W48262" s="14"/>
    </row>
    <row r="48263" spans="23:23" x14ac:dyDescent="0.25">
      <c r="W48263" s="14"/>
    </row>
    <row r="48264" spans="23:23" x14ac:dyDescent="0.25">
      <c r="W48264" s="14"/>
    </row>
    <row r="48265" spans="23:23" x14ac:dyDescent="0.25">
      <c r="W48265" s="14"/>
    </row>
    <row r="48266" spans="23:23" x14ac:dyDescent="0.25">
      <c r="W48266" s="14"/>
    </row>
    <row r="48267" spans="23:23" x14ac:dyDescent="0.25">
      <c r="W48267" s="14"/>
    </row>
    <row r="48268" spans="23:23" x14ac:dyDescent="0.25">
      <c r="W48268" s="14"/>
    </row>
    <row r="48269" spans="23:23" x14ac:dyDescent="0.25">
      <c r="W48269" s="14"/>
    </row>
    <row r="48270" spans="23:23" x14ac:dyDescent="0.25">
      <c r="W48270" s="14"/>
    </row>
    <row r="48271" spans="23:23" x14ac:dyDescent="0.25">
      <c r="W48271" s="14"/>
    </row>
    <row r="48272" spans="23:23" x14ac:dyDescent="0.25">
      <c r="W48272" s="14"/>
    </row>
    <row r="48273" spans="23:23" x14ac:dyDescent="0.25">
      <c r="W48273" s="14"/>
    </row>
    <row r="48274" spans="23:23" x14ac:dyDescent="0.25">
      <c r="W48274" s="14"/>
    </row>
    <row r="48275" spans="23:23" x14ac:dyDescent="0.25">
      <c r="W48275" s="14"/>
    </row>
    <row r="48276" spans="23:23" x14ac:dyDescent="0.25">
      <c r="W48276" s="14"/>
    </row>
    <row r="48277" spans="23:23" x14ac:dyDescent="0.25">
      <c r="W48277" s="14"/>
    </row>
    <row r="48278" spans="23:23" x14ac:dyDescent="0.25">
      <c r="W48278" s="14"/>
    </row>
    <row r="48279" spans="23:23" x14ac:dyDescent="0.25">
      <c r="W48279" s="14"/>
    </row>
    <row r="48280" spans="23:23" x14ac:dyDescent="0.25">
      <c r="W48280" s="14"/>
    </row>
    <row r="48281" spans="23:23" x14ac:dyDescent="0.25">
      <c r="W48281" s="14"/>
    </row>
    <row r="48282" spans="23:23" x14ac:dyDescent="0.25">
      <c r="W48282" s="14"/>
    </row>
    <row r="48283" spans="23:23" x14ac:dyDescent="0.25">
      <c r="W48283" s="14"/>
    </row>
    <row r="48284" spans="23:23" x14ac:dyDescent="0.25">
      <c r="W48284" s="14"/>
    </row>
    <row r="48285" spans="23:23" x14ac:dyDescent="0.25">
      <c r="W48285" s="14"/>
    </row>
    <row r="48286" spans="23:23" x14ac:dyDescent="0.25">
      <c r="W48286" s="14"/>
    </row>
    <row r="48287" spans="23:23" x14ac:dyDescent="0.25">
      <c r="W48287" s="14"/>
    </row>
    <row r="48288" spans="23:23" x14ac:dyDescent="0.25">
      <c r="W48288" s="14"/>
    </row>
    <row r="48289" spans="23:23" x14ac:dyDescent="0.25">
      <c r="W48289" s="14"/>
    </row>
    <row r="48290" spans="23:23" x14ac:dyDescent="0.25">
      <c r="W48290" s="14"/>
    </row>
    <row r="48291" spans="23:23" x14ac:dyDescent="0.25">
      <c r="W48291" s="14"/>
    </row>
    <row r="48292" spans="23:23" x14ac:dyDescent="0.25">
      <c r="W48292" s="14"/>
    </row>
    <row r="48293" spans="23:23" x14ac:dyDescent="0.25">
      <c r="W48293" s="14"/>
    </row>
    <row r="48294" spans="23:23" x14ac:dyDescent="0.25">
      <c r="W48294" s="14"/>
    </row>
    <row r="48295" spans="23:23" x14ac:dyDescent="0.25">
      <c r="W48295" s="14"/>
    </row>
    <row r="48296" spans="23:23" x14ac:dyDescent="0.25">
      <c r="W48296" s="14"/>
    </row>
    <row r="48297" spans="23:23" x14ac:dyDescent="0.25">
      <c r="W48297" s="14"/>
    </row>
    <row r="48298" spans="23:23" x14ac:dyDescent="0.25">
      <c r="W48298" s="14"/>
    </row>
    <row r="48299" spans="23:23" x14ac:dyDescent="0.25">
      <c r="W48299" s="14"/>
    </row>
    <row r="48300" spans="23:23" x14ac:dyDescent="0.25">
      <c r="W48300" s="14"/>
    </row>
    <row r="48301" spans="23:23" x14ac:dyDescent="0.25">
      <c r="W48301" s="14"/>
    </row>
    <row r="48302" spans="23:23" x14ac:dyDescent="0.25">
      <c r="W48302" s="14"/>
    </row>
    <row r="48303" spans="23:23" x14ac:dyDescent="0.25">
      <c r="W48303" s="14"/>
    </row>
    <row r="48304" spans="23:23" x14ac:dyDescent="0.25">
      <c r="W48304" s="14"/>
    </row>
    <row r="48305" spans="23:23" x14ac:dyDescent="0.25">
      <c r="W48305" s="14"/>
    </row>
    <row r="48306" spans="23:23" x14ac:dyDescent="0.25">
      <c r="W48306" s="14"/>
    </row>
    <row r="48307" spans="23:23" x14ac:dyDescent="0.25">
      <c r="W48307" s="14"/>
    </row>
    <row r="48308" spans="23:23" x14ac:dyDescent="0.25">
      <c r="W48308" s="14"/>
    </row>
    <row r="48309" spans="23:23" x14ac:dyDescent="0.25">
      <c r="W48309" s="14"/>
    </row>
    <row r="48310" spans="23:23" x14ac:dyDescent="0.25">
      <c r="W48310" s="14"/>
    </row>
    <row r="48311" spans="23:23" x14ac:dyDescent="0.25">
      <c r="W48311" s="14"/>
    </row>
    <row r="48312" spans="23:23" x14ac:dyDescent="0.25">
      <c r="W48312" s="14"/>
    </row>
    <row r="48313" spans="23:23" x14ac:dyDescent="0.25">
      <c r="W48313" s="14"/>
    </row>
    <row r="48314" spans="23:23" x14ac:dyDescent="0.25">
      <c r="W48314" s="14"/>
    </row>
    <row r="48315" spans="23:23" x14ac:dyDescent="0.25">
      <c r="W48315" s="14"/>
    </row>
    <row r="48316" spans="23:23" x14ac:dyDescent="0.25">
      <c r="W48316" s="14"/>
    </row>
    <row r="48317" spans="23:23" x14ac:dyDescent="0.25">
      <c r="W48317" s="14"/>
    </row>
    <row r="48318" spans="23:23" x14ac:dyDescent="0.25">
      <c r="W48318" s="14"/>
    </row>
    <row r="48319" spans="23:23" x14ac:dyDescent="0.25">
      <c r="W48319" s="14"/>
    </row>
    <row r="48320" spans="23:23" x14ac:dyDescent="0.25">
      <c r="W48320" s="14"/>
    </row>
    <row r="48321" spans="23:23" x14ac:dyDescent="0.25">
      <c r="W48321" s="14"/>
    </row>
    <row r="48322" spans="23:23" x14ac:dyDescent="0.25">
      <c r="W48322" s="14"/>
    </row>
    <row r="48323" spans="23:23" x14ac:dyDescent="0.25">
      <c r="W48323" s="14"/>
    </row>
    <row r="48324" spans="23:23" x14ac:dyDescent="0.25">
      <c r="W48324" s="14"/>
    </row>
    <row r="48325" spans="23:23" x14ac:dyDescent="0.25">
      <c r="W48325" s="14"/>
    </row>
    <row r="48326" spans="23:23" x14ac:dyDescent="0.25">
      <c r="W48326" s="14"/>
    </row>
    <row r="48327" spans="23:23" x14ac:dyDescent="0.25">
      <c r="W48327" s="14"/>
    </row>
    <row r="48328" spans="23:23" x14ac:dyDescent="0.25">
      <c r="W48328" s="14"/>
    </row>
    <row r="48329" spans="23:23" x14ac:dyDescent="0.25">
      <c r="W48329" s="14"/>
    </row>
    <row r="48330" spans="23:23" x14ac:dyDescent="0.25">
      <c r="W48330" s="14"/>
    </row>
    <row r="48331" spans="23:23" x14ac:dyDescent="0.25">
      <c r="W48331" s="14"/>
    </row>
    <row r="48332" spans="23:23" x14ac:dyDescent="0.25">
      <c r="W48332" s="14"/>
    </row>
    <row r="48333" spans="23:23" x14ac:dyDescent="0.25">
      <c r="W48333" s="14"/>
    </row>
    <row r="48334" spans="23:23" x14ac:dyDescent="0.25">
      <c r="W48334" s="14"/>
    </row>
    <row r="48335" spans="23:23" x14ac:dyDescent="0.25">
      <c r="W48335" s="14"/>
    </row>
    <row r="48336" spans="23:23" x14ac:dyDescent="0.25">
      <c r="W48336" s="14"/>
    </row>
    <row r="48337" spans="23:23" x14ac:dyDescent="0.25">
      <c r="W48337" s="14"/>
    </row>
    <row r="48338" spans="23:23" x14ac:dyDescent="0.25">
      <c r="W48338" s="14"/>
    </row>
    <row r="48339" spans="23:23" x14ac:dyDescent="0.25">
      <c r="W48339" s="14"/>
    </row>
    <row r="48340" spans="23:23" x14ac:dyDescent="0.25">
      <c r="W48340" s="14"/>
    </row>
    <row r="48341" spans="23:23" x14ac:dyDescent="0.25">
      <c r="W48341" s="14"/>
    </row>
    <row r="48342" spans="23:23" x14ac:dyDescent="0.25">
      <c r="W48342" s="14"/>
    </row>
    <row r="48343" spans="23:23" x14ac:dyDescent="0.25">
      <c r="W48343" s="14"/>
    </row>
    <row r="48344" spans="23:23" x14ac:dyDescent="0.25">
      <c r="W48344" s="14"/>
    </row>
    <row r="48345" spans="23:23" x14ac:dyDescent="0.25">
      <c r="W48345" s="14"/>
    </row>
    <row r="48346" spans="23:23" x14ac:dyDescent="0.25">
      <c r="W48346" s="14"/>
    </row>
    <row r="48347" spans="23:23" x14ac:dyDescent="0.25">
      <c r="W48347" s="14"/>
    </row>
    <row r="48348" spans="23:23" x14ac:dyDescent="0.25">
      <c r="W48348" s="14"/>
    </row>
    <row r="48349" spans="23:23" x14ac:dyDescent="0.25">
      <c r="W48349" s="14"/>
    </row>
    <row r="48350" spans="23:23" x14ac:dyDescent="0.25">
      <c r="W48350" s="14"/>
    </row>
    <row r="48351" spans="23:23" x14ac:dyDescent="0.25">
      <c r="W48351" s="14"/>
    </row>
    <row r="48352" spans="23:23" x14ac:dyDescent="0.25">
      <c r="W48352" s="14"/>
    </row>
    <row r="48353" spans="23:23" x14ac:dyDescent="0.25">
      <c r="W48353" s="14"/>
    </row>
    <row r="48354" spans="23:23" x14ac:dyDescent="0.25">
      <c r="W48354" s="14"/>
    </row>
    <row r="48355" spans="23:23" x14ac:dyDescent="0.25">
      <c r="W48355" s="14"/>
    </row>
    <row r="48356" spans="23:23" x14ac:dyDescent="0.25">
      <c r="W48356" s="14"/>
    </row>
    <row r="48357" spans="23:23" x14ac:dyDescent="0.25">
      <c r="W48357" s="14"/>
    </row>
    <row r="48358" spans="23:23" x14ac:dyDescent="0.25">
      <c r="W48358" s="14"/>
    </row>
    <row r="48359" spans="23:23" x14ac:dyDescent="0.25">
      <c r="W48359" s="14"/>
    </row>
    <row r="48360" spans="23:23" x14ac:dyDescent="0.25">
      <c r="W48360" s="14"/>
    </row>
    <row r="48361" spans="23:23" x14ac:dyDescent="0.25">
      <c r="W48361" s="14"/>
    </row>
    <row r="48362" spans="23:23" x14ac:dyDescent="0.25">
      <c r="W48362" s="14"/>
    </row>
    <row r="48363" spans="23:23" x14ac:dyDescent="0.25">
      <c r="W48363" s="14"/>
    </row>
    <row r="48364" spans="23:23" x14ac:dyDescent="0.25">
      <c r="W48364" s="14"/>
    </row>
    <row r="48365" spans="23:23" x14ac:dyDescent="0.25">
      <c r="W48365" s="14"/>
    </row>
    <row r="48366" spans="23:23" x14ac:dyDescent="0.25">
      <c r="W48366" s="14"/>
    </row>
    <row r="48367" spans="23:23" x14ac:dyDescent="0.25">
      <c r="W48367" s="14"/>
    </row>
    <row r="48368" spans="23:23" x14ac:dyDescent="0.25">
      <c r="W48368" s="14"/>
    </row>
    <row r="48369" spans="23:23" x14ac:dyDescent="0.25">
      <c r="W48369" s="14"/>
    </row>
    <row r="48370" spans="23:23" x14ac:dyDescent="0.25">
      <c r="W48370" s="14"/>
    </row>
    <row r="48371" spans="23:23" x14ac:dyDescent="0.25">
      <c r="W48371" s="14"/>
    </row>
    <row r="48372" spans="23:23" x14ac:dyDescent="0.25">
      <c r="W48372" s="14"/>
    </row>
    <row r="48373" spans="23:23" x14ac:dyDescent="0.25">
      <c r="W48373" s="14"/>
    </row>
    <row r="48374" spans="23:23" x14ac:dyDescent="0.25">
      <c r="W48374" s="14"/>
    </row>
    <row r="48375" spans="23:23" x14ac:dyDescent="0.25">
      <c r="W48375" s="14"/>
    </row>
    <row r="48376" spans="23:23" x14ac:dyDescent="0.25">
      <c r="W48376" s="14"/>
    </row>
    <row r="48377" spans="23:23" x14ac:dyDescent="0.25">
      <c r="W48377" s="14"/>
    </row>
    <row r="48378" spans="23:23" x14ac:dyDescent="0.25">
      <c r="W48378" s="14"/>
    </row>
    <row r="48379" spans="23:23" x14ac:dyDescent="0.25">
      <c r="W48379" s="14"/>
    </row>
    <row r="48380" spans="23:23" x14ac:dyDescent="0.25">
      <c r="W48380" s="14"/>
    </row>
    <row r="48381" spans="23:23" x14ac:dyDescent="0.25">
      <c r="W48381" s="14"/>
    </row>
    <row r="48382" spans="23:23" x14ac:dyDescent="0.25">
      <c r="W48382" s="14"/>
    </row>
    <row r="48383" spans="23:23" x14ac:dyDescent="0.25">
      <c r="W48383" s="14"/>
    </row>
    <row r="48384" spans="23:23" x14ac:dyDescent="0.25">
      <c r="W48384" s="14"/>
    </row>
    <row r="48385" spans="23:23" x14ac:dyDescent="0.25">
      <c r="W48385" s="14"/>
    </row>
    <row r="48386" spans="23:23" x14ac:dyDescent="0.25">
      <c r="W48386" s="14"/>
    </row>
    <row r="48387" spans="23:23" x14ac:dyDescent="0.25">
      <c r="W48387" s="14"/>
    </row>
    <row r="48388" spans="23:23" x14ac:dyDescent="0.25">
      <c r="W48388" s="14"/>
    </row>
    <row r="48389" spans="23:23" x14ac:dyDescent="0.25">
      <c r="W48389" s="14"/>
    </row>
    <row r="48390" spans="23:23" x14ac:dyDescent="0.25">
      <c r="W48390" s="14"/>
    </row>
    <row r="48391" spans="23:23" x14ac:dyDescent="0.25">
      <c r="W48391" s="14"/>
    </row>
    <row r="48392" spans="23:23" x14ac:dyDescent="0.25">
      <c r="W48392" s="14"/>
    </row>
    <row r="48393" spans="23:23" x14ac:dyDescent="0.25">
      <c r="W48393" s="14"/>
    </row>
    <row r="48394" spans="23:23" x14ac:dyDescent="0.25">
      <c r="W48394" s="14"/>
    </row>
    <row r="48395" spans="23:23" x14ac:dyDescent="0.25">
      <c r="W48395" s="14"/>
    </row>
    <row r="48396" spans="23:23" x14ac:dyDescent="0.25">
      <c r="W48396" s="14"/>
    </row>
    <row r="48397" spans="23:23" x14ac:dyDescent="0.25">
      <c r="W48397" s="14"/>
    </row>
    <row r="48398" spans="23:23" x14ac:dyDescent="0.25">
      <c r="W48398" s="14"/>
    </row>
    <row r="48399" spans="23:23" x14ac:dyDescent="0.25">
      <c r="W48399" s="14"/>
    </row>
    <row r="48400" spans="23:23" x14ac:dyDescent="0.25">
      <c r="W48400" s="14"/>
    </row>
    <row r="48401" spans="23:23" x14ac:dyDescent="0.25">
      <c r="W48401" s="14"/>
    </row>
    <row r="48402" spans="23:23" x14ac:dyDescent="0.25">
      <c r="W48402" s="14"/>
    </row>
    <row r="48403" spans="23:23" x14ac:dyDescent="0.25">
      <c r="W48403" s="14"/>
    </row>
    <row r="48404" spans="23:23" x14ac:dyDescent="0.25">
      <c r="W48404" s="14"/>
    </row>
    <row r="48405" spans="23:23" x14ac:dyDescent="0.25">
      <c r="W48405" s="14"/>
    </row>
    <row r="48406" spans="23:23" x14ac:dyDescent="0.25">
      <c r="W48406" s="14"/>
    </row>
    <row r="48407" spans="23:23" x14ac:dyDescent="0.25">
      <c r="W48407" s="14"/>
    </row>
    <row r="48408" spans="23:23" x14ac:dyDescent="0.25">
      <c r="W48408" s="14"/>
    </row>
    <row r="48409" spans="23:23" x14ac:dyDescent="0.25">
      <c r="W48409" s="14"/>
    </row>
    <row r="48410" spans="23:23" x14ac:dyDescent="0.25">
      <c r="W48410" s="14"/>
    </row>
    <row r="48411" spans="23:23" x14ac:dyDescent="0.25">
      <c r="W48411" s="14"/>
    </row>
    <row r="48412" spans="23:23" x14ac:dyDescent="0.25">
      <c r="W48412" s="14"/>
    </row>
    <row r="48413" spans="23:23" x14ac:dyDescent="0.25">
      <c r="W48413" s="14"/>
    </row>
    <row r="48414" spans="23:23" x14ac:dyDescent="0.25">
      <c r="W48414" s="14"/>
    </row>
    <row r="48415" spans="23:23" x14ac:dyDescent="0.25">
      <c r="W48415" s="14"/>
    </row>
    <row r="48416" spans="23:23" x14ac:dyDescent="0.25">
      <c r="W48416" s="14"/>
    </row>
    <row r="48417" spans="23:23" x14ac:dyDescent="0.25">
      <c r="W48417" s="14"/>
    </row>
    <row r="48418" spans="23:23" x14ac:dyDescent="0.25">
      <c r="W48418" s="14"/>
    </row>
    <row r="48419" spans="23:23" x14ac:dyDescent="0.25">
      <c r="W48419" s="14"/>
    </row>
    <row r="48420" spans="23:23" x14ac:dyDescent="0.25">
      <c r="W48420" s="14"/>
    </row>
    <row r="48421" spans="23:23" x14ac:dyDescent="0.25">
      <c r="W48421" s="14"/>
    </row>
    <row r="48422" spans="23:23" x14ac:dyDescent="0.25">
      <c r="W48422" s="14"/>
    </row>
    <row r="48423" spans="23:23" x14ac:dyDescent="0.25">
      <c r="W48423" s="14"/>
    </row>
    <row r="48424" spans="23:23" x14ac:dyDescent="0.25">
      <c r="W48424" s="14"/>
    </row>
    <row r="48425" spans="23:23" x14ac:dyDescent="0.25">
      <c r="W48425" s="14"/>
    </row>
    <row r="48426" spans="23:23" x14ac:dyDescent="0.25">
      <c r="W48426" s="14"/>
    </row>
    <row r="48427" spans="23:23" x14ac:dyDescent="0.25">
      <c r="W48427" s="14"/>
    </row>
    <row r="48428" spans="23:23" x14ac:dyDescent="0.25">
      <c r="W48428" s="14"/>
    </row>
    <row r="48429" spans="23:23" x14ac:dyDescent="0.25">
      <c r="W48429" s="14"/>
    </row>
    <row r="48430" spans="23:23" x14ac:dyDescent="0.25">
      <c r="W48430" s="14"/>
    </row>
    <row r="48431" spans="23:23" x14ac:dyDescent="0.25">
      <c r="W48431" s="14"/>
    </row>
    <row r="48432" spans="23:23" x14ac:dyDescent="0.25">
      <c r="W48432" s="14"/>
    </row>
    <row r="48433" spans="23:23" x14ac:dyDescent="0.25">
      <c r="W48433" s="14"/>
    </row>
    <row r="48434" spans="23:23" x14ac:dyDescent="0.25">
      <c r="W48434" s="14"/>
    </row>
    <row r="48435" spans="23:23" x14ac:dyDescent="0.25">
      <c r="W48435" s="14"/>
    </row>
    <row r="48436" spans="23:23" x14ac:dyDescent="0.25">
      <c r="W48436" s="14"/>
    </row>
    <row r="48437" spans="23:23" x14ac:dyDescent="0.25">
      <c r="W48437" s="14"/>
    </row>
    <row r="48438" spans="23:23" x14ac:dyDescent="0.25">
      <c r="W48438" s="14"/>
    </row>
    <row r="48439" spans="23:23" x14ac:dyDescent="0.25">
      <c r="W48439" s="14"/>
    </row>
    <row r="48440" spans="23:23" x14ac:dyDescent="0.25">
      <c r="W48440" s="14"/>
    </row>
    <row r="48441" spans="23:23" x14ac:dyDescent="0.25">
      <c r="W48441" s="14"/>
    </row>
    <row r="48442" spans="23:23" x14ac:dyDescent="0.25">
      <c r="W48442" s="14"/>
    </row>
    <row r="48443" spans="23:23" x14ac:dyDescent="0.25">
      <c r="W48443" s="14"/>
    </row>
    <row r="48444" spans="23:23" x14ac:dyDescent="0.25">
      <c r="W48444" s="14"/>
    </row>
    <row r="48445" spans="23:23" x14ac:dyDescent="0.25">
      <c r="W48445" s="14"/>
    </row>
    <row r="48446" spans="23:23" x14ac:dyDescent="0.25">
      <c r="W48446" s="14"/>
    </row>
    <row r="48447" spans="23:23" x14ac:dyDescent="0.25">
      <c r="W48447" s="14"/>
    </row>
    <row r="48448" spans="23:23" x14ac:dyDescent="0.25">
      <c r="W48448" s="14"/>
    </row>
    <row r="48449" spans="23:23" x14ac:dyDescent="0.25">
      <c r="W48449" s="14"/>
    </row>
    <row r="48450" spans="23:23" x14ac:dyDescent="0.25">
      <c r="W48450" s="14"/>
    </row>
    <row r="48451" spans="23:23" x14ac:dyDescent="0.25">
      <c r="W48451" s="14"/>
    </row>
    <row r="48452" spans="23:23" x14ac:dyDescent="0.25">
      <c r="W48452" s="14"/>
    </row>
    <row r="48453" spans="23:23" x14ac:dyDescent="0.25">
      <c r="W48453" s="14"/>
    </row>
    <row r="48454" spans="23:23" x14ac:dyDescent="0.25">
      <c r="W48454" s="14"/>
    </row>
    <row r="48455" spans="23:23" x14ac:dyDescent="0.25">
      <c r="W48455" s="14"/>
    </row>
    <row r="48456" spans="23:23" x14ac:dyDescent="0.25">
      <c r="W48456" s="14"/>
    </row>
    <row r="48457" spans="23:23" x14ac:dyDescent="0.25">
      <c r="W48457" s="14"/>
    </row>
    <row r="48458" spans="23:23" x14ac:dyDescent="0.25">
      <c r="W48458" s="14"/>
    </row>
    <row r="48459" spans="23:23" x14ac:dyDescent="0.25">
      <c r="W48459" s="14"/>
    </row>
    <row r="48460" spans="23:23" x14ac:dyDescent="0.25">
      <c r="W48460" s="14"/>
    </row>
    <row r="48461" spans="23:23" x14ac:dyDescent="0.25">
      <c r="W48461" s="14"/>
    </row>
    <row r="48462" spans="23:23" x14ac:dyDescent="0.25">
      <c r="W48462" s="14"/>
    </row>
    <row r="48463" spans="23:23" x14ac:dyDescent="0.25">
      <c r="W48463" s="14"/>
    </row>
    <row r="48464" spans="23:23" x14ac:dyDescent="0.25">
      <c r="W48464" s="14"/>
    </row>
    <row r="48465" spans="23:23" x14ac:dyDescent="0.25">
      <c r="W48465" s="14"/>
    </row>
    <row r="48466" spans="23:23" x14ac:dyDescent="0.25">
      <c r="W48466" s="14"/>
    </row>
    <row r="48467" spans="23:23" x14ac:dyDescent="0.25">
      <c r="W48467" s="14"/>
    </row>
    <row r="48468" spans="23:23" x14ac:dyDescent="0.25">
      <c r="W48468" s="14"/>
    </row>
    <row r="48469" spans="23:23" x14ac:dyDescent="0.25">
      <c r="W48469" s="14"/>
    </row>
    <row r="48470" spans="23:23" x14ac:dyDescent="0.25">
      <c r="W48470" s="14"/>
    </row>
    <row r="48471" spans="23:23" x14ac:dyDescent="0.25">
      <c r="W48471" s="14"/>
    </row>
    <row r="48472" spans="23:23" x14ac:dyDescent="0.25">
      <c r="W48472" s="14"/>
    </row>
    <row r="48473" spans="23:23" x14ac:dyDescent="0.25">
      <c r="W48473" s="14"/>
    </row>
    <row r="48474" spans="23:23" x14ac:dyDescent="0.25">
      <c r="W48474" s="14"/>
    </row>
    <row r="48475" spans="23:23" x14ac:dyDescent="0.25">
      <c r="W48475" s="14"/>
    </row>
    <row r="48476" spans="23:23" x14ac:dyDescent="0.25">
      <c r="W48476" s="14"/>
    </row>
    <row r="48477" spans="23:23" x14ac:dyDescent="0.25">
      <c r="W48477" s="14"/>
    </row>
    <row r="48478" spans="23:23" x14ac:dyDescent="0.25">
      <c r="W48478" s="14"/>
    </row>
    <row r="48479" spans="23:23" x14ac:dyDescent="0.25">
      <c r="W48479" s="14"/>
    </row>
    <row r="48480" spans="23:23" x14ac:dyDescent="0.25">
      <c r="W48480" s="14"/>
    </row>
    <row r="48481" spans="23:23" x14ac:dyDescent="0.25">
      <c r="W48481" s="14"/>
    </row>
    <row r="48482" spans="23:23" x14ac:dyDescent="0.25">
      <c r="W48482" s="14"/>
    </row>
    <row r="48483" spans="23:23" x14ac:dyDescent="0.25">
      <c r="W48483" s="14"/>
    </row>
    <row r="48484" spans="23:23" x14ac:dyDescent="0.25">
      <c r="W48484" s="14"/>
    </row>
    <row r="48485" spans="23:23" x14ac:dyDescent="0.25">
      <c r="W48485" s="14"/>
    </row>
    <row r="48486" spans="23:23" x14ac:dyDescent="0.25">
      <c r="W48486" s="14"/>
    </row>
    <row r="48487" spans="23:23" x14ac:dyDescent="0.25">
      <c r="W48487" s="14"/>
    </row>
    <row r="48488" spans="23:23" x14ac:dyDescent="0.25">
      <c r="W48488" s="14"/>
    </row>
    <row r="48489" spans="23:23" x14ac:dyDescent="0.25">
      <c r="W48489" s="14"/>
    </row>
    <row r="48490" spans="23:23" x14ac:dyDescent="0.25">
      <c r="W48490" s="14"/>
    </row>
    <row r="48491" spans="23:23" x14ac:dyDescent="0.25">
      <c r="W48491" s="14"/>
    </row>
    <row r="48492" spans="23:23" x14ac:dyDescent="0.25">
      <c r="W48492" s="14"/>
    </row>
    <row r="48493" spans="23:23" x14ac:dyDescent="0.25">
      <c r="W48493" s="14"/>
    </row>
    <row r="48494" spans="23:23" x14ac:dyDescent="0.25">
      <c r="W48494" s="14"/>
    </row>
    <row r="48495" spans="23:23" x14ac:dyDescent="0.25">
      <c r="W48495" s="14"/>
    </row>
    <row r="48496" spans="23:23" x14ac:dyDescent="0.25">
      <c r="W48496" s="14"/>
    </row>
    <row r="48497" spans="23:23" x14ac:dyDescent="0.25">
      <c r="W48497" s="14"/>
    </row>
    <row r="48498" spans="23:23" x14ac:dyDescent="0.25">
      <c r="W48498" s="14"/>
    </row>
    <row r="48499" spans="23:23" x14ac:dyDescent="0.25">
      <c r="W48499" s="14"/>
    </row>
    <row r="48500" spans="23:23" x14ac:dyDescent="0.25">
      <c r="W48500" s="14"/>
    </row>
    <row r="48501" spans="23:23" x14ac:dyDescent="0.25">
      <c r="W48501" s="14"/>
    </row>
    <row r="48502" spans="23:23" x14ac:dyDescent="0.25">
      <c r="W48502" s="14"/>
    </row>
    <row r="48503" spans="23:23" x14ac:dyDescent="0.25">
      <c r="W48503" s="14"/>
    </row>
    <row r="48504" spans="23:23" x14ac:dyDescent="0.25">
      <c r="W48504" s="14"/>
    </row>
    <row r="48505" spans="23:23" x14ac:dyDescent="0.25">
      <c r="W48505" s="14"/>
    </row>
    <row r="48506" spans="23:23" x14ac:dyDescent="0.25">
      <c r="W48506" s="14"/>
    </row>
    <row r="48507" spans="23:23" x14ac:dyDescent="0.25">
      <c r="W48507" s="14"/>
    </row>
    <row r="48508" spans="23:23" x14ac:dyDescent="0.25">
      <c r="W48508" s="14"/>
    </row>
    <row r="48509" spans="23:23" x14ac:dyDescent="0.25">
      <c r="W48509" s="14"/>
    </row>
    <row r="48510" spans="23:23" x14ac:dyDescent="0.25">
      <c r="W48510" s="14"/>
    </row>
    <row r="48511" spans="23:23" x14ac:dyDescent="0.25">
      <c r="W48511" s="14"/>
    </row>
    <row r="48512" spans="23:23" x14ac:dyDescent="0.25">
      <c r="W48512" s="14"/>
    </row>
    <row r="48513" spans="23:23" x14ac:dyDescent="0.25">
      <c r="W48513" s="14"/>
    </row>
    <row r="48514" spans="23:23" x14ac:dyDescent="0.25">
      <c r="W48514" s="14"/>
    </row>
    <row r="48515" spans="23:23" x14ac:dyDescent="0.25">
      <c r="W48515" s="14"/>
    </row>
    <row r="48516" spans="23:23" x14ac:dyDescent="0.25">
      <c r="W48516" s="14"/>
    </row>
    <row r="48517" spans="23:23" x14ac:dyDescent="0.25">
      <c r="W48517" s="14"/>
    </row>
    <row r="48518" spans="23:23" x14ac:dyDescent="0.25">
      <c r="W48518" s="14"/>
    </row>
    <row r="48519" spans="23:23" x14ac:dyDescent="0.25">
      <c r="W48519" s="14"/>
    </row>
    <row r="48520" spans="23:23" x14ac:dyDescent="0.25">
      <c r="W48520" s="14"/>
    </row>
    <row r="48521" spans="23:23" x14ac:dyDescent="0.25">
      <c r="W48521" s="14"/>
    </row>
    <row r="48522" spans="23:23" x14ac:dyDescent="0.25">
      <c r="W48522" s="14"/>
    </row>
    <row r="48523" spans="23:23" x14ac:dyDescent="0.25">
      <c r="W48523" s="14"/>
    </row>
    <row r="48524" spans="23:23" x14ac:dyDescent="0.25">
      <c r="W48524" s="14"/>
    </row>
    <row r="48525" spans="23:23" x14ac:dyDescent="0.25">
      <c r="W48525" s="14"/>
    </row>
    <row r="48526" spans="23:23" x14ac:dyDescent="0.25">
      <c r="W48526" s="14"/>
    </row>
    <row r="48527" spans="23:23" x14ac:dyDescent="0.25">
      <c r="W48527" s="14"/>
    </row>
    <row r="48528" spans="23:23" x14ac:dyDescent="0.25">
      <c r="W48528" s="14"/>
    </row>
    <row r="48529" spans="23:23" x14ac:dyDescent="0.25">
      <c r="W48529" s="14"/>
    </row>
    <row r="48530" spans="23:23" x14ac:dyDescent="0.25">
      <c r="W48530" s="14"/>
    </row>
    <row r="48531" spans="23:23" x14ac:dyDescent="0.25">
      <c r="W48531" s="14"/>
    </row>
    <row r="48532" spans="23:23" x14ac:dyDescent="0.25">
      <c r="W48532" s="14"/>
    </row>
    <row r="48533" spans="23:23" x14ac:dyDescent="0.25">
      <c r="W48533" s="14"/>
    </row>
    <row r="48534" spans="23:23" x14ac:dyDescent="0.25">
      <c r="W48534" s="14"/>
    </row>
    <row r="48535" spans="23:23" x14ac:dyDescent="0.25">
      <c r="W48535" s="14"/>
    </row>
    <row r="48536" spans="23:23" x14ac:dyDescent="0.25">
      <c r="W48536" s="14"/>
    </row>
    <row r="48537" spans="23:23" x14ac:dyDescent="0.25">
      <c r="W48537" s="14"/>
    </row>
    <row r="48538" spans="23:23" x14ac:dyDescent="0.25">
      <c r="W48538" s="14"/>
    </row>
    <row r="48539" spans="23:23" x14ac:dyDescent="0.25">
      <c r="W48539" s="14"/>
    </row>
    <row r="48540" spans="23:23" x14ac:dyDescent="0.25">
      <c r="W48540" s="14"/>
    </row>
    <row r="48541" spans="23:23" x14ac:dyDescent="0.25">
      <c r="W48541" s="14"/>
    </row>
    <row r="48542" spans="23:23" x14ac:dyDescent="0.25">
      <c r="W48542" s="14"/>
    </row>
    <row r="48543" spans="23:23" x14ac:dyDescent="0.25">
      <c r="W48543" s="14"/>
    </row>
    <row r="48544" spans="23:23" x14ac:dyDescent="0.25">
      <c r="W48544" s="14"/>
    </row>
    <row r="48545" spans="23:23" x14ac:dyDescent="0.25">
      <c r="W48545" s="14"/>
    </row>
    <row r="48546" spans="23:23" x14ac:dyDescent="0.25">
      <c r="W48546" s="14"/>
    </row>
    <row r="48547" spans="23:23" x14ac:dyDescent="0.25">
      <c r="W48547" s="14"/>
    </row>
    <row r="48548" spans="23:23" x14ac:dyDescent="0.25">
      <c r="W48548" s="14"/>
    </row>
    <row r="48549" spans="23:23" x14ac:dyDescent="0.25">
      <c r="W48549" s="14"/>
    </row>
    <row r="48550" spans="23:23" x14ac:dyDescent="0.25">
      <c r="W48550" s="14"/>
    </row>
    <row r="48551" spans="23:23" x14ac:dyDescent="0.25">
      <c r="W48551" s="14"/>
    </row>
    <row r="48552" spans="23:23" x14ac:dyDescent="0.25">
      <c r="W48552" s="14"/>
    </row>
    <row r="48553" spans="23:23" x14ac:dyDescent="0.25">
      <c r="W48553" s="14"/>
    </row>
    <row r="48554" spans="23:23" x14ac:dyDescent="0.25">
      <c r="W48554" s="14"/>
    </row>
    <row r="48555" spans="23:23" x14ac:dyDescent="0.25">
      <c r="W48555" s="14"/>
    </row>
    <row r="48556" spans="23:23" x14ac:dyDescent="0.25">
      <c r="W48556" s="14"/>
    </row>
    <row r="48557" spans="23:23" x14ac:dyDescent="0.25">
      <c r="W48557" s="14"/>
    </row>
    <row r="48558" spans="23:23" x14ac:dyDescent="0.25">
      <c r="W48558" s="14"/>
    </row>
    <row r="48559" spans="23:23" x14ac:dyDescent="0.25">
      <c r="W48559" s="14"/>
    </row>
    <row r="48560" spans="23:23" x14ac:dyDescent="0.25">
      <c r="W48560" s="14"/>
    </row>
    <row r="48561" spans="23:23" x14ac:dyDescent="0.25">
      <c r="W48561" s="14"/>
    </row>
    <row r="48562" spans="23:23" x14ac:dyDescent="0.25">
      <c r="W48562" s="14"/>
    </row>
    <row r="48563" spans="23:23" x14ac:dyDescent="0.25">
      <c r="W48563" s="14"/>
    </row>
    <row r="48564" spans="23:23" x14ac:dyDescent="0.25">
      <c r="W48564" s="14"/>
    </row>
    <row r="48565" spans="23:23" x14ac:dyDescent="0.25">
      <c r="W48565" s="14"/>
    </row>
    <row r="48566" spans="23:23" x14ac:dyDescent="0.25">
      <c r="W48566" s="14"/>
    </row>
    <row r="48567" spans="23:23" x14ac:dyDescent="0.25">
      <c r="W48567" s="14"/>
    </row>
    <row r="48568" spans="23:23" x14ac:dyDescent="0.25">
      <c r="W48568" s="14"/>
    </row>
    <row r="48569" spans="23:23" x14ac:dyDescent="0.25">
      <c r="W48569" s="14"/>
    </row>
    <row r="48570" spans="23:23" x14ac:dyDescent="0.25">
      <c r="W48570" s="14"/>
    </row>
    <row r="48571" spans="23:23" x14ac:dyDescent="0.25">
      <c r="W48571" s="14"/>
    </row>
    <row r="48572" spans="23:23" x14ac:dyDescent="0.25">
      <c r="W48572" s="14"/>
    </row>
    <row r="48573" spans="23:23" x14ac:dyDescent="0.25">
      <c r="W48573" s="14"/>
    </row>
    <row r="48574" spans="23:23" x14ac:dyDescent="0.25">
      <c r="W48574" s="14"/>
    </row>
    <row r="48575" spans="23:23" x14ac:dyDescent="0.25">
      <c r="W48575" s="14"/>
    </row>
    <row r="48576" spans="23:23" x14ac:dyDescent="0.25">
      <c r="W48576" s="14"/>
    </row>
    <row r="48577" spans="23:23" x14ac:dyDescent="0.25">
      <c r="W48577" s="14"/>
    </row>
    <row r="48578" spans="23:23" x14ac:dyDescent="0.25">
      <c r="W48578" s="14"/>
    </row>
    <row r="48579" spans="23:23" x14ac:dyDescent="0.25">
      <c r="W48579" s="14"/>
    </row>
    <row r="48580" spans="23:23" x14ac:dyDescent="0.25">
      <c r="W48580" s="14"/>
    </row>
    <row r="48581" spans="23:23" x14ac:dyDescent="0.25">
      <c r="W48581" s="14"/>
    </row>
    <row r="48582" spans="23:23" x14ac:dyDescent="0.25">
      <c r="W48582" s="14"/>
    </row>
    <row r="48583" spans="23:23" x14ac:dyDescent="0.25">
      <c r="W48583" s="14"/>
    </row>
    <row r="48584" spans="23:23" x14ac:dyDescent="0.25">
      <c r="W48584" s="14"/>
    </row>
    <row r="48585" spans="23:23" x14ac:dyDescent="0.25">
      <c r="W48585" s="14"/>
    </row>
    <row r="48586" spans="23:23" x14ac:dyDescent="0.25">
      <c r="W48586" s="14"/>
    </row>
    <row r="48587" spans="23:23" x14ac:dyDescent="0.25">
      <c r="W48587" s="14"/>
    </row>
    <row r="48588" spans="23:23" x14ac:dyDescent="0.25">
      <c r="W48588" s="14"/>
    </row>
    <row r="48589" spans="23:23" x14ac:dyDescent="0.25">
      <c r="W48589" s="14"/>
    </row>
    <row r="48590" spans="23:23" x14ac:dyDescent="0.25">
      <c r="W48590" s="14"/>
    </row>
    <row r="48591" spans="23:23" x14ac:dyDescent="0.25">
      <c r="W48591" s="14"/>
    </row>
    <row r="48592" spans="23:23" x14ac:dyDescent="0.25">
      <c r="W48592" s="14"/>
    </row>
    <row r="48593" spans="23:23" x14ac:dyDescent="0.25">
      <c r="W48593" s="14"/>
    </row>
    <row r="48594" spans="23:23" x14ac:dyDescent="0.25">
      <c r="W48594" s="14"/>
    </row>
    <row r="48595" spans="23:23" x14ac:dyDescent="0.25">
      <c r="W48595" s="14"/>
    </row>
    <row r="48596" spans="23:23" x14ac:dyDescent="0.25">
      <c r="W48596" s="14"/>
    </row>
    <row r="48597" spans="23:23" x14ac:dyDescent="0.25">
      <c r="W48597" s="14"/>
    </row>
    <row r="48598" spans="23:23" x14ac:dyDescent="0.25">
      <c r="W48598" s="14"/>
    </row>
    <row r="48599" spans="23:23" x14ac:dyDescent="0.25">
      <c r="W48599" s="14"/>
    </row>
    <row r="48600" spans="23:23" x14ac:dyDescent="0.25">
      <c r="W48600" s="14"/>
    </row>
    <row r="48601" spans="23:23" x14ac:dyDescent="0.25">
      <c r="W48601" s="14"/>
    </row>
    <row r="48602" spans="23:23" x14ac:dyDescent="0.25">
      <c r="W48602" s="14"/>
    </row>
    <row r="48603" spans="23:23" x14ac:dyDescent="0.25">
      <c r="W48603" s="14"/>
    </row>
    <row r="48604" spans="23:23" x14ac:dyDescent="0.25">
      <c r="W48604" s="14"/>
    </row>
    <row r="48605" spans="23:23" x14ac:dyDescent="0.25">
      <c r="W48605" s="14"/>
    </row>
    <row r="48606" spans="23:23" x14ac:dyDescent="0.25">
      <c r="W48606" s="14"/>
    </row>
    <row r="48607" spans="23:23" x14ac:dyDescent="0.25">
      <c r="W48607" s="14"/>
    </row>
    <row r="48608" spans="23:23" x14ac:dyDescent="0.25">
      <c r="W48608" s="14"/>
    </row>
    <row r="48609" spans="23:23" x14ac:dyDescent="0.25">
      <c r="W48609" s="14"/>
    </row>
    <row r="48610" spans="23:23" x14ac:dyDescent="0.25">
      <c r="W48610" s="14"/>
    </row>
    <row r="48611" spans="23:23" x14ac:dyDescent="0.25">
      <c r="W48611" s="14"/>
    </row>
    <row r="48612" spans="23:23" x14ac:dyDescent="0.25">
      <c r="W48612" s="14"/>
    </row>
    <row r="48613" spans="23:23" x14ac:dyDescent="0.25">
      <c r="W48613" s="14"/>
    </row>
    <row r="48614" spans="23:23" x14ac:dyDescent="0.25">
      <c r="W48614" s="14"/>
    </row>
    <row r="48615" spans="23:23" x14ac:dyDescent="0.25">
      <c r="W48615" s="14"/>
    </row>
    <row r="48616" spans="23:23" x14ac:dyDescent="0.25">
      <c r="W48616" s="14"/>
    </row>
    <row r="48617" spans="23:23" x14ac:dyDescent="0.25">
      <c r="W48617" s="14"/>
    </row>
    <row r="48618" spans="23:23" x14ac:dyDescent="0.25">
      <c r="W48618" s="14"/>
    </row>
    <row r="48619" spans="23:23" x14ac:dyDescent="0.25">
      <c r="W48619" s="14"/>
    </row>
    <row r="48620" spans="23:23" x14ac:dyDescent="0.25">
      <c r="W48620" s="14"/>
    </row>
    <row r="48621" spans="23:23" x14ac:dyDescent="0.25">
      <c r="W48621" s="14"/>
    </row>
    <row r="48622" spans="23:23" x14ac:dyDescent="0.25">
      <c r="W48622" s="14"/>
    </row>
    <row r="48623" spans="23:23" x14ac:dyDescent="0.25">
      <c r="W48623" s="14"/>
    </row>
    <row r="48624" spans="23:23" x14ac:dyDescent="0.25">
      <c r="W48624" s="14"/>
    </row>
    <row r="48625" spans="23:23" x14ac:dyDescent="0.25">
      <c r="W48625" s="14"/>
    </row>
    <row r="48626" spans="23:23" x14ac:dyDescent="0.25">
      <c r="W48626" s="14"/>
    </row>
    <row r="48627" spans="23:23" x14ac:dyDescent="0.25">
      <c r="W48627" s="14"/>
    </row>
    <row r="48628" spans="23:23" x14ac:dyDescent="0.25">
      <c r="W48628" s="14"/>
    </row>
    <row r="48629" spans="23:23" x14ac:dyDescent="0.25">
      <c r="W48629" s="14"/>
    </row>
    <row r="48630" spans="23:23" x14ac:dyDescent="0.25">
      <c r="W48630" s="14"/>
    </row>
    <row r="48631" spans="23:23" x14ac:dyDescent="0.25">
      <c r="W48631" s="14"/>
    </row>
    <row r="48632" spans="23:23" x14ac:dyDescent="0.25">
      <c r="W48632" s="14"/>
    </row>
    <row r="48633" spans="23:23" x14ac:dyDescent="0.25">
      <c r="W48633" s="14"/>
    </row>
    <row r="48634" spans="23:23" x14ac:dyDescent="0.25">
      <c r="W48634" s="14"/>
    </row>
    <row r="48635" spans="23:23" x14ac:dyDescent="0.25">
      <c r="W48635" s="14"/>
    </row>
    <row r="48636" spans="23:23" x14ac:dyDescent="0.25">
      <c r="W48636" s="14"/>
    </row>
    <row r="48637" spans="23:23" x14ac:dyDescent="0.25">
      <c r="W48637" s="14"/>
    </row>
    <row r="48638" spans="23:23" x14ac:dyDescent="0.25">
      <c r="W48638" s="14"/>
    </row>
    <row r="48639" spans="23:23" x14ac:dyDescent="0.25">
      <c r="W48639" s="14"/>
    </row>
    <row r="48640" spans="23:23" x14ac:dyDescent="0.25">
      <c r="W48640" s="14"/>
    </row>
    <row r="48641" spans="23:23" x14ac:dyDescent="0.25">
      <c r="W48641" s="14"/>
    </row>
    <row r="48642" spans="23:23" x14ac:dyDescent="0.25">
      <c r="W48642" s="14"/>
    </row>
    <row r="48643" spans="23:23" x14ac:dyDescent="0.25">
      <c r="W48643" s="14"/>
    </row>
    <row r="48644" spans="23:23" x14ac:dyDescent="0.25">
      <c r="W48644" s="14"/>
    </row>
    <row r="48645" spans="23:23" x14ac:dyDescent="0.25">
      <c r="W48645" s="14"/>
    </row>
    <row r="48646" spans="23:23" x14ac:dyDescent="0.25">
      <c r="W48646" s="14"/>
    </row>
    <row r="48647" spans="23:23" x14ac:dyDescent="0.25">
      <c r="W48647" s="14"/>
    </row>
    <row r="48648" spans="23:23" x14ac:dyDescent="0.25">
      <c r="W48648" s="14"/>
    </row>
    <row r="48649" spans="23:23" x14ac:dyDescent="0.25">
      <c r="W48649" s="14"/>
    </row>
    <row r="48650" spans="23:23" x14ac:dyDescent="0.25">
      <c r="W48650" s="14"/>
    </row>
    <row r="48651" spans="23:23" x14ac:dyDescent="0.25">
      <c r="W48651" s="14"/>
    </row>
    <row r="48652" spans="23:23" x14ac:dyDescent="0.25">
      <c r="W48652" s="14"/>
    </row>
    <row r="48653" spans="23:23" x14ac:dyDescent="0.25">
      <c r="W48653" s="14"/>
    </row>
    <row r="48654" spans="23:23" x14ac:dyDescent="0.25">
      <c r="W48654" s="14"/>
    </row>
    <row r="48655" spans="23:23" x14ac:dyDescent="0.25">
      <c r="W48655" s="14"/>
    </row>
    <row r="48656" spans="23:23" x14ac:dyDescent="0.25">
      <c r="W48656" s="14"/>
    </row>
    <row r="48657" spans="23:23" x14ac:dyDescent="0.25">
      <c r="W48657" s="14"/>
    </row>
    <row r="48658" spans="23:23" x14ac:dyDescent="0.25">
      <c r="W48658" s="14"/>
    </row>
    <row r="48659" spans="23:23" x14ac:dyDescent="0.25">
      <c r="W48659" s="14"/>
    </row>
    <row r="48660" spans="23:23" x14ac:dyDescent="0.25">
      <c r="W48660" s="14"/>
    </row>
    <row r="48661" spans="23:23" x14ac:dyDescent="0.25">
      <c r="W48661" s="14"/>
    </row>
    <row r="48662" spans="23:23" x14ac:dyDescent="0.25">
      <c r="W48662" s="14"/>
    </row>
    <row r="48663" spans="23:23" x14ac:dyDescent="0.25">
      <c r="W48663" s="14"/>
    </row>
    <row r="48664" spans="23:23" x14ac:dyDescent="0.25">
      <c r="W48664" s="14"/>
    </row>
    <row r="48665" spans="23:23" x14ac:dyDescent="0.25">
      <c r="W48665" s="14"/>
    </row>
    <row r="48666" spans="23:23" x14ac:dyDescent="0.25">
      <c r="W48666" s="14"/>
    </row>
    <row r="48667" spans="23:23" x14ac:dyDescent="0.25">
      <c r="W48667" s="14"/>
    </row>
    <row r="48668" spans="23:23" x14ac:dyDescent="0.25">
      <c r="W48668" s="14"/>
    </row>
    <row r="48669" spans="23:23" x14ac:dyDescent="0.25">
      <c r="W48669" s="14"/>
    </row>
    <row r="48670" spans="23:23" x14ac:dyDescent="0.25">
      <c r="W48670" s="14"/>
    </row>
    <row r="48671" spans="23:23" x14ac:dyDescent="0.25">
      <c r="W48671" s="14"/>
    </row>
    <row r="48672" spans="23:23" x14ac:dyDescent="0.25">
      <c r="W48672" s="14"/>
    </row>
    <row r="48673" spans="23:23" x14ac:dyDescent="0.25">
      <c r="W48673" s="14"/>
    </row>
    <row r="48674" spans="23:23" x14ac:dyDescent="0.25">
      <c r="W48674" s="14"/>
    </row>
    <row r="48675" spans="23:23" x14ac:dyDescent="0.25">
      <c r="W48675" s="14"/>
    </row>
    <row r="48676" spans="23:23" x14ac:dyDescent="0.25">
      <c r="W48676" s="14"/>
    </row>
    <row r="48677" spans="23:23" x14ac:dyDescent="0.25">
      <c r="W48677" s="14"/>
    </row>
    <row r="48678" spans="23:23" x14ac:dyDescent="0.25">
      <c r="W48678" s="14"/>
    </row>
    <row r="48679" spans="23:23" x14ac:dyDescent="0.25">
      <c r="W48679" s="14"/>
    </row>
    <row r="48680" spans="23:23" x14ac:dyDescent="0.25">
      <c r="W48680" s="14"/>
    </row>
    <row r="48681" spans="23:23" x14ac:dyDescent="0.25">
      <c r="W48681" s="14"/>
    </row>
    <row r="48682" spans="23:23" x14ac:dyDescent="0.25">
      <c r="W48682" s="14"/>
    </row>
    <row r="48683" spans="23:23" x14ac:dyDescent="0.25">
      <c r="W48683" s="14"/>
    </row>
    <row r="48684" spans="23:23" x14ac:dyDescent="0.25">
      <c r="W48684" s="14"/>
    </row>
    <row r="48685" spans="23:23" x14ac:dyDescent="0.25">
      <c r="W48685" s="14"/>
    </row>
    <row r="48686" spans="23:23" x14ac:dyDescent="0.25">
      <c r="W48686" s="14"/>
    </row>
    <row r="48687" spans="23:23" x14ac:dyDescent="0.25">
      <c r="W48687" s="14"/>
    </row>
    <row r="48688" spans="23:23" x14ac:dyDescent="0.25">
      <c r="W48688" s="14"/>
    </row>
    <row r="48689" spans="23:23" x14ac:dyDescent="0.25">
      <c r="W48689" s="14"/>
    </row>
    <row r="48690" spans="23:23" x14ac:dyDescent="0.25">
      <c r="W48690" s="14"/>
    </row>
    <row r="48691" spans="23:23" x14ac:dyDescent="0.25">
      <c r="W48691" s="14"/>
    </row>
    <row r="48692" spans="23:23" x14ac:dyDescent="0.25">
      <c r="W48692" s="14"/>
    </row>
    <row r="48693" spans="23:23" x14ac:dyDescent="0.25">
      <c r="W48693" s="14"/>
    </row>
    <row r="48694" spans="23:23" x14ac:dyDescent="0.25">
      <c r="W48694" s="14"/>
    </row>
    <row r="48695" spans="23:23" x14ac:dyDescent="0.25">
      <c r="W48695" s="14"/>
    </row>
    <row r="48696" spans="23:23" x14ac:dyDescent="0.25">
      <c r="W48696" s="14"/>
    </row>
    <row r="48697" spans="23:23" x14ac:dyDescent="0.25">
      <c r="W48697" s="14"/>
    </row>
    <row r="48698" spans="23:23" x14ac:dyDescent="0.25">
      <c r="W48698" s="14"/>
    </row>
    <row r="48699" spans="23:23" x14ac:dyDescent="0.25">
      <c r="W48699" s="14"/>
    </row>
    <row r="48700" spans="23:23" x14ac:dyDescent="0.25">
      <c r="W48700" s="14"/>
    </row>
    <row r="48701" spans="23:23" x14ac:dyDescent="0.25">
      <c r="W48701" s="14"/>
    </row>
    <row r="48702" spans="23:23" x14ac:dyDescent="0.25">
      <c r="W48702" s="14"/>
    </row>
    <row r="48703" spans="23:23" x14ac:dyDescent="0.25">
      <c r="W48703" s="14"/>
    </row>
    <row r="48704" spans="23:23" x14ac:dyDescent="0.25">
      <c r="W48704" s="14"/>
    </row>
    <row r="48705" spans="23:23" x14ac:dyDescent="0.25">
      <c r="W48705" s="14"/>
    </row>
    <row r="48706" spans="23:23" x14ac:dyDescent="0.25">
      <c r="W48706" s="14"/>
    </row>
    <row r="48707" spans="23:23" x14ac:dyDescent="0.25">
      <c r="W48707" s="14"/>
    </row>
    <row r="48708" spans="23:23" x14ac:dyDescent="0.25">
      <c r="W48708" s="14"/>
    </row>
    <row r="48709" spans="23:23" x14ac:dyDescent="0.25">
      <c r="W48709" s="14"/>
    </row>
    <row r="48710" spans="23:23" x14ac:dyDescent="0.25">
      <c r="W48710" s="14"/>
    </row>
    <row r="48711" spans="23:23" x14ac:dyDescent="0.25">
      <c r="W48711" s="14"/>
    </row>
    <row r="48712" spans="23:23" x14ac:dyDescent="0.25">
      <c r="W48712" s="14"/>
    </row>
    <row r="48713" spans="23:23" x14ac:dyDescent="0.25">
      <c r="W48713" s="14"/>
    </row>
    <row r="48714" spans="23:23" x14ac:dyDescent="0.25">
      <c r="W48714" s="14"/>
    </row>
    <row r="48715" spans="23:23" x14ac:dyDescent="0.25">
      <c r="W48715" s="14"/>
    </row>
    <row r="48716" spans="23:23" x14ac:dyDescent="0.25">
      <c r="W48716" s="14"/>
    </row>
    <row r="48717" spans="23:23" x14ac:dyDescent="0.25">
      <c r="W48717" s="14"/>
    </row>
    <row r="48718" spans="23:23" x14ac:dyDescent="0.25">
      <c r="W48718" s="14"/>
    </row>
    <row r="48719" spans="23:23" x14ac:dyDescent="0.25">
      <c r="W48719" s="14"/>
    </row>
    <row r="48720" spans="23:23" x14ac:dyDescent="0.25">
      <c r="W48720" s="14"/>
    </row>
    <row r="48721" spans="23:23" x14ac:dyDescent="0.25">
      <c r="W48721" s="14"/>
    </row>
    <row r="48722" spans="23:23" x14ac:dyDescent="0.25">
      <c r="W48722" s="14"/>
    </row>
    <row r="48723" spans="23:23" x14ac:dyDescent="0.25">
      <c r="W48723" s="14"/>
    </row>
    <row r="48724" spans="23:23" x14ac:dyDescent="0.25">
      <c r="W48724" s="14"/>
    </row>
    <row r="48725" spans="23:23" x14ac:dyDescent="0.25">
      <c r="W48725" s="14"/>
    </row>
    <row r="48726" spans="23:23" x14ac:dyDescent="0.25">
      <c r="W48726" s="14"/>
    </row>
    <row r="48727" spans="23:23" x14ac:dyDescent="0.25">
      <c r="W48727" s="14"/>
    </row>
    <row r="48728" spans="23:23" x14ac:dyDescent="0.25">
      <c r="W48728" s="14"/>
    </row>
    <row r="48729" spans="23:23" x14ac:dyDescent="0.25">
      <c r="W48729" s="14"/>
    </row>
    <row r="48730" spans="23:23" x14ac:dyDescent="0.25">
      <c r="W48730" s="14"/>
    </row>
    <row r="48731" spans="23:23" x14ac:dyDescent="0.25">
      <c r="W48731" s="14"/>
    </row>
    <row r="48732" spans="23:23" x14ac:dyDescent="0.25">
      <c r="W48732" s="14"/>
    </row>
    <row r="48733" spans="23:23" x14ac:dyDescent="0.25">
      <c r="W48733" s="14"/>
    </row>
    <row r="48734" spans="23:23" x14ac:dyDescent="0.25">
      <c r="W48734" s="14"/>
    </row>
    <row r="48735" spans="23:23" x14ac:dyDescent="0.25">
      <c r="W48735" s="14"/>
    </row>
    <row r="48736" spans="23:23" x14ac:dyDescent="0.25">
      <c r="W48736" s="14"/>
    </row>
    <row r="48737" spans="23:23" x14ac:dyDescent="0.25">
      <c r="W48737" s="14"/>
    </row>
    <row r="48738" spans="23:23" x14ac:dyDescent="0.25">
      <c r="W48738" s="14"/>
    </row>
    <row r="48739" spans="23:23" x14ac:dyDescent="0.25">
      <c r="W48739" s="14"/>
    </row>
    <row r="48740" spans="23:23" x14ac:dyDescent="0.25">
      <c r="W48740" s="14"/>
    </row>
    <row r="48741" spans="23:23" x14ac:dyDescent="0.25">
      <c r="W48741" s="14"/>
    </row>
    <row r="48742" spans="23:23" x14ac:dyDescent="0.25">
      <c r="W48742" s="14"/>
    </row>
    <row r="48743" spans="23:23" x14ac:dyDescent="0.25">
      <c r="W48743" s="14"/>
    </row>
    <row r="48744" spans="23:23" x14ac:dyDescent="0.25">
      <c r="W48744" s="14"/>
    </row>
    <row r="48745" spans="23:23" x14ac:dyDescent="0.25">
      <c r="W48745" s="14"/>
    </row>
    <row r="48746" spans="23:23" x14ac:dyDescent="0.25">
      <c r="W48746" s="14"/>
    </row>
    <row r="48747" spans="23:23" x14ac:dyDescent="0.25">
      <c r="W48747" s="14"/>
    </row>
    <row r="48748" spans="23:23" x14ac:dyDescent="0.25">
      <c r="W48748" s="14"/>
    </row>
    <row r="48749" spans="23:23" x14ac:dyDescent="0.25">
      <c r="W48749" s="14"/>
    </row>
    <row r="48750" spans="23:23" x14ac:dyDescent="0.25">
      <c r="W48750" s="14"/>
    </row>
    <row r="48751" spans="23:23" x14ac:dyDescent="0.25">
      <c r="W48751" s="14"/>
    </row>
    <row r="48752" spans="23:23" x14ac:dyDescent="0.25">
      <c r="W48752" s="14"/>
    </row>
    <row r="48753" spans="23:23" x14ac:dyDescent="0.25">
      <c r="W48753" s="14"/>
    </row>
    <row r="48754" spans="23:23" x14ac:dyDescent="0.25">
      <c r="W48754" s="14"/>
    </row>
    <row r="48755" spans="23:23" x14ac:dyDescent="0.25">
      <c r="W48755" s="14"/>
    </row>
    <row r="48756" spans="23:23" x14ac:dyDescent="0.25">
      <c r="W48756" s="14"/>
    </row>
    <row r="48757" spans="23:23" x14ac:dyDescent="0.25">
      <c r="W48757" s="14"/>
    </row>
    <row r="48758" spans="23:23" x14ac:dyDescent="0.25">
      <c r="W48758" s="14"/>
    </row>
    <row r="48759" spans="23:23" x14ac:dyDescent="0.25">
      <c r="W48759" s="14"/>
    </row>
    <row r="48760" spans="23:23" x14ac:dyDescent="0.25">
      <c r="W48760" s="14"/>
    </row>
    <row r="48761" spans="23:23" x14ac:dyDescent="0.25">
      <c r="W48761" s="14"/>
    </row>
    <row r="48762" spans="23:23" x14ac:dyDescent="0.25">
      <c r="W48762" s="14"/>
    </row>
    <row r="48763" spans="23:23" x14ac:dyDescent="0.25">
      <c r="W48763" s="14"/>
    </row>
    <row r="48764" spans="23:23" x14ac:dyDescent="0.25">
      <c r="W48764" s="14"/>
    </row>
    <row r="48765" spans="23:23" x14ac:dyDescent="0.25">
      <c r="W48765" s="14"/>
    </row>
    <row r="48766" spans="23:23" x14ac:dyDescent="0.25">
      <c r="W48766" s="14"/>
    </row>
    <row r="48767" spans="23:23" x14ac:dyDescent="0.25">
      <c r="W48767" s="14"/>
    </row>
    <row r="48768" spans="23:23" x14ac:dyDescent="0.25">
      <c r="W48768" s="14"/>
    </row>
    <row r="48769" spans="23:23" x14ac:dyDescent="0.25">
      <c r="W48769" s="14"/>
    </row>
    <row r="48770" spans="23:23" x14ac:dyDescent="0.25">
      <c r="W48770" s="14"/>
    </row>
    <row r="48771" spans="23:23" x14ac:dyDescent="0.25">
      <c r="W48771" s="14"/>
    </row>
    <row r="48772" spans="23:23" x14ac:dyDescent="0.25">
      <c r="W48772" s="14"/>
    </row>
    <row r="48773" spans="23:23" x14ac:dyDescent="0.25">
      <c r="W48773" s="14"/>
    </row>
    <row r="48774" spans="23:23" x14ac:dyDescent="0.25">
      <c r="W48774" s="14"/>
    </row>
    <row r="48775" spans="23:23" x14ac:dyDescent="0.25">
      <c r="W48775" s="14"/>
    </row>
    <row r="48776" spans="23:23" x14ac:dyDescent="0.25">
      <c r="W48776" s="14"/>
    </row>
    <row r="48777" spans="23:23" x14ac:dyDescent="0.25">
      <c r="W48777" s="14"/>
    </row>
    <row r="48778" spans="23:23" x14ac:dyDescent="0.25">
      <c r="W48778" s="14"/>
    </row>
    <row r="48779" spans="23:23" x14ac:dyDescent="0.25">
      <c r="W48779" s="14"/>
    </row>
    <row r="48780" spans="23:23" x14ac:dyDescent="0.25">
      <c r="W48780" s="14"/>
    </row>
    <row r="48781" spans="23:23" x14ac:dyDescent="0.25">
      <c r="W48781" s="14"/>
    </row>
    <row r="48782" spans="23:23" x14ac:dyDescent="0.25">
      <c r="W48782" s="14"/>
    </row>
    <row r="48783" spans="23:23" x14ac:dyDescent="0.25">
      <c r="W48783" s="14"/>
    </row>
    <row r="48784" spans="23:23" x14ac:dyDescent="0.25">
      <c r="W48784" s="14"/>
    </row>
    <row r="48785" spans="23:23" x14ac:dyDescent="0.25">
      <c r="W48785" s="14"/>
    </row>
    <row r="48786" spans="23:23" x14ac:dyDescent="0.25">
      <c r="W48786" s="14"/>
    </row>
    <row r="48787" spans="23:23" x14ac:dyDescent="0.25">
      <c r="W48787" s="14"/>
    </row>
    <row r="48788" spans="23:23" x14ac:dyDescent="0.25">
      <c r="W48788" s="14"/>
    </row>
    <row r="48789" spans="23:23" x14ac:dyDescent="0.25">
      <c r="W48789" s="14"/>
    </row>
    <row r="48790" spans="23:23" x14ac:dyDescent="0.25">
      <c r="W48790" s="14"/>
    </row>
    <row r="48791" spans="23:23" x14ac:dyDescent="0.25">
      <c r="W48791" s="14"/>
    </row>
    <row r="48792" spans="23:23" x14ac:dyDescent="0.25">
      <c r="W48792" s="14"/>
    </row>
    <row r="48793" spans="23:23" x14ac:dyDescent="0.25">
      <c r="W48793" s="14"/>
    </row>
    <row r="48794" spans="23:23" x14ac:dyDescent="0.25">
      <c r="W48794" s="14"/>
    </row>
    <row r="48795" spans="23:23" x14ac:dyDescent="0.25">
      <c r="W48795" s="14"/>
    </row>
    <row r="48796" spans="23:23" x14ac:dyDescent="0.25">
      <c r="W48796" s="14"/>
    </row>
    <row r="48797" spans="23:23" x14ac:dyDescent="0.25">
      <c r="W48797" s="14"/>
    </row>
    <row r="48798" spans="23:23" x14ac:dyDescent="0.25">
      <c r="W48798" s="14"/>
    </row>
    <row r="48799" spans="23:23" x14ac:dyDescent="0.25">
      <c r="W48799" s="14"/>
    </row>
    <row r="48800" spans="23:23" x14ac:dyDescent="0.25">
      <c r="W48800" s="14"/>
    </row>
    <row r="48801" spans="23:23" x14ac:dyDescent="0.25">
      <c r="W48801" s="14"/>
    </row>
    <row r="48802" spans="23:23" x14ac:dyDescent="0.25">
      <c r="W48802" s="14"/>
    </row>
    <row r="48803" spans="23:23" x14ac:dyDescent="0.25">
      <c r="W48803" s="14"/>
    </row>
    <row r="48804" spans="23:23" x14ac:dyDescent="0.25">
      <c r="W48804" s="14"/>
    </row>
    <row r="48805" spans="23:23" x14ac:dyDescent="0.25">
      <c r="W48805" s="14"/>
    </row>
    <row r="48806" spans="23:23" x14ac:dyDescent="0.25">
      <c r="W48806" s="14"/>
    </row>
    <row r="48807" spans="23:23" x14ac:dyDescent="0.25">
      <c r="W48807" s="14"/>
    </row>
    <row r="48808" spans="23:23" x14ac:dyDescent="0.25">
      <c r="W48808" s="14"/>
    </row>
    <row r="48809" spans="23:23" x14ac:dyDescent="0.25">
      <c r="W48809" s="14"/>
    </row>
    <row r="48810" spans="23:23" x14ac:dyDescent="0.25">
      <c r="W48810" s="14"/>
    </row>
    <row r="48811" spans="23:23" x14ac:dyDescent="0.25">
      <c r="W48811" s="14"/>
    </row>
    <row r="48812" spans="23:23" x14ac:dyDescent="0.25">
      <c r="W48812" s="14"/>
    </row>
    <row r="48813" spans="23:23" x14ac:dyDescent="0.25">
      <c r="W48813" s="14"/>
    </row>
    <row r="48814" spans="23:23" x14ac:dyDescent="0.25">
      <c r="W48814" s="14"/>
    </row>
    <row r="48815" spans="23:23" x14ac:dyDescent="0.25">
      <c r="W48815" s="14"/>
    </row>
    <row r="48816" spans="23:23" x14ac:dyDescent="0.25">
      <c r="W48816" s="14"/>
    </row>
    <row r="48817" spans="23:23" x14ac:dyDescent="0.25">
      <c r="W48817" s="14"/>
    </row>
    <row r="48818" spans="23:23" x14ac:dyDescent="0.25">
      <c r="W48818" s="14"/>
    </row>
    <row r="48819" spans="23:23" x14ac:dyDescent="0.25">
      <c r="W48819" s="14"/>
    </row>
    <row r="48820" spans="23:23" x14ac:dyDescent="0.25">
      <c r="W48820" s="14"/>
    </row>
    <row r="48821" spans="23:23" x14ac:dyDescent="0.25">
      <c r="W48821" s="14"/>
    </row>
    <row r="48822" spans="23:23" x14ac:dyDescent="0.25">
      <c r="W48822" s="14"/>
    </row>
    <row r="48823" spans="23:23" x14ac:dyDescent="0.25">
      <c r="W48823" s="14"/>
    </row>
    <row r="48824" spans="23:23" x14ac:dyDescent="0.25">
      <c r="W48824" s="14"/>
    </row>
    <row r="48825" spans="23:23" x14ac:dyDescent="0.25">
      <c r="W48825" s="14"/>
    </row>
    <row r="48826" spans="23:23" x14ac:dyDescent="0.25">
      <c r="W48826" s="14"/>
    </row>
    <row r="48827" spans="23:23" x14ac:dyDescent="0.25">
      <c r="W48827" s="14"/>
    </row>
    <row r="48828" spans="23:23" x14ac:dyDescent="0.25">
      <c r="W48828" s="14"/>
    </row>
    <row r="48829" spans="23:23" x14ac:dyDescent="0.25">
      <c r="W48829" s="14"/>
    </row>
    <row r="48830" spans="23:23" x14ac:dyDescent="0.25">
      <c r="W48830" s="14"/>
    </row>
    <row r="48831" spans="23:23" x14ac:dyDescent="0.25">
      <c r="W48831" s="14"/>
    </row>
    <row r="48832" spans="23:23" x14ac:dyDescent="0.25">
      <c r="W48832" s="14"/>
    </row>
    <row r="48833" spans="23:23" x14ac:dyDescent="0.25">
      <c r="W48833" s="14"/>
    </row>
    <row r="48834" spans="23:23" x14ac:dyDescent="0.25">
      <c r="W48834" s="14"/>
    </row>
    <row r="48835" spans="23:23" x14ac:dyDescent="0.25">
      <c r="W48835" s="14"/>
    </row>
    <row r="48836" spans="23:23" x14ac:dyDescent="0.25">
      <c r="W48836" s="14"/>
    </row>
    <row r="48837" spans="23:23" x14ac:dyDescent="0.25">
      <c r="W48837" s="14"/>
    </row>
    <row r="48838" spans="23:23" x14ac:dyDescent="0.25">
      <c r="W48838" s="14"/>
    </row>
    <row r="48839" spans="23:23" x14ac:dyDescent="0.25">
      <c r="W48839" s="14"/>
    </row>
    <row r="48840" spans="23:23" x14ac:dyDescent="0.25">
      <c r="W48840" s="14"/>
    </row>
    <row r="48841" spans="23:23" x14ac:dyDescent="0.25">
      <c r="W48841" s="14"/>
    </row>
    <row r="48842" spans="23:23" x14ac:dyDescent="0.25">
      <c r="W48842" s="14"/>
    </row>
    <row r="48843" spans="23:23" x14ac:dyDescent="0.25">
      <c r="W48843" s="14"/>
    </row>
    <row r="48844" spans="23:23" x14ac:dyDescent="0.25">
      <c r="W48844" s="14"/>
    </row>
    <row r="48845" spans="23:23" x14ac:dyDescent="0.25">
      <c r="W48845" s="14"/>
    </row>
    <row r="48846" spans="23:23" x14ac:dyDescent="0.25">
      <c r="W48846" s="14"/>
    </row>
    <row r="48847" spans="23:23" x14ac:dyDescent="0.25">
      <c r="W48847" s="14"/>
    </row>
    <row r="48848" spans="23:23" x14ac:dyDescent="0.25">
      <c r="W48848" s="14"/>
    </row>
    <row r="48849" spans="23:23" x14ac:dyDescent="0.25">
      <c r="W48849" s="14"/>
    </row>
    <row r="48850" spans="23:23" x14ac:dyDescent="0.25">
      <c r="W48850" s="14"/>
    </row>
    <row r="48851" spans="23:23" x14ac:dyDescent="0.25">
      <c r="W48851" s="14"/>
    </row>
    <row r="48852" spans="23:23" x14ac:dyDescent="0.25">
      <c r="W48852" s="14"/>
    </row>
    <row r="48853" spans="23:23" x14ac:dyDescent="0.25">
      <c r="W48853" s="14"/>
    </row>
    <row r="48854" spans="23:23" x14ac:dyDescent="0.25">
      <c r="W48854" s="14"/>
    </row>
    <row r="48855" spans="23:23" x14ac:dyDescent="0.25">
      <c r="W48855" s="14"/>
    </row>
    <row r="48856" spans="23:23" x14ac:dyDescent="0.25">
      <c r="W48856" s="14"/>
    </row>
    <row r="48857" spans="23:23" x14ac:dyDescent="0.25">
      <c r="W48857" s="14"/>
    </row>
    <row r="48858" spans="23:23" x14ac:dyDescent="0.25">
      <c r="W48858" s="14"/>
    </row>
    <row r="48859" spans="23:23" x14ac:dyDescent="0.25">
      <c r="W48859" s="14"/>
    </row>
    <row r="48860" spans="23:23" x14ac:dyDescent="0.25">
      <c r="W48860" s="14"/>
    </row>
    <row r="48861" spans="23:23" x14ac:dyDescent="0.25">
      <c r="W48861" s="14"/>
    </row>
    <row r="48862" spans="23:23" x14ac:dyDescent="0.25">
      <c r="W48862" s="14"/>
    </row>
    <row r="48863" spans="23:23" x14ac:dyDescent="0.25">
      <c r="W48863" s="14"/>
    </row>
    <row r="48864" spans="23:23" x14ac:dyDescent="0.25">
      <c r="W48864" s="14"/>
    </row>
    <row r="48865" spans="23:23" x14ac:dyDescent="0.25">
      <c r="W48865" s="14"/>
    </row>
    <row r="48866" spans="23:23" x14ac:dyDescent="0.25">
      <c r="W48866" s="14"/>
    </row>
    <row r="48867" spans="23:23" x14ac:dyDescent="0.25">
      <c r="W48867" s="14"/>
    </row>
    <row r="48868" spans="23:23" x14ac:dyDescent="0.25">
      <c r="W48868" s="14"/>
    </row>
    <row r="48869" spans="23:23" x14ac:dyDescent="0.25">
      <c r="W48869" s="14"/>
    </row>
    <row r="48870" spans="23:23" x14ac:dyDescent="0.25">
      <c r="W48870" s="14"/>
    </row>
    <row r="48871" spans="23:23" x14ac:dyDescent="0.25">
      <c r="W48871" s="14"/>
    </row>
    <row r="48872" spans="23:23" x14ac:dyDescent="0.25">
      <c r="W48872" s="14"/>
    </row>
    <row r="48873" spans="23:23" x14ac:dyDescent="0.25">
      <c r="W48873" s="14"/>
    </row>
    <row r="48874" spans="23:23" x14ac:dyDescent="0.25">
      <c r="W48874" s="14"/>
    </row>
    <row r="48875" spans="23:23" x14ac:dyDescent="0.25">
      <c r="W48875" s="14"/>
    </row>
    <row r="48876" spans="23:23" x14ac:dyDescent="0.25">
      <c r="W48876" s="14"/>
    </row>
    <row r="48877" spans="23:23" x14ac:dyDescent="0.25">
      <c r="W48877" s="14"/>
    </row>
    <row r="48878" spans="23:23" x14ac:dyDescent="0.25">
      <c r="W48878" s="14"/>
    </row>
    <row r="48879" spans="23:23" x14ac:dyDescent="0.25">
      <c r="W48879" s="14"/>
    </row>
    <row r="48880" spans="23:23" x14ac:dyDescent="0.25">
      <c r="W48880" s="14"/>
    </row>
    <row r="48881" spans="23:23" x14ac:dyDescent="0.25">
      <c r="W48881" s="14"/>
    </row>
    <row r="48882" spans="23:23" x14ac:dyDescent="0.25">
      <c r="W48882" s="14"/>
    </row>
    <row r="48883" spans="23:23" x14ac:dyDescent="0.25">
      <c r="W48883" s="14"/>
    </row>
    <row r="48884" spans="23:23" x14ac:dyDescent="0.25">
      <c r="W48884" s="14"/>
    </row>
    <row r="48885" spans="23:23" x14ac:dyDescent="0.25">
      <c r="W48885" s="14"/>
    </row>
    <row r="48886" spans="23:23" x14ac:dyDescent="0.25">
      <c r="W48886" s="14"/>
    </row>
    <row r="48887" spans="23:23" x14ac:dyDescent="0.25">
      <c r="W48887" s="14"/>
    </row>
    <row r="48888" spans="23:23" x14ac:dyDescent="0.25">
      <c r="W48888" s="14"/>
    </row>
    <row r="48889" spans="23:23" x14ac:dyDescent="0.25">
      <c r="W48889" s="14"/>
    </row>
    <row r="48890" spans="23:23" x14ac:dyDescent="0.25">
      <c r="W48890" s="14"/>
    </row>
    <row r="48891" spans="23:23" x14ac:dyDescent="0.25">
      <c r="W48891" s="14"/>
    </row>
    <row r="48892" spans="23:23" x14ac:dyDescent="0.25">
      <c r="W48892" s="14"/>
    </row>
    <row r="48893" spans="23:23" x14ac:dyDescent="0.25">
      <c r="W48893" s="14"/>
    </row>
    <row r="48894" spans="23:23" x14ac:dyDescent="0.25">
      <c r="W48894" s="14"/>
    </row>
    <row r="48895" spans="23:23" x14ac:dyDescent="0.25">
      <c r="W48895" s="14"/>
    </row>
    <row r="48896" spans="23:23" x14ac:dyDescent="0.25">
      <c r="W48896" s="14"/>
    </row>
    <row r="48897" spans="23:23" x14ac:dyDescent="0.25">
      <c r="W48897" s="14"/>
    </row>
    <row r="48898" spans="23:23" x14ac:dyDescent="0.25">
      <c r="W48898" s="14"/>
    </row>
    <row r="48899" spans="23:23" x14ac:dyDescent="0.25">
      <c r="W48899" s="14"/>
    </row>
    <row r="48900" spans="23:23" x14ac:dyDescent="0.25">
      <c r="W48900" s="14"/>
    </row>
    <row r="48901" spans="23:23" x14ac:dyDescent="0.25">
      <c r="W48901" s="14"/>
    </row>
    <row r="48902" spans="23:23" x14ac:dyDescent="0.25">
      <c r="W48902" s="14"/>
    </row>
    <row r="48903" spans="23:23" x14ac:dyDescent="0.25">
      <c r="W48903" s="14"/>
    </row>
    <row r="48904" spans="23:23" x14ac:dyDescent="0.25">
      <c r="W48904" s="14"/>
    </row>
    <row r="48905" spans="23:23" x14ac:dyDescent="0.25">
      <c r="W48905" s="14"/>
    </row>
    <row r="48906" spans="23:23" x14ac:dyDescent="0.25">
      <c r="W48906" s="14"/>
    </row>
    <row r="48907" spans="23:23" x14ac:dyDescent="0.25">
      <c r="W48907" s="14"/>
    </row>
    <row r="48908" spans="23:23" x14ac:dyDescent="0.25">
      <c r="W48908" s="14"/>
    </row>
    <row r="48909" spans="23:23" x14ac:dyDescent="0.25">
      <c r="W48909" s="14"/>
    </row>
    <row r="48910" spans="23:23" x14ac:dyDescent="0.25">
      <c r="W48910" s="14"/>
    </row>
    <row r="48911" spans="23:23" x14ac:dyDescent="0.25">
      <c r="W48911" s="14"/>
    </row>
    <row r="48912" spans="23:23" x14ac:dyDescent="0.25">
      <c r="W48912" s="14"/>
    </row>
    <row r="48913" spans="23:23" x14ac:dyDescent="0.25">
      <c r="W48913" s="14"/>
    </row>
    <row r="48914" spans="23:23" x14ac:dyDescent="0.25">
      <c r="W48914" s="14"/>
    </row>
    <row r="48915" spans="23:23" x14ac:dyDescent="0.25">
      <c r="W48915" s="14"/>
    </row>
    <row r="48916" spans="23:23" x14ac:dyDescent="0.25">
      <c r="W48916" s="14"/>
    </row>
    <row r="48917" spans="23:23" x14ac:dyDescent="0.25">
      <c r="W48917" s="14"/>
    </row>
    <row r="48918" spans="23:23" x14ac:dyDescent="0.25">
      <c r="W48918" s="14"/>
    </row>
    <row r="48919" spans="23:23" x14ac:dyDescent="0.25">
      <c r="W48919" s="14"/>
    </row>
    <row r="48920" spans="23:23" x14ac:dyDescent="0.25">
      <c r="W48920" s="14"/>
    </row>
    <row r="48921" spans="23:23" x14ac:dyDescent="0.25">
      <c r="W48921" s="14"/>
    </row>
    <row r="48922" spans="23:23" x14ac:dyDescent="0.25">
      <c r="W48922" s="14"/>
    </row>
    <row r="48923" spans="23:23" x14ac:dyDescent="0.25">
      <c r="W48923" s="14"/>
    </row>
    <row r="48924" spans="23:23" x14ac:dyDescent="0.25">
      <c r="W48924" s="14"/>
    </row>
    <row r="48925" spans="23:23" x14ac:dyDescent="0.25">
      <c r="W48925" s="14"/>
    </row>
    <row r="48926" spans="23:23" x14ac:dyDescent="0.25">
      <c r="W48926" s="14"/>
    </row>
    <row r="48927" spans="23:23" x14ac:dyDescent="0.25">
      <c r="W48927" s="14"/>
    </row>
    <row r="48928" spans="23:23" x14ac:dyDescent="0.25">
      <c r="W48928" s="14"/>
    </row>
    <row r="48929" spans="23:23" x14ac:dyDescent="0.25">
      <c r="W48929" s="14"/>
    </row>
    <row r="48930" spans="23:23" x14ac:dyDescent="0.25">
      <c r="W48930" s="14"/>
    </row>
    <row r="48931" spans="23:23" x14ac:dyDescent="0.25">
      <c r="W48931" s="14"/>
    </row>
    <row r="48932" spans="23:23" x14ac:dyDescent="0.25">
      <c r="W48932" s="14"/>
    </row>
    <row r="48933" spans="23:23" x14ac:dyDescent="0.25">
      <c r="W48933" s="14"/>
    </row>
    <row r="48934" spans="23:23" x14ac:dyDescent="0.25">
      <c r="W48934" s="14"/>
    </row>
    <row r="48935" spans="23:23" x14ac:dyDescent="0.25">
      <c r="W48935" s="14"/>
    </row>
    <row r="48936" spans="23:23" x14ac:dyDescent="0.25">
      <c r="W48936" s="14"/>
    </row>
    <row r="48937" spans="23:23" x14ac:dyDescent="0.25">
      <c r="W48937" s="14"/>
    </row>
    <row r="48938" spans="23:23" x14ac:dyDescent="0.25">
      <c r="W48938" s="14"/>
    </row>
    <row r="48939" spans="23:23" x14ac:dyDescent="0.25">
      <c r="W48939" s="14"/>
    </row>
    <row r="48940" spans="23:23" x14ac:dyDescent="0.25">
      <c r="W48940" s="14"/>
    </row>
    <row r="48941" spans="23:23" x14ac:dyDescent="0.25">
      <c r="W48941" s="14"/>
    </row>
    <row r="48942" spans="23:23" x14ac:dyDescent="0.25">
      <c r="W48942" s="14"/>
    </row>
    <row r="48943" spans="23:23" x14ac:dyDescent="0.25">
      <c r="W48943" s="14"/>
    </row>
    <row r="48944" spans="23:23" x14ac:dyDescent="0.25">
      <c r="W48944" s="14"/>
    </row>
    <row r="48945" spans="23:23" x14ac:dyDescent="0.25">
      <c r="W48945" s="14"/>
    </row>
    <row r="48946" spans="23:23" x14ac:dyDescent="0.25">
      <c r="W48946" s="14"/>
    </row>
    <row r="48947" spans="23:23" x14ac:dyDescent="0.25">
      <c r="W48947" s="14"/>
    </row>
    <row r="48948" spans="23:23" x14ac:dyDescent="0.25">
      <c r="W48948" s="14"/>
    </row>
    <row r="48949" spans="23:23" x14ac:dyDescent="0.25">
      <c r="W48949" s="14"/>
    </row>
    <row r="48950" spans="23:23" x14ac:dyDescent="0.25">
      <c r="W48950" s="14"/>
    </row>
    <row r="48951" spans="23:23" x14ac:dyDescent="0.25">
      <c r="W48951" s="14"/>
    </row>
    <row r="48952" spans="23:23" x14ac:dyDescent="0.25">
      <c r="W48952" s="14"/>
    </row>
    <row r="48953" spans="23:23" x14ac:dyDescent="0.25">
      <c r="W48953" s="14"/>
    </row>
    <row r="48954" spans="23:23" x14ac:dyDescent="0.25">
      <c r="W48954" s="14"/>
    </row>
    <row r="48955" spans="23:23" x14ac:dyDescent="0.25">
      <c r="W48955" s="14"/>
    </row>
    <row r="48956" spans="23:23" x14ac:dyDescent="0.25">
      <c r="W48956" s="14"/>
    </row>
    <row r="48957" spans="23:23" x14ac:dyDescent="0.25">
      <c r="W48957" s="14"/>
    </row>
    <row r="48958" spans="23:23" x14ac:dyDescent="0.25">
      <c r="W48958" s="14"/>
    </row>
    <row r="48959" spans="23:23" x14ac:dyDescent="0.25">
      <c r="W48959" s="14"/>
    </row>
    <row r="48960" spans="23:23" x14ac:dyDescent="0.25">
      <c r="W48960" s="14"/>
    </row>
    <row r="48961" spans="23:23" x14ac:dyDescent="0.25">
      <c r="W48961" s="14"/>
    </row>
    <row r="48962" spans="23:23" x14ac:dyDescent="0.25">
      <c r="W48962" s="14"/>
    </row>
    <row r="48963" spans="23:23" x14ac:dyDescent="0.25">
      <c r="W48963" s="14"/>
    </row>
    <row r="48964" spans="23:23" x14ac:dyDescent="0.25">
      <c r="W48964" s="14"/>
    </row>
    <row r="48965" spans="23:23" x14ac:dyDescent="0.25">
      <c r="W48965" s="14"/>
    </row>
    <row r="48966" spans="23:23" x14ac:dyDescent="0.25">
      <c r="W48966" s="14"/>
    </row>
    <row r="48967" spans="23:23" x14ac:dyDescent="0.25">
      <c r="W48967" s="14"/>
    </row>
    <row r="48968" spans="23:23" x14ac:dyDescent="0.25">
      <c r="W48968" s="14"/>
    </row>
    <row r="48969" spans="23:23" x14ac:dyDescent="0.25">
      <c r="W48969" s="14"/>
    </row>
    <row r="48970" spans="23:23" x14ac:dyDescent="0.25">
      <c r="W48970" s="14"/>
    </row>
    <row r="48971" spans="23:23" x14ac:dyDescent="0.25">
      <c r="W48971" s="14"/>
    </row>
    <row r="48972" spans="23:23" x14ac:dyDescent="0.25">
      <c r="W48972" s="14"/>
    </row>
    <row r="48973" spans="23:23" x14ac:dyDescent="0.25">
      <c r="W48973" s="14"/>
    </row>
    <row r="48974" spans="23:23" x14ac:dyDescent="0.25">
      <c r="W48974" s="14"/>
    </row>
    <row r="48975" spans="23:23" x14ac:dyDescent="0.25">
      <c r="W48975" s="14"/>
    </row>
    <row r="48976" spans="23:23" x14ac:dyDescent="0.25">
      <c r="W48976" s="14"/>
    </row>
    <row r="48977" spans="23:23" x14ac:dyDescent="0.25">
      <c r="W48977" s="14"/>
    </row>
    <row r="48978" spans="23:23" x14ac:dyDescent="0.25">
      <c r="W48978" s="14"/>
    </row>
    <row r="48979" spans="23:23" x14ac:dyDescent="0.25">
      <c r="W48979" s="14"/>
    </row>
    <row r="48980" spans="23:23" x14ac:dyDescent="0.25">
      <c r="W48980" s="14"/>
    </row>
    <row r="48981" spans="23:23" x14ac:dyDescent="0.25">
      <c r="W48981" s="14"/>
    </row>
    <row r="48982" spans="23:23" x14ac:dyDescent="0.25">
      <c r="W48982" s="14"/>
    </row>
    <row r="48983" spans="23:23" x14ac:dyDescent="0.25">
      <c r="W48983" s="14"/>
    </row>
    <row r="48984" spans="23:23" x14ac:dyDescent="0.25">
      <c r="W48984" s="14"/>
    </row>
    <row r="48985" spans="23:23" x14ac:dyDescent="0.25">
      <c r="W48985" s="14"/>
    </row>
    <row r="48986" spans="23:23" x14ac:dyDescent="0.25">
      <c r="W48986" s="14"/>
    </row>
    <row r="48987" spans="23:23" x14ac:dyDescent="0.25">
      <c r="W48987" s="14"/>
    </row>
    <row r="48988" spans="23:23" x14ac:dyDescent="0.25">
      <c r="W48988" s="14"/>
    </row>
    <row r="48989" spans="23:23" x14ac:dyDescent="0.25">
      <c r="W48989" s="14"/>
    </row>
    <row r="48990" spans="23:23" x14ac:dyDescent="0.25">
      <c r="W48990" s="14"/>
    </row>
    <row r="48991" spans="23:23" x14ac:dyDescent="0.25">
      <c r="W48991" s="14"/>
    </row>
    <row r="48992" spans="23:23" x14ac:dyDescent="0.25">
      <c r="W48992" s="14"/>
    </row>
    <row r="48993" spans="23:23" x14ac:dyDescent="0.25">
      <c r="W48993" s="14"/>
    </row>
    <row r="48994" spans="23:23" x14ac:dyDescent="0.25">
      <c r="W48994" s="14"/>
    </row>
    <row r="48995" spans="23:23" x14ac:dyDescent="0.25">
      <c r="W48995" s="14"/>
    </row>
    <row r="48996" spans="23:23" x14ac:dyDescent="0.25">
      <c r="W48996" s="14"/>
    </row>
    <row r="48997" spans="23:23" x14ac:dyDescent="0.25">
      <c r="W48997" s="14"/>
    </row>
    <row r="48998" spans="23:23" x14ac:dyDescent="0.25">
      <c r="W48998" s="14"/>
    </row>
    <row r="48999" spans="23:23" x14ac:dyDescent="0.25">
      <c r="W48999" s="14"/>
    </row>
    <row r="49000" spans="23:23" x14ac:dyDescent="0.25">
      <c r="W49000" s="14"/>
    </row>
    <row r="49001" spans="23:23" x14ac:dyDescent="0.25">
      <c r="W49001" s="14"/>
    </row>
    <row r="49002" spans="23:23" x14ac:dyDescent="0.25">
      <c r="W49002" s="14"/>
    </row>
    <row r="49003" spans="23:23" x14ac:dyDescent="0.25">
      <c r="W49003" s="14"/>
    </row>
    <row r="49004" spans="23:23" x14ac:dyDescent="0.25">
      <c r="W49004" s="14"/>
    </row>
    <row r="49005" spans="23:23" x14ac:dyDescent="0.25">
      <c r="W49005" s="14"/>
    </row>
    <row r="49006" spans="23:23" x14ac:dyDescent="0.25">
      <c r="W49006" s="14"/>
    </row>
    <row r="49007" spans="23:23" x14ac:dyDescent="0.25">
      <c r="W49007" s="14"/>
    </row>
    <row r="49008" spans="23:23" x14ac:dyDescent="0.25">
      <c r="W49008" s="14"/>
    </row>
    <row r="49009" spans="23:23" x14ac:dyDescent="0.25">
      <c r="W49009" s="14"/>
    </row>
    <row r="49010" spans="23:23" x14ac:dyDescent="0.25">
      <c r="W49010" s="14"/>
    </row>
    <row r="49011" spans="23:23" x14ac:dyDescent="0.25">
      <c r="W49011" s="14"/>
    </row>
    <row r="49012" spans="23:23" x14ac:dyDescent="0.25">
      <c r="W49012" s="14"/>
    </row>
    <row r="49013" spans="23:23" x14ac:dyDescent="0.25">
      <c r="W49013" s="14"/>
    </row>
    <row r="49014" spans="23:23" x14ac:dyDescent="0.25">
      <c r="W49014" s="14"/>
    </row>
    <row r="49015" spans="23:23" x14ac:dyDescent="0.25">
      <c r="W49015" s="14"/>
    </row>
    <row r="49016" spans="23:23" x14ac:dyDescent="0.25">
      <c r="W49016" s="14"/>
    </row>
    <row r="49017" spans="23:23" x14ac:dyDescent="0.25">
      <c r="W49017" s="14"/>
    </row>
    <row r="49018" spans="23:23" x14ac:dyDescent="0.25">
      <c r="W49018" s="14"/>
    </row>
    <row r="49019" spans="23:23" x14ac:dyDescent="0.25">
      <c r="W49019" s="14"/>
    </row>
    <row r="49020" spans="23:23" x14ac:dyDescent="0.25">
      <c r="W49020" s="14"/>
    </row>
    <row r="49021" spans="23:23" x14ac:dyDescent="0.25">
      <c r="W49021" s="14"/>
    </row>
    <row r="49022" spans="23:23" x14ac:dyDescent="0.25">
      <c r="W49022" s="14"/>
    </row>
    <row r="49023" spans="23:23" x14ac:dyDescent="0.25">
      <c r="W49023" s="14"/>
    </row>
    <row r="49024" spans="23:23" x14ac:dyDescent="0.25">
      <c r="W49024" s="14"/>
    </row>
    <row r="49025" spans="23:23" x14ac:dyDescent="0.25">
      <c r="W49025" s="14"/>
    </row>
    <row r="49026" spans="23:23" x14ac:dyDescent="0.25">
      <c r="W49026" s="14"/>
    </row>
    <row r="49027" spans="23:23" x14ac:dyDescent="0.25">
      <c r="W49027" s="14"/>
    </row>
    <row r="49028" spans="23:23" x14ac:dyDescent="0.25">
      <c r="W49028" s="14"/>
    </row>
    <row r="49029" spans="23:23" x14ac:dyDescent="0.25">
      <c r="W49029" s="14"/>
    </row>
    <row r="49030" spans="23:23" x14ac:dyDescent="0.25">
      <c r="W49030" s="14"/>
    </row>
    <row r="49031" spans="23:23" x14ac:dyDescent="0.25">
      <c r="W49031" s="14"/>
    </row>
    <row r="49032" spans="23:23" x14ac:dyDescent="0.25">
      <c r="W49032" s="14"/>
    </row>
    <row r="49033" spans="23:23" x14ac:dyDescent="0.25">
      <c r="W49033" s="14"/>
    </row>
    <row r="49034" spans="23:23" x14ac:dyDescent="0.25">
      <c r="W49034" s="14"/>
    </row>
    <row r="49035" spans="23:23" x14ac:dyDescent="0.25">
      <c r="W49035" s="14"/>
    </row>
    <row r="49036" spans="23:23" x14ac:dyDescent="0.25">
      <c r="W49036" s="14"/>
    </row>
    <row r="49037" spans="23:23" x14ac:dyDescent="0.25">
      <c r="W49037" s="14"/>
    </row>
    <row r="49038" spans="23:23" x14ac:dyDescent="0.25">
      <c r="W49038" s="14"/>
    </row>
    <row r="49039" spans="23:23" x14ac:dyDescent="0.25">
      <c r="W49039" s="14"/>
    </row>
    <row r="49040" spans="23:23" x14ac:dyDescent="0.25">
      <c r="W49040" s="14"/>
    </row>
    <row r="49041" spans="23:23" x14ac:dyDescent="0.25">
      <c r="W49041" s="14"/>
    </row>
    <row r="49042" spans="23:23" x14ac:dyDescent="0.25">
      <c r="W49042" s="14"/>
    </row>
    <row r="49043" spans="23:23" x14ac:dyDescent="0.25">
      <c r="W49043" s="14"/>
    </row>
    <row r="49044" spans="23:23" x14ac:dyDescent="0.25">
      <c r="W49044" s="14"/>
    </row>
    <row r="49045" spans="23:23" x14ac:dyDescent="0.25">
      <c r="W49045" s="14"/>
    </row>
    <row r="49046" spans="23:23" x14ac:dyDescent="0.25">
      <c r="W49046" s="14"/>
    </row>
    <row r="49047" spans="23:23" x14ac:dyDescent="0.25">
      <c r="W49047" s="14"/>
    </row>
    <row r="49048" spans="23:23" x14ac:dyDescent="0.25">
      <c r="W49048" s="14"/>
    </row>
    <row r="49049" spans="23:23" x14ac:dyDescent="0.25">
      <c r="W49049" s="14"/>
    </row>
    <row r="49050" spans="23:23" x14ac:dyDescent="0.25">
      <c r="W49050" s="14"/>
    </row>
    <row r="49051" spans="23:23" x14ac:dyDescent="0.25">
      <c r="W49051" s="14"/>
    </row>
    <row r="49052" spans="23:23" x14ac:dyDescent="0.25">
      <c r="W49052" s="14"/>
    </row>
    <row r="49053" spans="23:23" x14ac:dyDescent="0.25">
      <c r="W49053" s="14"/>
    </row>
    <row r="49054" spans="23:23" x14ac:dyDescent="0.25">
      <c r="W49054" s="14"/>
    </row>
    <row r="49055" spans="23:23" x14ac:dyDescent="0.25">
      <c r="W49055" s="14"/>
    </row>
    <row r="49056" spans="23:23" x14ac:dyDescent="0.25">
      <c r="W49056" s="14"/>
    </row>
    <row r="49057" spans="23:23" x14ac:dyDescent="0.25">
      <c r="W49057" s="14"/>
    </row>
    <row r="49058" spans="23:23" x14ac:dyDescent="0.25">
      <c r="W49058" s="14"/>
    </row>
    <row r="49059" spans="23:23" x14ac:dyDescent="0.25">
      <c r="W49059" s="14"/>
    </row>
    <row r="49060" spans="23:23" x14ac:dyDescent="0.25">
      <c r="W49060" s="14"/>
    </row>
    <row r="49061" spans="23:23" x14ac:dyDescent="0.25">
      <c r="W49061" s="14"/>
    </row>
    <row r="49062" spans="23:23" x14ac:dyDescent="0.25">
      <c r="W49062" s="14"/>
    </row>
    <row r="49063" spans="23:23" x14ac:dyDescent="0.25">
      <c r="W49063" s="14"/>
    </row>
    <row r="49064" spans="23:23" x14ac:dyDescent="0.25">
      <c r="W49064" s="14"/>
    </row>
    <row r="49065" spans="23:23" x14ac:dyDescent="0.25">
      <c r="W49065" s="14"/>
    </row>
    <row r="49066" spans="23:23" x14ac:dyDescent="0.25">
      <c r="W49066" s="14"/>
    </row>
    <row r="49067" spans="23:23" x14ac:dyDescent="0.25">
      <c r="W49067" s="14"/>
    </row>
    <row r="49068" spans="23:23" x14ac:dyDescent="0.25">
      <c r="W49068" s="14"/>
    </row>
    <row r="49069" spans="23:23" x14ac:dyDescent="0.25">
      <c r="W49069" s="14"/>
    </row>
    <row r="49070" spans="23:23" x14ac:dyDescent="0.25">
      <c r="W49070" s="14"/>
    </row>
    <row r="49071" spans="23:23" x14ac:dyDescent="0.25">
      <c r="W49071" s="14"/>
    </row>
    <row r="49072" spans="23:23" x14ac:dyDescent="0.25">
      <c r="W49072" s="14"/>
    </row>
    <row r="49073" spans="23:23" x14ac:dyDescent="0.25">
      <c r="W49073" s="14"/>
    </row>
    <row r="49074" spans="23:23" x14ac:dyDescent="0.25">
      <c r="W49074" s="14"/>
    </row>
    <row r="49075" spans="23:23" x14ac:dyDescent="0.25">
      <c r="W49075" s="14"/>
    </row>
    <row r="49076" spans="23:23" x14ac:dyDescent="0.25">
      <c r="W49076" s="14"/>
    </row>
    <row r="49077" spans="23:23" x14ac:dyDescent="0.25">
      <c r="W49077" s="14"/>
    </row>
    <row r="49078" spans="23:23" x14ac:dyDescent="0.25">
      <c r="W49078" s="14"/>
    </row>
    <row r="49079" spans="23:23" x14ac:dyDescent="0.25">
      <c r="W49079" s="14"/>
    </row>
    <row r="49080" spans="23:23" x14ac:dyDescent="0.25">
      <c r="W49080" s="14"/>
    </row>
    <row r="49081" spans="23:23" x14ac:dyDescent="0.25">
      <c r="W49081" s="14"/>
    </row>
    <row r="49082" spans="23:23" x14ac:dyDescent="0.25">
      <c r="W49082" s="14"/>
    </row>
    <row r="49083" spans="23:23" x14ac:dyDescent="0.25">
      <c r="W49083" s="14"/>
    </row>
    <row r="49084" spans="23:23" x14ac:dyDescent="0.25">
      <c r="W49084" s="14"/>
    </row>
    <row r="49085" spans="23:23" x14ac:dyDescent="0.25">
      <c r="W49085" s="14"/>
    </row>
    <row r="49086" spans="23:23" x14ac:dyDescent="0.25">
      <c r="W49086" s="14"/>
    </row>
    <row r="49087" spans="23:23" x14ac:dyDescent="0.25">
      <c r="W49087" s="14"/>
    </row>
    <row r="49088" spans="23:23" x14ac:dyDescent="0.25">
      <c r="W49088" s="14"/>
    </row>
    <row r="49089" spans="23:23" x14ac:dyDescent="0.25">
      <c r="W49089" s="14"/>
    </row>
    <row r="49090" spans="23:23" x14ac:dyDescent="0.25">
      <c r="W49090" s="14"/>
    </row>
    <row r="49091" spans="23:23" x14ac:dyDescent="0.25">
      <c r="W49091" s="14"/>
    </row>
    <row r="49092" spans="23:23" x14ac:dyDescent="0.25">
      <c r="W49092" s="14"/>
    </row>
    <row r="49093" spans="23:23" x14ac:dyDescent="0.25">
      <c r="W49093" s="14"/>
    </row>
    <row r="49094" spans="23:23" x14ac:dyDescent="0.25">
      <c r="W49094" s="14"/>
    </row>
    <row r="49095" spans="23:23" x14ac:dyDescent="0.25">
      <c r="W49095" s="14"/>
    </row>
    <row r="49096" spans="23:23" x14ac:dyDescent="0.25">
      <c r="W49096" s="14"/>
    </row>
    <row r="49097" spans="23:23" x14ac:dyDescent="0.25">
      <c r="W49097" s="14"/>
    </row>
    <row r="49098" spans="23:23" x14ac:dyDescent="0.25">
      <c r="W49098" s="14"/>
    </row>
    <row r="49099" spans="23:23" x14ac:dyDescent="0.25">
      <c r="W49099" s="14"/>
    </row>
    <row r="49100" spans="23:23" x14ac:dyDescent="0.25">
      <c r="W49100" s="14"/>
    </row>
    <row r="49101" spans="23:23" x14ac:dyDescent="0.25">
      <c r="W49101" s="14"/>
    </row>
    <row r="49102" spans="23:23" x14ac:dyDescent="0.25">
      <c r="W49102" s="14"/>
    </row>
    <row r="49103" spans="23:23" x14ac:dyDescent="0.25">
      <c r="W49103" s="14"/>
    </row>
    <row r="49104" spans="23:23" x14ac:dyDescent="0.25">
      <c r="W49104" s="14"/>
    </row>
    <row r="49105" spans="23:23" x14ac:dyDescent="0.25">
      <c r="W49105" s="14"/>
    </row>
    <row r="49106" spans="23:23" x14ac:dyDescent="0.25">
      <c r="W49106" s="14"/>
    </row>
    <row r="49107" spans="23:23" x14ac:dyDescent="0.25">
      <c r="W49107" s="14"/>
    </row>
    <row r="49108" spans="23:23" x14ac:dyDescent="0.25">
      <c r="W49108" s="14"/>
    </row>
    <row r="49109" spans="23:23" x14ac:dyDescent="0.25">
      <c r="W49109" s="14"/>
    </row>
    <row r="49110" spans="23:23" x14ac:dyDescent="0.25">
      <c r="W49110" s="14"/>
    </row>
    <row r="49111" spans="23:23" x14ac:dyDescent="0.25">
      <c r="W49111" s="14"/>
    </row>
    <row r="49112" spans="23:23" x14ac:dyDescent="0.25">
      <c r="W49112" s="14"/>
    </row>
    <row r="49113" spans="23:23" x14ac:dyDescent="0.25">
      <c r="W49113" s="14"/>
    </row>
    <row r="49114" spans="23:23" x14ac:dyDescent="0.25">
      <c r="W49114" s="14"/>
    </row>
    <row r="49115" spans="23:23" x14ac:dyDescent="0.25">
      <c r="W49115" s="14"/>
    </row>
    <row r="49116" spans="23:23" x14ac:dyDescent="0.25">
      <c r="W49116" s="14"/>
    </row>
    <row r="49117" spans="23:23" x14ac:dyDescent="0.25">
      <c r="W49117" s="14"/>
    </row>
    <row r="49118" spans="23:23" x14ac:dyDescent="0.25">
      <c r="W49118" s="14"/>
    </row>
    <row r="49119" spans="23:23" x14ac:dyDescent="0.25">
      <c r="W49119" s="14"/>
    </row>
    <row r="49120" spans="23:23" x14ac:dyDescent="0.25">
      <c r="W49120" s="14"/>
    </row>
    <row r="49121" spans="23:23" x14ac:dyDescent="0.25">
      <c r="W49121" s="14"/>
    </row>
    <row r="49122" spans="23:23" x14ac:dyDescent="0.25">
      <c r="W49122" s="14"/>
    </row>
    <row r="49123" spans="23:23" x14ac:dyDescent="0.25">
      <c r="W49123" s="14"/>
    </row>
    <row r="49124" spans="23:23" x14ac:dyDescent="0.25">
      <c r="W49124" s="14"/>
    </row>
    <row r="49125" spans="23:23" x14ac:dyDescent="0.25">
      <c r="W49125" s="14"/>
    </row>
    <row r="49126" spans="23:23" x14ac:dyDescent="0.25">
      <c r="W49126" s="14"/>
    </row>
    <row r="49127" spans="23:23" x14ac:dyDescent="0.25">
      <c r="W49127" s="14"/>
    </row>
    <row r="49128" spans="23:23" x14ac:dyDescent="0.25">
      <c r="W49128" s="14"/>
    </row>
    <row r="49129" spans="23:23" x14ac:dyDescent="0.25">
      <c r="W49129" s="14"/>
    </row>
    <row r="49130" spans="23:23" x14ac:dyDescent="0.25">
      <c r="W49130" s="14"/>
    </row>
    <row r="49131" spans="23:23" x14ac:dyDescent="0.25">
      <c r="W49131" s="14"/>
    </row>
    <row r="49132" spans="23:23" x14ac:dyDescent="0.25">
      <c r="W49132" s="14"/>
    </row>
    <row r="49133" spans="23:23" x14ac:dyDescent="0.25">
      <c r="W49133" s="14"/>
    </row>
    <row r="49134" spans="23:23" x14ac:dyDescent="0.25">
      <c r="W49134" s="14"/>
    </row>
    <row r="49135" spans="23:23" x14ac:dyDescent="0.25">
      <c r="W49135" s="14"/>
    </row>
    <row r="49136" spans="23:23" x14ac:dyDescent="0.25">
      <c r="W49136" s="14"/>
    </row>
    <row r="49137" spans="23:23" x14ac:dyDescent="0.25">
      <c r="W49137" s="14"/>
    </row>
    <row r="49138" spans="23:23" x14ac:dyDescent="0.25">
      <c r="W49138" s="14"/>
    </row>
    <row r="49139" spans="23:23" x14ac:dyDescent="0.25">
      <c r="W49139" s="14"/>
    </row>
    <row r="49140" spans="23:23" x14ac:dyDescent="0.25">
      <c r="W49140" s="14"/>
    </row>
    <row r="49141" spans="23:23" x14ac:dyDescent="0.25">
      <c r="W49141" s="14"/>
    </row>
    <row r="49142" spans="23:23" x14ac:dyDescent="0.25">
      <c r="W49142" s="14"/>
    </row>
    <row r="49143" spans="23:23" x14ac:dyDescent="0.25">
      <c r="W49143" s="14"/>
    </row>
    <row r="49144" spans="23:23" x14ac:dyDescent="0.25">
      <c r="W49144" s="14"/>
    </row>
    <row r="49145" spans="23:23" x14ac:dyDescent="0.25">
      <c r="W49145" s="14"/>
    </row>
    <row r="49146" spans="23:23" x14ac:dyDescent="0.25">
      <c r="W49146" s="14"/>
    </row>
    <row r="49147" spans="23:23" x14ac:dyDescent="0.25">
      <c r="W49147" s="14"/>
    </row>
    <row r="49148" spans="23:23" x14ac:dyDescent="0.25">
      <c r="W49148" s="14"/>
    </row>
    <row r="49149" spans="23:23" x14ac:dyDescent="0.25">
      <c r="W49149" s="14"/>
    </row>
    <row r="49150" spans="23:23" x14ac:dyDescent="0.25">
      <c r="W49150" s="14"/>
    </row>
    <row r="49151" spans="23:23" x14ac:dyDescent="0.25">
      <c r="W49151" s="14"/>
    </row>
    <row r="49152" spans="23:23" x14ac:dyDescent="0.25">
      <c r="W49152" s="14"/>
    </row>
    <row r="49153" spans="23:23" x14ac:dyDescent="0.25">
      <c r="W49153" s="14"/>
    </row>
    <row r="49154" spans="23:23" x14ac:dyDescent="0.25">
      <c r="W49154" s="14"/>
    </row>
    <row r="49155" spans="23:23" x14ac:dyDescent="0.25">
      <c r="W49155" s="14"/>
    </row>
    <row r="49156" spans="23:23" x14ac:dyDescent="0.25">
      <c r="W49156" s="14"/>
    </row>
    <row r="49157" spans="23:23" x14ac:dyDescent="0.25">
      <c r="W49157" s="14"/>
    </row>
    <row r="49158" spans="23:23" x14ac:dyDescent="0.25">
      <c r="W49158" s="14"/>
    </row>
    <row r="49159" spans="23:23" x14ac:dyDescent="0.25">
      <c r="W49159" s="14"/>
    </row>
    <row r="49160" spans="23:23" x14ac:dyDescent="0.25">
      <c r="W49160" s="14"/>
    </row>
    <row r="49161" spans="23:23" x14ac:dyDescent="0.25">
      <c r="W49161" s="14"/>
    </row>
    <row r="49162" spans="23:23" x14ac:dyDescent="0.25">
      <c r="W49162" s="14"/>
    </row>
    <row r="49163" spans="23:23" x14ac:dyDescent="0.25">
      <c r="W49163" s="14"/>
    </row>
    <row r="49164" spans="23:23" x14ac:dyDescent="0.25">
      <c r="W49164" s="14"/>
    </row>
    <row r="49165" spans="23:23" x14ac:dyDescent="0.25">
      <c r="W49165" s="14"/>
    </row>
    <row r="49166" spans="23:23" x14ac:dyDescent="0.25">
      <c r="W49166" s="14"/>
    </row>
    <row r="49167" spans="23:23" x14ac:dyDescent="0.25">
      <c r="W49167" s="14"/>
    </row>
    <row r="49168" spans="23:23" x14ac:dyDescent="0.25">
      <c r="W49168" s="14"/>
    </row>
    <row r="49169" spans="23:23" x14ac:dyDescent="0.25">
      <c r="W49169" s="14"/>
    </row>
    <row r="49170" spans="23:23" x14ac:dyDescent="0.25">
      <c r="W49170" s="14"/>
    </row>
    <row r="49171" spans="23:23" x14ac:dyDescent="0.25">
      <c r="W49171" s="14"/>
    </row>
    <row r="49172" spans="23:23" x14ac:dyDescent="0.25">
      <c r="W49172" s="14"/>
    </row>
    <row r="49173" spans="23:23" x14ac:dyDescent="0.25">
      <c r="W49173" s="14"/>
    </row>
    <row r="49174" spans="23:23" x14ac:dyDescent="0.25">
      <c r="W49174" s="14"/>
    </row>
    <row r="49175" spans="23:23" x14ac:dyDescent="0.25">
      <c r="W49175" s="14"/>
    </row>
    <row r="49176" spans="23:23" x14ac:dyDescent="0.25">
      <c r="W49176" s="14"/>
    </row>
    <row r="49177" spans="23:23" x14ac:dyDescent="0.25">
      <c r="W49177" s="14"/>
    </row>
    <row r="49178" spans="23:23" x14ac:dyDescent="0.25">
      <c r="W49178" s="14"/>
    </row>
    <row r="49179" spans="23:23" x14ac:dyDescent="0.25">
      <c r="W49179" s="14"/>
    </row>
    <row r="49180" spans="23:23" x14ac:dyDescent="0.25">
      <c r="W49180" s="14"/>
    </row>
    <row r="49181" spans="23:23" x14ac:dyDescent="0.25">
      <c r="W49181" s="14"/>
    </row>
    <row r="49182" spans="23:23" x14ac:dyDescent="0.25">
      <c r="W49182" s="14"/>
    </row>
    <row r="49183" spans="23:23" x14ac:dyDescent="0.25">
      <c r="W49183" s="14"/>
    </row>
    <row r="49184" spans="23:23" x14ac:dyDescent="0.25">
      <c r="W49184" s="14"/>
    </row>
    <row r="49185" spans="23:23" x14ac:dyDescent="0.25">
      <c r="W49185" s="14"/>
    </row>
    <row r="49186" spans="23:23" x14ac:dyDescent="0.25">
      <c r="W49186" s="14"/>
    </row>
    <row r="49187" spans="23:23" x14ac:dyDescent="0.25">
      <c r="W49187" s="14"/>
    </row>
    <row r="49188" spans="23:23" x14ac:dyDescent="0.25">
      <c r="W49188" s="14"/>
    </row>
    <row r="49189" spans="23:23" x14ac:dyDescent="0.25">
      <c r="W49189" s="14"/>
    </row>
    <row r="49190" spans="23:23" x14ac:dyDescent="0.25">
      <c r="W49190" s="14"/>
    </row>
    <row r="49191" spans="23:23" x14ac:dyDescent="0.25">
      <c r="W49191" s="14"/>
    </row>
    <row r="49192" spans="23:23" x14ac:dyDescent="0.25">
      <c r="W49192" s="14"/>
    </row>
    <row r="49193" spans="23:23" x14ac:dyDescent="0.25">
      <c r="W49193" s="14"/>
    </row>
    <row r="49194" spans="23:23" x14ac:dyDescent="0.25">
      <c r="W49194" s="14"/>
    </row>
    <row r="49195" spans="23:23" x14ac:dyDescent="0.25">
      <c r="W49195" s="14"/>
    </row>
    <row r="49196" spans="23:23" x14ac:dyDescent="0.25">
      <c r="W49196" s="14"/>
    </row>
    <row r="49197" spans="23:23" x14ac:dyDescent="0.25">
      <c r="W49197" s="14"/>
    </row>
    <row r="49198" spans="23:23" x14ac:dyDescent="0.25">
      <c r="W49198" s="14"/>
    </row>
    <row r="49199" spans="23:23" x14ac:dyDescent="0.25">
      <c r="W49199" s="14"/>
    </row>
    <row r="49200" spans="23:23" x14ac:dyDescent="0.25">
      <c r="W49200" s="14"/>
    </row>
    <row r="49201" spans="23:23" x14ac:dyDescent="0.25">
      <c r="W49201" s="14"/>
    </row>
    <row r="49202" spans="23:23" x14ac:dyDescent="0.25">
      <c r="W49202" s="14"/>
    </row>
    <row r="49203" spans="23:23" x14ac:dyDescent="0.25">
      <c r="W49203" s="14"/>
    </row>
    <row r="49204" spans="23:23" x14ac:dyDescent="0.25">
      <c r="W49204" s="14"/>
    </row>
    <row r="49205" spans="23:23" x14ac:dyDescent="0.25">
      <c r="W49205" s="14"/>
    </row>
    <row r="49206" spans="23:23" x14ac:dyDescent="0.25">
      <c r="W49206" s="14"/>
    </row>
    <row r="49207" spans="23:23" x14ac:dyDescent="0.25">
      <c r="W49207" s="14"/>
    </row>
    <row r="49208" spans="23:23" x14ac:dyDescent="0.25">
      <c r="W49208" s="14"/>
    </row>
    <row r="49209" spans="23:23" x14ac:dyDescent="0.25">
      <c r="W49209" s="14"/>
    </row>
    <row r="49210" spans="23:23" x14ac:dyDescent="0.25">
      <c r="W49210" s="14"/>
    </row>
    <row r="49211" spans="23:23" x14ac:dyDescent="0.25">
      <c r="W49211" s="14"/>
    </row>
    <row r="49212" spans="23:23" x14ac:dyDescent="0.25">
      <c r="W49212" s="14"/>
    </row>
    <row r="49213" spans="23:23" x14ac:dyDescent="0.25">
      <c r="W49213" s="14"/>
    </row>
    <row r="49214" spans="23:23" x14ac:dyDescent="0.25">
      <c r="W49214" s="14"/>
    </row>
    <row r="49215" spans="23:23" x14ac:dyDescent="0.25">
      <c r="W49215" s="14"/>
    </row>
    <row r="49216" spans="23:23" x14ac:dyDescent="0.25">
      <c r="W49216" s="14"/>
    </row>
    <row r="49217" spans="23:23" x14ac:dyDescent="0.25">
      <c r="W49217" s="14"/>
    </row>
    <row r="49218" spans="23:23" x14ac:dyDescent="0.25">
      <c r="W49218" s="14"/>
    </row>
    <row r="49219" spans="23:23" x14ac:dyDescent="0.25">
      <c r="W49219" s="14"/>
    </row>
    <row r="49220" spans="23:23" x14ac:dyDescent="0.25">
      <c r="W49220" s="14"/>
    </row>
    <row r="49221" spans="23:23" x14ac:dyDescent="0.25">
      <c r="W49221" s="14"/>
    </row>
    <row r="49222" spans="23:23" x14ac:dyDescent="0.25">
      <c r="W49222" s="14"/>
    </row>
    <row r="49223" spans="23:23" x14ac:dyDescent="0.25">
      <c r="W49223" s="14"/>
    </row>
    <row r="49224" spans="23:23" x14ac:dyDescent="0.25">
      <c r="W49224" s="14"/>
    </row>
    <row r="49225" spans="23:23" x14ac:dyDescent="0.25">
      <c r="W49225" s="14"/>
    </row>
    <row r="49226" spans="23:23" x14ac:dyDescent="0.25">
      <c r="W49226" s="14"/>
    </row>
    <row r="49227" spans="23:23" x14ac:dyDescent="0.25">
      <c r="W49227" s="14"/>
    </row>
    <row r="49228" spans="23:23" x14ac:dyDescent="0.25">
      <c r="W49228" s="14"/>
    </row>
    <row r="49229" spans="23:23" x14ac:dyDescent="0.25">
      <c r="W49229" s="14"/>
    </row>
    <row r="49230" spans="23:23" x14ac:dyDescent="0.25">
      <c r="W49230" s="14"/>
    </row>
    <row r="49231" spans="23:23" x14ac:dyDescent="0.25">
      <c r="W49231" s="14"/>
    </row>
    <row r="49232" spans="23:23" x14ac:dyDescent="0.25">
      <c r="W49232" s="14"/>
    </row>
    <row r="49233" spans="23:23" x14ac:dyDescent="0.25">
      <c r="W49233" s="14"/>
    </row>
    <row r="49234" spans="23:23" x14ac:dyDescent="0.25">
      <c r="W49234" s="14"/>
    </row>
    <row r="49235" spans="23:23" x14ac:dyDescent="0.25">
      <c r="W49235" s="14"/>
    </row>
    <row r="49236" spans="23:23" x14ac:dyDescent="0.25">
      <c r="W49236" s="14"/>
    </row>
    <row r="49237" spans="23:23" x14ac:dyDescent="0.25">
      <c r="W49237" s="14"/>
    </row>
    <row r="49238" spans="23:23" x14ac:dyDescent="0.25">
      <c r="W49238" s="14"/>
    </row>
    <row r="49239" spans="23:23" x14ac:dyDescent="0.25">
      <c r="W49239" s="14"/>
    </row>
    <row r="49240" spans="23:23" x14ac:dyDescent="0.25">
      <c r="W49240" s="14"/>
    </row>
    <row r="49241" spans="23:23" x14ac:dyDescent="0.25">
      <c r="W49241" s="14"/>
    </row>
    <row r="49242" spans="23:23" x14ac:dyDescent="0.25">
      <c r="W49242" s="14"/>
    </row>
    <row r="49243" spans="23:23" x14ac:dyDescent="0.25">
      <c r="W49243" s="14"/>
    </row>
    <row r="49244" spans="23:23" x14ac:dyDescent="0.25">
      <c r="W49244" s="14"/>
    </row>
    <row r="49245" spans="23:23" x14ac:dyDescent="0.25">
      <c r="W49245" s="14"/>
    </row>
    <row r="49246" spans="23:23" x14ac:dyDescent="0.25">
      <c r="W49246" s="14"/>
    </row>
    <row r="49247" spans="23:23" x14ac:dyDescent="0.25">
      <c r="W49247" s="14"/>
    </row>
    <row r="49248" spans="23:23" x14ac:dyDescent="0.25">
      <c r="W49248" s="14"/>
    </row>
    <row r="49249" spans="23:23" x14ac:dyDescent="0.25">
      <c r="W49249" s="14"/>
    </row>
    <row r="49250" spans="23:23" x14ac:dyDescent="0.25">
      <c r="W49250" s="14"/>
    </row>
    <row r="49251" spans="23:23" x14ac:dyDescent="0.25">
      <c r="W49251" s="14"/>
    </row>
    <row r="49252" spans="23:23" x14ac:dyDescent="0.25">
      <c r="W49252" s="14"/>
    </row>
    <row r="49253" spans="23:23" x14ac:dyDescent="0.25">
      <c r="W49253" s="14"/>
    </row>
    <row r="49254" spans="23:23" x14ac:dyDescent="0.25">
      <c r="W49254" s="14"/>
    </row>
    <row r="49255" spans="23:23" x14ac:dyDescent="0.25">
      <c r="W49255" s="14"/>
    </row>
    <row r="49256" spans="23:23" x14ac:dyDescent="0.25">
      <c r="W49256" s="14"/>
    </row>
    <row r="49257" spans="23:23" x14ac:dyDescent="0.25">
      <c r="W49257" s="14"/>
    </row>
    <row r="49258" spans="23:23" x14ac:dyDescent="0.25">
      <c r="W49258" s="14"/>
    </row>
    <row r="49259" spans="23:23" x14ac:dyDescent="0.25">
      <c r="W49259" s="14"/>
    </row>
    <row r="49260" spans="23:23" x14ac:dyDescent="0.25">
      <c r="W49260" s="14"/>
    </row>
    <row r="49261" spans="23:23" x14ac:dyDescent="0.25">
      <c r="W49261" s="14"/>
    </row>
    <row r="49262" spans="23:23" x14ac:dyDescent="0.25">
      <c r="W49262" s="14"/>
    </row>
    <row r="49263" spans="23:23" x14ac:dyDescent="0.25">
      <c r="W49263" s="14"/>
    </row>
    <row r="49264" spans="23:23" x14ac:dyDescent="0.25">
      <c r="W49264" s="14"/>
    </row>
    <row r="49265" spans="23:23" x14ac:dyDescent="0.25">
      <c r="W49265" s="14"/>
    </row>
    <row r="49266" spans="23:23" x14ac:dyDescent="0.25">
      <c r="W49266" s="14"/>
    </row>
    <row r="49267" spans="23:23" x14ac:dyDescent="0.25">
      <c r="W49267" s="14"/>
    </row>
    <row r="49268" spans="23:23" x14ac:dyDescent="0.25">
      <c r="W49268" s="14"/>
    </row>
    <row r="49269" spans="23:23" x14ac:dyDescent="0.25">
      <c r="W49269" s="14"/>
    </row>
    <row r="49270" spans="23:23" x14ac:dyDescent="0.25">
      <c r="W49270" s="14"/>
    </row>
    <row r="49271" spans="23:23" x14ac:dyDescent="0.25">
      <c r="W49271" s="14"/>
    </row>
    <row r="49272" spans="23:23" x14ac:dyDescent="0.25">
      <c r="W49272" s="14"/>
    </row>
    <row r="49273" spans="23:23" x14ac:dyDescent="0.25">
      <c r="W49273" s="14"/>
    </row>
    <row r="49274" spans="23:23" x14ac:dyDescent="0.25">
      <c r="W49274" s="14"/>
    </row>
    <row r="49275" spans="23:23" x14ac:dyDescent="0.25">
      <c r="W49275" s="14"/>
    </row>
    <row r="49276" spans="23:23" x14ac:dyDescent="0.25">
      <c r="W49276" s="14"/>
    </row>
    <row r="49277" spans="23:23" x14ac:dyDescent="0.25">
      <c r="W49277" s="14"/>
    </row>
    <row r="49278" spans="23:23" x14ac:dyDescent="0.25">
      <c r="W49278" s="14"/>
    </row>
    <row r="49279" spans="23:23" x14ac:dyDescent="0.25">
      <c r="W49279" s="14"/>
    </row>
    <row r="49280" spans="23:23" x14ac:dyDescent="0.25">
      <c r="W49280" s="14"/>
    </row>
    <row r="49281" spans="23:23" x14ac:dyDescent="0.25">
      <c r="W49281" s="14"/>
    </row>
    <row r="49282" spans="23:23" x14ac:dyDescent="0.25">
      <c r="W49282" s="14"/>
    </row>
    <row r="49283" spans="23:23" x14ac:dyDescent="0.25">
      <c r="W49283" s="14"/>
    </row>
    <row r="49284" spans="23:23" x14ac:dyDescent="0.25">
      <c r="W49284" s="14"/>
    </row>
    <row r="49285" spans="23:23" x14ac:dyDescent="0.25">
      <c r="W49285" s="14"/>
    </row>
    <row r="49286" spans="23:23" x14ac:dyDescent="0.25">
      <c r="W49286" s="14"/>
    </row>
    <row r="49287" spans="23:23" x14ac:dyDescent="0.25">
      <c r="W49287" s="14"/>
    </row>
    <row r="49288" spans="23:23" x14ac:dyDescent="0.25">
      <c r="W49288" s="14"/>
    </row>
    <row r="49289" spans="23:23" x14ac:dyDescent="0.25">
      <c r="W49289" s="14"/>
    </row>
    <row r="49290" spans="23:23" x14ac:dyDescent="0.25">
      <c r="W49290" s="14"/>
    </row>
    <row r="49291" spans="23:23" x14ac:dyDescent="0.25">
      <c r="W49291" s="14"/>
    </row>
    <row r="49292" spans="23:23" x14ac:dyDescent="0.25">
      <c r="W49292" s="14"/>
    </row>
    <row r="49293" spans="23:23" x14ac:dyDescent="0.25">
      <c r="W49293" s="14"/>
    </row>
    <row r="49294" spans="23:23" x14ac:dyDescent="0.25">
      <c r="W49294" s="14"/>
    </row>
    <row r="49295" spans="23:23" x14ac:dyDescent="0.25">
      <c r="W49295" s="14"/>
    </row>
    <row r="49296" spans="23:23" x14ac:dyDescent="0.25">
      <c r="W49296" s="14"/>
    </row>
    <row r="49297" spans="23:23" x14ac:dyDescent="0.25">
      <c r="W49297" s="14"/>
    </row>
    <row r="49298" spans="23:23" x14ac:dyDescent="0.25">
      <c r="W49298" s="14"/>
    </row>
    <row r="49299" spans="23:23" x14ac:dyDescent="0.25">
      <c r="W49299" s="14"/>
    </row>
    <row r="49300" spans="23:23" x14ac:dyDescent="0.25">
      <c r="W49300" s="14"/>
    </row>
    <row r="49301" spans="23:23" x14ac:dyDescent="0.25">
      <c r="W49301" s="14"/>
    </row>
    <row r="49302" spans="23:23" x14ac:dyDescent="0.25">
      <c r="W49302" s="14"/>
    </row>
    <row r="49303" spans="23:23" x14ac:dyDescent="0.25">
      <c r="W49303" s="14"/>
    </row>
    <row r="49304" spans="23:23" x14ac:dyDescent="0.25">
      <c r="W49304" s="14"/>
    </row>
    <row r="49305" spans="23:23" x14ac:dyDescent="0.25">
      <c r="W49305" s="14"/>
    </row>
    <row r="49306" spans="23:23" x14ac:dyDescent="0.25">
      <c r="W49306" s="14"/>
    </row>
    <row r="49307" spans="23:23" x14ac:dyDescent="0.25">
      <c r="W49307" s="14"/>
    </row>
    <row r="49308" spans="23:23" x14ac:dyDescent="0.25">
      <c r="W49308" s="14"/>
    </row>
    <row r="49309" spans="23:23" x14ac:dyDescent="0.25">
      <c r="W49309" s="14"/>
    </row>
    <row r="49310" spans="23:23" x14ac:dyDescent="0.25">
      <c r="W49310" s="14"/>
    </row>
    <row r="49311" spans="23:23" x14ac:dyDescent="0.25">
      <c r="W49311" s="14"/>
    </row>
    <row r="49312" spans="23:23" x14ac:dyDescent="0.25">
      <c r="W49312" s="14"/>
    </row>
    <row r="49313" spans="23:23" x14ac:dyDescent="0.25">
      <c r="W49313" s="14"/>
    </row>
    <row r="49314" spans="23:23" x14ac:dyDescent="0.25">
      <c r="W49314" s="14"/>
    </row>
    <row r="49315" spans="23:23" x14ac:dyDescent="0.25">
      <c r="W49315" s="14"/>
    </row>
    <row r="49316" spans="23:23" x14ac:dyDescent="0.25">
      <c r="W49316" s="14"/>
    </row>
    <row r="49317" spans="23:23" x14ac:dyDescent="0.25">
      <c r="W49317" s="14"/>
    </row>
    <row r="49318" spans="23:23" x14ac:dyDescent="0.25">
      <c r="W49318" s="14"/>
    </row>
    <row r="49319" spans="23:23" x14ac:dyDescent="0.25">
      <c r="W49319" s="14"/>
    </row>
    <row r="49320" spans="23:23" x14ac:dyDescent="0.25">
      <c r="W49320" s="14"/>
    </row>
    <row r="49321" spans="23:23" x14ac:dyDescent="0.25">
      <c r="W49321" s="14"/>
    </row>
    <row r="49322" spans="23:23" x14ac:dyDescent="0.25">
      <c r="W49322" s="14"/>
    </row>
    <row r="49323" spans="23:23" x14ac:dyDescent="0.25">
      <c r="W49323" s="14"/>
    </row>
    <row r="49324" spans="23:23" x14ac:dyDescent="0.25">
      <c r="W49324" s="14"/>
    </row>
    <row r="49325" spans="23:23" x14ac:dyDescent="0.25">
      <c r="W49325" s="14"/>
    </row>
    <row r="49326" spans="23:23" x14ac:dyDescent="0.25">
      <c r="W49326" s="14"/>
    </row>
    <row r="49327" spans="23:23" x14ac:dyDescent="0.25">
      <c r="W49327" s="14"/>
    </row>
    <row r="49328" spans="23:23" x14ac:dyDescent="0.25">
      <c r="W49328" s="14"/>
    </row>
    <row r="49329" spans="23:23" x14ac:dyDescent="0.25">
      <c r="W49329" s="14"/>
    </row>
    <row r="49330" spans="23:23" x14ac:dyDescent="0.25">
      <c r="W49330" s="14"/>
    </row>
    <row r="49331" spans="23:23" x14ac:dyDescent="0.25">
      <c r="W49331" s="14"/>
    </row>
    <row r="49332" spans="23:23" x14ac:dyDescent="0.25">
      <c r="W49332" s="14"/>
    </row>
    <row r="49333" spans="23:23" x14ac:dyDescent="0.25">
      <c r="W49333" s="14"/>
    </row>
    <row r="49334" spans="23:23" x14ac:dyDescent="0.25">
      <c r="W49334" s="14"/>
    </row>
    <row r="49335" spans="23:23" x14ac:dyDescent="0.25">
      <c r="W49335" s="14"/>
    </row>
    <row r="49336" spans="23:23" x14ac:dyDescent="0.25">
      <c r="W49336" s="14"/>
    </row>
    <row r="49337" spans="23:23" x14ac:dyDescent="0.25">
      <c r="W49337" s="14"/>
    </row>
    <row r="49338" spans="23:23" x14ac:dyDescent="0.25">
      <c r="W49338" s="14"/>
    </row>
    <row r="49339" spans="23:23" x14ac:dyDescent="0.25">
      <c r="W49339" s="14"/>
    </row>
    <row r="49340" spans="23:23" x14ac:dyDescent="0.25">
      <c r="W49340" s="14"/>
    </row>
    <row r="49341" spans="23:23" x14ac:dyDescent="0.25">
      <c r="W49341" s="14"/>
    </row>
    <row r="49342" spans="23:23" x14ac:dyDescent="0.25">
      <c r="W49342" s="14"/>
    </row>
    <row r="49343" spans="23:23" x14ac:dyDescent="0.25">
      <c r="W49343" s="14"/>
    </row>
    <row r="49344" spans="23:23" x14ac:dyDescent="0.25">
      <c r="W49344" s="14"/>
    </row>
    <row r="49345" spans="23:23" x14ac:dyDescent="0.25">
      <c r="W49345" s="14"/>
    </row>
    <row r="49346" spans="23:23" x14ac:dyDescent="0.25">
      <c r="W49346" s="14"/>
    </row>
    <row r="49347" spans="23:23" x14ac:dyDescent="0.25">
      <c r="W49347" s="14"/>
    </row>
    <row r="49348" spans="23:23" x14ac:dyDescent="0.25">
      <c r="W49348" s="14"/>
    </row>
    <row r="49349" spans="23:23" x14ac:dyDescent="0.25">
      <c r="W49349" s="14"/>
    </row>
    <row r="49350" spans="23:23" x14ac:dyDescent="0.25">
      <c r="W49350" s="14"/>
    </row>
    <row r="49351" spans="23:23" x14ac:dyDescent="0.25">
      <c r="W49351" s="14"/>
    </row>
    <row r="49352" spans="23:23" x14ac:dyDescent="0.25">
      <c r="W49352" s="14"/>
    </row>
    <row r="49353" spans="23:23" x14ac:dyDescent="0.25">
      <c r="W49353" s="14"/>
    </row>
    <row r="49354" spans="23:23" x14ac:dyDescent="0.25">
      <c r="W49354" s="14"/>
    </row>
    <row r="49355" spans="23:23" x14ac:dyDescent="0.25">
      <c r="W49355" s="14"/>
    </row>
    <row r="49356" spans="23:23" x14ac:dyDescent="0.25">
      <c r="W49356" s="14"/>
    </row>
    <row r="49357" spans="23:23" x14ac:dyDescent="0.25">
      <c r="W49357" s="14"/>
    </row>
    <row r="49358" spans="23:23" x14ac:dyDescent="0.25">
      <c r="W49358" s="14"/>
    </row>
    <row r="49359" spans="23:23" x14ac:dyDescent="0.25">
      <c r="W49359" s="14"/>
    </row>
    <row r="49360" spans="23:23" x14ac:dyDescent="0.25">
      <c r="W49360" s="14"/>
    </row>
    <row r="49361" spans="23:23" x14ac:dyDescent="0.25">
      <c r="W49361" s="14"/>
    </row>
    <row r="49362" spans="23:23" x14ac:dyDescent="0.25">
      <c r="W49362" s="14"/>
    </row>
    <row r="49363" spans="23:23" x14ac:dyDescent="0.25">
      <c r="W49363" s="14"/>
    </row>
    <row r="49364" spans="23:23" x14ac:dyDescent="0.25">
      <c r="W49364" s="14"/>
    </row>
    <row r="49365" spans="23:23" x14ac:dyDescent="0.25">
      <c r="W49365" s="14"/>
    </row>
    <row r="49366" spans="23:23" x14ac:dyDescent="0.25">
      <c r="W49366" s="14"/>
    </row>
    <row r="49367" spans="23:23" x14ac:dyDescent="0.25">
      <c r="W49367" s="14"/>
    </row>
    <row r="49368" spans="23:23" x14ac:dyDescent="0.25">
      <c r="W49368" s="14"/>
    </row>
    <row r="49369" spans="23:23" x14ac:dyDescent="0.25">
      <c r="W49369" s="14"/>
    </row>
    <row r="49370" spans="23:23" x14ac:dyDescent="0.25">
      <c r="W49370" s="14"/>
    </row>
    <row r="49371" spans="23:23" x14ac:dyDescent="0.25">
      <c r="W49371" s="14"/>
    </row>
    <row r="49372" spans="23:23" x14ac:dyDescent="0.25">
      <c r="W49372" s="14"/>
    </row>
    <row r="49373" spans="23:23" x14ac:dyDescent="0.25">
      <c r="W49373" s="14"/>
    </row>
    <row r="49374" spans="23:23" x14ac:dyDescent="0.25">
      <c r="W49374" s="14"/>
    </row>
    <row r="49375" spans="23:23" x14ac:dyDescent="0.25">
      <c r="W49375" s="14"/>
    </row>
    <row r="49376" spans="23:23" x14ac:dyDescent="0.25">
      <c r="W49376" s="14"/>
    </row>
    <row r="49377" spans="23:23" x14ac:dyDescent="0.25">
      <c r="W49377" s="14"/>
    </row>
    <row r="49378" spans="23:23" x14ac:dyDescent="0.25">
      <c r="W49378" s="14"/>
    </row>
    <row r="49379" spans="23:23" x14ac:dyDescent="0.25">
      <c r="W49379" s="14"/>
    </row>
    <row r="49380" spans="23:23" x14ac:dyDescent="0.25">
      <c r="W49380" s="14"/>
    </row>
    <row r="49381" spans="23:23" x14ac:dyDescent="0.25">
      <c r="W49381" s="14"/>
    </row>
    <row r="49382" spans="23:23" x14ac:dyDescent="0.25">
      <c r="W49382" s="14"/>
    </row>
    <row r="49383" spans="23:23" x14ac:dyDescent="0.25">
      <c r="W49383" s="14"/>
    </row>
    <row r="49384" spans="23:23" x14ac:dyDescent="0.25">
      <c r="W49384" s="14"/>
    </row>
    <row r="49385" spans="23:23" x14ac:dyDescent="0.25">
      <c r="W49385" s="14"/>
    </row>
    <row r="49386" spans="23:23" x14ac:dyDescent="0.25">
      <c r="W49386" s="14"/>
    </row>
    <row r="49387" spans="23:23" x14ac:dyDescent="0.25">
      <c r="W49387" s="14"/>
    </row>
    <row r="49388" spans="23:23" x14ac:dyDescent="0.25">
      <c r="W49388" s="14"/>
    </row>
    <row r="49389" spans="23:23" x14ac:dyDescent="0.25">
      <c r="W49389" s="14"/>
    </row>
    <row r="49390" spans="23:23" x14ac:dyDescent="0.25">
      <c r="W49390" s="14"/>
    </row>
    <row r="49391" spans="23:23" x14ac:dyDescent="0.25">
      <c r="W49391" s="14"/>
    </row>
    <row r="49392" spans="23:23" x14ac:dyDescent="0.25">
      <c r="W49392" s="14"/>
    </row>
    <row r="49393" spans="23:23" x14ac:dyDescent="0.25">
      <c r="W49393" s="14"/>
    </row>
    <row r="49394" spans="23:23" x14ac:dyDescent="0.25">
      <c r="W49394" s="14"/>
    </row>
    <row r="49395" spans="23:23" x14ac:dyDescent="0.25">
      <c r="W49395" s="14"/>
    </row>
    <row r="49396" spans="23:23" x14ac:dyDescent="0.25">
      <c r="W49396" s="14"/>
    </row>
    <row r="49397" spans="23:23" x14ac:dyDescent="0.25">
      <c r="W49397" s="14"/>
    </row>
    <row r="49398" spans="23:23" x14ac:dyDescent="0.25">
      <c r="W49398" s="14"/>
    </row>
    <row r="49399" spans="23:23" x14ac:dyDescent="0.25">
      <c r="W49399" s="14"/>
    </row>
    <row r="49400" spans="23:23" x14ac:dyDescent="0.25">
      <c r="W49400" s="14"/>
    </row>
    <row r="49401" spans="23:23" x14ac:dyDescent="0.25">
      <c r="W49401" s="14"/>
    </row>
    <row r="49402" spans="23:23" x14ac:dyDescent="0.25">
      <c r="W49402" s="14"/>
    </row>
    <row r="49403" spans="23:23" x14ac:dyDescent="0.25">
      <c r="W49403" s="14"/>
    </row>
    <row r="49404" spans="23:23" x14ac:dyDescent="0.25">
      <c r="W49404" s="14"/>
    </row>
    <row r="49405" spans="23:23" x14ac:dyDescent="0.25">
      <c r="W49405" s="14"/>
    </row>
    <row r="49406" spans="23:23" x14ac:dyDescent="0.25">
      <c r="W49406" s="14"/>
    </row>
    <row r="49407" spans="23:23" x14ac:dyDescent="0.25">
      <c r="W49407" s="14"/>
    </row>
    <row r="49408" spans="23:23" x14ac:dyDescent="0.25">
      <c r="W49408" s="14"/>
    </row>
    <row r="49409" spans="23:23" x14ac:dyDescent="0.25">
      <c r="W49409" s="14"/>
    </row>
    <row r="49410" spans="23:23" x14ac:dyDescent="0.25">
      <c r="W49410" s="14"/>
    </row>
    <row r="49411" spans="23:23" x14ac:dyDescent="0.25">
      <c r="W49411" s="14"/>
    </row>
    <row r="49412" spans="23:23" x14ac:dyDescent="0.25">
      <c r="W49412" s="14"/>
    </row>
    <row r="49413" spans="23:23" x14ac:dyDescent="0.25">
      <c r="W49413" s="14"/>
    </row>
    <row r="49414" spans="23:23" x14ac:dyDescent="0.25">
      <c r="W49414" s="14"/>
    </row>
    <row r="49415" spans="23:23" x14ac:dyDescent="0.25">
      <c r="W49415" s="14"/>
    </row>
    <row r="49416" spans="23:23" x14ac:dyDescent="0.25">
      <c r="W49416" s="14"/>
    </row>
    <row r="49417" spans="23:23" x14ac:dyDescent="0.25">
      <c r="W49417" s="14"/>
    </row>
    <row r="49418" spans="23:23" x14ac:dyDescent="0.25">
      <c r="W49418" s="14"/>
    </row>
    <row r="49419" spans="23:23" x14ac:dyDescent="0.25">
      <c r="W49419" s="14"/>
    </row>
    <row r="49420" spans="23:23" x14ac:dyDescent="0.25">
      <c r="W49420" s="14"/>
    </row>
    <row r="49421" spans="23:23" x14ac:dyDescent="0.25">
      <c r="W49421" s="14"/>
    </row>
    <row r="49422" spans="23:23" x14ac:dyDescent="0.25">
      <c r="W49422" s="14"/>
    </row>
    <row r="49423" spans="23:23" x14ac:dyDescent="0.25">
      <c r="W49423" s="14"/>
    </row>
    <row r="49424" spans="23:23" x14ac:dyDescent="0.25">
      <c r="W49424" s="14"/>
    </row>
    <row r="49425" spans="23:23" x14ac:dyDescent="0.25">
      <c r="W49425" s="14"/>
    </row>
    <row r="49426" spans="23:23" x14ac:dyDescent="0.25">
      <c r="W49426" s="14"/>
    </row>
    <row r="49427" spans="23:23" x14ac:dyDescent="0.25">
      <c r="W49427" s="14"/>
    </row>
    <row r="49428" spans="23:23" x14ac:dyDescent="0.25">
      <c r="W49428" s="14"/>
    </row>
    <row r="49429" spans="23:23" x14ac:dyDescent="0.25">
      <c r="W49429" s="14"/>
    </row>
    <row r="49430" spans="23:23" x14ac:dyDescent="0.25">
      <c r="W49430" s="14"/>
    </row>
    <row r="49431" spans="23:23" x14ac:dyDescent="0.25">
      <c r="W49431" s="14"/>
    </row>
    <row r="49432" spans="23:23" x14ac:dyDescent="0.25">
      <c r="W49432" s="14"/>
    </row>
    <row r="49433" spans="23:23" x14ac:dyDescent="0.25">
      <c r="W49433" s="14"/>
    </row>
    <row r="49434" spans="23:23" x14ac:dyDescent="0.25">
      <c r="W49434" s="14"/>
    </row>
    <row r="49435" spans="23:23" x14ac:dyDescent="0.25">
      <c r="W49435" s="14"/>
    </row>
    <row r="49436" spans="23:23" x14ac:dyDescent="0.25">
      <c r="W49436" s="14"/>
    </row>
    <row r="49437" spans="23:23" x14ac:dyDescent="0.25">
      <c r="W49437" s="14"/>
    </row>
    <row r="49438" spans="23:23" x14ac:dyDescent="0.25">
      <c r="W49438" s="14"/>
    </row>
    <row r="49439" spans="23:23" x14ac:dyDescent="0.25">
      <c r="W49439" s="14"/>
    </row>
    <row r="49440" spans="23:23" x14ac:dyDescent="0.25">
      <c r="W49440" s="14"/>
    </row>
    <row r="49441" spans="23:23" x14ac:dyDescent="0.25">
      <c r="W49441" s="14"/>
    </row>
    <row r="49442" spans="23:23" x14ac:dyDescent="0.25">
      <c r="W49442" s="14"/>
    </row>
    <row r="49443" spans="23:23" x14ac:dyDescent="0.25">
      <c r="W49443" s="14"/>
    </row>
    <row r="49444" spans="23:23" x14ac:dyDescent="0.25">
      <c r="W49444" s="14"/>
    </row>
    <row r="49445" spans="23:23" x14ac:dyDescent="0.25">
      <c r="W49445" s="14"/>
    </row>
    <row r="49446" spans="23:23" x14ac:dyDescent="0.25">
      <c r="W49446" s="14"/>
    </row>
    <row r="49447" spans="23:23" x14ac:dyDescent="0.25">
      <c r="W49447" s="14"/>
    </row>
    <row r="49448" spans="23:23" x14ac:dyDescent="0.25">
      <c r="W49448" s="14"/>
    </row>
    <row r="49449" spans="23:23" x14ac:dyDescent="0.25">
      <c r="W49449" s="14"/>
    </row>
    <row r="49450" spans="23:23" x14ac:dyDescent="0.25">
      <c r="W49450" s="14"/>
    </row>
    <row r="49451" spans="23:23" x14ac:dyDescent="0.25">
      <c r="W49451" s="14"/>
    </row>
    <row r="49452" spans="23:23" x14ac:dyDescent="0.25">
      <c r="W49452" s="14"/>
    </row>
    <row r="49453" spans="23:23" x14ac:dyDescent="0.25">
      <c r="W49453" s="14"/>
    </row>
    <row r="49454" spans="23:23" x14ac:dyDescent="0.25">
      <c r="W49454" s="14"/>
    </row>
    <row r="49455" spans="23:23" x14ac:dyDescent="0.25">
      <c r="W49455" s="14"/>
    </row>
    <row r="49456" spans="23:23" x14ac:dyDescent="0.25">
      <c r="W49456" s="14"/>
    </row>
    <row r="49457" spans="23:23" x14ac:dyDescent="0.25">
      <c r="W49457" s="14"/>
    </row>
    <row r="49458" spans="23:23" x14ac:dyDescent="0.25">
      <c r="W49458" s="14"/>
    </row>
    <row r="49459" spans="23:23" x14ac:dyDescent="0.25">
      <c r="W49459" s="14"/>
    </row>
    <row r="49460" spans="23:23" x14ac:dyDescent="0.25">
      <c r="W49460" s="14"/>
    </row>
    <row r="49461" spans="23:23" x14ac:dyDescent="0.25">
      <c r="W49461" s="14"/>
    </row>
    <row r="49462" spans="23:23" x14ac:dyDescent="0.25">
      <c r="W49462" s="14"/>
    </row>
    <row r="49463" spans="23:23" x14ac:dyDescent="0.25">
      <c r="W49463" s="14"/>
    </row>
    <row r="49464" spans="23:23" x14ac:dyDescent="0.25">
      <c r="W49464" s="14"/>
    </row>
    <row r="49465" spans="23:23" x14ac:dyDescent="0.25">
      <c r="W49465" s="14"/>
    </row>
    <row r="49466" spans="23:23" x14ac:dyDescent="0.25">
      <c r="W49466" s="14"/>
    </row>
    <row r="49467" spans="23:23" x14ac:dyDescent="0.25">
      <c r="W49467" s="14"/>
    </row>
    <row r="49468" spans="23:23" x14ac:dyDescent="0.25">
      <c r="W49468" s="14"/>
    </row>
    <row r="49469" spans="23:23" x14ac:dyDescent="0.25">
      <c r="W49469" s="14"/>
    </row>
    <row r="49470" spans="23:23" x14ac:dyDescent="0.25">
      <c r="W49470" s="14"/>
    </row>
    <row r="49471" spans="23:23" x14ac:dyDescent="0.25">
      <c r="W49471" s="14"/>
    </row>
    <row r="49472" spans="23:23" x14ac:dyDescent="0.25">
      <c r="W49472" s="14"/>
    </row>
    <row r="49473" spans="23:23" x14ac:dyDescent="0.25">
      <c r="W49473" s="14"/>
    </row>
    <row r="49474" spans="23:23" x14ac:dyDescent="0.25">
      <c r="W49474" s="14"/>
    </row>
    <row r="49475" spans="23:23" x14ac:dyDescent="0.25">
      <c r="W49475" s="14"/>
    </row>
    <row r="49476" spans="23:23" x14ac:dyDescent="0.25">
      <c r="W49476" s="14"/>
    </row>
    <row r="49477" spans="23:23" x14ac:dyDescent="0.25">
      <c r="W49477" s="14"/>
    </row>
    <row r="49478" spans="23:23" x14ac:dyDescent="0.25">
      <c r="W49478" s="14"/>
    </row>
    <row r="49479" spans="23:23" x14ac:dyDescent="0.25">
      <c r="W49479" s="14"/>
    </row>
    <row r="49480" spans="23:23" x14ac:dyDescent="0.25">
      <c r="W49480" s="14"/>
    </row>
    <row r="49481" spans="23:23" x14ac:dyDescent="0.25">
      <c r="W49481" s="14"/>
    </row>
    <row r="49482" spans="23:23" x14ac:dyDescent="0.25">
      <c r="W49482" s="14"/>
    </row>
    <row r="49483" spans="23:23" x14ac:dyDescent="0.25">
      <c r="W49483" s="14"/>
    </row>
    <row r="49484" spans="23:23" x14ac:dyDescent="0.25">
      <c r="W49484" s="14"/>
    </row>
    <row r="49485" spans="23:23" x14ac:dyDescent="0.25">
      <c r="W49485" s="14"/>
    </row>
    <row r="49486" spans="23:23" x14ac:dyDescent="0.25">
      <c r="W49486" s="14"/>
    </row>
    <row r="49487" spans="23:23" x14ac:dyDescent="0.25">
      <c r="W49487" s="14"/>
    </row>
    <row r="49488" spans="23:23" x14ac:dyDescent="0.25">
      <c r="W49488" s="14"/>
    </row>
    <row r="49489" spans="23:23" x14ac:dyDescent="0.25">
      <c r="W49489" s="14"/>
    </row>
    <row r="49490" spans="23:23" x14ac:dyDescent="0.25">
      <c r="W49490" s="14"/>
    </row>
    <row r="49491" spans="23:23" x14ac:dyDescent="0.25">
      <c r="W49491" s="14"/>
    </row>
    <row r="49492" spans="23:23" x14ac:dyDescent="0.25">
      <c r="W49492" s="14"/>
    </row>
    <row r="49493" spans="23:23" x14ac:dyDescent="0.25">
      <c r="W49493" s="14"/>
    </row>
    <row r="49494" spans="23:23" x14ac:dyDescent="0.25">
      <c r="W49494" s="14"/>
    </row>
    <row r="49495" spans="23:23" x14ac:dyDescent="0.25">
      <c r="W49495" s="14"/>
    </row>
    <row r="49496" spans="23:23" x14ac:dyDescent="0.25">
      <c r="W49496" s="14"/>
    </row>
    <row r="49497" spans="23:23" x14ac:dyDescent="0.25">
      <c r="W49497" s="14"/>
    </row>
    <row r="49498" spans="23:23" x14ac:dyDescent="0.25">
      <c r="W49498" s="14"/>
    </row>
    <row r="49499" spans="23:23" x14ac:dyDescent="0.25">
      <c r="W49499" s="14"/>
    </row>
    <row r="49500" spans="23:23" x14ac:dyDescent="0.25">
      <c r="W49500" s="14"/>
    </row>
    <row r="49501" spans="23:23" x14ac:dyDescent="0.25">
      <c r="W49501" s="14"/>
    </row>
    <row r="49502" spans="23:23" x14ac:dyDescent="0.25">
      <c r="W49502" s="14"/>
    </row>
    <row r="49503" spans="23:23" x14ac:dyDescent="0.25">
      <c r="W49503" s="14"/>
    </row>
    <row r="49504" spans="23:23" x14ac:dyDescent="0.25">
      <c r="W49504" s="14"/>
    </row>
    <row r="49505" spans="23:23" x14ac:dyDescent="0.25">
      <c r="W49505" s="14"/>
    </row>
    <row r="49506" spans="23:23" x14ac:dyDescent="0.25">
      <c r="W49506" s="14"/>
    </row>
    <row r="49507" spans="23:23" x14ac:dyDescent="0.25">
      <c r="W49507" s="14"/>
    </row>
    <row r="49508" spans="23:23" x14ac:dyDescent="0.25">
      <c r="W49508" s="14"/>
    </row>
    <row r="49509" spans="23:23" x14ac:dyDescent="0.25">
      <c r="W49509" s="14"/>
    </row>
    <row r="49510" spans="23:23" x14ac:dyDescent="0.25">
      <c r="W49510" s="14"/>
    </row>
    <row r="49511" spans="23:23" x14ac:dyDescent="0.25">
      <c r="W49511" s="14"/>
    </row>
    <row r="49512" spans="23:23" x14ac:dyDescent="0.25">
      <c r="W49512" s="14"/>
    </row>
    <row r="49513" spans="23:23" x14ac:dyDescent="0.25">
      <c r="W49513" s="14"/>
    </row>
    <row r="49514" spans="23:23" x14ac:dyDescent="0.25">
      <c r="W49514" s="14"/>
    </row>
    <row r="49515" spans="23:23" x14ac:dyDescent="0.25">
      <c r="W49515" s="14"/>
    </row>
    <row r="49516" spans="23:23" x14ac:dyDescent="0.25">
      <c r="W49516" s="14"/>
    </row>
    <row r="49517" spans="23:23" x14ac:dyDescent="0.25">
      <c r="W49517" s="14"/>
    </row>
    <row r="49518" spans="23:23" x14ac:dyDescent="0.25">
      <c r="W49518" s="14"/>
    </row>
    <row r="49519" spans="23:23" x14ac:dyDescent="0.25">
      <c r="W49519" s="14"/>
    </row>
    <row r="49520" spans="23:23" x14ac:dyDescent="0.25">
      <c r="W49520" s="14"/>
    </row>
    <row r="49521" spans="23:23" x14ac:dyDescent="0.25">
      <c r="W49521" s="14"/>
    </row>
    <row r="49522" spans="23:23" x14ac:dyDescent="0.25">
      <c r="W49522" s="14"/>
    </row>
    <row r="49523" spans="23:23" x14ac:dyDescent="0.25">
      <c r="W49523" s="14"/>
    </row>
    <row r="49524" spans="23:23" x14ac:dyDescent="0.25">
      <c r="W49524" s="14"/>
    </row>
    <row r="49525" spans="23:23" x14ac:dyDescent="0.25">
      <c r="W49525" s="14"/>
    </row>
    <row r="49526" spans="23:23" x14ac:dyDescent="0.25">
      <c r="W49526" s="14"/>
    </row>
    <row r="49527" spans="23:23" x14ac:dyDescent="0.25">
      <c r="W49527" s="14"/>
    </row>
    <row r="49528" spans="23:23" x14ac:dyDescent="0.25">
      <c r="W49528" s="14"/>
    </row>
    <row r="49529" spans="23:23" x14ac:dyDescent="0.25">
      <c r="W49529" s="14"/>
    </row>
    <row r="49530" spans="23:23" x14ac:dyDescent="0.25">
      <c r="W49530" s="14"/>
    </row>
    <row r="49531" spans="23:23" x14ac:dyDescent="0.25">
      <c r="W49531" s="14"/>
    </row>
    <row r="49532" spans="23:23" x14ac:dyDescent="0.25">
      <c r="W49532" s="14"/>
    </row>
    <row r="49533" spans="23:23" x14ac:dyDescent="0.25">
      <c r="W49533" s="14"/>
    </row>
    <row r="49534" spans="23:23" x14ac:dyDescent="0.25">
      <c r="W49534" s="14"/>
    </row>
    <row r="49535" spans="23:23" x14ac:dyDescent="0.25">
      <c r="W49535" s="14"/>
    </row>
    <row r="49536" spans="23:23" x14ac:dyDescent="0.25">
      <c r="W49536" s="14"/>
    </row>
    <row r="49537" spans="23:23" x14ac:dyDescent="0.25">
      <c r="W49537" s="14"/>
    </row>
    <row r="49538" spans="23:23" x14ac:dyDescent="0.25">
      <c r="W49538" s="14"/>
    </row>
    <row r="49539" spans="23:23" x14ac:dyDescent="0.25">
      <c r="W49539" s="14"/>
    </row>
    <row r="49540" spans="23:23" x14ac:dyDescent="0.25">
      <c r="W49540" s="14"/>
    </row>
    <row r="49541" spans="23:23" x14ac:dyDescent="0.25">
      <c r="W49541" s="14"/>
    </row>
    <row r="49542" spans="23:23" x14ac:dyDescent="0.25">
      <c r="W49542" s="14"/>
    </row>
    <row r="49543" spans="23:23" x14ac:dyDescent="0.25">
      <c r="W49543" s="14"/>
    </row>
    <row r="49544" spans="23:23" x14ac:dyDescent="0.25">
      <c r="W49544" s="14"/>
    </row>
    <row r="49545" spans="23:23" x14ac:dyDescent="0.25">
      <c r="W49545" s="14"/>
    </row>
    <row r="49546" spans="23:23" x14ac:dyDescent="0.25">
      <c r="W49546" s="14"/>
    </row>
    <row r="49547" spans="23:23" x14ac:dyDescent="0.25">
      <c r="W49547" s="14"/>
    </row>
    <row r="49548" spans="23:23" x14ac:dyDescent="0.25">
      <c r="W49548" s="14"/>
    </row>
    <row r="49549" spans="23:23" x14ac:dyDescent="0.25">
      <c r="W49549" s="14"/>
    </row>
    <row r="49550" spans="23:23" x14ac:dyDescent="0.25">
      <c r="W49550" s="14"/>
    </row>
    <row r="49551" spans="23:23" x14ac:dyDescent="0.25">
      <c r="W49551" s="14"/>
    </row>
    <row r="49552" spans="23:23" x14ac:dyDescent="0.25">
      <c r="W49552" s="14"/>
    </row>
    <row r="49553" spans="23:23" x14ac:dyDescent="0.25">
      <c r="W49553" s="14"/>
    </row>
    <row r="49554" spans="23:23" x14ac:dyDescent="0.25">
      <c r="W49554" s="14"/>
    </row>
    <row r="49555" spans="23:23" x14ac:dyDescent="0.25">
      <c r="W49555" s="14"/>
    </row>
    <row r="49556" spans="23:23" x14ac:dyDescent="0.25">
      <c r="W49556" s="14"/>
    </row>
    <row r="49557" spans="23:23" x14ac:dyDescent="0.25">
      <c r="W49557" s="14"/>
    </row>
    <row r="49558" spans="23:23" x14ac:dyDescent="0.25">
      <c r="W49558" s="14"/>
    </row>
    <row r="49559" spans="23:23" x14ac:dyDescent="0.25">
      <c r="W49559" s="14"/>
    </row>
    <row r="49560" spans="23:23" x14ac:dyDescent="0.25">
      <c r="W49560" s="14"/>
    </row>
    <row r="49561" spans="23:23" x14ac:dyDescent="0.25">
      <c r="W49561" s="14"/>
    </row>
    <row r="49562" spans="23:23" x14ac:dyDescent="0.25">
      <c r="W49562" s="14"/>
    </row>
    <row r="49563" spans="23:23" x14ac:dyDescent="0.25">
      <c r="W49563" s="14"/>
    </row>
    <row r="49564" spans="23:23" x14ac:dyDescent="0.25">
      <c r="W49564" s="14"/>
    </row>
    <row r="49565" spans="23:23" x14ac:dyDescent="0.25">
      <c r="W49565" s="14"/>
    </row>
    <row r="49566" spans="23:23" x14ac:dyDescent="0.25">
      <c r="W49566" s="14"/>
    </row>
    <row r="49567" spans="23:23" x14ac:dyDescent="0.25">
      <c r="W49567" s="14"/>
    </row>
    <row r="49568" spans="23:23" x14ac:dyDescent="0.25">
      <c r="W49568" s="14"/>
    </row>
    <row r="49569" spans="23:23" x14ac:dyDescent="0.25">
      <c r="W49569" s="14"/>
    </row>
    <row r="49570" spans="23:23" x14ac:dyDescent="0.25">
      <c r="W49570" s="14"/>
    </row>
    <row r="49571" spans="23:23" x14ac:dyDescent="0.25">
      <c r="W49571" s="14"/>
    </row>
    <row r="49572" spans="23:23" x14ac:dyDescent="0.25">
      <c r="W49572" s="14"/>
    </row>
    <row r="49573" spans="23:23" x14ac:dyDescent="0.25">
      <c r="W49573" s="14"/>
    </row>
    <row r="49574" spans="23:23" x14ac:dyDescent="0.25">
      <c r="W49574" s="14"/>
    </row>
    <row r="49575" spans="23:23" x14ac:dyDescent="0.25">
      <c r="W49575" s="14"/>
    </row>
    <row r="49576" spans="23:23" x14ac:dyDescent="0.25">
      <c r="W49576" s="14"/>
    </row>
    <row r="49577" spans="23:23" x14ac:dyDescent="0.25">
      <c r="W49577" s="14"/>
    </row>
    <row r="49578" spans="23:23" x14ac:dyDescent="0.25">
      <c r="W49578" s="14"/>
    </row>
    <row r="49579" spans="23:23" x14ac:dyDescent="0.25">
      <c r="W49579" s="14"/>
    </row>
    <row r="49580" spans="23:23" x14ac:dyDescent="0.25">
      <c r="W49580" s="14"/>
    </row>
    <row r="49581" spans="23:23" x14ac:dyDescent="0.25">
      <c r="W49581" s="14"/>
    </row>
    <row r="49582" spans="23:23" x14ac:dyDescent="0.25">
      <c r="W49582" s="14"/>
    </row>
    <row r="49583" spans="23:23" x14ac:dyDescent="0.25">
      <c r="W49583" s="14"/>
    </row>
    <row r="49584" spans="23:23" x14ac:dyDescent="0.25">
      <c r="W49584" s="14"/>
    </row>
    <row r="49585" spans="23:23" x14ac:dyDescent="0.25">
      <c r="W49585" s="14"/>
    </row>
    <row r="49586" spans="23:23" x14ac:dyDescent="0.25">
      <c r="W49586" s="14"/>
    </row>
    <row r="49587" spans="23:23" x14ac:dyDescent="0.25">
      <c r="W49587" s="14"/>
    </row>
    <row r="49588" spans="23:23" x14ac:dyDescent="0.25">
      <c r="W49588" s="14"/>
    </row>
    <row r="49589" spans="23:23" x14ac:dyDescent="0.25">
      <c r="W49589" s="14"/>
    </row>
    <row r="49590" spans="23:23" x14ac:dyDescent="0.25">
      <c r="W49590" s="14"/>
    </row>
    <row r="49591" spans="23:23" x14ac:dyDescent="0.25">
      <c r="W49591" s="14"/>
    </row>
    <row r="49592" spans="23:23" x14ac:dyDescent="0.25">
      <c r="W49592" s="14"/>
    </row>
    <row r="49593" spans="23:23" x14ac:dyDescent="0.25">
      <c r="W49593" s="14"/>
    </row>
    <row r="49594" spans="23:23" x14ac:dyDescent="0.25">
      <c r="W49594" s="14"/>
    </row>
    <row r="49595" spans="23:23" x14ac:dyDescent="0.25">
      <c r="W49595" s="14"/>
    </row>
    <row r="49596" spans="23:23" x14ac:dyDescent="0.25">
      <c r="W49596" s="14"/>
    </row>
    <row r="49597" spans="23:23" x14ac:dyDescent="0.25">
      <c r="W49597" s="14"/>
    </row>
    <row r="49598" spans="23:23" x14ac:dyDescent="0.25">
      <c r="W49598" s="14"/>
    </row>
    <row r="49599" spans="23:23" x14ac:dyDescent="0.25">
      <c r="W49599" s="14"/>
    </row>
    <row r="49600" spans="23:23" x14ac:dyDescent="0.25">
      <c r="W49600" s="14"/>
    </row>
    <row r="49601" spans="23:23" x14ac:dyDescent="0.25">
      <c r="W49601" s="14"/>
    </row>
    <row r="49602" spans="23:23" x14ac:dyDescent="0.25">
      <c r="W49602" s="14"/>
    </row>
    <row r="49603" spans="23:23" x14ac:dyDescent="0.25">
      <c r="W49603" s="14"/>
    </row>
    <row r="49604" spans="23:23" x14ac:dyDescent="0.25">
      <c r="W49604" s="14"/>
    </row>
    <row r="49605" spans="23:23" x14ac:dyDescent="0.25">
      <c r="W49605" s="14"/>
    </row>
    <row r="49606" spans="23:23" x14ac:dyDescent="0.25">
      <c r="W49606" s="14"/>
    </row>
    <row r="49607" spans="23:23" x14ac:dyDescent="0.25">
      <c r="W49607" s="14"/>
    </row>
    <row r="49608" spans="23:23" x14ac:dyDescent="0.25">
      <c r="W49608" s="14"/>
    </row>
    <row r="49609" spans="23:23" x14ac:dyDescent="0.25">
      <c r="W49609" s="14"/>
    </row>
    <row r="49610" spans="23:23" x14ac:dyDescent="0.25">
      <c r="W49610" s="14"/>
    </row>
    <row r="49611" spans="23:23" x14ac:dyDescent="0.25">
      <c r="W49611" s="14"/>
    </row>
    <row r="49612" spans="23:23" x14ac:dyDescent="0.25">
      <c r="W49612" s="14"/>
    </row>
    <row r="49613" spans="23:23" x14ac:dyDescent="0.25">
      <c r="W49613" s="14"/>
    </row>
    <row r="49614" spans="23:23" x14ac:dyDescent="0.25">
      <c r="W49614" s="14"/>
    </row>
    <row r="49615" spans="23:23" x14ac:dyDescent="0.25">
      <c r="W49615" s="14"/>
    </row>
    <row r="49616" spans="23:23" x14ac:dyDescent="0.25">
      <c r="W49616" s="14"/>
    </row>
    <row r="49617" spans="23:23" x14ac:dyDescent="0.25">
      <c r="W49617" s="14"/>
    </row>
    <row r="49618" spans="23:23" x14ac:dyDescent="0.25">
      <c r="W49618" s="14"/>
    </row>
    <row r="49619" spans="23:23" x14ac:dyDescent="0.25">
      <c r="W49619" s="14"/>
    </row>
    <row r="49620" spans="23:23" x14ac:dyDescent="0.25">
      <c r="W49620" s="14"/>
    </row>
    <row r="49621" spans="23:23" x14ac:dyDescent="0.25">
      <c r="W49621" s="14"/>
    </row>
    <row r="49622" spans="23:23" x14ac:dyDescent="0.25">
      <c r="W49622" s="14"/>
    </row>
    <row r="49623" spans="23:23" x14ac:dyDescent="0.25">
      <c r="W49623" s="14"/>
    </row>
    <row r="49624" spans="23:23" x14ac:dyDescent="0.25">
      <c r="W49624" s="14"/>
    </row>
    <row r="49625" spans="23:23" x14ac:dyDescent="0.25">
      <c r="W49625" s="14"/>
    </row>
    <row r="49626" spans="23:23" x14ac:dyDescent="0.25">
      <c r="W49626" s="14"/>
    </row>
    <row r="49627" spans="23:23" x14ac:dyDescent="0.25">
      <c r="W49627" s="14"/>
    </row>
    <row r="49628" spans="23:23" x14ac:dyDescent="0.25">
      <c r="W49628" s="14"/>
    </row>
    <row r="49629" spans="23:23" x14ac:dyDescent="0.25">
      <c r="W49629" s="14"/>
    </row>
    <row r="49630" spans="23:23" x14ac:dyDescent="0.25">
      <c r="W49630" s="14"/>
    </row>
    <row r="49631" spans="23:23" x14ac:dyDescent="0.25">
      <c r="W49631" s="14"/>
    </row>
    <row r="49632" spans="23:23" x14ac:dyDescent="0.25">
      <c r="W49632" s="14"/>
    </row>
    <row r="49633" spans="23:23" x14ac:dyDescent="0.25">
      <c r="W49633" s="14"/>
    </row>
    <row r="49634" spans="23:23" x14ac:dyDescent="0.25">
      <c r="W49634" s="14"/>
    </row>
    <row r="49635" spans="23:23" x14ac:dyDescent="0.25">
      <c r="W49635" s="14"/>
    </row>
    <row r="49636" spans="23:23" x14ac:dyDescent="0.25">
      <c r="W49636" s="14"/>
    </row>
    <row r="49637" spans="23:23" x14ac:dyDescent="0.25">
      <c r="W49637" s="14"/>
    </row>
    <row r="49638" spans="23:23" x14ac:dyDescent="0.25">
      <c r="W49638" s="14"/>
    </row>
    <row r="49639" spans="23:23" x14ac:dyDescent="0.25">
      <c r="W49639" s="14"/>
    </row>
    <row r="49640" spans="23:23" x14ac:dyDescent="0.25">
      <c r="W49640" s="14"/>
    </row>
    <row r="49641" spans="23:23" x14ac:dyDescent="0.25">
      <c r="W49641" s="14"/>
    </row>
    <row r="49642" spans="23:23" x14ac:dyDescent="0.25">
      <c r="W49642" s="14"/>
    </row>
    <row r="49643" spans="23:23" x14ac:dyDescent="0.25">
      <c r="W49643" s="14"/>
    </row>
    <row r="49644" spans="23:23" x14ac:dyDescent="0.25">
      <c r="W49644" s="14"/>
    </row>
    <row r="49645" spans="23:23" x14ac:dyDescent="0.25">
      <c r="W49645" s="14"/>
    </row>
    <row r="49646" spans="23:23" x14ac:dyDescent="0.25">
      <c r="W49646" s="14"/>
    </row>
    <row r="49647" spans="23:23" x14ac:dyDescent="0.25">
      <c r="W49647" s="14"/>
    </row>
    <row r="49648" spans="23:23" x14ac:dyDescent="0.25">
      <c r="W49648" s="14"/>
    </row>
    <row r="49649" spans="23:23" x14ac:dyDescent="0.25">
      <c r="W49649" s="14"/>
    </row>
    <row r="49650" spans="23:23" x14ac:dyDescent="0.25">
      <c r="W49650" s="14"/>
    </row>
    <row r="49651" spans="23:23" x14ac:dyDescent="0.25">
      <c r="W49651" s="14"/>
    </row>
    <row r="49652" spans="23:23" x14ac:dyDescent="0.25">
      <c r="W49652" s="14"/>
    </row>
    <row r="49653" spans="23:23" x14ac:dyDescent="0.25">
      <c r="W49653" s="14"/>
    </row>
    <row r="49654" spans="23:23" x14ac:dyDescent="0.25">
      <c r="W49654" s="14"/>
    </row>
    <row r="49655" spans="23:23" x14ac:dyDescent="0.25">
      <c r="W49655" s="14"/>
    </row>
    <row r="49656" spans="23:23" x14ac:dyDescent="0.25">
      <c r="W49656" s="14"/>
    </row>
    <row r="49657" spans="23:23" x14ac:dyDescent="0.25">
      <c r="W49657" s="14"/>
    </row>
    <row r="49658" spans="23:23" x14ac:dyDescent="0.25">
      <c r="W49658" s="14"/>
    </row>
    <row r="49659" spans="23:23" x14ac:dyDescent="0.25">
      <c r="W49659" s="14"/>
    </row>
    <row r="49660" spans="23:23" x14ac:dyDescent="0.25">
      <c r="W49660" s="14"/>
    </row>
    <row r="49661" spans="23:23" x14ac:dyDescent="0.25">
      <c r="W49661" s="14"/>
    </row>
    <row r="49662" spans="23:23" x14ac:dyDescent="0.25">
      <c r="W49662" s="14"/>
    </row>
    <row r="49663" spans="23:23" x14ac:dyDescent="0.25">
      <c r="W49663" s="14"/>
    </row>
    <row r="49664" spans="23:23" x14ac:dyDescent="0.25">
      <c r="W49664" s="14"/>
    </row>
    <row r="49665" spans="23:23" x14ac:dyDescent="0.25">
      <c r="W49665" s="14"/>
    </row>
    <row r="49666" spans="23:23" x14ac:dyDescent="0.25">
      <c r="W49666" s="14"/>
    </row>
    <row r="49667" spans="23:23" x14ac:dyDescent="0.25">
      <c r="W49667" s="14"/>
    </row>
    <row r="49668" spans="23:23" x14ac:dyDescent="0.25">
      <c r="W49668" s="14"/>
    </row>
    <row r="49669" spans="23:23" x14ac:dyDescent="0.25">
      <c r="W49669" s="14"/>
    </row>
    <row r="49670" spans="23:23" x14ac:dyDescent="0.25">
      <c r="W49670" s="14"/>
    </row>
    <row r="49671" spans="23:23" x14ac:dyDescent="0.25">
      <c r="W49671" s="14"/>
    </row>
    <row r="49672" spans="23:23" x14ac:dyDescent="0.25">
      <c r="W49672" s="14"/>
    </row>
    <row r="49673" spans="23:23" x14ac:dyDescent="0.25">
      <c r="W49673" s="14"/>
    </row>
    <row r="49674" spans="23:23" x14ac:dyDescent="0.25">
      <c r="W49674" s="14"/>
    </row>
    <row r="49675" spans="23:23" x14ac:dyDescent="0.25">
      <c r="W49675" s="14"/>
    </row>
    <row r="49676" spans="23:23" x14ac:dyDescent="0.25">
      <c r="W49676" s="14"/>
    </row>
    <row r="49677" spans="23:23" x14ac:dyDescent="0.25">
      <c r="W49677" s="14"/>
    </row>
    <row r="49678" spans="23:23" x14ac:dyDescent="0.25">
      <c r="W49678" s="14"/>
    </row>
    <row r="49679" spans="23:23" x14ac:dyDescent="0.25">
      <c r="W49679" s="14"/>
    </row>
    <row r="49680" spans="23:23" x14ac:dyDescent="0.25">
      <c r="W49680" s="14"/>
    </row>
    <row r="49681" spans="23:23" x14ac:dyDescent="0.25">
      <c r="W49681" s="14"/>
    </row>
    <row r="49682" spans="23:23" x14ac:dyDescent="0.25">
      <c r="W49682" s="14"/>
    </row>
    <row r="49683" spans="23:23" x14ac:dyDescent="0.25">
      <c r="W49683" s="14"/>
    </row>
    <row r="49684" spans="23:23" x14ac:dyDescent="0.25">
      <c r="W49684" s="14"/>
    </row>
    <row r="49685" spans="23:23" x14ac:dyDescent="0.25">
      <c r="W49685" s="14"/>
    </row>
    <row r="49686" spans="23:23" x14ac:dyDescent="0.25">
      <c r="W49686" s="14"/>
    </row>
    <row r="49687" spans="23:23" x14ac:dyDescent="0.25">
      <c r="W49687" s="14"/>
    </row>
    <row r="49688" spans="23:23" x14ac:dyDescent="0.25">
      <c r="W49688" s="14"/>
    </row>
    <row r="49689" spans="23:23" x14ac:dyDescent="0.25">
      <c r="W49689" s="14"/>
    </row>
    <row r="49690" spans="23:23" x14ac:dyDescent="0.25">
      <c r="W49690" s="14"/>
    </row>
    <row r="49691" spans="23:23" x14ac:dyDescent="0.25">
      <c r="W49691" s="14"/>
    </row>
    <row r="49692" spans="23:23" x14ac:dyDescent="0.25">
      <c r="W49692" s="14"/>
    </row>
    <row r="49693" spans="23:23" x14ac:dyDescent="0.25">
      <c r="W49693" s="14"/>
    </row>
    <row r="49694" spans="23:23" x14ac:dyDescent="0.25">
      <c r="W49694" s="14"/>
    </row>
    <row r="49695" spans="23:23" x14ac:dyDescent="0.25">
      <c r="W49695" s="14"/>
    </row>
    <row r="49696" spans="23:23" x14ac:dyDescent="0.25">
      <c r="W49696" s="14"/>
    </row>
    <row r="49697" spans="23:23" x14ac:dyDescent="0.25">
      <c r="W49697" s="14"/>
    </row>
    <row r="49698" spans="23:23" x14ac:dyDescent="0.25">
      <c r="W49698" s="14"/>
    </row>
    <row r="49699" spans="23:23" x14ac:dyDescent="0.25">
      <c r="W49699" s="14"/>
    </row>
    <row r="49700" spans="23:23" x14ac:dyDescent="0.25">
      <c r="W49700" s="14"/>
    </row>
    <row r="49701" spans="23:23" x14ac:dyDescent="0.25">
      <c r="W49701" s="14"/>
    </row>
    <row r="49702" spans="23:23" x14ac:dyDescent="0.25">
      <c r="W49702" s="14"/>
    </row>
    <row r="49703" spans="23:23" x14ac:dyDescent="0.25">
      <c r="W49703" s="14"/>
    </row>
    <row r="49704" spans="23:23" x14ac:dyDescent="0.25">
      <c r="W49704" s="14"/>
    </row>
    <row r="49705" spans="23:23" x14ac:dyDescent="0.25">
      <c r="W49705" s="14"/>
    </row>
    <row r="49706" spans="23:23" x14ac:dyDescent="0.25">
      <c r="W49706" s="14"/>
    </row>
    <row r="49707" spans="23:23" x14ac:dyDescent="0.25">
      <c r="W49707" s="14"/>
    </row>
    <row r="49708" spans="23:23" x14ac:dyDescent="0.25">
      <c r="W49708" s="14"/>
    </row>
    <row r="49709" spans="23:23" x14ac:dyDescent="0.25">
      <c r="W49709" s="14"/>
    </row>
    <row r="49710" spans="23:23" x14ac:dyDescent="0.25">
      <c r="W49710" s="14"/>
    </row>
    <row r="49711" spans="23:23" x14ac:dyDescent="0.25">
      <c r="W49711" s="14"/>
    </row>
    <row r="49712" spans="23:23" x14ac:dyDescent="0.25">
      <c r="W49712" s="14"/>
    </row>
    <row r="49713" spans="23:23" x14ac:dyDescent="0.25">
      <c r="W49713" s="14"/>
    </row>
    <row r="49714" spans="23:23" x14ac:dyDescent="0.25">
      <c r="W49714" s="14"/>
    </row>
    <row r="49715" spans="23:23" x14ac:dyDescent="0.25">
      <c r="W49715" s="14"/>
    </row>
    <row r="49716" spans="23:23" x14ac:dyDescent="0.25">
      <c r="W49716" s="14"/>
    </row>
    <row r="49717" spans="23:23" x14ac:dyDescent="0.25">
      <c r="W49717" s="14"/>
    </row>
    <row r="49718" spans="23:23" x14ac:dyDescent="0.25">
      <c r="W49718" s="14"/>
    </row>
    <row r="49719" spans="23:23" x14ac:dyDescent="0.25">
      <c r="W49719" s="14"/>
    </row>
    <row r="49720" spans="23:23" x14ac:dyDescent="0.25">
      <c r="W49720" s="14"/>
    </row>
    <row r="49721" spans="23:23" x14ac:dyDescent="0.25">
      <c r="W49721" s="14"/>
    </row>
    <row r="49722" spans="23:23" x14ac:dyDescent="0.25">
      <c r="W49722" s="14"/>
    </row>
    <row r="49723" spans="23:23" x14ac:dyDescent="0.25">
      <c r="W49723" s="14"/>
    </row>
    <row r="49724" spans="23:23" x14ac:dyDescent="0.25">
      <c r="W49724" s="14"/>
    </row>
    <row r="49725" spans="23:23" x14ac:dyDescent="0.25">
      <c r="W49725" s="14"/>
    </row>
    <row r="49726" spans="23:23" x14ac:dyDescent="0.25">
      <c r="W49726" s="14"/>
    </row>
    <row r="49727" spans="23:23" x14ac:dyDescent="0.25">
      <c r="W49727" s="14"/>
    </row>
    <row r="49728" spans="23:23" x14ac:dyDescent="0.25">
      <c r="W49728" s="14"/>
    </row>
    <row r="49729" spans="23:23" x14ac:dyDescent="0.25">
      <c r="W49729" s="14"/>
    </row>
    <row r="49730" spans="23:23" x14ac:dyDescent="0.25">
      <c r="W49730" s="14"/>
    </row>
    <row r="49731" spans="23:23" x14ac:dyDescent="0.25">
      <c r="W49731" s="14"/>
    </row>
    <row r="49732" spans="23:23" x14ac:dyDescent="0.25">
      <c r="W49732" s="14"/>
    </row>
    <row r="49733" spans="23:23" x14ac:dyDescent="0.25">
      <c r="W49733" s="14"/>
    </row>
    <row r="49734" spans="23:23" x14ac:dyDescent="0.25">
      <c r="W49734" s="14"/>
    </row>
    <row r="49735" spans="23:23" x14ac:dyDescent="0.25">
      <c r="W49735" s="14"/>
    </row>
    <row r="49736" spans="23:23" x14ac:dyDescent="0.25">
      <c r="W49736" s="14"/>
    </row>
    <row r="49737" spans="23:23" x14ac:dyDescent="0.25">
      <c r="W49737" s="14"/>
    </row>
    <row r="49738" spans="23:23" x14ac:dyDescent="0.25">
      <c r="W49738" s="14"/>
    </row>
    <row r="49739" spans="23:23" x14ac:dyDescent="0.25">
      <c r="W49739" s="14"/>
    </row>
    <row r="49740" spans="23:23" x14ac:dyDescent="0.25">
      <c r="W49740" s="14"/>
    </row>
    <row r="49741" spans="23:23" x14ac:dyDescent="0.25">
      <c r="W49741" s="14"/>
    </row>
    <row r="49742" spans="23:23" x14ac:dyDescent="0.25">
      <c r="W49742" s="14"/>
    </row>
    <row r="49743" spans="23:23" x14ac:dyDescent="0.25">
      <c r="W49743" s="14"/>
    </row>
    <row r="49744" spans="23:23" x14ac:dyDescent="0.25">
      <c r="W49744" s="14"/>
    </row>
    <row r="49745" spans="23:23" x14ac:dyDescent="0.25">
      <c r="W49745" s="14"/>
    </row>
    <row r="49746" spans="23:23" x14ac:dyDescent="0.25">
      <c r="W49746" s="14"/>
    </row>
    <row r="49747" spans="23:23" x14ac:dyDescent="0.25">
      <c r="W49747" s="14"/>
    </row>
    <row r="49748" spans="23:23" x14ac:dyDescent="0.25">
      <c r="W49748" s="14"/>
    </row>
    <row r="49749" spans="23:23" x14ac:dyDescent="0.25">
      <c r="W49749" s="14"/>
    </row>
    <row r="49750" spans="23:23" x14ac:dyDescent="0.25">
      <c r="W49750" s="14"/>
    </row>
    <row r="49751" spans="23:23" x14ac:dyDescent="0.25">
      <c r="W49751" s="14"/>
    </row>
    <row r="49752" spans="23:23" x14ac:dyDescent="0.25">
      <c r="W49752" s="14"/>
    </row>
    <row r="49753" spans="23:23" x14ac:dyDescent="0.25">
      <c r="W49753" s="14"/>
    </row>
    <row r="49754" spans="23:23" x14ac:dyDescent="0.25">
      <c r="W49754" s="14"/>
    </row>
    <row r="49755" spans="23:23" x14ac:dyDescent="0.25">
      <c r="W49755" s="14"/>
    </row>
    <row r="49756" spans="23:23" x14ac:dyDescent="0.25">
      <c r="W49756" s="14"/>
    </row>
    <row r="49757" spans="23:23" x14ac:dyDescent="0.25">
      <c r="W49757" s="14"/>
    </row>
    <row r="49758" spans="23:23" x14ac:dyDescent="0.25">
      <c r="W49758" s="14"/>
    </row>
    <row r="49759" spans="23:23" x14ac:dyDescent="0.25">
      <c r="W49759" s="14"/>
    </row>
    <row r="49760" spans="23:23" x14ac:dyDescent="0.25">
      <c r="W49760" s="14"/>
    </row>
    <row r="49761" spans="23:23" x14ac:dyDescent="0.25">
      <c r="W49761" s="14"/>
    </row>
    <row r="49762" spans="23:23" x14ac:dyDescent="0.25">
      <c r="W49762" s="14"/>
    </row>
    <row r="49763" spans="23:23" x14ac:dyDescent="0.25">
      <c r="W49763" s="14"/>
    </row>
    <row r="49764" spans="23:23" x14ac:dyDescent="0.25">
      <c r="W49764" s="14"/>
    </row>
    <row r="49765" spans="23:23" x14ac:dyDescent="0.25">
      <c r="W49765" s="14"/>
    </row>
    <row r="49766" spans="23:23" x14ac:dyDescent="0.25">
      <c r="W49766" s="14"/>
    </row>
    <row r="49767" spans="23:23" x14ac:dyDescent="0.25">
      <c r="W49767" s="14"/>
    </row>
    <row r="49768" spans="23:23" x14ac:dyDescent="0.25">
      <c r="W49768" s="14"/>
    </row>
    <row r="49769" spans="23:23" x14ac:dyDescent="0.25">
      <c r="W49769" s="14"/>
    </row>
    <row r="49770" spans="23:23" x14ac:dyDescent="0.25">
      <c r="W49770" s="14"/>
    </row>
    <row r="49771" spans="23:23" x14ac:dyDescent="0.25">
      <c r="W49771" s="14"/>
    </row>
    <row r="49772" spans="23:23" x14ac:dyDescent="0.25">
      <c r="W49772" s="14"/>
    </row>
    <row r="49773" spans="23:23" x14ac:dyDescent="0.25">
      <c r="W49773" s="14"/>
    </row>
    <row r="49774" spans="23:23" x14ac:dyDescent="0.25">
      <c r="W49774" s="14"/>
    </row>
    <row r="49775" spans="23:23" x14ac:dyDescent="0.25">
      <c r="W49775" s="14"/>
    </row>
    <row r="49776" spans="23:23" x14ac:dyDescent="0.25">
      <c r="W49776" s="14"/>
    </row>
    <row r="49777" spans="23:23" x14ac:dyDescent="0.25">
      <c r="W49777" s="14"/>
    </row>
    <row r="49778" spans="23:23" x14ac:dyDescent="0.25">
      <c r="W49778" s="14"/>
    </row>
    <row r="49779" spans="23:23" x14ac:dyDescent="0.25">
      <c r="W49779" s="14"/>
    </row>
    <row r="49780" spans="23:23" x14ac:dyDescent="0.25">
      <c r="W49780" s="14"/>
    </row>
    <row r="49781" spans="23:23" x14ac:dyDescent="0.25">
      <c r="W49781" s="14"/>
    </row>
    <row r="49782" spans="23:23" x14ac:dyDescent="0.25">
      <c r="W49782" s="14"/>
    </row>
    <row r="49783" spans="23:23" x14ac:dyDescent="0.25">
      <c r="W49783" s="14"/>
    </row>
    <row r="49784" spans="23:23" x14ac:dyDescent="0.25">
      <c r="W49784" s="14"/>
    </row>
    <row r="49785" spans="23:23" x14ac:dyDescent="0.25">
      <c r="W49785" s="14"/>
    </row>
    <row r="49786" spans="23:23" x14ac:dyDescent="0.25">
      <c r="W49786" s="14"/>
    </row>
    <row r="49787" spans="23:23" x14ac:dyDescent="0.25">
      <c r="W49787" s="14"/>
    </row>
    <row r="49788" spans="23:23" x14ac:dyDescent="0.25">
      <c r="W49788" s="14"/>
    </row>
    <row r="49789" spans="23:23" x14ac:dyDescent="0.25">
      <c r="W49789" s="14"/>
    </row>
    <row r="49790" spans="23:23" x14ac:dyDescent="0.25">
      <c r="W49790" s="14"/>
    </row>
    <row r="49791" spans="23:23" x14ac:dyDescent="0.25">
      <c r="W49791" s="14"/>
    </row>
    <row r="49792" spans="23:23" x14ac:dyDescent="0.25">
      <c r="W49792" s="14"/>
    </row>
    <row r="49793" spans="23:23" x14ac:dyDescent="0.25">
      <c r="W49793" s="14"/>
    </row>
    <row r="49794" spans="23:23" x14ac:dyDescent="0.25">
      <c r="W49794" s="14"/>
    </row>
    <row r="49795" spans="23:23" x14ac:dyDescent="0.25">
      <c r="W49795" s="14"/>
    </row>
    <row r="49796" spans="23:23" x14ac:dyDescent="0.25">
      <c r="W49796" s="14"/>
    </row>
    <row r="49797" spans="23:23" x14ac:dyDescent="0.25">
      <c r="W49797" s="14"/>
    </row>
    <row r="49798" spans="23:23" x14ac:dyDescent="0.25">
      <c r="W49798" s="14"/>
    </row>
    <row r="49799" spans="23:23" x14ac:dyDescent="0.25">
      <c r="W49799" s="14"/>
    </row>
    <row r="49800" spans="23:23" x14ac:dyDescent="0.25">
      <c r="W49800" s="14"/>
    </row>
    <row r="49801" spans="23:23" x14ac:dyDescent="0.25">
      <c r="W49801" s="14"/>
    </row>
    <row r="49802" spans="23:23" x14ac:dyDescent="0.25">
      <c r="W49802" s="14"/>
    </row>
    <row r="49803" spans="23:23" x14ac:dyDescent="0.25">
      <c r="W49803" s="14"/>
    </row>
    <row r="49804" spans="23:23" x14ac:dyDescent="0.25">
      <c r="W49804" s="14"/>
    </row>
    <row r="49805" spans="23:23" x14ac:dyDescent="0.25">
      <c r="W49805" s="14"/>
    </row>
    <row r="49806" spans="23:23" x14ac:dyDescent="0.25">
      <c r="W49806" s="14"/>
    </row>
    <row r="49807" spans="23:23" x14ac:dyDescent="0.25">
      <c r="W49807" s="14"/>
    </row>
    <row r="49808" spans="23:23" x14ac:dyDescent="0.25">
      <c r="W49808" s="14"/>
    </row>
    <row r="49809" spans="23:23" x14ac:dyDescent="0.25">
      <c r="W49809" s="14"/>
    </row>
    <row r="49810" spans="23:23" x14ac:dyDescent="0.25">
      <c r="W49810" s="14"/>
    </row>
    <row r="49811" spans="23:23" x14ac:dyDescent="0.25">
      <c r="W49811" s="14"/>
    </row>
    <row r="49812" spans="23:23" x14ac:dyDescent="0.25">
      <c r="W49812" s="14"/>
    </row>
    <row r="49813" spans="23:23" x14ac:dyDescent="0.25">
      <c r="W49813" s="14"/>
    </row>
    <row r="49814" spans="23:23" x14ac:dyDescent="0.25">
      <c r="W49814" s="14"/>
    </row>
    <row r="49815" spans="23:23" x14ac:dyDescent="0.25">
      <c r="W49815" s="14"/>
    </row>
    <row r="49816" spans="23:23" x14ac:dyDescent="0.25">
      <c r="W49816" s="14"/>
    </row>
    <row r="49817" spans="23:23" x14ac:dyDescent="0.25">
      <c r="W49817" s="14"/>
    </row>
    <row r="49818" spans="23:23" x14ac:dyDescent="0.25">
      <c r="W49818" s="14"/>
    </row>
    <row r="49819" spans="23:23" x14ac:dyDescent="0.25">
      <c r="W49819" s="14"/>
    </row>
    <row r="49820" spans="23:23" x14ac:dyDescent="0.25">
      <c r="W49820" s="14"/>
    </row>
    <row r="49821" spans="23:23" x14ac:dyDescent="0.25">
      <c r="W49821" s="14"/>
    </row>
    <row r="49822" spans="23:23" x14ac:dyDescent="0.25">
      <c r="W49822" s="14"/>
    </row>
    <row r="49823" spans="23:23" x14ac:dyDescent="0.25">
      <c r="W49823" s="14"/>
    </row>
    <row r="49824" spans="23:23" x14ac:dyDescent="0.25">
      <c r="W49824" s="14"/>
    </row>
    <row r="49825" spans="23:23" x14ac:dyDescent="0.25">
      <c r="W49825" s="14"/>
    </row>
    <row r="49826" spans="23:23" x14ac:dyDescent="0.25">
      <c r="W49826" s="14"/>
    </row>
    <row r="49827" spans="23:23" x14ac:dyDescent="0.25">
      <c r="W49827" s="14"/>
    </row>
    <row r="49828" spans="23:23" x14ac:dyDescent="0.25">
      <c r="W49828" s="14"/>
    </row>
    <row r="49829" spans="23:23" x14ac:dyDescent="0.25">
      <c r="W49829" s="14"/>
    </row>
    <row r="49830" spans="23:23" x14ac:dyDescent="0.25">
      <c r="W49830" s="14"/>
    </row>
    <row r="49831" spans="23:23" x14ac:dyDescent="0.25">
      <c r="W49831" s="14"/>
    </row>
    <row r="49832" spans="23:23" x14ac:dyDescent="0.25">
      <c r="W49832" s="14"/>
    </row>
    <row r="49833" spans="23:23" x14ac:dyDescent="0.25">
      <c r="W49833" s="14"/>
    </row>
    <row r="49834" spans="23:23" x14ac:dyDescent="0.25">
      <c r="W49834" s="14"/>
    </row>
    <row r="49835" spans="23:23" x14ac:dyDescent="0.25">
      <c r="W49835" s="14"/>
    </row>
    <row r="49836" spans="23:23" x14ac:dyDescent="0.25">
      <c r="W49836" s="14"/>
    </row>
    <row r="49837" spans="23:23" x14ac:dyDescent="0.25">
      <c r="W49837" s="14"/>
    </row>
    <row r="49838" spans="23:23" x14ac:dyDescent="0.25">
      <c r="W49838" s="14"/>
    </row>
    <row r="49839" spans="23:23" x14ac:dyDescent="0.25">
      <c r="W49839" s="14"/>
    </row>
    <row r="49840" spans="23:23" x14ac:dyDescent="0.25">
      <c r="W49840" s="14"/>
    </row>
    <row r="49841" spans="23:23" x14ac:dyDescent="0.25">
      <c r="W49841" s="14"/>
    </row>
    <row r="49842" spans="23:23" x14ac:dyDescent="0.25">
      <c r="W49842" s="14"/>
    </row>
    <row r="49843" spans="23:23" x14ac:dyDescent="0.25">
      <c r="W49843" s="14"/>
    </row>
    <row r="49844" spans="23:23" x14ac:dyDescent="0.25">
      <c r="W49844" s="14"/>
    </row>
    <row r="49845" spans="23:23" x14ac:dyDescent="0.25">
      <c r="W49845" s="14"/>
    </row>
    <row r="49846" spans="23:23" x14ac:dyDescent="0.25">
      <c r="W49846" s="14"/>
    </row>
    <row r="49847" spans="23:23" x14ac:dyDescent="0.25">
      <c r="W49847" s="14"/>
    </row>
    <row r="49848" spans="23:23" x14ac:dyDescent="0.25">
      <c r="W49848" s="14"/>
    </row>
    <row r="49849" spans="23:23" x14ac:dyDescent="0.25">
      <c r="W49849" s="14"/>
    </row>
    <row r="49850" spans="23:23" x14ac:dyDescent="0.25">
      <c r="W49850" s="14"/>
    </row>
    <row r="49851" spans="23:23" x14ac:dyDescent="0.25">
      <c r="W49851" s="14"/>
    </row>
    <row r="49852" spans="23:23" x14ac:dyDescent="0.25">
      <c r="W49852" s="14"/>
    </row>
    <row r="49853" spans="23:23" x14ac:dyDescent="0.25">
      <c r="W49853" s="14"/>
    </row>
    <row r="49854" spans="23:23" x14ac:dyDescent="0.25">
      <c r="W49854" s="14"/>
    </row>
    <row r="49855" spans="23:23" x14ac:dyDescent="0.25">
      <c r="W49855" s="14"/>
    </row>
    <row r="49856" spans="23:23" x14ac:dyDescent="0.25">
      <c r="W49856" s="14"/>
    </row>
    <row r="49857" spans="23:23" x14ac:dyDescent="0.25">
      <c r="W49857" s="14"/>
    </row>
    <row r="49858" spans="23:23" x14ac:dyDescent="0.25">
      <c r="W49858" s="14"/>
    </row>
    <row r="49859" spans="23:23" x14ac:dyDescent="0.25">
      <c r="W49859" s="14"/>
    </row>
    <row r="49860" spans="23:23" x14ac:dyDescent="0.25">
      <c r="W49860" s="14"/>
    </row>
    <row r="49861" spans="23:23" x14ac:dyDescent="0.25">
      <c r="W49861" s="14"/>
    </row>
    <row r="49862" spans="23:23" x14ac:dyDescent="0.25">
      <c r="W49862" s="14"/>
    </row>
    <row r="49863" spans="23:23" x14ac:dyDescent="0.25">
      <c r="W49863" s="14"/>
    </row>
    <row r="49864" spans="23:23" x14ac:dyDescent="0.25">
      <c r="W49864" s="14"/>
    </row>
    <row r="49865" spans="23:23" x14ac:dyDescent="0.25">
      <c r="W49865" s="14"/>
    </row>
    <row r="49866" spans="23:23" x14ac:dyDescent="0.25">
      <c r="W49866" s="14"/>
    </row>
    <row r="49867" spans="23:23" x14ac:dyDescent="0.25">
      <c r="W49867" s="14"/>
    </row>
    <row r="49868" spans="23:23" x14ac:dyDescent="0.25">
      <c r="W49868" s="14"/>
    </row>
    <row r="49869" spans="23:23" x14ac:dyDescent="0.25">
      <c r="W49869" s="14"/>
    </row>
    <row r="49870" spans="23:23" x14ac:dyDescent="0.25">
      <c r="W49870" s="14"/>
    </row>
    <row r="49871" spans="23:23" x14ac:dyDescent="0.25">
      <c r="W49871" s="14"/>
    </row>
    <row r="49872" spans="23:23" x14ac:dyDescent="0.25">
      <c r="W49872" s="14"/>
    </row>
    <row r="49873" spans="23:23" x14ac:dyDescent="0.25">
      <c r="W49873" s="14"/>
    </row>
    <row r="49874" spans="23:23" x14ac:dyDescent="0.25">
      <c r="W49874" s="14"/>
    </row>
    <row r="49875" spans="23:23" x14ac:dyDescent="0.25">
      <c r="W49875" s="14"/>
    </row>
    <row r="49876" spans="23:23" x14ac:dyDescent="0.25">
      <c r="W49876" s="14"/>
    </row>
    <row r="49877" spans="23:23" x14ac:dyDescent="0.25">
      <c r="W49877" s="14"/>
    </row>
    <row r="49878" spans="23:23" x14ac:dyDescent="0.25">
      <c r="W49878" s="14"/>
    </row>
    <row r="49879" spans="23:23" x14ac:dyDescent="0.25">
      <c r="W49879" s="14"/>
    </row>
    <row r="49880" spans="23:23" x14ac:dyDescent="0.25">
      <c r="W49880" s="14"/>
    </row>
    <row r="49881" spans="23:23" x14ac:dyDescent="0.25">
      <c r="W49881" s="14"/>
    </row>
    <row r="49882" spans="23:23" x14ac:dyDescent="0.25">
      <c r="W49882" s="14"/>
    </row>
    <row r="49883" spans="23:23" x14ac:dyDescent="0.25">
      <c r="W49883" s="14"/>
    </row>
    <row r="49884" spans="23:23" x14ac:dyDescent="0.25">
      <c r="W49884" s="14"/>
    </row>
    <row r="49885" spans="23:23" x14ac:dyDescent="0.25">
      <c r="W49885" s="14"/>
    </row>
    <row r="49886" spans="23:23" x14ac:dyDescent="0.25">
      <c r="W49886" s="14"/>
    </row>
    <row r="49887" spans="23:23" x14ac:dyDescent="0.25">
      <c r="W49887" s="14"/>
    </row>
    <row r="49888" spans="23:23" x14ac:dyDescent="0.25">
      <c r="W49888" s="14"/>
    </row>
    <row r="49889" spans="23:23" x14ac:dyDescent="0.25">
      <c r="W49889" s="14"/>
    </row>
    <row r="49890" spans="23:23" x14ac:dyDescent="0.25">
      <c r="W49890" s="14"/>
    </row>
    <row r="49891" spans="23:23" x14ac:dyDescent="0.25">
      <c r="W49891" s="14"/>
    </row>
    <row r="49892" spans="23:23" x14ac:dyDescent="0.25">
      <c r="W49892" s="14"/>
    </row>
    <row r="49893" spans="23:23" x14ac:dyDescent="0.25">
      <c r="W49893" s="14"/>
    </row>
    <row r="49894" spans="23:23" x14ac:dyDescent="0.25">
      <c r="W49894" s="14"/>
    </row>
    <row r="49895" spans="23:23" x14ac:dyDescent="0.25">
      <c r="W49895" s="14"/>
    </row>
    <row r="49896" spans="23:23" x14ac:dyDescent="0.25">
      <c r="W49896" s="14"/>
    </row>
    <row r="49897" spans="23:23" x14ac:dyDescent="0.25">
      <c r="W49897" s="14"/>
    </row>
    <row r="49898" spans="23:23" x14ac:dyDescent="0.25">
      <c r="W49898" s="14"/>
    </row>
    <row r="49899" spans="23:23" x14ac:dyDescent="0.25">
      <c r="W49899" s="14"/>
    </row>
    <row r="49900" spans="23:23" x14ac:dyDescent="0.25">
      <c r="W49900" s="14"/>
    </row>
    <row r="49901" spans="23:23" x14ac:dyDescent="0.25">
      <c r="W49901" s="14"/>
    </row>
    <row r="49902" spans="23:23" x14ac:dyDescent="0.25">
      <c r="W49902" s="14"/>
    </row>
    <row r="49903" spans="23:23" x14ac:dyDescent="0.25">
      <c r="W49903" s="14"/>
    </row>
    <row r="49904" spans="23:23" x14ac:dyDescent="0.25">
      <c r="W49904" s="14"/>
    </row>
    <row r="49905" spans="23:23" x14ac:dyDescent="0.25">
      <c r="W49905" s="14"/>
    </row>
    <row r="49906" spans="23:23" x14ac:dyDescent="0.25">
      <c r="W49906" s="14"/>
    </row>
    <row r="49907" spans="23:23" x14ac:dyDescent="0.25">
      <c r="W49907" s="14"/>
    </row>
    <row r="49908" spans="23:23" x14ac:dyDescent="0.25">
      <c r="W49908" s="14"/>
    </row>
    <row r="49909" spans="23:23" x14ac:dyDescent="0.25">
      <c r="W49909" s="14"/>
    </row>
    <row r="49910" spans="23:23" x14ac:dyDescent="0.25">
      <c r="W49910" s="14"/>
    </row>
    <row r="49911" spans="23:23" x14ac:dyDescent="0.25">
      <c r="W49911" s="14"/>
    </row>
    <row r="49912" spans="23:23" x14ac:dyDescent="0.25">
      <c r="W49912" s="14"/>
    </row>
    <row r="49913" spans="23:23" x14ac:dyDescent="0.25">
      <c r="W49913" s="14"/>
    </row>
    <row r="49914" spans="23:23" x14ac:dyDescent="0.25">
      <c r="W49914" s="14"/>
    </row>
    <row r="49915" spans="23:23" x14ac:dyDescent="0.25">
      <c r="W49915" s="14"/>
    </row>
    <row r="49916" spans="23:23" x14ac:dyDescent="0.25">
      <c r="W49916" s="14"/>
    </row>
    <row r="49917" spans="23:23" x14ac:dyDescent="0.25">
      <c r="W49917" s="14"/>
    </row>
    <row r="49918" spans="23:23" x14ac:dyDescent="0.25">
      <c r="W49918" s="14"/>
    </row>
    <row r="49919" spans="23:23" x14ac:dyDescent="0.25">
      <c r="W49919" s="14"/>
    </row>
    <row r="49920" spans="23:23" x14ac:dyDescent="0.25">
      <c r="W49920" s="14"/>
    </row>
    <row r="49921" spans="23:23" x14ac:dyDescent="0.25">
      <c r="W49921" s="14"/>
    </row>
    <row r="49922" spans="23:23" x14ac:dyDescent="0.25">
      <c r="W49922" s="14"/>
    </row>
    <row r="49923" spans="23:23" x14ac:dyDescent="0.25">
      <c r="W49923" s="14"/>
    </row>
    <row r="49924" spans="23:23" x14ac:dyDescent="0.25">
      <c r="W49924" s="14"/>
    </row>
    <row r="49925" spans="23:23" x14ac:dyDescent="0.25">
      <c r="W49925" s="14"/>
    </row>
    <row r="49926" spans="23:23" x14ac:dyDescent="0.25">
      <c r="W49926" s="14"/>
    </row>
    <row r="49927" spans="23:23" x14ac:dyDescent="0.25">
      <c r="W49927" s="14"/>
    </row>
    <row r="49928" spans="23:23" x14ac:dyDescent="0.25">
      <c r="W49928" s="14"/>
    </row>
    <row r="49929" spans="23:23" x14ac:dyDescent="0.25">
      <c r="W49929" s="14"/>
    </row>
    <row r="49930" spans="23:23" x14ac:dyDescent="0.25">
      <c r="W49930" s="14"/>
    </row>
    <row r="49931" spans="23:23" x14ac:dyDescent="0.25">
      <c r="W49931" s="14"/>
    </row>
    <row r="49932" spans="23:23" x14ac:dyDescent="0.25">
      <c r="W49932" s="14"/>
    </row>
    <row r="49933" spans="23:23" x14ac:dyDescent="0.25">
      <c r="W49933" s="14"/>
    </row>
    <row r="49934" spans="23:23" x14ac:dyDescent="0.25">
      <c r="W49934" s="14"/>
    </row>
    <row r="49935" spans="23:23" x14ac:dyDescent="0.25">
      <c r="W49935" s="14"/>
    </row>
    <row r="49936" spans="23:23" x14ac:dyDescent="0.25">
      <c r="W49936" s="14"/>
    </row>
    <row r="49937" spans="23:23" x14ac:dyDescent="0.25">
      <c r="W49937" s="14"/>
    </row>
    <row r="49938" spans="23:23" x14ac:dyDescent="0.25">
      <c r="W49938" s="14"/>
    </row>
    <row r="49939" spans="23:23" x14ac:dyDescent="0.25">
      <c r="W49939" s="14"/>
    </row>
    <row r="49940" spans="23:23" x14ac:dyDescent="0.25">
      <c r="W49940" s="14"/>
    </row>
    <row r="49941" spans="23:23" x14ac:dyDescent="0.25">
      <c r="W49941" s="14"/>
    </row>
    <row r="49942" spans="23:23" x14ac:dyDescent="0.25">
      <c r="W49942" s="14"/>
    </row>
    <row r="49943" spans="23:23" x14ac:dyDescent="0.25">
      <c r="W49943" s="14"/>
    </row>
    <row r="49944" spans="23:23" x14ac:dyDescent="0.25">
      <c r="W49944" s="14"/>
    </row>
    <row r="49945" spans="23:23" x14ac:dyDescent="0.25">
      <c r="W49945" s="14"/>
    </row>
    <row r="49946" spans="23:23" x14ac:dyDescent="0.25">
      <c r="W49946" s="14"/>
    </row>
    <row r="49947" spans="23:23" x14ac:dyDescent="0.25">
      <c r="W49947" s="14"/>
    </row>
    <row r="49948" spans="23:23" x14ac:dyDescent="0.25">
      <c r="W49948" s="14"/>
    </row>
    <row r="49949" spans="23:23" x14ac:dyDescent="0.25">
      <c r="W49949" s="14"/>
    </row>
    <row r="49950" spans="23:23" x14ac:dyDescent="0.25">
      <c r="W49950" s="14"/>
    </row>
    <row r="49951" spans="23:23" x14ac:dyDescent="0.25">
      <c r="W49951" s="14"/>
    </row>
    <row r="49952" spans="23:23" x14ac:dyDescent="0.25">
      <c r="W49952" s="14"/>
    </row>
    <row r="49953" spans="23:23" x14ac:dyDescent="0.25">
      <c r="W49953" s="14"/>
    </row>
    <row r="49954" spans="23:23" x14ac:dyDescent="0.25">
      <c r="W49954" s="14"/>
    </row>
    <row r="49955" spans="23:23" x14ac:dyDescent="0.25">
      <c r="W49955" s="14"/>
    </row>
    <row r="49956" spans="23:23" x14ac:dyDescent="0.25">
      <c r="W49956" s="14"/>
    </row>
    <row r="49957" spans="23:23" x14ac:dyDescent="0.25">
      <c r="W49957" s="14"/>
    </row>
    <row r="49958" spans="23:23" x14ac:dyDescent="0.25">
      <c r="W49958" s="14"/>
    </row>
    <row r="49959" spans="23:23" x14ac:dyDescent="0.25">
      <c r="W49959" s="14"/>
    </row>
    <row r="49960" spans="23:23" x14ac:dyDescent="0.25">
      <c r="W49960" s="14"/>
    </row>
    <row r="49961" spans="23:23" x14ac:dyDescent="0.25">
      <c r="W49961" s="14"/>
    </row>
    <row r="49962" spans="23:23" x14ac:dyDescent="0.25">
      <c r="W49962" s="14"/>
    </row>
    <row r="49963" spans="23:23" x14ac:dyDescent="0.25">
      <c r="W49963" s="14"/>
    </row>
    <row r="49964" spans="23:23" x14ac:dyDescent="0.25">
      <c r="W49964" s="14"/>
    </row>
    <row r="49965" spans="23:23" x14ac:dyDescent="0.25">
      <c r="W49965" s="14"/>
    </row>
    <row r="49966" spans="23:23" x14ac:dyDescent="0.25">
      <c r="W49966" s="14"/>
    </row>
    <row r="49967" spans="23:23" x14ac:dyDescent="0.25">
      <c r="W49967" s="14"/>
    </row>
    <row r="49968" spans="23:23" x14ac:dyDescent="0.25">
      <c r="W49968" s="14"/>
    </row>
    <row r="49969" spans="23:23" x14ac:dyDescent="0.25">
      <c r="W49969" s="14"/>
    </row>
    <row r="49970" spans="23:23" x14ac:dyDescent="0.25">
      <c r="W49970" s="14"/>
    </row>
    <row r="49971" spans="23:23" x14ac:dyDescent="0.25">
      <c r="W49971" s="14"/>
    </row>
    <row r="49972" spans="23:23" x14ac:dyDescent="0.25">
      <c r="W49972" s="14"/>
    </row>
    <row r="49973" spans="23:23" x14ac:dyDescent="0.25">
      <c r="W49973" s="14"/>
    </row>
    <row r="49974" spans="23:23" x14ac:dyDescent="0.25">
      <c r="W49974" s="14"/>
    </row>
    <row r="49975" spans="23:23" x14ac:dyDescent="0.25">
      <c r="W49975" s="14"/>
    </row>
    <row r="49976" spans="23:23" x14ac:dyDescent="0.25">
      <c r="W49976" s="14"/>
    </row>
    <row r="49977" spans="23:23" x14ac:dyDescent="0.25">
      <c r="W49977" s="14"/>
    </row>
    <row r="49978" spans="23:23" x14ac:dyDescent="0.25">
      <c r="W49978" s="14"/>
    </row>
    <row r="49979" spans="23:23" x14ac:dyDescent="0.25">
      <c r="W49979" s="14"/>
    </row>
    <row r="49980" spans="23:23" x14ac:dyDescent="0.25">
      <c r="W49980" s="14"/>
    </row>
    <row r="49981" spans="23:23" x14ac:dyDescent="0.25">
      <c r="W49981" s="14"/>
    </row>
    <row r="49982" spans="23:23" x14ac:dyDescent="0.25">
      <c r="W49982" s="14"/>
    </row>
    <row r="49983" spans="23:23" x14ac:dyDescent="0.25">
      <c r="W49983" s="14"/>
    </row>
    <row r="49984" spans="23:23" x14ac:dyDescent="0.25">
      <c r="W49984" s="14"/>
    </row>
    <row r="49985" spans="23:23" x14ac:dyDescent="0.25">
      <c r="W49985" s="14"/>
    </row>
    <row r="49986" spans="23:23" x14ac:dyDescent="0.25">
      <c r="W49986" s="14"/>
    </row>
    <row r="49987" spans="23:23" x14ac:dyDescent="0.25">
      <c r="W49987" s="14"/>
    </row>
    <row r="49988" spans="23:23" x14ac:dyDescent="0.25">
      <c r="W49988" s="14"/>
    </row>
    <row r="49989" spans="23:23" x14ac:dyDescent="0.25">
      <c r="W49989" s="14"/>
    </row>
    <row r="49990" spans="23:23" x14ac:dyDescent="0.25">
      <c r="W49990" s="14"/>
    </row>
    <row r="49991" spans="23:23" x14ac:dyDescent="0.25">
      <c r="W49991" s="14"/>
    </row>
    <row r="49992" spans="23:23" x14ac:dyDescent="0.25">
      <c r="W49992" s="14"/>
    </row>
    <row r="49993" spans="23:23" x14ac:dyDescent="0.25">
      <c r="W49993" s="14"/>
    </row>
    <row r="49994" spans="23:23" x14ac:dyDescent="0.25">
      <c r="W49994" s="14"/>
    </row>
    <row r="49995" spans="23:23" x14ac:dyDescent="0.25">
      <c r="W49995" s="14"/>
    </row>
    <row r="49996" spans="23:23" x14ac:dyDescent="0.25">
      <c r="W49996" s="14"/>
    </row>
    <row r="49997" spans="23:23" x14ac:dyDescent="0.25">
      <c r="W49997" s="14"/>
    </row>
    <row r="49998" spans="23:23" x14ac:dyDescent="0.25">
      <c r="W49998" s="14"/>
    </row>
    <row r="49999" spans="23:23" x14ac:dyDescent="0.25">
      <c r="W49999" s="14"/>
    </row>
    <row r="50000" spans="23:23" x14ac:dyDescent="0.25">
      <c r="W50000" s="14"/>
    </row>
    <row r="50001" spans="23:23" x14ac:dyDescent="0.25">
      <c r="W50001" s="14"/>
    </row>
    <row r="50002" spans="23:23" x14ac:dyDescent="0.25">
      <c r="W50002" s="14"/>
    </row>
    <row r="50003" spans="23:23" x14ac:dyDescent="0.25">
      <c r="W50003" s="14"/>
    </row>
    <row r="50004" spans="23:23" x14ac:dyDescent="0.25">
      <c r="W50004" s="14"/>
    </row>
    <row r="50005" spans="23:23" x14ac:dyDescent="0.25">
      <c r="W50005" s="14"/>
    </row>
    <row r="50006" spans="23:23" x14ac:dyDescent="0.25">
      <c r="W50006" s="14"/>
    </row>
    <row r="50007" spans="23:23" x14ac:dyDescent="0.25">
      <c r="W50007" s="14"/>
    </row>
    <row r="50008" spans="23:23" x14ac:dyDescent="0.25">
      <c r="W50008" s="14"/>
    </row>
    <row r="50009" spans="23:23" x14ac:dyDescent="0.25">
      <c r="W50009" s="14"/>
    </row>
    <row r="50010" spans="23:23" x14ac:dyDescent="0.25">
      <c r="W50010" s="14"/>
    </row>
    <row r="50011" spans="23:23" x14ac:dyDescent="0.25">
      <c r="W50011" s="14"/>
    </row>
    <row r="50012" spans="23:23" x14ac:dyDescent="0.25">
      <c r="W50012" s="14"/>
    </row>
    <row r="50013" spans="23:23" x14ac:dyDescent="0.25">
      <c r="W50013" s="14"/>
    </row>
    <row r="50014" spans="23:23" x14ac:dyDescent="0.25">
      <c r="W50014" s="14"/>
    </row>
    <row r="50015" spans="23:23" x14ac:dyDescent="0.25">
      <c r="W50015" s="14"/>
    </row>
    <row r="50016" spans="23:23" x14ac:dyDescent="0.25">
      <c r="W50016" s="14"/>
    </row>
    <row r="50017" spans="23:23" x14ac:dyDescent="0.25">
      <c r="W50017" s="14"/>
    </row>
    <row r="50018" spans="23:23" x14ac:dyDescent="0.25">
      <c r="W50018" s="14"/>
    </row>
    <row r="50019" spans="23:23" x14ac:dyDescent="0.25">
      <c r="W50019" s="14"/>
    </row>
    <row r="50020" spans="23:23" x14ac:dyDescent="0.25">
      <c r="W50020" s="14"/>
    </row>
    <row r="50021" spans="23:23" x14ac:dyDescent="0.25">
      <c r="W50021" s="14"/>
    </row>
    <row r="50022" spans="23:23" x14ac:dyDescent="0.25">
      <c r="W50022" s="14"/>
    </row>
    <row r="50023" spans="23:23" x14ac:dyDescent="0.25">
      <c r="W50023" s="14"/>
    </row>
    <row r="50024" spans="23:23" x14ac:dyDescent="0.25">
      <c r="W50024" s="14"/>
    </row>
    <row r="50025" spans="23:23" x14ac:dyDescent="0.25">
      <c r="W50025" s="14"/>
    </row>
    <row r="50026" spans="23:23" x14ac:dyDescent="0.25">
      <c r="W50026" s="14"/>
    </row>
    <row r="50027" spans="23:23" x14ac:dyDescent="0.25">
      <c r="W50027" s="14"/>
    </row>
    <row r="50028" spans="23:23" x14ac:dyDescent="0.25">
      <c r="W50028" s="14"/>
    </row>
    <row r="50029" spans="23:23" x14ac:dyDescent="0.25">
      <c r="W50029" s="14"/>
    </row>
    <row r="50030" spans="23:23" x14ac:dyDescent="0.25">
      <c r="W50030" s="14"/>
    </row>
    <row r="50031" spans="23:23" x14ac:dyDescent="0.25">
      <c r="W50031" s="14"/>
    </row>
    <row r="50032" spans="23:23" x14ac:dyDescent="0.25">
      <c r="W50032" s="14"/>
    </row>
    <row r="50033" spans="23:23" x14ac:dyDescent="0.25">
      <c r="W50033" s="14"/>
    </row>
    <row r="50034" spans="23:23" x14ac:dyDescent="0.25">
      <c r="W50034" s="14"/>
    </row>
    <row r="50035" spans="23:23" x14ac:dyDescent="0.25">
      <c r="W50035" s="14"/>
    </row>
    <row r="50036" spans="23:23" x14ac:dyDescent="0.25">
      <c r="W50036" s="14"/>
    </row>
    <row r="50037" spans="23:23" x14ac:dyDescent="0.25">
      <c r="W50037" s="14"/>
    </row>
    <row r="50038" spans="23:23" x14ac:dyDescent="0.25">
      <c r="W50038" s="14"/>
    </row>
    <row r="50039" spans="23:23" x14ac:dyDescent="0.25">
      <c r="W50039" s="14"/>
    </row>
    <row r="50040" spans="23:23" x14ac:dyDescent="0.25">
      <c r="W50040" s="14"/>
    </row>
    <row r="50041" spans="23:23" x14ac:dyDescent="0.25">
      <c r="W50041" s="14"/>
    </row>
    <row r="50042" spans="23:23" x14ac:dyDescent="0.25">
      <c r="W50042" s="14"/>
    </row>
    <row r="50043" spans="23:23" x14ac:dyDescent="0.25">
      <c r="W50043" s="14"/>
    </row>
    <row r="50044" spans="23:23" x14ac:dyDescent="0.25">
      <c r="W50044" s="14"/>
    </row>
    <row r="50045" spans="23:23" x14ac:dyDescent="0.25">
      <c r="W50045" s="14"/>
    </row>
    <row r="50046" spans="23:23" x14ac:dyDescent="0.25">
      <c r="W50046" s="14"/>
    </row>
    <row r="50047" spans="23:23" x14ac:dyDescent="0.25">
      <c r="W50047" s="14"/>
    </row>
    <row r="50048" spans="23:23" x14ac:dyDescent="0.25">
      <c r="W50048" s="14"/>
    </row>
    <row r="50049" spans="23:23" x14ac:dyDescent="0.25">
      <c r="W50049" s="14"/>
    </row>
    <row r="50050" spans="23:23" x14ac:dyDescent="0.25">
      <c r="W50050" s="14"/>
    </row>
    <row r="50051" spans="23:23" x14ac:dyDescent="0.25">
      <c r="W50051" s="14"/>
    </row>
    <row r="50052" spans="23:23" x14ac:dyDescent="0.25">
      <c r="W50052" s="14"/>
    </row>
    <row r="50053" spans="23:23" x14ac:dyDescent="0.25">
      <c r="W50053" s="14"/>
    </row>
    <row r="50054" spans="23:23" x14ac:dyDescent="0.25">
      <c r="W50054" s="14"/>
    </row>
    <row r="50055" spans="23:23" x14ac:dyDescent="0.25">
      <c r="W50055" s="14"/>
    </row>
    <row r="50056" spans="23:23" x14ac:dyDescent="0.25">
      <c r="W50056" s="14"/>
    </row>
    <row r="50057" spans="23:23" x14ac:dyDescent="0.25">
      <c r="W50057" s="14"/>
    </row>
    <row r="50058" spans="23:23" x14ac:dyDescent="0.25">
      <c r="W50058" s="14"/>
    </row>
    <row r="50059" spans="23:23" x14ac:dyDescent="0.25">
      <c r="W50059" s="14"/>
    </row>
    <row r="50060" spans="23:23" x14ac:dyDescent="0.25">
      <c r="W50060" s="14"/>
    </row>
    <row r="50061" spans="23:23" x14ac:dyDescent="0.25">
      <c r="W50061" s="14"/>
    </row>
    <row r="50062" spans="23:23" x14ac:dyDescent="0.25">
      <c r="W50062" s="14"/>
    </row>
    <row r="50063" spans="23:23" x14ac:dyDescent="0.25">
      <c r="W50063" s="14"/>
    </row>
    <row r="50064" spans="23:23" x14ac:dyDescent="0.25">
      <c r="W50064" s="14"/>
    </row>
    <row r="50065" spans="23:23" x14ac:dyDescent="0.25">
      <c r="W50065" s="14"/>
    </row>
    <row r="50066" spans="23:23" x14ac:dyDescent="0.25">
      <c r="W50066" s="14"/>
    </row>
    <row r="50067" spans="23:23" x14ac:dyDescent="0.25">
      <c r="W50067" s="14"/>
    </row>
    <row r="50068" spans="23:23" x14ac:dyDescent="0.25">
      <c r="W50068" s="14"/>
    </row>
    <row r="50069" spans="23:23" x14ac:dyDescent="0.25">
      <c r="W50069" s="14"/>
    </row>
    <row r="50070" spans="23:23" x14ac:dyDescent="0.25">
      <c r="W50070" s="14"/>
    </row>
    <row r="50071" spans="23:23" x14ac:dyDescent="0.25">
      <c r="W50071" s="14"/>
    </row>
    <row r="50072" spans="23:23" x14ac:dyDescent="0.25">
      <c r="W50072" s="14"/>
    </row>
    <row r="50073" spans="23:23" x14ac:dyDescent="0.25">
      <c r="W50073" s="14"/>
    </row>
    <row r="50074" spans="23:23" x14ac:dyDescent="0.25">
      <c r="W50074" s="14"/>
    </row>
    <row r="50075" spans="23:23" x14ac:dyDescent="0.25">
      <c r="W50075" s="14"/>
    </row>
    <row r="50076" spans="23:23" x14ac:dyDescent="0.25">
      <c r="W50076" s="14"/>
    </row>
    <row r="50077" spans="23:23" x14ac:dyDescent="0.25">
      <c r="W50077" s="14"/>
    </row>
    <row r="50078" spans="23:23" x14ac:dyDescent="0.25">
      <c r="W50078" s="14"/>
    </row>
    <row r="50079" spans="23:23" x14ac:dyDescent="0.25">
      <c r="W50079" s="14"/>
    </row>
    <row r="50080" spans="23:23" x14ac:dyDescent="0.25">
      <c r="W50080" s="14"/>
    </row>
    <row r="50081" spans="23:23" x14ac:dyDescent="0.25">
      <c r="W50081" s="14"/>
    </row>
    <row r="50082" spans="23:23" x14ac:dyDescent="0.25">
      <c r="W50082" s="14"/>
    </row>
    <row r="50083" spans="23:23" x14ac:dyDescent="0.25">
      <c r="W50083" s="14"/>
    </row>
    <row r="50084" spans="23:23" x14ac:dyDescent="0.25">
      <c r="W50084" s="14"/>
    </row>
    <row r="50085" spans="23:23" x14ac:dyDescent="0.25">
      <c r="W50085" s="14"/>
    </row>
    <row r="50086" spans="23:23" x14ac:dyDescent="0.25">
      <c r="W50086" s="14"/>
    </row>
    <row r="50087" spans="23:23" x14ac:dyDescent="0.25">
      <c r="W50087" s="14"/>
    </row>
    <row r="50088" spans="23:23" x14ac:dyDescent="0.25">
      <c r="W50088" s="14"/>
    </row>
    <row r="50089" spans="23:23" x14ac:dyDescent="0.25">
      <c r="W50089" s="14"/>
    </row>
    <row r="50090" spans="23:23" x14ac:dyDescent="0.25">
      <c r="W50090" s="14"/>
    </row>
    <row r="50091" spans="23:23" x14ac:dyDescent="0.25">
      <c r="W50091" s="14"/>
    </row>
    <row r="50092" spans="23:23" x14ac:dyDescent="0.25">
      <c r="W50092" s="14"/>
    </row>
    <row r="50093" spans="23:23" x14ac:dyDescent="0.25">
      <c r="W50093" s="14"/>
    </row>
    <row r="50094" spans="23:23" x14ac:dyDescent="0.25">
      <c r="W50094" s="14"/>
    </row>
    <row r="50095" spans="23:23" x14ac:dyDescent="0.25">
      <c r="W50095" s="14"/>
    </row>
    <row r="50096" spans="23:23" x14ac:dyDescent="0.25">
      <c r="W50096" s="14"/>
    </row>
    <row r="50097" spans="23:23" x14ac:dyDescent="0.25">
      <c r="W50097" s="14"/>
    </row>
    <row r="50098" spans="23:23" x14ac:dyDescent="0.25">
      <c r="W50098" s="14"/>
    </row>
    <row r="50099" spans="23:23" x14ac:dyDescent="0.25">
      <c r="W50099" s="14"/>
    </row>
    <row r="50100" spans="23:23" x14ac:dyDescent="0.25">
      <c r="W50100" s="14"/>
    </row>
    <row r="50101" spans="23:23" x14ac:dyDescent="0.25">
      <c r="W50101" s="14"/>
    </row>
    <row r="50102" spans="23:23" x14ac:dyDescent="0.25">
      <c r="W50102" s="14"/>
    </row>
    <row r="50103" spans="23:23" x14ac:dyDescent="0.25">
      <c r="W50103" s="14"/>
    </row>
    <row r="50104" spans="23:23" x14ac:dyDescent="0.25">
      <c r="W50104" s="14"/>
    </row>
    <row r="50105" spans="23:23" x14ac:dyDescent="0.25">
      <c r="W50105" s="14"/>
    </row>
    <row r="50106" spans="23:23" x14ac:dyDescent="0.25">
      <c r="W50106" s="14"/>
    </row>
    <row r="50107" spans="23:23" x14ac:dyDescent="0.25">
      <c r="W50107" s="14"/>
    </row>
    <row r="50108" spans="23:23" x14ac:dyDescent="0.25">
      <c r="W50108" s="14"/>
    </row>
    <row r="50109" spans="23:23" x14ac:dyDescent="0.25">
      <c r="W50109" s="14"/>
    </row>
    <row r="50110" spans="23:23" x14ac:dyDescent="0.25">
      <c r="W50110" s="14"/>
    </row>
    <row r="50111" spans="23:23" x14ac:dyDescent="0.25">
      <c r="W50111" s="14"/>
    </row>
    <row r="50112" spans="23:23" x14ac:dyDescent="0.25">
      <c r="W50112" s="14"/>
    </row>
    <row r="50113" spans="23:23" x14ac:dyDescent="0.25">
      <c r="W50113" s="14"/>
    </row>
    <row r="50114" spans="23:23" x14ac:dyDescent="0.25">
      <c r="W50114" s="14"/>
    </row>
    <row r="50115" spans="23:23" x14ac:dyDescent="0.25">
      <c r="W50115" s="14"/>
    </row>
    <row r="50116" spans="23:23" x14ac:dyDescent="0.25">
      <c r="W50116" s="14"/>
    </row>
    <row r="50117" spans="23:23" x14ac:dyDescent="0.25">
      <c r="W50117" s="14"/>
    </row>
    <row r="50118" spans="23:23" x14ac:dyDescent="0.25">
      <c r="W50118" s="14"/>
    </row>
    <row r="50119" spans="23:23" x14ac:dyDescent="0.25">
      <c r="W50119" s="14"/>
    </row>
    <row r="50120" spans="23:23" x14ac:dyDescent="0.25">
      <c r="W50120" s="14"/>
    </row>
    <row r="50121" spans="23:23" x14ac:dyDescent="0.25">
      <c r="W50121" s="14"/>
    </row>
    <row r="50122" spans="23:23" x14ac:dyDescent="0.25">
      <c r="W50122" s="14"/>
    </row>
    <row r="50123" spans="23:23" x14ac:dyDescent="0.25">
      <c r="W50123" s="14"/>
    </row>
    <row r="50124" spans="23:23" x14ac:dyDescent="0.25">
      <c r="W50124" s="14"/>
    </row>
    <row r="50125" spans="23:23" x14ac:dyDescent="0.25">
      <c r="W50125" s="14"/>
    </row>
    <row r="50126" spans="23:23" x14ac:dyDescent="0.25">
      <c r="W50126" s="14"/>
    </row>
    <row r="50127" spans="23:23" x14ac:dyDescent="0.25">
      <c r="W50127" s="14"/>
    </row>
    <row r="50128" spans="23:23" x14ac:dyDescent="0.25">
      <c r="W50128" s="14"/>
    </row>
    <row r="50129" spans="23:23" x14ac:dyDescent="0.25">
      <c r="W50129" s="14"/>
    </row>
    <row r="50130" spans="23:23" x14ac:dyDescent="0.25">
      <c r="W50130" s="14"/>
    </row>
    <row r="50131" spans="23:23" x14ac:dyDescent="0.25">
      <c r="W50131" s="14"/>
    </row>
    <row r="50132" spans="23:23" x14ac:dyDescent="0.25">
      <c r="W50132" s="14"/>
    </row>
    <row r="50133" spans="23:23" x14ac:dyDescent="0.25">
      <c r="W50133" s="14"/>
    </row>
    <row r="50134" spans="23:23" x14ac:dyDescent="0.25">
      <c r="W50134" s="14"/>
    </row>
    <row r="50135" spans="23:23" x14ac:dyDescent="0.25">
      <c r="W50135" s="14"/>
    </row>
    <row r="50136" spans="23:23" x14ac:dyDescent="0.25">
      <c r="W50136" s="14"/>
    </row>
    <row r="50137" spans="23:23" x14ac:dyDescent="0.25">
      <c r="W50137" s="14"/>
    </row>
    <row r="50138" spans="23:23" x14ac:dyDescent="0.25">
      <c r="W50138" s="14"/>
    </row>
    <row r="50139" spans="23:23" x14ac:dyDescent="0.25">
      <c r="W50139" s="14"/>
    </row>
    <row r="50140" spans="23:23" x14ac:dyDescent="0.25">
      <c r="W50140" s="14"/>
    </row>
    <row r="50141" spans="23:23" x14ac:dyDescent="0.25">
      <c r="W50141" s="14"/>
    </row>
    <row r="50142" spans="23:23" x14ac:dyDescent="0.25">
      <c r="W50142" s="14"/>
    </row>
    <row r="50143" spans="23:23" x14ac:dyDescent="0.25">
      <c r="W50143" s="14"/>
    </row>
    <row r="50144" spans="23:23" x14ac:dyDescent="0.25">
      <c r="W50144" s="14"/>
    </row>
    <row r="50145" spans="23:23" x14ac:dyDescent="0.25">
      <c r="W50145" s="14"/>
    </row>
    <row r="50146" spans="23:23" x14ac:dyDescent="0.25">
      <c r="W50146" s="14"/>
    </row>
    <row r="50147" spans="23:23" x14ac:dyDescent="0.25">
      <c r="W50147" s="14"/>
    </row>
    <row r="50148" spans="23:23" x14ac:dyDescent="0.25">
      <c r="W50148" s="14"/>
    </row>
    <row r="50149" spans="23:23" x14ac:dyDescent="0.25">
      <c r="W50149" s="14"/>
    </row>
    <row r="50150" spans="23:23" x14ac:dyDescent="0.25">
      <c r="W50150" s="14"/>
    </row>
    <row r="50151" spans="23:23" x14ac:dyDescent="0.25">
      <c r="W50151" s="14"/>
    </row>
    <row r="50152" spans="23:23" x14ac:dyDescent="0.25">
      <c r="W50152" s="14"/>
    </row>
    <row r="50153" spans="23:23" x14ac:dyDescent="0.25">
      <c r="W50153" s="14"/>
    </row>
    <row r="50154" spans="23:23" x14ac:dyDescent="0.25">
      <c r="W50154" s="14"/>
    </row>
    <row r="50155" spans="23:23" x14ac:dyDescent="0.25">
      <c r="W50155" s="14"/>
    </row>
    <row r="50156" spans="23:23" x14ac:dyDescent="0.25">
      <c r="W50156" s="14"/>
    </row>
    <row r="50157" spans="23:23" x14ac:dyDescent="0.25">
      <c r="W50157" s="14"/>
    </row>
    <row r="50158" spans="23:23" x14ac:dyDescent="0.25">
      <c r="W50158" s="14"/>
    </row>
    <row r="50159" spans="23:23" x14ac:dyDescent="0.25">
      <c r="W50159" s="14"/>
    </row>
    <row r="50160" spans="23:23" x14ac:dyDescent="0.25">
      <c r="W50160" s="14"/>
    </row>
    <row r="50161" spans="23:23" x14ac:dyDescent="0.25">
      <c r="W50161" s="14"/>
    </row>
    <row r="50162" spans="23:23" x14ac:dyDescent="0.25">
      <c r="W50162" s="14"/>
    </row>
    <row r="50163" spans="23:23" x14ac:dyDescent="0.25">
      <c r="W50163" s="14"/>
    </row>
    <row r="50164" spans="23:23" x14ac:dyDescent="0.25">
      <c r="W50164" s="14"/>
    </row>
    <row r="50165" spans="23:23" x14ac:dyDescent="0.25">
      <c r="W50165" s="14"/>
    </row>
    <row r="50166" spans="23:23" x14ac:dyDescent="0.25">
      <c r="W50166" s="14"/>
    </row>
    <row r="50167" spans="23:23" x14ac:dyDescent="0.25">
      <c r="W50167" s="14"/>
    </row>
    <row r="50168" spans="23:23" x14ac:dyDescent="0.25">
      <c r="W50168" s="14"/>
    </row>
    <row r="50169" spans="23:23" x14ac:dyDescent="0.25">
      <c r="W50169" s="14"/>
    </row>
    <row r="50170" spans="23:23" x14ac:dyDescent="0.25">
      <c r="W50170" s="14"/>
    </row>
    <row r="50171" spans="23:23" x14ac:dyDescent="0.25">
      <c r="W50171" s="14"/>
    </row>
    <row r="50172" spans="23:23" x14ac:dyDescent="0.25">
      <c r="W50172" s="14"/>
    </row>
    <row r="50173" spans="23:23" x14ac:dyDescent="0.25">
      <c r="W50173" s="14"/>
    </row>
    <row r="50174" spans="23:23" x14ac:dyDescent="0.25">
      <c r="W50174" s="14"/>
    </row>
    <row r="50175" spans="23:23" x14ac:dyDescent="0.25">
      <c r="W50175" s="14"/>
    </row>
    <row r="50176" spans="23:23" x14ac:dyDescent="0.25">
      <c r="W50176" s="14"/>
    </row>
    <row r="50177" spans="23:23" x14ac:dyDescent="0.25">
      <c r="W50177" s="14"/>
    </row>
    <row r="50178" spans="23:23" x14ac:dyDescent="0.25">
      <c r="W50178" s="14"/>
    </row>
    <row r="50179" spans="23:23" x14ac:dyDescent="0.25">
      <c r="W50179" s="14"/>
    </row>
    <row r="50180" spans="23:23" x14ac:dyDescent="0.25">
      <c r="W50180" s="14"/>
    </row>
    <row r="50181" spans="23:23" x14ac:dyDescent="0.25">
      <c r="W50181" s="14"/>
    </row>
    <row r="50182" spans="23:23" x14ac:dyDescent="0.25">
      <c r="W50182" s="14"/>
    </row>
    <row r="50183" spans="23:23" x14ac:dyDescent="0.25">
      <c r="W50183" s="14"/>
    </row>
    <row r="50184" spans="23:23" x14ac:dyDescent="0.25">
      <c r="W50184" s="14"/>
    </row>
    <row r="50185" spans="23:23" x14ac:dyDescent="0.25">
      <c r="W50185" s="14"/>
    </row>
    <row r="50186" spans="23:23" x14ac:dyDescent="0.25">
      <c r="W50186" s="14"/>
    </row>
    <row r="50187" spans="23:23" x14ac:dyDescent="0.25">
      <c r="W50187" s="14"/>
    </row>
    <row r="50188" spans="23:23" x14ac:dyDescent="0.25">
      <c r="W50188" s="14"/>
    </row>
    <row r="50189" spans="23:23" x14ac:dyDescent="0.25">
      <c r="W50189" s="14"/>
    </row>
    <row r="50190" spans="23:23" x14ac:dyDescent="0.25">
      <c r="W50190" s="14"/>
    </row>
    <row r="50191" spans="23:23" x14ac:dyDescent="0.25">
      <c r="W50191" s="14"/>
    </row>
    <row r="50192" spans="23:23" x14ac:dyDescent="0.25">
      <c r="W50192" s="14"/>
    </row>
    <row r="50193" spans="23:23" x14ac:dyDescent="0.25">
      <c r="W50193" s="14"/>
    </row>
    <row r="50194" spans="23:23" x14ac:dyDescent="0.25">
      <c r="W50194" s="14"/>
    </row>
    <row r="50195" spans="23:23" x14ac:dyDescent="0.25">
      <c r="W50195" s="14"/>
    </row>
    <row r="50196" spans="23:23" x14ac:dyDescent="0.25">
      <c r="W50196" s="14"/>
    </row>
    <row r="50197" spans="23:23" x14ac:dyDescent="0.25">
      <c r="W50197" s="14"/>
    </row>
    <row r="50198" spans="23:23" x14ac:dyDescent="0.25">
      <c r="W50198" s="14"/>
    </row>
    <row r="50199" spans="23:23" x14ac:dyDescent="0.25">
      <c r="W50199" s="14"/>
    </row>
    <row r="50200" spans="23:23" x14ac:dyDescent="0.25">
      <c r="W50200" s="14"/>
    </row>
    <row r="50201" spans="23:23" x14ac:dyDescent="0.25">
      <c r="W50201" s="14"/>
    </row>
    <row r="50202" spans="23:23" x14ac:dyDescent="0.25">
      <c r="W50202" s="14"/>
    </row>
    <row r="50203" spans="23:23" x14ac:dyDescent="0.25">
      <c r="W50203" s="14"/>
    </row>
    <row r="50204" spans="23:23" x14ac:dyDescent="0.25">
      <c r="W50204" s="14"/>
    </row>
    <row r="50205" spans="23:23" x14ac:dyDescent="0.25">
      <c r="W50205" s="14"/>
    </row>
    <row r="50206" spans="23:23" x14ac:dyDescent="0.25">
      <c r="W50206" s="14"/>
    </row>
    <row r="50207" spans="23:23" x14ac:dyDescent="0.25">
      <c r="W50207" s="14"/>
    </row>
    <row r="50208" spans="23:23" x14ac:dyDescent="0.25">
      <c r="W50208" s="14"/>
    </row>
    <row r="50209" spans="23:23" x14ac:dyDescent="0.25">
      <c r="W50209" s="14"/>
    </row>
    <row r="50210" spans="23:23" x14ac:dyDescent="0.25">
      <c r="W50210" s="14"/>
    </row>
    <row r="50211" spans="23:23" x14ac:dyDescent="0.25">
      <c r="W50211" s="14"/>
    </row>
    <row r="50212" spans="23:23" x14ac:dyDescent="0.25">
      <c r="W50212" s="14"/>
    </row>
    <row r="50213" spans="23:23" x14ac:dyDescent="0.25">
      <c r="W50213" s="14"/>
    </row>
    <row r="50214" spans="23:23" x14ac:dyDescent="0.25">
      <c r="W50214" s="14"/>
    </row>
    <row r="50215" spans="23:23" x14ac:dyDescent="0.25">
      <c r="W50215" s="14"/>
    </row>
    <row r="50216" spans="23:23" x14ac:dyDescent="0.25">
      <c r="W50216" s="14"/>
    </row>
    <row r="50217" spans="23:23" x14ac:dyDescent="0.25">
      <c r="W50217" s="14"/>
    </row>
    <row r="50218" spans="23:23" x14ac:dyDescent="0.25">
      <c r="W50218" s="14"/>
    </row>
    <row r="50219" spans="23:23" x14ac:dyDescent="0.25">
      <c r="W50219" s="14"/>
    </row>
    <row r="50220" spans="23:23" x14ac:dyDescent="0.25">
      <c r="W50220" s="14"/>
    </row>
    <row r="50221" spans="23:23" x14ac:dyDescent="0.25">
      <c r="W50221" s="14"/>
    </row>
    <row r="50222" spans="23:23" x14ac:dyDescent="0.25">
      <c r="W50222" s="14"/>
    </row>
    <row r="50223" spans="23:23" x14ac:dyDescent="0.25">
      <c r="W50223" s="14"/>
    </row>
    <row r="50224" spans="23:23" x14ac:dyDescent="0.25">
      <c r="W50224" s="14"/>
    </row>
    <row r="50225" spans="23:23" x14ac:dyDescent="0.25">
      <c r="W50225" s="14"/>
    </row>
    <row r="50226" spans="23:23" x14ac:dyDescent="0.25">
      <c r="W50226" s="14"/>
    </row>
    <row r="50227" spans="23:23" x14ac:dyDescent="0.25">
      <c r="W50227" s="14"/>
    </row>
    <row r="50228" spans="23:23" x14ac:dyDescent="0.25">
      <c r="W50228" s="14"/>
    </row>
    <row r="50229" spans="23:23" x14ac:dyDescent="0.25">
      <c r="W50229" s="14"/>
    </row>
    <row r="50230" spans="23:23" x14ac:dyDescent="0.25">
      <c r="W50230" s="14"/>
    </row>
    <row r="50231" spans="23:23" x14ac:dyDescent="0.25">
      <c r="W50231" s="14"/>
    </row>
    <row r="50232" spans="23:23" x14ac:dyDescent="0.25">
      <c r="W50232" s="14"/>
    </row>
    <row r="50233" spans="23:23" x14ac:dyDescent="0.25">
      <c r="W50233" s="14"/>
    </row>
    <row r="50234" spans="23:23" x14ac:dyDescent="0.25">
      <c r="W50234" s="14"/>
    </row>
    <row r="50235" spans="23:23" x14ac:dyDescent="0.25">
      <c r="W50235" s="14"/>
    </row>
    <row r="50236" spans="23:23" x14ac:dyDescent="0.25">
      <c r="W50236" s="14"/>
    </row>
    <row r="50237" spans="23:23" x14ac:dyDescent="0.25">
      <c r="W50237" s="14"/>
    </row>
    <row r="50238" spans="23:23" x14ac:dyDescent="0.25">
      <c r="W50238" s="14"/>
    </row>
    <row r="50239" spans="23:23" x14ac:dyDescent="0.25">
      <c r="W50239" s="14"/>
    </row>
    <row r="50240" spans="23:23" x14ac:dyDescent="0.25">
      <c r="W50240" s="14"/>
    </row>
    <row r="50241" spans="23:23" x14ac:dyDescent="0.25">
      <c r="W50241" s="14"/>
    </row>
    <row r="50242" spans="23:23" x14ac:dyDescent="0.25">
      <c r="W50242" s="14"/>
    </row>
    <row r="50243" spans="23:23" x14ac:dyDescent="0.25">
      <c r="W50243" s="14"/>
    </row>
    <row r="50244" spans="23:23" x14ac:dyDescent="0.25">
      <c r="W50244" s="14"/>
    </row>
    <row r="50245" spans="23:23" x14ac:dyDescent="0.25">
      <c r="W50245" s="14"/>
    </row>
    <row r="50246" spans="23:23" x14ac:dyDescent="0.25">
      <c r="W50246" s="14"/>
    </row>
    <row r="50247" spans="23:23" x14ac:dyDescent="0.25">
      <c r="W50247" s="14"/>
    </row>
    <row r="50248" spans="23:23" x14ac:dyDescent="0.25">
      <c r="W50248" s="14"/>
    </row>
    <row r="50249" spans="23:23" x14ac:dyDescent="0.25">
      <c r="W50249" s="14"/>
    </row>
    <row r="50250" spans="23:23" x14ac:dyDescent="0.25">
      <c r="W50250" s="14"/>
    </row>
    <row r="50251" spans="23:23" x14ac:dyDescent="0.25">
      <c r="W50251" s="14"/>
    </row>
    <row r="50252" spans="23:23" x14ac:dyDescent="0.25">
      <c r="W50252" s="14"/>
    </row>
    <row r="50253" spans="23:23" x14ac:dyDescent="0.25">
      <c r="W50253" s="14"/>
    </row>
    <row r="50254" spans="23:23" x14ac:dyDescent="0.25">
      <c r="W50254" s="14"/>
    </row>
    <row r="50255" spans="23:23" x14ac:dyDescent="0.25">
      <c r="W50255" s="14"/>
    </row>
    <row r="50256" spans="23:23" x14ac:dyDescent="0.25">
      <c r="W50256" s="14"/>
    </row>
    <row r="50257" spans="23:23" x14ac:dyDescent="0.25">
      <c r="W50257" s="14"/>
    </row>
    <row r="50258" spans="23:23" x14ac:dyDescent="0.25">
      <c r="W50258" s="14"/>
    </row>
    <row r="50259" spans="23:23" x14ac:dyDescent="0.25">
      <c r="W50259" s="14"/>
    </row>
    <row r="50260" spans="23:23" x14ac:dyDescent="0.25">
      <c r="W50260" s="14"/>
    </row>
    <row r="50261" spans="23:23" x14ac:dyDescent="0.25">
      <c r="W50261" s="14"/>
    </row>
    <row r="50262" spans="23:23" x14ac:dyDescent="0.25">
      <c r="W50262" s="14"/>
    </row>
    <row r="50263" spans="23:23" x14ac:dyDescent="0.25">
      <c r="W50263" s="14"/>
    </row>
    <row r="50264" spans="23:23" x14ac:dyDescent="0.25">
      <c r="W50264" s="14"/>
    </row>
    <row r="50265" spans="23:23" x14ac:dyDescent="0.25">
      <c r="W50265" s="14"/>
    </row>
    <row r="50266" spans="23:23" x14ac:dyDescent="0.25">
      <c r="W50266" s="14"/>
    </row>
    <row r="50267" spans="23:23" x14ac:dyDescent="0.25">
      <c r="W50267" s="14"/>
    </row>
    <row r="50268" spans="23:23" x14ac:dyDescent="0.25">
      <c r="W50268" s="14"/>
    </row>
    <row r="50269" spans="23:23" x14ac:dyDescent="0.25">
      <c r="W50269" s="14"/>
    </row>
    <row r="50270" spans="23:23" x14ac:dyDescent="0.25">
      <c r="W50270" s="14"/>
    </row>
    <row r="50271" spans="23:23" x14ac:dyDescent="0.25">
      <c r="W50271" s="14"/>
    </row>
    <row r="50272" spans="23:23" x14ac:dyDescent="0.25">
      <c r="W50272" s="14"/>
    </row>
    <row r="50273" spans="23:23" x14ac:dyDescent="0.25">
      <c r="W50273" s="14"/>
    </row>
    <row r="50274" spans="23:23" x14ac:dyDescent="0.25">
      <c r="W50274" s="14"/>
    </row>
    <row r="50275" spans="23:23" x14ac:dyDescent="0.25">
      <c r="W50275" s="14"/>
    </row>
    <row r="50276" spans="23:23" x14ac:dyDescent="0.25">
      <c r="W50276" s="14"/>
    </row>
    <row r="50277" spans="23:23" x14ac:dyDescent="0.25">
      <c r="W50277" s="14"/>
    </row>
    <row r="50278" spans="23:23" x14ac:dyDescent="0.25">
      <c r="W50278" s="14"/>
    </row>
    <row r="50279" spans="23:23" x14ac:dyDescent="0.25">
      <c r="W50279" s="14"/>
    </row>
    <row r="50280" spans="23:23" x14ac:dyDescent="0.25">
      <c r="W50280" s="14"/>
    </row>
    <row r="50281" spans="23:23" x14ac:dyDescent="0.25">
      <c r="W50281" s="14"/>
    </row>
    <row r="50282" spans="23:23" x14ac:dyDescent="0.25">
      <c r="W50282" s="14"/>
    </row>
    <row r="50283" spans="23:23" x14ac:dyDescent="0.25">
      <c r="W50283" s="14"/>
    </row>
    <row r="50284" spans="23:23" x14ac:dyDescent="0.25">
      <c r="W50284" s="14"/>
    </row>
    <row r="50285" spans="23:23" x14ac:dyDescent="0.25">
      <c r="W50285" s="14"/>
    </row>
    <row r="50286" spans="23:23" x14ac:dyDescent="0.25">
      <c r="W50286" s="14"/>
    </row>
    <row r="50287" spans="23:23" x14ac:dyDescent="0.25">
      <c r="W50287" s="14"/>
    </row>
    <row r="50288" spans="23:23" x14ac:dyDescent="0.25">
      <c r="W50288" s="14"/>
    </row>
    <row r="50289" spans="23:23" x14ac:dyDescent="0.25">
      <c r="W50289" s="14"/>
    </row>
    <row r="50290" spans="23:23" x14ac:dyDescent="0.25">
      <c r="W50290" s="14"/>
    </row>
    <row r="50291" spans="23:23" x14ac:dyDescent="0.25">
      <c r="W50291" s="14"/>
    </row>
    <row r="50292" spans="23:23" x14ac:dyDescent="0.25">
      <c r="W50292" s="14"/>
    </row>
    <row r="50293" spans="23:23" x14ac:dyDescent="0.25">
      <c r="W50293" s="14"/>
    </row>
    <row r="50294" spans="23:23" x14ac:dyDescent="0.25">
      <c r="W50294" s="14"/>
    </row>
    <row r="50295" spans="23:23" x14ac:dyDescent="0.25">
      <c r="W50295" s="14"/>
    </row>
    <row r="50296" spans="23:23" x14ac:dyDescent="0.25">
      <c r="W50296" s="14"/>
    </row>
    <row r="50297" spans="23:23" x14ac:dyDescent="0.25">
      <c r="W50297" s="14"/>
    </row>
    <row r="50298" spans="23:23" x14ac:dyDescent="0.25">
      <c r="W50298" s="14"/>
    </row>
    <row r="50299" spans="23:23" x14ac:dyDescent="0.25">
      <c r="W50299" s="14"/>
    </row>
    <row r="50300" spans="23:23" x14ac:dyDescent="0.25">
      <c r="W50300" s="14"/>
    </row>
    <row r="50301" spans="23:23" x14ac:dyDescent="0.25">
      <c r="W50301" s="14"/>
    </row>
    <row r="50302" spans="23:23" x14ac:dyDescent="0.25">
      <c r="W50302" s="14"/>
    </row>
    <row r="50303" spans="23:23" x14ac:dyDescent="0.25">
      <c r="W50303" s="14"/>
    </row>
    <row r="50304" spans="23:23" x14ac:dyDescent="0.25">
      <c r="W50304" s="14"/>
    </row>
    <row r="50305" spans="23:23" x14ac:dyDescent="0.25">
      <c r="W50305" s="14"/>
    </row>
    <row r="50306" spans="23:23" x14ac:dyDescent="0.25">
      <c r="W50306" s="14"/>
    </row>
    <row r="50307" spans="23:23" x14ac:dyDescent="0.25">
      <c r="W50307" s="14"/>
    </row>
    <row r="50308" spans="23:23" x14ac:dyDescent="0.25">
      <c r="W50308" s="14"/>
    </row>
    <row r="50309" spans="23:23" x14ac:dyDescent="0.25">
      <c r="W50309" s="14"/>
    </row>
    <row r="50310" spans="23:23" x14ac:dyDescent="0.25">
      <c r="W50310" s="14"/>
    </row>
    <row r="50311" spans="23:23" x14ac:dyDescent="0.25">
      <c r="W50311" s="14"/>
    </row>
    <row r="50312" spans="23:23" x14ac:dyDescent="0.25">
      <c r="W50312" s="14"/>
    </row>
    <row r="50313" spans="23:23" x14ac:dyDescent="0.25">
      <c r="W50313" s="14"/>
    </row>
    <row r="50314" spans="23:23" x14ac:dyDescent="0.25">
      <c r="W50314" s="14"/>
    </row>
    <row r="50315" spans="23:23" x14ac:dyDescent="0.25">
      <c r="W50315" s="14"/>
    </row>
    <row r="50316" spans="23:23" x14ac:dyDescent="0.25">
      <c r="W50316" s="14"/>
    </row>
    <row r="50317" spans="23:23" x14ac:dyDescent="0.25">
      <c r="W50317" s="14"/>
    </row>
    <row r="50318" spans="23:23" x14ac:dyDescent="0.25">
      <c r="W50318" s="14"/>
    </row>
    <row r="50319" spans="23:23" x14ac:dyDescent="0.25">
      <c r="W50319" s="14"/>
    </row>
    <row r="50320" spans="23:23" x14ac:dyDescent="0.25">
      <c r="W50320" s="14"/>
    </row>
    <row r="50321" spans="23:23" x14ac:dyDescent="0.25">
      <c r="W50321" s="14"/>
    </row>
    <row r="50322" spans="23:23" x14ac:dyDescent="0.25">
      <c r="W50322" s="14"/>
    </row>
    <row r="50323" spans="23:23" x14ac:dyDescent="0.25">
      <c r="W50323" s="14"/>
    </row>
    <row r="50324" spans="23:23" x14ac:dyDescent="0.25">
      <c r="W50324" s="14"/>
    </row>
    <row r="50325" spans="23:23" x14ac:dyDescent="0.25">
      <c r="W50325" s="14"/>
    </row>
    <row r="50326" spans="23:23" x14ac:dyDescent="0.25">
      <c r="W50326" s="14"/>
    </row>
    <row r="50327" spans="23:23" x14ac:dyDescent="0.25">
      <c r="W50327" s="14"/>
    </row>
    <row r="50328" spans="23:23" x14ac:dyDescent="0.25">
      <c r="W50328" s="14"/>
    </row>
    <row r="50329" spans="23:23" x14ac:dyDescent="0.25">
      <c r="W50329" s="14"/>
    </row>
    <row r="50330" spans="23:23" x14ac:dyDescent="0.25">
      <c r="W50330" s="14"/>
    </row>
    <row r="50331" spans="23:23" x14ac:dyDescent="0.25">
      <c r="W50331" s="14"/>
    </row>
    <row r="50332" spans="23:23" x14ac:dyDescent="0.25">
      <c r="W50332" s="14"/>
    </row>
    <row r="50333" spans="23:23" x14ac:dyDescent="0.25">
      <c r="W50333" s="14"/>
    </row>
    <row r="50334" spans="23:23" x14ac:dyDescent="0.25">
      <c r="W50334" s="14"/>
    </row>
    <row r="50335" spans="23:23" x14ac:dyDescent="0.25">
      <c r="W50335" s="14"/>
    </row>
    <row r="50336" spans="23:23" x14ac:dyDescent="0.25">
      <c r="W50336" s="14"/>
    </row>
    <row r="50337" spans="23:23" x14ac:dyDescent="0.25">
      <c r="W50337" s="14"/>
    </row>
    <row r="50338" spans="23:23" x14ac:dyDescent="0.25">
      <c r="W50338" s="14"/>
    </row>
    <row r="50339" spans="23:23" x14ac:dyDescent="0.25">
      <c r="W50339" s="14"/>
    </row>
    <row r="50340" spans="23:23" x14ac:dyDescent="0.25">
      <c r="W50340" s="14"/>
    </row>
    <row r="50341" spans="23:23" x14ac:dyDescent="0.25">
      <c r="W50341" s="14"/>
    </row>
    <row r="50342" spans="23:23" x14ac:dyDescent="0.25">
      <c r="W50342" s="14"/>
    </row>
    <row r="50343" spans="23:23" x14ac:dyDescent="0.25">
      <c r="W50343" s="14"/>
    </row>
    <row r="50344" spans="23:23" x14ac:dyDescent="0.25">
      <c r="W50344" s="14"/>
    </row>
    <row r="50345" spans="23:23" x14ac:dyDescent="0.25">
      <c r="W50345" s="14"/>
    </row>
    <row r="50346" spans="23:23" x14ac:dyDescent="0.25">
      <c r="W50346" s="14"/>
    </row>
    <row r="50347" spans="23:23" x14ac:dyDescent="0.25">
      <c r="W50347" s="14"/>
    </row>
    <row r="50348" spans="23:23" x14ac:dyDescent="0.25">
      <c r="W50348" s="14"/>
    </row>
    <row r="50349" spans="23:23" x14ac:dyDescent="0.25">
      <c r="W50349" s="14"/>
    </row>
    <row r="50350" spans="23:23" x14ac:dyDescent="0.25">
      <c r="W50350" s="14"/>
    </row>
    <row r="50351" spans="23:23" x14ac:dyDescent="0.25">
      <c r="W50351" s="14"/>
    </row>
    <row r="50352" spans="23:23" x14ac:dyDescent="0.25">
      <c r="W50352" s="14"/>
    </row>
    <row r="50353" spans="23:23" x14ac:dyDescent="0.25">
      <c r="W50353" s="14"/>
    </row>
    <row r="50354" spans="23:23" x14ac:dyDescent="0.25">
      <c r="W50354" s="14"/>
    </row>
    <row r="50355" spans="23:23" x14ac:dyDescent="0.25">
      <c r="W50355" s="14"/>
    </row>
    <row r="50356" spans="23:23" x14ac:dyDescent="0.25">
      <c r="W50356" s="14"/>
    </row>
    <row r="50357" spans="23:23" x14ac:dyDescent="0.25">
      <c r="W50357" s="14"/>
    </row>
    <row r="50358" spans="23:23" x14ac:dyDescent="0.25">
      <c r="W50358" s="14"/>
    </row>
    <row r="50359" spans="23:23" x14ac:dyDescent="0.25">
      <c r="W50359" s="14"/>
    </row>
    <row r="50360" spans="23:23" x14ac:dyDescent="0.25">
      <c r="W50360" s="14"/>
    </row>
    <row r="50361" spans="23:23" x14ac:dyDescent="0.25">
      <c r="W50361" s="14"/>
    </row>
    <row r="50362" spans="23:23" x14ac:dyDescent="0.25">
      <c r="W50362" s="14"/>
    </row>
    <row r="50363" spans="23:23" x14ac:dyDescent="0.25">
      <c r="W50363" s="14"/>
    </row>
    <row r="50364" spans="23:23" x14ac:dyDescent="0.25">
      <c r="W50364" s="14"/>
    </row>
    <row r="50365" spans="23:23" x14ac:dyDescent="0.25">
      <c r="W50365" s="14"/>
    </row>
    <row r="50366" spans="23:23" x14ac:dyDescent="0.25">
      <c r="W50366" s="14"/>
    </row>
    <row r="50367" spans="23:23" x14ac:dyDescent="0.25">
      <c r="W50367" s="14"/>
    </row>
    <row r="50368" spans="23:23" x14ac:dyDescent="0.25">
      <c r="W50368" s="14"/>
    </row>
    <row r="50369" spans="23:23" x14ac:dyDescent="0.25">
      <c r="W50369" s="14"/>
    </row>
    <row r="50370" spans="23:23" x14ac:dyDescent="0.25">
      <c r="W50370" s="14"/>
    </row>
    <row r="50371" spans="23:23" x14ac:dyDescent="0.25">
      <c r="W50371" s="14"/>
    </row>
    <row r="50372" spans="23:23" x14ac:dyDescent="0.25">
      <c r="W50372" s="14"/>
    </row>
    <row r="50373" spans="23:23" x14ac:dyDescent="0.25">
      <c r="W50373" s="14"/>
    </row>
    <row r="50374" spans="23:23" x14ac:dyDescent="0.25">
      <c r="W50374" s="14"/>
    </row>
    <row r="50375" spans="23:23" x14ac:dyDescent="0.25">
      <c r="W50375" s="14"/>
    </row>
    <row r="50376" spans="23:23" x14ac:dyDescent="0.25">
      <c r="W50376" s="14"/>
    </row>
    <row r="50377" spans="23:23" x14ac:dyDescent="0.25">
      <c r="W50377" s="14"/>
    </row>
    <row r="50378" spans="23:23" x14ac:dyDescent="0.25">
      <c r="W50378" s="14"/>
    </row>
    <row r="50379" spans="23:23" x14ac:dyDescent="0.25">
      <c r="W50379" s="14"/>
    </row>
    <row r="50380" spans="23:23" x14ac:dyDescent="0.25">
      <c r="W50380" s="14"/>
    </row>
    <row r="50381" spans="23:23" x14ac:dyDescent="0.25">
      <c r="W50381" s="14"/>
    </row>
    <row r="50382" spans="23:23" x14ac:dyDescent="0.25">
      <c r="W50382" s="14"/>
    </row>
    <row r="50383" spans="23:23" x14ac:dyDescent="0.25">
      <c r="W50383" s="14"/>
    </row>
    <row r="50384" spans="23:23" x14ac:dyDescent="0.25">
      <c r="W50384" s="14"/>
    </row>
    <row r="50385" spans="23:23" x14ac:dyDescent="0.25">
      <c r="W50385" s="14"/>
    </row>
    <row r="50386" spans="23:23" x14ac:dyDescent="0.25">
      <c r="W50386" s="14"/>
    </row>
    <row r="50387" spans="23:23" x14ac:dyDescent="0.25">
      <c r="W50387" s="14"/>
    </row>
    <row r="50388" spans="23:23" x14ac:dyDescent="0.25">
      <c r="W50388" s="14"/>
    </row>
    <row r="50389" spans="23:23" x14ac:dyDescent="0.25">
      <c r="W50389" s="14"/>
    </row>
    <row r="50390" spans="23:23" x14ac:dyDescent="0.25">
      <c r="W50390" s="14"/>
    </row>
    <row r="50391" spans="23:23" x14ac:dyDescent="0.25">
      <c r="W50391" s="14"/>
    </row>
    <row r="50392" spans="23:23" x14ac:dyDescent="0.25">
      <c r="W50392" s="14"/>
    </row>
    <row r="50393" spans="23:23" x14ac:dyDescent="0.25">
      <c r="W50393" s="14"/>
    </row>
    <row r="50394" spans="23:23" x14ac:dyDescent="0.25">
      <c r="W50394" s="14"/>
    </row>
    <row r="50395" spans="23:23" x14ac:dyDescent="0.25">
      <c r="W50395" s="14"/>
    </row>
    <row r="50396" spans="23:23" x14ac:dyDescent="0.25">
      <c r="W50396" s="14"/>
    </row>
    <row r="50397" spans="23:23" x14ac:dyDescent="0.25">
      <c r="W50397" s="14"/>
    </row>
    <row r="50398" spans="23:23" x14ac:dyDescent="0.25">
      <c r="W50398" s="14"/>
    </row>
    <row r="50399" spans="23:23" x14ac:dyDescent="0.25">
      <c r="W50399" s="14"/>
    </row>
    <row r="50400" spans="23:23" x14ac:dyDescent="0.25">
      <c r="W50400" s="14"/>
    </row>
    <row r="50401" spans="23:23" x14ac:dyDescent="0.25">
      <c r="W50401" s="14"/>
    </row>
    <row r="50402" spans="23:23" x14ac:dyDescent="0.25">
      <c r="W50402" s="14"/>
    </row>
    <row r="50403" spans="23:23" x14ac:dyDescent="0.25">
      <c r="W50403" s="14"/>
    </row>
    <row r="50404" spans="23:23" x14ac:dyDescent="0.25">
      <c r="W50404" s="14"/>
    </row>
    <row r="50405" spans="23:23" x14ac:dyDescent="0.25">
      <c r="W50405" s="14"/>
    </row>
    <row r="50406" spans="23:23" x14ac:dyDescent="0.25">
      <c r="W50406" s="14"/>
    </row>
    <row r="50407" spans="23:23" x14ac:dyDescent="0.25">
      <c r="W50407" s="14"/>
    </row>
    <row r="50408" spans="23:23" x14ac:dyDescent="0.25">
      <c r="W50408" s="14"/>
    </row>
    <row r="50409" spans="23:23" x14ac:dyDescent="0.25">
      <c r="W50409" s="14"/>
    </row>
    <row r="50410" spans="23:23" x14ac:dyDescent="0.25">
      <c r="W50410" s="14"/>
    </row>
    <row r="50411" spans="23:23" x14ac:dyDescent="0.25">
      <c r="W50411" s="14"/>
    </row>
    <row r="50412" spans="23:23" x14ac:dyDescent="0.25">
      <c r="W50412" s="14"/>
    </row>
    <row r="50413" spans="23:23" x14ac:dyDescent="0.25">
      <c r="W50413" s="14"/>
    </row>
    <row r="50414" spans="23:23" x14ac:dyDescent="0.25">
      <c r="W50414" s="14"/>
    </row>
    <row r="50415" spans="23:23" x14ac:dyDescent="0.25">
      <c r="W50415" s="14"/>
    </row>
    <row r="50416" spans="23:23" x14ac:dyDescent="0.25">
      <c r="W50416" s="14"/>
    </row>
    <row r="50417" spans="23:23" x14ac:dyDescent="0.25">
      <c r="W50417" s="14"/>
    </row>
    <row r="50418" spans="23:23" x14ac:dyDescent="0.25">
      <c r="W50418" s="14"/>
    </row>
    <row r="50419" spans="23:23" x14ac:dyDescent="0.25">
      <c r="W50419" s="14"/>
    </row>
    <row r="50420" spans="23:23" x14ac:dyDescent="0.25">
      <c r="W50420" s="14"/>
    </row>
    <row r="50421" spans="23:23" x14ac:dyDescent="0.25">
      <c r="W50421" s="14"/>
    </row>
    <row r="50422" spans="23:23" x14ac:dyDescent="0.25">
      <c r="W50422" s="14"/>
    </row>
    <row r="50423" spans="23:23" x14ac:dyDescent="0.25">
      <c r="W50423" s="14"/>
    </row>
    <row r="50424" spans="23:23" x14ac:dyDescent="0.25">
      <c r="W50424" s="14"/>
    </row>
    <row r="50425" spans="23:23" x14ac:dyDescent="0.25">
      <c r="W50425" s="14"/>
    </row>
    <row r="50426" spans="23:23" x14ac:dyDescent="0.25">
      <c r="W50426" s="14"/>
    </row>
    <row r="50427" spans="23:23" x14ac:dyDescent="0.25">
      <c r="W50427" s="14"/>
    </row>
    <row r="50428" spans="23:23" x14ac:dyDescent="0.25">
      <c r="W50428" s="14"/>
    </row>
    <row r="50429" spans="23:23" x14ac:dyDescent="0.25">
      <c r="W50429" s="14"/>
    </row>
    <row r="50430" spans="23:23" x14ac:dyDescent="0.25">
      <c r="W50430" s="14"/>
    </row>
    <row r="50431" spans="23:23" x14ac:dyDescent="0.25">
      <c r="W50431" s="14"/>
    </row>
    <row r="50432" spans="23:23" x14ac:dyDescent="0.25">
      <c r="W50432" s="14"/>
    </row>
    <row r="50433" spans="23:23" x14ac:dyDescent="0.25">
      <c r="W50433" s="14"/>
    </row>
    <row r="50434" spans="23:23" x14ac:dyDescent="0.25">
      <c r="W50434" s="14"/>
    </row>
    <row r="50435" spans="23:23" x14ac:dyDescent="0.25">
      <c r="W50435" s="14"/>
    </row>
    <row r="50436" spans="23:23" x14ac:dyDescent="0.25">
      <c r="W50436" s="14"/>
    </row>
    <row r="50437" spans="23:23" x14ac:dyDescent="0.25">
      <c r="W50437" s="14"/>
    </row>
    <row r="50438" spans="23:23" x14ac:dyDescent="0.25">
      <c r="W50438" s="14"/>
    </row>
    <row r="50439" spans="23:23" x14ac:dyDescent="0.25">
      <c r="W50439" s="14"/>
    </row>
    <row r="50440" spans="23:23" x14ac:dyDescent="0.25">
      <c r="W50440" s="14"/>
    </row>
    <row r="50441" spans="23:23" x14ac:dyDescent="0.25">
      <c r="W50441" s="14"/>
    </row>
    <row r="50442" spans="23:23" x14ac:dyDescent="0.25">
      <c r="W50442" s="14"/>
    </row>
    <row r="50443" spans="23:23" x14ac:dyDescent="0.25">
      <c r="W50443" s="14"/>
    </row>
    <row r="50444" spans="23:23" x14ac:dyDescent="0.25">
      <c r="W50444" s="14"/>
    </row>
    <row r="50445" spans="23:23" x14ac:dyDescent="0.25">
      <c r="W50445" s="14"/>
    </row>
    <row r="50446" spans="23:23" x14ac:dyDescent="0.25">
      <c r="W50446" s="14"/>
    </row>
    <row r="50447" spans="23:23" x14ac:dyDescent="0.25">
      <c r="W50447" s="14"/>
    </row>
    <row r="50448" spans="23:23" x14ac:dyDescent="0.25">
      <c r="W50448" s="14"/>
    </row>
    <row r="50449" spans="23:23" x14ac:dyDescent="0.25">
      <c r="W50449" s="14"/>
    </row>
    <row r="50450" spans="23:23" x14ac:dyDescent="0.25">
      <c r="W50450" s="14"/>
    </row>
    <row r="50451" spans="23:23" x14ac:dyDescent="0.25">
      <c r="W50451" s="14"/>
    </row>
    <row r="50452" spans="23:23" x14ac:dyDescent="0.25">
      <c r="W50452" s="14"/>
    </row>
    <row r="50453" spans="23:23" x14ac:dyDescent="0.25">
      <c r="W50453" s="14"/>
    </row>
    <row r="50454" spans="23:23" x14ac:dyDescent="0.25">
      <c r="W50454" s="14"/>
    </row>
    <row r="50455" spans="23:23" x14ac:dyDescent="0.25">
      <c r="W50455" s="14"/>
    </row>
    <row r="50456" spans="23:23" x14ac:dyDescent="0.25">
      <c r="W50456" s="14"/>
    </row>
    <row r="50457" spans="23:23" x14ac:dyDescent="0.25">
      <c r="W50457" s="14"/>
    </row>
    <row r="50458" spans="23:23" x14ac:dyDescent="0.25">
      <c r="W50458" s="14"/>
    </row>
    <row r="50459" spans="23:23" x14ac:dyDescent="0.25">
      <c r="W50459" s="14"/>
    </row>
    <row r="50460" spans="23:23" x14ac:dyDescent="0.25">
      <c r="W50460" s="14"/>
    </row>
    <row r="50461" spans="23:23" x14ac:dyDescent="0.25">
      <c r="W50461" s="14"/>
    </row>
    <row r="50462" spans="23:23" x14ac:dyDescent="0.25">
      <c r="W50462" s="14"/>
    </row>
    <row r="50463" spans="23:23" x14ac:dyDescent="0.25">
      <c r="W50463" s="14"/>
    </row>
    <row r="50464" spans="23:23" x14ac:dyDescent="0.25">
      <c r="W50464" s="14"/>
    </row>
    <row r="50465" spans="23:23" x14ac:dyDescent="0.25">
      <c r="W50465" s="14"/>
    </row>
    <row r="50466" spans="23:23" x14ac:dyDescent="0.25">
      <c r="W50466" s="14"/>
    </row>
    <row r="50467" spans="23:23" x14ac:dyDescent="0.25">
      <c r="W50467" s="14"/>
    </row>
    <row r="50468" spans="23:23" x14ac:dyDescent="0.25">
      <c r="W50468" s="14"/>
    </row>
    <row r="50469" spans="23:23" x14ac:dyDescent="0.25">
      <c r="W50469" s="14"/>
    </row>
    <row r="50470" spans="23:23" x14ac:dyDescent="0.25">
      <c r="W50470" s="14"/>
    </row>
    <row r="50471" spans="23:23" x14ac:dyDescent="0.25">
      <c r="W50471" s="14"/>
    </row>
    <row r="50472" spans="23:23" x14ac:dyDescent="0.25">
      <c r="W50472" s="14"/>
    </row>
    <row r="50473" spans="23:23" x14ac:dyDescent="0.25">
      <c r="W50473" s="14"/>
    </row>
    <row r="50474" spans="23:23" x14ac:dyDescent="0.25">
      <c r="W50474" s="14"/>
    </row>
    <row r="50475" spans="23:23" x14ac:dyDescent="0.25">
      <c r="W50475" s="14"/>
    </row>
    <row r="50476" spans="23:23" x14ac:dyDescent="0.25">
      <c r="W50476" s="14"/>
    </row>
    <row r="50477" spans="23:23" x14ac:dyDescent="0.25">
      <c r="W50477" s="14"/>
    </row>
    <row r="50478" spans="23:23" x14ac:dyDescent="0.25">
      <c r="W50478" s="14"/>
    </row>
    <row r="50479" spans="23:23" x14ac:dyDescent="0.25">
      <c r="W50479" s="14"/>
    </row>
    <row r="50480" spans="23:23" x14ac:dyDescent="0.25">
      <c r="W50480" s="14"/>
    </row>
    <row r="50481" spans="23:23" x14ac:dyDescent="0.25">
      <c r="W50481" s="14"/>
    </row>
    <row r="50482" spans="23:23" x14ac:dyDescent="0.25">
      <c r="W50482" s="14"/>
    </row>
    <row r="50483" spans="23:23" x14ac:dyDescent="0.25">
      <c r="W50483" s="14"/>
    </row>
    <row r="50484" spans="23:23" x14ac:dyDescent="0.25">
      <c r="W50484" s="14"/>
    </row>
    <row r="50485" spans="23:23" x14ac:dyDescent="0.25">
      <c r="W50485" s="14"/>
    </row>
    <row r="50486" spans="23:23" x14ac:dyDescent="0.25">
      <c r="W50486" s="14"/>
    </row>
    <row r="50487" spans="23:23" x14ac:dyDescent="0.25">
      <c r="W50487" s="14"/>
    </row>
    <row r="50488" spans="23:23" x14ac:dyDescent="0.25">
      <c r="W50488" s="14"/>
    </row>
    <row r="50489" spans="23:23" x14ac:dyDescent="0.25">
      <c r="W50489" s="14"/>
    </row>
    <row r="50490" spans="23:23" x14ac:dyDescent="0.25">
      <c r="W50490" s="14"/>
    </row>
    <row r="50491" spans="23:23" x14ac:dyDescent="0.25">
      <c r="W50491" s="14"/>
    </row>
    <row r="50492" spans="23:23" x14ac:dyDescent="0.25">
      <c r="W50492" s="14"/>
    </row>
    <row r="50493" spans="23:23" x14ac:dyDescent="0.25">
      <c r="W50493" s="14"/>
    </row>
    <row r="50494" spans="23:23" x14ac:dyDescent="0.25">
      <c r="W50494" s="14"/>
    </row>
    <row r="50495" spans="23:23" x14ac:dyDescent="0.25">
      <c r="W50495" s="14"/>
    </row>
    <row r="50496" spans="23:23" x14ac:dyDescent="0.25">
      <c r="W50496" s="14"/>
    </row>
    <row r="50497" spans="23:23" x14ac:dyDescent="0.25">
      <c r="W50497" s="14"/>
    </row>
    <row r="50498" spans="23:23" x14ac:dyDescent="0.25">
      <c r="W50498" s="14"/>
    </row>
    <row r="50499" spans="23:23" x14ac:dyDescent="0.25">
      <c r="W50499" s="14"/>
    </row>
    <row r="50500" spans="23:23" x14ac:dyDescent="0.25">
      <c r="W50500" s="14"/>
    </row>
    <row r="50501" spans="23:23" x14ac:dyDescent="0.25">
      <c r="W50501" s="14"/>
    </row>
    <row r="50502" spans="23:23" x14ac:dyDescent="0.25">
      <c r="W50502" s="14"/>
    </row>
    <row r="50503" spans="23:23" x14ac:dyDescent="0.25">
      <c r="W50503" s="14"/>
    </row>
    <row r="50504" spans="23:23" x14ac:dyDescent="0.25">
      <c r="W50504" s="14"/>
    </row>
    <row r="50505" spans="23:23" x14ac:dyDescent="0.25">
      <c r="W50505" s="14"/>
    </row>
    <row r="50506" spans="23:23" x14ac:dyDescent="0.25">
      <c r="W50506" s="14"/>
    </row>
    <row r="50507" spans="23:23" x14ac:dyDescent="0.25">
      <c r="W50507" s="14"/>
    </row>
    <row r="50508" spans="23:23" x14ac:dyDescent="0.25">
      <c r="W50508" s="14"/>
    </row>
    <row r="50509" spans="23:23" x14ac:dyDescent="0.25">
      <c r="W50509" s="14"/>
    </row>
    <row r="50510" spans="23:23" x14ac:dyDescent="0.25">
      <c r="W50510" s="14"/>
    </row>
    <row r="50511" spans="23:23" x14ac:dyDescent="0.25">
      <c r="W50511" s="14"/>
    </row>
    <row r="50512" spans="23:23" x14ac:dyDescent="0.25">
      <c r="W50512" s="14"/>
    </row>
    <row r="50513" spans="23:23" x14ac:dyDescent="0.25">
      <c r="W50513" s="14"/>
    </row>
    <row r="50514" spans="23:23" x14ac:dyDescent="0.25">
      <c r="W50514" s="14"/>
    </row>
    <row r="50515" spans="23:23" x14ac:dyDescent="0.25">
      <c r="W50515" s="14"/>
    </row>
    <row r="50516" spans="23:23" x14ac:dyDescent="0.25">
      <c r="W50516" s="14"/>
    </row>
    <row r="50517" spans="23:23" x14ac:dyDescent="0.25">
      <c r="W50517" s="14"/>
    </row>
    <row r="50518" spans="23:23" x14ac:dyDescent="0.25">
      <c r="W50518" s="14"/>
    </row>
    <row r="50519" spans="23:23" x14ac:dyDescent="0.25">
      <c r="W50519" s="14"/>
    </row>
    <row r="50520" spans="23:23" x14ac:dyDescent="0.25">
      <c r="W50520" s="14"/>
    </row>
    <row r="50521" spans="23:23" x14ac:dyDescent="0.25">
      <c r="W50521" s="14"/>
    </row>
    <row r="50522" spans="23:23" x14ac:dyDescent="0.25">
      <c r="W50522" s="14"/>
    </row>
    <row r="50523" spans="23:23" x14ac:dyDescent="0.25">
      <c r="W50523" s="14"/>
    </row>
    <row r="50524" spans="23:23" x14ac:dyDescent="0.25">
      <c r="W50524" s="14"/>
    </row>
    <row r="50525" spans="23:23" x14ac:dyDescent="0.25">
      <c r="W50525" s="14"/>
    </row>
    <row r="50526" spans="23:23" x14ac:dyDescent="0.25">
      <c r="W50526" s="14"/>
    </row>
    <row r="50527" spans="23:23" x14ac:dyDescent="0.25">
      <c r="W50527" s="14"/>
    </row>
    <row r="50528" spans="23:23" x14ac:dyDescent="0.25">
      <c r="W50528" s="14"/>
    </row>
    <row r="50529" spans="23:23" x14ac:dyDescent="0.25">
      <c r="W50529" s="14"/>
    </row>
    <row r="50530" spans="23:23" x14ac:dyDescent="0.25">
      <c r="W50530" s="14"/>
    </row>
    <row r="50531" spans="23:23" x14ac:dyDescent="0.25">
      <c r="W50531" s="14"/>
    </row>
    <row r="50532" spans="23:23" x14ac:dyDescent="0.25">
      <c r="W50532" s="14"/>
    </row>
    <row r="50533" spans="23:23" x14ac:dyDescent="0.25">
      <c r="W50533" s="14"/>
    </row>
    <row r="50534" spans="23:23" x14ac:dyDescent="0.25">
      <c r="W50534" s="14"/>
    </row>
    <row r="50535" spans="23:23" x14ac:dyDescent="0.25">
      <c r="W50535" s="14"/>
    </row>
    <row r="50536" spans="23:23" x14ac:dyDescent="0.25">
      <c r="W50536" s="14"/>
    </row>
    <row r="50537" spans="23:23" x14ac:dyDescent="0.25">
      <c r="W50537" s="14"/>
    </row>
    <row r="50538" spans="23:23" x14ac:dyDescent="0.25">
      <c r="W50538" s="14"/>
    </row>
    <row r="50539" spans="23:23" x14ac:dyDescent="0.25">
      <c r="W50539" s="14"/>
    </row>
    <row r="50540" spans="23:23" x14ac:dyDescent="0.25">
      <c r="W50540" s="14"/>
    </row>
    <row r="50541" spans="23:23" x14ac:dyDescent="0.25">
      <c r="W50541" s="14"/>
    </row>
    <row r="50542" spans="23:23" x14ac:dyDescent="0.25">
      <c r="W50542" s="14"/>
    </row>
    <row r="50543" spans="23:23" x14ac:dyDescent="0.25">
      <c r="W50543" s="14"/>
    </row>
    <row r="50544" spans="23:23" x14ac:dyDescent="0.25">
      <c r="W50544" s="14"/>
    </row>
    <row r="50545" spans="23:23" x14ac:dyDescent="0.25">
      <c r="W50545" s="14"/>
    </row>
    <row r="50546" spans="23:23" x14ac:dyDescent="0.25">
      <c r="W50546" s="14"/>
    </row>
    <row r="50547" spans="23:23" x14ac:dyDescent="0.25">
      <c r="W50547" s="14"/>
    </row>
    <row r="50548" spans="23:23" x14ac:dyDescent="0.25">
      <c r="W50548" s="14"/>
    </row>
    <row r="50549" spans="23:23" x14ac:dyDescent="0.25">
      <c r="W50549" s="14"/>
    </row>
    <row r="50550" spans="23:23" x14ac:dyDescent="0.25">
      <c r="W50550" s="14"/>
    </row>
    <row r="50551" spans="23:23" x14ac:dyDescent="0.25">
      <c r="W50551" s="14"/>
    </row>
    <row r="50552" spans="23:23" x14ac:dyDescent="0.25">
      <c r="W50552" s="14"/>
    </row>
    <row r="50553" spans="23:23" x14ac:dyDescent="0.25">
      <c r="W50553" s="14"/>
    </row>
    <row r="50554" spans="23:23" x14ac:dyDescent="0.25">
      <c r="W50554" s="14"/>
    </row>
    <row r="50555" spans="23:23" x14ac:dyDescent="0.25">
      <c r="W50555" s="14"/>
    </row>
    <row r="50556" spans="23:23" x14ac:dyDescent="0.25">
      <c r="W50556" s="14"/>
    </row>
    <row r="50557" spans="23:23" x14ac:dyDescent="0.25">
      <c r="W50557" s="14"/>
    </row>
    <row r="50558" spans="23:23" x14ac:dyDescent="0.25">
      <c r="W50558" s="14"/>
    </row>
    <row r="50559" spans="23:23" x14ac:dyDescent="0.25">
      <c r="W50559" s="14"/>
    </row>
    <row r="50560" spans="23:23" x14ac:dyDescent="0.25">
      <c r="W50560" s="14"/>
    </row>
    <row r="50561" spans="23:23" x14ac:dyDescent="0.25">
      <c r="W50561" s="14"/>
    </row>
    <row r="50562" spans="23:23" x14ac:dyDescent="0.25">
      <c r="W50562" s="14"/>
    </row>
    <row r="50563" spans="23:23" x14ac:dyDescent="0.25">
      <c r="W50563" s="14"/>
    </row>
    <row r="50564" spans="23:23" x14ac:dyDescent="0.25">
      <c r="W50564" s="14"/>
    </row>
    <row r="50565" spans="23:23" x14ac:dyDescent="0.25">
      <c r="W50565" s="14"/>
    </row>
    <row r="50566" spans="23:23" x14ac:dyDescent="0.25">
      <c r="W50566" s="14"/>
    </row>
    <row r="50567" spans="23:23" x14ac:dyDescent="0.25">
      <c r="W50567" s="14"/>
    </row>
    <row r="50568" spans="23:23" x14ac:dyDescent="0.25">
      <c r="W50568" s="14"/>
    </row>
    <row r="50569" spans="23:23" x14ac:dyDescent="0.25">
      <c r="W50569" s="14"/>
    </row>
    <row r="50570" spans="23:23" x14ac:dyDescent="0.25">
      <c r="W50570" s="14"/>
    </row>
    <row r="50571" spans="23:23" x14ac:dyDescent="0.25">
      <c r="W50571" s="14"/>
    </row>
    <row r="50572" spans="23:23" x14ac:dyDescent="0.25">
      <c r="W50572" s="14"/>
    </row>
    <row r="50573" spans="23:23" x14ac:dyDescent="0.25">
      <c r="W50573" s="14"/>
    </row>
    <row r="50574" spans="23:23" x14ac:dyDescent="0.25">
      <c r="W50574" s="14"/>
    </row>
    <row r="50575" spans="23:23" x14ac:dyDescent="0.25">
      <c r="W50575" s="14"/>
    </row>
    <row r="50576" spans="23:23" x14ac:dyDescent="0.25">
      <c r="W50576" s="14"/>
    </row>
    <row r="50577" spans="23:23" x14ac:dyDescent="0.25">
      <c r="W50577" s="14"/>
    </row>
    <row r="50578" spans="23:23" x14ac:dyDescent="0.25">
      <c r="W50578" s="14"/>
    </row>
    <row r="50579" spans="23:23" x14ac:dyDescent="0.25">
      <c r="W50579" s="14"/>
    </row>
    <row r="50580" spans="23:23" x14ac:dyDescent="0.25">
      <c r="W50580" s="14"/>
    </row>
    <row r="50581" spans="23:23" x14ac:dyDescent="0.25">
      <c r="W50581" s="14"/>
    </row>
    <row r="50582" spans="23:23" x14ac:dyDescent="0.25">
      <c r="W50582" s="14"/>
    </row>
    <row r="50583" spans="23:23" x14ac:dyDescent="0.25">
      <c r="W50583" s="14"/>
    </row>
    <row r="50584" spans="23:23" x14ac:dyDescent="0.25">
      <c r="W50584" s="14"/>
    </row>
    <row r="50585" spans="23:23" x14ac:dyDescent="0.25">
      <c r="W50585" s="14"/>
    </row>
    <row r="50586" spans="23:23" x14ac:dyDescent="0.25">
      <c r="W50586" s="14"/>
    </row>
    <row r="50587" spans="23:23" x14ac:dyDescent="0.25">
      <c r="W50587" s="14"/>
    </row>
    <row r="50588" spans="23:23" x14ac:dyDescent="0.25">
      <c r="W50588" s="14"/>
    </row>
    <row r="50589" spans="23:23" x14ac:dyDescent="0.25">
      <c r="W50589" s="14"/>
    </row>
    <row r="50590" spans="23:23" x14ac:dyDescent="0.25">
      <c r="W50590" s="14"/>
    </row>
    <row r="50591" spans="23:23" x14ac:dyDescent="0.25">
      <c r="W50591" s="14"/>
    </row>
    <row r="50592" spans="23:23" x14ac:dyDescent="0.25">
      <c r="W50592" s="14"/>
    </row>
    <row r="50593" spans="23:23" x14ac:dyDescent="0.25">
      <c r="W50593" s="14"/>
    </row>
    <row r="50594" spans="23:23" x14ac:dyDescent="0.25">
      <c r="W50594" s="14"/>
    </row>
    <row r="50595" spans="23:23" x14ac:dyDescent="0.25">
      <c r="W50595" s="14"/>
    </row>
    <row r="50596" spans="23:23" x14ac:dyDescent="0.25">
      <c r="W50596" s="14"/>
    </row>
    <row r="50597" spans="23:23" x14ac:dyDescent="0.25">
      <c r="W50597" s="14"/>
    </row>
    <row r="50598" spans="23:23" x14ac:dyDescent="0.25">
      <c r="W50598" s="14"/>
    </row>
    <row r="50599" spans="23:23" x14ac:dyDescent="0.25">
      <c r="W50599" s="14"/>
    </row>
    <row r="50600" spans="23:23" x14ac:dyDescent="0.25">
      <c r="W50600" s="14"/>
    </row>
    <row r="50601" spans="23:23" x14ac:dyDescent="0.25">
      <c r="W50601" s="14"/>
    </row>
    <row r="50602" spans="23:23" x14ac:dyDescent="0.25">
      <c r="W50602" s="14"/>
    </row>
    <row r="50603" spans="23:23" x14ac:dyDescent="0.25">
      <c r="W50603" s="14"/>
    </row>
    <row r="50604" spans="23:23" x14ac:dyDescent="0.25">
      <c r="W50604" s="14"/>
    </row>
    <row r="50605" spans="23:23" x14ac:dyDescent="0.25">
      <c r="W50605" s="14"/>
    </row>
    <row r="50606" spans="23:23" x14ac:dyDescent="0.25">
      <c r="W50606" s="14"/>
    </row>
    <row r="50607" spans="23:23" x14ac:dyDescent="0.25">
      <c r="W50607" s="14"/>
    </row>
    <row r="50608" spans="23:23" x14ac:dyDescent="0.25">
      <c r="W50608" s="14"/>
    </row>
    <row r="50609" spans="23:23" x14ac:dyDescent="0.25">
      <c r="W50609" s="14"/>
    </row>
    <row r="50610" spans="23:23" x14ac:dyDescent="0.25">
      <c r="W50610" s="14"/>
    </row>
    <row r="50611" spans="23:23" x14ac:dyDescent="0.25">
      <c r="W50611" s="14"/>
    </row>
    <row r="50612" spans="23:23" x14ac:dyDescent="0.25">
      <c r="W50612" s="14"/>
    </row>
    <row r="50613" spans="23:23" x14ac:dyDescent="0.25">
      <c r="W50613" s="14"/>
    </row>
    <row r="50614" spans="23:23" x14ac:dyDescent="0.25">
      <c r="W50614" s="14"/>
    </row>
    <row r="50615" spans="23:23" x14ac:dyDescent="0.25">
      <c r="W50615" s="14"/>
    </row>
    <row r="50616" spans="23:23" x14ac:dyDescent="0.25">
      <c r="W50616" s="14"/>
    </row>
    <row r="50617" spans="23:23" x14ac:dyDescent="0.25">
      <c r="W50617" s="14"/>
    </row>
    <row r="50618" spans="23:23" x14ac:dyDescent="0.25">
      <c r="W50618" s="14"/>
    </row>
    <row r="50619" spans="23:23" x14ac:dyDescent="0.25">
      <c r="W50619" s="14"/>
    </row>
    <row r="50620" spans="23:23" x14ac:dyDescent="0.25">
      <c r="W50620" s="14"/>
    </row>
    <row r="50621" spans="23:23" x14ac:dyDescent="0.25">
      <c r="W50621" s="14"/>
    </row>
    <row r="50622" spans="23:23" x14ac:dyDescent="0.25">
      <c r="W50622" s="14"/>
    </row>
    <row r="50623" spans="23:23" x14ac:dyDescent="0.25">
      <c r="W50623" s="14"/>
    </row>
    <row r="50624" spans="23:23" x14ac:dyDescent="0.25">
      <c r="W50624" s="14"/>
    </row>
    <row r="50625" spans="23:23" x14ac:dyDescent="0.25">
      <c r="W50625" s="14"/>
    </row>
    <row r="50626" spans="23:23" x14ac:dyDescent="0.25">
      <c r="W50626" s="14"/>
    </row>
    <row r="50627" spans="23:23" x14ac:dyDescent="0.25">
      <c r="W50627" s="14"/>
    </row>
    <row r="50628" spans="23:23" x14ac:dyDescent="0.25">
      <c r="W50628" s="14"/>
    </row>
    <row r="50629" spans="23:23" x14ac:dyDescent="0.25">
      <c r="W50629" s="14"/>
    </row>
    <row r="50630" spans="23:23" x14ac:dyDescent="0.25">
      <c r="W50630" s="14"/>
    </row>
    <row r="50631" spans="23:23" x14ac:dyDescent="0.25">
      <c r="W50631" s="14"/>
    </row>
    <row r="50632" spans="23:23" x14ac:dyDescent="0.25">
      <c r="W50632" s="14"/>
    </row>
    <row r="50633" spans="23:23" x14ac:dyDescent="0.25">
      <c r="W50633" s="14"/>
    </row>
    <row r="50634" spans="23:23" x14ac:dyDescent="0.25">
      <c r="W50634" s="14"/>
    </row>
    <row r="50635" spans="23:23" x14ac:dyDescent="0.25">
      <c r="W50635" s="14"/>
    </row>
    <row r="50636" spans="23:23" x14ac:dyDescent="0.25">
      <c r="W50636" s="14"/>
    </row>
    <row r="50637" spans="23:23" x14ac:dyDescent="0.25">
      <c r="W50637" s="14"/>
    </row>
    <row r="50638" spans="23:23" x14ac:dyDescent="0.25">
      <c r="W50638" s="14"/>
    </row>
    <row r="50639" spans="23:23" x14ac:dyDescent="0.25">
      <c r="W50639" s="14"/>
    </row>
    <row r="50640" spans="23:23" x14ac:dyDescent="0.25">
      <c r="W50640" s="14"/>
    </row>
    <row r="50641" spans="23:23" x14ac:dyDescent="0.25">
      <c r="W50641" s="14"/>
    </row>
    <row r="50642" spans="23:23" x14ac:dyDescent="0.25">
      <c r="W50642" s="14"/>
    </row>
    <row r="50643" spans="23:23" x14ac:dyDescent="0.25">
      <c r="W50643" s="14"/>
    </row>
    <row r="50644" spans="23:23" x14ac:dyDescent="0.25">
      <c r="W50644" s="14"/>
    </row>
    <row r="50645" spans="23:23" x14ac:dyDescent="0.25">
      <c r="W50645" s="14"/>
    </row>
    <row r="50646" spans="23:23" x14ac:dyDescent="0.25">
      <c r="W50646" s="14"/>
    </row>
    <row r="50647" spans="23:23" x14ac:dyDescent="0.25">
      <c r="W50647" s="14"/>
    </row>
    <row r="50648" spans="23:23" x14ac:dyDescent="0.25">
      <c r="W50648" s="14"/>
    </row>
    <row r="50649" spans="23:23" x14ac:dyDescent="0.25">
      <c r="W50649" s="14"/>
    </row>
    <row r="50650" spans="23:23" x14ac:dyDescent="0.25">
      <c r="W50650" s="14"/>
    </row>
    <row r="50651" spans="23:23" x14ac:dyDescent="0.25">
      <c r="W50651" s="14"/>
    </row>
    <row r="50652" spans="23:23" x14ac:dyDescent="0.25">
      <c r="W50652" s="14"/>
    </row>
    <row r="50653" spans="23:23" x14ac:dyDescent="0.25">
      <c r="W50653" s="14"/>
    </row>
    <row r="50654" spans="23:23" x14ac:dyDescent="0.25">
      <c r="W50654" s="14"/>
    </row>
    <row r="50655" spans="23:23" x14ac:dyDescent="0.25">
      <c r="W50655" s="14"/>
    </row>
    <row r="50656" spans="23:23" x14ac:dyDescent="0.25">
      <c r="W50656" s="14"/>
    </row>
    <row r="50657" spans="23:23" x14ac:dyDescent="0.25">
      <c r="W50657" s="14"/>
    </row>
    <row r="50658" spans="23:23" x14ac:dyDescent="0.25">
      <c r="W50658" s="14"/>
    </row>
    <row r="50659" spans="23:23" x14ac:dyDescent="0.25">
      <c r="W50659" s="14"/>
    </row>
    <row r="50660" spans="23:23" x14ac:dyDescent="0.25">
      <c r="W50660" s="14"/>
    </row>
    <row r="50661" spans="23:23" x14ac:dyDescent="0.25">
      <c r="W50661" s="14"/>
    </row>
    <row r="50662" spans="23:23" x14ac:dyDescent="0.25">
      <c r="W50662" s="14"/>
    </row>
    <row r="50663" spans="23:23" x14ac:dyDescent="0.25">
      <c r="W50663" s="14"/>
    </row>
    <row r="50664" spans="23:23" x14ac:dyDescent="0.25">
      <c r="W50664" s="14"/>
    </row>
    <row r="50665" spans="23:23" x14ac:dyDescent="0.25">
      <c r="W50665" s="14"/>
    </row>
    <row r="50666" spans="23:23" x14ac:dyDescent="0.25">
      <c r="W50666" s="14"/>
    </row>
    <row r="50667" spans="23:23" x14ac:dyDescent="0.25">
      <c r="W50667" s="14"/>
    </row>
    <row r="50668" spans="23:23" x14ac:dyDescent="0.25">
      <c r="W50668" s="14"/>
    </row>
    <row r="50669" spans="23:23" x14ac:dyDescent="0.25">
      <c r="W50669" s="14"/>
    </row>
    <row r="50670" spans="23:23" x14ac:dyDescent="0.25">
      <c r="W50670" s="14"/>
    </row>
    <row r="50671" spans="23:23" x14ac:dyDescent="0.25">
      <c r="W50671" s="14"/>
    </row>
    <row r="50672" spans="23:23" x14ac:dyDescent="0.25">
      <c r="W50672" s="14"/>
    </row>
    <row r="50673" spans="23:23" x14ac:dyDescent="0.25">
      <c r="W50673" s="14"/>
    </row>
    <row r="50674" spans="23:23" x14ac:dyDescent="0.25">
      <c r="W50674" s="14"/>
    </row>
    <row r="50675" spans="23:23" x14ac:dyDescent="0.25">
      <c r="W50675" s="14"/>
    </row>
    <row r="50676" spans="23:23" x14ac:dyDescent="0.25">
      <c r="W50676" s="14"/>
    </row>
    <row r="50677" spans="23:23" x14ac:dyDescent="0.25">
      <c r="W50677" s="14"/>
    </row>
    <row r="50678" spans="23:23" x14ac:dyDescent="0.25">
      <c r="W50678" s="14"/>
    </row>
    <row r="50679" spans="23:23" x14ac:dyDescent="0.25">
      <c r="W50679" s="14"/>
    </row>
    <row r="50680" spans="23:23" x14ac:dyDescent="0.25">
      <c r="W50680" s="14"/>
    </row>
    <row r="50681" spans="23:23" x14ac:dyDescent="0.25">
      <c r="W50681" s="14"/>
    </row>
    <row r="50682" spans="23:23" x14ac:dyDescent="0.25">
      <c r="W50682" s="14"/>
    </row>
    <row r="50683" spans="23:23" x14ac:dyDescent="0.25">
      <c r="W50683" s="14"/>
    </row>
    <row r="50684" spans="23:23" x14ac:dyDescent="0.25">
      <c r="W50684" s="14"/>
    </row>
    <row r="50685" spans="23:23" x14ac:dyDescent="0.25">
      <c r="W50685" s="14"/>
    </row>
    <row r="50686" spans="23:23" x14ac:dyDescent="0.25">
      <c r="W50686" s="14"/>
    </row>
    <row r="50687" spans="23:23" x14ac:dyDescent="0.25">
      <c r="W50687" s="14"/>
    </row>
    <row r="50688" spans="23:23" x14ac:dyDescent="0.25">
      <c r="W50688" s="14"/>
    </row>
    <row r="50689" spans="23:23" x14ac:dyDescent="0.25">
      <c r="W50689" s="14"/>
    </row>
    <row r="50690" spans="23:23" x14ac:dyDescent="0.25">
      <c r="W50690" s="14"/>
    </row>
    <row r="50691" spans="23:23" x14ac:dyDescent="0.25">
      <c r="W50691" s="14"/>
    </row>
    <row r="50692" spans="23:23" x14ac:dyDescent="0.25">
      <c r="W50692" s="14"/>
    </row>
    <row r="50693" spans="23:23" x14ac:dyDescent="0.25">
      <c r="W50693" s="14"/>
    </row>
    <row r="50694" spans="23:23" x14ac:dyDescent="0.25">
      <c r="W50694" s="14"/>
    </row>
    <row r="50695" spans="23:23" x14ac:dyDescent="0.25">
      <c r="W50695" s="14"/>
    </row>
    <row r="50696" spans="23:23" x14ac:dyDescent="0.25">
      <c r="W50696" s="14"/>
    </row>
    <row r="50697" spans="23:23" x14ac:dyDescent="0.25">
      <c r="W50697" s="14"/>
    </row>
    <row r="50698" spans="23:23" x14ac:dyDescent="0.25">
      <c r="W50698" s="14"/>
    </row>
    <row r="50699" spans="23:23" x14ac:dyDescent="0.25">
      <c r="W50699" s="14"/>
    </row>
    <row r="50700" spans="23:23" x14ac:dyDescent="0.25">
      <c r="W50700" s="14"/>
    </row>
    <row r="50701" spans="23:23" x14ac:dyDescent="0.25">
      <c r="W50701" s="14"/>
    </row>
    <row r="50702" spans="23:23" x14ac:dyDescent="0.25">
      <c r="W50702" s="14"/>
    </row>
    <row r="50703" spans="23:23" x14ac:dyDescent="0.25">
      <c r="W50703" s="14"/>
    </row>
    <row r="50704" spans="23:23" x14ac:dyDescent="0.25">
      <c r="W50704" s="14"/>
    </row>
    <row r="50705" spans="23:23" x14ac:dyDescent="0.25">
      <c r="W50705" s="14"/>
    </row>
    <row r="50706" spans="23:23" x14ac:dyDescent="0.25">
      <c r="W50706" s="14"/>
    </row>
    <row r="50707" spans="23:23" x14ac:dyDescent="0.25">
      <c r="W50707" s="14"/>
    </row>
    <row r="50708" spans="23:23" x14ac:dyDescent="0.25">
      <c r="W50708" s="14"/>
    </row>
    <row r="50709" spans="23:23" x14ac:dyDescent="0.25">
      <c r="W50709" s="14"/>
    </row>
    <row r="50710" spans="23:23" x14ac:dyDescent="0.25">
      <c r="W50710" s="14"/>
    </row>
    <row r="50711" spans="23:23" x14ac:dyDescent="0.25">
      <c r="W50711" s="14"/>
    </row>
    <row r="50712" spans="23:23" x14ac:dyDescent="0.25">
      <c r="W50712" s="14"/>
    </row>
    <row r="50713" spans="23:23" x14ac:dyDescent="0.25">
      <c r="W50713" s="14"/>
    </row>
    <row r="50714" spans="23:23" x14ac:dyDescent="0.25">
      <c r="W50714" s="14"/>
    </row>
    <row r="50715" spans="23:23" x14ac:dyDescent="0.25">
      <c r="W50715" s="14"/>
    </row>
    <row r="50716" spans="23:23" x14ac:dyDescent="0.25">
      <c r="W50716" s="14"/>
    </row>
    <row r="50717" spans="23:23" x14ac:dyDescent="0.25">
      <c r="W50717" s="14"/>
    </row>
    <row r="50718" spans="23:23" x14ac:dyDescent="0.25">
      <c r="W50718" s="14"/>
    </row>
    <row r="50719" spans="23:23" x14ac:dyDescent="0.25">
      <c r="W50719" s="14"/>
    </row>
    <row r="50720" spans="23:23" x14ac:dyDescent="0.25">
      <c r="W50720" s="14"/>
    </row>
    <row r="50721" spans="23:23" x14ac:dyDescent="0.25">
      <c r="W50721" s="14"/>
    </row>
    <row r="50722" spans="23:23" x14ac:dyDescent="0.25">
      <c r="W50722" s="14"/>
    </row>
    <row r="50723" spans="23:23" x14ac:dyDescent="0.25">
      <c r="W50723" s="14"/>
    </row>
    <row r="50724" spans="23:23" x14ac:dyDescent="0.25">
      <c r="W50724" s="14"/>
    </row>
    <row r="50725" spans="23:23" x14ac:dyDescent="0.25">
      <c r="W50725" s="14"/>
    </row>
    <row r="50726" spans="23:23" x14ac:dyDescent="0.25">
      <c r="W50726" s="14"/>
    </row>
    <row r="50727" spans="23:23" x14ac:dyDescent="0.25">
      <c r="W50727" s="14"/>
    </row>
    <row r="50728" spans="23:23" x14ac:dyDescent="0.25">
      <c r="W50728" s="14"/>
    </row>
    <row r="50729" spans="23:23" x14ac:dyDescent="0.25">
      <c r="W50729" s="14"/>
    </row>
    <row r="50730" spans="23:23" x14ac:dyDescent="0.25">
      <c r="W50730" s="14"/>
    </row>
    <row r="50731" spans="23:23" x14ac:dyDescent="0.25">
      <c r="W50731" s="14"/>
    </row>
    <row r="50732" spans="23:23" x14ac:dyDescent="0.25">
      <c r="W50732" s="14"/>
    </row>
    <row r="50733" spans="23:23" x14ac:dyDescent="0.25">
      <c r="W50733" s="14"/>
    </row>
    <row r="50734" spans="23:23" x14ac:dyDescent="0.25">
      <c r="W50734" s="14"/>
    </row>
    <row r="50735" spans="23:23" x14ac:dyDescent="0.25">
      <c r="W50735" s="14"/>
    </row>
    <row r="50736" spans="23:23" x14ac:dyDescent="0.25">
      <c r="W50736" s="14"/>
    </row>
    <row r="50737" spans="23:23" x14ac:dyDescent="0.25">
      <c r="W50737" s="14"/>
    </row>
    <row r="50738" spans="23:23" x14ac:dyDescent="0.25">
      <c r="W50738" s="14"/>
    </row>
    <row r="50739" spans="23:23" x14ac:dyDescent="0.25">
      <c r="W50739" s="14"/>
    </row>
    <row r="50740" spans="23:23" x14ac:dyDescent="0.25">
      <c r="W50740" s="14"/>
    </row>
    <row r="50741" spans="23:23" x14ac:dyDescent="0.25">
      <c r="W50741" s="14"/>
    </row>
    <row r="50742" spans="23:23" x14ac:dyDescent="0.25">
      <c r="W50742" s="14"/>
    </row>
    <row r="50743" spans="23:23" x14ac:dyDescent="0.25">
      <c r="W50743" s="14"/>
    </row>
    <row r="50744" spans="23:23" x14ac:dyDescent="0.25">
      <c r="W50744" s="14"/>
    </row>
    <row r="50745" spans="23:23" x14ac:dyDescent="0.25">
      <c r="W50745" s="14"/>
    </row>
    <row r="50746" spans="23:23" x14ac:dyDescent="0.25">
      <c r="W50746" s="14"/>
    </row>
    <row r="50747" spans="23:23" x14ac:dyDescent="0.25">
      <c r="W50747" s="14"/>
    </row>
    <row r="50748" spans="23:23" x14ac:dyDescent="0.25">
      <c r="W50748" s="14"/>
    </row>
    <row r="50749" spans="23:23" x14ac:dyDescent="0.25">
      <c r="W50749" s="14"/>
    </row>
    <row r="50750" spans="23:23" x14ac:dyDescent="0.25">
      <c r="W50750" s="14"/>
    </row>
    <row r="50751" spans="23:23" x14ac:dyDescent="0.25">
      <c r="W50751" s="14"/>
    </row>
    <row r="50752" spans="23:23" x14ac:dyDescent="0.25">
      <c r="W50752" s="14"/>
    </row>
    <row r="50753" spans="23:23" x14ac:dyDescent="0.25">
      <c r="W50753" s="14"/>
    </row>
    <row r="50754" spans="23:23" x14ac:dyDescent="0.25">
      <c r="W50754" s="14"/>
    </row>
    <row r="50755" spans="23:23" x14ac:dyDescent="0.25">
      <c r="W50755" s="14"/>
    </row>
    <row r="50756" spans="23:23" x14ac:dyDescent="0.25">
      <c r="W50756" s="14"/>
    </row>
    <row r="50757" spans="23:23" x14ac:dyDescent="0.25">
      <c r="W50757" s="14"/>
    </row>
    <row r="50758" spans="23:23" x14ac:dyDescent="0.25">
      <c r="W50758" s="14"/>
    </row>
    <row r="50759" spans="23:23" x14ac:dyDescent="0.25">
      <c r="W50759" s="14"/>
    </row>
    <row r="50760" spans="23:23" x14ac:dyDescent="0.25">
      <c r="W50760" s="14"/>
    </row>
    <row r="50761" spans="23:23" x14ac:dyDescent="0.25">
      <c r="W50761" s="14"/>
    </row>
    <row r="50762" spans="23:23" x14ac:dyDescent="0.25">
      <c r="W50762" s="14"/>
    </row>
    <row r="50763" spans="23:23" x14ac:dyDescent="0.25">
      <c r="W50763" s="14"/>
    </row>
    <row r="50764" spans="23:23" x14ac:dyDescent="0.25">
      <c r="W50764" s="14"/>
    </row>
    <row r="50765" spans="23:23" x14ac:dyDescent="0.25">
      <c r="W50765" s="14"/>
    </row>
    <row r="50766" spans="23:23" x14ac:dyDescent="0.25">
      <c r="W50766" s="14"/>
    </row>
    <row r="50767" spans="23:23" x14ac:dyDescent="0.25">
      <c r="W50767" s="14"/>
    </row>
    <row r="50768" spans="23:23" x14ac:dyDescent="0.25">
      <c r="W50768" s="14"/>
    </row>
    <row r="50769" spans="23:23" x14ac:dyDescent="0.25">
      <c r="W50769" s="14"/>
    </row>
    <row r="50770" spans="23:23" x14ac:dyDescent="0.25">
      <c r="W50770" s="14"/>
    </row>
    <row r="50771" spans="23:23" x14ac:dyDescent="0.25">
      <c r="W50771" s="14"/>
    </row>
    <row r="50772" spans="23:23" x14ac:dyDescent="0.25">
      <c r="W50772" s="14"/>
    </row>
    <row r="50773" spans="23:23" x14ac:dyDescent="0.25">
      <c r="W50773" s="14"/>
    </row>
    <row r="50774" spans="23:23" x14ac:dyDescent="0.25">
      <c r="W50774" s="14"/>
    </row>
    <row r="50775" spans="23:23" x14ac:dyDescent="0.25">
      <c r="W50775" s="14"/>
    </row>
    <row r="50776" spans="23:23" x14ac:dyDescent="0.25">
      <c r="W50776" s="14"/>
    </row>
    <row r="50777" spans="23:23" x14ac:dyDescent="0.25">
      <c r="W50777" s="14"/>
    </row>
    <row r="50778" spans="23:23" x14ac:dyDescent="0.25">
      <c r="W50778" s="14"/>
    </row>
    <row r="50779" spans="23:23" x14ac:dyDescent="0.25">
      <c r="W50779" s="14"/>
    </row>
    <row r="50780" spans="23:23" x14ac:dyDescent="0.25">
      <c r="W50780" s="14"/>
    </row>
    <row r="50781" spans="23:23" x14ac:dyDescent="0.25">
      <c r="W50781" s="14"/>
    </row>
    <row r="50782" spans="23:23" x14ac:dyDescent="0.25">
      <c r="W50782" s="14"/>
    </row>
    <row r="50783" spans="23:23" x14ac:dyDescent="0.25">
      <c r="W50783" s="14"/>
    </row>
    <row r="50784" spans="23:23" x14ac:dyDescent="0.25">
      <c r="W50784" s="14"/>
    </row>
    <row r="50785" spans="23:23" x14ac:dyDescent="0.25">
      <c r="W50785" s="14"/>
    </row>
    <row r="50786" spans="23:23" x14ac:dyDescent="0.25">
      <c r="W50786" s="14"/>
    </row>
    <row r="50787" spans="23:23" x14ac:dyDescent="0.25">
      <c r="W50787" s="14"/>
    </row>
    <row r="50788" spans="23:23" x14ac:dyDescent="0.25">
      <c r="W50788" s="14"/>
    </row>
    <row r="50789" spans="23:23" x14ac:dyDescent="0.25">
      <c r="W50789" s="14"/>
    </row>
    <row r="50790" spans="23:23" x14ac:dyDescent="0.25">
      <c r="W50790" s="14"/>
    </row>
    <row r="50791" spans="23:23" x14ac:dyDescent="0.25">
      <c r="W50791" s="14"/>
    </row>
    <row r="50792" spans="23:23" x14ac:dyDescent="0.25">
      <c r="W50792" s="14"/>
    </row>
    <row r="50793" spans="23:23" x14ac:dyDescent="0.25">
      <c r="W50793" s="14"/>
    </row>
    <row r="50794" spans="23:23" x14ac:dyDescent="0.25">
      <c r="W50794" s="14"/>
    </row>
    <row r="50795" spans="23:23" x14ac:dyDescent="0.25">
      <c r="W50795" s="14"/>
    </row>
    <row r="50796" spans="23:23" x14ac:dyDescent="0.25">
      <c r="W50796" s="14"/>
    </row>
    <row r="50797" spans="23:23" x14ac:dyDescent="0.25">
      <c r="W50797" s="14"/>
    </row>
    <row r="50798" spans="23:23" x14ac:dyDescent="0.25">
      <c r="W50798" s="14"/>
    </row>
    <row r="50799" spans="23:23" x14ac:dyDescent="0.25">
      <c r="W50799" s="14"/>
    </row>
    <row r="50800" spans="23:23" x14ac:dyDescent="0.25">
      <c r="W50800" s="14"/>
    </row>
    <row r="50801" spans="23:23" x14ac:dyDescent="0.25">
      <c r="W50801" s="14"/>
    </row>
    <row r="50802" spans="23:23" x14ac:dyDescent="0.25">
      <c r="W50802" s="14"/>
    </row>
    <row r="50803" spans="23:23" x14ac:dyDescent="0.25">
      <c r="W50803" s="14"/>
    </row>
    <row r="50804" spans="23:23" x14ac:dyDescent="0.25">
      <c r="W50804" s="14"/>
    </row>
    <row r="50805" spans="23:23" x14ac:dyDescent="0.25">
      <c r="W50805" s="14"/>
    </row>
    <row r="50806" spans="23:23" x14ac:dyDescent="0.25">
      <c r="W50806" s="14"/>
    </row>
    <row r="50807" spans="23:23" x14ac:dyDescent="0.25">
      <c r="W50807" s="14"/>
    </row>
    <row r="50808" spans="23:23" x14ac:dyDescent="0.25">
      <c r="W50808" s="14"/>
    </row>
    <row r="50809" spans="23:23" x14ac:dyDescent="0.25">
      <c r="W50809" s="14"/>
    </row>
    <row r="50810" spans="23:23" x14ac:dyDescent="0.25">
      <c r="W50810" s="14"/>
    </row>
    <row r="50811" spans="23:23" x14ac:dyDescent="0.25">
      <c r="W50811" s="14"/>
    </row>
    <row r="50812" spans="23:23" x14ac:dyDescent="0.25">
      <c r="W50812" s="14"/>
    </row>
    <row r="50813" spans="23:23" x14ac:dyDescent="0.25">
      <c r="W50813" s="14"/>
    </row>
    <row r="50814" spans="23:23" x14ac:dyDescent="0.25">
      <c r="W50814" s="14"/>
    </row>
    <row r="50815" spans="23:23" x14ac:dyDescent="0.25">
      <c r="W50815" s="14"/>
    </row>
    <row r="50816" spans="23:23" x14ac:dyDescent="0.25">
      <c r="W50816" s="14"/>
    </row>
    <row r="50817" spans="23:23" x14ac:dyDescent="0.25">
      <c r="W50817" s="14"/>
    </row>
    <row r="50818" spans="23:23" x14ac:dyDescent="0.25">
      <c r="W50818" s="14"/>
    </row>
    <row r="50819" spans="23:23" x14ac:dyDescent="0.25">
      <c r="W50819" s="14"/>
    </row>
    <row r="50820" spans="23:23" x14ac:dyDescent="0.25">
      <c r="W50820" s="14"/>
    </row>
    <row r="50821" spans="23:23" x14ac:dyDescent="0.25">
      <c r="W50821" s="14"/>
    </row>
    <row r="50822" spans="23:23" x14ac:dyDescent="0.25">
      <c r="W50822" s="14"/>
    </row>
    <row r="50823" spans="23:23" x14ac:dyDescent="0.25">
      <c r="W50823" s="14"/>
    </row>
    <row r="50824" spans="23:23" x14ac:dyDescent="0.25">
      <c r="W50824" s="14"/>
    </row>
    <row r="50825" spans="23:23" x14ac:dyDescent="0.25">
      <c r="W50825" s="14"/>
    </row>
    <row r="50826" spans="23:23" x14ac:dyDescent="0.25">
      <c r="W50826" s="14"/>
    </row>
    <row r="50827" spans="23:23" x14ac:dyDescent="0.25">
      <c r="W50827" s="14"/>
    </row>
    <row r="50828" spans="23:23" x14ac:dyDescent="0.25">
      <c r="W50828" s="14"/>
    </row>
    <row r="50829" spans="23:23" x14ac:dyDescent="0.25">
      <c r="W50829" s="14"/>
    </row>
    <row r="50830" spans="23:23" x14ac:dyDescent="0.25">
      <c r="W50830" s="14"/>
    </row>
    <row r="50831" spans="23:23" x14ac:dyDescent="0.25">
      <c r="W50831" s="14"/>
    </row>
    <row r="50832" spans="23:23" x14ac:dyDescent="0.25">
      <c r="W50832" s="14"/>
    </row>
    <row r="50833" spans="23:23" x14ac:dyDescent="0.25">
      <c r="W50833" s="14"/>
    </row>
    <row r="50834" spans="23:23" x14ac:dyDescent="0.25">
      <c r="W50834" s="14"/>
    </row>
    <row r="50835" spans="23:23" x14ac:dyDescent="0.25">
      <c r="W50835" s="14"/>
    </row>
    <row r="50836" spans="23:23" x14ac:dyDescent="0.25">
      <c r="W50836" s="14"/>
    </row>
    <row r="50837" spans="23:23" x14ac:dyDescent="0.25">
      <c r="W50837" s="14"/>
    </row>
    <row r="50838" spans="23:23" x14ac:dyDescent="0.25">
      <c r="W50838" s="14"/>
    </row>
    <row r="50839" spans="23:23" x14ac:dyDescent="0.25">
      <c r="W50839" s="14"/>
    </row>
    <row r="50840" spans="23:23" x14ac:dyDescent="0.25">
      <c r="W50840" s="14"/>
    </row>
    <row r="50841" spans="23:23" x14ac:dyDescent="0.25">
      <c r="W50841" s="14"/>
    </row>
    <row r="50842" spans="23:23" x14ac:dyDescent="0.25">
      <c r="W50842" s="14"/>
    </row>
    <row r="50843" spans="23:23" x14ac:dyDescent="0.25">
      <c r="W50843" s="14"/>
    </row>
    <row r="50844" spans="23:23" x14ac:dyDescent="0.25">
      <c r="W50844" s="14"/>
    </row>
    <row r="50845" spans="23:23" x14ac:dyDescent="0.25">
      <c r="W50845" s="14"/>
    </row>
    <row r="50846" spans="23:23" x14ac:dyDescent="0.25">
      <c r="W50846" s="14"/>
    </row>
    <row r="50847" spans="23:23" x14ac:dyDescent="0.25">
      <c r="W50847" s="14"/>
    </row>
    <row r="50848" spans="23:23" x14ac:dyDescent="0.25">
      <c r="W50848" s="14"/>
    </row>
    <row r="50849" spans="23:23" x14ac:dyDescent="0.25">
      <c r="W50849" s="14"/>
    </row>
    <row r="50850" spans="23:23" x14ac:dyDescent="0.25">
      <c r="W50850" s="14"/>
    </row>
    <row r="50851" spans="23:23" x14ac:dyDescent="0.25">
      <c r="W50851" s="14"/>
    </row>
    <row r="50852" spans="23:23" x14ac:dyDescent="0.25">
      <c r="W50852" s="14"/>
    </row>
    <row r="50853" spans="23:23" x14ac:dyDescent="0.25">
      <c r="W50853" s="14"/>
    </row>
    <row r="50854" spans="23:23" x14ac:dyDescent="0.25">
      <c r="W50854" s="14"/>
    </row>
    <row r="50855" spans="23:23" x14ac:dyDescent="0.25">
      <c r="W50855" s="14"/>
    </row>
    <row r="50856" spans="23:23" x14ac:dyDescent="0.25">
      <c r="W50856" s="14"/>
    </row>
    <row r="50857" spans="23:23" x14ac:dyDescent="0.25">
      <c r="W50857" s="14"/>
    </row>
    <row r="50858" spans="23:23" x14ac:dyDescent="0.25">
      <c r="W50858" s="14"/>
    </row>
    <row r="50859" spans="23:23" x14ac:dyDescent="0.25">
      <c r="W50859" s="14"/>
    </row>
    <row r="50860" spans="23:23" x14ac:dyDescent="0.25">
      <c r="W50860" s="14"/>
    </row>
    <row r="50861" spans="23:23" x14ac:dyDescent="0.25">
      <c r="W50861" s="14"/>
    </row>
    <row r="50862" spans="23:23" x14ac:dyDescent="0.25">
      <c r="W50862" s="14"/>
    </row>
    <row r="50863" spans="23:23" x14ac:dyDescent="0.25">
      <c r="W50863" s="14"/>
    </row>
    <row r="50864" spans="23:23" x14ac:dyDescent="0.25">
      <c r="W50864" s="14"/>
    </row>
    <row r="50865" spans="23:23" x14ac:dyDescent="0.25">
      <c r="W50865" s="14"/>
    </row>
    <row r="50866" spans="23:23" x14ac:dyDescent="0.25">
      <c r="W50866" s="14"/>
    </row>
    <row r="50867" spans="23:23" x14ac:dyDescent="0.25">
      <c r="W50867" s="14"/>
    </row>
    <row r="50868" spans="23:23" x14ac:dyDescent="0.25">
      <c r="W50868" s="14"/>
    </row>
    <row r="50869" spans="23:23" x14ac:dyDescent="0.25">
      <c r="W50869" s="14"/>
    </row>
    <row r="50870" spans="23:23" x14ac:dyDescent="0.25">
      <c r="W50870" s="14"/>
    </row>
    <row r="50871" spans="23:23" x14ac:dyDescent="0.25">
      <c r="W50871" s="14"/>
    </row>
    <row r="50872" spans="23:23" x14ac:dyDescent="0.25">
      <c r="W50872" s="14"/>
    </row>
    <row r="50873" spans="23:23" x14ac:dyDescent="0.25">
      <c r="W50873" s="14"/>
    </row>
    <row r="50874" spans="23:23" x14ac:dyDescent="0.25">
      <c r="W50874" s="14"/>
    </row>
    <row r="50875" spans="23:23" x14ac:dyDescent="0.25">
      <c r="W50875" s="14"/>
    </row>
    <row r="50876" spans="23:23" x14ac:dyDescent="0.25">
      <c r="W50876" s="14"/>
    </row>
    <row r="50877" spans="23:23" x14ac:dyDescent="0.25">
      <c r="W50877" s="14"/>
    </row>
    <row r="50878" spans="23:23" x14ac:dyDescent="0.25">
      <c r="W50878" s="14"/>
    </row>
    <row r="50879" spans="23:23" x14ac:dyDescent="0.25">
      <c r="W50879" s="14"/>
    </row>
    <row r="50880" spans="23:23" x14ac:dyDescent="0.25">
      <c r="W50880" s="14"/>
    </row>
    <row r="50881" spans="23:23" x14ac:dyDescent="0.25">
      <c r="W50881" s="14"/>
    </row>
    <row r="50882" spans="23:23" x14ac:dyDescent="0.25">
      <c r="W50882" s="14"/>
    </row>
    <row r="50883" spans="23:23" x14ac:dyDescent="0.25">
      <c r="W50883" s="14"/>
    </row>
    <row r="50884" spans="23:23" x14ac:dyDescent="0.25">
      <c r="W50884" s="14"/>
    </row>
    <row r="50885" spans="23:23" x14ac:dyDescent="0.25">
      <c r="W50885" s="14"/>
    </row>
    <row r="50886" spans="23:23" x14ac:dyDescent="0.25">
      <c r="W50886" s="14"/>
    </row>
    <row r="50887" spans="23:23" x14ac:dyDescent="0.25">
      <c r="W50887" s="14"/>
    </row>
    <row r="50888" spans="23:23" x14ac:dyDescent="0.25">
      <c r="W50888" s="14"/>
    </row>
    <row r="50889" spans="23:23" x14ac:dyDescent="0.25">
      <c r="W50889" s="14"/>
    </row>
    <row r="50890" spans="23:23" x14ac:dyDescent="0.25">
      <c r="W50890" s="14"/>
    </row>
    <row r="50891" spans="23:23" x14ac:dyDescent="0.25">
      <c r="W50891" s="14"/>
    </row>
    <row r="50892" spans="23:23" x14ac:dyDescent="0.25">
      <c r="W50892" s="14"/>
    </row>
    <row r="50893" spans="23:23" x14ac:dyDescent="0.25">
      <c r="W50893" s="14"/>
    </row>
    <row r="50894" spans="23:23" x14ac:dyDescent="0.25">
      <c r="W50894" s="14"/>
    </row>
    <row r="50895" spans="23:23" x14ac:dyDescent="0.25">
      <c r="W50895" s="14"/>
    </row>
    <row r="50896" spans="23:23" x14ac:dyDescent="0.25">
      <c r="W50896" s="14"/>
    </row>
    <row r="50897" spans="23:23" x14ac:dyDescent="0.25">
      <c r="W50897" s="14"/>
    </row>
    <row r="50898" spans="23:23" x14ac:dyDescent="0.25">
      <c r="W50898" s="14"/>
    </row>
    <row r="50899" spans="23:23" x14ac:dyDescent="0.25">
      <c r="W50899" s="14"/>
    </row>
    <row r="50900" spans="23:23" x14ac:dyDescent="0.25">
      <c r="W50900" s="14"/>
    </row>
    <row r="50901" spans="23:23" x14ac:dyDescent="0.25">
      <c r="W50901" s="14"/>
    </row>
    <row r="50902" spans="23:23" x14ac:dyDescent="0.25">
      <c r="W50902" s="14"/>
    </row>
    <row r="50903" spans="23:23" x14ac:dyDescent="0.25">
      <c r="W50903" s="14"/>
    </row>
    <row r="50904" spans="23:23" x14ac:dyDescent="0.25">
      <c r="W50904" s="14"/>
    </row>
    <row r="50905" spans="23:23" x14ac:dyDescent="0.25">
      <c r="W50905" s="14"/>
    </row>
    <row r="50906" spans="23:23" x14ac:dyDescent="0.25">
      <c r="W50906" s="14"/>
    </row>
    <row r="50907" spans="23:23" x14ac:dyDescent="0.25">
      <c r="W50907" s="14"/>
    </row>
    <row r="50908" spans="23:23" x14ac:dyDescent="0.25">
      <c r="W50908" s="14"/>
    </row>
    <row r="50909" spans="23:23" x14ac:dyDescent="0.25">
      <c r="W50909" s="14"/>
    </row>
    <row r="50910" spans="23:23" x14ac:dyDescent="0.25">
      <c r="W50910" s="14"/>
    </row>
    <row r="50911" spans="23:23" x14ac:dyDescent="0.25">
      <c r="W50911" s="14"/>
    </row>
    <row r="50912" spans="23:23" x14ac:dyDescent="0.25">
      <c r="W50912" s="14"/>
    </row>
    <row r="50913" spans="23:23" x14ac:dyDescent="0.25">
      <c r="W50913" s="14"/>
    </row>
    <row r="50914" spans="23:23" x14ac:dyDescent="0.25">
      <c r="W50914" s="14"/>
    </row>
    <row r="50915" spans="23:23" x14ac:dyDescent="0.25">
      <c r="W50915" s="14"/>
    </row>
    <row r="50916" spans="23:23" x14ac:dyDescent="0.25">
      <c r="W50916" s="14"/>
    </row>
    <row r="50917" spans="23:23" x14ac:dyDescent="0.25">
      <c r="W50917" s="14"/>
    </row>
    <row r="50918" spans="23:23" x14ac:dyDescent="0.25">
      <c r="W50918" s="14"/>
    </row>
    <row r="50919" spans="23:23" x14ac:dyDescent="0.25">
      <c r="W50919" s="14"/>
    </row>
    <row r="50920" spans="23:23" x14ac:dyDescent="0.25">
      <c r="W50920" s="14"/>
    </row>
    <row r="50921" spans="23:23" x14ac:dyDescent="0.25">
      <c r="W50921" s="14"/>
    </row>
    <row r="50922" spans="23:23" x14ac:dyDescent="0.25">
      <c r="W50922" s="14"/>
    </row>
    <row r="50923" spans="23:23" x14ac:dyDescent="0.25">
      <c r="W50923" s="14"/>
    </row>
    <row r="50924" spans="23:23" x14ac:dyDescent="0.25">
      <c r="W50924" s="14"/>
    </row>
    <row r="50925" spans="23:23" x14ac:dyDescent="0.25">
      <c r="W50925" s="14"/>
    </row>
    <row r="50926" spans="23:23" x14ac:dyDescent="0.25">
      <c r="W50926" s="14"/>
    </row>
    <row r="50927" spans="23:23" x14ac:dyDescent="0.25">
      <c r="W50927" s="14"/>
    </row>
    <row r="50928" spans="23:23" x14ac:dyDescent="0.25">
      <c r="W50928" s="14"/>
    </row>
    <row r="50929" spans="23:23" x14ac:dyDescent="0.25">
      <c r="W50929" s="14"/>
    </row>
    <row r="50930" spans="23:23" x14ac:dyDescent="0.25">
      <c r="W50930" s="14"/>
    </row>
    <row r="50931" spans="23:23" x14ac:dyDescent="0.25">
      <c r="W50931" s="14"/>
    </row>
    <row r="50932" spans="23:23" x14ac:dyDescent="0.25">
      <c r="W50932" s="14"/>
    </row>
    <row r="50933" spans="23:23" x14ac:dyDescent="0.25">
      <c r="W50933" s="14"/>
    </row>
    <row r="50934" spans="23:23" x14ac:dyDescent="0.25">
      <c r="W50934" s="14"/>
    </row>
    <row r="50935" spans="23:23" x14ac:dyDescent="0.25">
      <c r="W50935" s="14"/>
    </row>
    <row r="50936" spans="23:23" x14ac:dyDescent="0.25">
      <c r="W50936" s="14"/>
    </row>
    <row r="50937" spans="23:23" x14ac:dyDescent="0.25">
      <c r="W50937" s="14"/>
    </row>
    <row r="50938" spans="23:23" x14ac:dyDescent="0.25">
      <c r="W50938" s="14"/>
    </row>
    <row r="50939" spans="23:23" x14ac:dyDescent="0.25">
      <c r="W50939" s="14"/>
    </row>
    <row r="50940" spans="23:23" x14ac:dyDescent="0.25">
      <c r="W50940" s="14"/>
    </row>
    <row r="50941" spans="23:23" x14ac:dyDescent="0.25">
      <c r="W50941" s="14"/>
    </row>
    <row r="50942" spans="23:23" x14ac:dyDescent="0.25">
      <c r="W50942" s="14"/>
    </row>
    <row r="50943" spans="23:23" x14ac:dyDescent="0.25">
      <c r="W50943" s="14"/>
    </row>
    <row r="50944" spans="23:23" x14ac:dyDescent="0.25">
      <c r="W50944" s="14"/>
    </row>
    <row r="50945" spans="23:23" x14ac:dyDescent="0.25">
      <c r="W50945" s="14"/>
    </row>
    <row r="50946" spans="23:23" x14ac:dyDescent="0.25">
      <c r="W50946" s="14"/>
    </row>
    <row r="50947" spans="23:23" x14ac:dyDescent="0.25">
      <c r="W50947" s="14"/>
    </row>
    <row r="50948" spans="23:23" x14ac:dyDescent="0.25">
      <c r="W50948" s="14"/>
    </row>
    <row r="50949" spans="23:23" x14ac:dyDescent="0.25">
      <c r="W50949" s="14"/>
    </row>
    <row r="50950" spans="23:23" x14ac:dyDescent="0.25">
      <c r="W50950" s="14"/>
    </row>
    <row r="50951" spans="23:23" x14ac:dyDescent="0.25">
      <c r="W50951" s="14"/>
    </row>
    <row r="50952" spans="23:23" x14ac:dyDescent="0.25">
      <c r="W50952" s="14"/>
    </row>
    <row r="50953" spans="23:23" x14ac:dyDescent="0.25">
      <c r="W50953" s="14"/>
    </row>
    <row r="50954" spans="23:23" x14ac:dyDescent="0.25">
      <c r="W50954" s="14"/>
    </row>
    <row r="50955" spans="23:23" x14ac:dyDescent="0.25">
      <c r="W50955" s="14"/>
    </row>
    <row r="50956" spans="23:23" x14ac:dyDescent="0.25">
      <c r="W50956" s="14"/>
    </row>
    <row r="50957" spans="23:23" x14ac:dyDescent="0.25">
      <c r="W50957" s="14"/>
    </row>
    <row r="50958" spans="23:23" x14ac:dyDescent="0.25">
      <c r="W50958" s="14"/>
    </row>
    <row r="50959" spans="23:23" x14ac:dyDescent="0.25">
      <c r="W50959" s="14"/>
    </row>
    <row r="50960" spans="23:23" x14ac:dyDescent="0.25">
      <c r="W50960" s="14"/>
    </row>
    <row r="50961" spans="23:23" x14ac:dyDescent="0.25">
      <c r="W50961" s="14"/>
    </row>
    <row r="50962" spans="23:23" x14ac:dyDescent="0.25">
      <c r="W50962" s="14"/>
    </row>
    <row r="50963" spans="23:23" x14ac:dyDescent="0.25">
      <c r="W50963" s="14"/>
    </row>
    <row r="50964" spans="23:23" x14ac:dyDescent="0.25">
      <c r="W50964" s="14"/>
    </row>
    <row r="50965" spans="23:23" x14ac:dyDescent="0.25">
      <c r="W50965" s="14"/>
    </row>
    <row r="50966" spans="23:23" x14ac:dyDescent="0.25">
      <c r="W50966" s="14"/>
    </row>
    <row r="50967" spans="23:23" x14ac:dyDescent="0.25">
      <c r="W50967" s="14"/>
    </row>
    <row r="50968" spans="23:23" x14ac:dyDescent="0.25">
      <c r="W50968" s="14"/>
    </row>
    <row r="50969" spans="23:23" x14ac:dyDescent="0.25">
      <c r="W50969" s="14"/>
    </row>
    <row r="50970" spans="23:23" x14ac:dyDescent="0.25">
      <c r="W50970" s="14"/>
    </row>
    <row r="50971" spans="23:23" x14ac:dyDescent="0.25">
      <c r="W50971" s="14"/>
    </row>
    <row r="50972" spans="23:23" x14ac:dyDescent="0.25">
      <c r="W50972" s="14"/>
    </row>
    <row r="50973" spans="23:23" x14ac:dyDescent="0.25">
      <c r="W50973" s="14"/>
    </row>
    <row r="50974" spans="23:23" x14ac:dyDescent="0.25">
      <c r="W50974" s="14"/>
    </row>
    <row r="50975" spans="23:23" x14ac:dyDescent="0.25">
      <c r="W50975" s="14"/>
    </row>
    <row r="50976" spans="23:23" x14ac:dyDescent="0.25">
      <c r="W50976" s="14"/>
    </row>
    <row r="50977" spans="23:23" x14ac:dyDescent="0.25">
      <c r="W50977" s="14"/>
    </row>
    <row r="50978" spans="23:23" x14ac:dyDescent="0.25">
      <c r="W50978" s="14"/>
    </row>
    <row r="50979" spans="23:23" x14ac:dyDescent="0.25">
      <c r="W50979" s="14"/>
    </row>
    <row r="50980" spans="23:23" x14ac:dyDescent="0.25">
      <c r="W50980" s="14"/>
    </row>
    <row r="50981" spans="23:23" x14ac:dyDescent="0.25">
      <c r="W50981" s="14"/>
    </row>
    <row r="50982" spans="23:23" x14ac:dyDescent="0.25">
      <c r="W50982" s="14"/>
    </row>
    <row r="50983" spans="23:23" x14ac:dyDescent="0.25">
      <c r="W50983" s="14"/>
    </row>
    <row r="50984" spans="23:23" x14ac:dyDescent="0.25">
      <c r="W50984" s="14"/>
    </row>
    <row r="50985" spans="23:23" x14ac:dyDescent="0.25">
      <c r="W50985" s="14"/>
    </row>
    <row r="50986" spans="23:23" x14ac:dyDescent="0.25">
      <c r="W50986" s="14"/>
    </row>
    <row r="50987" spans="23:23" x14ac:dyDescent="0.25">
      <c r="W50987" s="14"/>
    </row>
    <row r="50988" spans="23:23" x14ac:dyDescent="0.25">
      <c r="W50988" s="14"/>
    </row>
    <row r="50989" spans="23:23" x14ac:dyDescent="0.25">
      <c r="W50989" s="14"/>
    </row>
    <row r="50990" spans="23:23" x14ac:dyDescent="0.25">
      <c r="W50990" s="14"/>
    </row>
    <row r="50991" spans="23:23" x14ac:dyDescent="0.25">
      <c r="W50991" s="14"/>
    </row>
    <row r="50992" spans="23:23" x14ac:dyDescent="0.25">
      <c r="W50992" s="14"/>
    </row>
    <row r="50993" spans="23:23" x14ac:dyDescent="0.25">
      <c r="W50993" s="14"/>
    </row>
    <row r="50994" spans="23:23" x14ac:dyDescent="0.25">
      <c r="W50994" s="14"/>
    </row>
    <row r="50995" spans="23:23" x14ac:dyDescent="0.25">
      <c r="W50995" s="14"/>
    </row>
    <row r="50996" spans="23:23" x14ac:dyDescent="0.25">
      <c r="W50996" s="14"/>
    </row>
    <row r="50997" spans="23:23" x14ac:dyDescent="0.25">
      <c r="W50997" s="14"/>
    </row>
    <row r="50998" spans="23:23" x14ac:dyDescent="0.25">
      <c r="W50998" s="14"/>
    </row>
    <row r="50999" spans="23:23" x14ac:dyDescent="0.25">
      <c r="W50999" s="14"/>
    </row>
    <row r="51000" spans="23:23" x14ac:dyDescent="0.25">
      <c r="W51000" s="14"/>
    </row>
    <row r="51001" spans="23:23" x14ac:dyDescent="0.25">
      <c r="W51001" s="14"/>
    </row>
    <row r="51002" spans="23:23" x14ac:dyDescent="0.25">
      <c r="W51002" s="14"/>
    </row>
    <row r="51003" spans="23:23" x14ac:dyDescent="0.25">
      <c r="W51003" s="14"/>
    </row>
    <row r="51004" spans="23:23" x14ac:dyDescent="0.25">
      <c r="W51004" s="14"/>
    </row>
    <row r="51005" spans="23:23" x14ac:dyDescent="0.25">
      <c r="W51005" s="14"/>
    </row>
    <row r="51006" spans="23:23" x14ac:dyDescent="0.25">
      <c r="W51006" s="14"/>
    </row>
    <row r="51007" spans="23:23" x14ac:dyDescent="0.25">
      <c r="W51007" s="14"/>
    </row>
    <row r="51008" spans="23:23" x14ac:dyDescent="0.25">
      <c r="W51008" s="14"/>
    </row>
    <row r="51009" spans="23:23" x14ac:dyDescent="0.25">
      <c r="W51009" s="14"/>
    </row>
    <row r="51010" spans="23:23" x14ac:dyDescent="0.25">
      <c r="W51010" s="14"/>
    </row>
    <row r="51011" spans="23:23" x14ac:dyDescent="0.25">
      <c r="W51011" s="14"/>
    </row>
    <row r="51012" spans="23:23" x14ac:dyDescent="0.25">
      <c r="W51012" s="14"/>
    </row>
    <row r="51013" spans="23:23" x14ac:dyDescent="0.25">
      <c r="W51013" s="14"/>
    </row>
    <row r="51014" spans="23:23" x14ac:dyDescent="0.25">
      <c r="W51014" s="14"/>
    </row>
    <row r="51015" spans="23:23" x14ac:dyDescent="0.25">
      <c r="W51015" s="14"/>
    </row>
    <row r="51016" spans="23:23" x14ac:dyDescent="0.25">
      <c r="W51016" s="14"/>
    </row>
    <row r="51017" spans="23:23" x14ac:dyDescent="0.25">
      <c r="W51017" s="14"/>
    </row>
    <row r="51018" spans="23:23" x14ac:dyDescent="0.25">
      <c r="W51018" s="14"/>
    </row>
    <row r="51019" spans="23:23" x14ac:dyDescent="0.25">
      <c r="W51019" s="14"/>
    </row>
    <row r="51020" spans="23:23" x14ac:dyDescent="0.25">
      <c r="W51020" s="14"/>
    </row>
    <row r="51021" spans="23:23" x14ac:dyDescent="0.25">
      <c r="W51021" s="14"/>
    </row>
    <row r="51022" spans="23:23" x14ac:dyDescent="0.25">
      <c r="W51022" s="14"/>
    </row>
    <row r="51023" spans="23:23" x14ac:dyDescent="0.25">
      <c r="W51023" s="14"/>
    </row>
    <row r="51024" spans="23:23" x14ac:dyDescent="0.25">
      <c r="W51024" s="14"/>
    </row>
    <row r="51025" spans="23:23" x14ac:dyDescent="0.25">
      <c r="W51025" s="14"/>
    </row>
    <row r="51026" spans="23:23" x14ac:dyDescent="0.25">
      <c r="W51026" s="14"/>
    </row>
    <row r="51027" spans="23:23" x14ac:dyDescent="0.25">
      <c r="W51027" s="14"/>
    </row>
    <row r="51028" spans="23:23" x14ac:dyDescent="0.25">
      <c r="W51028" s="14"/>
    </row>
    <row r="51029" spans="23:23" x14ac:dyDescent="0.25">
      <c r="W51029" s="14"/>
    </row>
    <row r="51030" spans="23:23" x14ac:dyDescent="0.25">
      <c r="W51030" s="14"/>
    </row>
    <row r="51031" spans="23:23" x14ac:dyDescent="0.25">
      <c r="W51031" s="14"/>
    </row>
    <row r="51032" spans="23:23" x14ac:dyDescent="0.25">
      <c r="W51032" s="14"/>
    </row>
    <row r="51033" spans="23:23" x14ac:dyDescent="0.25">
      <c r="W51033" s="14"/>
    </row>
    <row r="51034" spans="23:23" x14ac:dyDescent="0.25">
      <c r="W51034" s="14"/>
    </row>
    <row r="51035" spans="23:23" x14ac:dyDescent="0.25">
      <c r="W51035" s="14"/>
    </row>
    <row r="51036" spans="23:23" x14ac:dyDescent="0.25">
      <c r="W51036" s="14"/>
    </row>
    <row r="51037" spans="23:23" x14ac:dyDescent="0.25">
      <c r="W51037" s="14"/>
    </row>
    <row r="51038" spans="23:23" x14ac:dyDescent="0.25">
      <c r="W51038" s="14"/>
    </row>
    <row r="51039" spans="23:23" x14ac:dyDescent="0.25">
      <c r="W51039" s="14"/>
    </row>
    <row r="51040" spans="23:23" x14ac:dyDescent="0.25">
      <c r="W51040" s="14"/>
    </row>
    <row r="51041" spans="23:23" x14ac:dyDescent="0.25">
      <c r="W51041" s="14"/>
    </row>
    <row r="51042" spans="23:23" x14ac:dyDescent="0.25">
      <c r="W51042" s="14"/>
    </row>
    <row r="51043" spans="23:23" x14ac:dyDescent="0.25">
      <c r="W51043" s="14"/>
    </row>
    <row r="51044" spans="23:23" x14ac:dyDescent="0.25">
      <c r="W51044" s="14"/>
    </row>
    <row r="51045" spans="23:23" x14ac:dyDescent="0.25">
      <c r="W51045" s="14"/>
    </row>
    <row r="51046" spans="23:23" x14ac:dyDescent="0.25">
      <c r="W51046" s="14"/>
    </row>
    <row r="51047" spans="23:23" x14ac:dyDescent="0.25">
      <c r="W51047" s="14"/>
    </row>
    <row r="51048" spans="23:23" x14ac:dyDescent="0.25">
      <c r="W51048" s="14"/>
    </row>
    <row r="51049" spans="23:23" x14ac:dyDescent="0.25">
      <c r="W51049" s="14"/>
    </row>
    <row r="51050" spans="23:23" x14ac:dyDescent="0.25">
      <c r="W51050" s="14"/>
    </row>
    <row r="51051" spans="23:23" x14ac:dyDescent="0.25">
      <c r="W51051" s="14"/>
    </row>
    <row r="51052" spans="23:23" x14ac:dyDescent="0.25">
      <c r="W51052" s="14"/>
    </row>
    <row r="51053" spans="23:23" x14ac:dyDescent="0.25">
      <c r="W51053" s="14"/>
    </row>
    <row r="51054" spans="23:23" x14ac:dyDescent="0.25">
      <c r="W51054" s="14"/>
    </row>
    <row r="51055" spans="23:23" x14ac:dyDescent="0.25">
      <c r="W51055" s="14"/>
    </row>
    <row r="51056" spans="23:23" x14ac:dyDescent="0.25">
      <c r="W51056" s="14"/>
    </row>
    <row r="51057" spans="23:23" x14ac:dyDescent="0.25">
      <c r="W51057" s="14"/>
    </row>
    <row r="51058" spans="23:23" x14ac:dyDescent="0.25">
      <c r="W51058" s="14"/>
    </row>
    <row r="51059" spans="23:23" x14ac:dyDescent="0.25">
      <c r="W51059" s="14"/>
    </row>
    <row r="51060" spans="23:23" x14ac:dyDescent="0.25">
      <c r="W51060" s="14"/>
    </row>
    <row r="51061" spans="23:23" x14ac:dyDescent="0.25">
      <c r="W51061" s="14"/>
    </row>
    <row r="51062" spans="23:23" x14ac:dyDescent="0.25">
      <c r="W51062" s="14"/>
    </row>
    <row r="51063" spans="23:23" x14ac:dyDescent="0.25">
      <c r="W51063" s="14"/>
    </row>
    <row r="51064" spans="23:23" x14ac:dyDescent="0.25">
      <c r="W51064" s="14"/>
    </row>
    <row r="51065" spans="23:23" x14ac:dyDescent="0.25">
      <c r="W51065" s="14"/>
    </row>
    <row r="51066" spans="23:23" x14ac:dyDescent="0.25">
      <c r="W51066" s="14"/>
    </row>
    <row r="51067" spans="23:23" x14ac:dyDescent="0.25">
      <c r="W51067" s="14"/>
    </row>
    <row r="51068" spans="23:23" x14ac:dyDescent="0.25">
      <c r="W51068" s="14"/>
    </row>
    <row r="51069" spans="23:23" x14ac:dyDescent="0.25">
      <c r="W51069" s="14"/>
    </row>
    <row r="51070" spans="23:23" x14ac:dyDescent="0.25">
      <c r="W51070" s="14"/>
    </row>
    <row r="51071" spans="23:23" x14ac:dyDescent="0.25">
      <c r="W51071" s="14"/>
    </row>
    <row r="51072" spans="23:23" x14ac:dyDescent="0.25">
      <c r="W51072" s="14"/>
    </row>
    <row r="51073" spans="23:23" x14ac:dyDescent="0.25">
      <c r="W51073" s="14"/>
    </row>
    <row r="51074" spans="23:23" x14ac:dyDescent="0.25">
      <c r="W51074" s="14"/>
    </row>
    <row r="51075" spans="23:23" x14ac:dyDescent="0.25">
      <c r="W51075" s="14"/>
    </row>
    <row r="51076" spans="23:23" x14ac:dyDescent="0.25">
      <c r="W51076" s="14"/>
    </row>
    <row r="51077" spans="23:23" x14ac:dyDescent="0.25">
      <c r="W51077" s="14"/>
    </row>
    <row r="51078" spans="23:23" x14ac:dyDescent="0.25">
      <c r="W51078" s="14"/>
    </row>
    <row r="51079" spans="23:23" x14ac:dyDescent="0.25">
      <c r="W51079" s="14"/>
    </row>
    <row r="51080" spans="23:23" x14ac:dyDescent="0.25">
      <c r="W51080" s="14"/>
    </row>
    <row r="51081" spans="23:23" x14ac:dyDescent="0.25">
      <c r="W51081" s="14"/>
    </row>
    <row r="51082" spans="23:23" x14ac:dyDescent="0.25">
      <c r="W51082" s="14"/>
    </row>
    <row r="51083" spans="23:23" x14ac:dyDescent="0.25">
      <c r="W51083" s="14"/>
    </row>
    <row r="51084" spans="23:23" x14ac:dyDescent="0.25">
      <c r="W51084" s="14"/>
    </row>
    <row r="51085" spans="23:23" x14ac:dyDescent="0.25">
      <c r="W51085" s="14"/>
    </row>
    <row r="51086" spans="23:23" x14ac:dyDescent="0.25">
      <c r="W51086" s="14"/>
    </row>
    <row r="51087" spans="23:23" x14ac:dyDescent="0.25">
      <c r="W51087" s="14"/>
    </row>
    <row r="51088" spans="23:23" x14ac:dyDescent="0.25">
      <c r="W51088" s="14"/>
    </row>
    <row r="51089" spans="23:23" x14ac:dyDescent="0.25">
      <c r="W51089" s="14"/>
    </row>
    <row r="51090" spans="23:23" x14ac:dyDescent="0.25">
      <c r="W51090" s="14"/>
    </row>
    <row r="51091" spans="23:23" x14ac:dyDescent="0.25">
      <c r="W51091" s="14"/>
    </row>
    <row r="51092" spans="23:23" x14ac:dyDescent="0.25">
      <c r="W51092" s="14"/>
    </row>
    <row r="51093" spans="23:23" x14ac:dyDescent="0.25">
      <c r="W51093" s="14"/>
    </row>
    <row r="51094" spans="23:23" x14ac:dyDescent="0.25">
      <c r="W51094" s="14"/>
    </row>
    <row r="51095" spans="23:23" x14ac:dyDescent="0.25">
      <c r="W51095" s="14"/>
    </row>
    <row r="51096" spans="23:23" x14ac:dyDescent="0.25">
      <c r="W51096" s="14"/>
    </row>
    <row r="51097" spans="23:23" x14ac:dyDescent="0.25">
      <c r="W51097" s="14"/>
    </row>
    <row r="51098" spans="23:23" x14ac:dyDescent="0.25">
      <c r="W51098" s="14"/>
    </row>
    <row r="51099" spans="23:23" x14ac:dyDescent="0.25">
      <c r="W51099" s="14"/>
    </row>
    <row r="51100" spans="23:23" x14ac:dyDescent="0.25">
      <c r="W51100" s="14"/>
    </row>
    <row r="51101" spans="23:23" x14ac:dyDescent="0.25">
      <c r="W51101" s="14"/>
    </row>
    <row r="51102" spans="23:23" x14ac:dyDescent="0.25">
      <c r="W51102" s="14"/>
    </row>
    <row r="51103" spans="23:23" x14ac:dyDescent="0.25">
      <c r="W51103" s="14"/>
    </row>
    <row r="51104" spans="23:23" x14ac:dyDescent="0.25">
      <c r="W51104" s="14"/>
    </row>
    <row r="51105" spans="23:23" x14ac:dyDescent="0.25">
      <c r="W51105" s="14"/>
    </row>
    <row r="51106" spans="23:23" x14ac:dyDescent="0.25">
      <c r="W51106" s="14"/>
    </row>
    <row r="51107" spans="23:23" x14ac:dyDescent="0.25">
      <c r="W51107" s="14"/>
    </row>
    <row r="51108" spans="23:23" x14ac:dyDescent="0.25">
      <c r="W51108" s="14"/>
    </row>
    <row r="51109" spans="23:23" x14ac:dyDescent="0.25">
      <c r="W51109" s="14"/>
    </row>
    <row r="51110" spans="23:23" x14ac:dyDescent="0.25">
      <c r="W51110" s="14"/>
    </row>
    <row r="51111" spans="23:23" x14ac:dyDescent="0.25">
      <c r="W51111" s="14"/>
    </row>
    <row r="51112" spans="23:23" x14ac:dyDescent="0.25">
      <c r="W51112" s="14"/>
    </row>
    <row r="51113" spans="23:23" x14ac:dyDescent="0.25">
      <c r="W51113" s="14"/>
    </row>
    <row r="51114" spans="23:23" x14ac:dyDescent="0.25">
      <c r="W51114" s="14"/>
    </row>
    <row r="51115" spans="23:23" x14ac:dyDescent="0.25">
      <c r="W51115" s="14"/>
    </row>
    <row r="51116" spans="23:23" x14ac:dyDescent="0.25">
      <c r="W51116" s="14"/>
    </row>
    <row r="51117" spans="23:23" x14ac:dyDescent="0.25">
      <c r="W51117" s="14"/>
    </row>
    <row r="51118" spans="23:23" x14ac:dyDescent="0.25">
      <c r="W51118" s="14"/>
    </row>
    <row r="51119" spans="23:23" x14ac:dyDescent="0.25">
      <c r="W51119" s="14"/>
    </row>
    <row r="51120" spans="23:23" x14ac:dyDescent="0.25">
      <c r="W51120" s="14"/>
    </row>
    <row r="51121" spans="23:23" x14ac:dyDescent="0.25">
      <c r="W51121" s="14"/>
    </row>
    <row r="51122" spans="23:23" x14ac:dyDescent="0.25">
      <c r="W51122" s="14"/>
    </row>
    <row r="51123" spans="23:23" x14ac:dyDescent="0.25">
      <c r="W51123" s="14"/>
    </row>
    <row r="51124" spans="23:23" x14ac:dyDescent="0.25">
      <c r="W51124" s="14"/>
    </row>
    <row r="51125" spans="23:23" x14ac:dyDescent="0.25">
      <c r="W51125" s="14"/>
    </row>
    <row r="51126" spans="23:23" x14ac:dyDescent="0.25">
      <c r="W51126" s="14"/>
    </row>
    <row r="51127" spans="23:23" x14ac:dyDescent="0.25">
      <c r="W51127" s="14"/>
    </row>
    <row r="51128" spans="23:23" x14ac:dyDescent="0.25">
      <c r="W51128" s="14"/>
    </row>
    <row r="51129" spans="23:23" x14ac:dyDescent="0.25">
      <c r="W51129" s="14"/>
    </row>
    <row r="51130" spans="23:23" x14ac:dyDescent="0.25">
      <c r="W51130" s="14"/>
    </row>
    <row r="51131" spans="23:23" x14ac:dyDescent="0.25">
      <c r="W51131" s="14"/>
    </row>
    <row r="51132" spans="23:23" x14ac:dyDescent="0.25">
      <c r="W51132" s="14"/>
    </row>
    <row r="51133" spans="23:23" x14ac:dyDescent="0.25">
      <c r="W51133" s="14"/>
    </row>
    <row r="51134" spans="23:23" x14ac:dyDescent="0.25">
      <c r="W51134" s="14"/>
    </row>
    <row r="51135" spans="23:23" x14ac:dyDescent="0.25">
      <c r="W51135" s="14"/>
    </row>
    <row r="51136" spans="23:23" x14ac:dyDescent="0.25">
      <c r="W51136" s="14"/>
    </row>
    <row r="51137" spans="23:23" x14ac:dyDescent="0.25">
      <c r="W51137" s="14"/>
    </row>
    <row r="51138" spans="23:23" x14ac:dyDescent="0.25">
      <c r="W51138" s="14"/>
    </row>
    <row r="51139" spans="23:23" x14ac:dyDescent="0.25">
      <c r="W51139" s="14"/>
    </row>
    <row r="51140" spans="23:23" x14ac:dyDescent="0.25">
      <c r="W51140" s="14"/>
    </row>
    <row r="51141" spans="23:23" x14ac:dyDescent="0.25">
      <c r="W51141" s="14"/>
    </row>
    <row r="51142" spans="23:23" x14ac:dyDescent="0.25">
      <c r="W51142" s="14"/>
    </row>
    <row r="51143" spans="23:23" x14ac:dyDescent="0.25">
      <c r="W51143" s="14"/>
    </row>
    <row r="51144" spans="23:23" x14ac:dyDescent="0.25">
      <c r="W51144" s="14"/>
    </row>
    <row r="51145" spans="23:23" x14ac:dyDescent="0.25">
      <c r="W51145" s="14"/>
    </row>
    <row r="51146" spans="23:23" x14ac:dyDescent="0.25">
      <c r="W51146" s="14"/>
    </row>
    <row r="51147" spans="23:23" x14ac:dyDescent="0.25">
      <c r="W51147" s="14"/>
    </row>
    <row r="51148" spans="23:23" x14ac:dyDescent="0.25">
      <c r="W51148" s="14"/>
    </row>
    <row r="51149" spans="23:23" x14ac:dyDescent="0.25">
      <c r="W51149" s="14"/>
    </row>
    <row r="51150" spans="23:23" x14ac:dyDescent="0.25">
      <c r="W51150" s="14"/>
    </row>
    <row r="51151" spans="23:23" x14ac:dyDescent="0.25">
      <c r="W51151" s="14"/>
    </row>
    <row r="51152" spans="23:23" x14ac:dyDescent="0.25">
      <c r="W51152" s="14"/>
    </row>
    <row r="51153" spans="23:23" x14ac:dyDescent="0.25">
      <c r="W51153" s="14"/>
    </row>
    <row r="51154" spans="23:23" x14ac:dyDescent="0.25">
      <c r="W51154" s="14"/>
    </row>
    <row r="51155" spans="23:23" x14ac:dyDescent="0.25">
      <c r="W51155" s="14"/>
    </row>
    <row r="51156" spans="23:23" x14ac:dyDescent="0.25">
      <c r="W51156" s="14"/>
    </row>
    <row r="51157" spans="23:23" x14ac:dyDescent="0.25">
      <c r="W51157" s="14"/>
    </row>
    <row r="51158" spans="23:23" x14ac:dyDescent="0.25">
      <c r="W51158" s="14"/>
    </row>
    <row r="51159" spans="23:23" x14ac:dyDescent="0.25">
      <c r="W51159" s="14"/>
    </row>
    <row r="51160" spans="23:23" x14ac:dyDescent="0.25">
      <c r="W51160" s="14"/>
    </row>
    <row r="51161" spans="23:23" x14ac:dyDescent="0.25">
      <c r="W51161" s="14"/>
    </row>
    <row r="51162" spans="23:23" x14ac:dyDescent="0.25">
      <c r="W51162" s="14"/>
    </row>
    <row r="51163" spans="23:23" x14ac:dyDescent="0.25">
      <c r="W51163" s="14"/>
    </row>
    <row r="51164" spans="23:23" x14ac:dyDescent="0.25">
      <c r="W51164" s="14"/>
    </row>
    <row r="51165" spans="23:23" x14ac:dyDescent="0.25">
      <c r="W51165" s="14"/>
    </row>
    <row r="51166" spans="23:23" x14ac:dyDescent="0.25">
      <c r="W51166" s="14"/>
    </row>
    <row r="51167" spans="23:23" x14ac:dyDescent="0.25">
      <c r="W51167" s="14"/>
    </row>
    <row r="51168" spans="23:23" x14ac:dyDescent="0.25">
      <c r="W51168" s="14"/>
    </row>
    <row r="51169" spans="23:23" x14ac:dyDescent="0.25">
      <c r="W51169" s="14"/>
    </row>
    <row r="51170" spans="23:23" x14ac:dyDescent="0.25">
      <c r="W51170" s="14"/>
    </row>
    <row r="51171" spans="23:23" x14ac:dyDescent="0.25">
      <c r="W51171" s="14"/>
    </row>
    <row r="51172" spans="23:23" x14ac:dyDescent="0.25">
      <c r="W51172" s="14"/>
    </row>
    <row r="51173" spans="23:23" x14ac:dyDescent="0.25">
      <c r="W51173" s="14"/>
    </row>
    <row r="51174" spans="23:23" x14ac:dyDescent="0.25">
      <c r="W51174" s="14"/>
    </row>
    <row r="51175" spans="23:23" x14ac:dyDescent="0.25">
      <c r="W51175" s="14"/>
    </row>
    <row r="51176" spans="23:23" x14ac:dyDescent="0.25">
      <c r="W51176" s="14"/>
    </row>
    <row r="51177" spans="23:23" x14ac:dyDescent="0.25">
      <c r="W51177" s="14"/>
    </row>
    <row r="51178" spans="23:23" x14ac:dyDescent="0.25">
      <c r="W51178" s="14"/>
    </row>
    <row r="51179" spans="23:23" x14ac:dyDescent="0.25">
      <c r="W51179" s="14"/>
    </row>
    <row r="51180" spans="23:23" x14ac:dyDescent="0.25">
      <c r="W51180" s="14"/>
    </row>
    <row r="51181" spans="23:23" x14ac:dyDescent="0.25">
      <c r="W51181" s="14"/>
    </row>
    <row r="51182" spans="23:23" x14ac:dyDescent="0.25">
      <c r="W51182" s="14"/>
    </row>
    <row r="51183" spans="23:23" x14ac:dyDescent="0.25">
      <c r="W51183" s="14"/>
    </row>
    <row r="51184" spans="23:23" x14ac:dyDescent="0.25">
      <c r="W51184" s="14"/>
    </row>
    <row r="51185" spans="23:23" x14ac:dyDescent="0.25">
      <c r="W51185" s="14"/>
    </row>
    <row r="51186" spans="23:23" x14ac:dyDescent="0.25">
      <c r="W51186" s="14"/>
    </row>
    <row r="51187" spans="23:23" x14ac:dyDescent="0.25">
      <c r="W51187" s="14"/>
    </row>
    <row r="51188" spans="23:23" x14ac:dyDescent="0.25">
      <c r="W51188" s="14"/>
    </row>
    <row r="51189" spans="23:23" x14ac:dyDescent="0.25">
      <c r="W51189" s="14"/>
    </row>
    <row r="51190" spans="23:23" x14ac:dyDescent="0.25">
      <c r="W51190" s="14"/>
    </row>
    <row r="51191" spans="23:23" x14ac:dyDescent="0.25">
      <c r="W51191" s="14"/>
    </row>
    <row r="51192" spans="23:23" x14ac:dyDescent="0.25">
      <c r="W51192" s="14"/>
    </row>
    <row r="51193" spans="23:23" x14ac:dyDescent="0.25">
      <c r="W51193" s="14"/>
    </row>
    <row r="51194" spans="23:23" x14ac:dyDescent="0.25">
      <c r="W51194" s="14"/>
    </row>
    <row r="51195" spans="23:23" x14ac:dyDescent="0.25">
      <c r="W51195" s="14"/>
    </row>
    <row r="51196" spans="23:23" x14ac:dyDescent="0.25">
      <c r="W51196" s="14"/>
    </row>
    <row r="51197" spans="23:23" x14ac:dyDescent="0.25">
      <c r="W51197" s="14"/>
    </row>
    <row r="51198" spans="23:23" x14ac:dyDescent="0.25">
      <c r="W51198" s="14"/>
    </row>
    <row r="51199" spans="23:23" x14ac:dyDescent="0.25">
      <c r="W51199" s="14"/>
    </row>
    <row r="51200" spans="23:23" x14ac:dyDescent="0.25">
      <c r="W51200" s="14"/>
    </row>
    <row r="51201" spans="23:23" x14ac:dyDescent="0.25">
      <c r="W51201" s="14"/>
    </row>
    <row r="51202" spans="23:23" x14ac:dyDescent="0.25">
      <c r="W51202" s="14"/>
    </row>
    <row r="51203" spans="23:23" x14ac:dyDescent="0.25">
      <c r="W51203" s="14"/>
    </row>
    <row r="51204" spans="23:23" x14ac:dyDescent="0.25">
      <c r="W51204" s="14"/>
    </row>
    <row r="51205" spans="23:23" x14ac:dyDescent="0.25">
      <c r="W51205" s="14"/>
    </row>
    <row r="51206" spans="23:23" x14ac:dyDescent="0.25">
      <c r="W51206" s="14"/>
    </row>
    <row r="51207" spans="23:23" x14ac:dyDescent="0.25">
      <c r="W51207" s="14"/>
    </row>
    <row r="51208" spans="23:23" x14ac:dyDescent="0.25">
      <c r="W51208" s="14"/>
    </row>
    <row r="51209" spans="23:23" x14ac:dyDescent="0.25">
      <c r="W51209" s="14"/>
    </row>
    <row r="51210" spans="23:23" x14ac:dyDescent="0.25">
      <c r="W51210" s="14"/>
    </row>
    <row r="51211" spans="23:23" x14ac:dyDescent="0.25">
      <c r="W51211" s="14"/>
    </row>
    <row r="51212" spans="23:23" x14ac:dyDescent="0.25">
      <c r="W51212" s="14"/>
    </row>
    <row r="51213" spans="23:23" x14ac:dyDescent="0.25">
      <c r="W51213" s="14"/>
    </row>
    <row r="51214" spans="23:23" x14ac:dyDescent="0.25">
      <c r="W51214" s="14"/>
    </row>
    <row r="51215" spans="23:23" x14ac:dyDescent="0.25">
      <c r="W51215" s="14"/>
    </row>
    <row r="51216" spans="23:23" x14ac:dyDescent="0.25">
      <c r="W51216" s="14"/>
    </row>
    <row r="51217" spans="23:23" x14ac:dyDescent="0.25">
      <c r="W51217" s="14"/>
    </row>
    <row r="51218" spans="23:23" x14ac:dyDescent="0.25">
      <c r="W51218" s="14"/>
    </row>
    <row r="51219" spans="23:23" x14ac:dyDescent="0.25">
      <c r="W51219" s="14"/>
    </row>
    <row r="51220" spans="23:23" x14ac:dyDescent="0.25">
      <c r="W51220" s="14"/>
    </row>
    <row r="51221" spans="23:23" x14ac:dyDescent="0.25">
      <c r="W51221" s="14"/>
    </row>
    <row r="51222" spans="23:23" x14ac:dyDescent="0.25">
      <c r="W51222" s="14"/>
    </row>
    <row r="51223" spans="23:23" x14ac:dyDescent="0.25">
      <c r="W51223" s="14"/>
    </row>
    <row r="51224" spans="23:23" x14ac:dyDescent="0.25">
      <c r="W51224" s="14"/>
    </row>
    <row r="51225" spans="23:23" x14ac:dyDescent="0.25">
      <c r="W51225" s="14"/>
    </row>
    <row r="51226" spans="23:23" x14ac:dyDescent="0.25">
      <c r="W51226" s="14"/>
    </row>
    <row r="51227" spans="23:23" x14ac:dyDescent="0.25">
      <c r="W51227" s="14"/>
    </row>
    <row r="51228" spans="23:23" x14ac:dyDescent="0.25">
      <c r="W51228" s="14"/>
    </row>
    <row r="51229" spans="23:23" x14ac:dyDescent="0.25">
      <c r="W51229" s="14"/>
    </row>
    <row r="51230" spans="23:23" x14ac:dyDescent="0.25">
      <c r="W51230" s="14"/>
    </row>
    <row r="51231" spans="23:23" x14ac:dyDescent="0.25">
      <c r="W51231" s="14"/>
    </row>
    <row r="51232" spans="23:23" x14ac:dyDescent="0.25">
      <c r="W51232" s="14"/>
    </row>
    <row r="51233" spans="23:23" x14ac:dyDescent="0.25">
      <c r="W51233" s="14"/>
    </row>
    <row r="51234" spans="23:23" x14ac:dyDescent="0.25">
      <c r="W51234" s="14"/>
    </row>
    <row r="51235" spans="23:23" x14ac:dyDescent="0.25">
      <c r="W51235" s="14"/>
    </row>
    <row r="51236" spans="23:23" x14ac:dyDescent="0.25">
      <c r="W51236" s="14"/>
    </row>
    <row r="51237" spans="23:23" x14ac:dyDescent="0.25">
      <c r="W51237" s="14"/>
    </row>
    <row r="51238" spans="23:23" x14ac:dyDescent="0.25">
      <c r="W51238" s="14"/>
    </row>
    <row r="51239" spans="23:23" x14ac:dyDescent="0.25">
      <c r="W51239" s="14"/>
    </row>
    <row r="51240" spans="23:23" x14ac:dyDescent="0.25">
      <c r="W51240" s="14"/>
    </row>
    <row r="51241" spans="23:23" x14ac:dyDescent="0.25">
      <c r="W51241" s="14"/>
    </row>
    <row r="51242" spans="23:23" x14ac:dyDescent="0.25">
      <c r="W51242" s="14"/>
    </row>
    <row r="51243" spans="23:23" x14ac:dyDescent="0.25">
      <c r="W51243" s="14"/>
    </row>
    <row r="51244" spans="23:23" x14ac:dyDescent="0.25">
      <c r="W51244" s="14"/>
    </row>
    <row r="51245" spans="23:23" x14ac:dyDescent="0.25">
      <c r="W51245" s="14"/>
    </row>
    <row r="51246" spans="23:23" x14ac:dyDescent="0.25">
      <c r="W51246" s="14"/>
    </row>
    <row r="51247" spans="23:23" x14ac:dyDescent="0.25">
      <c r="W51247" s="14"/>
    </row>
    <row r="51248" spans="23:23" x14ac:dyDescent="0.25">
      <c r="W51248" s="14"/>
    </row>
    <row r="51249" spans="23:23" x14ac:dyDescent="0.25">
      <c r="W51249" s="14"/>
    </row>
    <row r="51250" spans="23:23" x14ac:dyDescent="0.25">
      <c r="W51250" s="14"/>
    </row>
    <row r="51251" spans="23:23" x14ac:dyDescent="0.25">
      <c r="W51251" s="14"/>
    </row>
    <row r="51252" spans="23:23" x14ac:dyDescent="0.25">
      <c r="W51252" s="14"/>
    </row>
    <row r="51253" spans="23:23" x14ac:dyDescent="0.25">
      <c r="W51253" s="14"/>
    </row>
    <row r="51254" spans="23:23" x14ac:dyDescent="0.25">
      <c r="W51254" s="14"/>
    </row>
    <row r="51255" spans="23:23" x14ac:dyDescent="0.25">
      <c r="W51255" s="14"/>
    </row>
    <row r="51256" spans="23:23" x14ac:dyDescent="0.25">
      <c r="W51256" s="14"/>
    </row>
    <row r="51257" spans="23:23" x14ac:dyDescent="0.25">
      <c r="W51257" s="14"/>
    </row>
    <row r="51258" spans="23:23" x14ac:dyDescent="0.25">
      <c r="W51258" s="14"/>
    </row>
    <row r="51259" spans="23:23" x14ac:dyDescent="0.25">
      <c r="W51259" s="14"/>
    </row>
    <row r="51260" spans="23:23" x14ac:dyDescent="0.25">
      <c r="W51260" s="14"/>
    </row>
    <row r="51261" spans="23:23" x14ac:dyDescent="0.25">
      <c r="W51261" s="14"/>
    </row>
    <row r="51262" spans="23:23" x14ac:dyDescent="0.25">
      <c r="W51262" s="14"/>
    </row>
    <row r="51263" spans="23:23" x14ac:dyDescent="0.25">
      <c r="W51263" s="14"/>
    </row>
    <row r="51264" spans="23:23" x14ac:dyDescent="0.25">
      <c r="W51264" s="14"/>
    </row>
    <row r="51265" spans="23:23" x14ac:dyDescent="0.25">
      <c r="W51265" s="14"/>
    </row>
    <row r="51266" spans="23:23" x14ac:dyDescent="0.25">
      <c r="W51266" s="14"/>
    </row>
    <row r="51267" spans="23:23" x14ac:dyDescent="0.25">
      <c r="W51267" s="14"/>
    </row>
    <row r="51268" spans="23:23" x14ac:dyDescent="0.25">
      <c r="W51268" s="14"/>
    </row>
    <row r="51269" spans="23:23" x14ac:dyDescent="0.25">
      <c r="W51269" s="14"/>
    </row>
    <row r="51270" spans="23:23" x14ac:dyDescent="0.25">
      <c r="W51270" s="14"/>
    </row>
    <row r="51271" spans="23:23" x14ac:dyDescent="0.25">
      <c r="W51271" s="14"/>
    </row>
    <row r="51272" spans="23:23" x14ac:dyDescent="0.25">
      <c r="W51272" s="14"/>
    </row>
    <row r="51273" spans="23:23" x14ac:dyDescent="0.25">
      <c r="W51273" s="14"/>
    </row>
    <row r="51274" spans="23:23" x14ac:dyDescent="0.25">
      <c r="W51274" s="14"/>
    </row>
    <row r="51275" spans="23:23" x14ac:dyDescent="0.25">
      <c r="W51275" s="14"/>
    </row>
    <row r="51276" spans="23:23" x14ac:dyDescent="0.25">
      <c r="W51276" s="14"/>
    </row>
    <row r="51277" spans="23:23" x14ac:dyDescent="0.25">
      <c r="W51277" s="14"/>
    </row>
    <row r="51278" spans="23:23" x14ac:dyDescent="0.25">
      <c r="W51278" s="14"/>
    </row>
    <row r="51279" spans="23:23" x14ac:dyDescent="0.25">
      <c r="W51279" s="14"/>
    </row>
    <row r="51280" spans="23:23" x14ac:dyDescent="0.25">
      <c r="W51280" s="14"/>
    </row>
    <row r="51281" spans="23:23" x14ac:dyDescent="0.25">
      <c r="W51281" s="14"/>
    </row>
    <row r="51282" spans="23:23" x14ac:dyDescent="0.25">
      <c r="W51282" s="14"/>
    </row>
    <row r="51283" spans="23:23" x14ac:dyDescent="0.25">
      <c r="W51283" s="14"/>
    </row>
    <row r="51284" spans="23:23" x14ac:dyDescent="0.25">
      <c r="W51284" s="14"/>
    </row>
    <row r="51285" spans="23:23" x14ac:dyDescent="0.25">
      <c r="W51285" s="14"/>
    </row>
    <row r="51286" spans="23:23" x14ac:dyDescent="0.25">
      <c r="W51286" s="14"/>
    </row>
    <row r="51287" spans="23:23" x14ac:dyDescent="0.25">
      <c r="W51287" s="14"/>
    </row>
    <row r="51288" spans="23:23" x14ac:dyDescent="0.25">
      <c r="W51288" s="14"/>
    </row>
    <row r="51289" spans="23:23" x14ac:dyDescent="0.25">
      <c r="W51289" s="14"/>
    </row>
    <row r="51290" spans="23:23" x14ac:dyDescent="0.25">
      <c r="W51290" s="14"/>
    </row>
    <row r="51291" spans="23:23" x14ac:dyDescent="0.25">
      <c r="W51291" s="14"/>
    </row>
    <row r="51292" spans="23:23" x14ac:dyDescent="0.25">
      <c r="W51292" s="14"/>
    </row>
    <row r="51293" spans="23:23" x14ac:dyDescent="0.25">
      <c r="W51293" s="14"/>
    </row>
    <row r="51294" spans="23:23" x14ac:dyDescent="0.25">
      <c r="W51294" s="14"/>
    </row>
    <row r="51295" spans="23:23" x14ac:dyDescent="0.25">
      <c r="W51295" s="14"/>
    </row>
    <row r="51296" spans="23:23" x14ac:dyDescent="0.25">
      <c r="W51296" s="14"/>
    </row>
    <row r="51297" spans="23:23" x14ac:dyDescent="0.25">
      <c r="W51297" s="14"/>
    </row>
    <row r="51298" spans="23:23" x14ac:dyDescent="0.25">
      <c r="W51298" s="14"/>
    </row>
    <row r="51299" spans="23:23" x14ac:dyDescent="0.25">
      <c r="W51299" s="14"/>
    </row>
    <row r="51300" spans="23:23" x14ac:dyDescent="0.25">
      <c r="W51300" s="14"/>
    </row>
    <row r="51301" spans="23:23" x14ac:dyDescent="0.25">
      <c r="W51301" s="14"/>
    </row>
    <row r="51302" spans="23:23" x14ac:dyDescent="0.25">
      <c r="W51302" s="14"/>
    </row>
    <row r="51303" spans="23:23" x14ac:dyDescent="0.25">
      <c r="W51303" s="14"/>
    </row>
    <row r="51304" spans="23:23" x14ac:dyDescent="0.25">
      <c r="W51304" s="14"/>
    </row>
    <row r="51305" spans="23:23" x14ac:dyDescent="0.25">
      <c r="W51305" s="14"/>
    </row>
    <row r="51306" spans="23:23" x14ac:dyDescent="0.25">
      <c r="W51306" s="14"/>
    </row>
    <row r="51307" spans="23:23" x14ac:dyDescent="0.25">
      <c r="W51307" s="14"/>
    </row>
    <row r="51308" spans="23:23" x14ac:dyDescent="0.25">
      <c r="W51308" s="14"/>
    </row>
    <row r="51309" spans="23:23" x14ac:dyDescent="0.25">
      <c r="W51309" s="14"/>
    </row>
    <row r="51310" spans="23:23" x14ac:dyDescent="0.25">
      <c r="W51310" s="14"/>
    </row>
    <row r="51311" spans="23:23" x14ac:dyDescent="0.25">
      <c r="W51311" s="14"/>
    </row>
    <row r="51312" spans="23:23" x14ac:dyDescent="0.25">
      <c r="W51312" s="14"/>
    </row>
    <row r="51313" spans="23:23" x14ac:dyDescent="0.25">
      <c r="W51313" s="14"/>
    </row>
    <row r="51314" spans="23:23" x14ac:dyDescent="0.25">
      <c r="W51314" s="14"/>
    </row>
    <row r="51315" spans="23:23" x14ac:dyDescent="0.25">
      <c r="W51315" s="14"/>
    </row>
    <row r="51316" spans="23:23" x14ac:dyDescent="0.25">
      <c r="W51316" s="14"/>
    </row>
    <row r="51317" spans="23:23" x14ac:dyDescent="0.25">
      <c r="W51317" s="14"/>
    </row>
    <row r="51318" spans="23:23" x14ac:dyDescent="0.25">
      <c r="W51318" s="14"/>
    </row>
    <row r="51319" spans="23:23" x14ac:dyDescent="0.25">
      <c r="W51319" s="14"/>
    </row>
    <row r="51320" spans="23:23" x14ac:dyDescent="0.25">
      <c r="W51320" s="14"/>
    </row>
    <row r="51321" spans="23:23" x14ac:dyDescent="0.25">
      <c r="W51321" s="14"/>
    </row>
    <row r="51322" spans="23:23" x14ac:dyDescent="0.25">
      <c r="W51322" s="14"/>
    </row>
    <row r="51323" spans="23:23" x14ac:dyDescent="0.25">
      <c r="W51323" s="14"/>
    </row>
    <row r="51324" spans="23:23" x14ac:dyDescent="0.25">
      <c r="W51324" s="14"/>
    </row>
    <row r="51325" spans="23:23" x14ac:dyDescent="0.25">
      <c r="W51325" s="14"/>
    </row>
    <row r="51326" spans="23:23" x14ac:dyDescent="0.25">
      <c r="W51326" s="14"/>
    </row>
    <row r="51327" spans="23:23" x14ac:dyDescent="0.25">
      <c r="W51327" s="14"/>
    </row>
    <row r="51328" spans="23:23" x14ac:dyDescent="0.25">
      <c r="W51328" s="14"/>
    </row>
    <row r="51329" spans="23:23" x14ac:dyDescent="0.25">
      <c r="W51329" s="14"/>
    </row>
    <row r="51330" spans="23:23" x14ac:dyDescent="0.25">
      <c r="W51330" s="14"/>
    </row>
    <row r="51331" spans="23:23" x14ac:dyDescent="0.25">
      <c r="W51331" s="14"/>
    </row>
    <row r="51332" spans="23:23" x14ac:dyDescent="0.25">
      <c r="W51332" s="14"/>
    </row>
    <row r="51333" spans="23:23" x14ac:dyDescent="0.25">
      <c r="W51333" s="14"/>
    </row>
    <row r="51334" spans="23:23" x14ac:dyDescent="0.25">
      <c r="W51334" s="14"/>
    </row>
    <row r="51335" spans="23:23" x14ac:dyDescent="0.25">
      <c r="W51335" s="14"/>
    </row>
    <row r="51336" spans="23:23" x14ac:dyDescent="0.25">
      <c r="W51336" s="14"/>
    </row>
    <row r="51337" spans="23:23" x14ac:dyDescent="0.25">
      <c r="W51337" s="14"/>
    </row>
    <row r="51338" spans="23:23" x14ac:dyDescent="0.25">
      <c r="W51338" s="14"/>
    </row>
    <row r="51339" spans="23:23" x14ac:dyDescent="0.25">
      <c r="W51339" s="14"/>
    </row>
    <row r="51340" spans="23:23" x14ac:dyDescent="0.25">
      <c r="W51340" s="14"/>
    </row>
    <row r="51341" spans="23:23" x14ac:dyDescent="0.25">
      <c r="W51341" s="14"/>
    </row>
    <row r="51342" spans="23:23" x14ac:dyDescent="0.25">
      <c r="W51342" s="14"/>
    </row>
    <row r="51343" spans="23:23" x14ac:dyDescent="0.25">
      <c r="W51343" s="14"/>
    </row>
    <row r="51344" spans="23:23" x14ac:dyDescent="0.25">
      <c r="W51344" s="14"/>
    </row>
    <row r="51345" spans="23:23" x14ac:dyDescent="0.25">
      <c r="W51345" s="14"/>
    </row>
    <row r="51346" spans="23:23" x14ac:dyDescent="0.25">
      <c r="W51346" s="14"/>
    </row>
    <row r="51347" spans="23:23" x14ac:dyDescent="0.25">
      <c r="W51347" s="14"/>
    </row>
    <row r="51348" spans="23:23" x14ac:dyDescent="0.25">
      <c r="W51348" s="14"/>
    </row>
    <row r="51349" spans="23:23" x14ac:dyDescent="0.25">
      <c r="W51349" s="14"/>
    </row>
    <row r="51350" spans="23:23" x14ac:dyDescent="0.25">
      <c r="W51350" s="14"/>
    </row>
    <row r="51351" spans="23:23" x14ac:dyDescent="0.25">
      <c r="W51351" s="14"/>
    </row>
    <row r="51352" spans="23:23" x14ac:dyDescent="0.25">
      <c r="W51352" s="14"/>
    </row>
    <row r="51353" spans="23:23" x14ac:dyDescent="0.25">
      <c r="W51353" s="14"/>
    </row>
    <row r="51354" spans="23:23" x14ac:dyDescent="0.25">
      <c r="W51354" s="14"/>
    </row>
    <row r="51355" spans="23:23" x14ac:dyDescent="0.25">
      <c r="W51355" s="14"/>
    </row>
    <row r="51356" spans="23:23" x14ac:dyDescent="0.25">
      <c r="W51356" s="14"/>
    </row>
    <row r="51357" spans="23:23" x14ac:dyDescent="0.25">
      <c r="W51357" s="14"/>
    </row>
    <row r="51358" spans="23:23" x14ac:dyDescent="0.25">
      <c r="W51358" s="14"/>
    </row>
    <row r="51359" spans="23:23" x14ac:dyDescent="0.25">
      <c r="W51359" s="14"/>
    </row>
    <row r="51360" spans="23:23" x14ac:dyDescent="0.25">
      <c r="W51360" s="14"/>
    </row>
    <row r="51361" spans="23:23" x14ac:dyDescent="0.25">
      <c r="W51361" s="14"/>
    </row>
    <row r="51362" spans="23:23" x14ac:dyDescent="0.25">
      <c r="W51362" s="14"/>
    </row>
    <row r="51363" spans="23:23" x14ac:dyDescent="0.25">
      <c r="W51363" s="14"/>
    </row>
    <row r="51364" spans="23:23" x14ac:dyDescent="0.25">
      <c r="W51364" s="14"/>
    </row>
    <row r="51365" spans="23:23" x14ac:dyDescent="0.25">
      <c r="W51365" s="14"/>
    </row>
    <row r="51366" spans="23:23" x14ac:dyDescent="0.25">
      <c r="W51366" s="14"/>
    </row>
    <row r="51367" spans="23:23" x14ac:dyDescent="0.25">
      <c r="W51367" s="14"/>
    </row>
    <row r="51368" spans="23:23" x14ac:dyDescent="0.25">
      <c r="W51368" s="14"/>
    </row>
    <row r="51369" spans="23:23" x14ac:dyDescent="0.25">
      <c r="W51369" s="14"/>
    </row>
    <row r="51370" spans="23:23" x14ac:dyDescent="0.25">
      <c r="W51370" s="14"/>
    </row>
    <row r="51371" spans="23:23" x14ac:dyDescent="0.25">
      <c r="W51371" s="14"/>
    </row>
    <row r="51372" spans="23:23" x14ac:dyDescent="0.25">
      <c r="W51372" s="14"/>
    </row>
    <row r="51373" spans="23:23" x14ac:dyDescent="0.25">
      <c r="W51373" s="14"/>
    </row>
    <row r="51374" spans="23:23" x14ac:dyDescent="0.25">
      <c r="W51374" s="14"/>
    </row>
    <row r="51375" spans="23:23" x14ac:dyDescent="0.25">
      <c r="W51375" s="14"/>
    </row>
    <row r="51376" spans="23:23" x14ac:dyDescent="0.25">
      <c r="W51376" s="14"/>
    </row>
    <row r="51377" spans="23:23" x14ac:dyDescent="0.25">
      <c r="W51377" s="14"/>
    </row>
    <row r="51378" spans="23:23" x14ac:dyDescent="0.25">
      <c r="W51378" s="14"/>
    </row>
    <row r="51379" spans="23:23" x14ac:dyDescent="0.25">
      <c r="W51379" s="14"/>
    </row>
    <row r="51380" spans="23:23" x14ac:dyDescent="0.25">
      <c r="W51380" s="14"/>
    </row>
    <row r="51381" spans="23:23" x14ac:dyDescent="0.25">
      <c r="W51381" s="14"/>
    </row>
    <row r="51382" spans="23:23" x14ac:dyDescent="0.25">
      <c r="W51382" s="14"/>
    </row>
    <row r="51383" spans="23:23" x14ac:dyDescent="0.25">
      <c r="W51383" s="14"/>
    </row>
    <row r="51384" spans="23:23" x14ac:dyDescent="0.25">
      <c r="W51384" s="14"/>
    </row>
    <row r="51385" spans="23:23" x14ac:dyDescent="0.25">
      <c r="W51385" s="14"/>
    </row>
    <row r="51386" spans="23:23" x14ac:dyDescent="0.25">
      <c r="W51386" s="14"/>
    </row>
    <row r="51387" spans="23:23" x14ac:dyDescent="0.25">
      <c r="W51387" s="14"/>
    </row>
    <row r="51388" spans="23:23" x14ac:dyDescent="0.25">
      <c r="W51388" s="14"/>
    </row>
    <row r="51389" spans="23:23" x14ac:dyDescent="0.25">
      <c r="W51389" s="14"/>
    </row>
    <row r="51390" spans="23:23" x14ac:dyDescent="0.25">
      <c r="W51390" s="14"/>
    </row>
    <row r="51391" spans="23:23" x14ac:dyDescent="0.25">
      <c r="W51391" s="14"/>
    </row>
    <row r="51392" spans="23:23" x14ac:dyDescent="0.25">
      <c r="W51392" s="14"/>
    </row>
    <row r="51393" spans="23:23" x14ac:dyDescent="0.25">
      <c r="W51393" s="14"/>
    </row>
    <row r="51394" spans="23:23" x14ac:dyDescent="0.25">
      <c r="W51394" s="14"/>
    </row>
    <row r="51395" spans="23:23" x14ac:dyDescent="0.25">
      <c r="W51395" s="14"/>
    </row>
    <row r="51396" spans="23:23" x14ac:dyDescent="0.25">
      <c r="W51396" s="14"/>
    </row>
    <row r="51397" spans="23:23" x14ac:dyDescent="0.25">
      <c r="W51397" s="14"/>
    </row>
    <row r="51398" spans="23:23" x14ac:dyDescent="0.25">
      <c r="W51398" s="14"/>
    </row>
    <row r="51399" spans="23:23" x14ac:dyDescent="0.25">
      <c r="W51399" s="14"/>
    </row>
    <row r="51400" spans="23:23" x14ac:dyDescent="0.25">
      <c r="W51400" s="14"/>
    </row>
    <row r="51401" spans="23:23" x14ac:dyDescent="0.25">
      <c r="W51401" s="14"/>
    </row>
    <row r="51402" spans="23:23" x14ac:dyDescent="0.25">
      <c r="W51402" s="14"/>
    </row>
    <row r="51403" spans="23:23" x14ac:dyDescent="0.25">
      <c r="W51403" s="14"/>
    </row>
    <row r="51404" spans="23:23" x14ac:dyDescent="0.25">
      <c r="W51404" s="14"/>
    </row>
    <row r="51405" spans="23:23" x14ac:dyDescent="0.25">
      <c r="W51405" s="14"/>
    </row>
    <row r="51406" spans="23:23" x14ac:dyDescent="0.25">
      <c r="W51406" s="14"/>
    </row>
    <row r="51407" spans="23:23" x14ac:dyDescent="0.25">
      <c r="W51407" s="14"/>
    </row>
    <row r="51408" spans="23:23" x14ac:dyDescent="0.25">
      <c r="W51408" s="14"/>
    </row>
    <row r="51409" spans="23:23" x14ac:dyDescent="0.25">
      <c r="W51409" s="14"/>
    </row>
    <row r="51410" spans="23:23" x14ac:dyDescent="0.25">
      <c r="W51410" s="14"/>
    </row>
    <row r="51411" spans="23:23" x14ac:dyDescent="0.25">
      <c r="W51411" s="14"/>
    </row>
    <row r="51412" spans="23:23" x14ac:dyDescent="0.25">
      <c r="W51412" s="14"/>
    </row>
    <row r="51413" spans="23:23" x14ac:dyDescent="0.25">
      <c r="W51413" s="14"/>
    </row>
    <row r="51414" spans="23:23" x14ac:dyDescent="0.25">
      <c r="W51414" s="14"/>
    </row>
    <row r="51415" spans="23:23" x14ac:dyDescent="0.25">
      <c r="W51415" s="14"/>
    </row>
    <row r="51416" spans="23:23" x14ac:dyDescent="0.25">
      <c r="W51416" s="14"/>
    </row>
    <row r="51417" spans="23:23" x14ac:dyDescent="0.25">
      <c r="W51417" s="14"/>
    </row>
    <row r="51418" spans="23:23" x14ac:dyDescent="0.25">
      <c r="W51418" s="14"/>
    </row>
    <row r="51419" spans="23:23" x14ac:dyDescent="0.25">
      <c r="W51419" s="14"/>
    </row>
    <row r="51420" spans="23:23" x14ac:dyDescent="0.25">
      <c r="W51420" s="14"/>
    </row>
    <row r="51421" spans="23:23" x14ac:dyDescent="0.25">
      <c r="W51421" s="14"/>
    </row>
    <row r="51422" spans="23:23" x14ac:dyDescent="0.25">
      <c r="W51422" s="14"/>
    </row>
    <row r="51423" spans="23:23" x14ac:dyDescent="0.25">
      <c r="W51423" s="14"/>
    </row>
    <row r="51424" spans="23:23" x14ac:dyDescent="0.25">
      <c r="W51424" s="14"/>
    </row>
    <row r="51425" spans="23:23" x14ac:dyDescent="0.25">
      <c r="W51425" s="14"/>
    </row>
    <row r="51426" spans="23:23" x14ac:dyDescent="0.25">
      <c r="W51426" s="14"/>
    </row>
    <row r="51427" spans="23:23" x14ac:dyDescent="0.25">
      <c r="W51427" s="14"/>
    </row>
    <row r="51428" spans="23:23" x14ac:dyDescent="0.25">
      <c r="W51428" s="14"/>
    </row>
    <row r="51429" spans="23:23" x14ac:dyDescent="0.25">
      <c r="W51429" s="14"/>
    </row>
    <row r="51430" spans="23:23" x14ac:dyDescent="0.25">
      <c r="W51430" s="14"/>
    </row>
    <row r="51431" spans="23:23" x14ac:dyDescent="0.25">
      <c r="W51431" s="14"/>
    </row>
    <row r="51432" spans="23:23" x14ac:dyDescent="0.25">
      <c r="W51432" s="14"/>
    </row>
    <row r="51433" spans="23:23" x14ac:dyDescent="0.25">
      <c r="W51433" s="14"/>
    </row>
    <row r="51434" spans="23:23" x14ac:dyDescent="0.25">
      <c r="W51434" s="14"/>
    </row>
    <row r="51435" spans="23:23" x14ac:dyDescent="0.25">
      <c r="W51435" s="14"/>
    </row>
    <row r="51436" spans="23:23" x14ac:dyDescent="0.25">
      <c r="W51436" s="14"/>
    </row>
    <row r="51437" spans="23:23" x14ac:dyDescent="0.25">
      <c r="W51437" s="14"/>
    </row>
    <row r="51438" spans="23:23" x14ac:dyDescent="0.25">
      <c r="W51438" s="14"/>
    </row>
    <row r="51439" spans="23:23" x14ac:dyDescent="0.25">
      <c r="W51439" s="14"/>
    </row>
    <row r="51440" spans="23:23" x14ac:dyDescent="0.25">
      <c r="W51440" s="14"/>
    </row>
    <row r="51441" spans="23:23" x14ac:dyDescent="0.25">
      <c r="W51441" s="14"/>
    </row>
    <row r="51442" spans="23:23" x14ac:dyDescent="0.25">
      <c r="W51442" s="14"/>
    </row>
    <row r="51443" spans="23:23" x14ac:dyDescent="0.25">
      <c r="W51443" s="14"/>
    </row>
    <row r="51444" spans="23:23" x14ac:dyDescent="0.25">
      <c r="W51444" s="14"/>
    </row>
    <row r="51445" spans="23:23" x14ac:dyDescent="0.25">
      <c r="W51445" s="14"/>
    </row>
    <row r="51446" spans="23:23" x14ac:dyDescent="0.25">
      <c r="W51446" s="14"/>
    </row>
    <row r="51447" spans="23:23" x14ac:dyDescent="0.25">
      <c r="W51447" s="14"/>
    </row>
    <row r="51448" spans="23:23" x14ac:dyDescent="0.25">
      <c r="W51448" s="14"/>
    </row>
    <row r="51449" spans="23:23" x14ac:dyDescent="0.25">
      <c r="W51449" s="14"/>
    </row>
    <row r="51450" spans="23:23" x14ac:dyDescent="0.25">
      <c r="W51450" s="14"/>
    </row>
    <row r="51451" spans="23:23" x14ac:dyDescent="0.25">
      <c r="W51451" s="14"/>
    </row>
    <row r="51452" spans="23:23" x14ac:dyDescent="0.25">
      <c r="W51452" s="14"/>
    </row>
    <row r="51453" spans="23:23" x14ac:dyDescent="0.25">
      <c r="W51453" s="14"/>
    </row>
    <row r="51454" spans="23:23" x14ac:dyDescent="0.25">
      <c r="W51454" s="14"/>
    </row>
    <row r="51455" spans="23:23" x14ac:dyDescent="0.25">
      <c r="W51455" s="14"/>
    </row>
    <row r="51456" spans="23:23" x14ac:dyDescent="0.25">
      <c r="W51456" s="14"/>
    </row>
    <row r="51457" spans="23:23" x14ac:dyDescent="0.25">
      <c r="W51457" s="14"/>
    </row>
    <row r="51458" spans="23:23" x14ac:dyDescent="0.25">
      <c r="W51458" s="14"/>
    </row>
    <row r="51459" spans="23:23" x14ac:dyDescent="0.25">
      <c r="W51459" s="14"/>
    </row>
    <row r="51460" spans="23:23" x14ac:dyDescent="0.25">
      <c r="W51460" s="14"/>
    </row>
    <row r="51461" spans="23:23" x14ac:dyDescent="0.25">
      <c r="W51461" s="14"/>
    </row>
    <row r="51462" spans="23:23" x14ac:dyDescent="0.25">
      <c r="W51462" s="14"/>
    </row>
    <row r="51463" spans="23:23" x14ac:dyDescent="0.25">
      <c r="W51463" s="14"/>
    </row>
    <row r="51464" spans="23:23" x14ac:dyDescent="0.25">
      <c r="W51464" s="14"/>
    </row>
    <row r="51465" spans="23:23" x14ac:dyDescent="0.25">
      <c r="W51465" s="14"/>
    </row>
    <row r="51466" spans="23:23" x14ac:dyDescent="0.25">
      <c r="W51466" s="14"/>
    </row>
    <row r="51467" spans="23:23" x14ac:dyDescent="0.25">
      <c r="W51467" s="14"/>
    </row>
    <row r="51468" spans="23:23" x14ac:dyDescent="0.25">
      <c r="W51468" s="14"/>
    </row>
    <row r="51469" spans="23:23" x14ac:dyDescent="0.25">
      <c r="W51469" s="14"/>
    </row>
    <row r="51470" spans="23:23" x14ac:dyDescent="0.25">
      <c r="W51470" s="14"/>
    </row>
    <row r="51471" spans="23:23" x14ac:dyDescent="0.25">
      <c r="W51471" s="14"/>
    </row>
    <row r="51472" spans="23:23" x14ac:dyDescent="0.25">
      <c r="W51472" s="14"/>
    </row>
    <row r="51473" spans="23:23" x14ac:dyDescent="0.25">
      <c r="W51473" s="14"/>
    </row>
    <row r="51474" spans="23:23" x14ac:dyDescent="0.25">
      <c r="W51474" s="14"/>
    </row>
    <row r="51475" spans="23:23" x14ac:dyDescent="0.25">
      <c r="W51475" s="14"/>
    </row>
    <row r="51476" spans="23:23" x14ac:dyDescent="0.25">
      <c r="W51476" s="14"/>
    </row>
    <row r="51477" spans="23:23" x14ac:dyDescent="0.25">
      <c r="W51477" s="14"/>
    </row>
    <row r="51478" spans="23:23" x14ac:dyDescent="0.25">
      <c r="W51478" s="14"/>
    </row>
    <row r="51479" spans="23:23" x14ac:dyDescent="0.25">
      <c r="W51479" s="14"/>
    </row>
    <row r="51480" spans="23:23" x14ac:dyDescent="0.25">
      <c r="W51480" s="14"/>
    </row>
    <row r="51481" spans="23:23" x14ac:dyDescent="0.25">
      <c r="W51481" s="14"/>
    </row>
    <row r="51482" spans="23:23" x14ac:dyDescent="0.25">
      <c r="W51482" s="14"/>
    </row>
    <row r="51483" spans="23:23" x14ac:dyDescent="0.25">
      <c r="W51483" s="14"/>
    </row>
    <row r="51484" spans="23:23" x14ac:dyDescent="0.25">
      <c r="W51484" s="14"/>
    </row>
    <row r="51485" spans="23:23" x14ac:dyDescent="0.25">
      <c r="W51485" s="14"/>
    </row>
    <row r="51486" spans="23:23" x14ac:dyDescent="0.25">
      <c r="W51486" s="14"/>
    </row>
    <row r="51487" spans="23:23" x14ac:dyDescent="0.25">
      <c r="W51487" s="14"/>
    </row>
    <row r="51488" spans="23:23" x14ac:dyDescent="0.25">
      <c r="W51488" s="14"/>
    </row>
    <row r="51489" spans="23:23" x14ac:dyDescent="0.25">
      <c r="W51489" s="14"/>
    </row>
    <row r="51490" spans="23:23" x14ac:dyDescent="0.25">
      <c r="W51490" s="14"/>
    </row>
    <row r="51491" spans="23:23" x14ac:dyDescent="0.25">
      <c r="W51491" s="14"/>
    </row>
    <row r="51492" spans="23:23" x14ac:dyDescent="0.25">
      <c r="W51492" s="14"/>
    </row>
    <row r="51493" spans="23:23" x14ac:dyDescent="0.25">
      <c r="W51493" s="14"/>
    </row>
    <row r="51494" spans="23:23" x14ac:dyDescent="0.25">
      <c r="W51494" s="14"/>
    </row>
    <row r="51495" spans="23:23" x14ac:dyDescent="0.25">
      <c r="W51495" s="14"/>
    </row>
    <row r="51496" spans="23:23" x14ac:dyDescent="0.25">
      <c r="W51496" s="14"/>
    </row>
    <row r="51497" spans="23:23" x14ac:dyDescent="0.25">
      <c r="W51497" s="14"/>
    </row>
    <row r="51498" spans="23:23" x14ac:dyDescent="0.25">
      <c r="W51498" s="14"/>
    </row>
    <row r="51499" spans="23:23" x14ac:dyDescent="0.25">
      <c r="W51499" s="14"/>
    </row>
    <row r="51500" spans="23:23" x14ac:dyDescent="0.25">
      <c r="W51500" s="14"/>
    </row>
    <row r="51501" spans="23:23" x14ac:dyDescent="0.25">
      <c r="W51501" s="14"/>
    </row>
    <row r="51502" spans="23:23" x14ac:dyDescent="0.25">
      <c r="W51502" s="14"/>
    </row>
    <row r="51503" spans="23:23" x14ac:dyDescent="0.25">
      <c r="W51503" s="14"/>
    </row>
    <row r="51504" spans="23:23" x14ac:dyDescent="0.25">
      <c r="W51504" s="14"/>
    </row>
    <row r="51505" spans="23:23" x14ac:dyDescent="0.25">
      <c r="W51505" s="14"/>
    </row>
    <row r="51506" spans="23:23" x14ac:dyDescent="0.25">
      <c r="W51506" s="14"/>
    </row>
    <row r="51507" spans="23:23" x14ac:dyDescent="0.25">
      <c r="W51507" s="14"/>
    </row>
    <row r="51508" spans="23:23" x14ac:dyDescent="0.25">
      <c r="W51508" s="14"/>
    </row>
    <row r="51509" spans="23:23" x14ac:dyDescent="0.25">
      <c r="W51509" s="14"/>
    </row>
    <row r="51510" spans="23:23" x14ac:dyDescent="0.25">
      <c r="W51510" s="14"/>
    </row>
    <row r="51511" spans="23:23" x14ac:dyDescent="0.25">
      <c r="W51511" s="14"/>
    </row>
    <row r="51512" spans="23:23" x14ac:dyDescent="0.25">
      <c r="W51512" s="14"/>
    </row>
    <row r="51513" spans="23:23" x14ac:dyDescent="0.25">
      <c r="W51513" s="14"/>
    </row>
    <row r="51514" spans="23:23" x14ac:dyDescent="0.25">
      <c r="W51514" s="14"/>
    </row>
    <row r="51515" spans="23:23" x14ac:dyDescent="0.25">
      <c r="W51515" s="14"/>
    </row>
    <row r="51516" spans="23:23" x14ac:dyDescent="0.25">
      <c r="W51516" s="14"/>
    </row>
    <row r="51517" spans="23:23" x14ac:dyDescent="0.25">
      <c r="W51517" s="14"/>
    </row>
    <row r="51518" spans="23:23" x14ac:dyDescent="0.25">
      <c r="W51518" s="14"/>
    </row>
    <row r="51519" spans="23:23" x14ac:dyDescent="0.25">
      <c r="W51519" s="14"/>
    </row>
    <row r="51520" spans="23:23" x14ac:dyDescent="0.25">
      <c r="W51520" s="14"/>
    </row>
    <row r="51521" spans="23:23" x14ac:dyDescent="0.25">
      <c r="W51521" s="14"/>
    </row>
    <row r="51522" spans="23:23" x14ac:dyDescent="0.25">
      <c r="W51522" s="14"/>
    </row>
    <row r="51523" spans="23:23" x14ac:dyDescent="0.25">
      <c r="W51523" s="14"/>
    </row>
    <row r="51524" spans="23:23" x14ac:dyDescent="0.25">
      <c r="W51524" s="14"/>
    </row>
    <row r="51525" spans="23:23" x14ac:dyDescent="0.25">
      <c r="W51525" s="14"/>
    </row>
    <row r="51526" spans="23:23" x14ac:dyDescent="0.25">
      <c r="W51526" s="14"/>
    </row>
    <row r="51527" spans="23:23" x14ac:dyDescent="0.25">
      <c r="W51527" s="14"/>
    </row>
    <row r="51528" spans="23:23" x14ac:dyDescent="0.25">
      <c r="W51528" s="14"/>
    </row>
    <row r="51529" spans="23:23" x14ac:dyDescent="0.25">
      <c r="W51529" s="14"/>
    </row>
    <row r="51530" spans="23:23" x14ac:dyDescent="0.25">
      <c r="W51530" s="14"/>
    </row>
    <row r="51531" spans="23:23" x14ac:dyDescent="0.25">
      <c r="W51531" s="14"/>
    </row>
    <row r="51532" spans="23:23" x14ac:dyDescent="0.25">
      <c r="W51532" s="14"/>
    </row>
    <row r="51533" spans="23:23" x14ac:dyDescent="0.25">
      <c r="W51533" s="14"/>
    </row>
    <row r="51534" spans="23:23" x14ac:dyDescent="0.25">
      <c r="W51534" s="14"/>
    </row>
    <row r="51535" spans="23:23" x14ac:dyDescent="0.25">
      <c r="W51535" s="14"/>
    </row>
    <row r="51536" spans="23:23" x14ac:dyDescent="0.25">
      <c r="W51536" s="14"/>
    </row>
    <row r="51537" spans="23:23" x14ac:dyDescent="0.25">
      <c r="W51537" s="14"/>
    </row>
    <row r="51538" spans="23:23" x14ac:dyDescent="0.25">
      <c r="W51538" s="14"/>
    </row>
    <row r="51539" spans="23:23" x14ac:dyDescent="0.25">
      <c r="W51539" s="14"/>
    </row>
    <row r="51540" spans="23:23" x14ac:dyDescent="0.25">
      <c r="W51540" s="14"/>
    </row>
    <row r="51541" spans="23:23" x14ac:dyDescent="0.25">
      <c r="W51541" s="14"/>
    </row>
    <row r="51542" spans="23:23" x14ac:dyDescent="0.25">
      <c r="W51542" s="14"/>
    </row>
    <row r="51543" spans="23:23" x14ac:dyDescent="0.25">
      <c r="W51543" s="14"/>
    </row>
    <row r="51544" spans="23:23" x14ac:dyDescent="0.25">
      <c r="W51544" s="14"/>
    </row>
    <row r="51545" spans="23:23" x14ac:dyDescent="0.25">
      <c r="W51545" s="14"/>
    </row>
    <row r="51546" spans="23:23" x14ac:dyDescent="0.25">
      <c r="W51546" s="14"/>
    </row>
    <row r="51547" spans="23:23" x14ac:dyDescent="0.25">
      <c r="W51547" s="14"/>
    </row>
    <row r="51548" spans="23:23" x14ac:dyDescent="0.25">
      <c r="W51548" s="14"/>
    </row>
    <row r="51549" spans="23:23" x14ac:dyDescent="0.25">
      <c r="W51549" s="14"/>
    </row>
    <row r="51550" spans="23:23" x14ac:dyDescent="0.25">
      <c r="W51550" s="14"/>
    </row>
    <row r="51551" spans="23:23" x14ac:dyDescent="0.25">
      <c r="W51551" s="14"/>
    </row>
    <row r="51552" spans="23:23" x14ac:dyDescent="0.25">
      <c r="W51552" s="14"/>
    </row>
    <row r="51553" spans="23:23" x14ac:dyDescent="0.25">
      <c r="W51553" s="14"/>
    </row>
    <row r="51554" spans="23:23" x14ac:dyDescent="0.25">
      <c r="W51554" s="14"/>
    </row>
    <row r="51555" spans="23:23" x14ac:dyDescent="0.25">
      <c r="W51555" s="14"/>
    </row>
    <row r="51556" spans="23:23" x14ac:dyDescent="0.25">
      <c r="W51556" s="14"/>
    </row>
    <row r="51557" spans="23:23" x14ac:dyDescent="0.25">
      <c r="W51557" s="14"/>
    </row>
    <row r="51558" spans="23:23" x14ac:dyDescent="0.25">
      <c r="W51558" s="14"/>
    </row>
    <row r="51559" spans="23:23" x14ac:dyDescent="0.25">
      <c r="W51559" s="14"/>
    </row>
    <row r="51560" spans="23:23" x14ac:dyDescent="0.25">
      <c r="W51560" s="14"/>
    </row>
    <row r="51561" spans="23:23" x14ac:dyDescent="0.25">
      <c r="W51561" s="14"/>
    </row>
    <row r="51562" spans="23:23" x14ac:dyDescent="0.25">
      <c r="W51562" s="14"/>
    </row>
    <row r="51563" spans="23:23" x14ac:dyDescent="0.25">
      <c r="W51563" s="14"/>
    </row>
    <row r="51564" spans="23:23" x14ac:dyDescent="0.25">
      <c r="W51564" s="14"/>
    </row>
    <row r="51565" spans="23:23" x14ac:dyDescent="0.25">
      <c r="W51565" s="14"/>
    </row>
    <row r="51566" spans="23:23" x14ac:dyDescent="0.25">
      <c r="W51566" s="14"/>
    </row>
    <row r="51567" spans="23:23" x14ac:dyDescent="0.25">
      <c r="W51567" s="14"/>
    </row>
    <row r="51568" spans="23:23" x14ac:dyDescent="0.25">
      <c r="W51568" s="14"/>
    </row>
    <row r="51569" spans="23:23" x14ac:dyDescent="0.25">
      <c r="W51569" s="14"/>
    </row>
    <row r="51570" spans="23:23" x14ac:dyDescent="0.25">
      <c r="W51570" s="14"/>
    </row>
    <row r="51571" spans="23:23" x14ac:dyDescent="0.25">
      <c r="W51571" s="14"/>
    </row>
    <row r="51572" spans="23:23" x14ac:dyDescent="0.25">
      <c r="W51572" s="14"/>
    </row>
    <row r="51573" spans="23:23" x14ac:dyDescent="0.25">
      <c r="W51573" s="14"/>
    </row>
    <row r="51574" spans="23:23" x14ac:dyDescent="0.25">
      <c r="W51574" s="14"/>
    </row>
    <row r="51575" spans="23:23" x14ac:dyDescent="0.25">
      <c r="W51575" s="14"/>
    </row>
    <row r="51576" spans="23:23" x14ac:dyDescent="0.25">
      <c r="W51576" s="14"/>
    </row>
    <row r="51577" spans="23:23" x14ac:dyDescent="0.25">
      <c r="W51577" s="14"/>
    </row>
    <row r="51578" spans="23:23" x14ac:dyDescent="0.25">
      <c r="W51578" s="14"/>
    </row>
    <row r="51579" spans="23:23" x14ac:dyDescent="0.25">
      <c r="W51579" s="14"/>
    </row>
    <row r="51580" spans="23:23" x14ac:dyDescent="0.25">
      <c r="W51580" s="14"/>
    </row>
    <row r="51581" spans="23:23" x14ac:dyDescent="0.25">
      <c r="W51581" s="14"/>
    </row>
    <row r="51582" spans="23:23" x14ac:dyDescent="0.25">
      <c r="W51582" s="14"/>
    </row>
    <row r="51583" spans="23:23" x14ac:dyDescent="0.25">
      <c r="W51583" s="14"/>
    </row>
    <row r="51584" spans="23:23" x14ac:dyDescent="0.25">
      <c r="W51584" s="14"/>
    </row>
    <row r="51585" spans="23:23" x14ac:dyDescent="0.25">
      <c r="W51585" s="14"/>
    </row>
    <row r="51586" spans="23:23" x14ac:dyDescent="0.25">
      <c r="W51586" s="14"/>
    </row>
    <row r="51587" spans="23:23" x14ac:dyDescent="0.25">
      <c r="W51587" s="14"/>
    </row>
    <row r="51588" spans="23:23" x14ac:dyDescent="0.25">
      <c r="W51588" s="14"/>
    </row>
    <row r="51589" spans="23:23" x14ac:dyDescent="0.25">
      <c r="W51589" s="14"/>
    </row>
    <row r="51590" spans="23:23" x14ac:dyDescent="0.25">
      <c r="W51590" s="14"/>
    </row>
    <row r="51591" spans="23:23" x14ac:dyDescent="0.25">
      <c r="W51591" s="14"/>
    </row>
    <row r="51592" spans="23:23" x14ac:dyDescent="0.25">
      <c r="W51592" s="14"/>
    </row>
    <row r="51593" spans="23:23" x14ac:dyDescent="0.25">
      <c r="W51593" s="14"/>
    </row>
    <row r="51594" spans="23:23" x14ac:dyDescent="0.25">
      <c r="W51594" s="14"/>
    </row>
    <row r="51595" spans="23:23" x14ac:dyDescent="0.25">
      <c r="W51595" s="14"/>
    </row>
    <row r="51596" spans="23:23" x14ac:dyDescent="0.25">
      <c r="W51596" s="14"/>
    </row>
    <row r="51597" spans="23:23" x14ac:dyDescent="0.25">
      <c r="W51597" s="14"/>
    </row>
    <row r="51598" spans="23:23" x14ac:dyDescent="0.25">
      <c r="W51598" s="14"/>
    </row>
    <row r="51599" spans="23:23" x14ac:dyDescent="0.25">
      <c r="W51599" s="14"/>
    </row>
    <row r="51600" spans="23:23" x14ac:dyDescent="0.25">
      <c r="W51600" s="14"/>
    </row>
    <row r="51601" spans="23:23" x14ac:dyDescent="0.25">
      <c r="W51601" s="14"/>
    </row>
    <row r="51602" spans="23:23" x14ac:dyDescent="0.25">
      <c r="W51602" s="14"/>
    </row>
    <row r="51603" spans="23:23" x14ac:dyDescent="0.25">
      <c r="W51603" s="14"/>
    </row>
    <row r="51604" spans="23:23" x14ac:dyDescent="0.25">
      <c r="W51604" s="14"/>
    </row>
    <row r="51605" spans="23:23" x14ac:dyDescent="0.25">
      <c r="W51605" s="14"/>
    </row>
    <row r="51606" spans="23:23" x14ac:dyDescent="0.25">
      <c r="W51606" s="14"/>
    </row>
    <row r="51607" spans="23:23" x14ac:dyDescent="0.25">
      <c r="W51607" s="14"/>
    </row>
    <row r="51608" spans="23:23" x14ac:dyDescent="0.25">
      <c r="W51608" s="14"/>
    </row>
    <row r="51609" spans="23:23" x14ac:dyDescent="0.25">
      <c r="W51609" s="14"/>
    </row>
    <row r="51610" spans="23:23" x14ac:dyDescent="0.25">
      <c r="W51610" s="14"/>
    </row>
    <row r="51611" spans="23:23" x14ac:dyDescent="0.25">
      <c r="W51611" s="14"/>
    </row>
    <row r="51612" spans="23:23" x14ac:dyDescent="0.25">
      <c r="W51612" s="14"/>
    </row>
    <row r="51613" spans="23:23" x14ac:dyDescent="0.25">
      <c r="W51613" s="14"/>
    </row>
    <row r="51614" spans="23:23" x14ac:dyDescent="0.25">
      <c r="W51614" s="14"/>
    </row>
    <row r="51615" spans="23:23" x14ac:dyDescent="0.25">
      <c r="W51615" s="14"/>
    </row>
    <row r="51616" spans="23:23" x14ac:dyDescent="0.25">
      <c r="W51616" s="14"/>
    </row>
    <row r="51617" spans="23:23" x14ac:dyDescent="0.25">
      <c r="W51617" s="14"/>
    </row>
    <row r="51618" spans="23:23" x14ac:dyDescent="0.25">
      <c r="W51618" s="14"/>
    </row>
    <row r="51619" spans="23:23" x14ac:dyDescent="0.25">
      <c r="W51619" s="14"/>
    </row>
    <row r="51620" spans="23:23" x14ac:dyDescent="0.25">
      <c r="W51620" s="14"/>
    </row>
    <row r="51621" spans="23:23" x14ac:dyDescent="0.25">
      <c r="W51621" s="14"/>
    </row>
    <row r="51622" spans="23:23" x14ac:dyDescent="0.25">
      <c r="W51622" s="14"/>
    </row>
    <row r="51623" spans="23:23" x14ac:dyDescent="0.25">
      <c r="W51623" s="14"/>
    </row>
    <row r="51624" spans="23:23" x14ac:dyDescent="0.25">
      <c r="W51624" s="14"/>
    </row>
    <row r="51625" spans="23:23" x14ac:dyDescent="0.25">
      <c r="W51625" s="14"/>
    </row>
    <row r="51626" spans="23:23" x14ac:dyDescent="0.25">
      <c r="W51626" s="14"/>
    </row>
    <row r="51627" spans="23:23" x14ac:dyDescent="0.25">
      <c r="W51627" s="14"/>
    </row>
    <row r="51628" spans="23:23" x14ac:dyDescent="0.25">
      <c r="W51628" s="14"/>
    </row>
    <row r="51629" spans="23:23" x14ac:dyDescent="0.25">
      <c r="W51629" s="14"/>
    </row>
    <row r="51630" spans="23:23" x14ac:dyDescent="0.25">
      <c r="W51630" s="14"/>
    </row>
    <row r="51631" spans="23:23" x14ac:dyDescent="0.25">
      <c r="W51631" s="14"/>
    </row>
    <row r="51632" spans="23:23" x14ac:dyDescent="0.25">
      <c r="W51632" s="14"/>
    </row>
    <row r="51633" spans="23:23" x14ac:dyDescent="0.25">
      <c r="W51633" s="14"/>
    </row>
    <row r="51634" spans="23:23" x14ac:dyDescent="0.25">
      <c r="W51634" s="14"/>
    </row>
    <row r="51635" spans="23:23" x14ac:dyDescent="0.25">
      <c r="W51635" s="14"/>
    </row>
    <row r="51636" spans="23:23" x14ac:dyDescent="0.25">
      <c r="W51636" s="14"/>
    </row>
    <row r="51637" spans="23:23" x14ac:dyDescent="0.25">
      <c r="W51637" s="14"/>
    </row>
    <row r="51638" spans="23:23" x14ac:dyDescent="0.25">
      <c r="W51638" s="14"/>
    </row>
    <row r="51639" spans="23:23" x14ac:dyDescent="0.25">
      <c r="W51639" s="14"/>
    </row>
    <row r="51640" spans="23:23" x14ac:dyDescent="0.25">
      <c r="W51640" s="14"/>
    </row>
    <row r="51641" spans="23:23" x14ac:dyDescent="0.25">
      <c r="W51641" s="14"/>
    </row>
    <row r="51642" spans="23:23" x14ac:dyDescent="0.25">
      <c r="W51642" s="14"/>
    </row>
    <row r="51643" spans="23:23" x14ac:dyDescent="0.25">
      <c r="W51643" s="14"/>
    </row>
    <row r="51644" spans="23:23" x14ac:dyDescent="0.25">
      <c r="W51644" s="14"/>
    </row>
    <row r="51645" spans="23:23" x14ac:dyDescent="0.25">
      <c r="W51645" s="14"/>
    </row>
    <row r="51646" spans="23:23" x14ac:dyDescent="0.25">
      <c r="W51646" s="14"/>
    </row>
    <row r="51647" spans="23:23" x14ac:dyDescent="0.25">
      <c r="W51647" s="14"/>
    </row>
    <row r="51648" spans="23:23" x14ac:dyDescent="0.25">
      <c r="W51648" s="14"/>
    </row>
    <row r="51649" spans="23:23" x14ac:dyDescent="0.25">
      <c r="W51649" s="14"/>
    </row>
    <row r="51650" spans="23:23" x14ac:dyDescent="0.25">
      <c r="W51650" s="14"/>
    </row>
    <row r="51651" spans="23:23" x14ac:dyDescent="0.25">
      <c r="W51651" s="14"/>
    </row>
    <row r="51652" spans="23:23" x14ac:dyDescent="0.25">
      <c r="W51652" s="14"/>
    </row>
    <row r="51653" spans="23:23" x14ac:dyDescent="0.25">
      <c r="W51653" s="14"/>
    </row>
    <row r="51654" spans="23:23" x14ac:dyDescent="0.25">
      <c r="W51654" s="14"/>
    </row>
    <row r="51655" spans="23:23" x14ac:dyDescent="0.25">
      <c r="W51655" s="14"/>
    </row>
    <row r="51656" spans="23:23" x14ac:dyDescent="0.25">
      <c r="W51656" s="14"/>
    </row>
    <row r="51657" spans="23:23" x14ac:dyDescent="0.25">
      <c r="W51657" s="14"/>
    </row>
    <row r="51658" spans="23:23" x14ac:dyDescent="0.25">
      <c r="W51658" s="14"/>
    </row>
    <row r="51659" spans="23:23" x14ac:dyDescent="0.25">
      <c r="W51659" s="14"/>
    </row>
    <row r="51660" spans="23:23" x14ac:dyDescent="0.25">
      <c r="W51660" s="14"/>
    </row>
    <row r="51661" spans="23:23" x14ac:dyDescent="0.25">
      <c r="W51661" s="14"/>
    </row>
    <row r="51662" spans="23:23" x14ac:dyDescent="0.25">
      <c r="W51662" s="14"/>
    </row>
    <row r="51663" spans="23:23" x14ac:dyDescent="0.25">
      <c r="W51663" s="14"/>
    </row>
    <row r="51664" spans="23:23" x14ac:dyDescent="0.25">
      <c r="W51664" s="14"/>
    </row>
    <row r="51665" spans="23:23" x14ac:dyDescent="0.25">
      <c r="W51665" s="14"/>
    </row>
    <row r="51666" spans="23:23" x14ac:dyDescent="0.25">
      <c r="W51666" s="14"/>
    </row>
    <row r="51667" spans="23:23" x14ac:dyDescent="0.25">
      <c r="W51667" s="14"/>
    </row>
    <row r="51668" spans="23:23" x14ac:dyDescent="0.25">
      <c r="W51668" s="14"/>
    </row>
    <row r="51669" spans="23:23" x14ac:dyDescent="0.25">
      <c r="W51669" s="14"/>
    </row>
    <row r="51670" spans="23:23" x14ac:dyDescent="0.25">
      <c r="W51670" s="14"/>
    </row>
    <row r="51671" spans="23:23" x14ac:dyDescent="0.25">
      <c r="W51671" s="14"/>
    </row>
    <row r="51672" spans="23:23" x14ac:dyDescent="0.25">
      <c r="W51672" s="14"/>
    </row>
    <row r="51673" spans="23:23" x14ac:dyDescent="0.25">
      <c r="W51673" s="14"/>
    </row>
    <row r="51674" spans="23:23" x14ac:dyDescent="0.25">
      <c r="W51674" s="14"/>
    </row>
    <row r="51675" spans="23:23" x14ac:dyDescent="0.25">
      <c r="W51675" s="14"/>
    </row>
    <row r="51676" spans="23:23" x14ac:dyDescent="0.25">
      <c r="W51676" s="14"/>
    </row>
    <row r="51677" spans="23:23" x14ac:dyDescent="0.25">
      <c r="W51677" s="14"/>
    </row>
    <row r="51678" spans="23:23" x14ac:dyDescent="0.25">
      <c r="W51678" s="14"/>
    </row>
    <row r="51679" spans="23:23" x14ac:dyDescent="0.25">
      <c r="W51679" s="14"/>
    </row>
    <row r="51680" spans="23:23" x14ac:dyDescent="0.25">
      <c r="W51680" s="14"/>
    </row>
    <row r="51681" spans="23:23" x14ac:dyDescent="0.25">
      <c r="W51681" s="14"/>
    </row>
    <row r="51682" spans="23:23" x14ac:dyDescent="0.25">
      <c r="W51682" s="14"/>
    </row>
    <row r="51683" spans="23:23" x14ac:dyDescent="0.25">
      <c r="W51683" s="14"/>
    </row>
    <row r="51684" spans="23:23" x14ac:dyDescent="0.25">
      <c r="W51684" s="14"/>
    </row>
    <row r="51685" spans="23:23" x14ac:dyDescent="0.25">
      <c r="W51685" s="14"/>
    </row>
    <row r="51686" spans="23:23" x14ac:dyDescent="0.25">
      <c r="W51686" s="14"/>
    </row>
    <row r="51687" spans="23:23" x14ac:dyDescent="0.25">
      <c r="W51687" s="14"/>
    </row>
    <row r="51688" spans="23:23" x14ac:dyDescent="0.25">
      <c r="W51688" s="14"/>
    </row>
    <row r="51689" spans="23:23" x14ac:dyDescent="0.25">
      <c r="W51689" s="14"/>
    </row>
    <row r="51690" spans="23:23" x14ac:dyDescent="0.25">
      <c r="W51690" s="14"/>
    </row>
    <row r="51691" spans="23:23" x14ac:dyDescent="0.25">
      <c r="W51691" s="14"/>
    </row>
    <row r="51692" spans="23:23" x14ac:dyDescent="0.25">
      <c r="W51692" s="14"/>
    </row>
    <row r="51693" spans="23:23" x14ac:dyDescent="0.25">
      <c r="W51693" s="14"/>
    </row>
    <row r="51694" spans="23:23" x14ac:dyDescent="0.25">
      <c r="W51694" s="14"/>
    </row>
    <row r="51695" spans="23:23" x14ac:dyDescent="0.25">
      <c r="W51695" s="14"/>
    </row>
    <row r="51696" spans="23:23" x14ac:dyDescent="0.25">
      <c r="W51696" s="14"/>
    </row>
    <row r="51697" spans="23:23" x14ac:dyDescent="0.25">
      <c r="W51697" s="14"/>
    </row>
    <row r="51698" spans="23:23" x14ac:dyDescent="0.25">
      <c r="W51698" s="14"/>
    </row>
    <row r="51699" spans="23:23" x14ac:dyDescent="0.25">
      <c r="W51699" s="14"/>
    </row>
    <row r="51700" spans="23:23" x14ac:dyDescent="0.25">
      <c r="W51700" s="14"/>
    </row>
    <row r="51701" spans="23:23" x14ac:dyDescent="0.25">
      <c r="W51701" s="14"/>
    </row>
    <row r="51702" spans="23:23" x14ac:dyDescent="0.25">
      <c r="W51702" s="14"/>
    </row>
    <row r="51703" spans="23:23" x14ac:dyDescent="0.25">
      <c r="W51703" s="14"/>
    </row>
    <row r="51704" spans="23:23" x14ac:dyDescent="0.25">
      <c r="W51704" s="14"/>
    </row>
    <row r="51705" spans="23:23" x14ac:dyDescent="0.25">
      <c r="W51705" s="14"/>
    </row>
    <row r="51706" spans="23:23" x14ac:dyDescent="0.25">
      <c r="W51706" s="14"/>
    </row>
    <row r="51707" spans="23:23" x14ac:dyDescent="0.25">
      <c r="W51707" s="14"/>
    </row>
    <row r="51708" spans="23:23" x14ac:dyDescent="0.25">
      <c r="W51708" s="14"/>
    </row>
    <row r="51709" spans="23:23" x14ac:dyDescent="0.25">
      <c r="W51709" s="14"/>
    </row>
    <row r="51710" spans="23:23" x14ac:dyDescent="0.25">
      <c r="W51710" s="14"/>
    </row>
    <row r="51711" spans="23:23" x14ac:dyDescent="0.25">
      <c r="W51711" s="14"/>
    </row>
    <row r="51712" spans="23:23" x14ac:dyDescent="0.25">
      <c r="W51712" s="14"/>
    </row>
    <row r="51713" spans="23:23" x14ac:dyDescent="0.25">
      <c r="W51713" s="14"/>
    </row>
    <row r="51714" spans="23:23" x14ac:dyDescent="0.25">
      <c r="W51714" s="14"/>
    </row>
    <row r="51715" spans="23:23" x14ac:dyDescent="0.25">
      <c r="W51715" s="14"/>
    </row>
    <row r="51716" spans="23:23" x14ac:dyDescent="0.25">
      <c r="W51716" s="14"/>
    </row>
    <row r="51717" spans="23:23" x14ac:dyDescent="0.25">
      <c r="W51717" s="14"/>
    </row>
    <row r="51718" spans="23:23" x14ac:dyDescent="0.25">
      <c r="W51718" s="14"/>
    </row>
    <row r="51719" spans="23:23" x14ac:dyDescent="0.25">
      <c r="W51719" s="14"/>
    </row>
    <row r="51720" spans="23:23" x14ac:dyDescent="0.25">
      <c r="W51720" s="14"/>
    </row>
    <row r="51721" spans="23:23" x14ac:dyDescent="0.25">
      <c r="W51721" s="14"/>
    </row>
    <row r="51722" spans="23:23" x14ac:dyDescent="0.25">
      <c r="W51722" s="14"/>
    </row>
    <row r="51723" spans="23:23" x14ac:dyDescent="0.25">
      <c r="W51723" s="14"/>
    </row>
    <row r="51724" spans="23:23" x14ac:dyDescent="0.25">
      <c r="W51724" s="14"/>
    </row>
    <row r="51725" spans="23:23" x14ac:dyDescent="0.25">
      <c r="W51725" s="14"/>
    </row>
    <row r="51726" spans="23:23" x14ac:dyDescent="0.25">
      <c r="W51726" s="14"/>
    </row>
    <row r="51727" spans="23:23" x14ac:dyDescent="0.25">
      <c r="W51727" s="14"/>
    </row>
    <row r="51728" spans="23:23" x14ac:dyDescent="0.25">
      <c r="W51728" s="14"/>
    </row>
    <row r="51729" spans="23:23" x14ac:dyDescent="0.25">
      <c r="W51729" s="14"/>
    </row>
    <row r="51730" spans="23:23" x14ac:dyDescent="0.25">
      <c r="W51730" s="14"/>
    </row>
    <row r="51731" spans="23:23" x14ac:dyDescent="0.25">
      <c r="W51731" s="14"/>
    </row>
    <row r="51732" spans="23:23" x14ac:dyDescent="0.25">
      <c r="W51732" s="14"/>
    </row>
    <row r="51733" spans="23:23" x14ac:dyDescent="0.25">
      <c r="W51733" s="14"/>
    </row>
    <row r="51734" spans="23:23" x14ac:dyDescent="0.25">
      <c r="W51734" s="14"/>
    </row>
    <row r="51735" spans="23:23" x14ac:dyDescent="0.25">
      <c r="W51735" s="14"/>
    </row>
    <row r="51736" spans="23:23" x14ac:dyDescent="0.25">
      <c r="W51736" s="14"/>
    </row>
    <row r="51737" spans="23:23" x14ac:dyDescent="0.25">
      <c r="W51737" s="14"/>
    </row>
    <row r="51738" spans="23:23" x14ac:dyDescent="0.25">
      <c r="W51738" s="14"/>
    </row>
    <row r="51739" spans="23:23" x14ac:dyDescent="0.25">
      <c r="W51739" s="14"/>
    </row>
    <row r="51740" spans="23:23" x14ac:dyDescent="0.25">
      <c r="W51740" s="14"/>
    </row>
    <row r="51741" spans="23:23" x14ac:dyDescent="0.25">
      <c r="W51741" s="14"/>
    </row>
    <row r="51742" spans="23:23" x14ac:dyDescent="0.25">
      <c r="W51742" s="14"/>
    </row>
    <row r="51743" spans="23:23" x14ac:dyDescent="0.25">
      <c r="W51743" s="14"/>
    </row>
    <row r="51744" spans="23:23" x14ac:dyDescent="0.25">
      <c r="W51744" s="14"/>
    </row>
    <row r="51745" spans="23:23" x14ac:dyDescent="0.25">
      <c r="W51745" s="14"/>
    </row>
    <row r="51746" spans="23:23" x14ac:dyDescent="0.25">
      <c r="W51746" s="14"/>
    </row>
    <row r="51747" spans="23:23" x14ac:dyDescent="0.25">
      <c r="W51747" s="14"/>
    </row>
    <row r="51748" spans="23:23" x14ac:dyDescent="0.25">
      <c r="W51748" s="14"/>
    </row>
    <row r="51749" spans="23:23" x14ac:dyDescent="0.25">
      <c r="W51749" s="14"/>
    </row>
    <row r="51750" spans="23:23" x14ac:dyDescent="0.25">
      <c r="W51750" s="14"/>
    </row>
    <row r="51751" spans="23:23" x14ac:dyDescent="0.25">
      <c r="W51751" s="14"/>
    </row>
    <row r="51752" spans="23:23" x14ac:dyDescent="0.25">
      <c r="W51752" s="14"/>
    </row>
    <row r="51753" spans="23:23" x14ac:dyDescent="0.25">
      <c r="W51753" s="14"/>
    </row>
    <row r="51754" spans="23:23" x14ac:dyDescent="0.25">
      <c r="W51754" s="14"/>
    </row>
    <row r="51755" spans="23:23" x14ac:dyDescent="0.25">
      <c r="W51755" s="14"/>
    </row>
    <row r="51756" spans="23:23" x14ac:dyDescent="0.25">
      <c r="W51756" s="14"/>
    </row>
    <row r="51757" spans="23:23" x14ac:dyDescent="0.25">
      <c r="W51757" s="14"/>
    </row>
    <row r="51758" spans="23:23" x14ac:dyDescent="0.25">
      <c r="W51758" s="14"/>
    </row>
    <row r="51759" spans="23:23" x14ac:dyDescent="0.25">
      <c r="W51759" s="14"/>
    </row>
    <row r="51760" spans="23:23" x14ac:dyDescent="0.25">
      <c r="W51760" s="14"/>
    </row>
    <row r="51761" spans="23:23" x14ac:dyDescent="0.25">
      <c r="W51761" s="14"/>
    </row>
    <row r="51762" spans="23:23" x14ac:dyDescent="0.25">
      <c r="W51762" s="14"/>
    </row>
    <row r="51763" spans="23:23" x14ac:dyDescent="0.25">
      <c r="W51763" s="14"/>
    </row>
    <row r="51764" spans="23:23" x14ac:dyDescent="0.25">
      <c r="W51764" s="14"/>
    </row>
    <row r="51765" spans="23:23" x14ac:dyDescent="0.25">
      <c r="W51765" s="14"/>
    </row>
    <row r="51766" spans="23:23" x14ac:dyDescent="0.25">
      <c r="W51766" s="14"/>
    </row>
    <row r="51767" spans="23:23" x14ac:dyDescent="0.25">
      <c r="W51767" s="14"/>
    </row>
    <row r="51768" spans="23:23" x14ac:dyDescent="0.25">
      <c r="W51768" s="14"/>
    </row>
    <row r="51769" spans="23:23" x14ac:dyDescent="0.25">
      <c r="W51769" s="14"/>
    </row>
    <row r="51770" spans="23:23" x14ac:dyDescent="0.25">
      <c r="W51770" s="14"/>
    </row>
    <row r="51771" spans="23:23" x14ac:dyDescent="0.25">
      <c r="W51771" s="14"/>
    </row>
    <row r="51772" spans="23:23" x14ac:dyDescent="0.25">
      <c r="W51772" s="14"/>
    </row>
    <row r="51773" spans="23:23" x14ac:dyDescent="0.25">
      <c r="W51773" s="14"/>
    </row>
    <row r="51774" spans="23:23" x14ac:dyDescent="0.25">
      <c r="W51774" s="14"/>
    </row>
    <row r="51775" spans="23:23" x14ac:dyDescent="0.25">
      <c r="W51775" s="14"/>
    </row>
    <row r="51776" spans="23:23" x14ac:dyDescent="0.25">
      <c r="W51776" s="14"/>
    </row>
    <row r="51777" spans="23:23" x14ac:dyDescent="0.25">
      <c r="W51777" s="14"/>
    </row>
    <row r="51778" spans="23:23" x14ac:dyDescent="0.25">
      <c r="W51778" s="14"/>
    </row>
    <row r="51779" spans="23:23" x14ac:dyDescent="0.25">
      <c r="W51779" s="14"/>
    </row>
    <row r="51780" spans="23:23" x14ac:dyDescent="0.25">
      <c r="W51780" s="14"/>
    </row>
    <row r="51781" spans="23:23" x14ac:dyDescent="0.25">
      <c r="W51781" s="14"/>
    </row>
    <row r="51782" spans="23:23" x14ac:dyDescent="0.25">
      <c r="W51782" s="14"/>
    </row>
    <row r="51783" spans="23:23" x14ac:dyDescent="0.25">
      <c r="W51783" s="14"/>
    </row>
    <row r="51784" spans="23:23" x14ac:dyDescent="0.25">
      <c r="W51784" s="14"/>
    </row>
    <row r="51785" spans="23:23" x14ac:dyDescent="0.25">
      <c r="W51785" s="14"/>
    </row>
    <row r="51786" spans="23:23" x14ac:dyDescent="0.25">
      <c r="W51786" s="14"/>
    </row>
    <row r="51787" spans="23:23" x14ac:dyDescent="0.25">
      <c r="W51787" s="14"/>
    </row>
    <row r="51788" spans="23:23" x14ac:dyDescent="0.25">
      <c r="W51788" s="14"/>
    </row>
    <row r="51789" spans="23:23" x14ac:dyDescent="0.25">
      <c r="W51789" s="14"/>
    </row>
    <row r="51790" spans="23:23" x14ac:dyDescent="0.25">
      <c r="W51790" s="14"/>
    </row>
    <row r="51791" spans="23:23" x14ac:dyDescent="0.25">
      <c r="W51791" s="14"/>
    </row>
    <row r="51792" spans="23:23" x14ac:dyDescent="0.25">
      <c r="W51792" s="14"/>
    </row>
    <row r="51793" spans="23:23" x14ac:dyDescent="0.25">
      <c r="W51793" s="14"/>
    </row>
    <row r="51794" spans="23:23" x14ac:dyDescent="0.25">
      <c r="W51794" s="14"/>
    </row>
    <row r="51795" spans="23:23" x14ac:dyDescent="0.25">
      <c r="W51795" s="14"/>
    </row>
    <row r="51796" spans="23:23" x14ac:dyDescent="0.25">
      <c r="W51796" s="14"/>
    </row>
    <row r="51797" spans="23:23" x14ac:dyDescent="0.25">
      <c r="W51797" s="14"/>
    </row>
    <row r="51798" spans="23:23" x14ac:dyDescent="0.25">
      <c r="W51798" s="14"/>
    </row>
    <row r="51799" spans="23:23" x14ac:dyDescent="0.25">
      <c r="W51799" s="14"/>
    </row>
    <row r="51800" spans="23:23" x14ac:dyDescent="0.25">
      <c r="W51800" s="14"/>
    </row>
    <row r="51801" spans="23:23" x14ac:dyDescent="0.25">
      <c r="W51801" s="14"/>
    </row>
    <row r="51802" spans="23:23" x14ac:dyDescent="0.25">
      <c r="W51802" s="14"/>
    </row>
    <row r="51803" spans="23:23" x14ac:dyDescent="0.25">
      <c r="W51803" s="14"/>
    </row>
    <row r="51804" spans="23:23" x14ac:dyDescent="0.25">
      <c r="W51804" s="14"/>
    </row>
    <row r="51805" spans="23:23" x14ac:dyDescent="0.25">
      <c r="W51805" s="14"/>
    </row>
    <row r="51806" spans="23:23" x14ac:dyDescent="0.25">
      <c r="W51806" s="14"/>
    </row>
    <row r="51807" spans="23:23" x14ac:dyDescent="0.25">
      <c r="W51807" s="14"/>
    </row>
    <row r="51808" spans="23:23" x14ac:dyDescent="0.25">
      <c r="W51808" s="14"/>
    </row>
    <row r="51809" spans="23:23" x14ac:dyDescent="0.25">
      <c r="W51809" s="14"/>
    </row>
    <row r="51810" spans="23:23" x14ac:dyDescent="0.25">
      <c r="W51810" s="14"/>
    </row>
    <row r="51811" spans="23:23" x14ac:dyDescent="0.25">
      <c r="W51811" s="14"/>
    </row>
    <row r="51812" spans="23:23" x14ac:dyDescent="0.25">
      <c r="W51812" s="14"/>
    </row>
    <row r="51813" spans="23:23" x14ac:dyDescent="0.25">
      <c r="W51813" s="14"/>
    </row>
    <row r="51814" spans="23:23" x14ac:dyDescent="0.25">
      <c r="W51814" s="14"/>
    </row>
    <row r="51815" spans="23:23" x14ac:dyDescent="0.25">
      <c r="W51815" s="14"/>
    </row>
    <row r="51816" spans="23:23" x14ac:dyDescent="0.25">
      <c r="W51816" s="14"/>
    </row>
    <row r="51817" spans="23:23" x14ac:dyDescent="0.25">
      <c r="W51817" s="14"/>
    </row>
    <row r="51818" spans="23:23" x14ac:dyDescent="0.25">
      <c r="W51818" s="14"/>
    </row>
    <row r="51819" spans="23:23" x14ac:dyDescent="0.25">
      <c r="W51819" s="14"/>
    </row>
    <row r="51820" spans="23:23" x14ac:dyDescent="0.25">
      <c r="W51820" s="14"/>
    </row>
    <row r="51821" spans="23:23" x14ac:dyDescent="0.25">
      <c r="W51821" s="14"/>
    </row>
    <row r="51822" spans="23:23" x14ac:dyDescent="0.25">
      <c r="W51822" s="14"/>
    </row>
    <row r="51823" spans="23:23" x14ac:dyDescent="0.25">
      <c r="W51823" s="14"/>
    </row>
    <row r="51824" spans="23:23" x14ac:dyDescent="0.25">
      <c r="W51824" s="14"/>
    </row>
    <row r="51825" spans="23:23" x14ac:dyDescent="0.25">
      <c r="W51825" s="14"/>
    </row>
    <row r="51826" spans="23:23" x14ac:dyDescent="0.25">
      <c r="W51826" s="14"/>
    </row>
    <row r="51827" spans="23:23" x14ac:dyDescent="0.25">
      <c r="W51827" s="14"/>
    </row>
    <row r="51828" spans="23:23" x14ac:dyDescent="0.25">
      <c r="W51828" s="14"/>
    </row>
    <row r="51829" spans="23:23" x14ac:dyDescent="0.25">
      <c r="W51829" s="14"/>
    </row>
    <row r="51830" spans="23:23" x14ac:dyDescent="0.25">
      <c r="W51830" s="14"/>
    </row>
    <row r="51831" spans="23:23" x14ac:dyDescent="0.25">
      <c r="W51831" s="14"/>
    </row>
    <row r="51832" spans="23:23" x14ac:dyDescent="0.25">
      <c r="W51832" s="14"/>
    </row>
    <row r="51833" spans="23:23" x14ac:dyDescent="0.25">
      <c r="W51833" s="14"/>
    </row>
    <row r="51834" spans="23:23" x14ac:dyDescent="0.25">
      <c r="W51834" s="14"/>
    </row>
    <row r="51835" spans="23:23" x14ac:dyDescent="0.25">
      <c r="W51835" s="14"/>
    </row>
    <row r="51836" spans="23:23" x14ac:dyDescent="0.25">
      <c r="W51836" s="14"/>
    </row>
    <row r="51837" spans="23:23" x14ac:dyDescent="0.25">
      <c r="W51837" s="14"/>
    </row>
    <row r="51838" spans="23:23" x14ac:dyDescent="0.25">
      <c r="W51838" s="14"/>
    </row>
    <row r="51839" spans="23:23" x14ac:dyDescent="0.25">
      <c r="W51839" s="14"/>
    </row>
    <row r="51840" spans="23:23" x14ac:dyDescent="0.25">
      <c r="W51840" s="14"/>
    </row>
    <row r="51841" spans="23:23" x14ac:dyDescent="0.25">
      <c r="W51841" s="14"/>
    </row>
    <row r="51842" spans="23:23" x14ac:dyDescent="0.25">
      <c r="W51842" s="14"/>
    </row>
    <row r="51843" spans="23:23" x14ac:dyDescent="0.25">
      <c r="W51843" s="14"/>
    </row>
    <row r="51844" spans="23:23" x14ac:dyDescent="0.25">
      <c r="W51844" s="14"/>
    </row>
    <row r="51845" spans="23:23" x14ac:dyDescent="0.25">
      <c r="W51845" s="14"/>
    </row>
    <row r="51846" spans="23:23" x14ac:dyDescent="0.25">
      <c r="W51846" s="14"/>
    </row>
    <row r="51847" spans="23:23" x14ac:dyDescent="0.25">
      <c r="W51847" s="14"/>
    </row>
    <row r="51848" spans="23:23" x14ac:dyDescent="0.25">
      <c r="W51848" s="14"/>
    </row>
    <row r="51849" spans="23:23" x14ac:dyDescent="0.25">
      <c r="W51849" s="14"/>
    </row>
    <row r="51850" spans="23:23" x14ac:dyDescent="0.25">
      <c r="W51850" s="14"/>
    </row>
    <row r="51851" spans="23:23" x14ac:dyDescent="0.25">
      <c r="W51851" s="14"/>
    </row>
    <row r="51852" spans="23:23" x14ac:dyDescent="0.25">
      <c r="W51852" s="14"/>
    </row>
    <row r="51853" spans="23:23" x14ac:dyDescent="0.25">
      <c r="W51853" s="14"/>
    </row>
    <row r="51854" spans="23:23" x14ac:dyDescent="0.25">
      <c r="W51854" s="14"/>
    </row>
    <row r="51855" spans="23:23" x14ac:dyDescent="0.25">
      <c r="W51855" s="14"/>
    </row>
    <row r="51856" spans="23:23" x14ac:dyDescent="0.25">
      <c r="W51856" s="14"/>
    </row>
    <row r="51857" spans="23:23" x14ac:dyDescent="0.25">
      <c r="W51857" s="14"/>
    </row>
    <row r="51858" spans="23:23" x14ac:dyDescent="0.25">
      <c r="W51858" s="14"/>
    </row>
    <row r="51859" spans="23:23" x14ac:dyDescent="0.25">
      <c r="W51859" s="14"/>
    </row>
    <row r="51860" spans="23:23" x14ac:dyDescent="0.25">
      <c r="W51860" s="14"/>
    </row>
    <row r="51861" spans="23:23" x14ac:dyDescent="0.25">
      <c r="W51861" s="14"/>
    </row>
    <row r="51862" spans="23:23" x14ac:dyDescent="0.25">
      <c r="W51862" s="14"/>
    </row>
    <row r="51863" spans="23:23" x14ac:dyDescent="0.25">
      <c r="W51863" s="14"/>
    </row>
    <row r="51864" spans="23:23" x14ac:dyDescent="0.25">
      <c r="W51864" s="14"/>
    </row>
    <row r="51865" spans="23:23" x14ac:dyDescent="0.25">
      <c r="W51865" s="14"/>
    </row>
    <row r="51866" spans="23:23" x14ac:dyDescent="0.25">
      <c r="W51866" s="14"/>
    </row>
    <row r="51867" spans="23:23" x14ac:dyDescent="0.25">
      <c r="W51867" s="14"/>
    </row>
    <row r="51868" spans="23:23" x14ac:dyDescent="0.25">
      <c r="W51868" s="14"/>
    </row>
    <row r="51869" spans="23:23" x14ac:dyDescent="0.25">
      <c r="W51869" s="14"/>
    </row>
    <row r="51870" spans="23:23" x14ac:dyDescent="0.25">
      <c r="W51870" s="14"/>
    </row>
    <row r="51871" spans="23:23" x14ac:dyDescent="0.25">
      <c r="W51871" s="14"/>
    </row>
    <row r="51872" spans="23:23" x14ac:dyDescent="0.25">
      <c r="W51872" s="14"/>
    </row>
    <row r="51873" spans="23:23" x14ac:dyDescent="0.25">
      <c r="W51873" s="14"/>
    </row>
    <row r="51874" spans="23:23" x14ac:dyDescent="0.25">
      <c r="W51874" s="14"/>
    </row>
    <row r="51875" spans="23:23" x14ac:dyDescent="0.25">
      <c r="W51875" s="14"/>
    </row>
    <row r="51876" spans="23:23" x14ac:dyDescent="0.25">
      <c r="W51876" s="14"/>
    </row>
    <row r="51877" spans="23:23" x14ac:dyDescent="0.25">
      <c r="W51877" s="14"/>
    </row>
    <row r="51878" spans="23:23" x14ac:dyDescent="0.25">
      <c r="W51878" s="14"/>
    </row>
    <row r="51879" spans="23:23" x14ac:dyDescent="0.25">
      <c r="W51879" s="14"/>
    </row>
    <row r="51880" spans="23:23" x14ac:dyDescent="0.25">
      <c r="W51880" s="14"/>
    </row>
    <row r="51881" spans="23:23" x14ac:dyDescent="0.25">
      <c r="W51881" s="14"/>
    </row>
    <row r="51882" spans="23:23" x14ac:dyDescent="0.25">
      <c r="W51882" s="14"/>
    </row>
    <row r="51883" spans="23:23" x14ac:dyDescent="0.25">
      <c r="W51883" s="14"/>
    </row>
    <row r="51884" spans="23:23" x14ac:dyDescent="0.25">
      <c r="W51884" s="14"/>
    </row>
    <row r="51885" spans="23:23" x14ac:dyDescent="0.25">
      <c r="W51885" s="14"/>
    </row>
    <row r="51886" spans="23:23" x14ac:dyDescent="0.25">
      <c r="W51886" s="14"/>
    </row>
    <row r="51887" spans="23:23" x14ac:dyDescent="0.25">
      <c r="W51887" s="14"/>
    </row>
    <row r="51888" spans="23:23" x14ac:dyDescent="0.25">
      <c r="W51888" s="14"/>
    </row>
    <row r="51889" spans="23:23" x14ac:dyDescent="0.25">
      <c r="W51889" s="14"/>
    </row>
    <row r="51890" spans="23:23" x14ac:dyDescent="0.25">
      <c r="W51890" s="14"/>
    </row>
    <row r="51891" spans="23:23" x14ac:dyDescent="0.25">
      <c r="W51891" s="14"/>
    </row>
    <row r="51892" spans="23:23" x14ac:dyDescent="0.25">
      <c r="W51892" s="14"/>
    </row>
    <row r="51893" spans="23:23" x14ac:dyDescent="0.25">
      <c r="W51893" s="14"/>
    </row>
    <row r="51894" spans="23:23" x14ac:dyDescent="0.25">
      <c r="W51894" s="14"/>
    </row>
    <row r="51895" spans="23:23" x14ac:dyDescent="0.25">
      <c r="W51895" s="14"/>
    </row>
    <row r="51896" spans="23:23" x14ac:dyDescent="0.25">
      <c r="W51896" s="14"/>
    </row>
    <row r="51897" spans="23:23" x14ac:dyDescent="0.25">
      <c r="W51897" s="14"/>
    </row>
    <row r="51898" spans="23:23" x14ac:dyDescent="0.25">
      <c r="W51898" s="14"/>
    </row>
    <row r="51899" spans="23:23" x14ac:dyDescent="0.25">
      <c r="W51899" s="14"/>
    </row>
    <row r="51900" spans="23:23" x14ac:dyDescent="0.25">
      <c r="W51900" s="14"/>
    </row>
    <row r="51901" spans="23:23" x14ac:dyDescent="0.25">
      <c r="W51901" s="14"/>
    </row>
    <row r="51902" spans="23:23" x14ac:dyDescent="0.25">
      <c r="W51902" s="14"/>
    </row>
    <row r="51903" spans="23:23" x14ac:dyDescent="0.25">
      <c r="W51903" s="14"/>
    </row>
    <row r="51904" spans="23:23" x14ac:dyDescent="0.25">
      <c r="W51904" s="14"/>
    </row>
    <row r="51905" spans="23:23" x14ac:dyDescent="0.25">
      <c r="W51905" s="14"/>
    </row>
    <row r="51906" spans="23:23" x14ac:dyDescent="0.25">
      <c r="W51906" s="14"/>
    </row>
    <row r="51907" spans="23:23" x14ac:dyDescent="0.25">
      <c r="W51907" s="14"/>
    </row>
    <row r="51908" spans="23:23" x14ac:dyDescent="0.25">
      <c r="W51908" s="14"/>
    </row>
    <row r="51909" spans="23:23" x14ac:dyDescent="0.25">
      <c r="W51909" s="14"/>
    </row>
    <row r="51910" spans="23:23" x14ac:dyDescent="0.25">
      <c r="W51910" s="14"/>
    </row>
    <row r="51911" spans="23:23" x14ac:dyDescent="0.25">
      <c r="W51911" s="14"/>
    </row>
    <row r="51912" spans="23:23" x14ac:dyDescent="0.25">
      <c r="W51912" s="14"/>
    </row>
    <row r="51913" spans="23:23" x14ac:dyDescent="0.25">
      <c r="W51913" s="14"/>
    </row>
    <row r="51914" spans="23:23" x14ac:dyDescent="0.25">
      <c r="W51914" s="14"/>
    </row>
    <row r="51915" spans="23:23" x14ac:dyDescent="0.25">
      <c r="W51915" s="14"/>
    </row>
    <row r="51916" spans="23:23" x14ac:dyDescent="0.25">
      <c r="W51916" s="14"/>
    </row>
    <row r="51917" spans="23:23" x14ac:dyDescent="0.25">
      <c r="W51917" s="14"/>
    </row>
    <row r="51918" spans="23:23" x14ac:dyDescent="0.25">
      <c r="W51918" s="14"/>
    </row>
    <row r="51919" spans="23:23" x14ac:dyDescent="0.25">
      <c r="W51919" s="14"/>
    </row>
    <row r="51920" spans="23:23" x14ac:dyDescent="0.25">
      <c r="W51920" s="14"/>
    </row>
    <row r="51921" spans="23:23" x14ac:dyDescent="0.25">
      <c r="W51921" s="14"/>
    </row>
    <row r="51922" spans="23:23" x14ac:dyDescent="0.25">
      <c r="W51922" s="14"/>
    </row>
    <row r="51923" spans="23:23" x14ac:dyDescent="0.25">
      <c r="W51923" s="14"/>
    </row>
    <row r="51924" spans="23:23" x14ac:dyDescent="0.25">
      <c r="W51924" s="14"/>
    </row>
    <row r="51925" spans="23:23" x14ac:dyDescent="0.25">
      <c r="W51925" s="14"/>
    </row>
    <row r="51926" spans="23:23" x14ac:dyDescent="0.25">
      <c r="W51926" s="14"/>
    </row>
    <row r="51927" spans="23:23" x14ac:dyDescent="0.25">
      <c r="W51927" s="14"/>
    </row>
    <row r="51928" spans="23:23" x14ac:dyDescent="0.25">
      <c r="W51928" s="14"/>
    </row>
    <row r="51929" spans="23:23" x14ac:dyDescent="0.25">
      <c r="W51929" s="14"/>
    </row>
    <row r="51930" spans="23:23" x14ac:dyDescent="0.25">
      <c r="W51930" s="14"/>
    </row>
    <row r="51931" spans="23:23" x14ac:dyDescent="0.25">
      <c r="W51931" s="14"/>
    </row>
    <row r="51932" spans="23:23" x14ac:dyDescent="0.25">
      <c r="W51932" s="14"/>
    </row>
    <row r="51933" spans="23:23" x14ac:dyDescent="0.25">
      <c r="W51933" s="14"/>
    </row>
    <row r="51934" spans="23:23" x14ac:dyDescent="0.25">
      <c r="W51934" s="14"/>
    </row>
    <row r="51935" spans="23:23" x14ac:dyDescent="0.25">
      <c r="W51935" s="14"/>
    </row>
    <row r="51936" spans="23:23" x14ac:dyDescent="0.25">
      <c r="W51936" s="14"/>
    </row>
    <row r="51937" spans="23:23" x14ac:dyDescent="0.25">
      <c r="W51937" s="14"/>
    </row>
    <row r="51938" spans="23:23" x14ac:dyDescent="0.25">
      <c r="W51938" s="14"/>
    </row>
    <row r="51939" spans="23:23" x14ac:dyDescent="0.25">
      <c r="W51939" s="14"/>
    </row>
    <row r="51940" spans="23:23" x14ac:dyDescent="0.25">
      <c r="W51940" s="14"/>
    </row>
    <row r="51941" spans="23:23" x14ac:dyDescent="0.25">
      <c r="W51941" s="14"/>
    </row>
    <row r="51942" spans="23:23" x14ac:dyDescent="0.25">
      <c r="W51942" s="14"/>
    </row>
    <row r="51943" spans="23:23" x14ac:dyDescent="0.25">
      <c r="W51943" s="14"/>
    </row>
    <row r="51944" spans="23:23" x14ac:dyDescent="0.25">
      <c r="W51944" s="14"/>
    </row>
    <row r="51945" spans="23:23" x14ac:dyDescent="0.25">
      <c r="W51945" s="14"/>
    </row>
    <row r="51946" spans="23:23" x14ac:dyDescent="0.25">
      <c r="W51946" s="14"/>
    </row>
    <row r="51947" spans="23:23" x14ac:dyDescent="0.25">
      <c r="W51947" s="14"/>
    </row>
    <row r="51948" spans="23:23" x14ac:dyDescent="0.25">
      <c r="W51948" s="14"/>
    </row>
    <row r="51949" spans="23:23" x14ac:dyDescent="0.25">
      <c r="W51949" s="14"/>
    </row>
    <row r="51950" spans="23:23" x14ac:dyDescent="0.25">
      <c r="W51950" s="14"/>
    </row>
    <row r="51951" spans="23:23" x14ac:dyDescent="0.25">
      <c r="W51951" s="14"/>
    </row>
    <row r="51952" spans="23:23" x14ac:dyDescent="0.25">
      <c r="W51952" s="14"/>
    </row>
    <row r="51953" spans="23:23" x14ac:dyDescent="0.25">
      <c r="W51953" s="14"/>
    </row>
    <row r="51954" spans="23:23" x14ac:dyDescent="0.25">
      <c r="W51954" s="14"/>
    </row>
    <row r="51955" spans="23:23" x14ac:dyDescent="0.25">
      <c r="W51955" s="14"/>
    </row>
    <row r="51956" spans="23:23" x14ac:dyDescent="0.25">
      <c r="W51956" s="14"/>
    </row>
    <row r="51957" spans="23:23" x14ac:dyDescent="0.25">
      <c r="W51957" s="14"/>
    </row>
    <row r="51958" spans="23:23" x14ac:dyDescent="0.25">
      <c r="W51958" s="14"/>
    </row>
    <row r="51959" spans="23:23" x14ac:dyDescent="0.25">
      <c r="W51959" s="14"/>
    </row>
    <row r="51960" spans="23:23" x14ac:dyDescent="0.25">
      <c r="W51960" s="14"/>
    </row>
    <row r="51961" spans="23:23" x14ac:dyDescent="0.25">
      <c r="W51961" s="14"/>
    </row>
    <row r="51962" spans="23:23" x14ac:dyDescent="0.25">
      <c r="W51962" s="14"/>
    </row>
    <row r="51963" spans="23:23" x14ac:dyDescent="0.25">
      <c r="W51963" s="14"/>
    </row>
    <row r="51964" spans="23:23" x14ac:dyDescent="0.25">
      <c r="W51964" s="14"/>
    </row>
    <row r="51965" spans="23:23" x14ac:dyDescent="0.25">
      <c r="W51965" s="14"/>
    </row>
    <row r="51966" spans="23:23" x14ac:dyDescent="0.25">
      <c r="W51966" s="14"/>
    </row>
    <row r="51967" spans="23:23" x14ac:dyDescent="0.25">
      <c r="W51967" s="14"/>
    </row>
    <row r="51968" spans="23:23" x14ac:dyDescent="0.25">
      <c r="W51968" s="14"/>
    </row>
    <row r="51969" spans="23:23" x14ac:dyDescent="0.25">
      <c r="W51969" s="14"/>
    </row>
    <row r="51970" spans="23:23" x14ac:dyDescent="0.25">
      <c r="W51970" s="14"/>
    </row>
    <row r="51971" spans="23:23" x14ac:dyDescent="0.25">
      <c r="W51971" s="14"/>
    </row>
    <row r="51972" spans="23:23" x14ac:dyDescent="0.25">
      <c r="W51972" s="14"/>
    </row>
    <row r="51973" spans="23:23" x14ac:dyDescent="0.25">
      <c r="W51973" s="14"/>
    </row>
    <row r="51974" spans="23:23" x14ac:dyDescent="0.25">
      <c r="W51974" s="14"/>
    </row>
    <row r="51975" spans="23:23" x14ac:dyDescent="0.25">
      <c r="W51975" s="14"/>
    </row>
    <row r="51976" spans="23:23" x14ac:dyDescent="0.25">
      <c r="W51976" s="14"/>
    </row>
    <row r="51977" spans="23:23" x14ac:dyDescent="0.25">
      <c r="W51977" s="14"/>
    </row>
    <row r="51978" spans="23:23" x14ac:dyDescent="0.25">
      <c r="W51978" s="14"/>
    </row>
    <row r="51979" spans="23:23" x14ac:dyDescent="0.25">
      <c r="W51979" s="14"/>
    </row>
    <row r="51980" spans="23:23" x14ac:dyDescent="0.25">
      <c r="W51980" s="14"/>
    </row>
    <row r="51981" spans="23:23" x14ac:dyDescent="0.25">
      <c r="W51981" s="14"/>
    </row>
    <row r="51982" spans="23:23" x14ac:dyDescent="0.25">
      <c r="W51982" s="14"/>
    </row>
    <row r="51983" spans="23:23" x14ac:dyDescent="0.25">
      <c r="W51983" s="14"/>
    </row>
    <row r="51984" spans="23:23" x14ac:dyDescent="0.25">
      <c r="W51984" s="14"/>
    </row>
    <row r="51985" spans="23:23" x14ac:dyDescent="0.25">
      <c r="W51985" s="14"/>
    </row>
    <row r="51986" spans="23:23" x14ac:dyDescent="0.25">
      <c r="W51986" s="14"/>
    </row>
    <row r="51987" spans="23:23" x14ac:dyDescent="0.25">
      <c r="W51987" s="14"/>
    </row>
    <row r="51988" spans="23:23" x14ac:dyDescent="0.25">
      <c r="W51988" s="14"/>
    </row>
    <row r="51989" spans="23:23" x14ac:dyDescent="0.25">
      <c r="W51989" s="14"/>
    </row>
    <row r="51990" spans="23:23" x14ac:dyDescent="0.25">
      <c r="W51990" s="14"/>
    </row>
    <row r="51991" spans="23:23" x14ac:dyDescent="0.25">
      <c r="W51991" s="14"/>
    </row>
    <row r="51992" spans="23:23" x14ac:dyDescent="0.25">
      <c r="W51992" s="14"/>
    </row>
    <row r="51993" spans="23:23" x14ac:dyDescent="0.25">
      <c r="W51993" s="14"/>
    </row>
    <row r="51994" spans="23:23" x14ac:dyDescent="0.25">
      <c r="W51994" s="14"/>
    </row>
    <row r="51995" spans="23:23" x14ac:dyDescent="0.25">
      <c r="W51995" s="14"/>
    </row>
    <row r="51996" spans="23:23" x14ac:dyDescent="0.25">
      <c r="W51996" s="14"/>
    </row>
    <row r="51997" spans="23:23" x14ac:dyDescent="0.25">
      <c r="W51997" s="14"/>
    </row>
    <row r="51998" spans="23:23" x14ac:dyDescent="0.25">
      <c r="W51998" s="14"/>
    </row>
    <row r="51999" spans="23:23" x14ac:dyDescent="0.25">
      <c r="W51999" s="14"/>
    </row>
    <row r="52000" spans="23:23" x14ac:dyDescent="0.25">
      <c r="W52000" s="14"/>
    </row>
    <row r="52001" spans="23:23" x14ac:dyDescent="0.25">
      <c r="W52001" s="14"/>
    </row>
    <row r="52002" spans="23:23" x14ac:dyDescent="0.25">
      <c r="W52002" s="14"/>
    </row>
    <row r="52003" spans="23:23" x14ac:dyDescent="0.25">
      <c r="W52003" s="14"/>
    </row>
    <row r="52004" spans="23:23" x14ac:dyDescent="0.25">
      <c r="W52004" s="14"/>
    </row>
    <row r="52005" spans="23:23" x14ac:dyDescent="0.25">
      <c r="W52005" s="14"/>
    </row>
    <row r="52006" spans="23:23" x14ac:dyDescent="0.25">
      <c r="W52006" s="14"/>
    </row>
    <row r="52007" spans="23:23" x14ac:dyDescent="0.25">
      <c r="W52007" s="14"/>
    </row>
    <row r="52008" spans="23:23" x14ac:dyDescent="0.25">
      <c r="W52008" s="14"/>
    </row>
    <row r="52009" spans="23:23" x14ac:dyDescent="0.25">
      <c r="W52009" s="14"/>
    </row>
    <row r="52010" spans="23:23" x14ac:dyDescent="0.25">
      <c r="W52010" s="14"/>
    </row>
    <row r="52011" spans="23:23" x14ac:dyDescent="0.25">
      <c r="W52011" s="14"/>
    </row>
    <row r="52012" spans="23:23" x14ac:dyDescent="0.25">
      <c r="W52012" s="14"/>
    </row>
    <row r="52013" spans="23:23" x14ac:dyDescent="0.25">
      <c r="W52013" s="14"/>
    </row>
    <row r="52014" spans="23:23" x14ac:dyDescent="0.25">
      <c r="W52014" s="14"/>
    </row>
    <row r="52015" spans="23:23" x14ac:dyDescent="0.25">
      <c r="W52015" s="14"/>
    </row>
    <row r="52016" spans="23:23" x14ac:dyDescent="0.25">
      <c r="W52016" s="14"/>
    </row>
    <row r="52017" spans="23:23" x14ac:dyDescent="0.25">
      <c r="W52017" s="14"/>
    </row>
    <row r="52018" spans="23:23" x14ac:dyDescent="0.25">
      <c r="W52018" s="14"/>
    </row>
    <row r="52019" spans="23:23" x14ac:dyDescent="0.25">
      <c r="W52019" s="14"/>
    </row>
    <row r="52020" spans="23:23" x14ac:dyDescent="0.25">
      <c r="W52020" s="14"/>
    </row>
    <row r="52021" spans="23:23" x14ac:dyDescent="0.25">
      <c r="W52021" s="14"/>
    </row>
    <row r="52022" spans="23:23" x14ac:dyDescent="0.25">
      <c r="W52022" s="14"/>
    </row>
    <row r="52023" spans="23:23" x14ac:dyDescent="0.25">
      <c r="W52023" s="14"/>
    </row>
    <row r="52024" spans="23:23" x14ac:dyDescent="0.25">
      <c r="W52024" s="14"/>
    </row>
    <row r="52025" spans="23:23" x14ac:dyDescent="0.25">
      <c r="W52025" s="14"/>
    </row>
    <row r="52026" spans="23:23" x14ac:dyDescent="0.25">
      <c r="W52026" s="14"/>
    </row>
    <row r="52027" spans="23:23" x14ac:dyDescent="0.25">
      <c r="W52027" s="14"/>
    </row>
    <row r="52028" spans="23:23" x14ac:dyDescent="0.25">
      <c r="W52028" s="14"/>
    </row>
    <row r="52029" spans="23:23" x14ac:dyDescent="0.25">
      <c r="W52029" s="14"/>
    </row>
    <row r="52030" spans="23:23" x14ac:dyDescent="0.25">
      <c r="W52030" s="14"/>
    </row>
    <row r="52031" spans="23:23" x14ac:dyDescent="0.25">
      <c r="W52031" s="14"/>
    </row>
    <row r="52032" spans="23:23" x14ac:dyDescent="0.25">
      <c r="W52032" s="14"/>
    </row>
    <row r="52033" spans="23:23" x14ac:dyDescent="0.25">
      <c r="W52033" s="14"/>
    </row>
    <row r="52034" spans="23:23" x14ac:dyDescent="0.25">
      <c r="W52034" s="14"/>
    </row>
    <row r="52035" spans="23:23" x14ac:dyDescent="0.25">
      <c r="W52035" s="14"/>
    </row>
    <row r="52036" spans="23:23" x14ac:dyDescent="0.25">
      <c r="W52036" s="14"/>
    </row>
    <row r="52037" spans="23:23" x14ac:dyDescent="0.25">
      <c r="W52037" s="14"/>
    </row>
    <row r="52038" spans="23:23" x14ac:dyDescent="0.25">
      <c r="W52038" s="14"/>
    </row>
    <row r="52039" spans="23:23" x14ac:dyDescent="0.25">
      <c r="W52039" s="14"/>
    </row>
    <row r="52040" spans="23:23" x14ac:dyDescent="0.25">
      <c r="W52040" s="14"/>
    </row>
    <row r="52041" spans="23:23" x14ac:dyDescent="0.25">
      <c r="W52041" s="14"/>
    </row>
    <row r="52042" spans="23:23" x14ac:dyDescent="0.25">
      <c r="W52042" s="14"/>
    </row>
    <row r="52043" spans="23:23" x14ac:dyDescent="0.25">
      <c r="W52043" s="14"/>
    </row>
    <row r="52044" spans="23:23" x14ac:dyDescent="0.25">
      <c r="W52044" s="14"/>
    </row>
    <row r="52045" spans="23:23" x14ac:dyDescent="0.25">
      <c r="W52045" s="14"/>
    </row>
    <row r="52046" spans="23:23" x14ac:dyDescent="0.25">
      <c r="W52046" s="14"/>
    </row>
    <row r="52047" spans="23:23" x14ac:dyDescent="0.25">
      <c r="W52047" s="14"/>
    </row>
    <row r="52048" spans="23:23" x14ac:dyDescent="0.25">
      <c r="W52048" s="14"/>
    </row>
    <row r="52049" spans="23:23" x14ac:dyDescent="0.25">
      <c r="W52049" s="14"/>
    </row>
    <row r="52050" spans="23:23" x14ac:dyDescent="0.25">
      <c r="W52050" s="14"/>
    </row>
    <row r="52051" spans="23:23" x14ac:dyDescent="0.25">
      <c r="W52051" s="14"/>
    </row>
    <row r="52052" spans="23:23" x14ac:dyDescent="0.25">
      <c r="W52052" s="14"/>
    </row>
    <row r="52053" spans="23:23" x14ac:dyDescent="0.25">
      <c r="W52053" s="14"/>
    </row>
    <row r="52054" spans="23:23" x14ac:dyDescent="0.25">
      <c r="W52054" s="14"/>
    </row>
    <row r="52055" spans="23:23" x14ac:dyDescent="0.25">
      <c r="W52055" s="14"/>
    </row>
    <row r="52056" spans="23:23" x14ac:dyDescent="0.25">
      <c r="W52056" s="14"/>
    </row>
    <row r="52057" spans="23:23" x14ac:dyDescent="0.25">
      <c r="W52057" s="14"/>
    </row>
    <row r="52058" spans="23:23" x14ac:dyDescent="0.25">
      <c r="W52058" s="14"/>
    </row>
    <row r="52059" spans="23:23" x14ac:dyDescent="0.25">
      <c r="W52059" s="14"/>
    </row>
    <row r="52060" spans="23:23" x14ac:dyDescent="0.25">
      <c r="W52060" s="14"/>
    </row>
    <row r="52061" spans="23:23" x14ac:dyDescent="0.25">
      <c r="W52061" s="14"/>
    </row>
    <row r="52062" spans="23:23" x14ac:dyDescent="0.25">
      <c r="W52062" s="14"/>
    </row>
    <row r="52063" spans="23:23" x14ac:dyDescent="0.25">
      <c r="W52063" s="14"/>
    </row>
    <row r="52064" spans="23:23" x14ac:dyDescent="0.25">
      <c r="W52064" s="14"/>
    </row>
    <row r="52065" spans="23:23" x14ac:dyDescent="0.25">
      <c r="W52065" s="14"/>
    </row>
    <row r="52066" spans="23:23" x14ac:dyDescent="0.25">
      <c r="W52066" s="14"/>
    </row>
    <row r="52067" spans="23:23" x14ac:dyDescent="0.25">
      <c r="W52067" s="14"/>
    </row>
    <row r="52068" spans="23:23" x14ac:dyDescent="0.25">
      <c r="W52068" s="14"/>
    </row>
    <row r="52069" spans="23:23" x14ac:dyDescent="0.25">
      <c r="W52069" s="14"/>
    </row>
    <row r="52070" spans="23:23" x14ac:dyDescent="0.25">
      <c r="W52070" s="14"/>
    </row>
    <row r="52071" spans="23:23" x14ac:dyDescent="0.25">
      <c r="W52071" s="14"/>
    </row>
    <row r="52072" spans="23:23" x14ac:dyDescent="0.25">
      <c r="W52072" s="14"/>
    </row>
    <row r="52073" spans="23:23" x14ac:dyDescent="0.25">
      <c r="W52073" s="14"/>
    </row>
    <row r="52074" spans="23:23" x14ac:dyDescent="0.25">
      <c r="W52074" s="14"/>
    </row>
    <row r="52075" spans="23:23" x14ac:dyDescent="0.25">
      <c r="W52075" s="14"/>
    </row>
    <row r="52076" spans="23:23" x14ac:dyDescent="0.25">
      <c r="W52076" s="14"/>
    </row>
    <row r="52077" spans="23:23" x14ac:dyDescent="0.25">
      <c r="W52077" s="14"/>
    </row>
    <row r="52078" spans="23:23" x14ac:dyDescent="0.25">
      <c r="W52078" s="14"/>
    </row>
    <row r="52079" spans="23:23" x14ac:dyDescent="0.25">
      <c r="W52079" s="14"/>
    </row>
    <row r="52080" spans="23:23" x14ac:dyDescent="0.25">
      <c r="W52080" s="14"/>
    </row>
    <row r="52081" spans="23:23" x14ac:dyDescent="0.25">
      <c r="W52081" s="14"/>
    </row>
    <row r="52082" spans="23:23" x14ac:dyDescent="0.25">
      <c r="W52082" s="14"/>
    </row>
    <row r="52083" spans="23:23" x14ac:dyDescent="0.25">
      <c r="W52083" s="14"/>
    </row>
    <row r="52084" spans="23:23" x14ac:dyDescent="0.25">
      <c r="W52084" s="14"/>
    </row>
    <row r="52085" spans="23:23" x14ac:dyDescent="0.25">
      <c r="W52085" s="14"/>
    </row>
    <row r="52086" spans="23:23" x14ac:dyDescent="0.25">
      <c r="W52086" s="14"/>
    </row>
    <row r="52087" spans="23:23" x14ac:dyDescent="0.25">
      <c r="W52087" s="14"/>
    </row>
    <row r="52088" spans="23:23" x14ac:dyDescent="0.25">
      <c r="W52088" s="14"/>
    </row>
    <row r="52089" spans="23:23" x14ac:dyDescent="0.25">
      <c r="W52089" s="14"/>
    </row>
    <row r="52090" spans="23:23" x14ac:dyDescent="0.25">
      <c r="W52090" s="14"/>
    </row>
    <row r="52091" spans="23:23" x14ac:dyDescent="0.25">
      <c r="W52091" s="14"/>
    </row>
    <row r="52092" spans="23:23" x14ac:dyDescent="0.25">
      <c r="W52092" s="14"/>
    </row>
    <row r="52093" spans="23:23" x14ac:dyDescent="0.25">
      <c r="W52093" s="14"/>
    </row>
    <row r="52094" spans="23:23" x14ac:dyDescent="0.25">
      <c r="W52094" s="14"/>
    </row>
    <row r="52095" spans="23:23" x14ac:dyDescent="0.25">
      <c r="W52095" s="14"/>
    </row>
    <row r="52096" spans="23:23" x14ac:dyDescent="0.25">
      <c r="W52096" s="14"/>
    </row>
    <row r="52097" spans="23:23" x14ac:dyDescent="0.25">
      <c r="W52097" s="14"/>
    </row>
    <row r="52098" spans="23:23" x14ac:dyDescent="0.25">
      <c r="W52098" s="14"/>
    </row>
    <row r="52099" spans="23:23" x14ac:dyDescent="0.25">
      <c r="W52099" s="14"/>
    </row>
    <row r="52100" spans="23:23" x14ac:dyDescent="0.25">
      <c r="W52100" s="14"/>
    </row>
    <row r="52101" spans="23:23" x14ac:dyDescent="0.25">
      <c r="W52101" s="14"/>
    </row>
    <row r="52102" spans="23:23" x14ac:dyDescent="0.25">
      <c r="W52102" s="14"/>
    </row>
    <row r="52103" spans="23:23" x14ac:dyDescent="0.25">
      <c r="W52103" s="14"/>
    </row>
    <row r="52104" spans="23:23" x14ac:dyDescent="0.25">
      <c r="W52104" s="14"/>
    </row>
    <row r="52105" spans="23:23" x14ac:dyDescent="0.25">
      <c r="W52105" s="14"/>
    </row>
    <row r="52106" spans="23:23" x14ac:dyDescent="0.25">
      <c r="W52106" s="14"/>
    </row>
    <row r="52107" spans="23:23" x14ac:dyDescent="0.25">
      <c r="W52107" s="14"/>
    </row>
    <row r="52108" spans="23:23" x14ac:dyDescent="0.25">
      <c r="W52108" s="14"/>
    </row>
    <row r="52109" spans="23:23" x14ac:dyDescent="0.25">
      <c r="W52109" s="14"/>
    </row>
    <row r="52110" spans="23:23" x14ac:dyDescent="0.25">
      <c r="W52110" s="14"/>
    </row>
    <row r="52111" spans="23:23" x14ac:dyDescent="0.25">
      <c r="W52111" s="14"/>
    </row>
    <row r="52112" spans="23:23" x14ac:dyDescent="0.25">
      <c r="W52112" s="14"/>
    </row>
    <row r="52113" spans="23:23" x14ac:dyDescent="0.25">
      <c r="W52113" s="14"/>
    </row>
    <row r="52114" spans="23:23" x14ac:dyDescent="0.25">
      <c r="W52114" s="14"/>
    </row>
    <row r="52115" spans="23:23" x14ac:dyDescent="0.25">
      <c r="W52115" s="14"/>
    </row>
    <row r="52116" spans="23:23" x14ac:dyDescent="0.25">
      <c r="W52116" s="14"/>
    </row>
    <row r="52117" spans="23:23" x14ac:dyDescent="0.25">
      <c r="W52117" s="14"/>
    </row>
    <row r="52118" spans="23:23" x14ac:dyDescent="0.25">
      <c r="W52118" s="14"/>
    </row>
    <row r="52119" spans="23:23" x14ac:dyDescent="0.25">
      <c r="W52119" s="14"/>
    </row>
    <row r="52120" spans="23:23" x14ac:dyDescent="0.25">
      <c r="W52120" s="14"/>
    </row>
    <row r="52121" spans="23:23" x14ac:dyDescent="0.25">
      <c r="W52121" s="14"/>
    </row>
    <row r="52122" spans="23:23" x14ac:dyDescent="0.25">
      <c r="W52122" s="14"/>
    </row>
    <row r="52123" spans="23:23" x14ac:dyDescent="0.25">
      <c r="W52123" s="14"/>
    </row>
    <row r="52124" spans="23:23" x14ac:dyDescent="0.25">
      <c r="W52124" s="14"/>
    </row>
    <row r="52125" spans="23:23" x14ac:dyDescent="0.25">
      <c r="W52125" s="14"/>
    </row>
    <row r="52126" spans="23:23" x14ac:dyDescent="0.25">
      <c r="W52126" s="14"/>
    </row>
    <row r="52127" spans="23:23" x14ac:dyDescent="0.25">
      <c r="W52127" s="14"/>
    </row>
    <row r="52128" spans="23:23" x14ac:dyDescent="0.25">
      <c r="W52128" s="14"/>
    </row>
    <row r="52129" spans="23:23" x14ac:dyDescent="0.25">
      <c r="W52129" s="14"/>
    </row>
    <row r="52130" spans="23:23" x14ac:dyDescent="0.25">
      <c r="W52130" s="14"/>
    </row>
    <row r="52131" spans="23:23" x14ac:dyDescent="0.25">
      <c r="W52131" s="14"/>
    </row>
    <row r="52132" spans="23:23" x14ac:dyDescent="0.25">
      <c r="W52132" s="14"/>
    </row>
    <row r="52133" spans="23:23" x14ac:dyDescent="0.25">
      <c r="W52133" s="14"/>
    </row>
    <row r="52134" spans="23:23" x14ac:dyDescent="0.25">
      <c r="W52134" s="14"/>
    </row>
    <row r="52135" spans="23:23" x14ac:dyDescent="0.25">
      <c r="W52135" s="14"/>
    </row>
    <row r="52136" spans="23:23" x14ac:dyDescent="0.25">
      <c r="W52136" s="14"/>
    </row>
    <row r="52137" spans="23:23" x14ac:dyDescent="0.25">
      <c r="W52137" s="14"/>
    </row>
    <row r="52138" spans="23:23" x14ac:dyDescent="0.25">
      <c r="W52138" s="14"/>
    </row>
    <row r="52139" spans="23:23" x14ac:dyDescent="0.25">
      <c r="W52139" s="14"/>
    </row>
    <row r="52140" spans="23:23" x14ac:dyDescent="0.25">
      <c r="W52140" s="14"/>
    </row>
    <row r="52141" spans="23:23" x14ac:dyDescent="0.25">
      <c r="W52141" s="14"/>
    </row>
    <row r="52142" spans="23:23" x14ac:dyDescent="0.25">
      <c r="W52142" s="14"/>
    </row>
    <row r="52143" spans="23:23" x14ac:dyDescent="0.25">
      <c r="W52143" s="14"/>
    </row>
    <row r="52144" spans="23:23" x14ac:dyDescent="0.25">
      <c r="W52144" s="14"/>
    </row>
    <row r="52145" spans="23:23" x14ac:dyDescent="0.25">
      <c r="W52145" s="14"/>
    </row>
    <row r="52146" spans="23:23" x14ac:dyDescent="0.25">
      <c r="W52146" s="14"/>
    </row>
    <row r="52147" spans="23:23" x14ac:dyDescent="0.25">
      <c r="W52147" s="14"/>
    </row>
    <row r="52148" spans="23:23" x14ac:dyDescent="0.25">
      <c r="W52148" s="14"/>
    </row>
    <row r="52149" spans="23:23" x14ac:dyDescent="0.25">
      <c r="W52149" s="14"/>
    </row>
    <row r="52150" spans="23:23" x14ac:dyDescent="0.25">
      <c r="W52150" s="14"/>
    </row>
    <row r="52151" spans="23:23" x14ac:dyDescent="0.25">
      <c r="W52151" s="14"/>
    </row>
    <row r="52152" spans="23:23" x14ac:dyDescent="0.25">
      <c r="W52152" s="14"/>
    </row>
    <row r="52153" spans="23:23" x14ac:dyDescent="0.25">
      <c r="W52153" s="14"/>
    </row>
    <row r="52154" spans="23:23" x14ac:dyDescent="0.25">
      <c r="W52154" s="14"/>
    </row>
    <row r="52155" spans="23:23" x14ac:dyDescent="0.25">
      <c r="W52155" s="14"/>
    </row>
    <row r="52156" spans="23:23" x14ac:dyDescent="0.25">
      <c r="W52156" s="14"/>
    </row>
    <row r="52157" spans="23:23" x14ac:dyDescent="0.25">
      <c r="W52157" s="14"/>
    </row>
    <row r="52158" spans="23:23" x14ac:dyDescent="0.25">
      <c r="W52158" s="14"/>
    </row>
    <row r="52159" spans="23:23" x14ac:dyDescent="0.25">
      <c r="W52159" s="14"/>
    </row>
    <row r="52160" spans="23:23" x14ac:dyDescent="0.25">
      <c r="W52160" s="14"/>
    </row>
    <row r="52161" spans="23:23" x14ac:dyDescent="0.25">
      <c r="W52161" s="14"/>
    </row>
    <row r="52162" spans="23:23" x14ac:dyDescent="0.25">
      <c r="W52162" s="14"/>
    </row>
    <row r="52163" spans="23:23" x14ac:dyDescent="0.25">
      <c r="W52163" s="14"/>
    </row>
    <row r="52164" spans="23:23" x14ac:dyDescent="0.25">
      <c r="W52164" s="14"/>
    </row>
    <row r="52165" spans="23:23" x14ac:dyDescent="0.25">
      <c r="W52165" s="14"/>
    </row>
    <row r="52166" spans="23:23" x14ac:dyDescent="0.25">
      <c r="W52166" s="14"/>
    </row>
    <row r="52167" spans="23:23" x14ac:dyDescent="0.25">
      <c r="W52167" s="14"/>
    </row>
    <row r="52168" spans="23:23" x14ac:dyDescent="0.25">
      <c r="W52168" s="14"/>
    </row>
    <row r="52169" spans="23:23" x14ac:dyDescent="0.25">
      <c r="W52169" s="14"/>
    </row>
    <row r="52170" spans="23:23" x14ac:dyDescent="0.25">
      <c r="W52170" s="14"/>
    </row>
    <row r="52171" spans="23:23" x14ac:dyDescent="0.25">
      <c r="W52171" s="14"/>
    </row>
    <row r="52172" spans="23:23" x14ac:dyDescent="0.25">
      <c r="W52172" s="14"/>
    </row>
    <row r="52173" spans="23:23" x14ac:dyDescent="0.25">
      <c r="W52173" s="14"/>
    </row>
    <row r="52174" spans="23:23" x14ac:dyDescent="0.25">
      <c r="W52174" s="14"/>
    </row>
    <row r="52175" spans="23:23" x14ac:dyDescent="0.25">
      <c r="W52175" s="14"/>
    </row>
    <row r="52176" spans="23:23" x14ac:dyDescent="0.25">
      <c r="W52176" s="14"/>
    </row>
    <row r="52177" spans="23:23" x14ac:dyDescent="0.25">
      <c r="W52177" s="14"/>
    </row>
    <row r="52178" spans="23:23" x14ac:dyDescent="0.25">
      <c r="W52178" s="14"/>
    </row>
    <row r="52179" spans="23:23" x14ac:dyDescent="0.25">
      <c r="W52179" s="14"/>
    </row>
    <row r="52180" spans="23:23" x14ac:dyDescent="0.25">
      <c r="W52180" s="14"/>
    </row>
    <row r="52181" spans="23:23" x14ac:dyDescent="0.25">
      <c r="W52181" s="14"/>
    </row>
    <row r="52182" spans="23:23" x14ac:dyDescent="0.25">
      <c r="W52182" s="14"/>
    </row>
    <row r="52183" spans="23:23" x14ac:dyDescent="0.25">
      <c r="W52183" s="14"/>
    </row>
    <row r="52184" spans="23:23" x14ac:dyDescent="0.25">
      <c r="W52184" s="14"/>
    </row>
    <row r="52185" spans="23:23" x14ac:dyDescent="0.25">
      <c r="W52185" s="14"/>
    </row>
    <row r="52186" spans="23:23" x14ac:dyDescent="0.25">
      <c r="W52186" s="14"/>
    </row>
    <row r="52187" spans="23:23" x14ac:dyDescent="0.25">
      <c r="W52187" s="14"/>
    </row>
    <row r="52188" spans="23:23" x14ac:dyDescent="0.25">
      <c r="W52188" s="14"/>
    </row>
    <row r="52189" spans="23:23" x14ac:dyDescent="0.25">
      <c r="W52189" s="14"/>
    </row>
    <row r="52190" spans="23:23" x14ac:dyDescent="0.25">
      <c r="W52190" s="14"/>
    </row>
    <row r="52191" spans="23:23" x14ac:dyDescent="0.25">
      <c r="W52191" s="14"/>
    </row>
    <row r="52192" spans="23:23" x14ac:dyDescent="0.25">
      <c r="W52192" s="14"/>
    </row>
    <row r="52193" spans="23:23" x14ac:dyDescent="0.25">
      <c r="W52193" s="14"/>
    </row>
    <row r="52194" spans="23:23" x14ac:dyDescent="0.25">
      <c r="W52194" s="14"/>
    </row>
    <row r="52195" spans="23:23" x14ac:dyDescent="0.25">
      <c r="W52195" s="14"/>
    </row>
    <row r="52196" spans="23:23" x14ac:dyDescent="0.25">
      <c r="W52196" s="14"/>
    </row>
    <row r="52197" spans="23:23" x14ac:dyDescent="0.25">
      <c r="W52197" s="14"/>
    </row>
    <row r="52198" spans="23:23" x14ac:dyDescent="0.25">
      <c r="W52198" s="14"/>
    </row>
    <row r="52199" spans="23:23" x14ac:dyDescent="0.25">
      <c r="W52199" s="14"/>
    </row>
    <row r="52200" spans="23:23" x14ac:dyDescent="0.25">
      <c r="W52200" s="14"/>
    </row>
    <row r="52201" spans="23:23" x14ac:dyDescent="0.25">
      <c r="W52201" s="14"/>
    </row>
    <row r="52202" spans="23:23" x14ac:dyDescent="0.25">
      <c r="W52202" s="14"/>
    </row>
    <row r="52203" spans="23:23" x14ac:dyDescent="0.25">
      <c r="W52203" s="14"/>
    </row>
    <row r="52204" spans="23:23" x14ac:dyDescent="0.25">
      <c r="W52204" s="14"/>
    </row>
    <row r="52205" spans="23:23" x14ac:dyDescent="0.25">
      <c r="W52205" s="14"/>
    </row>
    <row r="52206" spans="23:23" x14ac:dyDescent="0.25">
      <c r="W52206" s="14"/>
    </row>
    <row r="52207" spans="23:23" x14ac:dyDescent="0.25">
      <c r="W52207" s="14"/>
    </row>
    <row r="52208" spans="23:23" x14ac:dyDescent="0.25">
      <c r="W52208" s="14"/>
    </row>
    <row r="52209" spans="23:23" x14ac:dyDescent="0.25">
      <c r="W52209" s="14"/>
    </row>
    <row r="52210" spans="23:23" x14ac:dyDescent="0.25">
      <c r="W52210" s="14"/>
    </row>
    <row r="52211" spans="23:23" x14ac:dyDescent="0.25">
      <c r="W52211" s="14"/>
    </row>
    <row r="52212" spans="23:23" x14ac:dyDescent="0.25">
      <c r="W52212" s="14"/>
    </row>
    <row r="52213" spans="23:23" x14ac:dyDescent="0.25">
      <c r="W52213" s="14"/>
    </row>
    <row r="52214" spans="23:23" x14ac:dyDescent="0.25">
      <c r="W52214" s="14"/>
    </row>
    <row r="52215" spans="23:23" x14ac:dyDescent="0.25">
      <c r="W52215" s="14"/>
    </row>
    <row r="52216" spans="23:23" x14ac:dyDescent="0.25">
      <c r="W52216" s="14"/>
    </row>
    <row r="52217" spans="23:23" x14ac:dyDescent="0.25">
      <c r="W52217" s="14"/>
    </row>
    <row r="52218" spans="23:23" x14ac:dyDescent="0.25">
      <c r="W52218" s="14"/>
    </row>
    <row r="52219" spans="23:23" x14ac:dyDescent="0.25">
      <c r="W52219" s="14"/>
    </row>
    <row r="52220" spans="23:23" x14ac:dyDescent="0.25">
      <c r="W52220" s="14"/>
    </row>
    <row r="52221" spans="23:23" x14ac:dyDescent="0.25">
      <c r="W52221" s="14"/>
    </row>
    <row r="52222" spans="23:23" x14ac:dyDescent="0.25">
      <c r="W52222" s="14"/>
    </row>
    <row r="52223" spans="23:23" x14ac:dyDescent="0.25">
      <c r="W52223" s="14"/>
    </row>
    <row r="52224" spans="23:23" x14ac:dyDescent="0.25">
      <c r="W52224" s="14"/>
    </row>
    <row r="52225" spans="23:23" x14ac:dyDescent="0.25">
      <c r="W52225" s="14"/>
    </row>
    <row r="52226" spans="23:23" x14ac:dyDescent="0.25">
      <c r="W52226" s="14"/>
    </row>
    <row r="52227" spans="23:23" x14ac:dyDescent="0.25">
      <c r="W52227" s="14"/>
    </row>
    <row r="52228" spans="23:23" x14ac:dyDescent="0.25">
      <c r="W52228" s="14"/>
    </row>
    <row r="52229" spans="23:23" x14ac:dyDescent="0.25">
      <c r="W52229" s="14"/>
    </row>
    <row r="52230" spans="23:23" x14ac:dyDescent="0.25">
      <c r="W52230" s="14"/>
    </row>
    <row r="52231" spans="23:23" x14ac:dyDescent="0.25">
      <c r="W52231" s="14"/>
    </row>
    <row r="52232" spans="23:23" x14ac:dyDescent="0.25">
      <c r="W52232" s="14"/>
    </row>
    <row r="52233" spans="23:23" x14ac:dyDescent="0.25">
      <c r="W52233" s="14"/>
    </row>
    <row r="52234" spans="23:23" x14ac:dyDescent="0.25">
      <c r="W52234" s="14"/>
    </row>
    <row r="52235" spans="23:23" x14ac:dyDescent="0.25">
      <c r="W52235" s="14"/>
    </row>
    <row r="52236" spans="23:23" x14ac:dyDescent="0.25">
      <c r="W52236" s="14"/>
    </row>
    <row r="52237" spans="23:23" x14ac:dyDescent="0.25">
      <c r="W52237" s="14"/>
    </row>
    <row r="52238" spans="23:23" x14ac:dyDescent="0.25">
      <c r="W52238" s="14"/>
    </row>
    <row r="52239" spans="23:23" x14ac:dyDescent="0.25">
      <c r="W52239" s="14"/>
    </row>
    <row r="52240" spans="23:23" x14ac:dyDescent="0.25">
      <c r="W52240" s="14"/>
    </row>
    <row r="52241" spans="23:23" x14ac:dyDescent="0.25">
      <c r="W52241" s="14"/>
    </row>
    <row r="52242" spans="23:23" x14ac:dyDescent="0.25">
      <c r="W52242" s="14"/>
    </row>
    <row r="52243" spans="23:23" x14ac:dyDescent="0.25">
      <c r="W52243" s="14"/>
    </row>
    <row r="52244" spans="23:23" x14ac:dyDescent="0.25">
      <c r="W52244" s="14"/>
    </row>
    <row r="52245" spans="23:23" x14ac:dyDescent="0.25">
      <c r="W52245" s="14"/>
    </row>
    <row r="52246" spans="23:23" x14ac:dyDescent="0.25">
      <c r="W52246" s="14"/>
    </row>
    <row r="52247" spans="23:23" x14ac:dyDescent="0.25">
      <c r="W52247" s="14"/>
    </row>
    <row r="52248" spans="23:23" x14ac:dyDescent="0.25">
      <c r="W52248" s="14"/>
    </row>
    <row r="52249" spans="23:23" x14ac:dyDescent="0.25">
      <c r="W52249" s="14"/>
    </row>
    <row r="52250" spans="23:23" x14ac:dyDescent="0.25">
      <c r="W52250" s="14"/>
    </row>
    <row r="52251" spans="23:23" x14ac:dyDescent="0.25">
      <c r="W52251" s="14"/>
    </row>
    <row r="52252" spans="23:23" x14ac:dyDescent="0.25">
      <c r="W52252" s="14"/>
    </row>
    <row r="52253" spans="23:23" x14ac:dyDescent="0.25">
      <c r="W52253" s="14"/>
    </row>
    <row r="52254" spans="23:23" x14ac:dyDescent="0.25">
      <c r="W52254" s="14"/>
    </row>
    <row r="52255" spans="23:23" x14ac:dyDescent="0.25">
      <c r="W52255" s="14"/>
    </row>
    <row r="52256" spans="23:23" x14ac:dyDescent="0.25">
      <c r="W52256" s="14"/>
    </row>
    <row r="52257" spans="23:23" x14ac:dyDescent="0.25">
      <c r="W52257" s="14"/>
    </row>
    <row r="52258" spans="23:23" x14ac:dyDescent="0.25">
      <c r="W52258" s="14"/>
    </row>
    <row r="52259" spans="23:23" x14ac:dyDescent="0.25">
      <c r="W52259" s="14"/>
    </row>
    <row r="52260" spans="23:23" x14ac:dyDescent="0.25">
      <c r="W52260" s="14"/>
    </row>
    <row r="52261" spans="23:23" x14ac:dyDescent="0.25">
      <c r="W52261" s="14"/>
    </row>
    <row r="52262" spans="23:23" x14ac:dyDescent="0.25">
      <c r="W52262" s="14"/>
    </row>
    <row r="52263" spans="23:23" x14ac:dyDescent="0.25">
      <c r="W52263" s="14"/>
    </row>
    <row r="52264" spans="23:23" x14ac:dyDescent="0.25">
      <c r="W52264" s="14"/>
    </row>
    <row r="52265" spans="23:23" x14ac:dyDescent="0.25">
      <c r="W52265" s="14"/>
    </row>
    <row r="52266" spans="23:23" x14ac:dyDescent="0.25">
      <c r="W52266" s="14"/>
    </row>
    <row r="52267" spans="23:23" x14ac:dyDescent="0.25">
      <c r="W52267" s="14"/>
    </row>
    <row r="52268" spans="23:23" x14ac:dyDescent="0.25">
      <c r="W52268" s="14"/>
    </row>
    <row r="52269" spans="23:23" x14ac:dyDescent="0.25">
      <c r="W52269" s="14"/>
    </row>
    <row r="52270" spans="23:23" x14ac:dyDescent="0.25">
      <c r="W52270" s="14"/>
    </row>
    <row r="52271" spans="23:23" x14ac:dyDescent="0.25">
      <c r="W52271" s="14"/>
    </row>
    <row r="52272" spans="23:23" x14ac:dyDescent="0.25">
      <c r="W52272" s="14"/>
    </row>
    <row r="52273" spans="23:23" x14ac:dyDescent="0.25">
      <c r="W52273" s="14"/>
    </row>
    <row r="52274" spans="23:23" x14ac:dyDescent="0.25">
      <c r="W52274" s="14"/>
    </row>
    <row r="52275" spans="23:23" x14ac:dyDescent="0.25">
      <c r="W52275" s="14"/>
    </row>
    <row r="52276" spans="23:23" x14ac:dyDescent="0.25">
      <c r="W52276" s="14"/>
    </row>
    <row r="52277" spans="23:23" x14ac:dyDescent="0.25">
      <c r="W52277" s="14"/>
    </row>
    <row r="52278" spans="23:23" x14ac:dyDescent="0.25">
      <c r="W52278" s="14"/>
    </row>
    <row r="52279" spans="23:23" x14ac:dyDescent="0.25">
      <c r="W52279" s="14"/>
    </row>
    <row r="52280" spans="23:23" x14ac:dyDescent="0.25">
      <c r="W52280" s="14"/>
    </row>
    <row r="52281" spans="23:23" x14ac:dyDescent="0.25">
      <c r="W52281" s="14"/>
    </row>
    <row r="52282" spans="23:23" x14ac:dyDescent="0.25">
      <c r="W52282" s="14"/>
    </row>
    <row r="52283" spans="23:23" x14ac:dyDescent="0.25">
      <c r="W52283" s="14"/>
    </row>
    <row r="52284" spans="23:23" x14ac:dyDescent="0.25">
      <c r="W52284" s="14"/>
    </row>
    <row r="52285" spans="23:23" x14ac:dyDescent="0.25">
      <c r="W52285" s="14"/>
    </row>
    <row r="52286" spans="23:23" x14ac:dyDescent="0.25">
      <c r="W52286" s="14"/>
    </row>
    <row r="52287" spans="23:23" x14ac:dyDescent="0.25">
      <c r="W52287" s="14"/>
    </row>
    <row r="52288" spans="23:23" x14ac:dyDescent="0.25">
      <c r="W52288" s="14"/>
    </row>
    <row r="52289" spans="23:23" x14ac:dyDescent="0.25">
      <c r="W52289" s="14"/>
    </row>
    <row r="52290" spans="23:23" x14ac:dyDescent="0.25">
      <c r="W52290" s="14"/>
    </row>
    <row r="52291" spans="23:23" x14ac:dyDescent="0.25">
      <c r="W52291" s="14"/>
    </row>
    <row r="52292" spans="23:23" x14ac:dyDescent="0.25">
      <c r="W52292" s="14"/>
    </row>
    <row r="52293" spans="23:23" x14ac:dyDescent="0.25">
      <c r="W52293" s="14"/>
    </row>
    <row r="52294" spans="23:23" x14ac:dyDescent="0.25">
      <c r="W52294" s="14"/>
    </row>
    <row r="52295" spans="23:23" x14ac:dyDescent="0.25">
      <c r="W52295" s="14"/>
    </row>
    <row r="52296" spans="23:23" x14ac:dyDescent="0.25">
      <c r="W52296" s="14"/>
    </row>
    <row r="52297" spans="23:23" x14ac:dyDescent="0.25">
      <c r="W52297" s="14"/>
    </row>
    <row r="52298" spans="23:23" x14ac:dyDescent="0.25">
      <c r="W52298" s="14"/>
    </row>
    <row r="52299" spans="23:23" x14ac:dyDescent="0.25">
      <c r="W52299" s="14"/>
    </row>
    <row r="52300" spans="23:23" x14ac:dyDescent="0.25">
      <c r="W52300" s="14"/>
    </row>
    <row r="52301" spans="23:23" x14ac:dyDescent="0.25">
      <c r="W52301" s="14"/>
    </row>
    <row r="52302" spans="23:23" x14ac:dyDescent="0.25">
      <c r="W52302" s="14"/>
    </row>
    <row r="52303" spans="23:23" x14ac:dyDescent="0.25">
      <c r="W52303" s="14"/>
    </row>
    <row r="52304" spans="23:23" x14ac:dyDescent="0.25">
      <c r="W52304" s="14"/>
    </row>
    <row r="52305" spans="23:23" x14ac:dyDescent="0.25">
      <c r="W52305" s="14"/>
    </row>
    <row r="52306" spans="23:23" x14ac:dyDescent="0.25">
      <c r="W52306" s="14"/>
    </row>
    <row r="52307" spans="23:23" x14ac:dyDescent="0.25">
      <c r="W52307" s="14"/>
    </row>
    <row r="52308" spans="23:23" x14ac:dyDescent="0.25">
      <c r="W52308" s="14"/>
    </row>
    <row r="52309" spans="23:23" x14ac:dyDescent="0.25">
      <c r="W52309" s="14"/>
    </row>
    <row r="52310" spans="23:23" x14ac:dyDescent="0.25">
      <c r="W52310" s="14"/>
    </row>
    <row r="52311" spans="23:23" x14ac:dyDescent="0.25">
      <c r="W52311" s="14"/>
    </row>
    <row r="52312" spans="23:23" x14ac:dyDescent="0.25">
      <c r="W52312" s="14"/>
    </row>
    <row r="52313" spans="23:23" x14ac:dyDescent="0.25">
      <c r="W52313" s="14"/>
    </row>
    <row r="52314" spans="23:23" x14ac:dyDescent="0.25">
      <c r="W52314" s="14"/>
    </row>
    <row r="52315" spans="23:23" x14ac:dyDescent="0.25">
      <c r="W52315" s="14"/>
    </row>
    <row r="52316" spans="23:23" x14ac:dyDescent="0.25">
      <c r="W52316" s="14"/>
    </row>
    <row r="52317" spans="23:23" x14ac:dyDescent="0.25">
      <c r="W52317" s="14"/>
    </row>
    <row r="52318" spans="23:23" x14ac:dyDescent="0.25">
      <c r="W52318" s="14"/>
    </row>
    <row r="52319" spans="23:23" x14ac:dyDescent="0.25">
      <c r="W52319" s="14"/>
    </row>
    <row r="52320" spans="23:23" x14ac:dyDescent="0.25">
      <c r="W52320" s="14"/>
    </row>
    <row r="52321" spans="23:23" x14ac:dyDescent="0.25">
      <c r="W52321" s="14"/>
    </row>
    <row r="52322" spans="23:23" x14ac:dyDescent="0.25">
      <c r="W52322" s="14"/>
    </row>
    <row r="52323" spans="23:23" x14ac:dyDescent="0.25">
      <c r="W52323" s="14"/>
    </row>
    <row r="52324" spans="23:23" x14ac:dyDescent="0.25">
      <c r="W52324" s="14"/>
    </row>
    <row r="52325" spans="23:23" x14ac:dyDescent="0.25">
      <c r="W52325" s="14"/>
    </row>
    <row r="52326" spans="23:23" x14ac:dyDescent="0.25">
      <c r="W52326" s="14"/>
    </row>
    <row r="52327" spans="23:23" x14ac:dyDescent="0.25">
      <c r="W52327" s="14"/>
    </row>
    <row r="52328" spans="23:23" x14ac:dyDescent="0.25">
      <c r="W52328" s="14"/>
    </row>
    <row r="52329" spans="23:23" x14ac:dyDescent="0.25">
      <c r="W52329" s="14"/>
    </row>
    <row r="52330" spans="23:23" x14ac:dyDescent="0.25">
      <c r="W52330" s="14"/>
    </row>
    <row r="52331" spans="23:23" x14ac:dyDescent="0.25">
      <c r="W52331" s="14"/>
    </row>
    <row r="52332" spans="23:23" x14ac:dyDescent="0.25">
      <c r="W52332" s="14"/>
    </row>
    <row r="52333" spans="23:23" x14ac:dyDescent="0.25">
      <c r="W52333" s="14"/>
    </row>
    <row r="52334" spans="23:23" x14ac:dyDescent="0.25">
      <c r="W52334" s="14"/>
    </row>
    <row r="52335" spans="23:23" x14ac:dyDescent="0.25">
      <c r="W52335" s="14"/>
    </row>
    <row r="52336" spans="23:23" x14ac:dyDescent="0.25">
      <c r="W52336" s="14"/>
    </row>
    <row r="52337" spans="23:23" x14ac:dyDescent="0.25">
      <c r="W52337" s="14"/>
    </row>
    <row r="52338" spans="23:23" x14ac:dyDescent="0.25">
      <c r="W52338" s="14"/>
    </row>
    <row r="52339" spans="23:23" x14ac:dyDescent="0.25">
      <c r="W52339" s="14"/>
    </row>
    <row r="52340" spans="23:23" x14ac:dyDescent="0.25">
      <c r="W52340" s="14"/>
    </row>
    <row r="52341" spans="23:23" x14ac:dyDescent="0.25">
      <c r="W52341" s="14"/>
    </row>
    <row r="52342" spans="23:23" x14ac:dyDescent="0.25">
      <c r="W52342" s="14"/>
    </row>
    <row r="52343" spans="23:23" x14ac:dyDescent="0.25">
      <c r="W52343" s="14"/>
    </row>
    <row r="52344" spans="23:23" x14ac:dyDescent="0.25">
      <c r="W52344" s="14"/>
    </row>
    <row r="52345" spans="23:23" x14ac:dyDescent="0.25">
      <c r="W52345" s="14"/>
    </row>
    <row r="52346" spans="23:23" x14ac:dyDescent="0.25">
      <c r="W52346" s="14"/>
    </row>
    <row r="52347" spans="23:23" x14ac:dyDescent="0.25">
      <c r="W52347" s="14"/>
    </row>
    <row r="52348" spans="23:23" x14ac:dyDescent="0.25">
      <c r="W52348" s="14"/>
    </row>
    <row r="52349" spans="23:23" x14ac:dyDescent="0.25">
      <c r="W52349" s="14"/>
    </row>
    <row r="52350" spans="23:23" x14ac:dyDescent="0.25">
      <c r="W52350" s="14"/>
    </row>
    <row r="52351" spans="23:23" x14ac:dyDescent="0.25">
      <c r="W52351" s="14"/>
    </row>
    <row r="52352" spans="23:23" x14ac:dyDescent="0.25">
      <c r="W52352" s="14"/>
    </row>
    <row r="52353" spans="23:23" x14ac:dyDescent="0.25">
      <c r="W52353" s="14"/>
    </row>
    <row r="52354" spans="23:23" x14ac:dyDescent="0.25">
      <c r="W52354" s="14"/>
    </row>
    <row r="52355" spans="23:23" x14ac:dyDescent="0.25">
      <c r="W52355" s="14"/>
    </row>
    <row r="52356" spans="23:23" x14ac:dyDescent="0.25">
      <c r="W52356" s="14"/>
    </row>
    <row r="52357" spans="23:23" x14ac:dyDescent="0.25">
      <c r="W52357" s="14"/>
    </row>
    <row r="52358" spans="23:23" x14ac:dyDescent="0.25">
      <c r="W52358" s="14"/>
    </row>
    <row r="52359" spans="23:23" x14ac:dyDescent="0.25">
      <c r="W52359" s="14"/>
    </row>
    <row r="52360" spans="23:23" x14ac:dyDescent="0.25">
      <c r="W52360" s="14"/>
    </row>
    <row r="52361" spans="23:23" x14ac:dyDescent="0.25">
      <c r="W52361" s="14"/>
    </row>
    <row r="52362" spans="23:23" x14ac:dyDescent="0.25">
      <c r="W52362" s="14"/>
    </row>
    <row r="52363" spans="23:23" x14ac:dyDescent="0.25">
      <c r="W52363" s="14"/>
    </row>
    <row r="52364" spans="23:23" x14ac:dyDescent="0.25">
      <c r="W52364" s="14"/>
    </row>
    <row r="52365" spans="23:23" x14ac:dyDescent="0.25">
      <c r="W52365" s="14"/>
    </row>
    <row r="52366" spans="23:23" x14ac:dyDescent="0.25">
      <c r="W52366" s="14"/>
    </row>
    <row r="52367" spans="23:23" x14ac:dyDescent="0.25">
      <c r="W52367" s="14"/>
    </row>
    <row r="52368" spans="23:23" x14ac:dyDescent="0.25">
      <c r="W52368" s="14"/>
    </row>
    <row r="52369" spans="23:23" x14ac:dyDescent="0.25">
      <c r="W52369" s="14"/>
    </row>
    <row r="52370" spans="23:23" x14ac:dyDescent="0.25">
      <c r="W52370" s="14"/>
    </row>
    <row r="52371" spans="23:23" x14ac:dyDescent="0.25">
      <c r="W52371" s="14"/>
    </row>
    <row r="52372" spans="23:23" x14ac:dyDescent="0.25">
      <c r="W52372" s="14"/>
    </row>
    <row r="52373" spans="23:23" x14ac:dyDescent="0.25">
      <c r="W52373" s="14"/>
    </row>
    <row r="52374" spans="23:23" x14ac:dyDescent="0.25">
      <c r="W52374" s="14"/>
    </row>
    <row r="52375" spans="23:23" x14ac:dyDescent="0.25">
      <c r="W52375" s="14"/>
    </row>
    <row r="52376" spans="23:23" x14ac:dyDescent="0.25">
      <c r="W52376" s="14"/>
    </row>
    <row r="52377" spans="23:23" x14ac:dyDescent="0.25">
      <c r="W52377" s="14"/>
    </row>
    <row r="52378" spans="23:23" x14ac:dyDescent="0.25">
      <c r="W52378" s="14"/>
    </row>
    <row r="52379" spans="23:23" x14ac:dyDescent="0.25">
      <c r="W52379" s="14"/>
    </row>
    <row r="52380" spans="23:23" x14ac:dyDescent="0.25">
      <c r="W52380" s="14"/>
    </row>
    <row r="52381" spans="23:23" x14ac:dyDescent="0.25">
      <c r="W52381" s="14"/>
    </row>
    <row r="52382" spans="23:23" x14ac:dyDescent="0.25">
      <c r="W52382" s="14"/>
    </row>
    <row r="52383" spans="23:23" x14ac:dyDescent="0.25">
      <c r="W52383" s="14"/>
    </row>
    <row r="52384" spans="23:23" x14ac:dyDescent="0.25">
      <c r="W52384" s="14"/>
    </row>
    <row r="52385" spans="23:23" x14ac:dyDescent="0.25">
      <c r="W52385" s="14"/>
    </row>
    <row r="52386" spans="23:23" x14ac:dyDescent="0.25">
      <c r="W52386" s="14"/>
    </row>
    <row r="52387" spans="23:23" x14ac:dyDescent="0.25">
      <c r="W52387" s="14"/>
    </row>
    <row r="52388" spans="23:23" x14ac:dyDescent="0.25">
      <c r="W52388" s="14"/>
    </row>
    <row r="52389" spans="23:23" x14ac:dyDescent="0.25">
      <c r="W52389" s="14"/>
    </row>
    <row r="52390" spans="23:23" x14ac:dyDescent="0.25">
      <c r="W52390" s="14"/>
    </row>
    <row r="52391" spans="23:23" x14ac:dyDescent="0.25">
      <c r="W52391" s="14"/>
    </row>
    <row r="52392" spans="23:23" x14ac:dyDescent="0.25">
      <c r="W52392" s="14"/>
    </row>
    <row r="52393" spans="23:23" x14ac:dyDescent="0.25">
      <c r="W52393" s="14"/>
    </row>
    <row r="52394" spans="23:23" x14ac:dyDescent="0.25">
      <c r="W52394" s="14"/>
    </row>
    <row r="52395" spans="23:23" x14ac:dyDescent="0.25">
      <c r="W52395" s="14"/>
    </row>
    <row r="52396" spans="23:23" x14ac:dyDescent="0.25">
      <c r="W52396" s="14"/>
    </row>
    <row r="52397" spans="23:23" x14ac:dyDescent="0.25">
      <c r="W52397" s="14"/>
    </row>
    <row r="52398" spans="23:23" x14ac:dyDescent="0.25">
      <c r="W52398" s="14"/>
    </row>
    <row r="52399" spans="23:23" x14ac:dyDescent="0.25">
      <c r="W52399" s="14"/>
    </row>
    <row r="52400" spans="23:23" x14ac:dyDescent="0.25">
      <c r="W52400" s="14"/>
    </row>
    <row r="52401" spans="23:23" x14ac:dyDescent="0.25">
      <c r="W52401" s="14"/>
    </row>
    <row r="52402" spans="23:23" x14ac:dyDescent="0.25">
      <c r="W52402" s="14"/>
    </row>
    <row r="52403" spans="23:23" x14ac:dyDescent="0.25">
      <c r="W52403" s="14"/>
    </row>
    <row r="52404" spans="23:23" x14ac:dyDescent="0.25">
      <c r="W52404" s="14"/>
    </row>
    <row r="52405" spans="23:23" x14ac:dyDescent="0.25">
      <c r="W52405" s="14"/>
    </row>
    <row r="52406" spans="23:23" x14ac:dyDescent="0.25">
      <c r="W52406" s="14"/>
    </row>
    <row r="52407" spans="23:23" x14ac:dyDescent="0.25">
      <c r="W52407" s="14"/>
    </row>
    <row r="52408" spans="23:23" x14ac:dyDescent="0.25">
      <c r="W52408" s="14"/>
    </row>
    <row r="52409" spans="23:23" x14ac:dyDescent="0.25">
      <c r="W52409" s="14"/>
    </row>
    <row r="52410" spans="23:23" x14ac:dyDescent="0.25">
      <c r="W52410" s="14"/>
    </row>
    <row r="52411" spans="23:23" x14ac:dyDescent="0.25">
      <c r="W52411" s="14"/>
    </row>
    <row r="52412" spans="23:23" x14ac:dyDescent="0.25">
      <c r="W52412" s="14"/>
    </row>
    <row r="52413" spans="23:23" x14ac:dyDescent="0.25">
      <c r="W52413" s="14"/>
    </row>
    <row r="52414" spans="23:23" x14ac:dyDescent="0.25">
      <c r="W52414" s="14"/>
    </row>
    <row r="52415" spans="23:23" x14ac:dyDescent="0.25">
      <c r="W52415" s="14"/>
    </row>
    <row r="52416" spans="23:23" x14ac:dyDescent="0.25">
      <c r="W52416" s="14"/>
    </row>
    <row r="52417" spans="23:23" x14ac:dyDescent="0.25">
      <c r="W52417" s="14"/>
    </row>
    <row r="52418" spans="23:23" x14ac:dyDescent="0.25">
      <c r="W52418" s="14"/>
    </row>
    <row r="52419" spans="23:23" x14ac:dyDescent="0.25">
      <c r="W52419" s="14"/>
    </row>
    <row r="52420" spans="23:23" x14ac:dyDescent="0.25">
      <c r="W52420" s="14"/>
    </row>
    <row r="52421" spans="23:23" x14ac:dyDescent="0.25">
      <c r="W52421" s="14"/>
    </row>
    <row r="52422" spans="23:23" x14ac:dyDescent="0.25">
      <c r="W52422" s="14"/>
    </row>
    <row r="52423" spans="23:23" x14ac:dyDescent="0.25">
      <c r="W52423" s="14"/>
    </row>
    <row r="52424" spans="23:23" x14ac:dyDescent="0.25">
      <c r="W52424" s="14"/>
    </row>
    <row r="52425" spans="23:23" x14ac:dyDescent="0.25">
      <c r="W52425" s="14"/>
    </row>
    <row r="52426" spans="23:23" x14ac:dyDescent="0.25">
      <c r="W52426" s="14"/>
    </row>
    <row r="52427" spans="23:23" x14ac:dyDescent="0.25">
      <c r="W52427" s="14"/>
    </row>
    <row r="52428" spans="23:23" x14ac:dyDescent="0.25">
      <c r="W52428" s="14"/>
    </row>
    <row r="52429" spans="23:23" x14ac:dyDescent="0.25">
      <c r="W52429" s="14"/>
    </row>
    <row r="52430" spans="23:23" x14ac:dyDescent="0.25">
      <c r="W52430" s="14"/>
    </row>
    <row r="52431" spans="23:23" x14ac:dyDescent="0.25">
      <c r="W52431" s="14"/>
    </row>
    <row r="52432" spans="23:23" x14ac:dyDescent="0.25">
      <c r="W52432" s="14"/>
    </row>
    <row r="52433" spans="23:23" x14ac:dyDescent="0.25">
      <c r="W52433" s="14"/>
    </row>
    <row r="52434" spans="23:23" x14ac:dyDescent="0.25">
      <c r="W52434" s="14"/>
    </row>
    <row r="52435" spans="23:23" x14ac:dyDescent="0.25">
      <c r="W52435" s="14"/>
    </row>
    <row r="52436" spans="23:23" x14ac:dyDescent="0.25">
      <c r="W52436" s="14"/>
    </row>
    <row r="52437" spans="23:23" x14ac:dyDescent="0.25">
      <c r="W52437" s="14"/>
    </row>
    <row r="52438" spans="23:23" x14ac:dyDescent="0.25">
      <c r="W52438" s="14"/>
    </row>
    <row r="52439" spans="23:23" x14ac:dyDescent="0.25">
      <c r="W52439" s="14"/>
    </row>
    <row r="52440" spans="23:23" x14ac:dyDescent="0.25">
      <c r="W52440" s="14"/>
    </row>
    <row r="52441" spans="23:23" x14ac:dyDescent="0.25">
      <c r="W52441" s="14"/>
    </row>
    <row r="52442" spans="23:23" x14ac:dyDescent="0.25">
      <c r="W52442" s="14"/>
    </row>
    <row r="52443" spans="23:23" x14ac:dyDescent="0.25">
      <c r="W52443" s="14"/>
    </row>
    <row r="52444" spans="23:23" x14ac:dyDescent="0.25">
      <c r="W52444" s="14"/>
    </row>
    <row r="52445" spans="23:23" x14ac:dyDescent="0.25">
      <c r="W52445" s="14"/>
    </row>
    <row r="52446" spans="23:23" x14ac:dyDescent="0.25">
      <c r="W52446" s="14"/>
    </row>
    <row r="52447" spans="23:23" x14ac:dyDescent="0.25">
      <c r="W52447" s="14"/>
    </row>
    <row r="52448" spans="23:23" x14ac:dyDescent="0.25">
      <c r="W52448" s="14"/>
    </row>
    <row r="52449" spans="23:23" x14ac:dyDescent="0.25">
      <c r="W52449" s="14"/>
    </row>
    <row r="52450" spans="23:23" x14ac:dyDescent="0.25">
      <c r="W52450" s="14"/>
    </row>
    <row r="52451" spans="23:23" x14ac:dyDescent="0.25">
      <c r="W52451" s="14"/>
    </row>
    <row r="52452" spans="23:23" x14ac:dyDescent="0.25">
      <c r="W52452" s="14"/>
    </row>
    <row r="52453" spans="23:23" x14ac:dyDescent="0.25">
      <c r="W52453" s="14"/>
    </row>
    <row r="52454" spans="23:23" x14ac:dyDescent="0.25">
      <c r="W52454" s="14"/>
    </row>
    <row r="52455" spans="23:23" x14ac:dyDescent="0.25">
      <c r="W52455" s="14"/>
    </row>
    <row r="52456" spans="23:23" x14ac:dyDescent="0.25">
      <c r="W52456" s="14"/>
    </row>
    <row r="52457" spans="23:23" x14ac:dyDescent="0.25">
      <c r="W52457" s="14"/>
    </row>
    <row r="52458" spans="23:23" x14ac:dyDescent="0.25">
      <c r="W52458" s="14"/>
    </row>
    <row r="52459" spans="23:23" x14ac:dyDescent="0.25">
      <c r="W52459" s="14"/>
    </row>
    <row r="52460" spans="23:23" x14ac:dyDescent="0.25">
      <c r="W52460" s="14"/>
    </row>
    <row r="52461" spans="23:23" x14ac:dyDescent="0.25">
      <c r="W52461" s="14"/>
    </row>
    <row r="52462" spans="23:23" x14ac:dyDescent="0.25">
      <c r="W52462" s="14"/>
    </row>
    <row r="52463" spans="23:23" x14ac:dyDescent="0.25">
      <c r="W52463" s="14"/>
    </row>
    <row r="52464" spans="23:23" x14ac:dyDescent="0.25">
      <c r="W52464" s="14"/>
    </row>
    <row r="52465" spans="23:23" x14ac:dyDescent="0.25">
      <c r="W52465" s="14"/>
    </row>
    <row r="52466" spans="23:23" x14ac:dyDescent="0.25">
      <c r="W52466" s="14"/>
    </row>
    <row r="52467" spans="23:23" x14ac:dyDescent="0.25">
      <c r="W52467" s="14"/>
    </row>
    <row r="52468" spans="23:23" x14ac:dyDescent="0.25">
      <c r="W52468" s="14"/>
    </row>
    <row r="52469" spans="23:23" x14ac:dyDescent="0.25">
      <c r="W52469" s="14"/>
    </row>
    <row r="52470" spans="23:23" x14ac:dyDescent="0.25">
      <c r="W52470" s="14"/>
    </row>
    <row r="52471" spans="23:23" x14ac:dyDescent="0.25">
      <c r="W52471" s="14"/>
    </row>
    <row r="52472" spans="23:23" x14ac:dyDescent="0.25">
      <c r="W52472" s="14"/>
    </row>
    <row r="52473" spans="23:23" x14ac:dyDescent="0.25">
      <c r="W52473" s="14"/>
    </row>
    <row r="52474" spans="23:23" x14ac:dyDescent="0.25">
      <c r="W52474" s="14"/>
    </row>
    <row r="52475" spans="23:23" x14ac:dyDescent="0.25">
      <c r="W52475" s="14"/>
    </row>
    <row r="52476" spans="23:23" x14ac:dyDescent="0.25">
      <c r="W52476" s="14"/>
    </row>
    <row r="52477" spans="23:23" x14ac:dyDescent="0.25">
      <c r="W52477" s="14"/>
    </row>
    <row r="52478" spans="23:23" x14ac:dyDescent="0.25">
      <c r="W52478" s="14"/>
    </row>
    <row r="52479" spans="23:23" x14ac:dyDescent="0.25">
      <c r="W52479" s="14"/>
    </row>
    <row r="52480" spans="23:23" x14ac:dyDescent="0.25">
      <c r="W52480" s="14"/>
    </row>
    <row r="52481" spans="23:23" x14ac:dyDescent="0.25">
      <c r="W52481" s="14"/>
    </row>
    <row r="52482" spans="23:23" x14ac:dyDescent="0.25">
      <c r="W52482" s="14"/>
    </row>
    <row r="52483" spans="23:23" x14ac:dyDescent="0.25">
      <c r="W52483" s="14"/>
    </row>
    <row r="52484" spans="23:23" x14ac:dyDescent="0.25">
      <c r="W52484" s="14"/>
    </row>
    <row r="52485" spans="23:23" x14ac:dyDescent="0.25">
      <c r="W52485" s="14"/>
    </row>
    <row r="52486" spans="23:23" x14ac:dyDescent="0.25">
      <c r="W52486" s="14"/>
    </row>
    <row r="52487" spans="23:23" x14ac:dyDescent="0.25">
      <c r="W52487" s="14"/>
    </row>
    <row r="52488" spans="23:23" x14ac:dyDescent="0.25">
      <c r="W52488" s="14"/>
    </row>
    <row r="52489" spans="23:23" x14ac:dyDescent="0.25">
      <c r="W52489" s="14"/>
    </row>
    <row r="52490" spans="23:23" x14ac:dyDescent="0.25">
      <c r="W52490" s="14"/>
    </row>
    <row r="52491" spans="23:23" x14ac:dyDescent="0.25">
      <c r="W52491" s="14"/>
    </row>
    <row r="52492" spans="23:23" x14ac:dyDescent="0.25">
      <c r="W52492" s="14"/>
    </row>
    <row r="52493" spans="23:23" x14ac:dyDescent="0.25">
      <c r="W52493" s="14"/>
    </row>
    <row r="52494" spans="23:23" x14ac:dyDescent="0.25">
      <c r="W52494" s="14"/>
    </row>
    <row r="52495" spans="23:23" x14ac:dyDescent="0.25">
      <c r="W52495" s="14"/>
    </row>
    <row r="52496" spans="23:23" x14ac:dyDescent="0.25">
      <c r="W52496" s="14"/>
    </row>
    <row r="52497" spans="23:23" x14ac:dyDescent="0.25">
      <c r="W52497" s="14"/>
    </row>
    <row r="52498" spans="23:23" x14ac:dyDescent="0.25">
      <c r="W52498" s="14"/>
    </row>
    <row r="52499" spans="23:23" x14ac:dyDescent="0.25">
      <c r="W52499" s="14"/>
    </row>
    <row r="52500" spans="23:23" x14ac:dyDescent="0.25">
      <c r="W52500" s="14"/>
    </row>
    <row r="52501" spans="23:23" x14ac:dyDescent="0.25">
      <c r="W52501" s="14"/>
    </row>
    <row r="52502" spans="23:23" x14ac:dyDescent="0.25">
      <c r="W52502" s="14"/>
    </row>
    <row r="52503" spans="23:23" x14ac:dyDescent="0.25">
      <c r="W52503" s="14"/>
    </row>
    <row r="52504" spans="23:23" x14ac:dyDescent="0.25">
      <c r="W52504" s="14"/>
    </row>
    <row r="52505" spans="23:23" x14ac:dyDescent="0.25">
      <c r="W52505" s="14"/>
    </row>
    <row r="52506" spans="23:23" x14ac:dyDescent="0.25">
      <c r="W52506" s="14"/>
    </row>
    <row r="52507" spans="23:23" x14ac:dyDescent="0.25">
      <c r="W52507" s="14"/>
    </row>
    <row r="52508" spans="23:23" x14ac:dyDescent="0.25">
      <c r="W52508" s="14"/>
    </row>
    <row r="52509" spans="23:23" x14ac:dyDescent="0.25">
      <c r="W52509" s="14"/>
    </row>
    <row r="52510" spans="23:23" x14ac:dyDescent="0.25">
      <c r="W52510" s="14"/>
    </row>
    <row r="52511" spans="23:23" x14ac:dyDescent="0.25">
      <c r="W52511" s="14"/>
    </row>
    <row r="52512" spans="23:23" x14ac:dyDescent="0.25">
      <c r="W52512" s="14"/>
    </row>
    <row r="52513" spans="23:23" x14ac:dyDescent="0.25">
      <c r="W52513" s="14"/>
    </row>
    <row r="52514" spans="23:23" x14ac:dyDescent="0.25">
      <c r="W52514" s="14"/>
    </row>
    <row r="52515" spans="23:23" x14ac:dyDescent="0.25">
      <c r="W52515" s="14"/>
    </row>
    <row r="52516" spans="23:23" x14ac:dyDescent="0.25">
      <c r="W52516" s="14"/>
    </row>
    <row r="52517" spans="23:23" x14ac:dyDescent="0.25">
      <c r="W52517" s="14"/>
    </row>
    <row r="52518" spans="23:23" x14ac:dyDescent="0.25">
      <c r="W52518" s="14"/>
    </row>
    <row r="52519" spans="23:23" x14ac:dyDescent="0.25">
      <c r="W52519" s="14"/>
    </row>
    <row r="52520" spans="23:23" x14ac:dyDescent="0.25">
      <c r="W52520" s="14"/>
    </row>
    <row r="52521" spans="23:23" x14ac:dyDescent="0.25">
      <c r="W52521" s="14"/>
    </row>
    <row r="52522" spans="23:23" x14ac:dyDescent="0.25">
      <c r="W52522" s="14"/>
    </row>
    <row r="52523" spans="23:23" x14ac:dyDescent="0.25">
      <c r="W52523" s="14"/>
    </row>
    <row r="52524" spans="23:23" x14ac:dyDescent="0.25">
      <c r="W52524" s="14"/>
    </row>
    <row r="52525" spans="23:23" x14ac:dyDescent="0.25">
      <c r="W52525" s="14"/>
    </row>
    <row r="52526" spans="23:23" x14ac:dyDescent="0.25">
      <c r="W52526" s="14"/>
    </row>
    <row r="52527" spans="23:23" x14ac:dyDescent="0.25">
      <c r="W52527" s="14"/>
    </row>
    <row r="52528" spans="23:23" x14ac:dyDescent="0.25">
      <c r="W52528" s="14"/>
    </row>
    <row r="52529" spans="23:23" x14ac:dyDescent="0.25">
      <c r="W52529" s="14"/>
    </row>
    <row r="52530" spans="23:23" x14ac:dyDescent="0.25">
      <c r="W52530" s="14"/>
    </row>
    <row r="52531" spans="23:23" x14ac:dyDescent="0.25">
      <c r="W52531" s="14"/>
    </row>
    <row r="52532" spans="23:23" x14ac:dyDescent="0.25">
      <c r="W52532" s="14"/>
    </row>
    <row r="52533" spans="23:23" x14ac:dyDescent="0.25">
      <c r="W52533" s="14"/>
    </row>
    <row r="52534" spans="23:23" x14ac:dyDescent="0.25">
      <c r="W52534" s="14"/>
    </row>
    <row r="52535" spans="23:23" x14ac:dyDescent="0.25">
      <c r="W52535" s="14"/>
    </row>
    <row r="52536" spans="23:23" x14ac:dyDescent="0.25">
      <c r="W52536" s="14"/>
    </row>
    <row r="52537" spans="23:23" x14ac:dyDescent="0.25">
      <c r="W52537" s="14"/>
    </row>
    <row r="52538" spans="23:23" x14ac:dyDescent="0.25">
      <c r="W52538" s="14"/>
    </row>
    <row r="52539" spans="23:23" x14ac:dyDescent="0.25">
      <c r="W52539" s="14"/>
    </row>
    <row r="52540" spans="23:23" x14ac:dyDescent="0.25">
      <c r="W52540" s="14"/>
    </row>
    <row r="52541" spans="23:23" x14ac:dyDescent="0.25">
      <c r="W52541" s="14"/>
    </row>
    <row r="52542" spans="23:23" x14ac:dyDescent="0.25">
      <c r="W52542" s="14"/>
    </row>
    <row r="52543" spans="23:23" x14ac:dyDescent="0.25">
      <c r="W52543" s="14"/>
    </row>
    <row r="52544" spans="23:23" x14ac:dyDescent="0.25">
      <c r="W52544" s="14"/>
    </row>
    <row r="52545" spans="23:23" x14ac:dyDescent="0.25">
      <c r="W52545" s="14"/>
    </row>
    <row r="52546" spans="23:23" x14ac:dyDescent="0.25">
      <c r="W52546" s="14"/>
    </row>
    <row r="52547" spans="23:23" x14ac:dyDescent="0.25">
      <c r="W52547" s="14"/>
    </row>
    <row r="52548" spans="23:23" x14ac:dyDescent="0.25">
      <c r="W52548" s="14"/>
    </row>
    <row r="52549" spans="23:23" x14ac:dyDescent="0.25">
      <c r="W52549" s="14"/>
    </row>
    <row r="52550" spans="23:23" x14ac:dyDescent="0.25">
      <c r="W52550" s="14"/>
    </row>
    <row r="52551" spans="23:23" x14ac:dyDescent="0.25">
      <c r="W52551" s="14"/>
    </row>
    <row r="52552" spans="23:23" x14ac:dyDescent="0.25">
      <c r="W52552" s="14"/>
    </row>
    <row r="52553" spans="23:23" x14ac:dyDescent="0.25">
      <c r="W52553" s="14"/>
    </row>
    <row r="52554" spans="23:23" x14ac:dyDescent="0.25">
      <c r="W52554" s="14"/>
    </row>
    <row r="52555" spans="23:23" x14ac:dyDescent="0.25">
      <c r="W52555" s="14"/>
    </row>
    <row r="52556" spans="23:23" x14ac:dyDescent="0.25">
      <c r="W52556" s="14"/>
    </row>
    <row r="52557" spans="23:23" x14ac:dyDescent="0.25">
      <c r="W52557" s="14"/>
    </row>
    <row r="52558" spans="23:23" x14ac:dyDescent="0.25">
      <c r="W52558" s="14"/>
    </row>
    <row r="52559" spans="23:23" x14ac:dyDescent="0.25">
      <c r="W52559" s="14"/>
    </row>
    <row r="52560" spans="23:23" x14ac:dyDescent="0.25">
      <c r="W52560" s="14"/>
    </row>
    <row r="52561" spans="23:23" x14ac:dyDescent="0.25">
      <c r="W52561" s="14"/>
    </row>
    <row r="52562" spans="23:23" x14ac:dyDescent="0.25">
      <c r="W52562" s="14"/>
    </row>
    <row r="52563" spans="23:23" x14ac:dyDescent="0.25">
      <c r="W52563" s="14"/>
    </row>
    <row r="52564" spans="23:23" x14ac:dyDescent="0.25">
      <c r="W52564" s="14"/>
    </row>
    <row r="52565" spans="23:23" x14ac:dyDescent="0.25">
      <c r="W52565" s="14"/>
    </row>
    <row r="52566" spans="23:23" x14ac:dyDescent="0.25">
      <c r="W52566" s="14"/>
    </row>
    <row r="52567" spans="23:23" x14ac:dyDescent="0.25">
      <c r="W52567" s="14"/>
    </row>
    <row r="52568" spans="23:23" x14ac:dyDescent="0.25">
      <c r="W52568" s="14"/>
    </row>
    <row r="52569" spans="23:23" x14ac:dyDescent="0.25">
      <c r="W52569" s="14"/>
    </row>
    <row r="52570" spans="23:23" x14ac:dyDescent="0.25">
      <c r="W52570" s="14"/>
    </row>
    <row r="52571" spans="23:23" x14ac:dyDescent="0.25">
      <c r="W52571" s="14"/>
    </row>
    <row r="52572" spans="23:23" x14ac:dyDescent="0.25">
      <c r="W52572" s="14"/>
    </row>
    <row r="52573" spans="23:23" x14ac:dyDescent="0.25">
      <c r="W52573" s="14"/>
    </row>
    <row r="52574" spans="23:23" x14ac:dyDescent="0.25">
      <c r="W52574" s="14"/>
    </row>
    <row r="52575" spans="23:23" x14ac:dyDescent="0.25">
      <c r="W52575" s="14"/>
    </row>
    <row r="52576" spans="23:23" x14ac:dyDescent="0.25">
      <c r="W52576" s="14"/>
    </row>
    <row r="52577" spans="23:23" x14ac:dyDescent="0.25">
      <c r="W52577" s="14"/>
    </row>
    <row r="52578" spans="23:23" x14ac:dyDescent="0.25">
      <c r="W52578" s="14"/>
    </row>
    <row r="52579" spans="23:23" x14ac:dyDescent="0.25">
      <c r="W52579" s="14"/>
    </row>
    <row r="52580" spans="23:23" x14ac:dyDescent="0.25">
      <c r="W52580" s="14"/>
    </row>
    <row r="52581" spans="23:23" x14ac:dyDescent="0.25">
      <c r="W52581" s="14"/>
    </row>
    <row r="52582" spans="23:23" x14ac:dyDescent="0.25">
      <c r="W52582" s="14"/>
    </row>
    <row r="52583" spans="23:23" x14ac:dyDescent="0.25">
      <c r="W52583" s="14"/>
    </row>
    <row r="52584" spans="23:23" x14ac:dyDescent="0.25">
      <c r="W52584" s="14"/>
    </row>
    <row r="52585" spans="23:23" x14ac:dyDescent="0.25">
      <c r="W52585" s="14"/>
    </row>
    <row r="52586" spans="23:23" x14ac:dyDescent="0.25">
      <c r="W52586" s="14"/>
    </row>
    <row r="52587" spans="23:23" x14ac:dyDescent="0.25">
      <c r="W52587" s="14"/>
    </row>
    <row r="52588" spans="23:23" x14ac:dyDescent="0.25">
      <c r="W52588" s="14"/>
    </row>
    <row r="52589" spans="23:23" x14ac:dyDescent="0.25">
      <c r="W52589" s="14"/>
    </row>
    <row r="52590" spans="23:23" x14ac:dyDescent="0.25">
      <c r="W52590" s="14"/>
    </row>
    <row r="52591" spans="23:23" x14ac:dyDescent="0.25">
      <c r="W52591" s="14"/>
    </row>
    <row r="52592" spans="23:23" x14ac:dyDescent="0.25">
      <c r="W52592" s="14"/>
    </row>
    <row r="52593" spans="23:23" x14ac:dyDescent="0.25">
      <c r="W52593" s="14"/>
    </row>
    <row r="52594" spans="23:23" x14ac:dyDescent="0.25">
      <c r="W52594" s="14"/>
    </row>
    <row r="52595" spans="23:23" x14ac:dyDescent="0.25">
      <c r="W52595" s="14"/>
    </row>
    <row r="52596" spans="23:23" x14ac:dyDescent="0.25">
      <c r="W52596" s="14"/>
    </row>
    <row r="52597" spans="23:23" x14ac:dyDescent="0.25">
      <c r="W52597" s="14"/>
    </row>
    <row r="52598" spans="23:23" x14ac:dyDescent="0.25">
      <c r="W52598" s="14"/>
    </row>
    <row r="52599" spans="23:23" x14ac:dyDescent="0.25">
      <c r="W52599" s="14"/>
    </row>
    <row r="52600" spans="23:23" x14ac:dyDescent="0.25">
      <c r="W52600" s="14"/>
    </row>
    <row r="52601" spans="23:23" x14ac:dyDescent="0.25">
      <c r="W52601" s="14"/>
    </row>
    <row r="52602" spans="23:23" x14ac:dyDescent="0.25">
      <c r="W52602" s="14"/>
    </row>
    <row r="52603" spans="23:23" x14ac:dyDescent="0.25">
      <c r="W52603" s="14"/>
    </row>
    <row r="52604" spans="23:23" x14ac:dyDescent="0.25">
      <c r="W52604" s="14"/>
    </row>
    <row r="52605" spans="23:23" x14ac:dyDescent="0.25">
      <c r="W52605" s="14"/>
    </row>
    <row r="52606" spans="23:23" x14ac:dyDescent="0.25">
      <c r="W52606" s="14"/>
    </row>
    <row r="52607" spans="23:23" x14ac:dyDescent="0.25">
      <c r="W52607" s="14"/>
    </row>
    <row r="52608" spans="23:23" x14ac:dyDescent="0.25">
      <c r="W52608" s="14"/>
    </row>
    <row r="52609" spans="23:23" x14ac:dyDescent="0.25">
      <c r="W52609" s="14"/>
    </row>
    <row r="52610" spans="23:23" x14ac:dyDescent="0.25">
      <c r="W52610" s="14"/>
    </row>
    <row r="52611" spans="23:23" x14ac:dyDescent="0.25">
      <c r="W52611" s="14"/>
    </row>
    <row r="52612" spans="23:23" x14ac:dyDescent="0.25">
      <c r="W52612" s="14"/>
    </row>
    <row r="52613" spans="23:23" x14ac:dyDescent="0.25">
      <c r="W52613" s="14"/>
    </row>
    <row r="52614" spans="23:23" x14ac:dyDescent="0.25">
      <c r="W52614" s="14"/>
    </row>
    <row r="52615" spans="23:23" x14ac:dyDescent="0.25">
      <c r="W52615" s="14"/>
    </row>
    <row r="52616" spans="23:23" x14ac:dyDescent="0.25">
      <c r="W52616" s="14"/>
    </row>
    <row r="52617" spans="23:23" x14ac:dyDescent="0.25">
      <c r="W52617" s="14"/>
    </row>
    <row r="52618" spans="23:23" x14ac:dyDescent="0.25">
      <c r="W52618" s="14"/>
    </row>
    <row r="52619" spans="23:23" x14ac:dyDescent="0.25">
      <c r="W52619" s="14"/>
    </row>
    <row r="52620" spans="23:23" x14ac:dyDescent="0.25">
      <c r="W52620" s="14"/>
    </row>
    <row r="52621" spans="23:23" x14ac:dyDescent="0.25">
      <c r="W52621" s="14"/>
    </row>
    <row r="52622" spans="23:23" x14ac:dyDescent="0.25">
      <c r="W52622" s="14"/>
    </row>
    <row r="52623" spans="23:23" x14ac:dyDescent="0.25">
      <c r="W52623" s="14"/>
    </row>
    <row r="52624" spans="23:23" x14ac:dyDescent="0.25">
      <c r="W52624" s="14"/>
    </row>
    <row r="52625" spans="23:23" x14ac:dyDescent="0.25">
      <c r="W52625" s="14"/>
    </row>
    <row r="52626" spans="23:23" x14ac:dyDescent="0.25">
      <c r="W52626" s="14"/>
    </row>
    <row r="52627" spans="23:23" x14ac:dyDescent="0.25">
      <c r="W52627" s="14"/>
    </row>
    <row r="52628" spans="23:23" x14ac:dyDescent="0.25">
      <c r="W52628" s="14"/>
    </row>
    <row r="52629" spans="23:23" x14ac:dyDescent="0.25">
      <c r="W52629" s="14"/>
    </row>
    <row r="52630" spans="23:23" x14ac:dyDescent="0.25">
      <c r="W52630" s="14"/>
    </row>
    <row r="52631" spans="23:23" x14ac:dyDescent="0.25">
      <c r="W52631" s="14"/>
    </row>
    <row r="52632" spans="23:23" x14ac:dyDescent="0.25">
      <c r="W52632" s="14"/>
    </row>
    <row r="52633" spans="23:23" x14ac:dyDescent="0.25">
      <c r="W52633" s="14"/>
    </row>
    <row r="52634" spans="23:23" x14ac:dyDescent="0.25">
      <c r="W52634" s="14"/>
    </row>
    <row r="52635" spans="23:23" x14ac:dyDescent="0.25">
      <c r="W52635" s="14"/>
    </row>
    <row r="52636" spans="23:23" x14ac:dyDescent="0.25">
      <c r="W52636" s="14"/>
    </row>
    <row r="52637" spans="23:23" x14ac:dyDescent="0.25">
      <c r="W52637" s="14"/>
    </row>
    <row r="52638" spans="23:23" x14ac:dyDescent="0.25">
      <c r="W52638" s="14"/>
    </row>
    <row r="52639" spans="23:23" x14ac:dyDescent="0.25">
      <c r="W52639" s="14"/>
    </row>
    <row r="52640" spans="23:23" x14ac:dyDescent="0.25">
      <c r="W52640" s="14"/>
    </row>
    <row r="52641" spans="23:23" x14ac:dyDescent="0.25">
      <c r="W52641" s="14"/>
    </row>
    <row r="52642" spans="23:23" x14ac:dyDescent="0.25">
      <c r="W52642" s="14"/>
    </row>
    <row r="52643" spans="23:23" x14ac:dyDescent="0.25">
      <c r="W52643" s="14"/>
    </row>
    <row r="52644" spans="23:23" x14ac:dyDescent="0.25">
      <c r="W52644" s="14"/>
    </row>
    <row r="52645" spans="23:23" x14ac:dyDescent="0.25">
      <c r="W52645" s="14"/>
    </row>
    <row r="52646" spans="23:23" x14ac:dyDescent="0.25">
      <c r="W52646" s="14"/>
    </row>
    <row r="52647" spans="23:23" x14ac:dyDescent="0.25">
      <c r="W52647" s="14"/>
    </row>
    <row r="52648" spans="23:23" x14ac:dyDescent="0.25">
      <c r="W52648" s="14"/>
    </row>
    <row r="52649" spans="23:23" x14ac:dyDescent="0.25">
      <c r="W52649" s="14"/>
    </row>
    <row r="52650" spans="23:23" x14ac:dyDescent="0.25">
      <c r="W52650" s="14"/>
    </row>
    <row r="52651" spans="23:23" x14ac:dyDescent="0.25">
      <c r="W52651" s="14"/>
    </row>
    <row r="52652" spans="23:23" x14ac:dyDescent="0.25">
      <c r="W52652" s="14"/>
    </row>
    <row r="52653" spans="23:23" x14ac:dyDescent="0.25">
      <c r="W52653" s="14"/>
    </row>
    <row r="52654" spans="23:23" x14ac:dyDescent="0.25">
      <c r="W52654" s="14"/>
    </row>
    <row r="52655" spans="23:23" x14ac:dyDescent="0.25">
      <c r="W52655" s="14"/>
    </row>
    <row r="52656" spans="23:23" x14ac:dyDescent="0.25">
      <c r="W52656" s="14"/>
    </row>
    <row r="52657" spans="23:23" x14ac:dyDescent="0.25">
      <c r="W52657" s="14"/>
    </row>
    <row r="52658" spans="23:23" x14ac:dyDescent="0.25">
      <c r="W52658" s="14"/>
    </row>
    <row r="52659" spans="23:23" x14ac:dyDescent="0.25">
      <c r="W52659" s="14"/>
    </row>
    <row r="52660" spans="23:23" x14ac:dyDescent="0.25">
      <c r="W52660" s="14"/>
    </row>
    <row r="52661" spans="23:23" x14ac:dyDescent="0.25">
      <c r="W52661" s="14"/>
    </row>
    <row r="52662" spans="23:23" x14ac:dyDescent="0.25">
      <c r="W52662" s="14"/>
    </row>
    <row r="52663" spans="23:23" x14ac:dyDescent="0.25">
      <c r="W52663" s="14"/>
    </row>
    <row r="52664" spans="23:23" x14ac:dyDescent="0.25">
      <c r="W52664" s="14"/>
    </row>
    <row r="52665" spans="23:23" x14ac:dyDescent="0.25">
      <c r="W52665" s="14"/>
    </row>
    <row r="52666" spans="23:23" x14ac:dyDescent="0.25">
      <c r="W52666" s="14"/>
    </row>
    <row r="52667" spans="23:23" x14ac:dyDescent="0.25">
      <c r="W52667" s="14"/>
    </row>
    <row r="52668" spans="23:23" x14ac:dyDescent="0.25">
      <c r="W52668" s="14"/>
    </row>
    <row r="52669" spans="23:23" x14ac:dyDescent="0.25">
      <c r="W52669" s="14"/>
    </row>
    <row r="52670" spans="23:23" x14ac:dyDescent="0.25">
      <c r="W52670" s="14"/>
    </row>
    <row r="52671" spans="23:23" x14ac:dyDescent="0.25">
      <c r="W52671" s="14"/>
    </row>
    <row r="52672" spans="23:23" x14ac:dyDescent="0.25">
      <c r="W52672" s="14"/>
    </row>
    <row r="52673" spans="23:23" x14ac:dyDescent="0.25">
      <c r="W52673" s="14"/>
    </row>
    <row r="52674" spans="23:23" x14ac:dyDescent="0.25">
      <c r="W52674" s="14"/>
    </row>
    <row r="52675" spans="23:23" x14ac:dyDescent="0.25">
      <c r="W52675" s="14"/>
    </row>
    <row r="52676" spans="23:23" x14ac:dyDescent="0.25">
      <c r="W52676" s="14"/>
    </row>
    <row r="52677" spans="23:23" x14ac:dyDescent="0.25">
      <c r="W52677" s="14"/>
    </row>
    <row r="52678" spans="23:23" x14ac:dyDescent="0.25">
      <c r="W52678" s="14"/>
    </row>
    <row r="52679" spans="23:23" x14ac:dyDescent="0.25">
      <c r="W52679" s="14"/>
    </row>
    <row r="52680" spans="23:23" x14ac:dyDescent="0.25">
      <c r="W52680" s="14"/>
    </row>
    <row r="52681" spans="23:23" x14ac:dyDescent="0.25">
      <c r="W52681" s="14"/>
    </row>
    <row r="52682" spans="23:23" x14ac:dyDescent="0.25">
      <c r="W52682" s="14"/>
    </row>
    <row r="52683" spans="23:23" x14ac:dyDescent="0.25">
      <c r="W52683" s="14"/>
    </row>
    <row r="52684" spans="23:23" x14ac:dyDescent="0.25">
      <c r="W52684" s="14"/>
    </row>
    <row r="52685" spans="23:23" x14ac:dyDescent="0.25">
      <c r="W52685" s="14"/>
    </row>
    <row r="52686" spans="23:23" x14ac:dyDescent="0.25">
      <c r="W52686" s="14"/>
    </row>
    <row r="52687" spans="23:23" x14ac:dyDescent="0.25">
      <c r="W52687" s="14"/>
    </row>
    <row r="52688" spans="23:23" x14ac:dyDescent="0.25">
      <c r="W52688" s="14"/>
    </row>
    <row r="52689" spans="23:23" x14ac:dyDescent="0.25">
      <c r="W52689" s="14"/>
    </row>
    <row r="52690" spans="23:23" x14ac:dyDescent="0.25">
      <c r="W52690" s="14"/>
    </row>
    <row r="52691" spans="23:23" x14ac:dyDescent="0.25">
      <c r="W52691" s="14"/>
    </row>
    <row r="52692" spans="23:23" x14ac:dyDescent="0.25">
      <c r="W52692" s="14"/>
    </row>
    <row r="52693" spans="23:23" x14ac:dyDescent="0.25">
      <c r="W52693" s="14"/>
    </row>
    <row r="52694" spans="23:23" x14ac:dyDescent="0.25">
      <c r="W52694" s="14"/>
    </row>
    <row r="52695" spans="23:23" x14ac:dyDescent="0.25">
      <c r="W52695" s="14"/>
    </row>
    <row r="52696" spans="23:23" x14ac:dyDescent="0.25">
      <c r="W52696" s="14"/>
    </row>
    <row r="52697" spans="23:23" x14ac:dyDescent="0.25">
      <c r="W52697" s="14"/>
    </row>
    <row r="52698" spans="23:23" x14ac:dyDescent="0.25">
      <c r="W52698" s="14"/>
    </row>
    <row r="52699" spans="23:23" x14ac:dyDescent="0.25">
      <c r="W52699" s="14"/>
    </row>
    <row r="52700" spans="23:23" x14ac:dyDescent="0.25">
      <c r="W52700" s="14"/>
    </row>
    <row r="52701" spans="23:23" x14ac:dyDescent="0.25">
      <c r="W52701" s="14"/>
    </row>
    <row r="52702" spans="23:23" x14ac:dyDescent="0.25">
      <c r="W52702" s="14"/>
    </row>
    <row r="52703" spans="23:23" x14ac:dyDescent="0.25">
      <c r="W52703" s="14"/>
    </row>
    <row r="52704" spans="23:23" x14ac:dyDescent="0.25">
      <c r="W52704" s="14"/>
    </row>
    <row r="52705" spans="23:23" x14ac:dyDescent="0.25">
      <c r="W52705" s="14"/>
    </row>
    <row r="52706" spans="23:23" x14ac:dyDescent="0.25">
      <c r="W52706" s="14"/>
    </row>
    <row r="52707" spans="23:23" x14ac:dyDescent="0.25">
      <c r="W52707" s="14"/>
    </row>
    <row r="52708" spans="23:23" x14ac:dyDescent="0.25">
      <c r="W52708" s="14"/>
    </row>
    <row r="52709" spans="23:23" x14ac:dyDescent="0.25">
      <c r="W52709" s="14"/>
    </row>
    <row r="52710" spans="23:23" x14ac:dyDescent="0.25">
      <c r="W52710" s="14"/>
    </row>
    <row r="52711" spans="23:23" x14ac:dyDescent="0.25">
      <c r="W52711" s="14"/>
    </row>
    <row r="52712" spans="23:23" x14ac:dyDescent="0.25">
      <c r="W52712" s="14"/>
    </row>
    <row r="52713" spans="23:23" x14ac:dyDescent="0.25">
      <c r="W52713" s="14"/>
    </row>
    <row r="52714" spans="23:23" x14ac:dyDescent="0.25">
      <c r="W52714" s="14"/>
    </row>
    <row r="52715" spans="23:23" x14ac:dyDescent="0.25">
      <c r="W52715" s="14"/>
    </row>
    <row r="52716" spans="23:23" x14ac:dyDescent="0.25">
      <c r="W52716" s="14"/>
    </row>
    <row r="52717" spans="23:23" x14ac:dyDescent="0.25">
      <c r="W52717" s="14"/>
    </row>
    <row r="52718" spans="23:23" x14ac:dyDescent="0.25">
      <c r="W52718" s="14"/>
    </row>
    <row r="52719" spans="23:23" x14ac:dyDescent="0.25">
      <c r="W52719" s="14"/>
    </row>
    <row r="52720" spans="23:23" x14ac:dyDescent="0.25">
      <c r="W52720" s="14"/>
    </row>
    <row r="52721" spans="23:23" x14ac:dyDescent="0.25">
      <c r="W52721" s="14"/>
    </row>
    <row r="52722" spans="23:23" x14ac:dyDescent="0.25">
      <c r="W52722" s="14"/>
    </row>
    <row r="52723" spans="23:23" x14ac:dyDescent="0.25">
      <c r="W52723" s="14"/>
    </row>
    <row r="52724" spans="23:23" x14ac:dyDescent="0.25">
      <c r="W52724" s="14"/>
    </row>
    <row r="52725" spans="23:23" x14ac:dyDescent="0.25">
      <c r="W52725" s="14"/>
    </row>
    <row r="52726" spans="23:23" x14ac:dyDescent="0.25">
      <c r="W52726" s="14"/>
    </row>
    <row r="52727" spans="23:23" x14ac:dyDescent="0.25">
      <c r="W52727" s="14"/>
    </row>
    <row r="52728" spans="23:23" x14ac:dyDescent="0.25">
      <c r="W52728" s="14"/>
    </row>
    <row r="52729" spans="23:23" x14ac:dyDescent="0.25">
      <c r="W52729" s="14"/>
    </row>
    <row r="52730" spans="23:23" x14ac:dyDescent="0.25">
      <c r="W52730" s="14"/>
    </row>
    <row r="52731" spans="23:23" x14ac:dyDescent="0.25">
      <c r="W52731" s="14"/>
    </row>
    <row r="52732" spans="23:23" x14ac:dyDescent="0.25">
      <c r="W52732" s="14"/>
    </row>
    <row r="52733" spans="23:23" x14ac:dyDescent="0.25">
      <c r="W52733" s="14"/>
    </row>
    <row r="52734" spans="23:23" x14ac:dyDescent="0.25">
      <c r="W52734" s="14"/>
    </row>
    <row r="52735" spans="23:23" x14ac:dyDescent="0.25">
      <c r="W52735" s="14"/>
    </row>
    <row r="52736" spans="23:23" x14ac:dyDescent="0.25">
      <c r="W52736" s="14"/>
    </row>
    <row r="52737" spans="23:23" x14ac:dyDescent="0.25">
      <c r="W52737" s="14"/>
    </row>
    <row r="52738" spans="23:23" x14ac:dyDescent="0.25">
      <c r="W52738" s="14"/>
    </row>
    <row r="52739" spans="23:23" x14ac:dyDescent="0.25">
      <c r="W52739" s="14"/>
    </row>
    <row r="52740" spans="23:23" x14ac:dyDescent="0.25">
      <c r="W52740" s="14"/>
    </row>
    <row r="52741" spans="23:23" x14ac:dyDescent="0.25">
      <c r="W52741" s="14"/>
    </row>
    <row r="52742" spans="23:23" x14ac:dyDescent="0.25">
      <c r="W52742" s="14"/>
    </row>
    <row r="52743" spans="23:23" x14ac:dyDescent="0.25">
      <c r="W52743" s="14"/>
    </row>
    <row r="52744" spans="23:23" x14ac:dyDescent="0.25">
      <c r="W52744" s="14"/>
    </row>
    <row r="52745" spans="23:23" x14ac:dyDescent="0.25">
      <c r="W52745" s="14"/>
    </row>
    <row r="52746" spans="23:23" x14ac:dyDescent="0.25">
      <c r="W52746" s="14"/>
    </row>
    <row r="52747" spans="23:23" x14ac:dyDescent="0.25">
      <c r="W52747" s="14"/>
    </row>
    <row r="52748" spans="23:23" x14ac:dyDescent="0.25">
      <c r="W52748" s="14"/>
    </row>
    <row r="52749" spans="23:23" x14ac:dyDescent="0.25">
      <c r="W52749" s="14"/>
    </row>
    <row r="52750" spans="23:23" x14ac:dyDescent="0.25">
      <c r="W52750" s="14"/>
    </row>
    <row r="52751" spans="23:23" x14ac:dyDescent="0.25">
      <c r="W52751" s="14"/>
    </row>
    <row r="52752" spans="23:23" x14ac:dyDescent="0.25">
      <c r="W52752" s="14"/>
    </row>
    <row r="52753" spans="23:23" x14ac:dyDescent="0.25">
      <c r="W52753" s="14"/>
    </row>
    <row r="52754" spans="23:23" x14ac:dyDescent="0.25">
      <c r="W52754" s="14"/>
    </row>
    <row r="52755" spans="23:23" x14ac:dyDescent="0.25">
      <c r="W52755" s="14"/>
    </row>
    <row r="52756" spans="23:23" x14ac:dyDescent="0.25">
      <c r="W52756" s="14"/>
    </row>
    <row r="52757" spans="23:23" x14ac:dyDescent="0.25">
      <c r="W52757" s="14"/>
    </row>
    <row r="52758" spans="23:23" x14ac:dyDescent="0.25">
      <c r="W52758" s="14"/>
    </row>
    <row r="52759" spans="23:23" x14ac:dyDescent="0.25">
      <c r="W52759" s="14"/>
    </row>
    <row r="52760" spans="23:23" x14ac:dyDescent="0.25">
      <c r="W52760" s="14"/>
    </row>
    <row r="52761" spans="23:23" x14ac:dyDescent="0.25">
      <c r="W52761" s="14"/>
    </row>
    <row r="52762" spans="23:23" x14ac:dyDescent="0.25">
      <c r="W52762" s="14"/>
    </row>
    <row r="52763" spans="23:23" x14ac:dyDescent="0.25">
      <c r="W52763" s="14"/>
    </row>
    <row r="52764" spans="23:23" x14ac:dyDescent="0.25">
      <c r="W52764" s="14"/>
    </row>
    <row r="52765" spans="23:23" x14ac:dyDescent="0.25">
      <c r="W52765" s="14"/>
    </row>
    <row r="52766" spans="23:23" x14ac:dyDescent="0.25">
      <c r="W52766" s="14"/>
    </row>
    <row r="52767" spans="23:23" x14ac:dyDescent="0.25">
      <c r="W52767" s="14"/>
    </row>
    <row r="52768" spans="23:23" x14ac:dyDescent="0.25">
      <c r="W52768" s="14"/>
    </row>
    <row r="52769" spans="23:23" x14ac:dyDescent="0.25">
      <c r="W52769" s="14"/>
    </row>
    <row r="52770" spans="23:23" x14ac:dyDescent="0.25">
      <c r="W52770" s="14"/>
    </row>
    <row r="52771" spans="23:23" x14ac:dyDescent="0.25">
      <c r="W52771" s="14"/>
    </row>
    <row r="52772" spans="23:23" x14ac:dyDescent="0.25">
      <c r="W52772" s="14"/>
    </row>
    <row r="52773" spans="23:23" x14ac:dyDescent="0.25">
      <c r="W52773" s="14"/>
    </row>
    <row r="52774" spans="23:23" x14ac:dyDescent="0.25">
      <c r="W52774" s="14"/>
    </row>
    <row r="52775" spans="23:23" x14ac:dyDescent="0.25">
      <c r="W52775" s="14"/>
    </row>
    <row r="52776" spans="23:23" x14ac:dyDescent="0.25">
      <c r="W52776" s="14"/>
    </row>
    <row r="52777" spans="23:23" x14ac:dyDescent="0.25">
      <c r="W52777" s="14"/>
    </row>
    <row r="52778" spans="23:23" x14ac:dyDescent="0.25">
      <c r="W52778" s="14"/>
    </row>
    <row r="52779" spans="23:23" x14ac:dyDescent="0.25">
      <c r="W52779" s="14"/>
    </row>
    <row r="52780" spans="23:23" x14ac:dyDescent="0.25">
      <c r="W52780" s="14"/>
    </row>
    <row r="52781" spans="23:23" x14ac:dyDescent="0.25">
      <c r="W52781" s="14"/>
    </row>
    <row r="52782" spans="23:23" x14ac:dyDescent="0.25">
      <c r="W52782" s="14"/>
    </row>
    <row r="52783" spans="23:23" x14ac:dyDescent="0.25">
      <c r="W52783" s="14"/>
    </row>
    <row r="52784" spans="23:23" x14ac:dyDescent="0.25">
      <c r="W52784" s="14"/>
    </row>
    <row r="52785" spans="23:23" x14ac:dyDescent="0.25">
      <c r="W52785" s="14"/>
    </row>
    <row r="52786" spans="23:23" x14ac:dyDescent="0.25">
      <c r="W52786" s="14"/>
    </row>
    <row r="52787" spans="23:23" x14ac:dyDescent="0.25">
      <c r="W52787" s="14"/>
    </row>
    <row r="52788" spans="23:23" x14ac:dyDescent="0.25">
      <c r="W52788" s="14"/>
    </row>
    <row r="52789" spans="23:23" x14ac:dyDescent="0.25">
      <c r="W52789" s="14"/>
    </row>
    <row r="52790" spans="23:23" x14ac:dyDescent="0.25">
      <c r="W52790" s="14"/>
    </row>
    <row r="52791" spans="23:23" x14ac:dyDescent="0.25">
      <c r="W52791" s="14"/>
    </row>
    <row r="52792" spans="23:23" x14ac:dyDescent="0.25">
      <c r="W52792" s="14"/>
    </row>
    <row r="52793" spans="23:23" x14ac:dyDescent="0.25">
      <c r="W52793" s="14"/>
    </row>
    <row r="52794" spans="23:23" x14ac:dyDescent="0.25">
      <c r="W52794" s="14"/>
    </row>
    <row r="52795" spans="23:23" x14ac:dyDescent="0.25">
      <c r="W52795" s="14"/>
    </row>
    <row r="52796" spans="23:23" x14ac:dyDescent="0.25">
      <c r="W52796" s="14"/>
    </row>
    <row r="52797" spans="23:23" x14ac:dyDescent="0.25">
      <c r="W52797" s="14"/>
    </row>
    <row r="52798" spans="23:23" x14ac:dyDescent="0.25">
      <c r="W52798" s="14"/>
    </row>
    <row r="52799" spans="23:23" x14ac:dyDescent="0.25">
      <c r="W52799" s="14"/>
    </row>
    <row r="52800" spans="23:23" x14ac:dyDescent="0.25">
      <c r="W52800" s="14"/>
    </row>
    <row r="52801" spans="23:23" x14ac:dyDescent="0.25">
      <c r="W52801" s="14"/>
    </row>
    <row r="52802" spans="23:23" x14ac:dyDescent="0.25">
      <c r="W52802" s="14"/>
    </row>
    <row r="52803" spans="23:23" x14ac:dyDescent="0.25">
      <c r="W52803" s="14"/>
    </row>
    <row r="52804" spans="23:23" x14ac:dyDescent="0.25">
      <c r="W52804" s="14"/>
    </row>
    <row r="52805" spans="23:23" x14ac:dyDescent="0.25">
      <c r="W52805" s="14"/>
    </row>
    <row r="52806" spans="23:23" x14ac:dyDescent="0.25">
      <c r="W52806" s="14"/>
    </row>
    <row r="52807" spans="23:23" x14ac:dyDescent="0.25">
      <c r="W52807" s="14"/>
    </row>
    <row r="52808" spans="23:23" x14ac:dyDescent="0.25">
      <c r="W52808" s="14"/>
    </row>
    <row r="52809" spans="23:23" x14ac:dyDescent="0.25">
      <c r="W52809" s="14"/>
    </row>
    <row r="52810" spans="23:23" x14ac:dyDescent="0.25">
      <c r="W52810" s="14"/>
    </row>
    <row r="52811" spans="23:23" x14ac:dyDescent="0.25">
      <c r="W52811" s="14"/>
    </row>
    <row r="52812" spans="23:23" x14ac:dyDescent="0.25">
      <c r="W52812" s="14"/>
    </row>
    <row r="52813" spans="23:23" x14ac:dyDescent="0.25">
      <c r="W52813" s="14"/>
    </row>
    <row r="52814" spans="23:23" x14ac:dyDescent="0.25">
      <c r="W52814" s="14"/>
    </row>
    <row r="52815" spans="23:23" x14ac:dyDescent="0.25">
      <c r="W52815" s="14"/>
    </row>
    <row r="52816" spans="23:23" x14ac:dyDescent="0.25">
      <c r="W52816" s="14"/>
    </row>
    <row r="52817" spans="23:23" x14ac:dyDescent="0.25">
      <c r="W52817" s="14"/>
    </row>
    <row r="52818" spans="23:23" x14ac:dyDescent="0.25">
      <c r="W52818" s="14"/>
    </row>
    <row r="52819" spans="23:23" x14ac:dyDescent="0.25">
      <c r="W52819" s="14"/>
    </row>
    <row r="52820" spans="23:23" x14ac:dyDescent="0.25">
      <c r="W52820" s="14"/>
    </row>
    <row r="52821" spans="23:23" x14ac:dyDescent="0.25">
      <c r="W52821" s="14"/>
    </row>
    <row r="52822" spans="23:23" x14ac:dyDescent="0.25">
      <c r="W52822" s="14"/>
    </row>
    <row r="52823" spans="23:23" x14ac:dyDescent="0.25">
      <c r="W52823" s="14"/>
    </row>
    <row r="52824" spans="23:23" x14ac:dyDescent="0.25">
      <c r="W52824" s="14"/>
    </row>
    <row r="52825" spans="23:23" x14ac:dyDescent="0.25">
      <c r="W52825" s="14"/>
    </row>
    <row r="52826" spans="23:23" x14ac:dyDescent="0.25">
      <c r="W52826" s="14"/>
    </row>
    <row r="52827" spans="23:23" x14ac:dyDescent="0.25">
      <c r="W52827" s="14"/>
    </row>
    <row r="52828" spans="23:23" x14ac:dyDescent="0.25">
      <c r="W52828" s="14"/>
    </row>
    <row r="52829" spans="23:23" x14ac:dyDescent="0.25">
      <c r="W52829" s="14"/>
    </row>
    <row r="52830" spans="23:23" x14ac:dyDescent="0.25">
      <c r="W52830" s="14"/>
    </row>
    <row r="52831" spans="23:23" x14ac:dyDescent="0.25">
      <c r="W52831" s="14"/>
    </row>
    <row r="52832" spans="23:23" x14ac:dyDescent="0.25">
      <c r="W52832" s="14"/>
    </row>
    <row r="52833" spans="23:23" x14ac:dyDescent="0.25">
      <c r="W52833" s="14"/>
    </row>
    <row r="52834" spans="23:23" x14ac:dyDescent="0.25">
      <c r="W52834" s="14"/>
    </row>
    <row r="52835" spans="23:23" x14ac:dyDescent="0.25">
      <c r="W52835" s="14"/>
    </row>
    <row r="52836" spans="23:23" x14ac:dyDescent="0.25">
      <c r="W52836" s="14"/>
    </row>
    <row r="52837" spans="23:23" x14ac:dyDescent="0.25">
      <c r="W52837" s="14"/>
    </row>
    <row r="52838" spans="23:23" x14ac:dyDescent="0.25">
      <c r="W52838" s="14"/>
    </row>
    <row r="52839" spans="23:23" x14ac:dyDescent="0.25">
      <c r="W52839" s="14"/>
    </row>
    <row r="52840" spans="23:23" x14ac:dyDescent="0.25">
      <c r="W52840" s="14"/>
    </row>
    <row r="52841" spans="23:23" x14ac:dyDescent="0.25">
      <c r="W52841" s="14"/>
    </row>
    <row r="52842" spans="23:23" x14ac:dyDescent="0.25">
      <c r="W52842" s="14"/>
    </row>
    <row r="52843" spans="23:23" x14ac:dyDescent="0.25">
      <c r="W52843" s="14"/>
    </row>
    <row r="52844" spans="23:23" x14ac:dyDescent="0.25">
      <c r="W52844" s="14"/>
    </row>
    <row r="52845" spans="23:23" x14ac:dyDescent="0.25">
      <c r="W52845" s="14"/>
    </row>
    <row r="52846" spans="23:23" x14ac:dyDescent="0.25">
      <c r="W52846" s="14"/>
    </row>
    <row r="52847" spans="23:23" x14ac:dyDescent="0.25">
      <c r="W52847" s="14"/>
    </row>
    <row r="52848" spans="23:23" x14ac:dyDescent="0.25">
      <c r="W52848" s="14"/>
    </row>
    <row r="52849" spans="23:23" x14ac:dyDescent="0.25">
      <c r="W52849" s="14"/>
    </row>
    <row r="52850" spans="23:23" x14ac:dyDescent="0.25">
      <c r="W52850" s="14"/>
    </row>
    <row r="52851" spans="23:23" x14ac:dyDescent="0.25">
      <c r="W52851" s="14"/>
    </row>
    <row r="52852" spans="23:23" x14ac:dyDescent="0.25">
      <c r="W52852" s="14"/>
    </row>
    <row r="52853" spans="23:23" x14ac:dyDescent="0.25">
      <c r="W52853" s="14"/>
    </row>
    <row r="52854" spans="23:23" x14ac:dyDescent="0.25">
      <c r="W52854" s="14"/>
    </row>
    <row r="52855" spans="23:23" x14ac:dyDescent="0.25">
      <c r="W52855" s="14"/>
    </row>
    <row r="52856" spans="23:23" x14ac:dyDescent="0.25">
      <c r="W52856" s="14"/>
    </row>
    <row r="52857" spans="23:23" x14ac:dyDescent="0.25">
      <c r="W52857" s="14"/>
    </row>
    <row r="52858" spans="23:23" x14ac:dyDescent="0.25">
      <c r="W52858" s="14"/>
    </row>
    <row r="52859" spans="23:23" x14ac:dyDescent="0.25">
      <c r="W52859" s="14"/>
    </row>
    <row r="52860" spans="23:23" x14ac:dyDescent="0.25">
      <c r="W52860" s="14"/>
    </row>
    <row r="52861" spans="23:23" x14ac:dyDescent="0.25">
      <c r="W52861" s="14"/>
    </row>
    <row r="52862" spans="23:23" x14ac:dyDescent="0.25">
      <c r="W52862" s="14"/>
    </row>
    <row r="52863" spans="23:23" x14ac:dyDescent="0.25">
      <c r="W52863" s="14"/>
    </row>
    <row r="52864" spans="23:23" x14ac:dyDescent="0.25">
      <c r="W52864" s="14"/>
    </row>
    <row r="52865" spans="23:23" x14ac:dyDescent="0.25">
      <c r="W52865" s="14"/>
    </row>
    <row r="52866" spans="23:23" x14ac:dyDescent="0.25">
      <c r="W52866" s="14"/>
    </row>
    <row r="52867" spans="23:23" x14ac:dyDescent="0.25">
      <c r="W52867" s="14"/>
    </row>
    <row r="52868" spans="23:23" x14ac:dyDescent="0.25">
      <c r="W52868" s="14"/>
    </row>
    <row r="52869" spans="23:23" x14ac:dyDescent="0.25">
      <c r="W52869" s="14"/>
    </row>
    <row r="52870" spans="23:23" x14ac:dyDescent="0.25">
      <c r="W52870" s="14"/>
    </row>
    <row r="52871" spans="23:23" x14ac:dyDescent="0.25">
      <c r="W52871" s="14"/>
    </row>
    <row r="52872" spans="23:23" x14ac:dyDescent="0.25">
      <c r="W52872" s="14"/>
    </row>
    <row r="52873" spans="23:23" x14ac:dyDescent="0.25">
      <c r="W52873" s="14"/>
    </row>
    <row r="52874" spans="23:23" x14ac:dyDescent="0.25">
      <c r="W52874" s="14"/>
    </row>
    <row r="52875" spans="23:23" x14ac:dyDescent="0.25">
      <c r="W52875" s="14"/>
    </row>
    <row r="52876" spans="23:23" x14ac:dyDescent="0.25">
      <c r="W52876" s="14"/>
    </row>
    <row r="52877" spans="23:23" x14ac:dyDescent="0.25">
      <c r="W52877" s="14"/>
    </row>
    <row r="52878" spans="23:23" x14ac:dyDescent="0.25">
      <c r="W52878" s="14"/>
    </row>
    <row r="52879" spans="23:23" x14ac:dyDescent="0.25">
      <c r="W52879" s="14"/>
    </row>
    <row r="52880" spans="23:23" x14ac:dyDescent="0.25">
      <c r="W52880" s="14"/>
    </row>
    <row r="52881" spans="23:23" x14ac:dyDescent="0.25">
      <c r="W52881" s="14"/>
    </row>
    <row r="52882" spans="23:23" x14ac:dyDescent="0.25">
      <c r="W52882" s="14"/>
    </row>
    <row r="52883" spans="23:23" x14ac:dyDescent="0.25">
      <c r="W52883" s="14"/>
    </row>
    <row r="52884" spans="23:23" x14ac:dyDescent="0.25">
      <c r="W52884" s="14"/>
    </row>
    <row r="52885" spans="23:23" x14ac:dyDescent="0.25">
      <c r="W52885" s="14"/>
    </row>
    <row r="52886" spans="23:23" x14ac:dyDescent="0.25">
      <c r="W52886" s="14"/>
    </row>
    <row r="52887" spans="23:23" x14ac:dyDescent="0.25">
      <c r="W52887" s="14"/>
    </row>
    <row r="52888" spans="23:23" x14ac:dyDescent="0.25">
      <c r="W52888" s="14"/>
    </row>
    <row r="52889" spans="23:23" x14ac:dyDescent="0.25">
      <c r="W52889" s="14"/>
    </row>
    <row r="52890" spans="23:23" x14ac:dyDescent="0.25">
      <c r="W52890" s="14"/>
    </row>
    <row r="52891" spans="23:23" x14ac:dyDescent="0.25">
      <c r="W52891" s="14"/>
    </row>
    <row r="52892" spans="23:23" x14ac:dyDescent="0.25">
      <c r="W52892" s="14"/>
    </row>
    <row r="52893" spans="23:23" x14ac:dyDescent="0.25">
      <c r="W52893" s="14"/>
    </row>
    <row r="52894" spans="23:23" x14ac:dyDescent="0.25">
      <c r="W52894" s="14"/>
    </row>
    <row r="52895" spans="23:23" x14ac:dyDescent="0.25">
      <c r="W52895" s="14"/>
    </row>
    <row r="52896" spans="23:23" x14ac:dyDescent="0.25">
      <c r="W52896" s="14"/>
    </row>
    <row r="52897" spans="23:23" x14ac:dyDescent="0.25">
      <c r="W52897" s="14"/>
    </row>
    <row r="52898" spans="23:23" x14ac:dyDescent="0.25">
      <c r="W52898" s="14"/>
    </row>
    <row r="52899" spans="23:23" x14ac:dyDescent="0.25">
      <c r="W52899" s="14"/>
    </row>
    <row r="52900" spans="23:23" x14ac:dyDescent="0.25">
      <c r="W52900" s="14"/>
    </row>
    <row r="52901" spans="23:23" x14ac:dyDescent="0.25">
      <c r="W52901" s="14"/>
    </row>
    <row r="52902" spans="23:23" x14ac:dyDescent="0.25">
      <c r="W52902" s="14"/>
    </row>
    <row r="52903" spans="23:23" x14ac:dyDescent="0.25">
      <c r="W52903" s="14"/>
    </row>
    <row r="52904" spans="23:23" x14ac:dyDescent="0.25">
      <c r="W52904" s="14"/>
    </row>
    <row r="52905" spans="23:23" x14ac:dyDescent="0.25">
      <c r="W52905" s="14"/>
    </row>
    <row r="52906" spans="23:23" x14ac:dyDescent="0.25">
      <c r="W52906" s="14"/>
    </row>
    <row r="52907" spans="23:23" x14ac:dyDescent="0.25">
      <c r="W52907" s="14"/>
    </row>
    <row r="52908" spans="23:23" x14ac:dyDescent="0.25">
      <c r="W52908" s="14"/>
    </row>
    <row r="52909" spans="23:23" x14ac:dyDescent="0.25">
      <c r="W52909" s="14"/>
    </row>
    <row r="52910" spans="23:23" x14ac:dyDescent="0.25">
      <c r="W52910" s="14"/>
    </row>
    <row r="52911" spans="23:23" x14ac:dyDescent="0.25">
      <c r="W52911" s="14"/>
    </row>
    <row r="52912" spans="23:23" x14ac:dyDescent="0.25">
      <c r="W52912" s="14"/>
    </row>
    <row r="52913" spans="23:23" x14ac:dyDescent="0.25">
      <c r="W52913" s="14"/>
    </row>
    <row r="52914" spans="23:23" x14ac:dyDescent="0.25">
      <c r="W52914" s="14"/>
    </row>
    <row r="52915" spans="23:23" x14ac:dyDescent="0.25">
      <c r="W52915" s="14"/>
    </row>
    <row r="52916" spans="23:23" x14ac:dyDescent="0.25">
      <c r="W52916" s="14"/>
    </row>
    <row r="52917" spans="23:23" x14ac:dyDescent="0.25">
      <c r="W52917" s="14"/>
    </row>
    <row r="52918" spans="23:23" x14ac:dyDescent="0.25">
      <c r="W52918" s="14"/>
    </row>
    <row r="52919" spans="23:23" x14ac:dyDescent="0.25">
      <c r="W52919" s="14"/>
    </row>
    <row r="52920" spans="23:23" x14ac:dyDescent="0.25">
      <c r="W52920" s="14"/>
    </row>
    <row r="52921" spans="23:23" x14ac:dyDescent="0.25">
      <c r="W52921" s="14"/>
    </row>
    <row r="52922" spans="23:23" x14ac:dyDescent="0.25">
      <c r="W52922" s="14"/>
    </row>
    <row r="52923" spans="23:23" x14ac:dyDescent="0.25">
      <c r="W52923" s="14"/>
    </row>
    <row r="52924" spans="23:23" x14ac:dyDescent="0.25">
      <c r="W52924" s="14"/>
    </row>
    <row r="52925" spans="23:23" x14ac:dyDescent="0.25">
      <c r="W52925" s="14"/>
    </row>
    <row r="52926" spans="23:23" x14ac:dyDescent="0.25">
      <c r="W52926" s="14"/>
    </row>
    <row r="52927" spans="23:23" x14ac:dyDescent="0.25">
      <c r="W52927" s="14"/>
    </row>
    <row r="52928" spans="23:23" x14ac:dyDescent="0.25">
      <c r="W52928" s="14"/>
    </row>
    <row r="52929" spans="23:23" x14ac:dyDescent="0.25">
      <c r="W52929" s="14"/>
    </row>
    <row r="52930" spans="23:23" x14ac:dyDescent="0.25">
      <c r="W52930" s="14"/>
    </row>
    <row r="52931" spans="23:23" x14ac:dyDescent="0.25">
      <c r="W52931" s="14"/>
    </row>
    <row r="52932" spans="23:23" x14ac:dyDescent="0.25">
      <c r="W52932" s="14"/>
    </row>
    <row r="52933" spans="23:23" x14ac:dyDescent="0.25">
      <c r="W52933" s="14"/>
    </row>
    <row r="52934" spans="23:23" x14ac:dyDescent="0.25">
      <c r="W52934" s="14"/>
    </row>
    <row r="52935" spans="23:23" x14ac:dyDescent="0.25">
      <c r="W52935" s="14"/>
    </row>
    <row r="52936" spans="23:23" x14ac:dyDescent="0.25">
      <c r="W52936" s="14"/>
    </row>
    <row r="52937" spans="23:23" x14ac:dyDescent="0.25">
      <c r="W52937" s="14"/>
    </row>
    <row r="52938" spans="23:23" x14ac:dyDescent="0.25">
      <c r="W52938" s="14"/>
    </row>
    <row r="52939" spans="23:23" x14ac:dyDescent="0.25">
      <c r="W52939" s="14"/>
    </row>
    <row r="52940" spans="23:23" x14ac:dyDescent="0.25">
      <c r="W52940" s="14"/>
    </row>
    <row r="52941" spans="23:23" x14ac:dyDescent="0.25">
      <c r="W52941" s="14"/>
    </row>
    <row r="52942" spans="23:23" x14ac:dyDescent="0.25">
      <c r="W52942" s="14"/>
    </row>
    <row r="52943" spans="23:23" x14ac:dyDescent="0.25">
      <c r="W52943" s="14"/>
    </row>
    <row r="52944" spans="23:23" x14ac:dyDescent="0.25">
      <c r="W52944" s="14"/>
    </row>
    <row r="52945" spans="23:23" x14ac:dyDescent="0.25">
      <c r="W52945" s="14"/>
    </row>
    <row r="52946" spans="23:23" x14ac:dyDescent="0.25">
      <c r="W52946" s="14"/>
    </row>
    <row r="52947" spans="23:23" x14ac:dyDescent="0.25">
      <c r="W52947" s="14"/>
    </row>
    <row r="52948" spans="23:23" x14ac:dyDescent="0.25">
      <c r="W52948" s="14"/>
    </row>
    <row r="52949" spans="23:23" x14ac:dyDescent="0.25">
      <c r="W52949" s="14"/>
    </row>
    <row r="52950" spans="23:23" x14ac:dyDescent="0.25">
      <c r="W52950" s="14"/>
    </row>
    <row r="52951" spans="23:23" x14ac:dyDescent="0.25">
      <c r="W52951" s="14"/>
    </row>
    <row r="52952" spans="23:23" x14ac:dyDescent="0.25">
      <c r="W52952" s="14"/>
    </row>
    <row r="52953" spans="23:23" x14ac:dyDescent="0.25">
      <c r="W52953" s="14"/>
    </row>
    <row r="52954" spans="23:23" x14ac:dyDescent="0.25">
      <c r="W52954" s="14"/>
    </row>
    <row r="52955" spans="23:23" x14ac:dyDescent="0.25">
      <c r="W52955" s="14"/>
    </row>
    <row r="52956" spans="23:23" x14ac:dyDescent="0.25">
      <c r="W52956" s="14"/>
    </row>
    <row r="52957" spans="23:23" x14ac:dyDescent="0.25">
      <c r="W52957" s="14"/>
    </row>
    <row r="52958" spans="23:23" x14ac:dyDescent="0.25">
      <c r="W52958" s="14"/>
    </row>
    <row r="52959" spans="23:23" x14ac:dyDescent="0.25">
      <c r="W52959" s="14"/>
    </row>
    <row r="52960" spans="23:23" x14ac:dyDescent="0.25">
      <c r="W52960" s="14"/>
    </row>
    <row r="52961" spans="23:23" x14ac:dyDescent="0.25">
      <c r="W52961" s="14"/>
    </row>
    <row r="52962" spans="23:23" x14ac:dyDescent="0.25">
      <c r="W52962" s="14"/>
    </row>
    <row r="52963" spans="23:23" x14ac:dyDescent="0.25">
      <c r="W52963" s="14"/>
    </row>
    <row r="52964" spans="23:23" x14ac:dyDescent="0.25">
      <c r="W52964" s="14"/>
    </row>
    <row r="52965" spans="23:23" x14ac:dyDescent="0.25">
      <c r="W52965" s="14"/>
    </row>
    <row r="52966" spans="23:23" x14ac:dyDescent="0.25">
      <c r="W52966" s="14"/>
    </row>
    <row r="52967" spans="23:23" x14ac:dyDescent="0.25">
      <c r="W52967" s="14"/>
    </row>
    <row r="52968" spans="23:23" x14ac:dyDescent="0.25">
      <c r="W52968" s="14"/>
    </row>
    <row r="52969" spans="23:23" x14ac:dyDescent="0.25">
      <c r="W52969" s="14"/>
    </row>
    <row r="52970" spans="23:23" x14ac:dyDescent="0.25">
      <c r="W52970" s="14"/>
    </row>
    <row r="52971" spans="23:23" x14ac:dyDescent="0.25">
      <c r="W52971" s="14"/>
    </row>
    <row r="52972" spans="23:23" x14ac:dyDescent="0.25">
      <c r="W52972" s="14"/>
    </row>
    <row r="52973" spans="23:23" x14ac:dyDescent="0.25">
      <c r="W52973" s="14"/>
    </row>
    <row r="52974" spans="23:23" x14ac:dyDescent="0.25">
      <c r="W52974" s="14"/>
    </row>
    <row r="52975" spans="23:23" x14ac:dyDescent="0.25">
      <c r="W52975" s="14"/>
    </row>
    <row r="52976" spans="23:23" x14ac:dyDescent="0.25">
      <c r="W52976" s="14"/>
    </row>
    <row r="52977" spans="23:23" x14ac:dyDescent="0.25">
      <c r="W52977" s="14"/>
    </row>
    <row r="52978" spans="23:23" x14ac:dyDescent="0.25">
      <c r="W52978" s="14"/>
    </row>
    <row r="52979" spans="23:23" x14ac:dyDescent="0.25">
      <c r="W52979" s="14"/>
    </row>
    <row r="52980" spans="23:23" x14ac:dyDescent="0.25">
      <c r="W52980" s="14"/>
    </row>
    <row r="52981" spans="23:23" x14ac:dyDescent="0.25">
      <c r="W52981" s="14"/>
    </row>
    <row r="52982" spans="23:23" x14ac:dyDescent="0.25">
      <c r="W52982" s="14"/>
    </row>
    <row r="52983" spans="23:23" x14ac:dyDescent="0.25">
      <c r="W52983" s="14"/>
    </row>
    <row r="52984" spans="23:23" x14ac:dyDescent="0.25">
      <c r="W52984" s="14"/>
    </row>
    <row r="52985" spans="23:23" x14ac:dyDescent="0.25">
      <c r="W52985" s="14"/>
    </row>
    <row r="52986" spans="23:23" x14ac:dyDescent="0.25">
      <c r="W52986" s="14"/>
    </row>
    <row r="52987" spans="23:23" x14ac:dyDescent="0.25">
      <c r="W52987" s="14"/>
    </row>
    <row r="52988" spans="23:23" x14ac:dyDescent="0.25">
      <c r="W52988" s="14"/>
    </row>
    <row r="52989" spans="23:23" x14ac:dyDescent="0.25">
      <c r="W52989" s="14"/>
    </row>
    <row r="52990" spans="23:23" x14ac:dyDescent="0.25">
      <c r="W52990" s="14"/>
    </row>
    <row r="52991" spans="23:23" x14ac:dyDescent="0.25">
      <c r="W52991" s="14"/>
    </row>
    <row r="52992" spans="23:23" x14ac:dyDescent="0.25">
      <c r="W52992" s="14"/>
    </row>
    <row r="52993" spans="23:23" x14ac:dyDescent="0.25">
      <c r="W52993" s="14"/>
    </row>
    <row r="52994" spans="23:23" x14ac:dyDescent="0.25">
      <c r="W52994" s="14"/>
    </row>
    <row r="52995" spans="23:23" x14ac:dyDescent="0.25">
      <c r="W52995" s="14"/>
    </row>
    <row r="52996" spans="23:23" x14ac:dyDescent="0.25">
      <c r="W52996" s="14"/>
    </row>
    <row r="52997" spans="23:23" x14ac:dyDescent="0.25">
      <c r="W52997" s="14"/>
    </row>
    <row r="52998" spans="23:23" x14ac:dyDescent="0.25">
      <c r="W52998" s="14"/>
    </row>
    <row r="52999" spans="23:23" x14ac:dyDescent="0.25">
      <c r="W52999" s="14"/>
    </row>
    <row r="53000" spans="23:23" x14ac:dyDescent="0.25">
      <c r="W53000" s="14"/>
    </row>
    <row r="53001" spans="23:23" x14ac:dyDescent="0.25">
      <c r="W53001" s="14"/>
    </row>
    <row r="53002" spans="23:23" x14ac:dyDescent="0.25">
      <c r="W53002" s="14"/>
    </row>
    <row r="53003" spans="23:23" x14ac:dyDescent="0.25">
      <c r="W53003" s="14"/>
    </row>
    <row r="53004" spans="23:23" x14ac:dyDescent="0.25">
      <c r="W53004" s="14"/>
    </row>
    <row r="53005" spans="23:23" x14ac:dyDescent="0.25">
      <c r="W53005" s="14"/>
    </row>
    <row r="53006" spans="23:23" x14ac:dyDescent="0.25">
      <c r="W53006" s="14"/>
    </row>
    <row r="53007" spans="23:23" x14ac:dyDescent="0.25">
      <c r="W53007" s="14"/>
    </row>
    <row r="53008" spans="23:23" x14ac:dyDescent="0.25">
      <c r="W53008" s="14"/>
    </row>
    <row r="53009" spans="23:23" x14ac:dyDescent="0.25">
      <c r="W53009" s="14"/>
    </row>
    <row r="53010" spans="23:23" x14ac:dyDescent="0.25">
      <c r="W53010" s="14"/>
    </row>
    <row r="53011" spans="23:23" x14ac:dyDescent="0.25">
      <c r="W53011" s="14"/>
    </row>
    <row r="53012" spans="23:23" x14ac:dyDescent="0.25">
      <c r="W53012" s="14"/>
    </row>
    <row r="53013" spans="23:23" x14ac:dyDescent="0.25">
      <c r="W53013" s="14"/>
    </row>
    <row r="53014" spans="23:23" x14ac:dyDescent="0.25">
      <c r="W53014" s="14"/>
    </row>
    <row r="53015" spans="23:23" x14ac:dyDescent="0.25">
      <c r="W53015" s="14"/>
    </row>
    <row r="53016" spans="23:23" x14ac:dyDescent="0.25">
      <c r="W53016" s="14"/>
    </row>
    <row r="53017" spans="23:23" x14ac:dyDescent="0.25">
      <c r="W53017" s="14"/>
    </row>
    <row r="53018" spans="23:23" x14ac:dyDescent="0.25">
      <c r="W53018" s="14"/>
    </row>
    <row r="53019" spans="23:23" x14ac:dyDescent="0.25">
      <c r="W53019" s="14"/>
    </row>
    <row r="53020" spans="23:23" x14ac:dyDescent="0.25">
      <c r="W53020" s="14"/>
    </row>
    <row r="53021" spans="23:23" x14ac:dyDescent="0.25">
      <c r="W53021" s="14"/>
    </row>
    <row r="53022" spans="23:23" x14ac:dyDescent="0.25">
      <c r="W53022" s="14"/>
    </row>
    <row r="53023" spans="23:23" x14ac:dyDescent="0.25">
      <c r="W53023" s="14"/>
    </row>
    <row r="53024" spans="23:23" x14ac:dyDescent="0.25">
      <c r="W53024" s="14"/>
    </row>
    <row r="53025" spans="23:23" x14ac:dyDescent="0.25">
      <c r="W53025" s="14"/>
    </row>
    <row r="53026" spans="23:23" x14ac:dyDescent="0.25">
      <c r="W53026" s="14"/>
    </row>
    <row r="53027" spans="23:23" x14ac:dyDescent="0.25">
      <c r="W53027" s="14"/>
    </row>
    <row r="53028" spans="23:23" x14ac:dyDescent="0.25">
      <c r="W53028" s="14"/>
    </row>
    <row r="53029" spans="23:23" x14ac:dyDescent="0.25">
      <c r="W53029" s="14"/>
    </row>
    <row r="53030" spans="23:23" x14ac:dyDescent="0.25">
      <c r="W53030" s="14"/>
    </row>
    <row r="53031" spans="23:23" x14ac:dyDescent="0.25">
      <c r="W53031" s="14"/>
    </row>
    <row r="53032" spans="23:23" x14ac:dyDescent="0.25">
      <c r="W53032" s="14"/>
    </row>
    <row r="53033" spans="23:23" x14ac:dyDescent="0.25">
      <c r="W53033" s="14"/>
    </row>
    <row r="53034" spans="23:23" x14ac:dyDescent="0.25">
      <c r="W53034" s="14"/>
    </row>
    <row r="53035" spans="23:23" x14ac:dyDescent="0.25">
      <c r="W53035" s="14"/>
    </row>
    <row r="53036" spans="23:23" x14ac:dyDescent="0.25">
      <c r="W53036" s="14"/>
    </row>
    <row r="53037" spans="23:23" x14ac:dyDescent="0.25">
      <c r="W53037" s="14"/>
    </row>
    <row r="53038" spans="23:23" x14ac:dyDescent="0.25">
      <c r="W53038" s="14"/>
    </row>
    <row r="53039" spans="23:23" x14ac:dyDescent="0.25">
      <c r="W53039" s="14"/>
    </row>
    <row r="53040" spans="23:23" x14ac:dyDescent="0.25">
      <c r="W53040" s="14"/>
    </row>
    <row r="53041" spans="23:23" x14ac:dyDescent="0.25">
      <c r="W53041" s="14"/>
    </row>
    <row r="53042" spans="23:23" x14ac:dyDescent="0.25">
      <c r="W53042" s="14"/>
    </row>
    <row r="53043" spans="23:23" x14ac:dyDescent="0.25">
      <c r="W53043" s="14"/>
    </row>
    <row r="53044" spans="23:23" x14ac:dyDescent="0.25">
      <c r="W53044" s="14"/>
    </row>
    <row r="53045" spans="23:23" x14ac:dyDescent="0.25">
      <c r="W53045" s="14"/>
    </row>
    <row r="53046" spans="23:23" x14ac:dyDescent="0.25">
      <c r="W53046" s="14"/>
    </row>
    <row r="53047" spans="23:23" x14ac:dyDescent="0.25">
      <c r="W53047" s="14"/>
    </row>
    <row r="53048" spans="23:23" x14ac:dyDescent="0.25">
      <c r="W53048" s="14"/>
    </row>
    <row r="53049" spans="23:23" x14ac:dyDescent="0.25">
      <c r="W53049" s="14"/>
    </row>
    <row r="53050" spans="23:23" x14ac:dyDescent="0.25">
      <c r="W53050" s="14"/>
    </row>
    <row r="53051" spans="23:23" x14ac:dyDescent="0.25">
      <c r="W53051" s="14"/>
    </row>
    <row r="53052" spans="23:23" x14ac:dyDescent="0.25">
      <c r="W53052" s="14"/>
    </row>
    <row r="53053" spans="23:23" x14ac:dyDescent="0.25">
      <c r="W53053" s="14"/>
    </row>
    <row r="53054" spans="23:23" x14ac:dyDescent="0.25">
      <c r="W53054" s="14"/>
    </row>
    <row r="53055" spans="23:23" x14ac:dyDescent="0.25">
      <c r="W53055" s="14"/>
    </row>
    <row r="53056" spans="23:23" x14ac:dyDescent="0.25">
      <c r="W53056" s="14"/>
    </row>
    <row r="53057" spans="23:23" x14ac:dyDescent="0.25">
      <c r="W53057" s="14"/>
    </row>
    <row r="53058" spans="23:23" x14ac:dyDescent="0.25">
      <c r="W53058" s="14"/>
    </row>
    <row r="53059" spans="23:23" x14ac:dyDescent="0.25">
      <c r="W53059" s="14"/>
    </row>
    <row r="53060" spans="23:23" x14ac:dyDescent="0.25">
      <c r="W53060" s="14"/>
    </row>
    <row r="53061" spans="23:23" x14ac:dyDescent="0.25">
      <c r="W53061" s="14"/>
    </row>
    <row r="53062" spans="23:23" x14ac:dyDescent="0.25">
      <c r="W53062" s="14"/>
    </row>
    <row r="53063" spans="23:23" x14ac:dyDescent="0.25">
      <c r="W53063" s="14"/>
    </row>
    <row r="53064" spans="23:23" x14ac:dyDescent="0.25">
      <c r="W53064" s="14"/>
    </row>
    <row r="53065" spans="23:23" x14ac:dyDescent="0.25">
      <c r="W53065" s="14"/>
    </row>
    <row r="53066" spans="23:23" x14ac:dyDescent="0.25">
      <c r="W53066" s="14"/>
    </row>
    <row r="53067" spans="23:23" x14ac:dyDescent="0.25">
      <c r="W53067" s="14"/>
    </row>
    <row r="53068" spans="23:23" x14ac:dyDescent="0.25">
      <c r="W53068" s="14"/>
    </row>
    <row r="53069" spans="23:23" x14ac:dyDescent="0.25">
      <c r="W53069" s="14"/>
    </row>
    <row r="53070" spans="23:23" x14ac:dyDescent="0.25">
      <c r="W53070" s="14"/>
    </row>
    <row r="53071" spans="23:23" x14ac:dyDescent="0.25">
      <c r="W53071" s="14"/>
    </row>
    <row r="53072" spans="23:23" x14ac:dyDescent="0.25">
      <c r="W53072" s="14"/>
    </row>
    <row r="53073" spans="23:23" x14ac:dyDescent="0.25">
      <c r="W53073" s="14"/>
    </row>
    <row r="53074" spans="23:23" x14ac:dyDescent="0.25">
      <c r="W53074" s="14"/>
    </row>
    <row r="53075" spans="23:23" x14ac:dyDescent="0.25">
      <c r="W53075" s="14"/>
    </row>
    <row r="53076" spans="23:23" x14ac:dyDescent="0.25">
      <c r="W53076" s="14"/>
    </row>
    <row r="53077" spans="23:23" x14ac:dyDescent="0.25">
      <c r="W53077" s="14"/>
    </row>
    <row r="53078" spans="23:23" x14ac:dyDescent="0.25">
      <c r="W53078" s="14"/>
    </row>
    <row r="53079" spans="23:23" x14ac:dyDescent="0.25">
      <c r="W53079" s="14"/>
    </row>
    <row r="53080" spans="23:23" x14ac:dyDescent="0.25">
      <c r="W53080" s="14"/>
    </row>
    <row r="53081" spans="23:23" x14ac:dyDescent="0.25">
      <c r="W53081" s="14"/>
    </row>
    <row r="53082" spans="23:23" x14ac:dyDescent="0.25">
      <c r="W53082" s="14"/>
    </row>
    <row r="53083" spans="23:23" x14ac:dyDescent="0.25">
      <c r="W53083" s="14"/>
    </row>
    <row r="53084" spans="23:23" x14ac:dyDescent="0.25">
      <c r="W53084" s="14"/>
    </row>
    <row r="53085" spans="23:23" x14ac:dyDescent="0.25">
      <c r="W53085" s="14"/>
    </row>
    <row r="53086" spans="23:23" x14ac:dyDescent="0.25">
      <c r="W53086" s="14"/>
    </row>
    <row r="53087" spans="23:23" x14ac:dyDescent="0.25">
      <c r="W53087" s="14"/>
    </row>
    <row r="53088" spans="23:23" x14ac:dyDescent="0.25">
      <c r="W53088" s="14"/>
    </row>
    <row r="53089" spans="23:23" x14ac:dyDescent="0.25">
      <c r="W53089" s="14"/>
    </row>
    <row r="53090" spans="23:23" x14ac:dyDescent="0.25">
      <c r="W53090" s="14"/>
    </row>
    <row r="53091" spans="23:23" x14ac:dyDescent="0.25">
      <c r="W53091" s="14"/>
    </row>
    <row r="53092" spans="23:23" x14ac:dyDescent="0.25">
      <c r="W53092" s="14"/>
    </row>
    <row r="53093" spans="23:23" x14ac:dyDescent="0.25">
      <c r="W53093" s="14"/>
    </row>
    <row r="53094" spans="23:23" x14ac:dyDescent="0.25">
      <c r="W53094" s="14"/>
    </row>
    <row r="53095" spans="23:23" x14ac:dyDescent="0.25">
      <c r="W53095" s="14"/>
    </row>
    <row r="53096" spans="23:23" x14ac:dyDescent="0.25">
      <c r="W53096" s="14"/>
    </row>
    <row r="53097" spans="23:23" x14ac:dyDescent="0.25">
      <c r="W53097" s="14"/>
    </row>
    <row r="53098" spans="23:23" x14ac:dyDescent="0.25">
      <c r="W53098" s="14"/>
    </row>
    <row r="53099" spans="23:23" x14ac:dyDescent="0.25">
      <c r="W53099" s="14"/>
    </row>
    <row r="53100" spans="23:23" x14ac:dyDescent="0.25">
      <c r="W53100" s="14"/>
    </row>
    <row r="53101" spans="23:23" x14ac:dyDescent="0.25">
      <c r="W53101" s="14"/>
    </row>
    <row r="53102" spans="23:23" x14ac:dyDescent="0.25">
      <c r="W53102" s="14"/>
    </row>
    <row r="53103" spans="23:23" x14ac:dyDescent="0.25">
      <c r="W53103" s="14"/>
    </row>
    <row r="53104" spans="23:23" x14ac:dyDescent="0.25">
      <c r="W53104" s="14"/>
    </row>
    <row r="53105" spans="23:23" x14ac:dyDescent="0.25">
      <c r="W53105" s="14"/>
    </row>
    <row r="53106" spans="23:23" x14ac:dyDescent="0.25">
      <c r="W53106" s="14"/>
    </row>
    <row r="53107" spans="23:23" x14ac:dyDescent="0.25">
      <c r="W53107" s="14"/>
    </row>
    <row r="53108" spans="23:23" x14ac:dyDescent="0.25">
      <c r="W53108" s="14"/>
    </row>
    <row r="53109" spans="23:23" x14ac:dyDescent="0.25">
      <c r="W53109" s="14"/>
    </row>
    <row r="53110" spans="23:23" x14ac:dyDescent="0.25">
      <c r="W53110" s="14"/>
    </row>
    <row r="53111" spans="23:23" x14ac:dyDescent="0.25">
      <c r="W53111" s="14"/>
    </row>
    <row r="53112" spans="23:23" x14ac:dyDescent="0.25">
      <c r="W53112" s="14"/>
    </row>
    <row r="53113" spans="23:23" x14ac:dyDescent="0.25">
      <c r="W53113" s="14"/>
    </row>
    <row r="53114" spans="23:23" x14ac:dyDescent="0.25">
      <c r="W53114" s="14"/>
    </row>
    <row r="53115" spans="23:23" x14ac:dyDescent="0.25">
      <c r="W53115" s="14"/>
    </row>
    <row r="53116" spans="23:23" x14ac:dyDescent="0.25">
      <c r="W53116" s="14"/>
    </row>
    <row r="53117" spans="23:23" x14ac:dyDescent="0.25">
      <c r="W53117" s="14"/>
    </row>
    <row r="53118" spans="23:23" x14ac:dyDescent="0.25">
      <c r="W53118" s="14"/>
    </row>
    <row r="53119" spans="23:23" x14ac:dyDescent="0.25">
      <c r="W53119" s="14"/>
    </row>
    <row r="53120" spans="23:23" x14ac:dyDescent="0.25">
      <c r="W53120" s="14"/>
    </row>
    <row r="53121" spans="23:23" x14ac:dyDescent="0.25">
      <c r="W53121" s="14"/>
    </row>
    <row r="53122" spans="23:23" x14ac:dyDescent="0.25">
      <c r="W53122" s="14"/>
    </row>
    <row r="53123" spans="23:23" x14ac:dyDescent="0.25">
      <c r="W53123" s="14"/>
    </row>
    <row r="53124" spans="23:23" x14ac:dyDescent="0.25">
      <c r="W53124" s="14"/>
    </row>
    <row r="53125" spans="23:23" x14ac:dyDescent="0.25">
      <c r="W53125" s="14"/>
    </row>
    <row r="53126" spans="23:23" x14ac:dyDescent="0.25">
      <c r="W53126" s="14"/>
    </row>
    <row r="53127" spans="23:23" x14ac:dyDescent="0.25">
      <c r="W53127" s="14"/>
    </row>
    <row r="53128" spans="23:23" x14ac:dyDescent="0.25">
      <c r="W53128" s="14"/>
    </row>
    <row r="53129" spans="23:23" x14ac:dyDescent="0.25">
      <c r="W53129" s="14"/>
    </row>
    <row r="53130" spans="23:23" x14ac:dyDescent="0.25">
      <c r="W53130" s="14"/>
    </row>
    <row r="53131" spans="23:23" x14ac:dyDescent="0.25">
      <c r="W53131" s="14"/>
    </row>
    <row r="53132" spans="23:23" x14ac:dyDescent="0.25">
      <c r="W53132" s="14"/>
    </row>
    <row r="53133" spans="23:23" x14ac:dyDescent="0.25">
      <c r="W53133" s="14"/>
    </row>
    <row r="53134" spans="23:23" x14ac:dyDescent="0.25">
      <c r="W53134" s="14"/>
    </row>
    <row r="53135" spans="23:23" x14ac:dyDescent="0.25">
      <c r="W53135" s="14"/>
    </row>
    <row r="53136" spans="23:23" x14ac:dyDescent="0.25">
      <c r="W53136" s="14"/>
    </row>
    <row r="53137" spans="23:23" x14ac:dyDescent="0.25">
      <c r="W53137" s="14"/>
    </row>
    <row r="53138" spans="23:23" x14ac:dyDescent="0.25">
      <c r="W53138" s="14"/>
    </row>
    <row r="53139" spans="23:23" x14ac:dyDescent="0.25">
      <c r="W53139" s="14"/>
    </row>
    <row r="53140" spans="23:23" x14ac:dyDescent="0.25">
      <c r="W53140" s="14"/>
    </row>
    <row r="53141" spans="23:23" x14ac:dyDescent="0.25">
      <c r="W53141" s="14"/>
    </row>
    <row r="53142" spans="23:23" x14ac:dyDescent="0.25">
      <c r="W53142" s="14"/>
    </row>
    <row r="53143" spans="23:23" x14ac:dyDescent="0.25">
      <c r="W53143" s="14"/>
    </row>
    <row r="53144" spans="23:23" x14ac:dyDescent="0.25">
      <c r="W53144" s="14"/>
    </row>
    <row r="53145" spans="23:23" x14ac:dyDescent="0.25">
      <c r="W53145" s="14"/>
    </row>
    <row r="53146" spans="23:23" x14ac:dyDescent="0.25">
      <c r="W53146" s="14"/>
    </row>
    <row r="53147" spans="23:23" x14ac:dyDescent="0.25">
      <c r="W53147" s="14"/>
    </row>
    <row r="53148" spans="23:23" x14ac:dyDescent="0.25">
      <c r="W53148" s="14"/>
    </row>
    <row r="53149" spans="23:23" x14ac:dyDescent="0.25">
      <c r="W53149" s="14"/>
    </row>
    <row r="53150" spans="23:23" x14ac:dyDescent="0.25">
      <c r="W53150" s="14"/>
    </row>
    <row r="53151" spans="23:23" x14ac:dyDescent="0.25">
      <c r="W53151" s="14"/>
    </row>
    <row r="53152" spans="23:23" x14ac:dyDescent="0.25">
      <c r="W53152" s="14"/>
    </row>
    <row r="53153" spans="23:23" x14ac:dyDescent="0.25">
      <c r="W53153" s="14"/>
    </row>
    <row r="53154" spans="23:23" x14ac:dyDescent="0.25">
      <c r="W53154" s="14"/>
    </row>
    <row r="53155" spans="23:23" x14ac:dyDescent="0.25">
      <c r="W53155" s="14"/>
    </row>
    <row r="53156" spans="23:23" x14ac:dyDescent="0.25">
      <c r="W53156" s="14"/>
    </row>
    <row r="53157" spans="23:23" x14ac:dyDescent="0.25">
      <c r="W53157" s="14"/>
    </row>
    <row r="53158" spans="23:23" x14ac:dyDescent="0.25">
      <c r="W53158" s="14"/>
    </row>
    <row r="53159" spans="23:23" x14ac:dyDescent="0.25">
      <c r="W53159" s="14"/>
    </row>
    <row r="53160" spans="23:23" x14ac:dyDescent="0.25">
      <c r="W53160" s="14"/>
    </row>
    <row r="53161" spans="23:23" x14ac:dyDescent="0.25">
      <c r="W53161" s="14"/>
    </row>
    <row r="53162" spans="23:23" x14ac:dyDescent="0.25">
      <c r="W53162" s="14"/>
    </row>
    <row r="53163" spans="23:23" x14ac:dyDescent="0.25">
      <c r="W53163" s="14"/>
    </row>
    <row r="53164" spans="23:23" x14ac:dyDescent="0.25">
      <c r="W53164" s="14"/>
    </row>
    <row r="53165" spans="23:23" x14ac:dyDescent="0.25">
      <c r="W53165" s="14"/>
    </row>
    <row r="53166" spans="23:23" x14ac:dyDescent="0.25">
      <c r="W53166" s="14"/>
    </row>
    <row r="53167" spans="23:23" x14ac:dyDescent="0.25">
      <c r="W53167" s="14"/>
    </row>
    <row r="53168" spans="23:23" x14ac:dyDescent="0.25">
      <c r="W53168" s="14"/>
    </row>
    <row r="53169" spans="23:23" x14ac:dyDescent="0.25">
      <c r="W53169" s="14"/>
    </row>
    <row r="53170" spans="23:23" x14ac:dyDescent="0.25">
      <c r="W53170" s="14"/>
    </row>
    <row r="53171" spans="23:23" x14ac:dyDescent="0.25">
      <c r="W53171" s="14"/>
    </row>
    <row r="53172" spans="23:23" x14ac:dyDescent="0.25">
      <c r="W53172" s="14"/>
    </row>
    <row r="53173" spans="23:23" x14ac:dyDescent="0.25">
      <c r="W53173" s="14"/>
    </row>
    <row r="53174" spans="23:23" x14ac:dyDescent="0.25">
      <c r="W53174" s="14"/>
    </row>
    <row r="53175" spans="23:23" x14ac:dyDescent="0.25">
      <c r="W53175" s="14"/>
    </row>
    <row r="53176" spans="23:23" x14ac:dyDescent="0.25">
      <c r="W53176" s="14"/>
    </row>
    <row r="53177" spans="23:23" x14ac:dyDescent="0.25">
      <c r="W53177" s="14"/>
    </row>
    <row r="53178" spans="23:23" x14ac:dyDescent="0.25">
      <c r="W53178" s="14"/>
    </row>
    <row r="53179" spans="23:23" x14ac:dyDescent="0.25">
      <c r="W53179" s="14"/>
    </row>
    <row r="53180" spans="23:23" x14ac:dyDescent="0.25">
      <c r="W53180" s="14"/>
    </row>
    <row r="53181" spans="23:23" x14ac:dyDescent="0.25">
      <c r="W53181" s="14"/>
    </row>
    <row r="53182" spans="23:23" x14ac:dyDescent="0.25">
      <c r="W53182" s="14"/>
    </row>
    <row r="53183" spans="23:23" x14ac:dyDescent="0.25">
      <c r="W53183" s="14"/>
    </row>
    <row r="53184" spans="23:23" x14ac:dyDescent="0.25">
      <c r="W53184" s="14"/>
    </row>
    <row r="53185" spans="23:23" x14ac:dyDescent="0.25">
      <c r="W53185" s="14"/>
    </row>
    <row r="53186" spans="23:23" x14ac:dyDescent="0.25">
      <c r="W53186" s="14"/>
    </row>
    <row r="53187" spans="23:23" x14ac:dyDescent="0.25">
      <c r="W53187" s="14"/>
    </row>
    <row r="53188" spans="23:23" x14ac:dyDescent="0.25">
      <c r="W53188" s="14"/>
    </row>
    <row r="53189" spans="23:23" x14ac:dyDescent="0.25">
      <c r="W53189" s="14"/>
    </row>
    <row r="53190" spans="23:23" x14ac:dyDescent="0.25">
      <c r="W53190" s="14"/>
    </row>
    <row r="53191" spans="23:23" x14ac:dyDescent="0.25">
      <c r="W53191" s="14"/>
    </row>
    <row r="53192" spans="23:23" x14ac:dyDescent="0.25">
      <c r="W53192" s="14"/>
    </row>
    <row r="53193" spans="23:23" x14ac:dyDescent="0.25">
      <c r="W53193" s="14"/>
    </row>
    <row r="53194" spans="23:23" x14ac:dyDescent="0.25">
      <c r="W53194" s="14"/>
    </row>
    <row r="53195" spans="23:23" x14ac:dyDescent="0.25">
      <c r="W53195" s="14"/>
    </row>
    <row r="53196" spans="23:23" x14ac:dyDescent="0.25">
      <c r="W53196" s="14"/>
    </row>
    <row r="53197" spans="23:23" x14ac:dyDescent="0.25">
      <c r="W53197" s="14"/>
    </row>
    <row r="53198" spans="23:23" x14ac:dyDescent="0.25">
      <c r="W53198" s="14"/>
    </row>
    <row r="53199" spans="23:23" x14ac:dyDescent="0.25">
      <c r="W53199" s="14"/>
    </row>
    <row r="53200" spans="23:23" x14ac:dyDescent="0.25">
      <c r="W53200" s="14"/>
    </row>
    <row r="53201" spans="23:23" x14ac:dyDescent="0.25">
      <c r="W53201" s="14"/>
    </row>
    <row r="53202" spans="23:23" x14ac:dyDescent="0.25">
      <c r="W53202" s="14"/>
    </row>
    <row r="53203" spans="23:23" x14ac:dyDescent="0.25">
      <c r="W53203" s="14"/>
    </row>
    <row r="53204" spans="23:23" x14ac:dyDescent="0.25">
      <c r="W53204" s="14"/>
    </row>
    <row r="53205" spans="23:23" x14ac:dyDescent="0.25">
      <c r="W53205" s="14"/>
    </row>
    <row r="53206" spans="23:23" x14ac:dyDescent="0.25">
      <c r="W53206" s="14"/>
    </row>
    <row r="53207" spans="23:23" x14ac:dyDescent="0.25">
      <c r="W53207" s="14"/>
    </row>
    <row r="53208" spans="23:23" x14ac:dyDescent="0.25">
      <c r="W53208" s="14"/>
    </row>
    <row r="53209" spans="23:23" x14ac:dyDescent="0.25">
      <c r="W53209" s="14"/>
    </row>
    <row r="53210" spans="23:23" x14ac:dyDescent="0.25">
      <c r="W53210" s="14"/>
    </row>
    <row r="53211" spans="23:23" x14ac:dyDescent="0.25">
      <c r="W53211" s="14"/>
    </row>
    <row r="53212" spans="23:23" x14ac:dyDescent="0.25">
      <c r="W53212" s="14"/>
    </row>
    <row r="53213" spans="23:23" x14ac:dyDescent="0.25">
      <c r="W53213" s="14"/>
    </row>
    <row r="53214" spans="23:23" x14ac:dyDescent="0.25">
      <c r="W53214" s="14"/>
    </row>
    <row r="53215" spans="23:23" x14ac:dyDescent="0.25">
      <c r="W53215" s="14"/>
    </row>
    <row r="53216" spans="23:23" x14ac:dyDescent="0.25">
      <c r="W53216" s="14"/>
    </row>
    <row r="53217" spans="23:23" x14ac:dyDescent="0.25">
      <c r="W53217" s="14"/>
    </row>
    <row r="53218" spans="23:23" x14ac:dyDescent="0.25">
      <c r="W53218" s="14"/>
    </row>
    <row r="53219" spans="23:23" x14ac:dyDescent="0.25">
      <c r="W53219" s="14"/>
    </row>
    <row r="53220" spans="23:23" x14ac:dyDescent="0.25">
      <c r="W53220" s="14"/>
    </row>
    <row r="53221" spans="23:23" x14ac:dyDescent="0.25">
      <c r="W53221" s="14"/>
    </row>
    <row r="53222" spans="23:23" x14ac:dyDescent="0.25">
      <c r="W53222" s="14"/>
    </row>
    <row r="53223" spans="23:23" x14ac:dyDescent="0.25">
      <c r="W53223" s="14"/>
    </row>
    <row r="53224" spans="23:23" x14ac:dyDescent="0.25">
      <c r="W53224" s="14"/>
    </row>
    <row r="53225" spans="23:23" x14ac:dyDescent="0.25">
      <c r="W53225" s="14"/>
    </row>
    <row r="53226" spans="23:23" x14ac:dyDescent="0.25">
      <c r="W53226" s="14"/>
    </row>
    <row r="53227" spans="23:23" x14ac:dyDescent="0.25">
      <c r="W53227" s="14"/>
    </row>
    <row r="53228" spans="23:23" x14ac:dyDescent="0.25">
      <c r="W53228" s="14"/>
    </row>
    <row r="53229" spans="23:23" x14ac:dyDescent="0.25">
      <c r="W53229" s="14"/>
    </row>
    <row r="53230" spans="23:23" x14ac:dyDescent="0.25">
      <c r="W53230" s="14"/>
    </row>
    <row r="53231" spans="23:23" x14ac:dyDescent="0.25">
      <c r="W53231" s="14"/>
    </row>
    <row r="53232" spans="23:23" x14ac:dyDescent="0.25">
      <c r="W53232" s="14"/>
    </row>
    <row r="53233" spans="23:23" x14ac:dyDescent="0.25">
      <c r="W53233" s="14"/>
    </row>
    <row r="53234" spans="23:23" x14ac:dyDescent="0.25">
      <c r="W53234" s="14"/>
    </row>
    <row r="53235" spans="23:23" x14ac:dyDescent="0.25">
      <c r="W53235" s="14"/>
    </row>
    <row r="53236" spans="23:23" x14ac:dyDescent="0.25">
      <c r="W53236" s="14"/>
    </row>
    <row r="53237" spans="23:23" x14ac:dyDescent="0.25">
      <c r="W53237" s="14"/>
    </row>
    <row r="53238" spans="23:23" x14ac:dyDescent="0.25">
      <c r="W53238" s="14"/>
    </row>
    <row r="53239" spans="23:23" x14ac:dyDescent="0.25">
      <c r="W53239" s="14"/>
    </row>
    <row r="53240" spans="23:23" x14ac:dyDescent="0.25">
      <c r="W53240" s="14"/>
    </row>
    <row r="53241" spans="23:23" x14ac:dyDescent="0.25">
      <c r="W53241" s="14"/>
    </row>
    <row r="53242" spans="23:23" x14ac:dyDescent="0.25">
      <c r="W53242" s="14"/>
    </row>
    <row r="53243" spans="23:23" x14ac:dyDescent="0.25">
      <c r="W53243" s="14"/>
    </row>
    <row r="53244" spans="23:23" x14ac:dyDescent="0.25">
      <c r="W53244" s="14"/>
    </row>
    <row r="53245" spans="23:23" x14ac:dyDescent="0.25">
      <c r="W53245" s="14"/>
    </row>
    <row r="53246" spans="23:23" x14ac:dyDescent="0.25">
      <c r="W53246" s="14"/>
    </row>
    <row r="53247" spans="23:23" x14ac:dyDescent="0.25">
      <c r="W53247" s="14"/>
    </row>
    <row r="53248" spans="23:23" x14ac:dyDescent="0.25">
      <c r="W53248" s="14"/>
    </row>
    <row r="53249" spans="23:23" x14ac:dyDescent="0.25">
      <c r="W53249" s="14"/>
    </row>
    <row r="53250" spans="23:23" x14ac:dyDescent="0.25">
      <c r="W53250" s="14"/>
    </row>
    <row r="53251" spans="23:23" x14ac:dyDescent="0.25">
      <c r="W53251" s="14"/>
    </row>
    <row r="53252" spans="23:23" x14ac:dyDescent="0.25">
      <c r="W53252" s="14"/>
    </row>
    <row r="53253" spans="23:23" x14ac:dyDescent="0.25">
      <c r="W53253" s="14"/>
    </row>
    <row r="53254" spans="23:23" x14ac:dyDescent="0.25">
      <c r="W53254" s="14"/>
    </row>
    <row r="53255" spans="23:23" x14ac:dyDescent="0.25">
      <c r="W53255" s="14"/>
    </row>
    <row r="53256" spans="23:23" x14ac:dyDescent="0.25">
      <c r="W53256" s="14"/>
    </row>
    <row r="53257" spans="23:23" x14ac:dyDescent="0.25">
      <c r="W53257" s="14"/>
    </row>
    <row r="53258" spans="23:23" x14ac:dyDescent="0.25">
      <c r="W53258" s="14"/>
    </row>
    <row r="53259" spans="23:23" x14ac:dyDescent="0.25">
      <c r="W53259" s="14"/>
    </row>
    <row r="53260" spans="23:23" x14ac:dyDescent="0.25">
      <c r="W53260" s="14"/>
    </row>
    <row r="53261" spans="23:23" x14ac:dyDescent="0.25">
      <c r="W53261" s="14"/>
    </row>
    <row r="53262" spans="23:23" x14ac:dyDescent="0.25">
      <c r="W53262" s="14"/>
    </row>
    <row r="53263" spans="23:23" x14ac:dyDescent="0.25">
      <c r="W53263" s="14"/>
    </row>
    <row r="53264" spans="23:23" x14ac:dyDescent="0.25">
      <c r="W53264" s="14"/>
    </row>
    <row r="53265" spans="23:23" x14ac:dyDescent="0.25">
      <c r="W53265" s="14"/>
    </row>
    <row r="53266" spans="23:23" x14ac:dyDescent="0.25">
      <c r="W53266" s="14"/>
    </row>
    <row r="53267" spans="23:23" x14ac:dyDescent="0.25">
      <c r="W53267" s="14"/>
    </row>
    <row r="53268" spans="23:23" x14ac:dyDescent="0.25">
      <c r="W53268" s="14"/>
    </row>
    <row r="53269" spans="23:23" x14ac:dyDescent="0.25">
      <c r="W53269" s="14"/>
    </row>
    <row r="53270" spans="23:23" x14ac:dyDescent="0.25">
      <c r="W53270" s="14"/>
    </row>
    <row r="53271" spans="23:23" x14ac:dyDescent="0.25">
      <c r="W53271" s="14"/>
    </row>
    <row r="53272" spans="23:23" x14ac:dyDescent="0.25">
      <c r="W53272" s="14"/>
    </row>
    <row r="53273" spans="23:23" x14ac:dyDescent="0.25">
      <c r="W53273" s="14"/>
    </row>
    <row r="53274" spans="23:23" x14ac:dyDescent="0.25">
      <c r="W53274" s="14"/>
    </row>
    <row r="53275" spans="23:23" x14ac:dyDescent="0.25">
      <c r="W53275" s="14"/>
    </row>
    <row r="53276" spans="23:23" x14ac:dyDescent="0.25">
      <c r="W53276" s="14"/>
    </row>
    <row r="53277" spans="23:23" x14ac:dyDescent="0.25">
      <c r="W53277" s="14"/>
    </row>
    <row r="53278" spans="23:23" x14ac:dyDescent="0.25">
      <c r="W53278" s="14"/>
    </row>
    <row r="53279" spans="23:23" x14ac:dyDescent="0.25">
      <c r="W53279" s="14"/>
    </row>
    <row r="53280" spans="23:23" x14ac:dyDescent="0.25">
      <c r="W53280" s="14"/>
    </row>
    <row r="53281" spans="23:23" x14ac:dyDescent="0.25">
      <c r="W53281" s="14"/>
    </row>
    <row r="53282" spans="23:23" x14ac:dyDescent="0.25">
      <c r="W53282" s="14"/>
    </row>
    <row r="53283" spans="23:23" x14ac:dyDescent="0.25">
      <c r="W53283" s="14"/>
    </row>
    <row r="53284" spans="23:23" x14ac:dyDescent="0.25">
      <c r="W53284" s="14"/>
    </row>
    <row r="53285" spans="23:23" x14ac:dyDescent="0.25">
      <c r="W53285" s="14"/>
    </row>
    <row r="53286" spans="23:23" x14ac:dyDescent="0.25">
      <c r="W53286" s="14"/>
    </row>
    <row r="53287" spans="23:23" x14ac:dyDescent="0.25">
      <c r="W53287" s="14"/>
    </row>
    <row r="53288" spans="23:23" x14ac:dyDescent="0.25">
      <c r="W53288" s="14"/>
    </row>
    <row r="53289" spans="23:23" x14ac:dyDescent="0.25">
      <c r="W53289" s="14"/>
    </row>
    <row r="53290" spans="23:23" x14ac:dyDescent="0.25">
      <c r="W53290" s="14"/>
    </row>
    <row r="53291" spans="23:23" x14ac:dyDescent="0.25">
      <c r="W53291" s="14"/>
    </row>
    <row r="53292" spans="23:23" x14ac:dyDescent="0.25">
      <c r="W53292" s="14"/>
    </row>
    <row r="53293" spans="23:23" x14ac:dyDescent="0.25">
      <c r="W53293" s="14"/>
    </row>
    <row r="53294" spans="23:23" x14ac:dyDescent="0.25">
      <c r="W53294" s="14"/>
    </row>
    <row r="53295" spans="23:23" x14ac:dyDescent="0.25">
      <c r="W53295" s="14"/>
    </row>
    <row r="53296" spans="23:23" x14ac:dyDescent="0.25">
      <c r="W53296" s="14"/>
    </row>
    <row r="53297" spans="23:23" x14ac:dyDescent="0.25">
      <c r="W53297" s="14"/>
    </row>
    <row r="53298" spans="23:23" x14ac:dyDescent="0.25">
      <c r="W53298" s="14"/>
    </row>
    <row r="53299" spans="23:23" x14ac:dyDescent="0.25">
      <c r="W53299" s="14"/>
    </row>
    <row r="53300" spans="23:23" x14ac:dyDescent="0.25">
      <c r="W53300" s="14"/>
    </row>
    <row r="53301" spans="23:23" x14ac:dyDescent="0.25">
      <c r="W53301" s="14"/>
    </row>
    <row r="53302" spans="23:23" x14ac:dyDescent="0.25">
      <c r="W53302" s="14"/>
    </row>
    <row r="53303" spans="23:23" x14ac:dyDescent="0.25">
      <c r="W53303" s="14"/>
    </row>
    <row r="53304" spans="23:23" x14ac:dyDescent="0.25">
      <c r="W53304" s="14"/>
    </row>
    <row r="53305" spans="23:23" x14ac:dyDescent="0.25">
      <c r="W53305" s="14"/>
    </row>
    <row r="53306" spans="23:23" x14ac:dyDescent="0.25">
      <c r="W53306" s="14"/>
    </row>
    <row r="53307" spans="23:23" x14ac:dyDescent="0.25">
      <c r="W53307" s="14"/>
    </row>
    <row r="53308" spans="23:23" x14ac:dyDescent="0.25">
      <c r="W53308" s="14"/>
    </row>
    <row r="53309" spans="23:23" x14ac:dyDescent="0.25">
      <c r="W53309" s="14"/>
    </row>
    <row r="53310" spans="23:23" x14ac:dyDescent="0.25">
      <c r="W53310" s="14"/>
    </row>
    <row r="53311" spans="23:23" x14ac:dyDescent="0.25">
      <c r="W53311" s="14"/>
    </row>
    <row r="53312" spans="23:23" x14ac:dyDescent="0.25">
      <c r="W53312" s="14"/>
    </row>
    <row r="53313" spans="23:23" x14ac:dyDescent="0.25">
      <c r="W53313" s="14"/>
    </row>
    <row r="53314" spans="23:23" x14ac:dyDescent="0.25">
      <c r="W53314" s="14"/>
    </row>
    <row r="53315" spans="23:23" x14ac:dyDescent="0.25">
      <c r="W53315" s="14"/>
    </row>
    <row r="53316" spans="23:23" x14ac:dyDescent="0.25">
      <c r="W53316" s="14"/>
    </row>
    <row r="53317" spans="23:23" x14ac:dyDescent="0.25">
      <c r="W53317" s="14"/>
    </row>
    <row r="53318" spans="23:23" x14ac:dyDescent="0.25">
      <c r="W53318" s="14"/>
    </row>
    <row r="53319" spans="23:23" x14ac:dyDescent="0.25">
      <c r="W53319" s="14"/>
    </row>
    <row r="53320" spans="23:23" x14ac:dyDescent="0.25">
      <c r="W53320" s="14"/>
    </row>
    <row r="53321" spans="23:23" x14ac:dyDescent="0.25">
      <c r="W53321" s="14"/>
    </row>
    <row r="53322" spans="23:23" x14ac:dyDescent="0.25">
      <c r="W53322" s="14"/>
    </row>
    <row r="53323" spans="23:23" x14ac:dyDescent="0.25">
      <c r="W53323" s="14"/>
    </row>
    <row r="53324" spans="23:23" x14ac:dyDescent="0.25">
      <c r="W53324" s="14"/>
    </row>
    <row r="53325" spans="23:23" x14ac:dyDescent="0.25">
      <c r="W53325" s="14"/>
    </row>
    <row r="53326" spans="23:23" x14ac:dyDescent="0.25">
      <c r="W53326" s="14"/>
    </row>
    <row r="53327" spans="23:23" x14ac:dyDescent="0.25">
      <c r="W53327" s="14"/>
    </row>
    <row r="53328" spans="23:23" x14ac:dyDescent="0.25">
      <c r="W53328" s="14"/>
    </row>
    <row r="53329" spans="23:23" x14ac:dyDescent="0.25">
      <c r="W53329" s="14"/>
    </row>
    <row r="53330" spans="23:23" x14ac:dyDescent="0.25">
      <c r="W53330" s="14"/>
    </row>
    <row r="53331" spans="23:23" x14ac:dyDescent="0.25">
      <c r="W53331" s="14"/>
    </row>
    <row r="53332" spans="23:23" x14ac:dyDescent="0.25">
      <c r="W53332" s="14"/>
    </row>
    <row r="53333" spans="23:23" x14ac:dyDescent="0.25">
      <c r="W53333" s="14"/>
    </row>
    <row r="53334" spans="23:23" x14ac:dyDescent="0.25">
      <c r="W53334" s="14"/>
    </row>
    <row r="53335" spans="23:23" x14ac:dyDescent="0.25">
      <c r="W53335" s="14"/>
    </row>
    <row r="53336" spans="23:23" x14ac:dyDescent="0.25">
      <c r="W53336" s="14"/>
    </row>
    <row r="53337" spans="23:23" x14ac:dyDescent="0.25">
      <c r="W53337" s="14"/>
    </row>
    <row r="53338" spans="23:23" x14ac:dyDescent="0.25">
      <c r="W53338" s="14"/>
    </row>
    <row r="53339" spans="23:23" x14ac:dyDescent="0.25">
      <c r="W53339" s="14"/>
    </row>
    <row r="53340" spans="23:23" x14ac:dyDescent="0.25">
      <c r="W53340" s="14"/>
    </row>
    <row r="53341" spans="23:23" x14ac:dyDescent="0.25">
      <c r="W53341" s="14"/>
    </row>
    <row r="53342" spans="23:23" x14ac:dyDescent="0.25">
      <c r="W53342" s="14"/>
    </row>
    <row r="53343" spans="23:23" x14ac:dyDescent="0.25">
      <c r="W53343" s="14"/>
    </row>
    <row r="53344" spans="23:23" x14ac:dyDescent="0.25">
      <c r="W53344" s="14"/>
    </row>
    <row r="53345" spans="23:23" x14ac:dyDescent="0.25">
      <c r="W53345" s="14"/>
    </row>
    <row r="53346" spans="23:23" x14ac:dyDescent="0.25">
      <c r="W53346" s="14"/>
    </row>
    <row r="53347" spans="23:23" x14ac:dyDescent="0.25">
      <c r="W53347" s="14"/>
    </row>
    <row r="53348" spans="23:23" x14ac:dyDescent="0.25">
      <c r="W53348" s="14"/>
    </row>
    <row r="53349" spans="23:23" x14ac:dyDescent="0.25">
      <c r="W53349" s="14"/>
    </row>
    <row r="53350" spans="23:23" x14ac:dyDescent="0.25">
      <c r="W53350" s="14"/>
    </row>
    <row r="53351" spans="23:23" x14ac:dyDescent="0.25">
      <c r="W53351" s="14"/>
    </row>
    <row r="53352" spans="23:23" x14ac:dyDescent="0.25">
      <c r="W53352" s="14"/>
    </row>
    <row r="53353" spans="23:23" x14ac:dyDescent="0.25">
      <c r="W53353" s="14"/>
    </row>
    <row r="53354" spans="23:23" x14ac:dyDescent="0.25">
      <c r="W53354" s="14"/>
    </row>
    <row r="53355" spans="23:23" x14ac:dyDescent="0.25">
      <c r="W53355" s="14"/>
    </row>
    <row r="53356" spans="23:23" x14ac:dyDescent="0.25">
      <c r="W53356" s="14"/>
    </row>
    <row r="53357" spans="23:23" x14ac:dyDescent="0.25">
      <c r="W53357" s="14"/>
    </row>
    <row r="53358" spans="23:23" x14ac:dyDescent="0.25">
      <c r="W53358" s="14"/>
    </row>
    <row r="53359" spans="23:23" x14ac:dyDescent="0.25">
      <c r="W53359" s="14"/>
    </row>
    <row r="53360" spans="23:23" x14ac:dyDescent="0.25">
      <c r="W53360" s="14"/>
    </row>
    <row r="53361" spans="23:23" x14ac:dyDescent="0.25">
      <c r="W53361" s="14"/>
    </row>
    <row r="53362" spans="23:23" x14ac:dyDescent="0.25">
      <c r="W53362" s="14"/>
    </row>
    <row r="53363" spans="23:23" x14ac:dyDescent="0.25">
      <c r="W53363" s="14"/>
    </row>
    <row r="53364" spans="23:23" x14ac:dyDescent="0.25">
      <c r="W53364" s="14"/>
    </row>
    <row r="53365" spans="23:23" x14ac:dyDescent="0.25">
      <c r="W53365" s="14"/>
    </row>
    <row r="53366" spans="23:23" x14ac:dyDescent="0.25">
      <c r="W53366" s="14"/>
    </row>
    <row r="53367" spans="23:23" x14ac:dyDescent="0.25">
      <c r="W53367" s="14"/>
    </row>
    <row r="53368" spans="23:23" x14ac:dyDescent="0.25">
      <c r="W53368" s="14"/>
    </row>
    <row r="53369" spans="23:23" x14ac:dyDescent="0.25">
      <c r="W53369" s="14"/>
    </row>
    <row r="53370" spans="23:23" x14ac:dyDescent="0.25">
      <c r="W53370" s="14"/>
    </row>
    <row r="53371" spans="23:23" x14ac:dyDescent="0.25">
      <c r="W53371" s="14"/>
    </row>
    <row r="53372" spans="23:23" x14ac:dyDescent="0.25">
      <c r="W53372" s="14"/>
    </row>
    <row r="53373" spans="23:23" x14ac:dyDescent="0.25">
      <c r="W53373" s="14"/>
    </row>
    <row r="53374" spans="23:23" x14ac:dyDescent="0.25">
      <c r="W53374" s="14"/>
    </row>
    <row r="53375" spans="23:23" x14ac:dyDescent="0.25">
      <c r="W53375" s="14"/>
    </row>
    <row r="53376" spans="23:23" x14ac:dyDescent="0.25">
      <c r="W53376" s="14"/>
    </row>
    <row r="53377" spans="23:23" x14ac:dyDescent="0.25">
      <c r="W53377" s="14"/>
    </row>
    <row r="53378" spans="23:23" x14ac:dyDescent="0.25">
      <c r="W53378" s="14"/>
    </row>
    <row r="53379" spans="23:23" x14ac:dyDescent="0.25">
      <c r="W53379" s="14"/>
    </row>
    <row r="53380" spans="23:23" x14ac:dyDescent="0.25">
      <c r="W53380" s="14"/>
    </row>
    <row r="53381" spans="23:23" x14ac:dyDescent="0.25">
      <c r="W53381" s="14"/>
    </row>
    <row r="53382" spans="23:23" x14ac:dyDescent="0.25">
      <c r="W53382" s="14"/>
    </row>
    <row r="53383" spans="23:23" x14ac:dyDescent="0.25">
      <c r="W53383" s="14"/>
    </row>
    <row r="53384" spans="23:23" x14ac:dyDescent="0.25">
      <c r="W53384" s="14"/>
    </row>
    <row r="53385" spans="23:23" x14ac:dyDescent="0.25">
      <c r="W53385" s="14"/>
    </row>
    <row r="53386" spans="23:23" x14ac:dyDescent="0.25">
      <c r="W53386" s="14"/>
    </row>
    <row r="53387" spans="23:23" x14ac:dyDescent="0.25">
      <c r="W53387" s="14"/>
    </row>
    <row r="53388" spans="23:23" x14ac:dyDescent="0.25">
      <c r="W53388" s="14"/>
    </row>
    <row r="53389" spans="23:23" x14ac:dyDescent="0.25">
      <c r="W53389" s="14"/>
    </row>
    <row r="53390" spans="23:23" x14ac:dyDescent="0.25">
      <c r="W53390" s="14"/>
    </row>
    <row r="53391" spans="23:23" x14ac:dyDescent="0.25">
      <c r="W53391" s="14"/>
    </row>
    <row r="53392" spans="23:23" x14ac:dyDescent="0.25">
      <c r="W53392" s="14"/>
    </row>
    <row r="53393" spans="23:23" x14ac:dyDescent="0.25">
      <c r="W53393" s="14"/>
    </row>
    <row r="53394" spans="23:23" x14ac:dyDescent="0.25">
      <c r="W53394" s="14"/>
    </row>
    <row r="53395" spans="23:23" x14ac:dyDescent="0.25">
      <c r="W53395" s="14"/>
    </row>
    <row r="53396" spans="23:23" x14ac:dyDescent="0.25">
      <c r="W53396" s="14"/>
    </row>
    <row r="53397" spans="23:23" x14ac:dyDescent="0.25">
      <c r="W53397" s="14"/>
    </row>
    <row r="53398" spans="23:23" x14ac:dyDescent="0.25">
      <c r="W53398" s="14"/>
    </row>
    <row r="53399" spans="23:23" x14ac:dyDescent="0.25">
      <c r="W53399" s="14"/>
    </row>
    <row r="53400" spans="23:23" x14ac:dyDescent="0.25">
      <c r="W53400" s="14"/>
    </row>
    <row r="53401" spans="23:23" x14ac:dyDescent="0.25">
      <c r="W53401" s="14"/>
    </row>
    <row r="53402" spans="23:23" x14ac:dyDescent="0.25">
      <c r="W53402" s="14"/>
    </row>
    <row r="53403" spans="23:23" x14ac:dyDescent="0.25">
      <c r="W53403" s="14"/>
    </row>
    <row r="53404" spans="23:23" x14ac:dyDescent="0.25">
      <c r="W53404" s="14"/>
    </row>
    <row r="53405" spans="23:23" x14ac:dyDescent="0.25">
      <c r="W53405" s="14"/>
    </row>
    <row r="53406" spans="23:23" x14ac:dyDescent="0.25">
      <c r="W53406" s="14"/>
    </row>
    <row r="53407" spans="23:23" x14ac:dyDescent="0.25">
      <c r="W53407" s="14"/>
    </row>
    <row r="53408" spans="23:23" x14ac:dyDescent="0.25">
      <c r="W53408" s="14"/>
    </row>
    <row r="53409" spans="23:23" x14ac:dyDescent="0.25">
      <c r="W53409" s="14"/>
    </row>
    <row r="53410" spans="23:23" x14ac:dyDescent="0.25">
      <c r="W53410" s="14"/>
    </row>
    <row r="53411" spans="23:23" x14ac:dyDescent="0.25">
      <c r="W53411" s="14"/>
    </row>
    <row r="53412" spans="23:23" x14ac:dyDescent="0.25">
      <c r="W53412" s="14"/>
    </row>
    <row r="53413" spans="23:23" x14ac:dyDescent="0.25">
      <c r="W53413" s="14"/>
    </row>
    <row r="53414" spans="23:23" x14ac:dyDescent="0.25">
      <c r="W53414" s="14"/>
    </row>
    <row r="53415" spans="23:23" x14ac:dyDescent="0.25">
      <c r="W53415" s="14"/>
    </row>
    <row r="53416" spans="23:23" x14ac:dyDescent="0.25">
      <c r="W53416" s="14"/>
    </row>
    <row r="53417" spans="23:23" x14ac:dyDescent="0.25">
      <c r="W53417" s="14"/>
    </row>
    <row r="53418" spans="23:23" x14ac:dyDescent="0.25">
      <c r="W53418" s="14"/>
    </row>
    <row r="53419" spans="23:23" x14ac:dyDescent="0.25">
      <c r="W53419" s="14"/>
    </row>
    <row r="53420" spans="23:23" x14ac:dyDescent="0.25">
      <c r="W53420" s="14"/>
    </row>
    <row r="53421" spans="23:23" x14ac:dyDescent="0.25">
      <c r="W53421" s="14"/>
    </row>
    <row r="53422" spans="23:23" x14ac:dyDescent="0.25">
      <c r="W53422" s="14"/>
    </row>
    <row r="53423" spans="23:23" x14ac:dyDescent="0.25">
      <c r="W53423" s="14"/>
    </row>
    <row r="53424" spans="23:23" x14ac:dyDescent="0.25">
      <c r="W53424" s="14"/>
    </row>
    <row r="53425" spans="23:23" x14ac:dyDescent="0.25">
      <c r="W53425" s="14"/>
    </row>
    <row r="53426" spans="23:23" x14ac:dyDescent="0.25">
      <c r="W53426" s="14"/>
    </row>
    <row r="53427" spans="23:23" x14ac:dyDescent="0.25">
      <c r="W53427" s="14"/>
    </row>
    <row r="53428" spans="23:23" x14ac:dyDescent="0.25">
      <c r="W53428" s="14"/>
    </row>
    <row r="53429" spans="23:23" x14ac:dyDescent="0.25">
      <c r="W53429" s="14"/>
    </row>
    <row r="53430" spans="23:23" x14ac:dyDescent="0.25">
      <c r="W53430" s="14"/>
    </row>
    <row r="53431" spans="23:23" x14ac:dyDescent="0.25">
      <c r="W53431" s="14"/>
    </row>
    <row r="53432" spans="23:23" x14ac:dyDescent="0.25">
      <c r="W53432" s="14"/>
    </row>
    <row r="53433" spans="23:23" x14ac:dyDescent="0.25">
      <c r="W53433" s="14"/>
    </row>
    <row r="53434" spans="23:23" x14ac:dyDescent="0.25">
      <c r="W53434" s="14"/>
    </row>
    <row r="53435" spans="23:23" x14ac:dyDescent="0.25">
      <c r="W53435" s="14"/>
    </row>
    <row r="53436" spans="23:23" x14ac:dyDescent="0.25">
      <c r="W53436" s="14"/>
    </row>
    <row r="53437" spans="23:23" x14ac:dyDescent="0.25">
      <c r="W53437" s="14"/>
    </row>
    <row r="53438" spans="23:23" x14ac:dyDescent="0.25">
      <c r="W53438" s="14"/>
    </row>
    <row r="53439" spans="23:23" x14ac:dyDescent="0.25">
      <c r="W53439" s="14"/>
    </row>
    <row r="53440" spans="23:23" x14ac:dyDescent="0.25">
      <c r="W53440" s="14"/>
    </row>
    <row r="53441" spans="23:23" x14ac:dyDescent="0.25">
      <c r="W53441" s="14"/>
    </row>
    <row r="53442" spans="23:23" x14ac:dyDescent="0.25">
      <c r="W53442" s="14"/>
    </row>
    <row r="53443" spans="23:23" x14ac:dyDescent="0.25">
      <c r="W53443" s="14"/>
    </row>
    <row r="53444" spans="23:23" x14ac:dyDescent="0.25">
      <c r="W53444" s="14"/>
    </row>
    <row r="53445" spans="23:23" x14ac:dyDescent="0.25">
      <c r="W53445" s="14"/>
    </row>
    <row r="53446" spans="23:23" x14ac:dyDescent="0.25">
      <c r="W53446" s="14"/>
    </row>
    <row r="53447" spans="23:23" x14ac:dyDescent="0.25">
      <c r="W53447" s="14"/>
    </row>
    <row r="53448" spans="23:23" x14ac:dyDescent="0.25">
      <c r="W53448" s="14"/>
    </row>
    <row r="53449" spans="23:23" x14ac:dyDescent="0.25">
      <c r="W53449" s="14"/>
    </row>
    <row r="53450" spans="23:23" x14ac:dyDescent="0.25">
      <c r="W53450" s="14"/>
    </row>
    <row r="53451" spans="23:23" x14ac:dyDescent="0.25">
      <c r="W53451" s="14"/>
    </row>
    <row r="53452" spans="23:23" x14ac:dyDescent="0.25">
      <c r="W53452" s="14"/>
    </row>
    <row r="53453" spans="23:23" x14ac:dyDescent="0.25">
      <c r="W53453" s="14"/>
    </row>
    <row r="53454" spans="23:23" x14ac:dyDescent="0.25">
      <c r="W53454" s="14"/>
    </row>
    <row r="53455" spans="23:23" x14ac:dyDescent="0.25">
      <c r="W53455" s="14"/>
    </row>
    <row r="53456" spans="23:23" x14ac:dyDescent="0.25">
      <c r="W53456" s="14"/>
    </row>
    <row r="53457" spans="23:23" x14ac:dyDescent="0.25">
      <c r="W53457" s="14"/>
    </row>
    <row r="53458" spans="23:23" x14ac:dyDescent="0.25">
      <c r="W53458" s="14"/>
    </row>
    <row r="53459" spans="23:23" x14ac:dyDescent="0.25">
      <c r="W53459" s="14"/>
    </row>
    <row r="53460" spans="23:23" x14ac:dyDescent="0.25">
      <c r="W53460" s="14"/>
    </row>
    <row r="53461" spans="23:23" x14ac:dyDescent="0.25">
      <c r="W53461" s="14"/>
    </row>
    <row r="53462" spans="23:23" x14ac:dyDescent="0.25">
      <c r="W53462" s="14"/>
    </row>
    <row r="53463" spans="23:23" x14ac:dyDescent="0.25">
      <c r="W53463" s="14"/>
    </row>
    <row r="53464" spans="23:23" x14ac:dyDescent="0.25">
      <c r="W53464" s="14"/>
    </row>
    <row r="53465" spans="23:23" x14ac:dyDescent="0.25">
      <c r="W53465" s="14"/>
    </row>
    <row r="53466" spans="23:23" x14ac:dyDescent="0.25">
      <c r="W53466" s="14"/>
    </row>
    <row r="53467" spans="23:23" x14ac:dyDescent="0.25">
      <c r="W53467" s="14"/>
    </row>
    <row r="53468" spans="23:23" x14ac:dyDescent="0.25">
      <c r="W53468" s="14"/>
    </row>
    <row r="53469" spans="23:23" x14ac:dyDescent="0.25">
      <c r="W53469" s="14"/>
    </row>
    <row r="53470" spans="23:23" x14ac:dyDescent="0.25">
      <c r="W53470" s="14"/>
    </row>
    <row r="53471" spans="23:23" x14ac:dyDescent="0.25">
      <c r="W53471" s="14"/>
    </row>
    <row r="53472" spans="23:23" x14ac:dyDescent="0.25">
      <c r="W53472" s="14"/>
    </row>
    <row r="53473" spans="23:23" x14ac:dyDescent="0.25">
      <c r="W53473" s="14"/>
    </row>
    <row r="53474" spans="23:23" x14ac:dyDescent="0.25">
      <c r="W53474" s="14"/>
    </row>
    <row r="53475" spans="23:23" x14ac:dyDescent="0.25">
      <c r="W53475" s="14"/>
    </row>
    <row r="53476" spans="23:23" x14ac:dyDescent="0.25">
      <c r="W53476" s="14"/>
    </row>
    <row r="53477" spans="23:23" x14ac:dyDescent="0.25">
      <c r="W53477" s="14"/>
    </row>
    <row r="53478" spans="23:23" x14ac:dyDescent="0.25">
      <c r="W53478" s="14"/>
    </row>
    <row r="53479" spans="23:23" x14ac:dyDescent="0.25">
      <c r="W53479" s="14"/>
    </row>
    <row r="53480" spans="23:23" x14ac:dyDescent="0.25">
      <c r="W53480" s="14"/>
    </row>
    <row r="53481" spans="23:23" x14ac:dyDescent="0.25">
      <c r="W53481" s="14"/>
    </row>
    <row r="53482" spans="23:23" x14ac:dyDescent="0.25">
      <c r="W53482" s="14"/>
    </row>
    <row r="53483" spans="23:23" x14ac:dyDescent="0.25">
      <c r="W53483" s="14"/>
    </row>
    <row r="53484" spans="23:23" x14ac:dyDescent="0.25">
      <c r="W53484" s="14"/>
    </row>
    <row r="53485" spans="23:23" x14ac:dyDescent="0.25">
      <c r="W53485" s="14"/>
    </row>
    <row r="53486" spans="23:23" x14ac:dyDescent="0.25">
      <c r="W53486" s="14"/>
    </row>
    <row r="53487" spans="23:23" x14ac:dyDescent="0.25">
      <c r="W53487" s="14"/>
    </row>
    <row r="53488" spans="23:23" x14ac:dyDescent="0.25">
      <c r="W53488" s="14"/>
    </row>
    <row r="53489" spans="23:23" x14ac:dyDescent="0.25">
      <c r="W53489" s="14"/>
    </row>
    <row r="53490" spans="23:23" x14ac:dyDescent="0.25">
      <c r="W53490" s="14"/>
    </row>
    <row r="53491" spans="23:23" x14ac:dyDescent="0.25">
      <c r="W53491" s="14"/>
    </row>
    <row r="53492" spans="23:23" x14ac:dyDescent="0.25">
      <c r="W53492" s="14"/>
    </row>
    <row r="53493" spans="23:23" x14ac:dyDescent="0.25">
      <c r="W53493" s="14"/>
    </row>
    <row r="53494" spans="23:23" x14ac:dyDescent="0.25">
      <c r="W53494" s="14"/>
    </row>
    <row r="53495" spans="23:23" x14ac:dyDescent="0.25">
      <c r="W53495" s="14"/>
    </row>
    <row r="53496" spans="23:23" x14ac:dyDescent="0.25">
      <c r="W53496" s="14"/>
    </row>
    <row r="53497" spans="23:23" x14ac:dyDescent="0.25">
      <c r="W53497" s="14"/>
    </row>
    <row r="53498" spans="23:23" x14ac:dyDescent="0.25">
      <c r="W53498" s="14"/>
    </row>
    <row r="53499" spans="23:23" x14ac:dyDescent="0.25">
      <c r="W53499" s="14"/>
    </row>
    <row r="53500" spans="23:23" x14ac:dyDescent="0.25">
      <c r="W53500" s="14"/>
    </row>
    <row r="53501" spans="23:23" x14ac:dyDescent="0.25">
      <c r="W53501" s="14"/>
    </row>
    <row r="53502" spans="23:23" x14ac:dyDescent="0.25">
      <c r="W53502" s="14"/>
    </row>
    <row r="53503" spans="23:23" x14ac:dyDescent="0.25">
      <c r="W53503" s="14"/>
    </row>
    <row r="53504" spans="23:23" x14ac:dyDescent="0.25">
      <c r="W53504" s="14"/>
    </row>
    <row r="53505" spans="23:23" x14ac:dyDescent="0.25">
      <c r="W53505" s="14"/>
    </row>
    <row r="53506" spans="23:23" x14ac:dyDescent="0.25">
      <c r="W53506" s="14"/>
    </row>
    <row r="53507" spans="23:23" x14ac:dyDescent="0.25">
      <c r="W53507" s="14"/>
    </row>
    <row r="53508" spans="23:23" x14ac:dyDescent="0.25">
      <c r="W53508" s="14"/>
    </row>
    <row r="53509" spans="23:23" x14ac:dyDescent="0.25">
      <c r="W53509" s="14"/>
    </row>
    <row r="53510" spans="23:23" x14ac:dyDescent="0.25">
      <c r="W53510" s="14"/>
    </row>
    <row r="53511" spans="23:23" x14ac:dyDescent="0.25">
      <c r="W53511" s="14"/>
    </row>
    <row r="53512" spans="23:23" x14ac:dyDescent="0.25">
      <c r="W53512" s="14"/>
    </row>
    <row r="53513" spans="23:23" x14ac:dyDescent="0.25">
      <c r="W53513" s="14"/>
    </row>
    <row r="53514" spans="23:23" x14ac:dyDescent="0.25">
      <c r="W53514" s="14"/>
    </row>
    <row r="53515" spans="23:23" x14ac:dyDescent="0.25">
      <c r="W53515" s="14"/>
    </row>
    <row r="53516" spans="23:23" x14ac:dyDescent="0.25">
      <c r="W53516" s="14"/>
    </row>
    <row r="53517" spans="23:23" x14ac:dyDescent="0.25">
      <c r="W53517" s="14"/>
    </row>
    <row r="53518" spans="23:23" x14ac:dyDescent="0.25">
      <c r="W53518" s="14"/>
    </row>
    <row r="53519" spans="23:23" x14ac:dyDescent="0.25">
      <c r="W53519" s="14"/>
    </row>
    <row r="53520" spans="23:23" x14ac:dyDescent="0.25">
      <c r="W53520" s="14"/>
    </row>
    <row r="53521" spans="23:23" x14ac:dyDescent="0.25">
      <c r="W53521" s="14"/>
    </row>
    <row r="53522" spans="23:23" x14ac:dyDescent="0.25">
      <c r="W53522" s="14"/>
    </row>
    <row r="53523" spans="23:23" x14ac:dyDescent="0.25">
      <c r="W53523" s="14"/>
    </row>
    <row r="53524" spans="23:23" x14ac:dyDescent="0.25">
      <c r="W53524" s="14"/>
    </row>
    <row r="53525" spans="23:23" x14ac:dyDescent="0.25">
      <c r="W53525" s="14"/>
    </row>
    <row r="53526" spans="23:23" x14ac:dyDescent="0.25">
      <c r="W53526" s="14"/>
    </row>
    <row r="53527" spans="23:23" x14ac:dyDescent="0.25">
      <c r="W53527" s="14"/>
    </row>
    <row r="53528" spans="23:23" x14ac:dyDescent="0.25">
      <c r="W53528" s="14"/>
    </row>
    <row r="53529" spans="23:23" x14ac:dyDescent="0.25">
      <c r="W53529" s="14"/>
    </row>
    <row r="53530" spans="23:23" x14ac:dyDescent="0.25">
      <c r="W53530" s="14"/>
    </row>
    <row r="53531" spans="23:23" x14ac:dyDescent="0.25">
      <c r="W53531" s="14"/>
    </row>
    <row r="53532" spans="23:23" x14ac:dyDescent="0.25">
      <c r="W53532" s="14"/>
    </row>
    <row r="53533" spans="23:23" x14ac:dyDescent="0.25">
      <c r="W53533" s="14"/>
    </row>
    <row r="53534" spans="23:23" x14ac:dyDescent="0.25">
      <c r="W53534" s="14"/>
    </row>
    <row r="53535" spans="23:23" x14ac:dyDescent="0.25">
      <c r="W53535" s="14"/>
    </row>
    <row r="53536" spans="23:23" x14ac:dyDescent="0.25">
      <c r="W53536" s="14"/>
    </row>
    <row r="53537" spans="23:23" x14ac:dyDescent="0.25">
      <c r="W53537" s="14"/>
    </row>
    <row r="53538" spans="23:23" x14ac:dyDescent="0.25">
      <c r="W53538" s="14"/>
    </row>
    <row r="53539" spans="23:23" x14ac:dyDescent="0.25">
      <c r="W53539" s="14"/>
    </row>
    <row r="53540" spans="23:23" x14ac:dyDescent="0.25">
      <c r="W53540" s="14"/>
    </row>
    <row r="53541" spans="23:23" x14ac:dyDescent="0.25">
      <c r="W53541" s="14"/>
    </row>
    <row r="53542" spans="23:23" x14ac:dyDescent="0.25">
      <c r="W53542" s="14"/>
    </row>
    <row r="53543" spans="23:23" x14ac:dyDescent="0.25">
      <c r="W53543" s="14"/>
    </row>
    <row r="53544" spans="23:23" x14ac:dyDescent="0.25">
      <c r="W53544" s="14"/>
    </row>
    <row r="53545" spans="23:23" x14ac:dyDescent="0.25">
      <c r="W53545" s="14"/>
    </row>
    <row r="53546" spans="23:23" x14ac:dyDescent="0.25">
      <c r="W53546" s="14"/>
    </row>
    <row r="53547" spans="23:23" x14ac:dyDescent="0.25">
      <c r="W53547" s="14"/>
    </row>
    <row r="53548" spans="23:23" x14ac:dyDescent="0.25">
      <c r="W53548" s="14"/>
    </row>
    <row r="53549" spans="23:23" x14ac:dyDescent="0.25">
      <c r="W53549" s="14"/>
    </row>
    <row r="53550" spans="23:23" x14ac:dyDescent="0.25">
      <c r="W53550" s="14"/>
    </row>
    <row r="53551" spans="23:23" x14ac:dyDescent="0.25">
      <c r="W53551" s="14"/>
    </row>
    <row r="53552" spans="23:23" x14ac:dyDescent="0.25">
      <c r="W53552" s="14"/>
    </row>
    <row r="53553" spans="23:23" x14ac:dyDescent="0.25">
      <c r="W53553" s="14"/>
    </row>
    <row r="53554" spans="23:23" x14ac:dyDescent="0.25">
      <c r="W53554" s="14"/>
    </row>
    <row r="53555" spans="23:23" x14ac:dyDescent="0.25">
      <c r="W53555" s="14"/>
    </row>
    <row r="53556" spans="23:23" x14ac:dyDescent="0.25">
      <c r="W53556" s="14"/>
    </row>
    <row r="53557" spans="23:23" x14ac:dyDescent="0.25">
      <c r="W53557" s="14"/>
    </row>
    <row r="53558" spans="23:23" x14ac:dyDescent="0.25">
      <c r="W53558" s="14"/>
    </row>
    <row r="53559" spans="23:23" x14ac:dyDescent="0.25">
      <c r="W53559" s="14"/>
    </row>
    <row r="53560" spans="23:23" x14ac:dyDescent="0.25">
      <c r="W53560" s="14"/>
    </row>
    <row r="53561" spans="23:23" x14ac:dyDescent="0.25">
      <c r="W53561" s="14"/>
    </row>
    <row r="53562" spans="23:23" x14ac:dyDescent="0.25">
      <c r="W53562" s="14"/>
    </row>
    <row r="53563" spans="23:23" x14ac:dyDescent="0.25">
      <c r="W53563" s="14"/>
    </row>
    <row r="53564" spans="23:23" x14ac:dyDescent="0.25">
      <c r="W53564" s="14"/>
    </row>
    <row r="53565" spans="23:23" x14ac:dyDescent="0.25">
      <c r="W53565" s="14"/>
    </row>
    <row r="53566" spans="23:23" x14ac:dyDescent="0.25">
      <c r="W53566" s="14"/>
    </row>
    <row r="53567" spans="23:23" x14ac:dyDescent="0.25">
      <c r="W53567" s="14"/>
    </row>
    <row r="53568" spans="23:23" x14ac:dyDescent="0.25">
      <c r="W53568" s="14"/>
    </row>
    <row r="53569" spans="23:23" x14ac:dyDescent="0.25">
      <c r="W53569" s="14"/>
    </row>
    <row r="53570" spans="23:23" x14ac:dyDescent="0.25">
      <c r="W53570" s="14"/>
    </row>
    <row r="53571" spans="23:23" x14ac:dyDescent="0.25">
      <c r="W53571" s="14"/>
    </row>
    <row r="53572" spans="23:23" x14ac:dyDescent="0.25">
      <c r="W53572" s="14"/>
    </row>
    <row r="53573" spans="23:23" x14ac:dyDescent="0.25">
      <c r="W53573" s="14"/>
    </row>
    <row r="53574" spans="23:23" x14ac:dyDescent="0.25">
      <c r="W53574" s="14"/>
    </row>
    <row r="53575" spans="23:23" x14ac:dyDescent="0.25">
      <c r="W53575" s="14"/>
    </row>
    <row r="53576" spans="23:23" x14ac:dyDescent="0.25">
      <c r="W53576" s="14"/>
    </row>
    <row r="53577" spans="23:23" x14ac:dyDescent="0.25">
      <c r="W53577" s="14"/>
    </row>
    <row r="53578" spans="23:23" x14ac:dyDescent="0.25">
      <c r="W53578" s="14"/>
    </row>
    <row r="53579" spans="23:23" x14ac:dyDescent="0.25">
      <c r="W53579" s="14"/>
    </row>
    <row r="53580" spans="23:23" x14ac:dyDescent="0.25">
      <c r="W53580" s="14"/>
    </row>
    <row r="53581" spans="23:23" x14ac:dyDescent="0.25">
      <c r="W53581" s="14"/>
    </row>
    <row r="53582" spans="23:23" x14ac:dyDescent="0.25">
      <c r="W53582" s="14"/>
    </row>
    <row r="53583" spans="23:23" x14ac:dyDescent="0.25">
      <c r="W53583" s="14"/>
    </row>
    <row r="53584" spans="23:23" x14ac:dyDescent="0.25">
      <c r="W53584" s="14"/>
    </row>
    <row r="53585" spans="23:23" x14ac:dyDescent="0.25">
      <c r="W53585" s="14"/>
    </row>
    <row r="53586" spans="23:23" x14ac:dyDescent="0.25">
      <c r="W53586" s="14"/>
    </row>
    <row r="53587" spans="23:23" x14ac:dyDescent="0.25">
      <c r="W53587" s="14"/>
    </row>
    <row r="53588" spans="23:23" x14ac:dyDescent="0.25">
      <c r="W53588" s="14"/>
    </row>
    <row r="53589" spans="23:23" x14ac:dyDescent="0.25">
      <c r="W53589" s="14"/>
    </row>
    <row r="53590" spans="23:23" x14ac:dyDescent="0.25">
      <c r="W53590" s="14"/>
    </row>
    <row r="53591" spans="23:23" x14ac:dyDescent="0.25">
      <c r="W53591" s="14"/>
    </row>
    <row r="53592" spans="23:23" x14ac:dyDescent="0.25">
      <c r="W53592" s="14"/>
    </row>
    <row r="53593" spans="23:23" x14ac:dyDescent="0.25">
      <c r="W53593" s="14"/>
    </row>
    <row r="53594" spans="23:23" x14ac:dyDescent="0.25">
      <c r="W53594" s="14"/>
    </row>
    <row r="53595" spans="23:23" x14ac:dyDescent="0.25">
      <c r="W53595" s="14"/>
    </row>
    <row r="53596" spans="23:23" x14ac:dyDescent="0.25">
      <c r="W53596" s="14"/>
    </row>
    <row r="53597" spans="23:23" x14ac:dyDescent="0.25">
      <c r="W53597" s="14"/>
    </row>
    <row r="53598" spans="23:23" x14ac:dyDescent="0.25">
      <c r="W53598" s="14"/>
    </row>
    <row r="53599" spans="23:23" x14ac:dyDescent="0.25">
      <c r="W53599" s="14"/>
    </row>
    <row r="53600" spans="23:23" x14ac:dyDescent="0.25">
      <c r="W53600" s="14"/>
    </row>
    <row r="53601" spans="23:23" x14ac:dyDescent="0.25">
      <c r="W53601" s="14"/>
    </row>
    <row r="53602" spans="23:23" x14ac:dyDescent="0.25">
      <c r="W53602" s="14"/>
    </row>
    <row r="53603" spans="23:23" x14ac:dyDescent="0.25">
      <c r="W53603" s="14"/>
    </row>
    <row r="53604" spans="23:23" x14ac:dyDescent="0.25">
      <c r="W53604" s="14"/>
    </row>
    <row r="53605" spans="23:23" x14ac:dyDescent="0.25">
      <c r="W53605" s="14"/>
    </row>
    <row r="53606" spans="23:23" x14ac:dyDescent="0.25">
      <c r="W53606" s="14"/>
    </row>
    <row r="53607" spans="23:23" x14ac:dyDescent="0.25">
      <c r="W53607" s="14"/>
    </row>
    <row r="53608" spans="23:23" x14ac:dyDescent="0.25">
      <c r="W53608" s="14"/>
    </row>
    <row r="53609" spans="23:23" x14ac:dyDescent="0.25">
      <c r="W53609" s="14"/>
    </row>
    <row r="53610" spans="23:23" x14ac:dyDescent="0.25">
      <c r="W53610" s="14"/>
    </row>
    <row r="53611" spans="23:23" x14ac:dyDescent="0.25">
      <c r="W53611" s="14"/>
    </row>
    <row r="53612" spans="23:23" x14ac:dyDescent="0.25">
      <c r="W53612" s="14"/>
    </row>
    <row r="53613" spans="23:23" x14ac:dyDescent="0.25">
      <c r="W53613" s="14"/>
    </row>
    <row r="53614" spans="23:23" x14ac:dyDescent="0.25">
      <c r="W53614" s="14"/>
    </row>
    <row r="53615" spans="23:23" x14ac:dyDescent="0.25">
      <c r="W53615" s="14"/>
    </row>
    <row r="53616" spans="23:23" x14ac:dyDescent="0.25">
      <c r="W53616" s="14"/>
    </row>
    <row r="53617" spans="23:23" x14ac:dyDescent="0.25">
      <c r="W53617" s="14"/>
    </row>
    <row r="53618" spans="23:23" x14ac:dyDescent="0.25">
      <c r="W53618" s="14"/>
    </row>
    <row r="53619" spans="23:23" x14ac:dyDescent="0.25">
      <c r="W53619" s="14"/>
    </row>
    <row r="53620" spans="23:23" x14ac:dyDescent="0.25">
      <c r="W53620" s="14"/>
    </row>
    <row r="53621" spans="23:23" x14ac:dyDescent="0.25">
      <c r="W53621" s="14"/>
    </row>
    <row r="53622" spans="23:23" x14ac:dyDescent="0.25">
      <c r="W53622" s="14"/>
    </row>
    <row r="53623" spans="23:23" x14ac:dyDescent="0.25">
      <c r="W53623" s="14"/>
    </row>
    <row r="53624" spans="23:23" x14ac:dyDescent="0.25">
      <c r="W53624" s="14"/>
    </row>
    <row r="53625" spans="23:23" x14ac:dyDescent="0.25">
      <c r="W53625" s="14"/>
    </row>
    <row r="53626" spans="23:23" x14ac:dyDescent="0.25">
      <c r="W53626" s="14"/>
    </row>
    <row r="53627" spans="23:23" x14ac:dyDescent="0.25">
      <c r="W53627" s="14"/>
    </row>
    <row r="53628" spans="23:23" x14ac:dyDescent="0.25">
      <c r="W53628" s="14"/>
    </row>
    <row r="53629" spans="23:23" x14ac:dyDescent="0.25">
      <c r="W53629" s="14"/>
    </row>
    <row r="53630" spans="23:23" x14ac:dyDescent="0.25">
      <c r="W53630" s="14"/>
    </row>
    <row r="53631" spans="23:23" x14ac:dyDescent="0.25">
      <c r="W53631" s="14"/>
    </row>
    <row r="53632" spans="23:23" x14ac:dyDescent="0.25">
      <c r="W53632" s="14"/>
    </row>
    <row r="53633" spans="23:23" x14ac:dyDescent="0.25">
      <c r="W53633" s="14"/>
    </row>
    <row r="53634" spans="23:23" x14ac:dyDescent="0.25">
      <c r="W53634" s="14"/>
    </row>
    <row r="53635" spans="23:23" x14ac:dyDescent="0.25">
      <c r="W53635" s="14"/>
    </row>
    <row r="53636" spans="23:23" x14ac:dyDescent="0.25">
      <c r="W53636" s="14"/>
    </row>
    <row r="53637" spans="23:23" x14ac:dyDescent="0.25">
      <c r="W53637" s="14"/>
    </row>
    <row r="53638" spans="23:23" x14ac:dyDescent="0.25">
      <c r="W53638" s="14"/>
    </row>
    <row r="53639" spans="23:23" x14ac:dyDescent="0.25">
      <c r="W53639" s="14"/>
    </row>
    <row r="53640" spans="23:23" x14ac:dyDescent="0.25">
      <c r="W53640" s="14"/>
    </row>
    <row r="53641" spans="23:23" x14ac:dyDescent="0.25">
      <c r="W53641" s="14"/>
    </row>
    <row r="53642" spans="23:23" x14ac:dyDescent="0.25">
      <c r="W53642" s="14"/>
    </row>
    <row r="53643" spans="23:23" x14ac:dyDescent="0.25">
      <c r="W53643" s="14"/>
    </row>
    <row r="53644" spans="23:23" x14ac:dyDescent="0.25">
      <c r="W53644" s="14"/>
    </row>
    <row r="53645" spans="23:23" x14ac:dyDescent="0.25">
      <c r="W53645" s="14"/>
    </row>
    <row r="53646" spans="23:23" x14ac:dyDescent="0.25">
      <c r="W53646" s="14"/>
    </row>
    <row r="53647" spans="23:23" x14ac:dyDescent="0.25">
      <c r="W53647" s="14"/>
    </row>
    <row r="53648" spans="23:23" x14ac:dyDescent="0.25">
      <c r="W53648" s="14"/>
    </row>
    <row r="53649" spans="23:23" x14ac:dyDescent="0.25">
      <c r="W53649" s="14"/>
    </row>
    <row r="53650" spans="23:23" x14ac:dyDescent="0.25">
      <c r="W53650" s="14"/>
    </row>
    <row r="53651" spans="23:23" x14ac:dyDescent="0.25">
      <c r="W53651" s="14"/>
    </row>
    <row r="53652" spans="23:23" x14ac:dyDescent="0.25">
      <c r="W53652" s="14"/>
    </row>
    <row r="53653" spans="23:23" x14ac:dyDescent="0.25">
      <c r="W53653" s="14"/>
    </row>
    <row r="53654" spans="23:23" x14ac:dyDescent="0.25">
      <c r="W53654" s="14"/>
    </row>
    <row r="53655" spans="23:23" x14ac:dyDescent="0.25">
      <c r="W53655" s="14"/>
    </row>
    <row r="53656" spans="23:23" x14ac:dyDescent="0.25">
      <c r="W53656" s="14"/>
    </row>
    <row r="53657" spans="23:23" x14ac:dyDescent="0.25">
      <c r="W53657" s="14"/>
    </row>
    <row r="53658" spans="23:23" x14ac:dyDescent="0.25">
      <c r="W53658" s="14"/>
    </row>
    <row r="53659" spans="23:23" x14ac:dyDescent="0.25">
      <c r="W53659" s="14"/>
    </row>
    <row r="53660" spans="23:23" x14ac:dyDescent="0.25">
      <c r="W53660" s="14"/>
    </row>
    <row r="53661" spans="23:23" x14ac:dyDescent="0.25">
      <c r="W53661" s="14"/>
    </row>
    <row r="53662" spans="23:23" x14ac:dyDescent="0.25">
      <c r="W53662" s="14"/>
    </row>
    <row r="53663" spans="23:23" x14ac:dyDescent="0.25">
      <c r="W53663" s="14"/>
    </row>
    <row r="53664" spans="23:23" x14ac:dyDescent="0.25">
      <c r="W53664" s="14"/>
    </row>
    <row r="53665" spans="23:23" x14ac:dyDescent="0.25">
      <c r="W53665" s="14"/>
    </row>
    <row r="53666" spans="23:23" x14ac:dyDescent="0.25">
      <c r="W53666" s="14"/>
    </row>
    <row r="53667" spans="23:23" x14ac:dyDescent="0.25">
      <c r="W53667" s="14"/>
    </row>
    <row r="53668" spans="23:23" x14ac:dyDescent="0.25">
      <c r="W53668" s="14"/>
    </row>
    <row r="53669" spans="23:23" x14ac:dyDescent="0.25">
      <c r="W53669" s="14"/>
    </row>
    <row r="53670" spans="23:23" x14ac:dyDescent="0.25">
      <c r="W53670" s="14"/>
    </row>
    <row r="53671" spans="23:23" x14ac:dyDescent="0.25">
      <c r="W53671" s="14"/>
    </row>
    <row r="53672" spans="23:23" x14ac:dyDescent="0.25">
      <c r="W53672" s="14"/>
    </row>
    <row r="53673" spans="23:23" x14ac:dyDescent="0.25">
      <c r="W53673" s="14"/>
    </row>
    <row r="53674" spans="23:23" x14ac:dyDescent="0.25">
      <c r="W53674" s="14"/>
    </row>
    <row r="53675" spans="23:23" x14ac:dyDescent="0.25">
      <c r="W53675" s="14"/>
    </row>
    <row r="53676" spans="23:23" x14ac:dyDescent="0.25">
      <c r="W53676" s="14"/>
    </row>
    <row r="53677" spans="23:23" x14ac:dyDescent="0.25">
      <c r="W53677" s="14"/>
    </row>
    <row r="53678" spans="23:23" x14ac:dyDescent="0.25">
      <c r="W53678" s="14"/>
    </row>
    <row r="53679" spans="23:23" x14ac:dyDescent="0.25">
      <c r="W53679" s="14"/>
    </row>
    <row r="53680" spans="23:23" x14ac:dyDescent="0.25">
      <c r="W53680" s="14"/>
    </row>
    <row r="53681" spans="23:23" x14ac:dyDescent="0.25">
      <c r="W53681" s="14"/>
    </row>
    <row r="53682" spans="23:23" x14ac:dyDescent="0.25">
      <c r="W53682" s="14"/>
    </row>
    <row r="53683" spans="23:23" x14ac:dyDescent="0.25">
      <c r="W53683" s="14"/>
    </row>
    <row r="53684" spans="23:23" x14ac:dyDescent="0.25">
      <c r="W53684" s="14"/>
    </row>
    <row r="53685" spans="23:23" x14ac:dyDescent="0.25">
      <c r="W53685" s="14"/>
    </row>
    <row r="53686" spans="23:23" x14ac:dyDescent="0.25">
      <c r="W53686" s="14"/>
    </row>
    <row r="53687" spans="23:23" x14ac:dyDescent="0.25">
      <c r="W53687" s="14"/>
    </row>
    <row r="53688" spans="23:23" x14ac:dyDescent="0.25">
      <c r="W53688" s="14"/>
    </row>
    <row r="53689" spans="23:23" x14ac:dyDescent="0.25">
      <c r="W53689" s="14"/>
    </row>
    <row r="53690" spans="23:23" x14ac:dyDescent="0.25">
      <c r="W53690" s="14"/>
    </row>
    <row r="53691" spans="23:23" x14ac:dyDescent="0.25">
      <c r="W53691" s="14"/>
    </row>
    <row r="53692" spans="23:23" x14ac:dyDescent="0.25">
      <c r="W53692" s="14"/>
    </row>
    <row r="53693" spans="23:23" x14ac:dyDescent="0.25">
      <c r="W53693" s="14"/>
    </row>
    <row r="53694" spans="23:23" x14ac:dyDescent="0.25">
      <c r="W53694" s="14"/>
    </row>
    <row r="53695" spans="23:23" x14ac:dyDescent="0.25">
      <c r="W53695" s="14"/>
    </row>
    <row r="53696" spans="23:23" x14ac:dyDescent="0.25">
      <c r="W53696" s="14"/>
    </row>
    <row r="53697" spans="23:23" x14ac:dyDescent="0.25">
      <c r="W53697" s="14"/>
    </row>
    <row r="53698" spans="23:23" x14ac:dyDescent="0.25">
      <c r="W53698" s="14"/>
    </row>
    <row r="53699" spans="23:23" x14ac:dyDescent="0.25">
      <c r="W53699" s="14"/>
    </row>
    <row r="53700" spans="23:23" x14ac:dyDescent="0.25">
      <c r="W53700" s="14"/>
    </row>
    <row r="53701" spans="23:23" x14ac:dyDescent="0.25">
      <c r="W53701" s="14"/>
    </row>
    <row r="53702" spans="23:23" x14ac:dyDescent="0.25">
      <c r="W53702" s="14"/>
    </row>
    <row r="53703" spans="23:23" x14ac:dyDescent="0.25">
      <c r="W53703" s="14"/>
    </row>
    <row r="53704" spans="23:23" x14ac:dyDescent="0.25">
      <c r="W53704" s="14"/>
    </row>
    <row r="53705" spans="23:23" x14ac:dyDescent="0.25">
      <c r="W53705" s="14"/>
    </row>
    <row r="53706" spans="23:23" x14ac:dyDescent="0.25">
      <c r="W53706" s="14"/>
    </row>
    <row r="53707" spans="23:23" x14ac:dyDescent="0.25">
      <c r="W53707" s="14"/>
    </row>
    <row r="53708" spans="23:23" x14ac:dyDescent="0.25">
      <c r="W53708" s="14"/>
    </row>
    <row r="53709" spans="23:23" x14ac:dyDescent="0.25">
      <c r="W53709" s="14"/>
    </row>
    <row r="53710" spans="23:23" x14ac:dyDescent="0.25">
      <c r="W53710" s="14"/>
    </row>
    <row r="53711" spans="23:23" x14ac:dyDescent="0.25">
      <c r="W53711" s="14"/>
    </row>
    <row r="53712" spans="23:23" x14ac:dyDescent="0.25">
      <c r="W53712" s="14"/>
    </row>
    <row r="53713" spans="23:23" x14ac:dyDescent="0.25">
      <c r="W53713" s="14"/>
    </row>
    <row r="53714" spans="23:23" x14ac:dyDescent="0.25">
      <c r="W53714" s="14"/>
    </row>
    <row r="53715" spans="23:23" x14ac:dyDescent="0.25">
      <c r="W53715" s="14"/>
    </row>
    <row r="53716" spans="23:23" x14ac:dyDescent="0.25">
      <c r="W53716" s="14"/>
    </row>
    <row r="53717" spans="23:23" x14ac:dyDescent="0.25">
      <c r="W53717" s="14"/>
    </row>
    <row r="53718" spans="23:23" x14ac:dyDescent="0.25">
      <c r="W53718" s="14"/>
    </row>
    <row r="53719" spans="23:23" x14ac:dyDescent="0.25">
      <c r="W53719" s="14"/>
    </row>
    <row r="53720" spans="23:23" x14ac:dyDescent="0.25">
      <c r="W53720" s="14"/>
    </row>
    <row r="53721" spans="23:23" x14ac:dyDescent="0.25">
      <c r="W53721" s="14"/>
    </row>
    <row r="53722" spans="23:23" x14ac:dyDescent="0.25">
      <c r="W53722" s="14"/>
    </row>
    <row r="53723" spans="23:23" x14ac:dyDescent="0.25">
      <c r="W53723" s="14"/>
    </row>
    <row r="53724" spans="23:23" x14ac:dyDescent="0.25">
      <c r="W53724" s="14"/>
    </row>
    <row r="53725" spans="23:23" x14ac:dyDescent="0.25">
      <c r="W53725" s="14"/>
    </row>
    <row r="53726" spans="23:23" x14ac:dyDescent="0.25">
      <c r="W53726" s="14"/>
    </row>
    <row r="53727" spans="23:23" x14ac:dyDescent="0.25">
      <c r="W53727" s="14"/>
    </row>
    <row r="53728" spans="23:23" x14ac:dyDescent="0.25">
      <c r="W53728" s="14"/>
    </row>
    <row r="53729" spans="23:23" x14ac:dyDescent="0.25">
      <c r="W53729" s="14"/>
    </row>
    <row r="53730" spans="23:23" x14ac:dyDescent="0.25">
      <c r="W53730" s="14"/>
    </row>
    <row r="53731" spans="23:23" x14ac:dyDescent="0.25">
      <c r="W53731" s="14"/>
    </row>
    <row r="53732" spans="23:23" x14ac:dyDescent="0.25">
      <c r="W53732" s="14"/>
    </row>
    <row r="53733" spans="23:23" x14ac:dyDescent="0.25">
      <c r="W53733" s="14"/>
    </row>
    <row r="53734" spans="23:23" x14ac:dyDescent="0.25">
      <c r="W53734" s="14"/>
    </row>
    <row r="53735" spans="23:23" x14ac:dyDescent="0.25">
      <c r="W53735" s="14"/>
    </row>
    <row r="53736" spans="23:23" x14ac:dyDescent="0.25">
      <c r="W53736" s="14"/>
    </row>
    <row r="53737" spans="23:23" x14ac:dyDescent="0.25">
      <c r="W53737" s="14"/>
    </row>
    <row r="53738" spans="23:23" x14ac:dyDescent="0.25">
      <c r="W53738" s="14"/>
    </row>
    <row r="53739" spans="23:23" x14ac:dyDescent="0.25">
      <c r="W53739" s="14"/>
    </row>
    <row r="53740" spans="23:23" x14ac:dyDescent="0.25">
      <c r="W53740" s="14"/>
    </row>
    <row r="53741" spans="23:23" x14ac:dyDescent="0.25">
      <c r="W53741" s="14"/>
    </row>
    <row r="53742" spans="23:23" x14ac:dyDescent="0.25">
      <c r="W53742" s="14"/>
    </row>
    <row r="53743" spans="23:23" x14ac:dyDescent="0.25">
      <c r="W53743" s="14"/>
    </row>
    <row r="53744" spans="23:23" x14ac:dyDescent="0.25">
      <c r="W53744" s="14"/>
    </row>
    <row r="53745" spans="23:23" x14ac:dyDescent="0.25">
      <c r="W53745" s="14"/>
    </row>
    <row r="53746" spans="23:23" x14ac:dyDescent="0.25">
      <c r="W53746" s="14"/>
    </row>
    <row r="53747" spans="23:23" x14ac:dyDescent="0.25">
      <c r="W53747" s="14"/>
    </row>
    <row r="53748" spans="23:23" x14ac:dyDescent="0.25">
      <c r="W53748" s="14"/>
    </row>
    <row r="53749" spans="23:23" x14ac:dyDescent="0.25">
      <c r="W53749" s="14"/>
    </row>
    <row r="53750" spans="23:23" x14ac:dyDescent="0.25">
      <c r="W53750" s="14"/>
    </row>
    <row r="53751" spans="23:23" x14ac:dyDescent="0.25">
      <c r="W53751" s="14"/>
    </row>
    <row r="53752" spans="23:23" x14ac:dyDescent="0.25">
      <c r="W53752" s="14"/>
    </row>
    <row r="53753" spans="23:23" x14ac:dyDescent="0.25">
      <c r="W53753" s="14"/>
    </row>
    <row r="53754" spans="23:23" x14ac:dyDescent="0.25">
      <c r="W53754" s="14"/>
    </row>
    <row r="53755" spans="23:23" x14ac:dyDescent="0.25">
      <c r="W53755" s="14"/>
    </row>
    <row r="53756" spans="23:23" x14ac:dyDescent="0.25">
      <c r="W53756" s="14"/>
    </row>
    <row r="53757" spans="23:23" x14ac:dyDescent="0.25">
      <c r="W53757" s="14"/>
    </row>
    <row r="53758" spans="23:23" x14ac:dyDescent="0.25">
      <c r="W53758" s="14"/>
    </row>
    <row r="53759" spans="23:23" x14ac:dyDescent="0.25">
      <c r="W53759" s="14"/>
    </row>
    <row r="53760" spans="23:23" x14ac:dyDescent="0.25">
      <c r="W53760" s="14"/>
    </row>
    <row r="53761" spans="23:23" x14ac:dyDescent="0.25">
      <c r="W53761" s="14"/>
    </row>
    <row r="53762" spans="23:23" x14ac:dyDescent="0.25">
      <c r="W53762" s="14"/>
    </row>
    <row r="53763" spans="23:23" x14ac:dyDescent="0.25">
      <c r="W53763" s="14"/>
    </row>
    <row r="53764" spans="23:23" x14ac:dyDescent="0.25">
      <c r="W53764" s="14"/>
    </row>
    <row r="53765" spans="23:23" x14ac:dyDescent="0.25">
      <c r="W53765" s="14"/>
    </row>
    <row r="53766" spans="23:23" x14ac:dyDescent="0.25">
      <c r="W53766" s="14"/>
    </row>
    <row r="53767" spans="23:23" x14ac:dyDescent="0.25">
      <c r="W53767" s="14"/>
    </row>
    <row r="53768" spans="23:23" x14ac:dyDescent="0.25">
      <c r="W53768" s="14"/>
    </row>
    <row r="53769" spans="23:23" x14ac:dyDescent="0.25">
      <c r="W53769" s="14"/>
    </row>
    <row r="53770" spans="23:23" x14ac:dyDescent="0.25">
      <c r="W53770" s="14"/>
    </row>
    <row r="53771" spans="23:23" x14ac:dyDescent="0.25">
      <c r="W53771" s="14"/>
    </row>
    <row r="53772" spans="23:23" x14ac:dyDescent="0.25">
      <c r="W53772" s="14"/>
    </row>
    <row r="53773" spans="23:23" x14ac:dyDescent="0.25">
      <c r="W53773" s="14"/>
    </row>
    <row r="53774" spans="23:23" x14ac:dyDescent="0.25">
      <c r="W53774" s="14"/>
    </row>
    <row r="53775" spans="23:23" x14ac:dyDescent="0.25">
      <c r="W53775" s="14"/>
    </row>
    <row r="53776" spans="23:23" x14ac:dyDescent="0.25">
      <c r="W53776" s="14"/>
    </row>
    <row r="53777" spans="23:23" x14ac:dyDescent="0.25">
      <c r="W53777" s="14"/>
    </row>
    <row r="53778" spans="23:23" x14ac:dyDescent="0.25">
      <c r="W53778" s="14"/>
    </row>
    <row r="53779" spans="23:23" x14ac:dyDescent="0.25">
      <c r="W53779" s="14"/>
    </row>
    <row r="53780" spans="23:23" x14ac:dyDescent="0.25">
      <c r="W53780" s="14"/>
    </row>
    <row r="53781" spans="23:23" x14ac:dyDescent="0.25">
      <c r="W53781" s="14"/>
    </row>
    <row r="53782" spans="23:23" x14ac:dyDescent="0.25">
      <c r="W53782" s="14"/>
    </row>
    <row r="53783" spans="23:23" x14ac:dyDescent="0.25">
      <c r="W53783" s="14"/>
    </row>
    <row r="53784" spans="23:23" x14ac:dyDescent="0.25">
      <c r="W53784" s="14"/>
    </row>
    <row r="53785" spans="23:23" x14ac:dyDescent="0.25">
      <c r="W53785" s="14"/>
    </row>
    <row r="53786" spans="23:23" x14ac:dyDescent="0.25">
      <c r="W53786" s="14"/>
    </row>
    <row r="53787" spans="23:23" x14ac:dyDescent="0.25">
      <c r="W53787" s="14"/>
    </row>
    <row r="53788" spans="23:23" x14ac:dyDescent="0.25">
      <c r="W53788" s="14"/>
    </row>
    <row r="53789" spans="23:23" x14ac:dyDescent="0.25">
      <c r="W53789" s="14"/>
    </row>
    <row r="53790" spans="23:23" x14ac:dyDescent="0.25">
      <c r="W53790" s="14"/>
    </row>
    <row r="53791" spans="23:23" x14ac:dyDescent="0.25">
      <c r="W53791" s="14"/>
    </row>
    <row r="53792" spans="23:23" x14ac:dyDescent="0.25">
      <c r="W53792" s="14"/>
    </row>
    <row r="53793" spans="23:23" x14ac:dyDescent="0.25">
      <c r="W53793" s="14"/>
    </row>
    <row r="53794" spans="23:23" x14ac:dyDescent="0.25">
      <c r="W53794" s="14"/>
    </row>
    <row r="53795" spans="23:23" x14ac:dyDescent="0.25">
      <c r="W53795" s="14"/>
    </row>
    <row r="53796" spans="23:23" x14ac:dyDescent="0.25">
      <c r="W53796" s="14"/>
    </row>
    <row r="53797" spans="23:23" x14ac:dyDescent="0.25">
      <c r="W53797" s="14"/>
    </row>
    <row r="53798" spans="23:23" x14ac:dyDescent="0.25">
      <c r="W53798" s="14"/>
    </row>
    <row r="53799" spans="23:23" x14ac:dyDescent="0.25">
      <c r="W53799" s="14"/>
    </row>
    <row r="53800" spans="23:23" x14ac:dyDescent="0.25">
      <c r="W53800" s="14"/>
    </row>
    <row r="53801" spans="23:23" x14ac:dyDescent="0.25">
      <c r="W53801" s="14"/>
    </row>
    <row r="53802" spans="23:23" x14ac:dyDescent="0.25">
      <c r="W53802" s="14"/>
    </row>
    <row r="53803" spans="23:23" x14ac:dyDescent="0.25">
      <c r="W53803" s="14"/>
    </row>
    <row r="53804" spans="23:23" x14ac:dyDescent="0.25">
      <c r="W53804" s="14"/>
    </row>
    <row r="53805" spans="23:23" x14ac:dyDescent="0.25">
      <c r="W53805" s="14"/>
    </row>
    <row r="53806" spans="23:23" x14ac:dyDescent="0.25">
      <c r="W53806" s="14"/>
    </row>
    <row r="53807" spans="23:23" x14ac:dyDescent="0.25">
      <c r="W53807" s="14"/>
    </row>
    <row r="53808" spans="23:23" x14ac:dyDescent="0.25">
      <c r="W53808" s="14"/>
    </row>
    <row r="53809" spans="23:23" x14ac:dyDescent="0.25">
      <c r="W53809" s="14"/>
    </row>
    <row r="53810" spans="23:23" x14ac:dyDescent="0.25">
      <c r="W53810" s="14"/>
    </row>
    <row r="53811" spans="23:23" x14ac:dyDescent="0.25">
      <c r="W53811" s="14"/>
    </row>
    <row r="53812" spans="23:23" x14ac:dyDescent="0.25">
      <c r="W53812" s="14"/>
    </row>
    <row r="53813" spans="23:23" x14ac:dyDescent="0.25">
      <c r="W53813" s="14"/>
    </row>
    <row r="53814" spans="23:23" x14ac:dyDescent="0.25">
      <c r="W53814" s="14"/>
    </row>
    <row r="53815" spans="23:23" x14ac:dyDescent="0.25">
      <c r="W53815" s="14"/>
    </row>
    <row r="53816" spans="23:23" x14ac:dyDescent="0.25">
      <c r="W53816" s="14"/>
    </row>
    <row r="53817" spans="23:23" x14ac:dyDescent="0.25">
      <c r="W53817" s="14"/>
    </row>
    <row r="53818" spans="23:23" x14ac:dyDescent="0.25">
      <c r="W53818" s="14"/>
    </row>
    <row r="53819" spans="23:23" x14ac:dyDescent="0.25">
      <c r="W53819" s="14"/>
    </row>
    <row r="53820" spans="23:23" x14ac:dyDescent="0.25">
      <c r="W53820" s="14"/>
    </row>
    <row r="53821" spans="23:23" x14ac:dyDescent="0.25">
      <c r="W53821" s="14"/>
    </row>
    <row r="53822" spans="23:23" x14ac:dyDescent="0.25">
      <c r="W53822" s="14"/>
    </row>
    <row r="53823" spans="23:23" x14ac:dyDescent="0.25">
      <c r="W53823" s="14"/>
    </row>
    <row r="53824" spans="23:23" x14ac:dyDescent="0.25">
      <c r="W53824" s="14"/>
    </row>
    <row r="53825" spans="23:23" x14ac:dyDescent="0.25">
      <c r="W53825" s="14"/>
    </row>
    <row r="53826" spans="23:23" x14ac:dyDescent="0.25">
      <c r="W53826" s="14"/>
    </row>
    <row r="53827" spans="23:23" x14ac:dyDescent="0.25">
      <c r="W53827" s="14"/>
    </row>
    <row r="53828" spans="23:23" x14ac:dyDescent="0.25">
      <c r="W53828" s="14"/>
    </row>
    <row r="53829" spans="23:23" x14ac:dyDescent="0.25">
      <c r="W53829" s="14"/>
    </row>
    <row r="53830" spans="23:23" x14ac:dyDescent="0.25">
      <c r="W53830" s="14"/>
    </row>
    <row r="53831" spans="23:23" x14ac:dyDescent="0.25">
      <c r="W53831" s="14"/>
    </row>
    <row r="53832" spans="23:23" x14ac:dyDescent="0.25">
      <c r="W53832" s="14"/>
    </row>
    <row r="53833" spans="23:23" x14ac:dyDescent="0.25">
      <c r="W53833" s="14"/>
    </row>
    <row r="53834" spans="23:23" x14ac:dyDescent="0.25">
      <c r="W53834" s="14"/>
    </row>
    <row r="53835" spans="23:23" x14ac:dyDescent="0.25">
      <c r="W53835" s="14"/>
    </row>
    <row r="53836" spans="23:23" x14ac:dyDescent="0.25">
      <c r="W53836" s="14"/>
    </row>
    <row r="53837" spans="23:23" x14ac:dyDescent="0.25">
      <c r="W53837" s="14"/>
    </row>
    <row r="53838" spans="23:23" x14ac:dyDescent="0.25">
      <c r="W53838" s="14"/>
    </row>
    <row r="53839" spans="23:23" x14ac:dyDescent="0.25">
      <c r="W53839" s="14"/>
    </row>
    <row r="53840" spans="23:23" x14ac:dyDescent="0.25">
      <c r="W53840" s="14"/>
    </row>
    <row r="53841" spans="23:23" x14ac:dyDescent="0.25">
      <c r="W53841" s="14"/>
    </row>
    <row r="53842" spans="23:23" x14ac:dyDescent="0.25">
      <c r="W53842" s="14"/>
    </row>
    <row r="53843" spans="23:23" x14ac:dyDescent="0.25">
      <c r="W53843" s="14"/>
    </row>
    <row r="53844" spans="23:23" x14ac:dyDescent="0.25">
      <c r="W53844" s="14"/>
    </row>
    <row r="53845" spans="23:23" x14ac:dyDescent="0.25">
      <c r="W53845" s="14"/>
    </row>
    <row r="53846" spans="23:23" x14ac:dyDescent="0.25">
      <c r="W53846" s="14"/>
    </row>
    <row r="53847" spans="23:23" x14ac:dyDescent="0.25">
      <c r="W53847" s="14"/>
    </row>
    <row r="53848" spans="23:23" x14ac:dyDescent="0.25">
      <c r="W53848" s="14"/>
    </row>
    <row r="53849" spans="23:23" x14ac:dyDescent="0.25">
      <c r="W53849" s="14"/>
    </row>
    <row r="53850" spans="23:23" x14ac:dyDescent="0.25">
      <c r="W53850" s="14"/>
    </row>
    <row r="53851" spans="23:23" x14ac:dyDescent="0.25">
      <c r="W53851" s="14"/>
    </row>
    <row r="53852" spans="23:23" x14ac:dyDescent="0.25">
      <c r="W53852" s="14"/>
    </row>
    <row r="53853" spans="23:23" x14ac:dyDescent="0.25">
      <c r="W53853" s="14"/>
    </row>
    <row r="53854" spans="23:23" x14ac:dyDescent="0.25">
      <c r="W53854" s="14"/>
    </row>
    <row r="53855" spans="23:23" x14ac:dyDescent="0.25">
      <c r="W53855" s="14"/>
    </row>
    <row r="53856" spans="23:23" x14ac:dyDescent="0.25">
      <c r="W53856" s="14"/>
    </row>
    <row r="53857" spans="23:23" x14ac:dyDescent="0.25">
      <c r="W53857" s="14"/>
    </row>
    <row r="53858" spans="23:23" x14ac:dyDescent="0.25">
      <c r="W53858" s="14"/>
    </row>
    <row r="53859" spans="23:23" x14ac:dyDescent="0.25">
      <c r="W53859" s="14"/>
    </row>
    <row r="53860" spans="23:23" x14ac:dyDescent="0.25">
      <c r="W53860" s="14"/>
    </row>
    <row r="53861" spans="23:23" x14ac:dyDescent="0.25">
      <c r="W53861" s="14"/>
    </row>
    <row r="53862" spans="23:23" x14ac:dyDescent="0.25">
      <c r="W53862" s="14"/>
    </row>
    <row r="53863" spans="23:23" x14ac:dyDescent="0.25">
      <c r="W53863" s="14"/>
    </row>
    <row r="53864" spans="23:23" x14ac:dyDescent="0.25">
      <c r="W53864" s="14"/>
    </row>
    <row r="53865" spans="23:23" x14ac:dyDescent="0.25">
      <c r="W53865" s="14"/>
    </row>
    <row r="53866" spans="23:23" x14ac:dyDescent="0.25">
      <c r="W53866" s="14"/>
    </row>
    <row r="53867" spans="23:23" x14ac:dyDescent="0.25">
      <c r="W53867" s="14"/>
    </row>
    <row r="53868" spans="23:23" x14ac:dyDescent="0.25">
      <c r="W53868" s="14"/>
    </row>
    <row r="53869" spans="23:23" x14ac:dyDescent="0.25">
      <c r="W53869" s="14"/>
    </row>
    <row r="53870" spans="23:23" x14ac:dyDescent="0.25">
      <c r="W53870" s="14"/>
    </row>
    <row r="53871" spans="23:23" x14ac:dyDescent="0.25">
      <c r="W53871" s="14"/>
    </row>
    <row r="53872" spans="23:23" x14ac:dyDescent="0.25">
      <c r="W53872" s="14"/>
    </row>
    <row r="53873" spans="23:23" x14ac:dyDescent="0.25">
      <c r="W53873" s="14"/>
    </row>
    <row r="53874" spans="23:23" x14ac:dyDescent="0.25">
      <c r="W53874" s="14"/>
    </row>
    <row r="53875" spans="23:23" x14ac:dyDescent="0.25">
      <c r="W53875" s="14"/>
    </row>
    <row r="53876" spans="23:23" x14ac:dyDescent="0.25">
      <c r="W53876" s="14"/>
    </row>
    <row r="53877" spans="23:23" x14ac:dyDescent="0.25">
      <c r="W53877" s="14"/>
    </row>
    <row r="53878" spans="23:23" x14ac:dyDescent="0.25">
      <c r="W53878" s="14"/>
    </row>
    <row r="53879" spans="23:23" x14ac:dyDescent="0.25">
      <c r="W53879" s="14"/>
    </row>
    <row r="53880" spans="23:23" x14ac:dyDescent="0.25">
      <c r="W53880" s="14"/>
    </row>
    <row r="53881" spans="23:23" x14ac:dyDescent="0.25">
      <c r="W53881" s="14"/>
    </row>
    <row r="53882" spans="23:23" x14ac:dyDescent="0.25">
      <c r="W53882" s="14"/>
    </row>
    <row r="53883" spans="23:23" x14ac:dyDescent="0.25">
      <c r="W53883" s="14"/>
    </row>
    <row r="53884" spans="23:23" x14ac:dyDescent="0.25">
      <c r="W53884" s="14"/>
    </row>
    <row r="53885" spans="23:23" x14ac:dyDescent="0.25">
      <c r="W53885" s="14"/>
    </row>
    <row r="53886" spans="23:23" x14ac:dyDescent="0.25">
      <c r="W53886" s="14"/>
    </row>
    <row r="53887" spans="23:23" x14ac:dyDescent="0.25">
      <c r="W53887" s="14"/>
    </row>
    <row r="53888" spans="23:23" x14ac:dyDescent="0.25">
      <c r="W53888" s="14"/>
    </row>
    <row r="53889" spans="23:23" x14ac:dyDescent="0.25">
      <c r="W53889" s="14"/>
    </row>
    <row r="53890" spans="23:23" x14ac:dyDescent="0.25">
      <c r="W53890" s="14"/>
    </row>
    <row r="53891" spans="23:23" x14ac:dyDescent="0.25">
      <c r="W53891" s="14"/>
    </row>
    <row r="53892" spans="23:23" x14ac:dyDescent="0.25">
      <c r="W53892" s="14"/>
    </row>
    <row r="53893" spans="23:23" x14ac:dyDescent="0.25">
      <c r="W53893" s="14"/>
    </row>
    <row r="53894" spans="23:23" x14ac:dyDescent="0.25">
      <c r="W53894" s="14"/>
    </row>
    <row r="53895" spans="23:23" x14ac:dyDescent="0.25">
      <c r="W53895" s="14"/>
    </row>
    <row r="53896" spans="23:23" x14ac:dyDescent="0.25">
      <c r="W53896" s="14"/>
    </row>
    <row r="53897" spans="23:23" x14ac:dyDescent="0.25">
      <c r="W53897" s="14"/>
    </row>
    <row r="53898" spans="23:23" x14ac:dyDescent="0.25">
      <c r="W53898" s="14"/>
    </row>
    <row r="53899" spans="23:23" x14ac:dyDescent="0.25">
      <c r="W53899" s="14"/>
    </row>
    <row r="53900" spans="23:23" x14ac:dyDescent="0.25">
      <c r="W53900" s="14"/>
    </row>
    <row r="53901" spans="23:23" x14ac:dyDescent="0.25">
      <c r="W53901" s="14"/>
    </row>
    <row r="53902" spans="23:23" x14ac:dyDescent="0.25">
      <c r="W53902" s="14"/>
    </row>
    <row r="53903" spans="23:23" x14ac:dyDescent="0.25">
      <c r="W53903" s="14"/>
    </row>
    <row r="53904" spans="23:23" x14ac:dyDescent="0.25">
      <c r="W53904" s="14"/>
    </row>
    <row r="53905" spans="23:23" x14ac:dyDescent="0.25">
      <c r="W53905" s="14"/>
    </row>
    <row r="53906" spans="23:23" x14ac:dyDescent="0.25">
      <c r="W53906" s="14"/>
    </row>
    <row r="53907" spans="23:23" x14ac:dyDescent="0.25">
      <c r="W53907" s="14"/>
    </row>
    <row r="53908" spans="23:23" x14ac:dyDescent="0.25">
      <c r="W53908" s="14"/>
    </row>
    <row r="53909" spans="23:23" x14ac:dyDescent="0.25">
      <c r="W53909" s="14"/>
    </row>
    <row r="53910" spans="23:23" x14ac:dyDescent="0.25">
      <c r="W53910" s="14"/>
    </row>
    <row r="53911" spans="23:23" x14ac:dyDescent="0.25">
      <c r="W53911" s="14"/>
    </row>
    <row r="53912" spans="23:23" x14ac:dyDescent="0.25">
      <c r="W53912" s="14"/>
    </row>
    <row r="53913" spans="23:23" x14ac:dyDescent="0.25">
      <c r="W53913" s="14"/>
    </row>
    <row r="53914" spans="23:23" x14ac:dyDescent="0.25">
      <c r="W53914" s="14"/>
    </row>
    <row r="53915" spans="23:23" x14ac:dyDescent="0.25">
      <c r="W53915" s="14"/>
    </row>
    <row r="53916" spans="23:23" x14ac:dyDescent="0.25">
      <c r="W53916" s="14"/>
    </row>
    <row r="53917" spans="23:23" x14ac:dyDescent="0.25">
      <c r="W53917" s="14"/>
    </row>
    <row r="53918" spans="23:23" x14ac:dyDescent="0.25">
      <c r="W53918" s="14"/>
    </row>
    <row r="53919" spans="23:23" x14ac:dyDescent="0.25">
      <c r="W53919" s="14"/>
    </row>
    <row r="53920" spans="23:23" x14ac:dyDescent="0.25">
      <c r="W53920" s="14"/>
    </row>
    <row r="53921" spans="23:23" x14ac:dyDescent="0.25">
      <c r="W53921" s="14"/>
    </row>
    <row r="53922" spans="23:23" x14ac:dyDescent="0.25">
      <c r="W53922" s="14"/>
    </row>
    <row r="53923" spans="23:23" x14ac:dyDescent="0.25">
      <c r="W53923" s="14"/>
    </row>
    <row r="53924" spans="23:23" x14ac:dyDescent="0.25">
      <c r="W53924" s="14"/>
    </row>
    <row r="53925" spans="23:23" x14ac:dyDescent="0.25">
      <c r="W53925" s="14"/>
    </row>
    <row r="53926" spans="23:23" x14ac:dyDescent="0.25">
      <c r="W53926" s="14"/>
    </row>
    <row r="53927" spans="23:23" x14ac:dyDescent="0.25">
      <c r="W53927" s="14"/>
    </row>
    <row r="53928" spans="23:23" x14ac:dyDescent="0.25">
      <c r="W53928" s="14"/>
    </row>
    <row r="53929" spans="23:23" x14ac:dyDescent="0.25">
      <c r="W53929" s="14"/>
    </row>
    <row r="53930" spans="23:23" x14ac:dyDescent="0.25">
      <c r="W53930" s="14"/>
    </row>
    <row r="53931" spans="23:23" x14ac:dyDescent="0.25">
      <c r="W53931" s="14"/>
    </row>
    <row r="53932" spans="23:23" x14ac:dyDescent="0.25">
      <c r="W53932" s="14"/>
    </row>
    <row r="53933" spans="23:23" x14ac:dyDescent="0.25">
      <c r="W53933" s="14"/>
    </row>
    <row r="53934" spans="23:23" x14ac:dyDescent="0.25">
      <c r="W53934" s="14"/>
    </row>
    <row r="53935" spans="23:23" x14ac:dyDescent="0.25">
      <c r="W53935" s="14"/>
    </row>
    <row r="53936" spans="23:23" x14ac:dyDescent="0.25">
      <c r="W53936" s="14"/>
    </row>
    <row r="53937" spans="23:23" x14ac:dyDescent="0.25">
      <c r="W53937" s="14"/>
    </row>
    <row r="53938" spans="23:23" x14ac:dyDescent="0.25">
      <c r="W53938" s="14"/>
    </row>
    <row r="53939" spans="23:23" x14ac:dyDescent="0.25">
      <c r="W53939" s="14"/>
    </row>
    <row r="53940" spans="23:23" x14ac:dyDescent="0.25">
      <c r="W53940" s="14"/>
    </row>
    <row r="53941" spans="23:23" x14ac:dyDescent="0.25">
      <c r="W53941" s="14"/>
    </row>
    <row r="53942" spans="23:23" x14ac:dyDescent="0.25">
      <c r="W53942" s="14"/>
    </row>
    <row r="53943" spans="23:23" x14ac:dyDescent="0.25">
      <c r="W53943" s="14"/>
    </row>
    <row r="53944" spans="23:23" x14ac:dyDescent="0.25">
      <c r="W53944" s="14"/>
    </row>
    <row r="53945" spans="23:23" x14ac:dyDescent="0.25">
      <c r="W53945" s="14"/>
    </row>
    <row r="53946" spans="23:23" x14ac:dyDescent="0.25">
      <c r="W53946" s="14"/>
    </row>
    <row r="53947" spans="23:23" x14ac:dyDescent="0.25">
      <c r="W53947" s="14"/>
    </row>
    <row r="53948" spans="23:23" x14ac:dyDescent="0.25">
      <c r="W53948" s="14"/>
    </row>
    <row r="53949" spans="23:23" x14ac:dyDescent="0.25">
      <c r="W53949" s="14"/>
    </row>
    <row r="53950" spans="23:23" x14ac:dyDescent="0.25">
      <c r="W53950" s="14"/>
    </row>
    <row r="53951" spans="23:23" x14ac:dyDescent="0.25">
      <c r="W53951" s="14"/>
    </row>
    <row r="53952" spans="23:23" x14ac:dyDescent="0.25">
      <c r="W53952" s="14"/>
    </row>
    <row r="53953" spans="23:23" x14ac:dyDescent="0.25">
      <c r="W53953" s="14"/>
    </row>
    <row r="53954" spans="23:23" x14ac:dyDescent="0.25">
      <c r="W53954" s="14"/>
    </row>
    <row r="53955" spans="23:23" x14ac:dyDescent="0.25">
      <c r="W53955" s="14"/>
    </row>
    <row r="53956" spans="23:23" x14ac:dyDescent="0.25">
      <c r="W53956" s="14"/>
    </row>
    <row r="53957" spans="23:23" x14ac:dyDescent="0.25">
      <c r="W53957" s="14"/>
    </row>
    <row r="53958" spans="23:23" x14ac:dyDescent="0.25">
      <c r="W53958" s="14"/>
    </row>
    <row r="53959" spans="23:23" x14ac:dyDescent="0.25">
      <c r="W53959" s="14"/>
    </row>
    <row r="53960" spans="23:23" x14ac:dyDescent="0.25">
      <c r="W53960" s="14"/>
    </row>
    <row r="53961" spans="23:23" x14ac:dyDescent="0.25">
      <c r="W53961" s="14"/>
    </row>
    <row r="53962" spans="23:23" x14ac:dyDescent="0.25">
      <c r="W53962" s="14"/>
    </row>
    <row r="53963" spans="23:23" x14ac:dyDescent="0.25">
      <c r="W53963" s="14"/>
    </row>
    <row r="53964" spans="23:23" x14ac:dyDescent="0.25">
      <c r="W53964" s="14"/>
    </row>
    <row r="53965" spans="23:23" x14ac:dyDescent="0.25">
      <c r="W53965" s="14"/>
    </row>
    <row r="53966" spans="23:23" x14ac:dyDescent="0.25">
      <c r="W53966" s="14"/>
    </row>
    <row r="53967" spans="23:23" x14ac:dyDescent="0.25">
      <c r="W53967" s="14"/>
    </row>
    <row r="53968" spans="23:23" x14ac:dyDescent="0.25">
      <c r="W53968" s="14"/>
    </row>
    <row r="53969" spans="23:23" x14ac:dyDescent="0.25">
      <c r="W53969" s="14"/>
    </row>
    <row r="53970" spans="23:23" x14ac:dyDescent="0.25">
      <c r="W53970" s="14"/>
    </row>
    <row r="53971" spans="23:23" x14ac:dyDescent="0.25">
      <c r="W53971" s="14"/>
    </row>
    <row r="53972" spans="23:23" x14ac:dyDescent="0.25">
      <c r="W53972" s="14"/>
    </row>
    <row r="53973" spans="23:23" x14ac:dyDescent="0.25">
      <c r="W53973" s="14"/>
    </row>
    <row r="53974" spans="23:23" x14ac:dyDescent="0.25">
      <c r="W53974" s="14"/>
    </row>
    <row r="53975" spans="23:23" x14ac:dyDescent="0.25">
      <c r="W53975" s="14"/>
    </row>
    <row r="53976" spans="23:23" x14ac:dyDescent="0.25">
      <c r="W53976" s="14"/>
    </row>
    <row r="53977" spans="23:23" x14ac:dyDescent="0.25">
      <c r="W53977" s="14"/>
    </row>
    <row r="53978" spans="23:23" x14ac:dyDescent="0.25">
      <c r="W53978" s="14"/>
    </row>
    <row r="53979" spans="23:23" x14ac:dyDescent="0.25">
      <c r="W53979" s="14"/>
    </row>
    <row r="53980" spans="23:23" x14ac:dyDescent="0.25">
      <c r="W53980" s="14"/>
    </row>
    <row r="53981" spans="23:23" x14ac:dyDescent="0.25">
      <c r="W53981" s="14"/>
    </row>
    <row r="53982" spans="23:23" x14ac:dyDescent="0.25">
      <c r="W53982" s="14"/>
    </row>
    <row r="53983" spans="23:23" x14ac:dyDescent="0.25">
      <c r="W53983" s="14"/>
    </row>
    <row r="53984" spans="23:23" x14ac:dyDescent="0.25">
      <c r="W53984" s="14"/>
    </row>
    <row r="53985" spans="23:23" x14ac:dyDescent="0.25">
      <c r="W53985" s="14"/>
    </row>
    <row r="53986" spans="23:23" x14ac:dyDescent="0.25">
      <c r="W53986" s="14"/>
    </row>
    <row r="53987" spans="23:23" x14ac:dyDescent="0.25">
      <c r="W53987" s="14"/>
    </row>
    <row r="53988" spans="23:23" x14ac:dyDescent="0.25">
      <c r="W53988" s="14"/>
    </row>
    <row r="53989" spans="23:23" x14ac:dyDescent="0.25">
      <c r="W53989" s="14"/>
    </row>
    <row r="53990" spans="23:23" x14ac:dyDescent="0.25">
      <c r="W53990" s="14"/>
    </row>
    <row r="53991" spans="23:23" x14ac:dyDescent="0.25">
      <c r="W53991" s="14"/>
    </row>
    <row r="53992" spans="23:23" x14ac:dyDescent="0.25">
      <c r="W53992" s="14"/>
    </row>
    <row r="53993" spans="23:23" x14ac:dyDescent="0.25">
      <c r="W53993" s="14"/>
    </row>
    <row r="53994" spans="23:23" x14ac:dyDescent="0.25">
      <c r="W53994" s="14"/>
    </row>
    <row r="53995" spans="23:23" x14ac:dyDescent="0.25">
      <c r="W53995" s="14"/>
    </row>
    <row r="53996" spans="23:23" x14ac:dyDescent="0.25">
      <c r="W53996" s="14"/>
    </row>
    <row r="53997" spans="23:23" x14ac:dyDescent="0.25">
      <c r="W53997" s="14"/>
    </row>
    <row r="53998" spans="23:23" x14ac:dyDescent="0.25">
      <c r="W53998" s="14"/>
    </row>
    <row r="53999" spans="23:23" x14ac:dyDescent="0.25">
      <c r="W53999" s="14"/>
    </row>
    <row r="54000" spans="23:23" x14ac:dyDescent="0.25">
      <c r="W54000" s="14"/>
    </row>
    <row r="54001" spans="23:23" x14ac:dyDescent="0.25">
      <c r="W54001" s="14"/>
    </row>
    <row r="54002" spans="23:23" x14ac:dyDescent="0.25">
      <c r="W54002" s="14"/>
    </row>
    <row r="54003" spans="23:23" x14ac:dyDescent="0.25">
      <c r="W54003" s="14"/>
    </row>
    <row r="54004" spans="23:23" x14ac:dyDescent="0.25">
      <c r="W54004" s="14"/>
    </row>
    <row r="54005" spans="23:23" x14ac:dyDescent="0.25">
      <c r="W54005" s="14"/>
    </row>
    <row r="54006" spans="23:23" x14ac:dyDescent="0.25">
      <c r="W54006" s="14"/>
    </row>
    <row r="54007" spans="23:23" x14ac:dyDescent="0.25">
      <c r="W54007" s="14"/>
    </row>
    <row r="54008" spans="23:23" x14ac:dyDescent="0.25">
      <c r="W54008" s="14"/>
    </row>
    <row r="54009" spans="23:23" x14ac:dyDescent="0.25">
      <c r="W54009" s="14"/>
    </row>
    <row r="54010" spans="23:23" x14ac:dyDescent="0.25">
      <c r="W54010" s="14"/>
    </row>
    <row r="54011" spans="23:23" x14ac:dyDescent="0.25">
      <c r="W54011" s="14"/>
    </row>
    <row r="54012" spans="23:23" x14ac:dyDescent="0.25">
      <c r="W54012" s="14"/>
    </row>
    <row r="54013" spans="23:23" x14ac:dyDescent="0.25">
      <c r="W54013" s="14"/>
    </row>
    <row r="54014" spans="23:23" x14ac:dyDescent="0.25">
      <c r="W54014" s="14"/>
    </row>
    <row r="54015" spans="23:23" x14ac:dyDescent="0.25">
      <c r="W54015" s="14"/>
    </row>
    <row r="54016" spans="23:23" x14ac:dyDescent="0.25">
      <c r="W54016" s="14"/>
    </row>
    <row r="54017" spans="23:23" x14ac:dyDescent="0.25">
      <c r="W54017" s="14"/>
    </row>
    <row r="54018" spans="23:23" x14ac:dyDescent="0.25">
      <c r="W54018" s="14"/>
    </row>
    <row r="54019" spans="23:23" x14ac:dyDescent="0.25">
      <c r="W54019" s="14"/>
    </row>
    <row r="54020" spans="23:23" x14ac:dyDescent="0.25">
      <c r="W54020" s="14"/>
    </row>
    <row r="54021" spans="23:23" x14ac:dyDescent="0.25">
      <c r="W54021" s="14"/>
    </row>
    <row r="54022" spans="23:23" x14ac:dyDescent="0.25">
      <c r="W54022" s="14"/>
    </row>
    <row r="54023" spans="23:23" x14ac:dyDescent="0.25">
      <c r="W54023" s="14"/>
    </row>
    <row r="54024" spans="23:23" x14ac:dyDescent="0.25">
      <c r="W54024" s="14"/>
    </row>
    <row r="54025" spans="23:23" x14ac:dyDescent="0.25">
      <c r="W54025" s="14"/>
    </row>
    <row r="54026" spans="23:23" x14ac:dyDescent="0.25">
      <c r="W54026" s="14"/>
    </row>
    <row r="54027" spans="23:23" x14ac:dyDescent="0.25">
      <c r="W54027" s="14"/>
    </row>
    <row r="54028" spans="23:23" x14ac:dyDescent="0.25">
      <c r="W54028" s="14"/>
    </row>
    <row r="54029" spans="23:23" x14ac:dyDescent="0.25">
      <c r="W54029" s="14"/>
    </row>
    <row r="54030" spans="23:23" x14ac:dyDescent="0.25">
      <c r="W54030" s="14"/>
    </row>
    <row r="54031" spans="23:23" x14ac:dyDescent="0.25">
      <c r="W54031" s="14"/>
    </row>
    <row r="54032" spans="23:23" x14ac:dyDescent="0.25">
      <c r="W54032" s="14"/>
    </row>
    <row r="54033" spans="23:23" x14ac:dyDescent="0.25">
      <c r="W54033" s="14"/>
    </row>
    <row r="54034" spans="23:23" x14ac:dyDescent="0.25">
      <c r="W54034" s="14"/>
    </row>
    <row r="54035" spans="23:23" x14ac:dyDescent="0.25">
      <c r="W54035" s="14"/>
    </row>
    <row r="54036" spans="23:23" x14ac:dyDescent="0.25">
      <c r="W54036" s="14"/>
    </row>
    <row r="54037" spans="23:23" x14ac:dyDescent="0.25">
      <c r="W54037" s="14"/>
    </row>
    <row r="54038" spans="23:23" x14ac:dyDescent="0.25">
      <c r="W54038" s="14"/>
    </row>
    <row r="54039" spans="23:23" x14ac:dyDescent="0.25">
      <c r="W54039" s="14"/>
    </row>
    <row r="54040" spans="23:23" x14ac:dyDescent="0.25">
      <c r="W54040" s="14"/>
    </row>
    <row r="54041" spans="23:23" x14ac:dyDescent="0.25">
      <c r="W54041" s="14"/>
    </row>
    <row r="54042" spans="23:23" x14ac:dyDescent="0.25">
      <c r="W54042" s="14"/>
    </row>
    <row r="54043" spans="23:23" x14ac:dyDescent="0.25">
      <c r="W54043" s="14"/>
    </row>
    <row r="54044" spans="23:23" x14ac:dyDescent="0.25">
      <c r="W54044" s="14"/>
    </row>
    <row r="54045" spans="23:23" x14ac:dyDescent="0.25">
      <c r="W54045" s="14"/>
    </row>
    <row r="54046" spans="23:23" x14ac:dyDescent="0.25">
      <c r="W54046" s="14"/>
    </row>
    <row r="54047" spans="23:23" x14ac:dyDescent="0.25">
      <c r="W54047" s="14"/>
    </row>
    <row r="54048" spans="23:23" x14ac:dyDescent="0.25">
      <c r="W54048" s="14"/>
    </row>
    <row r="54049" spans="23:23" x14ac:dyDescent="0.25">
      <c r="W54049" s="14"/>
    </row>
    <row r="54050" spans="23:23" x14ac:dyDescent="0.25">
      <c r="W54050" s="14"/>
    </row>
    <row r="54051" spans="23:23" x14ac:dyDescent="0.25">
      <c r="W54051" s="14"/>
    </row>
    <row r="54052" spans="23:23" x14ac:dyDescent="0.25">
      <c r="W54052" s="14"/>
    </row>
    <row r="54053" spans="23:23" x14ac:dyDescent="0.25">
      <c r="W54053" s="14"/>
    </row>
    <row r="54054" spans="23:23" x14ac:dyDescent="0.25">
      <c r="W54054" s="14"/>
    </row>
    <row r="54055" spans="23:23" x14ac:dyDescent="0.25">
      <c r="W54055" s="14"/>
    </row>
    <row r="54056" spans="23:23" x14ac:dyDescent="0.25">
      <c r="W54056" s="14"/>
    </row>
    <row r="54057" spans="23:23" x14ac:dyDescent="0.25">
      <c r="W54057" s="14"/>
    </row>
    <row r="54058" spans="23:23" x14ac:dyDescent="0.25">
      <c r="W54058" s="14"/>
    </row>
    <row r="54059" spans="23:23" x14ac:dyDescent="0.25">
      <c r="W54059" s="14"/>
    </row>
    <row r="54060" spans="23:23" x14ac:dyDescent="0.25">
      <c r="W54060" s="14"/>
    </row>
    <row r="54061" spans="23:23" x14ac:dyDescent="0.25">
      <c r="W54061" s="14"/>
    </row>
    <row r="54062" spans="23:23" x14ac:dyDescent="0.25">
      <c r="W54062" s="14"/>
    </row>
    <row r="54063" spans="23:23" x14ac:dyDescent="0.25">
      <c r="W54063" s="14"/>
    </row>
    <row r="54064" spans="23:23" x14ac:dyDescent="0.25">
      <c r="W54064" s="14"/>
    </row>
    <row r="54065" spans="23:23" x14ac:dyDescent="0.25">
      <c r="W54065" s="14"/>
    </row>
    <row r="54066" spans="23:23" x14ac:dyDescent="0.25">
      <c r="W54066" s="14"/>
    </row>
    <row r="54067" spans="23:23" x14ac:dyDescent="0.25">
      <c r="W54067" s="14"/>
    </row>
    <row r="54068" spans="23:23" x14ac:dyDescent="0.25">
      <c r="W54068" s="14"/>
    </row>
    <row r="54069" spans="23:23" x14ac:dyDescent="0.25">
      <c r="W54069" s="14"/>
    </row>
    <row r="54070" spans="23:23" x14ac:dyDescent="0.25">
      <c r="W54070" s="14"/>
    </row>
    <row r="54071" spans="23:23" x14ac:dyDescent="0.25">
      <c r="W54071" s="14"/>
    </row>
    <row r="54072" spans="23:23" x14ac:dyDescent="0.25">
      <c r="W54072" s="14"/>
    </row>
    <row r="54073" spans="23:23" x14ac:dyDescent="0.25">
      <c r="W54073" s="14"/>
    </row>
    <row r="54074" spans="23:23" x14ac:dyDescent="0.25">
      <c r="W54074" s="14"/>
    </row>
    <row r="54075" spans="23:23" x14ac:dyDescent="0.25">
      <c r="W54075" s="14"/>
    </row>
    <row r="54076" spans="23:23" x14ac:dyDescent="0.25">
      <c r="W54076" s="14"/>
    </row>
    <row r="54077" spans="23:23" x14ac:dyDescent="0.25">
      <c r="W54077" s="14"/>
    </row>
    <row r="54078" spans="23:23" x14ac:dyDescent="0.25">
      <c r="W54078" s="14"/>
    </row>
    <row r="54079" spans="23:23" x14ac:dyDescent="0.25">
      <c r="W54079" s="14"/>
    </row>
    <row r="54080" spans="23:23" x14ac:dyDescent="0.25">
      <c r="W54080" s="14"/>
    </row>
    <row r="54081" spans="23:23" x14ac:dyDescent="0.25">
      <c r="W54081" s="14"/>
    </row>
    <row r="54082" spans="23:23" x14ac:dyDescent="0.25">
      <c r="W54082" s="14"/>
    </row>
    <row r="54083" spans="23:23" x14ac:dyDescent="0.25">
      <c r="W54083" s="14"/>
    </row>
    <row r="54084" spans="23:23" x14ac:dyDescent="0.25">
      <c r="W54084" s="14"/>
    </row>
    <row r="54085" spans="23:23" x14ac:dyDescent="0.25">
      <c r="W54085" s="14"/>
    </row>
    <row r="54086" spans="23:23" x14ac:dyDescent="0.25">
      <c r="W54086" s="14"/>
    </row>
    <row r="54087" spans="23:23" x14ac:dyDescent="0.25">
      <c r="W54087" s="14"/>
    </row>
    <row r="54088" spans="23:23" x14ac:dyDescent="0.25">
      <c r="W54088" s="14"/>
    </row>
    <row r="54089" spans="23:23" x14ac:dyDescent="0.25">
      <c r="W54089" s="14"/>
    </row>
    <row r="54090" spans="23:23" x14ac:dyDescent="0.25">
      <c r="W54090" s="14"/>
    </row>
    <row r="54091" spans="23:23" x14ac:dyDescent="0.25">
      <c r="W54091" s="14"/>
    </row>
    <row r="54092" spans="23:23" x14ac:dyDescent="0.25">
      <c r="W54092" s="14"/>
    </row>
    <row r="54093" spans="23:23" x14ac:dyDescent="0.25">
      <c r="W54093" s="14"/>
    </row>
    <row r="54094" spans="23:23" x14ac:dyDescent="0.25">
      <c r="W54094" s="14"/>
    </row>
    <row r="54095" spans="23:23" x14ac:dyDescent="0.25">
      <c r="W54095" s="14"/>
    </row>
    <row r="54096" spans="23:23" x14ac:dyDescent="0.25">
      <c r="W54096" s="14"/>
    </row>
    <row r="54097" spans="23:23" x14ac:dyDescent="0.25">
      <c r="W54097" s="14"/>
    </row>
    <row r="54098" spans="23:23" x14ac:dyDescent="0.25">
      <c r="W54098" s="14"/>
    </row>
    <row r="54099" spans="23:23" x14ac:dyDescent="0.25">
      <c r="W54099" s="14"/>
    </row>
    <row r="54100" spans="23:23" x14ac:dyDescent="0.25">
      <c r="W54100" s="14"/>
    </row>
    <row r="54101" spans="23:23" x14ac:dyDescent="0.25">
      <c r="W54101" s="14"/>
    </row>
    <row r="54102" spans="23:23" x14ac:dyDescent="0.25">
      <c r="W54102" s="14"/>
    </row>
    <row r="54103" spans="23:23" x14ac:dyDescent="0.25">
      <c r="W54103" s="14"/>
    </row>
    <row r="54104" spans="23:23" x14ac:dyDescent="0.25">
      <c r="W54104" s="14"/>
    </row>
    <row r="54105" spans="23:23" x14ac:dyDescent="0.25">
      <c r="W54105" s="14"/>
    </row>
    <row r="54106" spans="23:23" x14ac:dyDescent="0.25">
      <c r="W54106" s="14"/>
    </row>
    <row r="54107" spans="23:23" x14ac:dyDescent="0.25">
      <c r="W54107" s="14"/>
    </row>
    <row r="54108" spans="23:23" x14ac:dyDescent="0.25">
      <c r="W54108" s="14"/>
    </row>
    <row r="54109" spans="23:23" x14ac:dyDescent="0.25">
      <c r="W54109" s="14"/>
    </row>
    <row r="54110" spans="23:23" x14ac:dyDescent="0.25">
      <c r="W54110" s="14"/>
    </row>
    <row r="54111" spans="23:23" x14ac:dyDescent="0.25">
      <c r="W54111" s="14"/>
    </row>
    <row r="54112" spans="23:23" x14ac:dyDescent="0.25">
      <c r="W54112" s="14"/>
    </row>
    <row r="54113" spans="23:23" x14ac:dyDescent="0.25">
      <c r="W54113" s="14"/>
    </row>
    <row r="54114" spans="23:23" x14ac:dyDescent="0.25">
      <c r="W54114" s="14"/>
    </row>
    <row r="54115" spans="23:23" x14ac:dyDescent="0.25">
      <c r="W54115" s="14"/>
    </row>
    <row r="54116" spans="23:23" x14ac:dyDescent="0.25">
      <c r="W54116" s="14"/>
    </row>
    <row r="54117" spans="23:23" x14ac:dyDescent="0.25">
      <c r="W54117" s="14"/>
    </row>
    <row r="54118" spans="23:23" x14ac:dyDescent="0.25">
      <c r="W54118" s="14"/>
    </row>
    <row r="54119" spans="23:23" x14ac:dyDescent="0.25">
      <c r="W54119" s="14"/>
    </row>
    <row r="54120" spans="23:23" x14ac:dyDescent="0.25">
      <c r="W54120" s="14"/>
    </row>
    <row r="54121" spans="23:23" x14ac:dyDescent="0.25">
      <c r="W54121" s="14"/>
    </row>
    <row r="54122" spans="23:23" x14ac:dyDescent="0.25">
      <c r="W54122" s="14"/>
    </row>
    <row r="54123" spans="23:23" x14ac:dyDescent="0.25">
      <c r="W54123" s="14"/>
    </row>
    <row r="54124" spans="23:23" x14ac:dyDescent="0.25">
      <c r="W54124" s="14"/>
    </row>
    <row r="54125" spans="23:23" x14ac:dyDescent="0.25">
      <c r="W54125" s="14"/>
    </row>
    <row r="54126" spans="23:23" x14ac:dyDescent="0.25">
      <c r="W54126" s="14"/>
    </row>
    <row r="54127" spans="23:23" x14ac:dyDescent="0.25">
      <c r="W54127" s="14"/>
    </row>
    <row r="54128" spans="23:23" x14ac:dyDescent="0.25">
      <c r="W54128" s="14"/>
    </row>
    <row r="54129" spans="23:23" x14ac:dyDescent="0.25">
      <c r="W54129" s="14"/>
    </row>
    <row r="54130" spans="23:23" x14ac:dyDescent="0.25">
      <c r="W54130" s="14"/>
    </row>
    <row r="54131" spans="23:23" x14ac:dyDescent="0.25">
      <c r="W54131" s="14"/>
    </row>
    <row r="54132" spans="23:23" x14ac:dyDescent="0.25">
      <c r="W54132" s="14"/>
    </row>
    <row r="54133" spans="23:23" x14ac:dyDescent="0.25">
      <c r="W54133" s="14"/>
    </row>
    <row r="54134" spans="23:23" x14ac:dyDescent="0.25">
      <c r="W54134" s="14"/>
    </row>
    <row r="54135" spans="23:23" x14ac:dyDescent="0.25">
      <c r="W54135" s="14"/>
    </row>
    <row r="54136" spans="23:23" x14ac:dyDescent="0.25">
      <c r="W54136" s="14"/>
    </row>
    <row r="54137" spans="23:23" x14ac:dyDescent="0.25">
      <c r="W54137" s="14"/>
    </row>
    <row r="54138" spans="23:23" x14ac:dyDescent="0.25">
      <c r="W54138" s="14"/>
    </row>
    <row r="54139" spans="23:23" x14ac:dyDescent="0.25">
      <c r="W54139" s="14"/>
    </row>
    <row r="54140" spans="23:23" x14ac:dyDescent="0.25">
      <c r="W54140" s="14"/>
    </row>
    <row r="54141" spans="23:23" x14ac:dyDescent="0.25">
      <c r="W54141" s="14"/>
    </row>
    <row r="54142" spans="23:23" x14ac:dyDescent="0.25">
      <c r="W54142" s="14"/>
    </row>
    <row r="54143" spans="23:23" x14ac:dyDescent="0.25">
      <c r="W54143" s="14"/>
    </row>
    <row r="54144" spans="23:23" x14ac:dyDescent="0.25">
      <c r="W54144" s="14"/>
    </row>
    <row r="54145" spans="23:23" x14ac:dyDescent="0.25">
      <c r="W54145" s="14"/>
    </row>
    <row r="54146" spans="23:23" x14ac:dyDescent="0.25">
      <c r="W54146" s="14"/>
    </row>
    <row r="54147" spans="23:23" x14ac:dyDescent="0.25">
      <c r="W54147" s="14"/>
    </row>
    <row r="54148" spans="23:23" x14ac:dyDescent="0.25">
      <c r="W54148" s="14"/>
    </row>
    <row r="54149" spans="23:23" x14ac:dyDescent="0.25">
      <c r="W54149" s="14"/>
    </row>
    <row r="54150" spans="23:23" x14ac:dyDescent="0.25">
      <c r="W54150" s="14"/>
    </row>
    <row r="54151" spans="23:23" x14ac:dyDescent="0.25">
      <c r="W54151" s="14"/>
    </row>
    <row r="54152" spans="23:23" x14ac:dyDescent="0.25">
      <c r="W54152" s="14"/>
    </row>
    <row r="54153" spans="23:23" x14ac:dyDescent="0.25">
      <c r="W54153" s="14"/>
    </row>
    <row r="54154" spans="23:23" x14ac:dyDescent="0.25">
      <c r="W54154" s="14"/>
    </row>
    <row r="54155" spans="23:23" x14ac:dyDescent="0.25">
      <c r="W54155" s="14"/>
    </row>
    <row r="54156" spans="23:23" x14ac:dyDescent="0.25">
      <c r="W54156" s="14"/>
    </row>
    <row r="54157" spans="23:23" x14ac:dyDescent="0.25">
      <c r="W54157" s="14"/>
    </row>
    <row r="54158" spans="23:23" x14ac:dyDescent="0.25">
      <c r="W54158" s="14"/>
    </row>
    <row r="54159" spans="23:23" x14ac:dyDescent="0.25">
      <c r="W54159" s="14"/>
    </row>
    <row r="54160" spans="23:23" x14ac:dyDescent="0.25">
      <c r="W54160" s="14"/>
    </row>
    <row r="54161" spans="23:23" x14ac:dyDescent="0.25">
      <c r="W54161" s="14"/>
    </row>
    <row r="54162" spans="23:23" x14ac:dyDescent="0.25">
      <c r="W54162" s="14"/>
    </row>
    <row r="54163" spans="23:23" x14ac:dyDescent="0.25">
      <c r="W54163" s="14"/>
    </row>
    <row r="54164" spans="23:23" x14ac:dyDescent="0.25">
      <c r="W54164" s="14"/>
    </row>
    <row r="54165" spans="23:23" x14ac:dyDescent="0.25">
      <c r="W54165" s="14"/>
    </row>
    <row r="54166" spans="23:23" x14ac:dyDescent="0.25">
      <c r="W54166" s="14"/>
    </row>
    <row r="54167" spans="23:23" x14ac:dyDescent="0.25">
      <c r="W54167" s="14"/>
    </row>
    <row r="54168" spans="23:23" x14ac:dyDescent="0.25">
      <c r="W54168" s="14"/>
    </row>
    <row r="54169" spans="23:23" x14ac:dyDescent="0.25">
      <c r="W54169" s="14"/>
    </row>
    <row r="54170" spans="23:23" x14ac:dyDescent="0.25">
      <c r="W54170" s="14"/>
    </row>
    <row r="54171" spans="23:23" x14ac:dyDescent="0.25">
      <c r="W54171" s="14"/>
    </row>
    <row r="54172" spans="23:23" x14ac:dyDescent="0.25">
      <c r="W54172" s="14"/>
    </row>
    <row r="54173" spans="23:23" x14ac:dyDescent="0.25">
      <c r="W54173" s="14"/>
    </row>
    <row r="54174" spans="23:23" x14ac:dyDescent="0.25">
      <c r="W54174" s="14"/>
    </row>
    <row r="54175" spans="23:23" x14ac:dyDescent="0.25">
      <c r="W54175" s="14"/>
    </row>
    <row r="54176" spans="23:23" x14ac:dyDescent="0.25">
      <c r="W54176" s="14"/>
    </row>
    <row r="54177" spans="23:23" x14ac:dyDescent="0.25">
      <c r="W54177" s="14"/>
    </row>
    <row r="54178" spans="23:23" x14ac:dyDescent="0.25">
      <c r="W54178" s="14"/>
    </row>
    <row r="54179" spans="23:23" x14ac:dyDescent="0.25">
      <c r="W54179" s="14"/>
    </row>
    <row r="54180" spans="23:23" x14ac:dyDescent="0.25">
      <c r="W54180" s="14"/>
    </row>
    <row r="54181" spans="23:23" x14ac:dyDescent="0.25">
      <c r="W54181" s="14"/>
    </row>
    <row r="54182" spans="23:23" x14ac:dyDescent="0.25">
      <c r="W54182" s="14"/>
    </row>
    <row r="54183" spans="23:23" x14ac:dyDescent="0.25">
      <c r="W54183" s="14"/>
    </row>
    <row r="54184" spans="23:23" x14ac:dyDescent="0.25">
      <c r="W54184" s="14"/>
    </row>
    <row r="54185" spans="23:23" x14ac:dyDescent="0.25">
      <c r="W54185" s="14"/>
    </row>
    <row r="54186" spans="23:23" x14ac:dyDescent="0.25">
      <c r="W54186" s="14"/>
    </row>
    <row r="54187" spans="23:23" x14ac:dyDescent="0.25">
      <c r="W54187" s="14"/>
    </row>
    <row r="54188" spans="23:23" x14ac:dyDescent="0.25">
      <c r="W54188" s="14"/>
    </row>
    <row r="54189" spans="23:23" x14ac:dyDescent="0.25">
      <c r="W54189" s="14"/>
    </row>
    <row r="54190" spans="23:23" x14ac:dyDescent="0.25">
      <c r="W54190" s="14"/>
    </row>
    <row r="54191" spans="23:23" x14ac:dyDescent="0.25">
      <c r="W54191" s="14"/>
    </row>
    <row r="54192" spans="23:23" x14ac:dyDescent="0.25">
      <c r="W54192" s="14"/>
    </row>
    <row r="54193" spans="23:23" x14ac:dyDescent="0.25">
      <c r="W54193" s="14"/>
    </row>
    <row r="54194" spans="23:23" x14ac:dyDescent="0.25">
      <c r="W54194" s="14"/>
    </row>
    <row r="54195" spans="23:23" x14ac:dyDescent="0.25">
      <c r="W54195" s="14"/>
    </row>
    <row r="54196" spans="23:23" x14ac:dyDescent="0.25">
      <c r="W54196" s="14"/>
    </row>
    <row r="54197" spans="23:23" x14ac:dyDescent="0.25">
      <c r="W54197" s="14"/>
    </row>
    <row r="54198" spans="23:23" x14ac:dyDescent="0.25">
      <c r="W54198" s="14"/>
    </row>
    <row r="54199" spans="23:23" x14ac:dyDescent="0.25">
      <c r="W54199" s="14"/>
    </row>
    <row r="54200" spans="23:23" x14ac:dyDescent="0.25">
      <c r="W54200" s="14"/>
    </row>
    <row r="54201" spans="23:23" x14ac:dyDescent="0.25">
      <c r="W54201" s="14"/>
    </row>
    <row r="54202" spans="23:23" x14ac:dyDescent="0.25">
      <c r="W54202" s="14"/>
    </row>
    <row r="54203" spans="23:23" x14ac:dyDescent="0.25">
      <c r="W54203" s="14"/>
    </row>
    <row r="54204" spans="23:23" x14ac:dyDescent="0.25">
      <c r="W54204" s="14"/>
    </row>
    <row r="54205" spans="23:23" x14ac:dyDescent="0.25">
      <c r="W54205" s="14"/>
    </row>
    <row r="54206" spans="23:23" x14ac:dyDescent="0.25">
      <c r="W54206" s="14"/>
    </row>
    <row r="54207" spans="23:23" x14ac:dyDescent="0.25">
      <c r="W54207" s="14"/>
    </row>
    <row r="54208" spans="23:23" x14ac:dyDescent="0.25">
      <c r="W54208" s="14"/>
    </row>
    <row r="54209" spans="23:23" x14ac:dyDescent="0.25">
      <c r="W54209" s="14"/>
    </row>
    <row r="54210" spans="23:23" x14ac:dyDescent="0.25">
      <c r="W54210" s="14"/>
    </row>
    <row r="54211" spans="23:23" x14ac:dyDescent="0.25">
      <c r="W54211" s="14"/>
    </row>
    <row r="54212" spans="23:23" x14ac:dyDescent="0.25">
      <c r="W54212" s="14"/>
    </row>
    <row r="54213" spans="23:23" x14ac:dyDescent="0.25">
      <c r="W54213" s="14"/>
    </row>
    <row r="54214" spans="23:23" x14ac:dyDescent="0.25">
      <c r="W54214" s="14"/>
    </row>
    <row r="54215" spans="23:23" x14ac:dyDescent="0.25">
      <c r="W54215" s="14"/>
    </row>
    <row r="54216" spans="23:23" x14ac:dyDescent="0.25">
      <c r="W54216" s="14"/>
    </row>
    <row r="54217" spans="23:23" x14ac:dyDescent="0.25">
      <c r="W54217" s="14"/>
    </row>
    <row r="54218" spans="23:23" x14ac:dyDescent="0.25">
      <c r="W54218" s="14"/>
    </row>
    <row r="54219" spans="23:23" x14ac:dyDescent="0.25">
      <c r="W54219" s="14"/>
    </row>
    <row r="54220" spans="23:23" x14ac:dyDescent="0.25">
      <c r="W54220" s="14"/>
    </row>
    <row r="54221" spans="23:23" x14ac:dyDescent="0.25">
      <c r="W54221" s="14"/>
    </row>
    <row r="54222" spans="23:23" x14ac:dyDescent="0.25">
      <c r="W54222" s="14"/>
    </row>
    <row r="54223" spans="23:23" x14ac:dyDescent="0.25">
      <c r="W54223" s="14"/>
    </row>
    <row r="54224" spans="23:23" x14ac:dyDescent="0.25">
      <c r="W54224" s="14"/>
    </row>
    <row r="54225" spans="23:23" x14ac:dyDescent="0.25">
      <c r="W54225" s="14"/>
    </row>
    <row r="54226" spans="23:23" x14ac:dyDescent="0.25">
      <c r="W54226" s="14"/>
    </row>
    <row r="54227" spans="23:23" x14ac:dyDescent="0.25">
      <c r="W54227" s="14"/>
    </row>
    <row r="54228" spans="23:23" x14ac:dyDescent="0.25">
      <c r="W54228" s="14"/>
    </row>
    <row r="54229" spans="23:23" x14ac:dyDescent="0.25">
      <c r="W54229" s="14"/>
    </row>
    <row r="54230" spans="23:23" x14ac:dyDescent="0.25">
      <c r="W54230" s="14"/>
    </row>
    <row r="54231" spans="23:23" x14ac:dyDescent="0.25">
      <c r="W54231" s="14"/>
    </row>
    <row r="54232" spans="23:23" x14ac:dyDescent="0.25">
      <c r="W54232" s="14"/>
    </row>
    <row r="54233" spans="23:23" x14ac:dyDescent="0.25">
      <c r="W54233" s="14"/>
    </row>
    <row r="54234" spans="23:23" x14ac:dyDescent="0.25">
      <c r="W54234" s="14"/>
    </row>
    <row r="54235" spans="23:23" x14ac:dyDescent="0.25">
      <c r="W54235" s="14"/>
    </row>
    <row r="54236" spans="23:23" x14ac:dyDescent="0.25">
      <c r="W54236" s="14"/>
    </row>
    <row r="54237" spans="23:23" x14ac:dyDescent="0.25">
      <c r="W54237" s="14"/>
    </row>
    <row r="54238" spans="23:23" x14ac:dyDescent="0.25">
      <c r="W54238" s="14"/>
    </row>
    <row r="54239" spans="23:23" x14ac:dyDescent="0.25">
      <c r="W54239" s="14"/>
    </row>
    <row r="54240" spans="23:23" x14ac:dyDescent="0.25">
      <c r="W54240" s="14"/>
    </row>
    <row r="54241" spans="23:23" x14ac:dyDescent="0.25">
      <c r="W54241" s="14"/>
    </row>
    <row r="54242" spans="23:23" x14ac:dyDescent="0.25">
      <c r="W54242" s="14"/>
    </row>
    <row r="54243" spans="23:23" x14ac:dyDescent="0.25">
      <c r="W54243" s="14"/>
    </row>
    <row r="54244" spans="23:23" x14ac:dyDescent="0.25">
      <c r="W54244" s="14"/>
    </row>
    <row r="54245" spans="23:23" x14ac:dyDescent="0.25">
      <c r="W54245" s="14"/>
    </row>
    <row r="54246" spans="23:23" x14ac:dyDescent="0.25">
      <c r="W54246" s="14"/>
    </row>
    <row r="54247" spans="23:23" x14ac:dyDescent="0.25">
      <c r="W54247" s="14"/>
    </row>
    <row r="54248" spans="23:23" x14ac:dyDescent="0.25">
      <c r="W54248" s="14"/>
    </row>
    <row r="54249" spans="23:23" x14ac:dyDescent="0.25">
      <c r="W54249" s="14"/>
    </row>
    <row r="54250" spans="23:23" x14ac:dyDescent="0.25">
      <c r="W54250" s="14"/>
    </row>
    <row r="54251" spans="23:23" x14ac:dyDescent="0.25">
      <c r="W54251" s="14"/>
    </row>
    <row r="54252" spans="23:23" x14ac:dyDescent="0.25">
      <c r="W54252" s="14"/>
    </row>
    <row r="54253" spans="23:23" x14ac:dyDescent="0.25">
      <c r="W54253" s="14"/>
    </row>
    <row r="54254" spans="23:23" x14ac:dyDescent="0.25">
      <c r="W54254" s="14"/>
    </row>
    <row r="54255" spans="23:23" x14ac:dyDescent="0.25">
      <c r="W54255" s="14"/>
    </row>
    <row r="54256" spans="23:23" x14ac:dyDescent="0.25">
      <c r="W54256" s="14"/>
    </row>
    <row r="54257" spans="23:23" x14ac:dyDescent="0.25">
      <c r="W54257" s="14"/>
    </row>
    <row r="54258" spans="23:23" x14ac:dyDescent="0.25">
      <c r="W54258" s="14"/>
    </row>
    <row r="54259" spans="23:23" x14ac:dyDescent="0.25">
      <c r="W54259" s="14"/>
    </row>
    <row r="54260" spans="23:23" x14ac:dyDescent="0.25">
      <c r="W54260" s="14"/>
    </row>
    <row r="54261" spans="23:23" x14ac:dyDescent="0.25">
      <c r="W54261" s="14"/>
    </row>
    <row r="54262" spans="23:23" x14ac:dyDescent="0.25">
      <c r="W54262" s="14"/>
    </row>
    <row r="54263" spans="23:23" x14ac:dyDescent="0.25">
      <c r="W54263" s="14"/>
    </row>
    <row r="54264" spans="23:23" x14ac:dyDescent="0.25">
      <c r="W54264" s="14"/>
    </row>
    <row r="54265" spans="23:23" x14ac:dyDescent="0.25">
      <c r="W54265" s="14"/>
    </row>
    <row r="54266" spans="23:23" x14ac:dyDescent="0.25">
      <c r="W54266" s="14"/>
    </row>
    <row r="54267" spans="23:23" x14ac:dyDescent="0.25">
      <c r="W54267" s="14"/>
    </row>
    <row r="54268" spans="23:23" x14ac:dyDescent="0.25">
      <c r="W54268" s="14"/>
    </row>
    <row r="54269" spans="23:23" x14ac:dyDescent="0.25">
      <c r="W54269" s="14"/>
    </row>
    <row r="54270" spans="23:23" x14ac:dyDescent="0.25">
      <c r="W54270" s="14"/>
    </row>
    <row r="54271" spans="23:23" x14ac:dyDescent="0.25">
      <c r="W54271" s="14"/>
    </row>
    <row r="54272" spans="23:23" x14ac:dyDescent="0.25">
      <c r="W54272" s="14"/>
    </row>
    <row r="54273" spans="23:23" x14ac:dyDescent="0.25">
      <c r="W54273" s="14"/>
    </row>
    <row r="54274" spans="23:23" x14ac:dyDescent="0.25">
      <c r="W54274" s="14"/>
    </row>
    <row r="54275" spans="23:23" x14ac:dyDescent="0.25">
      <c r="W54275" s="14"/>
    </row>
    <row r="54276" spans="23:23" x14ac:dyDescent="0.25">
      <c r="W54276" s="14"/>
    </row>
    <row r="54277" spans="23:23" x14ac:dyDescent="0.25">
      <c r="W54277" s="14"/>
    </row>
    <row r="54278" spans="23:23" x14ac:dyDescent="0.25">
      <c r="W54278" s="14"/>
    </row>
    <row r="54279" spans="23:23" x14ac:dyDescent="0.25">
      <c r="W54279" s="14"/>
    </row>
    <row r="54280" spans="23:23" x14ac:dyDescent="0.25">
      <c r="W54280" s="14"/>
    </row>
    <row r="54281" spans="23:23" x14ac:dyDescent="0.25">
      <c r="W54281" s="14"/>
    </row>
    <row r="54282" spans="23:23" x14ac:dyDescent="0.25">
      <c r="W54282" s="14"/>
    </row>
    <row r="54283" spans="23:23" x14ac:dyDescent="0.25">
      <c r="W54283" s="14"/>
    </row>
    <row r="54284" spans="23:23" x14ac:dyDescent="0.25">
      <c r="W54284" s="14"/>
    </row>
    <row r="54285" spans="23:23" x14ac:dyDescent="0.25">
      <c r="W54285" s="14"/>
    </row>
    <row r="54286" spans="23:23" x14ac:dyDescent="0.25">
      <c r="W54286" s="14"/>
    </row>
    <row r="54287" spans="23:23" x14ac:dyDescent="0.25">
      <c r="W54287" s="14"/>
    </row>
    <row r="54288" spans="23:23" x14ac:dyDescent="0.25">
      <c r="W54288" s="14"/>
    </row>
    <row r="54289" spans="23:23" x14ac:dyDescent="0.25">
      <c r="W54289" s="14"/>
    </row>
    <row r="54290" spans="23:23" x14ac:dyDescent="0.25">
      <c r="W54290" s="14"/>
    </row>
    <row r="54291" spans="23:23" x14ac:dyDescent="0.25">
      <c r="W54291" s="14"/>
    </row>
    <row r="54292" spans="23:23" x14ac:dyDescent="0.25">
      <c r="W54292" s="14"/>
    </row>
    <row r="54293" spans="23:23" x14ac:dyDescent="0.25">
      <c r="W54293" s="14"/>
    </row>
    <row r="54294" spans="23:23" x14ac:dyDescent="0.25">
      <c r="W54294" s="14"/>
    </row>
    <row r="54295" spans="23:23" x14ac:dyDescent="0.25">
      <c r="W54295" s="14"/>
    </row>
    <row r="54296" spans="23:23" x14ac:dyDescent="0.25">
      <c r="W54296" s="14"/>
    </row>
    <row r="54297" spans="23:23" x14ac:dyDescent="0.25">
      <c r="W54297" s="14"/>
    </row>
    <row r="54298" spans="23:23" x14ac:dyDescent="0.25">
      <c r="W54298" s="14"/>
    </row>
    <row r="54299" spans="23:23" x14ac:dyDescent="0.25">
      <c r="W54299" s="14"/>
    </row>
    <row r="54300" spans="23:23" x14ac:dyDescent="0.25">
      <c r="W54300" s="14"/>
    </row>
    <row r="54301" spans="23:23" x14ac:dyDescent="0.25">
      <c r="W54301" s="14"/>
    </row>
    <row r="54302" spans="23:23" x14ac:dyDescent="0.25">
      <c r="W54302" s="14"/>
    </row>
    <row r="54303" spans="23:23" x14ac:dyDescent="0.25">
      <c r="W54303" s="14"/>
    </row>
    <row r="54304" spans="23:23" x14ac:dyDescent="0.25">
      <c r="W54304" s="14"/>
    </row>
    <row r="54305" spans="23:23" x14ac:dyDescent="0.25">
      <c r="W54305" s="14"/>
    </row>
    <row r="54306" spans="23:23" x14ac:dyDescent="0.25">
      <c r="W54306" s="14"/>
    </row>
    <row r="54307" spans="23:23" x14ac:dyDescent="0.25">
      <c r="W54307" s="14"/>
    </row>
    <row r="54308" spans="23:23" x14ac:dyDescent="0.25">
      <c r="W54308" s="14"/>
    </row>
    <row r="54309" spans="23:23" x14ac:dyDescent="0.25">
      <c r="W54309" s="14"/>
    </row>
    <row r="54310" spans="23:23" x14ac:dyDescent="0.25">
      <c r="W54310" s="14"/>
    </row>
    <row r="54311" spans="23:23" x14ac:dyDescent="0.25">
      <c r="W54311" s="14"/>
    </row>
    <row r="54312" spans="23:23" x14ac:dyDescent="0.25">
      <c r="W54312" s="14"/>
    </row>
    <row r="54313" spans="23:23" x14ac:dyDescent="0.25">
      <c r="W54313" s="14"/>
    </row>
    <row r="54314" spans="23:23" x14ac:dyDescent="0.25">
      <c r="W54314" s="14"/>
    </row>
    <row r="54315" spans="23:23" x14ac:dyDescent="0.25">
      <c r="W54315" s="14"/>
    </row>
    <row r="54316" spans="23:23" x14ac:dyDescent="0.25">
      <c r="W54316" s="14"/>
    </row>
    <row r="54317" spans="23:23" x14ac:dyDescent="0.25">
      <c r="W54317" s="14"/>
    </row>
    <row r="54318" spans="23:23" x14ac:dyDescent="0.25">
      <c r="W54318" s="14"/>
    </row>
    <row r="54319" spans="23:23" x14ac:dyDescent="0.25">
      <c r="W54319" s="14"/>
    </row>
    <row r="54320" spans="23:23" x14ac:dyDescent="0.25">
      <c r="W54320" s="14"/>
    </row>
    <row r="54321" spans="23:23" x14ac:dyDescent="0.25">
      <c r="W54321" s="14"/>
    </row>
    <row r="54322" spans="23:23" x14ac:dyDescent="0.25">
      <c r="W54322" s="14"/>
    </row>
    <row r="54323" spans="23:23" x14ac:dyDescent="0.25">
      <c r="W54323" s="14"/>
    </row>
    <row r="54324" spans="23:23" x14ac:dyDescent="0.25">
      <c r="W54324" s="14"/>
    </row>
    <row r="54325" spans="23:23" x14ac:dyDescent="0.25">
      <c r="W54325" s="14"/>
    </row>
    <row r="54326" spans="23:23" x14ac:dyDescent="0.25">
      <c r="W54326" s="14"/>
    </row>
    <row r="54327" spans="23:23" x14ac:dyDescent="0.25">
      <c r="W54327" s="14"/>
    </row>
    <row r="54328" spans="23:23" x14ac:dyDescent="0.25">
      <c r="W54328" s="14"/>
    </row>
    <row r="54329" spans="23:23" x14ac:dyDescent="0.25">
      <c r="W54329" s="14"/>
    </row>
    <row r="54330" spans="23:23" x14ac:dyDescent="0.25">
      <c r="W54330" s="14"/>
    </row>
    <row r="54331" spans="23:23" x14ac:dyDescent="0.25">
      <c r="W54331" s="14"/>
    </row>
    <row r="54332" spans="23:23" x14ac:dyDescent="0.25">
      <c r="W54332" s="14"/>
    </row>
    <row r="54333" spans="23:23" x14ac:dyDescent="0.25">
      <c r="W54333" s="14"/>
    </row>
    <row r="54334" spans="23:23" x14ac:dyDescent="0.25">
      <c r="W54334" s="14"/>
    </row>
    <row r="54335" spans="23:23" x14ac:dyDescent="0.25">
      <c r="W54335" s="14"/>
    </row>
    <row r="54336" spans="23:23" x14ac:dyDescent="0.25">
      <c r="W54336" s="14"/>
    </row>
    <row r="54337" spans="23:23" x14ac:dyDescent="0.25">
      <c r="W54337" s="14"/>
    </row>
    <row r="54338" spans="23:23" x14ac:dyDescent="0.25">
      <c r="W54338" s="14"/>
    </row>
    <row r="54339" spans="23:23" x14ac:dyDescent="0.25">
      <c r="W54339" s="14"/>
    </row>
    <row r="54340" spans="23:23" x14ac:dyDescent="0.25">
      <c r="W54340" s="14"/>
    </row>
    <row r="54341" spans="23:23" x14ac:dyDescent="0.25">
      <c r="W54341" s="14"/>
    </row>
    <row r="54342" spans="23:23" x14ac:dyDescent="0.25">
      <c r="W54342" s="14"/>
    </row>
    <row r="54343" spans="23:23" x14ac:dyDescent="0.25">
      <c r="W54343" s="14"/>
    </row>
    <row r="54344" spans="23:23" x14ac:dyDescent="0.25">
      <c r="W54344" s="14"/>
    </row>
    <row r="54345" spans="23:23" x14ac:dyDescent="0.25">
      <c r="W54345" s="14"/>
    </row>
    <row r="54346" spans="23:23" x14ac:dyDescent="0.25">
      <c r="W54346" s="14"/>
    </row>
    <row r="54347" spans="23:23" x14ac:dyDescent="0.25">
      <c r="W54347" s="14"/>
    </row>
    <row r="54348" spans="23:23" x14ac:dyDescent="0.25">
      <c r="W54348" s="14"/>
    </row>
    <row r="54349" spans="23:23" x14ac:dyDescent="0.25">
      <c r="W54349" s="14"/>
    </row>
    <row r="54350" spans="23:23" x14ac:dyDescent="0.25">
      <c r="W54350" s="14"/>
    </row>
    <row r="54351" spans="23:23" x14ac:dyDescent="0.25">
      <c r="W54351" s="14"/>
    </row>
    <row r="54352" spans="23:23" x14ac:dyDescent="0.25">
      <c r="W54352" s="14"/>
    </row>
    <row r="54353" spans="23:23" x14ac:dyDescent="0.25">
      <c r="W54353" s="14"/>
    </row>
    <row r="54354" spans="23:23" x14ac:dyDescent="0.25">
      <c r="W54354" s="14"/>
    </row>
    <row r="54355" spans="23:23" x14ac:dyDescent="0.25">
      <c r="W54355" s="14"/>
    </row>
    <row r="54356" spans="23:23" x14ac:dyDescent="0.25">
      <c r="W54356" s="14"/>
    </row>
    <row r="54357" spans="23:23" x14ac:dyDescent="0.25">
      <c r="W54357" s="14"/>
    </row>
    <row r="54358" spans="23:23" x14ac:dyDescent="0.25">
      <c r="W54358" s="14"/>
    </row>
    <row r="54359" spans="23:23" x14ac:dyDescent="0.25">
      <c r="W54359" s="14"/>
    </row>
    <row r="54360" spans="23:23" x14ac:dyDescent="0.25">
      <c r="W54360" s="14"/>
    </row>
    <row r="54361" spans="23:23" x14ac:dyDescent="0.25">
      <c r="W54361" s="14"/>
    </row>
    <row r="54362" spans="23:23" x14ac:dyDescent="0.25">
      <c r="W54362" s="14"/>
    </row>
    <row r="54363" spans="23:23" x14ac:dyDescent="0.25">
      <c r="W54363" s="14"/>
    </row>
    <row r="54364" spans="23:23" x14ac:dyDescent="0.25">
      <c r="W54364" s="14"/>
    </row>
    <row r="54365" spans="23:23" x14ac:dyDescent="0.25">
      <c r="W54365" s="14"/>
    </row>
    <row r="54366" spans="23:23" x14ac:dyDescent="0.25">
      <c r="W54366" s="14"/>
    </row>
    <row r="54367" spans="23:23" x14ac:dyDescent="0.25">
      <c r="W54367" s="14"/>
    </row>
    <row r="54368" spans="23:23" x14ac:dyDescent="0.25">
      <c r="W54368" s="14"/>
    </row>
    <row r="54369" spans="23:23" x14ac:dyDescent="0.25">
      <c r="W54369" s="14"/>
    </row>
    <row r="54370" spans="23:23" x14ac:dyDescent="0.25">
      <c r="W54370" s="14"/>
    </row>
    <row r="54371" spans="23:23" x14ac:dyDescent="0.25">
      <c r="W54371" s="14"/>
    </row>
    <row r="54372" spans="23:23" x14ac:dyDescent="0.25">
      <c r="W54372" s="14"/>
    </row>
    <row r="54373" spans="23:23" x14ac:dyDescent="0.25">
      <c r="W54373" s="14"/>
    </row>
    <row r="54374" spans="23:23" x14ac:dyDescent="0.25">
      <c r="W54374" s="14"/>
    </row>
    <row r="54375" spans="23:23" x14ac:dyDescent="0.25">
      <c r="W54375" s="14"/>
    </row>
    <row r="54376" spans="23:23" x14ac:dyDescent="0.25">
      <c r="W54376" s="14"/>
    </row>
    <row r="54377" spans="23:23" x14ac:dyDescent="0.25">
      <c r="W54377" s="14"/>
    </row>
    <row r="54378" spans="23:23" x14ac:dyDescent="0.25">
      <c r="W54378" s="14"/>
    </row>
    <row r="54379" spans="23:23" x14ac:dyDescent="0.25">
      <c r="W54379" s="14"/>
    </row>
    <row r="54380" spans="23:23" x14ac:dyDescent="0.25">
      <c r="W54380" s="14"/>
    </row>
    <row r="54381" spans="23:23" x14ac:dyDescent="0.25">
      <c r="W54381" s="14"/>
    </row>
    <row r="54382" spans="23:23" x14ac:dyDescent="0.25">
      <c r="W54382" s="14"/>
    </row>
    <row r="54383" spans="23:23" x14ac:dyDescent="0.25">
      <c r="W54383" s="14"/>
    </row>
    <row r="54384" spans="23:23" x14ac:dyDescent="0.25">
      <c r="W54384" s="14"/>
    </row>
    <row r="54385" spans="23:23" x14ac:dyDescent="0.25">
      <c r="W54385" s="14"/>
    </row>
    <row r="54386" spans="23:23" x14ac:dyDescent="0.25">
      <c r="W54386" s="14"/>
    </row>
    <row r="54387" spans="23:23" x14ac:dyDescent="0.25">
      <c r="W54387" s="14"/>
    </row>
    <row r="54388" spans="23:23" x14ac:dyDescent="0.25">
      <c r="W54388" s="14"/>
    </row>
    <row r="54389" spans="23:23" x14ac:dyDescent="0.25">
      <c r="W54389" s="14"/>
    </row>
    <row r="54390" spans="23:23" x14ac:dyDescent="0.25">
      <c r="W54390" s="14"/>
    </row>
    <row r="54391" spans="23:23" x14ac:dyDescent="0.25">
      <c r="W54391" s="14"/>
    </row>
    <row r="54392" spans="23:23" x14ac:dyDescent="0.25">
      <c r="W54392" s="14"/>
    </row>
    <row r="54393" spans="23:23" x14ac:dyDescent="0.25">
      <c r="W54393" s="14"/>
    </row>
    <row r="54394" spans="23:23" x14ac:dyDescent="0.25">
      <c r="W54394" s="14"/>
    </row>
    <row r="54395" spans="23:23" x14ac:dyDescent="0.25">
      <c r="W54395" s="14"/>
    </row>
    <row r="54396" spans="23:23" x14ac:dyDescent="0.25">
      <c r="W54396" s="14"/>
    </row>
    <row r="54397" spans="23:23" x14ac:dyDescent="0.25">
      <c r="W54397" s="14"/>
    </row>
    <row r="54398" spans="23:23" x14ac:dyDescent="0.25">
      <c r="W54398" s="14"/>
    </row>
    <row r="54399" spans="23:23" x14ac:dyDescent="0.25">
      <c r="W54399" s="14"/>
    </row>
    <row r="54400" spans="23:23" x14ac:dyDescent="0.25">
      <c r="W54400" s="14"/>
    </row>
    <row r="54401" spans="23:23" x14ac:dyDescent="0.25">
      <c r="W54401" s="14"/>
    </row>
    <row r="54402" spans="23:23" x14ac:dyDescent="0.25">
      <c r="W54402" s="14"/>
    </row>
    <row r="54403" spans="23:23" x14ac:dyDescent="0.25">
      <c r="W54403" s="14"/>
    </row>
    <row r="54404" spans="23:23" x14ac:dyDescent="0.25">
      <c r="W54404" s="14"/>
    </row>
    <row r="54405" spans="23:23" x14ac:dyDescent="0.25">
      <c r="W54405" s="14"/>
    </row>
    <row r="54406" spans="23:23" x14ac:dyDescent="0.25">
      <c r="W54406" s="14"/>
    </row>
    <row r="54407" spans="23:23" x14ac:dyDescent="0.25">
      <c r="W54407" s="14"/>
    </row>
    <row r="54408" spans="23:23" x14ac:dyDescent="0.25">
      <c r="W54408" s="14"/>
    </row>
    <row r="54409" spans="23:23" x14ac:dyDescent="0.25">
      <c r="W54409" s="14"/>
    </row>
    <row r="54410" spans="23:23" x14ac:dyDescent="0.25">
      <c r="W54410" s="14"/>
    </row>
    <row r="54411" spans="23:23" x14ac:dyDescent="0.25">
      <c r="W54411" s="14"/>
    </row>
    <row r="54412" spans="23:23" x14ac:dyDescent="0.25">
      <c r="W54412" s="14"/>
    </row>
    <row r="54413" spans="23:23" x14ac:dyDescent="0.25">
      <c r="W54413" s="14"/>
    </row>
    <row r="54414" spans="23:23" x14ac:dyDescent="0.25">
      <c r="W54414" s="14"/>
    </row>
    <row r="54415" spans="23:23" x14ac:dyDescent="0.25">
      <c r="W54415" s="14"/>
    </row>
    <row r="54416" spans="23:23" x14ac:dyDescent="0.25">
      <c r="W54416" s="14"/>
    </row>
    <row r="54417" spans="23:23" x14ac:dyDescent="0.25">
      <c r="W54417" s="14"/>
    </row>
    <row r="54418" spans="23:23" x14ac:dyDescent="0.25">
      <c r="W54418" s="14"/>
    </row>
    <row r="54419" spans="23:23" x14ac:dyDescent="0.25">
      <c r="W54419" s="14"/>
    </row>
    <row r="54420" spans="23:23" x14ac:dyDescent="0.25">
      <c r="W54420" s="14"/>
    </row>
    <row r="54421" spans="23:23" x14ac:dyDescent="0.25">
      <c r="W54421" s="14"/>
    </row>
    <row r="54422" spans="23:23" x14ac:dyDescent="0.25">
      <c r="W54422" s="14"/>
    </row>
    <row r="54423" spans="23:23" x14ac:dyDescent="0.25">
      <c r="W54423" s="14"/>
    </row>
    <row r="54424" spans="23:23" x14ac:dyDescent="0.25">
      <c r="W54424" s="14"/>
    </row>
    <row r="54425" spans="23:23" x14ac:dyDescent="0.25">
      <c r="W54425" s="14"/>
    </row>
    <row r="54426" spans="23:23" x14ac:dyDescent="0.25">
      <c r="W54426" s="14"/>
    </row>
    <row r="54427" spans="23:23" x14ac:dyDescent="0.25">
      <c r="W54427" s="14"/>
    </row>
    <row r="54428" spans="23:23" x14ac:dyDescent="0.25">
      <c r="W54428" s="14"/>
    </row>
    <row r="54429" spans="23:23" x14ac:dyDescent="0.25">
      <c r="W54429" s="14"/>
    </row>
    <row r="54430" spans="23:23" x14ac:dyDescent="0.25">
      <c r="W54430" s="14"/>
    </row>
    <row r="54431" spans="23:23" x14ac:dyDescent="0.25">
      <c r="W54431" s="14"/>
    </row>
    <row r="54432" spans="23:23" x14ac:dyDescent="0.25">
      <c r="W54432" s="14"/>
    </row>
    <row r="54433" spans="23:23" x14ac:dyDescent="0.25">
      <c r="W54433" s="14"/>
    </row>
    <row r="54434" spans="23:23" x14ac:dyDescent="0.25">
      <c r="W54434" s="14"/>
    </row>
    <row r="54435" spans="23:23" x14ac:dyDescent="0.25">
      <c r="W54435" s="14"/>
    </row>
    <row r="54436" spans="23:23" x14ac:dyDescent="0.25">
      <c r="W54436" s="14"/>
    </row>
    <row r="54437" spans="23:23" x14ac:dyDescent="0.25">
      <c r="W54437" s="14"/>
    </row>
    <row r="54438" spans="23:23" x14ac:dyDescent="0.25">
      <c r="W54438" s="14"/>
    </row>
    <row r="54439" spans="23:23" x14ac:dyDescent="0.25">
      <c r="W54439" s="14"/>
    </row>
    <row r="54440" spans="23:23" x14ac:dyDescent="0.25">
      <c r="W54440" s="14"/>
    </row>
    <row r="54441" spans="23:23" x14ac:dyDescent="0.25">
      <c r="W54441" s="14"/>
    </row>
    <row r="54442" spans="23:23" x14ac:dyDescent="0.25">
      <c r="W54442" s="14"/>
    </row>
    <row r="54443" spans="23:23" x14ac:dyDescent="0.25">
      <c r="W54443" s="14"/>
    </row>
    <row r="54444" spans="23:23" x14ac:dyDescent="0.25">
      <c r="W54444" s="14"/>
    </row>
    <row r="54445" spans="23:23" x14ac:dyDescent="0.25">
      <c r="W54445" s="14"/>
    </row>
    <row r="54446" spans="23:23" x14ac:dyDescent="0.25">
      <c r="W54446" s="14"/>
    </row>
    <row r="54447" spans="23:23" x14ac:dyDescent="0.25">
      <c r="W54447" s="14"/>
    </row>
    <row r="54448" spans="23:23" x14ac:dyDescent="0.25">
      <c r="W54448" s="14"/>
    </row>
    <row r="54449" spans="23:23" x14ac:dyDescent="0.25">
      <c r="W54449" s="14"/>
    </row>
    <row r="54450" spans="23:23" x14ac:dyDescent="0.25">
      <c r="W54450" s="14"/>
    </row>
    <row r="54451" spans="23:23" x14ac:dyDescent="0.25">
      <c r="W54451" s="14"/>
    </row>
    <row r="54452" spans="23:23" x14ac:dyDescent="0.25">
      <c r="W54452" s="14"/>
    </row>
    <row r="54453" spans="23:23" x14ac:dyDescent="0.25">
      <c r="W54453" s="14"/>
    </row>
    <row r="54454" spans="23:23" x14ac:dyDescent="0.25">
      <c r="W54454" s="14"/>
    </row>
    <row r="54455" spans="23:23" x14ac:dyDescent="0.25">
      <c r="W54455" s="14"/>
    </row>
    <row r="54456" spans="23:23" x14ac:dyDescent="0.25">
      <c r="W54456" s="14"/>
    </row>
    <row r="54457" spans="23:23" x14ac:dyDescent="0.25">
      <c r="W54457" s="14"/>
    </row>
    <row r="54458" spans="23:23" x14ac:dyDescent="0.25">
      <c r="W54458" s="14"/>
    </row>
    <row r="54459" spans="23:23" x14ac:dyDescent="0.25">
      <c r="W54459" s="14"/>
    </row>
    <row r="54460" spans="23:23" x14ac:dyDescent="0.25">
      <c r="W54460" s="14"/>
    </row>
    <row r="54461" spans="23:23" x14ac:dyDescent="0.25">
      <c r="W54461" s="14"/>
    </row>
    <row r="54462" spans="23:23" x14ac:dyDescent="0.25">
      <c r="W54462" s="14"/>
    </row>
    <row r="54463" spans="23:23" x14ac:dyDescent="0.25">
      <c r="W54463" s="14"/>
    </row>
    <row r="54464" spans="23:23" x14ac:dyDescent="0.25">
      <c r="W54464" s="14"/>
    </row>
    <row r="54465" spans="23:23" x14ac:dyDescent="0.25">
      <c r="W54465" s="14"/>
    </row>
    <row r="54466" spans="23:23" x14ac:dyDescent="0.25">
      <c r="W54466" s="14"/>
    </row>
    <row r="54467" spans="23:23" x14ac:dyDescent="0.25">
      <c r="W54467" s="14"/>
    </row>
    <row r="54468" spans="23:23" x14ac:dyDescent="0.25">
      <c r="W54468" s="14"/>
    </row>
    <row r="54469" spans="23:23" x14ac:dyDescent="0.25">
      <c r="W54469" s="14"/>
    </row>
    <row r="54470" spans="23:23" x14ac:dyDescent="0.25">
      <c r="W54470" s="14"/>
    </row>
    <row r="54471" spans="23:23" x14ac:dyDescent="0.25">
      <c r="W54471" s="14"/>
    </row>
    <row r="54472" spans="23:23" x14ac:dyDescent="0.25">
      <c r="W54472" s="14"/>
    </row>
    <row r="54473" spans="23:23" x14ac:dyDescent="0.25">
      <c r="W54473" s="14"/>
    </row>
    <row r="54474" spans="23:23" x14ac:dyDescent="0.25">
      <c r="W54474" s="14"/>
    </row>
    <row r="54475" spans="23:23" x14ac:dyDescent="0.25">
      <c r="W54475" s="14"/>
    </row>
    <row r="54476" spans="23:23" x14ac:dyDescent="0.25">
      <c r="W54476" s="14"/>
    </row>
    <row r="54477" spans="23:23" x14ac:dyDescent="0.25">
      <c r="W54477" s="14"/>
    </row>
    <row r="54478" spans="23:23" x14ac:dyDescent="0.25">
      <c r="W54478" s="14"/>
    </row>
    <row r="54479" spans="23:23" x14ac:dyDescent="0.25">
      <c r="W54479" s="14"/>
    </row>
    <row r="54480" spans="23:23" x14ac:dyDescent="0.25">
      <c r="W54480" s="14"/>
    </row>
    <row r="54481" spans="23:23" x14ac:dyDescent="0.25">
      <c r="W54481" s="14"/>
    </row>
    <row r="54482" spans="23:23" x14ac:dyDescent="0.25">
      <c r="W54482" s="14"/>
    </row>
    <row r="54483" spans="23:23" x14ac:dyDescent="0.25">
      <c r="W54483" s="14"/>
    </row>
    <row r="54484" spans="23:23" x14ac:dyDescent="0.25">
      <c r="W54484" s="14"/>
    </row>
    <row r="54485" spans="23:23" x14ac:dyDescent="0.25">
      <c r="W54485" s="14"/>
    </row>
    <row r="54486" spans="23:23" x14ac:dyDescent="0.25">
      <c r="W54486" s="14"/>
    </row>
    <row r="54487" spans="23:23" x14ac:dyDescent="0.25">
      <c r="W54487" s="14"/>
    </row>
    <row r="54488" spans="23:23" x14ac:dyDescent="0.25">
      <c r="W54488" s="14"/>
    </row>
    <row r="54489" spans="23:23" x14ac:dyDescent="0.25">
      <c r="W54489" s="14"/>
    </row>
    <row r="54490" spans="23:23" x14ac:dyDescent="0.25">
      <c r="W54490" s="14"/>
    </row>
    <row r="54491" spans="23:23" x14ac:dyDescent="0.25">
      <c r="W54491" s="14"/>
    </row>
    <row r="54492" spans="23:23" x14ac:dyDescent="0.25">
      <c r="W54492" s="14"/>
    </row>
    <row r="54493" spans="23:23" x14ac:dyDescent="0.25">
      <c r="W54493" s="14"/>
    </row>
    <row r="54494" spans="23:23" x14ac:dyDescent="0.25">
      <c r="W54494" s="14"/>
    </row>
    <row r="54495" spans="23:23" x14ac:dyDescent="0.25">
      <c r="W54495" s="14"/>
    </row>
    <row r="54496" spans="23:23" x14ac:dyDescent="0.25">
      <c r="W54496" s="14"/>
    </row>
    <row r="54497" spans="23:23" x14ac:dyDescent="0.25">
      <c r="W54497" s="14"/>
    </row>
    <row r="54498" spans="23:23" x14ac:dyDescent="0.25">
      <c r="W54498" s="14"/>
    </row>
    <row r="54499" spans="23:23" x14ac:dyDescent="0.25">
      <c r="W54499" s="14"/>
    </row>
    <row r="54500" spans="23:23" x14ac:dyDescent="0.25">
      <c r="W54500" s="14"/>
    </row>
    <row r="54501" spans="23:23" x14ac:dyDescent="0.25">
      <c r="W54501" s="14"/>
    </row>
    <row r="54502" spans="23:23" x14ac:dyDescent="0.25">
      <c r="W54502" s="14"/>
    </row>
    <row r="54503" spans="23:23" x14ac:dyDescent="0.25">
      <c r="W54503" s="14"/>
    </row>
    <row r="54504" spans="23:23" x14ac:dyDescent="0.25">
      <c r="W54504" s="14"/>
    </row>
    <row r="54505" spans="23:23" x14ac:dyDescent="0.25">
      <c r="W54505" s="14"/>
    </row>
    <row r="54506" spans="23:23" x14ac:dyDescent="0.25">
      <c r="W54506" s="14"/>
    </row>
    <row r="54507" spans="23:23" x14ac:dyDescent="0.25">
      <c r="W54507" s="14"/>
    </row>
    <row r="54508" spans="23:23" x14ac:dyDescent="0.25">
      <c r="W54508" s="14"/>
    </row>
    <row r="54509" spans="23:23" x14ac:dyDescent="0.25">
      <c r="W54509" s="14"/>
    </row>
    <row r="54510" spans="23:23" x14ac:dyDescent="0.25">
      <c r="W54510" s="14"/>
    </row>
    <row r="54511" spans="23:23" x14ac:dyDescent="0.25">
      <c r="W54511" s="14"/>
    </row>
    <row r="54512" spans="23:23" x14ac:dyDescent="0.25">
      <c r="W54512" s="14"/>
    </row>
    <row r="54513" spans="23:23" x14ac:dyDescent="0.25">
      <c r="W54513" s="14"/>
    </row>
    <row r="54514" spans="23:23" x14ac:dyDescent="0.25">
      <c r="W54514" s="14"/>
    </row>
    <row r="54515" spans="23:23" x14ac:dyDescent="0.25">
      <c r="W54515" s="14"/>
    </row>
    <row r="54516" spans="23:23" x14ac:dyDescent="0.25">
      <c r="W54516" s="14"/>
    </row>
    <row r="54517" spans="23:23" x14ac:dyDescent="0.25">
      <c r="W54517" s="14"/>
    </row>
    <row r="54518" spans="23:23" x14ac:dyDescent="0.25">
      <c r="W54518" s="14"/>
    </row>
    <row r="54519" spans="23:23" x14ac:dyDescent="0.25">
      <c r="W54519" s="14"/>
    </row>
    <row r="54520" spans="23:23" x14ac:dyDescent="0.25">
      <c r="W54520" s="14"/>
    </row>
    <row r="54521" spans="23:23" x14ac:dyDescent="0.25">
      <c r="W54521" s="14"/>
    </row>
    <row r="54522" spans="23:23" x14ac:dyDescent="0.25">
      <c r="W54522" s="14"/>
    </row>
    <row r="54523" spans="23:23" x14ac:dyDescent="0.25">
      <c r="W54523" s="14"/>
    </row>
    <row r="54524" spans="23:23" x14ac:dyDescent="0.25">
      <c r="W54524" s="14"/>
    </row>
    <row r="54525" spans="23:23" x14ac:dyDescent="0.25">
      <c r="W54525" s="14"/>
    </row>
    <row r="54526" spans="23:23" x14ac:dyDescent="0.25">
      <c r="W54526" s="14"/>
    </row>
    <row r="54527" spans="23:23" x14ac:dyDescent="0.25">
      <c r="W54527" s="14"/>
    </row>
    <row r="54528" spans="23:23" x14ac:dyDescent="0.25">
      <c r="W54528" s="14"/>
    </row>
    <row r="54529" spans="23:23" x14ac:dyDescent="0.25">
      <c r="W54529" s="14"/>
    </row>
    <row r="54530" spans="23:23" x14ac:dyDescent="0.25">
      <c r="W54530" s="14"/>
    </row>
    <row r="54531" spans="23:23" x14ac:dyDescent="0.25">
      <c r="W54531" s="14"/>
    </row>
    <row r="54532" spans="23:23" x14ac:dyDescent="0.25">
      <c r="W54532" s="14"/>
    </row>
    <row r="54533" spans="23:23" x14ac:dyDescent="0.25">
      <c r="W54533" s="14"/>
    </row>
    <row r="54534" spans="23:23" x14ac:dyDescent="0.25">
      <c r="W54534" s="14"/>
    </row>
    <row r="54535" spans="23:23" x14ac:dyDescent="0.25">
      <c r="W54535" s="14"/>
    </row>
    <row r="54536" spans="23:23" x14ac:dyDescent="0.25">
      <c r="W54536" s="14"/>
    </row>
    <row r="54537" spans="23:23" x14ac:dyDescent="0.25">
      <c r="W54537" s="14"/>
    </row>
    <row r="54538" spans="23:23" x14ac:dyDescent="0.25">
      <c r="W54538" s="14"/>
    </row>
    <row r="54539" spans="23:23" x14ac:dyDescent="0.25">
      <c r="W54539" s="14"/>
    </row>
    <row r="54540" spans="23:23" x14ac:dyDescent="0.25">
      <c r="W54540" s="14"/>
    </row>
    <row r="54541" spans="23:23" x14ac:dyDescent="0.25">
      <c r="W54541" s="14"/>
    </row>
    <row r="54542" spans="23:23" x14ac:dyDescent="0.25">
      <c r="W54542" s="14"/>
    </row>
    <row r="54543" spans="23:23" x14ac:dyDescent="0.25">
      <c r="W54543" s="14"/>
    </row>
    <row r="54544" spans="23:23" x14ac:dyDescent="0.25">
      <c r="W54544" s="14"/>
    </row>
    <row r="54545" spans="23:23" x14ac:dyDescent="0.25">
      <c r="W54545" s="14"/>
    </row>
    <row r="54546" spans="23:23" x14ac:dyDescent="0.25">
      <c r="W54546" s="14"/>
    </row>
    <row r="54547" spans="23:23" x14ac:dyDescent="0.25">
      <c r="W54547" s="14"/>
    </row>
    <row r="54548" spans="23:23" x14ac:dyDescent="0.25">
      <c r="W54548" s="14"/>
    </row>
    <row r="54549" spans="23:23" x14ac:dyDescent="0.25">
      <c r="W54549" s="14"/>
    </row>
    <row r="54550" spans="23:23" x14ac:dyDescent="0.25">
      <c r="W54550" s="14"/>
    </row>
    <row r="54551" spans="23:23" x14ac:dyDescent="0.25">
      <c r="W54551" s="14"/>
    </row>
    <row r="54552" spans="23:23" x14ac:dyDescent="0.25">
      <c r="W54552" s="14"/>
    </row>
    <row r="54553" spans="23:23" x14ac:dyDescent="0.25">
      <c r="W54553" s="14"/>
    </row>
    <row r="54554" spans="23:23" x14ac:dyDescent="0.25">
      <c r="W54554" s="14"/>
    </row>
    <row r="54555" spans="23:23" x14ac:dyDescent="0.25">
      <c r="W54555" s="14"/>
    </row>
    <row r="54556" spans="23:23" x14ac:dyDescent="0.25">
      <c r="W54556" s="14"/>
    </row>
    <row r="54557" spans="23:23" x14ac:dyDescent="0.25">
      <c r="W54557" s="14"/>
    </row>
    <row r="54558" spans="23:23" x14ac:dyDescent="0.25">
      <c r="W54558" s="14"/>
    </row>
    <row r="54559" spans="23:23" x14ac:dyDescent="0.25">
      <c r="W54559" s="14"/>
    </row>
    <row r="54560" spans="23:23" x14ac:dyDescent="0.25">
      <c r="W54560" s="14"/>
    </row>
    <row r="54561" spans="23:23" x14ac:dyDescent="0.25">
      <c r="W54561" s="14"/>
    </row>
    <row r="54562" spans="23:23" x14ac:dyDescent="0.25">
      <c r="W54562" s="14"/>
    </row>
    <row r="54563" spans="23:23" x14ac:dyDescent="0.25">
      <c r="W54563" s="14"/>
    </row>
    <row r="54564" spans="23:23" x14ac:dyDescent="0.25">
      <c r="W54564" s="14"/>
    </row>
    <row r="54565" spans="23:23" x14ac:dyDescent="0.25">
      <c r="W54565" s="14"/>
    </row>
    <row r="54566" spans="23:23" x14ac:dyDescent="0.25">
      <c r="W54566" s="14"/>
    </row>
    <row r="54567" spans="23:23" x14ac:dyDescent="0.25">
      <c r="W54567" s="14"/>
    </row>
    <row r="54568" spans="23:23" x14ac:dyDescent="0.25">
      <c r="W54568" s="14"/>
    </row>
    <row r="54569" spans="23:23" x14ac:dyDescent="0.25">
      <c r="W54569" s="14"/>
    </row>
    <row r="54570" spans="23:23" x14ac:dyDescent="0.25">
      <c r="W54570" s="14"/>
    </row>
    <row r="54571" spans="23:23" x14ac:dyDescent="0.25">
      <c r="W54571" s="14"/>
    </row>
    <row r="54572" spans="23:23" x14ac:dyDescent="0.25">
      <c r="W54572" s="14"/>
    </row>
    <row r="54573" spans="23:23" x14ac:dyDescent="0.25">
      <c r="W54573" s="14"/>
    </row>
    <row r="54574" spans="23:23" x14ac:dyDescent="0.25">
      <c r="W54574" s="14"/>
    </row>
    <row r="54575" spans="23:23" x14ac:dyDescent="0.25">
      <c r="W54575" s="14"/>
    </row>
    <row r="54576" spans="23:23" x14ac:dyDescent="0.25">
      <c r="W54576" s="14"/>
    </row>
    <row r="54577" spans="23:23" x14ac:dyDescent="0.25">
      <c r="W54577" s="14"/>
    </row>
    <row r="54578" spans="23:23" x14ac:dyDescent="0.25">
      <c r="W54578" s="14"/>
    </row>
    <row r="54579" spans="23:23" x14ac:dyDescent="0.25">
      <c r="W54579" s="14"/>
    </row>
    <row r="54580" spans="23:23" x14ac:dyDescent="0.25">
      <c r="W54580" s="14"/>
    </row>
    <row r="54581" spans="23:23" x14ac:dyDescent="0.25">
      <c r="W54581" s="14"/>
    </row>
    <row r="54582" spans="23:23" x14ac:dyDescent="0.25">
      <c r="W54582" s="14"/>
    </row>
    <row r="54583" spans="23:23" x14ac:dyDescent="0.25">
      <c r="W54583" s="14"/>
    </row>
    <row r="54584" spans="23:23" x14ac:dyDescent="0.25">
      <c r="W54584" s="14"/>
    </row>
    <row r="54585" spans="23:23" x14ac:dyDescent="0.25">
      <c r="W54585" s="14"/>
    </row>
    <row r="54586" spans="23:23" x14ac:dyDescent="0.25">
      <c r="W54586" s="14"/>
    </row>
    <row r="54587" spans="23:23" x14ac:dyDescent="0.25">
      <c r="W54587" s="14"/>
    </row>
    <row r="54588" spans="23:23" x14ac:dyDescent="0.25">
      <c r="W54588" s="14"/>
    </row>
    <row r="54589" spans="23:23" x14ac:dyDescent="0.25">
      <c r="W54589" s="14"/>
    </row>
    <row r="54590" spans="23:23" x14ac:dyDescent="0.25">
      <c r="W54590" s="14"/>
    </row>
    <row r="54591" spans="23:23" x14ac:dyDescent="0.25">
      <c r="W54591" s="14"/>
    </row>
    <row r="54592" spans="23:23" x14ac:dyDescent="0.25">
      <c r="W54592" s="14"/>
    </row>
    <row r="54593" spans="23:23" x14ac:dyDescent="0.25">
      <c r="W54593" s="14"/>
    </row>
    <row r="54594" spans="23:23" x14ac:dyDescent="0.25">
      <c r="W54594" s="14"/>
    </row>
    <row r="54595" spans="23:23" x14ac:dyDescent="0.25">
      <c r="W54595" s="14"/>
    </row>
    <row r="54596" spans="23:23" x14ac:dyDescent="0.25">
      <c r="W54596" s="14"/>
    </row>
    <row r="54597" spans="23:23" x14ac:dyDescent="0.25">
      <c r="W54597" s="14"/>
    </row>
    <row r="54598" spans="23:23" x14ac:dyDescent="0.25">
      <c r="W54598" s="14"/>
    </row>
    <row r="54599" spans="23:23" x14ac:dyDescent="0.25">
      <c r="W54599" s="14"/>
    </row>
    <row r="54600" spans="23:23" x14ac:dyDescent="0.25">
      <c r="W54600" s="14"/>
    </row>
    <row r="54601" spans="23:23" x14ac:dyDescent="0.25">
      <c r="W54601" s="14"/>
    </row>
    <row r="54602" spans="23:23" x14ac:dyDescent="0.25">
      <c r="W54602" s="14"/>
    </row>
    <row r="54603" spans="23:23" x14ac:dyDescent="0.25">
      <c r="W54603" s="14"/>
    </row>
    <row r="54604" spans="23:23" x14ac:dyDescent="0.25">
      <c r="W54604" s="14"/>
    </row>
    <row r="54605" spans="23:23" x14ac:dyDescent="0.25">
      <c r="W54605" s="14"/>
    </row>
    <row r="54606" spans="23:23" x14ac:dyDescent="0.25">
      <c r="W54606" s="14"/>
    </row>
    <row r="54607" spans="23:23" x14ac:dyDescent="0.25">
      <c r="W54607" s="14"/>
    </row>
    <row r="54608" spans="23:23" x14ac:dyDescent="0.25">
      <c r="W54608" s="14"/>
    </row>
    <row r="54609" spans="23:23" x14ac:dyDescent="0.25">
      <c r="W54609" s="14"/>
    </row>
    <row r="54610" spans="23:23" x14ac:dyDescent="0.25">
      <c r="W54610" s="14"/>
    </row>
    <row r="54611" spans="23:23" x14ac:dyDescent="0.25">
      <c r="W54611" s="14"/>
    </row>
    <row r="54612" spans="23:23" x14ac:dyDescent="0.25">
      <c r="W54612" s="14"/>
    </row>
    <row r="54613" spans="23:23" x14ac:dyDescent="0.25">
      <c r="W54613" s="14"/>
    </row>
    <row r="54614" spans="23:23" x14ac:dyDescent="0.25">
      <c r="W54614" s="14"/>
    </row>
    <row r="54615" spans="23:23" x14ac:dyDescent="0.25">
      <c r="W54615" s="14"/>
    </row>
    <row r="54616" spans="23:23" x14ac:dyDescent="0.25">
      <c r="W54616" s="14"/>
    </row>
    <row r="54617" spans="23:23" x14ac:dyDescent="0.25">
      <c r="W54617" s="14"/>
    </row>
    <row r="54618" spans="23:23" x14ac:dyDescent="0.25">
      <c r="W54618" s="14"/>
    </row>
    <row r="54619" spans="23:23" x14ac:dyDescent="0.25">
      <c r="W54619" s="14"/>
    </row>
    <row r="54620" spans="23:23" x14ac:dyDescent="0.25">
      <c r="W54620" s="14"/>
    </row>
    <row r="54621" spans="23:23" x14ac:dyDescent="0.25">
      <c r="W54621" s="14"/>
    </row>
    <row r="54622" spans="23:23" x14ac:dyDescent="0.25">
      <c r="W54622" s="14"/>
    </row>
    <row r="54623" spans="23:23" x14ac:dyDescent="0.25">
      <c r="W54623" s="14"/>
    </row>
    <row r="54624" spans="23:23" x14ac:dyDescent="0.25">
      <c r="W54624" s="14"/>
    </row>
    <row r="54625" spans="23:23" x14ac:dyDescent="0.25">
      <c r="W54625" s="14"/>
    </row>
    <row r="54626" spans="23:23" x14ac:dyDescent="0.25">
      <c r="W54626" s="14"/>
    </row>
    <row r="54627" spans="23:23" x14ac:dyDescent="0.25">
      <c r="W54627" s="14"/>
    </row>
    <row r="54628" spans="23:23" x14ac:dyDescent="0.25">
      <c r="W54628" s="14"/>
    </row>
    <row r="54629" spans="23:23" x14ac:dyDescent="0.25">
      <c r="W54629" s="14"/>
    </row>
    <row r="54630" spans="23:23" x14ac:dyDescent="0.25">
      <c r="W54630" s="14"/>
    </row>
    <row r="54631" spans="23:23" x14ac:dyDescent="0.25">
      <c r="W54631" s="14"/>
    </row>
    <row r="54632" spans="23:23" x14ac:dyDescent="0.25">
      <c r="W54632" s="14"/>
    </row>
    <row r="54633" spans="23:23" x14ac:dyDescent="0.25">
      <c r="W54633" s="14"/>
    </row>
    <row r="54634" spans="23:23" x14ac:dyDescent="0.25">
      <c r="W54634" s="14"/>
    </row>
    <row r="54635" spans="23:23" x14ac:dyDescent="0.25">
      <c r="W54635" s="14"/>
    </row>
    <row r="54636" spans="23:23" x14ac:dyDescent="0.25">
      <c r="W54636" s="14"/>
    </row>
    <row r="54637" spans="23:23" x14ac:dyDescent="0.25">
      <c r="W54637" s="14"/>
    </row>
    <row r="54638" spans="23:23" x14ac:dyDescent="0.25">
      <c r="W54638" s="14"/>
    </row>
    <row r="54639" spans="23:23" x14ac:dyDescent="0.25">
      <c r="W54639" s="14"/>
    </row>
    <row r="54640" spans="23:23" x14ac:dyDescent="0.25">
      <c r="W54640" s="14"/>
    </row>
    <row r="54641" spans="23:23" x14ac:dyDescent="0.25">
      <c r="W54641" s="14"/>
    </row>
    <row r="54642" spans="23:23" x14ac:dyDescent="0.25">
      <c r="W54642" s="14"/>
    </row>
    <row r="54643" spans="23:23" x14ac:dyDescent="0.25">
      <c r="W54643" s="14"/>
    </row>
    <row r="54644" spans="23:23" x14ac:dyDescent="0.25">
      <c r="W54644" s="14"/>
    </row>
    <row r="54645" spans="23:23" x14ac:dyDescent="0.25">
      <c r="W54645" s="14"/>
    </row>
    <row r="54646" spans="23:23" x14ac:dyDescent="0.25">
      <c r="W54646" s="14"/>
    </row>
    <row r="54647" spans="23:23" x14ac:dyDescent="0.25">
      <c r="W54647" s="14"/>
    </row>
    <row r="54648" spans="23:23" x14ac:dyDescent="0.25">
      <c r="W54648" s="14"/>
    </row>
    <row r="54649" spans="23:23" x14ac:dyDescent="0.25">
      <c r="W54649" s="14"/>
    </row>
    <row r="54650" spans="23:23" x14ac:dyDescent="0.25">
      <c r="W54650" s="14"/>
    </row>
    <row r="54651" spans="23:23" x14ac:dyDescent="0.25">
      <c r="W54651" s="14"/>
    </row>
    <row r="54652" spans="23:23" x14ac:dyDescent="0.25">
      <c r="W54652" s="14"/>
    </row>
    <row r="54653" spans="23:23" x14ac:dyDescent="0.25">
      <c r="W54653" s="14"/>
    </row>
    <row r="54654" spans="23:23" x14ac:dyDescent="0.25">
      <c r="W54654" s="14"/>
    </row>
    <row r="54655" spans="23:23" x14ac:dyDescent="0.25">
      <c r="W54655" s="14"/>
    </row>
    <row r="54656" spans="23:23" x14ac:dyDescent="0.25">
      <c r="W54656" s="14"/>
    </row>
    <row r="54657" spans="23:23" x14ac:dyDescent="0.25">
      <c r="W54657" s="14"/>
    </row>
    <row r="54658" spans="23:23" x14ac:dyDescent="0.25">
      <c r="W54658" s="14"/>
    </row>
    <row r="54659" spans="23:23" x14ac:dyDescent="0.25">
      <c r="W54659" s="14"/>
    </row>
    <row r="54660" spans="23:23" x14ac:dyDescent="0.25">
      <c r="W54660" s="14"/>
    </row>
    <row r="54661" spans="23:23" x14ac:dyDescent="0.25">
      <c r="W54661" s="14"/>
    </row>
    <row r="54662" spans="23:23" x14ac:dyDescent="0.25">
      <c r="W54662" s="14"/>
    </row>
    <row r="54663" spans="23:23" x14ac:dyDescent="0.25">
      <c r="W54663" s="14"/>
    </row>
    <row r="54664" spans="23:23" x14ac:dyDescent="0.25">
      <c r="W54664" s="14"/>
    </row>
    <row r="54665" spans="23:23" x14ac:dyDescent="0.25">
      <c r="W54665" s="14"/>
    </row>
    <row r="54666" spans="23:23" x14ac:dyDescent="0.25">
      <c r="W54666" s="14"/>
    </row>
    <row r="54667" spans="23:23" x14ac:dyDescent="0.25">
      <c r="W54667" s="14"/>
    </row>
    <row r="54668" spans="23:23" x14ac:dyDescent="0.25">
      <c r="W54668" s="14"/>
    </row>
    <row r="54669" spans="23:23" x14ac:dyDescent="0.25">
      <c r="W54669" s="14"/>
    </row>
    <row r="54670" spans="23:23" x14ac:dyDescent="0.25">
      <c r="W54670" s="14"/>
    </row>
    <row r="54671" spans="23:23" x14ac:dyDescent="0.25">
      <c r="W54671" s="14"/>
    </row>
    <row r="54672" spans="23:23" x14ac:dyDescent="0.25">
      <c r="W54672" s="14"/>
    </row>
    <row r="54673" spans="23:23" x14ac:dyDescent="0.25">
      <c r="W54673" s="14"/>
    </row>
    <row r="54674" spans="23:23" x14ac:dyDescent="0.25">
      <c r="W54674" s="14"/>
    </row>
    <row r="54675" spans="23:23" x14ac:dyDescent="0.25">
      <c r="W54675" s="14"/>
    </row>
    <row r="54676" spans="23:23" x14ac:dyDescent="0.25">
      <c r="W54676" s="14"/>
    </row>
    <row r="54677" spans="23:23" x14ac:dyDescent="0.25">
      <c r="W54677" s="14"/>
    </row>
    <row r="54678" spans="23:23" x14ac:dyDescent="0.25">
      <c r="W54678" s="14"/>
    </row>
    <row r="54679" spans="23:23" x14ac:dyDescent="0.25">
      <c r="W54679" s="14"/>
    </row>
    <row r="54680" spans="23:23" x14ac:dyDescent="0.25">
      <c r="W54680" s="14"/>
    </row>
    <row r="54681" spans="23:23" x14ac:dyDescent="0.25">
      <c r="W54681" s="14"/>
    </row>
    <row r="54682" spans="23:23" x14ac:dyDescent="0.25">
      <c r="W54682" s="14"/>
    </row>
    <row r="54683" spans="23:23" x14ac:dyDescent="0.25">
      <c r="W54683" s="14"/>
    </row>
    <row r="54684" spans="23:23" x14ac:dyDescent="0.25">
      <c r="W54684" s="14"/>
    </row>
    <row r="54685" spans="23:23" x14ac:dyDescent="0.25">
      <c r="W54685" s="14"/>
    </row>
    <row r="54686" spans="23:23" x14ac:dyDescent="0.25">
      <c r="W54686" s="14"/>
    </row>
    <row r="54687" spans="23:23" x14ac:dyDescent="0.25">
      <c r="W54687" s="14"/>
    </row>
    <row r="54688" spans="23:23" x14ac:dyDescent="0.25">
      <c r="W54688" s="14"/>
    </row>
    <row r="54689" spans="23:23" x14ac:dyDescent="0.25">
      <c r="W54689" s="14"/>
    </row>
    <row r="54690" spans="23:23" x14ac:dyDescent="0.25">
      <c r="W54690" s="14"/>
    </row>
    <row r="54691" spans="23:23" x14ac:dyDescent="0.25">
      <c r="W54691" s="14"/>
    </row>
    <row r="54692" spans="23:23" x14ac:dyDescent="0.25">
      <c r="W54692" s="14"/>
    </row>
    <row r="54693" spans="23:23" x14ac:dyDescent="0.25">
      <c r="W54693" s="14"/>
    </row>
    <row r="54694" spans="23:23" x14ac:dyDescent="0.25">
      <c r="W54694" s="14"/>
    </row>
    <row r="54695" spans="23:23" x14ac:dyDescent="0.25">
      <c r="W54695" s="14"/>
    </row>
    <row r="54696" spans="23:23" x14ac:dyDescent="0.25">
      <c r="W54696" s="14"/>
    </row>
    <row r="54697" spans="23:23" x14ac:dyDescent="0.25">
      <c r="W54697" s="14"/>
    </row>
    <row r="54698" spans="23:23" x14ac:dyDescent="0.25">
      <c r="W54698" s="14"/>
    </row>
    <row r="54699" spans="23:23" x14ac:dyDescent="0.25">
      <c r="W54699" s="14"/>
    </row>
    <row r="54700" spans="23:23" x14ac:dyDescent="0.25">
      <c r="W54700" s="14"/>
    </row>
    <row r="54701" spans="23:23" x14ac:dyDescent="0.25">
      <c r="W54701" s="14"/>
    </row>
    <row r="54702" spans="23:23" x14ac:dyDescent="0.25">
      <c r="W54702" s="14"/>
    </row>
    <row r="54703" spans="23:23" x14ac:dyDescent="0.25">
      <c r="W54703" s="14"/>
    </row>
    <row r="54704" spans="23:23" x14ac:dyDescent="0.25">
      <c r="W54704" s="14"/>
    </row>
    <row r="54705" spans="23:23" x14ac:dyDescent="0.25">
      <c r="W54705" s="14"/>
    </row>
    <row r="54706" spans="23:23" x14ac:dyDescent="0.25">
      <c r="W54706" s="14"/>
    </row>
    <row r="54707" spans="23:23" x14ac:dyDescent="0.25">
      <c r="W54707" s="14"/>
    </row>
    <row r="54708" spans="23:23" x14ac:dyDescent="0.25">
      <c r="W54708" s="14"/>
    </row>
    <row r="54709" spans="23:23" x14ac:dyDescent="0.25">
      <c r="W54709" s="14"/>
    </row>
    <row r="54710" spans="23:23" x14ac:dyDescent="0.25">
      <c r="W54710" s="14"/>
    </row>
    <row r="54711" spans="23:23" x14ac:dyDescent="0.25">
      <c r="W54711" s="14"/>
    </row>
    <row r="54712" spans="23:23" x14ac:dyDescent="0.25">
      <c r="W54712" s="14"/>
    </row>
    <row r="54713" spans="23:23" x14ac:dyDescent="0.25">
      <c r="W54713" s="14"/>
    </row>
    <row r="54714" spans="23:23" x14ac:dyDescent="0.25">
      <c r="W54714" s="14"/>
    </row>
    <row r="54715" spans="23:23" x14ac:dyDescent="0.25">
      <c r="W54715" s="14"/>
    </row>
    <row r="54716" spans="23:23" x14ac:dyDescent="0.25">
      <c r="W54716" s="14"/>
    </row>
    <row r="54717" spans="23:23" x14ac:dyDescent="0.25">
      <c r="W54717" s="14"/>
    </row>
    <row r="54718" spans="23:23" x14ac:dyDescent="0.25">
      <c r="W54718" s="14"/>
    </row>
    <row r="54719" spans="23:23" x14ac:dyDescent="0.25">
      <c r="W54719" s="14"/>
    </row>
    <row r="54720" spans="23:23" x14ac:dyDescent="0.25">
      <c r="W54720" s="14"/>
    </row>
    <row r="54721" spans="23:23" x14ac:dyDescent="0.25">
      <c r="W54721" s="14"/>
    </row>
    <row r="54722" spans="23:23" x14ac:dyDescent="0.25">
      <c r="W54722" s="14"/>
    </row>
    <row r="54723" spans="23:23" x14ac:dyDescent="0.25">
      <c r="W54723" s="14"/>
    </row>
    <row r="54724" spans="23:23" x14ac:dyDescent="0.25">
      <c r="W54724" s="14"/>
    </row>
    <row r="54725" spans="23:23" x14ac:dyDescent="0.25">
      <c r="W54725" s="14"/>
    </row>
    <row r="54726" spans="23:23" x14ac:dyDescent="0.25">
      <c r="W54726" s="14"/>
    </row>
    <row r="54727" spans="23:23" x14ac:dyDescent="0.25">
      <c r="W54727" s="14"/>
    </row>
    <row r="54728" spans="23:23" x14ac:dyDescent="0.25">
      <c r="W54728" s="14"/>
    </row>
    <row r="54729" spans="23:23" x14ac:dyDescent="0.25">
      <c r="W54729" s="14"/>
    </row>
    <row r="54730" spans="23:23" x14ac:dyDescent="0.25">
      <c r="W54730" s="14"/>
    </row>
    <row r="54731" spans="23:23" x14ac:dyDescent="0.25">
      <c r="W54731" s="14"/>
    </row>
    <row r="54732" spans="23:23" x14ac:dyDescent="0.25">
      <c r="W54732" s="14"/>
    </row>
    <row r="54733" spans="23:23" x14ac:dyDescent="0.25">
      <c r="W54733" s="14"/>
    </row>
    <row r="54734" spans="23:23" x14ac:dyDescent="0.25">
      <c r="W54734" s="14"/>
    </row>
    <row r="54735" spans="23:23" x14ac:dyDescent="0.25">
      <c r="W54735" s="14"/>
    </row>
    <row r="54736" spans="23:23" x14ac:dyDescent="0.25">
      <c r="W54736" s="14"/>
    </row>
    <row r="54737" spans="23:23" x14ac:dyDescent="0.25">
      <c r="W54737" s="14"/>
    </row>
    <row r="54738" spans="23:23" x14ac:dyDescent="0.25">
      <c r="W54738" s="14"/>
    </row>
    <row r="54739" spans="23:23" x14ac:dyDescent="0.25">
      <c r="W54739" s="14"/>
    </row>
    <row r="54740" spans="23:23" x14ac:dyDescent="0.25">
      <c r="W54740" s="14"/>
    </row>
    <row r="54741" spans="23:23" x14ac:dyDescent="0.25">
      <c r="W54741" s="14"/>
    </row>
    <row r="54742" spans="23:23" x14ac:dyDescent="0.25">
      <c r="W54742" s="14"/>
    </row>
    <row r="54743" spans="23:23" x14ac:dyDescent="0.25">
      <c r="W54743" s="14"/>
    </row>
    <row r="54744" spans="23:23" x14ac:dyDescent="0.25">
      <c r="W54744" s="14"/>
    </row>
    <row r="54745" spans="23:23" x14ac:dyDescent="0.25">
      <c r="W54745" s="14"/>
    </row>
    <row r="54746" spans="23:23" x14ac:dyDescent="0.25">
      <c r="W54746" s="14"/>
    </row>
    <row r="54747" spans="23:23" x14ac:dyDescent="0.25">
      <c r="W54747" s="14"/>
    </row>
    <row r="54748" spans="23:23" x14ac:dyDescent="0.25">
      <c r="W54748" s="14"/>
    </row>
    <row r="54749" spans="23:23" x14ac:dyDescent="0.25">
      <c r="W54749" s="14"/>
    </row>
    <row r="54750" spans="23:23" x14ac:dyDescent="0.25">
      <c r="W54750" s="14"/>
    </row>
    <row r="54751" spans="23:23" x14ac:dyDescent="0.25">
      <c r="W54751" s="14"/>
    </row>
    <row r="54752" spans="23:23" x14ac:dyDescent="0.25">
      <c r="W54752" s="14"/>
    </row>
    <row r="54753" spans="23:23" x14ac:dyDescent="0.25">
      <c r="W54753" s="14"/>
    </row>
    <row r="54754" spans="23:23" x14ac:dyDescent="0.25">
      <c r="W54754" s="14"/>
    </row>
    <row r="54755" spans="23:23" x14ac:dyDescent="0.25">
      <c r="W54755" s="14"/>
    </row>
    <row r="54756" spans="23:23" x14ac:dyDescent="0.25">
      <c r="W54756" s="14"/>
    </row>
    <row r="54757" spans="23:23" x14ac:dyDescent="0.25">
      <c r="W54757" s="14"/>
    </row>
    <row r="54758" spans="23:23" x14ac:dyDescent="0.25">
      <c r="W54758" s="14"/>
    </row>
    <row r="54759" spans="23:23" x14ac:dyDescent="0.25">
      <c r="W54759" s="14"/>
    </row>
    <row r="54760" spans="23:23" x14ac:dyDescent="0.25">
      <c r="W54760" s="14"/>
    </row>
    <row r="54761" spans="23:23" x14ac:dyDescent="0.25">
      <c r="W54761" s="14"/>
    </row>
    <row r="54762" spans="23:23" x14ac:dyDescent="0.25">
      <c r="W54762" s="14"/>
    </row>
    <row r="54763" spans="23:23" x14ac:dyDescent="0.25">
      <c r="W54763" s="14"/>
    </row>
    <row r="54764" spans="23:23" x14ac:dyDescent="0.25">
      <c r="W54764" s="14"/>
    </row>
    <row r="54765" spans="23:23" x14ac:dyDescent="0.25">
      <c r="W54765" s="14"/>
    </row>
    <row r="54766" spans="23:23" x14ac:dyDescent="0.25">
      <c r="W54766" s="14"/>
    </row>
    <row r="54767" spans="23:23" x14ac:dyDescent="0.25">
      <c r="W54767" s="14"/>
    </row>
    <row r="54768" spans="23:23" x14ac:dyDescent="0.25">
      <c r="W54768" s="14"/>
    </row>
    <row r="54769" spans="23:23" x14ac:dyDescent="0.25">
      <c r="W54769" s="14"/>
    </row>
    <row r="54770" spans="23:23" x14ac:dyDescent="0.25">
      <c r="W54770" s="14"/>
    </row>
    <row r="54771" spans="23:23" x14ac:dyDescent="0.25">
      <c r="W54771" s="14"/>
    </row>
    <row r="54772" spans="23:23" x14ac:dyDescent="0.25">
      <c r="W54772" s="14"/>
    </row>
    <row r="54773" spans="23:23" x14ac:dyDescent="0.25">
      <c r="W54773" s="14"/>
    </row>
    <row r="54774" spans="23:23" x14ac:dyDescent="0.25">
      <c r="W54774" s="14"/>
    </row>
    <row r="54775" spans="23:23" x14ac:dyDescent="0.25">
      <c r="W54775" s="14"/>
    </row>
    <row r="54776" spans="23:23" x14ac:dyDescent="0.25">
      <c r="W54776" s="14"/>
    </row>
    <row r="54777" spans="23:23" x14ac:dyDescent="0.25">
      <c r="W54777" s="14"/>
    </row>
    <row r="54778" spans="23:23" x14ac:dyDescent="0.25">
      <c r="W54778" s="14"/>
    </row>
    <row r="54779" spans="23:23" x14ac:dyDescent="0.25">
      <c r="W54779" s="14"/>
    </row>
    <row r="54780" spans="23:23" x14ac:dyDescent="0.25">
      <c r="W54780" s="14"/>
    </row>
    <row r="54781" spans="23:23" x14ac:dyDescent="0.25">
      <c r="W54781" s="14"/>
    </row>
    <row r="54782" spans="23:23" x14ac:dyDescent="0.25">
      <c r="W54782" s="14"/>
    </row>
    <row r="54783" spans="23:23" x14ac:dyDescent="0.25">
      <c r="W54783" s="14"/>
    </row>
    <row r="54784" spans="23:23" x14ac:dyDescent="0.25">
      <c r="W54784" s="14"/>
    </row>
    <row r="54785" spans="23:23" x14ac:dyDescent="0.25">
      <c r="W54785" s="14"/>
    </row>
    <row r="54786" spans="23:23" x14ac:dyDescent="0.25">
      <c r="W54786" s="14"/>
    </row>
    <row r="54787" spans="23:23" x14ac:dyDescent="0.25">
      <c r="W54787" s="14"/>
    </row>
    <row r="54788" spans="23:23" x14ac:dyDescent="0.25">
      <c r="W54788" s="14"/>
    </row>
    <row r="54789" spans="23:23" x14ac:dyDescent="0.25">
      <c r="W54789" s="14"/>
    </row>
    <row r="54790" spans="23:23" x14ac:dyDescent="0.25">
      <c r="W54790" s="14"/>
    </row>
    <row r="54791" spans="23:23" x14ac:dyDescent="0.25">
      <c r="W54791" s="14"/>
    </row>
    <row r="54792" spans="23:23" x14ac:dyDescent="0.25">
      <c r="W54792" s="14"/>
    </row>
    <row r="54793" spans="23:23" x14ac:dyDescent="0.25">
      <c r="W54793" s="14"/>
    </row>
    <row r="54794" spans="23:23" x14ac:dyDescent="0.25">
      <c r="W54794" s="14"/>
    </row>
    <row r="54795" spans="23:23" x14ac:dyDescent="0.25">
      <c r="W54795" s="14"/>
    </row>
    <row r="54796" spans="23:23" x14ac:dyDescent="0.25">
      <c r="W54796" s="14"/>
    </row>
    <row r="54797" spans="23:23" x14ac:dyDescent="0.25">
      <c r="W54797" s="14"/>
    </row>
    <row r="54798" spans="23:23" x14ac:dyDescent="0.25">
      <c r="W54798" s="14"/>
    </row>
    <row r="54799" spans="23:23" x14ac:dyDescent="0.25">
      <c r="W54799" s="14"/>
    </row>
    <row r="54800" spans="23:23" x14ac:dyDescent="0.25">
      <c r="W54800" s="14"/>
    </row>
    <row r="54801" spans="23:23" x14ac:dyDescent="0.25">
      <c r="W54801" s="14"/>
    </row>
    <row r="54802" spans="23:23" x14ac:dyDescent="0.25">
      <c r="W54802" s="14"/>
    </row>
    <row r="54803" spans="23:23" x14ac:dyDescent="0.25">
      <c r="W54803" s="14"/>
    </row>
    <row r="54804" spans="23:23" x14ac:dyDescent="0.25">
      <c r="W54804" s="14"/>
    </row>
    <row r="54805" spans="23:23" x14ac:dyDescent="0.25">
      <c r="W54805" s="14"/>
    </row>
    <row r="54806" spans="23:23" x14ac:dyDescent="0.25">
      <c r="W54806" s="14"/>
    </row>
    <row r="54807" spans="23:23" x14ac:dyDescent="0.25">
      <c r="W54807" s="14"/>
    </row>
    <row r="54808" spans="23:23" x14ac:dyDescent="0.25">
      <c r="W54808" s="14"/>
    </row>
    <row r="54809" spans="23:23" x14ac:dyDescent="0.25">
      <c r="W54809" s="14"/>
    </row>
    <row r="54810" spans="23:23" x14ac:dyDescent="0.25">
      <c r="W54810" s="14"/>
    </row>
    <row r="54811" spans="23:23" x14ac:dyDescent="0.25">
      <c r="W54811" s="14"/>
    </row>
    <row r="54812" spans="23:23" x14ac:dyDescent="0.25">
      <c r="W54812" s="14"/>
    </row>
    <row r="54813" spans="23:23" x14ac:dyDescent="0.25">
      <c r="W54813" s="14"/>
    </row>
    <row r="54814" spans="23:23" x14ac:dyDescent="0.25">
      <c r="W54814" s="14"/>
    </row>
    <row r="54815" spans="23:23" x14ac:dyDescent="0.25">
      <c r="W54815" s="14"/>
    </row>
    <row r="54816" spans="23:23" x14ac:dyDescent="0.25">
      <c r="W54816" s="14"/>
    </row>
    <row r="54817" spans="23:23" x14ac:dyDescent="0.25">
      <c r="W54817" s="14"/>
    </row>
    <row r="54818" spans="23:23" x14ac:dyDescent="0.25">
      <c r="W54818" s="14"/>
    </row>
    <row r="54819" spans="23:23" x14ac:dyDescent="0.25">
      <c r="W54819" s="14"/>
    </row>
    <row r="54820" spans="23:23" x14ac:dyDescent="0.25">
      <c r="W54820" s="14"/>
    </row>
    <row r="54821" spans="23:23" x14ac:dyDescent="0.25">
      <c r="W54821" s="14"/>
    </row>
    <row r="54822" spans="23:23" x14ac:dyDescent="0.25">
      <c r="W54822" s="14"/>
    </row>
    <row r="54823" spans="23:23" x14ac:dyDescent="0.25">
      <c r="W54823" s="14"/>
    </row>
    <row r="54824" spans="23:23" x14ac:dyDescent="0.25">
      <c r="W54824" s="14"/>
    </row>
    <row r="54825" spans="23:23" x14ac:dyDescent="0.25">
      <c r="W54825" s="14"/>
    </row>
    <row r="54826" spans="23:23" x14ac:dyDescent="0.25">
      <c r="W54826" s="14"/>
    </row>
    <row r="54827" spans="23:23" x14ac:dyDescent="0.25">
      <c r="W54827" s="14"/>
    </row>
    <row r="54828" spans="23:23" x14ac:dyDescent="0.25">
      <c r="W54828" s="14"/>
    </row>
    <row r="54829" spans="23:23" x14ac:dyDescent="0.25">
      <c r="W54829" s="14"/>
    </row>
    <row r="54830" spans="23:23" x14ac:dyDescent="0.25">
      <c r="W54830" s="14"/>
    </row>
    <row r="54831" spans="23:23" x14ac:dyDescent="0.25">
      <c r="W54831" s="14"/>
    </row>
    <row r="54832" spans="23:23" x14ac:dyDescent="0.25">
      <c r="W54832" s="14"/>
    </row>
    <row r="54833" spans="23:23" x14ac:dyDescent="0.25">
      <c r="W54833" s="14"/>
    </row>
    <row r="54834" spans="23:23" x14ac:dyDescent="0.25">
      <c r="W54834" s="14"/>
    </row>
    <row r="54835" spans="23:23" x14ac:dyDescent="0.25">
      <c r="W54835" s="14"/>
    </row>
    <row r="54836" spans="23:23" x14ac:dyDescent="0.25">
      <c r="W54836" s="14"/>
    </row>
    <row r="54837" spans="23:23" x14ac:dyDescent="0.25">
      <c r="W54837" s="14"/>
    </row>
    <row r="54838" spans="23:23" x14ac:dyDescent="0.25">
      <c r="W54838" s="14"/>
    </row>
    <row r="54839" spans="23:23" x14ac:dyDescent="0.25">
      <c r="W54839" s="14"/>
    </row>
    <row r="54840" spans="23:23" x14ac:dyDescent="0.25">
      <c r="W54840" s="14"/>
    </row>
    <row r="54841" spans="23:23" x14ac:dyDescent="0.25">
      <c r="W54841" s="14"/>
    </row>
    <row r="54842" spans="23:23" x14ac:dyDescent="0.25">
      <c r="W54842" s="14"/>
    </row>
    <row r="54843" spans="23:23" x14ac:dyDescent="0.25">
      <c r="W54843" s="14"/>
    </row>
    <row r="54844" spans="23:23" x14ac:dyDescent="0.25">
      <c r="W54844" s="14"/>
    </row>
    <row r="54845" spans="23:23" x14ac:dyDescent="0.25">
      <c r="W54845" s="14"/>
    </row>
    <row r="54846" spans="23:23" x14ac:dyDescent="0.25">
      <c r="W54846" s="14"/>
    </row>
    <row r="54847" spans="23:23" x14ac:dyDescent="0.25">
      <c r="W54847" s="14"/>
    </row>
    <row r="54848" spans="23:23" x14ac:dyDescent="0.25">
      <c r="W54848" s="14"/>
    </row>
    <row r="54849" spans="23:23" x14ac:dyDescent="0.25">
      <c r="W54849" s="14"/>
    </row>
    <row r="54850" spans="23:23" x14ac:dyDescent="0.25">
      <c r="W54850" s="14"/>
    </row>
    <row r="54851" spans="23:23" x14ac:dyDescent="0.25">
      <c r="W54851" s="14"/>
    </row>
    <row r="54852" spans="23:23" x14ac:dyDescent="0.25">
      <c r="W54852" s="14"/>
    </row>
    <row r="54853" spans="23:23" x14ac:dyDescent="0.25">
      <c r="W54853" s="14"/>
    </row>
    <row r="54854" spans="23:23" x14ac:dyDescent="0.25">
      <c r="W54854" s="14"/>
    </row>
    <row r="54855" spans="23:23" x14ac:dyDescent="0.25">
      <c r="W54855" s="14"/>
    </row>
    <row r="54856" spans="23:23" x14ac:dyDescent="0.25">
      <c r="W54856" s="14"/>
    </row>
    <row r="54857" spans="23:23" x14ac:dyDescent="0.25">
      <c r="W54857" s="14"/>
    </row>
    <row r="54858" spans="23:23" x14ac:dyDescent="0.25">
      <c r="W54858" s="14"/>
    </row>
    <row r="54859" spans="23:23" x14ac:dyDescent="0.25">
      <c r="W54859" s="14"/>
    </row>
    <row r="54860" spans="23:23" x14ac:dyDescent="0.25">
      <c r="W54860" s="14"/>
    </row>
    <row r="54861" spans="23:23" x14ac:dyDescent="0.25">
      <c r="W54861" s="14"/>
    </row>
    <row r="54862" spans="23:23" x14ac:dyDescent="0.25">
      <c r="W54862" s="14"/>
    </row>
    <row r="54863" spans="23:23" x14ac:dyDescent="0.25">
      <c r="W54863" s="14"/>
    </row>
    <row r="54864" spans="23:23" x14ac:dyDescent="0.25">
      <c r="W54864" s="14"/>
    </row>
    <row r="54865" spans="23:23" x14ac:dyDescent="0.25">
      <c r="W54865" s="14"/>
    </row>
    <row r="54866" spans="23:23" x14ac:dyDescent="0.25">
      <c r="W54866" s="14"/>
    </row>
    <row r="54867" spans="23:23" x14ac:dyDescent="0.25">
      <c r="W54867" s="14"/>
    </row>
    <row r="54868" spans="23:23" x14ac:dyDescent="0.25">
      <c r="W54868" s="14"/>
    </row>
    <row r="54869" spans="23:23" x14ac:dyDescent="0.25">
      <c r="W54869" s="14"/>
    </row>
    <row r="54870" spans="23:23" x14ac:dyDescent="0.25">
      <c r="W54870" s="14"/>
    </row>
    <row r="54871" spans="23:23" x14ac:dyDescent="0.25">
      <c r="W54871" s="14"/>
    </row>
    <row r="54872" spans="23:23" x14ac:dyDescent="0.25">
      <c r="W54872" s="14"/>
    </row>
    <row r="54873" spans="23:23" x14ac:dyDescent="0.25">
      <c r="W54873" s="14"/>
    </row>
    <row r="54874" spans="23:23" x14ac:dyDescent="0.25">
      <c r="W54874" s="14"/>
    </row>
    <row r="54875" spans="23:23" x14ac:dyDescent="0.25">
      <c r="W54875" s="14"/>
    </row>
    <row r="54876" spans="23:23" x14ac:dyDescent="0.25">
      <c r="W54876" s="14"/>
    </row>
    <row r="54877" spans="23:23" x14ac:dyDescent="0.25">
      <c r="W54877" s="14"/>
    </row>
    <row r="54878" spans="23:23" x14ac:dyDescent="0.25">
      <c r="W54878" s="14"/>
    </row>
    <row r="54879" spans="23:23" x14ac:dyDescent="0.25">
      <c r="W54879" s="14"/>
    </row>
    <row r="54880" spans="23:23" x14ac:dyDescent="0.25">
      <c r="W54880" s="14"/>
    </row>
    <row r="54881" spans="23:23" x14ac:dyDescent="0.25">
      <c r="W54881" s="14"/>
    </row>
    <row r="54882" spans="23:23" x14ac:dyDescent="0.25">
      <c r="W54882" s="14"/>
    </row>
    <row r="54883" spans="23:23" x14ac:dyDescent="0.25">
      <c r="W54883" s="14"/>
    </row>
    <row r="54884" spans="23:23" x14ac:dyDescent="0.25">
      <c r="W54884" s="14"/>
    </row>
    <row r="54885" spans="23:23" x14ac:dyDescent="0.25">
      <c r="W54885" s="14"/>
    </row>
    <row r="54886" spans="23:23" x14ac:dyDescent="0.25">
      <c r="W54886" s="14"/>
    </row>
    <row r="54887" spans="23:23" x14ac:dyDescent="0.25">
      <c r="W54887" s="14"/>
    </row>
    <row r="54888" spans="23:23" x14ac:dyDescent="0.25">
      <c r="W54888" s="14"/>
    </row>
    <row r="54889" spans="23:23" x14ac:dyDescent="0.25">
      <c r="W54889" s="14"/>
    </row>
    <row r="54890" spans="23:23" x14ac:dyDescent="0.25">
      <c r="W54890" s="14"/>
    </row>
    <row r="54891" spans="23:23" x14ac:dyDescent="0.25">
      <c r="W54891" s="14"/>
    </row>
    <row r="54892" spans="23:23" x14ac:dyDescent="0.25">
      <c r="W54892" s="14"/>
    </row>
    <row r="54893" spans="23:23" x14ac:dyDescent="0.25">
      <c r="W54893" s="14"/>
    </row>
    <row r="54894" spans="23:23" x14ac:dyDescent="0.25">
      <c r="W54894" s="14"/>
    </row>
    <row r="54895" spans="23:23" x14ac:dyDescent="0.25">
      <c r="W54895" s="14"/>
    </row>
    <row r="54896" spans="23:23" x14ac:dyDescent="0.25">
      <c r="W54896" s="14"/>
    </row>
    <row r="54897" spans="23:23" x14ac:dyDescent="0.25">
      <c r="W54897" s="14"/>
    </row>
    <row r="54898" spans="23:23" x14ac:dyDescent="0.25">
      <c r="W54898" s="14"/>
    </row>
    <row r="54899" spans="23:23" x14ac:dyDescent="0.25">
      <c r="W54899" s="14"/>
    </row>
    <row r="54900" spans="23:23" x14ac:dyDescent="0.25">
      <c r="W54900" s="14"/>
    </row>
    <row r="54901" spans="23:23" x14ac:dyDescent="0.25">
      <c r="W54901" s="14"/>
    </row>
    <row r="54902" spans="23:23" x14ac:dyDescent="0.25">
      <c r="W54902" s="14"/>
    </row>
    <row r="54903" spans="23:23" x14ac:dyDescent="0.25">
      <c r="W54903" s="14"/>
    </row>
    <row r="54904" spans="23:23" x14ac:dyDescent="0.25">
      <c r="W54904" s="14"/>
    </row>
    <row r="54905" spans="23:23" x14ac:dyDescent="0.25">
      <c r="W54905" s="14"/>
    </row>
    <row r="54906" spans="23:23" x14ac:dyDescent="0.25">
      <c r="W54906" s="14"/>
    </row>
    <row r="54907" spans="23:23" x14ac:dyDescent="0.25">
      <c r="W54907" s="14"/>
    </row>
    <row r="54908" spans="23:23" x14ac:dyDescent="0.25">
      <c r="W54908" s="14"/>
    </row>
    <row r="54909" spans="23:23" x14ac:dyDescent="0.25">
      <c r="W54909" s="14"/>
    </row>
    <row r="54910" spans="23:23" x14ac:dyDescent="0.25">
      <c r="W54910" s="14"/>
    </row>
    <row r="54911" spans="23:23" x14ac:dyDescent="0.25">
      <c r="W54911" s="14"/>
    </row>
    <row r="54912" spans="23:23" x14ac:dyDescent="0.25">
      <c r="W54912" s="14"/>
    </row>
    <row r="54913" spans="23:23" x14ac:dyDescent="0.25">
      <c r="W54913" s="14"/>
    </row>
    <row r="54914" spans="23:23" x14ac:dyDescent="0.25">
      <c r="W54914" s="14"/>
    </row>
    <row r="54915" spans="23:23" x14ac:dyDescent="0.25">
      <c r="W54915" s="14"/>
    </row>
    <row r="54916" spans="23:23" x14ac:dyDescent="0.25">
      <c r="W54916" s="14"/>
    </row>
    <row r="54917" spans="23:23" x14ac:dyDescent="0.25">
      <c r="W54917" s="14"/>
    </row>
    <row r="54918" spans="23:23" x14ac:dyDescent="0.25">
      <c r="W54918" s="14"/>
    </row>
    <row r="54919" spans="23:23" x14ac:dyDescent="0.25">
      <c r="W54919" s="14"/>
    </row>
    <row r="54920" spans="23:23" x14ac:dyDescent="0.25">
      <c r="W54920" s="14"/>
    </row>
    <row r="54921" spans="23:23" x14ac:dyDescent="0.25">
      <c r="W54921" s="14"/>
    </row>
    <row r="54922" spans="23:23" x14ac:dyDescent="0.25">
      <c r="W54922" s="14"/>
    </row>
    <row r="54923" spans="23:23" x14ac:dyDescent="0.25">
      <c r="W54923" s="14"/>
    </row>
    <row r="54924" spans="23:23" x14ac:dyDescent="0.25">
      <c r="W54924" s="14"/>
    </row>
    <row r="54925" spans="23:23" x14ac:dyDescent="0.25">
      <c r="W54925" s="14"/>
    </row>
    <row r="54926" spans="23:23" x14ac:dyDescent="0.25">
      <c r="W54926" s="14"/>
    </row>
    <row r="54927" spans="23:23" x14ac:dyDescent="0.25">
      <c r="W54927" s="14"/>
    </row>
    <row r="54928" spans="23:23" x14ac:dyDescent="0.25">
      <c r="W54928" s="14"/>
    </row>
    <row r="54929" spans="23:23" x14ac:dyDescent="0.25">
      <c r="W54929" s="14"/>
    </row>
    <row r="54930" spans="23:23" x14ac:dyDescent="0.25">
      <c r="W54930" s="14"/>
    </row>
    <row r="54931" spans="23:23" x14ac:dyDescent="0.25">
      <c r="W54931" s="14"/>
    </row>
    <row r="54932" spans="23:23" x14ac:dyDescent="0.25">
      <c r="W54932" s="14"/>
    </row>
    <row r="54933" spans="23:23" x14ac:dyDescent="0.25">
      <c r="W54933" s="14"/>
    </row>
    <row r="54934" spans="23:23" x14ac:dyDescent="0.25">
      <c r="W54934" s="14"/>
    </row>
    <row r="54935" spans="23:23" x14ac:dyDescent="0.25">
      <c r="W54935" s="14"/>
    </row>
    <row r="54936" spans="23:23" x14ac:dyDescent="0.25">
      <c r="W54936" s="14"/>
    </row>
    <row r="54937" spans="23:23" x14ac:dyDescent="0.25">
      <c r="W54937" s="14"/>
    </row>
    <row r="54938" spans="23:23" x14ac:dyDescent="0.25">
      <c r="W54938" s="14"/>
    </row>
    <row r="54939" spans="23:23" x14ac:dyDescent="0.25">
      <c r="W54939" s="14"/>
    </row>
    <row r="54940" spans="23:23" x14ac:dyDescent="0.25">
      <c r="W54940" s="14"/>
    </row>
    <row r="54941" spans="23:23" x14ac:dyDescent="0.25">
      <c r="W54941" s="14"/>
    </row>
    <row r="54942" spans="23:23" x14ac:dyDescent="0.25">
      <c r="W54942" s="14"/>
    </row>
    <row r="54943" spans="23:23" x14ac:dyDescent="0.25">
      <c r="W54943" s="14"/>
    </row>
    <row r="54944" spans="23:23" x14ac:dyDescent="0.25">
      <c r="W54944" s="14"/>
    </row>
    <row r="54945" spans="23:23" x14ac:dyDescent="0.25">
      <c r="W54945" s="14"/>
    </row>
    <row r="54946" spans="23:23" x14ac:dyDescent="0.25">
      <c r="W54946" s="14"/>
    </row>
    <row r="54947" spans="23:23" x14ac:dyDescent="0.25">
      <c r="W54947" s="14"/>
    </row>
    <row r="54948" spans="23:23" x14ac:dyDescent="0.25">
      <c r="W54948" s="14"/>
    </row>
    <row r="54949" spans="23:23" x14ac:dyDescent="0.25">
      <c r="W54949" s="14"/>
    </row>
    <row r="54950" spans="23:23" x14ac:dyDescent="0.25">
      <c r="W54950" s="14"/>
    </row>
    <row r="54951" spans="23:23" x14ac:dyDescent="0.25">
      <c r="W54951" s="14"/>
    </row>
    <row r="54952" spans="23:23" x14ac:dyDescent="0.25">
      <c r="W54952" s="14"/>
    </row>
    <row r="54953" spans="23:23" x14ac:dyDescent="0.25">
      <c r="W54953" s="14"/>
    </row>
    <row r="54954" spans="23:23" x14ac:dyDescent="0.25">
      <c r="W54954" s="14"/>
    </row>
    <row r="54955" spans="23:23" x14ac:dyDescent="0.25">
      <c r="W54955" s="14"/>
    </row>
    <row r="54956" spans="23:23" x14ac:dyDescent="0.25">
      <c r="W54956" s="14"/>
    </row>
    <row r="54957" spans="23:23" x14ac:dyDescent="0.25">
      <c r="W54957" s="14"/>
    </row>
    <row r="54958" spans="23:23" x14ac:dyDescent="0.25">
      <c r="W54958" s="14"/>
    </row>
    <row r="54959" spans="23:23" x14ac:dyDescent="0.25">
      <c r="W54959" s="14"/>
    </row>
    <row r="54960" spans="23:23" x14ac:dyDescent="0.25">
      <c r="W54960" s="14"/>
    </row>
    <row r="54961" spans="23:23" x14ac:dyDescent="0.25">
      <c r="W54961" s="14"/>
    </row>
    <row r="54962" spans="23:23" x14ac:dyDescent="0.25">
      <c r="W54962" s="14"/>
    </row>
    <row r="54963" spans="23:23" x14ac:dyDescent="0.25">
      <c r="W54963" s="14"/>
    </row>
    <row r="54964" spans="23:23" x14ac:dyDescent="0.25">
      <c r="W54964" s="14"/>
    </row>
    <row r="54965" spans="23:23" x14ac:dyDescent="0.25">
      <c r="W54965" s="14"/>
    </row>
    <row r="54966" spans="23:23" x14ac:dyDescent="0.25">
      <c r="W54966" s="14"/>
    </row>
    <row r="54967" spans="23:23" x14ac:dyDescent="0.25">
      <c r="W54967" s="14"/>
    </row>
    <row r="54968" spans="23:23" x14ac:dyDescent="0.25">
      <c r="W54968" s="14"/>
    </row>
    <row r="54969" spans="23:23" x14ac:dyDescent="0.25">
      <c r="W54969" s="14"/>
    </row>
    <row r="54970" spans="23:23" x14ac:dyDescent="0.25">
      <c r="W54970" s="14"/>
    </row>
    <row r="54971" spans="23:23" x14ac:dyDescent="0.25">
      <c r="W54971" s="14"/>
    </row>
    <row r="54972" spans="23:23" x14ac:dyDescent="0.25">
      <c r="W54972" s="14"/>
    </row>
    <row r="54973" spans="23:23" x14ac:dyDescent="0.25">
      <c r="W54973" s="14"/>
    </row>
    <row r="54974" spans="23:23" x14ac:dyDescent="0.25">
      <c r="W54974" s="14"/>
    </row>
    <row r="54975" spans="23:23" x14ac:dyDescent="0.25">
      <c r="W54975" s="14"/>
    </row>
    <row r="54976" spans="23:23" x14ac:dyDescent="0.25">
      <c r="W54976" s="14"/>
    </row>
    <row r="54977" spans="23:23" x14ac:dyDescent="0.25">
      <c r="W54977" s="14"/>
    </row>
    <row r="54978" spans="23:23" x14ac:dyDescent="0.25">
      <c r="W54978" s="14"/>
    </row>
    <row r="54979" spans="23:23" x14ac:dyDescent="0.25">
      <c r="W54979" s="14"/>
    </row>
    <row r="54980" spans="23:23" x14ac:dyDescent="0.25">
      <c r="W54980" s="14"/>
    </row>
    <row r="54981" spans="23:23" x14ac:dyDescent="0.25">
      <c r="W54981" s="14"/>
    </row>
    <row r="54982" spans="23:23" x14ac:dyDescent="0.25">
      <c r="W54982" s="14"/>
    </row>
    <row r="54983" spans="23:23" x14ac:dyDescent="0.25">
      <c r="W54983" s="14"/>
    </row>
    <row r="54984" spans="23:23" x14ac:dyDescent="0.25">
      <c r="W54984" s="14"/>
    </row>
    <row r="54985" spans="23:23" x14ac:dyDescent="0.25">
      <c r="W54985" s="14"/>
    </row>
    <row r="54986" spans="23:23" x14ac:dyDescent="0.25">
      <c r="W54986" s="14"/>
    </row>
    <row r="54987" spans="23:23" x14ac:dyDescent="0.25">
      <c r="W54987" s="14"/>
    </row>
    <row r="54988" spans="23:23" x14ac:dyDescent="0.25">
      <c r="W54988" s="14"/>
    </row>
    <row r="54989" spans="23:23" x14ac:dyDescent="0.25">
      <c r="W54989" s="14"/>
    </row>
    <row r="54990" spans="23:23" x14ac:dyDescent="0.25">
      <c r="W54990" s="14"/>
    </row>
    <row r="54991" spans="23:23" x14ac:dyDescent="0.25">
      <c r="W54991" s="14"/>
    </row>
    <row r="54992" spans="23:23" x14ac:dyDescent="0.25">
      <c r="W54992" s="14"/>
    </row>
    <row r="54993" spans="23:23" x14ac:dyDescent="0.25">
      <c r="W54993" s="14"/>
    </row>
    <row r="54994" spans="23:23" x14ac:dyDescent="0.25">
      <c r="W54994" s="14"/>
    </row>
    <row r="54995" spans="23:23" x14ac:dyDescent="0.25">
      <c r="W54995" s="14"/>
    </row>
    <row r="54996" spans="23:23" x14ac:dyDescent="0.25">
      <c r="W54996" s="14"/>
    </row>
    <row r="54997" spans="23:23" x14ac:dyDescent="0.25">
      <c r="W54997" s="14"/>
    </row>
    <row r="54998" spans="23:23" x14ac:dyDescent="0.25">
      <c r="W54998" s="14"/>
    </row>
    <row r="54999" spans="23:23" x14ac:dyDescent="0.25">
      <c r="W54999" s="14"/>
    </row>
    <row r="55000" spans="23:23" x14ac:dyDescent="0.25">
      <c r="W55000" s="14"/>
    </row>
    <row r="55001" spans="23:23" x14ac:dyDescent="0.25">
      <c r="W55001" s="14"/>
    </row>
    <row r="55002" spans="23:23" x14ac:dyDescent="0.25">
      <c r="W55002" s="14"/>
    </row>
    <row r="55003" spans="23:23" x14ac:dyDescent="0.25">
      <c r="W55003" s="14"/>
    </row>
    <row r="55004" spans="23:23" x14ac:dyDescent="0.25">
      <c r="W55004" s="14"/>
    </row>
    <row r="55005" spans="23:23" x14ac:dyDescent="0.25">
      <c r="W55005" s="14"/>
    </row>
    <row r="55006" spans="23:23" x14ac:dyDescent="0.25">
      <c r="W55006" s="14"/>
    </row>
    <row r="55007" spans="23:23" x14ac:dyDescent="0.25">
      <c r="W55007" s="14"/>
    </row>
    <row r="55008" spans="23:23" x14ac:dyDescent="0.25">
      <c r="W55008" s="14"/>
    </row>
    <row r="55009" spans="23:23" x14ac:dyDescent="0.25">
      <c r="W55009" s="14"/>
    </row>
    <row r="55010" spans="23:23" x14ac:dyDescent="0.25">
      <c r="W55010" s="14"/>
    </row>
    <row r="55011" spans="23:23" x14ac:dyDescent="0.25">
      <c r="W55011" s="14"/>
    </row>
    <row r="55012" spans="23:23" x14ac:dyDescent="0.25">
      <c r="W55012" s="14"/>
    </row>
    <row r="55013" spans="23:23" x14ac:dyDescent="0.25">
      <c r="W55013" s="14"/>
    </row>
    <row r="55014" spans="23:23" x14ac:dyDescent="0.25">
      <c r="W55014" s="14"/>
    </row>
    <row r="55015" spans="23:23" x14ac:dyDescent="0.25">
      <c r="W55015" s="14"/>
    </row>
    <row r="55016" spans="23:23" x14ac:dyDescent="0.25">
      <c r="W55016" s="14"/>
    </row>
    <row r="55017" spans="23:23" x14ac:dyDescent="0.25">
      <c r="W55017" s="14"/>
    </row>
    <row r="55018" spans="23:23" x14ac:dyDescent="0.25">
      <c r="W55018" s="14"/>
    </row>
    <row r="55019" spans="23:23" x14ac:dyDescent="0.25">
      <c r="W55019" s="14"/>
    </row>
    <row r="55020" spans="23:23" x14ac:dyDescent="0.25">
      <c r="W55020" s="14"/>
    </row>
    <row r="55021" spans="23:23" x14ac:dyDescent="0.25">
      <c r="W55021" s="14"/>
    </row>
    <row r="55022" spans="23:23" x14ac:dyDescent="0.25">
      <c r="W55022" s="14"/>
    </row>
    <row r="55023" spans="23:23" x14ac:dyDescent="0.25">
      <c r="W55023" s="14"/>
    </row>
    <row r="55024" spans="23:23" x14ac:dyDescent="0.25">
      <c r="W55024" s="14"/>
    </row>
    <row r="55025" spans="23:23" x14ac:dyDescent="0.25">
      <c r="W55025" s="14"/>
    </row>
    <row r="55026" spans="23:23" x14ac:dyDescent="0.25">
      <c r="W55026" s="14"/>
    </row>
    <row r="55027" spans="23:23" x14ac:dyDescent="0.25">
      <c r="W55027" s="14"/>
    </row>
    <row r="55028" spans="23:23" x14ac:dyDescent="0.25">
      <c r="W55028" s="14"/>
    </row>
    <row r="55029" spans="23:23" x14ac:dyDescent="0.25">
      <c r="W55029" s="14"/>
    </row>
    <row r="55030" spans="23:23" x14ac:dyDescent="0.25">
      <c r="W55030" s="14"/>
    </row>
    <row r="55031" spans="23:23" x14ac:dyDescent="0.25">
      <c r="W55031" s="14"/>
    </row>
    <row r="55032" spans="23:23" x14ac:dyDescent="0.25">
      <c r="W55032" s="14"/>
    </row>
    <row r="55033" spans="23:23" x14ac:dyDescent="0.25">
      <c r="W55033" s="14"/>
    </row>
    <row r="55034" spans="23:23" x14ac:dyDescent="0.25">
      <c r="W55034" s="14"/>
    </row>
    <row r="55035" spans="23:23" x14ac:dyDescent="0.25">
      <c r="W55035" s="14"/>
    </row>
    <row r="55036" spans="23:23" x14ac:dyDescent="0.25">
      <c r="W55036" s="14"/>
    </row>
    <row r="55037" spans="23:23" x14ac:dyDescent="0.25">
      <c r="W55037" s="14"/>
    </row>
    <row r="55038" spans="23:23" x14ac:dyDescent="0.25">
      <c r="W55038" s="14"/>
    </row>
    <row r="55039" spans="23:23" x14ac:dyDescent="0.25">
      <c r="W55039" s="14"/>
    </row>
    <row r="55040" spans="23:23" x14ac:dyDescent="0.25">
      <c r="W55040" s="14"/>
    </row>
    <row r="55041" spans="23:23" x14ac:dyDescent="0.25">
      <c r="W55041" s="14"/>
    </row>
    <row r="55042" spans="23:23" x14ac:dyDescent="0.25">
      <c r="W55042" s="14"/>
    </row>
    <row r="55043" spans="23:23" x14ac:dyDescent="0.25">
      <c r="W55043" s="14"/>
    </row>
    <row r="55044" spans="23:23" x14ac:dyDescent="0.25">
      <c r="W55044" s="14"/>
    </row>
    <row r="55045" spans="23:23" x14ac:dyDescent="0.25">
      <c r="W55045" s="14"/>
    </row>
    <row r="55046" spans="23:23" x14ac:dyDescent="0.25">
      <c r="W55046" s="14"/>
    </row>
    <row r="55047" spans="23:23" x14ac:dyDescent="0.25">
      <c r="W55047" s="14"/>
    </row>
    <row r="55048" spans="23:23" x14ac:dyDescent="0.25">
      <c r="W55048" s="14"/>
    </row>
    <row r="55049" spans="23:23" x14ac:dyDescent="0.25">
      <c r="W55049" s="14"/>
    </row>
    <row r="55050" spans="23:23" x14ac:dyDescent="0.25">
      <c r="W55050" s="14"/>
    </row>
    <row r="55051" spans="23:23" x14ac:dyDescent="0.25">
      <c r="W55051" s="14"/>
    </row>
    <row r="55052" spans="23:23" x14ac:dyDescent="0.25">
      <c r="W55052" s="14"/>
    </row>
    <row r="55053" spans="23:23" x14ac:dyDescent="0.25">
      <c r="W55053" s="14"/>
    </row>
    <row r="55054" spans="23:23" x14ac:dyDescent="0.25">
      <c r="W55054" s="14"/>
    </row>
    <row r="55055" spans="23:23" x14ac:dyDescent="0.25">
      <c r="W55055" s="14"/>
    </row>
    <row r="55056" spans="23:23" x14ac:dyDescent="0.25">
      <c r="W55056" s="14"/>
    </row>
    <row r="55057" spans="23:23" x14ac:dyDescent="0.25">
      <c r="W55057" s="14"/>
    </row>
    <row r="55058" spans="23:23" x14ac:dyDescent="0.25">
      <c r="W55058" s="14"/>
    </row>
    <row r="55059" spans="23:23" x14ac:dyDescent="0.25">
      <c r="W55059" s="14"/>
    </row>
    <row r="55060" spans="23:23" x14ac:dyDescent="0.25">
      <c r="W55060" s="14"/>
    </row>
    <row r="55061" spans="23:23" x14ac:dyDescent="0.25">
      <c r="W55061" s="14"/>
    </row>
    <row r="55062" spans="23:23" x14ac:dyDescent="0.25">
      <c r="W55062" s="14"/>
    </row>
    <row r="55063" spans="23:23" x14ac:dyDescent="0.25">
      <c r="W55063" s="14"/>
    </row>
    <row r="55064" spans="23:23" x14ac:dyDescent="0.25">
      <c r="W55064" s="14"/>
    </row>
    <row r="55065" spans="23:23" x14ac:dyDescent="0.25">
      <c r="W55065" s="14"/>
    </row>
    <row r="55066" spans="23:23" x14ac:dyDescent="0.25">
      <c r="W55066" s="14"/>
    </row>
    <row r="55067" spans="23:23" x14ac:dyDescent="0.25">
      <c r="W55067" s="14"/>
    </row>
    <row r="55068" spans="23:23" x14ac:dyDescent="0.25">
      <c r="W55068" s="14"/>
    </row>
    <row r="55069" spans="23:23" x14ac:dyDescent="0.25">
      <c r="W55069" s="14"/>
    </row>
    <row r="55070" spans="23:23" x14ac:dyDescent="0.25">
      <c r="W55070" s="14"/>
    </row>
    <row r="55071" spans="23:23" x14ac:dyDescent="0.25">
      <c r="W55071" s="14"/>
    </row>
    <row r="55072" spans="23:23" x14ac:dyDescent="0.25">
      <c r="W55072" s="14"/>
    </row>
    <row r="55073" spans="23:23" x14ac:dyDescent="0.25">
      <c r="W55073" s="14"/>
    </row>
    <row r="55074" spans="23:23" x14ac:dyDescent="0.25">
      <c r="W55074" s="14"/>
    </row>
    <row r="55075" spans="23:23" x14ac:dyDescent="0.25">
      <c r="W55075" s="14"/>
    </row>
    <row r="55076" spans="23:23" x14ac:dyDescent="0.25">
      <c r="W55076" s="14"/>
    </row>
    <row r="55077" spans="23:23" x14ac:dyDescent="0.25">
      <c r="W55077" s="14"/>
    </row>
    <row r="55078" spans="23:23" x14ac:dyDescent="0.25">
      <c r="W55078" s="14"/>
    </row>
    <row r="55079" spans="23:23" x14ac:dyDescent="0.25">
      <c r="W55079" s="14"/>
    </row>
    <row r="55080" spans="23:23" x14ac:dyDescent="0.25">
      <c r="W55080" s="14"/>
    </row>
    <row r="55081" spans="23:23" x14ac:dyDescent="0.25">
      <c r="W55081" s="14"/>
    </row>
    <row r="55082" spans="23:23" x14ac:dyDescent="0.25">
      <c r="W55082" s="14"/>
    </row>
    <row r="55083" spans="23:23" x14ac:dyDescent="0.25">
      <c r="W55083" s="14"/>
    </row>
    <row r="55084" spans="23:23" x14ac:dyDescent="0.25">
      <c r="W55084" s="14"/>
    </row>
    <row r="55085" spans="23:23" x14ac:dyDescent="0.25">
      <c r="W55085" s="14"/>
    </row>
    <row r="55086" spans="23:23" x14ac:dyDescent="0.25">
      <c r="W55086" s="14"/>
    </row>
    <row r="55087" spans="23:23" x14ac:dyDescent="0.25">
      <c r="W55087" s="14"/>
    </row>
    <row r="55088" spans="23:23" x14ac:dyDescent="0.25">
      <c r="W55088" s="14"/>
    </row>
    <row r="55089" spans="23:23" x14ac:dyDescent="0.25">
      <c r="W55089" s="14"/>
    </row>
    <row r="55090" spans="23:23" x14ac:dyDescent="0.25">
      <c r="W55090" s="14"/>
    </row>
    <row r="55091" spans="23:23" x14ac:dyDescent="0.25">
      <c r="W55091" s="14"/>
    </row>
    <row r="55092" spans="23:23" x14ac:dyDescent="0.25">
      <c r="W55092" s="14"/>
    </row>
    <row r="55093" spans="23:23" x14ac:dyDescent="0.25">
      <c r="W55093" s="14"/>
    </row>
    <row r="55094" spans="23:23" x14ac:dyDescent="0.25">
      <c r="W55094" s="14"/>
    </row>
    <row r="55095" spans="23:23" x14ac:dyDescent="0.25">
      <c r="W55095" s="14"/>
    </row>
    <row r="55096" spans="23:23" x14ac:dyDescent="0.25">
      <c r="W55096" s="14"/>
    </row>
    <row r="55097" spans="23:23" x14ac:dyDescent="0.25">
      <c r="W55097" s="14"/>
    </row>
    <row r="55098" spans="23:23" x14ac:dyDescent="0.25">
      <c r="W55098" s="14"/>
    </row>
    <row r="55099" spans="23:23" x14ac:dyDescent="0.25">
      <c r="W55099" s="14"/>
    </row>
    <row r="55100" spans="23:23" x14ac:dyDescent="0.25">
      <c r="W55100" s="14"/>
    </row>
    <row r="55101" spans="23:23" x14ac:dyDescent="0.25">
      <c r="W55101" s="14"/>
    </row>
    <row r="55102" spans="23:23" x14ac:dyDescent="0.25">
      <c r="W55102" s="14"/>
    </row>
    <row r="55103" spans="23:23" x14ac:dyDescent="0.25">
      <c r="W55103" s="14"/>
    </row>
    <row r="55104" spans="23:23" x14ac:dyDescent="0.25">
      <c r="W55104" s="14"/>
    </row>
    <row r="55105" spans="23:23" x14ac:dyDescent="0.25">
      <c r="W55105" s="14"/>
    </row>
    <row r="55106" spans="23:23" x14ac:dyDescent="0.25">
      <c r="W55106" s="14"/>
    </row>
    <row r="55107" spans="23:23" x14ac:dyDescent="0.25">
      <c r="W55107" s="14"/>
    </row>
    <row r="55108" spans="23:23" x14ac:dyDescent="0.25">
      <c r="W55108" s="14"/>
    </row>
    <row r="55109" spans="23:23" x14ac:dyDescent="0.25">
      <c r="W55109" s="14"/>
    </row>
    <row r="55110" spans="23:23" x14ac:dyDescent="0.25">
      <c r="W55110" s="14"/>
    </row>
    <row r="55111" spans="23:23" x14ac:dyDescent="0.25">
      <c r="W55111" s="14"/>
    </row>
    <row r="55112" spans="23:23" x14ac:dyDescent="0.25">
      <c r="W55112" s="14"/>
    </row>
    <row r="55113" spans="23:23" x14ac:dyDescent="0.25">
      <c r="W55113" s="14"/>
    </row>
    <row r="55114" spans="23:23" x14ac:dyDescent="0.25">
      <c r="W55114" s="14"/>
    </row>
    <row r="55115" spans="23:23" x14ac:dyDescent="0.25">
      <c r="W55115" s="14"/>
    </row>
    <row r="55116" spans="23:23" x14ac:dyDescent="0.25">
      <c r="W55116" s="14"/>
    </row>
    <row r="55117" spans="23:23" x14ac:dyDescent="0.25">
      <c r="W55117" s="14"/>
    </row>
    <row r="55118" spans="23:23" x14ac:dyDescent="0.25">
      <c r="W55118" s="14"/>
    </row>
    <row r="55119" spans="23:23" x14ac:dyDescent="0.25">
      <c r="W55119" s="14"/>
    </row>
    <row r="55120" spans="23:23" x14ac:dyDescent="0.25">
      <c r="W55120" s="14"/>
    </row>
    <row r="55121" spans="23:23" x14ac:dyDescent="0.25">
      <c r="W55121" s="14"/>
    </row>
    <row r="55122" spans="23:23" x14ac:dyDescent="0.25">
      <c r="W55122" s="14"/>
    </row>
    <row r="55123" spans="23:23" x14ac:dyDescent="0.25">
      <c r="W55123" s="14"/>
    </row>
    <row r="55124" spans="23:23" x14ac:dyDescent="0.25">
      <c r="W55124" s="14"/>
    </row>
    <row r="55125" spans="23:23" x14ac:dyDescent="0.25">
      <c r="W55125" s="14"/>
    </row>
    <row r="55126" spans="23:23" x14ac:dyDescent="0.25">
      <c r="W55126" s="14"/>
    </row>
    <row r="55127" spans="23:23" x14ac:dyDescent="0.25">
      <c r="W55127" s="14"/>
    </row>
    <row r="55128" spans="23:23" x14ac:dyDescent="0.25">
      <c r="W55128" s="14"/>
    </row>
    <row r="55129" spans="23:23" x14ac:dyDescent="0.25">
      <c r="W55129" s="14"/>
    </row>
    <row r="55130" spans="23:23" x14ac:dyDescent="0.25">
      <c r="W55130" s="14"/>
    </row>
    <row r="55131" spans="23:23" x14ac:dyDescent="0.25">
      <c r="W55131" s="14"/>
    </row>
    <row r="55132" spans="23:23" x14ac:dyDescent="0.25">
      <c r="W55132" s="14"/>
    </row>
    <row r="55133" spans="23:23" x14ac:dyDescent="0.25">
      <c r="W55133" s="14"/>
    </row>
    <row r="55134" spans="23:23" x14ac:dyDescent="0.25">
      <c r="W55134" s="14"/>
    </row>
    <row r="55135" spans="23:23" x14ac:dyDescent="0.25">
      <c r="W55135" s="14"/>
    </row>
    <row r="55136" spans="23:23" x14ac:dyDescent="0.25">
      <c r="W55136" s="14"/>
    </row>
    <row r="55137" spans="23:23" x14ac:dyDescent="0.25">
      <c r="W55137" s="14"/>
    </row>
    <row r="55138" spans="23:23" x14ac:dyDescent="0.25">
      <c r="W55138" s="14"/>
    </row>
    <row r="55139" spans="23:23" x14ac:dyDescent="0.25">
      <c r="W55139" s="14"/>
    </row>
    <row r="55140" spans="23:23" x14ac:dyDescent="0.25">
      <c r="W55140" s="14"/>
    </row>
    <row r="55141" spans="23:23" x14ac:dyDescent="0.25">
      <c r="W55141" s="14"/>
    </row>
    <row r="55142" spans="23:23" x14ac:dyDescent="0.25">
      <c r="W55142" s="14"/>
    </row>
    <row r="55143" spans="23:23" x14ac:dyDescent="0.25">
      <c r="W55143" s="14"/>
    </row>
    <row r="55144" spans="23:23" x14ac:dyDescent="0.25">
      <c r="W55144" s="14"/>
    </row>
    <row r="55145" spans="23:23" x14ac:dyDescent="0.25">
      <c r="W55145" s="14"/>
    </row>
    <row r="55146" spans="23:23" x14ac:dyDescent="0.25">
      <c r="W55146" s="14"/>
    </row>
    <row r="55147" spans="23:23" x14ac:dyDescent="0.25">
      <c r="W55147" s="14"/>
    </row>
    <row r="55148" spans="23:23" x14ac:dyDescent="0.25">
      <c r="W55148" s="14"/>
    </row>
    <row r="55149" spans="23:23" x14ac:dyDescent="0.25">
      <c r="W55149" s="14"/>
    </row>
    <row r="55150" spans="23:23" x14ac:dyDescent="0.25">
      <c r="W55150" s="14"/>
    </row>
    <row r="55151" spans="23:23" x14ac:dyDescent="0.25">
      <c r="W55151" s="14"/>
    </row>
    <row r="55152" spans="23:23" x14ac:dyDescent="0.25">
      <c r="W55152" s="14"/>
    </row>
    <row r="55153" spans="23:23" x14ac:dyDescent="0.25">
      <c r="W55153" s="14"/>
    </row>
    <row r="55154" spans="23:23" x14ac:dyDescent="0.25">
      <c r="W55154" s="14"/>
    </row>
    <row r="55155" spans="23:23" x14ac:dyDescent="0.25">
      <c r="W55155" s="14"/>
    </row>
    <row r="55156" spans="23:23" x14ac:dyDescent="0.25">
      <c r="W55156" s="14"/>
    </row>
    <row r="55157" spans="23:23" x14ac:dyDescent="0.25">
      <c r="W55157" s="14"/>
    </row>
    <row r="55158" spans="23:23" x14ac:dyDescent="0.25">
      <c r="W55158" s="14"/>
    </row>
    <row r="55159" spans="23:23" x14ac:dyDescent="0.25">
      <c r="W55159" s="14"/>
    </row>
    <row r="55160" spans="23:23" x14ac:dyDescent="0.25">
      <c r="W55160" s="14"/>
    </row>
    <row r="55161" spans="23:23" x14ac:dyDescent="0.25">
      <c r="W55161" s="14"/>
    </row>
    <row r="55162" spans="23:23" x14ac:dyDescent="0.25">
      <c r="W55162" s="14"/>
    </row>
    <row r="55163" spans="23:23" x14ac:dyDescent="0.25">
      <c r="W55163" s="14"/>
    </row>
    <row r="55164" spans="23:23" x14ac:dyDescent="0.25">
      <c r="W55164" s="14"/>
    </row>
    <row r="55165" spans="23:23" x14ac:dyDescent="0.25">
      <c r="W55165" s="14"/>
    </row>
    <row r="55166" spans="23:23" x14ac:dyDescent="0.25">
      <c r="W55166" s="14"/>
    </row>
    <row r="55167" spans="23:23" x14ac:dyDescent="0.25">
      <c r="W55167" s="14"/>
    </row>
    <row r="55168" spans="23:23" x14ac:dyDescent="0.25">
      <c r="W55168" s="14"/>
    </row>
    <row r="55169" spans="23:23" x14ac:dyDescent="0.25">
      <c r="W55169" s="14"/>
    </row>
    <row r="55170" spans="23:23" x14ac:dyDescent="0.25">
      <c r="W55170" s="14"/>
    </row>
    <row r="55171" spans="23:23" x14ac:dyDescent="0.25">
      <c r="W55171" s="14"/>
    </row>
    <row r="55172" spans="23:23" x14ac:dyDescent="0.25">
      <c r="W55172" s="14"/>
    </row>
    <row r="55173" spans="23:23" x14ac:dyDescent="0.25">
      <c r="W55173" s="14"/>
    </row>
    <row r="55174" spans="23:23" x14ac:dyDescent="0.25">
      <c r="W55174" s="14"/>
    </row>
    <row r="55175" spans="23:23" x14ac:dyDescent="0.25">
      <c r="W55175" s="14"/>
    </row>
    <row r="55176" spans="23:23" x14ac:dyDescent="0.25">
      <c r="W55176" s="14"/>
    </row>
    <row r="55177" spans="23:23" x14ac:dyDescent="0.25">
      <c r="W55177" s="14"/>
    </row>
    <row r="55178" spans="23:23" x14ac:dyDescent="0.25">
      <c r="W55178" s="14"/>
    </row>
    <row r="55179" spans="23:23" x14ac:dyDescent="0.25">
      <c r="W55179" s="14"/>
    </row>
    <row r="55180" spans="23:23" x14ac:dyDescent="0.25">
      <c r="W55180" s="14"/>
    </row>
    <row r="55181" spans="23:23" x14ac:dyDescent="0.25">
      <c r="W55181" s="14"/>
    </row>
    <row r="55182" spans="23:23" x14ac:dyDescent="0.25">
      <c r="W55182" s="14"/>
    </row>
    <row r="55183" spans="23:23" x14ac:dyDescent="0.25">
      <c r="W55183" s="14"/>
    </row>
    <row r="55184" spans="23:23" x14ac:dyDescent="0.25">
      <c r="W55184" s="14"/>
    </row>
    <row r="55185" spans="23:23" x14ac:dyDescent="0.25">
      <c r="W55185" s="14"/>
    </row>
    <row r="55186" spans="23:23" x14ac:dyDescent="0.25">
      <c r="W55186" s="14"/>
    </row>
    <row r="55187" spans="23:23" x14ac:dyDescent="0.25">
      <c r="W55187" s="14"/>
    </row>
    <row r="55188" spans="23:23" x14ac:dyDescent="0.25">
      <c r="W55188" s="14"/>
    </row>
    <row r="55189" spans="23:23" x14ac:dyDescent="0.25">
      <c r="W55189" s="14"/>
    </row>
    <row r="55190" spans="23:23" x14ac:dyDescent="0.25">
      <c r="W55190" s="14"/>
    </row>
    <row r="55191" spans="23:23" x14ac:dyDescent="0.25">
      <c r="W55191" s="14"/>
    </row>
    <row r="55192" spans="23:23" x14ac:dyDescent="0.25">
      <c r="W55192" s="14"/>
    </row>
    <row r="55193" spans="23:23" x14ac:dyDescent="0.25">
      <c r="W55193" s="14"/>
    </row>
    <row r="55194" spans="23:23" x14ac:dyDescent="0.25">
      <c r="W55194" s="14"/>
    </row>
    <row r="55195" spans="23:23" x14ac:dyDescent="0.25">
      <c r="W55195" s="14"/>
    </row>
    <row r="55196" spans="23:23" x14ac:dyDescent="0.25">
      <c r="W55196" s="14"/>
    </row>
    <row r="55197" spans="23:23" x14ac:dyDescent="0.25">
      <c r="W55197" s="14"/>
    </row>
    <row r="55198" spans="23:23" x14ac:dyDescent="0.25">
      <c r="W55198" s="14"/>
    </row>
    <row r="55199" spans="23:23" x14ac:dyDescent="0.25">
      <c r="W55199" s="14"/>
    </row>
    <row r="55200" spans="23:23" x14ac:dyDescent="0.25">
      <c r="W55200" s="14"/>
    </row>
    <row r="55201" spans="23:23" x14ac:dyDescent="0.25">
      <c r="W55201" s="14"/>
    </row>
    <row r="55202" spans="23:23" x14ac:dyDescent="0.25">
      <c r="W55202" s="14"/>
    </row>
    <row r="55203" spans="23:23" x14ac:dyDescent="0.25">
      <c r="W55203" s="14"/>
    </row>
    <row r="55204" spans="23:23" x14ac:dyDescent="0.25">
      <c r="W55204" s="14"/>
    </row>
    <row r="55205" spans="23:23" x14ac:dyDescent="0.25">
      <c r="W55205" s="14"/>
    </row>
    <row r="55206" spans="23:23" x14ac:dyDescent="0.25">
      <c r="W55206" s="14"/>
    </row>
    <row r="55207" spans="23:23" x14ac:dyDescent="0.25">
      <c r="W55207" s="14"/>
    </row>
    <row r="55208" spans="23:23" x14ac:dyDescent="0.25">
      <c r="W55208" s="14"/>
    </row>
    <row r="55209" spans="23:23" x14ac:dyDescent="0.25">
      <c r="W55209" s="14"/>
    </row>
    <row r="55210" spans="23:23" x14ac:dyDescent="0.25">
      <c r="W55210" s="14"/>
    </row>
    <row r="55211" spans="23:23" x14ac:dyDescent="0.25">
      <c r="W55211" s="14"/>
    </row>
    <row r="55212" spans="23:23" x14ac:dyDescent="0.25">
      <c r="W55212" s="14"/>
    </row>
    <row r="55213" spans="23:23" x14ac:dyDescent="0.25">
      <c r="W55213" s="14"/>
    </row>
    <row r="55214" spans="23:23" x14ac:dyDescent="0.25">
      <c r="W55214" s="14"/>
    </row>
    <row r="55215" spans="23:23" x14ac:dyDescent="0.25">
      <c r="W55215" s="14"/>
    </row>
    <row r="55216" spans="23:23" x14ac:dyDescent="0.25">
      <c r="W55216" s="14"/>
    </row>
    <row r="55217" spans="23:23" x14ac:dyDescent="0.25">
      <c r="W55217" s="14"/>
    </row>
    <row r="55218" spans="23:23" x14ac:dyDescent="0.25">
      <c r="W55218" s="14"/>
    </row>
    <row r="55219" spans="23:23" x14ac:dyDescent="0.25">
      <c r="W55219" s="14"/>
    </row>
    <row r="55220" spans="23:23" x14ac:dyDescent="0.25">
      <c r="W55220" s="14"/>
    </row>
    <row r="55221" spans="23:23" x14ac:dyDescent="0.25">
      <c r="W55221" s="14"/>
    </row>
    <row r="55222" spans="23:23" x14ac:dyDescent="0.25">
      <c r="W55222" s="14"/>
    </row>
    <row r="55223" spans="23:23" x14ac:dyDescent="0.25">
      <c r="W55223" s="14"/>
    </row>
    <row r="55224" spans="23:23" x14ac:dyDescent="0.25">
      <c r="W55224" s="14"/>
    </row>
    <row r="55225" spans="23:23" x14ac:dyDescent="0.25">
      <c r="W55225" s="14"/>
    </row>
    <row r="55226" spans="23:23" x14ac:dyDescent="0.25">
      <c r="W55226" s="14"/>
    </row>
    <row r="55227" spans="23:23" x14ac:dyDescent="0.25">
      <c r="W55227" s="14"/>
    </row>
    <row r="55228" spans="23:23" x14ac:dyDescent="0.25">
      <c r="W55228" s="14"/>
    </row>
    <row r="55229" spans="23:23" x14ac:dyDescent="0.25">
      <c r="W55229" s="14"/>
    </row>
    <row r="55230" spans="23:23" x14ac:dyDescent="0.25">
      <c r="W55230" s="14"/>
    </row>
    <row r="55231" spans="23:23" x14ac:dyDescent="0.25">
      <c r="W55231" s="14"/>
    </row>
    <row r="55232" spans="23:23" x14ac:dyDescent="0.25">
      <c r="W55232" s="14"/>
    </row>
    <row r="55233" spans="23:23" x14ac:dyDescent="0.25">
      <c r="W55233" s="14"/>
    </row>
    <row r="55234" spans="23:23" x14ac:dyDescent="0.25">
      <c r="W55234" s="14"/>
    </row>
    <row r="55235" spans="23:23" x14ac:dyDescent="0.25">
      <c r="W55235" s="14"/>
    </row>
    <row r="55236" spans="23:23" x14ac:dyDescent="0.25">
      <c r="W55236" s="14"/>
    </row>
    <row r="55237" spans="23:23" x14ac:dyDescent="0.25">
      <c r="W55237" s="14"/>
    </row>
    <row r="55238" spans="23:23" x14ac:dyDescent="0.25">
      <c r="W55238" s="14"/>
    </row>
    <row r="55239" spans="23:23" x14ac:dyDescent="0.25">
      <c r="W55239" s="14"/>
    </row>
    <row r="55240" spans="23:23" x14ac:dyDescent="0.25">
      <c r="W55240" s="14"/>
    </row>
    <row r="55241" spans="23:23" x14ac:dyDescent="0.25">
      <c r="W55241" s="14"/>
    </row>
    <row r="55242" spans="23:23" x14ac:dyDescent="0.25">
      <c r="W55242" s="14"/>
    </row>
    <row r="55243" spans="23:23" x14ac:dyDescent="0.25">
      <c r="W55243" s="14"/>
    </row>
    <row r="55244" spans="23:23" x14ac:dyDescent="0.25">
      <c r="W55244" s="14"/>
    </row>
    <row r="55245" spans="23:23" x14ac:dyDescent="0.25">
      <c r="W55245" s="14"/>
    </row>
    <row r="55246" spans="23:23" x14ac:dyDescent="0.25">
      <c r="W55246" s="14"/>
    </row>
    <row r="55247" spans="23:23" x14ac:dyDescent="0.25">
      <c r="W55247" s="14"/>
    </row>
    <row r="55248" spans="23:23" x14ac:dyDescent="0.25">
      <c r="W55248" s="14"/>
    </row>
    <row r="55249" spans="23:23" x14ac:dyDescent="0.25">
      <c r="W55249" s="14"/>
    </row>
    <row r="55250" spans="23:23" x14ac:dyDescent="0.25">
      <c r="W55250" s="14"/>
    </row>
    <row r="55251" spans="23:23" x14ac:dyDescent="0.25">
      <c r="W55251" s="14"/>
    </row>
    <row r="55252" spans="23:23" x14ac:dyDescent="0.25">
      <c r="W55252" s="14"/>
    </row>
    <row r="55253" spans="23:23" x14ac:dyDescent="0.25">
      <c r="W55253" s="14"/>
    </row>
    <row r="55254" spans="23:23" x14ac:dyDescent="0.25">
      <c r="W55254" s="14"/>
    </row>
    <row r="55255" spans="23:23" x14ac:dyDescent="0.25">
      <c r="W55255" s="14"/>
    </row>
    <row r="55256" spans="23:23" x14ac:dyDescent="0.25">
      <c r="W55256" s="14"/>
    </row>
    <row r="55257" spans="23:23" x14ac:dyDescent="0.25">
      <c r="W55257" s="14"/>
    </row>
    <row r="55258" spans="23:23" x14ac:dyDescent="0.25">
      <c r="W55258" s="14"/>
    </row>
    <row r="55259" spans="23:23" x14ac:dyDescent="0.25">
      <c r="W55259" s="14"/>
    </row>
    <row r="55260" spans="23:23" x14ac:dyDescent="0.25">
      <c r="W55260" s="14"/>
    </row>
    <row r="55261" spans="23:23" x14ac:dyDescent="0.25">
      <c r="W55261" s="14"/>
    </row>
    <row r="55262" spans="23:23" x14ac:dyDescent="0.25">
      <c r="W55262" s="14"/>
    </row>
    <row r="55263" spans="23:23" x14ac:dyDescent="0.25">
      <c r="W55263" s="14"/>
    </row>
    <row r="55264" spans="23:23" x14ac:dyDescent="0.25">
      <c r="W55264" s="14"/>
    </row>
    <row r="55265" spans="23:23" x14ac:dyDescent="0.25">
      <c r="W55265" s="14"/>
    </row>
    <row r="55266" spans="23:23" x14ac:dyDescent="0.25">
      <c r="W55266" s="14"/>
    </row>
    <row r="55267" spans="23:23" x14ac:dyDescent="0.25">
      <c r="W55267" s="14"/>
    </row>
    <row r="55268" spans="23:23" x14ac:dyDescent="0.25">
      <c r="W55268" s="14"/>
    </row>
    <row r="55269" spans="23:23" x14ac:dyDescent="0.25">
      <c r="W55269" s="14"/>
    </row>
    <row r="55270" spans="23:23" x14ac:dyDescent="0.25">
      <c r="W55270" s="14"/>
    </row>
    <row r="55271" spans="23:23" x14ac:dyDescent="0.25">
      <c r="W55271" s="14"/>
    </row>
    <row r="55272" spans="23:23" x14ac:dyDescent="0.25">
      <c r="W55272" s="14"/>
    </row>
    <row r="55273" spans="23:23" x14ac:dyDescent="0.25">
      <c r="W55273" s="14"/>
    </row>
    <row r="55274" spans="23:23" x14ac:dyDescent="0.25">
      <c r="W55274" s="14"/>
    </row>
    <row r="55275" spans="23:23" x14ac:dyDescent="0.25">
      <c r="W55275" s="14"/>
    </row>
    <row r="55276" spans="23:23" x14ac:dyDescent="0.25">
      <c r="W55276" s="14"/>
    </row>
    <row r="55277" spans="23:23" x14ac:dyDescent="0.25">
      <c r="W55277" s="14"/>
    </row>
    <row r="55278" spans="23:23" x14ac:dyDescent="0.25">
      <c r="W55278" s="14"/>
    </row>
    <row r="55279" spans="23:23" x14ac:dyDescent="0.25">
      <c r="W55279" s="14"/>
    </row>
    <row r="55280" spans="23:23" x14ac:dyDescent="0.25">
      <c r="W55280" s="14"/>
    </row>
    <row r="55281" spans="23:23" x14ac:dyDescent="0.25">
      <c r="W55281" s="14"/>
    </row>
    <row r="55282" spans="23:23" x14ac:dyDescent="0.25">
      <c r="W55282" s="14"/>
    </row>
    <row r="55283" spans="23:23" x14ac:dyDescent="0.25">
      <c r="W55283" s="14"/>
    </row>
    <row r="55284" spans="23:23" x14ac:dyDescent="0.25">
      <c r="W55284" s="14"/>
    </row>
    <row r="55285" spans="23:23" x14ac:dyDescent="0.25">
      <c r="W55285" s="14"/>
    </row>
    <row r="55286" spans="23:23" x14ac:dyDescent="0.25">
      <c r="W55286" s="14"/>
    </row>
    <row r="55287" spans="23:23" x14ac:dyDescent="0.25">
      <c r="W55287" s="14"/>
    </row>
    <row r="55288" spans="23:23" x14ac:dyDescent="0.25">
      <c r="W55288" s="14"/>
    </row>
    <row r="55289" spans="23:23" x14ac:dyDescent="0.25">
      <c r="W55289" s="14"/>
    </row>
    <row r="55290" spans="23:23" x14ac:dyDescent="0.25">
      <c r="W55290" s="14"/>
    </row>
    <row r="55291" spans="23:23" x14ac:dyDescent="0.25">
      <c r="W55291" s="14"/>
    </row>
    <row r="55292" spans="23:23" x14ac:dyDescent="0.25">
      <c r="W55292" s="14"/>
    </row>
    <row r="55293" spans="23:23" x14ac:dyDescent="0.25">
      <c r="W55293" s="14"/>
    </row>
    <row r="55294" spans="23:23" x14ac:dyDescent="0.25">
      <c r="W55294" s="14"/>
    </row>
    <row r="55295" spans="23:23" x14ac:dyDescent="0.25">
      <c r="W55295" s="14"/>
    </row>
    <row r="55296" spans="23:23" x14ac:dyDescent="0.25">
      <c r="W55296" s="14"/>
    </row>
    <row r="55297" spans="23:23" x14ac:dyDescent="0.25">
      <c r="W55297" s="14"/>
    </row>
    <row r="55298" spans="23:23" x14ac:dyDescent="0.25">
      <c r="W55298" s="14"/>
    </row>
    <row r="55299" spans="23:23" x14ac:dyDescent="0.25">
      <c r="W55299" s="14"/>
    </row>
    <row r="55300" spans="23:23" x14ac:dyDescent="0.25">
      <c r="W55300" s="14"/>
    </row>
    <row r="55301" spans="23:23" x14ac:dyDescent="0.25">
      <c r="W55301" s="14"/>
    </row>
    <row r="55302" spans="23:23" x14ac:dyDescent="0.25">
      <c r="W55302" s="14"/>
    </row>
    <row r="55303" spans="23:23" x14ac:dyDescent="0.25">
      <c r="W55303" s="14"/>
    </row>
    <row r="55304" spans="23:23" x14ac:dyDescent="0.25">
      <c r="W55304" s="14"/>
    </row>
    <row r="55305" spans="23:23" x14ac:dyDescent="0.25">
      <c r="W55305" s="14"/>
    </row>
    <row r="55306" spans="23:23" x14ac:dyDescent="0.25">
      <c r="W55306" s="14"/>
    </row>
    <row r="55307" spans="23:23" x14ac:dyDescent="0.25">
      <c r="W55307" s="14"/>
    </row>
    <row r="55308" spans="23:23" x14ac:dyDescent="0.25">
      <c r="W55308" s="14"/>
    </row>
    <row r="55309" spans="23:23" x14ac:dyDescent="0.25">
      <c r="W55309" s="14"/>
    </row>
    <row r="55310" spans="23:23" x14ac:dyDescent="0.25">
      <c r="W55310" s="14"/>
    </row>
    <row r="55311" spans="23:23" x14ac:dyDescent="0.25">
      <c r="W55311" s="14"/>
    </row>
    <row r="55312" spans="23:23" x14ac:dyDescent="0.25">
      <c r="W55312" s="14"/>
    </row>
    <row r="55313" spans="23:23" x14ac:dyDescent="0.25">
      <c r="W55313" s="14"/>
    </row>
    <row r="55314" spans="23:23" x14ac:dyDescent="0.25">
      <c r="W55314" s="14"/>
    </row>
    <row r="55315" spans="23:23" x14ac:dyDescent="0.25">
      <c r="W55315" s="14"/>
    </row>
    <row r="55316" spans="23:23" x14ac:dyDescent="0.25">
      <c r="W55316" s="14"/>
    </row>
    <row r="55317" spans="23:23" x14ac:dyDescent="0.25">
      <c r="W55317" s="14"/>
    </row>
    <row r="55318" spans="23:23" x14ac:dyDescent="0.25">
      <c r="W55318" s="14"/>
    </row>
    <row r="55319" spans="23:23" x14ac:dyDescent="0.25">
      <c r="W55319" s="14"/>
    </row>
    <row r="55320" spans="23:23" x14ac:dyDescent="0.25">
      <c r="W55320" s="14"/>
    </row>
    <row r="55321" spans="23:23" x14ac:dyDescent="0.25">
      <c r="W55321" s="14"/>
    </row>
    <row r="55322" spans="23:23" x14ac:dyDescent="0.25">
      <c r="W55322" s="14"/>
    </row>
    <row r="55323" spans="23:23" x14ac:dyDescent="0.25">
      <c r="W55323" s="14"/>
    </row>
    <row r="55324" spans="23:23" x14ac:dyDescent="0.25">
      <c r="W55324" s="14"/>
    </row>
    <row r="55325" spans="23:23" x14ac:dyDescent="0.25">
      <c r="W55325" s="14"/>
    </row>
    <row r="55326" spans="23:23" x14ac:dyDescent="0.25">
      <c r="W55326" s="14"/>
    </row>
    <row r="55327" spans="23:23" x14ac:dyDescent="0.25">
      <c r="W55327" s="14"/>
    </row>
    <row r="55328" spans="23:23" x14ac:dyDescent="0.25">
      <c r="W55328" s="14"/>
    </row>
    <row r="55329" spans="23:23" x14ac:dyDescent="0.25">
      <c r="W55329" s="14"/>
    </row>
    <row r="55330" spans="23:23" x14ac:dyDescent="0.25">
      <c r="W55330" s="14"/>
    </row>
    <row r="55331" spans="23:23" x14ac:dyDescent="0.25">
      <c r="W55331" s="14"/>
    </row>
    <row r="55332" spans="23:23" x14ac:dyDescent="0.25">
      <c r="W55332" s="14"/>
    </row>
    <row r="55333" spans="23:23" x14ac:dyDescent="0.25">
      <c r="W55333" s="14"/>
    </row>
    <row r="55334" spans="23:23" x14ac:dyDescent="0.25">
      <c r="W55334" s="14"/>
    </row>
    <row r="55335" spans="23:23" x14ac:dyDescent="0.25">
      <c r="W55335" s="14"/>
    </row>
    <row r="55336" spans="23:23" x14ac:dyDescent="0.25">
      <c r="W55336" s="14"/>
    </row>
    <row r="55337" spans="23:23" x14ac:dyDescent="0.25">
      <c r="W55337" s="14"/>
    </row>
    <row r="55338" spans="23:23" x14ac:dyDescent="0.25">
      <c r="W55338" s="14"/>
    </row>
    <row r="55339" spans="23:23" x14ac:dyDescent="0.25">
      <c r="W55339" s="14"/>
    </row>
    <row r="55340" spans="23:23" x14ac:dyDescent="0.25">
      <c r="W55340" s="14"/>
    </row>
    <row r="55341" spans="23:23" x14ac:dyDescent="0.25">
      <c r="W55341" s="14"/>
    </row>
    <row r="55342" spans="23:23" x14ac:dyDescent="0.25">
      <c r="W55342" s="14"/>
    </row>
    <row r="55343" spans="23:23" x14ac:dyDescent="0.25">
      <c r="W55343" s="14"/>
    </row>
    <row r="55344" spans="23:23" x14ac:dyDescent="0.25">
      <c r="W55344" s="14"/>
    </row>
    <row r="55345" spans="23:23" x14ac:dyDescent="0.25">
      <c r="W55345" s="14"/>
    </row>
    <row r="55346" spans="23:23" x14ac:dyDescent="0.25">
      <c r="W55346" s="14"/>
    </row>
    <row r="55347" spans="23:23" x14ac:dyDescent="0.25">
      <c r="W55347" s="14"/>
    </row>
    <row r="55348" spans="23:23" x14ac:dyDescent="0.25">
      <c r="W55348" s="14"/>
    </row>
    <row r="55349" spans="23:23" x14ac:dyDescent="0.25">
      <c r="W55349" s="14"/>
    </row>
    <row r="55350" spans="23:23" x14ac:dyDescent="0.25">
      <c r="W55350" s="14"/>
    </row>
    <row r="55351" spans="23:23" x14ac:dyDescent="0.25">
      <c r="W55351" s="14"/>
    </row>
    <row r="55352" spans="23:23" x14ac:dyDescent="0.25">
      <c r="W55352" s="14"/>
    </row>
    <row r="55353" spans="23:23" x14ac:dyDescent="0.25">
      <c r="W55353" s="14"/>
    </row>
    <row r="55354" spans="23:23" x14ac:dyDescent="0.25">
      <c r="W55354" s="14"/>
    </row>
    <row r="55355" spans="23:23" x14ac:dyDescent="0.25">
      <c r="W55355" s="14"/>
    </row>
    <row r="55356" spans="23:23" x14ac:dyDescent="0.25">
      <c r="W55356" s="14"/>
    </row>
    <row r="55357" spans="23:23" x14ac:dyDescent="0.25">
      <c r="W55357" s="14"/>
    </row>
    <row r="55358" spans="23:23" x14ac:dyDescent="0.25">
      <c r="W55358" s="14"/>
    </row>
    <row r="55359" spans="23:23" x14ac:dyDescent="0.25">
      <c r="W55359" s="14"/>
    </row>
    <row r="55360" spans="23:23" x14ac:dyDescent="0.25">
      <c r="W55360" s="14"/>
    </row>
    <row r="55361" spans="23:23" x14ac:dyDescent="0.25">
      <c r="W55361" s="14"/>
    </row>
    <row r="55362" spans="23:23" x14ac:dyDescent="0.25">
      <c r="W55362" s="14"/>
    </row>
    <row r="55363" spans="23:23" x14ac:dyDescent="0.25">
      <c r="W55363" s="14"/>
    </row>
    <row r="55364" spans="23:23" x14ac:dyDescent="0.25">
      <c r="W55364" s="14"/>
    </row>
    <row r="55365" spans="23:23" x14ac:dyDescent="0.25">
      <c r="W55365" s="14"/>
    </row>
    <row r="55366" spans="23:23" x14ac:dyDescent="0.25">
      <c r="W55366" s="14"/>
    </row>
    <row r="55367" spans="23:23" x14ac:dyDescent="0.25">
      <c r="W55367" s="14"/>
    </row>
    <row r="55368" spans="23:23" x14ac:dyDescent="0.25">
      <c r="W55368" s="14"/>
    </row>
    <row r="55369" spans="23:23" x14ac:dyDescent="0.25">
      <c r="W55369" s="14"/>
    </row>
    <row r="55370" spans="23:23" x14ac:dyDescent="0.25">
      <c r="W55370" s="14"/>
    </row>
    <row r="55371" spans="23:23" x14ac:dyDescent="0.25">
      <c r="W55371" s="14"/>
    </row>
    <row r="55372" spans="23:23" x14ac:dyDescent="0.25">
      <c r="W55372" s="14"/>
    </row>
    <row r="55373" spans="23:23" x14ac:dyDescent="0.25">
      <c r="W55373" s="14"/>
    </row>
    <row r="55374" spans="23:23" x14ac:dyDescent="0.25">
      <c r="W55374" s="14"/>
    </row>
    <row r="55375" spans="23:23" x14ac:dyDescent="0.25">
      <c r="W55375" s="14"/>
    </row>
    <row r="55376" spans="23:23" x14ac:dyDescent="0.25">
      <c r="W55376" s="14"/>
    </row>
    <row r="55377" spans="23:23" x14ac:dyDescent="0.25">
      <c r="W55377" s="14"/>
    </row>
    <row r="55378" spans="23:23" x14ac:dyDescent="0.25">
      <c r="W55378" s="14"/>
    </row>
    <row r="55379" spans="23:23" x14ac:dyDescent="0.25">
      <c r="W55379" s="14"/>
    </row>
    <row r="55380" spans="23:23" x14ac:dyDescent="0.25">
      <c r="W55380" s="14"/>
    </row>
    <row r="55381" spans="23:23" x14ac:dyDescent="0.25">
      <c r="W55381" s="14"/>
    </row>
    <row r="55382" spans="23:23" x14ac:dyDescent="0.25">
      <c r="W55382" s="14"/>
    </row>
    <row r="55383" spans="23:23" x14ac:dyDescent="0.25">
      <c r="W55383" s="14"/>
    </row>
    <row r="55384" spans="23:23" x14ac:dyDescent="0.25">
      <c r="W55384" s="14"/>
    </row>
    <row r="55385" spans="23:23" x14ac:dyDescent="0.25">
      <c r="W55385" s="14"/>
    </row>
    <row r="55386" spans="23:23" x14ac:dyDescent="0.25">
      <c r="W55386" s="14"/>
    </row>
    <row r="55387" spans="23:23" x14ac:dyDescent="0.25">
      <c r="W55387" s="14"/>
    </row>
    <row r="55388" spans="23:23" x14ac:dyDescent="0.25">
      <c r="W55388" s="14"/>
    </row>
    <row r="55389" spans="23:23" x14ac:dyDescent="0.25">
      <c r="W55389" s="14"/>
    </row>
    <row r="55390" spans="23:23" x14ac:dyDescent="0.25">
      <c r="W55390" s="14"/>
    </row>
    <row r="55391" spans="23:23" x14ac:dyDescent="0.25">
      <c r="W55391" s="14"/>
    </row>
    <row r="55392" spans="23:23" x14ac:dyDescent="0.25">
      <c r="W55392" s="14"/>
    </row>
    <row r="55393" spans="23:23" x14ac:dyDescent="0.25">
      <c r="W55393" s="14"/>
    </row>
    <row r="55394" spans="23:23" x14ac:dyDescent="0.25">
      <c r="W55394" s="14"/>
    </row>
    <row r="55395" spans="23:23" x14ac:dyDescent="0.25">
      <c r="W55395" s="14"/>
    </row>
    <row r="55396" spans="23:23" x14ac:dyDescent="0.25">
      <c r="W55396" s="14"/>
    </row>
    <row r="55397" spans="23:23" x14ac:dyDescent="0.25">
      <c r="W55397" s="14"/>
    </row>
    <row r="55398" spans="23:23" x14ac:dyDescent="0.25">
      <c r="W55398" s="14"/>
    </row>
    <row r="55399" spans="23:23" x14ac:dyDescent="0.25">
      <c r="W55399" s="14"/>
    </row>
    <row r="55400" spans="23:23" x14ac:dyDescent="0.25">
      <c r="W55400" s="14"/>
    </row>
    <row r="55401" spans="23:23" x14ac:dyDescent="0.25">
      <c r="W55401" s="14"/>
    </row>
    <row r="55402" spans="23:23" x14ac:dyDescent="0.25">
      <c r="W55402" s="14"/>
    </row>
    <row r="55403" spans="23:23" x14ac:dyDescent="0.25">
      <c r="W55403" s="14"/>
    </row>
    <row r="55404" spans="23:23" x14ac:dyDescent="0.25">
      <c r="W55404" s="14"/>
    </row>
    <row r="55405" spans="23:23" x14ac:dyDescent="0.25">
      <c r="W55405" s="14"/>
    </row>
    <row r="55406" spans="23:23" x14ac:dyDescent="0.25">
      <c r="W55406" s="14"/>
    </row>
    <row r="55407" spans="23:23" x14ac:dyDescent="0.25">
      <c r="W55407" s="14"/>
    </row>
    <row r="55408" spans="23:23" x14ac:dyDescent="0.25">
      <c r="W55408" s="14"/>
    </row>
    <row r="55409" spans="23:23" x14ac:dyDescent="0.25">
      <c r="W55409" s="14"/>
    </row>
    <row r="55410" spans="23:23" x14ac:dyDescent="0.25">
      <c r="W55410" s="14"/>
    </row>
    <row r="55411" spans="23:23" x14ac:dyDescent="0.25">
      <c r="W55411" s="14"/>
    </row>
    <row r="55412" spans="23:23" x14ac:dyDescent="0.25">
      <c r="W55412" s="14"/>
    </row>
    <row r="55413" spans="23:23" x14ac:dyDescent="0.25">
      <c r="W55413" s="14"/>
    </row>
    <row r="55414" spans="23:23" x14ac:dyDescent="0.25">
      <c r="W55414" s="14"/>
    </row>
    <row r="55415" spans="23:23" x14ac:dyDescent="0.25">
      <c r="W55415" s="14"/>
    </row>
    <row r="55416" spans="23:23" x14ac:dyDescent="0.25">
      <c r="W55416" s="14"/>
    </row>
    <row r="55417" spans="23:23" x14ac:dyDescent="0.25">
      <c r="W55417" s="14"/>
    </row>
    <row r="55418" spans="23:23" x14ac:dyDescent="0.25">
      <c r="W55418" s="14"/>
    </row>
    <row r="55419" spans="23:23" x14ac:dyDescent="0.25">
      <c r="W55419" s="14"/>
    </row>
    <row r="55420" spans="23:23" x14ac:dyDescent="0.25">
      <c r="W55420" s="14"/>
    </row>
    <row r="55421" spans="23:23" x14ac:dyDescent="0.25">
      <c r="W55421" s="14"/>
    </row>
    <row r="55422" spans="23:23" x14ac:dyDescent="0.25">
      <c r="W55422" s="14"/>
    </row>
    <row r="55423" spans="23:23" x14ac:dyDescent="0.25">
      <c r="W55423" s="14"/>
    </row>
    <row r="55424" spans="23:23" x14ac:dyDescent="0.25">
      <c r="W55424" s="14"/>
    </row>
    <row r="55425" spans="23:23" x14ac:dyDescent="0.25">
      <c r="W55425" s="14"/>
    </row>
    <row r="55426" spans="23:23" x14ac:dyDescent="0.25">
      <c r="W55426" s="14"/>
    </row>
    <row r="55427" spans="23:23" x14ac:dyDescent="0.25">
      <c r="W55427" s="14"/>
    </row>
    <row r="55428" spans="23:23" x14ac:dyDescent="0.25">
      <c r="W55428" s="14"/>
    </row>
    <row r="55429" spans="23:23" x14ac:dyDescent="0.25">
      <c r="W55429" s="14"/>
    </row>
    <row r="55430" spans="23:23" x14ac:dyDescent="0.25">
      <c r="W55430" s="14"/>
    </row>
    <row r="55431" spans="23:23" x14ac:dyDescent="0.25">
      <c r="W55431" s="14"/>
    </row>
    <row r="55432" spans="23:23" x14ac:dyDescent="0.25">
      <c r="W55432" s="14"/>
    </row>
    <row r="55433" spans="23:23" x14ac:dyDescent="0.25">
      <c r="W55433" s="14"/>
    </row>
    <row r="55434" spans="23:23" x14ac:dyDescent="0.25">
      <c r="W55434" s="14"/>
    </row>
    <row r="55435" spans="23:23" x14ac:dyDescent="0.25">
      <c r="W55435" s="14"/>
    </row>
    <row r="55436" spans="23:23" x14ac:dyDescent="0.25">
      <c r="W55436" s="14"/>
    </row>
    <row r="55437" spans="23:23" x14ac:dyDescent="0.25">
      <c r="W55437" s="14"/>
    </row>
    <row r="55438" spans="23:23" x14ac:dyDescent="0.25">
      <c r="W55438" s="14"/>
    </row>
    <row r="55439" spans="23:23" x14ac:dyDescent="0.25">
      <c r="W55439" s="14"/>
    </row>
    <row r="55440" spans="23:23" x14ac:dyDescent="0.25">
      <c r="W55440" s="14"/>
    </row>
    <row r="55441" spans="23:23" x14ac:dyDescent="0.25">
      <c r="W55441" s="14"/>
    </row>
    <row r="55442" spans="23:23" x14ac:dyDescent="0.25">
      <c r="W55442" s="14"/>
    </row>
    <row r="55443" spans="23:23" x14ac:dyDescent="0.25">
      <c r="W55443" s="14"/>
    </row>
    <row r="55444" spans="23:23" x14ac:dyDescent="0.25">
      <c r="W55444" s="14"/>
    </row>
    <row r="55445" spans="23:23" x14ac:dyDescent="0.25">
      <c r="W55445" s="14"/>
    </row>
    <row r="55446" spans="23:23" x14ac:dyDescent="0.25">
      <c r="W55446" s="14"/>
    </row>
    <row r="55447" spans="23:23" x14ac:dyDescent="0.25">
      <c r="W55447" s="14"/>
    </row>
    <row r="55448" spans="23:23" x14ac:dyDescent="0.25">
      <c r="W55448" s="14"/>
    </row>
    <row r="55449" spans="23:23" x14ac:dyDescent="0.25">
      <c r="W55449" s="14"/>
    </row>
    <row r="55450" spans="23:23" x14ac:dyDescent="0.25">
      <c r="W55450" s="14"/>
    </row>
    <row r="55451" spans="23:23" x14ac:dyDescent="0.25">
      <c r="W55451" s="14"/>
    </row>
    <row r="55452" spans="23:23" x14ac:dyDescent="0.25">
      <c r="W55452" s="14"/>
    </row>
    <row r="55453" spans="23:23" x14ac:dyDescent="0.25">
      <c r="W55453" s="14"/>
    </row>
    <row r="55454" spans="23:23" x14ac:dyDescent="0.25">
      <c r="W55454" s="14"/>
    </row>
    <row r="55455" spans="23:23" x14ac:dyDescent="0.25">
      <c r="W55455" s="14"/>
    </row>
    <row r="55456" spans="23:23" x14ac:dyDescent="0.25">
      <c r="W55456" s="14"/>
    </row>
    <row r="55457" spans="23:23" x14ac:dyDescent="0.25">
      <c r="W55457" s="14"/>
    </row>
    <row r="55458" spans="23:23" x14ac:dyDescent="0.25">
      <c r="W55458" s="14"/>
    </row>
    <row r="55459" spans="23:23" x14ac:dyDescent="0.25">
      <c r="W55459" s="14"/>
    </row>
    <row r="55460" spans="23:23" x14ac:dyDescent="0.25">
      <c r="W55460" s="14"/>
    </row>
    <row r="55461" spans="23:23" x14ac:dyDescent="0.25">
      <c r="W55461" s="14"/>
    </row>
    <row r="55462" spans="23:23" x14ac:dyDescent="0.25">
      <c r="W55462" s="14"/>
    </row>
    <row r="55463" spans="23:23" x14ac:dyDescent="0.25">
      <c r="W55463" s="14"/>
    </row>
    <row r="55464" spans="23:23" x14ac:dyDescent="0.25">
      <c r="W55464" s="14"/>
    </row>
    <row r="55465" spans="23:23" x14ac:dyDescent="0.25">
      <c r="W55465" s="14"/>
    </row>
    <row r="55466" spans="23:23" x14ac:dyDescent="0.25">
      <c r="W55466" s="14"/>
    </row>
    <row r="55467" spans="23:23" x14ac:dyDescent="0.25">
      <c r="W55467" s="14"/>
    </row>
    <row r="55468" spans="23:23" x14ac:dyDescent="0.25">
      <c r="W55468" s="14"/>
    </row>
    <row r="55469" spans="23:23" x14ac:dyDescent="0.25">
      <c r="W55469" s="14"/>
    </row>
    <row r="55470" spans="23:23" x14ac:dyDescent="0.25">
      <c r="W55470" s="14"/>
    </row>
    <row r="55471" spans="23:23" x14ac:dyDescent="0.25">
      <c r="W55471" s="14"/>
    </row>
    <row r="55472" spans="23:23" x14ac:dyDescent="0.25">
      <c r="W55472" s="14"/>
    </row>
    <row r="55473" spans="23:23" x14ac:dyDescent="0.25">
      <c r="W55473" s="14"/>
    </row>
    <row r="55474" spans="23:23" x14ac:dyDescent="0.25">
      <c r="W55474" s="14"/>
    </row>
    <row r="55475" spans="23:23" x14ac:dyDescent="0.25">
      <c r="W55475" s="14"/>
    </row>
    <row r="55476" spans="23:23" x14ac:dyDescent="0.25">
      <c r="W55476" s="14"/>
    </row>
    <row r="55477" spans="23:23" x14ac:dyDescent="0.25">
      <c r="W55477" s="14"/>
    </row>
    <row r="55478" spans="23:23" x14ac:dyDescent="0.25">
      <c r="W55478" s="14"/>
    </row>
    <row r="55479" spans="23:23" x14ac:dyDescent="0.25">
      <c r="W55479" s="14"/>
    </row>
    <row r="55480" spans="23:23" x14ac:dyDescent="0.25">
      <c r="W55480" s="14"/>
    </row>
    <row r="55481" spans="23:23" x14ac:dyDescent="0.25">
      <c r="W55481" s="14"/>
    </row>
    <row r="55482" spans="23:23" x14ac:dyDescent="0.25">
      <c r="W55482" s="14"/>
    </row>
    <row r="55483" spans="23:23" x14ac:dyDescent="0.25">
      <c r="W55483" s="14"/>
    </row>
    <row r="55484" spans="23:23" x14ac:dyDescent="0.25">
      <c r="W55484" s="14"/>
    </row>
    <row r="55485" spans="23:23" x14ac:dyDescent="0.25">
      <c r="W55485" s="14"/>
    </row>
    <row r="55486" spans="23:23" x14ac:dyDescent="0.25">
      <c r="W55486" s="14"/>
    </row>
    <row r="55487" spans="23:23" x14ac:dyDescent="0.25">
      <c r="W55487" s="14"/>
    </row>
    <row r="55488" spans="23:23" x14ac:dyDescent="0.25">
      <c r="W55488" s="14"/>
    </row>
    <row r="55489" spans="23:23" x14ac:dyDescent="0.25">
      <c r="W55489" s="14"/>
    </row>
    <row r="55490" spans="23:23" x14ac:dyDescent="0.25">
      <c r="W55490" s="14"/>
    </row>
    <row r="55491" spans="23:23" x14ac:dyDescent="0.25">
      <c r="W55491" s="14"/>
    </row>
    <row r="55492" spans="23:23" x14ac:dyDescent="0.25">
      <c r="W55492" s="14"/>
    </row>
    <row r="55493" spans="23:23" x14ac:dyDescent="0.25">
      <c r="W55493" s="14"/>
    </row>
    <row r="55494" spans="23:23" x14ac:dyDescent="0.25">
      <c r="W55494" s="14"/>
    </row>
    <row r="55495" spans="23:23" x14ac:dyDescent="0.25">
      <c r="W55495" s="14"/>
    </row>
    <row r="55496" spans="23:23" x14ac:dyDescent="0.25">
      <c r="W55496" s="14"/>
    </row>
    <row r="55497" spans="23:23" x14ac:dyDescent="0.25">
      <c r="W55497" s="14"/>
    </row>
    <row r="55498" spans="23:23" x14ac:dyDescent="0.25">
      <c r="W55498" s="14"/>
    </row>
    <row r="55499" spans="23:23" x14ac:dyDescent="0.25">
      <c r="W55499" s="14"/>
    </row>
    <row r="55500" spans="23:23" x14ac:dyDescent="0.25">
      <c r="W55500" s="14"/>
    </row>
    <row r="55501" spans="23:23" x14ac:dyDescent="0.25">
      <c r="W55501" s="14"/>
    </row>
    <row r="55502" spans="23:23" x14ac:dyDescent="0.25">
      <c r="W55502" s="14"/>
    </row>
    <row r="55503" spans="23:23" x14ac:dyDescent="0.25">
      <c r="W55503" s="14"/>
    </row>
    <row r="55504" spans="23:23" x14ac:dyDescent="0.25">
      <c r="W55504" s="14"/>
    </row>
    <row r="55505" spans="23:23" x14ac:dyDescent="0.25">
      <c r="W55505" s="14"/>
    </row>
    <row r="55506" spans="23:23" x14ac:dyDescent="0.25">
      <c r="W55506" s="14"/>
    </row>
    <row r="55507" spans="23:23" x14ac:dyDescent="0.25">
      <c r="W55507" s="14"/>
    </row>
    <row r="55508" spans="23:23" x14ac:dyDescent="0.25">
      <c r="W55508" s="14"/>
    </row>
    <row r="55509" spans="23:23" x14ac:dyDescent="0.25">
      <c r="W55509" s="14"/>
    </row>
    <row r="55510" spans="23:23" x14ac:dyDescent="0.25">
      <c r="W55510" s="14"/>
    </row>
    <row r="55511" spans="23:23" x14ac:dyDescent="0.25">
      <c r="W55511" s="14"/>
    </row>
    <row r="55512" spans="23:23" x14ac:dyDescent="0.25">
      <c r="W55512" s="14"/>
    </row>
    <row r="55513" spans="23:23" x14ac:dyDescent="0.25">
      <c r="W55513" s="14"/>
    </row>
    <row r="55514" spans="23:23" x14ac:dyDescent="0.25">
      <c r="W55514" s="14"/>
    </row>
    <row r="55515" spans="23:23" x14ac:dyDescent="0.25">
      <c r="W55515" s="14"/>
    </row>
    <row r="55516" spans="23:23" x14ac:dyDescent="0.25">
      <c r="W55516" s="14"/>
    </row>
    <row r="55517" spans="23:23" x14ac:dyDescent="0.25">
      <c r="W55517" s="14"/>
    </row>
    <row r="55518" spans="23:23" x14ac:dyDescent="0.25">
      <c r="W55518" s="14"/>
    </row>
    <row r="55519" spans="23:23" x14ac:dyDescent="0.25">
      <c r="W55519" s="14"/>
    </row>
    <row r="55520" spans="23:23" x14ac:dyDescent="0.25">
      <c r="W55520" s="14"/>
    </row>
    <row r="55521" spans="23:23" x14ac:dyDescent="0.25">
      <c r="W55521" s="14"/>
    </row>
    <row r="55522" spans="23:23" x14ac:dyDescent="0.25">
      <c r="W55522" s="14"/>
    </row>
    <row r="55523" spans="23:23" x14ac:dyDescent="0.25">
      <c r="W55523" s="14"/>
    </row>
    <row r="55524" spans="23:23" x14ac:dyDescent="0.25">
      <c r="W55524" s="14"/>
    </row>
    <row r="55525" spans="23:23" x14ac:dyDescent="0.25">
      <c r="W55525" s="14"/>
    </row>
    <row r="55526" spans="23:23" x14ac:dyDescent="0.25">
      <c r="W55526" s="14"/>
    </row>
    <row r="55527" spans="23:23" x14ac:dyDescent="0.25">
      <c r="W55527" s="14"/>
    </row>
    <row r="55528" spans="23:23" x14ac:dyDescent="0.25">
      <c r="W55528" s="14"/>
    </row>
    <row r="55529" spans="23:23" x14ac:dyDescent="0.25">
      <c r="W55529" s="14"/>
    </row>
    <row r="55530" spans="23:23" x14ac:dyDescent="0.25">
      <c r="W55530" s="14"/>
    </row>
    <row r="55531" spans="23:23" x14ac:dyDescent="0.25">
      <c r="W55531" s="14"/>
    </row>
    <row r="55532" spans="23:23" x14ac:dyDescent="0.25">
      <c r="W55532" s="14"/>
    </row>
    <row r="55533" spans="23:23" x14ac:dyDescent="0.25">
      <c r="W55533" s="14"/>
    </row>
    <row r="55534" spans="23:23" x14ac:dyDescent="0.25">
      <c r="W55534" s="14"/>
    </row>
    <row r="55535" spans="23:23" x14ac:dyDescent="0.25">
      <c r="W55535" s="14"/>
    </row>
    <row r="55536" spans="23:23" x14ac:dyDescent="0.25">
      <c r="W55536" s="14"/>
    </row>
    <row r="55537" spans="23:23" x14ac:dyDescent="0.25">
      <c r="W55537" s="14"/>
    </row>
    <row r="55538" spans="23:23" x14ac:dyDescent="0.25">
      <c r="W55538" s="14"/>
    </row>
    <row r="55539" spans="23:23" x14ac:dyDescent="0.25">
      <c r="W55539" s="14"/>
    </row>
    <row r="55540" spans="23:23" x14ac:dyDescent="0.25">
      <c r="W55540" s="14"/>
    </row>
    <row r="55541" spans="23:23" x14ac:dyDescent="0.25">
      <c r="W55541" s="14"/>
    </row>
    <row r="55542" spans="23:23" x14ac:dyDescent="0.25">
      <c r="W55542" s="14"/>
    </row>
    <row r="55543" spans="23:23" x14ac:dyDescent="0.25">
      <c r="W55543" s="14"/>
    </row>
    <row r="55544" spans="23:23" x14ac:dyDescent="0.25">
      <c r="W55544" s="14"/>
    </row>
    <row r="55545" spans="23:23" x14ac:dyDescent="0.25">
      <c r="W55545" s="14"/>
    </row>
    <row r="55546" spans="23:23" x14ac:dyDescent="0.25">
      <c r="W55546" s="14"/>
    </row>
    <row r="55547" spans="23:23" x14ac:dyDescent="0.25">
      <c r="W55547" s="14"/>
    </row>
    <row r="55548" spans="23:23" x14ac:dyDescent="0.25">
      <c r="W55548" s="14"/>
    </row>
    <row r="55549" spans="23:23" x14ac:dyDescent="0.25">
      <c r="W55549" s="14"/>
    </row>
    <row r="55550" spans="23:23" x14ac:dyDescent="0.25">
      <c r="W55550" s="14"/>
    </row>
    <row r="55551" spans="23:23" x14ac:dyDescent="0.25">
      <c r="W55551" s="14"/>
    </row>
    <row r="55552" spans="23:23" x14ac:dyDescent="0.25">
      <c r="W55552" s="14"/>
    </row>
    <row r="55553" spans="23:23" x14ac:dyDescent="0.25">
      <c r="W55553" s="14"/>
    </row>
    <row r="55554" spans="23:23" x14ac:dyDescent="0.25">
      <c r="W55554" s="14"/>
    </row>
    <row r="55555" spans="23:23" x14ac:dyDescent="0.25">
      <c r="W55555" s="14"/>
    </row>
    <row r="55556" spans="23:23" x14ac:dyDescent="0.25">
      <c r="W55556" s="14"/>
    </row>
    <row r="55557" spans="23:23" x14ac:dyDescent="0.25">
      <c r="W55557" s="14"/>
    </row>
    <row r="55558" spans="23:23" x14ac:dyDescent="0.25">
      <c r="W55558" s="14"/>
    </row>
    <row r="55559" spans="23:23" x14ac:dyDescent="0.25">
      <c r="W55559" s="14"/>
    </row>
    <row r="55560" spans="23:23" x14ac:dyDescent="0.25">
      <c r="W55560" s="14"/>
    </row>
    <row r="55561" spans="23:23" x14ac:dyDescent="0.25">
      <c r="W55561" s="14"/>
    </row>
    <row r="55562" spans="23:23" x14ac:dyDescent="0.25">
      <c r="W55562" s="14"/>
    </row>
    <row r="55563" spans="23:23" x14ac:dyDescent="0.25">
      <c r="W55563" s="14"/>
    </row>
    <row r="55564" spans="23:23" x14ac:dyDescent="0.25">
      <c r="W55564" s="14"/>
    </row>
    <row r="55565" spans="23:23" x14ac:dyDescent="0.25">
      <c r="W55565" s="14"/>
    </row>
    <row r="55566" spans="23:23" x14ac:dyDescent="0.25">
      <c r="W55566" s="14"/>
    </row>
    <row r="55567" spans="23:23" x14ac:dyDescent="0.25">
      <c r="W55567" s="14"/>
    </row>
    <row r="55568" spans="23:23" x14ac:dyDescent="0.25">
      <c r="W55568" s="14"/>
    </row>
    <row r="55569" spans="23:23" x14ac:dyDescent="0.25">
      <c r="W55569" s="14"/>
    </row>
    <row r="55570" spans="23:23" x14ac:dyDescent="0.25">
      <c r="W55570" s="14"/>
    </row>
    <row r="55571" spans="23:23" x14ac:dyDescent="0.25">
      <c r="W55571" s="14"/>
    </row>
    <row r="55572" spans="23:23" x14ac:dyDescent="0.25">
      <c r="W55572" s="14"/>
    </row>
    <row r="55573" spans="23:23" x14ac:dyDescent="0.25">
      <c r="W55573" s="14"/>
    </row>
    <row r="55574" spans="23:23" x14ac:dyDescent="0.25">
      <c r="W55574" s="14"/>
    </row>
    <row r="55575" spans="23:23" x14ac:dyDescent="0.25">
      <c r="W55575" s="14"/>
    </row>
    <row r="55576" spans="23:23" x14ac:dyDescent="0.25">
      <c r="W55576" s="14"/>
    </row>
    <row r="55577" spans="23:23" x14ac:dyDescent="0.25">
      <c r="W55577" s="14"/>
    </row>
    <row r="55578" spans="23:23" x14ac:dyDescent="0.25">
      <c r="W55578" s="14"/>
    </row>
    <row r="55579" spans="23:23" x14ac:dyDescent="0.25">
      <c r="W55579" s="14"/>
    </row>
    <row r="55580" spans="23:23" x14ac:dyDescent="0.25">
      <c r="W55580" s="14"/>
    </row>
    <row r="55581" spans="23:23" x14ac:dyDescent="0.25">
      <c r="W55581" s="14"/>
    </row>
    <row r="55582" spans="23:23" x14ac:dyDescent="0.25">
      <c r="W55582" s="14"/>
    </row>
    <row r="55583" spans="23:23" x14ac:dyDescent="0.25">
      <c r="W55583" s="14"/>
    </row>
    <row r="55584" spans="23:23" x14ac:dyDescent="0.25">
      <c r="W55584" s="14"/>
    </row>
    <row r="55585" spans="23:23" x14ac:dyDescent="0.25">
      <c r="W55585" s="14"/>
    </row>
    <row r="55586" spans="23:23" x14ac:dyDescent="0.25">
      <c r="W55586" s="14"/>
    </row>
    <row r="55587" spans="23:23" x14ac:dyDescent="0.25">
      <c r="W55587" s="14"/>
    </row>
    <row r="55588" spans="23:23" x14ac:dyDescent="0.25">
      <c r="W55588" s="14"/>
    </row>
    <row r="55589" spans="23:23" x14ac:dyDescent="0.25">
      <c r="W55589" s="14"/>
    </row>
    <row r="55590" spans="23:23" x14ac:dyDescent="0.25">
      <c r="W55590" s="14"/>
    </row>
    <row r="55591" spans="23:23" x14ac:dyDescent="0.25">
      <c r="W55591" s="14"/>
    </row>
    <row r="55592" spans="23:23" x14ac:dyDescent="0.25">
      <c r="W55592" s="14"/>
    </row>
    <row r="55593" spans="23:23" x14ac:dyDescent="0.25">
      <c r="W55593" s="14"/>
    </row>
    <row r="55594" spans="23:23" x14ac:dyDescent="0.25">
      <c r="W55594" s="14"/>
    </row>
    <row r="55595" spans="23:23" x14ac:dyDescent="0.25">
      <c r="W55595" s="14"/>
    </row>
    <row r="55596" spans="23:23" x14ac:dyDescent="0.25">
      <c r="W55596" s="14"/>
    </row>
    <row r="55597" spans="23:23" x14ac:dyDescent="0.25">
      <c r="W55597" s="14"/>
    </row>
    <row r="55598" spans="23:23" x14ac:dyDescent="0.25">
      <c r="W55598" s="14"/>
    </row>
    <row r="55599" spans="23:23" x14ac:dyDescent="0.25">
      <c r="W55599" s="14"/>
    </row>
    <row r="55600" spans="23:23" x14ac:dyDescent="0.25">
      <c r="W55600" s="14"/>
    </row>
    <row r="55601" spans="23:23" x14ac:dyDescent="0.25">
      <c r="W55601" s="14"/>
    </row>
    <row r="55602" spans="23:23" x14ac:dyDescent="0.25">
      <c r="W55602" s="14"/>
    </row>
    <row r="55603" spans="23:23" x14ac:dyDescent="0.25">
      <c r="W55603" s="14"/>
    </row>
    <row r="55604" spans="23:23" x14ac:dyDescent="0.25">
      <c r="W55604" s="14"/>
    </row>
    <row r="55605" spans="23:23" x14ac:dyDescent="0.25">
      <c r="W55605" s="14"/>
    </row>
    <row r="55606" spans="23:23" x14ac:dyDescent="0.25">
      <c r="W55606" s="14"/>
    </row>
    <row r="55607" spans="23:23" x14ac:dyDescent="0.25">
      <c r="W55607" s="14"/>
    </row>
    <row r="55608" spans="23:23" x14ac:dyDescent="0.25">
      <c r="W55608" s="14"/>
    </row>
    <row r="55609" spans="23:23" x14ac:dyDescent="0.25">
      <c r="W55609" s="14"/>
    </row>
    <row r="55610" spans="23:23" x14ac:dyDescent="0.25">
      <c r="W55610" s="14"/>
    </row>
    <row r="55611" spans="23:23" x14ac:dyDescent="0.25">
      <c r="W55611" s="14"/>
    </row>
    <row r="55612" spans="23:23" x14ac:dyDescent="0.25">
      <c r="W55612" s="14"/>
    </row>
    <row r="55613" spans="23:23" x14ac:dyDescent="0.25">
      <c r="W55613" s="14"/>
    </row>
    <row r="55614" spans="23:23" x14ac:dyDescent="0.25">
      <c r="W55614" s="14"/>
    </row>
    <row r="55615" spans="23:23" x14ac:dyDescent="0.25">
      <c r="W55615" s="14"/>
    </row>
    <row r="55616" spans="23:23" x14ac:dyDescent="0.25">
      <c r="W55616" s="14"/>
    </row>
    <row r="55617" spans="23:23" x14ac:dyDescent="0.25">
      <c r="W55617" s="14"/>
    </row>
    <row r="55618" spans="23:23" x14ac:dyDescent="0.25">
      <c r="W55618" s="14"/>
    </row>
    <row r="55619" spans="23:23" x14ac:dyDescent="0.25">
      <c r="W55619" s="14"/>
    </row>
    <row r="55620" spans="23:23" x14ac:dyDescent="0.25">
      <c r="W55620" s="14"/>
    </row>
    <row r="55621" spans="23:23" x14ac:dyDescent="0.25">
      <c r="W55621" s="14"/>
    </row>
    <row r="55622" spans="23:23" x14ac:dyDescent="0.25">
      <c r="W55622" s="14"/>
    </row>
    <row r="55623" spans="23:23" x14ac:dyDescent="0.25">
      <c r="W55623" s="14"/>
    </row>
    <row r="55624" spans="23:23" x14ac:dyDescent="0.25">
      <c r="W55624" s="14"/>
    </row>
    <row r="55625" spans="23:23" x14ac:dyDescent="0.25">
      <c r="W55625" s="14"/>
    </row>
    <row r="55626" spans="23:23" x14ac:dyDescent="0.25">
      <c r="W55626" s="14"/>
    </row>
    <row r="55627" spans="23:23" x14ac:dyDescent="0.25">
      <c r="W55627" s="14"/>
    </row>
    <row r="55628" spans="23:23" x14ac:dyDescent="0.25">
      <c r="W55628" s="14"/>
    </row>
    <row r="55629" spans="23:23" x14ac:dyDescent="0.25">
      <c r="W55629" s="14"/>
    </row>
    <row r="55630" spans="23:23" x14ac:dyDescent="0.25">
      <c r="W55630" s="14"/>
    </row>
    <row r="55631" spans="23:23" x14ac:dyDescent="0.25">
      <c r="W55631" s="14"/>
    </row>
    <row r="55632" spans="23:23" x14ac:dyDescent="0.25">
      <c r="W55632" s="14"/>
    </row>
    <row r="55633" spans="23:23" x14ac:dyDescent="0.25">
      <c r="W55633" s="14"/>
    </row>
    <row r="55634" spans="23:23" x14ac:dyDescent="0.25">
      <c r="W55634" s="14"/>
    </row>
    <row r="55635" spans="23:23" x14ac:dyDescent="0.25">
      <c r="W55635" s="14"/>
    </row>
    <row r="55636" spans="23:23" x14ac:dyDescent="0.25">
      <c r="W55636" s="14"/>
    </row>
    <row r="55637" spans="23:23" x14ac:dyDescent="0.25">
      <c r="W55637" s="14"/>
    </row>
    <row r="55638" spans="23:23" x14ac:dyDescent="0.25">
      <c r="W55638" s="14"/>
    </row>
    <row r="55639" spans="23:23" x14ac:dyDescent="0.25">
      <c r="W55639" s="14"/>
    </row>
    <row r="55640" spans="23:23" x14ac:dyDescent="0.25">
      <c r="W55640" s="14"/>
    </row>
    <row r="55641" spans="23:23" x14ac:dyDescent="0.25">
      <c r="W55641" s="14"/>
    </row>
    <row r="55642" spans="23:23" x14ac:dyDescent="0.25">
      <c r="W55642" s="14"/>
    </row>
    <row r="55643" spans="23:23" x14ac:dyDescent="0.25">
      <c r="W55643" s="14"/>
    </row>
    <row r="55644" spans="23:23" x14ac:dyDescent="0.25">
      <c r="W55644" s="14"/>
    </row>
    <row r="55645" spans="23:23" x14ac:dyDescent="0.25">
      <c r="W55645" s="14"/>
    </row>
    <row r="55646" spans="23:23" x14ac:dyDescent="0.25">
      <c r="W55646" s="14"/>
    </row>
    <row r="55647" spans="23:23" x14ac:dyDescent="0.25">
      <c r="W55647" s="14"/>
    </row>
    <row r="55648" spans="23:23" x14ac:dyDescent="0.25">
      <c r="W55648" s="14"/>
    </row>
    <row r="55649" spans="23:23" x14ac:dyDescent="0.25">
      <c r="W55649" s="14"/>
    </row>
    <row r="55650" spans="23:23" x14ac:dyDescent="0.25">
      <c r="W55650" s="14"/>
    </row>
    <row r="55651" spans="23:23" x14ac:dyDescent="0.25">
      <c r="W55651" s="14"/>
    </row>
    <row r="55652" spans="23:23" x14ac:dyDescent="0.25">
      <c r="W55652" s="14"/>
    </row>
    <row r="55653" spans="23:23" x14ac:dyDescent="0.25">
      <c r="W55653" s="14"/>
    </row>
    <row r="55654" spans="23:23" x14ac:dyDescent="0.25">
      <c r="W55654" s="14"/>
    </row>
    <row r="55655" spans="23:23" x14ac:dyDescent="0.25">
      <c r="W55655" s="14"/>
    </row>
    <row r="55656" spans="23:23" x14ac:dyDescent="0.25">
      <c r="W55656" s="14"/>
    </row>
    <row r="55657" spans="23:23" x14ac:dyDescent="0.25">
      <c r="W55657" s="14"/>
    </row>
    <row r="55658" spans="23:23" x14ac:dyDescent="0.25">
      <c r="W55658" s="14"/>
    </row>
    <row r="55659" spans="23:23" x14ac:dyDescent="0.25">
      <c r="W55659" s="14"/>
    </row>
    <row r="55660" spans="23:23" x14ac:dyDescent="0.25">
      <c r="W55660" s="14"/>
    </row>
    <row r="55661" spans="23:23" x14ac:dyDescent="0.25">
      <c r="W55661" s="14"/>
    </row>
    <row r="55662" spans="23:23" x14ac:dyDescent="0.25">
      <c r="W55662" s="14"/>
    </row>
    <row r="55663" spans="23:23" x14ac:dyDescent="0.25">
      <c r="W55663" s="14"/>
    </row>
    <row r="55664" spans="23:23" x14ac:dyDescent="0.25">
      <c r="W55664" s="14"/>
    </row>
    <row r="55665" spans="23:23" x14ac:dyDescent="0.25">
      <c r="W55665" s="14"/>
    </row>
    <row r="55666" spans="23:23" x14ac:dyDescent="0.25">
      <c r="W55666" s="14"/>
    </row>
    <row r="55667" spans="23:23" x14ac:dyDescent="0.25">
      <c r="W55667" s="14"/>
    </row>
    <row r="55668" spans="23:23" x14ac:dyDescent="0.25">
      <c r="W55668" s="14"/>
    </row>
    <row r="55669" spans="23:23" x14ac:dyDescent="0.25">
      <c r="W55669" s="14"/>
    </row>
    <row r="55670" spans="23:23" x14ac:dyDescent="0.25">
      <c r="W55670" s="14"/>
    </row>
    <row r="55671" spans="23:23" x14ac:dyDescent="0.25">
      <c r="W55671" s="14"/>
    </row>
    <row r="55672" spans="23:23" x14ac:dyDescent="0.25">
      <c r="W55672" s="14"/>
    </row>
    <row r="55673" spans="23:23" x14ac:dyDescent="0.25">
      <c r="W55673" s="14"/>
    </row>
    <row r="55674" spans="23:23" x14ac:dyDescent="0.25">
      <c r="W55674" s="14"/>
    </row>
    <row r="55675" spans="23:23" x14ac:dyDescent="0.25">
      <c r="W55675" s="14"/>
    </row>
    <row r="55676" spans="23:23" x14ac:dyDescent="0.25">
      <c r="W55676" s="14"/>
    </row>
    <row r="55677" spans="23:23" x14ac:dyDescent="0.25">
      <c r="W55677" s="14"/>
    </row>
    <row r="55678" spans="23:23" x14ac:dyDescent="0.25">
      <c r="W55678" s="14"/>
    </row>
    <row r="55679" spans="23:23" x14ac:dyDescent="0.25">
      <c r="W55679" s="14"/>
    </row>
    <row r="55680" spans="23:23" x14ac:dyDescent="0.25">
      <c r="W55680" s="14"/>
    </row>
    <row r="55681" spans="23:23" x14ac:dyDescent="0.25">
      <c r="W55681" s="14"/>
    </row>
    <row r="55682" spans="23:23" x14ac:dyDescent="0.25">
      <c r="W55682" s="14"/>
    </row>
    <row r="55683" spans="23:23" x14ac:dyDescent="0.25">
      <c r="W55683" s="14"/>
    </row>
    <row r="55684" spans="23:23" x14ac:dyDescent="0.25">
      <c r="W55684" s="14"/>
    </row>
    <row r="55685" spans="23:23" x14ac:dyDescent="0.25">
      <c r="W55685" s="14"/>
    </row>
    <row r="55686" spans="23:23" x14ac:dyDescent="0.25">
      <c r="W55686" s="14"/>
    </row>
    <row r="55687" spans="23:23" x14ac:dyDescent="0.25">
      <c r="W55687" s="14"/>
    </row>
    <row r="55688" spans="23:23" x14ac:dyDescent="0.25">
      <c r="W55688" s="14"/>
    </row>
    <row r="55689" spans="23:23" x14ac:dyDescent="0.25">
      <c r="W55689" s="14"/>
    </row>
    <row r="55690" spans="23:23" x14ac:dyDescent="0.25">
      <c r="W55690" s="14"/>
    </row>
    <row r="55691" spans="23:23" x14ac:dyDescent="0.25">
      <c r="W55691" s="14"/>
    </row>
    <row r="55692" spans="23:23" x14ac:dyDescent="0.25">
      <c r="W55692" s="14"/>
    </row>
    <row r="55693" spans="23:23" x14ac:dyDescent="0.25">
      <c r="W55693" s="14"/>
    </row>
    <row r="55694" spans="23:23" x14ac:dyDescent="0.25">
      <c r="W55694" s="14"/>
    </row>
    <row r="55695" spans="23:23" x14ac:dyDescent="0.25">
      <c r="W55695" s="14"/>
    </row>
    <row r="55696" spans="23:23" x14ac:dyDescent="0.25">
      <c r="W55696" s="14"/>
    </row>
    <row r="55697" spans="23:23" x14ac:dyDescent="0.25">
      <c r="W55697" s="14"/>
    </row>
    <row r="55698" spans="23:23" x14ac:dyDescent="0.25">
      <c r="W55698" s="14"/>
    </row>
    <row r="55699" spans="23:23" x14ac:dyDescent="0.25">
      <c r="W55699" s="14"/>
    </row>
    <row r="55700" spans="23:23" x14ac:dyDescent="0.25">
      <c r="W55700" s="14"/>
    </row>
    <row r="55701" spans="23:23" x14ac:dyDescent="0.25">
      <c r="W55701" s="14"/>
    </row>
    <row r="55702" spans="23:23" x14ac:dyDescent="0.25">
      <c r="W55702" s="14"/>
    </row>
    <row r="55703" spans="23:23" x14ac:dyDescent="0.25">
      <c r="W55703" s="14"/>
    </row>
    <row r="55704" spans="23:23" x14ac:dyDescent="0.25">
      <c r="W55704" s="14"/>
    </row>
    <row r="55705" spans="23:23" x14ac:dyDescent="0.25">
      <c r="W55705" s="14"/>
    </row>
    <row r="55706" spans="23:23" x14ac:dyDescent="0.25">
      <c r="W55706" s="14"/>
    </row>
    <row r="55707" spans="23:23" x14ac:dyDescent="0.25">
      <c r="W55707" s="14"/>
    </row>
    <row r="55708" spans="23:23" x14ac:dyDescent="0.25">
      <c r="W55708" s="14"/>
    </row>
    <row r="55709" spans="23:23" x14ac:dyDescent="0.25">
      <c r="W55709" s="14"/>
    </row>
    <row r="55710" spans="23:23" x14ac:dyDescent="0.25">
      <c r="W55710" s="14"/>
    </row>
    <row r="55711" spans="23:23" x14ac:dyDescent="0.25">
      <c r="W55711" s="14"/>
    </row>
    <row r="55712" spans="23:23" x14ac:dyDescent="0.25">
      <c r="W55712" s="14"/>
    </row>
    <row r="55713" spans="23:23" x14ac:dyDescent="0.25">
      <c r="W55713" s="14"/>
    </row>
    <row r="55714" spans="23:23" x14ac:dyDescent="0.25">
      <c r="W55714" s="14"/>
    </row>
    <row r="55715" spans="23:23" x14ac:dyDescent="0.25">
      <c r="W55715" s="14"/>
    </row>
    <row r="55716" spans="23:23" x14ac:dyDescent="0.25">
      <c r="W55716" s="14"/>
    </row>
    <row r="55717" spans="23:23" x14ac:dyDescent="0.25">
      <c r="W55717" s="14"/>
    </row>
    <row r="55718" spans="23:23" x14ac:dyDescent="0.25">
      <c r="W55718" s="14"/>
    </row>
    <row r="55719" spans="23:23" x14ac:dyDescent="0.25">
      <c r="W55719" s="14"/>
    </row>
    <row r="55720" spans="23:23" x14ac:dyDescent="0.25">
      <c r="W55720" s="14"/>
    </row>
    <row r="55721" spans="23:23" x14ac:dyDescent="0.25">
      <c r="W55721" s="14"/>
    </row>
    <row r="55722" spans="23:23" x14ac:dyDescent="0.25">
      <c r="W55722" s="14"/>
    </row>
    <row r="55723" spans="23:23" x14ac:dyDescent="0.25">
      <c r="W55723" s="14"/>
    </row>
    <row r="55724" spans="23:23" x14ac:dyDescent="0.25">
      <c r="W55724" s="14"/>
    </row>
    <row r="55725" spans="23:23" x14ac:dyDescent="0.25">
      <c r="W55725" s="14"/>
    </row>
    <row r="55726" spans="23:23" x14ac:dyDescent="0.25">
      <c r="W55726" s="14"/>
    </row>
    <row r="55727" spans="23:23" x14ac:dyDescent="0.25">
      <c r="W55727" s="14"/>
    </row>
    <row r="55728" spans="23:23" x14ac:dyDescent="0.25">
      <c r="W55728" s="14"/>
    </row>
    <row r="55729" spans="23:23" x14ac:dyDescent="0.25">
      <c r="W55729" s="14"/>
    </row>
    <row r="55730" spans="23:23" x14ac:dyDescent="0.25">
      <c r="W55730" s="14"/>
    </row>
    <row r="55731" spans="23:23" x14ac:dyDescent="0.25">
      <c r="W55731" s="14"/>
    </row>
    <row r="55732" spans="23:23" x14ac:dyDescent="0.25">
      <c r="W55732" s="14"/>
    </row>
    <row r="55733" spans="23:23" x14ac:dyDescent="0.25">
      <c r="W55733" s="14"/>
    </row>
    <row r="55734" spans="23:23" x14ac:dyDescent="0.25">
      <c r="W55734" s="14"/>
    </row>
    <row r="55735" spans="23:23" x14ac:dyDescent="0.25">
      <c r="W55735" s="14"/>
    </row>
    <row r="55736" spans="23:23" x14ac:dyDescent="0.25">
      <c r="W55736" s="14"/>
    </row>
    <row r="55737" spans="23:23" x14ac:dyDescent="0.25">
      <c r="W55737" s="14"/>
    </row>
    <row r="55738" spans="23:23" x14ac:dyDescent="0.25">
      <c r="W55738" s="14"/>
    </row>
    <row r="55739" spans="23:23" x14ac:dyDescent="0.25">
      <c r="W55739" s="14"/>
    </row>
    <row r="55740" spans="23:23" x14ac:dyDescent="0.25">
      <c r="W55740" s="14"/>
    </row>
    <row r="55741" spans="23:23" x14ac:dyDescent="0.25">
      <c r="W55741" s="14"/>
    </row>
    <row r="55742" spans="23:23" x14ac:dyDescent="0.25">
      <c r="W55742" s="14"/>
    </row>
    <row r="55743" spans="23:23" x14ac:dyDescent="0.25">
      <c r="W55743" s="14"/>
    </row>
    <row r="55744" spans="23:23" x14ac:dyDescent="0.25">
      <c r="W55744" s="14"/>
    </row>
    <row r="55745" spans="23:23" x14ac:dyDescent="0.25">
      <c r="W55745" s="14"/>
    </row>
    <row r="55746" spans="23:23" x14ac:dyDescent="0.25">
      <c r="W55746" s="14"/>
    </row>
    <row r="55747" spans="23:23" x14ac:dyDescent="0.25">
      <c r="W55747" s="14"/>
    </row>
    <row r="55748" spans="23:23" x14ac:dyDescent="0.25">
      <c r="W55748" s="14"/>
    </row>
    <row r="55749" spans="23:23" x14ac:dyDescent="0.25">
      <c r="W55749" s="14"/>
    </row>
    <row r="55750" spans="23:23" x14ac:dyDescent="0.25">
      <c r="W55750" s="14"/>
    </row>
    <row r="55751" spans="23:23" x14ac:dyDescent="0.25">
      <c r="W55751" s="14"/>
    </row>
    <row r="55752" spans="23:23" x14ac:dyDescent="0.25">
      <c r="W55752" s="14"/>
    </row>
    <row r="55753" spans="23:23" x14ac:dyDescent="0.25">
      <c r="W55753" s="14"/>
    </row>
    <row r="55754" spans="23:23" x14ac:dyDescent="0.25">
      <c r="W55754" s="14"/>
    </row>
    <row r="55755" spans="23:23" x14ac:dyDescent="0.25">
      <c r="W55755" s="14"/>
    </row>
    <row r="55756" spans="23:23" x14ac:dyDescent="0.25">
      <c r="W55756" s="14"/>
    </row>
    <row r="55757" spans="23:23" x14ac:dyDescent="0.25">
      <c r="W55757" s="14"/>
    </row>
    <row r="55758" spans="23:23" x14ac:dyDescent="0.25">
      <c r="W55758" s="14"/>
    </row>
    <row r="55759" spans="23:23" x14ac:dyDescent="0.25">
      <c r="W55759" s="14"/>
    </row>
    <row r="55760" spans="23:23" x14ac:dyDescent="0.25">
      <c r="W55760" s="14"/>
    </row>
    <row r="55761" spans="23:23" x14ac:dyDescent="0.25">
      <c r="W55761" s="14"/>
    </row>
    <row r="55762" spans="23:23" x14ac:dyDescent="0.25">
      <c r="W55762" s="14"/>
    </row>
    <row r="55763" spans="23:23" x14ac:dyDescent="0.25">
      <c r="W55763" s="14"/>
    </row>
    <row r="55764" spans="23:23" x14ac:dyDescent="0.25">
      <c r="W55764" s="14"/>
    </row>
    <row r="55765" spans="23:23" x14ac:dyDescent="0.25">
      <c r="W55765" s="14"/>
    </row>
    <row r="55766" spans="23:23" x14ac:dyDescent="0.25">
      <c r="W55766" s="14"/>
    </row>
    <row r="55767" spans="23:23" x14ac:dyDescent="0.25">
      <c r="W55767" s="14"/>
    </row>
    <row r="55768" spans="23:23" x14ac:dyDescent="0.25">
      <c r="W55768" s="14"/>
    </row>
    <row r="55769" spans="23:23" x14ac:dyDescent="0.25">
      <c r="W55769" s="14"/>
    </row>
    <row r="55770" spans="23:23" x14ac:dyDescent="0.25">
      <c r="W55770" s="14"/>
    </row>
    <row r="55771" spans="23:23" x14ac:dyDescent="0.25">
      <c r="W55771" s="14"/>
    </row>
    <row r="55772" spans="23:23" x14ac:dyDescent="0.25">
      <c r="W55772" s="14"/>
    </row>
    <row r="55773" spans="23:23" x14ac:dyDescent="0.25">
      <c r="W55773" s="14"/>
    </row>
    <row r="55774" spans="23:23" x14ac:dyDescent="0.25">
      <c r="W55774" s="14"/>
    </row>
    <row r="55775" spans="23:23" x14ac:dyDescent="0.25">
      <c r="W55775" s="14"/>
    </row>
    <row r="55776" spans="23:23" x14ac:dyDescent="0.25">
      <c r="W55776" s="14"/>
    </row>
    <row r="55777" spans="23:23" x14ac:dyDescent="0.25">
      <c r="W55777" s="14"/>
    </row>
    <row r="55778" spans="23:23" x14ac:dyDescent="0.25">
      <c r="W55778" s="14"/>
    </row>
    <row r="55779" spans="23:23" x14ac:dyDescent="0.25">
      <c r="W55779" s="14"/>
    </row>
    <row r="55780" spans="23:23" x14ac:dyDescent="0.25">
      <c r="W55780" s="14"/>
    </row>
    <row r="55781" spans="23:23" x14ac:dyDescent="0.25">
      <c r="W55781" s="14"/>
    </row>
    <row r="55782" spans="23:23" x14ac:dyDescent="0.25">
      <c r="W55782" s="14"/>
    </row>
    <row r="55783" spans="23:23" x14ac:dyDescent="0.25">
      <c r="W55783" s="14"/>
    </row>
    <row r="55784" spans="23:23" x14ac:dyDescent="0.25">
      <c r="W55784" s="14"/>
    </row>
    <row r="55785" spans="23:23" x14ac:dyDescent="0.25">
      <c r="W55785" s="14"/>
    </row>
    <row r="55786" spans="23:23" x14ac:dyDescent="0.25">
      <c r="W55786" s="14"/>
    </row>
    <row r="55787" spans="23:23" x14ac:dyDescent="0.25">
      <c r="W55787" s="14"/>
    </row>
    <row r="55788" spans="23:23" x14ac:dyDescent="0.25">
      <c r="W55788" s="14"/>
    </row>
    <row r="55789" spans="23:23" x14ac:dyDescent="0.25">
      <c r="W55789" s="14"/>
    </row>
    <row r="55790" spans="23:23" x14ac:dyDescent="0.25">
      <c r="W55790" s="14"/>
    </row>
    <row r="55791" spans="23:23" x14ac:dyDescent="0.25">
      <c r="W55791" s="14"/>
    </row>
    <row r="55792" spans="23:23" x14ac:dyDescent="0.25">
      <c r="W55792" s="14"/>
    </row>
    <row r="55793" spans="23:23" x14ac:dyDescent="0.25">
      <c r="W55793" s="14"/>
    </row>
    <row r="55794" spans="23:23" x14ac:dyDescent="0.25">
      <c r="W55794" s="14"/>
    </row>
    <row r="55795" spans="23:23" x14ac:dyDescent="0.25">
      <c r="W55795" s="14"/>
    </row>
    <row r="55796" spans="23:23" x14ac:dyDescent="0.25">
      <c r="W55796" s="14"/>
    </row>
    <row r="55797" spans="23:23" x14ac:dyDescent="0.25">
      <c r="W55797" s="14"/>
    </row>
    <row r="55798" spans="23:23" x14ac:dyDescent="0.25">
      <c r="W55798" s="14"/>
    </row>
    <row r="55799" spans="23:23" x14ac:dyDescent="0.25">
      <c r="W55799" s="14"/>
    </row>
    <row r="55800" spans="23:23" x14ac:dyDescent="0.25">
      <c r="W55800" s="14"/>
    </row>
    <row r="55801" spans="23:23" x14ac:dyDescent="0.25">
      <c r="W55801" s="14"/>
    </row>
    <row r="55802" spans="23:23" x14ac:dyDescent="0.25">
      <c r="W55802" s="14"/>
    </row>
    <row r="55803" spans="23:23" x14ac:dyDescent="0.25">
      <c r="W55803" s="14"/>
    </row>
    <row r="55804" spans="23:23" x14ac:dyDescent="0.25">
      <c r="W55804" s="14"/>
    </row>
    <row r="55805" spans="23:23" x14ac:dyDescent="0.25">
      <c r="W55805" s="14"/>
    </row>
    <row r="55806" spans="23:23" x14ac:dyDescent="0.25">
      <c r="W55806" s="14"/>
    </row>
    <row r="55807" spans="23:23" x14ac:dyDescent="0.25">
      <c r="W55807" s="14"/>
    </row>
    <row r="55808" spans="23:23" x14ac:dyDescent="0.25">
      <c r="W55808" s="14"/>
    </row>
    <row r="55809" spans="23:23" x14ac:dyDescent="0.25">
      <c r="W55809" s="14"/>
    </row>
    <row r="55810" spans="23:23" x14ac:dyDescent="0.25">
      <c r="W55810" s="14"/>
    </row>
    <row r="55811" spans="23:23" x14ac:dyDescent="0.25">
      <c r="W55811" s="14"/>
    </row>
    <row r="55812" spans="23:23" x14ac:dyDescent="0.25">
      <c r="W55812" s="14"/>
    </row>
    <row r="55813" spans="23:23" x14ac:dyDescent="0.25">
      <c r="W55813" s="14"/>
    </row>
    <row r="55814" spans="23:23" x14ac:dyDescent="0.25">
      <c r="W55814" s="14"/>
    </row>
    <row r="55815" spans="23:23" x14ac:dyDescent="0.25">
      <c r="W55815" s="14"/>
    </row>
    <row r="55816" spans="23:23" x14ac:dyDescent="0.25">
      <c r="W55816" s="14"/>
    </row>
    <row r="55817" spans="23:23" x14ac:dyDescent="0.25">
      <c r="W55817" s="14"/>
    </row>
    <row r="55818" spans="23:23" x14ac:dyDescent="0.25">
      <c r="W55818" s="14"/>
    </row>
    <row r="55819" spans="23:23" x14ac:dyDescent="0.25">
      <c r="W55819" s="14"/>
    </row>
    <row r="55820" spans="23:23" x14ac:dyDescent="0.25">
      <c r="W55820" s="14"/>
    </row>
    <row r="55821" spans="23:23" x14ac:dyDescent="0.25">
      <c r="W55821" s="14"/>
    </row>
    <row r="55822" spans="23:23" x14ac:dyDescent="0.25">
      <c r="W55822" s="14"/>
    </row>
    <row r="55823" spans="23:23" x14ac:dyDescent="0.25">
      <c r="W55823" s="14"/>
    </row>
    <row r="55824" spans="23:23" x14ac:dyDescent="0.25">
      <c r="W55824" s="14"/>
    </row>
    <row r="55825" spans="23:23" x14ac:dyDescent="0.25">
      <c r="W55825" s="14"/>
    </row>
    <row r="55826" spans="23:23" x14ac:dyDescent="0.25">
      <c r="W55826" s="14"/>
    </row>
    <row r="55827" spans="23:23" x14ac:dyDescent="0.25">
      <c r="W55827" s="14"/>
    </row>
    <row r="55828" spans="23:23" x14ac:dyDescent="0.25">
      <c r="W55828" s="14"/>
    </row>
    <row r="55829" spans="23:23" x14ac:dyDescent="0.25">
      <c r="W55829" s="14"/>
    </row>
    <row r="55830" spans="23:23" x14ac:dyDescent="0.25">
      <c r="W55830" s="14"/>
    </row>
    <row r="55831" spans="23:23" x14ac:dyDescent="0.25">
      <c r="W55831" s="14"/>
    </row>
    <row r="55832" spans="23:23" x14ac:dyDescent="0.25">
      <c r="W55832" s="14"/>
    </row>
    <row r="55833" spans="23:23" x14ac:dyDescent="0.25">
      <c r="W55833" s="14"/>
    </row>
    <row r="55834" spans="23:23" x14ac:dyDescent="0.25">
      <c r="W55834" s="14"/>
    </row>
    <row r="55835" spans="23:23" x14ac:dyDescent="0.25">
      <c r="W55835" s="14"/>
    </row>
    <row r="55836" spans="23:23" x14ac:dyDescent="0.25">
      <c r="W55836" s="14"/>
    </row>
    <row r="55837" spans="23:23" x14ac:dyDescent="0.25">
      <c r="W55837" s="14"/>
    </row>
    <row r="55838" spans="23:23" x14ac:dyDescent="0.25">
      <c r="W55838" s="14"/>
    </row>
    <row r="55839" spans="23:23" x14ac:dyDescent="0.25">
      <c r="W55839" s="14"/>
    </row>
    <row r="55840" spans="23:23" x14ac:dyDescent="0.25">
      <c r="W55840" s="14"/>
    </row>
    <row r="55841" spans="23:23" x14ac:dyDescent="0.25">
      <c r="W55841" s="14"/>
    </row>
    <row r="55842" spans="23:23" x14ac:dyDescent="0.25">
      <c r="W55842" s="14"/>
    </row>
    <row r="55843" spans="23:23" x14ac:dyDescent="0.25">
      <c r="W55843" s="14"/>
    </row>
    <row r="55844" spans="23:23" x14ac:dyDescent="0.25">
      <c r="W55844" s="14"/>
    </row>
    <row r="55845" spans="23:23" x14ac:dyDescent="0.25">
      <c r="W55845" s="14"/>
    </row>
    <row r="55846" spans="23:23" x14ac:dyDescent="0.25">
      <c r="W55846" s="14"/>
    </row>
    <row r="55847" spans="23:23" x14ac:dyDescent="0.25">
      <c r="W55847" s="14"/>
    </row>
    <row r="55848" spans="23:23" x14ac:dyDescent="0.25">
      <c r="W55848" s="14"/>
    </row>
    <row r="55849" spans="23:23" x14ac:dyDescent="0.25">
      <c r="W55849" s="14"/>
    </row>
    <row r="55850" spans="23:23" x14ac:dyDescent="0.25">
      <c r="W55850" s="14"/>
    </row>
    <row r="55851" spans="23:23" x14ac:dyDescent="0.25">
      <c r="W55851" s="14"/>
    </row>
    <row r="55852" spans="23:23" x14ac:dyDescent="0.25">
      <c r="W55852" s="14"/>
    </row>
    <row r="55853" spans="23:23" x14ac:dyDescent="0.25">
      <c r="W55853" s="14"/>
    </row>
    <row r="55854" spans="23:23" x14ac:dyDescent="0.25">
      <c r="W55854" s="14"/>
    </row>
    <row r="55855" spans="23:23" x14ac:dyDescent="0.25">
      <c r="W55855" s="14"/>
    </row>
    <row r="55856" spans="23:23" x14ac:dyDescent="0.25">
      <c r="W55856" s="14"/>
    </row>
    <row r="55857" spans="23:23" x14ac:dyDescent="0.25">
      <c r="W55857" s="14"/>
    </row>
    <row r="55858" spans="23:23" x14ac:dyDescent="0.25">
      <c r="W55858" s="14"/>
    </row>
    <row r="55859" spans="23:23" x14ac:dyDescent="0.25">
      <c r="W55859" s="14"/>
    </row>
    <row r="55860" spans="23:23" x14ac:dyDescent="0.25">
      <c r="W55860" s="14"/>
    </row>
    <row r="55861" spans="23:23" x14ac:dyDescent="0.25">
      <c r="W55861" s="14"/>
    </row>
    <row r="55862" spans="23:23" x14ac:dyDescent="0.25">
      <c r="W55862" s="14"/>
    </row>
    <row r="55863" spans="23:23" x14ac:dyDescent="0.25">
      <c r="W55863" s="14"/>
    </row>
    <row r="55864" spans="23:23" x14ac:dyDescent="0.25">
      <c r="W55864" s="14"/>
    </row>
    <row r="55865" spans="23:23" x14ac:dyDescent="0.25">
      <c r="W55865" s="14"/>
    </row>
    <row r="55866" spans="23:23" x14ac:dyDescent="0.25">
      <c r="W55866" s="14"/>
    </row>
    <row r="55867" spans="23:23" x14ac:dyDescent="0.25">
      <c r="W55867" s="14"/>
    </row>
    <row r="55868" spans="23:23" x14ac:dyDescent="0.25">
      <c r="W55868" s="14"/>
    </row>
    <row r="55869" spans="23:23" x14ac:dyDescent="0.25">
      <c r="W55869" s="14"/>
    </row>
    <row r="55870" spans="23:23" x14ac:dyDescent="0.25">
      <c r="W55870" s="14"/>
    </row>
    <row r="55871" spans="23:23" x14ac:dyDescent="0.25">
      <c r="W55871" s="14"/>
    </row>
    <row r="55872" spans="23:23" x14ac:dyDescent="0.25">
      <c r="W55872" s="14"/>
    </row>
    <row r="55873" spans="23:23" x14ac:dyDescent="0.25">
      <c r="W55873" s="14"/>
    </row>
    <row r="55874" spans="23:23" x14ac:dyDescent="0.25">
      <c r="W55874" s="14"/>
    </row>
    <row r="55875" spans="23:23" x14ac:dyDescent="0.25">
      <c r="W55875" s="14"/>
    </row>
    <row r="55876" spans="23:23" x14ac:dyDescent="0.25">
      <c r="W55876" s="14"/>
    </row>
    <row r="55877" spans="23:23" x14ac:dyDescent="0.25">
      <c r="W55877" s="14"/>
    </row>
    <row r="55878" spans="23:23" x14ac:dyDescent="0.25">
      <c r="W55878" s="14"/>
    </row>
    <row r="55879" spans="23:23" x14ac:dyDescent="0.25">
      <c r="W55879" s="14"/>
    </row>
    <row r="55880" spans="23:23" x14ac:dyDescent="0.25">
      <c r="W55880" s="14"/>
    </row>
    <row r="55881" spans="23:23" x14ac:dyDescent="0.25">
      <c r="W55881" s="14"/>
    </row>
    <row r="55882" spans="23:23" x14ac:dyDescent="0.25">
      <c r="W55882" s="14"/>
    </row>
    <row r="55883" spans="23:23" x14ac:dyDescent="0.25">
      <c r="W55883" s="14"/>
    </row>
    <row r="55884" spans="23:23" x14ac:dyDescent="0.25">
      <c r="W55884" s="14"/>
    </row>
    <row r="55885" spans="23:23" x14ac:dyDescent="0.25">
      <c r="W55885" s="14"/>
    </row>
    <row r="55886" spans="23:23" x14ac:dyDescent="0.25">
      <c r="W55886" s="14"/>
    </row>
    <row r="55887" spans="23:23" x14ac:dyDescent="0.25">
      <c r="W55887" s="14"/>
    </row>
    <row r="55888" spans="23:23" x14ac:dyDescent="0.25">
      <c r="W55888" s="14"/>
    </row>
    <row r="55889" spans="23:23" x14ac:dyDescent="0.25">
      <c r="W55889" s="14"/>
    </row>
    <row r="55890" spans="23:23" x14ac:dyDescent="0.25">
      <c r="W55890" s="14"/>
    </row>
    <row r="55891" spans="23:23" x14ac:dyDescent="0.25">
      <c r="W55891" s="14"/>
    </row>
    <row r="55892" spans="23:23" x14ac:dyDescent="0.25">
      <c r="W55892" s="14"/>
    </row>
    <row r="55893" spans="23:23" x14ac:dyDescent="0.25">
      <c r="W55893" s="14"/>
    </row>
    <row r="55894" spans="23:23" x14ac:dyDescent="0.25">
      <c r="W55894" s="14"/>
    </row>
    <row r="55895" spans="23:23" x14ac:dyDescent="0.25">
      <c r="W55895" s="14"/>
    </row>
    <row r="55896" spans="23:23" x14ac:dyDescent="0.25">
      <c r="W55896" s="14"/>
    </row>
    <row r="55897" spans="23:23" x14ac:dyDescent="0.25">
      <c r="W55897" s="14"/>
    </row>
    <row r="55898" spans="23:23" x14ac:dyDescent="0.25">
      <c r="W55898" s="14"/>
    </row>
    <row r="55899" spans="23:23" x14ac:dyDescent="0.25">
      <c r="W55899" s="14"/>
    </row>
    <row r="55900" spans="23:23" x14ac:dyDescent="0.25">
      <c r="W55900" s="14"/>
    </row>
    <row r="55901" spans="23:23" x14ac:dyDescent="0.25">
      <c r="W55901" s="14"/>
    </row>
    <row r="55902" spans="23:23" x14ac:dyDescent="0.25">
      <c r="W55902" s="14"/>
    </row>
    <row r="55903" spans="23:23" x14ac:dyDescent="0.25">
      <c r="W55903" s="14"/>
    </row>
    <row r="55904" spans="23:23" x14ac:dyDescent="0.25">
      <c r="W55904" s="14"/>
    </row>
    <row r="55905" spans="23:23" x14ac:dyDescent="0.25">
      <c r="W55905" s="14"/>
    </row>
    <row r="55906" spans="23:23" x14ac:dyDescent="0.25">
      <c r="W55906" s="14"/>
    </row>
    <row r="55907" spans="23:23" x14ac:dyDescent="0.25">
      <c r="W55907" s="14"/>
    </row>
    <row r="55908" spans="23:23" x14ac:dyDescent="0.25">
      <c r="W55908" s="14"/>
    </row>
    <row r="55909" spans="23:23" x14ac:dyDescent="0.25">
      <c r="W55909" s="14"/>
    </row>
    <row r="55910" spans="23:23" x14ac:dyDescent="0.25">
      <c r="W55910" s="14"/>
    </row>
    <row r="55911" spans="23:23" x14ac:dyDescent="0.25">
      <c r="W55911" s="14"/>
    </row>
    <row r="55912" spans="23:23" x14ac:dyDescent="0.25">
      <c r="W55912" s="14"/>
    </row>
    <row r="55913" spans="23:23" x14ac:dyDescent="0.25">
      <c r="W55913" s="14"/>
    </row>
    <row r="55914" spans="23:23" x14ac:dyDescent="0.25">
      <c r="W55914" s="14"/>
    </row>
    <row r="55915" spans="23:23" x14ac:dyDescent="0.25">
      <c r="W55915" s="14"/>
    </row>
    <row r="55916" spans="23:23" x14ac:dyDescent="0.25">
      <c r="W55916" s="14"/>
    </row>
    <row r="55917" spans="23:23" x14ac:dyDescent="0.25">
      <c r="W55917" s="14"/>
    </row>
    <row r="55918" spans="23:23" x14ac:dyDescent="0.25">
      <c r="W55918" s="14"/>
    </row>
    <row r="55919" spans="23:23" x14ac:dyDescent="0.25">
      <c r="W55919" s="14"/>
    </row>
    <row r="55920" spans="23:23" x14ac:dyDescent="0.25">
      <c r="W55920" s="14"/>
    </row>
    <row r="55921" spans="23:23" x14ac:dyDescent="0.25">
      <c r="W55921" s="14"/>
    </row>
    <row r="55922" spans="23:23" x14ac:dyDescent="0.25">
      <c r="W55922" s="14"/>
    </row>
    <row r="55923" spans="23:23" x14ac:dyDescent="0.25">
      <c r="W55923" s="14"/>
    </row>
    <row r="55924" spans="23:23" x14ac:dyDescent="0.25">
      <c r="W55924" s="14"/>
    </row>
    <row r="55925" spans="23:23" x14ac:dyDescent="0.25">
      <c r="W55925" s="14"/>
    </row>
    <row r="55926" spans="23:23" x14ac:dyDescent="0.25">
      <c r="W55926" s="14"/>
    </row>
    <row r="55927" spans="23:23" x14ac:dyDescent="0.25">
      <c r="W55927" s="14"/>
    </row>
    <row r="55928" spans="23:23" x14ac:dyDescent="0.25">
      <c r="W55928" s="14"/>
    </row>
    <row r="55929" spans="23:23" x14ac:dyDescent="0.25">
      <c r="W55929" s="14"/>
    </row>
    <row r="55930" spans="23:23" x14ac:dyDescent="0.25">
      <c r="W55930" s="14"/>
    </row>
    <row r="55931" spans="23:23" x14ac:dyDescent="0.25">
      <c r="W55931" s="14"/>
    </row>
    <row r="55932" spans="23:23" x14ac:dyDescent="0.25">
      <c r="W55932" s="14"/>
    </row>
    <row r="55933" spans="23:23" x14ac:dyDescent="0.25">
      <c r="W55933" s="14"/>
    </row>
    <row r="55934" spans="23:23" x14ac:dyDescent="0.25">
      <c r="W55934" s="14"/>
    </row>
    <row r="55935" spans="23:23" x14ac:dyDescent="0.25">
      <c r="W55935" s="14"/>
    </row>
    <row r="55936" spans="23:23" x14ac:dyDescent="0.25">
      <c r="W55936" s="14"/>
    </row>
    <row r="55937" spans="23:23" x14ac:dyDescent="0.25">
      <c r="W55937" s="14"/>
    </row>
    <row r="55938" spans="23:23" x14ac:dyDescent="0.25">
      <c r="W55938" s="14"/>
    </row>
    <row r="55939" spans="23:23" x14ac:dyDescent="0.25">
      <c r="W55939" s="14"/>
    </row>
    <row r="55940" spans="23:23" x14ac:dyDescent="0.25">
      <c r="W55940" s="14"/>
    </row>
    <row r="55941" spans="23:23" x14ac:dyDescent="0.25">
      <c r="W55941" s="14"/>
    </row>
    <row r="55942" spans="23:23" x14ac:dyDescent="0.25">
      <c r="W55942" s="14"/>
    </row>
    <row r="55943" spans="23:23" x14ac:dyDescent="0.25">
      <c r="W55943" s="14"/>
    </row>
    <row r="55944" spans="23:23" x14ac:dyDescent="0.25">
      <c r="W55944" s="14"/>
    </row>
    <row r="55945" spans="23:23" x14ac:dyDescent="0.25">
      <c r="W55945" s="14"/>
    </row>
    <row r="55946" spans="23:23" x14ac:dyDescent="0.25">
      <c r="W55946" s="14"/>
    </row>
    <row r="55947" spans="23:23" x14ac:dyDescent="0.25">
      <c r="W55947" s="14"/>
    </row>
    <row r="55948" spans="23:23" x14ac:dyDescent="0.25">
      <c r="W55948" s="14"/>
    </row>
    <row r="55949" spans="23:23" x14ac:dyDescent="0.25">
      <c r="W55949" s="14"/>
    </row>
    <row r="55950" spans="23:23" x14ac:dyDescent="0.25">
      <c r="W55950" s="14"/>
    </row>
    <row r="55951" spans="23:23" x14ac:dyDescent="0.25">
      <c r="W55951" s="14"/>
    </row>
    <row r="55952" spans="23:23" x14ac:dyDescent="0.25">
      <c r="W55952" s="14"/>
    </row>
    <row r="55953" spans="23:23" x14ac:dyDescent="0.25">
      <c r="W55953" s="14"/>
    </row>
    <row r="55954" spans="23:23" x14ac:dyDescent="0.25">
      <c r="W55954" s="14"/>
    </row>
    <row r="55955" spans="23:23" x14ac:dyDescent="0.25">
      <c r="W55955" s="14"/>
    </row>
    <row r="55956" spans="23:23" x14ac:dyDescent="0.25">
      <c r="W55956" s="14"/>
    </row>
    <row r="55957" spans="23:23" x14ac:dyDescent="0.25">
      <c r="W55957" s="14"/>
    </row>
    <row r="55958" spans="23:23" x14ac:dyDescent="0.25">
      <c r="W55958" s="14"/>
    </row>
    <row r="55959" spans="23:23" x14ac:dyDescent="0.25">
      <c r="W55959" s="14"/>
    </row>
    <row r="55960" spans="23:23" x14ac:dyDescent="0.25">
      <c r="W55960" s="14"/>
    </row>
    <row r="55961" spans="23:23" x14ac:dyDescent="0.25">
      <c r="W55961" s="14"/>
    </row>
    <row r="55962" spans="23:23" x14ac:dyDescent="0.25">
      <c r="W55962" s="14"/>
    </row>
    <row r="55963" spans="23:23" x14ac:dyDescent="0.25">
      <c r="W55963" s="14"/>
    </row>
    <row r="55964" spans="23:23" x14ac:dyDescent="0.25">
      <c r="W55964" s="14"/>
    </row>
    <row r="55965" spans="23:23" x14ac:dyDescent="0.25">
      <c r="W55965" s="14"/>
    </row>
    <row r="55966" spans="23:23" x14ac:dyDescent="0.25">
      <c r="W55966" s="14"/>
    </row>
    <row r="55967" spans="23:23" x14ac:dyDescent="0.25">
      <c r="W55967" s="14"/>
    </row>
    <row r="55968" spans="23:23" x14ac:dyDescent="0.25">
      <c r="W55968" s="14"/>
    </row>
    <row r="55969" spans="23:23" x14ac:dyDescent="0.25">
      <c r="W55969" s="14"/>
    </row>
    <row r="55970" spans="23:23" x14ac:dyDescent="0.25">
      <c r="W55970" s="14"/>
    </row>
    <row r="55971" spans="23:23" x14ac:dyDescent="0.25">
      <c r="W55971" s="14"/>
    </row>
    <row r="55972" spans="23:23" x14ac:dyDescent="0.25">
      <c r="W55972" s="14"/>
    </row>
    <row r="55973" spans="23:23" x14ac:dyDescent="0.25">
      <c r="W55973" s="14"/>
    </row>
    <row r="55974" spans="23:23" x14ac:dyDescent="0.25">
      <c r="W55974" s="14"/>
    </row>
    <row r="55975" spans="23:23" x14ac:dyDescent="0.25">
      <c r="W55975" s="14"/>
    </row>
    <row r="55976" spans="23:23" x14ac:dyDescent="0.25">
      <c r="W55976" s="14"/>
    </row>
    <row r="55977" spans="23:23" x14ac:dyDescent="0.25">
      <c r="W55977" s="14"/>
    </row>
    <row r="55978" spans="23:23" x14ac:dyDescent="0.25">
      <c r="W55978" s="14"/>
    </row>
    <row r="55979" spans="23:23" x14ac:dyDescent="0.25">
      <c r="W55979" s="14"/>
    </row>
    <row r="55980" spans="23:23" x14ac:dyDescent="0.25">
      <c r="W55980" s="14"/>
    </row>
    <row r="55981" spans="23:23" x14ac:dyDescent="0.25">
      <c r="W55981" s="14"/>
    </row>
    <row r="55982" spans="23:23" x14ac:dyDescent="0.25">
      <c r="W55982" s="14"/>
    </row>
    <row r="55983" spans="23:23" x14ac:dyDescent="0.25">
      <c r="W55983" s="14"/>
    </row>
    <row r="55984" spans="23:23" x14ac:dyDescent="0.25">
      <c r="W55984" s="14"/>
    </row>
    <row r="55985" spans="23:23" x14ac:dyDescent="0.25">
      <c r="W55985" s="14"/>
    </row>
    <row r="55986" spans="23:23" x14ac:dyDescent="0.25">
      <c r="W55986" s="14"/>
    </row>
    <row r="55987" spans="23:23" x14ac:dyDescent="0.25">
      <c r="W55987" s="14"/>
    </row>
    <row r="55988" spans="23:23" x14ac:dyDescent="0.25">
      <c r="W55988" s="14"/>
    </row>
    <row r="55989" spans="23:23" x14ac:dyDescent="0.25">
      <c r="W55989" s="14"/>
    </row>
    <row r="55990" spans="23:23" x14ac:dyDescent="0.25">
      <c r="W55990" s="14"/>
    </row>
    <row r="55991" spans="23:23" x14ac:dyDescent="0.25">
      <c r="W55991" s="14"/>
    </row>
    <row r="55992" spans="23:23" x14ac:dyDescent="0.25">
      <c r="W55992" s="14"/>
    </row>
    <row r="55993" spans="23:23" x14ac:dyDescent="0.25">
      <c r="W55993" s="14"/>
    </row>
    <row r="55994" spans="23:23" x14ac:dyDescent="0.25">
      <c r="W55994" s="14"/>
    </row>
    <row r="55995" spans="23:23" x14ac:dyDescent="0.25">
      <c r="W55995" s="14"/>
    </row>
    <row r="55996" spans="23:23" x14ac:dyDescent="0.25">
      <c r="W55996" s="14"/>
    </row>
    <row r="55997" spans="23:23" x14ac:dyDescent="0.25">
      <c r="W55997" s="14"/>
    </row>
    <row r="55998" spans="23:23" x14ac:dyDescent="0.25">
      <c r="W55998" s="14"/>
    </row>
    <row r="55999" spans="23:23" x14ac:dyDescent="0.25">
      <c r="W55999" s="14"/>
    </row>
    <row r="56000" spans="23:23" x14ac:dyDescent="0.25">
      <c r="W56000" s="14"/>
    </row>
    <row r="56001" spans="23:23" x14ac:dyDescent="0.25">
      <c r="W56001" s="14"/>
    </row>
    <row r="56002" spans="23:23" x14ac:dyDescent="0.25">
      <c r="W56002" s="14"/>
    </row>
    <row r="56003" spans="23:23" x14ac:dyDescent="0.25">
      <c r="W56003" s="14"/>
    </row>
    <row r="56004" spans="23:23" x14ac:dyDescent="0.25">
      <c r="W56004" s="14"/>
    </row>
    <row r="56005" spans="23:23" x14ac:dyDescent="0.25">
      <c r="W56005" s="14"/>
    </row>
    <row r="56006" spans="23:23" x14ac:dyDescent="0.25">
      <c r="W56006" s="14"/>
    </row>
    <row r="56007" spans="23:23" x14ac:dyDescent="0.25">
      <c r="W56007" s="14"/>
    </row>
    <row r="56008" spans="23:23" x14ac:dyDescent="0.25">
      <c r="W56008" s="14"/>
    </row>
    <row r="56009" spans="23:23" x14ac:dyDescent="0.25">
      <c r="W56009" s="14"/>
    </row>
    <row r="56010" spans="23:23" x14ac:dyDescent="0.25">
      <c r="W56010" s="14"/>
    </row>
    <row r="56011" spans="23:23" x14ac:dyDescent="0.25">
      <c r="W56011" s="14"/>
    </row>
    <row r="56012" spans="23:23" x14ac:dyDescent="0.25">
      <c r="W56012" s="14"/>
    </row>
    <row r="56013" spans="23:23" x14ac:dyDescent="0.25">
      <c r="W56013" s="14"/>
    </row>
    <row r="56014" spans="23:23" x14ac:dyDescent="0.25">
      <c r="W56014" s="14"/>
    </row>
    <row r="56015" spans="23:23" x14ac:dyDescent="0.25">
      <c r="W56015" s="14"/>
    </row>
    <row r="56016" spans="23:23" x14ac:dyDescent="0.25">
      <c r="W56016" s="14"/>
    </row>
    <row r="56017" spans="23:23" x14ac:dyDescent="0.25">
      <c r="W56017" s="14"/>
    </row>
    <row r="56018" spans="23:23" x14ac:dyDescent="0.25">
      <c r="W56018" s="14"/>
    </row>
    <row r="56019" spans="23:23" x14ac:dyDescent="0.25">
      <c r="W56019" s="14"/>
    </row>
    <row r="56020" spans="23:23" x14ac:dyDescent="0.25">
      <c r="W56020" s="14"/>
    </row>
    <row r="56021" spans="23:23" x14ac:dyDescent="0.25">
      <c r="W56021" s="14"/>
    </row>
    <row r="56022" spans="23:23" x14ac:dyDescent="0.25">
      <c r="W56022" s="14"/>
    </row>
    <row r="56023" spans="23:23" x14ac:dyDescent="0.25">
      <c r="W56023" s="14"/>
    </row>
    <row r="56024" spans="23:23" x14ac:dyDescent="0.25">
      <c r="W56024" s="14"/>
    </row>
    <row r="56025" spans="23:23" x14ac:dyDescent="0.25">
      <c r="W56025" s="14"/>
    </row>
    <row r="56026" spans="23:23" x14ac:dyDescent="0.25">
      <c r="W56026" s="14"/>
    </row>
    <row r="56027" spans="23:23" x14ac:dyDescent="0.25">
      <c r="W56027" s="14"/>
    </row>
    <row r="56028" spans="23:23" x14ac:dyDescent="0.25">
      <c r="W56028" s="14"/>
    </row>
    <row r="56029" spans="23:23" x14ac:dyDescent="0.25">
      <c r="W56029" s="14"/>
    </row>
    <row r="56030" spans="23:23" x14ac:dyDescent="0.25">
      <c r="W56030" s="14"/>
    </row>
    <row r="56031" spans="23:23" x14ac:dyDescent="0.25">
      <c r="W56031" s="14"/>
    </row>
    <row r="56032" spans="23:23" x14ac:dyDescent="0.25">
      <c r="W56032" s="14"/>
    </row>
    <row r="56033" spans="23:23" x14ac:dyDescent="0.25">
      <c r="W56033" s="14"/>
    </row>
    <row r="56034" spans="23:23" x14ac:dyDescent="0.25">
      <c r="W56034" s="14"/>
    </row>
    <row r="56035" spans="23:23" x14ac:dyDescent="0.25">
      <c r="W56035" s="14"/>
    </row>
    <row r="56036" spans="23:23" x14ac:dyDescent="0.25">
      <c r="W56036" s="14"/>
    </row>
    <row r="56037" spans="23:23" x14ac:dyDescent="0.25">
      <c r="W56037" s="14"/>
    </row>
    <row r="56038" spans="23:23" x14ac:dyDescent="0.25">
      <c r="W56038" s="14"/>
    </row>
    <row r="56039" spans="23:23" x14ac:dyDescent="0.25">
      <c r="W56039" s="14"/>
    </row>
    <row r="56040" spans="23:23" x14ac:dyDescent="0.25">
      <c r="W56040" s="14"/>
    </row>
    <row r="56041" spans="23:23" x14ac:dyDescent="0.25">
      <c r="W56041" s="14"/>
    </row>
    <row r="56042" spans="23:23" x14ac:dyDescent="0.25">
      <c r="W56042" s="14"/>
    </row>
    <row r="56043" spans="23:23" x14ac:dyDescent="0.25">
      <c r="W56043" s="14"/>
    </row>
    <row r="56044" spans="23:23" x14ac:dyDescent="0.25">
      <c r="W56044" s="14"/>
    </row>
    <row r="56045" spans="23:23" x14ac:dyDescent="0.25">
      <c r="W56045" s="14"/>
    </row>
    <row r="56046" spans="23:23" x14ac:dyDescent="0.25">
      <c r="W56046" s="14"/>
    </row>
    <row r="56047" spans="23:23" x14ac:dyDescent="0.25">
      <c r="W56047" s="14"/>
    </row>
    <row r="56048" spans="23:23" x14ac:dyDescent="0.25">
      <c r="W56048" s="14"/>
    </row>
    <row r="56049" spans="23:23" x14ac:dyDescent="0.25">
      <c r="W56049" s="14"/>
    </row>
    <row r="56050" spans="23:23" x14ac:dyDescent="0.25">
      <c r="W56050" s="14"/>
    </row>
    <row r="56051" spans="23:23" x14ac:dyDescent="0.25">
      <c r="W56051" s="14"/>
    </row>
    <row r="56052" spans="23:23" x14ac:dyDescent="0.25">
      <c r="W56052" s="14"/>
    </row>
    <row r="56053" spans="23:23" x14ac:dyDescent="0.25">
      <c r="W56053" s="14"/>
    </row>
    <row r="56054" spans="23:23" x14ac:dyDescent="0.25">
      <c r="W56054" s="14"/>
    </row>
    <row r="56055" spans="23:23" x14ac:dyDescent="0.25">
      <c r="W56055" s="14"/>
    </row>
    <row r="56056" spans="23:23" x14ac:dyDescent="0.25">
      <c r="W56056" s="14"/>
    </row>
    <row r="56057" spans="23:23" x14ac:dyDescent="0.25">
      <c r="W56057" s="14"/>
    </row>
    <row r="56058" spans="23:23" x14ac:dyDescent="0.25">
      <c r="W56058" s="14"/>
    </row>
    <row r="56059" spans="23:23" x14ac:dyDescent="0.25">
      <c r="W56059" s="14"/>
    </row>
    <row r="56060" spans="23:23" x14ac:dyDescent="0.25">
      <c r="W56060" s="14"/>
    </row>
    <row r="56061" spans="23:23" x14ac:dyDescent="0.25">
      <c r="W56061" s="14"/>
    </row>
    <row r="56062" spans="23:23" x14ac:dyDescent="0.25">
      <c r="W56062" s="14"/>
    </row>
    <row r="56063" spans="23:23" x14ac:dyDescent="0.25">
      <c r="W56063" s="14"/>
    </row>
    <row r="56064" spans="23:23" x14ac:dyDescent="0.25">
      <c r="W56064" s="14"/>
    </row>
    <row r="56065" spans="23:23" x14ac:dyDescent="0.25">
      <c r="W56065" s="14"/>
    </row>
    <row r="56066" spans="23:23" x14ac:dyDescent="0.25">
      <c r="W56066" s="14"/>
    </row>
    <row r="56067" spans="23:23" x14ac:dyDescent="0.25">
      <c r="W56067" s="14"/>
    </row>
    <row r="56068" spans="23:23" x14ac:dyDescent="0.25">
      <c r="W56068" s="14"/>
    </row>
    <row r="56069" spans="23:23" x14ac:dyDescent="0.25">
      <c r="W56069" s="14"/>
    </row>
    <row r="56070" spans="23:23" x14ac:dyDescent="0.25">
      <c r="W56070" s="14"/>
    </row>
    <row r="56071" spans="23:23" x14ac:dyDescent="0.25">
      <c r="W56071" s="14"/>
    </row>
    <row r="56072" spans="23:23" x14ac:dyDescent="0.25">
      <c r="W56072" s="14"/>
    </row>
    <row r="56073" spans="23:23" x14ac:dyDescent="0.25">
      <c r="W56073" s="14"/>
    </row>
    <row r="56074" spans="23:23" x14ac:dyDescent="0.25">
      <c r="W56074" s="14"/>
    </row>
    <row r="56075" spans="23:23" x14ac:dyDescent="0.25">
      <c r="W56075" s="14"/>
    </row>
    <row r="56076" spans="23:23" x14ac:dyDescent="0.25">
      <c r="W56076" s="14"/>
    </row>
    <row r="56077" spans="23:23" x14ac:dyDescent="0.25">
      <c r="W56077" s="14"/>
    </row>
    <row r="56078" spans="23:23" x14ac:dyDescent="0.25">
      <c r="W56078" s="14"/>
    </row>
    <row r="56079" spans="23:23" x14ac:dyDescent="0.25">
      <c r="W56079" s="14"/>
    </row>
    <row r="56080" spans="23:23" x14ac:dyDescent="0.25">
      <c r="W56080" s="14"/>
    </row>
    <row r="56081" spans="23:23" x14ac:dyDescent="0.25">
      <c r="W56081" s="14"/>
    </row>
    <row r="56082" spans="23:23" x14ac:dyDescent="0.25">
      <c r="W56082" s="14"/>
    </row>
    <row r="56083" spans="23:23" x14ac:dyDescent="0.25">
      <c r="W56083" s="14"/>
    </row>
    <row r="56084" spans="23:23" x14ac:dyDescent="0.25">
      <c r="W56084" s="14"/>
    </row>
    <row r="56085" spans="23:23" x14ac:dyDescent="0.25">
      <c r="W56085" s="14"/>
    </row>
    <row r="56086" spans="23:23" x14ac:dyDescent="0.25">
      <c r="W56086" s="14"/>
    </row>
    <row r="56087" spans="23:23" x14ac:dyDescent="0.25">
      <c r="W56087" s="14"/>
    </row>
    <row r="56088" spans="23:23" x14ac:dyDescent="0.25">
      <c r="W56088" s="14"/>
    </row>
    <row r="56089" spans="23:23" x14ac:dyDescent="0.25">
      <c r="W56089" s="14"/>
    </row>
    <row r="56090" spans="23:23" x14ac:dyDescent="0.25">
      <c r="W56090" s="14"/>
    </row>
    <row r="56091" spans="23:23" x14ac:dyDescent="0.25">
      <c r="W56091" s="14"/>
    </row>
    <row r="56092" spans="23:23" x14ac:dyDescent="0.25">
      <c r="W56092" s="14"/>
    </row>
    <row r="56093" spans="23:23" x14ac:dyDescent="0.25">
      <c r="W56093" s="14"/>
    </row>
    <row r="56094" spans="23:23" x14ac:dyDescent="0.25">
      <c r="W56094" s="14"/>
    </row>
    <row r="56095" spans="23:23" x14ac:dyDescent="0.25">
      <c r="W56095" s="14"/>
    </row>
    <row r="56096" spans="23:23" x14ac:dyDescent="0.25">
      <c r="W56096" s="14"/>
    </row>
    <row r="56097" spans="23:23" x14ac:dyDescent="0.25">
      <c r="W56097" s="14"/>
    </row>
    <row r="56098" spans="23:23" x14ac:dyDescent="0.25">
      <c r="W56098" s="14"/>
    </row>
    <row r="56099" spans="23:23" x14ac:dyDescent="0.25">
      <c r="W56099" s="14"/>
    </row>
    <row r="56100" spans="23:23" x14ac:dyDescent="0.25">
      <c r="W56100" s="14"/>
    </row>
    <row r="56101" spans="23:23" x14ac:dyDescent="0.25">
      <c r="W56101" s="14"/>
    </row>
    <row r="56102" spans="23:23" x14ac:dyDescent="0.25">
      <c r="W56102" s="14"/>
    </row>
    <row r="56103" spans="23:23" x14ac:dyDescent="0.25">
      <c r="W56103" s="14"/>
    </row>
    <row r="56104" spans="23:23" x14ac:dyDescent="0.25">
      <c r="W56104" s="14"/>
    </row>
    <row r="56105" spans="23:23" x14ac:dyDescent="0.25">
      <c r="W56105" s="14"/>
    </row>
    <row r="56106" spans="23:23" x14ac:dyDescent="0.25">
      <c r="W56106" s="14"/>
    </row>
    <row r="56107" spans="23:23" x14ac:dyDescent="0.25">
      <c r="W56107" s="14"/>
    </row>
    <row r="56108" spans="23:23" x14ac:dyDescent="0.25">
      <c r="W56108" s="14"/>
    </row>
    <row r="56109" spans="23:23" x14ac:dyDescent="0.25">
      <c r="W56109" s="14"/>
    </row>
    <row r="56110" spans="23:23" x14ac:dyDescent="0.25">
      <c r="W56110" s="14"/>
    </row>
    <row r="56111" spans="23:23" x14ac:dyDescent="0.25">
      <c r="W56111" s="14"/>
    </row>
    <row r="56112" spans="23:23" x14ac:dyDescent="0.25">
      <c r="W56112" s="14"/>
    </row>
    <row r="56113" spans="23:23" x14ac:dyDescent="0.25">
      <c r="W56113" s="14"/>
    </row>
    <row r="56114" spans="23:23" x14ac:dyDescent="0.25">
      <c r="W56114" s="14"/>
    </row>
    <row r="56115" spans="23:23" x14ac:dyDescent="0.25">
      <c r="W56115" s="14"/>
    </row>
    <row r="56116" spans="23:23" x14ac:dyDescent="0.25">
      <c r="W56116" s="14"/>
    </row>
    <row r="56117" spans="23:23" x14ac:dyDescent="0.25">
      <c r="W56117" s="14"/>
    </row>
    <row r="56118" spans="23:23" x14ac:dyDescent="0.25">
      <c r="W56118" s="14"/>
    </row>
    <row r="56119" spans="23:23" x14ac:dyDescent="0.25">
      <c r="W56119" s="14"/>
    </row>
    <row r="56120" spans="23:23" x14ac:dyDescent="0.25">
      <c r="W56120" s="14"/>
    </row>
    <row r="56121" spans="23:23" x14ac:dyDescent="0.25">
      <c r="W56121" s="14"/>
    </row>
    <row r="56122" spans="23:23" x14ac:dyDescent="0.25">
      <c r="W56122" s="14"/>
    </row>
    <row r="56123" spans="23:23" x14ac:dyDescent="0.25">
      <c r="W56123" s="14"/>
    </row>
    <row r="56124" spans="23:23" x14ac:dyDescent="0.25">
      <c r="W56124" s="14"/>
    </row>
    <row r="56125" spans="23:23" x14ac:dyDescent="0.25">
      <c r="W56125" s="14"/>
    </row>
    <row r="56126" spans="23:23" x14ac:dyDescent="0.25">
      <c r="W56126" s="14"/>
    </row>
    <row r="56127" spans="23:23" x14ac:dyDescent="0.25">
      <c r="W56127" s="14"/>
    </row>
    <row r="56128" spans="23:23" x14ac:dyDescent="0.25">
      <c r="W56128" s="14"/>
    </row>
    <row r="56129" spans="23:23" x14ac:dyDescent="0.25">
      <c r="W56129" s="14"/>
    </row>
    <row r="56130" spans="23:23" x14ac:dyDescent="0.25">
      <c r="W56130" s="14"/>
    </row>
    <row r="56131" spans="23:23" x14ac:dyDescent="0.25">
      <c r="W56131" s="14"/>
    </row>
    <row r="56132" spans="23:23" x14ac:dyDescent="0.25">
      <c r="W56132" s="14"/>
    </row>
    <row r="56133" spans="23:23" x14ac:dyDescent="0.25">
      <c r="W56133" s="14"/>
    </row>
    <row r="56134" spans="23:23" x14ac:dyDescent="0.25">
      <c r="W56134" s="14"/>
    </row>
    <row r="56135" spans="23:23" x14ac:dyDescent="0.25">
      <c r="W56135" s="14"/>
    </row>
    <row r="56136" spans="23:23" x14ac:dyDescent="0.25">
      <c r="W56136" s="14"/>
    </row>
    <row r="56137" spans="23:23" x14ac:dyDescent="0.25">
      <c r="W56137" s="14"/>
    </row>
    <row r="56138" spans="23:23" x14ac:dyDescent="0.25">
      <c r="W56138" s="14"/>
    </row>
    <row r="56139" spans="23:23" x14ac:dyDescent="0.25">
      <c r="W56139" s="14"/>
    </row>
    <row r="56140" spans="23:23" x14ac:dyDescent="0.25">
      <c r="W56140" s="14"/>
    </row>
    <row r="56141" spans="23:23" x14ac:dyDescent="0.25">
      <c r="W56141" s="14"/>
    </row>
    <row r="56142" spans="23:23" x14ac:dyDescent="0.25">
      <c r="W56142" s="14"/>
    </row>
    <row r="56143" spans="23:23" x14ac:dyDescent="0.25">
      <c r="W56143" s="14"/>
    </row>
    <row r="56144" spans="23:23" x14ac:dyDescent="0.25">
      <c r="W56144" s="14"/>
    </row>
    <row r="56145" spans="23:23" x14ac:dyDescent="0.25">
      <c r="W56145" s="14"/>
    </row>
    <row r="56146" spans="23:23" x14ac:dyDescent="0.25">
      <c r="W56146" s="14"/>
    </row>
    <row r="56147" spans="23:23" x14ac:dyDescent="0.25">
      <c r="W56147" s="14"/>
    </row>
    <row r="56148" spans="23:23" x14ac:dyDescent="0.25">
      <c r="W56148" s="14"/>
    </row>
    <row r="56149" spans="23:23" x14ac:dyDescent="0.25">
      <c r="W56149" s="14"/>
    </row>
    <row r="56150" spans="23:23" x14ac:dyDescent="0.25">
      <c r="W56150" s="14"/>
    </row>
    <row r="56151" spans="23:23" x14ac:dyDescent="0.25">
      <c r="W56151" s="14"/>
    </row>
    <row r="56152" spans="23:23" x14ac:dyDescent="0.25">
      <c r="W56152" s="14"/>
    </row>
    <row r="56153" spans="23:23" x14ac:dyDescent="0.25">
      <c r="W56153" s="14"/>
    </row>
    <row r="56154" spans="23:23" x14ac:dyDescent="0.25">
      <c r="W56154" s="14"/>
    </row>
    <row r="56155" spans="23:23" x14ac:dyDescent="0.25">
      <c r="W56155" s="14"/>
    </row>
    <row r="56156" spans="23:23" x14ac:dyDescent="0.25">
      <c r="W56156" s="14"/>
    </row>
    <row r="56157" spans="23:23" x14ac:dyDescent="0.25">
      <c r="W56157" s="14"/>
    </row>
    <row r="56158" spans="23:23" x14ac:dyDescent="0.25">
      <c r="W56158" s="14"/>
    </row>
    <row r="56159" spans="23:23" x14ac:dyDescent="0.25">
      <c r="W56159" s="14"/>
    </row>
    <row r="56160" spans="23:23" x14ac:dyDescent="0.25">
      <c r="W56160" s="14"/>
    </row>
    <row r="56161" spans="23:23" x14ac:dyDescent="0.25">
      <c r="W56161" s="14"/>
    </row>
    <row r="56162" spans="23:23" x14ac:dyDescent="0.25">
      <c r="W56162" s="14"/>
    </row>
    <row r="56163" spans="23:23" x14ac:dyDescent="0.25">
      <c r="W56163" s="14"/>
    </row>
    <row r="56164" spans="23:23" x14ac:dyDescent="0.25">
      <c r="W56164" s="14"/>
    </row>
    <row r="56165" spans="23:23" x14ac:dyDescent="0.25">
      <c r="W56165" s="14"/>
    </row>
    <row r="56166" spans="23:23" x14ac:dyDescent="0.25">
      <c r="W56166" s="14"/>
    </row>
    <row r="56167" spans="23:23" x14ac:dyDescent="0.25">
      <c r="W56167" s="14"/>
    </row>
    <row r="56168" spans="23:23" x14ac:dyDescent="0.25">
      <c r="W56168" s="14"/>
    </row>
    <row r="56169" spans="23:23" x14ac:dyDescent="0.25">
      <c r="W56169" s="14"/>
    </row>
    <row r="56170" spans="23:23" x14ac:dyDescent="0.25">
      <c r="W56170" s="14"/>
    </row>
    <row r="56171" spans="23:23" x14ac:dyDescent="0.25">
      <c r="W56171" s="14"/>
    </row>
    <row r="56172" spans="23:23" x14ac:dyDescent="0.25">
      <c r="W56172" s="14"/>
    </row>
    <row r="56173" spans="23:23" x14ac:dyDescent="0.25">
      <c r="W56173" s="14"/>
    </row>
    <row r="56174" spans="23:23" x14ac:dyDescent="0.25">
      <c r="W56174" s="14"/>
    </row>
    <row r="56175" spans="23:23" x14ac:dyDescent="0.25">
      <c r="W56175" s="14"/>
    </row>
    <row r="56176" spans="23:23" x14ac:dyDescent="0.25">
      <c r="W56176" s="14"/>
    </row>
    <row r="56177" spans="23:23" x14ac:dyDescent="0.25">
      <c r="W56177" s="14"/>
    </row>
    <row r="56178" spans="23:23" x14ac:dyDescent="0.25">
      <c r="W56178" s="14"/>
    </row>
    <row r="56179" spans="23:23" x14ac:dyDescent="0.25">
      <c r="W56179" s="14"/>
    </row>
    <row r="56180" spans="23:23" x14ac:dyDescent="0.25">
      <c r="W56180" s="14"/>
    </row>
    <row r="56181" spans="23:23" x14ac:dyDescent="0.25">
      <c r="W56181" s="14"/>
    </row>
    <row r="56182" spans="23:23" x14ac:dyDescent="0.25">
      <c r="W56182" s="14"/>
    </row>
    <row r="56183" spans="23:23" x14ac:dyDescent="0.25">
      <c r="W56183" s="14"/>
    </row>
    <row r="56184" spans="23:23" x14ac:dyDescent="0.25">
      <c r="W56184" s="14"/>
    </row>
    <row r="56185" spans="23:23" x14ac:dyDescent="0.25">
      <c r="W56185" s="14"/>
    </row>
    <row r="56186" spans="23:23" x14ac:dyDescent="0.25">
      <c r="W56186" s="14"/>
    </row>
    <row r="56187" spans="23:23" x14ac:dyDescent="0.25">
      <c r="W56187" s="14"/>
    </row>
    <row r="56188" spans="23:23" x14ac:dyDescent="0.25">
      <c r="W56188" s="14"/>
    </row>
    <row r="56189" spans="23:23" x14ac:dyDescent="0.25">
      <c r="W56189" s="14"/>
    </row>
    <row r="56190" spans="23:23" x14ac:dyDescent="0.25">
      <c r="W56190" s="14"/>
    </row>
    <row r="56191" spans="23:23" x14ac:dyDescent="0.25">
      <c r="W56191" s="14"/>
    </row>
    <row r="56192" spans="23:23" x14ac:dyDescent="0.25">
      <c r="W56192" s="14"/>
    </row>
    <row r="56193" spans="23:23" x14ac:dyDescent="0.25">
      <c r="W56193" s="14"/>
    </row>
    <row r="56194" spans="23:23" x14ac:dyDescent="0.25">
      <c r="W56194" s="14"/>
    </row>
    <row r="56195" spans="23:23" x14ac:dyDescent="0.25">
      <c r="W56195" s="14"/>
    </row>
    <row r="56196" spans="23:23" x14ac:dyDescent="0.25">
      <c r="W56196" s="14"/>
    </row>
    <row r="56197" spans="23:23" x14ac:dyDescent="0.25">
      <c r="W56197" s="14"/>
    </row>
    <row r="56198" spans="23:23" x14ac:dyDescent="0.25">
      <c r="W56198" s="14"/>
    </row>
    <row r="56199" spans="23:23" x14ac:dyDescent="0.25">
      <c r="W56199" s="14"/>
    </row>
    <row r="56200" spans="23:23" x14ac:dyDescent="0.25">
      <c r="W56200" s="14"/>
    </row>
    <row r="56201" spans="23:23" x14ac:dyDescent="0.25">
      <c r="W56201" s="14"/>
    </row>
    <row r="56202" spans="23:23" x14ac:dyDescent="0.25">
      <c r="W56202" s="14"/>
    </row>
    <row r="56203" spans="23:23" x14ac:dyDescent="0.25">
      <c r="W56203" s="14"/>
    </row>
    <row r="56204" spans="23:23" x14ac:dyDescent="0.25">
      <c r="W56204" s="14"/>
    </row>
    <row r="56205" spans="23:23" x14ac:dyDescent="0.25">
      <c r="W56205" s="14"/>
    </row>
    <row r="56206" spans="23:23" x14ac:dyDescent="0.25">
      <c r="W56206" s="14"/>
    </row>
    <row r="56207" spans="23:23" x14ac:dyDescent="0.25">
      <c r="W56207" s="14"/>
    </row>
    <row r="56208" spans="23:23" x14ac:dyDescent="0.25">
      <c r="W56208" s="14"/>
    </row>
    <row r="56209" spans="23:23" x14ac:dyDescent="0.25">
      <c r="W56209" s="14"/>
    </row>
    <row r="56210" spans="23:23" x14ac:dyDescent="0.25">
      <c r="W56210" s="14"/>
    </row>
    <row r="56211" spans="23:23" x14ac:dyDescent="0.25">
      <c r="W56211" s="14"/>
    </row>
    <row r="56212" spans="23:23" x14ac:dyDescent="0.25">
      <c r="W56212" s="14"/>
    </row>
    <row r="56213" spans="23:23" x14ac:dyDescent="0.25">
      <c r="W56213" s="14"/>
    </row>
    <row r="56214" spans="23:23" x14ac:dyDescent="0.25">
      <c r="W56214" s="14"/>
    </row>
    <row r="56215" spans="23:23" x14ac:dyDescent="0.25">
      <c r="W56215" s="14"/>
    </row>
    <row r="56216" spans="23:23" x14ac:dyDescent="0.25">
      <c r="W56216" s="14"/>
    </row>
    <row r="56217" spans="23:23" x14ac:dyDescent="0.25">
      <c r="W56217" s="14"/>
    </row>
    <row r="56218" spans="23:23" x14ac:dyDescent="0.25">
      <c r="W56218" s="14"/>
    </row>
    <row r="56219" spans="23:23" x14ac:dyDescent="0.25">
      <c r="W56219" s="14"/>
    </row>
    <row r="56220" spans="23:23" x14ac:dyDescent="0.25">
      <c r="W56220" s="14"/>
    </row>
    <row r="56221" spans="23:23" x14ac:dyDescent="0.25">
      <c r="W56221" s="14"/>
    </row>
    <row r="56222" spans="23:23" x14ac:dyDescent="0.25">
      <c r="W56222" s="14"/>
    </row>
    <row r="56223" spans="23:23" x14ac:dyDescent="0.25">
      <c r="W56223" s="14"/>
    </row>
    <row r="56224" spans="23:23" x14ac:dyDescent="0.25">
      <c r="W56224" s="14"/>
    </row>
    <row r="56225" spans="23:23" x14ac:dyDescent="0.25">
      <c r="W56225" s="14"/>
    </row>
    <row r="56226" spans="23:23" x14ac:dyDescent="0.25">
      <c r="W56226" s="14"/>
    </row>
    <row r="56227" spans="23:23" x14ac:dyDescent="0.25">
      <c r="W56227" s="14"/>
    </row>
    <row r="56228" spans="23:23" x14ac:dyDescent="0.25">
      <c r="W56228" s="14"/>
    </row>
    <row r="56229" spans="23:23" x14ac:dyDescent="0.25">
      <c r="W56229" s="14"/>
    </row>
    <row r="56230" spans="23:23" x14ac:dyDescent="0.25">
      <c r="W56230" s="14"/>
    </row>
    <row r="56231" spans="23:23" x14ac:dyDescent="0.25">
      <c r="W56231" s="14"/>
    </row>
    <row r="56232" spans="23:23" x14ac:dyDescent="0.25">
      <c r="W56232" s="14"/>
    </row>
    <row r="56233" spans="23:23" x14ac:dyDescent="0.25">
      <c r="W56233" s="14"/>
    </row>
    <row r="56234" spans="23:23" x14ac:dyDescent="0.25">
      <c r="W56234" s="14"/>
    </row>
    <row r="56235" spans="23:23" x14ac:dyDescent="0.25">
      <c r="W56235" s="14"/>
    </row>
    <row r="56236" spans="23:23" x14ac:dyDescent="0.25">
      <c r="W56236" s="14"/>
    </row>
    <row r="56237" spans="23:23" x14ac:dyDescent="0.25">
      <c r="W56237" s="14"/>
    </row>
    <row r="56238" spans="23:23" x14ac:dyDescent="0.25">
      <c r="W56238" s="14"/>
    </row>
    <row r="56239" spans="23:23" x14ac:dyDescent="0.25">
      <c r="W56239" s="14"/>
    </row>
    <row r="56240" spans="23:23" x14ac:dyDescent="0.25">
      <c r="W56240" s="14"/>
    </row>
    <row r="56241" spans="23:23" x14ac:dyDescent="0.25">
      <c r="W56241" s="14"/>
    </row>
    <row r="56242" spans="23:23" x14ac:dyDescent="0.25">
      <c r="W56242" s="14"/>
    </row>
    <row r="56243" spans="23:23" x14ac:dyDescent="0.25">
      <c r="W56243" s="14"/>
    </row>
    <row r="56244" spans="23:23" x14ac:dyDescent="0.25">
      <c r="W56244" s="14"/>
    </row>
    <row r="56245" spans="23:23" x14ac:dyDescent="0.25">
      <c r="W56245" s="14"/>
    </row>
    <row r="56246" spans="23:23" x14ac:dyDescent="0.25">
      <c r="W56246" s="14"/>
    </row>
    <row r="56247" spans="23:23" x14ac:dyDescent="0.25">
      <c r="W56247" s="14"/>
    </row>
    <row r="56248" spans="23:23" x14ac:dyDescent="0.25">
      <c r="W56248" s="14"/>
    </row>
    <row r="56249" spans="23:23" x14ac:dyDescent="0.25">
      <c r="W56249" s="14"/>
    </row>
    <row r="56250" spans="23:23" x14ac:dyDescent="0.25">
      <c r="W56250" s="14"/>
    </row>
    <row r="56251" spans="23:23" x14ac:dyDescent="0.25">
      <c r="W56251" s="14"/>
    </row>
    <row r="56252" spans="23:23" x14ac:dyDescent="0.25">
      <c r="W56252" s="14"/>
    </row>
    <row r="56253" spans="23:23" x14ac:dyDescent="0.25">
      <c r="W56253" s="14"/>
    </row>
    <row r="56254" spans="23:23" x14ac:dyDescent="0.25">
      <c r="W56254" s="14"/>
    </row>
    <row r="56255" spans="23:23" x14ac:dyDescent="0.25">
      <c r="W56255" s="14"/>
    </row>
    <row r="56256" spans="23:23" x14ac:dyDescent="0.25">
      <c r="W56256" s="14"/>
    </row>
    <row r="56257" spans="23:23" x14ac:dyDescent="0.25">
      <c r="W56257" s="14"/>
    </row>
    <row r="56258" spans="23:23" x14ac:dyDescent="0.25">
      <c r="W56258" s="14"/>
    </row>
    <row r="56259" spans="23:23" x14ac:dyDescent="0.25">
      <c r="W56259" s="14"/>
    </row>
    <row r="56260" spans="23:23" x14ac:dyDescent="0.25">
      <c r="W56260" s="14"/>
    </row>
    <row r="56261" spans="23:23" x14ac:dyDescent="0.25">
      <c r="W56261" s="14"/>
    </row>
    <row r="56262" spans="23:23" x14ac:dyDescent="0.25">
      <c r="W56262" s="14"/>
    </row>
    <row r="56263" spans="23:23" x14ac:dyDescent="0.25">
      <c r="W56263" s="14"/>
    </row>
    <row r="56264" spans="23:23" x14ac:dyDescent="0.25">
      <c r="W56264" s="14"/>
    </row>
    <row r="56265" spans="23:23" x14ac:dyDescent="0.25">
      <c r="W56265" s="14"/>
    </row>
    <row r="56266" spans="23:23" x14ac:dyDescent="0.25">
      <c r="W56266" s="14"/>
    </row>
    <row r="56267" spans="23:23" x14ac:dyDescent="0.25">
      <c r="W56267" s="14"/>
    </row>
    <row r="56268" spans="23:23" x14ac:dyDescent="0.25">
      <c r="W56268" s="14"/>
    </row>
    <row r="56269" spans="23:23" x14ac:dyDescent="0.25">
      <c r="W56269" s="14"/>
    </row>
    <row r="56270" spans="23:23" x14ac:dyDescent="0.25">
      <c r="W56270" s="14"/>
    </row>
    <row r="56271" spans="23:23" x14ac:dyDescent="0.25">
      <c r="W56271" s="14"/>
    </row>
    <row r="56272" spans="23:23" x14ac:dyDescent="0.25">
      <c r="W56272" s="14"/>
    </row>
    <row r="56273" spans="23:23" x14ac:dyDescent="0.25">
      <c r="W56273" s="14"/>
    </row>
    <row r="56274" spans="23:23" x14ac:dyDescent="0.25">
      <c r="W56274" s="14"/>
    </row>
    <row r="56275" spans="23:23" x14ac:dyDescent="0.25">
      <c r="W56275" s="14"/>
    </row>
    <row r="56276" spans="23:23" x14ac:dyDescent="0.25">
      <c r="W56276" s="14"/>
    </row>
    <row r="56277" spans="23:23" x14ac:dyDescent="0.25">
      <c r="W56277" s="14"/>
    </row>
    <row r="56278" spans="23:23" x14ac:dyDescent="0.25">
      <c r="W56278" s="14"/>
    </row>
    <row r="56279" spans="23:23" x14ac:dyDescent="0.25">
      <c r="W56279" s="14"/>
    </row>
    <row r="56280" spans="23:23" x14ac:dyDescent="0.25">
      <c r="W56280" s="14"/>
    </row>
    <row r="56281" spans="23:23" x14ac:dyDescent="0.25">
      <c r="W56281" s="14"/>
    </row>
    <row r="56282" spans="23:23" x14ac:dyDescent="0.25">
      <c r="W56282" s="14"/>
    </row>
    <row r="56283" spans="23:23" x14ac:dyDescent="0.25">
      <c r="W56283" s="14"/>
    </row>
    <row r="56284" spans="23:23" x14ac:dyDescent="0.25">
      <c r="W56284" s="14"/>
    </row>
    <row r="56285" spans="23:23" x14ac:dyDescent="0.25">
      <c r="W56285" s="14"/>
    </row>
    <row r="56286" spans="23:23" x14ac:dyDescent="0.25">
      <c r="W56286" s="14"/>
    </row>
    <row r="56287" spans="23:23" x14ac:dyDescent="0.25">
      <c r="W56287" s="14"/>
    </row>
    <row r="56288" spans="23:23" x14ac:dyDescent="0.25">
      <c r="W56288" s="14"/>
    </row>
    <row r="56289" spans="23:23" x14ac:dyDescent="0.25">
      <c r="W56289" s="14"/>
    </row>
    <row r="56290" spans="23:23" x14ac:dyDescent="0.25">
      <c r="W56290" s="14"/>
    </row>
    <row r="56291" spans="23:23" x14ac:dyDescent="0.25">
      <c r="W56291" s="14"/>
    </row>
    <row r="56292" spans="23:23" x14ac:dyDescent="0.25">
      <c r="W56292" s="14"/>
    </row>
    <row r="56293" spans="23:23" x14ac:dyDescent="0.25">
      <c r="W56293" s="14"/>
    </row>
    <row r="56294" spans="23:23" x14ac:dyDescent="0.25">
      <c r="W56294" s="14"/>
    </row>
    <row r="56295" spans="23:23" x14ac:dyDescent="0.25">
      <c r="W56295" s="14"/>
    </row>
    <row r="56296" spans="23:23" x14ac:dyDescent="0.25">
      <c r="W56296" s="14"/>
    </row>
    <row r="56297" spans="23:23" x14ac:dyDescent="0.25">
      <c r="W56297" s="14"/>
    </row>
    <row r="56298" spans="23:23" x14ac:dyDescent="0.25">
      <c r="W56298" s="14"/>
    </row>
    <row r="56299" spans="23:23" x14ac:dyDescent="0.25">
      <c r="W56299" s="14"/>
    </row>
    <row r="56300" spans="23:23" x14ac:dyDescent="0.25">
      <c r="W56300" s="14"/>
    </row>
    <row r="56301" spans="23:23" x14ac:dyDescent="0.25">
      <c r="W56301" s="14"/>
    </row>
    <row r="56302" spans="23:23" x14ac:dyDescent="0.25">
      <c r="W56302" s="14"/>
    </row>
    <row r="56303" spans="23:23" x14ac:dyDescent="0.25">
      <c r="W56303" s="14"/>
    </row>
    <row r="56304" spans="23:23" x14ac:dyDescent="0.25">
      <c r="W56304" s="14"/>
    </row>
    <row r="56305" spans="23:23" x14ac:dyDescent="0.25">
      <c r="W56305" s="14"/>
    </row>
    <row r="56306" spans="23:23" x14ac:dyDescent="0.25">
      <c r="W56306" s="14"/>
    </row>
    <row r="56307" spans="23:23" x14ac:dyDescent="0.25">
      <c r="W56307" s="14"/>
    </row>
    <row r="56308" spans="23:23" x14ac:dyDescent="0.25">
      <c r="W56308" s="14"/>
    </row>
    <row r="56309" spans="23:23" x14ac:dyDescent="0.25">
      <c r="W56309" s="14"/>
    </row>
    <row r="56310" spans="23:23" x14ac:dyDescent="0.25">
      <c r="W56310" s="14"/>
    </row>
    <row r="56311" spans="23:23" x14ac:dyDescent="0.25">
      <c r="W56311" s="14"/>
    </row>
    <row r="56312" spans="23:23" x14ac:dyDescent="0.25">
      <c r="W56312" s="14"/>
    </row>
    <row r="56313" spans="23:23" x14ac:dyDescent="0.25">
      <c r="W56313" s="14"/>
    </row>
    <row r="56314" spans="23:23" x14ac:dyDescent="0.25">
      <c r="W56314" s="14"/>
    </row>
    <row r="56315" spans="23:23" x14ac:dyDescent="0.25">
      <c r="W56315" s="14"/>
    </row>
    <row r="56316" spans="23:23" x14ac:dyDescent="0.25">
      <c r="W56316" s="14"/>
    </row>
    <row r="56317" spans="23:23" x14ac:dyDescent="0.25">
      <c r="W56317" s="14"/>
    </row>
    <row r="56318" spans="23:23" x14ac:dyDescent="0.25">
      <c r="W56318" s="14"/>
    </row>
    <row r="56319" spans="23:23" x14ac:dyDescent="0.25">
      <c r="W56319" s="14"/>
    </row>
    <row r="56320" spans="23:23" x14ac:dyDescent="0.25">
      <c r="W56320" s="14"/>
    </row>
    <row r="56321" spans="23:23" x14ac:dyDescent="0.25">
      <c r="W56321" s="14"/>
    </row>
    <row r="56322" spans="23:23" x14ac:dyDescent="0.25">
      <c r="W56322" s="14"/>
    </row>
    <row r="56323" spans="23:23" x14ac:dyDescent="0.25">
      <c r="W56323" s="14"/>
    </row>
    <row r="56324" spans="23:23" x14ac:dyDescent="0.25">
      <c r="W56324" s="14"/>
    </row>
    <row r="56325" spans="23:23" x14ac:dyDescent="0.25">
      <c r="W56325" s="14"/>
    </row>
    <row r="56326" spans="23:23" x14ac:dyDescent="0.25">
      <c r="W56326" s="14"/>
    </row>
    <row r="56327" spans="23:23" x14ac:dyDescent="0.25">
      <c r="W56327" s="14"/>
    </row>
    <row r="56328" spans="23:23" x14ac:dyDescent="0.25">
      <c r="W56328" s="14"/>
    </row>
    <row r="56329" spans="23:23" x14ac:dyDescent="0.25">
      <c r="W56329" s="14"/>
    </row>
    <row r="56330" spans="23:23" x14ac:dyDescent="0.25">
      <c r="W56330" s="14"/>
    </row>
    <row r="56331" spans="23:23" x14ac:dyDescent="0.25">
      <c r="W56331" s="14"/>
    </row>
    <row r="56332" spans="23:23" x14ac:dyDescent="0.25">
      <c r="W56332" s="14"/>
    </row>
    <row r="56333" spans="23:23" x14ac:dyDescent="0.25">
      <c r="W56333" s="14"/>
    </row>
    <row r="56334" spans="23:23" x14ac:dyDescent="0.25">
      <c r="W56334" s="14"/>
    </row>
    <row r="56335" spans="23:23" x14ac:dyDescent="0.25">
      <c r="W56335" s="14"/>
    </row>
    <row r="56336" spans="23:23" x14ac:dyDescent="0.25">
      <c r="W56336" s="14"/>
    </row>
    <row r="56337" spans="23:23" x14ac:dyDescent="0.25">
      <c r="W56337" s="14"/>
    </row>
    <row r="56338" spans="23:23" x14ac:dyDescent="0.25">
      <c r="W56338" s="14"/>
    </row>
    <row r="56339" spans="23:23" x14ac:dyDescent="0.25">
      <c r="W56339" s="14"/>
    </row>
    <row r="56340" spans="23:23" x14ac:dyDescent="0.25">
      <c r="W56340" s="14"/>
    </row>
    <row r="56341" spans="23:23" x14ac:dyDescent="0.25">
      <c r="W56341" s="14"/>
    </row>
    <row r="56342" spans="23:23" x14ac:dyDescent="0.25">
      <c r="W56342" s="14"/>
    </row>
    <row r="56343" spans="23:23" x14ac:dyDescent="0.25">
      <c r="W56343" s="14"/>
    </row>
    <row r="56344" spans="23:23" x14ac:dyDescent="0.25">
      <c r="W56344" s="14"/>
    </row>
    <row r="56345" spans="23:23" x14ac:dyDescent="0.25">
      <c r="W56345" s="14"/>
    </row>
    <row r="56346" spans="23:23" x14ac:dyDescent="0.25">
      <c r="W56346" s="14"/>
    </row>
    <row r="56347" spans="23:23" x14ac:dyDescent="0.25">
      <c r="W56347" s="14"/>
    </row>
    <row r="56348" spans="23:23" x14ac:dyDescent="0.25">
      <c r="W56348" s="14"/>
    </row>
    <row r="56349" spans="23:23" x14ac:dyDescent="0.25">
      <c r="W56349" s="14"/>
    </row>
    <row r="56350" spans="23:23" x14ac:dyDescent="0.25">
      <c r="W56350" s="14"/>
    </row>
    <row r="56351" spans="23:23" x14ac:dyDescent="0.25">
      <c r="W56351" s="14"/>
    </row>
    <row r="56352" spans="23:23" x14ac:dyDescent="0.25">
      <c r="W56352" s="14"/>
    </row>
    <row r="56353" spans="23:23" x14ac:dyDescent="0.25">
      <c r="W56353" s="14"/>
    </row>
    <row r="56354" spans="23:23" x14ac:dyDescent="0.25">
      <c r="W56354" s="14"/>
    </row>
    <row r="56355" spans="23:23" x14ac:dyDescent="0.25">
      <c r="W56355" s="14"/>
    </row>
    <row r="56356" spans="23:23" x14ac:dyDescent="0.25">
      <c r="W56356" s="14"/>
    </row>
    <row r="56357" spans="23:23" x14ac:dyDescent="0.25">
      <c r="W56357" s="14"/>
    </row>
    <row r="56358" spans="23:23" x14ac:dyDescent="0.25">
      <c r="W56358" s="14"/>
    </row>
    <row r="56359" spans="23:23" x14ac:dyDescent="0.25">
      <c r="W56359" s="14"/>
    </row>
    <row r="56360" spans="23:23" x14ac:dyDescent="0.25">
      <c r="W56360" s="14"/>
    </row>
    <row r="56361" spans="23:23" x14ac:dyDescent="0.25">
      <c r="W56361" s="14"/>
    </row>
    <row r="56362" spans="23:23" x14ac:dyDescent="0.25">
      <c r="W56362" s="14"/>
    </row>
    <row r="56363" spans="23:23" x14ac:dyDescent="0.25">
      <c r="W56363" s="14"/>
    </row>
    <row r="56364" spans="23:23" x14ac:dyDescent="0.25">
      <c r="W56364" s="14"/>
    </row>
    <row r="56365" spans="23:23" x14ac:dyDescent="0.25">
      <c r="W56365" s="14"/>
    </row>
    <row r="56366" spans="23:23" x14ac:dyDescent="0.25">
      <c r="W56366" s="14"/>
    </row>
    <row r="56367" spans="23:23" x14ac:dyDescent="0.25">
      <c r="W56367" s="14"/>
    </row>
    <row r="56368" spans="23:23" x14ac:dyDescent="0.25">
      <c r="W56368" s="14"/>
    </row>
    <row r="56369" spans="23:23" x14ac:dyDescent="0.25">
      <c r="W56369" s="14"/>
    </row>
    <row r="56370" spans="23:23" x14ac:dyDescent="0.25">
      <c r="W56370" s="14"/>
    </row>
    <row r="56371" spans="23:23" x14ac:dyDescent="0.25">
      <c r="W56371" s="14"/>
    </row>
    <row r="56372" spans="23:23" x14ac:dyDescent="0.25">
      <c r="W56372" s="14"/>
    </row>
    <row r="56373" spans="23:23" x14ac:dyDescent="0.25">
      <c r="W56373" s="14"/>
    </row>
    <row r="56374" spans="23:23" x14ac:dyDescent="0.25">
      <c r="W56374" s="14"/>
    </row>
    <row r="56375" spans="23:23" x14ac:dyDescent="0.25">
      <c r="W56375" s="14"/>
    </row>
    <row r="56376" spans="23:23" x14ac:dyDescent="0.25">
      <c r="W56376" s="14"/>
    </row>
    <row r="56377" spans="23:23" x14ac:dyDescent="0.25">
      <c r="W56377" s="14"/>
    </row>
    <row r="56378" spans="23:23" x14ac:dyDescent="0.25">
      <c r="W56378" s="14"/>
    </row>
    <row r="56379" spans="23:23" x14ac:dyDescent="0.25">
      <c r="W56379" s="14"/>
    </row>
    <row r="56380" spans="23:23" x14ac:dyDescent="0.25">
      <c r="W56380" s="14"/>
    </row>
    <row r="56381" spans="23:23" x14ac:dyDescent="0.25">
      <c r="W56381" s="14"/>
    </row>
    <row r="56382" spans="23:23" x14ac:dyDescent="0.25">
      <c r="W56382" s="14"/>
    </row>
    <row r="56383" spans="23:23" x14ac:dyDescent="0.25">
      <c r="W56383" s="14"/>
    </row>
    <row r="56384" spans="23:23" x14ac:dyDescent="0.25">
      <c r="W56384" s="14"/>
    </row>
    <row r="56385" spans="23:23" x14ac:dyDescent="0.25">
      <c r="W56385" s="14"/>
    </row>
    <row r="56386" spans="23:23" x14ac:dyDescent="0.25">
      <c r="W56386" s="14"/>
    </row>
    <row r="56387" spans="23:23" x14ac:dyDescent="0.25">
      <c r="W56387" s="14"/>
    </row>
    <row r="56388" spans="23:23" x14ac:dyDescent="0.25">
      <c r="W56388" s="14"/>
    </row>
    <row r="56389" spans="23:23" x14ac:dyDescent="0.25">
      <c r="W56389" s="14"/>
    </row>
    <row r="56390" spans="23:23" x14ac:dyDescent="0.25">
      <c r="W56390" s="14"/>
    </row>
    <row r="56391" spans="23:23" x14ac:dyDescent="0.25">
      <c r="W56391" s="14"/>
    </row>
    <row r="56392" spans="23:23" x14ac:dyDescent="0.25">
      <c r="W56392" s="14"/>
    </row>
    <row r="56393" spans="23:23" x14ac:dyDescent="0.25">
      <c r="W56393" s="14"/>
    </row>
    <row r="56394" spans="23:23" x14ac:dyDescent="0.25">
      <c r="W56394" s="14"/>
    </row>
    <row r="56395" spans="23:23" x14ac:dyDescent="0.25">
      <c r="W56395" s="14"/>
    </row>
    <row r="56396" spans="23:23" x14ac:dyDescent="0.25">
      <c r="W56396" s="14"/>
    </row>
    <row r="56397" spans="23:23" x14ac:dyDescent="0.25">
      <c r="W56397" s="14"/>
    </row>
    <row r="56398" spans="23:23" x14ac:dyDescent="0.25">
      <c r="W56398" s="14"/>
    </row>
    <row r="56399" spans="23:23" x14ac:dyDescent="0.25">
      <c r="W56399" s="14"/>
    </row>
    <row r="56400" spans="23:23" x14ac:dyDescent="0.25">
      <c r="W56400" s="14"/>
    </row>
    <row r="56401" spans="23:23" x14ac:dyDescent="0.25">
      <c r="W56401" s="14"/>
    </row>
    <row r="56402" spans="23:23" x14ac:dyDescent="0.25">
      <c r="W56402" s="14"/>
    </row>
    <row r="56403" spans="23:23" x14ac:dyDescent="0.25">
      <c r="W56403" s="14"/>
    </row>
    <row r="56404" spans="23:23" x14ac:dyDescent="0.25">
      <c r="W56404" s="14"/>
    </row>
    <row r="56405" spans="23:23" x14ac:dyDescent="0.25">
      <c r="W56405" s="14"/>
    </row>
    <row r="56406" spans="23:23" x14ac:dyDescent="0.25">
      <c r="W56406" s="14"/>
    </row>
    <row r="56407" spans="23:23" x14ac:dyDescent="0.25">
      <c r="W56407" s="14"/>
    </row>
    <row r="56408" spans="23:23" x14ac:dyDescent="0.25">
      <c r="W56408" s="14"/>
    </row>
    <row r="56409" spans="23:23" x14ac:dyDescent="0.25">
      <c r="W56409" s="14"/>
    </row>
    <row r="56410" spans="23:23" x14ac:dyDescent="0.25">
      <c r="W56410" s="14"/>
    </row>
    <row r="56411" spans="23:23" x14ac:dyDescent="0.25">
      <c r="W56411" s="14"/>
    </row>
    <row r="56412" spans="23:23" x14ac:dyDescent="0.25">
      <c r="W56412" s="14"/>
    </row>
    <row r="56413" spans="23:23" x14ac:dyDescent="0.25">
      <c r="W56413" s="14"/>
    </row>
    <row r="56414" spans="23:23" x14ac:dyDescent="0.25">
      <c r="W56414" s="14"/>
    </row>
    <row r="56415" spans="23:23" x14ac:dyDescent="0.25">
      <c r="W56415" s="14"/>
    </row>
    <row r="56416" spans="23:23" x14ac:dyDescent="0.25">
      <c r="W56416" s="14"/>
    </row>
    <row r="56417" spans="23:23" x14ac:dyDescent="0.25">
      <c r="W56417" s="14"/>
    </row>
    <row r="56418" spans="23:23" x14ac:dyDescent="0.25">
      <c r="W56418" s="14"/>
    </row>
    <row r="56419" spans="23:23" x14ac:dyDescent="0.25">
      <c r="W56419" s="14"/>
    </row>
    <row r="56420" spans="23:23" x14ac:dyDescent="0.25">
      <c r="W56420" s="14"/>
    </row>
    <row r="56421" spans="23:23" x14ac:dyDescent="0.25">
      <c r="W56421" s="14"/>
    </row>
    <row r="56422" spans="23:23" x14ac:dyDescent="0.25">
      <c r="W56422" s="14"/>
    </row>
    <row r="56423" spans="23:23" x14ac:dyDescent="0.25">
      <c r="W56423" s="14"/>
    </row>
    <row r="56424" spans="23:23" x14ac:dyDescent="0.25">
      <c r="W56424" s="14"/>
    </row>
    <row r="56425" spans="23:23" x14ac:dyDescent="0.25">
      <c r="W56425" s="14"/>
    </row>
    <row r="56426" spans="23:23" x14ac:dyDescent="0.25">
      <c r="W56426" s="14"/>
    </row>
    <row r="56427" spans="23:23" x14ac:dyDescent="0.25">
      <c r="W56427" s="14"/>
    </row>
    <row r="56428" spans="23:23" x14ac:dyDescent="0.25">
      <c r="W56428" s="14"/>
    </row>
    <row r="56429" spans="23:23" x14ac:dyDescent="0.25">
      <c r="W56429" s="14"/>
    </row>
    <row r="56430" spans="23:23" x14ac:dyDescent="0.25">
      <c r="W56430" s="14"/>
    </row>
    <row r="56431" spans="23:23" x14ac:dyDescent="0.25">
      <c r="W56431" s="14"/>
    </row>
    <row r="56432" spans="23:23" x14ac:dyDescent="0.25">
      <c r="W56432" s="14"/>
    </row>
    <row r="56433" spans="23:23" x14ac:dyDescent="0.25">
      <c r="W56433" s="14"/>
    </row>
    <row r="56434" spans="23:23" x14ac:dyDescent="0.25">
      <c r="W56434" s="14"/>
    </row>
    <row r="56435" spans="23:23" x14ac:dyDescent="0.25">
      <c r="W56435" s="14"/>
    </row>
    <row r="56436" spans="23:23" x14ac:dyDescent="0.25">
      <c r="W56436" s="14"/>
    </row>
    <row r="56437" spans="23:23" x14ac:dyDescent="0.25">
      <c r="W56437" s="14"/>
    </row>
    <row r="56438" spans="23:23" x14ac:dyDescent="0.25">
      <c r="W56438" s="14"/>
    </row>
    <row r="56439" spans="23:23" x14ac:dyDescent="0.25">
      <c r="W56439" s="14"/>
    </row>
    <row r="56440" spans="23:23" x14ac:dyDescent="0.25">
      <c r="W56440" s="14"/>
    </row>
    <row r="56441" spans="23:23" x14ac:dyDescent="0.25">
      <c r="W56441" s="14"/>
    </row>
    <row r="56442" spans="23:23" x14ac:dyDescent="0.25">
      <c r="W56442" s="14"/>
    </row>
    <row r="56443" spans="23:23" x14ac:dyDescent="0.25">
      <c r="W56443" s="14"/>
    </row>
    <row r="56444" spans="23:23" x14ac:dyDescent="0.25">
      <c r="W56444" s="14"/>
    </row>
    <row r="56445" spans="23:23" x14ac:dyDescent="0.25">
      <c r="W56445" s="14"/>
    </row>
    <row r="56446" spans="23:23" x14ac:dyDescent="0.25">
      <c r="W56446" s="14"/>
    </row>
    <row r="56447" spans="23:23" x14ac:dyDescent="0.25">
      <c r="W56447" s="14"/>
    </row>
    <row r="56448" spans="23:23" x14ac:dyDescent="0.25">
      <c r="W56448" s="14"/>
    </row>
    <row r="56449" spans="23:23" x14ac:dyDescent="0.25">
      <c r="W56449" s="14"/>
    </row>
    <row r="56450" spans="23:23" x14ac:dyDescent="0.25">
      <c r="W56450" s="14"/>
    </row>
    <row r="56451" spans="23:23" x14ac:dyDescent="0.25">
      <c r="W56451" s="14"/>
    </row>
    <row r="56452" spans="23:23" x14ac:dyDescent="0.25">
      <c r="W56452" s="14"/>
    </row>
    <row r="56453" spans="23:23" x14ac:dyDescent="0.25">
      <c r="W56453" s="14"/>
    </row>
    <row r="56454" spans="23:23" x14ac:dyDescent="0.25">
      <c r="W56454" s="14"/>
    </row>
    <row r="56455" spans="23:23" x14ac:dyDescent="0.25">
      <c r="W56455" s="14"/>
    </row>
    <row r="56456" spans="23:23" x14ac:dyDescent="0.25">
      <c r="W56456" s="14"/>
    </row>
    <row r="56457" spans="23:23" x14ac:dyDescent="0.25">
      <c r="W56457" s="14"/>
    </row>
    <row r="56458" spans="23:23" x14ac:dyDescent="0.25">
      <c r="W56458" s="14"/>
    </row>
    <row r="56459" spans="23:23" x14ac:dyDescent="0.25">
      <c r="W56459" s="14"/>
    </row>
    <row r="56460" spans="23:23" x14ac:dyDescent="0.25">
      <c r="W56460" s="14"/>
    </row>
    <row r="56461" spans="23:23" x14ac:dyDescent="0.25">
      <c r="W56461" s="14"/>
    </row>
    <row r="56462" spans="23:23" x14ac:dyDescent="0.25">
      <c r="W56462" s="14"/>
    </row>
    <row r="56463" spans="23:23" x14ac:dyDescent="0.25">
      <c r="W56463" s="14"/>
    </row>
    <row r="56464" spans="23:23" x14ac:dyDescent="0.25">
      <c r="W56464" s="14"/>
    </row>
    <row r="56465" spans="23:23" x14ac:dyDescent="0.25">
      <c r="W56465" s="14"/>
    </row>
    <row r="56466" spans="23:23" x14ac:dyDescent="0.25">
      <c r="W56466" s="14"/>
    </row>
    <row r="56467" spans="23:23" x14ac:dyDescent="0.25">
      <c r="W56467" s="14"/>
    </row>
    <row r="56468" spans="23:23" x14ac:dyDescent="0.25">
      <c r="W56468" s="14"/>
    </row>
    <row r="56469" spans="23:23" x14ac:dyDescent="0.25">
      <c r="W56469" s="14"/>
    </row>
    <row r="56470" spans="23:23" x14ac:dyDescent="0.25">
      <c r="W56470" s="14"/>
    </row>
    <row r="56471" spans="23:23" x14ac:dyDescent="0.25">
      <c r="W56471" s="14"/>
    </row>
    <row r="56472" spans="23:23" x14ac:dyDescent="0.25">
      <c r="W56472" s="14"/>
    </row>
    <row r="56473" spans="23:23" x14ac:dyDescent="0.25">
      <c r="W56473" s="14"/>
    </row>
    <row r="56474" spans="23:23" x14ac:dyDescent="0.25">
      <c r="W56474" s="14"/>
    </row>
    <row r="56475" spans="23:23" x14ac:dyDescent="0.25">
      <c r="W56475" s="14"/>
    </row>
    <row r="56476" spans="23:23" x14ac:dyDescent="0.25">
      <c r="W56476" s="14"/>
    </row>
    <row r="56477" spans="23:23" x14ac:dyDescent="0.25">
      <c r="W56477" s="14"/>
    </row>
    <row r="56478" spans="23:23" x14ac:dyDescent="0.25">
      <c r="W56478" s="14"/>
    </row>
    <row r="56479" spans="23:23" x14ac:dyDescent="0.25">
      <c r="W56479" s="14"/>
    </row>
    <row r="56480" spans="23:23" x14ac:dyDescent="0.25">
      <c r="W56480" s="14"/>
    </row>
    <row r="56481" spans="23:23" x14ac:dyDescent="0.25">
      <c r="W56481" s="14"/>
    </row>
    <row r="56482" spans="23:23" x14ac:dyDescent="0.25">
      <c r="W56482" s="14"/>
    </row>
    <row r="56483" spans="23:23" x14ac:dyDescent="0.25">
      <c r="W56483" s="14"/>
    </row>
    <row r="56484" spans="23:23" x14ac:dyDescent="0.25">
      <c r="W56484" s="14"/>
    </row>
    <row r="56485" spans="23:23" x14ac:dyDescent="0.25">
      <c r="W56485" s="14"/>
    </row>
    <row r="56486" spans="23:23" x14ac:dyDescent="0.25">
      <c r="W56486" s="14"/>
    </row>
    <row r="56487" spans="23:23" x14ac:dyDescent="0.25">
      <c r="W56487" s="14"/>
    </row>
    <row r="56488" spans="23:23" x14ac:dyDescent="0.25">
      <c r="W56488" s="14"/>
    </row>
    <row r="56489" spans="23:23" x14ac:dyDescent="0.25">
      <c r="W56489" s="14"/>
    </row>
    <row r="56490" spans="23:23" x14ac:dyDescent="0.25">
      <c r="W56490" s="14"/>
    </row>
    <row r="56491" spans="23:23" x14ac:dyDescent="0.25">
      <c r="W56491" s="14"/>
    </row>
    <row r="56492" spans="23:23" x14ac:dyDescent="0.25">
      <c r="W56492" s="14"/>
    </row>
    <row r="56493" spans="23:23" x14ac:dyDescent="0.25">
      <c r="W56493" s="14"/>
    </row>
    <row r="56494" spans="23:23" x14ac:dyDescent="0.25">
      <c r="W56494" s="14"/>
    </row>
    <row r="56495" spans="23:23" x14ac:dyDescent="0.25">
      <c r="W56495" s="14"/>
    </row>
    <row r="56496" spans="23:23" x14ac:dyDescent="0.25">
      <c r="W56496" s="14"/>
    </row>
    <row r="56497" spans="23:23" x14ac:dyDescent="0.25">
      <c r="W56497" s="14"/>
    </row>
    <row r="56498" spans="23:23" x14ac:dyDescent="0.25">
      <c r="W56498" s="14"/>
    </row>
    <row r="56499" spans="23:23" x14ac:dyDescent="0.25">
      <c r="W56499" s="14"/>
    </row>
    <row r="56500" spans="23:23" x14ac:dyDescent="0.25">
      <c r="W56500" s="14"/>
    </row>
    <row r="56501" spans="23:23" x14ac:dyDescent="0.25">
      <c r="W56501" s="14"/>
    </row>
    <row r="56502" spans="23:23" x14ac:dyDescent="0.25">
      <c r="W56502" s="14"/>
    </row>
    <row r="56503" spans="23:23" x14ac:dyDescent="0.25">
      <c r="W56503" s="14"/>
    </row>
    <row r="56504" spans="23:23" x14ac:dyDescent="0.25">
      <c r="W56504" s="14"/>
    </row>
    <row r="56505" spans="23:23" x14ac:dyDescent="0.25">
      <c r="W56505" s="14"/>
    </row>
    <row r="56506" spans="23:23" x14ac:dyDescent="0.25">
      <c r="W56506" s="14"/>
    </row>
    <row r="56507" spans="23:23" x14ac:dyDescent="0.25">
      <c r="W56507" s="14"/>
    </row>
    <row r="56508" spans="23:23" x14ac:dyDescent="0.25">
      <c r="W56508" s="14"/>
    </row>
    <row r="56509" spans="23:23" x14ac:dyDescent="0.25">
      <c r="W56509" s="14"/>
    </row>
    <row r="56510" spans="23:23" x14ac:dyDescent="0.25">
      <c r="W56510" s="14"/>
    </row>
    <row r="56511" spans="23:23" x14ac:dyDescent="0.25">
      <c r="W56511" s="14"/>
    </row>
    <row r="56512" spans="23:23" x14ac:dyDescent="0.25">
      <c r="W56512" s="14"/>
    </row>
    <row r="56513" spans="23:23" x14ac:dyDescent="0.25">
      <c r="W56513" s="14"/>
    </row>
    <row r="56514" spans="23:23" x14ac:dyDescent="0.25">
      <c r="W56514" s="14"/>
    </row>
    <row r="56515" spans="23:23" x14ac:dyDescent="0.25">
      <c r="W56515" s="14"/>
    </row>
    <row r="56516" spans="23:23" x14ac:dyDescent="0.25">
      <c r="W56516" s="14"/>
    </row>
    <row r="56517" spans="23:23" x14ac:dyDescent="0.25">
      <c r="W56517" s="14"/>
    </row>
    <row r="56518" spans="23:23" x14ac:dyDescent="0.25">
      <c r="W56518" s="14"/>
    </row>
    <row r="56519" spans="23:23" x14ac:dyDescent="0.25">
      <c r="W56519" s="14"/>
    </row>
    <row r="56520" spans="23:23" x14ac:dyDescent="0.25">
      <c r="W56520" s="14"/>
    </row>
    <row r="56521" spans="23:23" x14ac:dyDescent="0.25">
      <c r="W56521" s="14"/>
    </row>
    <row r="56522" spans="23:23" x14ac:dyDescent="0.25">
      <c r="W56522" s="14"/>
    </row>
    <row r="56523" spans="23:23" x14ac:dyDescent="0.25">
      <c r="W56523" s="14"/>
    </row>
    <row r="56524" spans="23:23" x14ac:dyDescent="0.25">
      <c r="W56524" s="14"/>
    </row>
    <row r="56525" spans="23:23" x14ac:dyDescent="0.25">
      <c r="W56525" s="14"/>
    </row>
    <row r="56526" spans="23:23" x14ac:dyDescent="0.25">
      <c r="W56526" s="14"/>
    </row>
    <row r="56527" spans="23:23" x14ac:dyDescent="0.25">
      <c r="W56527" s="14"/>
    </row>
    <row r="56528" spans="23:23" x14ac:dyDescent="0.25">
      <c r="W56528" s="14"/>
    </row>
    <row r="56529" spans="23:23" x14ac:dyDescent="0.25">
      <c r="W56529" s="14"/>
    </row>
    <row r="56530" spans="23:23" x14ac:dyDescent="0.25">
      <c r="W56530" s="14"/>
    </row>
    <row r="56531" spans="23:23" x14ac:dyDescent="0.25">
      <c r="W56531" s="14"/>
    </row>
    <row r="56532" spans="23:23" x14ac:dyDescent="0.25">
      <c r="W56532" s="14"/>
    </row>
    <row r="56533" spans="23:23" x14ac:dyDescent="0.25">
      <c r="W56533" s="14"/>
    </row>
    <row r="56534" spans="23:23" x14ac:dyDescent="0.25">
      <c r="W56534" s="14"/>
    </row>
    <row r="56535" spans="23:23" x14ac:dyDescent="0.25">
      <c r="W56535" s="14"/>
    </row>
    <row r="56536" spans="23:23" x14ac:dyDescent="0.25">
      <c r="W56536" s="14"/>
    </row>
    <row r="56537" spans="23:23" x14ac:dyDescent="0.25">
      <c r="W56537" s="14"/>
    </row>
    <row r="56538" spans="23:23" x14ac:dyDescent="0.25">
      <c r="W56538" s="14"/>
    </row>
    <row r="56539" spans="23:23" x14ac:dyDescent="0.25">
      <c r="W56539" s="14"/>
    </row>
    <row r="56540" spans="23:23" x14ac:dyDescent="0.25">
      <c r="W56540" s="14"/>
    </row>
    <row r="56541" spans="23:23" x14ac:dyDescent="0.25">
      <c r="W56541" s="14"/>
    </row>
    <row r="56542" spans="23:23" x14ac:dyDescent="0.25">
      <c r="W56542" s="14"/>
    </row>
    <row r="56543" spans="23:23" x14ac:dyDescent="0.25">
      <c r="W56543" s="14"/>
    </row>
    <row r="56544" spans="23:23" x14ac:dyDescent="0.25">
      <c r="W56544" s="14"/>
    </row>
    <row r="56545" spans="23:23" x14ac:dyDescent="0.25">
      <c r="W56545" s="14"/>
    </row>
    <row r="56546" spans="23:23" x14ac:dyDescent="0.25">
      <c r="W56546" s="14"/>
    </row>
    <row r="56547" spans="23:23" x14ac:dyDescent="0.25">
      <c r="W56547" s="14"/>
    </row>
    <row r="56548" spans="23:23" x14ac:dyDescent="0.25">
      <c r="W56548" s="14"/>
    </row>
    <row r="56549" spans="23:23" x14ac:dyDescent="0.25">
      <c r="W56549" s="14"/>
    </row>
    <row r="56550" spans="23:23" x14ac:dyDescent="0.25">
      <c r="W56550" s="14"/>
    </row>
    <row r="56551" spans="23:23" x14ac:dyDescent="0.25">
      <c r="W56551" s="14"/>
    </row>
    <row r="56552" spans="23:23" x14ac:dyDescent="0.25">
      <c r="W56552" s="14"/>
    </row>
    <row r="56553" spans="23:23" x14ac:dyDescent="0.25">
      <c r="W56553" s="14"/>
    </row>
    <row r="56554" spans="23:23" x14ac:dyDescent="0.25">
      <c r="W56554" s="14"/>
    </row>
    <row r="56555" spans="23:23" x14ac:dyDescent="0.25">
      <c r="W56555" s="14"/>
    </row>
    <row r="56556" spans="23:23" x14ac:dyDescent="0.25">
      <c r="W56556" s="14"/>
    </row>
    <row r="56557" spans="23:23" x14ac:dyDescent="0.25">
      <c r="W56557" s="14"/>
    </row>
    <row r="56558" spans="23:23" x14ac:dyDescent="0.25">
      <c r="W56558" s="14"/>
    </row>
    <row r="56559" spans="23:23" x14ac:dyDescent="0.25">
      <c r="W56559" s="14"/>
    </row>
    <row r="56560" spans="23:23" x14ac:dyDescent="0.25">
      <c r="W56560" s="14"/>
    </row>
    <row r="56561" spans="23:23" x14ac:dyDescent="0.25">
      <c r="W56561" s="14"/>
    </row>
    <row r="56562" spans="23:23" x14ac:dyDescent="0.25">
      <c r="W56562" s="14"/>
    </row>
    <row r="56563" spans="23:23" x14ac:dyDescent="0.25">
      <c r="W56563" s="14"/>
    </row>
    <row r="56564" spans="23:23" x14ac:dyDescent="0.25">
      <c r="W56564" s="14"/>
    </row>
    <row r="56565" spans="23:23" x14ac:dyDescent="0.25">
      <c r="W56565" s="14"/>
    </row>
    <row r="56566" spans="23:23" x14ac:dyDescent="0.25">
      <c r="W56566" s="14"/>
    </row>
    <row r="56567" spans="23:23" x14ac:dyDescent="0.25">
      <c r="W56567" s="14"/>
    </row>
    <row r="56568" spans="23:23" x14ac:dyDescent="0.25">
      <c r="W56568" s="14"/>
    </row>
    <row r="56569" spans="23:23" x14ac:dyDescent="0.25">
      <c r="W56569" s="14"/>
    </row>
    <row r="56570" spans="23:23" x14ac:dyDescent="0.25">
      <c r="W56570" s="14"/>
    </row>
    <row r="56571" spans="23:23" x14ac:dyDescent="0.25">
      <c r="W56571" s="14"/>
    </row>
    <row r="56572" spans="23:23" x14ac:dyDescent="0.25">
      <c r="W56572" s="14"/>
    </row>
    <row r="56573" spans="23:23" x14ac:dyDescent="0.25">
      <c r="W56573" s="14"/>
    </row>
    <row r="56574" spans="23:23" x14ac:dyDescent="0.25">
      <c r="W56574" s="14"/>
    </row>
    <row r="56575" spans="23:23" x14ac:dyDescent="0.25">
      <c r="W56575" s="14"/>
    </row>
    <row r="56576" spans="23:23" x14ac:dyDescent="0.25">
      <c r="W56576" s="14"/>
    </row>
    <row r="56577" spans="23:23" x14ac:dyDescent="0.25">
      <c r="W56577" s="14"/>
    </row>
    <row r="56578" spans="23:23" x14ac:dyDescent="0.25">
      <c r="W56578" s="14"/>
    </row>
    <row r="56579" spans="23:23" x14ac:dyDescent="0.25">
      <c r="W56579" s="14"/>
    </row>
    <row r="56580" spans="23:23" x14ac:dyDescent="0.25">
      <c r="W56580" s="14"/>
    </row>
    <row r="56581" spans="23:23" x14ac:dyDescent="0.25">
      <c r="W56581" s="14"/>
    </row>
    <row r="56582" spans="23:23" x14ac:dyDescent="0.25">
      <c r="W56582" s="14"/>
    </row>
    <row r="56583" spans="23:23" x14ac:dyDescent="0.25">
      <c r="W56583" s="14"/>
    </row>
    <row r="56584" spans="23:23" x14ac:dyDescent="0.25">
      <c r="W56584" s="14"/>
    </row>
    <row r="56585" spans="23:23" x14ac:dyDescent="0.25">
      <c r="W56585" s="14"/>
    </row>
    <row r="56586" spans="23:23" x14ac:dyDescent="0.25">
      <c r="W56586" s="14"/>
    </row>
    <row r="56587" spans="23:23" x14ac:dyDescent="0.25">
      <c r="W56587" s="14"/>
    </row>
    <row r="56588" spans="23:23" x14ac:dyDescent="0.25">
      <c r="W56588" s="14"/>
    </row>
    <row r="56589" spans="23:23" x14ac:dyDescent="0.25">
      <c r="W56589" s="14"/>
    </row>
    <row r="56590" spans="23:23" x14ac:dyDescent="0.25">
      <c r="W56590" s="14"/>
    </row>
    <row r="56591" spans="23:23" x14ac:dyDescent="0.25">
      <c r="W56591" s="14"/>
    </row>
    <row r="56592" spans="23:23" x14ac:dyDescent="0.25">
      <c r="W56592" s="14"/>
    </row>
    <row r="56593" spans="23:23" x14ac:dyDescent="0.25">
      <c r="W56593" s="14"/>
    </row>
    <row r="56594" spans="23:23" x14ac:dyDescent="0.25">
      <c r="W56594" s="14"/>
    </row>
    <row r="56595" spans="23:23" x14ac:dyDescent="0.25">
      <c r="W56595" s="14"/>
    </row>
    <row r="56596" spans="23:23" x14ac:dyDescent="0.25">
      <c r="W56596" s="14"/>
    </row>
    <row r="56597" spans="23:23" x14ac:dyDescent="0.25">
      <c r="W56597" s="14"/>
    </row>
    <row r="56598" spans="23:23" x14ac:dyDescent="0.25">
      <c r="W56598" s="14"/>
    </row>
    <row r="56599" spans="23:23" x14ac:dyDescent="0.25">
      <c r="W56599" s="14"/>
    </row>
    <row r="56600" spans="23:23" x14ac:dyDescent="0.25">
      <c r="W56600" s="14"/>
    </row>
    <row r="56601" spans="23:23" x14ac:dyDescent="0.25">
      <c r="W56601" s="14"/>
    </row>
    <row r="56602" spans="23:23" x14ac:dyDescent="0.25">
      <c r="W56602" s="14"/>
    </row>
    <row r="56603" spans="23:23" x14ac:dyDescent="0.25">
      <c r="W56603" s="14"/>
    </row>
    <row r="56604" spans="23:23" x14ac:dyDescent="0.25">
      <c r="W56604" s="14"/>
    </row>
    <row r="56605" spans="23:23" x14ac:dyDescent="0.25">
      <c r="W56605" s="14"/>
    </row>
    <row r="56606" spans="23:23" x14ac:dyDescent="0.25">
      <c r="W56606" s="14"/>
    </row>
    <row r="56607" spans="23:23" x14ac:dyDescent="0.25">
      <c r="W56607" s="14"/>
    </row>
    <row r="56608" spans="23:23" x14ac:dyDescent="0.25">
      <c r="W56608" s="14"/>
    </row>
    <row r="56609" spans="23:23" x14ac:dyDescent="0.25">
      <c r="W56609" s="14"/>
    </row>
    <row r="56610" spans="23:23" x14ac:dyDescent="0.25">
      <c r="W56610" s="14"/>
    </row>
    <row r="56611" spans="23:23" x14ac:dyDescent="0.25">
      <c r="W56611" s="14"/>
    </row>
    <row r="56612" spans="23:23" x14ac:dyDescent="0.25">
      <c r="W56612" s="14"/>
    </row>
    <row r="56613" spans="23:23" x14ac:dyDescent="0.25">
      <c r="W56613" s="14"/>
    </row>
    <row r="56614" spans="23:23" x14ac:dyDescent="0.25">
      <c r="W56614" s="14"/>
    </row>
    <row r="56615" spans="23:23" x14ac:dyDescent="0.25">
      <c r="W56615" s="14"/>
    </row>
    <row r="56616" spans="23:23" x14ac:dyDescent="0.25">
      <c r="W56616" s="14"/>
    </row>
    <row r="56617" spans="23:23" x14ac:dyDescent="0.25">
      <c r="W56617" s="14"/>
    </row>
    <row r="56618" spans="23:23" x14ac:dyDescent="0.25">
      <c r="W56618" s="14"/>
    </row>
    <row r="56619" spans="23:23" x14ac:dyDescent="0.25">
      <c r="W56619" s="14"/>
    </row>
    <row r="56620" spans="23:23" x14ac:dyDescent="0.25">
      <c r="W56620" s="14"/>
    </row>
    <row r="56621" spans="23:23" x14ac:dyDescent="0.25">
      <c r="W56621" s="14"/>
    </row>
    <row r="56622" spans="23:23" x14ac:dyDescent="0.25">
      <c r="W56622" s="14"/>
    </row>
    <row r="56623" spans="23:23" x14ac:dyDescent="0.25">
      <c r="W56623" s="14"/>
    </row>
    <row r="56624" spans="23:23" x14ac:dyDescent="0.25">
      <c r="W56624" s="14"/>
    </row>
    <row r="56625" spans="23:23" x14ac:dyDescent="0.25">
      <c r="W56625" s="14"/>
    </row>
    <row r="56626" spans="23:23" x14ac:dyDescent="0.25">
      <c r="W56626" s="14"/>
    </row>
    <row r="56627" spans="23:23" x14ac:dyDescent="0.25">
      <c r="W56627" s="14"/>
    </row>
    <row r="56628" spans="23:23" x14ac:dyDescent="0.25">
      <c r="W56628" s="14"/>
    </row>
    <row r="56629" spans="23:23" x14ac:dyDescent="0.25">
      <c r="W56629" s="14"/>
    </row>
    <row r="56630" spans="23:23" x14ac:dyDescent="0.25">
      <c r="W56630" s="14"/>
    </row>
    <row r="56631" spans="23:23" x14ac:dyDescent="0.25">
      <c r="W56631" s="14"/>
    </row>
    <row r="56632" spans="23:23" x14ac:dyDescent="0.25">
      <c r="W56632" s="14"/>
    </row>
    <row r="56633" spans="23:23" x14ac:dyDescent="0.25">
      <c r="W56633" s="14"/>
    </row>
    <row r="56634" spans="23:23" x14ac:dyDescent="0.25">
      <c r="W56634" s="14"/>
    </row>
    <row r="56635" spans="23:23" x14ac:dyDescent="0.25">
      <c r="W56635" s="14"/>
    </row>
    <row r="56636" spans="23:23" x14ac:dyDescent="0.25">
      <c r="W56636" s="14"/>
    </row>
    <row r="56637" spans="23:23" x14ac:dyDescent="0.25">
      <c r="W56637" s="14"/>
    </row>
    <row r="56638" spans="23:23" x14ac:dyDescent="0.25">
      <c r="W56638" s="14"/>
    </row>
    <row r="56639" spans="23:23" x14ac:dyDescent="0.25">
      <c r="W56639" s="14"/>
    </row>
    <row r="56640" spans="23:23" x14ac:dyDescent="0.25">
      <c r="W56640" s="14"/>
    </row>
    <row r="56641" spans="23:23" x14ac:dyDescent="0.25">
      <c r="W56641" s="14"/>
    </row>
    <row r="56642" spans="23:23" x14ac:dyDescent="0.25">
      <c r="W56642" s="14"/>
    </row>
    <row r="56643" spans="23:23" x14ac:dyDescent="0.25">
      <c r="W56643" s="14"/>
    </row>
    <row r="56644" spans="23:23" x14ac:dyDescent="0.25">
      <c r="W56644" s="14"/>
    </row>
    <row r="56645" spans="23:23" x14ac:dyDescent="0.25">
      <c r="W56645" s="14"/>
    </row>
    <row r="56646" spans="23:23" x14ac:dyDescent="0.25">
      <c r="W56646" s="14"/>
    </row>
    <row r="56647" spans="23:23" x14ac:dyDescent="0.25">
      <c r="W56647" s="14"/>
    </row>
    <row r="56648" spans="23:23" x14ac:dyDescent="0.25">
      <c r="W56648" s="14"/>
    </row>
    <row r="56649" spans="23:23" x14ac:dyDescent="0.25">
      <c r="W56649" s="14"/>
    </row>
    <row r="56650" spans="23:23" x14ac:dyDescent="0.25">
      <c r="W56650" s="14"/>
    </row>
    <row r="56651" spans="23:23" x14ac:dyDescent="0.25">
      <c r="W56651" s="14"/>
    </row>
    <row r="56652" spans="23:23" x14ac:dyDescent="0.25">
      <c r="W56652" s="14"/>
    </row>
    <row r="56653" spans="23:23" x14ac:dyDescent="0.25">
      <c r="W56653" s="14"/>
    </row>
    <row r="56654" spans="23:23" x14ac:dyDescent="0.25">
      <c r="W56654" s="14"/>
    </row>
    <row r="56655" spans="23:23" x14ac:dyDescent="0.25">
      <c r="W56655" s="14"/>
    </row>
    <row r="56656" spans="23:23" x14ac:dyDescent="0.25">
      <c r="W56656" s="14"/>
    </row>
    <row r="56657" spans="23:23" x14ac:dyDescent="0.25">
      <c r="W56657" s="14"/>
    </row>
    <row r="56658" spans="23:23" x14ac:dyDescent="0.25">
      <c r="W56658" s="14"/>
    </row>
    <row r="56659" spans="23:23" x14ac:dyDescent="0.25">
      <c r="W56659" s="14"/>
    </row>
    <row r="56660" spans="23:23" x14ac:dyDescent="0.25">
      <c r="W56660" s="14"/>
    </row>
    <row r="56661" spans="23:23" x14ac:dyDescent="0.25">
      <c r="W56661" s="14"/>
    </row>
    <row r="56662" spans="23:23" x14ac:dyDescent="0.25">
      <c r="W56662" s="14"/>
    </row>
    <row r="56663" spans="23:23" x14ac:dyDescent="0.25">
      <c r="W56663" s="14"/>
    </row>
    <row r="56664" spans="23:23" x14ac:dyDescent="0.25">
      <c r="W56664" s="14"/>
    </row>
    <row r="56665" spans="23:23" x14ac:dyDescent="0.25">
      <c r="W56665" s="14"/>
    </row>
    <row r="56666" spans="23:23" x14ac:dyDescent="0.25">
      <c r="W56666" s="14"/>
    </row>
    <row r="56667" spans="23:23" x14ac:dyDescent="0.25">
      <c r="W56667" s="14"/>
    </row>
    <row r="56668" spans="23:23" x14ac:dyDescent="0.25">
      <c r="W56668" s="14"/>
    </row>
    <row r="56669" spans="23:23" x14ac:dyDescent="0.25">
      <c r="W56669" s="14"/>
    </row>
    <row r="56670" spans="23:23" x14ac:dyDescent="0.25">
      <c r="W56670" s="14"/>
    </row>
    <row r="56671" spans="23:23" x14ac:dyDescent="0.25">
      <c r="W56671" s="14"/>
    </row>
    <row r="56672" spans="23:23" x14ac:dyDescent="0.25">
      <c r="W56672" s="14"/>
    </row>
    <row r="56673" spans="23:23" x14ac:dyDescent="0.25">
      <c r="W56673" s="14"/>
    </row>
    <row r="56674" spans="23:23" x14ac:dyDescent="0.25">
      <c r="W56674" s="14"/>
    </row>
    <row r="56675" spans="23:23" x14ac:dyDescent="0.25">
      <c r="W56675" s="14"/>
    </row>
    <row r="56676" spans="23:23" x14ac:dyDescent="0.25">
      <c r="W56676" s="14"/>
    </row>
    <row r="56677" spans="23:23" x14ac:dyDescent="0.25">
      <c r="W56677" s="14"/>
    </row>
    <row r="56678" spans="23:23" x14ac:dyDescent="0.25">
      <c r="W56678" s="14"/>
    </row>
    <row r="56679" spans="23:23" x14ac:dyDescent="0.25">
      <c r="W56679" s="14"/>
    </row>
    <row r="56680" spans="23:23" x14ac:dyDescent="0.25">
      <c r="W56680" s="14"/>
    </row>
    <row r="56681" spans="23:23" x14ac:dyDescent="0.25">
      <c r="W56681" s="14"/>
    </row>
    <row r="56682" spans="23:23" x14ac:dyDescent="0.25">
      <c r="W56682" s="14"/>
    </row>
    <row r="56683" spans="23:23" x14ac:dyDescent="0.25">
      <c r="W56683" s="14"/>
    </row>
    <row r="56684" spans="23:23" x14ac:dyDescent="0.25">
      <c r="W56684" s="14"/>
    </row>
    <row r="56685" spans="23:23" x14ac:dyDescent="0.25">
      <c r="W56685" s="14"/>
    </row>
    <row r="56686" spans="23:23" x14ac:dyDescent="0.25">
      <c r="W56686" s="14"/>
    </row>
    <row r="56687" spans="23:23" x14ac:dyDescent="0.25">
      <c r="W56687" s="14"/>
    </row>
    <row r="56688" spans="23:23" x14ac:dyDescent="0.25">
      <c r="W56688" s="14"/>
    </row>
    <row r="56689" spans="23:23" x14ac:dyDescent="0.25">
      <c r="W56689" s="14"/>
    </row>
    <row r="56690" spans="23:23" x14ac:dyDescent="0.25">
      <c r="W56690" s="14"/>
    </row>
    <row r="56691" spans="23:23" x14ac:dyDescent="0.25">
      <c r="W56691" s="14"/>
    </row>
    <row r="56692" spans="23:23" x14ac:dyDescent="0.25">
      <c r="W56692" s="14"/>
    </row>
    <row r="56693" spans="23:23" x14ac:dyDescent="0.25">
      <c r="W56693" s="14"/>
    </row>
    <row r="56694" spans="23:23" x14ac:dyDescent="0.25">
      <c r="W56694" s="14"/>
    </row>
    <row r="56695" spans="23:23" x14ac:dyDescent="0.25">
      <c r="W56695" s="14"/>
    </row>
    <row r="56696" spans="23:23" x14ac:dyDescent="0.25">
      <c r="W56696" s="14"/>
    </row>
    <row r="56697" spans="23:23" x14ac:dyDescent="0.25">
      <c r="W56697" s="14"/>
    </row>
    <row r="56698" spans="23:23" x14ac:dyDescent="0.25">
      <c r="W56698" s="14"/>
    </row>
    <row r="56699" spans="23:23" x14ac:dyDescent="0.25">
      <c r="W56699" s="14"/>
    </row>
    <row r="56700" spans="23:23" x14ac:dyDescent="0.25">
      <c r="W56700" s="14"/>
    </row>
    <row r="56701" spans="23:23" x14ac:dyDescent="0.25">
      <c r="W56701" s="14"/>
    </row>
    <row r="56702" spans="23:23" x14ac:dyDescent="0.25">
      <c r="W56702" s="14"/>
    </row>
    <row r="56703" spans="23:23" x14ac:dyDescent="0.25">
      <c r="W56703" s="14"/>
    </row>
    <row r="56704" spans="23:23" x14ac:dyDescent="0.25">
      <c r="W56704" s="14"/>
    </row>
    <row r="56705" spans="23:23" x14ac:dyDescent="0.25">
      <c r="W56705" s="14"/>
    </row>
    <row r="56706" spans="23:23" x14ac:dyDescent="0.25">
      <c r="W56706" s="14"/>
    </row>
    <row r="56707" spans="23:23" x14ac:dyDescent="0.25">
      <c r="W56707" s="14"/>
    </row>
    <row r="56708" spans="23:23" x14ac:dyDescent="0.25">
      <c r="W56708" s="14"/>
    </row>
    <row r="56709" spans="23:23" x14ac:dyDescent="0.25">
      <c r="W56709" s="14"/>
    </row>
    <row r="56710" spans="23:23" x14ac:dyDescent="0.25">
      <c r="W56710" s="14"/>
    </row>
    <row r="56711" spans="23:23" x14ac:dyDescent="0.25">
      <c r="W56711" s="14"/>
    </row>
    <row r="56712" spans="23:23" x14ac:dyDescent="0.25">
      <c r="W56712" s="14"/>
    </row>
    <row r="56713" spans="23:23" x14ac:dyDescent="0.25">
      <c r="W56713" s="14"/>
    </row>
    <row r="56714" spans="23:23" x14ac:dyDescent="0.25">
      <c r="W56714" s="14"/>
    </row>
    <row r="56715" spans="23:23" x14ac:dyDescent="0.25">
      <c r="W56715" s="14"/>
    </row>
    <row r="56716" spans="23:23" x14ac:dyDescent="0.25">
      <c r="W56716" s="14"/>
    </row>
    <row r="56717" spans="23:23" x14ac:dyDescent="0.25">
      <c r="W56717" s="14"/>
    </row>
    <row r="56718" spans="23:23" x14ac:dyDescent="0.25">
      <c r="W56718" s="14"/>
    </row>
    <row r="56719" spans="23:23" x14ac:dyDescent="0.25">
      <c r="W56719" s="14"/>
    </row>
    <row r="56720" spans="23:23" x14ac:dyDescent="0.25">
      <c r="W56720" s="14"/>
    </row>
    <row r="56721" spans="23:23" x14ac:dyDescent="0.25">
      <c r="W56721" s="14"/>
    </row>
    <row r="56722" spans="23:23" x14ac:dyDescent="0.25">
      <c r="W56722" s="14"/>
    </row>
    <row r="56723" spans="23:23" x14ac:dyDescent="0.25">
      <c r="W56723" s="14"/>
    </row>
    <row r="56724" spans="23:23" x14ac:dyDescent="0.25">
      <c r="W56724" s="14"/>
    </row>
    <row r="56725" spans="23:23" x14ac:dyDescent="0.25">
      <c r="W56725" s="14"/>
    </row>
    <row r="56726" spans="23:23" x14ac:dyDescent="0.25">
      <c r="W56726" s="14"/>
    </row>
    <row r="56727" spans="23:23" x14ac:dyDescent="0.25">
      <c r="W56727" s="14"/>
    </row>
    <row r="56728" spans="23:23" x14ac:dyDescent="0.25">
      <c r="W56728" s="14"/>
    </row>
    <row r="56729" spans="23:23" x14ac:dyDescent="0.25">
      <c r="W56729" s="14"/>
    </row>
    <row r="56730" spans="23:23" x14ac:dyDescent="0.25">
      <c r="W56730" s="14"/>
    </row>
    <row r="56731" spans="23:23" x14ac:dyDescent="0.25">
      <c r="W56731" s="14"/>
    </row>
    <row r="56732" spans="23:23" x14ac:dyDescent="0.25">
      <c r="W56732" s="14"/>
    </row>
    <row r="56733" spans="23:23" x14ac:dyDescent="0.25">
      <c r="W56733" s="14"/>
    </row>
    <row r="56734" spans="23:23" x14ac:dyDescent="0.25">
      <c r="W56734" s="14"/>
    </row>
    <row r="56735" spans="23:23" x14ac:dyDescent="0.25">
      <c r="W56735" s="14"/>
    </row>
    <row r="56736" spans="23:23" x14ac:dyDescent="0.25">
      <c r="W56736" s="14"/>
    </row>
    <row r="56737" spans="23:23" x14ac:dyDescent="0.25">
      <c r="W56737" s="14"/>
    </row>
    <row r="56738" spans="23:23" x14ac:dyDescent="0.25">
      <c r="W56738" s="14"/>
    </row>
    <row r="56739" spans="23:23" x14ac:dyDescent="0.25">
      <c r="W56739" s="14"/>
    </row>
    <row r="56740" spans="23:23" x14ac:dyDescent="0.25">
      <c r="W56740" s="14"/>
    </row>
    <row r="56741" spans="23:23" x14ac:dyDescent="0.25">
      <c r="W56741" s="14"/>
    </row>
    <row r="56742" spans="23:23" x14ac:dyDescent="0.25">
      <c r="W56742" s="14"/>
    </row>
    <row r="56743" spans="23:23" x14ac:dyDescent="0.25">
      <c r="W56743" s="14"/>
    </row>
    <row r="56744" spans="23:23" x14ac:dyDescent="0.25">
      <c r="W56744" s="14"/>
    </row>
    <row r="56745" spans="23:23" x14ac:dyDescent="0.25">
      <c r="W56745" s="14"/>
    </row>
    <row r="56746" spans="23:23" x14ac:dyDescent="0.25">
      <c r="W56746" s="14"/>
    </row>
    <row r="56747" spans="23:23" x14ac:dyDescent="0.25">
      <c r="W56747" s="14"/>
    </row>
    <row r="56748" spans="23:23" x14ac:dyDescent="0.25">
      <c r="W56748" s="14"/>
    </row>
    <row r="56749" spans="23:23" x14ac:dyDescent="0.25">
      <c r="W56749" s="14"/>
    </row>
    <row r="56750" spans="23:23" x14ac:dyDescent="0.25">
      <c r="W56750" s="14"/>
    </row>
    <row r="56751" spans="23:23" x14ac:dyDescent="0.25">
      <c r="W56751" s="14"/>
    </row>
    <row r="56752" spans="23:23" x14ac:dyDescent="0.25">
      <c r="W56752" s="14"/>
    </row>
    <row r="56753" spans="23:23" x14ac:dyDescent="0.25">
      <c r="W56753" s="14"/>
    </row>
    <row r="56754" spans="23:23" x14ac:dyDescent="0.25">
      <c r="W56754" s="14"/>
    </row>
    <row r="56755" spans="23:23" x14ac:dyDescent="0.25">
      <c r="W56755" s="14"/>
    </row>
    <row r="56756" spans="23:23" x14ac:dyDescent="0.25">
      <c r="W56756" s="14"/>
    </row>
    <row r="56757" spans="23:23" x14ac:dyDescent="0.25">
      <c r="W56757" s="14"/>
    </row>
    <row r="56758" spans="23:23" x14ac:dyDescent="0.25">
      <c r="W56758" s="14"/>
    </row>
    <row r="56759" spans="23:23" x14ac:dyDescent="0.25">
      <c r="W56759" s="14"/>
    </row>
    <row r="56760" spans="23:23" x14ac:dyDescent="0.25">
      <c r="W56760" s="14"/>
    </row>
    <row r="56761" spans="23:23" x14ac:dyDescent="0.25">
      <c r="W56761" s="14"/>
    </row>
    <row r="56762" spans="23:23" x14ac:dyDescent="0.25">
      <c r="W56762" s="14"/>
    </row>
    <row r="56763" spans="23:23" x14ac:dyDescent="0.25">
      <c r="W56763" s="14"/>
    </row>
    <row r="56764" spans="23:23" x14ac:dyDescent="0.25">
      <c r="W56764" s="14"/>
    </row>
    <row r="56765" spans="23:23" x14ac:dyDescent="0.25">
      <c r="W56765" s="14"/>
    </row>
    <row r="56766" spans="23:23" x14ac:dyDescent="0.25">
      <c r="W56766" s="14"/>
    </row>
    <row r="56767" spans="23:23" x14ac:dyDescent="0.25">
      <c r="W56767" s="14"/>
    </row>
    <row r="56768" spans="23:23" x14ac:dyDescent="0.25">
      <c r="W56768" s="14"/>
    </row>
    <row r="56769" spans="23:23" x14ac:dyDescent="0.25">
      <c r="W56769" s="14"/>
    </row>
    <row r="56770" spans="23:23" x14ac:dyDescent="0.25">
      <c r="W56770" s="14"/>
    </row>
    <row r="56771" spans="23:23" x14ac:dyDescent="0.25">
      <c r="W56771" s="14"/>
    </row>
    <row r="56772" spans="23:23" x14ac:dyDescent="0.25">
      <c r="W56772" s="14"/>
    </row>
    <row r="56773" spans="23:23" x14ac:dyDescent="0.25">
      <c r="W56773" s="14"/>
    </row>
    <row r="56774" spans="23:23" x14ac:dyDescent="0.25">
      <c r="W56774" s="14"/>
    </row>
    <row r="56775" spans="23:23" x14ac:dyDescent="0.25">
      <c r="W56775" s="14"/>
    </row>
    <row r="56776" spans="23:23" x14ac:dyDescent="0.25">
      <c r="W56776" s="14"/>
    </row>
    <row r="56777" spans="23:23" x14ac:dyDescent="0.25">
      <c r="W56777" s="14"/>
    </row>
    <row r="56778" spans="23:23" x14ac:dyDescent="0.25">
      <c r="W56778" s="14"/>
    </row>
    <row r="56779" spans="23:23" x14ac:dyDescent="0.25">
      <c r="W56779" s="14"/>
    </row>
    <row r="56780" spans="23:23" x14ac:dyDescent="0.25">
      <c r="W56780" s="14"/>
    </row>
    <row r="56781" spans="23:23" x14ac:dyDescent="0.25">
      <c r="W56781" s="14"/>
    </row>
    <row r="56782" spans="23:23" x14ac:dyDescent="0.25">
      <c r="W56782" s="14"/>
    </row>
    <row r="56783" spans="23:23" x14ac:dyDescent="0.25">
      <c r="W56783" s="14"/>
    </row>
    <row r="56784" spans="23:23" x14ac:dyDescent="0.25">
      <c r="W56784" s="14"/>
    </row>
    <row r="56785" spans="23:23" x14ac:dyDescent="0.25">
      <c r="W56785" s="14"/>
    </row>
    <row r="56786" spans="23:23" x14ac:dyDescent="0.25">
      <c r="W56786" s="14"/>
    </row>
    <row r="56787" spans="23:23" x14ac:dyDescent="0.25">
      <c r="W56787" s="14"/>
    </row>
    <row r="56788" spans="23:23" x14ac:dyDescent="0.25">
      <c r="W56788" s="14"/>
    </row>
    <row r="56789" spans="23:23" x14ac:dyDescent="0.25">
      <c r="W56789" s="14"/>
    </row>
    <row r="56790" spans="23:23" x14ac:dyDescent="0.25">
      <c r="W56790" s="14"/>
    </row>
    <row r="56791" spans="23:23" x14ac:dyDescent="0.25">
      <c r="W56791" s="14"/>
    </row>
    <row r="56792" spans="23:23" x14ac:dyDescent="0.25">
      <c r="W56792" s="14"/>
    </row>
    <row r="56793" spans="23:23" x14ac:dyDescent="0.25">
      <c r="W56793" s="14"/>
    </row>
    <row r="56794" spans="23:23" x14ac:dyDescent="0.25">
      <c r="W56794" s="14"/>
    </row>
    <row r="56795" spans="23:23" x14ac:dyDescent="0.25">
      <c r="W56795" s="14"/>
    </row>
    <row r="56796" spans="23:23" x14ac:dyDescent="0.25">
      <c r="W56796" s="14"/>
    </row>
    <row r="56797" spans="23:23" x14ac:dyDescent="0.25">
      <c r="W56797" s="14"/>
    </row>
    <row r="56798" spans="23:23" x14ac:dyDescent="0.25">
      <c r="W56798" s="14"/>
    </row>
    <row r="56799" spans="23:23" x14ac:dyDescent="0.25">
      <c r="W56799" s="14"/>
    </row>
    <row r="56800" spans="23:23" x14ac:dyDescent="0.25">
      <c r="W56800" s="14"/>
    </row>
    <row r="56801" spans="23:23" x14ac:dyDescent="0.25">
      <c r="W56801" s="14"/>
    </row>
    <row r="56802" spans="23:23" x14ac:dyDescent="0.25">
      <c r="W56802" s="14"/>
    </row>
    <row r="56803" spans="23:23" x14ac:dyDescent="0.25">
      <c r="W56803" s="14"/>
    </row>
    <row r="56804" spans="23:23" x14ac:dyDescent="0.25">
      <c r="W56804" s="14"/>
    </row>
    <row r="56805" spans="23:23" x14ac:dyDescent="0.25">
      <c r="W56805" s="14"/>
    </row>
    <row r="56806" spans="23:23" x14ac:dyDescent="0.25">
      <c r="W56806" s="14"/>
    </row>
    <row r="56807" spans="23:23" x14ac:dyDescent="0.25">
      <c r="W56807" s="14"/>
    </row>
    <row r="56808" spans="23:23" x14ac:dyDescent="0.25">
      <c r="W56808" s="14"/>
    </row>
    <row r="56809" spans="23:23" x14ac:dyDescent="0.25">
      <c r="W56809" s="14"/>
    </row>
    <row r="56810" spans="23:23" x14ac:dyDescent="0.25">
      <c r="W56810" s="14"/>
    </row>
    <row r="56811" spans="23:23" x14ac:dyDescent="0.25">
      <c r="W56811" s="14"/>
    </row>
    <row r="56812" spans="23:23" x14ac:dyDescent="0.25">
      <c r="W56812" s="14"/>
    </row>
    <row r="56813" spans="23:23" x14ac:dyDescent="0.25">
      <c r="W56813" s="14"/>
    </row>
    <row r="56814" spans="23:23" x14ac:dyDescent="0.25">
      <c r="W56814" s="14"/>
    </row>
    <row r="56815" spans="23:23" x14ac:dyDescent="0.25">
      <c r="W56815" s="14"/>
    </row>
    <row r="56816" spans="23:23" x14ac:dyDescent="0.25">
      <c r="W56816" s="14"/>
    </row>
    <row r="56817" spans="23:23" x14ac:dyDescent="0.25">
      <c r="W56817" s="14"/>
    </row>
    <row r="56818" spans="23:23" x14ac:dyDescent="0.25">
      <c r="W56818" s="14"/>
    </row>
    <row r="56819" spans="23:23" x14ac:dyDescent="0.25">
      <c r="W56819" s="14"/>
    </row>
    <row r="56820" spans="23:23" x14ac:dyDescent="0.25">
      <c r="W56820" s="14"/>
    </row>
    <row r="56821" spans="23:23" x14ac:dyDescent="0.25">
      <c r="W56821" s="14"/>
    </row>
    <row r="56822" spans="23:23" x14ac:dyDescent="0.25">
      <c r="W56822" s="14"/>
    </row>
    <row r="56823" spans="23:23" x14ac:dyDescent="0.25">
      <c r="W56823" s="14"/>
    </row>
    <row r="56824" spans="23:23" x14ac:dyDescent="0.25">
      <c r="W56824" s="14"/>
    </row>
    <row r="56825" spans="23:23" x14ac:dyDescent="0.25">
      <c r="W56825" s="14"/>
    </row>
    <row r="56826" spans="23:23" x14ac:dyDescent="0.25">
      <c r="W56826" s="14"/>
    </row>
    <row r="56827" spans="23:23" x14ac:dyDescent="0.25">
      <c r="W56827" s="14"/>
    </row>
    <row r="56828" spans="23:23" x14ac:dyDescent="0.25">
      <c r="W56828" s="14"/>
    </row>
    <row r="56829" spans="23:23" x14ac:dyDescent="0.25">
      <c r="W56829" s="14"/>
    </row>
    <row r="56830" spans="23:23" x14ac:dyDescent="0.25">
      <c r="W56830" s="14"/>
    </row>
    <row r="56831" spans="23:23" x14ac:dyDescent="0.25">
      <c r="W56831" s="14"/>
    </row>
    <row r="56832" spans="23:23" x14ac:dyDescent="0.25">
      <c r="W56832" s="14"/>
    </row>
    <row r="56833" spans="23:23" x14ac:dyDescent="0.25">
      <c r="W56833" s="14"/>
    </row>
    <row r="56834" spans="23:23" x14ac:dyDescent="0.25">
      <c r="W56834" s="14"/>
    </row>
    <row r="56835" spans="23:23" x14ac:dyDescent="0.25">
      <c r="W56835" s="14"/>
    </row>
    <row r="56836" spans="23:23" x14ac:dyDescent="0.25">
      <c r="W56836" s="14"/>
    </row>
    <row r="56837" spans="23:23" x14ac:dyDescent="0.25">
      <c r="W56837" s="14"/>
    </row>
    <row r="56838" spans="23:23" x14ac:dyDescent="0.25">
      <c r="W56838" s="14"/>
    </row>
    <row r="56839" spans="23:23" x14ac:dyDescent="0.25">
      <c r="W56839" s="14"/>
    </row>
    <row r="56840" spans="23:23" x14ac:dyDescent="0.25">
      <c r="W56840" s="14"/>
    </row>
    <row r="56841" spans="23:23" x14ac:dyDescent="0.25">
      <c r="W56841" s="14"/>
    </row>
    <row r="56842" spans="23:23" x14ac:dyDescent="0.25">
      <c r="W56842" s="14"/>
    </row>
    <row r="56843" spans="23:23" x14ac:dyDescent="0.25">
      <c r="W56843" s="14"/>
    </row>
    <row r="56844" spans="23:23" x14ac:dyDescent="0.25">
      <c r="W56844" s="14"/>
    </row>
    <row r="56845" spans="23:23" x14ac:dyDescent="0.25">
      <c r="W56845" s="14"/>
    </row>
    <row r="56846" spans="23:23" x14ac:dyDescent="0.25">
      <c r="W56846" s="14"/>
    </row>
    <row r="56847" spans="23:23" x14ac:dyDescent="0.25">
      <c r="W56847" s="14"/>
    </row>
    <row r="56848" spans="23:23" x14ac:dyDescent="0.25">
      <c r="W56848" s="14"/>
    </row>
    <row r="56849" spans="23:23" x14ac:dyDescent="0.25">
      <c r="W56849" s="14"/>
    </row>
    <row r="56850" spans="23:23" x14ac:dyDescent="0.25">
      <c r="W56850" s="14"/>
    </row>
    <row r="56851" spans="23:23" x14ac:dyDescent="0.25">
      <c r="W56851" s="14"/>
    </row>
    <row r="56852" spans="23:23" x14ac:dyDescent="0.25">
      <c r="W56852" s="14"/>
    </row>
    <row r="56853" spans="23:23" x14ac:dyDescent="0.25">
      <c r="W56853" s="14"/>
    </row>
    <row r="56854" spans="23:23" x14ac:dyDescent="0.25">
      <c r="W56854" s="14"/>
    </row>
    <row r="56855" spans="23:23" x14ac:dyDescent="0.25">
      <c r="W56855" s="14"/>
    </row>
    <row r="56856" spans="23:23" x14ac:dyDescent="0.25">
      <c r="W56856" s="14"/>
    </row>
    <row r="56857" spans="23:23" x14ac:dyDescent="0.25">
      <c r="W56857" s="14"/>
    </row>
    <row r="56858" spans="23:23" x14ac:dyDescent="0.25">
      <c r="W56858" s="14"/>
    </row>
    <row r="56859" spans="23:23" x14ac:dyDescent="0.25">
      <c r="W56859" s="14"/>
    </row>
    <row r="56860" spans="23:23" x14ac:dyDescent="0.25">
      <c r="W56860" s="14"/>
    </row>
    <row r="56861" spans="23:23" x14ac:dyDescent="0.25">
      <c r="W56861" s="14"/>
    </row>
    <row r="56862" spans="23:23" x14ac:dyDescent="0.25">
      <c r="W56862" s="14"/>
    </row>
    <row r="56863" spans="23:23" x14ac:dyDescent="0.25">
      <c r="W56863" s="14"/>
    </row>
    <row r="56864" spans="23:23" x14ac:dyDescent="0.25">
      <c r="W56864" s="14"/>
    </row>
    <row r="56865" spans="23:23" x14ac:dyDescent="0.25">
      <c r="W56865" s="14"/>
    </row>
    <row r="56866" spans="23:23" x14ac:dyDescent="0.25">
      <c r="W56866" s="14"/>
    </row>
    <row r="56867" spans="23:23" x14ac:dyDescent="0.25">
      <c r="W56867" s="14"/>
    </row>
    <row r="56868" spans="23:23" x14ac:dyDescent="0.25">
      <c r="W56868" s="14"/>
    </row>
    <row r="56869" spans="23:23" x14ac:dyDescent="0.25">
      <c r="W56869" s="14"/>
    </row>
    <row r="56870" spans="23:23" x14ac:dyDescent="0.25">
      <c r="W56870" s="14"/>
    </row>
    <row r="56871" spans="23:23" x14ac:dyDescent="0.25">
      <c r="W56871" s="14"/>
    </row>
    <row r="56872" spans="23:23" x14ac:dyDescent="0.25">
      <c r="W56872" s="14"/>
    </row>
    <row r="56873" spans="23:23" x14ac:dyDescent="0.25">
      <c r="W56873" s="14"/>
    </row>
    <row r="56874" spans="23:23" x14ac:dyDescent="0.25">
      <c r="W56874" s="14"/>
    </row>
    <row r="56875" spans="23:23" x14ac:dyDescent="0.25">
      <c r="W56875" s="14"/>
    </row>
    <row r="56876" spans="23:23" x14ac:dyDescent="0.25">
      <c r="W56876" s="14"/>
    </row>
    <row r="56877" spans="23:23" x14ac:dyDescent="0.25">
      <c r="W56877" s="14"/>
    </row>
    <row r="56878" spans="23:23" x14ac:dyDescent="0.25">
      <c r="W56878" s="14"/>
    </row>
    <row r="56879" spans="23:23" x14ac:dyDescent="0.25">
      <c r="W56879" s="14"/>
    </row>
    <row r="56880" spans="23:23" x14ac:dyDescent="0.25">
      <c r="W56880" s="14"/>
    </row>
    <row r="56881" spans="23:23" x14ac:dyDescent="0.25">
      <c r="W56881" s="14"/>
    </row>
    <row r="56882" spans="23:23" x14ac:dyDescent="0.25">
      <c r="W56882" s="14"/>
    </row>
    <row r="56883" spans="23:23" x14ac:dyDescent="0.25">
      <c r="W56883" s="14"/>
    </row>
    <row r="56884" spans="23:23" x14ac:dyDescent="0.25">
      <c r="W56884" s="14"/>
    </row>
    <row r="56885" spans="23:23" x14ac:dyDescent="0.25">
      <c r="W56885" s="14"/>
    </row>
    <row r="56886" spans="23:23" x14ac:dyDescent="0.25">
      <c r="W56886" s="14"/>
    </row>
    <row r="56887" spans="23:23" x14ac:dyDescent="0.25">
      <c r="W56887" s="14"/>
    </row>
    <row r="56888" spans="23:23" x14ac:dyDescent="0.25">
      <c r="W56888" s="14"/>
    </row>
    <row r="56889" spans="23:23" x14ac:dyDescent="0.25">
      <c r="W56889" s="14"/>
    </row>
    <row r="56890" spans="23:23" x14ac:dyDescent="0.25">
      <c r="W56890" s="14"/>
    </row>
    <row r="56891" spans="23:23" x14ac:dyDescent="0.25">
      <c r="W56891" s="14"/>
    </row>
    <row r="56892" spans="23:23" x14ac:dyDescent="0.25">
      <c r="W56892" s="14"/>
    </row>
    <row r="56893" spans="23:23" x14ac:dyDescent="0.25">
      <c r="W56893" s="14"/>
    </row>
    <row r="56894" spans="23:23" x14ac:dyDescent="0.25">
      <c r="W56894" s="14"/>
    </row>
    <row r="56895" spans="23:23" x14ac:dyDescent="0.25">
      <c r="W56895" s="14"/>
    </row>
    <row r="56896" spans="23:23" x14ac:dyDescent="0.25">
      <c r="W56896" s="14"/>
    </row>
    <row r="56897" spans="23:23" x14ac:dyDescent="0.25">
      <c r="W56897" s="14"/>
    </row>
    <row r="56898" spans="23:23" x14ac:dyDescent="0.25">
      <c r="W56898" s="14"/>
    </row>
    <row r="56899" spans="23:23" x14ac:dyDescent="0.25">
      <c r="W56899" s="14"/>
    </row>
    <row r="56900" spans="23:23" x14ac:dyDescent="0.25">
      <c r="W56900" s="14"/>
    </row>
    <row r="56901" spans="23:23" x14ac:dyDescent="0.25">
      <c r="W56901" s="14"/>
    </row>
    <row r="56902" spans="23:23" x14ac:dyDescent="0.25">
      <c r="W56902" s="14"/>
    </row>
    <row r="56903" spans="23:23" x14ac:dyDescent="0.25">
      <c r="W56903" s="14"/>
    </row>
    <row r="56904" spans="23:23" x14ac:dyDescent="0.25">
      <c r="W56904" s="14"/>
    </row>
    <row r="56905" spans="23:23" x14ac:dyDescent="0.25">
      <c r="W56905" s="14"/>
    </row>
    <row r="56906" spans="23:23" x14ac:dyDescent="0.25">
      <c r="W56906" s="14"/>
    </row>
    <row r="56907" spans="23:23" x14ac:dyDescent="0.25">
      <c r="W56907" s="14"/>
    </row>
    <row r="56908" spans="23:23" x14ac:dyDescent="0.25">
      <c r="W56908" s="14"/>
    </row>
    <row r="56909" spans="23:23" x14ac:dyDescent="0.25">
      <c r="W56909" s="14"/>
    </row>
    <row r="56910" spans="23:23" x14ac:dyDescent="0.25">
      <c r="W56910" s="14"/>
    </row>
    <row r="56911" spans="23:23" x14ac:dyDescent="0.25">
      <c r="W56911" s="14"/>
    </row>
    <row r="56912" spans="23:23" x14ac:dyDescent="0.25">
      <c r="W56912" s="14"/>
    </row>
    <row r="56913" spans="23:23" x14ac:dyDescent="0.25">
      <c r="W56913" s="14"/>
    </row>
    <row r="56914" spans="23:23" x14ac:dyDescent="0.25">
      <c r="W56914" s="14"/>
    </row>
    <row r="56915" spans="23:23" x14ac:dyDescent="0.25">
      <c r="W56915" s="14"/>
    </row>
    <row r="56916" spans="23:23" x14ac:dyDescent="0.25">
      <c r="W56916" s="14"/>
    </row>
    <row r="56917" spans="23:23" x14ac:dyDescent="0.25">
      <c r="W56917" s="14"/>
    </row>
    <row r="56918" spans="23:23" x14ac:dyDescent="0.25">
      <c r="W56918" s="14"/>
    </row>
    <row r="56919" spans="23:23" x14ac:dyDescent="0.25">
      <c r="W56919" s="14"/>
    </row>
    <row r="56920" spans="23:23" x14ac:dyDescent="0.25">
      <c r="W56920" s="14"/>
    </row>
    <row r="56921" spans="23:23" x14ac:dyDescent="0.25">
      <c r="W56921" s="14"/>
    </row>
    <row r="56922" spans="23:23" x14ac:dyDescent="0.25">
      <c r="W56922" s="14"/>
    </row>
    <row r="56923" spans="23:23" x14ac:dyDescent="0.25">
      <c r="W56923" s="14"/>
    </row>
    <row r="56924" spans="23:23" x14ac:dyDescent="0.25">
      <c r="W56924" s="14"/>
    </row>
    <row r="56925" spans="23:23" x14ac:dyDescent="0.25">
      <c r="W56925" s="14"/>
    </row>
    <row r="56926" spans="23:23" x14ac:dyDescent="0.25">
      <c r="W56926" s="14"/>
    </row>
    <row r="56927" spans="23:23" x14ac:dyDescent="0.25">
      <c r="W56927" s="14"/>
    </row>
    <row r="56928" spans="23:23" x14ac:dyDescent="0.25">
      <c r="W56928" s="14"/>
    </row>
    <row r="56929" spans="23:23" x14ac:dyDescent="0.25">
      <c r="W56929" s="14"/>
    </row>
    <row r="56930" spans="23:23" x14ac:dyDescent="0.25">
      <c r="W56930" s="14"/>
    </row>
    <row r="56931" spans="23:23" x14ac:dyDescent="0.25">
      <c r="W56931" s="14"/>
    </row>
    <row r="56932" spans="23:23" x14ac:dyDescent="0.25">
      <c r="W56932" s="14"/>
    </row>
    <row r="56933" spans="23:23" x14ac:dyDescent="0.25">
      <c r="W56933" s="14"/>
    </row>
    <row r="56934" spans="23:23" x14ac:dyDescent="0.25">
      <c r="W56934" s="14"/>
    </row>
    <row r="56935" spans="23:23" x14ac:dyDescent="0.25">
      <c r="W56935" s="14"/>
    </row>
    <row r="56936" spans="23:23" x14ac:dyDescent="0.25">
      <c r="W56936" s="14"/>
    </row>
    <row r="56937" spans="23:23" x14ac:dyDescent="0.25">
      <c r="W56937" s="14"/>
    </row>
    <row r="56938" spans="23:23" x14ac:dyDescent="0.25">
      <c r="W56938" s="14"/>
    </row>
    <row r="56939" spans="23:23" x14ac:dyDescent="0.25">
      <c r="W56939" s="14"/>
    </row>
    <row r="56940" spans="23:23" x14ac:dyDescent="0.25">
      <c r="W56940" s="14"/>
    </row>
    <row r="56941" spans="23:23" x14ac:dyDescent="0.25">
      <c r="W56941" s="14"/>
    </row>
    <row r="56942" spans="23:23" x14ac:dyDescent="0.25">
      <c r="W56942" s="14"/>
    </row>
    <row r="56943" spans="23:23" x14ac:dyDescent="0.25">
      <c r="W56943" s="14"/>
    </row>
    <row r="56944" spans="23:23" x14ac:dyDescent="0.25">
      <c r="W56944" s="14"/>
    </row>
    <row r="56945" spans="23:23" x14ac:dyDescent="0.25">
      <c r="W56945" s="14"/>
    </row>
    <row r="56946" spans="23:23" x14ac:dyDescent="0.25">
      <c r="W56946" s="14"/>
    </row>
    <row r="56947" spans="23:23" x14ac:dyDescent="0.25">
      <c r="W56947" s="14"/>
    </row>
    <row r="56948" spans="23:23" x14ac:dyDescent="0.25">
      <c r="W56948" s="14"/>
    </row>
    <row r="56949" spans="23:23" x14ac:dyDescent="0.25">
      <c r="W56949" s="14"/>
    </row>
    <row r="56950" spans="23:23" x14ac:dyDescent="0.25">
      <c r="W56950" s="14"/>
    </row>
    <row r="56951" spans="23:23" x14ac:dyDescent="0.25">
      <c r="W56951" s="14"/>
    </row>
    <row r="56952" spans="23:23" x14ac:dyDescent="0.25">
      <c r="W56952" s="14"/>
    </row>
    <row r="56953" spans="23:23" x14ac:dyDescent="0.25">
      <c r="W56953" s="14"/>
    </row>
    <row r="56954" spans="23:23" x14ac:dyDescent="0.25">
      <c r="W56954" s="14"/>
    </row>
    <row r="56955" spans="23:23" x14ac:dyDescent="0.25">
      <c r="W56955" s="14"/>
    </row>
    <row r="56956" spans="23:23" x14ac:dyDescent="0.25">
      <c r="W56956" s="14"/>
    </row>
    <row r="56957" spans="23:23" x14ac:dyDescent="0.25">
      <c r="W56957" s="14"/>
    </row>
    <row r="56958" spans="23:23" x14ac:dyDescent="0.25">
      <c r="W56958" s="14"/>
    </row>
    <row r="56959" spans="23:23" x14ac:dyDescent="0.25">
      <c r="W56959" s="14"/>
    </row>
    <row r="56960" spans="23:23" x14ac:dyDescent="0.25">
      <c r="W56960" s="14"/>
    </row>
    <row r="56961" spans="23:23" x14ac:dyDescent="0.25">
      <c r="W56961" s="14"/>
    </row>
    <row r="56962" spans="23:23" x14ac:dyDescent="0.25">
      <c r="W56962" s="14"/>
    </row>
    <row r="56963" spans="23:23" x14ac:dyDescent="0.25">
      <c r="W56963" s="14"/>
    </row>
    <row r="56964" spans="23:23" x14ac:dyDescent="0.25">
      <c r="W56964" s="14"/>
    </row>
    <row r="56965" spans="23:23" x14ac:dyDescent="0.25">
      <c r="W56965" s="14"/>
    </row>
    <row r="56966" spans="23:23" x14ac:dyDescent="0.25">
      <c r="W56966" s="14"/>
    </row>
    <row r="56967" spans="23:23" x14ac:dyDescent="0.25">
      <c r="W56967" s="14"/>
    </row>
    <row r="56968" spans="23:23" x14ac:dyDescent="0.25">
      <c r="W56968" s="14"/>
    </row>
    <row r="56969" spans="23:23" x14ac:dyDescent="0.25">
      <c r="W56969" s="14"/>
    </row>
    <row r="56970" spans="23:23" x14ac:dyDescent="0.25">
      <c r="W56970" s="14"/>
    </row>
    <row r="56971" spans="23:23" x14ac:dyDescent="0.25">
      <c r="W56971" s="14"/>
    </row>
    <row r="56972" spans="23:23" x14ac:dyDescent="0.25">
      <c r="W56972" s="14"/>
    </row>
    <row r="56973" spans="23:23" x14ac:dyDescent="0.25">
      <c r="W56973" s="14"/>
    </row>
    <row r="56974" spans="23:23" x14ac:dyDescent="0.25">
      <c r="W56974" s="14"/>
    </row>
    <row r="56975" spans="23:23" x14ac:dyDescent="0.25">
      <c r="W56975" s="14"/>
    </row>
    <row r="56976" spans="23:23" x14ac:dyDescent="0.25">
      <c r="W56976" s="14"/>
    </row>
    <row r="56977" spans="23:23" x14ac:dyDescent="0.25">
      <c r="W56977" s="14"/>
    </row>
    <row r="56978" spans="23:23" x14ac:dyDescent="0.25">
      <c r="W56978" s="14"/>
    </row>
    <row r="56979" spans="23:23" x14ac:dyDescent="0.25">
      <c r="W56979" s="14"/>
    </row>
    <row r="56980" spans="23:23" x14ac:dyDescent="0.25">
      <c r="W56980" s="14"/>
    </row>
    <row r="56981" spans="23:23" x14ac:dyDescent="0.25">
      <c r="W56981" s="14"/>
    </row>
    <row r="56982" spans="23:23" x14ac:dyDescent="0.25">
      <c r="W56982" s="14"/>
    </row>
    <row r="56983" spans="23:23" x14ac:dyDescent="0.25">
      <c r="W56983" s="14"/>
    </row>
    <row r="56984" spans="23:23" x14ac:dyDescent="0.25">
      <c r="W56984" s="14"/>
    </row>
    <row r="56985" spans="23:23" x14ac:dyDescent="0.25">
      <c r="W56985" s="14"/>
    </row>
    <row r="56986" spans="23:23" x14ac:dyDescent="0.25">
      <c r="W56986" s="14"/>
    </row>
    <row r="56987" spans="23:23" x14ac:dyDescent="0.25">
      <c r="W56987" s="14"/>
    </row>
    <row r="56988" spans="23:23" x14ac:dyDescent="0.25">
      <c r="W56988" s="14"/>
    </row>
    <row r="56989" spans="23:23" x14ac:dyDescent="0.25">
      <c r="W56989" s="14"/>
    </row>
    <row r="56990" spans="23:23" x14ac:dyDescent="0.25">
      <c r="W56990" s="14"/>
    </row>
    <row r="56991" spans="23:23" x14ac:dyDescent="0.25">
      <c r="W56991" s="14"/>
    </row>
    <row r="56992" spans="23:23" x14ac:dyDescent="0.25">
      <c r="W56992" s="14"/>
    </row>
    <row r="56993" spans="23:23" x14ac:dyDescent="0.25">
      <c r="W56993" s="14"/>
    </row>
    <row r="56994" spans="23:23" x14ac:dyDescent="0.25">
      <c r="W56994" s="14"/>
    </row>
    <row r="56995" spans="23:23" x14ac:dyDescent="0.25">
      <c r="W56995" s="14"/>
    </row>
    <row r="56996" spans="23:23" x14ac:dyDescent="0.25">
      <c r="W56996" s="14"/>
    </row>
    <row r="56997" spans="23:23" x14ac:dyDescent="0.25">
      <c r="W56997" s="14"/>
    </row>
    <row r="56998" spans="23:23" x14ac:dyDescent="0.25">
      <c r="W56998" s="14"/>
    </row>
    <row r="56999" spans="23:23" x14ac:dyDescent="0.25">
      <c r="W56999" s="14"/>
    </row>
    <row r="57000" spans="23:23" x14ac:dyDescent="0.25">
      <c r="W57000" s="14"/>
    </row>
    <row r="57001" spans="23:23" x14ac:dyDescent="0.25">
      <c r="W57001" s="14"/>
    </row>
    <row r="57002" spans="23:23" x14ac:dyDescent="0.25">
      <c r="W57002" s="14"/>
    </row>
    <row r="57003" spans="23:23" x14ac:dyDescent="0.25">
      <c r="W57003" s="14"/>
    </row>
    <row r="57004" spans="23:23" x14ac:dyDescent="0.25">
      <c r="W57004" s="14"/>
    </row>
    <row r="57005" spans="23:23" x14ac:dyDescent="0.25">
      <c r="W57005" s="14"/>
    </row>
    <row r="57006" spans="23:23" x14ac:dyDescent="0.25">
      <c r="W57006" s="14"/>
    </row>
    <row r="57007" spans="23:23" x14ac:dyDescent="0.25">
      <c r="W57007" s="14"/>
    </row>
    <row r="57008" spans="23:23" x14ac:dyDescent="0.25">
      <c r="W57008" s="14"/>
    </row>
    <row r="57009" spans="23:23" x14ac:dyDescent="0.25">
      <c r="W57009" s="14"/>
    </row>
    <row r="57010" spans="23:23" x14ac:dyDescent="0.25">
      <c r="W57010" s="14"/>
    </row>
    <row r="57011" spans="23:23" x14ac:dyDescent="0.25">
      <c r="W57011" s="14"/>
    </row>
    <row r="57012" spans="23:23" x14ac:dyDescent="0.25">
      <c r="W57012" s="14"/>
    </row>
    <row r="57013" spans="23:23" x14ac:dyDescent="0.25">
      <c r="W57013" s="14"/>
    </row>
    <row r="57014" spans="23:23" x14ac:dyDescent="0.25">
      <c r="W57014" s="14"/>
    </row>
    <row r="57015" spans="23:23" x14ac:dyDescent="0.25">
      <c r="W57015" s="14"/>
    </row>
    <row r="57016" spans="23:23" x14ac:dyDescent="0.25">
      <c r="W57016" s="14"/>
    </row>
    <row r="57017" spans="23:23" x14ac:dyDescent="0.25">
      <c r="W57017" s="14"/>
    </row>
    <row r="57018" spans="23:23" x14ac:dyDescent="0.25">
      <c r="W57018" s="14"/>
    </row>
    <row r="57019" spans="23:23" x14ac:dyDescent="0.25">
      <c r="W57019" s="14"/>
    </row>
    <row r="57020" spans="23:23" x14ac:dyDescent="0.25">
      <c r="W57020" s="14"/>
    </row>
    <row r="57021" spans="23:23" x14ac:dyDescent="0.25">
      <c r="W57021" s="14"/>
    </row>
    <row r="57022" spans="23:23" x14ac:dyDescent="0.25">
      <c r="W57022" s="14"/>
    </row>
    <row r="57023" spans="23:23" x14ac:dyDescent="0.25">
      <c r="W57023" s="14"/>
    </row>
    <row r="57024" spans="23:23" x14ac:dyDescent="0.25">
      <c r="W57024" s="14"/>
    </row>
    <row r="57025" spans="23:23" x14ac:dyDescent="0.25">
      <c r="W57025" s="14"/>
    </row>
    <row r="57026" spans="23:23" x14ac:dyDescent="0.25">
      <c r="W57026" s="14"/>
    </row>
    <row r="57027" spans="23:23" x14ac:dyDescent="0.25">
      <c r="W57027" s="14"/>
    </row>
    <row r="57028" spans="23:23" x14ac:dyDescent="0.25">
      <c r="W57028" s="14"/>
    </row>
    <row r="57029" spans="23:23" x14ac:dyDescent="0.25">
      <c r="W57029" s="14"/>
    </row>
    <row r="57030" spans="23:23" x14ac:dyDescent="0.25">
      <c r="W57030" s="14"/>
    </row>
    <row r="57031" spans="23:23" x14ac:dyDescent="0.25">
      <c r="W57031" s="14"/>
    </row>
    <row r="57032" spans="23:23" x14ac:dyDescent="0.25">
      <c r="W57032" s="14"/>
    </row>
    <row r="57033" spans="23:23" x14ac:dyDescent="0.25">
      <c r="W57033" s="14"/>
    </row>
    <row r="57034" spans="23:23" x14ac:dyDescent="0.25">
      <c r="W57034" s="14"/>
    </row>
    <row r="57035" spans="23:23" x14ac:dyDescent="0.25">
      <c r="W57035" s="14"/>
    </row>
    <row r="57036" spans="23:23" x14ac:dyDescent="0.25">
      <c r="W57036" s="14"/>
    </row>
    <row r="57037" spans="23:23" x14ac:dyDescent="0.25">
      <c r="W57037" s="14"/>
    </row>
    <row r="57038" spans="23:23" x14ac:dyDescent="0.25">
      <c r="W57038" s="14"/>
    </row>
    <row r="57039" spans="23:23" x14ac:dyDescent="0.25">
      <c r="W57039" s="14"/>
    </row>
    <row r="57040" spans="23:23" x14ac:dyDescent="0.25">
      <c r="W57040" s="14"/>
    </row>
    <row r="57041" spans="23:23" x14ac:dyDescent="0.25">
      <c r="W57041" s="14"/>
    </row>
    <row r="57042" spans="23:23" x14ac:dyDescent="0.25">
      <c r="W57042" s="14"/>
    </row>
    <row r="57043" spans="23:23" x14ac:dyDescent="0.25">
      <c r="W57043" s="14"/>
    </row>
    <row r="57044" spans="23:23" x14ac:dyDescent="0.25">
      <c r="W57044" s="14"/>
    </row>
    <row r="57045" spans="23:23" x14ac:dyDescent="0.25">
      <c r="W57045" s="14"/>
    </row>
    <row r="57046" spans="23:23" x14ac:dyDescent="0.25">
      <c r="W57046" s="14"/>
    </row>
    <row r="57047" spans="23:23" x14ac:dyDescent="0.25">
      <c r="W57047" s="14"/>
    </row>
    <row r="57048" spans="23:23" x14ac:dyDescent="0.25">
      <c r="W57048" s="14"/>
    </row>
    <row r="57049" spans="23:23" x14ac:dyDescent="0.25">
      <c r="W57049" s="14"/>
    </row>
    <row r="57050" spans="23:23" x14ac:dyDescent="0.25">
      <c r="W57050" s="14"/>
    </row>
    <row r="57051" spans="23:23" x14ac:dyDescent="0.25">
      <c r="W57051" s="14"/>
    </row>
    <row r="57052" spans="23:23" x14ac:dyDescent="0.25">
      <c r="W57052" s="14"/>
    </row>
    <row r="57053" spans="23:23" x14ac:dyDescent="0.25">
      <c r="W57053" s="14"/>
    </row>
    <row r="57054" spans="23:23" x14ac:dyDescent="0.25">
      <c r="W57054" s="14"/>
    </row>
    <row r="57055" spans="23:23" x14ac:dyDescent="0.25">
      <c r="W57055" s="14"/>
    </row>
    <row r="57056" spans="23:23" x14ac:dyDescent="0.25">
      <c r="W57056" s="14"/>
    </row>
    <row r="57057" spans="23:23" x14ac:dyDescent="0.25">
      <c r="W57057" s="14"/>
    </row>
    <row r="57058" spans="23:23" x14ac:dyDescent="0.25">
      <c r="W57058" s="14"/>
    </row>
    <row r="57059" spans="23:23" x14ac:dyDescent="0.25">
      <c r="W57059" s="14"/>
    </row>
    <row r="57060" spans="23:23" x14ac:dyDescent="0.25">
      <c r="W57060" s="14"/>
    </row>
    <row r="57061" spans="23:23" x14ac:dyDescent="0.25">
      <c r="W57061" s="14"/>
    </row>
    <row r="57062" spans="23:23" x14ac:dyDescent="0.25">
      <c r="W57062" s="14"/>
    </row>
    <row r="57063" spans="23:23" x14ac:dyDescent="0.25">
      <c r="W57063" s="14"/>
    </row>
    <row r="57064" spans="23:23" x14ac:dyDescent="0.25">
      <c r="W57064" s="14"/>
    </row>
    <row r="57065" spans="23:23" x14ac:dyDescent="0.25">
      <c r="W57065" s="14"/>
    </row>
    <row r="57066" spans="23:23" x14ac:dyDescent="0.25">
      <c r="W57066" s="14"/>
    </row>
    <row r="57067" spans="23:23" x14ac:dyDescent="0.25">
      <c r="W57067" s="14"/>
    </row>
    <row r="57068" spans="23:23" x14ac:dyDescent="0.25">
      <c r="W57068" s="14"/>
    </row>
    <row r="57069" spans="23:23" x14ac:dyDescent="0.25">
      <c r="W57069" s="14"/>
    </row>
    <row r="57070" spans="23:23" x14ac:dyDescent="0.25">
      <c r="W57070" s="14"/>
    </row>
    <row r="57071" spans="23:23" x14ac:dyDescent="0.25">
      <c r="W57071" s="14"/>
    </row>
    <row r="57072" spans="23:23" x14ac:dyDescent="0.25">
      <c r="W57072" s="14"/>
    </row>
    <row r="57073" spans="23:23" x14ac:dyDescent="0.25">
      <c r="W57073" s="14"/>
    </row>
    <row r="57074" spans="23:23" x14ac:dyDescent="0.25">
      <c r="W57074" s="14"/>
    </row>
    <row r="57075" spans="23:23" x14ac:dyDescent="0.25">
      <c r="W57075" s="14"/>
    </row>
    <row r="57076" spans="23:23" x14ac:dyDescent="0.25">
      <c r="W57076" s="14"/>
    </row>
    <row r="57077" spans="23:23" x14ac:dyDescent="0.25">
      <c r="W57077" s="14"/>
    </row>
    <row r="57078" spans="23:23" x14ac:dyDescent="0.25">
      <c r="W57078" s="14"/>
    </row>
    <row r="57079" spans="23:23" x14ac:dyDescent="0.25">
      <c r="W57079" s="14"/>
    </row>
    <row r="57080" spans="23:23" x14ac:dyDescent="0.25">
      <c r="W57080" s="14"/>
    </row>
    <row r="57081" spans="23:23" x14ac:dyDescent="0.25">
      <c r="W57081" s="14"/>
    </row>
    <row r="57082" spans="23:23" x14ac:dyDescent="0.25">
      <c r="W57082" s="14"/>
    </row>
    <row r="57083" spans="23:23" x14ac:dyDescent="0.25">
      <c r="W57083" s="14"/>
    </row>
    <row r="57084" spans="23:23" x14ac:dyDescent="0.25">
      <c r="W57084" s="14"/>
    </row>
    <row r="57085" spans="23:23" x14ac:dyDescent="0.25">
      <c r="W57085" s="14"/>
    </row>
    <row r="57086" spans="23:23" x14ac:dyDescent="0.25">
      <c r="W57086" s="14"/>
    </row>
    <row r="57087" spans="23:23" x14ac:dyDescent="0.25">
      <c r="W57087" s="14"/>
    </row>
    <row r="57088" spans="23:23" x14ac:dyDescent="0.25">
      <c r="W57088" s="14"/>
    </row>
    <row r="57089" spans="23:23" x14ac:dyDescent="0.25">
      <c r="W57089" s="14"/>
    </row>
    <row r="57090" spans="23:23" x14ac:dyDescent="0.25">
      <c r="W57090" s="14"/>
    </row>
    <row r="57091" spans="23:23" x14ac:dyDescent="0.25">
      <c r="W57091" s="14"/>
    </row>
    <row r="57092" spans="23:23" x14ac:dyDescent="0.25">
      <c r="W57092" s="14"/>
    </row>
    <row r="57093" spans="23:23" x14ac:dyDescent="0.25">
      <c r="W57093" s="14"/>
    </row>
    <row r="57094" spans="23:23" x14ac:dyDescent="0.25">
      <c r="W57094" s="14"/>
    </row>
    <row r="57095" spans="23:23" x14ac:dyDescent="0.25">
      <c r="W57095" s="14"/>
    </row>
    <row r="57096" spans="23:23" x14ac:dyDescent="0.25">
      <c r="W57096" s="14"/>
    </row>
    <row r="57097" spans="23:23" x14ac:dyDescent="0.25">
      <c r="W57097" s="14"/>
    </row>
    <row r="57098" spans="23:23" x14ac:dyDescent="0.25">
      <c r="W57098" s="14"/>
    </row>
    <row r="57099" spans="23:23" x14ac:dyDescent="0.25">
      <c r="W57099" s="14"/>
    </row>
    <row r="57100" spans="23:23" x14ac:dyDescent="0.25">
      <c r="W57100" s="14"/>
    </row>
    <row r="57101" spans="23:23" x14ac:dyDescent="0.25">
      <c r="W57101" s="14"/>
    </row>
    <row r="57102" spans="23:23" x14ac:dyDescent="0.25">
      <c r="W57102" s="14"/>
    </row>
    <row r="57103" spans="23:23" x14ac:dyDescent="0.25">
      <c r="W57103" s="14"/>
    </row>
    <row r="57104" spans="23:23" x14ac:dyDescent="0.25">
      <c r="W57104" s="14"/>
    </row>
    <row r="57105" spans="23:23" x14ac:dyDescent="0.25">
      <c r="W57105" s="14"/>
    </row>
    <row r="57106" spans="23:23" x14ac:dyDescent="0.25">
      <c r="W57106" s="14"/>
    </row>
    <row r="57107" spans="23:23" x14ac:dyDescent="0.25">
      <c r="W57107" s="14"/>
    </row>
    <row r="57108" spans="23:23" x14ac:dyDescent="0.25">
      <c r="W57108" s="14"/>
    </row>
    <row r="57109" spans="23:23" x14ac:dyDescent="0.25">
      <c r="W57109" s="14"/>
    </row>
    <row r="57110" spans="23:23" x14ac:dyDescent="0.25">
      <c r="W57110" s="14"/>
    </row>
    <row r="57111" spans="23:23" x14ac:dyDescent="0.25">
      <c r="W57111" s="14"/>
    </row>
    <row r="57112" spans="23:23" x14ac:dyDescent="0.25">
      <c r="W57112" s="14"/>
    </row>
    <row r="57113" spans="23:23" x14ac:dyDescent="0.25">
      <c r="W57113" s="14"/>
    </row>
    <row r="57114" spans="23:23" x14ac:dyDescent="0.25">
      <c r="W57114" s="14"/>
    </row>
    <row r="57115" spans="23:23" x14ac:dyDescent="0.25">
      <c r="W57115" s="14"/>
    </row>
    <row r="57116" spans="23:23" x14ac:dyDescent="0.25">
      <c r="W57116" s="14"/>
    </row>
    <row r="57117" spans="23:23" x14ac:dyDescent="0.25">
      <c r="W57117" s="14"/>
    </row>
    <row r="57118" spans="23:23" x14ac:dyDescent="0.25">
      <c r="W57118" s="14"/>
    </row>
    <row r="57119" spans="23:23" x14ac:dyDescent="0.25">
      <c r="W57119" s="14"/>
    </row>
    <row r="57120" spans="23:23" x14ac:dyDescent="0.25">
      <c r="W57120" s="14"/>
    </row>
    <row r="57121" spans="23:23" x14ac:dyDescent="0.25">
      <c r="W57121" s="14"/>
    </row>
    <row r="57122" spans="23:23" x14ac:dyDescent="0.25">
      <c r="W57122" s="14"/>
    </row>
    <row r="57123" spans="23:23" x14ac:dyDescent="0.25">
      <c r="W57123" s="14"/>
    </row>
    <row r="57124" spans="23:23" x14ac:dyDescent="0.25">
      <c r="W57124" s="14"/>
    </row>
    <row r="57125" spans="23:23" x14ac:dyDescent="0.25">
      <c r="W57125" s="14"/>
    </row>
    <row r="57126" spans="23:23" x14ac:dyDescent="0.25">
      <c r="W57126" s="14"/>
    </row>
    <row r="57127" spans="23:23" x14ac:dyDescent="0.25">
      <c r="W57127" s="14"/>
    </row>
    <row r="57128" spans="23:23" x14ac:dyDescent="0.25">
      <c r="W57128" s="14"/>
    </row>
    <row r="57129" spans="23:23" x14ac:dyDescent="0.25">
      <c r="W57129" s="14"/>
    </row>
    <row r="57130" spans="23:23" x14ac:dyDescent="0.25">
      <c r="W57130" s="14"/>
    </row>
    <row r="57131" spans="23:23" x14ac:dyDescent="0.25">
      <c r="W57131" s="14"/>
    </row>
    <row r="57132" spans="23:23" x14ac:dyDescent="0.25">
      <c r="W57132" s="14"/>
    </row>
    <row r="57133" spans="23:23" x14ac:dyDescent="0.25">
      <c r="W57133" s="14"/>
    </row>
    <row r="57134" spans="23:23" x14ac:dyDescent="0.25">
      <c r="W57134" s="14"/>
    </row>
    <row r="57135" spans="23:23" x14ac:dyDescent="0.25">
      <c r="W57135" s="14"/>
    </row>
    <row r="57136" spans="23:23" x14ac:dyDescent="0.25">
      <c r="W57136" s="14"/>
    </row>
    <row r="57137" spans="23:23" x14ac:dyDescent="0.25">
      <c r="W57137" s="14"/>
    </row>
    <row r="57138" spans="23:23" x14ac:dyDescent="0.25">
      <c r="W57138" s="14"/>
    </row>
    <row r="57139" spans="23:23" x14ac:dyDescent="0.25">
      <c r="W57139" s="14"/>
    </row>
    <row r="57140" spans="23:23" x14ac:dyDescent="0.25">
      <c r="W57140" s="14"/>
    </row>
    <row r="57141" spans="23:23" x14ac:dyDescent="0.25">
      <c r="W57141" s="14"/>
    </row>
    <row r="57142" spans="23:23" x14ac:dyDescent="0.25">
      <c r="W57142" s="14"/>
    </row>
    <row r="57143" spans="23:23" x14ac:dyDescent="0.25">
      <c r="W57143" s="14"/>
    </row>
    <row r="57144" spans="23:23" x14ac:dyDescent="0.25">
      <c r="W57144" s="14"/>
    </row>
    <row r="57145" spans="23:23" x14ac:dyDescent="0.25">
      <c r="W57145" s="14"/>
    </row>
    <row r="57146" spans="23:23" x14ac:dyDescent="0.25">
      <c r="W57146" s="14"/>
    </row>
    <row r="57147" spans="23:23" x14ac:dyDescent="0.25">
      <c r="W57147" s="14"/>
    </row>
    <row r="57148" spans="23:23" x14ac:dyDescent="0.25">
      <c r="W57148" s="14"/>
    </row>
    <row r="57149" spans="23:23" x14ac:dyDescent="0.25">
      <c r="W57149" s="14"/>
    </row>
    <row r="57150" spans="23:23" x14ac:dyDescent="0.25">
      <c r="W57150" s="14"/>
    </row>
    <row r="57151" spans="23:23" x14ac:dyDescent="0.25">
      <c r="W57151" s="14"/>
    </row>
    <row r="57152" spans="23:23" x14ac:dyDescent="0.25">
      <c r="W57152" s="14"/>
    </row>
    <row r="57153" spans="23:23" x14ac:dyDescent="0.25">
      <c r="W57153" s="14"/>
    </row>
    <row r="57154" spans="23:23" x14ac:dyDescent="0.25">
      <c r="W57154" s="14"/>
    </row>
    <row r="57155" spans="23:23" x14ac:dyDescent="0.25">
      <c r="W57155" s="14"/>
    </row>
    <row r="57156" spans="23:23" x14ac:dyDescent="0.25">
      <c r="W57156" s="14"/>
    </row>
    <row r="57157" spans="23:23" x14ac:dyDescent="0.25">
      <c r="W57157" s="14"/>
    </row>
    <row r="57158" spans="23:23" x14ac:dyDescent="0.25">
      <c r="W57158" s="14"/>
    </row>
    <row r="57159" spans="23:23" x14ac:dyDescent="0.25">
      <c r="W57159" s="14"/>
    </row>
    <row r="57160" spans="23:23" x14ac:dyDescent="0.25">
      <c r="W57160" s="14"/>
    </row>
    <row r="57161" spans="23:23" x14ac:dyDescent="0.25">
      <c r="W57161" s="14"/>
    </row>
    <row r="57162" spans="23:23" x14ac:dyDescent="0.25">
      <c r="W57162" s="14"/>
    </row>
    <row r="57163" spans="23:23" x14ac:dyDescent="0.25">
      <c r="W57163" s="14"/>
    </row>
    <row r="57164" spans="23:23" x14ac:dyDescent="0.25">
      <c r="W57164" s="14"/>
    </row>
    <row r="57165" spans="23:23" x14ac:dyDescent="0.25">
      <c r="W57165" s="14"/>
    </row>
    <row r="57166" spans="23:23" x14ac:dyDescent="0.25">
      <c r="W57166" s="14"/>
    </row>
    <row r="57167" spans="23:23" x14ac:dyDescent="0.25">
      <c r="W57167" s="14"/>
    </row>
    <row r="57168" spans="23:23" x14ac:dyDescent="0.25">
      <c r="W57168" s="14"/>
    </row>
    <row r="57169" spans="23:23" x14ac:dyDescent="0.25">
      <c r="W57169" s="14"/>
    </row>
    <row r="57170" spans="23:23" x14ac:dyDescent="0.25">
      <c r="W57170" s="14"/>
    </row>
    <row r="57171" spans="23:23" x14ac:dyDescent="0.25">
      <c r="W57171" s="14"/>
    </row>
    <row r="57172" spans="23:23" x14ac:dyDescent="0.25">
      <c r="W57172" s="14"/>
    </row>
    <row r="57173" spans="23:23" x14ac:dyDescent="0.25">
      <c r="W57173" s="14"/>
    </row>
    <row r="57174" spans="23:23" x14ac:dyDescent="0.25">
      <c r="W57174" s="14"/>
    </row>
    <row r="57175" spans="23:23" x14ac:dyDescent="0.25">
      <c r="W57175" s="14"/>
    </row>
    <row r="57176" spans="23:23" x14ac:dyDescent="0.25">
      <c r="W57176" s="14"/>
    </row>
    <row r="57177" spans="23:23" x14ac:dyDescent="0.25">
      <c r="W57177" s="14"/>
    </row>
    <row r="57178" spans="23:23" x14ac:dyDescent="0.25">
      <c r="W57178" s="14"/>
    </row>
    <row r="57179" spans="23:23" x14ac:dyDescent="0.25">
      <c r="W57179" s="14"/>
    </row>
    <row r="57180" spans="23:23" x14ac:dyDescent="0.25">
      <c r="W57180" s="14"/>
    </row>
    <row r="57181" spans="23:23" x14ac:dyDescent="0.25">
      <c r="W57181" s="14"/>
    </row>
    <row r="57182" spans="23:23" x14ac:dyDescent="0.25">
      <c r="W57182" s="14"/>
    </row>
    <row r="57183" spans="23:23" x14ac:dyDescent="0.25">
      <c r="W57183" s="14"/>
    </row>
    <row r="57184" spans="23:23" x14ac:dyDescent="0.25">
      <c r="W57184" s="14"/>
    </row>
    <row r="57185" spans="23:23" x14ac:dyDescent="0.25">
      <c r="W57185" s="14"/>
    </row>
    <row r="57186" spans="23:23" x14ac:dyDescent="0.25">
      <c r="W57186" s="14"/>
    </row>
    <row r="57187" spans="23:23" x14ac:dyDescent="0.25">
      <c r="W57187" s="14"/>
    </row>
    <row r="57188" spans="23:23" x14ac:dyDescent="0.25">
      <c r="W57188" s="14"/>
    </row>
    <row r="57189" spans="23:23" x14ac:dyDescent="0.25">
      <c r="W57189" s="14"/>
    </row>
    <row r="57190" spans="23:23" x14ac:dyDescent="0.25">
      <c r="W57190" s="14"/>
    </row>
    <row r="57191" spans="23:23" x14ac:dyDescent="0.25">
      <c r="W57191" s="14"/>
    </row>
    <row r="57192" spans="23:23" x14ac:dyDescent="0.25">
      <c r="W57192" s="14"/>
    </row>
    <row r="57193" spans="23:23" x14ac:dyDescent="0.25">
      <c r="W57193" s="14"/>
    </row>
    <row r="57194" spans="23:23" x14ac:dyDescent="0.25">
      <c r="W57194" s="14"/>
    </row>
    <row r="57195" spans="23:23" x14ac:dyDescent="0.25">
      <c r="W57195" s="14"/>
    </row>
    <row r="57196" spans="23:23" x14ac:dyDescent="0.25">
      <c r="W57196" s="14"/>
    </row>
    <row r="57197" spans="23:23" x14ac:dyDescent="0.25">
      <c r="W57197" s="14"/>
    </row>
    <row r="57198" spans="23:23" x14ac:dyDescent="0.25">
      <c r="W57198" s="14"/>
    </row>
    <row r="57199" spans="23:23" x14ac:dyDescent="0.25">
      <c r="W57199" s="14"/>
    </row>
    <row r="57200" spans="23:23" x14ac:dyDescent="0.25">
      <c r="W57200" s="14"/>
    </row>
    <row r="57201" spans="23:23" x14ac:dyDescent="0.25">
      <c r="W57201" s="14"/>
    </row>
    <row r="57202" spans="23:23" x14ac:dyDescent="0.25">
      <c r="W57202" s="14"/>
    </row>
    <row r="57203" spans="23:23" x14ac:dyDescent="0.25">
      <c r="W57203" s="14"/>
    </row>
    <row r="57204" spans="23:23" x14ac:dyDescent="0.25">
      <c r="W57204" s="14"/>
    </row>
    <row r="57205" spans="23:23" x14ac:dyDescent="0.25">
      <c r="W57205" s="14"/>
    </row>
    <row r="57206" spans="23:23" x14ac:dyDescent="0.25">
      <c r="W57206" s="14"/>
    </row>
    <row r="57207" spans="23:23" x14ac:dyDescent="0.25">
      <c r="W57207" s="14"/>
    </row>
    <row r="57208" spans="23:23" x14ac:dyDescent="0.25">
      <c r="W57208" s="14"/>
    </row>
    <row r="57209" spans="23:23" x14ac:dyDescent="0.25">
      <c r="W57209" s="14"/>
    </row>
    <row r="57210" spans="23:23" x14ac:dyDescent="0.25">
      <c r="W57210" s="14"/>
    </row>
    <row r="57211" spans="23:23" x14ac:dyDescent="0.25">
      <c r="W57211" s="14"/>
    </row>
    <row r="57212" spans="23:23" x14ac:dyDescent="0.25">
      <c r="W57212" s="14"/>
    </row>
    <row r="57213" spans="23:23" x14ac:dyDescent="0.25">
      <c r="W57213" s="14"/>
    </row>
    <row r="57214" spans="23:23" x14ac:dyDescent="0.25">
      <c r="W57214" s="14"/>
    </row>
    <row r="57215" spans="23:23" x14ac:dyDescent="0.25">
      <c r="W57215" s="14"/>
    </row>
    <row r="57216" spans="23:23" x14ac:dyDescent="0.25">
      <c r="W57216" s="14"/>
    </row>
    <row r="57217" spans="23:23" x14ac:dyDescent="0.25">
      <c r="W57217" s="14"/>
    </row>
    <row r="57218" spans="23:23" x14ac:dyDescent="0.25">
      <c r="W57218" s="14"/>
    </row>
    <row r="57219" spans="23:23" x14ac:dyDescent="0.25">
      <c r="W57219" s="14"/>
    </row>
    <row r="57220" spans="23:23" x14ac:dyDescent="0.25">
      <c r="W57220" s="14"/>
    </row>
    <row r="57221" spans="23:23" x14ac:dyDescent="0.25">
      <c r="W57221" s="14"/>
    </row>
    <row r="57222" spans="23:23" x14ac:dyDescent="0.25">
      <c r="W57222" s="14"/>
    </row>
    <row r="57223" spans="23:23" x14ac:dyDescent="0.25">
      <c r="W57223" s="14"/>
    </row>
    <row r="57224" spans="23:23" x14ac:dyDescent="0.25">
      <c r="W57224" s="14"/>
    </row>
    <row r="57225" spans="23:23" x14ac:dyDescent="0.25">
      <c r="W57225" s="14"/>
    </row>
    <row r="57226" spans="23:23" x14ac:dyDescent="0.25">
      <c r="W57226" s="14"/>
    </row>
    <row r="57227" spans="23:23" x14ac:dyDescent="0.25">
      <c r="W57227" s="14"/>
    </row>
    <row r="57228" spans="23:23" x14ac:dyDescent="0.25">
      <c r="W57228" s="14"/>
    </row>
    <row r="57229" spans="23:23" x14ac:dyDescent="0.25">
      <c r="W57229" s="14"/>
    </row>
    <row r="57230" spans="23:23" x14ac:dyDescent="0.25">
      <c r="W57230" s="14"/>
    </row>
    <row r="57231" spans="23:23" x14ac:dyDescent="0.25">
      <c r="W57231" s="14"/>
    </row>
    <row r="57232" spans="23:23" x14ac:dyDescent="0.25">
      <c r="W57232" s="14"/>
    </row>
    <row r="57233" spans="23:23" x14ac:dyDescent="0.25">
      <c r="W57233" s="14"/>
    </row>
    <row r="57234" spans="23:23" x14ac:dyDescent="0.25">
      <c r="W57234" s="14"/>
    </row>
    <row r="57235" spans="23:23" x14ac:dyDescent="0.25">
      <c r="W57235" s="14"/>
    </row>
    <row r="57236" spans="23:23" x14ac:dyDescent="0.25">
      <c r="W57236" s="14"/>
    </row>
    <row r="57237" spans="23:23" x14ac:dyDescent="0.25">
      <c r="W57237" s="14"/>
    </row>
    <row r="57238" spans="23:23" x14ac:dyDescent="0.25">
      <c r="W57238" s="14"/>
    </row>
    <row r="57239" spans="23:23" x14ac:dyDescent="0.25">
      <c r="W57239" s="14"/>
    </row>
    <row r="57240" spans="23:23" x14ac:dyDescent="0.25">
      <c r="W57240" s="14"/>
    </row>
    <row r="57241" spans="23:23" x14ac:dyDescent="0.25">
      <c r="W57241" s="14"/>
    </row>
    <row r="57242" spans="23:23" x14ac:dyDescent="0.25">
      <c r="W57242" s="14"/>
    </row>
    <row r="57243" spans="23:23" x14ac:dyDescent="0.25">
      <c r="W57243" s="14"/>
    </row>
    <row r="57244" spans="23:23" x14ac:dyDescent="0.25">
      <c r="W57244" s="14"/>
    </row>
    <row r="57245" spans="23:23" x14ac:dyDescent="0.25">
      <c r="W57245" s="14"/>
    </row>
    <row r="57246" spans="23:23" x14ac:dyDescent="0.25">
      <c r="W57246" s="14"/>
    </row>
    <row r="57247" spans="23:23" x14ac:dyDescent="0.25">
      <c r="W57247" s="14"/>
    </row>
    <row r="57248" spans="23:23" x14ac:dyDescent="0.25">
      <c r="W57248" s="14"/>
    </row>
    <row r="57249" spans="23:23" x14ac:dyDescent="0.25">
      <c r="W57249" s="14"/>
    </row>
    <row r="57250" spans="23:23" x14ac:dyDescent="0.25">
      <c r="W57250" s="14"/>
    </row>
    <row r="57251" spans="23:23" x14ac:dyDescent="0.25">
      <c r="W57251" s="14"/>
    </row>
    <row r="57252" spans="23:23" x14ac:dyDescent="0.25">
      <c r="W57252" s="14"/>
    </row>
    <row r="57253" spans="23:23" x14ac:dyDescent="0.25">
      <c r="W57253" s="14"/>
    </row>
    <row r="57254" spans="23:23" x14ac:dyDescent="0.25">
      <c r="W57254" s="14"/>
    </row>
    <row r="57255" spans="23:23" x14ac:dyDescent="0.25">
      <c r="W57255" s="14"/>
    </row>
    <row r="57256" spans="23:23" x14ac:dyDescent="0.25">
      <c r="W57256" s="14"/>
    </row>
    <row r="57257" spans="23:23" x14ac:dyDescent="0.25">
      <c r="W57257" s="14"/>
    </row>
    <row r="57258" spans="23:23" x14ac:dyDescent="0.25">
      <c r="W57258" s="14"/>
    </row>
    <row r="57259" spans="23:23" x14ac:dyDescent="0.25">
      <c r="W57259" s="14"/>
    </row>
    <row r="57260" spans="23:23" x14ac:dyDescent="0.25">
      <c r="W57260" s="14"/>
    </row>
    <row r="57261" spans="23:23" x14ac:dyDescent="0.25">
      <c r="W57261" s="14"/>
    </row>
    <row r="57262" spans="23:23" x14ac:dyDescent="0.25">
      <c r="W57262" s="14"/>
    </row>
    <row r="57263" spans="23:23" x14ac:dyDescent="0.25">
      <c r="W57263" s="14"/>
    </row>
    <row r="57264" spans="23:23" x14ac:dyDescent="0.25">
      <c r="W57264" s="14"/>
    </row>
    <row r="57265" spans="23:23" x14ac:dyDescent="0.25">
      <c r="W57265" s="14"/>
    </row>
    <row r="57266" spans="23:23" x14ac:dyDescent="0.25">
      <c r="W57266" s="14"/>
    </row>
    <row r="57267" spans="23:23" x14ac:dyDescent="0.25">
      <c r="W57267" s="14"/>
    </row>
    <row r="57268" spans="23:23" x14ac:dyDescent="0.25">
      <c r="W57268" s="14"/>
    </row>
    <row r="57269" spans="23:23" x14ac:dyDescent="0.25">
      <c r="W57269" s="14"/>
    </row>
    <row r="57270" spans="23:23" x14ac:dyDescent="0.25">
      <c r="W57270" s="14"/>
    </row>
    <row r="57271" spans="23:23" x14ac:dyDescent="0.25">
      <c r="W57271" s="14"/>
    </row>
    <row r="57272" spans="23:23" x14ac:dyDescent="0.25">
      <c r="W57272" s="14"/>
    </row>
    <row r="57273" spans="23:23" x14ac:dyDescent="0.25">
      <c r="W57273" s="14"/>
    </row>
    <row r="57274" spans="23:23" x14ac:dyDescent="0.25">
      <c r="W57274" s="14"/>
    </row>
    <row r="57275" spans="23:23" x14ac:dyDescent="0.25">
      <c r="W57275" s="14"/>
    </row>
    <row r="57276" spans="23:23" x14ac:dyDescent="0.25">
      <c r="W57276" s="14"/>
    </row>
    <row r="57277" spans="23:23" x14ac:dyDescent="0.25">
      <c r="W57277" s="14"/>
    </row>
    <row r="57278" spans="23:23" x14ac:dyDescent="0.25">
      <c r="W57278" s="14"/>
    </row>
    <row r="57279" spans="23:23" x14ac:dyDescent="0.25">
      <c r="W57279" s="14"/>
    </row>
    <row r="57280" spans="23:23" x14ac:dyDescent="0.25">
      <c r="W57280" s="14"/>
    </row>
    <row r="57281" spans="23:23" x14ac:dyDescent="0.25">
      <c r="W57281" s="14"/>
    </row>
    <row r="57282" spans="23:23" x14ac:dyDescent="0.25">
      <c r="W57282" s="14"/>
    </row>
    <row r="57283" spans="23:23" x14ac:dyDescent="0.25">
      <c r="W57283" s="14"/>
    </row>
    <row r="57284" spans="23:23" x14ac:dyDescent="0.25">
      <c r="W57284" s="14"/>
    </row>
    <row r="57285" spans="23:23" x14ac:dyDescent="0.25">
      <c r="W57285" s="14"/>
    </row>
    <row r="57286" spans="23:23" x14ac:dyDescent="0.25">
      <c r="W57286" s="14"/>
    </row>
    <row r="57287" spans="23:23" x14ac:dyDescent="0.25">
      <c r="W57287" s="14"/>
    </row>
    <row r="57288" spans="23:23" x14ac:dyDescent="0.25">
      <c r="W57288" s="14"/>
    </row>
    <row r="57289" spans="23:23" x14ac:dyDescent="0.25">
      <c r="W57289" s="14"/>
    </row>
    <row r="57290" spans="23:23" x14ac:dyDescent="0.25">
      <c r="W57290" s="14"/>
    </row>
    <row r="57291" spans="23:23" x14ac:dyDescent="0.25">
      <c r="W57291" s="14"/>
    </row>
    <row r="57292" spans="23:23" x14ac:dyDescent="0.25">
      <c r="W57292" s="14"/>
    </row>
    <row r="57293" spans="23:23" x14ac:dyDescent="0.25">
      <c r="W57293" s="14"/>
    </row>
    <row r="57294" spans="23:23" x14ac:dyDescent="0.25">
      <c r="W57294" s="14"/>
    </row>
    <row r="57295" spans="23:23" x14ac:dyDescent="0.25">
      <c r="W57295" s="14"/>
    </row>
    <row r="57296" spans="23:23" x14ac:dyDescent="0.25">
      <c r="W57296" s="14"/>
    </row>
    <row r="57297" spans="23:23" x14ac:dyDescent="0.25">
      <c r="W57297" s="14"/>
    </row>
    <row r="57298" spans="23:23" x14ac:dyDescent="0.25">
      <c r="W57298" s="14"/>
    </row>
    <row r="57299" spans="23:23" x14ac:dyDescent="0.25">
      <c r="W57299" s="14"/>
    </row>
    <row r="57300" spans="23:23" x14ac:dyDescent="0.25">
      <c r="W57300" s="14"/>
    </row>
    <row r="57301" spans="23:23" x14ac:dyDescent="0.25">
      <c r="W57301" s="14"/>
    </row>
    <row r="57302" spans="23:23" x14ac:dyDescent="0.25">
      <c r="W57302" s="14"/>
    </row>
    <row r="57303" spans="23:23" x14ac:dyDescent="0.25">
      <c r="W57303" s="14"/>
    </row>
    <row r="57304" spans="23:23" x14ac:dyDescent="0.25">
      <c r="W57304" s="14"/>
    </row>
    <row r="57305" spans="23:23" x14ac:dyDescent="0.25">
      <c r="W57305" s="14"/>
    </row>
    <row r="57306" spans="23:23" x14ac:dyDescent="0.25">
      <c r="W57306" s="14"/>
    </row>
    <row r="57307" spans="23:23" x14ac:dyDescent="0.25">
      <c r="W57307" s="14"/>
    </row>
    <row r="57308" spans="23:23" x14ac:dyDescent="0.25">
      <c r="W57308" s="14"/>
    </row>
    <row r="57309" spans="23:23" x14ac:dyDescent="0.25">
      <c r="W57309" s="14"/>
    </row>
    <row r="57310" spans="23:23" x14ac:dyDescent="0.25">
      <c r="W57310" s="14"/>
    </row>
    <row r="57311" spans="23:23" x14ac:dyDescent="0.25">
      <c r="W57311" s="14"/>
    </row>
    <row r="57312" spans="23:23" x14ac:dyDescent="0.25">
      <c r="W57312" s="14"/>
    </row>
    <row r="57313" spans="23:23" x14ac:dyDescent="0.25">
      <c r="W57313" s="14"/>
    </row>
    <row r="57314" spans="23:23" x14ac:dyDescent="0.25">
      <c r="W57314" s="14"/>
    </row>
    <row r="57315" spans="23:23" x14ac:dyDescent="0.25">
      <c r="W57315" s="14"/>
    </row>
    <row r="57316" spans="23:23" x14ac:dyDescent="0.25">
      <c r="W57316" s="14"/>
    </row>
    <row r="57317" spans="23:23" x14ac:dyDescent="0.25">
      <c r="W57317" s="14"/>
    </row>
    <row r="57318" spans="23:23" x14ac:dyDescent="0.25">
      <c r="W57318" s="14"/>
    </row>
    <row r="57319" spans="23:23" x14ac:dyDescent="0.25">
      <c r="W57319" s="14"/>
    </row>
    <row r="57320" spans="23:23" x14ac:dyDescent="0.25">
      <c r="W57320" s="14"/>
    </row>
    <row r="57321" spans="23:23" x14ac:dyDescent="0.25">
      <c r="W57321" s="14"/>
    </row>
    <row r="57322" spans="23:23" x14ac:dyDescent="0.25">
      <c r="W57322" s="14"/>
    </row>
    <row r="57323" spans="23:23" x14ac:dyDescent="0.25">
      <c r="W57323" s="14"/>
    </row>
    <row r="57324" spans="23:23" x14ac:dyDescent="0.25">
      <c r="W57324" s="14"/>
    </row>
    <row r="57325" spans="23:23" x14ac:dyDescent="0.25">
      <c r="W57325" s="14"/>
    </row>
    <row r="57326" spans="23:23" x14ac:dyDescent="0.25">
      <c r="W57326" s="14"/>
    </row>
    <row r="57327" spans="23:23" x14ac:dyDescent="0.25">
      <c r="W57327" s="14"/>
    </row>
    <row r="57328" spans="23:23" x14ac:dyDescent="0.25">
      <c r="W57328" s="14"/>
    </row>
    <row r="57329" spans="23:23" x14ac:dyDescent="0.25">
      <c r="W57329" s="14"/>
    </row>
    <row r="57330" spans="23:23" x14ac:dyDescent="0.25">
      <c r="W57330" s="14"/>
    </row>
    <row r="57331" spans="23:23" x14ac:dyDescent="0.25">
      <c r="W57331" s="14"/>
    </row>
    <row r="57332" spans="23:23" x14ac:dyDescent="0.25">
      <c r="W57332" s="14"/>
    </row>
    <row r="57333" spans="23:23" x14ac:dyDescent="0.25">
      <c r="W57333" s="14"/>
    </row>
    <row r="57334" spans="23:23" x14ac:dyDescent="0.25">
      <c r="W57334" s="14"/>
    </row>
    <row r="57335" spans="23:23" x14ac:dyDescent="0.25">
      <c r="W57335" s="14"/>
    </row>
    <row r="57336" spans="23:23" x14ac:dyDescent="0.25">
      <c r="W57336" s="14"/>
    </row>
    <row r="57337" spans="23:23" x14ac:dyDescent="0.25">
      <c r="W57337" s="14"/>
    </row>
    <row r="57338" spans="23:23" x14ac:dyDescent="0.25">
      <c r="W57338" s="14"/>
    </row>
    <row r="57339" spans="23:23" x14ac:dyDescent="0.25">
      <c r="W57339" s="14"/>
    </row>
    <row r="57340" spans="23:23" x14ac:dyDescent="0.25">
      <c r="W57340" s="14"/>
    </row>
    <row r="57341" spans="23:23" x14ac:dyDescent="0.25">
      <c r="W57341" s="14"/>
    </row>
    <row r="57342" spans="23:23" x14ac:dyDescent="0.25">
      <c r="W57342" s="14"/>
    </row>
    <row r="57343" spans="23:23" x14ac:dyDescent="0.25">
      <c r="W57343" s="14"/>
    </row>
    <row r="57344" spans="23:23" x14ac:dyDescent="0.25">
      <c r="W57344" s="14"/>
    </row>
    <row r="57345" spans="23:23" x14ac:dyDescent="0.25">
      <c r="W57345" s="14"/>
    </row>
    <row r="57346" spans="23:23" x14ac:dyDescent="0.25">
      <c r="W57346" s="14"/>
    </row>
    <row r="57347" spans="23:23" x14ac:dyDescent="0.25">
      <c r="W57347" s="14"/>
    </row>
    <row r="57348" spans="23:23" x14ac:dyDescent="0.25">
      <c r="W57348" s="14"/>
    </row>
    <row r="57349" spans="23:23" x14ac:dyDescent="0.25">
      <c r="W57349" s="14"/>
    </row>
    <row r="57350" spans="23:23" x14ac:dyDescent="0.25">
      <c r="W57350" s="14"/>
    </row>
    <row r="57351" spans="23:23" x14ac:dyDescent="0.25">
      <c r="W57351" s="14"/>
    </row>
    <row r="57352" spans="23:23" x14ac:dyDescent="0.25">
      <c r="W57352" s="14"/>
    </row>
    <row r="57353" spans="23:23" x14ac:dyDescent="0.25">
      <c r="W57353" s="14"/>
    </row>
    <row r="57354" spans="23:23" x14ac:dyDescent="0.25">
      <c r="W57354" s="14"/>
    </row>
    <row r="57355" spans="23:23" x14ac:dyDescent="0.25">
      <c r="W57355" s="14"/>
    </row>
    <row r="57356" spans="23:23" x14ac:dyDescent="0.25">
      <c r="W57356" s="14"/>
    </row>
    <row r="57357" spans="23:23" x14ac:dyDescent="0.25">
      <c r="W57357" s="14"/>
    </row>
    <row r="57358" spans="23:23" x14ac:dyDescent="0.25">
      <c r="W57358" s="14"/>
    </row>
    <row r="57359" spans="23:23" x14ac:dyDescent="0.25">
      <c r="W57359" s="14"/>
    </row>
    <row r="57360" spans="23:23" x14ac:dyDescent="0.25">
      <c r="W57360" s="14"/>
    </row>
    <row r="57361" spans="23:23" x14ac:dyDescent="0.25">
      <c r="W57361" s="14"/>
    </row>
    <row r="57362" spans="23:23" x14ac:dyDescent="0.25">
      <c r="W57362" s="14"/>
    </row>
    <row r="57363" spans="23:23" x14ac:dyDescent="0.25">
      <c r="W57363" s="14"/>
    </row>
    <row r="57364" spans="23:23" x14ac:dyDescent="0.25">
      <c r="W57364" s="14"/>
    </row>
    <row r="57365" spans="23:23" x14ac:dyDescent="0.25">
      <c r="W57365" s="14"/>
    </row>
    <row r="57366" spans="23:23" x14ac:dyDescent="0.25">
      <c r="W57366" s="14"/>
    </row>
    <row r="57367" spans="23:23" x14ac:dyDescent="0.25">
      <c r="W57367" s="14"/>
    </row>
    <row r="57368" spans="23:23" x14ac:dyDescent="0.25">
      <c r="W57368" s="14"/>
    </row>
    <row r="57369" spans="23:23" x14ac:dyDescent="0.25">
      <c r="W57369" s="14"/>
    </row>
    <row r="57370" spans="23:23" x14ac:dyDescent="0.25">
      <c r="W57370" s="14"/>
    </row>
    <row r="57371" spans="23:23" x14ac:dyDescent="0.25">
      <c r="W57371" s="14"/>
    </row>
    <row r="57372" spans="23:23" x14ac:dyDescent="0.25">
      <c r="W57372" s="14"/>
    </row>
    <row r="57373" spans="23:23" x14ac:dyDescent="0.25">
      <c r="W57373" s="14"/>
    </row>
    <row r="57374" spans="23:23" x14ac:dyDescent="0.25">
      <c r="W57374" s="14"/>
    </row>
    <row r="57375" spans="23:23" x14ac:dyDescent="0.25">
      <c r="W57375" s="14"/>
    </row>
    <row r="57376" spans="23:23" x14ac:dyDescent="0.25">
      <c r="W57376" s="14"/>
    </row>
    <row r="57377" spans="23:23" x14ac:dyDescent="0.25">
      <c r="W57377" s="14"/>
    </row>
    <row r="57378" spans="23:23" x14ac:dyDescent="0.25">
      <c r="W57378" s="14"/>
    </row>
    <row r="57379" spans="23:23" x14ac:dyDescent="0.25">
      <c r="W57379" s="14"/>
    </row>
    <row r="57380" spans="23:23" x14ac:dyDescent="0.25">
      <c r="W57380" s="14"/>
    </row>
    <row r="57381" spans="23:23" x14ac:dyDescent="0.25">
      <c r="W57381" s="14"/>
    </row>
    <row r="57382" spans="23:23" x14ac:dyDescent="0.25">
      <c r="W57382" s="14"/>
    </row>
    <row r="57383" spans="23:23" x14ac:dyDescent="0.25">
      <c r="W57383" s="14"/>
    </row>
    <row r="57384" spans="23:23" x14ac:dyDescent="0.25">
      <c r="W57384" s="14"/>
    </row>
    <row r="57385" spans="23:23" x14ac:dyDescent="0.25">
      <c r="W57385" s="14"/>
    </row>
    <row r="57386" spans="23:23" x14ac:dyDescent="0.25">
      <c r="W57386" s="14"/>
    </row>
    <row r="57387" spans="23:23" x14ac:dyDescent="0.25">
      <c r="W57387" s="14"/>
    </row>
    <row r="57388" spans="23:23" x14ac:dyDescent="0.25">
      <c r="W57388" s="14"/>
    </row>
    <row r="57389" spans="23:23" x14ac:dyDescent="0.25">
      <c r="W57389" s="14"/>
    </row>
    <row r="57390" spans="23:23" x14ac:dyDescent="0.25">
      <c r="W57390" s="14"/>
    </row>
    <row r="57391" spans="23:23" x14ac:dyDescent="0.25">
      <c r="W57391" s="14"/>
    </row>
    <row r="57392" spans="23:23" x14ac:dyDescent="0.25">
      <c r="W57392" s="14"/>
    </row>
    <row r="57393" spans="23:23" x14ac:dyDescent="0.25">
      <c r="W57393" s="14"/>
    </row>
    <row r="57394" spans="23:23" x14ac:dyDescent="0.25">
      <c r="W57394" s="14"/>
    </row>
    <row r="57395" spans="23:23" x14ac:dyDescent="0.25">
      <c r="W57395" s="14"/>
    </row>
    <row r="57396" spans="23:23" x14ac:dyDescent="0.25">
      <c r="W57396" s="14"/>
    </row>
    <row r="57397" spans="23:23" x14ac:dyDescent="0.25">
      <c r="W57397" s="14"/>
    </row>
    <row r="57398" spans="23:23" x14ac:dyDescent="0.25">
      <c r="W57398" s="14"/>
    </row>
    <row r="57399" spans="23:23" x14ac:dyDescent="0.25">
      <c r="W57399" s="14"/>
    </row>
    <row r="57400" spans="23:23" x14ac:dyDescent="0.25">
      <c r="W57400" s="14"/>
    </row>
    <row r="57401" spans="23:23" x14ac:dyDescent="0.25">
      <c r="W57401" s="14"/>
    </row>
    <row r="57402" spans="23:23" x14ac:dyDescent="0.25">
      <c r="W57402" s="14"/>
    </row>
    <row r="57403" spans="23:23" x14ac:dyDescent="0.25">
      <c r="W57403" s="14"/>
    </row>
    <row r="57404" spans="23:23" x14ac:dyDescent="0.25">
      <c r="W57404" s="14"/>
    </row>
    <row r="57405" spans="23:23" x14ac:dyDescent="0.25">
      <c r="W57405" s="14"/>
    </row>
    <row r="57406" spans="23:23" x14ac:dyDescent="0.25">
      <c r="W57406" s="14"/>
    </row>
    <row r="57407" spans="23:23" x14ac:dyDescent="0.25">
      <c r="W57407" s="14"/>
    </row>
    <row r="57408" spans="23:23" x14ac:dyDescent="0.25">
      <c r="W57408" s="14"/>
    </row>
    <row r="57409" spans="23:23" x14ac:dyDescent="0.25">
      <c r="W57409" s="14"/>
    </row>
    <row r="57410" spans="23:23" x14ac:dyDescent="0.25">
      <c r="W57410" s="14"/>
    </row>
    <row r="57411" spans="23:23" x14ac:dyDescent="0.25">
      <c r="W57411" s="14"/>
    </row>
    <row r="57412" spans="23:23" x14ac:dyDescent="0.25">
      <c r="W57412" s="14"/>
    </row>
    <row r="57413" spans="23:23" x14ac:dyDescent="0.25">
      <c r="W57413" s="14"/>
    </row>
    <row r="57414" spans="23:23" x14ac:dyDescent="0.25">
      <c r="W57414" s="14"/>
    </row>
    <row r="57415" spans="23:23" x14ac:dyDescent="0.25">
      <c r="W57415" s="14"/>
    </row>
    <row r="57416" spans="23:23" x14ac:dyDescent="0.25">
      <c r="W57416" s="14"/>
    </row>
    <row r="57417" spans="23:23" x14ac:dyDescent="0.25">
      <c r="W57417" s="14"/>
    </row>
    <row r="57418" spans="23:23" x14ac:dyDescent="0.25">
      <c r="W57418" s="14"/>
    </row>
    <row r="57419" spans="23:23" x14ac:dyDescent="0.25">
      <c r="W57419" s="14"/>
    </row>
    <row r="57420" spans="23:23" x14ac:dyDescent="0.25">
      <c r="W57420" s="14"/>
    </row>
    <row r="57421" spans="23:23" x14ac:dyDescent="0.25">
      <c r="W57421" s="14"/>
    </row>
    <row r="57422" spans="23:23" x14ac:dyDescent="0.25">
      <c r="W57422" s="14"/>
    </row>
    <row r="57423" spans="23:23" x14ac:dyDescent="0.25">
      <c r="W57423" s="14"/>
    </row>
    <row r="57424" spans="23:23" x14ac:dyDescent="0.25">
      <c r="W57424" s="14"/>
    </row>
    <row r="57425" spans="23:23" x14ac:dyDescent="0.25">
      <c r="W57425" s="14"/>
    </row>
    <row r="57426" spans="23:23" x14ac:dyDescent="0.25">
      <c r="W57426" s="14"/>
    </row>
    <row r="57427" spans="23:23" x14ac:dyDescent="0.25">
      <c r="W57427" s="14"/>
    </row>
    <row r="57428" spans="23:23" x14ac:dyDescent="0.25">
      <c r="W57428" s="14"/>
    </row>
    <row r="57429" spans="23:23" x14ac:dyDescent="0.25">
      <c r="W57429" s="14"/>
    </row>
    <row r="57430" spans="23:23" x14ac:dyDescent="0.25">
      <c r="W57430" s="14"/>
    </row>
    <row r="57431" spans="23:23" x14ac:dyDescent="0.25">
      <c r="W57431" s="14"/>
    </row>
    <row r="57432" spans="23:23" x14ac:dyDescent="0.25">
      <c r="W57432" s="14"/>
    </row>
    <row r="57433" spans="23:23" x14ac:dyDescent="0.25">
      <c r="W57433" s="14"/>
    </row>
    <row r="57434" spans="23:23" x14ac:dyDescent="0.25">
      <c r="W57434" s="14"/>
    </row>
    <row r="57435" spans="23:23" x14ac:dyDescent="0.25">
      <c r="W57435" s="14"/>
    </row>
    <row r="57436" spans="23:23" x14ac:dyDescent="0.25">
      <c r="W57436" s="14"/>
    </row>
    <row r="57437" spans="23:23" x14ac:dyDescent="0.25">
      <c r="W57437" s="14"/>
    </row>
    <row r="57438" spans="23:23" x14ac:dyDescent="0.25">
      <c r="W57438" s="14"/>
    </row>
    <row r="57439" spans="23:23" x14ac:dyDescent="0.25">
      <c r="W57439" s="14"/>
    </row>
    <row r="57440" spans="23:23" x14ac:dyDescent="0.25">
      <c r="W57440" s="14"/>
    </row>
    <row r="57441" spans="23:23" x14ac:dyDescent="0.25">
      <c r="W57441" s="14"/>
    </row>
    <row r="57442" spans="23:23" x14ac:dyDescent="0.25">
      <c r="W57442" s="14"/>
    </row>
    <row r="57443" spans="23:23" x14ac:dyDescent="0.25">
      <c r="W57443" s="14"/>
    </row>
    <row r="57444" spans="23:23" x14ac:dyDescent="0.25">
      <c r="W57444" s="14"/>
    </row>
    <row r="57445" spans="23:23" x14ac:dyDescent="0.25">
      <c r="W57445" s="14"/>
    </row>
    <row r="57446" spans="23:23" x14ac:dyDescent="0.25">
      <c r="W57446" s="14"/>
    </row>
    <row r="57447" spans="23:23" x14ac:dyDescent="0.25">
      <c r="W57447" s="14"/>
    </row>
    <row r="57448" spans="23:23" x14ac:dyDescent="0.25">
      <c r="W57448" s="14"/>
    </row>
    <row r="57449" spans="23:23" x14ac:dyDescent="0.25">
      <c r="W57449" s="14"/>
    </row>
    <row r="57450" spans="23:23" x14ac:dyDescent="0.25">
      <c r="W57450" s="14"/>
    </row>
    <row r="57451" spans="23:23" x14ac:dyDescent="0.25">
      <c r="W57451" s="14"/>
    </row>
    <row r="57452" spans="23:23" x14ac:dyDescent="0.25">
      <c r="W57452" s="14"/>
    </row>
    <row r="57453" spans="23:23" x14ac:dyDescent="0.25">
      <c r="W57453" s="14"/>
    </row>
    <row r="57454" spans="23:23" x14ac:dyDescent="0.25">
      <c r="W57454" s="14"/>
    </row>
    <row r="57455" spans="23:23" x14ac:dyDescent="0.25">
      <c r="W57455" s="14"/>
    </row>
    <row r="57456" spans="23:23" x14ac:dyDescent="0.25">
      <c r="W57456" s="14"/>
    </row>
    <row r="57457" spans="23:23" x14ac:dyDescent="0.25">
      <c r="W57457" s="14"/>
    </row>
    <row r="57458" spans="23:23" x14ac:dyDescent="0.25">
      <c r="W57458" s="14"/>
    </row>
    <row r="57459" spans="23:23" x14ac:dyDescent="0.25">
      <c r="W57459" s="14"/>
    </row>
    <row r="57460" spans="23:23" x14ac:dyDescent="0.25">
      <c r="W57460" s="14"/>
    </row>
    <row r="57461" spans="23:23" x14ac:dyDescent="0.25">
      <c r="W57461" s="14"/>
    </row>
    <row r="57462" spans="23:23" x14ac:dyDescent="0.25">
      <c r="W57462" s="14"/>
    </row>
    <row r="57463" spans="23:23" x14ac:dyDescent="0.25">
      <c r="W57463" s="14"/>
    </row>
    <row r="57464" spans="23:23" x14ac:dyDescent="0.25">
      <c r="W57464" s="14"/>
    </row>
    <row r="57465" spans="23:23" x14ac:dyDescent="0.25">
      <c r="W57465" s="14"/>
    </row>
    <row r="57466" spans="23:23" x14ac:dyDescent="0.25">
      <c r="W57466" s="14"/>
    </row>
    <row r="57467" spans="23:23" x14ac:dyDescent="0.25">
      <c r="W57467" s="14"/>
    </row>
    <row r="57468" spans="23:23" x14ac:dyDescent="0.25">
      <c r="W57468" s="14"/>
    </row>
    <row r="57469" spans="23:23" x14ac:dyDescent="0.25">
      <c r="W57469" s="14"/>
    </row>
    <row r="57470" spans="23:23" x14ac:dyDescent="0.25">
      <c r="W57470" s="14"/>
    </row>
    <row r="57471" spans="23:23" x14ac:dyDescent="0.25">
      <c r="W57471" s="14"/>
    </row>
    <row r="57472" spans="23:23" x14ac:dyDescent="0.25">
      <c r="W57472" s="14"/>
    </row>
    <row r="57473" spans="23:23" x14ac:dyDescent="0.25">
      <c r="W57473" s="14"/>
    </row>
    <row r="57474" spans="23:23" x14ac:dyDescent="0.25">
      <c r="W57474" s="14"/>
    </row>
    <row r="57475" spans="23:23" x14ac:dyDescent="0.25">
      <c r="W57475" s="14"/>
    </row>
    <row r="57476" spans="23:23" x14ac:dyDescent="0.25">
      <c r="W57476" s="14"/>
    </row>
    <row r="57477" spans="23:23" x14ac:dyDescent="0.25">
      <c r="W57477" s="14"/>
    </row>
    <row r="57478" spans="23:23" x14ac:dyDescent="0.25">
      <c r="W57478" s="14"/>
    </row>
    <row r="57479" spans="23:23" x14ac:dyDescent="0.25">
      <c r="W57479" s="14"/>
    </row>
    <row r="57480" spans="23:23" x14ac:dyDescent="0.25">
      <c r="W57480" s="14"/>
    </row>
    <row r="57481" spans="23:23" x14ac:dyDescent="0.25">
      <c r="W57481" s="14"/>
    </row>
    <row r="57482" spans="23:23" x14ac:dyDescent="0.25">
      <c r="W57482" s="14"/>
    </row>
    <row r="57483" spans="23:23" x14ac:dyDescent="0.25">
      <c r="W57483" s="14"/>
    </row>
    <row r="57484" spans="23:23" x14ac:dyDescent="0.25">
      <c r="W57484" s="14"/>
    </row>
    <row r="57485" spans="23:23" x14ac:dyDescent="0.25">
      <c r="W57485" s="14"/>
    </row>
    <row r="57486" spans="23:23" x14ac:dyDescent="0.25">
      <c r="W57486" s="14"/>
    </row>
    <row r="57487" spans="23:23" x14ac:dyDescent="0.25">
      <c r="W57487" s="14"/>
    </row>
    <row r="57488" spans="23:23" x14ac:dyDescent="0.25">
      <c r="W57488" s="14"/>
    </row>
    <row r="57489" spans="23:23" x14ac:dyDescent="0.25">
      <c r="W57489" s="14"/>
    </row>
    <row r="57490" spans="23:23" x14ac:dyDescent="0.25">
      <c r="W57490" s="14"/>
    </row>
    <row r="57491" spans="23:23" x14ac:dyDescent="0.25">
      <c r="W57491" s="14"/>
    </row>
    <row r="57492" spans="23:23" x14ac:dyDescent="0.25">
      <c r="W57492" s="14"/>
    </row>
    <row r="57493" spans="23:23" x14ac:dyDescent="0.25">
      <c r="W57493" s="14"/>
    </row>
    <row r="57494" spans="23:23" x14ac:dyDescent="0.25">
      <c r="W57494" s="14"/>
    </row>
    <row r="57495" spans="23:23" x14ac:dyDescent="0.25">
      <c r="W57495" s="14"/>
    </row>
    <row r="57496" spans="23:23" x14ac:dyDescent="0.25">
      <c r="W57496" s="14"/>
    </row>
    <row r="57497" spans="23:23" x14ac:dyDescent="0.25">
      <c r="W57497" s="14"/>
    </row>
    <row r="57498" spans="23:23" x14ac:dyDescent="0.25">
      <c r="W57498" s="14"/>
    </row>
    <row r="57499" spans="23:23" x14ac:dyDescent="0.25">
      <c r="W57499" s="14"/>
    </row>
    <row r="57500" spans="23:23" x14ac:dyDescent="0.25">
      <c r="W57500" s="14"/>
    </row>
    <row r="57501" spans="23:23" x14ac:dyDescent="0.25">
      <c r="W57501" s="14"/>
    </row>
    <row r="57502" spans="23:23" x14ac:dyDescent="0.25">
      <c r="W57502" s="14"/>
    </row>
    <row r="57503" spans="23:23" x14ac:dyDescent="0.25">
      <c r="W57503" s="14"/>
    </row>
    <row r="57504" spans="23:23" x14ac:dyDescent="0.25">
      <c r="W57504" s="14"/>
    </row>
    <row r="57505" spans="23:23" x14ac:dyDescent="0.25">
      <c r="W57505" s="14"/>
    </row>
    <row r="57506" spans="23:23" x14ac:dyDescent="0.25">
      <c r="W57506" s="14"/>
    </row>
    <row r="57507" spans="23:23" x14ac:dyDescent="0.25">
      <c r="W57507" s="14"/>
    </row>
    <row r="57508" spans="23:23" x14ac:dyDescent="0.25">
      <c r="W57508" s="14"/>
    </row>
    <row r="57509" spans="23:23" x14ac:dyDescent="0.25">
      <c r="W57509" s="14"/>
    </row>
    <row r="57510" spans="23:23" x14ac:dyDescent="0.25">
      <c r="W57510" s="14"/>
    </row>
    <row r="57511" spans="23:23" x14ac:dyDescent="0.25">
      <c r="W57511" s="14"/>
    </row>
    <row r="57512" spans="23:23" x14ac:dyDescent="0.25">
      <c r="W57512" s="14"/>
    </row>
    <row r="57513" spans="23:23" x14ac:dyDescent="0.25">
      <c r="W57513" s="14"/>
    </row>
    <row r="57514" spans="23:23" x14ac:dyDescent="0.25">
      <c r="W57514" s="14"/>
    </row>
    <row r="57515" spans="23:23" x14ac:dyDescent="0.25">
      <c r="W57515" s="14"/>
    </row>
    <row r="57516" spans="23:23" x14ac:dyDescent="0.25">
      <c r="W57516" s="14"/>
    </row>
    <row r="57517" spans="23:23" x14ac:dyDescent="0.25">
      <c r="W57517" s="14"/>
    </row>
    <row r="57518" spans="23:23" x14ac:dyDescent="0.25">
      <c r="W57518" s="14"/>
    </row>
    <row r="57519" spans="23:23" x14ac:dyDescent="0.25">
      <c r="W57519" s="14"/>
    </row>
    <row r="57520" spans="23:23" x14ac:dyDescent="0.25">
      <c r="W57520" s="14"/>
    </row>
    <row r="57521" spans="23:23" x14ac:dyDescent="0.25">
      <c r="W57521" s="14"/>
    </row>
    <row r="57522" spans="23:23" x14ac:dyDescent="0.25">
      <c r="W57522" s="14"/>
    </row>
    <row r="57523" spans="23:23" x14ac:dyDescent="0.25">
      <c r="W57523" s="14"/>
    </row>
    <row r="57524" spans="23:23" x14ac:dyDescent="0.25">
      <c r="W57524" s="14"/>
    </row>
    <row r="57525" spans="23:23" x14ac:dyDescent="0.25">
      <c r="W57525" s="14"/>
    </row>
    <row r="57526" spans="23:23" x14ac:dyDescent="0.25">
      <c r="W57526" s="14"/>
    </row>
    <row r="57527" spans="23:23" x14ac:dyDescent="0.25">
      <c r="W57527" s="14"/>
    </row>
    <row r="57528" spans="23:23" x14ac:dyDescent="0.25">
      <c r="W57528" s="14"/>
    </row>
    <row r="57529" spans="23:23" x14ac:dyDescent="0.25">
      <c r="W57529" s="14"/>
    </row>
    <row r="57530" spans="23:23" x14ac:dyDescent="0.25">
      <c r="W57530" s="14"/>
    </row>
    <row r="57531" spans="23:23" x14ac:dyDescent="0.25">
      <c r="W57531" s="14"/>
    </row>
    <row r="57532" spans="23:23" x14ac:dyDescent="0.25">
      <c r="W57532" s="14"/>
    </row>
    <row r="57533" spans="23:23" x14ac:dyDescent="0.25">
      <c r="W57533" s="14"/>
    </row>
    <row r="57534" spans="23:23" x14ac:dyDescent="0.25">
      <c r="W57534" s="14"/>
    </row>
    <row r="57535" spans="23:23" x14ac:dyDescent="0.25">
      <c r="W57535" s="14"/>
    </row>
    <row r="57536" spans="23:23" x14ac:dyDescent="0.25">
      <c r="W57536" s="14"/>
    </row>
    <row r="57537" spans="23:23" x14ac:dyDescent="0.25">
      <c r="W57537" s="14"/>
    </row>
    <row r="57538" spans="23:23" x14ac:dyDescent="0.25">
      <c r="W57538" s="14"/>
    </row>
    <row r="57539" spans="23:23" x14ac:dyDescent="0.25">
      <c r="W57539" s="14"/>
    </row>
    <row r="57540" spans="23:23" x14ac:dyDescent="0.25">
      <c r="W57540" s="14"/>
    </row>
    <row r="57541" spans="23:23" x14ac:dyDescent="0.25">
      <c r="W57541" s="14"/>
    </row>
    <row r="57542" spans="23:23" x14ac:dyDescent="0.25">
      <c r="W57542" s="14"/>
    </row>
    <row r="57543" spans="23:23" x14ac:dyDescent="0.25">
      <c r="W57543" s="14"/>
    </row>
    <row r="57544" spans="23:23" x14ac:dyDescent="0.25">
      <c r="W57544" s="14"/>
    </row>
    <row r="57545" spans="23:23" x14ac:dyDescent="0.25">
      <c r="W57545" s="14"/>
    </row>
    <row r="57546" spans="23:23" x14ac:dyDescent="0.25">
      <c r="W57546" s="14"/>
    </row>
    <row r="57547" spans="23:23" x14ac:dyDescent="0.25">
      <c r="W57547" s="14"/>
    </row>
    <row r="57548" spans="23:23" x14ac:dyDescent="0.25">
      <c r="W57548" s="14"/>
    </row>
    <row r="57549" spans="23:23" x14ac:dyDescent="0.25">
      <c r="W57549" s="14"/>
    </row>
    <row r="57550" spans="23:23" x14ac:dyDescent="0.25">
      <c r="W57550" s="14"/>
    </row>
    <row r="57551" spans="23:23" x14ac:dyDescent="0.25">
      <c r="W57551" s="14"/>
    </row>
    <row r="57552" spans="23:23" x14ac:dyDescent="0.25">
      <c r="W57552" s="14"/>
    </row>
    <row r="57553" spans="23:23" x14ac:dyDescent="0.25">
      <c r="W57553" s="14"/>
    </row>
    <row r="57554" spans="23:23" x14ac:dyDescent="0.25">
      <c r="W57554" s="14"/>
    </row>
    <row r="57555" spans="23:23" x14ac:dyDescent="0.25">
      <c r="W57555" s="14"/>
    </row>
    <row r="57556" spans="23:23" x14ac:dyDescent="0.25">
      <c r="W57556" s="14"/>
    </row>
    <row r="57557" spans="23:23" x14ac:dyDescent="0.25">
      <c r="W57557" s="14"/>
    </row>
    <row r="57558" spans="23:23" x14ac:dyDescent="0.25">
      <c r="W57558" s="14"/>
    </row>
    <row r="57559" spans="23:23" x14ac:dyDescent="0.25">
      <c r="W57559" s="14"/>
    </row>
    <row r="57560" spans="23:23" x14ac:dyDescent="0.25">
      <c r="W57560" s="14"/>
    </row>
    <row r="57561" spans="23:23" x14ac:dyDescent="0.25">
      <c r="W57561" s="14"/>
    </row>
    <row r="57562" spans="23:23" x14ac:dyDescent="0.25">
      <c r="W57562" s="14"/>
    </row>
    <row r="57563" spans="23:23" x14ac:dyDescent="0.25">
      <c r="W57563" s="14"/>
    </row>
    <row r="57564" spans="23:23" x14ac:dyDescent="0.25">
      <c r="W57564" s="14"/>
    </row>
    <row r="57565" spans="23:23" x14ac:dyDescent="0.25">
      <c r="W57565" s="14"/>
    </row>
    <row r="57566" spans="23:23" x14ac:dyDescent="0.25">
      <c r="W57566" s="14"/>
    </row>
    <row r="57567" spans="23:23" x14ac:dyDescent="0.25">
      <c r="W57567" s="14"/>
    </row>
    <row r="57568" spans="23:23" x14ac:dyDescent="0.25">
      <c r="W57568" s="14"/>
    </row>
    <row r="57569" spans="23:23" x14ac:dyDescent="0.25">
      <c r="W57569" s="14"/>
    </row>
    <row r="57570" spans="23:23" x14ac:dyDescent="0.25">
      <c r="W57570" s="14"/>
    </row>
    <row r="57571" spans="23:23" x14ac:dyDescent="0.25">
      <c r="W57571" s="14"/>
    </row>
    <row r="57572" spans="23:23" x14ac:dyDescent="0.25">
      <c r="W57572" s="14"/>
    </row>
    <row r="57573" spans="23:23" x14ac:dyDescent="0.25">
      <c r="W57573" s="14"/>
    </row>
    <row r="57574" spans="23:23" x14ac:dyDescent="0.25">
      <c r="W57574" s="14"/>
    </row>
    <row r="57575" spans="23:23" x14ac:dyDescent="0.25">
      <c r="W57575" s="14"/>
    </row>
    <row r="57576" spans="23:23" x14ac:dyDescent="0.25">
      <c r="W57576" s="14"/>
    </row>
    <row r="57577" spans="23:23" x14ac:dyDescent="0.25">
      <c r="W57577" s="14"/>
    </row>
    <row r="57578" spans="23:23" x14ac:dyDescent="0.25">
      <c r="W57578" s="14"/>
    </row>
    <row r="57579" spans="23:23" x14ac:dyDescent="0.25">
      <c r="W57579" s="14"/>
    </row>
    <row r="57580" spans="23:23" x14ac:dyDescent="0.25">
      <c r="W57580" s="14"/>
    </row>
    <row r="57581" spans="23:23" x14ac:dyDescent="0.25">
      <c r="W57581" s="14"/>
    </row>
    <row r="57582" spans="23:23" x14ac:dyDescent="0.25">
      <c r="W57582" s="14"/>
    </row>
    <row r="57583" spans="23:23" x14ac:dyDescent="0.25">
      <c r="W57583" s="14"/>
    </row>
    <row r="57584" spans="23:23" x14ac:dyDescent="0.25">
      <c r="W57584" s="14"/>
    </row>
    <row r="57585" spans="23:23" x14ac:dyDescent="0.25">
      <c r="W57585" s="14"/>
    </row>
    <row r="57586" spans="23:23" x14ac:dyDescent="0.25">
      <c r="W57586" s="14"/>
    </row>
    <row r="57587" spans="23:23" x14ac:dyDescent="0.25">
      <c r="W57587" s="14"/>
    </row>
    <row r="57588" spans="23:23" x14ac:dyDescent="0.25">
      <c r="W57588" s="14"/>
    </row>
    <row r="57589" spans="23:23" x14ac:dyDescent="0.25">
      <c r="W57589" s="14"/>
    </row>
    <row r="57590" spans="23:23" x14ac:dyDescent="0.25">
      <c r="W57590" s="14"/>
    </row>
    <row r="57591" spans="23:23" x14ac:dyDescent="0.25">
      <c r="W57591" s="14"/>
    </row>
    <row r="57592" spans="23:23" x14ac:dyDescent="0.25">
      <c r="W57592" s="14"/>
    </row>
    <row r="57593" spans="23:23" x14ac:dyDescent="0.25">
      <c r="W57593" s="14"/>
    </row>
    <row r="57594" spans="23:23" x14ac:dyDescent="0.25">
      <c r="W57594" s="14"/>
    </row>
    <row r="57595" spans="23:23" x14ac:dyDescent="0.25">
      <c r="W57595" s="14"/>
    </row>
    <row r="57596" spans="23:23" x14ac:dyDescent="0.25">
      <c r="W57596" s="14"/>
    </row>
    <row r="57597" spans="23:23" x14ac:dyDescent="0.25">
      <c r="W57597" s="14"/>
    </row>
    <row r="57598" spans="23:23" x14ac:dyDescent="0.25">
      <c r="W57598" s="14"/>
    </row>
    <row r="57599" spans="23:23" x14ac:dyDescent="0.25">
      <c r="W57599" s="14"/>
    </row>
    <row r="57600" spans="23:23" x14ac:dyDescent="0.25">
      <c r="W57600" s="14"/>
    </row>
    <row r="57601" spans="23:23" x14ac:dyDescent="0.25">
      <c r="W57601" s="14"/>
    </row>
    <row r="57602" spans="23:23" x14ac:dyDescent="0.25">
      <c r="W57602" s="14"/>
    </row>
    <row r="57603" spans="23:23" x14ac:dyDescent="0.25">
      <c r="W57603" s="14"/>
    </row>
    <row r="57604" spans="23:23" x14ac:dyDescent="0.25">
      <c r="W57604" s="14"/>
    </row>
    <row r="57605" spans="23:23" x14ac:dyDescent="0.25">
      <c r="W57605" s="14"/>
    </row>
    <row r="57606" spans="23:23" x14ac:dyDescent="0.25">
      <c r="W57606" s="14"/>
    </row>
    <row r="57607" spans="23:23" x14ac:dyDescent="0.25">
      <c r="W57607" s="14"/>
    </row>
    <row r="57608" spans="23:23" x14ac:dyDescent="0.25">
      <c r="W57608" s="14"/>
    </row>
    <row r="57609" spans="23:23" x14ac:dyDescent="0.25">
      <c r="W57609" s="14"/>
    </row>
    <row r="57610" spans="23:23" x14ac:dyDescent="0.25">
      <c r="W57610" s="14"/>
    </row>
    <row r="57611" spans="23:23" x14ac:dyDescent="0.25">
      <c r="W57611" s="14"/>
    </row>
    <row r="57612" spans="23:23" x14ac:dyDescent="0.25">
      <c r="W57612" s="14"/>
    </row>
    <row r="57613" spans="23:23" x14ac:dyDescent="0.25">
      <c r="W57613" s="14"/>
    </row>
    <row r="57614" spans="23:23" x14ac:dyDescent="0.25">
      <c r="W57614" s="14"/>
    </row>
    <row r="57615" spans="23:23" x14ac:dyDescent="0.25">
      <c r="W57615" s="14"/>
    </row>
    <row r="57616" spans="23:23" x14ac:dyDescent="0.25">
      <c r="W57616" s="14"/>
    </row>
    <row r="57617" spans="23:23" x14ac:dyDescent="0.25">
      <c r="W57617" s="14"/>
    </row>
    <row r="57618" spans="23:23" x14ac:dyDescent="0.25">
      <c r="W57618" s="14"/>
    </row>
    <row r="57619" spans="23:23" x14ac:dyDescent="0.25">
      <c r="W57619" s="14"/>
    </row>
    <row r="57620" spans="23:23" x14ac:dyDescent="0.25">
      <c r="W57620" s="14"/>
    </row>
    <row r="57621" spans="23:23" x14ac:dyDescent="0.25">
      <c r="W57621" s="14"/>
    </row>
    <row r="57622" spans="23:23" x14ac:dyDescent="0.25">
      <c r="W57622" s="14"/>
    </row>
    <row r="57623" spans="23:23" x14ac:dyDescent="0.25">
      <c r="W57623" s="14"/>
    </row>
    <row r="57624" spans="23:23" x14ac:dyDescent="0.25">
      <c r="W57624" s="14"/>
    </row>
    <row r="57625" spans="23:23" x14ac:dyDescent="0.25">
      <c r="W57625" s="14"/>
    </row>
    <row r="57626" spans="23:23" x14ac:dyDescent="0.25">
      <c r="W57626" s="14"/>
    </row>
    <row r="57627" spans="23:23" x14ac:dyDescent="0.25">
      <c r="W57627" s="14"/>
    </row>
    <row r="57628" spans="23:23" x14ac:dyDescent="0.25">
      <c r="W57628" s="14"/>
    </row>
    <row r="57629" spans="23:23" x14ac:dyDescent="0.25">
      <c r="W57629" s="14"/>
    </row>
    <row r="57630" spans="23:23" x14ac:dyDescent="0.25">
      <c r="W57630" s="14"/>
    </row>
    <row r="57631" spans="23:23" x14ac:dyDescent="0.25">
      <c r="W57631" s="14"/>
    </row>
    <row r="57632" spans="23:23" x14ac:dyDescent="0.25">
      <c r="W57632" s="14"/>
    </row>
    <row r="57633" spans="23:23" x14ac:dyDescent="0.25">
      <c r="W57633" s="14"/>
    </row>
    <row r="57634" spans="23:23" x14ac:dyDescent="0.25">
      <c r="W57634" s="14"/>
    </row>
    <row r="57635" spans="23:23" x14ac:dyDescent="0.25">
      <c r="W57635" s="14"/>
    </row>
    <row r="57636" spans="23:23" x14ac:dyDescent="0.25">
      <c r="W57636" s="14"/>
    </row>
    <row r="57637" spans="23:23" x14ac:dyDescent="0.25">
      <c r="W57637" s="14"/>
    </row>
    <row r="57638" spans="23:23" x14ac:dyDescent="0.25">
      <c r="W57638" s="14"/>
    </row>
    <row r="57639" spans="23:23" x14ac:dyDescent="0.25">
      <c r="W57639" s="14"/>
    </row>
    <row r="57640" spans="23:23" x14ac:dyDescent="0.25">
      <c r="W57640" s="14"/>
    </row>
    <row r="57641" spans="23:23" x14ac:dyDescent="0.25">
      <c r="W57641" s="14"/>
    </row>
    <row r="57642" spans="23:23" x14ac:dyDescent="0.25">
      <c r="W57642" s="14"/>
    </row>
    <row r="57643" spans="23:23" x14ac:dyDescent="0.25">
      <c r="W57643" s="14"/>
    </row>
    <row r="57644" spans="23:23" x14ac:dyDescent="0.25">
      <c r="W57644" s="14"/>
    </row>
    <row r="57645" spans="23:23" x14ac:dyDescent="0.25">
      <c r="W57645" s="14"/>
    </row>
    <row r="57646" spans="23:23" x14ac:dyDescent="0.25">
      <c r="W57646" s="14"/>
    </row>
    <row r="57647" spans="23:23" x14ac:dyDescent="0.25">
      <c r="W57647" s="14"/>
    </row>
    <row r="57648" spans="23:23" x14ac:dyDescent="0.25">
      <c r="W57648" s="14"/>
    </row>
    <row r="57649" spans="23:23" x14ac:dyDescent="0.25">
      <c r="W57649" s="14"/>
    </row>
    <row r="57650" spans="23:23" x14ac:dyDescent="0.25">
      <c r="W57650" s="14"/>
    </row>
    <row r="57651" spans="23:23" x14ac:dyDescent="0.25">
      <c r="W57651" s="14"/>
    </row>
    <row r="57652" spans="23:23" x14ac:dyDescent="0.25">
      <c r="W57652" s="14"/>
    </row>
    <row r="57653" spans="23:23" x14ac:dyDescent="0.25">
      <c r="W57653" s="14"/>
    </row>
    <row r="57654" spans="23:23" x14ac:dyDescent="0.25">
      <c r="W57654" s="14"/>
    </row>
    <row r="57655" spans="23:23" x14ac:dyDescent="0.25">
      <c r="W57655" s="14"/>
    </row>
    <row r="57656" spans="23:23" x14ac:dyDescent="0.25">
      <c r="W57656" s="14"/>
    </row>
    <row r="57657" spans="23:23" x14ac:dyDescent="0.25">
      <c r="W57657" s="14"/>
    </row>
    <row r="57658" spans="23:23" x14ac:dyDescent="0.25">
      <c r="W57658" s="14"/>
    </row>
    <row r="57659" spans="23:23" x14ac:dyDescent="0.25">
      <c r="W57659" s="14"/>
    </row>
    <row r="57660" spans="23:23" x14ac:dyDescent="0.25">
      <c r="W57660" s="14"/>
    </row>
    <row r="57661" spans="23:23" x14ac:dyDescent="0.25">
      <c r="W57661" s="14"/>
    </row>
    <row r="57662" spans="23:23" x14ac:dyDescent="0.25">
      <c r="W57662" s="14"/>
    </row>
    <row r="57663" spans="23:23" x14ac:dyDescent="0.25">
      <c r="W57663" s="14"/>
    </row>
    <row r="57664" spans="23:23" x14ac:dyDescent="0.25">
      <c r="W57664" s="14"/>
    </row>
    <row r="57665" spans="23:23" x14ac:dyDescent="0.25">
      <c r="W57665" s="14"/>
    </row>
    <row r="57666" spans="23:23" x14ac:dyDescent="0.25">
      <c r="W57666" s="14"/>
    </row>
    <row r="57667" spans="23:23" x14ac:dyDescent="0.25">
      <c r="W57667" s="14"/>
    </row>
    <row r="57668" spans="23:23" x14ac:dyDescent="0.25">
      <c r="W57668" s="14"/>
    </row>
    <row r="57669" spans="23:23" x14ac:dyDescent="0.25">
      <c r="W57669" s="14"/>
    </row>
    <row r="57670" spans="23:23" x14ac:dyDescent="0.25">
      <c r="W57670" s="14"/>
    </row>
    <row r="57671" spans="23:23" x14ac:dyDescent="0.25">
      <c r="W57671" s="14"/>
    </row>
    <row r="57672" spans="23:23" x14ac:dyDescent="0.25">
      <c r="W57672" s="14"/>
    </row>
    <row r="57673" spans="23:23" x14ac:dyDescent="0.25">
      <c r="W57673" s="14"/>
    </row>
    <row r="57674" spans="23:23" x14ac:dyDescent="0.25">
      <c r="W57674" s="14"/>
    </row>
    <row r="57675" spans="23:23" x14ac:dyDescent="0.25">
      <c r="W57675" s="14"/>
    </row>
    <row r="57676" spans="23:23" x14ac:dyDescent="0.25">
      <c r="W57676" s="14"/>
    </row>
    <row r="57677" spans="23:23" x14ac:dyDescent="0.25">
      <c r="W57677" s="14"/>
    </row>
    <row r="57678" spans="23:23" x14ac:dyDescent="0.25">
      <c r="W57678" s="14"/>
    </row>
    <row r="57679" spans="23:23" x14ac:dyDescent="0.25">
      <c r="W57679" s="14"/>
    </row>
    <row r="57680" spans="23:23" x14ac:dyDescent="0.25">
      <c r="W57680" s="14"/>
    </row>
    <row r="57681" spans="23:23" x14ac:dyDescent="0.25">
      <c r="W57681" s="14"/>
    </row>
    <row r="57682" spans="23:23" x14ac:dyDescent="0.25">
      <c r="W57682" s="14"/>
    </row>
    <row r="57683" spans="23:23" x14ac:dyDescent="0.25">
      <c r="W57683" s="14"/>
    </row>
    <row r="57684" spans="23:23" x14ac:dyDescent="0.25">
      <c r="W57684" s="14"/>
    </row>
    <row r="57685" spans="23:23" x14ac:dyDescent="0.25">
      <c r="W57685" s="14"/>
    </row>
    <row r="57686" spans="23:23" x14ac:dyDescent="0.25">
      <c r="W57686" s="14"/>
    </row>
    <row r="57687" spans="23:23" x14ac:dyDescent="0.25">
      <c r="W57687" s="14"/>
    </row>
    <row r="57688" spans="23:23" x14ac:dyDescent="0.25">
      <c r="W57688" s="14"/>
    </row>
    <row r="57689" spans="23:23" x14ac:dyDescent="0.25">
      <c r="W57689" s="14"/>
    </row>
    <row r="57690" spans="23:23" x14ac:dyDescent="0.25">
      <c r="W57690" s="14"/>
    </row>
    <row r="57691" spans="23:23" x14ac:dyDescent="0.25">
      <c r="W57691" s="14"/>
    </row>
    <row r="57692" spans="23:23" x14ac:dyDescent="0.25">
      <c r="W57692" s="14"/>
    </row>
    <row r="57693" spans="23:23" x14ac:dyDescent="0.25">
      <c r="W57693" s="14"/>
    </row>
    <row r="57694" spans="23:23" x14ac:dyDescent="0.25">
      <c r="W57694" s="14"/>
    </row>
    <row r="57695" spans="23:23" x14ac:dyDescent="0.25">
      <c r="W57695" s="14"/>
    </row>
    <row r="57696" spans="23:23" x14ac:dyDescent="0.25">
      <c r="W57696" s="14"/>
    </row>
    <row r="57697" spans="23:23" x14ac:dyDescent="0.25">
      <c r="W57697" s="14"/>
    </row>
    <row r="57698" spans="23:23" x14ac:dyDescent="0.25">
      <c r="W57698" s="14"/>
    </row>
    <row r="57699" spans="23:23" x14ac:dyDescent="0.25">
      <c r="W57699" s="14"/>
    </row>
    <row r="57700" spans="23:23" x14ac:dyDescent="0.25">
      <c r="W57700" s="14"/>
    </row>
    <row r="57701" spans="23:23" x14ac:dyDescent="0.25">
      <c r="W57701" s="14"/>
    </row>
    <row r="57702" spans="23:23" x14ac:dyDescent="0.25">
      <c r="W57702" s="14"/>
    </row>
    <row r="57703" spans="23:23" x14ac:dyDescent="0.25">
      <c r="W57703" s="14"/>
    </row>
    <row r="57704" spans="23:23" x14ac:dyDescent="0.25">
      <c r="W57704" s="14"/>
    </row>
    <row r="57705" spans="23:23" x14ac:dyDescent="0.25">
      <c r="W57705" s="14"/>
    </row>
    <row r="57706" spans="23:23" x14ac:dyDescent="0.25">
      <c r="W57706" s="14"/>
    </row>
    <row r="57707" spans="23:23" x14ac:dyDescent="0.25">
      <c r="W57707" s="14"/>
    </row>
    <row r="57708" spans="23:23" x14ac:dyDescent="0.25">
      <c r="W57708" s="14"/>
    </row>
    <row r="57709" spans="23:23" x14ac:dyDescent="0.25">
      <c r="W57709" s="14"/>
    </row>
    <row r="57710" spans="23:23" x14ac:dyDescent="0.25">
      <c r="W57710" s="14"/>
    </row>
    <row r="57711" spans="23:23" x14ac:dyDescent="0.25">
      <c r="W57711" s="14"/>
    </row>
    <row r="57712" spans="23:23" x14ac:dyDescent="0.25">
      <c r="W57712" s="14"/>
    </row>
    <row r="57713" spans="23:23" x14ac:dyDescent="0.25">
      <c r="W57713" s="14"/>
    </row>
    <row r="57714" spans="23:23" x14ac:dyDescent="0.25">
      <c r="W57714" s="14"/>
    </row>
    <row r="57715" spans="23:23" x14ac:dyDescent="0.25">
      <c r="W57715" s="14"/>
    </row>
    <row r="57716" spans="23:23" x14ac:dyDescent="0.25">
      <c r="W57716" s="14"/>
    </row>
    <row r="57717" spans="23:23" x14ac:dyDescent="0.25">
      <c r="W57717" s="14"/>
    </row>
    <row r="57718" spans="23:23" x14ac:dyDescent="0.25">
      <c r="W57718" s="14"/>
    </row>
    <row r="57719" spans="23:23" x14ac:dyDescent="0.25">
      <c r="W57719" s="14"/>
    </row>
    <row r="57720" spans="23:23" x14ac:dyDescent="0.25">
      <c r="W57720" s="14"/>
    </row>
    <row r="57721" spans="23:23" x14ac:dyDescent="0.25">
      <c r="W57721" s="14"/>
    </row>
    <row r="57722" spans="23:23" x14ac:dyDescent="0.25">
      <c r="W57722" s="14"/>
    </row>
    <row r="57723" spans="23:23" x14ac:dyDescent="0.25">
      <c r="W57723" s="14"/>
    </row>
    <row r="57724" spans="23:23" x14ac:dyDescent="0.25">
      <c r="W57724" s="14"/>
    </row>
    <row r="57725" spans="23:23" x14ac:dyDescent="0.25">
      <c r="W57725" s="14"/>
    </row>
    <row r="57726" spans="23:23" x14ac:dyDescent="0.25">
      <c r="W57726" s="14"/>
    </row>
    <row r="57727" spans="23:23" x14ac:dyDescent="0.25">
      <c r="W57727" s="14"/>
    </row>
    <row r="57728" spans="23:23" x14ac:dyDescent="0.25">
      <c r="W57728" s="14"/>
    </row>
    <row r="57729" spans="23:23" x14ac:dyDescent="0.25">
      <c r="W57729" s="14"/>
    </row>
    <row r="57730" spans="23:23" x14ac:dyDescent="0.25">
      <c r="W57730" s="14"/>
    </row>
    <row r="57731" spans="23:23" x14ac:dyDescent="0.25">
      <c r="W57731" s="14"/>
    </row>
    <row r="57732" spans="23:23" x14ac:dyDescent="0.25">
      <c r="W57732" s="14"/>
    </row>
    <row r="57733" spans="23:23" x14ac:dyDescent="0.25">
      <c r="W57733" s="14"/>
    </row>
    <row r="57734" spans="23:23" x14ac:dyDescent="0.25">
      <c r="W57734" s="14"/>
    </row>
    <row r="57735" spans="23:23" x14ac:dyDescent="0.25">
      <c r="W57735" s="14"/>
    </row>
    <row r="57736" spans="23:23" x14ac:dyDescent="0.25">
      <c r="W57736" s="14"/>
    </row>
    <row r="57737" spans="23:23" x14ac:dyDescent="0.25">
      <c r="W57737" s="14"/>
    </row>
    <row r="57738" spans="23:23" x14ac:dyDescent="0.25">
      <c r="W57738" s="14"/>
    </row>
    <row r="57739" spans="23:23" x14ac:dyDescent="0.25">
      <c r="W57739" s="14"/>
    </row>
    <row r="57740" spans="23:23" x14ac:dyDescent="0.25">
      <c r="W57740" s="14"/>
    </row>
    <row r="57741" spans="23:23" x14ac:dyDescent="0.25">
      <c r="W57741" s="14"/>
    </row>
    <row r="57742" spans="23:23" x14ac:dyDescent="0.25">
      <c r="W57742" s="14"/>
    </row>
    <row r="57743" spans="23:23" x14ac:dyDescent="0.25">
      <c r="W57743" s="14"/>
    </row>
    <row r="57744" spans="23:23" x14ac:dyDescent="0.25">
      <c r="W57744" s="14"/>
    </row>
    <row r="57745" spans="23:23" x14ac:dyDescent="0.25">
      <c r="W57745" s="14"/>
    </row>
    <row r="57746" spans="23:23" x14ac:dyDescent="0.25">
      <c r="W57746" s="14"/>
    </row>
    <row r="57747" spans="23:23" x14ac:dyDescent="0.25">
      <c r="W57747" s="14"/>
    </row>
    <row r="57748" spans="23:23" x14ac:dyDescent="0.25">
      <c r="W57748" s="14"/>
    </row>
    <row r="57749" spans="23:23" x14ac:dyDescent="0.25">
      <c r="W57749" s="14"/>
    </row>
    <row r="57750" spans="23:23" x14ac:dyDescent="0.25">
      <c r="W57750" s="14"/>
    </row>
    <row r="57751" spans="23:23" x14ac:dyDescent="0.25">
      <c r="W57751" s="14"/>
    </row>
    <row r="57752" spans="23:23" x14ac:dyDescent="0.25">
      <c r="W57752" s="14"/>
    </row>
    <row r="57753" spans="23:23" x14ac:dyDescent="0.25">
      <c r="W57753" s="14"/>
    </row>
    <row r="57754" spans="23:23" x14ac:dyDescent="0.25">
      <c r="W57754" s="14"/>
    </row>
    <row r="57755" spans="23:23" x14ac:dyDescent="0.25">
      <c r="W57755" s="14"/>
    </row>
    <row r="57756" spans="23:23" x14ac:dyDescent="0.25">
      <c r="W57756" s="14"/>
    </row>
    <row r="57757" spans="23:23" x14ac:dyDescent="0.25">
      <c r="W57757" s="14"/>
    </row>
    <row r="57758" spans="23:23" x14ac:dyDescent="0.25">
      <c r="W57758" s="14"/>
    </row>
    <row r="57759" spans="23:23" x14ac:dyDescent="0.25">
      <c r="W57759" s="14"/>
    </row>
    <row r="57760" spans="23:23" x14ac:dyDescent="0.25">
      <c r="W57760" s="14"/>
    </row>
    <row r="57761" spans="23:23" x14ac:dyDescent="0.25">
      <c r="W57761" s="14"/>
    </row>
    <row r="57762" spans="23:23" x14ac:dyDescent="0.25">
      <c r="W57762" s="14"/>
    </row>
    <row r="57763" spans="23:23" x14ac:dyDescent="0.25">
      <c r="W57763" s="14"/>
    </row>
    <row r="57764" spans="23:23" x14ac:dyDescent="0.25">
      <c r="W57764" s="14"/>
    </row>
    <row r="57765" spans="23:23" x14ac:dyDescent="0.25">
      <c r="W57765" s="14"/>
    </row>
    <row r="57766" spans="23:23" x14ac:dyDescent="0.25">
      <c r="W57766" s="14"/>
    </row>
    <row r="57767" spans="23:23" x14ac:dyDescent="0.25">
      <c r="W57767" s="14"/>
    </row>
    <row r="57768" spans="23:23" x14ac:dyDescent="0.25">
      <c r="W57768" s="14"/>
    </row>
    <row r="57769" spans="23:23" x14ac:dyDescent="0.25">
      <c r="W57769" s="14"/>
    </row>
    <row r="57770" spans="23:23" x14ac:dyDescent="0.25">
      <c r="W57770" s="14"/>
    </row>
    <row r="57771" spans="23:23" x14ac:dyDescent="0.25">
      <c r="W57771" s="14"/>
    </row>
    <row r="57772" spans="23:23" x14ac:dyDescent="0.25">
      <c r="W57772" s="14"/>
    </row>
    <row r="57773" spans="23:23" x14ac:dyDescent="0.25">
      <c r="W57773" s="14"/>
    </row>
    <row r="57774" spans="23:23" x14ac:dyDescent="0.25">
      <c r="W57774" s="14"/>
    </row>
    <row r="57775" spans="23:23" x14ac:dyDescent="0.25">
      <c r="W57775" s="14"/>
    </row>
    <row r="57776" spans="23:23" x14ac:dyDescent="0.25">
      <c r="W57776" s="14"/>
    </row>
    <row r="57777" spans="23:23" x14ac:dyDescent="0.25">
      <c r="W57777" s="14"/>
    </row>
    <row r="57778" spans="23:23" x14ac:dyDescent="0.25">
      <c r="W57778" s="14"/>
    </row>
    <row r="57779" spans="23:23" x14ac:dyDescent="0.25">
      <c r="W57779" s="14"/>
    </row>
    <row r="57780" spans="23:23" x14ac:dyDescent="0.25">
      <c r="W57780" s="14"/>
    </row>
    <row r="57781" spans="23:23" x14ac:dyDescent="0.25">
      <c r="W57781" s="14"/>
    </row>
    <row r="57782" spans="23:23" x14ac:dyDescent="0.25">
      <c r="W57782" s="14"/>
    </row>
    <row r="57783" spans="23:23" x14ac:dyDescent="0.25">
      <c r="W57783" s="14"/>
    </row>
    <row r="57784" spans="23:23" x14ac:dyDescent="0.25">
      <c r="W57784" s="14"/>
    </row>
    <row r="57785" spans="23:23" x14ac:dyDescent="0.25">
      <c r="W57785" s="14"/>
    </row>
    <row r="57786" spans="23:23" x14ac:dyDescent="0.25">
      <c r="W57786" s="14"/>
    </row>
    <row r="57787" spans="23:23" x14ac:dyDescent="0.25">
      <c r="W57787" s="14"/>
    </row>
    <row r="57788" spans="23:23" x14ac:dyDescent="0.25">
      <c r="W57788" s="14"/>
    </row>
    <row r="57789" spans="23:23" x14ac:dyDescent="0.25">
      <c r="W57789" s="14"/>
    </row>
    <row r="57790" spans="23:23" x14ac:dyDescent="0.25">
      <c r="W57790" s="14"/>
    </row>
    <row r="57791" spans="23:23" x14ac:dyDescent="0.25">
      <c r="W57791" s="14"/>
    </row>
    <row r="57792" spans="23:23" x14ac:dyDescent="0.25">
      <c r="W57792" s="14"/>
    </row>
    <row r="57793" spans="23:23" x14ac:dyDescent="0.25">
      <c r="W57793" s="14"/>
    </row>
    <row r="57794" spans="23:23" x14ac:dyDescent="0.25">
      <c r="W57794" s="14"/>
    </row>
    <row r="57795" spans="23:23" x14ac:dyDescent="0.25">
      <c r="W57795" s="14"/>
    </row>
    <row r="57796" spans="23:23" x14ac:dyDescent="0.25">
      <c r="W57796" s="14"/>
    </row>
    <row r="57797" spans="23:23" x14ac:dyDescent="0.25">
      <c r="W57797" s="14"/>
    </row>
    <row r="57798" spans="23:23" x14ac:dyDescent="0.25">
      <c r="W57798" s="14"/>
    </row>
    <row r="57799" spans="23:23" x14ac:dyDescent="0.25">
      <c r="W57799" s="14"/>
    </row>
    <row r="57800" spans="23:23" x14ac:dyDescent="0.25">
      <c r="W57800" s="14"/>
    </row>
    <row r="57801" spans="23:23" x14ac:dyDescent="0.25">
      <c r="W57801" s="14"/>
    </row>
    <row r="57802" spans="23:23" x14ac:dyDescent="0.25">
      <c r="W57802" s="14"/>
    </row>
    <row r="57803" spans="23:23" x14ac:dyDescent="0.25">
      <c r="W57803" s="14"/>
    </row>
    <row r="57804" spans="23:23" x14ac:dyDescent="0.25">
      <c r="W57804" s="14"/>
    </row>
    <row r="57805" spans="23:23" x14ac:dyDescent="0.25">
      <c r="W57805" s="14"/>
    </row>
    <row r="57806" spans="23:23" x14ac:dyDescent="0.25">
      <c r="W57806" s="14"/>
    </row>
    <row r="57807" spans="23:23" x14ac:dyDescent="0.25">
      <c r="W57807" s="14"/>
    </row>
    <row r="57808" spans="23:23" x14ac:dyDescent="0.25">
      <c r="W57808" s="14"/>
    </row>
    <row r="57809" spans="23:23" x14ac:dyDescent="0.25">
      <c r="W57809" s="14"/>
    </row>
    <row r="57810" spans="23:23" x14ac:dyDescent="0.25">
      <c r="W57810" s="14"/>
    </row>
    <row r="57811" spans="23:23" x14ac:dyDescent="0.25">
      <c r="W57811" s="14"/>
    </row>
    <row r="57812" spans="23:23" x14ac:dyDescent="0.25">
      <c r="W57812" s="14"/>
    </row>
    <row r="57813" spans="23:23" x14ac:dyDescent="0.25">
      <c r="W57813" s="14"/>
    </row>
    <row r="57814" spans="23:23" x14ac:dyDescent="0.25">
      <c r="W57814" s="14"/>
    </row>
    <row r="57815" spans="23:23" x14ac:dyDescent="0.25">
      <c r="W57815" s="14"/>
    </row>
    <row r="57816" spans="23:23" x14ac:dyDescent="0.25">
      <c r="W57816" s="14"/>
    </row>
    <row r="57817" spans="23:23" x14ac:dyDescent="0.25">
      <c r="W57817" s="14"/>
    </row>
    <row r="57818" spans="23:23" x14ac:dyDescent="0.25">
      <c r="W57818" s="14"/>
    </row>
    <row r="57819" spans="23:23" x14ac:dyDescent="0.25">
      <c r="W57819" s="14"/>
    </row>
    <row r="57820" spans="23:23" x14ac:dyDescent="0.25">
      <c r="W57820" s="14"/>
    </row>
    <row r="57821" spans="23:23" x14ac:dyDescent="0.25">
      <c r="W57821" s="14"/>
    </row>
    <row r="57822" spans="23:23" x14ac:dyDescent="0.25">
      <c r="W57822" s="14"/>
    </row>
    <row r="57823" spans="23:23" x14ac:dyDescent="0.25">
      <c r="W57823" s="14"/>
    </row>
    <row r="57824" spans="23:23" x14ac:dyDescent="0.25">
      <c r="W57824" s="14"/>
    </row>
    <row r="57825" spans="23:23" x14ac:dyDescent="0.25">
      <c r="W57825" s="14"/>
    </row>
    <row r="57826" spans="23:23" x14ac:dyDescent="0.25">
      <c r="W57826" s="14"/>
    </row>
    <row r="57827" spans="23:23" x14ac:dyDescent="0.25">
      <c r="W57827" s="14"/>
    </row>
    <row r="57828" spans="23:23" x14ac:dyDescent="0.25">
      <c r="W57828" s="14"/>
    </row>
    <row r="57829" spans="23:23" x14ac:dyDescent="0.25">
      <c r="W57829" s="14"/>
    </row>
    <row r="57830" spans="23:23" x14ac:dyDescent="0.25">
      <c r="W57830" s="14"/>
    </row>
    <row r="57831" spans="23:23" x14ac:dyDescent="0.25">
      <c r="W57831" s="14"/>
    </row>
    <row r="57832" spans="23:23" x14ac:dyDescent="0.25">
      <c r="W57832" s="14"/>
    </row>
    <row r="57833" spans="23:23" x14ac:dyDescent="0.25">
      <c r="W57833" s="14"/>
    </row>
    <row r="57834" spans="23:23" x14ac:dyDescent="0.25">
      <c r="W57834" s="14"/>
    </row>
    <row r="57835" spans="23:23" x14ac:dyDescent="0.25">
      <c r="W57835" s="14"/>
    </row>
    <row r="57836" spans="23:23" x14ac:dyDescent="0.25">
      <c r="W57836" s="14"/>
    </row>
    <row r="57837" spans="23:23" x14ac:dyDescent="0.25">
      <c r="W57837" s="14"/>
    </row>
    <row r="57838" spans="23:23" x14ac:dyDescent="0.25">
      <c r="W57838" s="14"/>
    </row>
    <row r="57839" spans="23:23" x14ac:dyDescent="0.25">
      <c r="W57839" s="14"/>
    </row>
    <row r="57840" spans="23:23" x14ac:dyDescent="0.25">
      <c r="W57840" s="14"/>
    </row>
    <row r="57841" spans="23:23" x14ac:dyDescent="0.25">
      <c r="W57841" s="14"/>
    </row>
    <row r="57842" spans="23:23" x14ac:dyDescent="0.25">
      <c r="W57842" s="14"/>
    </row>
    <row r="57843" spans="23:23" x14ac:dyDescent="0.25">
      <c r="W57843" s="14"/>
    </row>
    <row r="57844" spans="23:23" x14ac:dyDescent="0.25">
      <c r="W57844" s="14"/>
    </row>
    <row r="57845" spans="23:23" x14ac:dyDescent="0.25">
      <c r="W57845" s="14"/>
    </row>
    <row r="57846" spans="23:23" x14ac:dyDescent="0.25">
      <c r="W57846" s="14"/>
    </row>
    <row r="57847" spans="23:23" x14ac:dyDescent="0.25">
      <c r="W57847" s="14"/>
    </row>
    <row r="57848" spans="23:23" x14ac:dyDescent="0.25">
      <c r="W57848" s="14"/>
    </row>
    <row r="57849" spans="23:23" x14ac:dyDescent="0.25">
      <c r="W57849" s="14"/>
    </row>
    <row r="57850" spans="23:23" x14ac:dyDescent="0.25">
      <c r="W57850" s="14"/>
    </row>
    <row r="57851" spans="23:23" x14ac:dyDescent="0.25">
      <c r="W57851" s="14"/>
    </row>
    <row r="57852" spans="23:23" x14ac:dyDescent="0.25">
      <c r="W57852" s="14"/>
    </row>
    <row r="57853" spans="23:23" x14ac:dyDescent="0.25">
      <c r="W57853" s="14"/>
    </row>
    <row r="57854" spans="23:23" x14ac:dyDescent="0.25">
      <c r="W57854" s="14"/>
    </row>
    <row r="57855" spans="23:23" x14ac:dyDescent="0.25">
      <c r="W57855" s="14"/>
    </row>
    <row r="57856" spans="23:23" x14ac:dyDescent="0.25">
      <c r="W57856" s="14"/>
    </row>
    <row r="57857" spans="23:23" x14ac:dyDescent="0.25">
      <c r="W57857" s="14"/>
    </row>
    <row r="57858" spans="23:23" x14ac:dyDescent="0.25">
      <c r="W57858" s="14"/>
    </row>
    <row r="57859" spans="23:23" x14ac:dyDescent="0.25">
      <c r="W57859" s="14"/>
    </row>
    <row r="57860" spans="23:23" x14ac:dyDescent="0.25">
      <c r="W57860" s="14"/>
    </row>
    <row r="57861" spans="23:23" x14ac:dyDescent="0.25">
      <c r="W57861" s="14"/>
    </row>
    <row r="57862" spans="23:23" x14ac:dyDescent="0.25">
      <c r="W57862" s="14"/>
    </row>
    <row r="57863" spans="23:23" x14ac:dyDescent="0.25">
      <c r="W57863" s="14"/>
    </row>
    <row r="57864" spans="23:23" x14ac:dyDescent="0.25">
      <c r="W57864" s="14"/>
    </row>
    <row r="57865" spans="23:23" x14ac:dyDescent="0.25">
      <c r="W57865" s="14"/>
    </row>
    <row r="57866" spans="23:23" x14ac:dyDescent="0.25">
      <c r="W57866" s="14"/>
    </row>
    <row r="57867" spans="23:23" x14ac:dyDescent="0.25">
      <c r="W57867" s="14"/>
    </row>
    <row r="57868" spans="23:23" x14ac:dyDescent="0.25">
      <c r="W57868" s="14"/>
    </row>
    <row r="57869" spans="23:23" x14ac:dyDescent="0.25">
      <c r="W57869" s="14"/>
    </row>
    <row r="57870" spans="23:23" x14ac:dyDescent="0.25">
      <c r="W57870" s="14"/>
    </row>
    <row r="57871" spans="23:23" x14ac:dyDescent="0.25">
      <c r="W57871" s="14"/>
    </row>
    <row r="57872" spans="23:23" x14ac:dyDescent="0.25">
      <c r="W57872" s="14"/>
    </row>
    <row r="57873" spans="23:23" x14ac:dyDescent="0.25">
      <c r="W57873" s="14"/>
    </row>
    <row r="57874" spans="23:23" x14ac:dyDescent="0.25">
      <c r="W57874" s="14"/>
    </row>
    <row r="57875" spans="23:23" x14ac:dyDescent="0.25">
      <c r="W57875" s="14"/>
    </row>
    <row r="57876" spans="23:23" x14ac:dyDescent="0.25">
      <c r="W57876" s="14"/>
    </row>
    <row r="57877" spans="23:23" x14ac:dyDescent="0.25">
      <c r="W57877" s="14"/>
    </row>
    <row r="57878" spans="23:23" x14ac:dyDescent="0.25">
      <c r="W57878" s="14"/>
    </row>
    <row r="57879" spans="23:23" x14ac:dyDescent="0.25">
      <c r="W57879" s="14"/>
    </row>
    <row r="57880" spans="23:23" x14ac:dyDescent="0.25">
      <c r="W57880" s="14"/>
    </row>
    <row r="57881" spans="23:23" x14ac:dyDescent="0.25">
      <c r="W57881" s="14"/>
    </row>
    <row r="57882" spans="23:23" x14ac:dyDescent="0.25">
      <c r="W57882" s="14"/>
    </row>
    <row r="57883" spans="23:23" x14ac:dyDescent="0.25">
      <c r="W57883" s="14"/>
    </row>
    <row r="57884" spans="23:23" x14ac:dyDescent="0.25">
      <c r="W57884" s="14"/>
    </row>
    <row r="57885" spans="23:23" x14ac:dyDescent="0.25">
      <c r="W57885" s="14"/>
    </row>
    <row r="57886" spans="23:23" x14ac:dyDescent="0.25">
      <c r="W57886" s="14"/>
    </row>
    <row r="57887" spans="23:23" x14ac:dyDescent="0.25">
      <c r="W57887" s="14"/>
    </row>
    <row r="57888" spans="23:23" x14ac:dyDescent="0.25">
      <c r="W57888" s="14"/>
    </row>
    <row r="57889" spans="23:23" x14ac:dyDescent="0.25">
      <c r="W57889" s="14"/>
    </row>
    <row r="57890" spans="23:23" x14ac:dyDescent="0.25">
      <c r="W57890" s="14"/>
    </row>
    <row r="57891" spans="23:23" x14ac:dyDescent="0.25">
      <c r="W57891" s="14"/>
    </row>
    <row r="57892" spans="23:23" x14ac:dyDescent="0.25">
      <c r="W57892" s="14"/>
    </row>
    <row r="57893" spans="23:23" x14ac:dyDescent="0.25">
      <c r="W57893" s="14"/>
    </row>
    <row r="57894" spans="23:23" x14ac:dyDescent="0.25">
      <c r="W57894" s="14"/>
    </row>
    <row r="57895" spans="23:23" x14ac:dyDescent="0.25">
      <c r="W57895" s="14"/>
    </row>
    <row r="57896" spans="23:23" x14ac:dyDescent="0.25">
      <c r="W57896" s="14"/>
    </row>
    <row r="57897" spans="23:23" x14ac:dyDescent="0.25">
      <c r="W57897" s="14"/>
    </row>
    <row r="57898" spans="23:23" x14ac:dyDescent="0.25">
      <c r="W57898" s="14"/>
    </row>
    <row r="57899" spans="23:23" x14ac:dyDescent="0.25">
      <c r="W57899" s="14"/>
    </row>
    <row r="57900" spans="23:23" x14ac:dyDescent="0.25">
      <c r="W57900" s="14"/>
    </row>
    <row r="57901" spans="23:23" x14ac:dyDescent="0.25">
      <c r="W57901" s="14"/>
    </row>
    <row r="57902" spans="23:23" x14ac:dyDescent="0.25">
      <c r="W57902" s="14"/>
    </row>
    <row r="57903" spans="23:23" x14ac:dyDescent="0.25">
      <c r="W57903" s="14"/>
    </row>
    <row r="57904" spans="23:23" x14ac:dyDescent="0.25">
      <c r="W57904" s="14"/>
    </row>
    <row r="57905" spans="23:23" x14ac:dyDescent="0.25">
      <c r="W57905" s="14"/>
    </row>
    <row r="57906" spans="23:23" x14ac:dyDescent="0.25">
      <c r="W57906" s="14"/>
    </row>
    <row r="57907" spans="23:23" x14ac:dyDescent="0.25">
      <c r="W57907" s="14"/>
    </row>
    <row r="57908" spans="23:23" x14ac:dyDescent="0.25">
      <c r="W57908" s="14"/>
    </row>
    <row r="57909" spans="23:23" x14ac:dyDescent="0.25">
      <c r="W57909" s="14"/>
    </row>
    <row r="57910" spans="23:23" x14ac:dyDescent="0.25">
      <c r="W57910" s="14"/>
    </row>
    <row r="57911" spans="23:23" x14ac:dyDescent="0.25">
      <c r="W57911" s="14"/>
    </row>
    <row r="57912" spans="23:23" x14ac:dyDescent="0.25">
      <c r="W57912" s="14"/>
    </row>
    <row r="57913" spans="23:23" x14ac:dyDescent="0.25">
      <c r="W57913" s="14"/>
    </row>
    <row r="57914" spans="23:23" x14ac:dyDescent="0.25">
      <c r="W57914" s="14"/>
    </row>
    <row r="57915" spans="23:23" x14ac:dyDescent="0.25">
      <c r="W57915" s="14"/>
    </row>
    <row r="57916" spans="23:23" x14ac:dyDescent="0.25">
      <c r="W57916" s="14"/>
    </row>
    <row r="57917" spans="23:23" x14ac:dyDescent="0.25">
      <c r="W57917" s="14"/>
    </row>
    <row r="57918" spans="23:23" x14ac:dyDescent="0.25">
      <c r="W57918" s="14"/>
    </row>
    <row r="57919" spans="23:23" x14ac:dyDescent="0.25">
      <c r="W57919" s="14"/>
    </row>
    <row r="57920" spans="23:23" x14ac:dyDescent="0.25">
      <c r="W57920" s="14"/>
    </row>
    <row r="57921" spans="23:23" x14ac:dyDescent="0.25">
      <c r="W57921" s="14"/>
    </row>
    <row r="57922" spans="23:23" x14ac:dyDescent="0.25">
      <c r="W57922" s="14"/>
    </row>
    <row r="57923" spans="23:23" x14ac:dyDescent="0.25">
      <c r="W57923" s="14"/>
    </row>
    <row r="57924" spans="23:23" x14ac:dyDescent="0.25">
      <c r="W57924" s="14"/>
    </row>
    <row r="57925" spans="23:23" x14ac:dyDescent="0.25">
      <c r="W57925" s="14"/>
    </row>
    <row r="57926" spans="23:23" x14ac:dyDescent="0.25">
      <c r="W57926" s="14"/>
    </row>
    <row r="57927" spans="23:23" x14ac:dyDescent="0.25">
      <c r="W57927" s="14"/>
    </row>
    <row r="57928" spans="23:23" x14ac:dyDescent="0.25">
      <c r="W57928" s="14"/>
    </row>
    <row r="57929" spans="23:23" x14ac:dyDescent="0.25">
      <c r="W57929" s="14"/>
    </row>
    <row r="57930" spans="23:23" x14ac:dyDescent="0.25">
      <c r="W57930" s="14"/>
    </row>
    <row r="57931" spans="23:23" x14ac:dyDescent="0.25">
      <c r="W57931" s="14"/>
    </row>
    <row r="57932" spans="23:23" x14ac:dyDescent="0.25">
      <c r="W57932" s="14"/>
    </row>
    <row r="57933" spans="23:23" x14ac:dyDescent="0.25">
      <c r="W57933" s="14"/>
    </row>
    <row r="57934" spans="23:23" x14ac:dyDescent="0.25">
      <c r="W57934" s="14"/>
    </row>
    <row r="57935" spans="23:23" x14ac:dyDescent="0.25">
      <c r="W57935" s="14"/>
    </row>
    <row r="57936" spans="23:23" x14ac:dyDescent="0.25">
      <c r="W57936" s="14"/>
    </row>
    <row r="57937" spans="23:23" x14ac:dyDescent="0.25">
      <c r="W57937" s="14"/>
    </row>
    <row r="57938" spans="23:23" x14ac:dyDescent="0.25">
      <c r="W57938" s="14"/>
    </row>
    <row r="57939" spans="23:23" x14ac:dyDescent="0.25">
      <c r="W57939" s="14"/>
    </row>
    <row r="57940" spans="23:23" x14ac:dyDescent="0.25">
      <c r="W57940" s="14"/>
    </row>
    <row r="57941" spans="23:23" x14ac:dyDescent="0.25">
      <c r="W57941" s="14"/>
    </row>
    <row r="57942" spans="23:23" x14ac:dyDescent="0.25">
      <c r="W57942" s="14"/>
    </row>
    <row r="57943" spans="23:23" x14ac:dyDescent="0.25">
      <c r="W57943" s="14"/>
    </row>
    <row r="57944" spans="23:23" x14ac:dyDescent="0.25">
      <c r="W57944" s="14"/>
    </row>
    <row r="57945" spans="23:23" x14ac:dyDescent="0.25">
      <c r="W57945" s="14"/>
    </row>
    <row r="57946" spans="23:23" x14ac:dyDescent="0.25">
      <c r="W57946" s="14"/>
    </row>
    <row r="57947" spans="23:23" x14ac:dyDescent="0.25">
      <c r="W57947" s="14"/>
    </row>
    <row r="57948" spans="23:23" x14ac:dyDescent="0.25">
      <c r="W57948" s="14"/>
    </row>
    <row r="57949" spans="23:23" x14ac:dyDescent="0.25">
      <c r="W57949" s="14"/>
    </row>
    <row r="57950" spans="23:23" x14ac:dyDescent="0.25">
      <c r="W57950" s="14"/>
    </row>
    <row r="57951" spans="23:23" x14ac:dyDescent="0.25">
      <c r="W57951" s="14"/>
    </row>
    <row r="57952" spans="23:23" x14ac:dyDescent="0.25">
      <c r="W57952" s="14"/>
    </row>
    <row r="57953" spans="23:23" x14ac:dyDescent="0.25">
      <c r="W57953" s="14"/>
    </row>
    <row r="57954" spans="23:23" x14ac:dyDescent="0.25">
      <c r="W57954" s="14"/>
    </row>
    <row r="57955" spans="23:23" x14ac:dyDescent="0.25">
      <c r="W57955" s="14"/>
    </row>
    <row r="57956" spans="23:23" x14ac:dyDescent="0.25">
      <c r="W57956" s="14"/>
    </row>
    <row r="57957" spans="23:23" x14ac:dyDescent="0.25">
      <c r="W57957" s="14"/>
    </row>
    <row r="57958" spans="23:23" x14ac:dyDescent="0.25">
      <c r="W57958" s="14"/>
    </row>
    <row r="57959" spans="23:23" x14ac:dyDescent="0.25">
      <c r="W57959" s="14"/>
    </row>
    <row r="57960" spans="23:23" x14ac:dyDescent="0.25">
      <c r="W57960" s="14"/>
    </row>
    <row r="57961" spans="23:23" x14ac:dyDescent="0.25">
      <c r="W57961" s="14"/>
    </row>
    <row r="57962" spans="23:23" x14ac:dyDescent="0.25">
      <c r="W57962" s="14"/>
    </row>
    <row r="57963" spans="23:23" x14ac:dyDescent="0.25">
      <c r="W57963" s="14"/>
    </row>
    <row r="57964" spans="23:23" x14ac:dyDescent="0.25">
      <c r="W57964" s="14"/>
    </row>
    <row r="57965" spans="23:23" x14ac:dyDescent="0.25">
      <c r="W57965" s="14"/>
    </row>
    <row r="57966" spans="23:23" x14ac:dyDescent="0.25">
      <c r="W57966" s="14"/>
    </row>
    <row r="57967" spans="23:23" x14ac:dyDescent="0.25">
      <c r="W57967" s="14"/>
    </row>
    <row r="57968" spans="23:23" x14ac:dyDescent="0.25">
      <c r="W57968" s="14"/>
    </row>
    <row r="57969" spans="23:23" x14ac:dyDescent="0.25">
      <c r="W57969" s="14"/>
    </row>
    <row r="57970" spans="23:23" x14ac:dyDescent="0.25">
      <c r="W57970" s="14"/>
    </row>
    <row r="57971" spans="23:23" x14ac:dyDescent="0.25">
      <c r="W57971" s="14"/>
    </row>
    <row r="57972" spans="23:23" x14ac:dyDescent="0.25">
      <c r="W57972" s="14"/>
    </row>
    <row r="57973" spans="23:23" x14ac:dyDescent="0.25">
      <c r="W57973" s="14"/>
    </row>
    <row r="57974" spans="23:23" x14ac:dyDescent="0.25">
      <c r="W57974" s="14"/>
    </row>
    <row r="57975" spans="23:23" x14ac:dyDescent="0.25">
      <c r="W57975" s="14"/>
    </row>
    <row r="57976" spans="23:23" x14ac:dyDescent="0.25">
      <c r="W57976" s="14"/>
    </row>
    <row r="57977" spans="23:23" x14ac:dyDescent="0.25">
      <c r="W57977" s="14"/>
    </row>
    <row r="57978" spans="23:23" x14ac:dyDescent="0.25">
      <c r="W57978" s="14"/>
    </row>
    <row r="57979" spans="23:23" x14ac:dyDescent="0.25">
      <c r="W57979" s="14"/>
    </row>
    <row r="57980" spans="23:23" x14ac:dyDescent="0.25">
      <c r="W57980" s="14"/>
    </row>
    <row r="57981" spans="23:23" x14ac:dyDescent="0.25">
      <c r="W57981" s="14"/>
    </row>
    <row r="57982" spans="23:23" x14ac:dyDescent="0.25">
      <c r="W57982" s="14"/>
    </row>
    <row r="57983" spans="23:23" x14ac:dyDescent="0.25">
      <c r="W57983" s="14"/>
    </row>
    <row r="57984" spans="23:23" x14ac:dyDescent="0.25">
      <c r="W57984" s="14"/>
    </row>
    <row r="57985" spans="23:23" x14ac:dyDescent="0.25">
      <c r="W57985" s="14"/>
    </row>
    <row r="57986" spans="23:23" x14ac:dyDescent="0.25">
      <c r="W57986" s="14"/>
    </row>
    <row r="57987" spans="23:23" x14ac:dyDescent="0.25">
      <c r="W57987" s="14"/>
    </row>
    <row r="57988" spans="23:23" x14ac:dyDescent="0.25">
      <c r="W57988" s="14"/>
    </row>
    <row r="57989" spans="23:23" x14ac:dyDescent="0.25">
      <c r="W57989" s="14"/>
    </row>
    <row r="57990" spans="23:23" x14ac:dyDescent="0.25">
      <c r="W57990" s="14"/>
    </row>
    <row r="57991" spans="23:23" x14ac:dyDescent="0.25">
      <c r="W57991" s="14"/>
    </row>
    <row r="57992" spans="23:23" x14ac:dyDescent="0.25">
      <c r="W57992" s="14"/>
    </row>
    <row r="57993" spans="23:23" x14ac:dyDescent="0.25">
      <c r="W57993" s="14"/>
    </row>
    <row r="57994" spans="23:23" x14ac:dyDescent="0.25">
      <c r="W57994" s="14"/>
    </row>
    <row r="57995" spans="23:23" x14ac:dyDescent="0.25">
      <c r="W57995" s="14"/>
    </row>
    <row r="57996" spans="23:23" x14ac:dyDescent="0.25">
      <c r="W57996" s="14"/>
    </row>
    <row r="57997" spans="23:23" x14ac:dyDescent="0.25">
      <c r="W57997" s="14"/>
    </row>
    <row r="57998" spans="23:23" x14ac:dyDescent="0.25">
      <c r="W57998" s="14"/>
    </row>
    <row r="57999" spans="23:23" x14ac:dyDescent="0.25">
      <c r="W57999" s="14"/>
    </row>
    <row r="58000" spans="23:23" x14ac:dyDescent="0.25">
      <c r="W58000" s="14"/>
    </row>
    <row r="58001" spans="23:23" x14ac:dyDescent="0.25">
      <c r="W58001" s="14"/>
    </row>
    <row r="58002" spans="23:23" x14ac:dyDescent="0.25">
      <c r="W58002" s="14"/>
    </row>
    <row r="58003" spans="23:23" x14ac:dyDescent="0.25">
      <c r="W58003" s="14"/>
    </row>
    <row r="58004" spans="23:23" x14ac:dyDescent="0.25">
      <c r="W58004" s="14"/>
    </row>
    <row r="58005" spans="23:23" x14ac:dyDescent="0.25">
      <c r="W58005" s="14"/>
    </row>
    <row r="58006" spans="23:23" x14ac:dyDescent="0.25">
      <c r="W58006" s="14"/>
    </row>
    <row r="58007" spans="23:23" x14ac:dyDescent="0.25">
      <c r="W58007" s="14"/>
    </row>
    <row r="58008" spans="23:23" x14ac:dyDescent="0.25">
      <c r="W58008" s="14"/>
    </row>
    <row r="58009" spans="23:23" x14ac:dyDescent="0.25">
      <c r="W58009" s="14"/>
    </row>
    <row r="58010" spans="23:23" x14ac:dyDescent="0.25">
      <c r="W58010" s="14"/>
    </row>
    <row r="58011" spans="23:23" x14ac:dyDescent="0.25">
      <c r="W58011" s="14"/>
    </row>
    <row r="58012" spans="23:23" x14ac:dyDescent="0.25">
      <c r="W58012" s="14"/>
    </row>
    <row r="58013" spans="23:23" x14ac:dyDescent="0.25">
      <c r="W58013" s="14"/>
    </row>
    <row r="58014" spans="23:23" x14ac:dyDescent="0.25">
      <c r="W58014" s="14"/>
    </row>
    <row r="58015" spans="23:23" x14ac:dyDescent="0.25">
      <c r="W58015" s="14"/>
    </row>
    <row r="58016" spans="23:23" x14ac:dyDescent="0.25">
      <c r="W58016" s="14"/>
    </row>
    <row r="58017" spans="23:23" x14ac:dyDescent="0.25">
      <c r="W58017" s="14"/>
    </row>
    <row r="58018" spans="23:23" x14ac:dyDescent="0.25">
      <c r="W58018" s="14"/>
    </row>
    <row r="58019" spans="23:23" x14ac:dyDescent="0.25">
      <c r="W58019" s="14"/>
    </row>
    <row r="58020" spans="23:23" x14ac:dyDescent="0.25">
      <c r="W58020" s="14"/>
    </row>
    <row r="58021" spans="23:23" x14ac:dyDescent="0.25">
      <c r="W58021" s="14"/>
    </row>
    <row r="58022" spans="23:23" x14ac:dyDescent="0.25">
      <c r="W58022" s="14"/>
    </row>
    <row r="58023" spans="23:23" x14ac:dyDescent="0.25">
      <c r="W58023" s="14"/>
    </row>
    <row r="58024" spans="23:23" x14ac:dyDescent="0.25">
      <c r="W58024" s="14"/>
    </row>
    <row r="58025" spans="23:23" x14ac:dyDescent="0.25">
      <c r="W58025" s="14"/>
    </row>
    <row r="58026" spans="23:23" x14ac:dyDescent="0.25">
      <c r="W58026" s="14"/>
    </row>
    <row r="58027" spans="23:23" x14ac:dyDescent="0.25">
      <c r="W58027" s="14"/>
    </row>
    <row r="58028" spans="23:23" x14ac:dyDescent="0.25">
      <c r="W58028" s="14"/>
    </row>
    <row r="58029" spans="23:23" x14ac:dyDescent="0.25">
      <c r="W58029" s="14"/>
    </row>
    <row r="58030" spans="23:23" x14ac:dyDescent="0.25">
      <c r="W58030" s="14"/>
    </row>
    <row r="58031" spans="23:23" x14ac:dyDescent="0.25">
      <c r="W58031" s="14"/>
    </row>
    <row r="58032" spans="23:23" x14ac:dyDescent="0.25">
      <c r="W58032" s="14"/>
    </row>
    <row r="58033" spans="23:23" x14ac:dyDescent="0.25">
      <c r="W58033" s="14"/>
    </row>
    <row r="58034" spans="23:23" x14ac:dyDescent="0.25">
      <c r="W58034" s="14"/>
    </row>
    <row r="58035" spans="23:23" x14ac:dyDescent="0.25">
      <c r="W58035" s="14"/>
    </row>
    <row r="58036" spans="23:23" x14ac:dyDescent="0.25">
      <c r="W58036" s="14"/>
    </row>
    <row r="58037" spans="23:23" x14ac:dyDescent="0.25">
      <c r="W58037" s="14"/>
    </row>
    <row r="58038" spans="23:23" x14ac:dyDescent="0.25">
      <c r="W58038" s="14"/>
    </row>
    <row r="58039" spans="23:23" x14ac:dyDescent="0.25">
      <c r="W58039" s="14"/>
    </row>
    <row r="58040" spans="23:23" x14ac:dyDescent="0.25">
      <c r="W58040" s="14"/>
    </row>
    <row r="58041" spans="23:23" x14ac:dyDescent="0.25">
      <c r="W58041" s="14"/>
    </row>
    <row r="58042" spans="23:23" x14ac:dyDescent="0.25">
      <c r="W58042" s="14"/>
    </row>
    <row r="58043" spans="23:23" x14ac:dyDescent="0.25">
      <c r="W58043" s="14"/>
    </row>
    <row r="58044" spans="23:23" x14ac:dyDescent="0.25">
      <c r="W58044" s="14"/>
    </row>
    <row r="58045" spans="23:23" x14ac:dyDescent="0.25">
      <c r="W58045" s="14"/>
    </row>
    <row r="58046" spans="23:23" x14ac:dyDescent="0.25">
      <c r="W58046" s="14"/>
    </row>
    <row r="58047" spans="23:23" x14ac:dyDescent="0.25">
      <c r="W58047" s="14"/>
    </row>
    <row r="58048" spans="23:23" x14ac:dyDescent="0.25">
      <c r="W58048" s="14"/>
    </row>
    <row r="58049" spans="23:23" x14ac:dyDescent="0.25">
      <c r="W58049" s="14"/>
    </row>
    <row r="58050" spans="23:23" x14ac:dyDescent="0.25">
      <c r="W58050" s="14"/>
    </row>
    <row r="58051" spans="23:23" x14ac:dyDescent="0.25">
      <c r="W58051" s="14"/>
    </row>
    <row r="58052" spans="23:23" x14ac:dyDescent="0.25">
      <c r="W58052" s="14"/>
    </row>
    <row r="58053" spans="23:23" x14ac:dyDescent="0.25">
      <c r="W58053" s="14"/>
    </row>
    <row r="58054" spans="23:23" x14ac:dyDescent="0.25">
      <c r="W58054" s="14"/>
    </row>
    <row r="58055" spans="23:23" x14ac:dyDescent="0.25">
      <c r="W58055" s="14"/>
    </row>
    <row r="58056" spans="23:23" x14ac:dyDescent="0.25">
      <c r="W58056" s="14"/>
    </row>
    <row r="58057" spans="23:23" x14ac:dyDescent="0.25">
      <c r="W58057" s="14"/>
    </row>
    <row r="58058" spans="23:23" x14ac:dyDescent="0.25">
      <c r="W58058" s="14"/>
    </row>
    <row r="58059" spans="23:23" x14ac:dyDescent="0.25">
      <c r="W58059" s="14"/>
    </row>
    <row r="58060" spans="23:23" x14ac:dyDescent="0.25">
      <c r="W58060" s="14"/>
    </row>
    <row r="58061" spans="23:23" x14ac:dyDescent="0.25">
      <c r="W58061" s="14"/>
    </row>
    <row r="58062" spans="23:23" x14ac:dyDescent="0.25">
      <c r="W58062" s="14"/>
    </row>
    <row r="58063" spans="23:23" x14ac:dyDescent="0.25">
      <c r="W58063" s="14"/>
    </row>
    <row r="58064" spans="23:23" x14ac:dyDescent="0.25">
      <c r="W58064" s="14"/>
    </row>
    <row r="58065" spans="23:23" x14ac:dyDescent="0.25">
      <c r="W58065" s="14"/>
    </row>
    <row r="58066" spans="23:23" x14ac:dyDescent="0.25">
      <c r="W58066" s="14"/>
    </row>
    <row r="58067" spans="23:23" x14ac:dyDescent="0.25">
      <c r="W58067" s="14"/>
    </row>
    <row r="58068" spans="23:23" x14ac:dyDescent="0.25">
      <c r="W58068" s="14"/>
    </row>
    <row r="58069" spans="23:23" x14ac:dyDescent="0.25">
      <c r="W58069" s="14"/>
    </row>
    <row r="58070" spans="23:23" x14ac:dyDescent="0.25">
      <c r="W58070" s="14"/>
    </row>
    <row r="58071" spans="23:23" x14ac:dyDescent="0.25">
      <c r="W58071" s="14"/>
    </row>
    <row r="58072" spans="23:23" x14ac:dyDescent="0.25">
      <c r="W58072" s="14"/>
    </row>
    <row r="58073" spans="23:23" x14ac:dyDescent="0.25">
      <c r="W58073" s="14"/>
    </row>
    <row r="58074" spans="23:23" x14ac:dyDescent="0.25">
      <c r="W58074" s="14"/>
    </row>
    <row r="58075" spans="23:23" x14ac:dyDescent="0.25">
      <c r="W58075" s="14"/>
    </row>
    <row r="58076" spans="23:23" x14ac:dyDescent="0.25">
      <c r="W58076" s="14"/>
    </row>
    <row r="58077" spans="23:23" x14ac:dyDescent="0.25">
      <c r="W58077" s="14"/>
    </row>
    <row r="58078" spans="23:23" x14ac:dyDescent="0.25">
      <c r="W58078" s="14"/>
    </row>
    <row r="58079" spans="23:23" x14ac:dyDescent="0.25">
      <c r="W58079" s="14"/>
    </row>
    <row r="58080" spans="23:23" x14ac:dyDescent="0.25">
      <c r="W58080" s="14"/>
    </row>
    <row r="58081" spans="23:23" x14ac:dyDescent="0.25">
      <c r="W58081" s="14"/>
    </row>
    <row r="58082" spans="23:23" x14ac:dyDescent="0.25">
      <c r="W58082" s="14"/>
    </row>
    <row r="58083" spans="23:23" x14ac:dyDescent="0.25">
      <c r="W58083" s="14"/>
    </row>
    <row r="58084" spans="23:23" x14ac:dyDescent="0.25">
      <c r="W58084" s="14"/>
    </row>
    <row r="58085" spans="23:23" x14ac:dyDescent="0.25">
      <c r="W58085" s="14"/>
    </row>
    <row r="58086" spans="23:23" x14ac:dyDescent="0.25">
      <c r="W58086" s="14"/>
    </row>
    <row r="58087" spans="23:23" x14ac:dyDescent="0.25">
      <c r="W58087" s="14"/>
    </row>
    <row r="58088" spans="23:23" x14ac:dyDescent="0.25">
      <c r="W58088" s="14"/>
    </row>
    <row r="58089" spans="23:23" x14ac:dyDescent="0.25">
      <c r="W58089" s="14"/>
    </row>
    <row r="58090" spans="23:23" x14ac:dyDescent="0.25">
      <c r="W58090" s="14"/>
    </row>
    <row r="58091" spans="23:23" x14ac:dyDescent="0.25">
      <c r="W58091" s="14"/>
    </row>
    <row r="58092" spans="23:23" x14ac:dyDescent="0.25">
      <c r="W58092" s="14"/>
    </row>
    <row r="58093" spans="23:23" x14ac:dyDescent="0.25">
      <c r="W58093" s="14"/>
    </row>
    <row r="58094" spans="23:23" x14ac:dyDescent="0.25">
      <c r="W58094" s="14"/>
    </row>
    <row r="58095" spans="23:23" x14ac:dyDescent="0.25">
      <c r="W58095" s="14"/>
    </row>
    <row r="58096" spans="23:23" x14ac:dyDescent="0.25">
      <c r="W58096" s="14"/>
    </row>
    <row r="58097" spans="23:23" x14ac:dyDescent="0.25">
      <c r="W58097" s="14"/>
    </row>
    <row r="58098" spans="23:23" x14ac:dyDescent="0.25">
      <c r="W58098" s="14"/>
    </row>
    <row r="58099" spans="23:23" x14ac:dyDescent="0.25">
      <c r="W58099" s="14"/>
    </row>
    <row r="58100" spans="23:23" x14ac:dyDescent="0.25">
      <c r="W58100" s="14"/>
    </row>
    <row r="58101" spans="23:23" x14ac:dyDescent="0.25">
      <c r="W58101" s="14"/>
    </row>
    <row r="58102" spans="23:23" x14ac:dyDescent="0.25">
      <c r="W58102" s="14"/>
    </row>
    <row r="58103" spans="23:23" x14ac:dyDescent="0.25">
      <c r="W58103" s="14"/>
    </row>
    <row r="58104" spans="23:23" x14ac:dyDescent="0.25">
      <c r="W58104" s="14"/>
    </row>
    <row r="58105" spans="23:23" x14ac:dyDescent="0.25">
      <c r="W58105" s="14"/>
    </row>
    <row r="58106" spans="23:23" x14ac:dyDescent="0.25">
      <c r="W58106" s="14"/>
    </row>
    <row r="58107" spans="23:23" x14ac:dyDescent="0.25">
      <c r="W58107" s="14"/>
    </row>
    <row r="58108" spans="23:23" x14ac:dyDescent="0.25">
      <c r="W58108" s="14"/>
    </row>
    <row r="58109" spans="23:23" x14ac:dyDescent="0.25">
      <c r="W58109" s="14"/>
    </row>
    <row r="58110" spans="23:23" x14ac:dyDescent="0.25">
      <c r="W58110" s="14"/>
    </row>
    <row r="58111" spans="23:23" x14ac:dyDescent="0.25">
      <c r="W58111" s="14"/>
    </row>
    <row r="58112" spans="23:23" x14ac:dyDescent="0.25">
      <c r="W58112" s="14"/>
    </row>
    <row r="58113" spans="23:23" x14ac:dyDescent="0.25">
      <c r="W58113" s="14"/>
    </row>
    <row r="58114" spans="23:23" x14ac:dyDescent="0.25">
      <c r="W58114" s="14"/>
    </row>
    <row r="58115" spans="23:23" x14ac:dyDescent="0.25">
      <c r="W58115" s="14"/>
    </row>
    <row r="58116" spans="23:23" x14ac:dyDescent="0.25">
      <c r="W58116" s="14"/>
    </row>
    <row r="58117" spans="23:23" x14ac:dyDescent="0.25">
      <c r="W58117" s="14"/>
    </row>
    <row r="58118" spans="23:23" x14ac:dyDescent="0.25">
      <c r="W58118" s="14"/>
    </row>
    <row r="58119" spans="23:23" x14ac:dyDescent="0.25">
      <c r="W58119" s="14"/>
    </row>
    <row r="58120" spans="23:23" x14ac:dyDescent="0.25">
      <c r="W58120" s="14"/>
    </row>
    <row r="58121" spans="23:23" x14ac:dyDescent="0.25">
      <c r="W58121" s="14"/>
    </row>
    <row r="58122" spans="23:23" x14ac:dyDescent="0.25">
      <c r="W58122" s="14"/>
    </row>
    <row r="58123" spans="23:23" x14ac:dyDescent="0.25">
      <c r="W58123" s="14"/>
    </row>
    <row r="58124" spans="23:23" x14ac:dyDescent="0.25">
      <c r="W58124" s="14"/>
    </row>
    <row r="58125" spans="23:23" x14ac:dyDescent="0.25">
      <c r="W58125" s="14"/>
    </row>
    <row r="58126" spans="23:23" x14ac:dyDescent="0.25">
      <c r="W58126" s="14"/>
    </row>
    <row r="58127" spans="23:23" x14ac:dyDescent="0.25">
      <c r="W58127" s="14"/>
    </row>
    <row r="58128" spans="23:23" x14ac:dyDescent="0.25">
      <c r="W58128" s="14"/>
    </row>
    <row r="58129" spans="23:23" x14ac:dyDescent="0.25">
      <c r="W58129" s="14"/>
    </row>
    <row r="58130" spans="23:23" x14ac:dyDescent="0.25">
      <c r="W58130" s="14"/>
    </row>
    <row r="58131" spans="23:23" x14ac:dyDescent="0.25">
      <c r="W58131" s="14"/>
    </row>
    <row r="58132" spans="23:23" x14ac:dyDescent="0.25">
      <c r="W58132" s="14"/>
    </row>
    <row r="58133" spans="23:23" x14ac:dyDescent="0.25">
      <c r="W58133" s="14"/>
    </row>
    <row r="58134" spans="23:23" x14ac:dyDescent="0.25">
      <c r="W58134" s="14"/>
    </row>
    <row r="58135" spans="23:23" x14ac:dyDescent="0.25">
      <c r="W58135" s="14"/>
    </row>
    <row r="58136" spans="23:23" x14ac:dyDescent="0.25">
      <c r="W58136" s="14"/>
    </row>
    <row r="58137" spans="23:23" x14ac:dyDescent="0.25">
      <c r="W58137" s="14"/>
    </row>
    <row r="58138" spans="23:23" x14ac:dyDescent="0.25">
      <c r="W58138" s="14"/>
    </row>
    <row r="58139" spans="23:23" x14ac:dyDescent="0.25">
      <c r="W58139" s="14"/>
    </row>
    <row r="58140" spans="23:23" x14ac:dyDescent="0.25">
      <c r="W58140" s="14"/>
    </row>
    <row r="58141" spans="23:23" x14ac:dyDescent="0.25">
      <c r="W58141" s="14"/>
    </row>
    <row r="58142" spans="23:23" x14ac:dyDescent="0.25">
      <c r="W58142" s="14"/>
    </row>
    <row r="58143" spans="23:23" x14ac:dyDescent="0.25">
      <c r="W58143" s="14"/>
    </row>
    <row r="58144" spans="23:23" x14ac:dyDescent="0.25">
      <c r="W58144" s="14"/>
    </row>
    <row r="58145" spans="23:23" x14ac:dyDescent="0.25">
      <c r="W58145" s="14"/>
    </row>
    <row r="58146" spans="23:23" x14ac:dyDescent="0.25">
      <c r="W58146" s="14"/>
    </row>
    <row r="58147" spans="23:23" x14ac:dyDescent="0.25">
      <c r="W58147" s="14"/>
    </row>
    <row r="58148" spans="23:23" x14ac:dyDescent="0.25">
      <c r="W58148" s="14"/>
    </row>
    <row r="58149" spans="23:23" x14ac:dyDescent="0.25">
      <c r="W58149" s="14"/>
    </row>
    <row r="58150" spans="23:23" x14ac:dyDescent="0.25">
      <c r="W58150" s="14"/>
    </row>
    <row r="58151" spans="23:23" x14ac:dyDescent="0.25">
      <c r="W58151" s="14"/>
    </row>
    <row r="58152" spans="23:23" x14ac:dyDescent="0.25">
      <c r="W58152" s="14"/>
    </row>
    <row r="58153" spans="23:23" x14ac:dyDescent="0.25">
      <c r="W58153" s="14"/>
    </row>
    <row r="58154" spans="23:23" x14ac:dyDescent="0.25">
      <c r="W58154" s="14"/>
    </row>
    <row r="58155" spans="23:23" x14ac:dyDescent="0.25">
      <c r="W58155" s="14"/>
    </row>
    <row r="58156" spans="23:23" x14ac:dyDescent="0.25">
      <c r="W58156" s="14"/>
    </row>
    <row r="58157" spans="23:23" x14ac:dyDescent="0.25">
      <c r="W58157" s="14"/>
    </row>
    <row r="58158" spans="23:23" x14ac:dyDescent="0.25">
      <c r="W58158" s="14"/>
    </row>
    <row r="58159" spans="23:23" x14ac:dyDescent="0.25">
      <c r="W58159" s="14"/>
    </row>
    <row r="58160" spans="23:23" x14ac:dyDescent="0.25">
      <c r="W58160" s="14"/>
    </row>
    <row r="58161" spans="23:23" x14ac:dyDescent="0.25">
      <c r="W58161" s="14"/>
    </row>
    <row r="58162" spans="23:23" x14ac:dyDescent="0.25">
      <c r="W58162" s="14"/>
    </row>
    <row r="58163" spans="23:23" x14ac:dyDescent="0.25">
      <c r="W58163" s="14"/>
    </row>
    <row r="58164" spans="23:23" x14ac:dyDescent="0.25">
      <c r="W58164" s="14"/>
    </row>
    <row r="58165" spans="23:23" x14ac:dyDescent="0.25">
      <c r="W58165" s="14"/>
    </row>
    <row r="58166" spans="23:23" x14ac:dyDescent="0.25">
      <c r="W58166" s="14"/>
    </row>
    <row r="58167" spans="23:23" x14ac:dyDescent="0.25">
      <c r="W58167" s="14"/>
    </row>
    <row r="58168" spans="23:23" x14ac:dyDescent="0.25">
      <c r="W58168" s="14"/>
    </row>
    <row r="58169" spans="23:23" x14ac:dyDescent="0.25">
      <c r="W58169" s="14"/>
    </row>
    <row r="58170" spans="23:23" x14ac:dyDescent="0.25">
      <c r="W58170" s="14"/>
    </row>
    <row r="58171" spans="23:23" x14ac:dyDescent="0.25">
      <c r="W58171" s="14"/>
    </row>
    <row r="58172" spans="23:23" x14ac:dyDescent="0.25">
      <c r="W58172" s="14"/>
    </row>
    <row r="58173" spans="23:23" x14ac:dyDescent="0.25">
      <c r="W58173" s="14"/>
    </row>
    <row r="58174" spans="23:23" x14ac:dyDescent="0.25">
      <c r="W58174" s="14"/>
    </row>
    <row r="58175" spans="23:23" x14ac:dyDescent="0.25">
      <c r="W58175" s="14"/>
    </row>
    <row r="58176" spans="23:23" x14ac:dyDescent="0.25">
      <c r="W58176" s="14"/>
    </row>
    <row r="58177" spans="23:23" x14ac:dyDescent="0.25">
      <c r="W58177" s="14"/>
    </row>
    <row r="58178" spans="23:23" x14ac:dyDescent="0.25">
      <c r="W58178" s="14"/>
    </row>
    <row r="58179" spans="23:23" x14ac:dyDescent="0.25">
      <c r="W58179" s="14"/>
    </row>
    <row r="58180" spans="23:23" x14ac:dyDescent="0.25">
      <c r="W58180" s="14"/>
    </row>
    <row r="58181" spans="23:23" x14ac:dyDescent="0.25">
      <c r="W58181" s="14"/>
    </row>
    <row r="58182" spans="23:23" x14ac:dyDescent="0.25">
      <c r="W58182" s="14"/>
    </row>
    <row r="58183" spans="23:23" x14ac:dyDescent="0.25">
      <c r="W58183" s="14"/>
    </row>
    <row r="58184" spans="23:23" x14ac:dyDescent="0.25">
      <c r="W58184" s="14"/>
    </row>
    <row r="58185" spans="23:23" x14ac:dyDescent="0.25">
      <c r="W58185" s="14"/>
    </row>
    <row r="58186" spans="23:23" x14ac:dyDescent="0.25">
      <c r="W58186" s="14"/>
    </row>
    <row r="58187" spans="23:23" x14ac:dyDescent="0.25">
      <c r="W58187" s="14"/>
    </row>
    <row r="58188" spans="23:23" x14ac:dyDescent="0.25">
      <c r="W58188" s="14"/>
    </row>
    <row r="58189" spans="23:23" x14ac:dyDescent="0.25">
      <c r="W58189" s="14"/>
    </row>
    <row r="58190" spans="23:23" x14ac:dyDescent="0.25">
      <c r="W58190" s="14"/>
    </row>
    <row r="58191" spans="23:23" x14ac:dyDescent="0.25">
      <c r="W58191" s="14"/>
    </row>
    <row r="58192" spans="23:23" x14ac:dyDescent="0.25">
      <c r="W58192" s="14"/>
    </row>
    <row r="58193" spans="23:23" x14ac:dyDescent="0.25">
      <c r="W58193" s="14"/>
    </row>
    <row r="58194" spans="23:23" x14ac:dyDescent="0.25">
      <c r="W58194" s="14"/>
    </row>
    <row r="58195" spans="23:23" x14ac:dyDescent="0.25">
      <c r="W58195" s="14"/>
    </row>
    <row r="58196" spans="23:23" x14ac:dyDescent="0.25">
      <c r="W58196" s="14"/>
    </row>
    <row r="58197" spans="23:23" x14ac:dyDescent="0.25">
      <c r="W58197" s="14"/>
    </row>
    <row r="58198" spans="23:23" x14ac:dyDescent="0.25">
      <c r="W58198" s="14"/>
    </row>
    <row r="58199" spans="23:23" x14ac:dyDescent="0.25">
      <c r="W58199" s="14"/>
    </row>
    <row r="58200" spans="23:23" x14ac:dyDescent="0.25">
      <c r="W58200" s="14"/>
    </row>
    <row r="58201" spans="23:23" x14ac:dyDescent="0.25">
      <c r="W58201" s="14"/>
    </row>
    <row r="58202" spans="23:23" x14ac:dyDescent="0.25">
      <c r="W58202" s="14"/>
    </row>
    <row r="58203" spans="23:23" x14ac:dyDescent="0.25">
      <c r="W58203" s="14"/>
    </row>
    <row r="58204" spans="23:23" x14ac:dyDescent="0.25">
      <c r="W58204" s="14"/>
    </row>
    <row r="58205" spans="23:23" x14ac:dyDescent="0.25">
      <c r="W58205" s="14"/>
    </row>
    <row r="58206" spans="23:23" x14ac:dyDescent="0.25">
      <c r="W58206" s="14"/>
    </row>
    <row r="58207" spans="23:23" x14ac:dyDescent="0.25">
      <c r="W58207" s="14"/>
    </row>
    <row r="58208" spans="23:23" x14ac:dyDescent="0.25">
      <c r="W58208" s="14"/>
    </row>
    <row r="58209" spans="23:23" x14ac:dyDescent="0.25">
      <c r="W58209" s="14"/>
    </row>
    <row r="58210" spans="23:23" x14ac:dyDescent="0.25">
      <c r="W58210" s="14"/>
    </row>
    <row r="58211" spans="23:23" x14ac:dyDescent="0.25">
      <c r="W58211" s="14"/>
    </row>
    <row r="58212" spans="23:23" x14ac:dyDescent="0.25">
      <c r="W58212" s="14"/>
    </row>
    <row r="58213" spans="23:23" x14ac:dyDescent="0.25">
      <c r="W58213" s="14"/>
    </row>
    <row r="58214" spans="23:23" x14ac:dyDescent="0.25">
      <c r="W58214" s="14"/>
    </row>
    <row r="58215" spans="23:23" x14ac:dyDescent="0.25">
      <c r="W58215" s="14"/>
    </row>
    <row r="58216" spans="23:23" x14ac:dyDescent="0.25">
      <c r="W58216" s="14"/>
    </row>
    <row r="58217" spans="23:23" x14ac:dyDescent="0.25">
      <c r="W58217" s="14"/>
    </row>
    <row r="58218" spans="23:23" x14ac:dyDescent="0.25">
      <c r="W58218" s="14"/>
    </row>
    <row r="58219" spans="23:23" x14ac:dyDescent="0.25">
      <c r="W58219" s="14"/>
    </row>
    <row r="58220" spans="23:23" x14ac:dyDescent="0.25">
      <c r="W58220" s="14"/>
    </row>
    <row r="58221" spans="23:23" x14ac:dyDescent="0.25">
      <c r="W58221" s="14"/>
    </row>
    <row r="58222" spans="23:23" x14ac:dyDescent="0.25">
      <c r="W58222" s="14"/>
    </row>
    <row r="58223" spans="23:23" x14ac:dyDescent="0.25">
      <c r="W58223" s="14"/>
    </row>
    <row r="58224" spans="23:23" x14ac:dyDescent="0.25">
      <c r="W58224" s="14"/>
    </row>
    <row r="58225" spans="23:23" x14ac:dyDescent="0.25">
      <c r="W58225" s="14"/>
    </row>
    <row r="58226" spans="23:23" x14ac:dyDescent="0.25">
      <c r="W58226" s="14"/>
    </row>
    <row r="58227" spans="23:23" x14ac:dyDescent="0.25">
      <c r="W58227" s="14"/>
    </row>
    <row r="58228" spans="23:23" x14ac:dyDescent="0.25">
      <c r="W58228" s="14"/>
    </row>
    <row r="58229" spans="23:23" x14ac:dyDescent="0.25">
      <c r="W58229" s="14"/>
    </row>
    <row r="58230" spans="23:23" x14ac:dyDescent="0.25">
      <c r="W58230" s="14"/>
    </row>
    <row r="58231" spans="23:23" x14ac:dyDescent="0.25">
      <c r="W58231" s="14"/>
    </row>
    <row r="58232" spans="23:23" x14ac:dyDescent="0.25">
      <c r="W58232" s="14"/>
    </row>
    <row r="58233" spans="23:23" x14ac:dyDescent="0.25">
      <c r="W58233" s="14"/>
    </row>
    <row r="58234" spans="23:23" x14ac:dyDescent="0.25">
      <c r="W58234" s="14"/>
    </row>
    <row r="58235" spans="23:23" x14ac:dyDescent="0.25">
      <c r="W58235" s="14"/>
    </row>
    <row r="58236" spans="23:23" x14ac:dyDescent="0.25">
      <c r="W58236" s="14"/>
    </row>
    <row r="58237" spans="23:23" x14ac:dyDescent="0.25">
      <c r="W58237" s="14"/>
    </row>
    <row r="58238" spans="23:23" x14ac:dyDescent="0.25">
      <c r="W58238" s="14"/>
    </row>
    <row r="58239" spans="23:23" x14ac:dyDescent="0.25">
      <c r="W58239" s="14"/>
    </row>
    <row r="58240" spans="23:23" x14ac:dyDescent="0.25">
      <c r="W58240" s="14"/>
    </row>
    <row r="58241" spans="23:23" x14ac:dyDescent="0.25">
      <c r="W58241" s="14"/>
    </row>
    <row r="58242" spans="23:23" x14ac:dyDescent="0.25">
      <c r="W58242" s="14"/>
    </row>
    <row r="58243" spans="23:23" x14ac:dyDescent="0.25">
      <c r="W58243" s="14"/>
    </row>
    <row r="58244" spans="23:23" x14ac:dyDescent="0.25">
      <c r="W58244" s="14"/>
    </row>
    <row r="58245" spans="23:23" x14ac:dyDescent="0.25">
      <c r="W58245" s="14"/>
    </row>
    <row r="58246" spans="23:23" x14ac:dyDescent="0.25">
      <c r="W58246" s="14"/>
    </row>
    <row r="58247" spans="23:23" x14ac:dyDescent="0.25">
      <c r="W58247" s="14"/>
    </row>
    <row r="58248" spans="23:23" x14ac:dyDescent="0.25">
      <c r="W58248" s="14"/>
    </row>
    <row r="58249" spans="23:23" x14ac:dyDescent="0.25">
      <c r="W58249" s="14"/>
    </row>
    <row r="58250" spans="23:23" x14ac:dyDescent="0.25">
      <c r="W58250" s="14"/>
    </row>
    <row r="58251" spans="23:23" x14ac:dyDescent="0.25">
      <c r="W58251" s="14"/>
    </row>
    <row r="58252" spans="23:23" x14ac:dyDescent="0.25">
      <c r="W58252" s="14"/>
    </row>
    <row r="58253" spans="23:23" x14ac:dyDescent="0.25">
      <c r="W58253" s="14"/>
    </row>
    <row r="58254" spans="23:23" x14ac:dyDescent="0.25">
      <c r="W58254" s="14"/>
    </row>
    <row r="58255" spans="23:23" x14ac:dyDescent="0.25">
      <c r="W58255" s="14"/>
    </row>
    <row r="58256" spans="23:23" x14ac:dyDescent="0.25">
      <c r="W58256" s="14"/>
    </row>
    <row r="58257" spans="23:23" x14ac:dyDescent="0.25">
      <c r="W58257" s="14"/>
    </row>
    <row r="58258" spans="23:23" x14ac:dyDescent="0.25">
      <c r="W58258" s="14"/>
    </row>
    <row r="58259" spans="23:23" x14ac:dyDescent="0.25">
      <c r="W58259" s="14"/>
    </row>
    <row r="58260" spans="23:23" x14ac:dyDescent="0.25">
      <c r="W58260" s="14"/>
    </row>
    <row r="58261" spans="23:23" x14ac:dyDescent="0.25">
      <c r="W58261" s="14"/>
    </row>
    <row r="58262" spans="23:23" x14ac:dyDescent="0.25">
      <c r="W58262" s="14"/>
    </row>
    <row r="58263" spans="23:23" x14ac:dyDescent="0.25">
      <c r="W58263" s="14"/>
    </row>
    <row r="58264" spans="23:23" x14ac:dyDescent="0.25">
      <c r="W58264" s="14"/>
    </row>
    <row r="58265" spans="23:23" x14ac:dyDescent="0.25">
      <c r="W58265" s="14"/>
    </row>
    <row r="58266" spans="23:23" x14ac:dyDescent="0.25">
      <c r="W58266" s="14"/>
    </row>
    <row r="58267" spans="23:23" x14ac:dyDescent="0.25">
      <c r="W58267" s="14"/>
    </row>
    <row r="58268" spans="23:23" x14ac:dyDescent="0.25">
      <c r="W58268" s="14"/>
    </row>
    <row r="58269" spans="23:23" x14ac:dyDescent="0.25">
      <c r="W58269" s="14"/>
    </row>
    <row r="58270" spans="23:23" x14ac:dyDescent="0.25">
      <c r="W58270" s="14"/>
    </row>
    <row r="58271" spans="23:23" x14ac:dyDescent="0.25">
      <c r="W58271" s="14"/>
    </row>
    <row r="58272" spans="23:23" x14ac:dyDescent="0.25">
      <c r="W58272" s="14"/>
    </row>
    <row r="58273" spans="23:23" x14ac:dyDescent="0.25">
      <c r="W58273" s="14"/>
    </row>
    <row r="58274" spans="23:23" x14ac:dyDescent="0.25">
      <c r="W58274" s="14"/>
    </row>
    <row r="58275" spans="23:23" x14ac:dyDescent="0.25">
      <c r="W58275" s="14"/>
    </row>
    <row r="58276" spans="23:23" x14ac:dyDescent="0.25">
      <c r="W58276" s="14"/>
    </row>
    <row r="58277" spans="23:23" x14ac:dyDescent="0.25">
      <c r="W58277" s="14"/>
    </row>
    <row r="58278" spans="23:23" x14ac:dyDescent="0.25">
      <c r="W58278" s="14"/>
    </row>
    <row r="58279" spans="23:23" x14ac:dyDescent="0.25">
      <c r="W58279" s="14"/>
    </row>
    <row r="58280" spans="23:23" x14ac:dyDescent="0.25">
      <c r="W58280" s="14"/>
    </row>
    <row r="58281" spans="23:23" x14ac:dyDescent="0.25">
      <c r="W58281" s="14"/>
    </row>
    <row r="58282" spans="23:23" x14ac:dyDescent="0.25">
      <c r="W58282" s="14"/>
    </row>
    <row r="58283" spans="23:23" x14ac:dyDescent="0.25">
      <c r="W58283" s="14"/>
    </row>
    <row r="58284" spans="23:23" x14ac:dyDescent="0.25">
      <c r="W58284" s="14"/>
    </row>
    <row r="58285" spans="23:23" x14ac:dyDescent="0.25">
      <c r="W58285" s="14"/>
    </row>
    <row r="58286" spans="23:23" x14ac:dyDescent="0.25">
      <c r="W58286" s="14"/>
    </row>
    <row r="58287" spans="23:23" x14ac:dyDescent="0.25">
      <c r="W58287" s="14"/>
    </row>
    <row r="58288" spans="23:23" x14ac:dyDescent="0.25">
      <c r="W58288" s="14"/>
    </row>
    <row r="58289" spans="23:23" x14ac:dyDescent="0.25">
      <c r="W58289" s="14"/>
    </row>
    <row r="58290" spans="23:23" x14ac:dyDescent="0.25">
      <c r="W58290" s="14"/>
    </row>
    <row r="58291" spans="23:23" x14ac:dyDescent="0.25">
      <c r="W58291" s="14"/>
    </row>
    <row r="58292" spans="23:23" x14ac:dyDescent="0.25">
      <c r="W58292" s="14"/>
    </row>
    <row r="58293" spans="23:23" x14ac:dyDescent="0.25">
      <c r="W58293" s="14"/>
    </row>
    <row r="58294" spans="23:23" x14ac:dyDescent="0.25">
      <c r="W58294" s="14"/>
    </row>
    <row r="58295" spans="23:23" x14ac:dyDescent="0.25">
      <c r="W58295" s="14"/>
    </row>
    <row r="58296" spans="23:23" x14ac:dyDescent="0.25">
      <c r="W58296" s="14"/>
    </row>
    <row r="58297" spans="23:23" x14ac:dyDescent="0.25">
      <c r="W58297" s="14"/>
    </row>
    <row r="58298" spans="23:23" x14ac:dyDescent="0.25">
      <c r="W58298" s="14"/>
    </row>
    <row r="58299" spans="23:23" x14ac:dyDescent="0.25">
      <c r="W58299" s="14"/>
    </row>
    <row r="58300" spans="23:23" x14ac:dyDescent="0.25">
      <c r="W58300" s="14"/>
    </row>
    <row r="58301" spans="23:23" x14ac:dyDescent="0.25">
      <c r="W58301" s="14"/>
    </row>
    <row r="58302" spans="23:23" x14ac:dyDescent="0.25">
      <c r="W58302" s="14"/>
    </row>
    <row r="58303" spans="23:23" x14ac:dyDescent="0.25">
      <c r="W58303" s="14"/>
    </row>
    <row r="58304" spans="23:23" x14ac:dyDescent="0.25">
      <c r="W58304" s="14"/>
    </row>
    <row r="58305" spans="23:23" x14ac:dyDescent="0.25">
      <c r="W58305" s="14"/>
    </row>
    <row r="58306" spans="23:23" x14ac:dyDescent="0.25">
      <c r="W58306" s="14"/>
    </row>
    <row r="58307" spans="23:23" x14ac:dyDescent="0.25">
      <c r="W58307" s="14"/>
    </row>
    <row r="58308" spans="23:23" x14ac:dyDescent="0.25">
      <c r="W58308" s="14"/>
    </row>
    <row r="58309" spans="23:23" x14ac:dyDescent="0.25">
      <c r="W58309" s="14"/>
    </row>
    <row r="58310" spans="23:23" x14ac:dyDescent="0.25">
      <c r="W58310" s="14"/>
    </row>
    <row r="58311" spans="23:23" x14ac:dyDescent="0.25">
      <c r="W58311" s="14"/>
    </row>
    <row r="58312" spans="23:23" x14ac:dyDescent="0.25">
      <c r="W58312" s="14"/>
    </row>
    <row r="58313" spans="23:23" x14ac:dyDescent="0.25">
      <c r="W58313" s="14"/>
    </row>
    <row r="58314" spans="23:23" x14ac:dyDescent="0.25">
      <c r="W58314" s="14"/>
    </row>
    <row r="58315" spans="23:23" x14ac:dyDescent="0.25">
      <c r="W58315" s="14"/>
    </row>
    <row r="58316" spans="23:23" x14ac:dyDescent="0.25">
      <c r="W58316" s="14"/>
    </row>
    <row r="58317" spans="23:23" x14ac:dyDescent="0.25">
      <c r="W58317" s="14"/>
    </row>
    <row r="58318" spans="23:23" x14ac:dyDescent="0.25">
      <c r="W58318" s="14"/>
    </row>
    <row r="58319" spans="23:23" x14ac:dyDescent="0.25">
      <c r="W58319" s="14"/>
    </row>
    <row r="58320" spans="23:23" x14ac:dyDescent="0.25">
      <c r="W58320" s="14"/>
    </row>
    <row r="58321" spans="23:23" x14ac:dyDescent="0.25">
      <c r="W58321" s="14"/>
    </row>
    <row r="58322" spans="23:23" x14ac:dyDescent="0.25">
      <c r="W58322" s="14"/>
    </row>
    <row r="58323" spans="23:23" x14ac:dyDescent="0.25">
      <c r="W58323" s="14"/>
    </row>
    <row r="58324" spans="23:23" x14ac:dyDescent="0.25">
      <c r="W58324" s="14"/>
    </row>
    <row r="58325" spans="23:23" x14ac:dyDescent="0.25">
      <c r="W58325" s="14"/>
    </row>
    <row r="58326" spans="23:23" x14ac:dyDescent="0.25">
      <c r="W58326" s="14"/>
    </row>
    <row r="58327" spans="23:23" x14ac:dyDescent="0.25">
      <c r="W58327" s="14"/>
    </row>
    <row r="58328" spans="23:23" x14ac:dyDescent="0.25">
      <c r="W58328" s="14"/>
    </row>
    <row r="58329" spans="23:23" x14ac:dyDescent="0.25">
      <c r="W58329" s="14"/>
    </row>
    <row r="58330" spans="23:23" x14ac:dyDescent="0.25">
      <c r="W58330" s="14"/>
    </row>
    <row r="58331" spans="23:23" x14ac:dyDescent="0.25">
      <c r="W58331" s="14"/>
    </row>
    <row r="58332" spans="23:23" x14ac:dyDescent="0.25">
      <c r="W58332" s="14"/>
    </row>
    <row r="58333" spans="23:23" x14ac:dyDescent="0.25">
      <c r="W58333" s="14"/>
    </row>
    <row r="58334" spans="23:23" x14ac:dyDescent="0.25">
      <c r="W58334" s="14"/>
    </row>
    <row r="58335" spans="23:23" x14ac:dyDescent="0.25">
      <c r="W58335" s="14"/>
    </row>
    <row r="58336" spans="23:23" x14ac:dyDescent="0.25">
      <c r="W58336" s="14"/>
    </row>
    <row r="58337" spans="23:23" x14ac:dyDescent="0.25">
      <c r="W58337" s="14"/>
    </row>
    <row r="58338" spans="23:23" x14ac:dyDescent="0.25">
      <c r="W58338" s="14"/>
    </row>
    <row r="58339" spans="23:23" x14ac:dyDescent="0.25">
      <c r="W58339" s="14"/>
    </row>
    <row r="58340" spans="23:23" x14ac:dyDescent="0.25">
      <c r="W58340" s="14"/>
    </row>
    <row r="58341" spans="23:23" x14ac:dyDescent="0.25">
      <c r="W58341" s="14"/>
    </row>
    <row r="58342" spans="23:23" x14ac:dyDescent="0.25">
      <c r="W58342" s="14"/>
    </row>
    <row r="58343" spans="23:23" x14ac:dyDescent="0.25">
      <c r="W58343" s="14"/>
    </row>
    <row r="58344" spans="23:23" x14ac:dyDescent="0.25">
      <c r="W58344" s="14"/>
    </row>
    <row r="58345" spans="23:23" x14ac:dyDescent="0.25">
      <c r="W58345" s="14"/>
    </row>
    <row r="58346" spans="23:23" x14ac:dyDescent="0.25">
      <c r="W58346" s="14"/>
    </row>
    <row r="58347" spans="23:23" x14ac:dyDescent="0.25">
      <c r="W58347" s="14"/>
    </row>
    <row r="58348" spans="23:23" x14ac:dyDescent="0.25">
      <c r="W58348" s="14"/>
    </row>
    <row r="58349" spans="23:23" x14ac:dyDescent="0.25">
      <c r="W58349" s="14"/>
    </row>
    <row r="58350" spans="23:23" x14ac:dyDescent="0.25">
      <c r="W58350" s="14"/>
    </row>
    <row r="58351" spans="23:23" x14ac:dyDescent="0.25">
      <c r="W58351" s="14"/>
    </row>
    <row r="58352" spans="23:23" x14ac:dyDescent="0.25">
      <c r="W58352" s="14"/>
    </row>
    <row r="58353" spans="23:23" x14ac:dyDescent="0.25">
      <c r="W58353" s="14"/>
    </row>
    <row r="58354" spans="23:23" x14ac:dyDescent="0.25">
      <c r="W58354" s="14"/>
    </row>
    <row r="58355" spans="23:23" x14ac:dyDescent="0.25">
      <c r="W58355" s="14"/>
    </row>
    <row r="58356" spans="23:23" x14ac:dyDescent="0.25">
      <c r="W58356" s="14"/>
    </row>
    <row r="58357" spans="23:23" x14ac:dyDescent="0.25">
      <c r="W58357" s="14"/>
    </row>
    <row r="58358" spans="23:23" x14ac:dyDescent="0.25">
      <c r="W58358" s="14"/>
    </row>
    <row r="58359" spans="23:23" x14ac:dyDescent="0.25">
      <c r="W58359" s="14"/>
    </row>
    <row r="58360" spans="23:23" x14ac:dyDescent="0.25">
      <c r="W58360" s="14"/>
    </row>
    <row r="58361" spans="23:23" x14ac:dyDescent="0.25">
      <c r="W58361" s="14"/>
    </row>
    <row r="58362" spans="23:23" x14ac:dyDescent="0.25">
      <c r="W58362" s="14"/>
    </row>
    <row r="58363" spans="23:23" x14ac:dyDescent="0.25">
      <c r="W58363" s="14"/>
    </row>
    <row r="58364" spans="23:23" x14ac:dyDescent="0.25">
      <c r="W58364" s="14"/>
    </row>
    <row r="58365" spans="23:23" x14ac:dyDescent="0.25">
      <c r="W58365" s="14"/>
    </row>
    <row r="58366" spans="23:23" x14ac:dyDescent="0.25">
      <c r="W58366" s="14"/>
    </row>
    <row r="58367" spans="23:23" x14ac:dyDescent="0.25">
      <c r="W58367" s="14"/>
    </row>
    <row r="58368" spans="23:23" x14ac:dyDescent="0.25">
      <c r="W58368" s="14"/>
    </row>
    <row r="58369" spans="23:23" x14ac:dyDescent="0.25">
      <c r="W58369" s="14"/>
    </row>
    <row r="58370" spans="23:23" x14ac:dyDescent="0.25">
      <c r="W58370" s="14"/>
    </row>
    <row r="58371" spans="23:23" x14ac:dyDescent="0.25">
      <c r="W58371" s="14"/>
    </row>
    <row r="58372" spans="23:23" x14ac:dyDescent="0.25">
      <c r="W58372" s="14"/>
    </row>
    <row r="58373" spans="23:23" x14ac:dyDescent="0.25">
      <c r="W58373" s="14"/>
    </row>
    <row r="58374" spans="23:23" x14ac:dyDescent="0.25">
      <c r="W58374" s="14"/>
    </row>
    <row r="58375" spans="23:23" x14ac:dyDescent="0.25">
      <c r="W58375" s="14"/>
    </row>
    <row r="58376" spans="23:23" x14ac:dyDescent="0.25">
      <c r="W58376" s="14"/>
    </row>
    <row r="58377" spans="23:23" x14ac:dyDescent="0.25">
      <c r="W58377" s="14"/>
    </row>
    <row r="58378" spans="23:23" x14ac:dyDescent="0.25">
      <c r="W58378" s="14"/>
    </row>
    <row r="58379" spans="23:23" x14ac:dyDescent="0.25">
      <c r="W58379" s="14"/>
    </row>
    <row r="58380" spans="23:23" x14ac:dyDescent="0.25">
      <c r="W58380" s="14"/>
    </row>
    <row r="58381" spans="23:23" x14ac:dyDescent="0.25">
      <c r="W58381" s="14"/>
    </row>
    <row r="58382" spans="23:23" x14ac:dyDescent="0.25">
      <c r="W58382" s="14"/>
    </row>
    <row r="58383" spans="23:23" x14ac:dyDescent="0.25">
      <c r="W58383" s="14"/>
    </row>
    <row r="58384" spans="23:23" x14ac:dyDescent="0.25">
      <c r="W58384" s="14"/>
    </row>
    <row r="58385" spans="23:23" x14ac:dyDescent="0.25">
      <c r="W58385" s="14"/>
    </row>
    <row r="58386" spans="23:23" x14ac:dyDescent="0.25">
      <c r="W58386" s="14"/>
    </row>
    <row r="58387" spans="23:23" x14ac:dyDescent="0.25">
      <c r="W58387" s="14"/>
    </row>
    <row r="58388" spans="23:23" x14ac:dyDescent="0.25">
      <c r="W58388" s="14"/>
    </row>
    <row r="58389" spans="23:23" x14ac:dyDescent="0.25">
      <c r="W58389" s="14"/>
    </row>
    <row r="58390" spans="23:23" x14ac:dyDescent="0.25">
      <c r="W58390" s="14"/>
    </row>
    <row r="58391" spans="23:23" x14ac:dyDescent="0.25">
      <c r="W58391" s="14"/>
    </row>
    <row r="58392" spans="23:23" x14ac:dyDescent="0.25">
      <c r="W58392" s="14"/>
    </row>
    <row r="58393" spans="23:23" x14ac:dyDescent="0.25">
      <c r="W58393" s="14"/>
    </row>
    <row r="58394" spans="23:23" x14ac:dyDescent="0.25">
      <c r="W58394" s="14"/>
    </row>
    <row r="58395" spans="23:23" x14ac:dyDescent="0.25">
      <c r="W58395" s="14"/>
    </row>
    <row r="58396" spans="23:23" x14ac:dyDescent="0.25">
      <c r="W58396" s="14"/>
    </row>
    <row r="58397" spans="23:23" x14ac:dyDescent="0.25">
      <c r="W58397" s="14"/>
    </row>
    <row r="58398" spans="23:23" x14ac:dyDescent="0.25">
      <c r="W58398" s="14"/>
    </row>
    <row r="58399" spans="23:23" x14ac:dyDescent="0.25">
      <c r="W58399" s="14"/>
    </row>
    <row r="58400" spans="23:23" x14ac:dyDescent="0.25">
      <c r="W58400" s="14"/>
    </row>
    <row r="58401" spans="23:23" x14ac:dyDescent="0.25">
      <c r="W58401" s="14"/>
    </row>
    <row r="58402" spans="23:23" x14ac:dyDescent="0.25">
      <c r="W58402" s="14"/>
    </row>
    <row r="58403" spans="23:23" x14ac:dyDescent="0.25">
      <c r="W58403" s="14"/>
    </row>
    <row r="58404" spans="23:23" x14ac:dyDescent="0.25">
      <c r="W58404" s="14"/>
    </row>
    <row r="58405" spans="23:23" x14ac:dyDescent="0.25">
      <c r="W58405" s="14"/>
    </row>
    <row r="58406" spans="23:23" x14ac:dyDescent="0.25">
      <c r="W58406" s="14"/>
    </row>
    <row r="58407" spans="23:23" x14ac:dyDescent="0.25">
      <c r="W58407" s="14"/>
    </row>
    <row r="58408" spans="23:23" x14ac:dyDescent="0.25">
      <c r="W58408" s="14"/>
    </row>
    <row r="58409" spans="23:23" x14ac:dyDescent="0.25">
      <c r="W58409" s="14"/>
    </row>
    <row r="58410" spans="23:23" x14ac:dyDescent="0.25">
      <c r="W58410" s="14"/>
    </row>
    <row r="58411" spans="23:23" x14ac:dyDescent="0.25">
      <c r="W58411" s="14"/>
    </row>
    <row r="58412" spans="23:23" x14ac:dyDescent="0.25">
      <c r="W58412" s="14"/>
    </row>
    <row r="58413" spans="23:23" x14ac:dyDescent="0.25">
      <c r="W58413" s="14"/>
    </row>
    <row r="58414" spans="23:23" x14ac:dyDescent="0.25">
      <c r="W58414" s="14"/>
    </row>
    <row r="58415" spans="23:23" x14ac:dyDescent="0.25">
      <c r="W58415" s="14"/>
    </row>
    <row r="58416" spans="23:23" x14ac:dyDescent="0.25">
      <c r="W58416" s="14"/>
    </row>
    <row r="58417" spans="23:23" x14ac:dyDescent="0.25">
      <c r="W58417" s="14"/>
    </row>
    <row r="58418" spans="23:23" x14ac:dyDescent="0.25">
      <c r="W58418" s="14"/>
    </row>
    <row r="58419" spans="23:23" x14ac:dyDescent="0.25">
      <c r="W58419" s="14"/>
    </row>
    <row r="58420" spans="23:23" x14ac:dyDescent="0.25">
      <c r="W58420" s="14"/>
    </row>
    <row r="58421" spans="23:23" x14ac:dyDescent="0.25">
      <c r="W58421" s="14"/>
    </row>
    <row r="58422" spans="23:23" x14ac:dyDescent="0.25">
      <c r="W58422" s="14"/>
    </row>
    <row r="58423" spans="23:23" x14ac:dyDescent="0.25">
      <c r="W58423" s="14"/>
    </row>
    <row r="58424" spans="23:23" x14ac:dyDescent="0.25">
      <c r="W58424" s="14"/>
    </row>
    <row r="58425" spans="23:23" x14ac:dyDescent="0.25">
      <c r="W58425" s="14"/>
    </row>
    <row r="58426" spans="23:23" x14ac:dyDescent="0.25">
      <c r="W58426" s="14"/>
    </row>
    <row r="58427" spans="23:23" x14ac:dyDescent="0.25">
      <c r="W58427" s="14"/>
    </row>
    <row r="58428" spans="23:23" x14ac:dyDescent="0.25">
      <c r="W58428" s="14"/>
    </row>
    <row r="58429" spans="23:23" x14ac:dyDescent="0.25">
      <c r="W58429" s="14"/>
    </row>
    <row r="58430" spans="23:23" x14ac:dyDescent="0.25">
      <c r="W58430" s="14"/>
    </row>
    <row r="58431" spans="23:23" x14ac:dyDescent="0.25">
      <c r="W58431" s="14"/>
    </row>
    <row r="58432" spans="23:23" x14ac:dyDescent="0.25">
      <c r="W58432" s="14"/>
    </row>
    <row r="58433" spans="23:23" x14ac:dyDescent="0.25">
      <c r="W58433" s="14"/>
    </row>
    <row r="58434" spans="23:23" x14ac:dyDescent="0.25">
      <c r="W58434" s="14"/>
    </row>
    <row r="58435" spans="23:23" x14ac:dyDescent="0.25">
      <c r="W58435" s="14"/>
    </row>
    <row r="58436" spans="23:23" x14ac:dyDescent="0.25">
      <c r="W58436" s="14"/>
    </row>
    <row r="58437" spans="23:23" x14ac:dyDescent="0.25">
      <c r="W58437" s="14"/>
    </row>
    <row r="58438" spans="23:23" x14ac:dyDescent="0.25">
      <c r="W58438" s="14"/>
    </row>
    <row r="58439" spans="23:23" x14ac:dyDescent="0.25">
      <c r="W58439" s="14"/>
    </row>
    <row r="58440" spans="23:23" x14ac:dyDescent="0.25">
      <c r="W58440" s="14"/>
    </row>
    <row r="58441" spans="23:23" x14ac:dyDescent="0.25">
      <c r="W58441" s="14"/>
    </row>
    <row r="58442" spans="23:23" x14ac:dyDescent="0.25">
      <c r="W58442" s="14"/>
    </row>
    <row r="58443" spans="23:23" x14ac:dyDescent="0.25">
      <c r="W58443" s="14"/>
    </row>
    <row r="58444" spans="23:23" x14ac:dyDescent="0.25">
      <c r="W58444" s="14"/>
    </row>
    <row r="58445" spans="23:23" x14ac:dyDescent="0.25">
      <c r="W58445" s="14"/>
    </row>
    <row r="58446" spans="23:23" x14ac:dyDescent="0.25">
      <c r="W58446" s="14"/>
    </row>
    <row r="58447" spans="23:23" x14ac:dyDescent="0.25">
      <c r="W58447" s="14"/>
    </row>
    <row r="58448" spans="23:23" x14ac:dyDescent="0.25">
      <c r="W58448" s="14"/>
    </row>
    <row r="58449" spans="23:23" x14ac:dyDescent="0.25">
      <c r="W58449" s="14"/>
    </row>
    <row r="58450" spans="23:23" x14ac:dyDescent="0.25">
      <c r="W58450" s="14"/>
    </row>
    <row r="58451" spans="23:23" x14ac:dyDescent="0.25">
      <c r="W58451" s="14"/>
    </row>
    <row r="58452" spans="23:23" x14ac:dyDescent="0.25">
      <c r="W58452" s="14"/>
    </row>
    <row r="58453" spans="23:23" x14ac:dyDescent="0.25">
      <c r="W58453" s="14"/>
    </row>
    <row r="58454" spans="23:23" x14ac:dyDescent="0.25">
      <c r="W58454" s="14"/>
    </row>
    <row r="58455" spans="23:23" x14ac:dyDescent="0.25">
      <c r="W58455" s="14"/>
    </row>
    <row r="58456" spans="23:23" x14ac:dyDescent="0.25">
      <c r="W58456" s="14"/>
    </row>
    <row r="58457" spans="23:23" x14ac:dyDescent="0.25">
      <c r="W58457" s="14"/>
    </row>
    <row r="58458" spans="23:23" x14ac:dyDescent="0.25">
      <c r="W58458" s="14"/>
    </row>
    <row r="58459" spans="23:23" x14ac:dyDescent="0.25">
      <c r="W58459" s="14"/>
    </row>
    <row r="58460" spans="23:23" x14ac:dyDescent="0.25">
      <c r="W58460" s="14"/>
    </row>
    <row r="58461" spans="23:23" x14ac:dyDescent="0.25">
      <c r="W58461" s="14"/>
    </row>
    <row r="58462" spans="23:23" x14ac:dyDescent="0.25">
      <c r="W58462" s="14"/>
    </row>
    <row r="58463" spans="23:23" x14ac:dyDescent="0.25">
      <c r="W58463" s="14"/>
    </row>
    <row r="58464" spans="23:23" x14ac:dyDescent="0.25">
      <c r="W58464" s="14"/>
    </row>
    <row r="58465" spans="23:23" x14ac:dyDescent="0.25">
      <c r="W58465" s="14"/>
    </row>
    <row r="58466" spans="23:23" x14ac:dyDescent="0.25">
      <c r="W58466" s="14"/>
    </row>
    <row r="58467" spans="23:23" x14ac:dyDescent="0.25">
      <c r="W58467" s="14"/>
    </row>
    <row r="58468" spans="23:23" x14ac:dyDescent="0.25">
      <c r="W58468" s="14"/>
    </row>
    <row r="58469" spans="23:23" x14ac:dyDescent="0.25">
      <c r="W58469" s="14"/>
    </row>
    <row r="58470" spans="23:23" x14ac:dyDescent="0.25">
      <c r="W58470" s="14"/>
    </row>
    <row r="58471" spans="23:23" x14ac:dyDescent="0.25">
      <c r="W58471" s="14"/>
    </row>
    <row r="58472" spans="23:23" x14ac:dyDescent="0.25">
      <c r="W58472" s="14"/>
    </row>
    <row r="58473" spans="23:23" x14ac:dyDescent="0.25">
      <c r="W58473" s="14"/>
    </row>
    <row r="58474" spans="23:23" x14ac:dyDescent="0.25">
      <c r="W58474" s="14"/>
    </row>
    <row r="58475" spans="23:23" x14ac:dyDescent="0.25">
      <c r="W58475" s="14"/>
    </row>
    <row r="58476" spans="23:23" x14ac:dyDescent="0.25">
      <c r="W58476" s="14"/>
    </row>
    <row r="58477" spans="23:23" x14ac:dyDescent="0.25">
      <c r="W58477" s="14"/>
    </row>
    <row r="58478" spans="23:23" x14ac:dyDescent="0.25">
      <c r="W58478" s="14"/>
    </row>
    <row r="58479" spans="23:23" x14ac:dyDescent="0.25">
      <c r="W58479" s="14"/>
    </row>
    <row r="58480" spans="23:23" x14ac:dyDescent="0.25">
      <c r="W58480" s="14"/>
    </row>
    <row r="58481" spans="23:23" x14ac:dyDescent="0.25">
      <c r="W58481" s="14"/>
    </row>
    <row r="58482" spans="23:23" x14ac:dyDescent="0.25">
      <c r="W58482" s="14"/>
    </row>
    <row r="58483" spans="23:23" x14ac:dyDescent="0.25">
      <c r="W58483" s="14"/>
    </row>
    <row r="58484" spans="23:23" x14ac:dyDescent="0.25">
      <c r="W58484" s="14"/>
    </row>
    <row r="58485" spans="23:23" x14ac:dyDescent="0.25">
      <c r="W58485" s="14"/>
    </row>
    <row r="58486" spans="23:23" x14ac:dyDescent="0.25">
      <c r="W58486" s="14"/>
    </row>
    <row r="58487" spans="23:23" x14ac:dyDescent="0.25">
      <c r="W58487" s="14"/>
    </row>
    <row r="58488" spans="23:23" x14ac:dyDescent="0.25">
      <c r="W58488" s="14"/>
    </row>
    <row r="58489" spans="23:23" x14ac:dyDescent="0.25">
      <c r="W58489" s="14"/>
    </row>
    <row r="58490" spans="23:23" x14ac:dyDescent="0.25">
      <c r="W58490" s="14"/>
    </row>
    <row r="58491" spans="23:23" x14ac:dyDescent="0.25">
      <c r="W58491" s="14"/>
    </row>
    <row r="58492" spans="23:23" x14ac:dyDescent="0.25">
      <c r="W58492" s="14"/>
    </row>
    <row r="58493" spans="23:23" x14ac:dyDescent="0.25">
      <c r="W58493" s="14"/>
    </row>
    <row r="58494" spans="23:23" x14ac:dyDescent="0.25">
      <c r="W58494" s="14"/>
    </row>
    <row r="58495" spans="23:23" x14ac:dyDescent="0.25">
      <c r="W58495" s="14"/>
    </row>
    <row r="58496" spans="23:23" x14ac:dyDescent="0.25">
      <c r="W58496" s="14"/>
    </row>
    <row r="58497" spans="23:23" x14ac:dyDescent="0.25">
      <c r="W58497" s="14"/>
    </row>
    <row r="58498" spans="23:23" x14ac:dyDescent="0.25">
      <c r="W58498" s="14"/>
    </row>
    <row r="58499" spans="23:23" x14ac:dyDescent="0.25">
      <c r="W58499" s="14"/>
    </row>
    <row r="58500" spans="23:23" x14ac:dyDescent="0.25">
      <c r="W58500" s="14"/>
    </row>
    <row r="58501" spans="23:23" x14ac:dyDescent="0.25">
      <c r="W58501" s="14"/>
    </row>
    <row r="58502" spans="23:23" x14ac:dyDescent="0.25">
      <c r="W58502" s="14"/>
    </row>
    <row r="58503" spans="23:23" x14ac:dyDescent="0.25">
      <c r="W58503" s="14"/>
    </row>
    <row r="58504" spans="23:23" x14ac:dyDescent="0.25">
      <c r="W58504" s="14"/>
    </row>
    <row r="58505" spans="23:23" x14ac:dyDescent="0.25">
      <c r="W58505" s="14"/>
    </row>
    <row r="58506" spans="23:23" x14ac:dyDescent="0.25">
      <c r="W58506" s="14"/>
    </row>
    <row r="58507" spans="23:23" x14ac:dyDescent="0.25">
      <c r="W58507" s="14"/>
    </row>
    <row r="58508" spans="23:23" x14ac:dyDescent="0.25">
      <c r="W58508" s="14"/>
    </row>
    <row r="58509" spans="23:23" x14ac:dyDescent="0.25">
      <c r="W58509" s="14"/>
    </row>
    <row r="58510" spans="23:23" x14ac:dyDescent="0.25">
      <c r="W58510" s="14"/>
    </row>
    <row r="58511" spans="23:23" x14ac:dyDescent="0.25">
      <c r="W58511" s="14"/>
    </row>
    <row r="58512" spans="23:23" x14ac:dyDescent="0.25">
      <c r="W58512" s="14"/>
    </row>
    <row r="58513" spans="23:23" x14ac:dyDescent="0.25">
      <c r="W58513" s="14"/>
    </row>
    <row r="58514" spans="23:23" x14ac:dyDescent="0.25">
      <c r="W58514" s="14"/>
    </row>
    <row r="58515" spans="23:23" x14ac:dyDescent="0.25">
      <c r="W58515" s="14"/>
    </row>
    <row r="58516" spans="23:23" x14ac:dyDescent="0.25">
      <c r="W58516" s="14"/>
    </row>
    <row r="58517" spans="23:23" x14ac:dyDescent="0.25">
      <c r="W58517" s="14"/>
    </row>
    <row r="58518" spans="23:23" x14ac:dyDescent="0.25">
      <c r="W58518" s="14"/>
    </row>
    <row r="58519" spans="23:23" x14ac:dyDescent="0.25">
      <c r="W58519" s="14"/>
    </row>
    <row r="58520" spans="23:23" x14ac:dyDescent="0.25">
      <c r="W58520" s="14"/>
    </row>
    <row r="58521" spans="23:23" x14ac:dyDescent="0.25">
      <c r="W58521" s="14"/>
    </row>
    <row r="58522" spans="23:23" x14ac:dyDescent="0.25">
      <c r="W58522" s="14"/>
    </row>
    <row r="58523" spans="23:23" x14ac:dyDescent="0.25">
      <c r="W58523" s="14"/>
    </row>
    <row r="58524" spans="23:23" x14ac:dyDescent="0.25">
      <c r="W58524" s="14"/>
    </row>
    <row r="58525" spans="23:23" x14ac:dyDescent="0.25">
      <c r="W58525" s="14"/>
    </row>
    <row r="58526" spans="23:23" x14ac:dyDescent="0.25">
      <c r="W58526" s="14"/>
    </row>
    <row r="58527" spans="23:23" x14ac:dyDescent="0.25">
      <c r="W58527" s="14"/>
    </row>
    <row r="58528" spans="23:23" x14ac:dyDescent="0.25">
      <c r="W58528" s="14"/>
    </row>
    <row r="58529" spans="23:23" x14ac:dyDescent="0.25">
      <c r="W58529" s="14"/>
    </row>
    <row r="58530" spans="23:23" x14ac:dyDescent="0.25">
      <c r="W58530" s="14"/>
    </row>
    <row r="58531" spans="23:23" x14ac:dyDescent="0.25">
      <c r="W58531" s="14"/>
    </row>
    <row r="58532" spans="23:23" x14ac:dyDescent="0.25">
      <c r="W58532" s="14"/>
    </row>
    <row r="58533" spans="23:23" x14ac:dyDescent="0.25">
      <c r="W58533" s="14"/>
    </row>
    <row r="58534" spans="23:23" x14ac:dyDescent="0.25">
      <c r="W58534" s="14"/>
    </row>
    <row r="58535" spans="23:23" x14ac:dyDescent="0.25">
      <c r="W58535" s="14"/>
    </row>
    <row r="58536" spans="23:23" x14ac:dyDescent="0.25">
      <c r="W58536" s="14"/>
    </row>
    <row r="58537" spans="23:23" x14ac:dyDescent="0.25">
      <c r="W58537" s="14"/>
    </row>
    <row r="58538" spans="23:23" x14ac:dyDescent="0.25">
      <c r="W58538" s="14"/>
    </row>
    <row r="58539" spans="23:23" x14ac:dyDescent="0.25">
      <c r="W58539" s="14"/>
    </row>
    <row r="58540" spans="23:23" x14ac:dyDescent="0.25">
      <c r="W58540" s="14"/>
    </row>
    <row r="58541" spans="23:23" x14ac:dyDescent="0.25">
      <c r="W58541" s="14"/>
    </row>
    <row r="58542" spans="23:23" x14ac:dyDescent="0.25">
      <c r="W58542" s="14"/>
    </row>
    <row r="58543" spans="23:23" x14ac:dyDescent="0.25">
      <c r="W58543" s="14"/>
    </row>
    <row r="58544" spans="23:23" x14ac:dyDescent="0.25">
      <c r="W58544" s="14"/>
    </row>
    <row r="58545" spans="23:23" x14ac:dyDescent="0.25">
      <c r="W58545" s="14"/>
    </row>
    <row r="58546" spans="23:23" x14ac:dyDescent="0.25">
      <c r="W58546" s="14"/>
    </row>
    <row r="58547" spans="23:23" x14ac:dyDescent="0.25">
      <c r="W58547" s="14"/>
    </row>
    <row r="58548" spans="23:23" x14ac:dyDescent="0.25">
      <c r="W58548" s="14"/>
    </row>
    <row r="58549" spans="23:23" x14ac:dyDescent="0.25">
      <c r="W58549" s="14"/>
    </row>
    <row r="58550" spans="23:23" x14ac:dyDescent="0.25">
      <c r="W58550" s="14"/>
    </row>
    <row r="58551" spans="23:23" x14ac:dyDescent="0.25">
      <c r="W58551" s="14"/>
    </row>
    <row r="58552" spans="23:23" x14ac:dyDescent="0.25">
      <c r="W58552" s="14"/>
    </row>
    <row r="58553" spans="23:23" x14ac:dyDescent="0.25">
      <c r="W58553" s="14"/>
    </row>
    <row r="58554" spans="23:23" x14ac:dyDescent="0.25">
      <c r="W58554" s="14"/>
    </row>
    <row r="58555" spans="23:23" x14ac:dyDescent="0.25">
      <c r="W58555" s="14"/>
    </row>
    <row r="58556" spans="23:23" x14ac:dyDescent="0.25">
      <c r="W58556" s="14"/>
    </row>
    <row r="58557" spans="23:23" x14ac:dyDescent="0.25">
      <c r="W58557" s="14"/>
    </row>
    <row r="58558" spans="23:23" x14ac:dyDescent="0.25">
      <c r="W58558" s="14"/>
    </row>
    <row r="58559" spans="23:23" x14ac:dyDescent="0.25">
      <c r="W58559" s="14"/>
    </row>
    <row r="58560" spans="23:23" x14ac:dyDescent="0.25">
      <c r="W58560" s="14"/>
    </row>
    <row r="58561" spans="23:23" x14ac:dyDescent="0.25">
      <c r="W58561" s="14"/>
    </row>
    <row r="58562" spans="23:23" x14ac:dyDescent="0.25">
      <c r="W58562" s="14"/>
    </row>
    <row r="58563" spans="23:23" x14ac:dyDescent="0.25">
      <c r="W58563" s="14"/>
    </row>
    <row r="58564" spans="23:23" x14ac:dyDescent="0.25">
      <c r="W58564" s="14"/>
    </row>
    <row r="58565" spans="23:23" x14ac:dyDescent="0.25">
      <c r="W58565" s="14"/>
    </row>
    <row r="58566" spans="23:23" x14ac:dyDescent="0.25">
      <c r="W58566" s="14"/>
    </row>
    <row r="58567" spans="23:23" x14ac:dyDescent="0.25">
      <c r="W58567" s="14"/>
    </row>
    <row r="58568" spans="23:23" x14ac:dyDescent="0.25">
      <c r="W58568" s="14"/>
    </row>
    <row r="58569" spans="23:23" x14ac:dyDescent="0.25">
      <c r="W58569" s="14"/>
    </row>
    <row r="58570" spans="23:23" x14ac:dyDescent="0.25">
      <c r="W58570" s="14"/>
    </row>
    <row r="58571" spans="23:23" x14ac:dyDescent="0.25">
      <c r="W58571" s="14"/>
    </row>
    <row r="58572" spans="23:23" x14ac:dyDescent="0.25">
      <c r="W58572" s="14"/>
    </row>
    <row r="58573" spans="23:23" x14ac:dyDescent="0.25">
      <c r="W58573" s="14"/>
    </row>
    <row r="58574" spans="23:23" x14ac:dyDescent="0.25">
      <c r="W58574" s="14"/>
    </row>
    <row r="58575" spans="23:23" x14ac:dyDescent="0.25">
      <c r="W58575" s="14"/>
    </row>
    <row r="58576" spans="23:23" x14ac:dyDescent="0.25">
      <c r="W58576" s="14"/>
    </row>
    <row r="58577" spans="23:23" x14ac:dyDescent="0.25">
      <c r="W58577" s="14"/>
    </row>
    <row r="58578" spans="23:23" x14ac:dyDescent="0.25">
      <c r="W58578" s="14"/>
    </row>
    <row r="58579" spans="23:23" x14ac:dyDescent="0.25">
      <c r="W58579" s="14"/>
    </row>
    <row r="58580" spans="23:23" x14ac:dyDescent="0.25">
      <c r="W58580" s="14"/>
    </row>
    <row r="58581" spans="23:23" x14ac:dyDescent="0.25">
      <c r="W58581" s="14"/>
    </row>
    <row r="58582" spans="23:23" x14ac:dyDescent="0.25">
      <c r="W58582" s="14"/>
    </row>
    <row r="58583" spans="23:23" x14ac:dyDescent="0.25">
      <c r="W58583" s="14"/>
    </row>
    <row r="58584" spans="23:23" x14ac:dyDescent="0.25">
      <c r="W58584" s="14"/>
    </row>
    <row r="58585" spans="23:23" x14ac:dyDescent="0.25">
      <c r="W58585" s="14"/>
    </row>
    <row r="58586" spans="23:23" x14ac:dyDescent="0.25">
      <c r="W58586" s="14"/>
    </row>
    <row r="58587" spans="23:23" x14ac:dyDescent="0.25">
      <c r="W58587" s="14"/>
    </row>
    <row r="58588" spans="23:23" x14ac:dyDescent="0.25">
      <c r="W58588" s="14"/>
    </row>
    <row r="58589" spans="23:23" x14ac:dyDescent="0.25">
      <c r="W58589" s="14"/>
    </row>
    <row r="58590" spans="23:23" x14ac:dyDescent="0.25">
      <c r="W58590" s="14"/>
    </row>
    <row r="58591" spans="23:23" x14ac:dyDescent="0.25">
      <c r="W58591" s="14"/>
    </row>
    <row r="58592" spans="23:23" x14ac:dyDescent="0.25">
      <c r="W58592" s="14"/>
    </row>
    <row r="58593" spans="23:23" x14ac:dyDescent="0.25">
      <c r="W58593" s="14"/>
    </row>
    <row r="58594" spans="23:23" x14ac:dyDescent="0.25">
      <c r="W58594" s="14"/>
    </row>
    <row r="58595" spans="23:23" x14ac:dyDescent="0.25">
      <c r="W58595" s="14"/>
    </row>
    <row r="58596" spans="23:23" x14ac:dyDescent="0.25">
      <c r="W58596" s="14"/>
    </row>
    <row r="58597" spans="23:23" x14ac:dyDescent="0.25">
      <c r="W58597" s="14"/>
    </row>
    <row r="58598" spans="23:23" x14ac:dyDescent="0.25">
      <c r="W58598" s="14"/>
    </row>
    <row r="58599" spans="23:23" x14ac:dyDescent="0.25">
      <c r="W58599" s="14"/>
    </row>
    <row r="58600" spans="23:23" x14ac:dyDescent="0.25">
      <c r="W58600" s="14"/>
    </row>
    <row r="58601" spans="23:23" x14ac:dyDescent="0.25">
      <c r="W58601" s="14"/>
    </row>
    <row r="58602" spans="23:23" x14ac:dyDescent="0.25">
      <c r="W58602" s="14"/>
    </row>
    <row r="58603" spans="23:23" x14ac:dyDescent="0.25">
      <c r="W58603" s="14"/>
    </row>
    <row r="58604" spans="23:23" x14ac:dyDescent="0.25">
      <c r="W58604" s="14"/>
    </row>
    <row r="58605" spans="23:23" x14ac:dyDescent="0.25">
      <c r="W58605" s="14"/>
    </row>
    <row r="58606" spans="23:23" x14ac:dyDescent="0.25">
      <c r="W58606" s="14"/>
    </row>
    <row r="58607" spans="23:23" x14ac:dyDescent="0.25">
      <c r="W58607" s="14"/>
    </row>
    <row r="58608" spans="23:23" x14ac:dyDescent="0.25">
      <c r="W58608" s="14"/>
    </row>
    <row r="58609" spans="23:23" x14ac:dyDescent="0.25">
      <c r="W58609" s="14"/>
    </row>
    <row r="58610" spans="23:23" x14ac:dyDescent="0.25">
      <c r="W58610" s="14"/>
    </row>
    <row r="58611" spans="23:23" x14ac:dyDescent="0.25">
      <c r="W58611" s="14"/>
    </row>
    <row r="58612" spans="23:23" x14ac:dyDescent="0.25">
      <c r="W58612" s="14"/>
    </row>
    <row r="58613" spans="23:23" x14ac:dyDescent="0.25">
      <c r="W58613" s="14"/>
    </row>
    <row r="58614" spans="23:23" x14ac:dyDescent="0.25">
      <c r="W58614" s="14"/>
    </row>
    <row r="58615" spans="23:23" x14ac:dyDescent="0.25">
      <c r="W58615" s="14"/>
    </row>
    <row r="58616" spans="23:23" x14ac:dyDescent="0.25">
      <c r="W58616" s="14"/>
    </row>
    <row r="58617" spans="23:23" x14ac:dyDescent="0.25">
      <c r="W58617" s="14"/>
    </row>
    <row r="58618" spans="23:23" x14ac:dyDescent="0.25">
      <c r="W58618" s="14"/>
    </row>
    <row r="58619" spans="23:23" x14ac:dyDescent="0.25">
      <c r="W58619" s="14"/>
    </row>
    <row r="58620" spans="23:23" x14ac:dyDescent="0.25">
      <c r="W58620" s="14"/>
    </row>
    <row r="58621" spans="23:23" x14ac:dyDescent="0.25">
      <c r="W58621" s="14"/>
    </row>
    <row r="58622" spans="23:23" x14ac:dyDescent="0.25">
      <c r="W58622" s="14"/>
    </row>
    <row r="58623" spans="23:23" x14ac:dyDescent="0.25">
      <c r="W58623" s="14"/>
    </row>
    <row r="58624" spans="23:23" x14ac:dyDescent="0.25">
      <c r="W58624" s="14"/>
    </row>
    <row r="58625" spans="23:23" x14ac:dyDescent="0.25">
      <c r="W58625" s="14"/>
    </row>
    <row r="58626" spans="23:23" x14ac:dyDescent="0.25">
      <c r="W58626" s="14"/>
    </row>
    <row r="58627" spans="23:23" x14ac:dyDescent="0.25">
      <c r="W58627" s="14"/>
    </row>
    <row r="58628" spans="23:23" x14ac:dyDescent="0.25">
      <c r="W58628" s="14"/>
    </row>
    <row r="58629" spans="23:23" x14ac:dyDescent="0.25">
      <c r="W58629" s="14"/>
    </row>
    <row r="58630" spans="23:23" x14ac:dyDescent="0.25">
      <c r="W58630" s="14"/>
    </row>
    <row r="58631" spans="23:23" x14ac:dyDescent="0.25">
      <c r="W58631" s="14"/>
    </row>
    <row r="58632" spans="23:23" x14ac:dyDescent="0.25">
      <c r="W58632" s="14"/>
    </row>
    <row r="58633" spans="23:23" x14ac:dyDescent="0.25">
      <c r="W58633" s="14"/>
    </row>
    <row r="58634" spans="23:23" x14ac:dyDescent="0.25">
      <c r="W58634" s="14"/>
    </row>
    <row r="58635" spans="23:23" x14ac:dyDescent="0.25">
      <c r="W58635" s="14"/>
    </row>
    <row r="58636" spans="23:23" x14ac:dyDescent="0.25">
      <c r="W58636" s="14"/>
    </row>
    <row r="58637" spans="23:23" x14ac:dyDescent="0.25">
      <c r="W58637" s="14"/>
    </row>
    <row r="58638" spans="23:23" x14ac:dyDescent="0.25">
      <c r="W58638" s="14"/>
    </row>
    <row r="58639" spans="23:23" x14ac:dyDescent="0.25">
      <c r="W58639" s="14"/>
    </row>
    <row r="58640" spans="23:23" x14ac:dyDescent="0.25">
      <c r="W58640" s="14"/>
    </row>
    <row r="58641" spans="23:23" x14ac:dyDescent="0.25">
      <c r="W58641" s="14"/>
    </row>
    <row r="58642" spans="23:23" x14ac:dyDescent="0.25">
      <c r="W58642" s="14"/>
    </row>
    <row r="58643" spans="23:23" x14ac:dyDescent="0.25">
      <c r="W58643" s="14"/>
    </row>
    <row r="58644" spans="23:23" x14ac:dyDescent="0.25">
      <c r="W58644" s="14"/>
    </row>
    <row r="58645" spans="23:23" x14ac:dyDescent="0.25">
      <c r="W58645" s="14"/>
    </row>
    <row r="58646" spans="23:23" x14ac:dyDescent="0.25">
      <c r="W58646" s="14"/>
    </row>
    <row r="58647" spans="23:23" x14ac:dyDescent="0.25">
      <c r="W58647" s="14"/>
    </row>
    <row r="58648" spans="23:23" x14ac:dyDescent="0.25">
      <c r="W58648" s="14"/>
    </row>
    <row r="58649" spans="23:23" x14ac:dyDescent="0.25">
      <c r="W58649" s="14"/>
    </row>
    <row r="58650" spans="23:23" x14ac:dyDescent="0.25">
      <c r="W58650" s="14"/>
    </row>
    <row r="58651" spans="23:23" x14ac:dyDescent="0.25">
      <c r="W58651" s="14"/>
    </row>
    <row r="58652" spans="23:23" x14ac:dyDescent="0.25">
      <c r="W58652" s="14"/>
    </row>
    <row r="58653" spans="23:23" x14ac:dyDescent="0.25">
      <c r="W58653" s="14"/>
    </row>
    <row r="58654" spans="23:23" x14ac:dyDescent="0.25">
      <c r="W58654" s="14"/>
    </row>
    <row r="58655" spans="23:23" x14ac:dyDescent="0.25">
      <c r="W58655" s="14"/>
    </row>
    <row r="58656" spans="23:23" x14ac:dyDescent="0.25">
      <c r="W58656" s="14"/>
    </row>
    <row r="58657" spans="23:23" x14ac:dyDescent="0.25">
      <c r="W58657" s="14"/>
    </row>
    <row r="58658" spans="23:23" x14ac:dyDescent="0.25">
      <c r="W58658" s="14"/>
    </row>
    <row r="58659" spans="23:23" x14ac:dyDescent="0.25">
      <c r="W58659" s="14"/>
    </row>
    <row r="58660" spans="23:23" x14ac:dyDescent="0.25">
      <c r="W58660" s="14"/>
    </row>
    <row r="58661" spans="23:23" x14ac:dyDescent="0.25">
      <c r="W58661" s="14"/>
    </row>
    <row r="58662" spans="23:23" x14ac:dyDescent="0.25">
      <c r="W58662" s="14"/>
    </row>
    <row r="58663" spans="23:23" x14ac:dyDescent="0.25">
      <c r="W58663" s="14"/>
    </row>
    <row r="58664" spans="23:23" x14ac:dyDescent="0.25">
      <c r="W58664" s="14"/>
    </row>
    <row r="58665" spans="23:23" x14ac:dyDescent="0.25">
      <c r="W58665" s="14"/>
    </row>
    <row r="58666" spans="23:23" x14ac:dyDescent="0.25">
      <c r="W58666" s="14"/>
    </row>
    <row r="58667" spans="23:23" x14ac:dyDescent="0.25">
      <c r="W58667" s="14"/>
    </row>
    <row r="58668" spans="23:23" x14ac:dyDescent="0.25">
      <c r="W58668" s="14"/>
    </row>
    <row r="58669" spans="23:23" x14ac:dyDescent="0.25">
      <c r="W58669" s="14"/>
    </row>
    <row r="58670" spans="23:23" x14ac:dyDescent="0.25">
      <c r="W58670" s="14"/>
    </row>
    <row r="58671" spans="23:23" x14ac:dyDescent="0.25">
      <c r="W58671" s="14"/>
    </row>
    <row r="58672" spans="23:23" x14ac:dyDescent="0.25">
      <c r="W58672" s="14"/>
    </row>
    <row r="58673" spans="23:23" x14ac:dyDescent="0.25">
      <c r="W58673" s="14"/>
    </row>
    <row r="58674" spans="23:23" x14ac:dyDescent="0.25">
      <c r="W58674" s="14"/>
    </row>
    <row r="58675" spans="23:23" x14ac:dyDescent="0.25">
      <c r="W58675" s="14"/>
    </row>
    <row r="58676" spans="23:23" x14ac:dyDescent="0.25">
      <c r="W58676" s="14"/>
    </row>
    <row r="58677" spans="23:23" x14ac:dyDescent="0.25">
      <c r="W58677" s="14"/>
    </row>
    <row r="58678" spans="23:23" x14ac:dyDescent="0.25">
      <c r="W58678" s="14"/>
    </row>
    <row r="58679" spans="23:23" x14ac:dyDescent="0.25">
      <c r="W58679" s="14"/>
    </row>
    <row r="58680" spans="23:23" x14ac:dyDescent="0.25">
      <c r="W58680" s="14"/>
    </row>
    <row r="58681" spans="23:23" x14ac:dyDescent="0.25">
      <c r="W58681" s="14"/>
    </row>
    <row r="58682" spans="23:23" x14ac:dyDescent="0.25">
      <c r="W58682" s="14"/>
    </row>
    <row r="58683" spans="23:23" x14ac:dyDescent="0.25">
      <c r="W58683" s="14"/>
    </row>
    <row r="58684" spans="23:23" x14ac:dyDescent="0.25">
      <c r="W58684" s="14"/>
    </row>
    <row r="58685" spans="23:23" x14ac:dyDescent="0.25">
      <c r="W58685" s="14"/>
    </row>
    <row r="58686" spans="23:23" x14ac:dyDescent="0.25">
      <c r="W58686" s="14"/>
    </row>
    <row r="58687" spans="23:23" x14ac:dyDescent="0.25">
      <c r="W58687" s="14"/>
    </row>
    <row r="58688" spans="23:23" x14ac:dyDescent="0.25">
      <c r="W58688" s="14"/>
    </row>
    <row r="58689" spans="23:23" x14ac:dyDescent="0.25">
      <c r="W58689" s="14"/>
    </row>
    <row r="58690" spans="23:23" x14ac:dyDescent="0.25">
      <c r="W58690" s="14"/>
    </row>
    <row r="58691" spans="23:23" x14ac:dyDescent="0.25">
      <c r="W58691" s="14"/>
    </row>
    <row r="58692" spans="23:23" x14ac:dyDescent="0.25">
      <c r="W58692" s="14"/>
    </row>
    <row r="58693" spans="23:23" x14ac:dyDescent="0.25">
      <c r="W58693" s="14"/>
    </row>
    <row r="58694" spans="23:23" x14ac:dyDescent="0.25">
      <c r="W58694" s="14"/>
    </row>
    <row r="58695" spans="23:23" x14ac:dyDescent="0.25">
      <c r="W58695" s="14"/>
    </row>
    <row r="58696" spans="23:23" x14ac:dyDescent="0.25">
      <c r="W58696" s="14"/>
    </row>
    <row r="58697" spans="23:23" x14ac:dyDescent="0.25">
      <c r="W58697" s="14"/>
    </row>
    <row r="58698" spans="23:23" x14ac:dyDescent="0.25">
      <c r="W58698" s="14"/>
    </row>
    <row r="58699" spans="23:23" x14ac:dyDescent="0.25">
      <c r="W58699" s="14"/>
    </row>
    <row r="58700" spans="23:23" x14ac:dyDescent="0.25">
      <c r="W58700" s="14"/>
    </row>
    <row r="58701" spans="23:23" x14ac:dyDescent="0.25">
      <c r="W58701" s="14"/>
    </row>
    <row r="58702" spans="23:23" x14ac:dyDescent="0.25">
      <c r="W58702" s="14"/>
    </row>
    <row r="58703" spans="23:23" x14ac:dyDescent="0.25">
      <c r="W58703" s="14"/>
    </row>
    <row r="58704" spans="23:23" x14ac:dyDescent="0.25">
      <c r="W58704" s="14"/>
    </row>
    <row r="58705" spans="23:23" x14ac:dyDescent="0.25">
      <c r="W58705" s="14"/>
    </row>
    <row r="58706" spans="23:23" x14ac:dyDescent="0.25">
      <c r="W58706" s="14"/>
    </row>
    <row r="58707" spans="23:23" x14ac:dyDescent="0.25">
      <c r="W58707" s="14"/>
    </row>
    <row r="58708" spans="23:23" x14ac:dyDescent="0.25">
      <c r="W58708" s="14"/>
    </row>
    <row r="58709" spans="23:23" x14ac:dyDescent="0.25">
      <c r="W58709" s="14"/>
    </row>
    <row r="58710" spans="23:23" x14ac:dyDescent="0.25">
      <c r="W58710" s="14"/>
    </row>
    <row r="58711" spans="23:23" x14ac:dyDescent="0.25">
      <c r="W58711" s="14"/>
    </row>
    <row r="58712" spans="23:23" x14ac:dyDescent="0.25">
      <c r="W58712" s="14"/>
    </row>
    <row r="58713" spans="23:23" x14ac:dyDescent="0.25">
      <c r="W58713" s="14"/>
    </row>
    <row r="58714" spans="23:23" x14ac:dyDescent="0.25">
      <c r="W58714" s="14"/>
    </row>
    <row r="58715" spans="23:23" x14ac:dyDescent="0.25">
      <c r="W58715" s="14"/>
    </row>
    <row r="58716" spans="23:23" x14ac:dyDescent="0.25">
      <c r="W58716" s="14"/>
    </row>
    <row r="58717" spans="23:23" x14ac:dyDescent="0.25">
      <c r="W58717" s="14"/>
    </row>
    <row r="58718" spans="23:23" x14ac:dyDescent="0.25">
      <c r="W58718" s="14"/>
    </row>
    <row r="58719" spans="23:23" x14ac:dyDescent="0.25">
      <c r="W58719" s="14"/>
    </row>
    <row r="58720" spans="23:23" x14ac:dyDescent="0.25">
      <c r="W58720" s="14"/>
    </row>
    <row r="58721" spans="23:23" x14ac:dyDescent="0.25">
      <c r="W58721" s="14"/>
    </row>
    <row r="58722" spans="23:23" x14ac:dyDescent="0.25">
      <c r="W58722" s="14"/>
    </row>
    <row r="58723" spans="23:23" x14ac:dyDescent="0.25">
      <c r="W58723" s="14"/>
    </row>
    <row r="58724" spans="23:23" x14ac:dyDescent="0.25">
      <c r="W58724" s="14"/>
    </row>
    <row r="58725" spans="23:23" x14ac:dyDescent="0.25">
      <c r="W58725" s="14"/>
    </row>
    <row r="58726" spans="23:23" x14ac:dyDescent="0.25">
      <c r="W58726" s="14"/>
    </row>
    <row r="58727" spans="23:23" x14ac:dyDescent="0.25">
      <c r="W58727" s="14"/>
    </row>
    <row r="58728" spans="23:23" x14ac:dyDescent="0.25">
      <c r="W58728" s="14"/>
    </row>
    <row r="58729" spans="23:23" x14ac:dyDescent="0.25">
      <c r="W58729" s="14"/>
    </row>
    <row r="58730" spans="23:23" x14ac:dyDescent="0.25">
      <c r="W58730" s="14"/>
    </row>
    <row r="58731" spans="23:23" x14ac:dyDescent="0.25">
      <c r="W58731" s="14"/>
    </row>
    <row r="58732" spans="23:23" x14ac:dyDescent="0.25">
      <c r="W58732" s="14"/>
    </row>
    <row r="58733" spans="23:23" x14ac:dyDescent="0.25">
      <c r="W58733" s="14"/>
    </row>
    <row r="58734" spans="23:23" x14ac:dyDescent="0.25">
      <c r="W58734" s="14"/>
    </row>
    <row r="58735" spans="23:23" x14ac:dyDescent="0.25">
      <c r="W58735" s="14"/>
    </row>
    <row r="58736" spans="23:23" x14ac:dyDescent="0.25">
      <c r="W58736" s="14"/>
    </row>
    <row r="58737" spans="23:23" x14ac:dyDescent="0.25">
      <c r="W58737" s="14"/>
    </row>
    <row r="58738" spans="23:23" x14ac:dyDescent="0.25">
      <c r="W58738" s="14"/>
    </row>
    <row r="58739" spans="23:23" x14ac:dyDescent="0.25">
      <c r="W58739" s="14"/>
    </row>
    <row r="58740" spans="23:23" x14ac:dyDescent="0.25">
      <c r="W58740" s="14"/>
    </row>
    <row r="58741" spans="23:23" x14ac:dyDescent="0.25">
      <c r="W58741" s="14"/>
    </row>
    <row r="58742" spans="23:23" x14ac:dyDescent="0.25">
      <c r="W58742" s="14"/>
    </row>
    <row r="58743" spans="23:23" x14ac:dyDescent="0.25">
      <c r="W58743" s="14"/>
    </row>
    <row r="58744" spans="23:23" x14ac:dyDescent="0.25">
      <c r="W58744" s="14"/>
    </row>
    <row r="58745" spans="23:23" x14ac:dyDescent="0.25">
      <c r="W58745" s="14"/>
    </row>
    <row r="58746" spans="23:23" x14ac:dyDescent="0.25">
      <c r="W58746" s="14"/>
    </row>
    <row r="58747" spans="23:23" x14ac:dyDescent="0.25">
      <c r="W58747" s="14"/>
    </row>
    <row r="58748" spans="23:23" x14ac:dyDescent="0.25">
      <c r="W58748" s="14"/>
    </row>
    <row r="58749" spans="23:23" x14ac:dyDescent="0.25">
      <c r="W58749" s="14"/>
    </row>
    <row r="58750" spans="23:23" x14ac:dyDescent="0.25">
      <c r="W58750" s="14"/>
    </row>
    <row r="58751" spans="23:23" x14ac:dyDescent="0.25">
      <c r="W58751" s="14"/>
    </row>
    <row r="58752" spans="23:23" x14ac:dyDescent="0.25">
      <c r="W58752" s="14"/>
    </row>
    <row r="58753" spans="23:23" x14ac:dyDescent="0.25">
      <c r="W58753" s="14"/>
    </row>
    <row r="58754" spans="23:23" x14ac:dyDescent="0.25">
      <c r="W58754" s="14"/>
    </row>
    <row r="58755" spans="23:23" x14ac:dyDescent="0.25">
      <c r="W58755" s="14"/>
    </row>
    <row r="58756" spans="23:23" x14ac:dyDescent="0.25">
      <c r="W58756" s="14"/>
    </row>
    <row r="58757" spans="23:23" x14ac:dyDescent="0.25">
      <c r="W58757" s="14"/>
    </row>
    <row r="58758" spans="23:23" x14ac:dyDescent="0.25">
      <c r="W58758" s="14"/>
    </row>
    <row r="58759" spans="23:23" x14ac:dyDescent="0.25">
      <c r="W58759" s="14"/>
    </row>
    <row r="58760" spans="23:23" x14ac:dyDescent="0.25">
      <c r="W58760" s="14"/>
    </row>
    <row r="58761" spans="23:23" x14ac:dyDescent="0.25">
      <c r="W58761" s="14"/>
    </row>
    <row r="58762" spans="23:23" x14ac:dyDescent="0.25">
      <c r="W58762" s="14"/>
    </row>
    <row r="58763" spans="23:23" x14ac:dyDescent="0.25">
      <c r="W58763" s="14"/>
    </row>
    <row r="58764" spans="23:23" x14ac:dyDescent="0.25">
      <c r="W58764" s="14"/>
    </row>
    <row r="58765" spans="23:23" x14ac:dyDescent="0.25">
      <c r="W58765" s="14"/>
    </row>
    <row r="58766" spans="23:23" x14ac:dyDescent="0.25">
      <c r="W58766" s="14"/>
    </row>
    <row r="58767" spans="23:23" x14ac:dyDescent="0.25">
      <c r="W58767" s="14"/>
    </row>
    <row r="58768" spans="23:23" x14ac:dyDescent="0.25">
      <c r="W58768" s="14"/>
    </row>
    <row r="58769" spans="23:23" x14ac:dyDescent="0.25">
      <c r="W58769" s="14"/>
    </row>
    <row r="58770" spans="23:23" x14ac:dyDescent="0.25">
      <c r="W58770" s="14"/>
    </row>
    <row r="58771" spans="23:23" x14ac:dyDescent="0.25">
      <c r="W58771" s="14"/>
    </row>
    <row r="58772" spans="23:23" x14ac:dyDescent="0.25">
      <c r="W58772" s="14"/>
    </row>
    <row r="58773" spans="23:23" x14ac:dyDescent="0.25">
      <c r="W58773" s="14"/>
    </row>
    <row r="58774" spans="23:23" x14ac:dyDescent="0.25">
      <c r="W58774" s="14"/>
    </row>
    <row r="58775" spans="23:23" x14ac:dyDescent="0.25">
      <c r="W58775" s="14"/>
    </row>
    <row r="58776" spans="23:23" x14ac:dyDescent="0.25">
      <c r="W58776" s="14"/>
    </row>
    <row r="58777" spans="23:23" x14ac:dyDescent="0.25">
      <c r="W58777" s="14"/>
    </row>
    <row r="58778" spans="23:23" x14ac:dyDescent="0.25">
      <c r="W58778" s="14"/>
    </row>
    <row r="58779" spans="23:23" x14ac:dyDescent="0.25">
      <c r="W58779" s="14"/>
    </row>
    <row r="58780" spans="23:23" x14ac:dyDescent="0.25">
      <c r="W58780" s="14"/>
    </row>
    <row r="58781" spans="23:23" x14ac:dyDescent="0.25">
      <c r="W58781" s="14"/>
    </row>
    <row r="58782" spans="23:23" x14ac:dyDescent="0.25">
      <c r="W58782" s="14"/>
    </row>
    <row r="58783" spans="23:23" x14ac:dyDescent="0.25">
      <c r="W58783" s="14"/>
    </row>
    <row r="58784" spans="23:23" x14ac:dyDescent="0.25">
      <c r="W58784" s="14"/>
    </row>
    <row r="58785" spans="23:23" x14ac:dyDescent="0.25">
      <c r="W58785" s="14"/>
    </row>
    <row r="58786" spans="23:23" x14ac:dyDescent="0.25">
      <c r="W58786" s="14"/>
    </row>
    <row r="58787" spans="23:23" x14ac:dyDescent="0.25">
      <c r="W58787" s="14"/>
    </row>
    <row r="58788" spans="23:23" x14ac:dyDescent="0.25">
      <c r="W58788" s="14"/>
    </row>
    <row r="58789" spans="23:23" x14ac:dyDescent="0.25">
      <c r="W58789" s="14"/>
    </row>
    <row r="58790" spans="23:23" x14ac:dyDescent="0.25">
      <c r="W58790" s="14"/>
    </row>
    <row r="58791" spans="23:23" x14ac:dyDescent="0.25">
      <c r="W58791" s="14"/>
    </row>
    <row r="58792" spans="23:23" x14ac:dyDescent="0.25">
      <c r="W58792" s="14"/>
    </row>
    <row r="58793" spans="23:23" x14ac:dyDescent="0.25">
      <c r="W58793" s="14"/>
    </row>
    <row r="58794" spans="23:23" x14ac:dyDescent="0.25">
      <c r="W58794" s="14"/>
    </row>
    <row r="58795" spans="23:23" x14ac:dyDescent="0.25">
      <c r="W58795" s="14"/>
    </row>
    <row r="58796" spans="23:23" x14ac:dyDescent="0.25">
      <c r="W58796" s="14"/>
    </row>
    <row r="58797" spans="23:23" x14ac:dyDescent="0.25">
      <c r="W58797" s="14"/>
    </row>
    <row r="58798" spans="23:23" x14ac:dyDescent="0.25">
      <c r="W58798" s="14"/>
    </row>
    <row r="58799" spans="23:23" x14ac:dyDescent="0.25">
      <c r="W58799" s="14"/>
    </row>
    <row r="58800" spans="23:23" x14ac:dyDescent="0.25">
      <c r="W58800" s="14"/>
    </row>
    <row r="58801" spans="23:23" x14ac:dyDescent="0.25">
      <c r="W58801" s="14"/>
    </row>
    <row r="58802" spans="23:23" x14ac:dyDescent="0.25">
      <c r="W58802" s="14"/>
    </row>
    <row r="58803" spans="23:23" x14ac:dyDescent="0.25">
      <c r="W58803" s="14"/>
    </row>
    <row r="58804" spans="23:23" x14ac:dyDescent="0.25">
      <c r="W58804" s="14"/>
    </row>
    <row r="58805" spans="23:23" x14ac:dyDescent="0.25">
      <c r="W58805" s="14"/>
    </row>
    <row r="58806" spans="23:23" x14ac:dyDescent="0.25">
      <c r="W58806" s="14"/>
    </row>
    <row r="58807" spans="23:23" x14ac:dyDescent="0.25">
      <c r="W58807" s="14"/>
    </row>
    <row r="58808" spans="23:23" x14ac:dyDescent="0.25">
      <c r="W58808" s="14"/>
    </row>
    <row r="58809" spans="23:23" x14ac:dyDescent="0.25">
      <c r="W58809" s="14"/>
    </row>
    <row r="58810" spans="23:23" x14ac:dyDescent="0.25">
      <c r="W58810" s="14"/>
    </row>
    <row r="58811" spans="23:23" x14ac:dyDescent="0.25">
      <c r="W58811" s="14"/>
    </row>
    <row r="58812" spans="23:23" x14ac:dyDescent="0.25">
      <c r="W58812" s="14"/>
    </row>
    <row r="58813" spans="23:23" x14ac:dyDescent="0.25">
      <c r="W58813" s="14"/>
    </row>
    <row r="58814" spans="23:23" x14ac:dyDescent="0.25">
      <c r="W58814" s="14"/>
    </row>
    <row r="58815" spans="23:23" x14ac:dyDescent="0.25">
      <c r="W58815" s="14"/>
    </row>
    <row r="58816" spans="23:23" x14ac:dyDescent="0.25">
      <c r="W58816" s="14"/>
    </row>
    <row r="58817" spans="23:23" x14ac:dyDescent="0.25">
      <c r="W58817" s="14"/>
    </row>
    <row r="58818" spans="23:23" x14ac:dyDescent="0.25">
      <c r="W58818" s="14"/>
    </row>
    <row r="58819" spans="23:23" x14ac:dyDescent="0.25">
      <c r="W58819" s="14"/>
    </row>
    <row r="58820" spans="23:23" x14ac:dyDescent="0.25">
      <c r="W58820" s="14"/>
    </row>
    <row r="58821" spans="23:23" x14ac:dyDescent="0.25">
      <c r="W58821" s="14"/>
    </row>
    <row r="58822" spans="23:23" x14ac:dyDescent="0.25">
      <c r="W58822" s="14"/>
    </row>
    <row r="58823" spans="23:23" x14ac:dyDescent="0.25">
      <c r="W58823" s="14"/>
    </row>
    <row r="58824" spans="23:23" x14ac:dyDescent="0.25">
      <c r="W58824" s="14"/>
    </row>
    <row r="58825" spans="23:23" x14ac:dyDescent="0.25">
      <c r="W58825" s="14"/>
    </row>
    <row r="58826" spans="23:23" x14ac:dyDescent="0.25">
      <c r="W58826" s="14"/>
    </row>
    <row r="58827" spans="23:23" x14ac:dyDescent="0.25">
      <c r="W58827" s="14"/>
    </row>
    <row r="58828" spans="23:23" x14ac:dyDescent="0.25">
      <c r="W58828" s="14"/>
    </row>
    <row r="58829" spans="23:23" x14ac:dyDescent="0.25">
      <c r="W58829" s="14"/>
    </row>
    <row r="58830" spans="23:23" x14ac:dyDescent="0.25">
      <c r="W58830" s="14"/>
    </row>
    <row r="58831" spans="23:23" x14ac:dyDescent="0.25">
      <c r="W58831" s="14"/>
    </row>
    <row r="58832" spans="23:23" x14ac:dyDescent="0.25">
      <c r="W58832" s="14"/>
    </row>
    <row r="58833" spans="23:23" x14ac:dyDescent="0.25">
      <c r="W58833" s="14"/>
    </row>
    <row r="58834" spans="23:23" x14ac:dyDescent="0.25">
      <c r="W58834" s="14"/>
    </row>
    <row r="58835" spans="23:23" x14ac:dyDescent="0.25">
      <c r="W58835" s="14"/>
    </row>
    <row r="58836" spans="23:23" x14ac:dyDescent="0.25">
      <c r="W58836" s="14"/>
    </row>
    <row r="58837" spans="23:23" x14ac:dyDescent="0.25">
      <c r="W58837" s="14"/>
    </row>
    <row r="58838" spans="23:23" x14ac:dyDescent="0.25">
      <c r="W58838" s="14"/>
    </row>
    <row r="58839" spans="23:23" x14ac:dyDescent="0.25">
      <c r="W58839" s="14"/>
    </row>
    <row r="58840" spans="23:23" x14ac:dyDescent="0.25">
      <c r="W58840" s="14"/>
    </row>
    <row r="58841" spans="23:23" x14ac:dyDescent="0.25">
      <c r="W58841" s="14"/>
    </row>
    <row r="58842" spans="23:23" x14ac:dyDescent="0.25">
      <c r="W58842" s="14"/>
    </row>
    <row r="58843" spans="23:23" x14ac:dyDescent="0.25">
      <c r="W58843" s="14"/>
    </row>
    <row r="58844" spans="23:23" x14ac:dyDescent="0.25">
      <c r="W58844" s="14"/>
    </row>
    <row r="58845" spans="23:23" x14ac:dyDescent="0.25">
      <c r="W58845" s="14"/>
    </row>
    <row r="58846" spans="23:23" x14ac:dyDescent="0.25">
      <c r="W58846" s="14"/>
    </row>
    <row r="58847" spans="23:23" x14ac:dyDescent="0.25">
      <c r="W58847" s="14"/>
    </row>
    <row r="58848" spans="23:23" x14ac:dyDescent="0.25">
      <c r="W58848" s="14"/>
    </row>
    <row r="58849" spans="23:23" x14ac:dyDescent="0.25">
      <c r="W58849" s="14"/>
    </row>
    <row r="58850" spans="23:23" x14ac:dyDescent="0.25">
      <c r="W58850" s="14"/>
    </row>
    <row r="58851" spans="23:23" x14ac:dyDescent="0.25">
      <c r="W58851" s="14"/>
    </row>
    <row r="58852" spans="23:23" x14ac:dyDescent="0.25">
      <c r="W58852" s="14"/>
    </row>
    <row r="58853" spans="23:23" x14ac:dyDescent="0.25">
      <c r="W58853" s="14"/>
    </row>
    <row r="58854" spans="23:23" x14ac:dyDescent="0.25">
      <c r="W58854" s="14"/>
    </row>
    <row r="58855" spans="23:23" x14ac:dyDescent="0.25">
      <c r="W58855" s="14"/>
    </row>
    <row r="58856" spans="23:23" x14ac:dyDescent="0.25">
      <c r="W58856" s="14"/>
    </row>
    <row r="58857" spans="23:23" x14ac:dyDescent="0.25">
      <c r="W58857" s="14"/>
    </row>
    <row r="58858" spans="23:23" x14ac:dyDescent="0.25">
      <c r="W58858" s="14"/>
    </row>
    <row r="58859" spans="23:23" x14ac:dyDescent="0.25">
      <c r="W58859" s="14"/>
    </row>
    <row r="58860" spans="23:23" x14ac:dyDescent="0.25">
      <c r="W58860" s="14"/>
    </row>
    <row r="58861" spans="23:23" x14ac:dyDescent="0.25">
      <c r="W58861" s="14"/>
    </row>
    <row r="58862" spans="23:23" x14ac:dyDescent="0.25">
      <c r="W58862" s="14"/>
    </row>
    <row r="58863" spans="23:23" x14ac:dyDescent="0.25">
      <c r="W58863" s="14"/>
    </row>
    <row r="58864" spans="23:23" x14ac:dyDescent="0.25">
      <c r="W58864" s="14"/>
    </row>
    <row r="58865" spans="23:23" x14ac:dyDescent="0.25">
      <c r="W58865" s="14"/>
    </row>
    <row r="58866" spans="23:23" x14ac:dyDescent="0.25">
      <c r="W58866" s="14"/>
    </row>
    <row r="58867" spans="23:23" x14ac:dyDescent="0.25">
      <c r="W58867" s="14"/>
    </row>
    <row r="58868" spans="23:23" x14ac:dyDescent="0.25">
      <c r="W58868" s="14"/>
    </row>
    <row r="58869" spans="23:23" x14ac:dyDescent="0.25">
      <c r="W58869" s="14"/>
    </row>
    <row r="58870" spans="23:23" x14ac:dyDescent="0.25">
      <c r="W58870" s="14"/>
    </row>
    <row r="58871" spans="23:23" x14ac:dyDescent="0.25">
      <c r="W58871" s="14"/>
    </row>
    <row r="58872" spans="23:23" x14ac:dyDescent="0.25">
      <c r="W58872" s="14"/>
    </row>
    <row r="58873" spans="23:23" x14ac:dyDescent="0.25">
      <c r="W58873" s="14"/>
    </row>
    <row r="58874" spans="23:23" x14ac:dyDescent="0.25">
      <c r="W58874" s="14"/>
    </row>
    <row r="58875" spans="23:23" x14ac:dyDescent="0.25">
      <c r="W58875" s="14"/>
    </row>
    <row r="58876" spans="23:23" x14ac:dyDescent="0.25">
      <c r="W58876" s="14"/>
    </row>
    <row r="58877" spans="23:23" x14ac:dyDescent="0.25">
      <c r="W58877" s="14"/>
    </row>
    <row r="58878" spans="23:23" x14ac:dyDescent="0.25">
      <c r="W58878" s="14"/>
    </row>
    <row r="58879" spans="23:23" x14ac:dyDescent="0.25">
      <c r="W58879" s="14"/>
    </row>
    <row r="58880" spans="23:23" x14ac:dyDescent="0.25">
      <c r="W58880" s="14"/>
    </row>
    <row r="58881" spans="23:23" x14ac:dyDescent="0.25">
      <c r="W58881" s="14"/>
    </row>
    <row r="58882" spans="23:23" x14ac:dyDescent="0.25">
      <c r="W58882" s="14"/>
    </row>
    <row r="58883" spans="23:23" x14ac:dyDescent="0.25">
      <c r="W58883" s="14"/>
    </row>
    <row r="58884" spans="23:23" x14ac:dyDescent="0.25">
      <c r="W58884" s="14"/>
    </row>
    <row r="58885" spans="23:23" x14ac:dyDescent="0.25">
      <c r="W58885" s="14"/>
    </row>
    <row r="58886" spans="23:23" x14ac:dyDescent="0.25">
      <c r="W58886" s="14"/>
    </row>
    <row r="58887" spans="23:23" x14ac:dyDescent="0.25">
      <c r="W58887" s="14"/>
    </row>
    <row r="58888" spans="23:23" x14ac:dyDescent="0.25">
      <c r="W58888" s="14"/>
    </row>
    <row r="58889" spans="23:23" x14ac:dyDescent="0.25">
      <c r="W58889" s="14"/>
    </row>
    <row r="58890" spans="23:23" x14ac:dyDescent="0.25">
      <c r="W58890" s="14"/>
    </row>
    <row r="58891" spans="23:23" x14ac:dyDescent="0.25">
      <c r="W58891" s="14"/>
    </row>
    <row r="58892" spans="23:23" x14ac:dyDescent="0.25">
      <c r="W58892" s="14"/>
    </row>
    <row r="58893" spans="23:23" x14ac:dyDescent="0.25">
      <c r="W58893" s="14"/>
    </row>
    <row r="58894" spans="23:23" x14ac:dyDescent="0.25">
      <c r="W58894" s="14"/>
    </row>
    <row r="58895" spans="23:23" x14ac:dyDescent="0.25">
      <c r="W58895" s="14"/>
    </row>
    <row r="58896" spans="23:23" x14ac:dyDescent="0.25">
      <c r="W58896" s="14"/>
    </row>
    <row r="58897" spans="23:23" x14ac:dyDescent="0.25">
      <c r="W58897" s="14"/>
    </row>
    <row r="58898" spans="23:23" x14ac:dyDescent="0.25">
      <c r="W58898" s="14"/>
    </row>
    <row r="58899" spans="23:23" x14ac:dyDescent="0.25">
      <c r="W58899" s="14"/>
    </row>
    <row r="58900" spans="23:23" x14ac:dyDescent="0.25">
      <c r="W58900" s="14"/>
    </row>
    <row r="58901" spans="23:23" x14ac:dyDescent="0.25">
      <c r="W58901" s="14"/>
    </row>
    <row r="58902" spans="23:23" x14ac:dyDescent="0.25">
      <c r="W58902" s="14"/>
    </row>
    <row r="58903" spans="23:23" x14ac:dyDescent="0.25">
      <c r="W58903" s="14"/>
    </row>
    <row r="58904" spans="23:23" x14ac:dyDescent="0.25">
      <c r="W58904" s="14"/>
    </row>
    <row r="58905" spans="23:23" x14ac:dyDescent="0.25">
      <c r="W58905" s="14"/>
    </row>
    <row r="58906" spans="23:23" x14ac:dyDescent="0.25">
      <c r="W58906" s="14"/>
    </row>
    <row r="58907" spans="23:23" x14ac:dyDescent="0.25">
      <c r="W58907" s="14"/>
    </row>
    <row r="58908" spans="23:23" x14ac:dyDescent="0.25">
      <c r="W58908" s="14"/>
    </row>
    <row r="58909" spans="23:23" x14ac:dyDescent="0.25">
      <c r="W58909" s="14"/>
    </row>
    <row r="58910" spans="23:23" x14ac:dyDescent="0.25">
      <c r="W58910" s="14"/>
    </row>
    <row r="58911" spans="23:23" x14ac:dyDescent="0.25">
      <c r="W58911" s="14"/>
    </row>
    <row r="58912" spans="23:23" x14ac:dyDescent="0.25">
      <c r="W58912" s="14"/>
    </row>
    <row r="58913" spans="23:23" x14ac:dyDescent="0.25">
      <c r="W58913" s="14"/>
    </row>
    <row r="58914" spans="23:23" x14ac:dyDescent="0.25">
      <c r="W58914" s="14"/>
    </row>
    <row r="58915" spans="23:23" x14ac:dyDescent="0.25">
      <c r="W58915" s="14"/>
    </row>
    <row r="58916" spans="23:23" x14ac:dyDescent="0.25">
      <c r="W58916" s="14"/>
    </row>
    <row r="58917" spans="23:23" x14ac:dyDescent="0.25">
      <c r="W58917" s="14"/>
    </row>
    <row r="58918" spans="23:23" x14ac:dyDescent="0.25">
      <c r="W58918" s="14"/>
    </row>
    <row r="58919" spans="23:23" x14ac:dyDescent="0.25">
      <c r="W58919" s="14"/>
    </row>
    <row r="58920" spans="23:23" x14ac:dyDescent="0.25">
      <c r="W58920" s="14"/>
    </row>
    <row r="58921" spans="23:23" x14ac:dyDescent="0.25">
      <c r="W58921" s="14"/>
    </row>
    <row r="58922" spans="23:23" x14ac:dyDescent="0.25">
      <c r="W58922" s="14"/>
    </row>
    <row r="58923" spans="23:23" x14ac:dyDescent="0.25">
      <c r="W58923" s="14"/>
    </row>
    <row r="58924" spans="23:23" x14ac:dyDescent="0.25">
      <c r="W58924" s="14"/>
    </row>
    <row r="58925" spans="23:23" x14ac:dyDescent="0.25">
      <c r="W58925" s="14"/>
    </row>
    <row r="58926" spans="23:23" x14ac:dyDescent="0.25">
      <c r="W58926" s="14"/>
    </row>
    <row r="58927" spans="23:23" x14ac:dyDescent="0.25">
      <c r="W58927" s="14"/>
    </row>
    <row r="58928" spans="23:23" x14ac:dyDescent="0.25">
      <c r="W58928" s="14"/>
    </row>
    <row r="58929" spans="23:23" x14ac:dyDescent="0.25">
      <c r="W58929" s="14"/>
    </row>
    <row r="58930" spans="23:23" x14ac:dyDescent="0.25">
      <c r="W58930" s="14"/>
    </row>
    <row r="58931" spans="23:23" x14ac:dyDescent="0.25">
      <c r="W58931" s="14"/>
    </row>
    <row r="58932" spans="23:23" x14ac:dyDescent="0.25">
      <c r="W58932" s="14"/>
    </row>
    <row r="58933" spans="23:23" x14ac:dyDescent="0.25">
      <c r="W58933" s="14"/>
    </row>
    <row r="58934" spans="23:23" x14ac:dyDescent="0.25">
      <c r="W58934" s="14"/>
    </row>
    <row r="58935" spans="23:23" x14ac:dyDescent="0.25">
      <c r="W58935" s="14"/>
    </row>
    <row r="58936" spans="23:23" x14ac:dyDescent="0.25">
      <c r="W58936" s="14"/>
    </row>
    <row r="58937" spans="23:23" x14ac:dyDescent="0.25">
      <c r="W58937" s="14"/>
    </row>
    <row r="58938" spans="23:23" x14ac:dyDescent="0.25">
      <c r="W58938" s="14"/>
    </row>
    <row r="58939" spans="23:23" x14ac:dyDescent="0.25">
      <c r="W58939" s="14"/>
    </row>
    <row r="58940" spans="23:23" x14ac:dyDescent="0.25">
      <c r="W58940" s="14"/>
    </row>
    <row r="58941" spans="23:23" x14ac:dyDescent="0.25">
      <c r="W58941" s="14"/>
    </row>
    <row r="58942" spans="23:23" x14ac:dyDescent="0.25">
      <c r="W58942" s="14"/>
    </row>
    <row r="58943" spans="23:23" x14ac:dyDescent="0.25">
      <c r="W58943" s="14"/>
    </row>
    <row r="58944" spans="23:23" x14ac:dyDescent="0.25">
      <c r="W58944" s="14"/>
    </row>
    <row r="58945" spans="23:23" x14ac:dyDescent="0.25">
      <c r="W58945" s="14"/>
    </row>
    <row r="58946" spans="23:23" x14ac:dyDescent="0.25">
      <c r="W58946" s="14"/>
    </row>
    <row r="58947" spans="23:23" x14ac:dyDescent="0.25">
      <c r="W58947" s="14"/>
    </row>
    <row r="58948" spans="23:23" x14ac:dyDescent="0.25">
      <c r="W58948" s="14"/>
    </row>
    <row r="58949" spans="23:23" x14ac:dyDescent="0.25">
      <c r="W58949" s="14"/>
    </row>
    <row r="58950" spans="23:23" x14ac:dyDescent="0.25">
      <c r="W58950" s="14"/>
    </row>
    <row r="58951" spans="23:23" x14ac:dyDescent="0.25">
      <c r="W58951" s="14"/>
    </row>
    <row r="58952" spans="23:23" x14ac:dyDescent="0.25">
      <c r="W58952" s="14"/>
    </row>
    <row r="58953" spans="23:23" x14ac:dyDescent="0.25">
      <c r="W58953" s="14"/>
    </row>
    <row r="58954" spans="23:23" x14ac:dyDescent="0.25">
      <c r="W58954" s="14"/>
    </row>
    <row r="58955" spans="23:23" x14ac:dyDescent="0.25">
      <c r="W58955" s="14"/>
    </row>
    <row r="58956" spans="23:23" x14ac:dyDescent="0.25">
      <c r="W58956" s="14"/>
    </row>
    <row r="58957" spans="23:23" x14ac:dyDescent="0.25">
      <c r="W58957" s="14"/>
    </row>
    <row r="58958" spans="23:23" x14ac:dyDescent="0.25">
      <c r="W58958" s="14"/>
    </row>
    <row r="58959" spans="23:23" x14ac:dyDescent="0.25">
      <c r="W58959" s="14"/>
    </row>
    <row r="58960" spans="23:23" x14ac:dyDescent="0.25">
      <c r="W58960" s="14"/>
    </row>
    <row r="58961" spans="23:23" x14ac:dyDescent="0.25">
      <c r="W58961" s="14"/>
    </row>
    <row r="58962" spans="23:23" x14ac:dyDescent="0.25">
      <c r="W58962" s="14"/>
    </row>
    <row r="58963" spans="23:23" x14ac:dyDescent="0.25">
      <c r="W58963" s="14"/>
    </row>
    <row r="58964" spans="23:23" x14ac:dyDescent="0.25">
      <c r="W58964" s="14"/>
    </row>
    <row r="58965" spans="23:23" x14ac:dyDescent="0.25">
      <c r="W58965" s="14"/>
    </row>
    <row r="58966" spans="23:23" x14ac:dyDescent="0.25">
      <c r="W58966" s="14"/>
    </row>
    <row r="58967" spans="23:23" x14ac:dyDescent="0.25">
      <c r="W58967" s="14"/>
    </row>
    <row r="58968" spans="23:23" x14ac:dyDescent="0.25">
      <c r="W58968" s="14"/>
    </row>
    <row r="58969" spans="23:23" x14ac:dyDescent="0.25">
      <c r="W58969" s="14"/>
    </row>
    <row r="58970" spans="23:23" x14ac:dyDescent="0.25">
      <c r="W58970" s="14"/>
    </row>
    <row r="58971" spans="23:23" x14ac:dyDescent="0.25">
      <c r="W58971" s="14"/>
    </row>
    <row r="58972" spans="23:23" x14ac:dyDescent="0.25">
      <c r="W58972" s="14"/>
    </row>
    <row r="58973" spans="23:23" x14ac:dyDescent="0.25">
      <c r="W58973" s="14"/>
    </row>
    <row r="58974" spans="23:23" x14ac:dyDescent="0.25">
      <c r="W58974" s="14"/>
    </row>
    <row r="58975" spans="23:23" x14ac:dyDescent="0.25">
      <c r="W58975" s="14"/>
    </row>
    <row r="58976" spans="23:23" x14ac:dyDescent="0.25">
      <c r="W58976" s="14"/>
    </row>
    <row r="58977" spans="23:23" x14ac:dyDescent="0.25">
      <c r="W58977" s="14"/>
    </row>
    <row r="58978" spans="23:23" x14ac:dyDescent="0.25">
      <c r="W58978" s="14"/>
    </row>
    <row r="58979" spans="23:23" x14ac:dyDescent="0.25">
      <c r="W58979" s="14"/>
    </row>
    <row r="58980" spans="23:23" x14ac:dyDescent="0.25">
      <c r="W58980" s="14"/>
    </row>
    <row r="58981" spans="23:23" x14ac:dyDescent="0.25">
      <c r="W58981" s="14"/>
    </row>
    <row r="58982" spans="23:23" x14ac:dyDescent="0.25">
      <c r="W58982" s="14"/>
    </row>
    <row r="58983" spans="23:23" x14ac:dyDescent="0.25">
      <c r="W58983" s="14"/>
    </row>
    <row r="58984" spans="23:23" x14ac:dyDescent="0.25">
      <c r="W58984" s="14"/>
    </row>
    <row r="58985" spans="23:23" x14ac:dyDescent="0.25">
      <c r="W58985" s="14"/>
    </row>
    <row r="58986" spans="23:23" x14ac:dyDescent="0.25">
      <c r="W58986" s="14"/>
    </row>
    <row r="58987" spans="23:23" x14ac:dyDescent="0.25">
      <c r="W58987" s="14"/>
    </row>
    <row r="58988" spans="23:23" x14ac:dyDescent="0.25">
      <c r="W58988" s="14"/>
    </row>
    <row r="58989" spans="23:23" x14ac:dyDescent="0.25">
      <c r="W58989" s="14"/>
    </row>
    <row r="58990" spans="23:23" x14ac:dyDescent="0.25">
      <c r="W58990" s="14"/>
    </row>
    <row r="58991" spans="23:23" x14ac:dyDescent="0.25">
      <c r="W58991" s="14"/>
    </row>
    <row r="58992" spans="23:23" x14ac:dyDescent="0.25">
      <c r="W58992" s="14"/>
    </row>
    <row r="58993" spans="23:23" x14ac:dyDescent="0.25">
      <c r="W58993" s="14"/>
    </row>
    <row r="58994" spans="23:23" x14ac:dyDescent="0.25">
      <c r="W58994" s="14"/>
    </row>
    <row r="58995" spans="23:23" x14ac:dyDescent="0.25">
      <c r="W58995" s="14"/>
    </row>
    <row r="58996" spans="23:23" x14ac:dyDescent="0.25">
      <c r="W58996" s="14"/>
    </row>
    <row r="58997" spans="23:23" x14ac:dyDescent="0.25">
      <c r="W58997" s="14"/>
    </row>
    <row r="58998" spans="23:23" x14ac:dyDescent="0.25">
      <c r="W58998" s="14"/>
    </row>
    <row r="58999" spans="23:23" x14ac:dyDescent="0.25">
      <c r="W58999" s="14"/>
    </row>
    <row r="59000" spans="23:23" x14ac:dyDescent="0.25">
      <c r="W59000" s="14"/>
    </row>
    <row r="59001" spans="23:23" x14ac:dyDescent="0.25">
      <c r="W59001" s="14"/>
    </row>
    <row r="59002" spans="23:23" x14ac:dyDescent="0.25">
      <c r="W59002" s="14"/>
    </row>
    <row r="59003" spans="23:23" x14ac:dyDescent="0.25">
      <c r="W59003" s="14"/>
    </row>
    <row r="59004" spans="23:23" x14ac:dyDescent="0.25">
      <c r="W59004" s="14"/>
    </row>
    <row r="59005" spans="23:23" x14ac:dyDescent="0.25">
      <c r="W59005" s="14"/>
    </row>
    <row r="59006" spans="23:23" x14ac:dyDescent="0.25">
      <c r="W59006" s="14"/>
    </row>
    <row r="59007" spans="23:23" x14ac:dyDescent="0.25">
      <c r="W59007" s="14"/>
    </row>
    <row r="59008" spans="23:23" x14ac:dyDescent="0.25">
      <c r="W59008" s="14"/>
    </row>
    <row r="59009" spans="23:23" x14ac:dyDescent="0.25">
      <c r="W59009" s="14"/>
    </row>
    <row r="59010" spans="23:23" x14ac:dyDescent="0.25">
      <c r="W59010" s="14"/>
    </row>
    <row r="59011" spans="23:23" x14ac:dyDescent="0.25">
      <c r="W59011" s="14"/>
    </row>
    <row r="59012" spans="23:23" x14ac:dyDescent="0.25">
      <c r="W59012" s="14"/>
    </row>
    <row r="59013" spans="23:23" x14ac:dyDescent="0.25">
      <c r="W59013" s="14"/>
    </row>
    <row r="59014" spans="23:23" x14ac:dyDescent="0.25">
      <c r="W59014" s="14"/>
    </row>
    <row r="59015" spans="23:23" x14ac:dyDescent="0.25">
      <c r="W59015" s="14"/>
    </row>
    <row r="59016" spans="23:23" x14ac:dyDescent="0.25">
      <c r="W59016" s="14"/>
    </row>
    <row r="59017" spans="23:23" x14ac:dyDescent="0.25">
      <c r="W59017" s="14"/>
    </row>
    <row r="59018" spans="23:23" x14ac:dyDescent="0.25">
      <c r="W59018" s="14"/>
    </row>
    <row r="59019" spans="23:23" x14ac:dyDescent="0.25">
      <c r="W59019" s="14"/>
    </row>
    <row r="59020" spans="23:23" x14ac:dyDescent="0.25">
      <c r="W59020" s="14"/>
    </row>
    <row r="59021" spans="23:23" x14ac:dyDescent="0.25">
      <c r="W59021" s="14"/>
    </row>
    <row r="59022" spans="23:23" x14ac:dyDescent="0.25">
      <c r="W59022" s="14"/>
    </row>
    <row r="59023" spans="23:23" x14ac:dyDescent="0.25">
      <c r="W59023" s="14"/>
    </row>
    <row r="59024" spans="23:23" x14ac:dyDescent="0.25">
      <c r="W59024" s="14"/>
    </row>
    <row r="59025" spans="23:23" x14ac:dyDescent="0.25">
      <c r="W59025" s="14"/>
    </row>
    <row r="59026" spans="23:23" x14ac:dyDescent="0.25">
      <c r="W59026" s="14"/>
    </row>
    <row r="59027" spans="23:23" x14ac:dyDescent="0.25">
      <c r="W59027" s="14"/>
    </row>
    <row r="59028" spans="23:23" x14ac:dyDescent="0.25">
      <c r="W59028" s="14"/>
    </row>
    <row r="59029" spans="23:23" x14ac:dyDescent="0.25">
      <c r="W59029" s="14"/>
    </row>
    <row r="59030" spans="23:23" x14ac:dyDescent="0.25">
      <c r="W59030" s="14"/>
    </row>
    <row r="59031" spans="23:23" x14ac:dyDescent="0.25">
      <c r="W59031" s="14"/>
    </row>
    <row r="59032" spans="23:23" x14ac:dyDescent="0.25">
      <c r="W59032" s="14"/>
    </row>
    <row r="59033" spans="23:23" x14ac:dyDescent="0.25">
      <c r="W59033" s="14"/>
    </row>
    <row r="59034" spans="23:23" x14ac:dyDescent="0.25">
      <c r="W59034" s="14"/>
    </row>
    <row r="59035" spans="23:23" x14ac:dyDescent="0.25">
      <c r="W59035" s="14"/>
    </row>
    <row r="59036" spans="23:23" x14ac:dyDescent="0.25">
      <c r="W59036" s="14"/>
    </row>
    <row r="59037" spans="23:23" x14ac:dyDescent="0.25">
      <c r="W59037" s="14"/>
    </row>
    <row r="59038" spans="23:23" x14ac:dyDescent="0.25">
      <c r="W59038" s="14"/>
    </row>
    <row r="59039" spans="23:23" x14ac:dyDescent="0.25">
      <c r="W59039" s="14"/>
    </row>
    <row r="59040" spans="23:23" x14ac:dyDescent="0.25">
      <c r="W59040" s="14"/>
    </row>
    <row r="59041" spans="23:23" x14ac:dyDescent="0.25">
      <c r="W59041" s="14"/>
    </row>
    <row r="59042" spans="23:23" x14ac:dyDescent="0.25">
      <c r="W59042" s="14"/>
    </row>
    <row r="59043" spans="23:23" x14ac:dyDescent="0.25">
      <c r="W59043" s="14"/>
    </row>
    <row r="59044" spans="23:23" x14ac:dyDescent="0.25">
      <c r="W59044" s="14"/>
    </row>
    <row r="59045" spans="23:23" x14ac:dyDescent="0.25">
      <c r="W59045" s="14"/>
    </row>
    <row r="59046" spans="23:23" x14ac:dyDescent="0.25">
      <c r="W59046" s="14"/>
    </row>
    <row r="59047" spans="23:23" x14ac:dyDescent="0.25">
      <c r="W59047" s="14"/>
    </row>
    <row r="59048" spans="23:23" x14ac:dyDescent="0.25">
      <c r="W59048" s="14"/>
    </row>
    <row r="59049" spans="23:23" x14ac:dyDescent="0.25">
      <c r="W59049" s="14"/>
    </row>
    <row r="59050" spans="23:23" x14ac:dyDescent="0.25">
      <c r="W59050" s="14"/>
    </row>
    <row r="59051" spans="23:23" x14ac:dyDescent="0.25">
      <c r="W59051" s="14"/>
    </row>
    <row r="59052" spans="23:23" x14ac:dyDescent="0.25">
      <c r="W59052" s="14"/>
    </row>
    <row r="59053" spans="23:23" x14ac:dyDescent="0.25">
      <c r="W59053" s="14"/>
    </row>
    <row r="59054" spans="23:23" x14ac:dyDescent="0.25">
      <c r="W59054" s="14"/>
    </row>
    <row r="59055" spans="23:23" x14ac:dyDescent="0.25">
      <c r="W59055" s="14"/>
    </row>
    <row r="59056" spans="23:23" x14ac:dyDescent="0.25">
      <c r="W59056" s="14"/>
    </row>
    <row r="59057" spans="23:23" x14ac:dyDescent="0.25">
      <c r="W59057" s="14"/>
    </row>
    <row r="59058" spans="23:23" x14ac:dyDescent="0.25">
      <c r="W59058" s="14"/>
    </row>
    <row r="59059" spans="23:23" x14ac:dyDescent="0.25">
      <c r="W59059" s="14"/>
    </row>
    <row r="59060" spans="23:23" x14ac:dyDescent="0.25">
      <c r="W59060" s="14"/>
    </row>
    <row r="59061" spans="23:23" x14ac:dyDescent="0.25">
      <c r="W59061" s="14"/>
    </row>
    <row r="59062" spans="23:23" x14ac:dyDescent="0.25">
      <c r="W59062" s="14"/>
    </row>
    <row r="59063" spans="23:23" x14ac:dyDescent="0.25">
      <c r="W59063" s="14"/>
    </row>
    <row r="59064" spans="23:23" x14ac:dyDescent="0.25">
      <c r="W59064" s="14"/>
    </row>
    <row r="59065" spans="23:23" x14ac:dyDescent="0.25">
      <c r="W59065" s="14"/>
    </row>
    <row r="59066" spans="23:23" x14ac:dyDescent="0.25">
      <c r="W59066" s="14"/>
    </row>
    <row r="59067" spans="23:23" x14ac:dyDescent="0.25">
      <c r="W59067" s="14"/>
    </row>
    <row r="59068" spans="23:23" x14ac:dyDescent="0.25">
      <c r="W59068" s="14"/>
    </row>
    <row r="59069" spans="23:23" x14ac:dyDescent="0.25">
      <c r="W59069" s="14"/>
    </row>
    <row r="59070" spans="23:23" x14ac:dyDescent="0.25">
      <c r="W59070" s="14"/>
    </row>
    <row r="59071" spans="23:23" x14ac:dyDescent="0.25">
      <c r="W59071" s="14"/>
    </row>
    <row r="59072" spans="23:23" x14ac:dyDescent="0.25">
      <c r="W59072" s="14"/>
    </row>
    <row r="59073" spans="23:23" x14ac:dyDescent="0.25">
      <c r="W59073" s="14"/>
    </row>
    <row r="59074" spans="23:23" x14ac:dyDescent="0.25">
      <c r="W59074" s="14"/>
    </row>
    <row r="59075" spans="23:23" x14ac:dyDescent="0.25">
      <c r="W59075" s="14"/>
    </row>
    <row r="59076" spans="23:23" x14ac:dyDescent="0.25">
      <c r="W59076" s="14"/>
    </row>
    <row r="59077" spans="23:23" x14ac:dyDescent="0.25">
      <c r="W59077" s="14"/>
    </row>
    <row r="59078" spans="23:23" x14ac:dyDescent="0.25">
      <c r="W59078" s="14"/>
    </row>
    <row r="59079" spans="23:23" x14ac:dyDescent="0.25">
      <c r="W59079" s="14"/>
    </row>
    <row r="59080" spans="23:23" x14ac:dyDescent="0.25">
      <c r="W59080" s="14"/>
    </row>
    <row r="59081" spans="23:23" x14ac:dyDescent="0.25">
      <c r="W59081" s="14"/>
    </row>
    <row r="59082" spans="23:23" x14ac:dyDescent="0.25">
      <c r="W59082" s="14"/>
    </row>
    <row r="59083" spans="23:23" x14ac:dyDescent="0.25">
      <c r="W59083" s="14"/>
    </row>
    <row r="59084" spans="23:23" x14ac:dyDescent="0.25">
      <c r="W59084" s="14"/>
    </row>
    <row r="59085" spans="23:23" x14ac:dyDescent="0.25">
      <c r="W59085" s="14"/>
    </row>
    <row r="59086" spans="23:23" x14ac:dyDescent="0.25">
      <c r="W59086" s="14"/>
    </row>
    <row r="59087" spans="23:23" x14ac:dyDescent="0.25">
      <c r="W59087" s="14"/>
    </row>
    <row r="59088" spans="23:23" x14ac:dyDescent="0.25">
      <c r="W59088" s="14"/>
    </row>
    <row r="59089" spans="23:23" x14ac:dyDescent="0.25">
      <c r="W59089" s="14"/>
    </row>
    <row r="59090" spans="23:23" x14ac:dyDescent="0.25">
      <c r="W59090" s="14"/>
    </row>
    <row r="59091" spans="23:23" x14ac:dyDescent="0.25">
      <c r="W59091" s="14"/>
    </row>
    <row r="59092" spans="23:23" x14ac:dyDescent="0.25">
      <c r="W59092" s="14"/>
    </row>
    <row r="59093" spans="23:23" x14ac:dyDescent="0.25">
      <c r="W59093" s="14"/>
    </row>
    <row r="59094" spans="23:23" x14ac:dyDescent="0.25">
      <c r="W59094" s="14"/>
    </row>
    <row r="59095" spans="23:23" x14ac:dyDescent="0.25">
      <c r="W59095" s="14"/>
    </row>
    <row r="59096" spans="23:23" x14ac:dyDescent="0.25">
      <c r="W59096" s="14"/>
    </row>
    <row r="59097" spans="23:23" x14ac:dyDescent="0.25">
      <c r="W59097" s="14"/>
    </row>
    <row r="59098" spans="23:23" x14ac:dyDescent="0.25">
      <c r="W59098" s="14"/>
    </row>
    <row r="59099" spans="23:23" x14ac:dyDescent="0.25">
      <c r="W59099" s="14"/>
    </row>
    <row r="59100" spans="23:23" x14ac:dyDescent="0.25">
      <c r="W59100" s="14"/>
    </row>
    <row r="59101" spans="23:23" x14ac:dyDescent="0.25">
      <c r="W59101" s="14"/>
    </row>
    <row r="59102" spans="23:23" x14ac:dyDescent="0.25">
      <c r="W59102" s="14"/>
    </row>
    <row r="59103" spans="23:23" x14ac:dyDescent="0.25">
      <c r="W59103" s="14"/>
    </row>
    <row r="59104" spans="23:23" x14ac:dyDescent="0.25">
      <c r="W59104" s="14"/>
    </row>
    <row r="59105" spans="23:23" x14ac:dyDescent="0.25">
      <c r="W59105" s="14"/>
    </row>
    <row r="59106" spans="23:23" x14ac:dyDescent="0.25">
      <c r="W59106" s="14"/>
    </row>
    <row r="59107" spans="23:23" x14ac:dyDescent="0.25">
      <c r="W59107" s="14"/>
    </row>
    <row r="59108" spans="23:23" x14ac:dyDescent="0.25">
      <c r="W59108" s="14"/>
    </row>
    <row r="59109" spans="23:23" x14ac:dyDescent="0.25">
      <c r="W59109" s="14"/>
    </row>
    <row r="59110" spans="23:23" x14ac:dyDescent="0.25">
      <c r="W59110" s="14"/>
    </row>
    <row r="59111" spans="23:23" x14ac:dyDescent="0.25">
      <c r="W59111" s="14"/>
    </row>
    <row r="59112" spans="23:23" x14ac:dyDescent="0.25">
      <c r="W59112" s="14"/>
    </row>
    <row r="59113" spans="23:23" x14ac:dyDescent="0.25">
      <c r="W59113" s="14"/>
    </row>
    <row r="59114" spans="23:23" x14ac:dyDescent="0.25">
      <c r="W59114" s="14"/>
    </row>
    <row r="59115" spans="23:23" x14ac:dyDescent="0.25">
      <c r="W59115" s="14"/>
    </row>
    <row r="59116" spans="23:23" x14ac:dyDescent="0.25">
      <c r="W59116" s="14"/>
    </row>
    <row r="59117" spans="23:23" x14ac:dyDescent="0.25">
      <c r="W59117" s="14"/>
    </row>
    <row r="59118" spans="23:23" x14ac:dyDescent="0.25">
      <c r="W59118" s="14"/>
    </row>
    <row r="59119" spans="23:23" x14ac:dyDescent="0.25">
      <c r="W59119" s="14"/>
    </row>
    <row r="59120" spans="23:23" x14ac:dyDescent="0.25">
      <c r="W59120" s="14"/>
    </row>
    <row r="59121" spans="23:23" x14ac:dyDescent="0.25">
      <c r="W59121" s="14"/>
    </row>
    <row r="59122" spans="23:23" x14ac:dyDescent="0.25">
      <c r="W59122" s="14"/>
    </row>
    <row r="59123" spans="23:23" x14ac:dyDescent="0.25">
      <c r="W59123" s="14"/>
    </row>
    <row r="59124" spans="23:23" x14ac:dyDescent="0.25">
      <c r="W59124" s="14"/>
    </row>
    <row r="59125" spans="23:23" x14ac:dyDescent="0.25">
      <c r="W59125" s="14"/>
    </row>
    <row r="59126" spans="23:23" x14ac:dyDescent="0.25">
      <c r="W59126" s="14"/>
    </row>
    <row r="59127" spans="23:23" x14ac:dyDescent="0.25">
      <c r="W59127" s="14"/>
    </row>
    <row r="59128" spans="23:23" x14ac:dyDescent="0.25">
      <c r="W59128" s="14"/>
    </row>
    <row r="59129" spans="23:23" x14ac:dyDescent="0.25">
      <c r="W59129" s="14"/>
    </row>
    <row r="59130" spans="23:23" x14ac:dyDescent="0.25">
      <c r="W59130" s="14"/>
    </row>
    <row r="59131" spans="23:23" x14ac:dyDescent="0.25">
      <c r="W59131" s="14"/>
    </row>
    <row r="59132" spans="23:23" x14ac:dyDescent="0.25">
      <c r="W59132" s="14"/>
    </row>
    <row r="59133" spans="23:23" x14ac:dyDescent="0.25">
      <c r="W59133" s="14"/>
    </row>
    <row r="59134" spans="23:23" x14ac:dyDescent="0.25">
      <c r="W59134" s="14"/>
    </row>
    <row r="59135" spans="23:23" x14ac:dyDescent="0.25">
      <c r="W59135" s="14"/>
    </row>
    <row r="59136" spans="23:23" x14ac:dyDescent="0.25">
      <c r="W59136" s="14"/>
    </row>
    <row r="59137" spans="23:23" x14ac:dyDescent="0.25">
      <c r="W59137" s="14"/>
    </row>
    <row r="59138" spans="23:23" x14ac:dyDescent="0.25">
      <c r="W59138" s="14"/>
    </row>
    <row r="59139" spans="23:23" x14ac:dyDescent="0.25">
      <c r="W59139" s="14"/>
    </row>
    <row r="59140" spans="23:23" x14ac:dyDescent="0.25">
      <c r="W59140" s="14"/>
    </row>
    <row r="59141" spans="23:23" x14ac:dyDescent="0.25">
      <c r="W59141" s="14"/>
    </row>
    <row r="59142" spans="23:23" x14ac:dyDescent="0.25">
      <c r="W59142" s="14"/>
    </row>
    <row r="59143" spans="23:23" x14ac:dyDescent="0.25">
      <c r="W59143" s="14"/>
    </row>
    <row r="59144" spans="23:23" x14ac:dyDescent="0.25">
      <c r="W59144" s="14"/>
    </row>
    <row r="59145" spans="23:23" x14ac:dyDescent="0.25">
      <c r="W59145" s="14"/>
    </row>
    <row r="59146" spans="23:23" x14ac:dyDescent="0.25">
      <c r="W59146" s="14"/>
    </row>
    <row r="59147" spans="23:23" x14ac:dyDescent="0.25">
      <c r="W59147" s="14"/>
    </row>
    <row r="59148" spans="23:23" x14ac:dyDescent="0.25">
      <c r="W59148" s="14"/>
    </row>
    <row r="59149" spans="23:23" x14ac:dyDescent="0.25">
      <c r="W59149" s="14"/>
    </row>
    <row r="59150" spans="23:23" x14ac:dyDescent="0.25">
      <c r="W59150" s="14"/>
    </row>
    <row r="59151" spans="23:23" x14ac:dyDescent="0.25">
      <c r="W59151" s="14"/>
    </row>
    <row r="59152" spans="23:23" x14ac:dyDescent="0.25">
      <c r="W59152" s="14"/>
    </row>
    <row r="59153" spans="23:23" x14ac:dyDescent="0.25">
      <c r="W59153" s="14"/>
    </row>
    <row r="59154" spans="23:23" x14ac:dyDescent="0.25">
      <c r="W59154" s="14"/>
    </row>
    <row r="59155" spans="23:23" x14ac:dyDescent="0.25">
      <c r="W59155" s="14"/>
    </row>
    <row r="59156" spans="23:23" x14ac:dyDescent="0.25">
      <c r="W59156" s="14"/>
    </row>
    <row r="59157" spans="23:23" x14ac:dyDescent="0.25">
      <c r="W59157" s="14"/>
    </row>
    <row r="59158" spans="23:23" x14ac:dyDescent="0.25">
      <c r="W59158" s="14"/>
    </row>
    <row r="59159" spans="23:23" x14ac:dyDescent="0.25">
      <c r="W59159" s="14"/>
    </row>
    <row r="59160" spans="23:23" x14ac:dyDescent="0.25">
      <c r="W59160" s="14"/>
    </row>
    <row r="59161" spans="23:23" x14ac:dyDescent="0.25">
      <c r="W59161" s="14"/>
    </row>
    <row r="59162" spans="23:23" x14ac:dyDescent="0.25">
      <c r="W59162" s="14"/>
    </row>
    <row r="59163" spans="23:23" x14ac:dyDescent="0.25">
      <c r="W59163" s="14"/>
    </row>
    <row r="59164" spans="23:23" x14ac:dyDescent="0.25">
      <c r="W59164" s="14"/>
    </row>
    <row r="59165" spans="23:23" x14ac:dyDescent="0.25">
      <c r="W59165" s="14"/>
    </row>
    <row r="59166" spans="23:23" x14ac:dyDescent="0.25">
      <c r="W59166" s="14"/>
    </row>
    <row r="59167" spans="23:23" x14ac:dyDescent="0.25">
      <c r="W59167" s="14"/>
    </row>
    <row r="59168" spans="23:23" x14ac:dyDescent="0.25">
      <c r="W59168" s="14"/>
    </row>
    <row r="59169" spans="23:23" x14ac:dyDescent="0.25">
      <c r="W59169" s="14"/>
    </row>
    <row r="59170" spans="23:23" x14ac:dyDescent="0.25">
      <c r="W59170" s="14"/>
    </row>
    <row r="59171" spans="23:23" x14ac:dyDescent="0.25">
      <c r="W59171" s="14"/>
    </row>
    <row r="59172" spans="23:23" x14ac:dyDescent="0.25">
      <c r="W59172" s="14"/>
    </row>
    <row r="59173" spans="23:23" x14ac:dyDescent="0.25">
      <c r="W59173" s="14"/>
    </row>
    <row r="59174" spans="23:23" x14ac:dyDescent="0.25">
      <c r="W59174" s="14"/>
    </row>
    <row r="59175" spans="23:23" x14ac:dyDescent="0.25">
      <c r="W59175" s="14"/>
    </row>
    <row r="59176" spans="23:23" x14ac:dyDescent="0.25">
      <c r="W59176" s="14"/>
    </row>
    <row r="59177" spans="23:23" x14ac:dyDescent="0.25">
      <c r="W59177" s="14"/>
    </row>
    <row r="59178" spans="23:23" x14ac:dyDescent="0.25">
      <c r="W59178" s="14"/>
    </row>
    <row r="59179" spans="23:23" x14ac:dyDescent="0.25">
      <c r="W59179" s="14"/>
    </row>
    <row r="59180" spans="23:23" x14ac:dyDescent="0.25">
      <c r="W59180" s="14"/>
    </row>
    <row r="59181" spans="23:23" x14ac:dyDescent="0.25">
      <c r="W59181" s="14"/>
    </row>
    <row r="59182" spans="23:23" x14ac:dyDescent="0.25">
      <c r="W59182" s="14"/>
    </row>
    <row r="59183" spans="23:23" x14ac:dyDescent="0.25">
      <c r="W59183" s="14"/>
    </row>
    <row r="59184" spans="23:23" x14ac:dyDescent="0.25">
      <c r="W59184" s="14"/>
    </row>
    <row r="59185" spans="23:23" x14ac:dyDescent="0.25">
      <c r="W59185" s="14"/>
    </row>
    <row r="59186" spans="23:23" x14ac:dyDescent="0.25">
      <c r="W59186" s="14"/>
    </row>
    <row r="59187" spans="23:23" x14ac:dyDescent="0.25">
      <c r="W59187" s="14"/>
    </row>
    <row r="59188" spans="23:23" x14ac:dyDescent="0.25">
      <c r="W59188" s="14"/>
    </row>
    <row r="59189" spans="23:23" x14ac:dyDescent="0.25">
      <c r="W59189" s="14"/>
    </row>
    <row r="59190" spans="23:23" x14ac:dyDescent="0.25">
      <c r="W59190" s="14"/>
    </row>
    <row r="59191" spans="23:23" x14ac:dyDescent="0.25">
      <c r="W59191" s="14"/>
    </row>
    <row r="59192" spans="23:23" x14ac:dyDescent="0.25">
      <c r="W59192" s="14"/>
    </row>
    <row r="59193" spans="23:23" x14ac:dyDescent="0.25">
      <c r="W59193" s="14"/>
    </row>
    <row r="59194" spans="23:23" x14ac:dyDescent="0.25">
      <c r="W59194" s="14"/>
    </row>
    <row r="59195" spans="23:23" x14ac:dyDescent="0.25">
      <c r="W59195" s="14"/>
    </row>
    <row r="59196" spans="23:23" x14ac:dyDescent="0.25">
      <c r="W59196" s="14"/>
    </row>
    <row r="59197" spans="23:23" x14ac:dyDescent="0.25">
      <c r="W59197" s="14"/>
    </row>
    <row r="59198" spans="23:23" x14ac:dyDescent="0.25">
      <c r="W59198" s="14"/>
    </row>
    <row r="59199" spans="23:23" x14ac:dyDescent="0.25">
      <c r="W59199" s="14"/>
    </row>
    <row r="59200" spans="23:23" x14ac:dyDescent="0.25">
      <c r="W59200" s="14"/>
    </row>
    <row r="59201" spans="23:23" x14ac:dyDescent="0.25">
      <c r="W59201" s="14"/>
    </row>
    <row r="59202" spans="23:23" x14ac:dyDescent="0.25">
      <c r="W59202" s="14"/>
    </row>
    <row r="59203" spans="23:23" x14ac:dyDescent="0.25">
      <c r="W59203" s="14"/>
    </row>
    <row r="59204" spans="23:23" x14ac:dyDescent="0.25">
      <c r="W59204" s="14"/>
    </row>
    <row r="59205" spans="23:23" x14ac:dyDescent="0.25">
      <c r="W59205" s="14"/>
    </row>
    <row r="59206" spans="23:23" x14ac:dyDescent="0.25">
      <c r="W59206" s="14"/>
    </row>
    <row r="59207" spans="23:23" x14ac:dyDescent="0.25">
      <c r="W59207" s="14"/>
    </row>
    <row r="59208" spans="23:23" x14ac:dyDescent="0.25">
      <c r="W59208" s="14"/>
    </row>
    <row r="59209" spans="23:23" x14ac:dyDescent="0.25">
      <c r="W59209" s="14"/>
    </row>
    <row r="59210" spans="23:23" x14ac:dyDescent="0.25">
      <c r="W59210" s="14"/>
    </row>
    <row r="59211" spans="23:23" x14ac:dyDescent="0.25">
      <c r="W59211" s="14"/>
    </row>
    <row r="59212" spans="23:23" x14ac:dyDescent="0.25">
      <c r="W59212" s="14"/>
    </row>
    <row r="59213" spans="23:23" x14ac:dyDescent="0.25">
      <c r="W59213" s="14"/>
    </row>
    <row r="59214" spans="23:23" x14ac:dyDescent="0.25">
      <c r="W59214" s="14"/>
    </row>
    <row r="59215" spans="23:23" x14ac:dyDescent="0.25">
      <c r="W59215" s="14"/>
    </row>
    <row r="59216" spans="23:23" x14ac:dyDescent="0.25">
      <c r="W59216" s="14"/>
    </row>
    <row r="59217" spans="23:23" x14ac:dyDescent="0.25">
      <c r="W59217" s="14"/>
    </row>
    <row r="59218" spans="23:23" x14ac:dyDescent="0.25">
      <c r="W59218" s="14"/>
    </row>
    <row r="59219" spans="23:23" x14ac:dyDescent="0.25">
      <c r="W59219" s="14"/>
    </row>
    <row r="59220" spans="23:23" x14ac:dyDescent="0.25">
      <c r="W59220" s="14"/>
    </row>
    <row r="59221" spans="23:23" x14ac:dyDescent="0.25">
      <c r="W59221" s="14"/>
    </row>
    <row r="59222" spans="23:23" x14ac:dyDescent="0.25">
      <c r="W59222" s="14"/>
    </row>
    <row r="59223" spans="23:23" x14ac:dyDescent="0.25">
      <c r="W59223" s="14"/>
    </row>
    <row r="59224" spans="23:23" x14ac:dyDescent="0.25">
      <c r="W59224" s="14"/>
    </row>
    <row r="59225" spans="23:23" x14ac:dyDescent="0.25">
      <c r="W59225" s="14"/>
    </row>
    <row r="59226" spans="23:23" x14ac:dyDescent="0.25">
      <c r="W59226" s="14"/>
    </row>
    <row r="59227" spans="23:23" x14ac:dyDescent="0.25">
      <c r="W59227" s="14"/>
    </row>
    <row r="59228" spans="23:23" x14ac:dyDescent="0.25">
      <c r="W59228" s="14"/>
    </row>
    <row r="59229" spans="23:23" x14ac:dyDescent="0.25">
      <c r="W59229" s="14"/>
    </row>
    <row r="59230" spans="23:23" x14ac:dyDescent="0.25">
      <c r="W59230" s="14"/>
    </row>
    <row r="59231" spans="23:23" x14ac:dyDescent="0.25">
      <c r="W59231" s="14"/>
    </row>
    <row r="59232" spans="23:23" x14ac:dyDescent="0.25">
      <c r="W59232" s="14"/>
    </row>
    <row r="59233" spans="23:23" x14ac:dyDescent="0.25">
      <c r="W59233" s="14"/>
    </row>
    <row r="59234" spans="23:23" x14ac:dyDescent="0.25">
      <c r="W59234" s="14"/>
    </row>
    <row r="59235" spans="23:23" x14ac:dyDescent="0.25">
      <c r="W59235" s="14"/>
    </row>
    <row r="59236" spans="23:23" x14ac:dyDescent="0.25">
      <c r="W59236" s="14"/>
    </row>
    <row r="59237" spans="23:23" x14ac:dyDescent="0.25">
      <c r="W59237" s="14"/>
    </row>
    <row r="59238" spans="23:23" x14ac:dyDescent="0.25">
      <c r="W59238" s="14"/>
    </row>
    <row r="59239" spans="23:23" x14ac:dyDescent="0.25">
      <c r="W59239" s="14"/>
    </row>
    <row r="59240" spans="23:23" x14ac:dyDescent="0.25">
      <c r="W59240" s="14"/>
    </row>
    <row r="59241" spans="23:23" x14ac:dyDescent="0.25">
      <c r="W59241" s="14"/>
    </row>
    <row r="59242" spans="23:23" x14ac:dyDescent="0.25">
      <c r="W59242" s="14"/>
    </row>
    <row r="59243" spans="23:23" x14ac:dyDescent="0.25">
      <c r="W59243" s="14"/>
    </row>
    <row r="59244" spans="23:23" x14ac:dyDescent="0.25">
      <c r="W59244" s="14"/>
    </row>
    <row r="59245" spans="23:23" x14ac:dyDescent="0.25">
      <c r="W59245" s="14"/>
    </row>
    <row r="59246" spans="23:23" x14ac:dyDescent="0.25">
      <c r="W59246" s="14"/>
    </row>
    <row r="59247" spans="23:23" x14ac:dyDescent="0.25">
      <c r="W59247" s="14"/>
    </row>
    <row r="59248" spans="23:23" x14ac:dyDescent="0.25">
      <c r="W59248" s="14"/>
    </row>
    <row r="59249" spans="23:23" x14ac:dyDescent="0.25">
      <c r="W59249" s="14"/>
    </row>
    <row r="59250" spans="23:23" x14ac:dyDescent="0.25">
      <c r="W59250" s="14"/>
    </row>
    <row r="59251" spans="23:23" x14ac:dyDescent="0.25">
      <c r="W59251" s="14"/>
    </row>
    <row r="59252" spans="23:23" x14ac:dyDescent="0.25">
      <c r="W59252" s="14"/>
    </row>
    <row r="59253" spans="23:23" x14ac:dyDescent="0.25">
      <c r="W59253" s="14"/>
    </row>
    <row r="59254" spans="23:23" x14ac:dyDescent="0.25">
      <c r="W59254" s="14"/>
    </row>
    <row r="59255" spans="23:23" x14ac:dyDescent="0.25">
      <c r="W59255" s="14"/>
    </row>
    <row r="59256" spans="23:23" x14ac:dyDescent="0.25">
      <c r="W59256" s="14"/>
    </row>
    <row r="59257" spans="23:23" x14ac:dyDescent="0.25">
      <c r="W59257" s="14"/>
    </row>
    <row r="59258" spans="23:23" x14ac:dyDescent="0.25">
      <c r="W59258" s="14"/>
    </row>
    <row r="59259" spans="23:23" x14ac:dyDescent="0.25">
      <c r="W59259" s="14"/>
    </row>
    <row r="59260" spans="23:23" x14ac:dyDescent="0.25">
      <c r="W59260" s="14"/>
    </row>
    <row r="59261" spans="23:23" x14ac:dyDescent="0.25">
      <c r="W59261" s="14"/>
    </row>
    <row r="59262" spans="23:23" x14ac:dyDescent="0.25">
      <c r="W59262" s="14"/>
    </row>
    <row r="59263" spans="23:23" x14ac:dyDescent="0.25">
      <c r="W59263" s="14"/>
    </row>
    <row r="59264" spans="23:23" x14ac:dyDescent="0.25">
      <c r="W59264" s="14"/>
    </row>
    <row r="59265" spans="23:23" x14ac:dyDescent="0.25">
      <c r="W59265" s="14"/>
    </row>
    <row r="59266" spans="23:23" x14ac:dyDescent="0.25">
      <c r="W59266" s="14"/>
    </row>
    <row r="59267" spans="23:23" x14ac:dyDescent="0.25">
      <c r="W59267" s="14"/>
    </row>
    <row r="59268" spans="23:23" x14ac:dyDescent="0.25">
      <c r="W59268" s="14"/>
    </row>
    <row r="59269" spans="23:23" x14ac:dyDescent="0.25">
      <c r="W59269" s="14"/>
    </row>
    <row r="59270" spans="23:23" x14ac:dyDescent="0.25">
      <c r="W59270" s="14"/>
    </row>
    <row r="59271" spans="23:23" x14ac:dyDescent="0.25">
      <c r="W59271" s="14"/>
    </row>
    <row r="59272" spans="23:23" x14ac:dyDescent="0.25">
      <c r="W59272" s="14"/>
    </row>
    <row r="59273" spans="23:23" x14ac:dyDescent="0.25">
      <c r="W59273" s="14"/>
    </row>
    <row r="59274" spans="23:23" x14ac:dyDescent="0.25">
      <c r="W59274" s="14"/>
    </row>
    <row r="59275" spans="23:23" x14ac:dyDescent="0.25">
      <c r="W59275" s="14"/>
    </row>
    <row r="59276" spans="23:23" x14ac:dyDescent="0.25">
      <c r="W59276" s="14"/>
    </row>
    <row r="59277" spans="23:23" x14ac:dyDescent="0.25">
      <c r="W59277" s="14"/>
    </row>
    <row r="59278" spans="23:23" x14ac:dyDescent="0.25">
      <c r="W59278" s="14"/>
    </row>
    <row r="59279" spans="23:23" x14ac:dyDescent="0.25">
      <c r="W59279" s="14"/>
    </row>
    <row r="59280" spans="23:23" x14ac:dyDescent="0.25">
      <c r="W59280" s="14"/>
    </row>
    <row r="59281" spans="23:23" x14ac:dyDescent="0.25">
      <c r="W59281" s="14"/>
    </row>
    <row r="59282" spans="23:23" x14ac:dyDescent="0.25">
      <c r="W59282" s="14"/>
    </row>
    <row r="59283" spans="23:23" x14ac:dyDescent="0.25">
      <c r="W59283" s="14"/>
    </row>
    <row r="59284" spans="23:23" x14ac:dyDescent="0.25">
      <c r="W59284" s="14"/>
    </row>
    <row r="59285" spans="23:23" x14ac:dyDescent="0.25">
      <c r="W59285" s="14"/>
    </row>
    <row r="59286" spans="23:23" x14ac:dyDescent="0.25">
      <c r="W59286" s="14"/>
    </row>
    <row r="59287" spans="23:23" x14ac:dyDescent="0.25">
      <c r="W59287" s="14"/>
    </row>
    <row r="59288" spans="23:23" x14ac:dyDescent="0.25">
      <c r="W59288" s="14"/>
    </row>
    <row r="59289" spans="23:23" x14ac:dyDescent="0.25">
      <c r="W59289" s="14"/>
    </row>
    <row r="59290" spans="23:23" x14ac:dyDescent="0.25">
      <c r="W59290" s="14"/>
    </row>
    <row r="59291" spans="23:23" x14ac:dyDescent="0.25">
      <c r="W59291" s="14"/>
    </row>
    <row r="59292" spans="23:23" x14ac:dyDescent="0.25">
      <c r="W59292" s="14"/>
    </row>
    <row r="59293" spans="23:23" x14ac:dyDescent="0.25">
      <c r="W59293" s="14"/>
    </row>
    <row r="59294" spans="23:23" x14ac:dyDescent="0.25">
      <c r="W59294" s="14"/>
    </row>
    <row r="59295" spans="23:23" x14ac:dyDescent="0.25">
      <c r="W59295" s="14"/>
    </row>
    <row r="59296" spans="23:23" x14ac:dyDescent="0.25">
      <c r="W59296" s="14"/>
    </row>
    <row r="59297" spans="23:23" x14ac:dyDescent="0.25">
      <c r="W59297" s="14"/>
    </row>
    <row r="59298" spans="23:23" x14ac:dyDescent="0.25">
      <c r="W59298" s="14"/>
    </row>
    <row r="59299" spans="23:23" x14ac:dyDescent="0.25">
      <c r="W59299" s="14"/>
    </row>
    <row r="59300" spans="23:23" x14ac:dyDescent="0.25">
      <c r="W59300" s="14"/>
    </row>
    <row r="59301" spans="23:23" x14ac:dyDescent="0.25">
      <c r="W59301" s="14"/>
    </row>
    <row r="59302" spans="23:23" x14ac:dyDescent="0.25">
      <c r="W59302" s="14"/>
    </row>
    <row r="59303" spans="23:23" x14ac:dyDescent="0.25">
      <c r="W59303" s="14"/>
    </row>
    <row r="59304" spans="23:23" x14ac:dyDescent="0.25">
      <c r="W59304" s="14"/>
    </row>
    <row r="59305" spans="23:23" x14ac:dyDescent="0.25">
      <c r="W59305" s="14"/>
    </row>
    <row r="59306" spans="23:23" x14ac:dyDescent="0.25">
      <c r="W59306" s="14"/>
    </row>
    <row r="59307" spans="23:23" x14ac:dyDescent="0.25">
      <c r="W59307" s="14"/>
    </row>
    <row r="59308" spans="23:23" x14ac:dyDescent="0.25">
      <c r="W59308" s="14"/>
    </row>
    <row r="59309" spans="23:23" x14ac:dyDescent="0.25">
      <c r="W59309" s="14"/>
    </row>
    <row r="59310" spans="23:23" x14ac:dyDescent="0.25">
      <c r="W59310" s="14"/>
    </row>
    <row r="59311" spans="23:23" x14ac:dyDescent="0.25">
      <c r="W59311" s="14"/>
    </row>
    <row r="59312" spans="23:23" x14ac:dyDescent="0.25">
      <c r="W59312" s="14"/>
    </row>
    <row r="59313" spans="23:23" x14ac:dyDescent="0.25">
      <c r="W59313" s="14"/>
    </row>
    <row r="59314" spans="23:23" x14ac:dyDescent="0.25">
      <c r="W59314" s="14"/>
    </row>
    <row r="59315" spans="23:23" x14ac:dyDescent="0.25">
      <c r="W59315" s="14"/>
    </row>
    <row r="59316" spans="23:23" x14ac:dyDescent="0.25">
      <c r="W59316" s="14"/>
    </row>
    <row r="59317" spans="23:23" x14ac:dyDescent="0.25">
      <c r="W59317" s="14"/>
    </row>
    <row r="59318" spans="23:23" x14ac:dyDescent="0.25">
      <c r="W59318" s="14"/>
    </row>
    <row r="59319" spans="23:23" x14ac:dyDescent="0.25">
      <c r="W59319" s="14"/>
    </row>
    <row r="59320" spans="23:23" x14ac:dyDescent="0.25">
      <c r="W59320" s="14"/>
    </row>
    <row r="59321" spans="23:23" x14ac:dyDescent="0.25">
      <c r="W59321" s="14"/>
    </row>
    <row r="59322" spans="23:23" x14ac:dyDescent="0.25">
      <c r="W59322" s="14"/>
    </row>
    <row r="59323" spans="23:23" x14ac:dyDescent="0.25">
      <c r="W59323" s="14"/>
    </row>
    <row r="59324" spans="23:23" x14ac:dyDescent="0.25">
      <c r="W59324" s="14"/>
    </row>
    <row r="59325" spans="23:23" x14ac:dyDescent="0.25">
      <c r="W59325" s="14"/>
    </row>
    <row r="59326" spans="23:23" x14ac:dyDescent="0.25">
      <c r="W59326" s="14"/>
    </row>
    <row r="59327" spans="23:23" x14ac:dyDescent="0.25">
      <c r="W59327" s="14"/>
    </row>
    <row r="59328" spans="23:23" x14ac:dyDescent="0.25">
      <c r="W59328" s="14"/>
    </row>
    <row r="59329" spans="23:23" x14ac:dyDescent="0.25">
      <c r="W59329" s="14"/>
    </row>
    <row r="59330" spans="23:23" x14ac:dyDescent="0.25">
      <c r="W59330" s="14"/>
    </row>
    <row r="59331" spans="23:23" x14ac:dyDescent="0.25">
      <c r="W59331" s="14"/>
    </row>
    <row r="59332" spans="23:23" x14ac:dyDescent="0.25">
      <c r="W59332" s="14"/>
    </row>
    <row r="59333" spans="23:23" x14ac:dyDescent="0.25">
      <c r="W59333" s="14"/>
    </row>
    <row r="59334" spans="23:23" x14ac:dyDescent="0.25">
      <c r="W59334" s="14"/>
    </row>
    <row r="59335" spans="23:23" x14ac:dyDescent="0.25">
      <c r="W59335" s="14"/>
    </row>
    <row r="59336" spans="23:23" x14ac:dyDescent="0.25">
      <c r="W59336" s="14"/>
    </row>
    <row r="59337" spans="23:23" x14ac:dyDescent="0.25">
      <c r="W59337" s="14"/>
    </row>
    <row r="59338" spans="23:23" x14ac:dyDescent="0.25">
      <c r="W59338" s="14"/>
    </row>
    <row r="59339" spans="23:23" x14ac:dyDescent="0.25">
      <c r="W59339" s="14"/>
    </row>
    <row r="59340" spans="23:23" x14ac:dyDescent="0.25">
      <c r="W59340" s="14"/>
    </row>
    <row r="59341" spans="23:23" x14ac:dyDescent="0.25">
      <c r="W59341" s="14"/>
    </row>
    <row r="59342" spans="23:23" x14ac:dyDescent="0.25">
      <c r="W59342" s="14"/>
    </row>
    <row r="59343" spans="23:23" x14ac:dyDescent="0.25">
      <c r="W59343" s="14"/>
    </row>
    <row r="59344" spans="23:23" x14ac:dyDescent="0.25">
      <c r="W59344" s="14"/>
    </row>
    <row r="59345" spans="23:23" x14ac:dyDescent="0.25">
      <c r="W59345" s="14"/>
    </row>
    <row r="59346" spans="23:23" x14ac:dyDescent="0.25">
      <c r="W59346" s="14"/>
    </row>
    <row r="59347" spans="23:23" x14ac:dyDescent="0.25">
      <c r="W59347" s="14"/>
    </row>
    <row r="59348" spans="23:23" x14ac:dyDescent="0.25">
      <c r="W59348" s="14"/>
    </row>
    <row r="59349" spans="23:23" x14ac:dyDescent="0.25">
      <c r="W59349" s="14"/>
    </row>
    <row r="59350" spans="23:23" x14ac:dyDescent="0.25">
      <c r="W59350" s="14"/>
    </row>
    <row r="59351" spans="23:23" x14ac:dyDescent="0.25">
      <c r="W59351" s="14"/>
    </row>
    <row r="59352" spans="23:23" x14ac:dyDescent="0.25">
      <c r="W59352" s="14"/>
    </row>
    <row r="59353" spans="23:23" x14ac:dyDescent="0.25">
      <c r="W59353" s="14"/>
    </row>
    <row r="59354" spans="23:23" x14ac:dyDescent="0.25">
      <c r="W59354" s="14"/>
    </row>
    <row r="59355" spans="23:23" x14ac:dyDescent="0.25">
      <c r="W59355" s="14"/>
    </row>
    <row r="59356" spans="23:23" x14ac:dyDescent="0.25">
      <c r="W59356" s="14"/>
    </row>
    <row r="59357" spans="23:23" x14ac:dyDescent="0.25">
      <c r="W59357" s="14"/>
    </row>
    <row r="59358" spans="23:23" x14ac:dyDescent="0.25">
      <c r="W59358" s="14"/>
    </row>
    <row r="59359" spans="23:23" x14ac:dyDescent="0.25">
      <c r="W59359" s="14"/>
    </row>
    <row r="59360" spans="23:23" x14ac:dyDescent="0.25">
      <c r="W59360" s="14"/>
    </row>
    <row r="59361" spans="23:23" x14ac:dyDescent="0.25">
      <c r="W59361" s="14"/>
    </row>
    <row r="59362" spans="23:23" x14ac:dyDescent="0.25">
      <c r="W59362" s="14"/>
    </row>
    <row r="59363" spans="23:23" x14ac:dyDescent="0.25">
      <c r="W59363" s="14"/>
    </row>
    <row r="59364" spans="23:23" x14ac:dyDescent="0.25">
      <c r="W59364" s="14"/>
    </row>
    <row r="59365" spans="23:23" x14ac:dyDescent="0.25">
      <c r="W59365" s="14"/>
    </row>
    <row r="59366" spans="23:23" x14ac:dyDescent="0.25">
      <c r="W59366" s="14"/>
    </row>
    <row r="59367" spans="23:23" x14ac:dyDescent="0.25">
      <c r="W59367" s="14"/>
    </row>
    <row r="59368" spans="23:23" x14ac:dyDescent="0.25">
      <c r="W59368" s="14"/>
    </row>
    <row r="59369" spans="23:23" x14ac:dyDescent="0.25">
      <c r="W59369" s="14"/>
    </row>
    <row r="59370" spans="23:23" x14ac:dyDescent="0.25">
      <c r="W59370" s="14"/>
    </row>
    <row r="59371" spans="23:23" x14ac:dyDescent="0.25">
      <c r="W59371" s="14"/>
    </row>
    <row r="59372" spans="23:23" x14ac:dyDescent="0.25">
      <c r="W59372" s="14"/>
    </row>
    <row r="59373" spans="23:23" x14ac:dyDescent="0.25">
      <c r="W59373" s="14"/>
    </row>
    <row r="59374" spans="23:23" x14ac:dyDescent="0.25">
      <c r="W59374" s="14"/>
    </row>
    <row r="59375" spans="23:23" x14ac:dyDescent="0.25">
      <c r="W59375" s="14"/>
    </row>
    <row r="59376" spans="23:23" x14ac:dyDescent="0.25">
      <c r="W59376" s="14"/>
    </row>
    <row r="59377" spans="23:23" x14ac:dyDescent="0.25">
      <c r="W59377" s="14"/>
    </row>
    <row r="59378" spans="23:23" x14ac:dyDescent="0.25">
      <c r="W59378" s="14"/>
    </row>
    <row r="59379" spans="23:23" x14ac:dyDescent="0.25">
      <c r="W59379" s="14"/>
    </row>
    <row r="59380" spans="23:23" x14ac:dyDescent="0.25">
      <c r="W59380" s="14"/>
    </row>
    <row r="59381" spans="23:23" x14ac:dyDescent="0.25">
      <c r="W59381" s="14"/>
    </row>
    <row r="59382" spans="23:23" x14ac:dyDescent="0.25">
      <c r="W59382" s="14"/>
    </row>
    <row r="59383" spans="23:23" x14ac:dyDescent="0.25">
      <c r="W59383" s="14"/>
    </row>
    <row r="59384" spans="23:23" x14ac:dyDescent="0.25">
      <c r="W59384" s="14"/>
    </row>
    <row r="59385" spans="23:23" x14ac:dyDescent="0.25">
      <c r="W59385" s="14"/>
    </row>
    <row r="59386" spans="23:23" x14ac:dyDescent="0.25">
      <c r="W59386" s="14"/>
    </row>
    <row r="59387" spans="23:23" x14ac:dyDescent="0.25">
      <c r="W59387" s="14"/>
    </row>
    <row r="59388" spans="23:23" x14ac:dyDescent="0.25">
      <c r="W59388" s="14"/>
    </row>
    <row r="59389" spans="23:23" x14ac:dyDescent="0.25">
      <c r="W59389" s="14"/>
    </row>
    <row r="59390" spans="23:23" x14ac:dyDescent="0.25">
      <c r="W59390" s="14"/>
    </row>
    <row r="59391" spans="23:23" x14ac:dyDescent="0.25">
      <c r="W59391" s="14"/>
    </row>
    <row r="59392" spans="23:23" x14ac:dyDescent="0.25">
      <c r="W59392" s="14"/>
    </row>
    <row r="59393" spans="23:23" x14ac:dyDescent="0.25">
      <c r="W59393" s="14"/>
    </row>
    <row r="59394" spans="23:23" x14ac:dyDescent="0.25">
      <c r="W59394" s="14"/>
    </row>
    <row r="59395" spans="23:23" x14ac:dyDescent="0.25">
      <c r="W59395" s="14"/>
    </row>
    <row r="59396" spans="23:23" x14ac:dyDescent="0.25">
      <c r="W59396" s="14"/>
    </row>
    <row r="59397" spans="23:23" x14ac:dyDescent="0.25">
      <c r="W59397" s="14"/>
    </row>
    <row r="59398" spans="23:23" x14ac:dyDescent="0.25">
      <c r="W59398" s="14"/>
    </row>
    <row r="59399" spans="23:23" x14ac:dyDescent="0.25">
      <c r="W59399" s="14"/>
    </row>
    <row r="59400" spans="23:23" x14ac:dyDescent="0.25">
      <c r="W59400" s="14"/>
    </row>
    <row r="59401" spans="23:23" x14ac:dyDescent="0.25">
      <c r="W59401" s="14"/>
    </row>
    <row r="59402" spans="23:23" x14ac:dyDescent="0.25">
      <c r="W59402" s="14"/>
    </row>
    <row r="59403" spans="23:23" x14ac:dyDescent="0.25">
      <c r="W59403" s="14"/>
    </row>
    <row r="59404" spans="23:23" x14ac:dyDescent="0.25">
      <c r="W59404" s="14"/>
    </row>
    <row r="59405" spans="23:23" x14ac:dyDescent="0.25">
      <c r="W59405" s="14"/>
    </row>
    <row r="59406" spans="23:23" x14ac:dyDescent="0.25">
      <c r="W59406" s="14"/>
    </row>
    <row r="59407" spans="23:23" x14ac:dyDescent="0.25">
      <c r="W59407" s="14"/>
    </row>
    <row r="59408" spans="23:23" x14ac:dyDescent="0.25">
      <c r="W59408" s="14"/>
    </row>
    <row r="59409" spans="23:23" x14ac:dyDescent="0.25">
      <c r="W59409" s="14"/>
    </row>
    <row r="59410" spans="23:23" x14ac:dyDescent="0.25">
      <c r="W59410" s="14"/>
    </row>
    <row r="59411" spans="23:23" x14ac:dyDescent="0.25">
      <c r="W59411" s="14"/>
    </row>
    <row r="59412" spans="23:23" x14ac:dyDescent="0.25">
      <c r="W59412" s="14"/>
    </row>
    <row r="59413" spans="23:23" x14ac:dyDescent="0.25">
      <c r="W59413" s="14"/>
    </row>
    <row r="59414" spans="23:23" x14ac:dyDescent="0.25">
      <c r="W59414" s="14"/>
    </row>
    <row r="59415" spans="23:23" x14ac:dyDescent="0.25">
      <c r="W59415" s="14"/>
    </row>
    <row r="59416" spans="23:23" x14ac:dyDescent="0.25">
      <c r="W59416" s="14"/>
    </row>
    <row r="59417" spans="23:23" x14ac:dyDescent="0.25">
      <c r="W59417" s="14"/>
    </row>
    <row r="59418" spans="23:23" x14ac:dyDescent="0.25">
      <c r="W59418" s="14"/>
    </row>
    <row r="59419" spans="23:23" x14ac:dyDescent="0.25">
      <c r="W59419" s="14"/>
    </row>
    <row r="59420" spans="23:23" x14ac:dyDescent="0.25">
      <c r="W59420" s="14"/>
    </row>
    <row r="59421" spans="23:23" x14ac:dyDescent="0.25">
      <c r="W59421" s="14"/>
    </row>
    <row r="59422" spans="23:23" x14ac:dyDescent="0.25">
      <c r="W59422" s="14"/>
    </row>
    <row r="59423" spans="23:23" x14ac:dyDescent="0.25">
      <c r="W59423" s="14"/>
    </row>
    <row r="59424" spans="23:23" x14ac:dyDescent="0.25">
      <c r="W59424" s="14"/>
    </row>
    <row r="59425" spans="23:23" x14ac:dyDescent="0.25">
      <c r="W59425" s="14"/>
    </row>
    <row r="59426" spans="23:23" x14ac:dyDescent="0.25">
      <c r="W59426" s="14"/>
    </row>
    <row r="59427" spans="23:23" x14ac:dyDescent="0.25">
      <c r="W59427" s="14"/>
    </row>
    <row r="59428" spans="23:23" x14ac:dyDescent="0.25">
      <c r="W59428" s="14"/>
    </row>
    <row r="59429" spans="23:23" x14ac:dyDescent="0.25">
      <c r="W59429" s="14"/>
    </row>
    <row r="59430" spans="23:23" x14ac:dyDescent="0.25">
      <c r="W59430" s="14"/>
    </row>
    <row r="59431" spans="23:23" x14ac:dyDescent="0.25">
      <c r="W59431" s="14"/>
    </row>
    <row r="59432" spans="23:23" x14ac:dyDescent="0.25">
      <c r="W59432" s="14"/>
    </row>
    <row r="59433" spans="23:23" x14ac:dyDescent="0.25">
      <c r="W59433" s="14"/>
    </row>
    <row r="59434" spans="23:23" x14ac:dyDescent="0.25">
      <c r="W59434" s="14"/>
    </row>
    <row r="59435" spans="23:23" x14ac:dyDescent="0.25">
      <c r="W59435" s="14"/>
    </row>
    <row r="59436" spans="23:23" x14ac:dyDescent="0.25">
      <c r="W59436" s="14"/>
    </row>
    <row r="59437" spans="23:23" x14ac:dyDescent="0.25">
      <c r="W59437" s="14"/>
    </row>
    <row r="59438" spans="23:23" x14ac:dyDescent="0.25">
      <c r="W59438" s="14"/>
    </row>
    <row r="59439" spans="23:23" x14ac:dyDescent="0.25">
      <c r="W59439" s="14"/>
    </row>
    <row r="59440" spans="23:23" x14ac:dyDescent="0.25">
      <c r="W59440" s="14"/>
    </row>
    <row r="59441" spans="23:23" x14ac:dyDescent="0.25">
      <c r="W59441" s="14"/>
    </row>
    <row r="59442" spans="23:23" x14ac:dyDescent="0.25">
      <c r="W59442" s="14"/>
    </row>
    <row r="59443" spans="23:23" x14ac:dyDescent="0.25">
      <c r="W59443" s="14"/>
    </row>
    <row r="59444" spans="23:23" x14ac:dyDescent="0.25">
      <c r="W59444" s="14"/>
    </row>
    <row r="59445" spans="23:23" x14ac:dyDescent="0.25">
      <c r="W59445" s="14"/>
    </row>
    <row r="59446" spans="23:23" x14ac:dyDescent="0.25">
      <c r="W59446" s="14"/>
    </row>
    <row r="59447" spans="23:23" x14ac:dyDescent="0.25">
      <c r="W59447" s="14"/>
    </row>
    <row r="59448" spans="23:23" x14ac:dyDescent="0.25">
      <c r="W59448" s="14"/>
    </row>
    <row r="59449" spans="23:23" x14ac:dyDescent="0.25">
      <c r="W59449" s="14"/>
    </row>
    <row r="59450" spans="23:23" x14ac:dyDescent="0.25">
      <c r="W59450" s="14"/>
    </row>
    <row r="59451" spans="23:23" x14ac:dyDescent="0.25">
      <c r="W59451" s="14"/>
    </row>
    <row r="59452" spans="23:23" x14ac:dyDescent="0.25">
      <c r="W59452" s="14"/>
    </row>
    <row r="59453" spans="23:23" x14ac:dyDescent="0.25">
      <c r="W59453" s="14"/>
    </row>
    <row r="59454" spans="23:23" x14ac:dyDescent="0.25">
      <c r="W59454" s="14"/>
    </row>
    <row r="59455" spans="23:23" x14ac:dyDescent="0.25">
      <c r="W59455" s="14"/>
    </row>
    <row r="59456" spans="23:23" x14ac:dyDescent="0.25">
      <c r="W59456" s="14"/>
    </row>
    <row r="59457" spans="23:23" x14ac:dyDescent="0.25">
      <c r="W59457" s="14"/>
    </row>
    <row r="59458" spans="23:23" x14ac:dyDescent="0.25">
      <c r="W59458" s="14"/>
    </row>
    <row r="59459" spans="23:23" x14ac:dyDescent="0.25">
      <c r="W59459" s="14"/>
    </row>
    <row r="59460" spans="23:23" x14ac:dyDescent="0.25">
      <c r="W59460" s="14"/>
    </row>
    <row r="59461" spans="23:23" x14ac:dyDescent="0.25">
      <c r="W59461" s="14"/>
    </row>
    <row r="59462" spans="23:23" x14ac:dyDescent="0.25">
      <c r="W59462" s="14"/>
    </row>
    <row r="59463" spans="23:23" x14ac:dyDescent="0.25">
      <c r="W59463" s="14"/>
    </row>
    <row r="59464" spans="23:23" x14ac:dyDescent="0.25">
      <c r="W59464" s="14"/>
    </row>
    <row r="59465" spans="23:23" x14ac:dyDescent="0.25">
      <c r="W59465" s="14"/>
    </row>
    <row r="59466" spans="23:23" x14ac:dyDescent="0.25">
      <c r="W59466" s="14"/>
    </row>
    <row r="59467" spans="23:23" x14ac:dyDescent="0.25">
      <c r="W59467" s="14"/>
    </row>
    <row r="59468" spans="23:23" x14ac:dyDescent="0.25">
      <c r="W59468" s="14"/>
    </row>
    <row r="59469" spans="23:23" x14ac:dyDescent="0.25">
      <c r="W59469" s="14"/>
    </row>
    <row r="59470" spans="23:23" x14ac:dyDescent="0.25">
      <c r="W59470" s="14"/>
    </row>
    <row r="59471" spans="23:23" x14ac:dyDescent="0.25">
      <c r="W59471" s="14"/>
    </row>
    <row r="59472" spans="23:23" x14ac:dyDescent="0.25">
      <c r="W59472" s="14"/>
    </row>
    <row r="59473" spans="23:23" x14ac:dyDescent="0.25">
      <c r="W59473" s="14"/>
    </row>
    <row r="59474" spans="23:23" x14ac:dyDescent="0.25">
      <c r="W59474" s="14"/>
    </row>
    <row r="59475" spans="23:23" x14ac:dyDescent="0.25">
      <c r="W59475" s="14"/>
    </row>
    <row r="59476" spans="23:23" x14ac:dyDescent="0.25">
      <c r="W59476" s="14"/>
    </row>
    <row r="59477" spans="23:23" x14ac:dyDescent="0.25">
      <c r="W59477" s="14"/>
    </row>
    <row r="59478" spans="23:23" x14ac:dyDescent="0.25">
      <c r="W59478" s="14"/>
    </row>
    <row r="59479" spans="23:23" x14ac:dyDescent="0.25">
      <c r="W59479" s="14"/>
    </row>
    <row r="59480" spans="23:23" x14ac:dyDescent="0.25">
      <c r="W59480" s="14"/>
    </row>
    <row r="59481" spans="23:23" x14ac:dyDescent="0.25">
      <c r="W59481" s="14"/>
    </row>
    <row r="59482" spans="23:23" x14ac:dyDescent="0.25">
      <c r="W59482" s="14"/>
    </row>
    <row r="59483" spans="23:23" x14ac:dyDescent="0.25">
      <c r="W59483" s="14"/>
    </row>
    <row r="59484" spans="23:23" x14ac:dyDescent="0.25">
      <c r="W59484" s="14"/>
    </row>
    <row r="59485" spans="23:23" x14ac:dyDescent="0.25">
      <c r="W59485" s="14"/>
    </row>
    <row r="59486" spans="23:23" x14ac:dyDescent="0.25">
      <c r="W59486" s="14"/>
    </row>
    <row r="59487" spans="23:23" x14ac:dyDescent="0.25">
      <c r="W59487" s="14"/>
    </row>
    <row r="59488" spans="23:23" x14ac:dyDescent="0.25">
      <c r="W59488" s="14"/>
    </row>
    <row r="59489" spans="23:23" x14ac:dyDescent="0.25">
      <c r="W59489" s="14"/>
    </row>
    <row r="59490" spans="23:23" x14ac:dyDescent="0.25">
      <c r="W59490" s="14"/>
    </row>
    <row r="59491" spans="23:23" x14ac:dyDescent="0.25">
      <c r="W59491" s="14"/>
    </row>
    <row r="59492" spans="23:23" x14ac:dyDescent="0.25">
      <c r="W59492" s="14"/>
    </row>
    <row r="59493" spans="23:23" x14ac:dyDescent="0.25">
      <c r="W59493" s="14"/>
    </row>
    <row r="59494" spans="23:23" x14ac:dyDescent="0.25">
      <c r="W59494" s="14"/>
    </row>
    <row r="59495" spans="23:23" x14ac:dyDescent="0.25">
      <c r="W59495" s="14"/>
    </row>
    <row r="59496" spans="23:23" x14ac:dyDescent="0.25">
      <c r="W59496" s="14"/>
    </row>
    <row r="59497" spans="23:23" x14ac:dyDescent="0.25">
      <c r="W59497" s="14"/>
    </row>
    <row r="59498" spans="23:23" x14ac:dyDescent="0.25">
      <c r="W59498" s="14"/>
    </row>
    <row r="59499" spans="23:23" x14ac:dyDescent="0.25">
      <c r="W59499" s="14"/>
    </row>
    <row r="59500" spans="23:23" x14ac:dyDescent="0.25">
      <c r="W59500" s="14"/>
    </row>
    <row r="59501" spans="23:23" x14ac:dyDescent="0.25">
      <c r="W59501" s="14"/>
    </row>
    <row r="59502" spans="23:23" x14ac:dyDescent="0.25">
      <c r="W59502" s="14"/>
    </row>
    <row r="59503" spans="23:23" x14ac:dyDescent="0.25">
      <c r="W59503" s="14"/>
    </row>
    <row r="59504" spans="23:23" x14ac:dyDescent="0.25">
      <c r="W59504" s="14"/>
    </row>
    <row r="59505" spans="23:23" x14ac:dyDescent="0.25">
      <c r="W59505" s="14"/>
    </row>
    <row r="59506" spans="23:23" x14ac:dyDescent="0.25">
      <c r="W59506" s="14"/>
    </row>
    <row r="59507" spans="23:23" x14ac:dyDescent="0.25">
      <c r="W59507" s="14"/>
    </row>
    <row r="59508" spans="23:23" x14ac:dyDescent="0.25">
      <c r="W59508" s="14"/>
    </row>
    <row r="59509" spans="23:23" x14ac:dyDescent="0.25">
      <c r="W59509" s="14"/>
    </row>
    <row r="59510" spans="23:23" x14ac:dyDescent="0.25">
      <c r="W59510" s="14"/>
    </row>
    <row r="59511" spans="23:23" x14ac:dyDescent="0.25">
      <c r="W59511" s="14"/>
    </row>
    <row r="59512" spans="23:23" x14ac:dyDescent="0.25">
      <c r="W59512" s="14"/>
    </row>
    <row r="59513" spans="23:23" x14ac:dyDescent="0.25">
      <c r="W59513" s="14"/>
    </row>
    <row r="59514" spans="23:23" x14ac:dyDescent="0.25">
      <c r="W59514" s="14"/>
    </row>
    <row r="59515" spans="23:23" x14ac:dyDescent="0.25">
      <c r="W59515" s="14"/>
    </row>
    <row r="59516" spans="23:23" x14ac:dyDescent="0.25">
      <c r="W59516" s="14"/>
    </row>
    <row r="59517" spans="23:23" x14ac:dyDescent="0.25">
      <c r="W59517" s="14"/>
    </row>
    <row r="59518" spans="23:23" x14ac:dyDescent="0.25">
      <c r="W59518" s="14"/>
    </row>
    <row r="59519" spans="23:23" x14ac:dyDescent="0.25">
      <c r="W59519" s="14"/>
    </row>
    <row r="59520" spans="23:23" x14ac:dyDescent="0.25">
      <c r="W59520" s="14"/>
    </row>
    <row r="59521" spans="23:23" x14ac:dyDescent="0.25">
      <c r="W59521" s="14"/>
    </row>
    <row r="59522" spans="23:23" x14ac:dyDescent="0.25">
      <c r="W59522" s="14"/>
    </row>
    <row r="59523" spans="23:23" x14ac:dyDescent="0.25">
      <c r="W59523" s="14"/>
    </row>
    <row r="59524" spans="23:23" x14ac:dyDescent="0.25">
      <c r="W59524" s="14"/>
    </row>
    <row r="59525" spans="23:23" x14ac:dyDescent="0.25">
      <c r="W59525" s="14"/>
    </row>
    <row r="59526" spans="23:23" x14ac:dyDescent="0.25">
      <c r="W59526" s="14"/>
    </row>
    <row r="59527" spans="23:23" x14ac:dyDescent="0.25">
      <c r="W59527" s="14"/>
    </row>
    <row r="59528" spans="23:23" x14ac:dyDescent="0.25">
      <c r="W59528" s="14"/>
    </row>
    <row r="59529" spans="23:23" x14ac:dyDescent="0.25">
      <c r="W59529" s="14"/>
    </row>
    <row r="59530" spans="23:23" x14ac:dyDescent="0.25">
      <c r="W59530" s="14"/>
    </row>
    <row r="59531" spans="23:23" x14ac:dyDescent="0.25">
      <c r="W59531" s="14"/>
    </row>
    <row r="59532" spans="23:23" x14ac:dyDescent="0.25">
      <c r="W59532" s="14"/>
    </row>
    <row r="59533" spans="23:23" x14ac:dyDescent="0.25">
      <c r="W59533" s="14"/>
    </row>
    <row r="59534" spans="23:23" x14ac:dyDescent="0.25">
      <c r="W59534" s="14"/>
    </row>
    <row r="59535" spans="23:23" x14ac:dyDescent="0.25">
      <c r="W59535" s="14"/>
    </row>
    <row r="59536" spans="23:23" x14ac:dyDescent="0.25">
      <c r="W59536" s="14"/>
    </row>
    <row r="59537" spans="23:23" x14ac:dyDescent="0.25">
      <c r="W59537" s="14"/>
    </row>
    <row r="59538" spans="23:23" x14ac:dyDescent="0.25">
      <c r="W59538" s="14"/>
    </row>
    <row r="59539" spans="23:23" x14ac:dyDescent="0.25">
      <c r="W59539" s="14"/>
    </row>
    <row r="59540" spans="23:23" x14ac:dyDescent="0.25">
      <c r="W59540" s="14"/>
    </row>
    <row r="59541" spans="23:23" x14ac:dyDescent="0.25">
      <c r="W59541" s="14"/>
    </row>
    <row r="59542" spans="23:23" x14ac:dyDescent="0.25">
      <c r="W59542" s="14"/>
    </row>
    <row r="59543" spans="23:23" x14ac:dyDescent="0.25">
      <c r="W59543" s="14"/>
    </row>
    <row r="59544" spans="23:23" x14ac:dyDescent="0.25">
      <c r="W59544" s="14"/>
    </row>
    <row r="59545" spans="23:23" x14ac:dyDescent="0.25">
      <c r="W59545" s="14"/>
    </row>
    <row r="59546" spans="23:23" x14ac:dyDescent="0.25">
      <c r="W59546" s="14"/>
    </row>
    <row r="59547" spans="23:23" x14ac:dyDescent="0.25">
      <c r="W59547" s="14"/>
    </row>
    <row r="59548" spans="23:23" x14ac:dyDescent="0.25">
      <c r="W59548" s="14"/>
    </row>
    <row r="59549" spans="23:23" x14ac:dyDescent="0.25">
      <c r="W59549" s="14"/>
    </row>
    <row r="59550" spans="23:23" x14ac:dyDescent="0.25">
      <c r="W59550" s="14"/>
    </row>
    <row r="59551" spans="23:23" x14ac:dyDescent="0.25">
      <c r="W59551" s="14"/>
    </row>
    <row r="59552" spans="23:23" x14ac:dyDescent="0.25">
      <c r="W59552" s="14"/>
    </row>
    <row r="59553" spans="23:23" x14ac:dyDescent="0.25">
      <c r="W59553" s="14"/>
    </row>
    <row r="59554" spans="23:23" x14ac:dyDescent="0.25">
      <c r="W59554" s="14"/>
    </row>
    <row r="59555" spans="23:23" x14ac:dyDescent="0.25">
      <c r="W59555" s="14"/>
    </row>
    <row r="59556" spans="23:23" x14ac:dyDescent="0.25">
      <c r="W59556" s="14"/>
    </row>
    <row r="59557" spans="23:23" x14ac:dyDescent="0.25">
      <c r="W59557" s="14"/>
    </row>
    <row r="59558" spans="23:23" x14ac:dyDescent="0.25">
      <c r="W59558" s="14"/>
    </row>
    <row r="59559" spans="23:23" x14ac:dyDescent="0.25">
      <c r="W59559" s="14"/>
    </row>
    <row r="59560" spans="23:23" x14ac:dyDescent="0.25">
      <c r="W59560" s="14"/>
    </row>
    <row r="59561" spans="23:23" x14ac:dyDescent="0.25">
      <c r="W59561" s="14"/>
    </row>
    <row r="59562" spans="23:23" x14ac:dyDescent="0.25">
      <c r="W59562" s="14"/>
    </row>
    <row r="59563" spans="23:23" x14ac:dyDescent="0.25">
      <c r="W59563" s="14"/>
    </row>
    <row r="59564" spans="23:23" x14ac:dyDescent="0.25">
      <c r="W59564" s="14"/>
    </row>
    <row r="59565" spans="23:23" x14ac:dyDescent="0.25">
      <c r="W59565" s="14"/>
    </row>
    <row r="59566" spans="23:23" x14ac:dyDescent="0.25">
      <c r="W59566" s="14"/>
    </row>
    <row r="59567" spans="23:23" x14ac:dyDescent="0.25">
      <c r="W59567" s="14"/>
    </row>
    <row r="59568" spans="23:23" x14ac:dyDescent="0.25">
      <c r="W59568" s="14"/>
    </row>
    <row r="59569" spans="23:23" x14ac:dyDescent="0.25">
      <c r="W59569" s="14"/>
    </row>
    <row r="59570" spans="23:23" x14ac:dyDescent="0.25">
      <c r="W59570" s="14"/>
    </row>
    <row r="59571" spans="23:23" x14ac:dyDescent="0.25">
      <c r="W59571" s="14"/>
    </row>
    <row r="59572" spans="23:23" x14ac:dyDescent="0.25">
      <c r="W59572" s="14"/>
    </row>
    <row r="59573" spans="23:23" x14ac:dyDescent="0.25">
      <c r="W59573" s="14"/>
    </row>
    <row r="59574" spans="23:23" x14ac:dyDescent="0.25">
      <c r="W59574" s="14"/>
    </row>
    <row r="59575" spans="23:23" x14ac:dyDescent="0.25">
      <c r="W59575" s="14"/>
    </row>
    <row r="59576" spans="23:23" x14ac:dyDescent="0.25">
      <c r="W59576" s="14"/>
    </row>
    <row r="59577" spans="23:23" x14ac:dyDescent="0.25">
      <c r="W59577" s="14"/>
    </row>
    <row r="59578" spans="23:23" x14ac:dyDescent="0.25">
      <c r="W59578" s="14"/>
    </row>
    <row r="59579" spans="23:23" x14ac:dyDescent="0.25">
      <c r="W59579" s="14"/>
    </row>
    <row r="59580" spans="23:23" x14ac:dyDescent="0.25">
      <c r="W59580" s="14"/>
    </row>
    <row r="59581" spans="23:23" x14ac:dyDescent="0.25">
      <c r="W59581" s="14"/>
    </row>
    <row r="59582" spans="23:23" x14ac:dyDescent="0.25">
      <c r="W59582" s="14"/>
    </row>
    <row r="59583" spans="23:23" x14ac:dyDescent="0.25">
      <c r="W59583" s="14"/>
    </row>
    <row r="59584" spans="23:23" x14ac:dyDescent="0.25">
      <c r="W59584" s="14"/>
    </row>
    <row r="59585" spans="23:23" x14ac:dyDescent="0.25">
      <c r="W59585" s="14"/>
    </row>
    <row r="59586" spans="23:23" x14ac:dyDescent="0.25">
      <c r="W59586" s="14"/>
    </row>
    <row r="59587" spans="23:23" x14ac:dyDescent="0.25">
      <c r="W59587" s="14"/>
    </row>
    <row r="59588" spans="23:23" x14ac:dyDescent="0.25">
      <c r="W59588" s="14"/>
    </row>
    <row r="59589" spans="23:23" x14ac:dyDescent="0.25">
      <c r="W59589" s="14"/>
    </row>
    <row r="59590" spans="23:23" x14ac:dyDescent="0.25">
      <c r="W59590" s="14"/>
    </row>
    <row r="59591" spans="23:23" x14ac:dyDescent="0.25">
      <c r="W59591" s="14"/>
    </row>
    <row r="59592" spans="23:23" x14ac:dyDescent="0.25">
      <c r="W59592" s="14"/>
    </row>
    <row r="59593" spans="23:23" x14ac:dyDescent="0.25">
      <c r="W59593" s="14"/>
    </row>
    <row r="59594" spans="23:23" x14ac:dyDescent="0.25">
      <c r="W59594" s="14"/>
    </row>
    <row r="59595" spans="23:23" x14ac:dyDescent="0.25">
      <c r="W59595" s="14"/>
    </row>
    <row r="59596" spans="23:23" x14ac:dyDescent="0.25">
      <c r="W59596" s="14"/>
    </row>
    <row r="59597" spans="23:23" x14ac:dyDescent="0.25">
      <c r="W59597" s="14"/>
    </row>
    <row r="59598" spans="23:23" x14ac:dyDescent="0.25">
      <c r="W59598" s="14"/>
    </row>
    <row r="59599" spans="23:23" x14ac:dyDescent="0.25">
      <c r="W59599" s="14"/>
    </row>
    <row r="59600" spans="23:23" x14ac:dyDescent="0.25">
      <c r="W59600" s="14"/>
    </row>
    <row r="59601" spans="23:23" x14ac:dyDescent="0.25">
      <c r="W59601" s="14"/>
    </row>
    <row r="59602" spans="23:23" x14ac:dyDescent="0.25">
      <c r="W59602" s="14"/>
    </row>
    <row r="59603" spans="23:23" x14ac:dyDescent="0.25">
      <c r="W59603" s="14"/>
    </row>
    <row r="59604" spans="23:23" x14ac:dyDescent="0.25">
      <c r="W59604" s="14"/>
    </row>
    <row r="59605" spans="23:23" x14ac:dyDescent="0.25">
      <c r="W59605" s="14"/>
    </row>
    <row r="59606" spans="23:23" x14ac:dyDescent="0.25">
      <c r="W59606" s="14"/>
    </row>
    <row r="59607" spans="23:23" x14ac:dyDescent="0.25">
      <c r="W59607" s="14"/>
    </row>
    <row r="59608" spans="23:23" x14ac:dyDescent="0.25">
      <c r="W59608" s="14"/>
    </row>
    <row r="59609" spans="23:23" x14ac:dyDescent="0.25">
      <c r="W59609" s="14"/>
    </row>
    <row r="59610" spans="23:23" x14ac:dyDescent="0.25">
      <c r="W59610" s="14"/>
    </row>
    <row r="59611" spans="23:23" x14ac:dyDescent="0.25">
      <c r="W59611" s="14"/>
    </row>
    <row r="59612" spans="23:23" x14ac:dyDescent="0.25">
      <c r="W59612" s="14"/>
    </row>
    <row r="59613" spans="23:23" x14ac:dyDescent="0.25">
      <c r="W59613" s="14"/>
    </row>
    <row r="59614" spans="23:23" x14ac:dyDescent="0.25">
      <c r="W59614" s="14"/>
    </row>
    <row r="59615" spans="23:23" x14ac:dyDescent="0.25">
      <c r="W59615" s="14"/>
    </row>
    <row r="59616" spans="23:23" x14ac:dyDescent="0.25">
      <c r="W59616" s="14"/>
    </row>
    <row r="59617" spans="23:23" x14ac:dyDescent="0.25">
      <c r="W59617" s="14"/>
    </row>
    <row r="59618" spans="23:23" x14ac:dyDescent="0.25">
      <c r="W59618" s="14"/>
    </row>
    <row r="59619" spans="23:23" x14ac:dyDescent="0.25">
      <c r="W59619" s="14"/>
    </row>
    <row r="59620" spans="23:23" x14ac:dyDescent="0.25">
      <c r="W59620" s="14"/>
    </row>
    <row r="59621" spans="23:23" x14ac:dyDescent="0.25">
      <c r="W59621" s="14"/>
    </row>
    <row r="59622" spans="23:23" x14ac:dyDescent="0.25">
      <c r="W59622" s="14"/>
    </row>
    <row r="59623" spans="23:23" x14ac:dyDescent="0.25">
      <c r="W59623" s="14"/>
    </row>
    <row r="59624" spans="23:23" x14ac:dyDescent="0.25">
      <c r="W59624" s="14"/>
    </row>
    <row r="59625" spans="23:23" x14ac:dyDescent="0.25">
      <c r="W59625" s="14"/>
    </row>
    <row r="59626" spans="23:23" x14ac:dyDescent="0.25">
      <c r="W59626" s="14"/>
    </row>
    <row r="59627" spans="23:23" x14ac:dyDescent="0.25">
      <c r="W59627" s="14"/>
    </row>
    <row r="59628" spans="23:23" x14ac:dyDescent="0.25">
      <c r="W59628" s="14"/>
    </row>
    <row r="59629" spans="23:23" x14ac:dyDescent="0.25">
      <c r="W59629" s="14"/>
    </row>
    <row r="59630" spans="23:23" x14ac:dyDescent="0.25">
      <c r="W59630" s="14"/>
    </row>
    <row r="59631" spans="23:23" x14ac:dyDescent="0.25">
      <c r="W59631" s="14"/>
    </row>
    <row r="59632" spans="23:23" x14ac:dyDescent="0.25">
      <c r="W59632" s="14"/>
    </row>
    <row r="59633" spans="23:23" x14ac:dyDescent="0.25">
      <c r="W59633" s="14"/>
    </row>
    <row r="59634" spans="23:23" x14ac:dyDescent="0.25">
      <c r="W59634" s="14"/>
    </row>
    <row r="59635" spans="23:23" x14ac:dyDescent="0.25">
      <c r="W59635" s="14"/>
    </row>
    <row r="59636" spans="23:23" x14ac:dyDescent="0.25">
      <c r="W59636" s="14"/>
    </row>
    <row r="59637" spans="23:23" x14ac:dyDescent="0.25">
      <c r="W59637" s="14"/>
    </row>
    <row r="59638" spans="23:23" x14ac:dyDescent="0.25">
      <c r="W59638" s="14"/>
    </row>
    <row r="59639" spans="23:23" x14ac:dyDescent="0.25">
      <c r="W59639" s="14"/>
    </row>
    <row r="59640" spans="23:23" x14ac:dyDescent="0.25">
      <c r="W59640" s="14"/>
    </row>
    <row r="59641" spans="23:23" x14ac:dyDescent="0.25">
      <c r="W59641" s="14"/>
    </row>
    <row r="59642" spans="23:23" x14ac:dyDescent="0.25">
      <c r="W59642" s="14"/>
    </row>
    <row r="59643" spans="23:23" x14ac:dyDescent="0.25">
      <c r="W59643" s="14"/>
    </row>
    <row r="59644" spans="23:23" x14ac:dyDescent="0.25">
      <c r="W59644" s="14"/>
    </row>
    <row r="59645" spans="23:23" x14ac:dyDescent="0.25">
      <c r="W59645" s="14"/>
    </row>
    <row r="59646" spans="23:23" x14ac:dyDescent="0.25">
      <c r="W59646" s="14"/>
    </row>
    <row r="59647" spans="23:23" x14ac:dyDescent="0.25">
      <c r="W59647" s="14"/>
    </row>
    <row r="59648" spans="23:23" x14ac:dyDescent="0.25">
      <c r="W59648" s="14"/>
    </row>
    <row r="59649" spans="23:23" x14ac:dyDescent="0.25">
      <c r="W59649" s="14"/>
    </row>
    <row r="59650" spans="23:23" x14ac:dyDescent="0.25">
      <c r="W59650" s="14"/>
    </row>
    <row r="59651" spans="23:23" x14ac:dyDescent="0.25">
      <c r="W59651" s="14"/>
    </row>
    <row r="59652" spans="23:23" x14ac:dyDescent="0.25">
      <c r="W59652" s="14"/>
    </row>
    <row r="59653" spans="23:23" x14ac:dyDescent="0.25">
      <c r="W59653" s="14"/>
    </row>
    <row r="59654" spans="23:23" x14ac:dyDescent="0.25">
      <c r="W59654" s="14"/>
    </row>
    <row r="59655" spans="23:23" x14ac:dyDescent="0.25">
      <c r="W59655" s="14"/>
    </row>
    <row r="59656" spans="23:23" x14ac:dyDescent="0.25">
      <c r="W59656" s="14"/>
    </row>
    <row r="59657" spans="23:23" x14ac:dyDescent="0.25">
      <c r="W59657" s="14"/>
    </row>
    <row r="59658" spans="23:23" x14ac:dyDescent="0.25">
      <c r="W59658" s="14"/>
    </row>
    <row r="59659" spans="23:23" x14ac:dyDescent="0.25">
      <c r="W59659" s="14"/>
    </row>
    <row r="59660" spans="23:23" x14ac:dyDescent="0.25">
      <c r="W59660" s="14"/>
    </row>
    <row r="59661" spans="23:23" x14ac:dyDescent="0.25">
      <c r="W59661" s="14"/>
    </row>
    <row r="59662" spans="23:23" x14ac:dyDescent="0.25">
      <c r="W59662" s="14"/>
    </row>
    <row r="59663" spans="23:23" x14ac:dyDescent="0.25">
      <c r="W59663" s="14"/>
    </row>
    <row r="59664" spans="23:23" x14ac:dyDescent="0.25">
      <c r="W59664" s="14"/>
    </row>
    <row r="59665" spans="23:23" x14ac:dyDescent="0.25">
      <c r="W59665" s="14"/>
    </row>
    <row r="59666" spans="23:23" x14ac:dyDescent="0.25">
      <c r="W59666" s="14"/>
    </row>
    <row r="59667" spans="23:23" x14ac:dyDescent="0.25">
      <c r="W59667" s="14"/>
    </row>
    <row r="59668" spans="23:23" x14ac:dyDescent="0.25">
      <c r="W59668" s="14"/>
    </row>
    <row r="59669" spans="23:23" x14ac:dyDescent="0.25">
      <c r="W59669" s="14"/>
    </row>
    <row r="59670" spans="23:23" x14ac:dyDescent="0.25">
      <c r="W59670" s="14"/>
    </row>
    <row r="59671" spans="23:23" x14ac:dyDescent="0.25">
      <c r="W59671" s="14"/>
    </row>
    <row r="59672" spans="23:23" x14ac:dyDescent="0.25">
      <c r="W59672" s="14"/>
    </row>
    <row r="59673" spans="23:23" x14ac:dyDescent="0.25">
      <c r="W59673" s="14"/>
    </row>
    <row r="59674" spans="23:23" x14ac:dyDescent="0.25">
      <c r="W59674" s="14"/>
    </row>
    <row r="59675" spans="23:23" x14ac:dyDescent="0.25">
      <c r="W59675" s="14"/>
    </row>
    <row r="59676" spans="23:23" x14ac:dyDescent="0.25">
      <c r="W59676" s="14"/>
    </row>
    <row r="59677" spans="23:23" x14ac:dyDescent="0.25">
      <c r="W59677" s="14"/>
    </row>
    <row r="59678" spans="23:23" x14ac:dyDescent="0.25">
      <c r="W59678" s="14"/>
    </row>
    <row r="59679" spans="23:23" x14ac:dyDescent="0.25">
      <c r="W59679" s="14"/>
    </row>
    <row r="59680" spans="23:23" x14ac:dyDescent="0.25">
      <c r="W59680" s="14"/>
    </row>
    <row r="59681" spans="23:23" x14ac:dyDescent="0.25">
      <c r="W59681" s="14"/>
    </row>
    <row r="59682" spans="23:23" x14ac:dyDescent="0.25">
      <c r="W59682" s="14"/>
    </row>
    <row r="59683" spans="23:23" x14ac:dyDescent="0.25">
      <c r="W59683" s="14"/>
    </row>
    <row r="59684" spans="23:23" x14ac:dyDescent="0.25">
      <c r="W59684" s="14"/>
    </row>
    <row r="59685" spans="23:23" x14ac:dyDescent="0.25">
      <c r="W59685" s="14"/>
    </row>
    <row r="59686" spans="23:23" x14ac:dyDescent="0.25">
      <c r="W59686" s="14"/>
    </row>
    <row r="59687" spans="23:23" x14ac:dyDescent="0.25">
      <c r="W59687" s="14"/>
    </row>
    <row r="59688" spans="23:23" x14ac:dyDescent="0.25">
      <c r="W59688" s="14"/>
    </row>
    <row r="59689" spans="23:23" x14ac:dyDescent="0.25">
      <c r="W59689" s="14"/>
    </row>
    <row r="59690" spans="23:23" x14ac:dyDescent="0.25">
      <c r="W59690" s="14"/>
    </row>
    <row r="59691" spans="23:23" x14ac:dyDescent="0.25">
      <c r="W59691" s="14"/>
    </row>
    <row r="59692" spans="23:23" x14ac:dyDescent="0.25">
      <c r="W59692" s="14"/>
    </row>
    <row r="59693" spans="23:23" x14ac:dyDescent="0.25">
      <c r="W59693" s="14"/>
    </row>
    <row r="59694" spans="23:23" x14ac:dyDescent="0.25">
      <c r="W59694" s="14"/>
    </row>
    <row r="59695" spans="23:23" x14ac:dyDescent="0.25">
      <c r="W59695" s="14"/>
    </row>
    <row r="59696" spans="23:23" x14ac:dyDescent="0.25">
      <c r="W59696" s="14"/>
    </row>
    <row r="59697" spans="23:23" x14ac:dyDescent="0.25">
      <c r="W59697" s="14"/>
    </row>
    <row r="59698" spans="23:23" x14ac:dyDescent="0.25">
      <c r="W59698" s="14"/>
    </row>
    <row r="59699" spans="23:23" x14ac:dyDescent="0.25">
      <c r="W59699" s="14"/>
    </row>
    <row r="59700" spans="23:23" x14ac:dyDescent="0.25">
      <c r="W59700" s="14"/>
    </row>
    <row r="59701" spans="23:23" x14ac:dyDescent="0.25">
      <c r="W59701" s="14"/>
    </row>
    <row r="59702" spans="23:23" x14ac:dyDescent="0.25">
      <c r="W59702" s="14"/>
    </row>
    <row r="59703" spans="23:23" x14ac:dyDescent="0.25">
      <c r="W59703" s="14"/>
    </row>
    <row r="59704" spans="23:23" x14ac:dyDescent="0.25">
      <c r="W59704" s="14"/>
    </row>
    <row r="59705" spans="23:23" x14ac:dyDescent="0.25">
      <c r="W59705" s="14"/>
    </row>
    <row r="59706" spans="23:23" x14ac:dyDescent="0.25">
      <c r="W59706" s="14"/>
    </row>
    <row r="59707" spans="23:23" x14ac:dyDescent="0.25">
      <c r="W59707" s="14"/>
    </row>
    <row r="59708" spans="23:23" x14ac:dyDescent="0.25">
      <c r="W59708" s="14"/>
    </row>
    <row r="59709" spans="23:23" x14ac:dyDescent="0.25">
      <c r="W59709" s="14"/>
    </row>
    <row r="59710" spans="23:23" x14ac:dyDescent="0.25">
      <c r="W59710" s="14"/>
    </row>
    <row r="59711" spans="23:23" x14ac:dyDescent="0.25">
      <c r="W59711" s="14"/>
    </row>
    <row r="59712" spans="23:23" x14ac:dyDescent="0.25">
      <c r="W59712" s="14"/>
    </row>
    <row r="59713" spans="23:23" x14ac:dyDescent="0.25">
      <c r="W59713" s="14"/>
    </row>
    <row r="59714" spans="23:23" x14ac:dyDescent="0.25">
      <c r="W59714" s="14"/>
    </row>
    <row r="59715" spans="23:23" x14ac:dyDescent="0.25">
      <c r="W59715" s="14"/>
    </row>
    <row r="59716" spans="23:23" x14ac:dyDescent="0.25">
      <c r="W59716" s="14"/>
    </row>
    <row r="59717" spans="23:23" x14ac:dyDescent="0.25">
      <c r="W59717" s="14"/>
    </row>
    <row r="59718" spans="23:23" x14ac:dyDescent="0.25">
      <c r="W59718" s="14"/>
    </row>
    <row r="59719" spans="23:23" x14ac:dyDescent="0.25">
      <c r="W59719" s="14"/>
    </row>
    <row r="59720" spans="23:23" x14ac:dyDescent="0.25">
      <c r="W59720" s="14"/>
    </row>
    <row r="59721" spans="23:23" x14ac:dyDescent="0.25">
      <c r="W59721" s="14"/>
    </row>
    <row r="59722" spans="23:23" x14ac:dyDescent="0.25">
      <c r="W59722" s="14"/>
    </row>
    <row r="59723" spans="23:23" x14ac:dyDescent="0.25">
      <c r="W59723" s="14"/>
    </row>
    <row r="59724" spans="23:23" x14ac:dyDescent="0.25">
      <c r="W59724" s="14"/>
    </row>
    <row r="59725" spans="23:23" x14ac:dyDescent="0.25">
      <c r="W59725" s="14"/>
    </row>
    <row r="59726" spans="23:23" x14ac:dyDescent="0.25">
      <c r="W59726" s="14"/>
    </row>
    <row r="59727" spans="23:23" x14ac:dyDescent="0.25">
      <c r="W59727" s="14"/>
    </row>
    <row r="59728" spans="23:23" x14ac:dyDescent="0.25">
      <c r="W59728" s="14"/>
    </row>
    <row r="59729" spans="23:23" x14ac:dyDescent="0.25">
      <c r="W59729" s="14"/>
    </row>
    <row r="59730" spans="23:23" x14ac:dyDescent="0.25">
      <c r="W59730" s="14"/>
    </row>
    <row r="59731" spans="23:23" x14ac:dyDescent="0.25">
      <c r="W59731" s="14"/>
    </row>
    <row r="59732" spans="23:23" x14ac:dyDescent="0.25">
      <c r="W59732" s="14"/>
    </row>
    <row r="59733" spans="23:23" x14ac:dyDescent="0.25">
      <c r="W59733" s="14"/>
    </row>
    <row r="59734" spans="23:23" x14ac:dyDescent="0.25">
      <c r="W59734" s="14"/>
    </row>
    <row r="59735" spans="23:23" x14ac:dyDescent="0.25">
      <c r="W59735" s="14"/>
    </row>
    <row r="59736" spans="23:23" x14ac:dyDescent="0.25">
      <c r="W59736" s="14"/>
    </row>
    <row r="59737" spans="23:23" x14ac:dyDescent="0.25">
      <c r="W59737" s="14"/>
    </row>
    <row r="59738" spans="23:23" x14ac:dyDescent="0.25">
      <c r="W59738" s="14"/>
    </row>
    <row r="59739" spans="23:23" x14ac:dyDescent="0.25">
      <c r="W59739" s="14"/>
    </row>
    <row r="59740" spans="23:23" x14ac:dyDescent="0.25">
      <c r="W59740" s="14"/>
    </row>
    <row r="59741" spans="23:23" x14ac:dyDescent="0.25">
      <c r="W59741" s="14"/>
    </row>
    <row r="59742" spans="23:23" x14ac:dyDescent="0.25">
      <c r="W59742" s="14"/>
    </row>
    <row r="59743" spans="23:23" x14ac:dyDescent="0.25">
      <c r="W59743" s="14"/>
    </row>
    <row r="59744" spans="23:23" x14ac:dyDescent="0.25">
      <c r="W59744" s="14"/>
    </row>
    <row r="59745" spans="23:23" x14ac:dyDescent="0.25">
      <c r="W59745" s="14"/>
    </row>
    <row r="59746" spans="23:23" x14ac:dyDescent="0.25">
      <c r="W59746" s="14"/>
    </row>
    <row r="59747" spans="23:23" x14ac:dyDescent="0.25">
      <c r="W59747" s="14"/>
    </row>
    <row r="59748" spans="23:23" x14ac:dyDescent="0.25">
      <c r="W59748" s="14"/>
    </row>
    <row r="59749" spans="23:23" x14ac:dyDescent="0.25">
      <c r="W59749" s="14"/>
    </row>
    <row r="59750" spans="23:23" x14ac:dyDescent="0.25">
      <c r="W59750" s="14"/>
    </row>
    <row r="59751" spans="23:23" x14ac:dyDescent="0.25">
      <c r="W59751" s="14"/>
    </row>
    <row r="59752" spans="23:23" x14ac:dyDescent="0.25">
      <c r="W59752" s="14"/>
    </row>
    <row r="59753" spans="23:23" x14ac:dyDescent="0.25">
      <c r="W59753" s="14"/>
    </row>
    <row r="59754" spans="23:23" x14ac:dyDescent="0.25">
      <c r="W59754" s="14"/>
    </row>
    <row r="59755" spans="23:23" x14ac:dyDescent="0.25">
      <c r="W59755" s="14"/>
    </row>
    <row r="59756" spans="23:23" x14ac:dyDescent="0.25">
      <c r="W59756" s="14"/>
    </row>
    <row r="59757" spans="23:23" x14ac:dyDescent="0.25">
      <c r="W59757" s="14"/>
    </row>
    <row r="59758" spans="23:23" x14ac:dyDescent="0.25">
      <c r="W59758" s="14"/>
    </row>
    <row r="59759" spans="23:23" x14ac:dyDescent="0.25">
      <c r="W59759" s="14"/>
    </row>
    <row r="59760" spans="23:23" x14ac:dyDescent="0.25">
      <c r="W59760" s="14"/>
    </row>
    <row r="59761" spans="23:23" x14ac:dyDescent="0.25">
      <c r="W59761" s="14"/>
    </row>
    <row r="59762" spans="23:23" x14ac:dyDescent="0.25">
      <c r="W59762" s="14"/>
    </row>
    <row r="59763" spans="23:23" x14ac:dyDescent="0.25">
      <c r="W59763" s="14"/>
    </row>
    <row r="59764" spans="23:23" x14ac:dyDescent="0.25">
      <c r="W59764" s="14"/>
    </row>
    <row r="59765" spans="23:23" x14ac:dyDescent="0.25">
      <c r="W59765" s="14"/>
    </row>
    <row r="59766" spans="23:23" x14ac:dyDescent="0.25">
      <c r="W59766" s="14"/>
    </row>
    <row r="59767" spans="23:23" x14ac:dyDescent="0.25">
      <c r="W59767" s="14"/>
    </row>
    <row r="59768" spans="23:23" x14ac:dyDescent="0.25">
      <c r="W59768" s="14"/>
    </row>
    <row r="59769" spans="23:23" x14ac:dyDescent="0.25">
      <c r="W59769" s="14"/>
    </row>
    <row r="59770" spans="23:23" x14ac:dyDescent="0.25">
      <c r="W59770" s="14"/>
    </row>
    <row r="59771" spans="23:23" x14ac:dyDescent="0.25">
      <c r="W59771" s="14"/>
    </row>
    <row r="59772" spans="23:23" x14ac:dyDescent="0.25">
      <c r="W59772" s="14"/>
    </row>
    <row r="59773" spans="23:23" x14ac:dyDescent="0.25">
      <c r="W59773" s="14"/>
    </row>
    <row r="59774" spans="23:23" x14ac:dyDescent="0.25">
      <c r="W59774" s="14"/>
    </row>
    <row r="59775" spans="23:23" x14ac:dyDescent="0.25">
      <c r="W59775" s="14"/>
    </row>
    <row r="59776" spans="23:23" x14ac:dyDescent="0.25">
      <c r="W59776" s="14"/>
    </row>
    <row r="59777" spans="23:23" x14ac:dyDescent="0.25">
      <c r="W59777" s="14"/>
    </row>
    <row r="59778" spans="23:23" x14ac:dyDescent="0.25">
      <c r="W59778" s="14"/>
    </row>
    <row r="59779" spans="23:23" x14ac:dyDescent="0.25">
      <c r="W59779" s="14"/>
    </row>
    <row r="59780" spans="23:23" x14ac:dyDescent="0.25">
      <c r="W59780" s="14"/>
    </row>
    <row r="59781" spans="23:23" x14ac:dyDescent="0.25">
      <c r="W59781" s="14"/>
    </row>
    <row r="59782" spans="23:23" x14ac:dyDescent="0.25">
      <c r="W59782" s="14"/>
    </row>
    <row r="59783" spans="23:23" x14ac:dyDescent="0.25">
      <c r="W59783" s="14"/>
    </row>
    <row r="59784" spans="23:23" x14ac:dyDescent="0.25">
      <c r="W59784" s="14"/>
    </row>
    <row r="59785" spans="23:23" x14ac:dyDescent="0.25">
      <c r="W59785" s="14"/>
    </row>
    <row r="59786" spans="23:23" x14ac:dyDescent="0.25">
      <c r="W59786" s="14"/>
    </row>
    <row r="59787" spans="23:23" x14ac:dyDescent="0.25">
      <c r="W59787" s="14"/>
    </row>
    <row r="59788" spans="23:23" x14ac:dyDescent="0.25">
      <c r="W59788" s="14"/>
    </row>
    <row r="59789" spans="23:23" x14ac:dyDescent="0.25">
      <c r="W59789" s="14"/>
    </row>
    <row r="59790" spans="23:23" x14ac:dyDescent="0.25">
      <c r="W59790" s="14"/>
    </row>
    <row r="59791" spans="23:23" x14ac:dyDescent="0.25">
      <c r="W59791" s="14"/>
    </row>
    <row r="59792" spans="23:23" x14ac:dyDescent="0.25">
      <c r="W59792" s="14"/>
    </row>
    <row r="59793" spans="23:23" x14ac:dyDescent="0.25">
      <c r="W59793" s="14"/>
    </row>
    <row r="59794" spans="23:23" x14ac:dyDescent="0.25">
      <c r="W59794" s="14"/>
    </row>
    <row r="59795" spans="23:23" x14ac:dyDescent="0.25">
      <c r="W59795" s="14"/>
    </row>
    <row r="59796" spans="23:23" x14ac:dyDescent="0.25">
      <c r="W59796" s="14"/>
    </row>
    <row r="59797" spans="23:23" x14ac:dyDescent="0.25">
      <c r="W59797" s="14"/>
    </row>
    <row r="59798" spans="23:23" x14ac:dyDescent="0.25">
      <c r="W59798" s="14"/>
    </row>
    <row r="59799" spans="23:23" x14ac:dyDescent="0.25">
      <c r="W59799" s="14"/>
    </row>
    <row r="59800" spans="23:23" x14ac:dyDescent="0.25">
      <c r="W59800" s="14"/>
    </row>
    <row r="59801" spans="23:23" x14ac:dyDescent="0.25">
      <c r="W59801" s="14"/>
    </row>
    <row r="59802" spans="23:23" x14ac:dyDescent="0.25">
      <c r="W59802" s="14"/>
    </row>
    <row r="59803" spans="23:23" x14ac:dyDescent="0.25">
      <c r="W59803" s="14"/>
    </row>
    <row r="59804" spans="23:23" x14ac:dyDescent="0.25">
      <c r="W59804" s="14"/>
    </row>
    <row r="59805" spans="23:23" x14ac:dyDescent="0.25">
      <c r="W59805" s="14"/>
    </row>
    <row r="59806" spans="23:23" x14ac:dyDescent="0.25">
      <c r="W59806" s="14"/>
    </row>
    <row r="59807" spans="23:23" x14ac:dyDescent="0.25">
      <c r="W59807" s="14"/>
    </row>
    <row r="59808" spans="23:23" x14ac:dyDescent="0.25">
      <c r="W59808" s="14"/>
    </row>
    <row r="59809" spans="23:23" x14ac:dyDescent="0.25">
      <c r="W59809" s="14"/>
    </row>
    <row r="59810" spans="23:23" x14ac:dyDescent="0.25">
      <c r="W59810" s="14"/>
    </row>
    <row r="59811" spans="23:23" x14ac:dyDescent="0.25">
      <c r="W59811" s="14"/>
    </row>
    <row r="59812" spans="23:23" x14ac:dyDescent="0.25">
      <c r="W59812" s="14"/>
    </row>
    <row r="59813" spans="23:23" x14ac:dyDescent="0.25">
      <c r="W59813" s="14"/>
    </row>
    <row r="59814" spans="23:23" x14ac:dyDescent="0.25">
      <c r="W59814" s="14"/>
    </row>
    <row r="59815" spans="23:23" x14ac:dyDescent="0.25">
      <c r="W59815" s="14"/>
    </row>
    <row r="59816" spans="23:23" x14ac:dyDescent="0.25">
      <c r="W59816" s="14"/>
    </row>
    <row r="59817" spans="23:23" x14ac:dyDescent="0.25">
      <c r="W59817" s="14"/>
    </row>
    <row r="59818" spans="23:23" x14ac:dyDescent="0.25">
      <c r="W59818" s="14"/>
    </row>
    <row r="59819" spans="23:23" x14ac:dyDescent="0.25">
      <c r="W59819" s="14"/>
    </row>
    <row r="59820" spans="23:23" x14ac:dyDescent="0.25">
      <c r="W59820" s="14"/>
    </row>
    <row r="59821" spans="23:23" x14ac:dyDescent="0.25">
      <c r="W59821" s="14"/>
    </row>
    <row r="59822" spans="23:23" x14ac:dyDescent="0.25">
      <c r="W59822" s="14"/>
    </row>
    <row r="59823" spans="23:23" x14ac:dyDescent="0.25">
      <c r="W59823" s="14"/>
    </row>
    <row r="59824" spans="23:23" x14ac:dyDescent="0.25">
      <c r="W59824" s="14"/>
    </row>
    <row r="59825" spans="23:23" x14ac:dyDescent="0.25">
      <c r="W59825" s="14"/>
    </row>
    <row r="59826" spans="23:23" x14ac:dyDescent="0.25">
      <c r="W59826" s="14"/>
    </row>
    <row r="59827" spans="23:23" x14ac:dyDescent="0.25">
      <c r="W59827" s="14"/>
    </row>
    <row r="59828" spans="23:23" x14ac:dyDescent="0.25">
      <c r="W59828" s="14"/>
    </row>
    <row r="59829" spans="23:23" x14ac:dyDescent="0.25">
      <c r="W59829" s="14"/>
    </row>
    <row r="59830" spans="23:23" x14ac:dyDescent="0.25">
      <c r="W59830" s="14"/>
    </row>
    <row r="59831" spans="23:23" x14ac:dyDescent="0.25">
      <c r="W59831" s="14"/>
    </row>
    <row r="59832" spans="23:23" x14ac:dyDescent="0.25">
      <c r="W59832" s="14"/>
    </row>
    <row r="59833" spans="23:23" x14ac:dyDescent="0.25">
      <c r="W59833" s="14"/>
    </row>
    <row r="59834" spans="23:23" x14ac:dyDescent="0.25">
      <c r="W59834" s="14"/>
    </row>
    <row r="59835" spans="23:23" x14ac:dyDescent="0.25">
      <c r="W59835" s="14"/>
    </row>
    <row r="59836" spans="23:23" x14ac:dyDescent="0.25">
      <c r="W59836" s="14"/>
    </row>
    <row r="59837" spans="23:23" x14ac:dyDescent="0.25">
      <c r="W59837" s="14"/>
    </row>
    <row r="59838" spans="23:23" x14ac:dyDescent="0.25">
      <c r="W59838" s="14"/>
    </row>
    <row r="59839" spans="23:23" x14ac:dyDescent="0.25">
      <c r="W59839" s="14"/>
    </row>
    <row r="59840" spans="23:23" x14ac:dyDescent="0.25">
      <c r="W59840" s="14"/>
    </row>
    <row r="59841" spans="23:23" x14ac:dyDescent="0.25">
      <c r="W59841" s="14"/>
    </row>
    <row r="59842" spans="23:23" x14ac:dyDescent="0.25">
      <c r="W59842" s="14"/>
    </row>
    <row r="59843" spans="23:23" x14ac:dyDescent="0.25">
      <c r="W59843" s="14"/>
    </row>
    <row r="59844" spans="23:23" x14ac:dyDescent="0.25">
      <c r="W59844" s="14"/>
    </row>
    <row r="59845" spans="23:23" x14ac:dyDescent="0.25">
      <c r="W59845" s="14"/>
    </row>
    <row r="59846" spans="23:23" x14ac:dyDescent="0.25">
      <c r="W59846" s="14"/>
    </row>
    <row r="59847" spans="23:23" x14ac:dyDescent="0.25">
      <c r="W59847" s="14"/>
    </row>
    <row r="59848" spans="23:23" x14ac:dyDescent="0.25">
      <c r="W59848" s="14"/>
    </row>
    <row r="59849" spans="23:23" x14ac:dyDescent="0.25">
      <c r="W59849" s="14"/>
    </row>
    <row r="59850" spans="23:23" x14ac:dyDescent="0.25">
      <c r="W59850" s="14"/>
    </row>
    <row r="59851" spans="23:23" x14ac:dyDescent="0.25">
      <c r="W59851" s="14"/>
    </row>
    <row r="59852" spans="23:23" x14ac:dyDescent="0.25">
      <c r="W59852" s="14"/>
    </row>
    <row r="59853" spans="23:23" x14ac:dyDescent="0.25">
      <c r="W59853" s="14"/>
    </row>
    <row r="59854" spans="23:23" x14ac:dyDescent="0.25">
      <c r="W59854" s="14"/>
    </row>
    <row r="59855" spans="23:23" x14ac:dyDescent="0.25">
      <c r="W59855" s="14"/>
    </row>
    <row r="59856" spans="23:23" x14ac:dyDescent="0.25">
      <c r="W59856" s="14"/>
    </row>
    <row r="59857" spans="23:23" x14ac:dyDescent="0.25">
      <c r="W59857" s="14"/>
    </row>
    <row r="59858" spans="23:23" x14ac:dyDescent="0.25">
      <c r="W59858" s="14"/>
    </row>
    <row r="59859" spans="23:23" x14ac:dyDescent="0.25">
      <c r="W59859" s="14"/>
    </row>
    <row r="59860" spans="23:23" x14ac:dyDescent="0.25">
      <c r="W59860" s="14"/>
    </row>
    <row r="59861" spans="23:23" x14ac:dyDescent="0.25">
      <c r="W59861" s="14"/>
    </row>
    <row r="59862" spans="23:23" x14ac:dyDescent="0.25">
      <c r="W59862" s="14"/>
    </row>
    <row r="59863" spans="23:23" x14ac:dyDescent="0.25">
      <c r="W59863" s="14"/>
    </row>
    <row r="59864" spans="23:23" x14ac:dyDescent="0.25">
      <c r="W59864" s="14"/>
    </row>
    <row r="59865" spans="23:23" x14ac:dyDescent="0.25">
      <c r="W59865" s="14"/>
    </row>
    <row r="59866" spans="23:23" x14ac:dyDescent="0.25">
      <c r="W59866" s="14"/>
    </row>
    <row r="59867" spans="23:23" x14ac:dyDescent="0.25">
      <c r="W59867" s="14"/>
    </row>
    <row r="59868" spans="23:23" x14ac:dyDescent="0.25">
      <c r="W59868" s="14"/>
    </row>
    <row r="59869" spans="23:23" x14ac:dyDescent="0.25">
      <c r="W59869" s="14"/>
    </row>
    <row r="59870" spans="23:23" x14ac:dyDescent="0.25">
      <c r="W59870" s="14"/>
    </row>
    <row r="59871" spans="23:23" x14ac:dyDescent="0.25">
      <c r="W59871" s="14"/>
    </row>
    <row r="59872" spans="23:23" x14ac:dyDescent="0.25">
      <c r="W59872" s="14"/>
    </row>
    <row r="59873" spans="23:23" x14ac:dyDescent="0.25">
      <c r="W59873" s="14"/>
    </row>
    <row r="59874" spans="23:23" x14ac:dyDescent="0.25">
      <c r="W59874" s="14"/>
    </row>
    <row r="59875" spans="23:23" x14ac:dyDescent="0.25">
      <c r="W59875" s="14"/>
    </row>
    <row r="59876" spans="23:23" x14ac:dyDescent="0.25">
      <c r="W59876" s="14"/>
    </row>
    <row r="59877" spans="23:23" x14ac:dyDescent="0.25">
      <c r="W59877" s="14"/>
    </row>
    <row r="59878" spans="23:23" x14ac:dyDescent="0.25">
      <c r="W59878" s="14"/>
    </row>
    <row r="59879" spans="23:23" x14ac:dyDescent="0.25">
      <c r="W59879" s="14"/>
    </row>
    <row r="59880" spans="23:23" x14ac:dyDescent="0.25">
      <c r="W59880" s="14"/>
    </row>
    <row r="59881" spans="23:23" x14ac:dyDescent="0.25">
      <c r="W59881" s="14"/>
    </row>
    <row r="59882" spans="23:23" x14ac:dyDescent="0.25">
      <c r="W59882" s="14"/>
    </row>
    <row r="59883" spans="23:23" x14ac:dyDescent="0.25">
      <c r="W59883" s="14"/>
    </row>
    <row r="59884" spans="23:23" x14ac:dyDescent="0.25">
      <c r="W59884" s="14"/>
    </row>
    <row r="59885" spans="23:23" x14ac:dyDescent="0.25">
      <c r="W59885" s="14"/>
    </row>
    <row r="59886" spans="23:23" x14ac:dyDescent="0.25">
      <c r="W59886" s="14"/>
    </row>
    <row r="59887" spans="23:23" x14ac:dyDescent="0.25">
      <c r="W59887" s="14"/>
    </row>
    <row r="59888" spans="23:23" x14ac:dyDescent="0.25">
      <c r="W59888" s="14"/>
    </row>
    <row r="59889" spans="23:23" x14ac:dyDescent="0.25">
      <c r="W59889" s="14"/>
    </row>
    <row r="59890" spans="23:23" x14ac:dyDescent="0.25">
      <c r="W59890" s="14"/>
    </row>
    <row r="59891" spans="23:23" x14ac:dyDescent="0.25">
      <c r="W59891" s="14"/>
    </row>
    <row r="59892" spans="23:23" x14ac:dyDescent="0.25">
      <c r="W59892" s="14"/>
    </row>
    <row r="59893" spans="23:23" x14ac:dyDescent="0.25">
      <c r="W59893" s="14"/>
    </row>
    <row r="59894" spans="23:23" x14ac:dyDescent="0.25">
      <c r="W59894" s="14"/>
    </row>
    <row r="59895" spans="23:23" x14ac:dyDescent="0.25">
      <c r="W59895" s="14"/>
    </row>
    <row r="59896" spans="23:23" x14ac:dyDescent="0.25">
      <c r="W59896" s="14"/>
    </row>
    <row r="59897" spans="23:23" x14ac:dyDescent="0.25">
      <c r="W59897" s="14"/>
    </row>
    <row r="59898" spans="23:23" x14ac:dyDescent="0.25">
      <c r="W59898" s="14"/>
    </row>
    <row r="59899" spans="23:23" x14ac:dyDescent="0.25">
      <c r="W59899" s="14"/>
    </row>
    <row r="59900" spans="23:23" x14ac:dyDescent="0.25">
      <c r="W59900" s="14"/>
    </row>
    <row r="59901" spans="23:23" x14ac:dyDescent="0.25">
      <c r="W59901" s="14"/>
    </row>
    <row r="59902" spans="23:23" x14ac:dyDescent="0.25">
      <c r="W59902" s="14"/>
    </row>
    <row r="59903" spans="23:23" x14ac:dyDescent="0.25">
      <c r="W59903" s="14"/>
    </row>
    <row r="59904" spans="23:23" x14ac:dyDescent="0.25">
      <c r="W59904" s="14"/>
    </row>
    <row r="59905" spans="23:23" x14ac:dyDescent="0.25">
      <c r="W59905" s="14"/>
    </row>
    <row r="59906" spans="23:23" x14ac:dyDescent="0.25">
      <c r="W59906" s="14"/>
    </row>
    <row r="59907" spans="23:23" x14ac:dyDescent="0.25">
      <c r="W59907" s="14"/>
    </row>
    <row r="59908" spans="23:23" x14ac:dyDescent="0.25">
      <c r="W59908" s="14"/>
    </row>
    <row r="59909" spans="23:23" x14ac:dyDescent="0.25">
      <c r="W59909" s="14"/>
    </row>
    <row r="59910" spans="23:23" x14ac:dyDescent="0.25">
      <c r="W59910" s="14"/>
    </row>
    <row r="59911" spans="23:23" x14ac:dyDescent="0.25">
      <c r="W59911" s="14"/>
    </row>
    <row r="59912" spans="23:23" x14ac:dyDescent="0.25">
      <c r="W59912" s="14"/>
    </row>
    <row r="59913" spans="23:23" x14ac:dyDescent="0.25">
      <c r="W59913" s="14"/>
    </row>
    <row r="59914" spans="23:23" x14ac:dyDescent="0.25">
      <c r="W59914" s="14"/>
    </row>
    <row r="59915" spans="23:23" x14ac:dyDescent="0.25">
      <c r="W59915" s="14"/>
    </row>
    <row r="59916" spans="23:23" x14ac:dyDescent="0.25">
      <c r="W59916" s="14"/>
    </row>
    <row r="59917" spans="23:23" x14ac:dyDescent="0.25">
      <c r="W59917" s="14"/>
    </row>
    <row r="59918" spans="23:23" x14ac:dyDescent="0.25">
      <c r="W59918" s="14"/>
    </row>
    <row r="59919" spans="23:23" x14ac:dyDescent="0.25">
      <c r="W59919" s="14"/>
    </row>
    <row r="59920" spans="23:23" x14ac:dyDescent="0.25">
      <c r="W59920" s="14"/>
    </row>
    <row r="59921" spans="23:23" x14ac:dyDescent="0.25">
      <c r="W59921" s="14"/>
    </row>
    <row r="59922" spans="23:23" x14ac:dyDescent="0.25">
      <c r="W59922" s="14"/>
    </row>
    <row r="59923" spans="23:23" x14ac:dyDescent="0.25">
      <c r="W59923" s="14"/>
    </row>
    <row r="59924" spans="23:23" x14ac:dyDescent="0.25">
      <c r="W59924" s="14"/>
    </row>
    <row r="59925" spans="23:23" x14ac:dyDescent="0.25">
      <c r="W59925" s="14"/>
    </row>
    <row r="59926" spans="23:23" x14ac:dyDescent="0.25">
      <c r="W59926" s="14"/>
    </row>
    <row r="59927" spans="23:23" x14ac:dyDescent="0.25">
      <c r="W59927" s="14"/>
    </row>
    <row r="59928" spans="23:23" x14ac:dyDescent="0.25">
      <c r="W59928" s="14"/>
    </row>
    <row r="59929" spans="23:23" x14ac:dyDescent="0.25">
      <c r="W59929" s="14"/>
    </row>
    <row r="59930" spans="23:23" x14ac:dyDescent="0.25">
      <c r="W59930" s="14"/>
    </row>
    <row r="59931" spans="23:23" x14ac:dyDescent="0.25">
      <c r="W59931" s="14"/>
    </row>
    <row r="59932" spans="23:23" x14ac:dyDescent="0.25">
      <c r="W59932" s="14"/>
    </row>
    <row r="59933" spans="23:23" x14ac:dyDescent="0.25">
      <c r="W59933" s="14"/>
    </row>
    <row r="59934" spans="23:23" x14ac:dyDescent="0.25">
      <c r="W59934" s="14"/>
    </row>
    <row r="59935" spans="23:23" x14ac:dyDescent="0.25">
      <c r="W59935" s="14"/>
    </row>
    <row r="59936" spans="23:23" x14ac:dyDescent="0.25">
      <c r="W59936" s="14"/>
    </row>
    <row r="59937" spans="23:23" x14ac:dyDescent="0.25">
      <c r="W59937" s="14"/>
    </row>
    <row r="59938" spans="23:23" x14ac:dyDescent="0.25">
      <c r="W59938" s="14"/>
    </row>
    <row r="59939" spans="23:23" x14ac:dyDescent="0.25">
      <c r="W59939" s="14"/>
    </row>
    <row r="59940" spans="23:23" x14ac:dyDescent="0.25">
      <c r="W59940" s="14"/>
    </row>
    <row r="59941" spans="23:23" x14ac:dyDescent="0.25">
      <c r="W59941" s="14"/>
    </row>
    <row r="59942" spans="23:23" x14ac:dyDescent="0.25">
      <c r="W59942" s="14"/>
    </row>
    <row r="59943" spans="23:23" x14ac:dyDescent="0.25">
      <c r="W59943" s="14"/>
    </row>
    <row r="59944" spans="23:23" x14ac:dyDescent="0.25">
      <c r="W59944" s="14"/>
    </row>
    <row r="59945" spans="23:23" x14ac:dyDescent="0.25">
      <c r="W59945" s="14"/>
    </row>
    <row r="59946" spans="23:23" x14ac:dyDescent="0.25">
      <c r="W59946" s="14"/>
    </row>
    <row r="59947" spans="23:23" x14ac:dyDescent="0.25">
      <c r="W59947" s="14"/>
    </row>
    <row r="59948" spans="23:23" x14ac:dyDescent="0.25">
      <c r="W59948" s="14"/>
    </row>
    <row r="59949" spans="23:23" x14ac:dyDescent="0.25">
      <c r="W59949" s="14"/>
    </row>
    <row r="59950" spans="23:23" x14ac:dyDescent="0.25">
      <c r="W59950" s="14"/>
    </row>
    <row r="59951" spans="23:23" x14ac:dyDescent="0.25">
      <c r="W59951" s="14"/>
    </row>
    <row r="59952" spans="23:23" x14ac:dyDescent="0.25">
      <c r="W59952" s="14"/>
    </row>
    <row r="59953" spans="23:23" x14ac:dyDescent="0.25">
      <c r="W59953" s="14"/>
    </row>
    <row r="59954" spans="23:23" x14ac:dyDescent="0.25">
      <c r="W59954" s="14"/>
    </row>
    <row r="59955" spans="23:23" x14ac:dyDescent="0.25">
      <c r="W59955" s="14"/>
    </row>
    <row r="59956" spans="23:23" x14ac:dyDescent="0.25">
      <c r="W59956" s="14"/>
    </row>
    <row r="59957" spans="23:23" x14ac:dyDescent="0.25">
      <c r="W59957" s="14"/>
    </row>
    <row r="59958" spans="23:23" x14ac:dyDescent="0.25">
      <c r="W59958" s="14"/>
    </row>
    <row r="59959" spans="23:23" x14ac:dyDescent="0.25">
      <c r="W59959" s="14"/>
    </row>
    <row r="59960" spans="23:23" x14ac:dyDescent="0.25">
      <c r="W59960" s="14"/>
    </row>
    <row r="59961" spans="23:23" x14ac:dyDescent="0.25">
      <c r="W59961" s="14"/>
    </row>
    <row r="59962" spans="23:23" x14ac:dyDescent="0.25">
      <c r="W59962" s="14"/>
    </row>
    <row r="59963" spans="23:23" x14ac:dyDescent="0.25">
      <c r="W59963" s="14"/>
    </row>
    <row r="59964" spans="23:23" x14ac:dyDescent="0.25">
      <c r="W59964" s="14"/>
    </row>
    <row r="59965" spans="23:23" x14ac:dyDescent="0.25">
      <c r="W59965" s="14"/>
    </row>
    <row r="59966" spans="23:23" x14ac:dyDescent="0.25">
      <c r="W59966" s="14"/>
    </row>
    <row r="59967" spans="23:23" x14ac:dyDescent="0.25">
      <c r="W59967" s="14"/>
    </row>
    <row r="59968" spans="23:23" x14ac:dyDescent="0.25">
      <c r="W59968" s="14"/>
    </row>
    <row r="59969" spans="23:23" x14ac:dyDescent="0.25">
      <c r="W59969" s="14"/>
    </row>
    <row r="59970" spans="23:23" x14ac:dyDescent="0.25">
      <c r="W59970" s="14"/>
    </row>
    <row r="59971" spans="23:23" x14ac:dyDescent="0.25">
      <c r="W59971" s="14"/>
    </row>
    <row r="59972" spans="23:23" x14ac:dyDescent="0.25">
      <c r="W59972" s="14"/>
    </row>
    <row r="59973" spans="23:23" x14ac:dyDescent="0.25">
      <c r="W59973" s="14"/>
    </row>
    <row r="59974" spans="23:23" x14ac:dyDescent="0.25">
      <c r="W59974" s="14"/>
    </row>
    <row r="59975" spans="23:23" x14ac:dyDescent="0.25">
      <c r="W59975" s="14"/>
    </row>
    <row r="59976" spans="23:23" x14ac:dyDescent="0.25">
      <c r="W59976" s="14"/>
    </row>
    <row r="59977" spans="23:23" x14ac:dyDescent="0.25">
      <c r="W59977" s="14"/>
    </row>
    <row r="59978" spans="23:23" x14ac:dyDescent="0.25">
      <c r="W59978" s="14"/>
    </row>
    <row r="59979" spans="23:23" x14ac:dyDescent="0.25">
      <c r="W59979" s="14"/>
    </row>
    <row r="59980" spans="23:23" x14ac:dyDescent="0.25">
      <c r="W59980" s="14"/>
    </row>
    <row r="59981" spans="23:23" x14ac:dyDescent="0.25">
      <c r="W59981" s="14"/>
    </row>
    <row r="59982" spans="23:23" x14ac:dyDescent="0.25">
      <c r="W59982" s="14"/>
    </row>
    <row r="59983" spans="23:23" x14ac:dyDescent="0.25">
      <c r="W59983" s="14"/>
    </row>
    <row r="59984" spans="23:23" x14ac:dyDescent="0.25">
      <c r="W59984" s="14"/>
    </row>
    <row r="59985" spans="23:23" x14ac:dyDescent="0.25">
      <c r="W59985" s="14"/>
    </row>
    <row r="59986" spans="23:23" x14ac:dyDescent="0.25">
      <c r="W59986" s="14"/>
    </row>
    <row r="59987" spans="23:23" x14ac:dyDescent="0.25">
      <c r="W59987" s="14"/>
    </row>
    <row r="59988" spans="23:23" x14ac:dyDescent="0.25">
      <c r="W59988" s="14"/>
    </row>
    <row r="59989" spans="23:23" x14ac:dyDescent="0.25">
      <c r="W59989" s="14"/>
    </row>
    <row r="59990" spans="23:23" x14ac:dyDescent="0.25">
      <c r="W59990" s="14"/>
    </row>
    <row r="59991" spans="23:23" x14ac:dyDescent="0.25">
      <c r="W59991" s="14"/>
    </row>
    <row r="59992" spans="23:23" x14ac:dyDescent="0.25">
      <c r="W59992" s="14"/>
    </row>
    <row r="59993" spans="23:23" x14ac:dyDescent="0.25">
      <c r="W59993" s="14"/>
    </row>
    <row r="59994" spans="23:23" x14ac:dyDescent="0.25">
      <c r="W59994" s="14"/>
    </row>
    <row r="59995" spans="23:23" x14ac:dyDescent="0.25">
      <c r="W59995" s="14"/>
    </row>
    <row r="59996" spans="23:23" x14ac:dyDescent="0.25">
      <c r="W59996" s="14"/>
    </row>
    <row r="59997" spans="23:23" x14ac:dyDescent="0.25">
      <c r="W59997" s="14"/>
    </row>
    <row r="59998" spans="23:23" x14ac:dyDescent="0.25">
      <c r="W59998" s="14"/>
    </row>
    <row r="59999" spans="23:23" x14ac:dyDescent="0.25">
      <c r="W59999" s="14"/>
    </row>
    <row r="60000" spans="23:23" x14ac:dyDescent="0.25">
      <c r="W60000" s="14"/>
    </row>
    <row r="60001" spans="23:23" x14ac:dyDescent="0.25">
      <c r="W60001" s="14"/>
    </row>
    <row r="60002" spans="23:23" x14ac:dyDescent="0.25">
      <c r="W60002" s="14"/>
    </row>
    <row r="60003" spans="23:23" x14ac:dyDescent="0.25">
      <c r="W60003" s="14"/>
    </row>
    <row r="60004" spans="23:23" x14ac:dyDescent="0.25">
      <c r="W60004" s="14"/>
    </row>
    <row r="60005" spans="23:23" x14ac:dyDescent="0.25">
      <c r="W60005" s="14"/>
    </row>
    <row r="60006" spans="23:23" x14ac:dyDescent="0.25">
      <c r="W60006" s="14"/>
    </row>
    <row r="60007" spans="23:23" x14ac:dyDescent="0.25">
      <c r="W60007" s="14"/>
    </row>
    <row r="60008" spans="23:23" x14ac:dyDescent="0.25">
      <c r="W60008" s="14"/>
    </row>
    <row r="60009" spans="23:23" x14ac:dyDescent="0.25">
      <c r="W60009" s="14"/>
    </row>
    <row r="60010" spans="23:23" x14ac:dyDescent="0.25">
      <c r="W60010" s="14"/>
    </row>
    <row r="60011" spans="23:23" x14ac:dyDescent="0.25">
      <c r="W60011" s="14"/>
    </row>
    <row r="60012" spans="23:23" x14ac:dyDescent="0.25">
      <c r="W60012" s="14"/>
    </row>
    <row r="60013" spans="23:23" x14ac:dyDescent="0.25">
      <c r="W60013" s="14"/>
    </row>
    <row r="60014" spans="23:23" x14ac:dyDescent="0.25">
      <c r="W60014" s="14"/>
    </row>
    <row r="60015" spans="23:23" x14ac:dyDescent="0.25">
      <c r="W60015" s="14"/>
    </row>
    <row r="60016" spans="23:23" x14ac:dyDescent="0.25">
      <c r="W60016" s="14"/>
    </row>
    <row r="60017" spans="23:23" x14ac:dyDescent="0.25">
      <c r="W60017" s="14"/>
    </row>
    <row r="60018" spans="23:23" x14ac:dyDescent="0.25">
      <c r="W60018" s="14"/>
    </row>
    <row r="60019" spans="23:23" x14ac:dyDescent="0.25">
      <c r="W60019" s="14"/>
    </row>
    <row r="60020" spans="23:23" x14ac:dyDescent="0.25">
      <c r="W60020" s="14"/>
    </row>
    <row r="60021" spans="23:23" x14ac:dyDescent="0.25">
      <c r="W60021" s="14"/>
    </row>
    <row r="60022" spans="23:23" x14ac:dyDescent="0.25">
      <c r="W60022" s="14"/>
    </row>
    <row r="60023" spans="23:23" x14ac:dyDescent="0.25">
      <c r="W60023" s="14"/>
    </row>
    <row r="60024" spans="23:23" x14ac:dyDescent="0.25">
      <c r="W60024" s="14"/>
    </row>
    <row r="60025" spans="23:23" x14ac:dyDescent="0.25">
      <c r="W60025" s="14"/>
    </row>
    <row r="60026" spans="23:23" x14ac:dyDescent="0.25">
      <c r="W60026" s="14"/>
    </row>
    <row r="60027" spans="23:23" x14ac:dyDescent="0.25">
      <c r="W60027" s="14"/>
    </row>
    <row r="60028" spans="23:23" x14ac:dyDescent="0.25">
      <c r="W60028" s="14"/>
    </row>
    <row r="60029" spans="23:23" x14ac:dyDescent="0.25">
      <c r="W60029" s="14"/>
    </row>
    <row r="60030" spans="23:23" x14ac:dyDescent="0.25">
      <c r="W60030" s="14"/>
    </row>
    <row r="60031" spans="23:23" x14ac:dyDescent="0.25">
      <c r="W60031" s="14"/>
    </row>
    <row r="60032" spans="23:23" x14ac:dyDescent="0.25">
      <c r="W60032" s="14"/>
    </row>
    <row r="60033" spans="23:23" x14ac:dyDescent="0.25">
      <c r="W60033" s="14"/>
    </row>
    <row r="60034" spans="23:23" x14ac:dyDescent="0.25">
      <c r="W60034" s="14"/>
    </row>
    <row r="60035" spans="23:23" x14ac:dyDescent="0.25">
      <c r="W60035" s="14"/>
    </row>
    <row r="60036" spans="23:23" x14ac:dyDescent="0.25">
      <c r="W60036" s="14"/>
    </row>
    <row r="60037" spans="23:23" x14ac:dyDescent="0.25">
      <c r="W60037" s="14"/>
    </row>
    <row r="60038" spans="23:23" x14ac:dyDescent="0.25">
      <c r="W60038" s="14"/>
    </row>
    <row r="60039" spans="23:23" x14ac:dyDescent="0.25">
      <c r="W60039" s="14"/>
    </row>
    <row r="60040" spans="23:23" x14ac:dyDescent="0.25">
      <c r="W60040" s="14"/>
    </row>
    <row r="60041" spans="23:23" x14ac:dyDescent="0.25">
      <c r="W60041" s="14"/>
    </row>
    <row r="60042" spans="23:23" x14ac:dyDescent="0.25">
      <c r="W60042" s="14"/>
    </row>
    <row r="60043" spans="23:23" x14ac:dyDescent="0.25">
      <c r="W60043" s="14"/>
    </row>
    <row r="60044" spans="23:23" x14ac:dyDescent="0.25">
      <c r="W60044" s="14"/>
    </row>
    <row r="60045" spans="23:23" x14ac:dyDescent="0.25">
      <c r="W60045" s="14"/>
    </row>
    <row r="60046" spans="23:23" x14ac:dyDescent="0.25">
      <c r="W60046" s="14"/>
    </row>
    <row r="60047" spans="23:23" x14ac:dyDescent="0.25">
      <c r="W60047" s="14"/>
    </row>
    <row r="60048" spans="23:23" x14ac:dyDescent="0.25">
      <c r="W60048" s="14"/>
    </row>
    <row r="60049" spans="23:23" x14ac:dyDescent="0.25">
      <c r="W60049" s="14"/>
    </row>
    <row r="60050" spans="23:23" x14ac:dyDescent="0.25">
      <c r="W60050" s="14"/>
    </row>
    <row r="60051" spans="23:23" x14ac:dyDescent="0.25">
      <c r="W60051" s="14"/>
    </row>
    <row r="60052" spans="23:23" x14ac:dyDescent="0.25">
      <c r="W60052" s="14"/>
    </row>
    <row r="60053" spans="23:23" x14ac:dyDescent="0.25">
      <c r="W60053" s="14"/>
    </row>
    <row r="60054" spans="23:23" x14ac:dyDescent="0.25">
      <c r="W60054" s="14"/>
    </row>
    <row r="60055" spans="23:23" x14ac:dyDescent="0.25">
      <c r="W60055" s="14"/>
    </row>
    <row r="60056" spans="23:23" x14ac:dyDescent="0.25">
      <c r="W60056" s="14"/>
    </row>
    <row r="60057" spans="23:23" x14ac:dyDescent="0.25">
      <c r="W60057" s="14"/>
    </row>
    <row r="60058" spans="23:23" x14ac:dyDescent="0.25">
      <c r="W60058" s="14"/>
    </row>
    <row r="60059" spans="23:23" x14ac:dyDescent="0.25">
      <c r="W60059" s="14"/>
    </row>
    <row r="60060" spans="23:23" x14ac:dyDescent="0.25">
      <c r="W60060" s="14"/>
    </row>
    <row r="60061" spans="23:23" x14ac:dyDescent="0.25">
      <c r="W60061" s="14"/>
    </row>
    <row r="60062" spans="23:23" x14ac:dyDescent="0.25">
      <c r="W60062" s="14"/>
    </row>
    <row r="60063" spans="23:23" x14ac:dyDescent="0.25">
      <c r="W60063" s="14"/>
    </row>
    <row r="60064" spans="23:23" x14ac:dyDescent="0.25">
      <c r="W60064" s="14"/>
    </row>
    <row r="60065" spans="23:23" x14ac:dyDescent="0.25">
      <c r="W60065" s="14"/>
    </row>
    <row r="60066" spans="23:23" x14ac:dyDescent="0.25">
      <c r="W60066" s="14"/>
    </row>
    <row r="60067" spans="23:23" x14ac:dyDescent="0.25">
      <c r="W60067" s="14"/>
    </row>
    <row r="60068" spans="23:23" x14ac:dyDescent="0.25">
      <c r="W60068" s="14"/>
    </row>
    <row r="60069" spans="23:23" x14ac:dyDescent="0.25">
      <c r="W60069" s="14"/>
    </row>
    <row r="60070" spans="23:23" x14ac:dyDescent="0.25">
      <c r="W60070" s="14"/>
    </row>
    <row r="60071" spans="23:23" x14ac:dyDescent="0.25">
      <c r="W60071" s="14"/>
    </row>
    <row r="60072" spans="23:23" x14ac:dyDescent="0.25">
      <c r="W60072" s="14"/>
    </row>
    <row r="60073" spans="23:23" x14ac:dyDescent="0.25">
      <c r="W60073" s="14"/>
    </row>
    <row r="60074" spans="23:23" x14ac:dyDescent="0.25">
      <c r="W60074" s="14"/>
    </row>
    <row r="60075" spans="23:23" x14ac:dyDescent="0.25">
      <c r="W60075" s="14"/>
    </row>
    <row r="60076" spans="23:23" x14ac:dyDescent="0.25">
      <c r="W60076" s="14"/>
    </row>
    <row r="60077" spans="23:23" x14ac:dyDescent="0.25">
      <c r="W60077" s="14"/>
    </row>
    <row r="60078" spans="23:23" x14ac:dyDescent="0.25">
      <c r="W60078" s="14"/>
    </row>
    <row r="60079" spans="23:23" x14ac:dyDescent="0.25">
      <c r="W60079" s="14"/>
    </row>
    <row r="60080" spans="23:23" x14ac:dyDescent="0.25">
      <c r="W60080" s="14"/>
    </row>
    <row r="60081" spans="23:23" x14ac:dyDescent="0.25">
      <c r="W60081" s="14"/>
    </row>
    <row r="60082" spans="23:23" x14ac:dyDescent="0.25">
      <c r="W60082" s="14"/>
    </row>
    <row r="60083" spans="23:23" x14ac:dyDescent="0.25">
      <c r="W60083" s="14"/>
    </row>
    <row r="60084" spans="23:23" x14ac:dyDescent="0.25">
      <c r="W60084" s="14"/>
    </row>
    <row r="60085" spans="23:23" x14ac:dyDescent="0.25">
      <c r="W60085" s="14"/>
    </row>
    <row r="60086" spans="23:23" x14ac:dyDescent="0.25">
      <c r="W60086" s="14"/>
    </row>
    <row r="60087" spans="23:23" x14ac:dyDescent="0.25">
      <c r="W60087" s="14"/>
    </row>
    <row r="60088" spans="23:23" x14ac:dyDescent="0.25">
      <c r="W60088" s="14"/>
    </row>
    <row r="60089" spans="23:23" x14ac:dyDescent="0.25">
      <c r="W60089" s="14"/>
    </row>
    <row r="60090" spans="23:23" x14ac:dyDescent="0.25">
      <c r="W60090" s="14"/>
    </row>
    <row r="60091" spans="23:23" x14ac:dyDescent="0.25">
      <c r="W60091" s="14"/>
    </row>
    <row r="60092" spans="23:23" x14ac:dyDescent="0.25">
      <c r="W60092" s="14"/>
    </row>
    <row r="60093" spans="23:23" x14ac:dyDescent="0.25">
      <c r="W60093" s="14"/>
    </row>
    <row r="60094" spans="23:23" x14ac:dyDescent="0.25">
      <c r="W60094" s="14"/>
    </row>
    <row r="60095" spans="23:23" x14ac:dyDescent="0.25">
      <c r="W60095" s="14"/>
    </row>
    <row r="60096" spans="23:23" x14ac:dyDescent="0.25">
      <c r="W60096" s="14"/>
    </row>
    <row r="60097" spans="23:23" x14ac:dyDescent="0.25">
      <c r="W60097" s="14"/>
    </row>
    <row r="60098" spans="23:23" x14ac:dyDescent="0.25">
      <c r="W60098" s="14"/>
    </row>
    <row r="60099" spans="23:23" x14ac:dyDescent="0.25">
      <c r="W60099" s="14"/>
    </row>
    <row r="60100" spans="23:23" x14ac:dyDescent="0.25">
      <c r="W60100" s="14"/>
    </row>
    <row r="60101" spans="23:23" x14ac:dyDescent="0.25">
      <c r="W60101" s="14"/>
    </row>
    <row r="60102" spans="23:23" x14ac:dyDescent="0.25">
      <c r="W60102" s="14"/>
    </row>
    <row r="60103" spans="23:23" x14ac:dyDescent="0.25">
      <c r="W60103" s="14"/>
    </row>
    <row r="60104" spans="23:23" x14ac:dyDescent="0.25">
      <c r="W60104" s="14"/>
    </row>
    <row r="60105" spans="23:23" x14ac:dyDescent="0.25">
      <c r="W60105" s="14"/>
    </row>
    <row r="60106" spans="23:23" x14ac:dyDescent="0.25">
      <c r="W60106" s="14"/>
    </row>
    <row r="60107" spans="23:23" x14ac:dyDescent="0.25">
      <c r="W60107" s="14"/>
    </row>
    <row r="60108" spans="23:23" x14ac:dyDescent="0.25">
      <c r="W60108" s="14"/>
    </row>
    <row r="60109" spans="23:23" x14ac:dyDescent="0.25">
      <c r="W60109" s="14"/>
    </row>
    <row r="60110" spans="23:23" x14ac:dyDescent="0.25">
      <c r="W60110" s="14"/>
    </row>
    <row r="60111" spans="23:23" x14ac:dyDescent="0.25">
      <c r="W60111" s="14"/>
    </row>
    <row r="60112" spans="23:23" x14ac:dyDescent="0.25">
      <c r="W60112" s="14"/>
    </row>
    <row r="60113" spans="23:23" x14ac:dyDescent="0.25">
      <c r="W60113" s="14"/>
    </row>
    <row r="60114" spans="23:23" x14ac:dyDescent="0.25">
      <c r="W60114" s="14"/>
    </row>
    <row r="60115" spans="23:23" x14ac:dyDescent="0.25">
      <c r="W60115" s="14"/>
    </row>
    <row r="60116" spans="23:23" x14ac:dyDescent="0.25">
      <c r="W60116" s="14"/>
    </row>
    <row r="60117" spans="23:23" x14ac:dyDescent="0.25">
      <c r="W60117" s="14"/>
    </row>
    <row r="60118" spans="23:23" x14ac:dyDescent="0.25">
      <c r="W60118" s="14"/>
    </row>
    <row r="60119" spans="23:23" x14ac:dyDescent="0.25">
      <c r="W60119" s="14"/>
    </row>
    <row r="60120" spans="23:23" x14ac:dyDescent="0.25">
      <c r="W60120" s="14"/>
    </row>
    <row r="60121" spans="23:23" x14ac:dyDescent="0.25">
      <c r="W60121" s="14"/>
    </row>
    <row r="60122" spans="23:23" x14ac:dyDescent="0.25">
      <c r="W60122" s="14"/>
    </row>
    <row r="60123" spans="23:23" x14ac:dyDescent="0.25">
      <c r="W60123" s="14"/>
    </row>
    <row r="60124" spans="23:23" x14ac:dyDescent="0.25">
      <c r="W60124" s="14"/>
    </row>
    <row r="60125" spans="23:23" x14ac:dyDescent="0.25">
      <c r="W60125" s="14"/>
    </row>
    <row r="60126" spans="23:23" x14ac:dyDescent="0.25">
      <c r="W60126" s="14"/>
    </row>
    <row r="60127" spans="23:23" x14ac:dyDescent="0.25">
      <c r="W60127" s="14"/>
    </row>
    <row r="60128" spans="23:23" x14ac:dyDescent="0.25">
      <c r="W60128" s="14"/>
    </row>
    <row r="60129" spans="23:23" x14ac:dyDescent="0.25">
      <c r="W60129" s="14"/>
    </row>
    <row r="60130" spans="23:23" x14ac:dyDescent="0.25">
      <c r="W60130" s="14"/>
    </row>
    <row r="60131" spans="23:23" x14ac:dyDescent="0.25">
      <c r="W60131" s="14"/>
    </row>
    <row r="60132" spans="23:23" x14ac:dyDescent="0.25">
      <c r="W60132" s="14"/>
    </row>
    <row r="60133" spans="23:23" x14ac:dyDescent="0.25">
      <c r="W60133" s="14"/>
    </row>
    <row r="60134" spans="23:23" x14ac:dyDescent="0.25">
      <c r="W60134" s="14"/>
    </row>
    <row r="60135" spans="23:23" x14ac:dyDescent="0.25">
      <c r="W60135" s="14"/>
    </row>
    <row r="60136" spans="23:23" x14ac:dyDescent="0.25">
      <c r="W60136" s="14"/>
    </row>
    <row r="60137" spans="23:23" x14ac:dyDescent="0.25">
      <c r="W60137" s="14"/>
    </row>
    <row r="60138" spans="23:23" x14ac:dyDescent="0.25">
      <c r="W60138" s="14"/>
    </row>
    <row r="60139" spans="23:23" x14ac:dyDescent="0.25">
      <c r="W60139" s="14"/>
    </row>
    <row r="60140" spans="23:23" x14ac:dyDescent="0.25">
      <c r="W60140" s="14"/>
    </row>
    <row r="60141" spans="23:23" x14ac:dyDescent="0.25">
      <c r="W60141" s="14"/>
    </row>
    <row r="60142" spans="23:23" x14ac:dyDescent="0.25">
      <c r="W60142" s="14"/>
    </row>
    <row r="60143" spans="23:23" x14ac:dyDescent="0.25">
      <c r="W60143" s="14"/>
    </row>
    <row r="60144" spans="23:23" x14ac:dyDescent="0.25">
      <c r="W60144" s="14"/>
    </row>
    <row r="60145" spans="23:23" x14ac:dyDescent="0.25">
      <c r="W60145" s="14"/>
    </row>
    <row r="60146" spans="23:23" x14ac:dyDescent="0.25">
      <c r="W60146" s="14"/>
    </row>
    <row r="60147" spans="23:23" x14ac:dyDescent="0.25">
      <c r="W60147" s="14"/>
    </row>
    <row r="60148" spans="23:23" x14ac:dyDescent="0.25">
      <c r="W60148" s="14"/>
    </row>
    <row r="60149" spans="23:23" x14ac:dyDescent="0.25">
      <c r="W60149" s="14"/>
    </row>
    <row r="60150" spans="23:23" x14ac:dyDescent="0.25">
      <c r="W60150" s="14"/>
    </row>
    <row r="60151" spans="23:23" x14ac:dyDescent="0.25">
      <c r="W60151" s="14"/>
    </row>
    <row r="60152" spans="23:23" x14ac:dyDescent="0.25">
      <c r="W60152" s="14"/>
    </row>
    <row r="60153" spans="23:23" x14ac:dyDescent="0.25">
      <c r="W60153" s="14"/>
    </row>
    <row r="60154" spans="23:23" x14ac:dyDescent="0.25">
      <c r="W60154" s="14"/>
    </row>
    <row r="60155" spans="23:23" x14ac:dyDescent="0.25">
      <c r="W60155" s="14"/>
    </row>
    <row r="60156" spans="23:23" x14ac:dyDescent="0.25">
      <c r="W60156" s="14"/>
    </row>
    <row r="60157" spans="23:23" x14ac:dyDescent="0.25">
      <c r="W60157" s="14"/>
    </row>
    <row r="60158" spans="23:23" x14ac:dyDescent="0.25">
      <c r="W60158" s="14"/>
    </row>
    <row r="60159" spans="23:23" x14ac:dyDescent="0.25">
      <c r="W60159" s="14"/>
    </row>
    <row r="60160" spans="23:23" x14ac:dyDescent="0.25">
      <c r="W60160" s="14"/>
    </row>
    <row r="60161" spans="23:23" x14ac:dyDescent="0.25">
      <c r="W60161" s="14"/>
    </row>
    <row r="60162" spans="23:23" x14ac:dyDescent="0.25">
      <c r="W60162" s="14"/>
    </row>
    <row r="60163" spans="23:23" x14ac:dyDescent="0.25">
      <c r="W60163" s="14"/>
    </row>
    <row r="60164" spans="23:23" x14ac:dyDescent="0.25">
      <c r="W60164" s="14"/>
    </row>
    <row r="60165" spans="23:23" x14ac:dyDescent="0.25">
      <c r="W60165" s="14"/>
    </row>
    <row r="60166" spans="23:23" x14ac:dyDescent="0.25">
      <c r="W60166" s="14"/>
    </row>
    <row r="60167" spans="23:23" x14ac:dyDescent="0.25">
      <c r="W60167" s="14"/>
    </row>
    <row r="60168" spans="23:23" x14ac:dyDescent="0.25">
      <c r="W60168" s="14"/>
    </row>
    <row r="60169" spans="23:23" x14ac:dyDescent="0.25">
      <c r="W60169" s="14"/>
    </row>
    <row r="60170" spans="23:23" x14ac:dyDescent="0.25">
      <c r="W60170" s="14"/>
    </row>
    <row r="60171" spans="23:23" x14ac:dyDescent="0.25">
      <c r="W60171" s="14"/>
    </row>
    <row r="60172" spans="23:23" x14ac:dyDescent="0.25">
      <c r="W60172" s="14"/>
    </row>
    <row r="60173" spans="23:23" x14ac:dyDescent="0.25">
      <c r="W60173" s="14"/>
    </row>
    <row r="60174" spans="23:23" x14ac:dyDescent="0.25">
      <c r="W60174" s="14"/>
    </row>
    <row r="60175" spans="23:23" x14ac:dyDescent="0.25">
      <c r="W60175" s="14"/>
    </row>
    <row r="60176" spans="23:23" x14ac:dyDescent="0.25">
      <c r="W60176" s="14"/>
    </row>
    <row r="60177" spans="23:23" x14ac:dyDescent="0.25">
      <c r="W60177" s="14"/>
    </row>
    <row r="60178" spans="23:23" x14ac:dyDescent="0.25">
      <c r="W60178" s="14"/>
    </row>
    <row r="60179" spans="23:23" x14ac:dyDescent="0.25">
      <c r="W60179" s="14"/>
    </row>
    <row r="60180" spans="23:23" x14ac:dyDescent="0.25">
      <c r="W60180" s="14"/>
    </row>
    <row r="60181" spans="23:23" x14ac:dyDescent="0.25">
      <c r="W60181" s="14"/>
    </row>
    <row r="60182" spans="23:23" x14ac:dyDescent="0.25">
      <c r="W60182" s="14"/>
    </row>
    <row r="60183" spans="23:23" x14ac:dyDescent="0.25">
      <c r="W60183" s="14"/>
    </row>
    <row r="60184" spans="23:23" x14ac:dyDescent="0.25">
      <c r="W60184" s="14"/>
    </row>
    <row r="60185" spans="23:23" x14ac:dyDescent="0.25">
      <c r="W60185" s="14"/>
    </row>
    <row r="60186" spans="23:23" x14ac:dyDescent="0.25">
      <c r="W60186" s="14"/>
    </row>
    <row r="60187" spans="23:23" x14ac:dyDescent="0.25">
      <c r="W60187" s="14"/>
    </row>
    <row r="60188" spans="23:23" x14ac:dyDescent="0.25">
      <c r="W60188" s="14"/>
    </row>
    <row r="60189" spans="23:23" x14ac:dyDescent="0.25">
      <c r="W60189" s="14"/>
    </row>
    <row r="60190" spans="23:23" x14ac:dyDescent="0.25">
      <c r="W60190" s="14"/>
    </row>
    <row r="60191" spans="23:23" x14ac:dyDescent="0.25">
      <c r="W60191" s="14"/>
    </row>
    <row r="60192" spans="23:23" x14ac:dyDescent="0.25">
      <c r="W60192" s="14"/>
    </row>
    <row r="60193" spans="23:23" x14ac:dyDescent="0.25">
      <c r="W60193" s="14"/>
    </row>
    <row r="60194" spans="23:23" x14ac:dyDescent="0.25">
      <c r="W60194" s="14"/>
    </row>
    <row r="60195" spans="23:23" x14ac:dyDescent="0.25">
      <c r="W60195" s="14"/>
    </row>
    <row r="60196" spans="23:23" x14ac:dyDescent="0.25">
      <c r="W60196" s="14"/>
    </row>
    <row r="60197" spans="23:23" x14ac:dyDescent="0.25">
      <c r="W60197" s="14"/>
    </row>
    <row r="60198" spans="23:23" x14ac:dyDescent="0.25">
      <c r="W60198" s="14"/>
    </row>
    <row r="60199" spans="23:23" x14ac:dyDescent="0.25">
      <c r="W60199" s="14"/>
    </row>
    <row r="60200" spans="23:23" x14ac:dyDescent="0.25">
      <c r="W60200" s="14"/>
    </row>
    <row r="60201" spans="23:23" x14ac:dyDescent="0.25">
      <c r="W60201" s="14"/>
    </row>
    <row r="60202" spans="23:23" x14ac:dyDescent="0.25">
      <c r="W60202" s="14"/>
    </row>
    <row r="60203" spans="23:23" x14ac:dyDescent="0.25">
      <c r="W60203" s="14"/>
    </row>
    <row r="60204" spans="23:23" x14ac:dyDescent="0.25">
      <c r="W60204" s="14"/>
    </row>
    <row r="60205" spans="23:23" x14ac:dyDescent="0.25">
      <c r="W60205" s="14"/>
    </row>
    <row r="60206" spans="23:23" x14ac:dyDescent="0.25">
      <c r="W60206" s="14"/>
    </row>
    <row r="60207" spans="23:23" x14ac:dyDescent="0.25">
      <c r="W60207" s="14"/>
    </row>
    <row r="60208" spans="23:23" x14ac:dyDescent="0.25">
      <c r="W60208" s="14"/>
    </row>
    <row r="60209" spans="23:23" x14ac:dyDescent="0.25">
      <c r="W60209" s="14"/>
    </row>
    <row r="60210" spans="23:23" x14ac:dyDescent="0.25">
      <c r="W60210" s="14"/>
    </row>
    <row r="60211" spans="23:23" x14ac:dyDescent="0.25">
      <c r="W60211" s="14"/>
    </row>
    <row r="60212" spans="23:23" x14ac:dyDescent="0.25">
      <c r="W60212" s="14"/>
    </row>
    <row r="60213" spans="23:23" x14ac:dyDescent="0.25">
      <c r="W60213" s="14"/>
    </row>
    <row r="60214" spans="23:23" x14ac:dyDescent="0.25">
      <c r="W60214" s="14"/>
    </row>
    <row r="60215" spans="23:23" x14ac:dyDescent="0.25">
      <c r="W60215" s="14"/>
    </row>
    <row r="60216" spans="23:23" x14ac:dyDescent="0.25">
      <c r="W60216" s="14"/>
    </row>
    <row r="60217" spans="23:23" x14ac:dyDescent="0.25">
      <c r="W60217" s="14"/>
    </row>
    <row r="60218" spans="23:23" x14ac:dyDescent="0.25">
      <c r="W60218" s="14"/>
    </row>
    <row r="60219" spans="23:23" x14ac:dyDescent="0.25">
      <c r="W60219" s="14"/>
    </row>
    <row r="60220" spans="23:23" x14ac:dyDescent="0.25">
      <c r="W60220" s="14"/>
    </row>
    <row r="60221" spans="23:23" x14ac:dyDescent="0.25">
      <c r="W60221" s="14"/>
    </row>
    <row r="60222" spans="23:23" x14ac:dyDescent="0.25">
      <c r="W60222" s="14"/>
    </row>
    <row r="60223" spans="23:23" x14ac:dyDescent="0.25">
      <c r="W60223" s="14"/>
    </row>
    <row r="60224" spans="23:23" x14ac:dyDescent="0.25">
      <c r="W60224" s="14"/>
    </row>
    <row r="60225" spans="23:23" x14ac:dyDescent="0.25">
      <c r="W60225" s="14"/>
    </row>
    <row r="60226" spans="23:23" x14ac:dyDescent="0.25">
      <c r="W60226" s="14"/>
    </row>
    <row r="60227" spans="23:23" x14ac:dyDescent="0.25">
      <c r="W60227" s="14"/>
    </row>
    <row r="60228" spans="23:23" x14ac:dyDescent="0.25">
      <c r="W60228" s="14"/>
    </row>
    <row r="60229" spans="23:23" x14ac:dyDescent="0.25">
      <c r="W60229" s="14"/>
    </row>
    <row r="60230" spans="23:23" x14ac:dyDescent="0.25">
      <c r="W60230" s="14"/>
    </row>
    <row r="60231" spans="23:23" x14ac:dyDescent="0.25">
      <c r="W60231" s="14"/>
    </row>
    <row r="60232" spans="23:23" x14ac:dyDescent="0.25">
      <c r="W60232" s="14"/>
    </row>
    <row r="60233" spans="23:23" x14ac:dyDescent="0.25">
      <c r="W60233" s="14"/>
    </row>
    <row r="60234" spans="23:23" x14ac:dyDescent="0.25">
      <c r="W60234" s="14"/>
    </row>
    <row r="60235" spans="23:23" x14ac:dyDescent="0.25">
      <c r="W60235" s="14"/>
    </row>
    <row r="60236" spans="23:23" x14ac:dyDescent="0.25">
      <c r="W60236" s="14"/>
    </row>
    <row r="60237" spans="23:23" x14ac:dyDescent="0.25">
      <c r="W60237" s="14"/>
    </row>
    <row r="60238" spans="23:23" x14ac:dyDescent="0.25">
      <c r="W60238" s="14"/>
    </row>
    <row r="60239" spans="23:23" x14ac:dyDescent="0.25">
      <c r="W60239" s="14"/>
    </row>
    <row r="60240" spans="23:23" x14ac:dyDescent="0.25">
      <c r="W60240" s="14"/>
    </row>
    <row r="60241" spans="23:23" x14ac:dyDescent="0.25">
      <c r="W60241" s="14"/>
    </row>
    <row r="60242" spans="23:23" x14ac:dyDescent="0.25">
      <c r="W60242" s="14"/>
    </row>
    <row r="60243" spans="23:23" x14ac:dyDescent="0.25">
      <c r="W60243" s="14"/>
    </row>
    <row r="60244" spans="23:23" x14ac:dyDescent="0.25">
      <c r="W60244" s="14"/>
    </row>
    <row r="60245" spans="23:23" x14ac:dyDescent="0.25">
      <c r="W60245" s="14"/>
    </row>
    <row r="60246" spans="23:23" x14ac:dyDescent="0.25">
      <c r="W60246" s="14"/>
    </row>
    <row r="60247" spans="23:23" x14ac:dyDescent="0.25">
      <c r="W60247" s="14"/>
    </row>
    <row r="60248" spans="23:23" x14ac:dyDescent="0.25">
      <c r="W60248" s="14"/>
    </row>
    <row r="60249" spans="23:23" x14ac:dyDescent="0.25">
      <c r="W60249" s="14"/>
    </row>
    <row r="60250" spans="23:23" x14ac:dyDescent="0.25">
      <c r="W60250" s="14"/>
    </row>
    <row r="60251" spans="23:23" x14ac:dyDescent="0.25">
      <c r="W60251" s="14"/>
    </row>
    <row r="60252" spans="23:23" x14ac:dyDescent="0.25">
      <c r="W60252" s="14"/>
    </row>
    <row r="60253" spans="23:23" x14ac:dyDescent="0.25">
      <c r="W60253" s="14"/>
    </row>
    <row r="60254" spans="23:23" x14ac:dyDescent="0.25">
      <c r="W60254" s="14"/>
    </row>
    <row r="60255" spans="23:23" x14ac:dyDescent="0.25">
      <c r="W60255" s="14"/>
    </row>
    <row r="60256" spans="23:23" x14ac:dyDescent="0.25">
      <c r="W60256" s="14"/>
    </row>
    <row r="60257" spans="23:23" x14ac:dyDescent="0.25">
      <c r="W60257" s="14"/>
    </row>
    <row r="60258" spans="23:23" x14ac:dyDescent="0.25">
      <c r="W60258" s="14"/>
    </row>
    <row r="60259" spans="23:23" x14ac:dyDescent="0.25">
      <c r="W60259" s="14"/>
    </row>
    <row r="60260" spans="23:23" x14ac:dyDescent="0.25">
      <c r="W60260" s="14"/>
    </row>
    <row r="60261" spans="23:23" x14ac:dyDescent="0.25">
      <c r="W60261" s="14"/>
    </row>
    <row r="60262" spans="23:23" x14ac:dyDescent="0.25">
      <c r="W60262" s="14"/>
    </row>
    <row r="60263" spans="23:23" x14ac:dyDescent="0.25">
      <c r="W60263" s="14"/>
    </row>
    <row r="60264" spans="23:23" x14ac:dyDescent="0.25">
      <c r="W60264" s="14"/>
    </row>
    <row r="60265" spans="23:23" x14ac:dyDescent="0.25">
      <c r="W60265" s="14"/>
    </row>
    <row r="60266" spans="23:23" x14ac:dyDescent="0.25">
      <c r="W60266" s="14"/>
    </row>
    <row r="60267" spans="23:23" x14ac:dyDescent="0.25">
      <c r="W60267" s="14"/>
    </row>
    <row r="60268" spans="23:23" x14ac:dyDescent="0.25">
      <c r="W60268" s="14"/>
    </row>
    <row r="60269" spans="23:23" x14ac:dyDescent="0.25">
      <c r="W60269" s="14"/>
    </row>
    <row r="60270" spans="23:23" x14ac:dyDescent="0.25">
      <c r="W60270" s="14"/>
    </row>
    <row r="60271" spans="23:23" x14ac:dyDescent="0.25">
      <c r="W60271" s="14"/>
    </row>
    <row r="60272" spans="23:23" x14ac:dyDescent="0.25">
      <c r="W60272" s="14"/>
    </row>
    <row r="60273" spans="23:23" x14ac:dyDescent="0.25">
      <c r="W60273" s="14"/>
    </row>
    <row r="60274" spans="23:23" x14ac:dyDescent="0.25">
      <c r="W60274" s="14"/>
    </row>
    <row r="60275" spans="23:23" x14ac:dyDescent="0.25">
      <c r="W60275" s="14"/>
    </row>
    <row r="60276" spans="23:23" x14ac:dyDescent="0.25">
      <c r="W60276" s="14"/>
    </row>
    <row r="60277" spans="23:23" x14ac:dyDescent="0.25">
      <c r="W60277" s="14"/>
    </row>
    <row r="60278" spans="23:23" x14ac:dyDescent="0.25">
      <c r="W60278" s="14"/>
    </row>
    <row r="60279" spans="23:23" x14ac:dyDescent="0.25">
      <c r="W60279" s="14"/>
    </row>
    <row r="60280" spans="23:23" x14ac:dyDescent="0.25">
      <c r="W60280" s="14"/>
    </row>
    <row r="60281" spans="23:23" x14ac:dyDescent="0.25">
      <c r="W60281" s="14"/>
    </row>
    <row r="60282" spans="23:23" x14ac:dyDescent="0.25">
      <c r="W60282" s="14"/>
    </row>
    <row r="60283" spans="23:23" x14ac:dyDescent="0.25">
      <c r="W60283" s="14"/>
    </row>
    <row r="60284" spans="23:23" x14ac:dyDescent="0.25">
      <c r="W60284" s="14"/>
    </row>
    <row r="60285" spans="23:23" x14ac:dyDescent="0.25">
      <c r="W60285" s="14"/>
    </row>
    <row r="60286" spans="23:23" x14ac:dyDescent="0.25">
      <c r="W60286" s="14"/>
    </row>
    <row r="60287" spans="23:23" x14ac:dyDescent="0.25">
      <c r="W60287" s="14"/>
    </row>
    <row r="60288" spans="23:23" x14ac:dyDescent="0.25">
      <c r="W60288" s="14"/>
    </row>
    <row r="60289" spans="23:23" x14ac:dyDescent="0.25">
      <c r="W60289" s="14"/>
    </row>
    <row r="60290" spans="23:23" x14ac:dyDescent="0.25">
      <c r="W60290" s="14"/>
    </row>
    <row r="60291" spans="23:23" x14ac:dyDescent="0.25">
      <c r="W60291" s="14"/>
    </row>
    <row r="60292" spans="23:23" x14ac:dyDescent="0.25">
      <c r="W60292" s="14"/>
    </row>
    <row r="60293" spans="23:23" x14ac:dyDescent="0.25">
      <c r="W60293" s="14"/>
    </row>
    <row r="60294" spans="23:23" x14ac:dyDescent="0.25">
      <c r="W60294" s="14"/>
    </row>
    <row r="60295" spans="23:23" x14ac:dyDescent="0.25">
      <c r="W60295" s="14"/>
    </row>
    <row r="60296" spans="23:23" x14ac:dyDescent="0.25">
      <c r="W60296" s="14"/>
    </row>
    <row r="60297" spans="23:23" x14ac:dyDescent="0.25">
      <c r="W60297" s="14"/>
    </row>
    <row r="60298" spans="23:23" x14ac:dyDescent="0.25">
      <c r="W60298" s="14"/>
    </row>
    <row r="60299" spans="23:23" x14ac:dyDescent="0.25">
      <c r="W60299" s="14"/>
    </row>
    <row r="60300" spans="23:23" x14ac:dyDescent="0.25">
      <c r="W60300" s="14"/>
    </row>
    <row r="60301" spans="23:23" x14ac:dyDescent="0.25">
      <c r="W60301" s="14"/>
    </row>
    <row r="60302" spans="23:23" x14ac:dyDescent="0.25">
      <c r="W60302" s="14"/>
    </row>
    <row r="60303" spans="23:23" x14ac:dyDescent="0.25">
      <c r="W60303" s="14"/>
    </row>
    <row r="60304" spans="23:23" x14ac:dyDescent="0.25">
      <c r="W60304" s="14"/>
    </row>
    <row r="60305" spans="23:23" x14ac:dyDescent="0.25">
      <c r="W60305" s="14"/>
    </row>
    <row r="60306" spans="23:23" x14ac:dyDescent="0.25">
      <c r="W60306" s="14"/>
    </row>
    <row r="60307" spans="23:23" x14ac:dyDescent="0.25">
      <c r="W60307" s="14"/>
    </row>
    <row r="60308" spans="23:23" x14ac:dyDescent="0.25">
      <c r="W60308" s="14"/>
    </row>
    <row r="60309" spans="23:23" x14ac:dyDescent="0.25">
      <c r="W60309" s="14"/>
    </row>
    <row r="60310" spans="23:23" x14ac:dyDescent="0.25">
      <c r="W60310" s="14"/>
    </row>
    <row r="60311" spans="23:23" x14ac:dyDescent="0.25">
      <c r="W60311" s="14"/>
    </row>
    <row r="60312" spans="23:23" x14ac:dyDescent="0.25">
      <c r="W60312" s="14"/>
    </row>
    <row r="60313" spans="23:23" x14ac:dyDescent="0.25">
      <c r="W60313" s="14"/>
    </row>
    <row r="60314" spans="23:23" x14ac:dyDescent="0.25">
      <c r="W60314" s="14"/>
    </row>
    <row r="60315" spans="23:23" x14ac:dyDescent="0.25">
      <c r="W60315" s="14"/>
    </row>
    <row r="60316" spans="23:23" x14ac:dyDescent="0.25">
      <c r="W60316" s="14"/>
    </row>
    <row r="60317" spans="23:23" x14ac:dyDescent="0.25">
      <c r="W60317" s="14"/>
    </row>
    <row r="60318" spans="23:23" x14ac:dyDescent="0.25">
      <c r="W60318" s="14"/>
    </row>
    <row r="60319" spans="23:23" x14ac:dyDescent="0.25">
      <c r="W60319" s="14"/>
    </row>
    <row r="60320" spans="23:23" x14ac:dyDescent="0.25">
      <c r="W60320" s="14"/>
    </row>
    <row r="60321" spans="23:23" x14ac:dyDescent="0.25">
      <c r="W60321" s="14"/>
    </row>
    <row r="60322" spans="23:23" x14ac:dyDescent="0.25">
      <c r="W60322" s="14"/>
    </row>
    <row r="60323" spans="23:23" x14ac:dyDescent="0.25">
      <c r="W60323" s="14"/>
    </row>
    <row r="60324" spans="23:23" x14ac:dyDescent="0.25">
      <c r="W60324" s="14"/>
    </row>
    <row r="60325" spans="23:23" x14ac:dyDescent="0.25">
      <c r="W60325" s="14"/>
    </row>
    <row r="60326" spans="23:23" x14ac:dyDescent="0.25">
      <c r="W60326" s="14"/>
    </row>
    <row r="60327" spans="23:23" x14ac:dyDescent="0.25">
      <c r="W60327" s="14"/>
    </row>
    <row r="60328" spans="23:23" x14ac:dyDescent="0.25">
      <c r="W60328" s="14"/>
    </row>
    <row r="60329" spans="23:23" x14ac:dyDescent="0.25">
      <c r="W60329" s="14"/>
    </row>
    <row r="60330" spans="23:23" x14ac:dyDescent="0.25">
      <c r="W60330" s="14"/>
    </row>
    <row r="60331" spans="23:23" x14ac:dyDescent="0.25">
      <c r="W60331" s="14"/>
    </row>
    <row r="60332" spans="23:23" x14ac:dyDescent="0.25">
      <c r="W60332" s="14"/>
    </row>
    <row r="60333" spans="23:23" x14ac:dyDescent="0.25">
      <c r="W60333" s="14"/>
    </row>
    <row r="60334" spans="23:23" x14ac:dyDescent="0.25">
      <c r="W60334" s="14"/>
    </row>
    <row r="60335" spans="23:23" x14ac:dyDescent="0.25">
      <c r="W60335" s="14"/>
    </row>
    <row r="60336" spans="23:23" x14ac:dyDescent="0.25">
      <c r="W60336" s="14"/>
    </row>
    <row r="60337" spans="23:23" x14ac:dyDescent="0.25">
      <c r="W60337" s="14"/>
    </row>
    <row r="60338" spans="23:23" x14ac:dyDescent="0.25">
      <c r="W60338" s="14"/>
    </row>
    <row r="60339" spans="23:23" x14ac:dyDescent="0.25">
      <c r="W60339" s="14"/>
    </row>
    <row r="60340" spans="23:23" x14ac:dyDescent="0.25">
      <c r="W60340" s="14"/>
    </row>
    <row r="60341" spans="23:23" x14ac:dyDescent="0.25">
      <c r="W60341" s="14"/>
    </row>
    <row r="60342" spans="23:23" x14ac:dyDescent="0.25">
      <c r="W60342" s="14"/>
    </row>
    <row r="60343" spans="23:23" x14ac:dyDescent="0.25">
      <c r="W60343" s="14"/>
    </row>
    <row r="60344" spans="23:23" x14ac:dyDescent="0.25">
      <c r="W60344" s="14"/>
    </row>
    <row r="60345" spans="23:23" x14ac:dyDescent="0.25">
      <c r="W60345" s="14"/>
    </row>
    <row r="60346" spans="23:23" x14ac:dyDescent="0.25">
      <c r="W60346" s="14"/>
    </row>
    <row r="60347" spans="23:23" x14ac:dyDescent="0.25">
      <c r="W60347" s="14"/>
    </row>
    <row r="60348" spans="23:23" x14ac:dyDescent="0.25">
      <c r="W60348" s="14"/>
    </row>
    <row r="60349" spans="23:23" x14ac:dyDescent="0.25">
      <c r="W60349" s="14"/>
    </row>
    <row r="60350" spans="23:23" x14ac:dyDescent="0.25">
      <c r="W60350" s="14"/>
    </row>
    <row r="60351" spans="23:23" x14ac:dyDescent="0.25">
      <c r="W60351" s="14"/>
    </row>
    <row r="60352" spans="23:23" x14ac:dyDescent="0.25">
      <c r="W60352" s="14"/>
    </row>
    <row r="60353" spans="23:23" x14ac:dyDescent="0.25">
      <c r="W60353" s="14"/>
    </row>
    <row r="60354" spans="23:23" x14ac:dyDescent="0.25">
      <c r="W60354" s="14"/>
    </row>
    <row r="60355" spans="23:23" x14ac:dyDescent="0.25">
      <c r="W60355" s="14"/>
    </row>
    <row r="60356" spans="23:23" x14ac:dyDescent="0.25">
      <c r="W60356" s="14"/>
    </row>
    <row r="60357" spans="23:23" x14ac:dyDescent="0.25">
      <c r="W60357" s="14"/>
    </row>
    <row r="60358" spans="23:23" x14ac:dyDescent="0.25">
      <c r="W60358" s="14"/>
    </row>
    <row r="60359" spans="23:23" x14ac:dyDescent="0.25">
      <c r="W60359" s="14"/>
    </row>
    <row r="60360" spans="23:23" x14ac:dyDescent="0.25">
      <c r="W60360" s="14"/>
    </row>
    <row r="60361" spans="23:23" x14ac:dyDescent="0.25">
      <c r="W60361" s="14"/>
    </row>
    <row r="60362" spans="23:23" x14ac:dyDescent="0.25">
      <c r="W60362" s="14"/>
    </row>
    <row r="60363" spans="23:23" x14ac:dyDescent="0.25">
      <c r="W60363" s="14"/>
    </row>
    <row r="60364" spans="23:23" x14ac:dyDescent="0.25">
      <c r="W60364" s="14"/>
    </row>
    <row r="60365" spans="23:23" x14ac:dyDescent="0.25">
      <c r="W60365" s="14"/>
    </row>
    <row r="60366" spans="23:23" x14ac:dyDescent="0.25">
      <c r="W60366" s="14"/>
    </row>
    <row r="60367" spans="23:23" x14ac:dyDescent="0.25">
      <c r="W60367" s="14"/>
    </row>
    <row r="60368" spans="23:23" x14ac:dyDescent="0.25">
      <c r="W60368" s="14"/>
    </row>
    <row r="60369" spans="23:23" x14ac:dyDescent="0.25">
      <c r="W60369" s="14"/>
    </row>
    <row r="60370" spans="23:23" x14ac:dyDescent="0.25">
      <c r="W60370" s="14"/>
    </row>
    <row r="60371" spans="23:23" x14ac:dyDescent="0.25">
      <c r="W60371" s="14"/>
    </row>
    <row r="60372" spans="23:23" x14ac:dyDescent="0.25">
      <c r="W60372" s="14"/>
    </row>
    <row r="60373" spans="23:23" x14ac:dyDescent="0.25">
      <c r="W60373" s="14"/>
    </row>
    <row r="60374" spans="23:23" x14ac:dyDescent="0.25">
      <c r="W60374" s="14"/>
    </row>
    <row r="60375" spans="23:23" x14ac:dyDescent="0.25">
      <c r="W60375" s="14"/>
    </row>
    <row r="60376" spans="23:23" x14ac:dyDescent="0.25">
      <c r="W60376" s="14"/>
    </row>
    <row r="60377" spans="23:23" x14ac:dyDescent="0.25">
      <c r="W60377" s="14"/>
    </row>
    <row r="60378" spans="23:23" x14ac:dyDescent="0.25">
      <c r="W60378" s="14"/>
    </row>
    <row r="60379" spans="23:23" x14ac:dyDescent="0.25">
      <c r="W60379" s="14"/>
    </row>
    <row r="60380" spans="23:23" x14ac:dyDescent="0.25">
      <c r="W60380" s="14"/>
    </row>
    <row r="60381" spans="23:23" x14ac:dyDescent="0.25">
      <c r="W60381" s="14"/>
    </row>
    <row r="60382" spans="23:23" x14ac:dyDescent="0.25">
      <c r="W60382" s="14"/>
    </row>
    <row r="60383" spans="23:23" x14ac:dyDescent="0.25">
      <c r="W60383" s="14"/>
    </row>
    <row r="60384" spans="23:23" x14ac:dyDescent="0.25">
      <c r="W60384" s="14"/>
    </row>
    <row r="60385" spans="23:23" x14ac:dyDescent="0.25">
      <c r="W60385" s="14"/>
    </row>
    <row r="60386" spans="23:23" x14ac:dyDescent="0.25">
      <c r="W60386" s="14"/>
    </row>
    <row r="60387" spans="23:23" x14ac:dyDescent="0.25">
      <c r="W60387" s="14"/>
    </row>
    <row r="60388" spans="23:23" x14ac:dyDescent="0.25">
      <c r="W60388" s="14"/>
    </row>
    <row r="60389" spans="23:23" x14ac:dyDescent="0.25">
      <c r="W60389" s="14"/>
    </row>
    <row r="60390" spans="23:23" x14ac:dyDescent="0.25">
      <c r="W60390" s="14"/>
    </row>
    <row r="60391" spans="23:23" x14ac:dyDescent="0.25">
      <c r="W60391" s="14"/>
    </row>
    <row r="60392" spans="23:23" x14ac:dyDescent="0.25">
      <c r="W60392" s="14"/>
    </row>
    <row r="60393" spans="23:23" x14ac:dyDescent="0.25">
      <c r="W60393" s="14"/>
    </row>
    <row r="60394" spans="23:23" x14ac:dyDescent="0.25">
      <c r="W60394" s="14"/>
    </row>
    <row r="60395" spans="23:23" x14ac:dyDescent="0.25">
      <c r="W60395" s="14"/>
    </row>
    <row r="60396" spans="23:23" x14ac:dyDescent="0.25">
      <c r="W60396" s="14"/>
    </row>
    <row r="60397" spans="23:23" x14ac:dyDescent="0.25">
      <c r="W60397" s="14"/>
    </row>
    <row r="60398" spans="23:23" x14ac:dyDescent="0.25">
      <c r="W60398" s="14"/>
    </row>
    <row r="60399" spans="23:23" x14ac:dyDescent="0.25">
      <c r="W60399" s="14"/>
    </row>
    <row r="60400" spans="23:23" x14ac:dyDescent="0.25">
      <c r="W60400" s="14"/>
    </row>
    <row r="60401" spans="23:23" x14ac:dyDescent="0.25">
      <c r="W60401" s="14"/>
    </row>
    <row r="60402" spans="23:23" x14ac:dyDescent="0.25">
      <c r="W60402" s="14"/>
    </row>
    <row r="60403" spans="23:23" x14ac:dyDescent="0.25">
      <c r="W60403" s="14"/>
    </row>
    <row r="60404" spans="23:23" x14ac:dyDescent="0.25">
      <c r="W60404" s="14"/>
    </row>
    <row r="60405" spans="23:23" x14ac:dyDescent="0.25">
      <c r="W60405" s="14"/>
    </row>
    <row r="60406" spans="23:23" x14ac:dyDescent="0.25">
      <c r="W60406" s="14"/>
    </row>
    <row r="60407" spans="23:23" x14ac:dyDescent="0.25">
      <c r="W60407" s="14"/>
    </row>
    <row r="60408" spans="23:23" x14ac:dyDescent="0.25">
      <c r="W60408" s="14"/>
    </row>
    <row r="60409" spans="23:23" x14ac:dyDescent="0.25">
      <c r="W60409" s="14"/>
    </row>
    <row r="60410" spans="23:23" x14ac:dyDescent="0.25">
      <c r="W60410" s="14"/>
    </row>
    <row r="60411" spans="23:23" x14ac:dyDescent="0.25">
      <c r="W60411" s="14"/>
    </row>
    <row r="60412" spans="23:23" x14ac:dyDescent="0.25">
      <c r="W60412" s="14"/>
    </row>
    <row r="60413" spans="23:23" x14ac:dyDescent="0.25">
      <c r="W60413" s="14"/>
    </row>
    <row r="60414" spans="23:23" x14ac:dyDescent="0.25">
      <c r="W60414" s="14"/>
    </row>
    <row r="60415" spans="23:23" x14ac:dyDescent="0.25">
      <c r="W60415" s="14"/>
    </row>
    <row r="60416" spans="23:23" x14ac:dyDescent="0.25">
      <c r="W60416" s="14"/>
    </row>
    <row r="60417" spans="23:23" x14ac:dyDescent="0.25">
      <c r="W60417" s="14"/>
    </row>
    <row r="60418" spans="23:23" x14ac:dyDescent="0.25">
      <c r="W60418" s="14"/>
    </row>
    <row r="60419" spans="23:23" x14ac:dyDescent="0.25">
      <c r="W60419" s="14"/>
    </row>
    <row r="60420" spans="23:23" x14ac:dyDescent="0.25">
      <c r="W60420" s="14"/>
    </row>
    <row r="60421" spans="23:23" x14ac:dyDescent="0.25">
      <c r="W60421" s="14"/>
    </row>
    <row r="60422" spans="23:23" x14ac:dyDescent="0.25">
      <c r="W60422" s="14"/>
    </row>
    <row r="60423" spans="23:23" x14ac:dyDescent="0.25">
      <c r="W60423" s="14"/>
    </row>
    <row r="60424" spans="23:23" x14ac:dyDescent="0.25">
      <c r="W60424" s="14"/>
    </row>
    <row r="60425" spans="23:23" x14ac:dyDescent="0.25">
      <c r="W60425" s="14"/>
    </row>
    <row r="60426" spans="23:23" x14ac:dyDescent="0.25">
      <c r="W60426" s="14"/>
    </row>
    <row r="60427" spans="23:23" x14ac:dyDescent="0.25">
      <c r="W60427" s="14"/>
    </row>
    <row r="60428" spans="23:23" x14ac:dyDescent="0.25">
      <c r="W60428" s="14"/>
    </row>
    <row r="60429" spans="23:23" x14ac:dyDescent="0.25">
      <c r="W60429" s="14"/>
    </row>
    <row r="60430" spans="23:23" x14ac:dyDescent="0.25">
      <c r="W60430" s="14"/>
    </row>
    <row r="60431" spans="23:23" x14ac:dyDescent="0.25">
      <c r="W60431" s="14"/>
    </row>
    <row r="60432" spans="23:23" x14ac:dyDescent="0.25">
      <c r="W60432" s="14"/>
    </row>
    <row r="60433" spans="23:23" x14ac:dyDescent="0.25">
      <c r="W60433" s="14"/>
    </row>
    <row r="60434" spans="23:23" x14ac:dyDescent="0.25">
      <c r="W60434" s="14"/>
    </row>
    <row r="60435" spans="23:23" x14ac:dyDescent="0.25">
      <c r="W60435" s="14"/>
    </row>
    <row r="60436" spans="23:23" x14ac:dyDescent="0.25">
      <c r="W60436" s="14"/>
    </row>
    <row r="60437" spans="23:23" x14ac:dyDescent="0.25">
      <c r="W60437" s="14"/>
    </row>
    <row r="60438" spans="23:23" x14ac:dyDescent="0.25">
      <c r="W60438" s="14"/>
    </row>
    <row r="60439" spans="23:23" x14ac:dyDescent="0.25">
      <c r="W60439" s="14"/>
    </row>
    <row r="60440" spans="23:23" x14ac:dyDescent="0.25">
      <c r="W60440" s="14"/>
    </row>
    <row r="60441" spans="23:23" x14ac:dyDescent="0.25">
      <c r="W60441" s="14"/>
    </row>
    <row r="60442" spans="23:23" x14ac:dyDescent="0.25">
      <c r="W60442" s="14"/>
    </row>
    <row r="60443" spans="23:23" x14ac:dyDescent="0.25">
      <c r="W60443" s="14"/>
    </row>
    <row r="60444" spans="23:23" x14ac:dyDescent="0.25">
      <c r="W60444" s="14"/>
    </row>
    <row r="60445" spans="23:23" x14ac:dyDescent="0.25">
      <c r="W60445" s="14"/>
    </row>
    <row r="60446" spans="23:23" x14ac:dyDescent="0.25">
      <c r="W60446" s="14"/>
    </row>
    <row r="60447" spans="23:23" x14ac:dyDescent="0.25">
      <c r="W60447" s="14"/>
    </row>
    <row r="60448" spans="23:23" x14ac:dyDescent="0.25">
      <c r="W60448" s="14"/>
    </row>
    <row r="60449" spans="23:23" x14ac:dyDescent="0.25">
      <c r="W60449" s="14"/>
    </row>
    <row r="60450" spans="23:23" x14ac:dyDescent="0.25">
      <c r="W60450" s="14"/>
    </row>
    <row r="60451" spans="23:23" x14ac:dyDescent="0.25">
      <c r="W60451" s="14"/>
    </row>
    <row r="60452" spans="23:23" x14ac:dyDescent="0.25">
      <c r="W60452" s="14"/>
    </row>
    <row r="60453" spans="23:23" x14ac:dyDescent="0.25">
      <c r="W60453" s="14"/>
    </row>
    <row r="60454" spans="23:23" x14ac:dyDescent="0.25">
      <c r="W60454" s="14"/>
    </row>
    <row r="60455" spans="23:23" x14ac:dyDescent="0.25">
      <c r="W60455" s="14"/>
    </row>
    <row r="60456" spans="23:23" x14ac:dyDescent="0.25">
      <c r="W60456" s="14"/>
    </row>
    <row r="60457" spans="23:23" x14ac:dyDescent="0.25">
      <c r="W60457" s="14"/>
    </row>
    <row r="60458" spans="23:23" x14ac:dyDescent="0.25">
      <c r="W60458" s="14"/>
    </row>
    <row r="60459" spans="23:23" x14ac:dyDescent="0.25">
      <c r="W60459" s="14"/>
    </row>
    <row r="60460" spans="23:23" x14ac:dyDescent="0.25">
      <c r="W60460" s="14"/>
    </row>
    <row r="60461" spans="23:23" x14ac:dyDescent="0.25">
      <c r="W60461" s="14"/>
    </row>
    <row r="60462" spans="23:23" x14ac:dyDescent="0.25">
      <c r="W60462" s="14"/>
    </row>
    <row r="60463" spans="23:23" x14ac:dyDescent="0.25">
      <c r="W60463" s="14"/>
    </row>
    <row r="60464" spans="23:23" x14ac:dyDescent="0.25">
      <c r="W60464" s="14"/>
    </row>
    <row r="60465" spans="23:23" x14ac:dyDescent="0.25">
      <c r="W60465" s="14"/>
    </row>
    <row r="60466" spans="23:23" x14ac:dyDescent="0.25">
      <c r="W60466" s="14"/>
    </row>
    <row r="60467" spans="23:23" x14ac:dyDescent="0.25">
      <c r="W60467" s="14"/>
    </row>
    <row r="60468" spans="23:23" x14ac:dyDescent="0.25">
      <c r="W60468" s="14"/>
    </row>
    <row r="60469" spans="23:23" x14ac:dyDescent="0.25">
      <c r="W60469" s="14"/>
    </row>
    <row r="60470" spans="23:23" x14ac:dyDescent="0.25">
      <c r="W60470" s="14"/>
    </row>
    <row r="60471" spans="23:23" x14ac:dyDescent="0.25">
      <c r="W60471" s="14"/>
    </row>
    <row r="60472" spans="23:23" x14ac:dyDescent="0.25">
      <c r="W60472" s="14"/>
    </row>
    <row r="60473" spans="23:23" x14ac:dyDescent="0.25">
      <c r="W60473" s="14"/>
    </row>
    <row r="60474" spans="23:23" x14ac:dyDescent="0.25">
      <c r="W60474" s="14"/>
    </row>
    <row r="60475" spans="23:23" x14ac:dyDescent="0.25">
      <c r="W60475" s="14"/>
    </row>
    <row r="60476" spans="23:23" x14ac:dyDescent="0.25">
      <c r="W60476" s="14"/>
    </row>
    <row r="60477" spans="23:23" x14ac:dyDescent="0.25">
      <c r="W60477" s="14"/>
    </row>
    <row r="60478" spans="23:23" x14ac:dyDescent="0.25">
      <c r="W60478" s="14"/>
    </row>
    <row r="60479" spans="23:23" x14ac:dyDescent="0.25">
      <c r="W60479" s="14"/>
    </row>
    <row r="60480" spans="23:23" x14ac:dyDescent="0.25">
      <c r="W60480" s="14"/>
    </row>
    <row r="60481" spans="23:23" x14ac:dyDescent="0.25">
      <c r="W60481" s="14"/>
    </row>
    <row r="60482" spans="23:23" x14ac:dyDescent="0.25">
      <c r="W60482" s="14"/>
    </row>
    <row r="60483" spans="23:23" x14ac:dyDescent="0.25">
      <c r="W60483" s="14"/>
    </row>
    <row r="60484" spans="23:23" x14ac:dyDescent="0.25">
      <c r="W60484" s="14"/>
    </row>
    <row r="60485" spans="23:23" x14ac:dyDescent="0.25">
      <c r="W60485" s="14"/>
    </row>
    <row r="60486" spans="23:23" x14ac:dyDescent="0.25">
      <c r="W60486" s="14"/>
    </row>
    <row r="60487" spans="23:23" x14ac:dyDescent="0.25">
      <c r="W60487" s="14"/>
    </row>
    <row r="60488" spans="23:23" x14ac:dyDescent="0.25">
      <c r="W60488" s="14"/>
    </row>
    <row r="60489" spans="23:23" x14ac:dyDescent="0.25">
      <c r="W60489" s="14"/>
    </row>
    <row r="60490" spans="23:23" x14ac:dyDescent="0.25">
      <c r="W60490" s="14"/>
    </row>
    <row r="60491" spans="23:23" x14ac:dyDescent="0.25">
      <c r="W60491" s="14"/>
    </row>
    <row r="60492" spans="23:23" x14ac:dyDescent="0.25">
      <c r="W60492" s="14"/>
    </row>
    <row r="60493" spans="23:23" x14ac:dyDescent="0.25">
      <c r="W60493" s="14"/>
    </row>
    <row r="60494" spans="23:23" x14ac:dyDescent="0.25">
      <c r="W60494" s="14"/>
    </row>
    <row r="60495" spans="23:23" x14ac:dyDescent="0.25">
      <c r="W60495" s="14"/>
    </row>
    <row r="60496" spans="23:23" x14ac:dyDescent="0.25">
      <c r="W60496" s="14"/>
    </row>
    <row r="60497" spans="23:23" x14ac:dyDescent="0.25">
      <c r="W60497" s="14"/>
    </row>
    <row r="60498" spans="23:23" x14ac:dyDescent="0.25">
      <c r="W60498" s="14"/>
    </row>
    <row r="60499" spans="23:23" x14ac:dyDescent="0.25">
      <c r="W60499" s="14"/>
    </row>
    <row r="60500" spans="23:23" x14ac:dyDescent="0.25">
      <c r="W60500" s="14"/>
    </row>
    <row r="60501" spans="23:23" x14ac:dyDescent="0.25">
      <c r="W60501" s="14"/>
    </row>
    <row r="60502" spans="23:23" x14ac:dyDescent="0.25">
      <c r="W60502" s="14"/>
    </row>
    <row r="60503" spans="23:23" x14ac:dyDescent="0.25">
      <c r="W60503" s="14"/>
    </row>
    <row r="60504" spans="23:23" x14ac:dyDescent="0.25">
      <c r="W60504" s="14"/>
    </row>
    <row r="60505" spans="23:23" x14ac:dyDescent="0.25">
      <c r="W60505" s="14"/>
    </row>
    <row r="60506" spans="23:23" x14ac:dyDescent="0.25">
      <c r="W60506" s="14"/>
    </row>
    <row r="60507" spans="23:23" x14ac:dyDescent="0.25">
      <c r="W60507" s="14"/>
    </row>
    <row r="60508" spans="23:23" x14ac:dyDescent="0.25">
      <c r="W60508" s="14"/>
    </row>
    <row r="60509" spans="23:23" x14ac:dyDescent="0.25">
      <c r="W60509" s="14"/>
    </row>
    <row r="60510" spans="23:23" x14ac:dyDescent="0.25">
      <c r="W60510" s="14"/>
    </row>
    <row r="60511" spans="23:23" x14ac:dyDescent="0.25">
      <c r="W60511" s="14"/>
    </row>
    <row r="60512" spans="23:23" x14ac:dyDescent="0.25">
      <c r="W60512" s="14"/>
    </row>
    <row r="60513" spans="23:23" x14ac:dyDescent="0.25">
      <c r="W60513" s="14"/>
    </row>
    <row r="60514" spans="23:23" x14ac:dyDescent="0.25">
      <c r="W60514" s="14"/>
    </row>
    <row r="60515" spans="23:23" x14ac:dyDescent="0.25">
      <c r="W60515" s="14"/>
    </row>
    <row r="60516" spans="23:23" x14ac:dyDescent="0.25">
      <c r="W60516" s="14"/>
    </row>
    <row r="60517" spans="23:23" x14ac:dyDescent="0.25">
      <c r="W60517" s="14"/>
    </row>
    <row r="60518" spans="23:23" x14ac:dyDescent="0.25">
      <c r="W60518" s="14"/>
    </row>
    <row r="60519" spans="23:23" x14ac:dyDescent="0.25">
      <c r="W60519" s="14"/>
    </row>
    <row r="60520" spans="23:23" x14ac:dyDescent="0.25">
      <c r="W60520" s="14"/>
    </row>
    <row r="60521" spans="23:23" x14ac:dyDescent="0.25">
      <c r="W60521" s="14"/>
    </row>
    <row r="60522" spans="23:23" x14ac:dyDescent="0.25">
      <c r="W60522" s="14"/>
    </row>
    <row r="60523" spans="23:23" x14ac:dyDescent="0.25">
      <c r="W60523" s="14"/>
    </row>
    <row r="60524" spans="23:23" x14ac:dyDescent="0.25">
      <c r="W60524" s="14"/>
    </row>
    <row r="60525" spans="23:23" x14ac:dyDescent="0.25">
      <c r="W60525" s="14"/>
    </row>
    <row r="60526" spans="23:23" x14ac:dyDescent="0.25">
      <c r="W60526" s="14"/>
    </row>
    <row r="60527" spans="23:23" x14ac:dyDescent="0.25">
      <c r="W60527" s="14"/>
    </row>
    <row r="60528" spans="23:23" x14ac:dyDescent="0.25">
      <c r="W60528" s="14"/>
    </row>
    <row r="60529" spans="23:23" x14ac:dyDescent="0.25">
      <c r="W60529" s="14"/>
    </row>
    <row r="60530" spans="23:23" x14ac:dyDescent="0.25">
      <c r="W60530" s="14"/>
    </row>
    <row r="60531" spans="23:23" x14ac:dyDescent="0.25">
      <c r="W60531" s="14"/>
    </row>
    <row r="60532" spans="23:23" x14ac:dyDescent="0.25">
      <c r="W60532" s="14"/>
    </row>
    <row r="60533" spans="23:23" x14ac:dyDescent="0.25">
      <c r="W60533" s="14"/>
    </row>
    <row r="60534" spans="23:23" x14ac:dyDescent="0.25">
      <c r="W60534" s="14"/>
    </row>
    <row r="60535" spans="23:23" x14ac:dyDescent="0.25">
      <c r="W60535" s="14"/>
    </row>
    <row r="60536" spans="23:23" x14ac:dyDescent="0.25">
      <c r="W60536" s="14"/>
    </row>
    <row r="60537" spans="23:23" x14ac:dyDescent="0.25">
      <c r="W60537" s="14"/>
    </row>
    <row r="60538" spans="23:23" x14ac:dyDescent="0.25">
      <c r="W60538" s="14"/>
    </row>
    <row r="60539" spans="23:23" x14ac:dyDescent="0.25">
      <c r="W60539" s="14"/>
    </row>
    <row r="60540" spans="23:23" x14ac:dyDescent="0.25">
      <c r="W60540" s="14"/>
    </row>
    <row r="60541" spans="23:23" x14ac:dyDescent="0.25">
      <c r="W60541" s="14"/>
    </row>
    <row r="60542" spans="23:23" x14ac:dyDescent="0.25">
      <c r="W60542" s="14"/>
    </row>
    <row r="60543" spans="23:23" x14ac:dyDescent="0.25">
      <c r="W60543" s="14"/>
    </row>
    <row r="60544" spans="23:23" x14ac:dyDescent="0.25">
      <c r="W60544" s="14"/>
    </row>
    <row r="60545" spans="23:23" x14ac:dyDescent="0.25">
      <c r="W60545" s="14"/>
    </row>
    <row r="60546" spans="23:23" x14ac:dyDescent="0.25">
      <c r="W60546" s="14"/>
    </row>
    <row r="60547" spans="23:23" x14ac:dyDescent="0.25">
      <c r="W60547" s="14"/>
    </row>
    <row r="60548" spans="23:23" x14ac:dyDescent="0.25">
      <c r="W60548" s="14"/>
    </row>
    <row r="60549" spans="23:23" x14ac:dyDescent="0.25">
      <c r="W60549" s="14"/>
    </row>
    <row r="60550" spans="23:23" x14ac:dyDescent="0.25">
      <c r="W60550" s="14"/>
    </row>
    <row r="60551" spans="23:23" x14ac:dyDescent="0.25">
      <c r="W60551" s="14"/>
    </row>
    <row r="60552" spans="23:23" x14ac:dyDescent="0.25">
      <c r="W60552" s="14"/>
    </row>
    <row r="60553" spans="23:23" x14ac:dyDescent="0.25">
      <c r="W60553" s="14"/>
    </row>
    <row r="60554" spans="23:23" x14ac:dyDescent="0.25">
      <c r="W60554" s="14"/>
    </row>
    <row r="60555" spans="23:23" x14ac:dyDescent="0.25">
      <c r="W60555" s="14"/>
    </row>
    <row r="60556" spans="23:23" x14ac:dyDescent="0.25">
      <c r="W60556" s="14"/>
    </row>
    <row r="60557" spans="23:23" x14ac:dyDescent="0.25">
      <c r="W60557" s="14"/>
    </row>
    <row r="60558" spans="23:23" x14ac:dyDescent="0.25">
      <c r="W60558" s="14"/>
    </row>
    <row r="60559" spans="23:23" x14ac:dyDescent="0.25">
      <c r="W60559" s="14"/>
    </row>
    <row r="60560" spans="23:23" x14ac:dyDescent="0.25">
      <c r="W60560" s="14"/>
    </row>
    <row r="60561" spans="23:23" x14ac:dyDescent="0.25">
      <c r="W60561" s="14"/>
    </row>
    <row r="60562" spans="23:23" x14ac:dyDescent="0.25">
      <c r="W60562" s="14"/>
    </row>
    <row r="60563" spans="23:23" x14ac:dyDescent="0.25">
      <c r="W60563" s="14"/>
    </row>
    <row r="60564" spans="23:23" x14ac:dyDescent="0.25">
      <c r="W60564" s="14"/>
    </row>
    <row r="60565" spans="23:23" x14ac:dyDescent="0.25">
      <c r="W60565" s="14"/>
    </row>
    <row r="60566" spans="23:23" x14ac:dyDescent="0.25">
      <c r="W60566" s="14"/>
    </row>
    <row r="60567" spans="23:23" x14ac:dyDescent="0.25">
      <c r="W60567" s="14"/>
    </row>
    <row r="60568" spans="23:23" x14ac:dyDescent="0.25">
      <c r="W60568" s="14"/>
    </row>
    <row r="60569" spans="23:23" x14ac:dyDescent="0.25">
      <c r="W60569" s="14"/>
    </row>
    <row r="60570" spans="23:23" x14ac:dyDescent="0.25">
      <c r="W60570" s="14"/>
    </row>
    <row r="60571" spans="23:23" x14ac:dyDescent="0.25">
      <c r="W60571" s="14"/>
    </row>
    <row r="60572" spans="23:23" x14ac:dyDescent="0.25">
      <c r="W60572" s="14"/>
    </row>
    <row r="60573" spans="23:23" x14ac:dyDescent="0.25">
      <c r="W60573" s="14"/>
    </row>
    <row r="60574" spans="23:23" x14ac:dyDescent="0.25">
      <c r="W60574" s="14"/>
    </row>
    <row r="60575" spans="23:23" x14ac:dyDescent="0.25">
      <c r="W60575" s="14"/>
    </row>
    <row r="60576" spans="23:23" x14ac:dyDescent="0.25">
      <c r="W60576" s="14"/>
    </row>
    <row r="60577" spans="23:23" x14ac:dyDescent="0.25">
      <c r="W60577" s="14"/>
    </row>
    <row r="60578" spans="23:23" x14ac:dyDescent="0.25">
      <c r="W60578" s="14"/>
    </row>
    <row r="60579" spans="23:23" x14ac:dyDescent="0.25">
      <c r="W60579" s="14"/>
    </row>
    <row r="60580" spans="23:23" x14ac:dyDescent="0.25">
      <c r="W60580" s="14"/>
    </row>
    <row r="60581" spans="23:23" x14ac:dyDescent="0.25">
      <c r="W60581" s="14"/>
    </row>
    <row r="60582" spans="23:23" x14ac:dyDescent="0.25">
      <c r="W60582" s="14"/>
    </row>
    <row r="60583" spans="23:23" x14ac:dyDescent="0.25">
      <c r="W60583" s="14"/>
    </row>
    <row r="60584" spans="23:23" x14ac:dyDescent="0.25">
      <c r="W60584" s="14"/>
    </row>
    <row r="60585" spans="23:23" x14ac:dyDescent="0.25">
      <c r="W60585" s="14"/>
    </row>
    <row r="60586" spans="23:23" x14ac:dyDescent="0.25">
      <c r="W60586" s="14"/>
    </row>
    <row r="60587" spans="23:23" x14ac:dyDescent="0.25">
      <c r="W60587" s="14"/>
    </row>
    <row r="60588" spans="23:23" x14ac:dyDescent="0.25">
      <c r="W60588" s="14"/>
    </row>
    <row r="60589" spans="23:23" x14ac:dyDescent="0.25">
      <c r="W60589" s="14"/>
    </row>
    <row r="60590" spans="23:23" x14ac:dyDescent="0.25">
      <c r="W60590" s="14"/>
    </row>
    <row r="60591" spans="23:23" x14ac:dyDescent="0.25">
      <c r="W60591" s="14"/>
    </row>
    <row r="60592" spans="23:23" x14ac:dyDescent="0.25">
      <c r="W60592" s="14"/>
    </row>
    <row r="60593" spans="23:23" x14ac:dyDescent="0.25">
      <c r="W60593" s="14"/>
    </row>
    <row r="60594" spans="23:23" x14ac:dyDescent="0.25">
      <c r="W60594" s="14"/>
    </row>
    <row r="60595" spans="23:23" x14ac:dyDescent="0.25">
      <c r="W60595" s="14"/>
    </row>
    <row r="60596" spans="23:23" x14ac:dyDescent="0.25">
      <c r="W60596" s="14"/>
    </row>
    <row r="60597" spans="23:23" x14ac:dyDescent="0.25">
      <c r="W60597" s="14"/>
    </row>
    <row r="60598" spans="23:23" x14ac:dyDescent="0.25">
      <c r="W60598" s="14"/>
    </row>
    <row r="60599" spans="23:23" x14ac:dyDescent="0.25">
      <c r="W60599" s="14"/>
    </row>
    <row r="60600" spans="23:23" x14ac:dyDescent="0.25">
      <c r="W60600" s="14"/>
    </row>
    <row r="60601" spans="23:23" x14ac:dyDescent="0.25">
      <c r="W60601" s="14"/>
    </row>
    <row r="60602" spans="23:23" x14ac:dyDescent="0.25">
      <c r="W60602" s="14"/>
    </row>
    <row r="60603" spans="23:23" x14ac:dyDescent="0.25">
      <c r="W60603" s="14"/>
    </row>
    <row r="60604" spans="23:23" x14ac:dyDescent="0.25">
      <c r="W60604" s="14"/>
    </row>
    <row r="60605" spans="23:23" x14ac:dyDescent="0.25">
      <c r="W60605" s="14"/>
    </row>
    <row r="60606" spans="23:23" x14ac:dyDescent="0.25">
      <c r="W60606" s="14"/>
    </row>
    <row r="60607" spans="23:23" x14ac:dyDescent="0.25">
      <c r="W60607" s="14"/>
    </row>
    <row r="60608" spans="23:23" x14ac:dyDescent="0.25">
      <c r="W60608" s="14"/>
    </row>
    <row r="60609" spans="23:23" x14ac:dyDescent="0.25">
      <c r="W60609" s="14"/>
    </row>
    <row r="60610" spans="23:23" x14ac:dyDescent="0.25">
      <c r="W60610" s="14"/>
    </row>
    <row r="60611" spans="23:23" x14ac:dyDescent="0.25">
      <c r="W60611" s="14"/>
    </row>
    <row r="60612" spans="23:23" x14ac:dyDescent="0.25">
      <c r="W60612" s="14"/>
    </row>
    <row r="60613" spans="23:23" x14ac:dyDescent="0.25">
      <c r="W60613" s="14"/>
    </row>
    <row r="60614" spans="23:23" x14ac:dyDescent="0.25">
      <c r="W60614" s="14"/>
    </row>
    <row r="60615" spans="23:23" x14ac:dyDescent="0.25">
      <c r="W60615" s="14"/>
    </row>
    <row r="60616" spans="23:23" x14ac:dyDescent="0.25">
      <c r="W60616" s="14"/>
    </row>
    <row r="60617" spans="23:23" x14ac:dyDescent="0.25">
      <c r="W60617" s="14"/>
    </row>
    <row r="60618" spans="23:23" x14ac:dyDescent="0.25">
      <c r="W60618" s="14"/>
    </row>
    <row r="60619" spans="23:23" x14ac:dyDescent="0.25">
      <c r="W60619" s="14"/>
    </row>
    <row r="60620" spans="23:23" x14ac:dyDescent="0.25">
      <c r="W60620" s="14"/>
    </row>
    <row r="60621" spans="23:23" x14ac:dyDescent="0.25">
      <c r="W60621" s="14"/>
    </row>
    <row r="60622" spans="23:23" x14ac:dyDescent="0.25">
      <c r="W60622" s="14"/>
    </row>
    <row r="60623" spans="23:23" x14ac:dyDescent="0.25">
      <c r="W60623" s="14"/>
    </row>
    <row r="60624" spans="23:23" x14ac:dyDescent="0.25">
      <c r="W60624" s="14"/>
    </row>
    <row r="60625" spans="23:23" x14ac:dyDescent="0.25">
      <c r="W60625" s="14"/>
    </row>
    <row r="60626" spans="23:23" x14ac:dyDescent="0.25">
      <c r="W60626" s="14"/>
    </row>
    <row r="60627" spans="23:23" x14ac:dyDescent="0.25">
      <c r="W60627" s="14"/>
    </row>
    <row r="60628" spans="23:23" x14ac:dyDescent="0.25">
      <c r="W60628" s="14"/>
    </row>
    <row r="60629" spans="23:23" x14ac:dyDescent="0.25">
      <c r="W60629" s="14"/>
    </row>
    <row r="60630" spans="23:23" x14ac:dyDescent="0.25">
      <c r="W60630" s="14"/>
    </row>
    <row r="60631" spans="23:23" x14ac:dyDescent="0.25">
      <c r="W60631" s="14"/>
    </row>
    <row r="60632" spans="23:23" x14ac:dyDescent="0.25">
      <c r="W60632" s="14"/>
    </row>
    <row r="60633" spans="23:23" x14ac:dyDescent="0.25">
      <c r="W60633" s="14"/>
    </row>
    <row r="60634" spans="23:23" x14ac:dyDescent="0.25">
      <c r="W60634" s="14"/>
    </row>
    <row r="60635" spans="23:23" x14ac:dyDescent="0.25">
      <c r="W60635" s="14"/>
    </row>
    <row r="60636" spans="23:23" x14ac:dyDescent="0.25">
      <c r="W60636" s="14"/>
    </row>
    <row r="60637" spans="23:23" x14ac:dyDescent="0.25">
      <c r="W60637" s="14"/>
    </row>
    <row r="60638" spans="23:23" x14ac:dyDescent="0.25">
      <c r="W60638" s="14"/>
    </row>
    <row r="60639" spans="23:23" x14ac:dyDescent="0.25">
      <c r="W60639" s="14"/>
    </row>
    <row r="60640" spans="23:23" x14ac:dyDescent="0.25">
      <c r="W60640" s="14"/>
    </row>
    <row r="60641" spans="23:23" x14ac:dyDescent="0.25">
      <c r="W60641" s="14"/>
    </row>
    <row r="60642" spans="23:23" x14ac:dyDescent="0.25">
      <c r="W60642" s="14"/>
    </row>
    <row r="60643" spans="23:23" x14ac:dyDescent="0.25">
      <c r="W60643" s="14"/>
    </row>
    <row r="60644" spans="23:23" x14ac:dyDescent="0.25">
      <c r="W60644" s="14"/>
    </row>
    <row r="60645" spans="23:23" x14ac:dyDescent="0.25">
      <c r="W60645" s="14"/>
    </row>
    <row r="60646" spans="23:23" x14ac:dyDescent="0.25">
      <c r="W60646" s="14"/>
    </row>
    <row r="60647" spans="23:23" x14ac:dyDescent="0.25">
      <c r="W60647" s="14"/>
    </row>
    <row r="60648" spans="23:23" x14ac:dyDescent="0.25">
      <c r="W60648" s="14"/>
    </row>
    <row r="60649" spans="23:23" x14ac:dyDescent="0.25">
      <c r="W60649" s="14"/>
    </row>
    <row r="60650" spans="23:23" x14ac:dyDescent="0.25">
      <c r="W60650" s="14"/>
    </row>
    <row r="60651" spans="23:23" x14ac:dyDescent="0.25">
      <c r="W60651" s="14"/>
    </row>
    <row r="60652" spans="23:23" x14ac:dyDescent="0.25">
      <c r="W60652" s="14"/>
    </row>
    <row r="60653" spans="23:23" x14ac:dyDescent="0.25">
      <c r="W60653" s="14"/>
    </row>
    <row r="60654" spans="23:23" x14ac:dyDescent="0.25">
      <c r="W60654" s="14"/>
    </row>
    <row r="60655" spans="23:23" x14ac:dyDescent="0.25">
      <c r="W60655" s="14"/>
    </row>
    <row r="60656" spans="23:23" x14ac:dyDescent="0.25">
      <c r="W60656" s="14"/>
    </row>
    <row r="60657" spans="23:23" x14ac:dyDescent="0.25">
      <c r="W60657" s="14"/>
    </row>
    <row r="60658" spans="23:23" x14ac:dyDescent="0.25">
      <c r="W60658" s="14"/>
    </row>
    <row r="60659" spans="23:23" x14ac:dyDescent="0.25">
      <c r="W60659" s="14"/>
    </row>
    <row r="60660" spans="23:23" x14ac:dyDescent="0.25">
      <c r="W60660" s="14"/>
    </row>
    <row r="60661" spans="23:23" x14ac:dyDescent="0.25">
      <c r="W60661" s="14"/>
    </row>
    <row r="60662" spans="23:23" x14ac:dyDescent="0.25">
      <c r="W60662" s="14"/>
    </row>
    <row r="60663" spans="23:23" x14ac:dyDescent="0.25">
      <c r="W60663" s="14"/>
    </row>
    <row r="60664" spans="23:23" x14ac:dyDescent="0.25">
      <c r="W60664" s="14"/>
    </row>
    <row r="60665" spans="23:23" x14ac:dyDescent="0.25">
      <c r="W60665" s="14"/>
    </row>
    <row r="60666" spans="23:23" x14ac:dyDescent="0.25">
      <c r="W60666" s="14"/>
    </row>
    <row r="60667" spans="23:23" x14ac:dyDescent="0.25">
      <c r="W60667" s="14"/>
    </row>
    <row r="60668" spans="23:23" x14ac:dyDescent="0.25">
      <c r="W60668" s="14"/>
    </row>
    <row r="60669" spans="23:23" x14ac:dyDescent="0.25">
      <c r="W60669" s="14"/>
    </row>
    <row r="60670" spans="23:23" x14ac:dyDescent="0.25">
      <c r="W60670" s="14"/>
    </row>
    <row r="60671" spans="23:23" x14ac:dyDescent="0.25">
      <c r="W60671" s="14"/>
    </row>
    <row r="60672" spans="23:23" x14ac:dyDescent="0.25">
      <c r="W60672" s="14"/>
    </row>
    <row r="60673" spans="23:23" x14ac:dyDescent="0.25">
      <c r="W60673" s="14"/>
    </row>
    <row r="60674" spans="23:23" x14ac:dyDescent="0.25">
      <c r="W60674" s="14"/>
    </row>
    <row r="60675" spans="23:23" x14ac:dyDescent="0.25">
      <c r="W60675" s="14"/>
    </row>
    <row r="60676" spans="23:23" x14ac:dyDescent="0.25">
      <c r="W60676" s="14"/>
    </row>
    <row r="60677" spans="23:23" x14ac:dyDescent="0.25">
      <c r="W60677" s="14"/>
    </row>
    <row r="60678" spans="23:23" x14ac:dyDescent="0.25">
      <c r="W60678" s="14"/>
    </row>
    <row r="60679" spans="23:23" x14ac:dyDescent="0.25">
      <c r="W60679" s="14"/>
    </row>
    <row r="60680" spans="23:23" x14ac:dyDescent="0.25">
      <c r="W60680" s="14"/>
    </row>
    <row r="60681" spans="23:23" x14ac:dyDescent="0.25">
      <c r="W60681" s="14"/>
    </row>
    <row r="60682" spans="23:23" x14ac:dyDescent="0.25">
      <c r="W60682" s="14"/>
    </row>
    <row r="60683" spans="23:23" x14ac:dyDescent="0.25">
      <c r="W60683" s="14"/>
    </row>
    <row r="60684" spans="23:23" x14ac:dyDescent="0.25">
      <c r="W60684" s="14"/>
    </row>
    <row r="60685" spans="23:23" x14ac:dyDescent="0.25">
      <c r="W60685" s="14"/>
    </row>
    <row r="60686" spans="23:23" x14ac:dyDescent="0.25">
      <c r="W60686" s="14"/>
    </row>
    <row r="60687" spans="23:23" x14ac:dyDescent="0.25">
      <c r="W60687" s="14"/>
    </row>
    <row r="60688" spans="23:23" x14ac:dyDescent="0.25">
      <c r="W60688" s="14"/>
    </row>
    <row r="60689" spans="23:23" x14ac:dyDescent="0.25">
      <c r="W60689" s="14"/>
    </row>
    <row r="60690" spans="23:23" x14ac:dyDescent="0.25">
      <c r="W60690" s="14"/>
    </row>
    <row r="60691" spans="23:23" x14ac:dyDescent="0.25">
      <c r="W60691" s="14"/>
    </row>
    <row r="60692" spans="23:23" x14ac:dyDescent="0.25">
      <c r="W60692" s="14"/>
    </row>
    <row r="60693" spans="23:23" x14ac:dyDescent="0.25">
      <c r="W60693" s="14"/>
    </row>
    <row r="60694" spans="23:23" x14ac:dyDescent="0.25">
      <c r="W60694" s="14"/>
    </row>
    <row r="60695" spans="23:23" x14ac:dyDescent="0.25">
      <c r="W60695" s="14"/>
    </row>
    <row r="60696" spans="23:23" x14ac:dyDescent="0.25">
      <c r="W60696" s="14"/>
    </row>
    <row r="60697" spans="23:23" x14ac:dyDescent="0.25">
      <c r="W60697" s="14"/>
    </row>
    <row r="60698" spans="23:23" x14ac:dyDescent="0.25">
      <c r="W60698" s="14"/>
    </row>
    <row r="60699" spans="23:23" x14ac:dyDescent="0.25">
      <c r="W60699" s="14"/>
    </row>
    <row r="60700" spans="23:23" x14ac:dyDescent="0.25">
      <c r="W60700" s="14"/>
    </row>
    <row r="60701" spans="23:23" x14ac:dyDescent="0.25">
      <c r="W60701" s="14"/>
    </row>
    <row r="60702" spans="23:23" x14ac:dyDescent="0.25">
      <c r="W60702" s="14"/>
    </row>
    <row r="60703" spans="23:23" x14ac:dyDescent="0.25">
      <c r="W60703" s="14"/>
    </row>
    <row r="60704" spans="23:23" x14ac:dyDescent="0.25">
      <c r="W60704" s="14"/>
    </row>
    <row r="60705" spans="23:23" x14ac:dyDescent="0.25">
      <c r="W60705" s="14"/>
    </row>
    <row r="60706" spans="23:23" x14ac:dyDescent="0.25">
      <c r="W60706" s="14"/>
    </row>
    <row r="60707" spans="23:23" x14ac:dyDescent="0.25">
      <c r="W60707" s="14"/>
    </row>
    <row r="60708" spans="23:23" x14ac:dyDescent="0.25">
      <c r="W60708" s="14"/>
    </row>
    <row r="60709" spans="23:23" x14ac:dyDescent="0.25">
      <c r="W60709" s="14"/>
    </row>
    <row r="60710" spans="23:23" x14ac:dyDescent="0.25">
      <c r="W60710" s="14"/>
    </row>
    <row r="60711" spans="23:23" x14ac:dyDescent="0.25">
      <c r="W60711" s="14"/>
    </row>
    <row r="60712" spans="23:23" x14ac:dyDescent="0.25">
      <c r="W60712" s="14"/>
    </row>
    <row r="60713" spans="23:23" x14ac:dyDescent="0.25">
      <c r="W60713" s="14"/>
    </row>
    <row r="60714" spans="23:23" x14ac:dyDescent="0.25">
      <c r="W60714" s="14"/>
    </row>
    <row r="60715" spans="23:23" x14ac:dyDescent="0.25">
      <c r="W60715" s="14"/>
    </row>
    <row r="60716" spans="23:23" x14ac:dyDescent="0.25">
      <c r="W60716" s="14"/>
    </row>
    <row r="60717" spans="23:23" x14ac:dyDescent="0.25">
      <c r="W60717" s="14"/>
    </row>
    <row r="60718" spans="23:23" x14ac:dyDescent="0.25">
      <c r="W60718" s="14"/>
    </row>
    <row r="60719" spans="23:23" x14ac:dyDescent="0.25">
      <c r="W60719" s="14"/>
    </row>
    <row r="60720" spans="23:23" x14ac:dyDescent="0.25">
      <c r="W60720" s="14"/>
    </row>
    <row r="60721" spans="23:23" x14ac:dyDescent="0.25">
      <c r="W60721" s="14"/>
    </row>
    <row r="60722" spans="23:23" x14ac:dyDescent="0.25">
      <c r="W60722" s="14"/>
    </row>
    <row r="60723" spans="23:23" x14ac:dyDescent="0.25">
      <c r="W60723" s="14"/>
    </row>
    <row r="60724" spans="23:23" x14ac:dyDescent="0.25">
      <c r="W60724" s="14"/>
    </row>
    <row r="60725" spans="23:23" x14ac:dyDescent="0.25">
      <c r="W60725" s="14"/>
    </row>
    <row r="60726" spans="23:23" x14ac:dyDescent="0.25">
      <c r="W60726" s="14"/>
    </row>
    <row r="60727" spans="23:23" x14ac:dyDescent="0.25">
      <c r="W60727" s="14"/>
    </row>
    <row r="60728" spans="23:23" x14ac:dyDescent="0.25">
      <c r="W60728" s="14"/>
    </row>
    <row r="60729" spans="23:23" x14ac:dyDescent="0.25">
      <c r="W60729" s="14"/>
    </row>
    <row r="60730" spans="23:23" x14ac:dyDescent="0.25">
      <c r="W60730" s="14"/>
    </row>
    <row r="60731" spans="23:23" x14ac:dyDescent="0.25">
      <c r="W60731" s="14"/>
    </row>
    <row r="60732" spans="23:23" x14ac:dyDescent="0.25">
      <c r="W60732" s="14"/>
    </row>
    <row r="60733" spans="23:23" x14ac:dyDescent="0.25">
      <c r="W60733" s="14"/>
    </row>
    <row r="60734" spans="23:23" x14ac:dyDescent="0.25">
      <c r="W60734" s="14"/>
    </row>
    <row r="60735" spans="23:23" x14ac:dyDescent="0.25">
      <c r="W60735" s="14"/>
    </row>
    <row r="60736" spans="23:23" x14ac:dyDescent="0.25">
      <c r="W60736" s="14"/>
    </row>
    <row r="60737" spans="23:23" x14ac:dyDescent="0.25">
      <c r="W60737" s="14"/>
    </row>
    <row r="60738" spans="23:23" x14ac:dyDescent="0.25">
      <c r="W60738" s="14"/>
    </row>
    <row r="60739" spans="23:23" x14ac:dyDescent="0.25">
      <c r="W60739" s="14"/>
    </row>
    <row r="60740" spans="23:23" x14ac:dyDescent="0.25">
      <c r="W60740" s="14"/>
    </row>
    <row r="60741" spans="23:23" x14ac:dyDescent="0.25">
      <c r="W60741" s="14"/>
    </row>
    <row r="60742" spans="23:23" x14ac:dyDescent="0.25">
      <c r="W60742" s="14"/>
    </row>
    <row r="60743" spans="23:23" x14ac:dyDescent="0.25">
      <c r="W60743" s="14"/>
    </row>
    <row r="60744" spans="23:23" x14ac:dyDescent="0.25">
      <c r="W60744" s="14"/>
    </row>
    <row r="60745" spans="23:23" x14ac:dyDescent="0.25">
      <c r="W60745" s="14"/>
    </row>
    <row r="60746" spans="23:23" x14ac:dyDescent="0.25">
      <c r="W60746" s="14"/>
    </row>
    <row r="60747" spans="23:23" x14ac:dyDescent="0.25">
      <c r="W60747" s="14"/>
    </row>
    <row r="60748" spans="23:23" x14ac:dyDescent="0.25">
      <c r="W60748" s="14"/>
    </row>
    <row r="60749" spans="23:23" x14ac:dyDescent="0.25">
      <c r="W60749" s="14"/>
    </row>
    <row r="60750" spans="23:23" x14ac:dyDescent="0.25">
      <c r="W60750" s="14"/>
    </row>
    <row r="60751" spans="23:23" x14ac:dyDescent="0.25">
      <c r="W60751" s="14"/>
    </row>
    <row r="60752" spans="23:23" x14ac:dyDescent="0.25">
      <c r="W60752" s="14"/>
    </row>
    <row r="60753" spans="23:23" x14ac:dyDescent="0.25">
      <c r="W60753" s="14"/>
    </row>
    <row r="60754" spans="23:23" x14ac:dyDescent="0.25">
      <c r="W60754" s="14"/>
    </row>
    <row r="60755" spans="23:23" x14ac:dyDescent="0.25">
      <c r="W60755" s="14"/>
    </row>
    <row r="60756" spans="23:23" x14ac:dyDescent="0.25">
      <c r="W60756" s="14"/>
    </row>
    <row r="60757" spans="23:23" x14ac:dyDescent="0.25">
      <c r="W60757" s="14"/>
    </row>
    <row r="60758" spans="23:23" x14ac:dyDescent="0.25">
      <c r="W60758" s="14"/>
    </row>
    <row r="60759" spans="23:23" x14ac:dyDescent="0.25">
      <c r="W60759" s="14"/>
    </row>
    <row r="60760" spans="23:23" x14ac:dyDescent="0.25">
      <c r="W60760" s="14"/>
    </row>
    <row r="60761" spans="23:23" x14ac:dyDescent="0.25">
      <c r="W60761" s="14"/>
    </row>
    <row r="60762" spans="23:23" x14ac:dyDescent="0.25">
      <c r="W60762" s="14"/>
    </row>
    <row r="60763" spans="23:23" x14ac:dyDescent="0.25">
      <c r="W60763" s="14"/>
    </row>
    <row r="60764" spans="23:23" x14ac:dyDescent="0.25">
      <c r="W60764" s="14"/>
    </row>
    <row r="60765" spans="23:23" x14ac:dyDescent="0.25">
      <c r="W60765" s="14"/>
    </row>
    <row r="60766" spans="23:23" x14ac:dyDescent="0.25">
      <c r="W60766" s="14"/>
    </row>
    <row r="60767" spans="23:23" x14ac:dyDescent="0.25">
      <c r="W60767" s="14"/>
    </row>
    <row r="60768" spans="23:23" x14ac:dyDescent="0.25">
      <c r="W60768" s="14"/>
    </row>
    <row r="60769" spans="23:23" x14ac:dyDescent="0.25">
      <c r="W60769" s="14"/>
    </row>
    <row r="60770" spans="23:23" x14ac:dyDescent="0.25">
      <c r="W60770" s="14"/>
    </row>
    <row r="60771" spans="23:23" x14ac:dyDescent="0.25">
      <c r="W60771" s="14"/>
    </row>
    <row r="60772" spans="23:23" x14ac:dyDescent="0.25">
      <c r="W60772" s="14"/>
    </row>
    <row r="60773" spans="23:23" x14ac:dyDescent="0.25">
      <c r="W60773" s="14"/>
    </row>
    <row r="60774" spans="23:23" x14ac:dyDescent="0.25">
      <c r="W60774" s="14"/>
    </row>
    <row r="60775" spans="23:23" x14ac:dyDescent="0.25">
      <c r="W60775" s="14"/>
    </row>
    <row r="60776" spans="23:23" x14ac:dyDescent="0.25">
      <c r="W60776" s="14"/>
    </row>
    <row r="60777" spans="23:23" x14ac:dyDescent="0.25">
      <c r="W60777" s="14"/>
    </row>
    <row r="60778" spans="23:23" x14ac:dyDescent="0.25">
      <c r="W60778" s="14"/>
    </row>
    <row r="60779" spans="23:23" x14ac:dyDescent="0.25">
      <c r="W60779" s="14"/>
    </row>
    <row r="60780" spans="23:23" x14ac:dyDescent="0.25">
      <c r="W60780" s="14"/>
    </row>
    <row r="60781" spans="23:23" x14ac:dyDescent="0.25">
      <c r="W60781" s="14"/>
    </row>
    <row r="60782" spans="23:23" x14ac:dyDescent="0.25">
      <c r="W60782" s="14"/>
    </row>
    <row r="60783" spans="23:23" x14ac:dyDescent="0.25">
      <c r="W60783" s="14"/>
    </row>
    <row r="60784" spans="23:23" x14ac:dyDescent="0.25">
      <c r="W60784" s="14"/>
    </row>
    <row r="60785" spans="23:23" x14ac:dyDescent="0.25">
      <c r="W60785" s="14"/>
    </row>
    <row r="60786" spans="23:23" x14ac:dyDescent="0.25">
      <c r="W60786" s="14"/>
    </row>
    <row r="60787" spans="23:23" x14ac:dyDescent="0.25">
      <c r="W60787" s="14"/>
    </row>
    <row r="60788" spans="23:23" x14ac:dyDescent="0.25">
      <c r="W60788" s="14"/>
    </row>
    <row r="60789" spans="23:23" x14ac:dyDescent="0.25">
      <c r="W60789" s="14"/>
    </row>
    <row r="60790" spans="23:23" x14ac:dyDescent="0.25">
      <c r="W60790" s="14"/>
    </row>
    <row r="60791" spans="23:23" x14ac:dyDescent="0.25">
      <c r="W60791" s="14"/>
    </row>
    <row r="60792" spans="23:23" x14ac:dyDescent="0.25">
      <c r="W60792" s="14"/>
    </row>
    <row r="60793" spans="23:23" x14ac:dyDescent="0.25">
      <c r="W60793" s="14"/>
    </row>
    <row r="60794" spans="23:23" x14ac:dyDescent="0.25">
      <c r="W60794" s="14"/>
    </row>
    <row r="60795" spans="23:23" x14ac:dyDescent="0.25">
      <c r="W60795" s="14"/>
    </row>
    <row r="60796" spans="23:23" x14ac:dyDescent="0.25">
      <c r="W60796" s="14"/>
    </row>
    <row r="60797" spans="23:23" x14ac:dyDescent="0.25">
      <c r="W60797" s="14"/>
    </row>
    <row r="60798" spans="23:23" x14ac:dyDescent="0.25">
      <c r="W60798" s="14"/>
    </row>
    <row r="60799" spans="23:23" x14ac:dyDescent="0.25">
      <c r="W60799" s="14"/>
    </row>
    <row r="60800" spans="23:23" x14ac:dyDescent="0.25">
      <c r="W60800" s="14"/>
    </row>
    <row r="60801" spans="23:23" x14ac:dyDescent="0.25">
      <c r="W60801" s="14"/>
    </row>
    <row r="60802" spans="23:23" x14ac:dyDescent="0.25">
      <c r="W60802" s="14"/>
    </row>
    <row r="60803" spans="23:23" x14ac:dyDescent="0.25">
      <c r="W60803" s="14"/>
    </row>
    <row r="60804" spans="23:23" x14ac:dyDescent="0.25">
      <c r="W60804" s="14"/>
    </row>
    <row r="60805" spans="23:23" x14ac:dyDescent="0.25">
      <c r="W60805" s="14"/>
    </row>
    <row r="60806" spans="23:23" x14ac:dyDescent="0.25">
      <c r="W60806" s="14"/>
    </row>
    <row r="60807" spans="23:23" x14ac:dyDescent="0.25">
      <c r="W60807" s="14"/>
    </row>
    <row r="60808" spans="23:23" x14ac:dyDescent="0.25">
      <c r="W60808" s="14"/>
    </row>
    <row r="60809" spans="23:23" x14ac:dyDescent="0.25">
      <c r="W60809" s="14"/>
    </row>
    <row r="60810" spans="23:23" x14ac:dyDescent="0.25">
      <c r="W60810" s="14"/>
    </row>
    <row r="60811" spans="23:23" x14ac:dyDescent="0.25">
      <c r="W60811" s="14"/>
    </row>
    <row r="60812" spans="23:23" x14ac:dyDescent="0.25">
      <c r="W60812" s="14"/>
    </row>
    <row r="60813" spans="23:23" x14ac:dyDescent="0.25">
      <c r="W60813" s="14"/>
    </row>
    <row r="60814" spans="23:23" x14ac:dyDescent="0.25">
      <c r="W60814" s="14"/>
    </row>
    <row r="60815" spans="23:23" x14ac:dyDescent="0.25">
      <c r="W60815" s="14"/>
    </row>
    <row r="60816" spans="23:23" x14ac:dyDescent="0.25">
      <c r="W60816" s="14"/>
    </row>
    <row r="60817" spans="23:23" x14ac:dyDescent="0.25">
      <c r="W60817" s="14"/>
    </row>
    <row r="60818" spans="23:23" x14ac:dyDescent="0.25">
      <c r="W60818" s="14"/>
    </row>
    <row r="60819" spans="23:23" x14ac:dyDescent="0.25">
      <c r="W60819" s="14"/>
    </row>
    <row r="60820" spans="23:23" x14ac:dyDescent="0.25">
      <c r="W60820" s="14"/>
    </row>
    <row r="60821" spans="23:23" x14ac:dyDescent="0.25">
      <c r="W60821" s="14"/>
    </row>
    <row r="60822" spans="23:23" x14ac:dyDescent="0.25">
      <c r="W60822" s="14"/>
    </row>
    <row r="60823" spans="23:23" x14ac:dyDescent="0.25">
      <c r="W60823" s="14"/>
    </row>
    <row r="60824" spans="23:23" x14ac:dyDescent="0.25">
      <c r="W60824" s="14"/>
    </row>
    <row r="60825" spans="23:23" x14ac:dyDescent="0.25">
      <c r="W60825" s="14"/>
    </row>
    <row r="60826" spans="23:23" x14ac:dyDescent="0.25">
      <c r="W60826" s="14"/>
    </row>
    <row r="60827" spans="23:23" x14ac:dyDescent="0.25">
      <c r="W60827" s="14"/>
    </row>
    <row r="60828" spans="23:23" x14ac:dyDescent="0.25">
      <c r="W60828" s="14"/>
    </row>
    <row r="60829" spans="23:23" x14ac:dyDescent="0.25">
      <c r="W60829" s="14"/>
    </row>
    <row r="60830" spans="23:23" x14ac:dyDescent="0.25">
      <c r="W60830" s="14"/>
    </row>
    <row r="60831" spans="23:23" x14ac:dyDescent="0.25">
      <c r="W60831" s="14"/>
    </row>
    <row r="60832" spans="23:23" x14ac:dyDescent="0.25">
      <c r="W60832" s="14"/>
    </row>
    <row r="60833" spans="23:23" x14ac:dyDescent="0.25">
      <c r="W60833" s="14"/>
    </row>
    <row r="60834" spans="23:23" x14ac:dyDescent="0.25">
      <c r="W60834" s="14"/>
    </row>
    <row r="60835" spans="23:23" x14ac:dyDescent="0.25">
      <c r="W60835" s="14"/>
    </row>
    <row r="60836" spans="23:23" x14ac:dyDescent="0.25">
      <c r="W60836" s="14"/>
    </row>
    <row r="60837" spans="23:23" x14ac:dyDescent="0.25">
      <c r="W60837" s="14"/>
    </row>
    <row r="60838" spans="23:23" x14ac:dyDescent="0.25">
      <c r="W60838" s="14"/>
    </row>
    <row r="60839" spans="23:23" x14ac:dyDescent="0.25">
      <c r="W60839" s="14"/>
    </row>
    <row r="60840" spans="23:23" x14ac:dyDescent="0.25">
      <c r="W60840" s="14"/>
    </row>
    <row r="60841" spans="23:23" x14ac:dyDescent="0.25">
      <c r="W60841" s="14"/>
    </row>
    <row r="60842" spans="23:23" x14ac:dyDescent="0.25">
      <c r="W60842" s="14"/>
    </row>
    <row r="60843" spans="23:23" x14ac:dyDescent="0.25">
      <c r="W60843" s="14"/>
    </row>
    <row r="60844" spans="23:23" x14ac:dyDescent="0.25">
      <c r="W60844" s="14"/>
    </row>
    <row r="60845" spans="23:23" x14ac:dyDescent="0.25">
      <c r="W60845" s="14"/>
    </row>
    <row r="60846" spans="23:23" x14ac:dyDescent="0.25">
      <c r="W60846" s="14"/>
    </row>
    <row r="60847" spans="23:23" x14ac:dyDescent="0.25">
      <c r="W60847" s="14"/>
    </row>
    <row r="60848" spans="23:23" x14ac:dyDescent="0.25">
      <c r="W60848" s="14"/>
    </row>
    <row r="60849" spans="23:23" x14ac:dyDescent="0.25">
      <c r="W60849" s="14"/>
    </row>
    <row r="60850" spans="23:23" x14ac:dyDescent="0.25">
      <c r="W60850" s="14"/>
    </row>
    <row r="60851" spans="23:23" x14ac:dyDescent="0.25">
      <c r="W60851" s="14"/>
    </row>
    <row r="60852" spans="23:23" x14ac:dyDescent="0.25">
      <c r="W60852" s="14"/>
    </row>
    <row r="60853" spans="23:23" x14ac:dyDescent="0.25">
      <c r="W60853" s="14"/>
    </row>
    <row r="60854" spans="23:23" x14ac:dyDescent="0.25">
      <c r="W60854" s="14"/>
    </row>
    <row r="60855" spans="23:23" x14ac:dyDescent="0.25">
      <c r="W60855" s="14"/>
    </row>
    <row r="60856" spans="23:23" x14ac:dyDescent="0.25">
      <c r="W60856" s="14"/>
    </row>
    <row r="60857" spans="23:23" x14ac:dyDescent="0.25">
      <c r="W60857" s="14"/>
    </row>
    <row r="60858" spans="23:23" x14ac:dyDescent="0.25">
      <c r="W60858" s="14"/>
    </row>
    <row r="60859" spans="23:23" x14ac:dyDescent="0.25">
      <c r="W60859" s="14"/>
    </row>
    <row r="60860" spans="23:23" x14ac:dyDescent="0.25">
      <c r="W60860" s="14"/>
    </row>
    <row r="60861" spans="23:23" x14ac:dyDescent="0.25">
      <c r="W60861" s="14"/>
    </row>
    <row r="60862" spans="23:23" x14ac:dyDescent="0.25">
      <c r="W60862" s="14"/>
    </row>
    <row r="60863" spans="23:23" x14ac:dyDescent="0.25">
      <c r="W60863" s="14"/>
    </row>
    <row r="60864" spans="23:23" x14ac:dyDescent="0.25">
      <c r="W60864" s="14"/>
    </row>
    <row r="60865" spans="23:23" x14ac:dyDescent="0.25">
      <c r="W60865" s="14"/>
    </row>
    <row r="60866" spans="23:23" x14ac:dyDescent="0.25">
      <c r="W60866" s="14"/>
    </row>
    <row r="60867" spans="23:23" x14ac:dyDescent="0.25">
      <c r="W60867" s="14"/>
    </row>
    <row r="60868" spans="23:23" x14ac:dyDescent="0.25">
      <c r="W60868" s="14"/>
    </row>
    <row r="60869" spans="23:23" x14ac:dyDescent="0.25">
      <c r="W60869" s="14"/>
    </row>
    <row r="60870" spans="23:23" x14ac:dyDescent="0.25">
      <c r="W60870" s="14"/>
    </row>
    <row r="60871" spans="23:23" x14ac:dyDescent="0.25">
      <c r="W60871" s="14"/>
    </row>
    <row r="60872" spans="23:23" x14ac:dyDescent="0.25">
      <c r="W60872" s="14"/>
    </row>
    <row r="60873" spans="23:23" x14ac:dyDescent="0.25">
      <c r="W60873" s="14"/>
    </row>
    <row r="60874" spans="23:23" x14ac:dyDescent="0.25">
      <c r="W60874" s="14"/>
    </row>
    <row r="60875" spans="23:23" x14ac:dyDescent="0.25">
      <c r="W60875" s="14"/>
    </row>
    <row r="60876" spans="23:23" x14ac:dyDescent="0.25">
      <c r="W60876" s="14"/>
    </row>
    <row r="60877" spans="23:23" x14ac:dyDescent="0.25">
      <c r="W60877" s="14"/>
    </row>
    <row r="60878" spans="23:23" x14ac:dyDescent="0.25">
      <c r="W60878" s="14"/>
    </row>
    <row r="60879" spans="23:23" x14ac:dyDescent="0.25">
      <c r="W60879" s="14"/>
    </row>
    <row r="60880" spans="23:23" x14ac:dyDescent="0.25">
      <c r="W60880" s="14"/>
    </row>
    <row r="60881" spans="23:23" x14ac:dyDescent="0.25">
      <c r="W60881" s="14"/>
    </row>
    <row r="60882" spans="23:23" x14ac:dyDescent="0.25">
      <c r="W60882" s="14"/>
    </row>
    <row r="60883" spans="23:23" x14ac:dyDescent="0.25">
      <c r="W60883" s="14"/>
    </row>
    <row r="60884" spans="23:23" x14ac:dyDescent="0.25">
      <c r="W60884" s="14"/>
    </row>
    <row r="60885" spans="23:23" x14ac:dyDescent="0.25">
      <c r="W60885" s="14"/>
    </row>
    <row r="60886" spans="23:23" x14ac:dyDescent="0.25">
      <c r="W60886" s="14"/>
    </row>
    <row r="60887" spans="23:23" x14ac:dyDescent="0.25">
      <c r="W60887" s="14"/>
    </row>
    <row r="60888" spans="23:23" x14ac:dyDescent="0.25">
      <c r="W60888" s="14"/>
    </row>
    <row r="60889" spans="23:23" x14ac:dyDescent="0.25">
      <c r="W60889" s="14"/>
    </row>
    <row r="60890" spans="23:23" x14ac:dyDescent="0.25">
      <c r="W60890" s="14"/>
    </row>
    <row r="60891" spans="23:23" x14ac:dyDescent="0.25">
      <c r="W60891" s="14"/>
    </row>
    <row r="60892" spans="23:23" x14ac:dyDescent="0.25">
      <c r="W60892" s="14"/>
    </row>
    <row r="60893" spans="23:23" x14ac:dyDescent="0.25">
      <c r="W60893" s="14"/>
    </row>
    <row r="60894" spans="23:23" x14ac:dyDescent="0.25">
      <c r="W60894" s="14"/>
    </row>
    <row r="60895" spans="23:23" x14ac:dyDescent="0.25">
      <c r="W60895" s="14"/>
    </row>
    <row r="60896" spans="23:23" x14ac:dyDescent="0.25">
      <c r="W60896" s="14"/>
    </row>
    <row r="60897" spans="23:23" x14ac:dyDescent="0.25">
      <c r="W60897" s="14"/>
    </row>
    <row r="60898" spans="23:23" x14ac:dyDescent="0.25">
      <c r="W60898" s="14"/>
    </row>
    <row r="60899" spans="23:23" x14ac:dyDescent="0.25">
      <c r="W60899" s="14"/>
    </row>
    <row r="60900" spans="23:23" x14ac:dyDescent="0.25">
      <c r="W60900" s="14"/>
    </row>
    <row r="60901" spans="23:23" x14ac:dyDescent="0.25">
      <c r="W60901" s="14"/>
    </row>
    <row r="60902" spans="23:23" x14ac:dyDescent="0.25">
      <c r="W60902" s="14"/>
    </row>
    <row r="60903" spans="23:23" x14ac:dyDescent="0.25">
      <c r="W60903" s="14"/>
    </row>
    <row r="60904" spans="23:23" x14ac:dyDescent="0.25">
      <c r="W60904" s="14"/>
    </row>
    <row r="60905" spans="23:23" x14ac:dyDescent="0.25">
      <c r="W60905" s="14"/>
    </row>
    <row r="60906" spans="23:23" x14ac:dyDescent="0.25">
      <c r="W60906" s="14"/>
    </row>
    <row r="60907" spans="23:23" x14ac:dyDescent="0.25">
      <c r="W60907" s="14"/>
    </row>
    <row r="60908" spans="23:23" x14ac:dyDescent="0.25">
      <c r="W60908" s="14"/>
    </row>
    <row r="60909" spans="23:23" x14ac:dyDescent="0.25">
      <c r="W60909" s="14"/>
    </row>
    <row r="60910" spans="23:23" x14ac:dyDescent="0.25">
      <c r="W60910" s="14"/>
    </row>
    <row r="60911" spans="23:23" x14ac:dyDescent="0.25">
      <c r="W60911" s="14"/>
    </row>
    <row r="60912" spans="23:23" x14ac:dyDescent="0.25">
      <c r="W60912" s="14"/>
    </row>
    <row r="60913" spans="23:23" x14ac:dyDescent="0.25">
      <c r="W60913" s="14"/>
    </row>
    <row r="60914" spans="23:23" x14ac:dyDescent="0.25">
      <c r="W60914" s="14"/>
    </row>
    <row r="60915" spans="23:23" x14ac:dyDescent="0.25">
      <c r="W60915" s="14"/>
    </row>
    <row r="60916" spans="23:23" x14ac:dyDescent="0.25">
      <c r="W60916" s="14"/>
    </row>
    <row r="60917" spans="23:23" x14ac:dyDescent="0.25">
      <c r="W60917" s="14"/>
    </row>
    <row r="60918" spans="23:23" x14ac:dyDescent="0.25">
      <c r="W60918" s="14"/>
    </row>
    <row r="60919" spans="23:23" x14ac:dyDescent="0.25">
      <c r="W60919" s="14"/>
    </row>
    <row r="60920" spans="23:23" x14ac:dyDescent="0.25">
      <c r="W60920" s="14"/>
    </row>
    <row r="60921" spans="23:23" x14ac:dyDescent="0.25">
      <c r="W60921" s="14"/>
    </row>
    <row r="60922" spans="23:23" x14ac:dyDescent="0.25">
      <c r="W60922" s="14"/>
    </row>
    <row r="60923" spans="23:23" x14ac:dyDescent="0.25">
      <c r="W60923" s="14"/>
    </row>
    <row r="60924" spans="23:23" x14ac:dyDescent="0.25">
      <c r="W60924" s="14"/>
    </row>
    <row r="60925" spans="23:23" x14ac:dyDescent="0.25">
      <c r="W60925" s="14"/>
    </row>
    <row r="60926" spans="23:23" x14ac:dyDescent="0.25">
      <c r="W60926" s="14"/>
    </row>
    <row r="60927" spans="23:23" x14ac:dyDescent="0.25">
      <c r="W60927" s="14"/>
    </row>
    <row r="60928" spans="23:23" x14ac:dyDescent="0.25">
      <c r="W60928" s="14"/>
    </row>
    <row r="60929" spans="23:23" x14ac:dyDescent="0.25">
      <c r="W60929" s="14"/>
    </row>
    <row r="60930" spans="23:23" x14ac:dyDescent="0.25">
      <c r="W60930" s="14"/>
    </row>
    <row r="60931" spans="23:23" x14ac:dyDescent="0.25">
      <c r="W60931" s="14"/>
    </row>
    <row r="60932" spans="23:23" x14ac:dyDescent="0.25">
      <c r="W60932" s="14"/>
    </row>
    <row r="60933" spans="23:23" x14ac:dyDescent="0.25">
      <c r="W60933" s="14"/>
    </row>
    <row r="60934" spans="23:23" x14ac:dyDescent="0.25">
      <c r="W60934" s="14"/>
    </row>
    <row r="60935" spans="23:23" x14ac:dyDescent="0.25">
      <c r="W60935" s="14"/>
    </row>
    <row r="60936" spans="23:23" x14ac:dyDescent="0.25">
      <c r="W60936" s="14"/>
    </row>
    <row r="60937" spans="23:23" x14ac:dyDescent="0.25">
      <c r="W60937" s="14"/>
    </row>
    <row r="60938" spans="23:23" x14ac:dyDescent="0.25">
      <c r="W60938" s="14"/>
    </row>
    <row r="60939" spans="23:23" x14ac:dyDescent="0.25">
      <c r="W60939" s="14"/>
    </row>
    <row r="60940" spans="23:23" x14ac:dyDescent="0.25">
      <c r="W60940" s="14"/>
    </row>
    <row r="60941" spans="23:23" x14ac:dyDescent="0.25">
      <c r="W60941" s="14"/>
    </row>
    <row r="60942" spans="23:23" x14ac:dyDescent="0.25">
      <c r="W60942" s="14"/>
    </row>
    <row r="60943" spans="23:23" x14ac:dyDescent="0.25">
      <c r="W60943" s="14"/>
    </row>
    <row r="60944" spans="23:23" x14ac:dyDescent="0.25">
      <c r="W60944" s="14"/>
    </row>
    <row r="60945" spans="23:23" x14ac:dyDescent="0.25">
      <c r="W60945" s="14"/>
    </row>
    <row r="60946" spans="23:23" x14ac:dyDescent="0.25">
      <c r="W60946" s="14"/>
    </row>
    <row r="60947" spans="23:23" x14ac:dyDescent="0.25">
      <c r="W60947" s="14"/>
    </row>
    <row r="60948" spans="23:23" x14ac:dyDescent="0.25">
      <c r="W60948" s="14"/>
    </row>
    <row r="60949" spans="23:23" x14ac:dyDescent="0.25">
      <c r="W60949" s="14"/>
    </row>
    <row r="60950" spans="23:23" x14ac:dyDescent="0.25">
      <c r="W60950" s="14"/>
    </row>
    <row r="60951" spans="23:23" x14ac:dyDescent="0.25">
      <c r="W60951" s="14"/>
    </row>
    <row r="60952" spans="23:23" x14ac:dyDescent="0.25">
      <c r="W60952" s="14"/>
    </row>
    <row r="60953" spans="23:23" x14ac:dyDescent="0.25">
      <c r="W60953" s="14"/>
    </row>
    <row r="60954" spans="23:23" x14ac:dyDescent="0.25">
      <c r="W60954" s="14"/>
    </row>
    <row r="60955" spans="23:23" x14ac:dyDescent="0.25">
      <c r="W60955" s="14"/>
    </row>
    <row r="60956" spans="23:23" x14ac:dyDescent="0.25">
      <c r="W60956" s="14"/>
    </row>
    <row r="60957" spans="23:23" x14ac:dyDescent="0.25">
      <c r="W60957" s="14"/>
    </row>
    <row r="60958" spans="23:23" x14ac:dyDescent="0.25">
      <c r="W60958" s="14"/>
    </row>
    <row r="60959" spans="23:23" x14ac:dyDescent="0.25">
      <c r="W60959" s="14"/>
    </row>
    <row r="60960" spans="23:23" x14ac:dyDescent="0.25">
      <c r="W60960" s="14"/>
    </row>
    <row r="60961" spans="23:23" x14ac:dyDescent="0.25">
      <c r="W60961" s="14"/>
    </row>
    <row r="60962" spans="23:23" x14ac:dyDescent="0.25">
      <c r="W60962" s="14"/>
    </row>
    <row r="60963" spans="23:23" x14ac:dyDescent="0.25">
      <c r="W60963" s="14"/>
    </row>
    <row r="60964" spans="23:23" x14ac:dyDescent="0.25">
      <c r="W60964" s="14"/>
    </row>
    <row r="60965" spans="23:23" x14ac:dyDescent="0.25">
      <c r="W60965" s="14"/>
    </row>
    <row r="60966" spans="23:23" x14ac:dyDescent="0.25">
      <c r="W60966" s="14"/>
    </row>
    <row r="60967" spans="23:23" x14ac:dyDescent="0.25">
      <c r="W60967" s="14"/>
    </row>
    <row r="60968" spans="23:23" x14ac:dyDescent="0.25">
      <c r="W60968" s="14"/>
    </row>
    <row r="60969" spans="23:23" x14ac:dyDescent="0.25">
      <c r="W60969" s="14"/>
    </row>
    <row r="60970" spans="23:23" x14ac:dyDescent="0.25">
      <c r="W60970" s="14"/>
    </row>
    <row r="60971" spans="23:23" x14ac:dyDescent="0.25">
      <c r="W60971" s="14"/>
    </row>
    <row r="60972" spans="23:23" x14ac:dyDescent="0.25">
      <c r="W60972" s="14"/>
    </row>
    <row r="60973" spans="23:23" x14ac:dyDescent="0.25">
      <c r="W60973" s="14"/>
    </row>
    <row r="60974" spans="23:23" x14ac:dyDescent="0.25">
      <c r="W60974" s="14"/>
    </row>
    <row r="60975" spans="23:23" x14ac:dyDescent="0.25">
      <c r="W60975" s="14"/>
    </row>
    <row r="60976" spans="23:23" x14ac:dyDescent="0.25">
      <c r="W60976" s="14"/>
    </row>
    <row r="60977" spans="23:23" x14ac:dyDescent="0.25">
      <c r="W60977" s="14"/>
    </row>
    <row r="60978" spans="23:23" x14ac:dyDescent="0.25">
      <c r="W60978" s="14"/>
    </row>
    <row r="60979" spans="23:23" x14ac:dyDescent="0.25">
      <c r="W60979" s="14"/>
    </row>
    <row r="60980" spans="23:23" x14ac:dyDescent="0.25">
      <c r="W60980" s="14"/>
    </row>
    <row r="60981" spans="23:23" x14ac:dyDescent="0.25">
      <c r="W60981" s="14"/>
    </row>
    <row r="60982" spans="23:23" x14ac:dyDescent="0.25">
      <c r="W60982" s="14"/>
    </row>
    <row r="60983" spans="23:23" x14ac:dyDescent="0.25">
      <c r="W60983" s="14"/>
    </row>
    <row r="60984" spans="23:23" x14ac:dyDescent="0.25">
      <c r="W60984" s="14"/>
    </row>
    <row r="60985" spans="23:23" x14ac:dyDescent="0.25">
      <c r="W60985" s="14"/>
    </row>
    <row r="60986" spans="23:23" x14ac:dyDescent="0.25">
      <c r="W60986" s="14"/>
    </row>
    <row r="60987" spans="23:23" x14ac:dyDescent="0.25">
      <c r="W60987" s="14"/>
    </row>
    <row r="60988" spans="23:23" x14ac:dyDescent="0.25">
      <c r="W60988" s="14"/>
    </row>
    <row r="60989" spans="23:23" x14ac:dyDescent="0.25">
      <c r="W60989" s="14"/>
    </row>
    <row r="60990" spans="23:23" x14ac:dyDescent="0.25">
      <c r="W60990" s="14"/>
    </row>
    <row r="60991" spans="23:23" x14ac:dyDescent="0.25">
      <c r="W60991" s="14"/>
    </row>
    <row r="60992" spans="23:23" x14ac:dyDescent="0.25">
      <c r="W60992" s="14"/>
    </row>
    <row r="60993" spans="23:23" x14ac:dyDescent="0.25">
      <c r="W60993" s="14"/>
    </row>
    <row r="60994" spans="23:23" x14ac:dyDescent="0.25">
      <c r="W60994" s="14"/>
    </row>
    <row r="60995" spans="23:23" x14ac:dyDescent="0.25">
      <c r="W60995" s="14"/>
    </row>
    <row r="60996" spans="23:23" x14ac:dyDescent="0.25">
      <c r="W60996" s="14"/>
    </row>
    <row r="60997" spans="23:23" x14ac:dyDescent="0.25">
      <c r="W60997" s="14"/>
    </row>
    <row r="60998" spans="23:23" x14ac:dyDescent="0.25">
      <c r="W60998" s="14"/>
    </row>
    <row r="60999" spans="23:23" x14ac:dyDescent="0.25">
      <c r="W60999" s="14"/>
    </row>
    <row r="61000" spans="23:23" x14ac:dyDescent="0.25">
      <c r="W61000" s="14"/>
    </row>
    <row r="61001" spans="23:23" x14ac:dyDescent="0.25">
      <c r="W61001" s="14"/>
    </row>
    <row r="61002" spans="23:23" x14ac:dyDescent="0.25">
      <c r="W61002" s="14"/>
    </row>
    <row r="61003" spans="23:23" x14ac:dyDescent="0.25">
      <c r="W61003" s="14"/>
    </row>
    <row r="61004" spans="23:23" x14ac:dyDescent="0.25">
      <c r="W61004" s="14"/>
    </row>
    <row r="61005" spans="23:23" x14ac:dyDescent="0.25">
      <c r="W61005" s="14"/>
    </row>
    <row r="61006" spans="23:23" x14ac:dyDescent="0.25">
      <c r="W61006" s="14"/>
    </row>
    <row r="61007" spans="23:23" x14ac:dyDescent="0.25">
      <c r="W61007" s="14"/>
    </row>
    <row r="61008" spans="23:23" x14ac:dyDescent="0.25">
      <c r="W61008" s="14"/>
    </row>
    <row r="61009" spans="23:23" x14ac:dyDescent="0.25">
      <c r="W61009" s="14"/>
    </row>
    <row r="61010" spans="23:23" x14ac:dyDescent="0.25">
      <c r="W61010" s="14"/>
    </row>
    <row r="61011" spans="23:23" x14ac:dyDescent="0.25">
      <c r="W61011" s="14"/>
    </row>
    <row r="61012" spans="23:23" x14ac:dyDescent="0.25">
      <c r="W61012" s="14"/>
    </row>
    <row r="61013" spans="23:23" x14ac:dyDescent="0.25">
      <c r="W61013" s="14"/>
    </row>
    <row r="61014" spans="23:23" x14ac:dyDescent="0.25">
      <c r="W61014" s="14"/>
    </row>
    <row r="61015" spans="23:23" x14ac:dyDescent="0.25">
      <c r="W61015" s="14"/>
    </row>
    <row r="61016" spans="23:23" x14ac:dyDescent="0.25">
      <c r="W61016" s="14"/>
    </row>
    <row r="61017" spans="23:23" x14ac:dyDescent="0.25">
      <c r="W61017" s="14"/>
    </row>
    <row r="61018" spans="23:23" x14ac:dyDescent="0.25">
      <c r="W61018" s="14"/>
    </row>
    <row r="61019" spans="23:23" x14ac:dyDescent="0.25">
      <c r="W61019" s="14"/>
    </row>
    <row r="61020" spans="23:23" x14ac:dyDescent="0.25">
      <c r="W61020" s="14"/>
    </row>
    <row r="61021" spans="23:23" x14ac:dyDescent="0.25">
      <c r="W61021" s="14"/>
    </row>
    <row r="61022" spans="23:23" x14ac:dyDescent="0.25">
      <c r="W61022" s="14"/>
    </row>
    <row r="61023" spans="23:23" x14ac:dyDescent="0.25">
      <c r="W61023" s="14"/>
    </row>
    <row r="61024" spans="23:23" x14ac:dyDescent="0.25">
      <c r="W61024" s="14"/>
    </row>
    <row r="61025" spans="23:23" x14ac:dyDescent="0.25">
      <c r="W61025" s="14"/>
    </row>
    <row r="61026" spans="23:23" x14ac:dyDescent="0.25">
      <c r="W61026" s="14"/>
    </row>
    <row r="61027" spans="23:23" x14ac:dyDescent="0.25">
      <c r="W61027" s="14"/>
    </row>
    <row r="61028" spans="23:23" x14ac:dyDescent="0.25">
      <c r="W61028" s="14"/>
    </row>
    <row r="61029" spans="23:23" x14ac:dyDescent="0.25">
      <c r="W61029" s="14"/>
    </row>
    <row r="61030" spans="23:23" x14ac:dyDescent="0.25">
      <c r="W61030" s="14"/>
    </row>
    <row r="61031" spans="23:23" x14ac:dyDescent="0.25">
      <c r="W61031" s="14"/>
    </row>
    <row r="61032" spans="23:23" x14ac:dyDescent="0.25">
      <c r="W61032" s="14"/>
    </row>
    <row r="61033" spans="23:23" x14ac:dyDescent="0.25">
      <c r="W61033" s="14"/>
    </row>
    <row r="61034" spans="23:23" x14ac:dyDescent="0.25">
      <c r="W61034" s="14"/>
    </row>
    <row r="61035" spans="23:23" x14ac:dyDescent="0.25">
      <c r="W61035" s="14"/>
    </row>
    <row r="61036" spans="23:23" x14ac:dyDescent="0.25">
      <c r="W61036" s="14"/>
    </row>
    <row r="61037" spans="23:23" x14ac:dyDescent="0.25">
      <c r="W61037" s="14"/>
    </row>
    <row r="61038" spans="23:23" x14ac:dyDescent="0.25">
      <c r="W61038" s="14"/>
    </row>
    <row r="61039" spans="23:23" x14ac:dyDescent="0.25">
      <c r="W61039" s="14"/>
    </row>
    <row r="61040" spans="23:23" x14ac:dyDescent="0.25">
      <c r="W61040" s="14"/>
    </row>
    <row r="61041" spans="23:23" x14ac:dyDescent="0.25">
      <c r="W61041" s="14"/>
    </row>
    <row r="61042" spans="23:23" x14ac:dyDescent="0.25">
      <c r="W61042" s="14"/>
    </row>
    <row r="61043" spans="23:23" x14ac:dyDescent="0.25">
      <c r="W61043" s="14"/>
    </row>
    <row r="61044" spans="23:23" x14ac:dyDescent="0.25">
      <c r="W61044" s="14"/>
    </row>
    <row r="61045" spans="23:23" x14ac:dyDescent="0.25">
      <c r="W61045" s="14"/>
    </row>
    <row r="61046" spans="23:23" x14ac:dyDescent="0.25">
      <c r="W61046" s="14"/>
    </row>
    <row r="61047" spans="23:23" x14ac:dyDescent="0.25">
      <c r="W61047" s="14"/>
    </row>
    <row r="61048" spans="23:23" x14ac:dyDescent="0.25">
      <c r="W61048" s="14"/>
    </row>
    <row r="61049" spans="23:23" x14ac:dyDescent="0.25">
      <c r="W61049" s="14"/>
    </row>
    <row r="61050" spans="23:23" x14ac:dyDescent="0.25">
      <c r="W61050" s="14"/>
    </row>
    <row r="61051" spans="23:23" x14ac:dyDescent="0.25">
      <c r="W61051" s="14"/>
    </row>
    <row r="61052" spans="23:23" x14ac:dyDescent="0.25">
      <c r="W61052" s="14"/>
    </row>
    <row r="61053" spans="23:23" x14ac:dyDescent="0.25">
      <c r="W61053" s="14"/>
    </row>
    <row r="61054" spans="23:23" x14ac:dyDescent="0.25">
      <c r="W61054" s="14"/>
    </row>
    <row r="61055" spans="23:23" x14ac:dyDescent="0.25">
      <c r="W61055" s="14"/>
    </row>
    <row r="61056" spans="23:23" x14ac:dyDescent="0.25">
      <c r="W61056" s="14"/>
    </row>
    <row r="61057" spans="23:23" x14ac:dyDescent="0.25">
      <c r="W61057" s="14"/>
    </row>
    <row r="61058" spans="23:23" x14ac:dyDescent="0.25">
      <c r="W61058" s="14"/>
    </row>
    <row r="61059" spans="23:23" x14ac:dyDescent="0.25">
      <c r="W61059" s="14"/>
    </row>
    <row r="61060" spans="23:23" x14ac:dyDescent="0.25">
      <c r="W61060" s="14"/>
    </row>
    <row r="61061" spans="23:23" x14ac:dyDescent="0.25">
      <c r="W61061" s="14"/>
    </row>
    <row r="61062" spans="23:23" x14ac:dyDescent="0.25">
      <c r="W61062" s="14"/>
    </row>
    <row r="61063" spans="23:23" x14ac:dyDescent="0.25">
      <c r="W61063" s="14"/>
    </row>
    <row r="61064" spans="23:23" x14ac:dyDescent="0.25">
      <c r="W61064" s="14"/>
    </row>
    <row r="61065" spans="23:23" x14ac:dyDescent="0.25">
      <c r="W61065" s="14"/>
    </row>
    <row r="61066" spans="23:23" x14ac:dyDescent="0.25">
      <c r="W61066" s="14"/>
    </row>
    <row r="61067" spans="23:23" x14ac:dyDescent="0.25">
      <c r="W61067" s="14"/>
    </row>
    <row r="61068" spans="23:23" x14ac:dyDescent="0.25">
      <c r="W61068" s="14"/>
    </row>
    <row r="61069" spans="23:23" x14ac:dyDescent="0.25">
      <c r="W61069" s="14"/>
    </row>
    <row r="61070" spans="23:23" x14ac:dyDescent="0.25">
      <c r="W61070" s="14"/>
    </row>
    <row r="61071" spans="23:23" x14ac:dyDescent="0.25">
      <c r="W61071" s="14"/>
    </row>
    <row r="61072" spans="23:23" x14ac:dyDescent="0.25">
      <c r="W61072" s="14"/>
    </row>
    <row r="61073" spans="23:23" x14ac:dyDescent="0.25">
      <c r="W61073" s="14"/>
    </row>
    <row r="61074" spans="23:23" x14ac:dyDescent="0.25">
      <c r="W61074" s="14"/>
    </row>
    <row r="61075" spans="23:23" x14ac:dyDescent="0.25">
      <c r="W61075" s="14"/>
    </row>
    <row r="61076" spans="23:23" x14ac:dyDescent="0.25">
      <c r="W61076" s="14"/>
    </row>
    <row r="61077" spans="23:23" x14ac:dyDescent="0.25">
      <c r="W61077" s="14"/>
    </row>
    <row r="61078" spans="23:23" x14ac:dyDescent="0.25">
      <c r="W61078" s="14"/>
    </row>
    <row r="61079" spans="23:23" x14ac:dyDescent="0.25">
      <c r="W61079" s="14"/>
    </row>
    <row r="61080" spans="23:23" x14ac:dyDescent="0.25">
      <c r="W61080" s="14"/>
    </row>
    <row r="61081" spans="23:23" x14ac:dyDescent="0.25">
      <c r="W61081" s="14"/>
    </row>
    <row r="61082" spans="23:23" x14ac:dyDescent="0.25">
      <c r="W61082" s="14"/>
    </row>
    <row r="61083" spans="23:23" x14ac:dyDescent="0.25">
      <c r="W61083" s="14"/>
    </row>
    <row r="61084" spans="23:23" x14ac:dyDescent="0.25">
      <c r="W61084" s="14"/>
    </row>
    <row r="61085" spans="23:23" x14ac:dyDescent="0.25">
      <c r="W61085" s="14"/>
    </row>
    <row r="61086" spans="23:23" x14ac:dyDescent="0.25">
      <c r="W61086" s="14"/>
    </row>
    <row r="61087" spans="23:23" x14ac:dyDescent="0.25">
      <c r="W61087" s="14"/>
    </row>
    <row r="61088" spans="23:23" x14ac:dyDescent="0.25">
      <c r="W61088" s="14"/>
    </row>
    <row r="61089" spans="23:23" x14ac:dyDescent="0.25">
      <c r="W61089" s="14"/>
    </row>
    <row r="61090" spans="23:23" x14ac:dyDescent="0.25">
      <c r="W61090" s="14"/>
    </row>
    <row r="61091" spans="23:23" x14ac:dyDescent="0.25">
      <c r="W61091" s="14"/>
    </row>
    <row r="61092" spans="23:23" x14ac:dyDescent="0.25">
      <c r="W61092" s="14"/>
    </row>
    <row r="61093" spans="23:23" x14ac:dyDescent="0.25">
      <c r="W61093" s="14"/>
    </row>
    <row r="61094" spans="23:23" x14ac:dyDescent="0.25">
      <c r="W61094" s="14"/>
    </row>
    <row r="61095" spans="23:23" x14ac:dyDescent="0.25">
      <c r="W61095" s="14"/>
    </row>
    <row r="61096" spans="23:23" x14ac:dyDescent="0.25">
      <c r="W61096" s="14"/>
    </row>
    <row r="61097" spans="23:23" x14ac:dyDescent="0.25">
      <c r="W61097" s="14"/>
    </row>
    <row r="61098" spans="23:23" x14ac:dyDescent="0.25">
      <c r="W61098" s="14"/>
    </row>
    <row r="61099" spans="23:23" x14ac:dyDescent="0.25">
      <c r="W61099" s="14"/>
    </row>
    <row r="61100" spans="23:23" x14ac:dyDescent="0.25">
      <c r="W61100" s="14"/>
    </row>
    <row r="61101" spans="23:23" x14ac:dyDescent="0.25">
      <c r="W61101" s="14"/>
    </row>
    <row r="61102" spans="23:23" x14ac:dyDescent="0.25">
      <c r="W61102" s="14"/>
    </row>
    <row r="61103" spans="23:23" x14ac:dyDescent="0.25">
      <c r="W61103" s="14"/>
    </row>
    <row r="61104" spans="23:23" x14ac:dyDescent="0.25">
      <c r="W61104" s="14"/>
    </row>
    <row r="61105" spans="23:23" x14ac:dyDescent="0.25">
      <c r="W61105" s="14"/>
    </row>
    <row r="61106" spans="23:23" x14ac:dyDescent="0.25">
      <c r="W61106" s="14"/>
    </row>
    <row r="61107" spans="23:23" x14ac:dyDescent="0.25">
      <c r="W61107" s="14"/>
    </row>
    <row r="61108" spans="23:23" x14ac:dyDescent="0.25">
      <c r="W61108" s="14"/>
    </row>
    <row r="61109" spans="23:23" x14ac:dyDescent="0.25">
      <c r="W61109" s="14"/>
    </row>
    <row r="61110" spans="23:23" x14ac:dyDescent="0.25">
      <c r="W61110" s="14"/>
    </row>
    <row r="61111" spans="23:23" x14ac:dyDescent="0.25">
      <c r="W61111" s="14"/>
    </row>
    <row r="61112" spans="23:23" x14ac:dyDescent="0.25">
      <c r="W61112" s="14"/>
    </row>
    <row r="61113" spans="23:23" x14ac:dyDescent="0.25">
      <c r="W61113" s="14"/>
    </row>
    <row r="61114" spans="23:23" x14ac:dyDescent="0.25">
      <c r="W61114" s="14"/>
    </row>
    <row r="61115" spans="23:23" x14ac:dyDescent="0.25">
      <c r="W61115" s="14"/>
    </row>
    <row r="61116" spans="23:23" x14ac:dyDescent="0.25">
      <c r="W61116" s="14"/>
    </row>
    <row r="61117" spans="23:23" x14ac:dyDescent="0.25">
      <c r="W61117" s="14"/>
    </row>
    <row r="61118" spans="23:23" x14ac:dyDescent="0.25">
      <c r="W61118" s="14"/>
    </row>
    <row r="61119" spans="23:23" x14ac:dyDescent="0.25">
      <c r="W61119" s="14"/>
    </row>
    <row r="61120" spans="23:23" x14ac:dyDescent="0.25">
      <c r="W61120" s="14"/>
    </row>
    <row r="61121" spans="23:23" x14ac:dyDescent="0.25">
      <c r="W61121" s="14"/>
    </row>
    <row r="61122" spans="23:23" x14ac:dyDescent="0.25">
      <c r="W61122" s="14"/>
    </row>
    <row r="61123" spans="23:23" x14ac:dyDescent="0.25">
      <c r="W61123" s="14"/>
    </row>
    <row r="61124" spans="23:23" x14ac:dyDescent="0.25">
      <c r="W61124" s="14"/>
    </row>
    <row r="61125" spans="23:23" x14ac:dyDescent="0.25">
      <c r="W61125" s="14"/>
    </row>
    <row r="61126" spans="23:23" x14ac:dyDescent="0.25">
      <c r="W61126" s="14"/>
    </row>
    <row r="61127" spans="23:23" x14ac:dyDescent="0.25">
      <c r="W61127" s="14"/>
    </row>
    <row r="61128" spans="23:23" x14ac:dyDescent="0.25">
      <c r="W61128" s="14"/>
    </row>
    <row r="61129" spans="23:23" x14ac:dyDescent="0.25">
      <c r="W61129" s="14"/>
    </row>
    <row r="61130" spans="23:23" x14ac:dyDescent="0.25">
      <c r="W61130" s="14"/>
    </row>
    <row r="61131" spans="23:23" x14ac:dyDescent="0.25">
      <c r="W61131" s="14"/>
    </row>
    <row r="61132" spans="23:23" x14ac:dyDescent="0.25">
      <c r="W61132" s="14"/>
    </row>
    <row r="61133" spans="23:23" x14ac:dyDescent="0.25">
      <c r="W61133" s="14"/>
    </row>
    <row r="61134" spans="23:23" x14ac:dyDescent="0.25">
      <c r="W61134" s="14"/>
    </row>
    <row r="61135" spans="23:23" x14ac:dyDescent="0.25">
      <c r="W61135" s="14"/>
    </row>
    <row r="61136" spans="23:23" x14ac:dyDescent="0.25">
      <c r="W61136" s="14"/>
    </row>
    <row r="61137" spans="23:23" x14ac:dyDescent="0.25">
      <c r="W61137" s="14"/>
    </row>
    <row r="61138" spans="23:23" x14ac:dyDescent="0.25">
      <c r="W61138" s="14"/>
    </row>
    <row r="61139" spans="23:23" x14ac:dyDescent="0.25">
      <c r="W61139" s="14"/>
    </row>
    <row r="61140" spans="23:23" x14ac:dyDescent="0.25">
      <c r="W61140" s="14"/>
    </row>
    <row r="61141" spans="23:23" x14ac:dyDescent="0.25">
      <c r="W61141" s="14"/>
    </row>
    <row r="61142" spans="23:23" x14ac:dyDescent="0.25">
      <c r="W61142" s="14"/>
    </row>
    <row r="61143" spans="23:23" x14ac:dyDescent="0.25">
      <c r="W61143" s="14"/>
    </row>
    <row r="61144" spans="23:23" x14ac:dyDescent="0.25">
      <c r="W61144" s="14"/>
    </row>
    <row r="61145" spans="23:23" x14ac:dyDescent="0.25">
      <c r="W61145" s="14"/>
    </row>
    <row r="61146" spans="23:23" x14ac:dyDescent="0.25">
      <c r="W61146" s="14"/>
    </row>
    <row r="61147" spans="23:23" x14ac:dyDescent="0.25">
      <c r="W61147" s="14"/>
    </row>
    <row r="61148" spans="23:23" x14ac:dyDescent="0.25">
      <c r="W61148" s="14"/>
    </row>
    <row r="61149" spans="23:23" x14ac:dyDescent="0.25">
      <c r="W61149" s="14"/>
    </row>
    <row r="61150" spans="23:23" x14ac:dyDescent="0.25">
      <c r="W61150" s="14"/>
    </row>
    <row r="61151" spans="23:23" x14ac:dyDescent="0.25">
      <c r="W61151" s="14"/>
    </row>
    <row r="61152" spans="23:23" x14ac:dyDescent="0.25">
      <c r="W61152" s="14"/>
    </row>
    <row r="61153" spans="23:23" x14ac:dyDescent="0.25">
      <c r="W61153" s="14"/>
    </row>
    <row r="61154" spans="23:23" x14ac:dyDescent="0.25">
      <c r="W61154" s="14"/>
    </row>
    <row r="61155" spans="23:23" x14ac:dyDescent="0.25">
      <c r="W61155" s="14"/>
    </row>
    <row r="61156" spans="23:23" x14ac:dyDescent="0.25">
      <c r="W61156" s="14"/>
    </row>
    <row r="61157" spans="23:23" x14ac:dyDescent="0.25">
      <c r="W61157" s="14"/>
    </row>
    <row r="61158" spans="23:23" x14ac:dyDescent="0.25">
      <c r="W61158" s="14"/>
    </row>
    <row r="61159" spans="23:23" x14ac:dyDescent="0.25">
      <c r="W61159" s="14"/>
    </row>
    <row r="61160" spans="23:23" x14ac:dyDescent="0.25">
      <c r="W61160" s="14"/>
    </row>
    <row r="61161" spans="23:23" x14ac:dyDescent="0.25">
      <c r="W61161" s="14"/>
    </row>
    <row r="61162" spans="23:23" x14ac:dyDescent="0.25">
      <c r="W61162" s="14"/>
    </row>
    <row r="61163" spans="23:23" x14ac:dyDescent="0.25">
      <c r="W61163" s="14"/>
    </row>
    <row r="61164" spans="23:23" x14ac:dyDescent="0.25">
      <c r="W61164" s="14"/>
    </row>
    <row r="61165" spans="23:23" x14ac:dyDescent="0.25">
      <c r="W61165" s="14"/>
    </row>
    <row r="61166" spans="23:23" x14ac:dyDescent="0.25">
      <c r="W61166" s="14"/>
    </row>
    <row r="61167" spans="23:23" x14ac:dyDescent="0.25">
      <c r="W61167" s="14"/>
    </row>
    <row r="61168" spans="23:23" x14ac:dyDescent="0.25">
      <c r="W61168" s="14"/>
    </row>
    <row r="61169" spans="23:23" x14ac:dyDescent="0.25">
      <c r="W61169" s="14"/>
    </row>
    <row r="61170" spans="23:23" x14ac:dyDescent="0.25">
      <c r="W61170" s="14"/>
    </row>
    <row r="61171" spans="23:23" x14ac:dyDescent="0.25">
      <c r="W61171" s="14"/>
    </row>
    <row r="61172" spans="23:23" x14ac:dyDescent="0.25">
      <c r="W61172" s="14"/>
    </row>
    <row r="61173" spans="23:23" x14ac:dyDescent="0.25">
      <c r="W61173" s="14"/>
    </row>
    <row r="61174" spans="23:23" x14ac:dyDescent="0.25">
      <c r="W61174" s="14"/>
    </row>
    <row r="61175" spans="23:23" x14ac:dyDescent="0.25">
      <c r="W61175" s="14"/>
    </row>
    <row r="61176" spans="23:23" x14ac:dyDescent="0.25">
      <c r="W61176" s="14"/>
    </row>
    <row r="61177" spans="23:23" x14ac:dyDescent="0.25">
      <c r="W61177" s="14"/>
    </row>
    <row r="61178" spans="23:23" x14ac:dyDescent="0.25">
      <c r="W61178" s="14"/>
    </row>
    <row r="61179" spans="23:23" x14ac:dyDescent="0.25">
      <c r="W61179" s="14"/>
    </row>
    <row r="61180" spans="23:23" x14ac:dyDescent="0.25">
      <c r="W61180" s="14"/>
    </row>
    <row r="61181" spans="23:23" x14ac:dyDescent="0.25">
      <c r="W61181" s="14"/>
    </row>
    <row r="61182" spans="23:23" x14ac:dyDescent="0.25">
      <c r="W61182" s="14"/>
    </row>
    <row r="61183" spans="23:23" x14ac:dyDescent="0.25">
      <c r="W61183" s="14"/>
    </row>
    <row r="61184" spans="23:23" x14ac:dyDescent="0.25">
      <c r="W61184" s="14"/>
    </row>
    <row r="61185" spans="23:23" x14ac:dyDescent="0.25">
      <c r="W61185" s="14"/>
    </row>
    <row r="61186" spans="23:23" x14ac:dyDescent="0.25">
      <c r="W61186" s="14"/>
    </row>
    <row r="61187" spans="23:23" x14ac:dyDescent="0.25">
      <c r="W61187" s="14"/>
    </row>
    <row r="61188" spans="23:23" x14ac:dyDescent="0.25">
      <c r="W61188" s="14"/>
    </row>
    <row r="61189" spans="23:23" x14ac:dyDescent="0.25">
      <c r="W61189" s="14"/>
    </row>
    <row r="61190" spans="23:23" x14ac:dyDescent="0.25">
      <c r="W61190" s="14"/>
    </row>
    <row r="61191" spans="23:23" x14ac:dyDescent="0.25">
      <c r="W61191" s="14"/>
    </row>
    <row r="61192" spans="23:23" x14ac:dyDescent="0.25">
      <c r="W61192" s="14"/>
    </row>
    <row r="61193" spans="23:23" x14ac:dyDescent="0.25">
      <c r="W61193" s="14"/>
    </row>
    <row r="61194" spans="23:23" x14ac:dyDescent="0.25">
      <c r="W61194" s="14"/>
    </row>
    <row r="61195" spans="23:23" x14ac:dyDescent="0.25">
      <c r="W61195" s="14"/>
    </row>
    <row r="61196" spans="23:23" x14ac:dyDescent="0.25">
      <c r="W61196" s="14"/>
    </row>
    <row r="61197" spans="23:23" x14ac:dyDescent="0.25">
      <c r="W61197" s="14"/>
    </row>
    <row r="61198" spans="23:23" x14ac:dyDescent="0.25">
      <c r="W61198" s="14"/>
    </row>
    <row r="61199" spans="23:23" x14ac:dyDescent="0.25">
      <c r="W61199" s="14"/>
    </row>
    <row r="61200" spans="23:23" x14ac:dyDescent="0.25">
      <c r="W61200" s="14"/>
    </row>
    <row r="61201" spans="23:23" x14ac:dyDescent="0.25">
      <c r="W61201" s="14"/>
    </row>
    <row r="61202" spans="23:23" x14ac:dyDescent="0.25">
      <c r="W61202" s="14"/>
    </row>
    <row r="61203" spans="23:23" x14ac:dyDescent="0.25">
      <c r="W61203" s="14"/>
    </row>
    <row r="61204" spans="23:23" x14ac:dyDescent="0.25">
      <c r="W61204" s="14"/>
    </row>
    <row r="61205" spans="23:23" x14ac:dyDescent="0.25">
      <c r="W61205" s="14"/>
    </row>
    <row r="61206" spans="23:23" x14ac:dyDescent="0.25">
      <c r="W61206" s="14"/>
    </row>
    <row r="61207" spans="23:23" x14ac:dyDescent="0.25">
      <c r="W61207" s="14"/>
    </row>
    <row r="61208" spans="23:23" x14ac:dyDescent="0.25">
      <c r="W61208" s="14"/>
    </row>
    <row r="61209" spans="23:23" x14ac:dyDescent="0.25">
      <c r="W61209" s="14"/>
    </row>
    <row r="61210" spans="23:23" x14ac:dyDescent="0.25">
      <c r="W61210" s="14"/>
    </row>
    <row r="61211" spans="23:23" x14ac:dyDescent="0.25">
      <c r="W61211" s="14"/>
    </row>
    <row r="61212" spans="23:23" x14ac:dyDescent="0.25">
      <c r="W61212" s="14"/>
    </row>
    <row r="61213" spans="23:23" x14ac:dyDescent="0.25">
      <c r="W61213" s="14"/>
    </row>
    <row r="61214" spans="23:23" x14ac:dyDescent="0.25">
      <c r="W61214" s="14"/>
    </row>
    <row r="61215" spans="23:23" x14ac:dyDescent="0.25">
      <c r="W61215" s="14"/>
    </row>
    <row r="61216" spans="23:23" x14ac:dyDescent="0.25">
      <c r="W61216" s="14"/>
    </row>
    <row r="61217" spans="23:23" x14ac:dyDescent="0.25">
      <c r="W61217" s="14"/>
    </row>
    <row r="61218" spans="23:23" x14ac:dyDescent="0.25">
      <c r="W61218" s="14"/>
    </row>
    <row r="61219" spans="23:23" x14ac:dyDescent="0.25">
      <c r="W61219" s="14"/>
    </row>
    <row r="61220" spans="23:23" x14ac:dyDescent="0.25">
      <c r="W61220" s="14"/>
    </row>
    <row r="61221" spans="23:23" x14ac:dyDescent="0.25">
      <c r="W61221" s="14"/>
    </row>
    <row r="61222" spans="23:23" x14ac:dyDescent="0.25">
      <c r="W61222" s="14"/>
    </row>
    <row r="61223" spans="23:23" x14ac:dyDescent="0.25">
      <c r="W61223" s="14"/>
    </row>
    <row r="61224" spans="23:23" x14ac:dyDescent="0.25">
      <c r="W61224" s="14"/>
    </row>
    <row r="61225" spans="23:23" x14ac:dyDescent="0.25">
      <c r="W61225" s="14"/>
    </row>
    <row r="61226" spans="23:23" x14ac:dyDescent="0.25">
      <c r="W61226" s="14"/>
    </row>
    <row r="61227" spans="23:23" x14ac:dyDescent="0.25">
      <c r="W61227" s="14"/>
    </row>
    <row r="61228" spans="23:23" x14ac:dyDescent="0.25">
      <c r="W61228" s="14"/>
    </row>
    <row r="61229" spans="23:23" x14ac:dyDescent="0.25">
      <c r="W61229" s="14"/>
    </row>
    <row r="61230" spans="23:23" x14ac:dyDescent="0.25">
      <c r="W61230" s="14"/>
    </row>
    <row r="61231" spans="23:23" x14ac:dyDescent="0.25">
      <c r="W61231" s="14"/>
    </row>
    <row r="61232" spans="23:23" x14ac:dyDescent="0.25">
      <c r="W61232" s="14"/>
    </row>
    <row r="61233" spans="23:23" x14ac:dyDescent="0.25">
      <c r="W61233" s="14"/>
    </row>
    <row r="61234" spans="23:23" x14ac:dyDescent="0.25">
      <c r="W61234" s="14"/>
    </row>
    <row r="61235" spans="23:23" x14ac:dyDescent="0.25">
      <c r="W61235" s="14"/>
    </row>
    <row r="61236" spans="23:23" x14ac:dyDescent="0.25">
      <c r="W61236" s="14"/>
    </row>
    <row r="61237" spans="23:23" x14ac:dyDescent="0.25">
      <c r="W61237" s="14"/>
    </row>
    <row r="61238" spans="23:23" x14ac:dyDescent="0.25">
      <c r="W61238" s="14"/>
    </row>
    <row r="61239" spans="23:23" x14ac:dyDescent="0.25">
      <c r="W61239" s="14"/>
    </row>
    <row r="61240" spans="23:23" x14ac:dyDescent="0.25">
      <c r="W61240" s="14"/>
    </row>
    <row r="61241" spans="23:23" x14ac:dyDescent="0.25">
      <c r="W61241" s="14"/>
    </row>
    <row r="61242" spans="23:23" x14ac:dyDescent="0.25">
      <c r="W61242" s="14"/>
    </row>
    <row r="61243" spans="23:23" x14ac:dyDescent="0.25">
      <c r="W61243" s="14"/>
    </row>
    <row r="61244" spans="23:23" x14ac:dyDescent="0.25">
      <c r="W61244" s="14"/>
    </row>
    <row r="61245" spans="23:23" x14ac:dyDescent="0.25">
      <c r="W61245" s="14"/>
    </row>
    <row r="61246" spans="23:23" x14ac:dyDescent="0.25">
      <c r="W61246" s="14"/>
    </row>
    <row r="61247" spans="23:23" x14ac:dyDescent="0.25">
      <c r="W61247" s="14"/>
    </row>
    <row r="61248" spans="23:23" x14ac:dyDescent="0.25">
      <c r="W61248" s="14"/>
    </row>
    <row r="61249" spans="23:23" x14ac:dyDescent="0.25">
      <c r="W61249" s="14"/>
    </row>
    <row r="61250" spans="23:23" x14ac:dyDescent="0.25">
      <c r="W61250" s="14"/>
    </row>
    <row r="61251" spans="23:23" x14ac:dyDescent="0.25">
      <c r="W61251" s="14"/>
    </row>
    <row r="61252" spans="23:23" x14ac:dyDescent="0.25">
      <c r="W61252" s="14"/>
    </row>
    <row r="61253" spans="23:23" x14ac:dyDescent="0.25">
      <c r="W61253" s="14"/>
    </row>
    <row r="61254" spans="23:23" x14ac:dyDescent="0.25">
      <c r="W61254" s="14"/>
    </row>
    <row r="61255" spans="23:23" x14ac:dyDescent="0.25">
      <c r="W61255" s="14"/>
    </row>
    <row r="61256" spans="23:23" x14ac:dyDescent="0.25">
      <c r="W61256" s="14"/>
    </row>
    <row r="61257" spans="23:23" x14ac:dyDescent="0.25">
      <c r="W61257" s="14"/>
    </row>
    <row r="61258" spans="23:23" x14ac:dyDescent="0.25">
      <c r="W61258" s="14"/>
    </row>
    <row r="61259" spans="23:23" x14ac:dyDescent="0.25">
      <c r="W61259" s="14"/>
    </row>
    <row r="61260" spans="23:23" x14ac:dyDescent="0.25">
      <c r="W61260" s="14"/>
    </row>
    <row r="61261" spans="23:23" x14ac:dyDescent="0.25">
      <c r="W61261" s="14"/>
    </row>
    <row r="61262" spans="23:23" x14ac:dyDescent="0.25">
      <c r="W61262" s="14"/>
    </row>
    <row r="61263" spans="23:23" x14ac:dyDescent="0.25">
      <c r="W61263" s="14"/>
    </row>
    <row r="61264" spans="23:23" x14ac:dyDescent="0.25">
      <c r="W61264" s="14"/>
    </row>
    <row r="61265" spans="23:23" x14ac:dyDescent="0.25">
      <c r="W61265" s="14"/>
    </row>
    <row r="61266" spans="23:23" x14ac:dyDescent="0.25">
      <c r="W61266" s="14"/>
    </row>
    <row r="61267" spans="23:23" x14ac:dyDescent="0.25">
      <c r="W61267" s="14"/>
    </row>
    <row r="61268" spans="23:23" x14ac:dyDescent="0.25">
      <c r="W61268" s="14"/>
    </row>
    <row r="61269" spans="23:23" x14ac:dyDescent="0.25">
      <c r="W61269" s="14"/>
    </row>
    <row r="61270" spans="23:23" x14ac:dyDescent="0.25">
      <c r="W61270" s="14"/>
    </row>
    <row r="61271" spans="23:23" x14ac:dyDescent="0.25">
      <c r="W61271" s="14"/>
    </row>
    <row r="61272" spans="23:23" x14ac:dyDescent="0.25">
      <c r="W61272" s="14"/>
    </row>
    <row r="61273" spans="23:23" x14ac:dyDescent="0.25">
      <c r="W61273" s="14"/>
    </row>
    <row r="61274" spans="23:23" x14ac:dyDescent="0.25">
      <c r="W61274" s="14"/>
    </row>
    <row r="61275" spans="23:23" x14ac:dyDescent="0.25">
      <c r="W61275" s="14"/>
    </row>
    <row r="61276" spans="23:23" x14ac:dyDescent="0.25">
      <c r="W61276" s="14"/>
    </row>
    <row r="61277" spans="23:23" x14ac:dyDescent="0.25">
      <c r="W61277" s="14"/>
    </row>
    <row r="61278" spans="23:23" x14ac:dyDescent="0.25">
      <c r="W61278" s="14"/>
    </row>
    <row r="61279" spans="23:23" x14ac:dyDescent="0.25">
      <c r="W61279" s="14"/>
    </row>
    <row r="61280" spans="23:23" x14ac:dyDescent="0.25">
      <c r="W61280" s="14"/>
    </row>
    <row r="61281" spans="23:23" x14ac:dyDescent="0.25">
      <c r="W61281" s="14"/>
    </row>
    <row r="61282" spans="23:23" x14ac:dyDescent="0.25">
      <c r="W61282" s="14"/>
    </row>
    <row r="61283" spans="23:23" x14ac:dyDescent="0.25">
      <c r="W61283" s="14"/>
    </row>
    <row r="61284" spans="23:23" x14ac:dyDescent="0.25">
      <c r="W61284" s="14"/>
    </row>
    <row r="61285" spans="23:23" x14ac:dyDescent="0.25">
      <c r="W61285" s="14"/>
    </row>
    <row r="61286" spans="23:23" x14ac:dyDescent="0.25">
      <c r="W61286" s="14"/>
    </row>
    <row r="61287" spans="23:23" x14ac:dyDescent="0.25">
      <c r="W61287" s="14"/>
    </row>
    <row r="61288" spans="23:23" x14ac:dyDescent="0.25">
      <c r="W61288" s="14"/>
    </row>
    <row r="61289" spans="23:23" x14ac:dyDescent="0.25">
      <c r="W61289" s="14"/>
    </row>
    <row r="61290" spans="23:23" x14ac:dyDescent="0.25">
      <c r="W61290" s="14"/>
    </row>
    <row r="61291" spans="23:23" x14ac:dyDescent="0.25">
      <c r="W61291" s="14"/>
    </row>
    <row r="61292" spans="23:23" x14ac:dyDescent="0.25">
      <c r="W61292" s="14"/>
    </row>
    <row r="61293" spans="23:23" x14ac:dyDescent="0.25">
      <c r="W61293" s="14"/>
    </row>
    <row r="61294" spans="23:23" x14ac:dyDescent="0.25">
      <c r="W61294" s="14"/>
    </row>
    <row r="61295" spans="23:23" x14ac:dyDescent="0.25">
      <c r="W61295" s="14"/>
    </row>
    <row r="61296" spans="23:23" x14ac:dyDescent="0.25">
      <c r="W61296" s="14"/>
    </row>
    <row r="61297" spans="23:23" x14ac:dyDescent="0.25">
      <c r="W61297" s="14"/>
    </row>
    <row r="61298" spans="23:23" x14ac:dyDescent="0.25">
      <c r="W61298" s="14"/>
    </row>
    <row r="61299" spans="23:23" x14ac:dyDescent="0.25">
      <c r="W61299" s="14"/>
    </row>
    <row r="61300" spans="23:23" x14ac:dyDescent="0.25">
      <c r="W61300" s="14"/>
    </row>
    <row r="61301" spans="23:23" x14ac:dyDescent="0.25">
      <c r="W61301" s="14"/>
    </row>
    <row r="61302" spans="23:23" x14ac:dyDescent="0.25">
      <c r="W61302" s="14"/>
    </row>
    <row r="61303" spans="23:23" x14ac:dyDescent="0.25">
      <c r="W61303" s="14"/>
    </row>
    <row r="61304" spans="23:23" x14ac:dyDescent="0.25">
      <c r="W61304" s="14"/>
    </row>
    <row r="61305" spans="23:23" x14ac:dyDescent="0.25">
      <c r="W61305" s="14"/>
    </row>
    <row r="61306" spans="23:23" x14ac:dyDescent="0.25">
      <c r="W61306" s="14"/>
    </row>
    <row r="61307" spans="23:23" x14ac:dyDescent="0.25">
      <c r="W61307" s="14"/>
    </row>
    <row r="61308" spans="23:23" x14ac:dyDescent="0.25">
      <c r="W61308" s="14"/>
    </row>
    <row r="61309" spans="23:23" x14ac:dyDescent="0.25">
      <c r="W61309" s="14"/>
    </row>
    <row r="61310" spans="23:23" x14ac:dyDescent="0.25">
      <c r="W61310" s="14"/>
    </row>
    <row r="61311" spans="23:23" x14ac:dyDescent="0.25">
      <c r="W61311" s="14"/>
    </row>
    <row r="61312" spans="23:23" x14ac:dyDescent="0.25">
      <c r="W61312" s="14"/>
    </row>
    <row r="61313" spans="23:23" x14ac:dyDescent="0.25">
      <c r="W61313" s="14"/>
    </row>
    <row r="61314" spans="23:23" x14ac:dyDescent="0.25">
      <c r="W61314" s="14"/>
    </row>
    <row r="61315" spans="23:23" x14ac:dyDescent="0.25">
      <c r="W61315" s="14"/>
    </row>
    <row r="61316" spans="23:23" x14ac:dyDescent="0.25">
      <c r="W61316" s="14"/>
    </row>
    <row r="61317" spans="23:23" x14ac:dyDescent="0.25">
      <c r="W61317" s="14"/>
    </row>
    <row r="61318" spans="23:23" x14ac:dyDescent="0.25">
      <c r="W61318" s="14"/>
    </row>
    <row r="61319" spans="23:23" x14ac:dyDescent="0.25">
      <c r="W61319" s="14"/>
    </row>
    <row r="61320" spans="23:23" x14ac:dyDescent="0.25">
      <c r="W61320" s="14"/>
    </row>
    <row r="61321" spans="23:23" x14ac:dyDescent="0.25">
      <c r="W61321" s="14"/>
    </row>
    <row r="61322" spans="23:23" x14ac:dyDescent="0.25">
      <c r="W61322" s="14"/>
    </row>
    <row r="61323" spans="23:23" x14ac:dyDescent="0.25">
      <c r="W61323" s="14"/>
    </row>
    <row r="61324" spans="23:23" x14ac:dyDescent="0.25">
      <c r="W61324" s="14"/>
    </row>
    <row r="61325" spans="23:23" x14ac:dyDescent="0.25">
      <c r="W61325" s="14"/>
    </row>
    <row r="61326" spans="23:23" x14ac:dyDescent="0.25">
      <c r="W61326" s="14"/>
    </row>
    <row r="61327" spans="23:23" x14ac:dyDescent="0.25">
      <c r="W61327" s="14"/>
    </row>
    <row r="61328" spans="23:23" x14ac:dyDescent="0.25">
      <c r="W61328" s="14"/>
    </row>
    <row r="61329" spans="23:23" x14ac:dyDescent="0.25">
      <c r="W61329" s="14"/>
    </row>
    <row r="61330" spans="23:23" x14ac:dyDescent="0.25">
      <c r="W61330" s="14"/>
    </row>
    <row r="61331" spans="23:23" x14ac:dyDescent="0.25">
      <c r="W61331" s="14"/>
    </row>
    <row r="61332" spans="23:23" x14ac:dyDescent="0.25">
      <c r="W61332" s="14"/>
    </row>
    <row r="61333" spans="23:23" x14ac:dyDescent="0.25">
      <c r="W61333" s="14"/>
    </row>
    <row r="61334" spans="23:23" x14ac:dyDescent="0.25">
      <c r="W61334" s="14"/>
    </row>
    <row r="61335" spans="23:23" x14ac:dyDescent="0.25">
      <c r="W61335" s="14"/>
    </row>
    <row r="61336" spans="23:23" x14ac:dyDescent="0.25">
      <c r="W61336" s="14"/>
    </row>
    <row r="61337" spans="23:23" x14ac:dyDescent="0.25">
      <c r="W61337" s="14"/>
    </row>
    <row r="61338" spans="23:23" x14ac:dyDescent="0.25">
      <c r="W61338" s="14"/>
    </row>
    <row r="61339" spans="23:23" x14ac:dyDescent="0.25">
      <c r="W61339" s="14"/>
    </row>
    <row r="61340" spans="23:23" x14ac:dyDescent="0.25">
      <c r="W61340" s="14"/>
    </row>
    <row r="61341" spans="23:23" x14ac:dyDescent="0.25">
      <c r="W61341" s="14"/>
    </row>
    <row r="61342" spans="23:23" x14ac:dyDescent="0.25">
      <c r="W61342" s="14"/>
    </row>
    <row r="61343" spans="23:23" x14ac:dyDescent="0.25">
      <c r="W61343" s="14"/>
    </row>
    <row r="61344" spans="23:23" x14ac:dyDescent="0.25">
      <c r="W61344" s="14"/>
    </row>
    <row r="61345" spans="23:23" x14ac:dyDescent="0.25">
      <c r="W61345" s="14"/>
    </row>
    <row r="61346" spans="23:23" x14ac:dyDescent="0.25">
      <c r="W61346" s="14"/>
    </row>
    <row r="61347" spans="23:23" x14ac:dyDescent="0.25">
      <c r="W61347" s="14"/>
    </row>
    <row r="61348" spans="23:23" x14ac:dyDescent="0.25">
      <c r="W61348" s="14"/>
    </row>
    <row r="61349" spans="23:23" x14ac:dyDescent="0.25">
      <c r="W61349" s="14"/>
    </row>
    <row r="61350" spans="23:23" x14ac:dyDescent="0.25">
      <c r="W61350" s="14"/>
    </row>
    <row r="61351" spans="23:23" x14ac:dyDescent="0.25">
      <c r="W61351" s="14"/>
    </row>
    <row r="61352" spans="23:23" x14ac:dyDescent="0.25">
      <c r="W61352" s="14"/>
    </row>
    <row r="61353" spans="23:23" x14ac:dyDescent="0.25">
      <c r="W61353" s="14"/>
    </row>
    <row r="61354" spans="23:23" x14ac:dyDescent="0.25">
      <c r="W61354" s="14"/>
    </row>
    <row r="61355" spans="23:23" x14ac:dyDescent="0.25">
      <c r="W61355" s="14"/>
    </row>
    <row r="61356" spans="23:23" x14ac:dyDescent="0.25">
      <c r="W61356" s="14"/>
    </row>
    <row r="61357" spans="23:23" x14ac:dyDescent="0.25">
      <c r="W61357" s="14"/>
    </row>
    <row r="61358" spans="23:23" x14ac:dyDescent="0.25">
      <c r="W61358" s="14"/>
    </row>
    <row r="61359" spans="23:23" x14ac:dyDescent="0.25">
      <c r="W61359" s="14"/>
    </row>
    <row r="61360" spans="23:23" x14ac:dyDescent="0.25">
      <c r="W61360" s="14"/>
    </row>
    <row r="61361" spans="23:23" x14ac:dyDescent="0.25">
      <c r="W61361" s="14"/>
    </row>
    <row r="61362" spans="23:23" x14ac:dyDescent="0.25">
      <c r="W61362" s="14"/>
    </row>
    <row r="61363" spans="23:23" x14ac:dyDescent="0.25">
      <c r="W61363" s="14"/>
    </row>
    <row r="61364" spans="23:23" x14ac:dyDescent="0.25">
      <c r="W61364" s="14"/>
    </row>
    <row r="61365" spans="23:23" x14ac:dyDescent="0.25">
      <c r="W61365" s="14"/>
    </row>
    <row r="61366" spans="23:23" x14ac:dyDescent="0.25">
      <c r="W61366" s="14"/>
    </row>
    <row r="61367" spans="23:23" x14ac:dyDescent="0.25">
      <c r="W61367" s="14"/>
    </row>
    <row r="61368" spans="23:23" x14ac:dyDescent="0.25">
      <c r="W61368" s="14"/>
    </row>
    <row r="61369" spans="23:23" x14ac:dyDescent="0.25">
      <c r="W61369" s="14"/>
    </row>
    <row r="61370" spans="23:23" x14ac:dyDescent="0.25">
      <c r="W61370" s="14"/>
    </row>
    <row r="61371" spans="23:23" x14ac:dyDescent="0.25">
      <c r="W61371" s="14"/>
    </row>
    <row r="61372" spans="23:23" x14ac:dyDescent="0.25">
      <c r="W61372" s="14"/>
    </row>
    <row r="61373" spans="23:23" x14ac:dyDescent="0.25">
      <c r="W61373" s="14"/>
    </row>
    <row r="61374" spans="23:23" x14ac:dyDescent="0.25">
      <c r="W61374" s="14"/>
    </row>
    <row r="61375" spans="23:23" x14ac:dyDescent="0.25">
      <c r="W61375" s="14"/>
    </row>
    <row r="61376" spans="23:23" x14ac:dyDescent="0.25">
      <c r="W61376" s="14"/>
    </row>
    <row r="61377" spans="23:23" x14ac:dyDescent="0.25">
      <c r="W61377" s="14"/>
    </row>
    <row r="61378" spans="23:23" x14ac:dyDescent="0.25">
      <c r="W61378" s="14"/>
    </row>
    <row r="61379" spans="23:23" x14ac:dyDescent="0.25">
      <c r="W61379" s="14"/>
    </row>
    <row r="61380" spans="23:23" x14ac:dyDescent="0.25">
      <c r="W61380" s="14"/>
    </row>
    <row r="61381" spans="23:23" x14ac:dyDescent="0.25">
      <c r="W61381" s="14"/>
    </row>
    <row r="61382" spans="23:23" x14ac:dyDescent="0.25">
      <c r="W61382" s="14"/>
    </row>
    <row r="61383" spans="23:23" x14ac:dyDescent="0.25">
      <c r="W61383" s="14"/>
    </row>
    <row r="61384" spans="23:23" x14ac:dyDescent="0.25">
      <c r="W61384" s="14"/>
    </row>
    <row r="61385" spans="23:23" x14ac:dyDescent="0.25">
      <c r="W61385" s="14"/>
    </row>
    <row r="61386" spans="23:23" x14ac:dyDescent="0.25">
      <c r="W61386" s="14"/>
    </row>
    <row r="61387" spans="23:23" x14ac:dyDescent="0.25">
      <c r="W61387" s="14"/>
    </row>
    <row r="61388" spans="23:23" x14ac:dyDescent="0.25">
      <c r="W61388" s="14"/>
    </row>
    <row r="61389" spans="23:23" x14ac:dyDescent="0.25">
      <c r="W61389" s="14"/>
    </row>
    <row r="61390" spans="23:23" x14ac:dyDescent="0.25">
      <c r="W61390" s="14"/>
    </row>
    <row r="61391" spans="23:23" x14ac:dyDescent="0.25">
      <c r="W61391" s="14"/>
    </row>
    <row r="61392" spans="23:23" x14ac:dyDescent="0.25">
      <c r="W61392" s="14"/>
    </row>
    <row r="61393" spans="23:23" x14ac:dyDescent="0.25">
      <c r="W61393" s="14"/>
    </row>
    <row r="61394" spans="23:23" x14ac:dyDescent="0.25">
      <c r="W61394" s="14"/>
    </row>
    <row r="61395" spans="23:23" x14ac:dyDescent="0.25">
      <c r="W61395" s="14"/>
    </row>
    <row r="61396" spans="23:23" x14ac:dyDescent="0.25">
      <c r="W61396" s="14"/>
    </row>
    <row r="61397" spans="23:23" x14ac:dyDescent="0.25">
      <c r="W61397" s="14"/>
    </row>
    <row r="61398" spans="23:23" x14ac:dyDescent="0.25">
      <c r="W61398" s="14"/>
    </row>
    <row r="61399" spans="23:23" x14ac:dyDescent="0.25">
      <c r="W61399" s="14"/>
    </row>
    <row r="61400" spans="23:23" x14ac:dyDescent="0.25">
      <c r="W61400" s="14"/>
    </row>
    <row r="61401" spans="23:23" x14ac:dyDescent="0.25">
      <c r="W61401" s="14"/>
    </row>
    <row r="61402" spans="23:23" x14ac:dyDescent="0.25">
      <c r="W61402" s="14"/>
    </row>
    <row r="61403" spans="23:23" x14ac:dyDescent="0.25">
      <c r="W61403" s="14"/>
    </row>
    <row r="61404" spans="23:23" x14ac:dyDescent="0.25">
      <c r="W61404" s="14"/>
    </row>
    <row r="61405" spans="23:23" x14ac:dyDescent="0.25">
      <c r="W61405" s="14"/>
    </row>
    <row r="61406" spans="23:23" x14ac:dyDescent="0.25">
      <c r="W61406" s="14"/>
    </row>
    <row r="61407" spans="23:23" x14ac:dyDescent="0.25">
      <c r="W61407" s="14"/>
    </row>
    <row r="61408" spans="23:23" x14ac:dyDescent="0.25">
      <c r="W61408" s="14"/>
    </row>
    <row r="61409" spans="23:23" x14ac:dyDescent="0.25">
      <c r="W61409" s="14"/>
    </row>
    <row r="61410" spans="23:23" x14ac:dyDescent="0.25">
      <c r="W61410" s="14"/>
    </row>
    <row r="61411" spans="23:23" x14ac:dyDescent="0.25">
      <c r="W61411" s="14"/>
    </row>
    <row r="61412" spans="23:23" x14ac:dyDescent="0.25">
      <c r="W61412" s="14"/>
    </row>
    <row r="61413" spans="23:23" x14ac:dyDescent="0.25">
      <c r="W61413" s="14"/>
    </row>
    <row r="61414" spans="23:23" x14ac:dyDescent="0.25">
      <c r="W61414" s="14"/>
    </row>
    <row r="61415" spans="23:23" x14ac:dyDescent="0.25">
      <c r="W61415" s="14"/>
    </row>
    <row r="61416" spans="23:23" x14ac:dyDescent="0.25">
      <c r="W61416" s="14"/>
    </row>
    <row r="61417" spans="23:23" x14ac:dyDescent="0.25">
      <c r="W61417" s="14"/>
    </row>
    <row r="61418" spans="23:23" x14ac:dyDescent="0.25">
      <c r="W61418" s="14"/>
    </row>
    <row r="61419" spans="23:23" x14ac:dyDescent="0.25">
      <c r="W61419" s="14"/>
    </row>
    <row r="61420" spans="23:23" x14ac:dyDescent="0.25">
      <c r="W61420" s="14"/>
    </row>
    <row r="61421" spans="23:23" x14ac:dyDescent="0.25">
      <c r="W61421" s="14"/>
    </row>
    <row r="61422" spans="23:23" x14ac:dyDescent="0.25">
      <c r="W61422" s="14"/>
    </row>
    <row r="61423" spans="23:23" x14ac:dyDescent="0.25">
      <c r="W61423" s="14"/>
    </row>
    <row r="61424" spans="23:23" x14ac:dyDescent="0.25">
      <c r="W61424" s="14"/>
    </row>
    <row r="61425" spans="23:23" x14ac:dyDescent="0.25">
      <c r="W61425" s="14"/>
    </row>
    <row r="61426" spans="23:23" x14ac:dyDescent="0.25">
      <c r="W61426" s="14"/>
    </row>
    <row r="61427" spans="23:23" x14ac:dyDescent="0.25">
      <c r="W61427" s="14"/>
    </row>
    <row r="61428" spans="23:23" x14ac:dyDescent="0.25">
      <c r="W61428" s="14"/>
    </row>
    <row r="61429" spans="23:23" x14ac:dyDescent="0.25">
      <c r="W61429" s="14"/>
    </row>
    <row r="61430" spans="23:23" x14ac:dyDescent="0.25">
      <c r="W61430" s="14"/>
    </row>
    <row r="61431" spans="23:23" x14ac:dyDescent="0.25">
      <c r="W61431" s="14"/>
    </row>
    <row r="61432" spans="23:23" x14ac:dyDescent="0.25">
      <c r="W61432" s="14"/>
    </row>
    <row r="61433" spans="23:23" x14ac:dyDescent="0.25">
      <c r="W61433" s="14"/>
    </row>
    <row r="61434" spans="23:23" x14ac:dyDescent="0.25">
      <c r="W61434" s="14"/>
    </row>
    <row r="61435" spans="23:23" x14ac:dyDescent="0.25">
      <c r="W61435" s="14"/>
    </row>
    <row r="61436" spans="23:23" x14ac:dyDescent="0.25">
      <c r="W61436" s="14"/>
    </row>
    <row r="61437" spans="23:23" x14ac:dyDescent="0.25">
      <c r="W61437" s="14"/>
    </row>
    <row r="61438" spans="23:23" x14ac:dyDescent="0.25">
      <c r="W61438" s="14"/>
    </row>
    <row r="61439" spans="23:23" x14ac:dyDescent="0.25">
      <c r="W61439" s="14"/>
    </row>
    <row r="61440" spans="23:23" x14ac:dyDescent="0.25">
      <c r="W61440" s="14"/>
    </row>
    <row r="61441" spans="23:23" x14ac:dyDescent="0.25">
      <c r="W61441" s="14"/>
    </row>
    <row r="61442" spans="23:23" x14ac:dyDescent="0.25">
      <c r="W61442" s="14"/>
    </row>
    <row r="61443" spans="23:23" x14ac:dyDescent="0.25">
      <c r="W61443" s="14"/>
    </row>
    <row r="61444" spans="23:23" x14ac:dyDescent="0.25">
      <c r="W61444" s="14"/>
    </row>
    <row r="61445" spans="23:23" x14ac:dyDescent="0.25">
      <c r="W61445" s="14"/>
    </row>
    <row r="61446" spans="23:23" x14ac:dyDescent="0.25">
      <c r="W61446" s="14"/>
    </row>
    <row r="61447" spans="23:23" x14ac:dyDescent="0.25">
      <c r="W61447" s="14"/>
    </row>
    <row r="61448" spans="23:23" x14ac:dyDescent="0.25">
      <c r="W61448" s="14"/>
    </row>
    <row r="61449" spans="23:23" x14ac:dyDescent="0.25">
      <c r="W61449" s="14"/>
    </row>
    <row r="61450" spans="23:23" x14ac:dyDescent="0.25">
      <c r="W61450" s="14"/>
    </row>
    <row r="61451" spans="23:23" x14ac:dyDescent="0.25">
      <c r="W61451" s="14"/>
    </row>
    <row r="61452" spans="23:23" x14ac:dyDescent="0.25">
      <c r="W61452" s="14"/>
    </row>
    <row r="61453" spans="23:23" x14ac:dyDescent="0.25">
      <c r="W61453" s="14"/>
    </row>
    <row r="61454" spans="23:23" x14ac:dyDescent="0.25">
      <c r="W61454" s="14"/>
    </row>
    <row r="61455" spans="23:23" x14ac:dyDescent="0.25">
      <c r="W61455" s="14"/>
    </row>
    <row r="61456" spans="23:23" x14ac:dyDescent="0.25">
      <c r="W61456" s="14"/>
    </row>
    <row r="61457" spans="23:23" x14ac:dyDescent="0.25">
      <c r="W61457" s="14"/>
    </row>
    <row r="61458" spans="23:23" x14ac:dyDescent="0.25">
      <c r="W61458" s="14"/>
    </row>
    <row r="61459" spans="23:23" x14ac:dyDescent="0.25">
      <c r="W61459" s="14"/>
    </row>
    <row r="61460" spans="23:23" x14ac:dyDescent="0.25">
      <c r="W61460" s="14"/>
    </row>
    <row r="61461" spans="23:23" x14ac:dyDescent="0.25">
      <c r="W61461" s="14"/>
    </row>
    <row r="61462" spans="23:23" x14ac:dyDescent="0.25">
      <c r="W61462" s="14"/>
    </row>
    <row r="61463" spans="23:23" x14ac:dyDescent="0.25">
      <c r="W61463" s="14"/>
    </row>
    <row r="61464" spans="23:23" x14ac:dyDescent="0.25">
      <c r="W61464" s="14"/>
    </row>
    <row r="61465" spans="23:23" x14ac:dyDescent="0.25">
      <c r="W61465" s="14"/>
    </row>
    <row r="61466" spans="23:23" x14ac:dyDescent="0.25">
      <c r="W61466" s="14"/>
    </row>
    <row r="61467" spans="23:23" x14ac:dyDescent="0.25">
      <c r="W61467" s="14"/>
    </row>
    <row r="61468" spans="23:23" x14ac:dyDescent="0.25">
      <c r="W61468" s="14"/>
    </row>
    <row r="61469" spans="23:23" x14ac:dyDescent="0.25">
      <c r="W61469" s="14"/>
    </row>
    <row r="61470" spans="23:23" x14ac:dyDescent="0.25">
      <c r="W61470" s="14"/>
    </row>
    <row r="61471" spans="23:23" x14ac:dyDescent="0.25">
      <c r="W61471" s="14"/>
    </row>
    <row r="61472" spans="23:23" x14ac:dyDescent="0.25">
      <c r="W61472" s="14"/>
    </row>
    <row r="61473" spans="23:23" x14ac:dyDescent="0.25">
      <c r="W61473" s="14"/>
    </row>
    <row r="61474" spans="23:23" x14ac:dyDescent="0.25">
      <c r="W61474" s="14"/>
    </row>
    <row r="61475" spans="23:23" x14ac:dyDescent="0.25">
      <c r="W61475" s="14"/>
    </row>
    <row r="61476" spans="23:23" x14ac:dyDescent="0.25">
      <c r="W61476" s="14"/>
    </row>
    <row r="61477" spans="23:23" x14ac:dyDescent="0.25">
      <c r="W61477" s="14"/>
    </row>
    <row r="61478" spans="23:23" x14ac:dyDescent="0.25">
      <c r="W61478" s="14"/>
    </row>
    <row r="61479" spans="23:23" x14ac:dyDescent="0.25">
      <c r="W61479" s="14"/>
    </row>
    <row r="61480" spans="23:23" x14ac:dyDescent="0.25">
      <c r="W61480" s="14"/>
    </row>
    <row r="61481" spans="23:23" x14ac:dyDescent="0.25">
      <c r="W61481" s="14"/>
    </row>
    <row r="61482" spans="23:23" x14ac:dyDescent="0.25">
      <c r="W61482" s="14"/>
    </row>
    <row r="61483" spans="23:23" x14ac:dyDescent="0.25">
      <c r="W61483" s="14"/>
    </row>
    <row r="61484" spans="23:23" x14ac:dyDescent="0.25">
      <c r="W61484" s="14"/>
    </row>
    <row r="61485" spans="23:23" x14ac:dyDescent="0.25">
      <c r="W61485" s="14"/>
    </row>
    <row r="61486" spans="23:23" x14ac:dyDescent="0.25">
      <c r="W61486" s="14"/>
    </row>
    <row r="61487" spans="23:23" x14ac:dyDescent="0.25">
      <c r="W61487" s="14"/>
    </row>
    <row r="61488" spans="23:23" x14ac:dyDescent="0.25">
      <c r="W61488" s="14"/>
    </row>
    <row r="61489" spans="23:23" x14ac:dyDescent="0.25">
      <c r="W61489" s="14"/>
    </row>
    <row r="61490" spans="23:23" x14ac:dyDescent="0.25">
      <c r="W61490" s="14"/>
    </row>
    <row r="61491" spans="23:23" x14ac:dyDescent="0.25">
      <c r="W61491" s="14"/>
    </row>
    <row r="61492" spans="23:23" x14ac:dyDescent="0.25">
      <c r="W61492" s="14"/>
    </row>
    <row r="61493" spans="23:23" x14ac:dyDescent="0.25">
      <c r="W61493" s="14"/>
    </row>
    <row r="61494" spans="23:23" x14ac:dyDescent="0.25">
      <c r="W61494" s="14"/>
    </row>
    <row r="61495" spans="23:23" x14ac:dyDescent="0.25">
      <c r="W61495" s="14"/>
    </row>
    <row r="61496" spans="23:23" x14ac:dyDescent="0.25">
      <c r="W61496" s="14"/>
    </row>
    <row r="61497" spans="23:23" x14ac:dyDescent="0.25">
      <c r="W61497" s="14"/>
    </row>
    <row r="61498" spans="23:23" x14ac:dyDescent="0.25">
      <c r="W61498" s="14"/>
    </row>
    <row r="61499" spans="23:23" x14ac:dyDescent="0.25">
      <c r="W61499" s="14"/>
    </row>
    <row r="61500" spans="23:23" x14ac:dyDescent="0.25">
      <c r="W61500" s="14"/>
    </row>
    <row r="61501" spans="23:23" x14ac:dyDescent="0.25">
      <c r="W61501" s="14"/>
    </row>
    <row r="61502" spans="23:23" x14ac:dyDescent="0.25">
      <c r="W61502" s="14"/>
    </row>
    <row r="61503" spans="23:23" x14ac:dyDescent="0.25">
      <c r="W61503" s="14"/>
    </row>
    <row r="61504" spans="23:23" x14ac:dyDescent="0.25">
      <c r="W61504" s="14"/>
    </row>
    <row r="61505" spans="23:23" x14ac:dyDescent="0.25">
      <c r="W61505" s="14"/>
    </row>
    <row r="61506" spans="23:23" x14ac:dyDescent="0.25">
      <c r="W61506" s="14"/>
    </row>
    <row r="61507" spans="23:23" x14ac:dyDescent="0.25">
      <c r="W61507" s="14"/>
    </row>
    <row r="61508" spans="23:23" x14ac:dyDescent="0.25">
      <c r="W61508" s="14"/>
    </row>
    <row r="61509" spans="23:23" x14ac:dyDescent="0.25">
      <c r="W61509" s="14"/>
    </row>
    <row r="61510" spans="23:23" x14ac:dyDescent="0.25">
      <c r="W61510" s="14"/>
    </row>
    <row r="61511" spans="23:23" x14ac:dyDescent="0.25">
      <c r="W61511" s="14"/>
    </row>
    <row r="61512" spans="23:23" x14ac:dyDescent="0.25">
      <c r="W61512" s="14"/>
    </row>
    <row r="61513" spans="23:23" x14ac:dyDescent="0.25">
      <c r="W61513" s="14"/>
    </row>
    <row r="61514" spans="23:23" x14ac:dyDescent="0.25">
      <c r="W61514" s="14"/>
    </row>
    <row r="61515" spans="23:23" x14ac:dyDescent="0.25">
      <c r="W61515" s="14"/>
    </row>
    <row r="61516" spans="23:23" x14ac:dyDescent="0.25">
      <c r="W61516" s="14"/>
    </row>
    <row r="61517" spans="23:23" x14ac:dyDescent="0.25">
      <c r="W61517" s="14"/>
    </row>
    <row r="61518" spans="23:23" x14ac:dyDescent="0.25">
      <c r="W61518" s="14"/>
    </row>
    <row r="61519" spans="23:23" x14ac:dyDescent="0.25">
      <c r="W61519" s="14"/>
    </row>
    <row r="61520" spans="23:23" x14ac:dyDescent="0.25">
      <c r="W61520" s="14"/>
    </row>
    <row r="61521" spans="23:23" x14ac:dyDescent="0.25">
      <c r="W61521" s="14"/>
    </row>
    <row r="61522" spans="23:23" x14ac:dyDescent="0.25">
      <c r="W61522" s="14"/>
    </row>
    <row r="61523" spans="23:23" x14ac:dyDescent="0.25">
      <c r="W61523" s="14"/>
    </row>
    <row r="61524" spans="23:23" x14ac:dyDescent="0.25">
      <c r="W61524" s="14"/>
    </row>
    <row r="61525" spans="23:23" x14ac:dyDescent="0.25">
      <c r="W61525" s="14"/>
    </row>
    <row r="61526" spans="23:23" x14ac:dyDescent="0.25">
      <c r="W61526" s="14"/>
    </row>
    <row r="61527" spans="23:23" x14ac:dyDescent="0.25">
      <c r="W61527" s="14"/>
    </row>
    <row r="61528" spans="23:23" x14ac:dyDescent="0.25">
      <c r="W61528" s="14"/>
    </row>
    <row r="61529" spans="23:23" x14ac:dyDescent="0.25">
      <c r="W61529" s="14"/>
    </row>
    <row r="61530" spans="23:23" x14ac:dyDescent="0.25">
      <c r="W61530" s="14"/>
    </row>
    <row r="61531" spans="23:23" x14ac:dyDescent="0.25">
      <c r="W61531" s="14"/>
    </row>
    <row r="61532" spans="23:23" x14ac:dyDescent="0.25">
      <c r="W61532" s="14"/>
    </row>
    <row r="61533" spans="23:23" x14ac:dyDescent="0.25">
      <c r="W61533" s="14"/>
    </row>
    <row r="61534" spans="23:23" x14ac:dyDescent="0.25">
      <c r="W61534" s="14"/>
    </row>
    <row r="61535" spans="23:23" x14ac:dyDescent="0.25">
      <c r="W61535" s="14"/>
    </row>
    <row r="61536" spans="23:23" x14ac:dyDescent="0.25">
      <c r="W61536" s="14"/>
    </row>
    <row r="61537" spans="23:23" x14ac:dyDescent="0.25">
      <c r="W61537" s="14"/>
    </row>
    <row r="61538" spans="23:23" x14ac:dyDescent="0.25">
      <c r="W61538" s="14"/>
    </row>
    <row r="61539" spans="23:23" x14ac:dyDescent="0.25">
      <c r="W61539" s="14"/>
    </row>
    <row r="61540" spans="23:23" x14ac:dyDescent="0.25">
      <c r="W61540" s="14"/>
    </row>
    <row r="61541" spans="23:23" x14ac:dyDescent="0.25">
      <c r="W61541" s="14"/>
    </row>
    <row r="61542" spans="23:23" x14ac:dyDescent="0.25">
      <c r="W61542" s="14"/>
    </row>
    <row r="61543" spans="23:23" x14ac:dyDescent="0.25">
      <c r="W61543" s="14"/>
    </row>
    <row r="61544" spans="23:23" x14ac:dyDescent="0.25">
      <c r="W61544" s="14"/>
    </row>
    <row r="61545" spans="23:23" x14ac:dyDescent="0.25">
      <c r="W61545" s="14"/>
    </row>
    <row r="61546" spans="23:23" x14ac:dyDescent="0.25">
      <c r="W61546" s="14"/>
    </row>
    <row r="61547" spans="23:23" x14ac:dyDescent="0.25">
      <c r="W61547" s="14"/>
    </row>
    <row r="61548" spans="23:23" x14ac:dyDescent="0.25">
      <c r="W61548" s="14"/>
    </row>
    <row r="61549" spans="23:23" x14ac:dyDescent="0.25">
      <c r="W61549" s="14"/>
    </row>
    <row r="61550" spans="23:23" x14ac:dyDescent="0.25">
      <c r="W61550" s="14"/>
    </row>
    <row r="61551" spans="23:23" x14ac:dyDescent="0.25">
      <c r="W61551" s="14"/>
    </row>
    <row r="61552" spans="23:23" x14ac:dyDescent="0.25">
      <c r="W61552" s="14"/>
    </row>
    <row r="61553" spans="23:23" x14ac:dyDescent="0.25">
      <c r="W61553" s="14"/>
    </row>
    <row r="61554" spans="23:23" x14ac:dyDescent="0.25">
      <c r="W61554" s="14"/>
    </row>
    <row r="61555" spans="23:23" x14ac:dyDescent="0.25">
      <c r="W61555" s="14"/>
    </row>
    <row r="61556" spans="23:23" x14ac:dyDescent="0.25">
      <c r="W61556" s="14"/>
    </row>
    <row r="61557" spans="23:23" x14ac:dyDescent="0.25">
      <c r="W61557" s="14"/>
    </row>
    <row r="61558" spans="23:23" x14ac:dyDescent="0.25">
      <c r="W61558" s="14"/>
    </row>
    <row r="61559" spans="23:23" x14ac:dyDescent="0.25">
      <c r="W61559" s="14"/>
    </row>
    <row r="61560" spans="23:23" x14ac:dyDescent="0.25">
      <c r="W61560" s="14"/>
    </row>
    <row r="61561" spans="23:23" x14ac:dyDescent="0.25">
      <c r="W61561" s="14"/>
    </row>
    <row r="61562" spans="23:23" x14ac:dyDescent="0.25">
      <c r="W61562" s="14"/>
    </row>
    <row r="61563" spans="23:23" x14ac:dyDescent="0.25">
      <c r="W61563" s="14"/>
    </row>
    <row r="61564" spans="23:23" x14ac:dyDescent="0.25">
      <c r="W61564" s="14"/>
    </row>
    <row r="61565" spans="23:23" x14ac:dyDescent="0.25">
      <c r="W61565" s="14"/>
    </row>
    <row r="61566" spans="23:23" x14ac:dyDescent="0.25">
      <c r="W61566" s="14"/>
    </row>
    <row r="61567" spans="23:23" x14ac:dyDescent="0.25">
      <c r="W61567" s="14"/>
    </row>
    <row r="61568" spans="23:23" x14ac:dyDescent="0.25">
      <c r="W61568" s="14"/>
    </row>
    <row r="61569" spans="23:23" x14ac:dyDescent="0.25">
      <c r="W61569" s="14"/>
    </row>
    <row r="61570" spans="23:23" x14ac:dyDescent="0.25">
      <c r="W61570" s="14"/>
    </row>
    <row r="61571" spans="23:23" x14ac:dyDescent="0.25">
      <c r="W61571" s="14"/>
    </row>
    <row r="61572" spans="23:23" x14ac:dyDescent="0.25">
      <c r="W61572" s="14"/>
    </row>
    <row r="61573" spans="23:23" x14ac:dyDescent="0.25">
      <c r="W61573" s="14"/>
    </row>
    <row r="61574" spans="23:23" x14ac:dyDescent="0.25">
      <c r="W61574" s="14"/>
    </row>
    <row r="61575" spans="23:23" x14ac:dyDescent="0.25">
      <c r="W61575" s="14"/>
    </row>
    <row r="61576" spans="23:23" x14ac:dyDescent="0.25">
      <c r="W61576" s="14"/>
    </row>
    <row r="61577" spans="23:23" x14ac:dyDescent="0.25">
      <c r="W61577" s="14"/>
    </row>
    <row r="61578" spans="23:23" x14ac:dyDescent="0.25">
      <c r="W61578" s="14"/>
    </row>
    <row r="61579" spans="23:23" x14ac:dyDescent="0.25">
      <c r="W61579" s="14"/>
    </row>
    <row r="61580" spans="23:23" x14ac:dyDescent="0.25">
      <c r="W61580" s="14"/>
    </row>
    <row r="61581" spans="23:23" x14ac:dyDescent="0.25">
      <c r="W61581" s="14"/>
    </row>
    <row r="61582" spans="23:23" x14ac:dyDescent="0.25">
      <c r="W61582" s="14"/>
    </row>
    <row r="61583" spans="23:23" x14ac:dyDescent="0.25">
      <c r="W61583" s="14"/>
    </row>
    <row r="61584" spans="23:23" x14ac:dyDescent="0.25">
      <c r="W61584" s="14"/>
    </row>
    <row r="61585" spans="23:23" x14ac:dyDescent="0.25">
      <c r="W61585" s="14"/>
    </row>
    <row r="61586" spans="23:23" x14ac:dyDescent="0.25">
      <c r="W61586" s="14"/>
    </row>
    <row r="61587" spans="23:23" x14ac:dyDescent="0.25">
      <c r="W61587" s="14"/>
    </row>
    <row r="61588" spans="23:23" x14ac:dyDescent="0.25">
      <c r="W61588" s="14"/>
    </row>
    <row r="61589" spans="23:23" x14ac:dyDescent="0.25">
      <c r="W61589" s="14"/>
    </row>
    <row r="61590" spans="23:23" x14ac:dyDescent="0.25">
      <c r="W61590" s="14"/>
    </row>
    <row r="61591" spans="23:23" x14ac:dyDescent="0.25">
      <c r="W61591" s="14"/>
    </row>
    <row r="61592" spans="23:23" x14ac:dyDescent="0.25">
      <c r="W61592" s="14"/>
    </row>
    <row r="61593" spans="23:23" x14ac:dyDescent="0.25">
      <c r="W61593" s="14"/>
    </row>
    <row r="61594" spans="23:23" x14ac:dyDescent="0.25">
      <c r="W61594" s="14"/>
    </row>
    <row r="61595" spans="23:23" x14ac:dyDescent="0.25">
      <c r="W61595" s="14"/>
    </row>
    <row r="61596" spans="23:23" x14ac:dyDescent="0.25">
      <c r="W61596" s="14"/>
    </row>
    <row r="61597" spans="23:23" x14ac:dyDescent="0.25">
      <c r="W61597" s="14"/>
    </row>
    <row r="61598" spans="23:23" x14ac:dyDescent="0.25">
      <c r="W61598" s="14"/>
    </row>
    <row r="61599" spans="23:23" x14ac:dyDescent="0.25">
      <c r="W61599" s="14"/>
    </row>
    <row r="61600" spans="23:23" x14ac:dyDescent="0.25">
      <c r="W61600" s="14"/>
    </row>
    <row r="61601" spans="23:23" x14ac:dyDescent="0.25">
      <c r="W61601" s="14"/>
    </row>
    <row r="61602" spans="23:23" x14ac:dyDescent="0.25">
      <c r="W61602" s="14"/>
    </row>
    <row r="61603" spans="23:23" x14ac:dyDescent="0.25">
      <c r="W61603" s="14"/>
    </row>
    <row r="61604" spans="23:23" x14ac:dyDescent="0.25">
      <c r="W61604" s="14"/>
    </row>
    <row r="61605" spans="23:23" x14ac:dyDescent="0.25">
      <c r="W61605" s="14"/>
    </row>
    <row r="61606" spans="23:23" x14ac:dyDescent="0.25">
      <c r="W61606" s="14"/>
    </row>
    <row r="61607" spans="23:23" x14ac:dyDescent="0.25">
      <c r="W61607" s="14"/>
    </row>
    <row r="61608" spans="23:23" x14ac:dyDescent="0.25">
      <c r="W61608" s="14"/>
    </row>
    <row r="61609" spans="23:23" x14ac:dyDescent="0.25">
      <c r="W61609" s="14"/>
    </row>
    <row r="61610" spans="23:23" x14ac:dyDescent="0.25">
      <c r="W61610" s="14"/>
    </row>
    <row r="61611" spans="23:23" x14ac:dyDescent="0.25">
      <c r="W61611" s="14"/>
    </row>
    <row r="61612" spans="23:23" x14ac:dyDescent="0.25">
      <c r="W61612" s="14"/>
    </row>
    <row r="61613" spans="23:23" x14ac:dyDescent="0.25">
      <c r="W61613" s="14"/>
    </row>
    <row r="61614" spans="23:23" x14ac:dyDescent="0.25">
      <c r="W61614" s="14"/>
    </row>
    <row r="61615" spans="23:23" x14ac:dyDescent="0.25">
      <c r="W61615" s="14"/>
    </row>
    <row r="61616" spans="23:23" x14ac:dyDescent="0.25">
      <c r="W61616" s="14"/>
    </row>
    <row r="61617" spans="23:23" x14ac:dyDescent="0.25">
      <c r="W61617" s="14"/>
    </row>
    <row r="61618" spans="23:23" x14ac:dyDescent="0.25">
      <c r="W61618" s="14"/>
    </row>
    <row r="61619" spans="23:23" x14ac:dyDescent="0.25">
      <c r="W61619" s="14"/>
    </row>
    <row r="61620" spans="23:23" x14ac:dyDescent="0.25">
      <c r="W61620" s="14"/>
    </row>
    <row r="61621" spans="23:23" x14ac:dyDescent="0.25">
      <c r="W61621" s="14"/>
    </row>
    <row r="61622" spans="23:23" x14ac:dyDescent="0.25">
      <c r="W61622" s="14"/>
    </row>
    <row r="61623" spans="23:23" x14ac:dyDescent="0.25">
      <c r="W61623" s="14"/>
    </row>
    <row r="61624" spans="23:23" x14ac:dyDescent="0.25">
      <c r="W61624" s="14"/>
    </row>
    <row r="61625" spans="23:23" x14ac:dyDescent="0.25">
      <c r="W61625" s="14"/>
    </row>
    <row r="61626" spans="23:23" x14ac:dyDescent="0.25">
      <c r="W61626" s="14"/>
    </row>
    <row r="61627" spans="23:23" x14ac:dyDescent="0.25">
      <c r="W61627" s="14"/>
    </row>
    <row r="61628" spans="23:23" x14ac:dyDescent="0.25">
      <c r="W61628" s="14"/>
    </row>
    <row r="61629" spans="23:23" x14ac:dyDescent="0.25">
      <c r="W61629" s="14"/>
    </row>
    <row r="61630" spans="23:23" x14ac:dyDescent="0.25">
      <c r="W61630" s="14"/>
    </row>
    <row r="61631" spans="23:23" x14ac:dyDescent="0.25">
      <c r="W61631" s="14"/>
    </row>
    <row r="61632" spans="23:23" x14ac:dyDescent="0.25">
      <c r="W61632" s="14"/>
    </row>
    <row r="61633" spans="23:23" x14ac:dyDescent="0.25">
      <c r="W61633" s="14"/>
    </row>
    <row r="61634" spans="23:23" x14ac:dyDescent="0.25">
      <c r="W61634" s="14"/>
    </row>
    <row r="61635" spans="23:23" x14ac:dyDescent="0.25">
      <c r="W61635" s="14"/>
    </row>
    <row r="61636" spans="23:23" x14ac:dyDescent="0.25">
      <c r="W61636" s="14"/>
    </row>
    <row r="61637" spans="23:23" x14ac:dyDescent="0.25">
      <c r="W61637" s="14"/>
    </row>
    <row r="61638" spans="23:23" x14ac:dyDescent="0.25">
      <c r="W61638" s="14"/>
    </row>
    <row r="61639" spans="23:23" x14ac:dyDescent="0.25">
      <c r="W61639" s="14"/>
    </row>
    <row r="61640" spans="23:23" x14ac:dyDescent="0.25">
      <c r="W61640" s="14"/>
    </row>
    <row r="61641" spans="23:23" x14ac:dyDescent="0.25">
      <c r="W61641" s="14"/>
    </row>
    <row r="61642" spans="23:23" x14ac:dyDescent="0.25">
      <c r="W61642" s="14"/>
    </row>
    <row r="61643" spans="23:23" x14ac:dyDescent="0.25">
      <c r="W61643" s="14"/>
    </row>
    <row r="61644" spans="23:23" x14ac:dyDescent="0.25">
      <c r="W61644" s="14"/>
    </row>
    <row r="61645" spans="23:23" x14ac:dyDescent="0.25">
      <c r="W61645" s="14"/>
    </row>
    <row r="61646" spans="23:23" x14ac:dyDescent="0.25">
      <c r="W61646" s="14"/>
    </row>
    <row r="61647" spans="23:23" x14ac:dyDescent="0.25">
      <c r="W61647" s="14"/>
    </row>
    <row r="61648" spans="23:23" x14ac:dyDescent="0.25">
      <c r="W61648" s="14"/>
    </row>
    <row r="61649" spans="23:23" x14ac:dyDescent="0.25">
      <c r="W61649" s="14"/>
    </row>
    <row r="61650" spans="23:23" x14ac:dyDescent="0.25">
      <c r="W61650" s="14"/>
    </row>
    <row r="61651" spans="23:23" x14ac:dyDescent="0.25">
      <c r="W61651" s="14"/>
    </row>
    <row r="61652" spans="23:23" x14ac:dyDescent="0.25">
      <c r="W61652" s="14"/>
    </row>
    <row r="61653" spans="23:23" x14ac:dyDescent="0.25">
      <c r="W61653" s="14"/>
    </row>
    <row r="61654" spans="23:23" x14ac:dyDescent="0.25">
      <c r="W61654" s="14"/>
    </row>
    <row r="61655" spans="23:23" x14ac:dyDescent="0.25">
      <c r="W61655" s="14"/>
    </row>
    <row r="61656" spans="23:23" x14ac:dyDescent="0.25">
      <c r="W61656" s="14"/>
    </row>
    <row r="61657" spans="23:23" x14ac:dyDescent="0.25">
      <c r="W61657" s="14"/>
    </row>
    <row r="61658" spans="23:23" x14ac:dyDescent="0.25">
      <c r="W61658" s="14"/>
    </row>
    <row r="61659" spans="23:23" x14ac:dyDescent="0.25">
      <c r="W61659" s="14"/>
    </row>
    <row r="61660" spans="23:23" x14ac:dyDescent="0.25">
      <c r="W61660" s="14"/>
    </row>
    <row r="61661" spans="23:23" x14ac:dyDescent="0.25">
      <c r="W61661" s="14"/>
    </row>
    <row r="61662" spans="23:23" x14ac:dyDescent="0.25">
      <c r="W61662" s="14"/>
    </row>
    <row r="61663" spans="23:23" x14ac:dyDescent="0.25">
      <c r="W61663" s="14"/>
    </row>
    <row r="61664" spans="23:23" x14ac:dyDescent="0.25">
      <c r="W61664" s="14"/>
    </row>
    <row r="61665" spans="23:23" x14ac:dyDescent="0.25">
      <c r="W61665" s="14"/>
    </row>
    <row r="61666" spans="23:23" x14ac:dyDescent="0.25">
      <c r="W61666" s="14"/>
    </row>
    <row r="61667" spans="23:23" x14ac:dyDescent="0.25">
      <c r="W61667" s="14"/>
    </row>
    <row r="61668" spans="23:23" x14ac:dyDescent="0.25">
      <c r="W61668" s="14"/>
    </row>
    <row r="61669" spans="23:23" x14ac:dyDescent="0.25">
      <c r="W61669" s="14"/>
    </row>
    <row r="61670" spans="23:23" x14ac:dyDescent="0.25">
      <c r="W61670" s="14"/>
    </row>
    <row r="61671" spans="23:23" x14ac:dyDescent="0.25">
      <c r="W61671" s="14"/>
    </row>
    <row r="61672" spans="23:23" x14ac:dyDescent="0.25">
      <c r="W61672" s="14"/>
    </row>
    <row r="61673" spans="23:23" x14ac:dyDescent="0.25">
      <c r="W61673" s="14"/>
    </row>
    <row r="61674" spans="23:23" x14ac:dyDescent="0.25">
      <c r="W61674" s="14"/>
    </row>
    <row r="61675" spans="23:23" x14ac:dyDescent="0.25">
      <c r="W61675" s="14"/>
    </row>
    <row r="61676" spans="23:23" x14ac:dyDescent="0.25">
      <c r="W61676" s="14"/>
    </row>
    <row r="61677" spans="23:23" x14ac:dyDescent="0.25">
      <c r="W61677" s="14"/>
    </row>
    <row r="61678" spans="23:23" x14ac:dyDescent="0.25">
      <c r="W61678" s="14"/>
    </row>
    <row r="61679" spans="23:23" x14ac:dyDescent="0.25">
      <c r="W61679" s="14"/>
    </row>
    <row r="61680" spans="23:23" x14ac:dyDescent="0.25">
      <c r="W61680" s="14"/>
    </row>
    <row r="61681" spans="23:23" x14ac:dyDescent="0.25">
      <c r="W61681" s="14"/>
    </row>
    <row r="61682" spans="23:23" x14ac:dyDescent="0.25">
      <c r="W61682" s="14"/>
    </row>
    <row r="61683" spans="23:23" x14ac:dyDescent="0.25">
      <c r="W61683" s="14"/>
    </row>
    <row r="61684" spans="23:23" x14ac:dyDescent="0.25">
      <c r="W61684" s="14"/>
    </row>
    <row r="61685" spans="23:23" x14ac:dyDescent="0.25">
      <c r="W61685" s="14"/>
    </row>
    <row r="61686" spans="23:23" x14ac:dyDescent="0.25">
      <c r="W61686" s="14"/>
    </row>
    <row r="61687" spans="23:23" x14ac:dyDescent="0.25">
      <c r="W61687" s="14"/>
    </row>
    <row r="61688" spans="23:23" x14ac:dyDescent="0.25">
      <c r="W61688" s="14"/>
    </row>
    <row r="61689" spans="23:23" x14ac:dyDescent="0.25">
      <c r="W61689" s="14"/>
    </row>
    <row r="61690" spans="23:23" x14ac:dyDescent="0.25">
      <c r="W61690" s="14"/>
    </row>
    <row r="61691" spans="23:23" x14ac:dyDescent="0.25">
      <c r="W61691" s="14"/>
    </row>
    <row r="61692" spans="23:23" x14ac:dyDescent="0.25">
      <c r="W61692" s="14"/>
    </row>
    <row r="61693" spans="23:23" x14ac:dyDescent="0.25">
      <c r="W61693" s="14"/>
    </row>
    <row r="61694" spans="23:23" x14ac:dyDescent="0.25">
      <c r="W61694" s="14"/>
    </row>
    <row r="61695" spans="23:23" x14ac:dyDescent="0.25">
      <c r="W61695" s="14"/>
    </row>
    <row r="61696" spans="23:23" x14ac:dyDescent="0.25">
      <c r="W61696" s="14"/>
    </row>
    <row r="61697" spans="23:23" x14ac:dyDescent="0.25">
      <c r="W61697" s="14"/>
    </row>
    <row r="61698" spans="23:23" x14ac:dyDescent="0.25">
      <c r="W61698" s="14"/>
    </row>
    <row r="61699" spans="23:23" x14ac:dyDescent="0.25">
      <c r="W61699" s="14"/>
    </row>
    <row r="61700" spans="23:23" x14ac:dyDescent="0.25">
      <c r="W61700" s="14"/>
    </row>
    <row r="61701" spans="23:23" x14ac:dyDescent="0.25">
      <c r="W61701" s="14"/>
    </row>
    <row r="61702" spans="23:23" x14ac:dyDescent="0.25">
      <c r="W61702" s="14"/>
    </row>
    <row r="61703" spans="23:23" x14ac:dyDescent="0.25">
      <c r="W61703" s="14"/>
    </row>
    <row r="61704" spans="23:23" x14ac:dyDescent="0.25">
      <c r="W61704" s="14"/>
    </row>
    <row r="61705" spans="23:23" x14ac:dyDescent="0.25">
      <c r="W61705" s="14"/>
    </row>
    <row r="61706" spans="23:23" x14ac:dyDescent="0.25">
      <c r="W61706" s="14"/>
    </row>
    <row r="61707" spans="23:23" x14ac:dyDescent="0.25">
      <c r="W61707" s="14"/>
    </row>
    <row r="61708" spans="23:23" x14ac:dyDescent="0.25">
      <c r="W61708" s="14"/>
    </row>
    <row r="61709" spans="23:23" x14ac:dyDescent="0.25">
      <c r="W61709" s="14"/>
    </row>
    <row r="61710" spans="23:23" x14ac:dyDescent="0.25">
      <c r="W61710" s="14"/>
    </row>
    <row r="61711" spans="23:23" x14ac:dyDescent="0.25">
      <c r="W61711" s="14"/>
    </row>
    <row r="61712" spans="23:23" x14ac:dyDescent="0.25">
      <c r="W61712" s="14"/>
    </row>
    <row r="61713" spans="23:23" x14ac:dyDescent="0.25">
      <c r="W61713" s="14"/>
    </row>
    <row r="61714" spans="23:23" x14ac:dyDescent="0.25">
      <c r="W61714" s="14"/>
    </row>
    <row r="61715" spans="23:23" x14ac:dyDescent="0.25">
      <c r="W61715" s="14"/>
    </row>
    <row r="61716" spans="23:23" x14ac:dyDescent="0.25">
      <c r="W61716" s="14"/>
    </row>
    <row r="61717" spans="23:23" x14ac:dyDescent="0.25">
      <c r="W61717" s="14"/>
    </row>
    <row r="61718" spans="23:23" x14ac:dyDescent="0.25">
      <c r="W61718" s="14"/>
    </row>
    <row r="61719" spans="23:23" x14ac:dyDescent="0.25">
      <c r="W61719" s="14"/>
    </row>
    <row r="61720" spans="23:23" x14ac:dyDescent="0.25">
      <c r="W61720" s="14"/>
    </row>
    <row r="61721" spans="23:23" x14ac:dyDescent="0.25">
      <c r="W61721" s="14"/>
    </row>
    <row r="61722" spans="23:23" x14ac:dyDescent="0.25">
      <c r="W61722" s="14"/>
    </row>
    <row r="61723" spans="23:23" x14ac:dyDescent="0.25">
      <c r="W61723" s="14"/>
    </row>
    <row r="61724" spans="23:23" x14ac:dyDescent="0.25">
      <c r="W61724" s="14"/>
    </row>
    <row r="61725" spans="23:23" x14ac:dyDescent="0.25">
      <c r="W61725" s="14"/>
    </row>
    <row r="61726" spans="23:23" x14ac:dyDescent="0.25">
      <c r="W61726" s="14"/>
    </row>
    <row r="61727" spans="23:23" x14ac:dyDescent="0.25">
      <c r="W61727" s="14"/>
    </row>
    <row r="61728" spans="23:23" x14ac:dyDescent="0.25">
      <c r="W61728" s="14"/>
    </row>
    <row r="61729" spans="23:23" x14ac:dyDescent="0.25">
      <c r="W61729" s="14"/>
    </row>
    <row r="61730" spans="23:23" x14ac:dyDescent="0.25">
      <c r="W61730" s="14"/>
    </row>
    <row r="61731" spans="23:23" x14ac:dyDescent="0.25">
      <c r="W61731" s="14"/>
    </row>
    <row r="61732" spans="23:23" x14ac:dyDescent="0.25">
      <c r="W61732" s="14"/>
    </row>
    <row r="61733" spans="23:23" x14ac:dyDescent="0.25">
      <c r="W61733" s="14"/>
    </row>
    <row r="61734" spans="23:23" x14ac:dyDescent="0.25">
      <c r="W61734" s="14"/>
    </row>
    <row r="61735" spans="23:23" x14ac:dyDescent="0.25">
      <c r="W61735" s="14"/>
    </row>
    <row r="61736" spans="23:23" x14ac:dyDescent="0.25">
      <c r="W61736" s="14"/>
    </row>
    <row r="61737" spans="23:23" x14ac:dyDescent="0.25">
      <c r="W61737" s="14"/>
    </row>
    <row r="61738" spans="23:23" x14ac:dyDescent="0.25">
      <c r="W61738" s="14"/>
    </row>
    <row r="61739" spans="23:23" x14ac:dyDescent="0.25">
      <c r="W61739" s="14"/>
    </row>
    <row r="61740" spans="23:23" x14ac:dyDescent="0.25">
      <c r="W61740" s="14"/>
    </row>
    <row r="61741" spans="23:23" x14ac:dyDescent="0.25">
      <c r="W61741" s="14"/>
    </row>
    <row r="61742" spans="23:23" x14ac:dyDescent="0.25">
      <c r="W61742" s="14"/>
    </row>
    <row r="61743" spans="23:23" x14ac:dyDescent="0.25">
      <c r="W61743" s="14"/>
    </row>
    <row r="61744" spans="23:23" x14ac:dyDescent="0.25">
      <c r="W61744" s="14"/>
    </row>
    <row r="61745" spans="23:23" x14ac:dyDescent="0.25">
      <c r="W61745" s="14"/>
    </row>
    <row r="61746" spans="23:23" x14ac:dyDescent="0.25">
      <c r="W61746" s="14"/>
    </row>
    <row r="61747" spans="23:23" x14ac:dyDescent="0.25">
      <c r="W61747" s="14"/>
    </row>
    <row r="61748" spans="23:23" x14ac:dyDescent="0.25">
      <c r="W61748" s="14"/>
    </row>
    <row r="61749" spans="23:23" x14ac:dyDescent="0.25">
      <c r="W61749" s="14"/>
    </row>
    <row r="61750" spans="23:23" x14ac:dyDescent="0.25">
      <c r="W61750" s="14"/>
    </row>
    <row r="61751" spans="23:23" x14ac:dyDescent="0.25">
      <c r="W61751" s="14"/>
    </row>
    <row r="61752" spans="23:23" x14ac:dyDescent="0.25">
      <c r="W61752" s="14"/>
    </row>
    <row r="61753" spans="23:23" x14ac:dyDescent="0.25">
      <c r="W61753" s="14"/>
    </row>
    <row r="61754" spans="23:23" x14ac:dyDescent="0.25">
      <c r="W61754" s="14"/>
    </row>
    <row r="61755" spans="23:23" x14ac:dyDescent="0.25">
      <c r="W61755" s="14"/>
    </row>
    <row r="61756" spans="23:23" x14ac:dyDescent="0.25">
      <c r="W61756" s="14"/>
    </row>
    <row r="61757" spans="23:23" x14ac:dyDescent="0.25">
      <c r="W61757" s="14"/>
    </row>
    <row r="61758" spans="23:23" x14ac:dyDescent="0.25">
      <c r="W61758" s="14"/>
    </row>
    <row r="61759" spans="23:23" x14ac:dyDescent="0.25">
      <c r="W61759" s="14"/>
    </row>
    <row r="61760" spans="23:23" x14ac:dyDescent="0.25">
      <c r="W61760" s="14"/>
    </row>
    <row r="61761" spans="23:23" x14ac:dyDescent="0.25">
      <c r="W61761" s="14"/>
    </row>
    <row r="61762" spans="23:23" x14ac:dyDescent="0.25">
      <c r="W61762" s="14"/>
    </row>
    <row r="61763" spans="23:23" x14ac:dyDescent="0.25">
      <c r="W61763" s="14"/>
    </row>
    <row r="61764" spans="23:23" x14ac:dyDescent="0.25">
      <c r="W61764" s="14"/>
    </row>
    <row r="61765" spans="23:23" x14ac:dyDescent="0.25">
      <c r="W61765" s="14"/>
    </row>
    <row r="61766" spans="23:23" x14ac:dyDescent="0.25">
      <c r="W61766" s="14"/>
    </row>
    <row r="61767" spans="23:23" x14ac:dyDescent="0.25">
      <c r="W61767" s="14"/>
    </row>
    <row r="61768" spans="23:23" x14ac:dyDescent="0.25">
      <c r="W61768" s="14"/>
    </row>
    <row r="61769" spans="23:23" x14ac:dyDescent="0.25">
      <c r="W61769" s="14"/>
    </row>
    <row r="61770" spans="23:23" x14ac:dyDescent="0.25">
      <c r="W61770" s="14"/>
    </row>
    <row r="61771" spans="23:23" x14ac:dyDescent="0.25">
      <c r="W61771" s="14"/>
    </row>
    <row r="61772" spans="23:23" x14ac:dyDescent="0.25">
      <c r="W61772" s="14"/>
    </row>
    <row r="61773" spans="23:23" x14ac:dyDescent="0.25">
      <c r="W61773" s="14"/>
    </row>
    <row r="61774" spans="23:23" x14ac:dyDescent="0.25">
      <c r="W61774" s="14"/>
    </row>
    <row r="61775" spans="23:23" x14ac:dyDescent="0.25">
      <c r="W61775" s="14"/>
    </row>
    <row r="61776" spans="23:23" x14ac:dyDescent="0.25">
      <c r="W61776" s="14"/>
    </row>
    <row r="61777" spans="23:23" x14ac:dyDescent="0.25">
      <c r="W61777" s="14"/>
    </row>
    <row r="61778" spans="23:23" x14ac:dyDescent="0.25">
      <c r="W61778" s="14"/>
    </row>
    <row r="61779" spans="23:23" x14ac:dyDescent="0.25">
      <c r="W61779" s="14"/>
    </row>
    <row r="61780" spans="23:23" x14ac:dyDescent="0.25">
      <c r="W61780" s="14"/>
    </row>
    <row r="61781" spans="23:23" x14ac:dyDescent="0.25">
      <c r="W61781" s="14"/>
    </row>
    <row r="61782" spans="23:23" x14ac:dyDescent="0.25">
      <c r="W61782" s="14"/>
    </row>
    <row r="61783" spans="23:23" x14ac:dyDescent="0.25">
      <c r="W61783" s="14"/>
    </row>
    <row r="61784" spans="23:23" x14ac:dyDescent="0.25">
      <c r="W61784" s="14"/>
    </row>
    <row r="61785" spans="23:23" x14ac:dyDescent="0.25">
      <c r="W61785" s="14"/>
    </row>
    <row r="61786" spans="23:23" x14ac:dyDescent="0.25">
      <c r="W61786" s="14"/>
    </row>
    <row r="61787" spans="23:23" x14ac:dyDescent="0.25">
      <c r="W61787" s="14"/>
    </row>
    <row r="61788" spans="23:23" x14ac:dyDescent="0.25">
      <c r="W61788" s="14"/>
    </row>
    <row r="61789" spans="23:23" x14ac:dyDescent="0.25">
      <c r="W61789" s="14"/>
    </row>
    <row r="61790" spans="23:23" x14ac:dyDescent="0.25">
      <c r="W61790" s="14"/>
    </row>
    <row r="61791" spans="23:23" x14ac:dyDescent="0.25">
      <c r="W61791" s="14"/>
    </row>
    <row r="61792" spans="23:23" x14ac:dyDescent="0.25">
      <c r="W61792" s="14"/>
    </row>
    <row r="61793" spans="23:23" x14ac:dyDescent="0.25">
      <c r="W61793" s="14"/>
    </row>
    <row r="61794" spans="23:23" x14ac:dyDescent="0.25">
      <c r="W61794" s="14"/>
    </row>
    <row r="61795" spans="23:23" x14ac:dyDescent="0.25">
      <c r="W61795" s="14"/>
    </row>
    <row r="61796" spans="23:23" x14ac:dyDescent="0.25">
      <c r="W61796" s="14"/>
    </row>
    <row r="61797" spans="23:23" x14ac:dyDescent="0.25">
      <c r="W61797" s="14"/>
    </row>
    <row r="61798" spans="23:23" x14ac:dyDescent="0.25">
      <c r="W61798" s="14"/>
    </row>
    <row r="61799" spans="23:23" x14ac:dyDescent="0.25">
      <c r="W61799" s="14"/>
    </row>
    <row r="61800" spans="23:23" x14ac:dyDescent="0.25">
      <c r="W61800" s="14"/>
    </row>
    <row r="61801" spans="23:23" x14ac:dyDescent="0.25">
      <c r="W61801" s="14"/>
    </row>
    <row r="61802" spans="23:23" x14ac:dyDescent="0.25">
      <c r="W61802" s="14"/>
    </row>
    <row r="61803" spans="23:23" x14ac:dyDescent="0.25">
      <c r="W61803" s="14"/>
    </row>
    <row r="61804" spans="23:23" x14ac:dyDescent="0.25">
      <c r="W61804" s="14"/>
    </row>
    <row r="61805" spans="23:23" x14ac:dyDescent="0.25">
      <c r="W61805" s="14"/>
    </row>
    <row r="61806" spans="23:23" x14ac:dyDescent="0.25">
      <c r="W61806" s="14"/>
    </row>
    <row r="61807" spans="23:23" x14ac:dyDescent="0.25">
      <c r="W61807" s="14"/>
    </row>
    <row r="61808" spans="23:23" x14ac:dyDescent="0.25">
      <c r="W61808" s="14"/>
    </row>
    <row r="61809" spans="23:23" x14ac:dyDescent="0.25">
      <c r="W61809" s="14"/>
    </row>
    <row r="61810" spans="23:23" x14ac:dyDescent="0.25">
      <c r="W61810" s="14"/>
    </row>
    <row r="61811" spans="23:23" x14ac:dyDescent="0.25">
      <c r="W61811" s="14"/>
    </row>
    <row r="61812" spans="23:23" x14ac:dyDescent="0.25">
      <c r="W61812" s="14"/>
    </row>
    <row r="61813" spans="23:23" x14ac:dyDescent="0.25">
      <c r="W61813" s="14"/>
    </row>
    <row r="61814" spans="23:23" x14ac:dyDescent="0.25">
      <c r="W61814" s="14"/>
    </row>
    <row r="61815" spans="23:23" x14ac:dyDescent="0.25">
      <c r="W61815" s="14"/>
    </row>
    <row r="61816" spans="23:23" x14ac:dyDescent="0.25">
      <c r="W61816" s="14"/>
    </row>
    <row r="61817" spans="23:23" x14ac:dyDescent="0.25">
      <c r="W61817" s="14"/>
    </row>
    <row r="61818" spans="23:23" x14ac:dyDescent="0.25">
      <c r="W61818" s="14"/>
    </row>
    <row r="61819" spans="23:23" x14ac:dyDescent="0.25">
      <c r="W61819" s="14"/>
    </row>
    <row r="61820" spans="23:23" x14ac:dyDescent="0.25">
      <c r="W61820" s="14"/>
    </row>
    <row r="61821" spans="23:23" x14ac:dyDescent="0.25">
      <c r="W61821" s="14"/>
    </row>
    <row r="61822" spans="23:23" x14ac:dyDescent="0.25">
      <c r="W61822" s="14"/>
    </row>
    <row r="61823" spans="23:23" x14ac:dyDescent="0.25">
      <c r="W61823" s="14"/>
    </row>
    <row r="61824" spans="23:23" x14ac:dyDescent="0.25">
      <c r="W61824" s="14"/>
    </row>
    <row r="61825" spans="23:23" x14ac:dyDescent="0.25">
      <c r="W61825" s="14"/>
    </row>
    <row r="61826" spans="23:23" x14ac:dyDescent="0.25">
      <c r="W61826" s="14"/>
    </row>
    <row r="61827" spans="23:23" x14ac:dyDescent="0.25">
      <c r="W61827" s="14"/>
    </row>
    <row r="61828" spans="23:23" x14ac:dyDescent="0.25">
      <c r="W61828" s="14"/>
    </row>
    <row r="61829" spans="23:23" x14ac:dyDescent="0.25">
      <c r="W61829" s="14"/>
    </row>
    <row r="61830" spans="23:23" x14ac:dyDescent="0.25">
      <c r="W61830" s="14"/>
    </row>
    <row r="61831" spans="23:23" x14ac:dyDescent="0.25">
      <c r="W61831" s="14"/>
    </row>
    <row r="61832" spans="23:23" x14ac:dyDescent="0.25">
      <c r="W61832" s="14"/>
    </row>
    <row r="61833" spans="23:23" x14ac:dyDescent="0.25">
      <c r="W61833" s="14"/>
    </row>
    <row r="61834" spans="23:23" x14ac:dyDescent="0.25">
      <c r="W61834" s="14"/>
    </row>
    <row r="61835" spans="23:23" x14ac:dyDescent="0.25">
      <c r="W61835" s="14"/>
    </row>
    <row r="61836" spans="23:23" x14ac:dyDescent="0.25">
      <c r="W61836" s="14"/>
    </row>
    <row r="61837" spans="23:23" x14ac:dyDescent="0.25">
      <c r="W61837" s="14"/>
    </row>
    <row r="61838" spans="23:23" x14ac:dyDescent="0.25">
      <c r="W61838" s="14"/>
    </row>
    <row r="61839" spans="23:23" x14ac:dyDescent="0.25">
      <c r="W61839" s="14"/>
    </row>
    <row r="61840" spans="23:23" x14ac:dyDescent="0.25">
      <c r="W61840" s="14"/>
    </row>
    <row r="61841" spans="23:23" x14ac:dyDescent="0.25">
      <c r="W61841" s="14"/>
    </row>
    <row r="61842" spans="23:23" x14ac:dyDescent="0.25">
      <c r="W61842" s="14"/>
    </row>
    <row r="61843" spans="23:23" x14ac:dyDescent="0.25">
      <c r="W61843" s="14"/>
    </row>
    <row r="61844" spans="23:23" x14ac:dyDescent="0.25">
      <c r="W61844" s="14"/>
    </row>
    <row r="61845" spans="23:23" x14ac:dyDescent="0.25">
      <c r="W61845" s="14"/>
    </row>
    <row r="61846" spans="23:23" x14ac:dyDescent="0.25">
      <c r="W61846" s="14"/>
    </row>
    <row r="61847" spans="23:23" x14ac:dyDescent="0.25">
      <c r="W61847" s="14"/>
    </row>
    <row r="61848" spans="23:23" x14ac:dyDescent="0.25">
      <c r="W61848" s="14"/>
    </row>
    <row r="61849" spans="23:23" x14ac:dyDescent="0.25">
      <c r="W61849" s="14"/>
    </row>
    <row r="61850" spans="23:23" x14ac:dyDescent="0.25">
      <c r="W61850" s="14"/>
    </row>
    <row r="61851" spans="23:23" x14ac:dyDescent="0.25">
      <c r="W61851" s="14"/>
    </row>
    <row r="61852" spans="23:23" x14ac:dyDescent="0.25">
      <c r="W61852" s="14"/>
    </row>
    <row r="61853" spans="23:23" x14ac:dyDescent="0.25">
      <c r="W61853" s="14"/>
    </row>
    <row r="61854" spans="23:23" x14ac:dyDescent="0.25">
      <c r="W61854" s="14"/>
    </row>
    <row r="61855" spans="23:23" x14ac:dyDescent="0.25">
      <c r="W61855" s="14"/>
    </row>
    <row r="61856" spans="23:23" x14ac:dyDescent="0.25">
      <c r="W61856" s="14"/>
    </row>
    <row r="61857" spans="23:23" x14ac:dyDescent="0.25">
      <c r="W61857" s="14"/>
    </row>
    <row r="61858" spans="23:23" x14ac:dyDescent="0.25">
      <c r="W61858" s="14"/>
    </row>
    <row r="61859" spans="23:23" x14ac:dyDescent="0.25">
      <c r="W61859" s="14"/>
    </row>
    <row r="61860" spans="23:23" x14ac:dyDescent="0.25">
      <c r="W61860" s="14"/>
    </row>
    <row r="61861" spans="23:23" x14ac:dyDescent="0.25">
      <c r="W61861" s="14"/>
    </row>
    <row r="61862" spans="23:23" x14ac:dyDescent="0.25">
      <c r="W61862" s="14"/>
    </row>
    <row r="61863" spans="23:23" x14ac:dyDescent="0.25">
      <c r="W61863" s="14"/>
    </row>
    <row r="61864" spans="23:23" x14ac:dyDescent="0.25">
      <c r="W61864" s="14"/>
    </row>
    <row r="61865" spans="23:23" x14ac:dyDescent="0.25">
      <c r="W61865" s="14"/>
    </row>
    <row r="61866" spans="23:23" x14ac:dyDescent="0.25">
      <c r="W61866" s="14"/>
    </row>
    <row r="61867" spans="23:23" x14ac:dyDescent="0.25">
      <c r="W61867" s="14"/>
    </row>
    <row r="61868" spans="23:23" x14ac:dyDescent="0.25">
      <c r="W61868" s="14"/>
    </row>
    <row r="61869" spans="23:23" x14ac:dyDescent="0.25">
      <c r="W61869" s="14"/>
    </row>
    <row r="61870" spans="23:23" x14ac:dyDescent="0.25">
      <c r="W61870" s="14"/>
    </row>
    <row r="61871" spans="23:23" x14ac:dyDescent="0.25">
      <c r="W61871" s="14"/>
    </row>
    <row r="61872" spans="23:23" x14ac:dyDescent="0.25">
      <c r="W61872" s="14"/>
    </row>
    <row r="61873" spans="23:23" x14ac:dyDescent="0.25">
      <c r="W61873" s="14"/>
    </row>
    <row r="61874" spans="23:23" x14ac:dyDescent="0.25">
      <c r="W61874" s="14"/>
    </row>
    <row r="61875" spans="23:23" x14ac:dyDescent="0.25">
      <c r="W61875" s="14"/>
    </row>
    <row r="61876" spans="23:23" x14ac:dyDescent="0.25">
      <c r="W61876" s="14"/>
    </row>
    <row r="61877" spans="23:23" x14ac:dyDescent="0.25">
      <c r="W61877" s="14"/>
    </row>
    <row r="61878" spans="23:23" x14ac:dyDescent="0.25">
      <c r="W61878" s="14"/>
    </row>
    <row r="61879" spans="23:23" x14ac:dyDescent="0.25">
      <c r="W61879" s="14"/>
    </row>
    <row r="61880" spans="23:23" x14ac:dyDescent="0.25">
      <c r="W61880" s="14"/>
    </row>
    <row r="61881" spans="23:23" x14ac:dyDescent="0.25">
      <c r="W61881" s="14"/>
    </row>
    <row r="61882" spans="23:23" x14ac:dyDescent="0.25">
      <c r="W61882" s="14"/>
    </row>
    <row r="61883" spans="23:23" x14ac:dyDescent="0.25">
      <c r="W61883" s="14"/>
    </row>
    <row r="61884" spans="23:23" x14ac:dyDescent="0.25">
      <c r="W61884" s="14"/>
    </row>
    <row r="61885" spans="23:23" x14ac:dyDescent="0.25">
      <c r="W61885" s="14"/>
    </row>
    <row r="61886" spans="23:23" x14ac:dyDescent="0.25">
      <c r="W61886" s="14"/>
    </row>
    <row r="61887" spans="23:23" x14ac:dyDescent="0.25">
      <c r="W61887" s="14"/>
    </row>
    <row r="61888" spans="23:23" x14ac:dyDescent="0.25">
      <c r="W61888" s="14"/>
    </row>
    <row r="61889" spans="23:23" x14ac:dyDescent="0.25">
      <c r="W61889" s="14"/>
    </row>
    <row r="61890" spans="23:23" x14ac:dyDescent="0.25">
      <c r="W61890" s="14"/>
    </row>
    <row r="61891" spans="23:23" x14ac:dyDescent="0.25">
      <c r="W61891" s="14"/>
    </row>
    <row r="61892" spans="23:23" x14ac:dyDescent="0.25">
      <c r="W61892" s="14"/>
    </row>
    <row r="61893" spans="23:23" x14ac:dyDescent="0.25">
      <c r="W61893" s="14"/>
    </row>
    <row r="61894" spans="23:23" x14ac:dyDescent="0.25">
      <c r="W61894" s="14"/>
    </row>
    <row r="61895" spans="23:23" x14ac:dyDescent="0.25">
      <c r="W61895" s="14"/>
    </row>
    <row r="61896" spans="23:23" x14ac:dyDescent="0.25">
      <c r="W61896" s="14"/>
    </row>
    <row r="61897" spans="23:23" x14ac:dyDescent="0.25">
      <c r="W61897" s="14"/>
    </row>
    <row r="61898" spans="23:23" x14ac:dyDescent="0.25">
      <c r="W61898" s="14"/>
    </row>
    <row r="61899" spans="23:23" x14ac:dyDescent="0.25">
      <c r="W61899" s="14"/>
    </row>
    <row r="61900" spans="23:23" x14ac:dyDescent="0.25">
      <c r="W61900" s="14"/>
    </row>
    <row r="61901" spans="23:23" x14ac:dyDescent="0.25">
      <c r="W61901" s="14"/>
    </row>
    <row r="61902" spans="23:23" x14ac:dyDescent="0.25">
      <c r="W61902" s="14"/>
    </row>
    <row r="61903" spans="23:23" x14ac:dyDescent="0.25">
      <c r="W61903" s="14"/>
    </row>
    <row r="61904" spans="23:23" x14ac:dyDescent="0.25">
      <c r="W61904" s="14"/>
    </row>
    <row r="61905" spans="23:23" x14ac:dyDescent="0.25">
      <c r="W61905" s="14"/>
    </row>
    <row r="61906" spans="23:23" x14ac:dyDescent="0.25">
      <c r="W61906" s="14"/>
    </row>
    <row r="61907" spans="23:23" x14ac:dyDescent="0.25">
      <c r="W61907" s="14"/>
    </row>
    <row r="61908" spans="23:23" x14ac:dyDescent="0.25">
      <c r="W61908" s="14"/>
    </row>
    <row r="61909" spans="23:23" x14ac:dyDescent="0.25">
      <c r="W61909" s="14"/>
    </row>
    <row r="61910" spans="23:23" x14ac:dyDescent="0.25">
      <c r="W61910" s="14"/>
    </row>
    <row r="61911" spans="23:23" x14ac:dyDescent="0.25">
      <c r="W61911" s="14"/>
    </row>
    <row r="61912" spans="23:23" x14ac:dyDescent="0.25">
      <c r="W61912" s="14"/>
    </row>
    <row r="61913" spans="23:23" x14ac:dyDescent="0.25">
      <c r="W61913" s="14"/>
    </row>
    <row r="61914" spans="23:23" x14ac:dyDescent="0.25">
      <c r="W61914" s="14"/>
    </row>
    <row r="61915" spans="23:23" x14ac:dyDescent="0.25">
      <c r="W61915" s="14"/>
    </row>
    <row r="61916" spans="23:23" x14ac:dyDescent="0.25">
      <c r="W61916" s="14"/>
    </row>
    <row r="61917" spans="23:23" x14ac:dyDescent="0.25">
      <c r="W61917" s="14"/>
    </row>
    <row r="61918" spans="23:23" x14ac:dyDescent="0.25">
      <c r="W61918" s="14"/>
    </row>
    <row r="61919" spans="23:23" x14ac:dyDescent="0.25">
      <c r="W61919" s="14"/>
    </row>
    <row r="61920" spans="23:23" x14ac:dyDescent="0.25">
      <c r="W61920" s="14"/>
    </row>
    <row r="61921" spans="23:23" x14ac:dyDescent="0.25">
      <c r="W61921" s="14"/>
    </row>
    <row r="61922" spans="23:23" x14ac:dyDescent="0.25">
      <c r="W61922" s="14"/>
    </row>
    <row r="61923" spans="23:23" x14ac:dyDescent="0.25">
      <c r="W61923" s="14"/>
    </row>
    <row r="61924" spans="23:23" x14ac:dyDescent="0.25">
      <c r="W61924" s="14"/>
    </row>
    <row r="61925" spans="23:23" x14ac:dyDescent="0.25">
      <c r="W61925" s="14"/>
    </row>
    <row r="61926" spans="23:23" x14ac:dyDescent="0.25">
      <c r="W61926" s="14"/>
    </row>
    <row r="61927" spans="23:23" x14ac:dyDescent="0.25">
      <c r="W61927" s="14"/>
    </row>
    <row r="61928" spans="23:23" x14ac:dyDescent="0.25">
      <c r="W61928" s="14"/>
    </row>
    <row r="61929" spans="23:23" x14ac:dyDescent="0.25">
      <c r="W61929" s="14"/>
    </row>
    <row r="61930" spans="23:23" x14ac:dyDescent="0.25">
      <c r="W61930" s="14"/>
    </row>
    <row r="61931" spans="23:23" x14ac:dyDescent="0.25">
      <c r="W61931" s="14"/>
    </row>
    <row r="61932" spans="23:23" x14ac:dyDescent="0.25">
      <c r="W61932" s="14"/>
    </row>
    <row r="61933" spans="23:23" x14ac:dyDescent="0.25">
      <c r="W61933" s="14"/>
    </row>
    <row r="61934" spans="23:23" x14ac:dyDescent="0.25">
      <c r="W61934" s="14"/>
    </row>
    <row r="61935" spans="23:23" x14ac:dyDescent="0.25">
      <c r="W61935" s="14"/>
    </row>
    <row r="61936" spans="23:23" x14ac:dyDescent="0.25">
      <c r="W61936" s="14"/>
    </row>
    <row r="61937" spans="23:23" x14ac:dyDescent="0.25">
      <c r="W61937" s="14"/>
    </row>
    <row r="61938" spans="23:23" x14ac:dyDescent="0.25">
      <c r="W61938" s="14"/>
    </row>
    <row r="61939" spans="23:23" x14ac:dyDescent="0.25">
      <c r="W61939" s="14"/>
    </row>
    <row r="61940" spans="23:23" x14ac:dyDescent="0.25">
      <c r="W61940" s="14"/>
    </row>
    <row r="61941" spans="23:23" x14ac:dyDescent="0.25">
      <c r="W61941" s="14"/>
    </row>
    <row r="61942" spans="23:23" x14ac:dyDescent="0.25">
      <c r="W61942" s="14"/>
    </row>
    <row r="61943" spans="23:23" x14ac:dyDescent="0.25">
      <c r="W61943" s="14"/>
    </row>
    <row r="61944" spans="23:23" x14ac:dyDescent="0.25">
      <c r="W61944" s="14"/>
    </row>
    <row r="61945" spans="23:23" x14ac:dyDescent="0.25">
      <c r="W61945" s="14"/>
    </row>
    <row r="61946" spans="23:23" x14ac:dyDescent="0.25">
      <c r="W61946" s="14"/>
    </row>
    <row r="61947" spans="23:23" x14ac:dyDescent="0.25">
      <c r="W61947" s="14"/>
    </row>
    <row r="61948" spans="23:23" x14ac:dyDescent="0.25">
      <c r="W61948" s="14"/>
    </row>
    <row r="61949" spans="23:23" x14ac:dyDescent="0.25">
      <c r="W61949" s="14"/>
    </row>
    <row r="61950" spans="23:23" x14ac:dyDescent="0.25">
      <c r="W61950" s="14"/>
    </row>
    <row r="61951" spans="23:23" x14ac:dyDescent="0.25">
      <c r="W61951" s="14"/>
    </row>
    <row r="61952" spans="23:23" x14ac:dyDescent="0.25">
      <c r="W61952" s="14"/>
    </row>
    <row r="61953" spans="23:23" x14ac:dyDescent="0.25">
      <c r="W61953" s="14"/>
    </row>
    <row r="61954" spans="23:23" x14ac:dyDescent="0.25">
      <c r="W61954" s="14"/>
    </row>
    <row r="61955" spans="23:23" x14ac:dyDescent="0.25">
      <c r="W61955" s="14"/>
    </row>
    <row r="61956" spans="23:23" x14ac:dyDescent="0.25">
      <c r="W61956" s="14"/>
    </row>
    <row r="61957" spans="23:23" x14ac:dyDescent="0.25">
      <c r="W61957" s="14"/>
    </row>
    <row r="61958" spans="23:23" x14ac:dyDescent="0.25">
      <c r="W61958" s="14"/>
    </row>
    <row r="61959" spans="23:23" x14ac:dyDescent="0.25">
      <c r="W61959" s="14"/>
    </row>
    <row r="61960" spans="23:23" x14ac:dyDescent="0.25">
      <c r="W61960" s="14"/>
    </row>
    <row r="61961" spans="23:23" x14ac:dyDescent="0.25">
      <c r="W61961" s="14"/>
    </row>
    <row r="61962" spans="23:23" x14ac:dyDescent="0.25">
      <c r="W61962" s="14"/>
    </row>
    <row r="61963" spans="23:23" x14ac:dyDescent="0.25">
      <c r="W61963" s="14"/>
    </row>
    <row r="61964" spans="23:23" x14ac:dyDescent="0.25">
      <c r="W61964" s="14"/>
    </row>
    <row r="61965" spans="23:23" x14ac:dyDescent="0.25">
      <c r="W61965" s="14"/>
    </row>
    <row r="61966" spans="23:23" x14ac:dyDescent="0.25">
      <c r="W61966" s="14"/>
    </row>
    <row r="61967" spans="23:23" x14ac:dyDescent="0.25">
      <c r="W61967" s="14"/>
    </row>
    <row r="61968" spans="23:23" x14ac:dyDescent="0.25">
      <c r="W61968" s="14"/>
    </row>
    <row r="61969" spans="23:23" x14ac:dyDescent="0.25">
      <c r="W61969" s="14"/>
    </row>
    <row r="61970" spans="23:23" x14ac:dyDescent="0.25">
      <c r="W61970" s="14"/>
    </row>
    <row r="61971" spans="23:23" x14ac:dyDescent="0.25">
      <c r="W61971" s="14"/>
    </row>
    <row r="61972" spans="23:23" x14ac:dyDescent="0.25">
      <c r="W61972" s="14"/>
    </row>
    <row r="61973" spans="23:23" x14ac:dyDescent="0.25">
      <c r="W61973" s="14"/>
    </row>
    <row r="61974" spans="23:23" x14ac:dyDescent="0.25">
      <c r="W61974" s="14"/>
    </row>
    <row r="61975" spans="23:23" x14ac:dyDescent="0.25">
      <c r="W61975" s="14"/>
    </row>
    <row r="61976" spans="23:23" x14ac:dyDescent="0.25">
      <c r="W61976" s="14"/>
    </row>
    <row r="61977" spans="23:23" x14ac:dyDescent="0.25">
      <c r="W61977" s="14"/>
    </row>
    <row r="61978" spans="23:23" x14ac:dyDescent="0.25">
      <c r="W61978" s="14"/>
    </row>
    <row r="61979" spans="23:23" x14ac:dyDescent="0.25">
      <c r="W61979" s="14"/>
    </row>
    <row r="61980" spans="23:23" x14ac:dyDescent="0.25">
      <c r="W61980" s="14"/>
    </row>
    <row r="61981" spans="23:23" x14ac:dyDescent="0.25">
      <c r="W61981" s="14"/>
    </row>
    <row r="61982" spans="23:23" x14ac:dyDescent="0.25">
      <c r="W61982" s="14"/>
    </row>
    <row r="61983" spans="23:23" x14ac:dyDescent="0.25">
      <c r="W61983" s="14"/>
    </row>
    <row r="61984" spans="23:23" x14ac:dyDescent="0.25">
      <c r="W61984" s="14"/>
    </row>
    <row r="61985" spans="23:23" x14ac:dyDescent="0.25">
      <c r="W61985" s="14"/>
    </row>
    <row r="61986" spans="23:23" x14ac:dyDescent="0.25">
      <c r="W61986" s="14"/>
    </row>
    <row r="61987" spans="23:23" x14ac:dyDescent="0.25">
      <c r="W61987" s="14"/>
    </row>
    <row r="61988" spans="23:23" x14ac:dyDescent="0.25">
      <c r="W61988" s="14"/>
    </row>
    <row r="61989" spans="23:23" x14ac:dyDescent="0.25">
      <c r="W61989" s="14"/>
    </row>
    <row r="61990" spans="23:23" x14ac:dyDescent="0.25">
      <c r="W61990" s="14"/>
    </row>
    <row r="61991" spans="23:23" x14ac:dyDescent="0.25">
      <c r="W61991" s="14"/>
    </row>
    <row r="61992" spans="23:23" x14ac:dyDescent="0.25">
      <c r="W61992" s="14"/>
    </row>
    <row r="61993" spans="23:23" x14ac:dyDescent="0.25">
      <c r="W61993" s="14"/>
    </row>
    <row r="61994" spans="23:23" x14ac:dyDescent="0.25">
      <c r="W61994" s="14"/>
    </row>
    <row r="61995" spans="23:23" x14ac:dyDescent="0.25">
      <c r="W61995" s="14"/>
    </row>
    <row r="61996" spans="23:23" x14ac:dyDescent="0.25">
      <c r="W61996" s="14"/>
    </row>
    <row r="61997" spans="23:23" x14ac:dyDescent="0.25">
      <c r="W61997" s="14"/>
    </row>
    <row r="61998" spans="23:23" x14ac:dyDescent="0.25">
      <c r="W61998" s="14"/>
    </row>
    <row r="61999" spans="23:23" x14ac:dyDescent="0.25">
      <c r="W61999" s="14"/>
    </row>
    <row r="62000" spans="23:23" x14ac:dyDescent="0.25">
      <c r="W62000" s="14"/>
    </row>
    <row r="62001" spans="23:23" x14ac:dyDescent="0.25">
      <c r="W62001" s="14"/>
    </row>
    <row r="62002" spans="23:23" x14ac:dyDescent="0.25">
      <c r="W62002" s="14"/>
    </row>
    <row r="62003" spans="23:23" x14ac:dyDescent="0.25">
      <c r="W62003" s="14"/>
    </row>
    <row r="62004" spans="23:23" x14ac:dyDescent="0.25">
      <c r="W62004" s="14"/>
    </row>
    <row r="62005" spans="23:23" x14ac:dyDescent="0.25">
      <c r="W62005" s="14"/>
    </row>
    <row r="62006" spans="23:23" x14ac:dyDescent="0.25">
      <c r="W62006" s="14"/>
    </row>
    <row r="62007" spans="23:23" x14ac:dyDescent="0.25">
      <c r="W62007" s="14"/>
    </row>
    <row r="62008" spans="23:23" x14ac:dyDescent="0.25">
      <c r="W62008" s="14"/>
    </row>
    <row r="62009" spans="23:23" x14ac:dyDescent="0.25">
      <c r="W62009" s="14"/>
    </row>
    <row r="62010" spans="23:23" x14ac:dyDescent="0.25">
      <c r="W62010" s="14"/>
    </row>
    <row r="62011" spans="23:23" x14ac:dyDescent="0.25">
      <c r="W62011" s="14"/>
    </row>
    <row r="62012" spans="23:23" x14ac:dyDescent="0.25">
      <c r="W62012" s="14"/>
    </row>
    <row r="62013" spans="23:23" x14ac:dyDescent="0.25">
      <c r="W62013" s="14"/>
    </row>
    <row r="62014" spans="23:23" x14ac:dyDescent="0.25">
      <c r="W62014" s="14"/>
    </row>
    <row r="62015" spans="23:23" x14ac:dyDescent="0.25">
      <c r="W62015" s="14"/>
    </row>
    <row r="62016" spans="23:23" x14ac:dyDescent="0.25">
      <c r="W62016" s="14"/>
    </row>
    <row r="62017" spans="23:23" x14ac:dyDescent="0.25">
      <c r="W62017" s="14"/>
    </row>
    <row r="62018" spans="23:23" x14ac:dyDescent="0.25">
      <c r="W62018" s="14"/>
    </row>
    <row r="62019" spans="23:23" x14ac:dyDescent="0.25">
      <c r="W62019" s="14"/>
    </row>
    <row r="62020" spans="23:23" x14ac:dyDescent="0.25">
      <c r="W62020" s="14"/>
    </row>
    <row r="62021" spans="23:23" x14ac:dyDescent="0.25">
      <c r="W62021" s="14"/>
    </row>
    <row r="62022" spans="23:23" x14ac:dyDescent="0.25">
      <c r="W62022" s="14"/>
    </row>
    <row r="62023" spans="23:23" x14ac:dyDescent="0.25">
      <c r="W62023" s="14"/>
    </row>
    <row r="62024" spans="23:23" x14ac:dyDescent="0.25">
      <c r="W62024" s="14"/>
    </row>
    <row r="62025" spans="23:23" x14ac:dyDescent="0.25">
      <c r="W62025" s="14"/>
    </row>
    <row r="62026" spans="23:23" x14ac:dyDescent="0.25">
      <c r="W62026" s="14"/>
    </row>
    <row r="62027" spans="23:23" x14ac:dyDescent="0.25">
      <c r="W62027" s="14"/>
    </row>
    <row r="62028" spans="23:23" x14ac:dyDescent="0.25">
      <c r="W62028" s="14"/>
    </row>
    <row r="62029" spans="23:23" x14ac:dyDescent="0.25">
      <c r="W62029" s="14"/>
    </row>
    <row r="62030" spans="23:23" x14ac:dyDescent="0.25">
      <c r="W62030" s="14"/>
    </row>
    <row r="62031" spans="23:23" x14ac:dyDescent="0.25">
      <c r="W62031" s="14"/>
    </row>
    <row r="62032" spans="23:23" x14ac:dyDescent="0.25">
      <c r="W62032" s="14"/>
    </row>
    <row r="62033" spans="23:23" x14ac:dyDescent="0.25">
      <c r="W62033" s="14"/>
    </row>
    <row r="62034" spans="23:23" x14ac:dyDescent="0.25">
      <c r="W62034" s="14"/>
    </row>
    <row r="62035" spans="23:23" x14ac:dyDescent="0.25">
      <c r="W62035" s="14"/>
    </row>
    <row r="62036" spans="23:23" x14ac:dyDescent="0.25">
      <c r="W62036" s="14"/>
    </row>
    <row r="62037" spans="23:23" x14ac:dyDescent="0.25">
      <c r="W62037" s="14"/>
    </row>
    <row r="62038" spans="23:23" x14ac:dyDescent="0.25">
      <c r="W62038" s="14"/>
    </row>
    <row r="62039" spans="23:23" x14ac:dyDescent="0.25">
      <c r="W62039" s="14"/>
    </row>
    <row r="62040" spans="23:23" x14ac:dyDescent="0.25">
      <c r="W62040" s="14"/>
    </row>
    <row r="62041" spans="23:23" x14ac:dyDescent="0.25">
      <c r="W62041" s="14"/>
    </row>
    <row r="62042" spans="23:23" x14ac:dyDescent="0.25">
      <c r="W62042" s="14"/>
    </row>
    <row r="62043" spans="23:23" x14ac:dyDescent="0.25">
      <c r="W62043" s="14"/>
    </row>
    <row r="62044" spans="23:23" x14ac:dyDescent="0.25">
      <c r="W62044" s="14"/>
    </row>
    <row r="62045" spans="23:23" x14ac:dyDescent="0.25">
      <c r="W62045" s="14"/>
    </row>
    <row r="62046" spans="23:23" x14ac:dyDescent="0.25">
      <c r="W62046" s="14"/>
    </row>
    <row r="62047" spans="23:23" x14ac:dyDescent="0.25">
      <c r="W62047" s="14"/>
    </row>
    <row r="62048" spans="23:23" x14ac:dyDescent="0.25">
      <c r="W62048" s="14"/>
    </row>
    <row r="62049" spans="23:23" x14ac:dyDescent="0.25">
      <c r="W62049" s="14"/>
    </row>
    <row r="62050" spans="23:23" x14ac:dyDescent="0.25">
      <c r="W62050" s="14"/>
    </row>
    <row r="62051" spans="23:23" x14ac:dyDescent="0.25">
      <c r="W62051" s="14"/>
    </row>
    <row r="62052" spans="23:23" x14ac:dyDescent="0.25">
      <c r="W62052" s="14"/>
    </row>
    <row r="62053" spans="23:23" x14ac:dyDescent="0.25">
      <c r="W62053" s="14"/>
    </row>
    <row r="62054" spans="23:23" x14ac:dyDescent="0.25">
      <c r="W62054" s="14"/>
    </row>
    <row r="62055" spans="23:23" x14ac:dyDescent="0.25">
      <c r="W62055" s="14"/>
    </row>
    <row r="62056" spans="23:23" x14ac:dyDescent="0.25">
      <c r="W62056" s="14"/>
    </row>
    <row r="62057" spans="23:23" x14ac:dyDescent="0.25">
      <c r="W62057" s="14"/>
    </row>
    <row r="62058" spans="23:23" x14ac:dyDescent="0.25">
      <c r="W62058" s="14"/>
    </row>
    <row r="62059" spans="23:23" x14ac:dyDescent="0.25">
      <c r="W62059" s="14"/>
    </row>
    <row r="62060" spans="23:23" x14ac:dyDescent="0.25">
      <c r="W62060" s="14"/>
    </row>
    <row r="62061" spans="23:23" x14ac:dyDescent="0.25">
      <c r="W62061" s="14"/>
    </row>
    <row r="62062" spans="23:23" x14ac:dyDescent="0.25">
      <c r="W62062" s="14"/>
    </row>
    <row r="62063" spans="23:23" x14ac:dyDescent="0.25">
      <c r="W62063" s="14"/>
    </row>
    <row r="62064" spans="23:23" x14ac:dyDescent="0.25">
      <c r="W62064" s="14"/>
    </row>
    <row r="62065" spans="23:23" x14ac:dyDescent="0.25">
      <c r="W62065" s="14"/>
    </row>
    <row r="62066" spans="23:23" x14ac:dyDescent="0.25">
      <c r="W62066" s="14"/>
    </row>
    <row r="62067" spans="23:23" x14ac:dyDescent="0.25">
      <c r="W62067" s="14"/>
    </row>
    <row r="62068" spans="23:23" x14ac:dyDescent="0.25">
      <c r="W62068" s="14"/>
    </row>
    <row r="62069" spans="23:23" x14ac:dyDescent="0.25">
      <c r="W62069" s="14"/>
    </row>
    <row r="62070" spans="23:23" x14ac:dyDescent="0.25">
      <c r="W62070" s="14"/>
    </row>
    <row r="62071" spans="23:23" x14ac:dyDescent="0.25">
      <c r="W62071" s="14"/>
    </row>
    <row r="62072" spans="23:23" x14ac:dyDescent="0.25">
      <c r="W62072" s="14"/>
    </row>
    <row r="62073" spans="23:23" x14ac:dyDescent="0.25">
      <c r="W62073" s="14"/>
    </row>
    <row r="62074" spans="23:23" x14ac:dyDescent="0.25">
      <c r="W62074" s="14"/>
    </row>
    <row r="62075" spans="23:23" x14ac:dyDescent="0.25">
      <c r="W62075" s="14"/>
    </row>
    <row r="62076" spans="23:23" x14ac:dyDescent="0.25">
      <c r="W62076" s="14"/>
    </row>
    <row r="62077" spans="23:23" x14ac:dyDescent="0.25">
      <c r="W62077" s="14"/>
    </row>
    <row r="62078" spans="23:23" x14ac:dyDescent="0.25">
      <c r="W62078" s="14"/>
    </row>
    <row r="62079" spans="23:23" x14ac:dyDescent="0.25">
      <c r="W62079" s="14"/>
    </row>
    <row r="62080" spans="23:23" x14ac:dyDescent="0.25">
      <c r="W62080" s="14"/>
    </row>
    <row r="62081" spans="23:23" x14ac:dyDescent="0.25">
      <c r="W62081" s="14"/>
    </row>
    <row r="62082" spans="23:23" x14ac:dyDescent="0.25">
      <c r="W62082" s="14"/>
    </row>
    <row r="62083" spans="23:23" x14ac:dyDescent="0.25">
      <c r="W62083" s="14"/>
    </row>
    <row r="62084" spans="23:23" x14ac:dyDescent="0.25">
      <c r="W62084" s="14"/>
    </row>
    <row r="62085" spans="23:23" x14ac:dyDescent="0.25">
      <c r="W62085" s="14"/>
    </row>
    <row r="62086" spans="23:23" x14ac:dyDescent="0.25">
      <c r="W62086" s="14"/>
    </row>
    <row r="62087" spans="23:23" x14ac:dyDescent="0.25">
      <c r="W62087" s="14"/>
    </row>
    <row r="62088" spans="23:23" x14ac:dyDescent="0.25">
      <c r="W62088" s="14"/>
    </row>
    <row r="62089" spans="23:23" x14ac:dyDescent="0.25">
      <c r="W62089" s="14"/>
    </row>
    <row r="62090" spans="23:23" x14ac:dyDescent="0.25">
      <c r="W62090" s="14"/>
    </row>
    <row r="62091" spans="23:23" x14ac:dyDescent="0.25">
      <c r="W62091" s="14"/>
    </row>
    <row r="62092" spans="23:23" x14ac:dyDescent="0.25">
      <c r="W62092" s="14"/>
    </row>
    <row r="62093" spans="23:23" x14ac:dyDescent="0.25">
      <c r="W62093" s="14"/>
    </row>
    <row r="62094" spans="23:23" x14ac:dyDescent="0.25">
      <c r="W62094" s="14"/>
    </row>
    <row r="62095" spans="23:23" x14ac:dyDescent="0.25">
      <c r="W62095" s="14"/>
    </row>
    <row r="62096" spans="23:23" x14ac:dyDescent="0.25">
      <c r="W62096" s="14"/>
    </row>
    <row r="62097" spans="23:23" x14ac:dyDescent="0.25">
      <c r="W62097" s="14"/>
    </row>
    <row r="62098" spans="23:23" x14ac:dyDescent="0.25">
      <c r="W62098" s="14"/>
    </row>
    <row r="62099" spans="23:23" x14ac:dyDescent="0.25">
      <c r="W62099" s="14"/>
    </row>
    <row r="62100" spans="23:23" x14ac:dyDescent="0.25">
      <c r="W62100" s="14"/>
    </row>
    <row r="62101" spans="23:23" x14ac:dyDescent="0.25">
      <c r="W62101" s="14"/>
    </row>
    <row r="62102" spans="23:23" x14ac:dyDescent="0.25">
      <c r="W62102" s="14"/>
    </row>
    <row r="62103" spans="23:23" x14ac:dyDescent="0.25">
      <c r="W62103" s="14"/>
    </row>
    <row r="62104" spans="23:23" x14ac:dyDescent="0.25">
      <c r="W62104" s="14"/>
    </row>
    <row r="62105" spans="23:23" x14ac:dyDescent="0.25">
      <c r="W62105" s="14"/>
    </row>
    <row r="62106" spans="23:23" x14ac:dyDescent="0.25">
      <c r="W62106" s="14"/>
    </row>
    <row r="62107" spans="23:23" x14ac:dyDescent="0.25">
      <c r="W62107" s="14"/>
    </row>
    <row r="62108" spans="23:23" x14ac:dyDescent="0.25">
      <c r="W62108" s="14"/>
    </row>
    <row r="62109" spans="23:23" x14ac:dyDescent="0.25">
      <c r="W62109" s="14"/>
    </row>
    <row r="62110" spans="23:23" x14ac:dyDescent="0.25">
      <c r="W62110" s="14"/>
    </row>
    <row r="62111" spans="23:23" x14ac:dyDescent="0.25">
      <c r="W62111" s="14"/>
    </row>
    <row r="62112" spans="23:23" x14ac:dyDescent="0.25">
      <c r="W62112" s="14"/>
    </row>
    <row r="62113" spans="23:23" x14ac:dyDescent="0.25">
      <c r="W62113" s="14"/>
    </row>
    <row r="62114" spans="23:23" x14ac:dyDescent="0.25">
      <c r="W62114" s="14"/>
    </row>
    <row r="62115" spans="23:23" x14ac:dyDescent="0.25">
      <c r="W62115" s="14"/>
    </row>
    <row r="62116" spans="23:23" x14ac:dyDescent="0.25">
      <c r="W62116" s="14"/>
    </row>
    <row r="62117" spans="23:23" x14ac:dyDescent="0.25">
      <c r="W62117" s="14"/>
    </row>
    <row r="62118" spans="23:23" x14ac:dyDescent="0.25">
      <c r="W62118" s="14"/>
    </row>
    <row r="62119" spans="23:23" x14ac:dyDescent="0.25">
      <c r="W62119" s="14"/>
    </row>
    <row r="62120" spans="23:23" x14ac:dyDescent="0.25">
      <c r="W62120" s="14"/>
    </row>
    <row r="62121" spans="23:23" x14ac:dyDescent="0.25">
      <c r="W62121" s="14"/>
    </row>
    <row r="62122" spans="23:23" x14ac:dyDescent="0.25">
      <c r="W62122" s="14"/>
    </row>
    <row r="62123" spans="23:23" x14ac:dyDescent="0.25">
      <c r="W62123" s="14"/>
    </row>
    <row r="62124" spans="23:23" x14ac:dyDescent="0.25">
      <c r="W62124" s="14"/>
    </row>
    <row r="62125" spans="23:23" x14ac:dyDescent="0.25">
      <c r="W62125" s="14"/>
    </row>
    <row r="62126" spans="23:23" x14ac:dyDescent="0.25">
      <c r="W62126" s="14"/>
    </row>
    <row r="62127" spans="23:23" x14ac:dyDescent="0.25">
      <c r="W62127" s="14"/>
    </row>
    <row r="62128" spans="23:23" x14ac:dyDescent="0.25">
      <c r="W62128" s="14"/>
    </row>
    <row r="62129" spans="23:23" x14ac:dyDescent="0.25">
      <c r="W62129" s="14"/>
    </row>
    <row r="62130" spans="23:23" x14ac:dyDescent="0.25">
      <c r="W62130" s="14"/>
    </row>
    <row r="62131" spans="23:23" x14ac:dyDescent="0.25">
      <c r="W62131" s="14"/>
    </row>
    <row r="62132" spans="23:23" x14ac:dyDescent="0.25">
      <c r="W62132" s="14"/>
    </row>
    <row r="62133" spans="23:23" x14ac:dyDescent="0.25">
      <c r="W62133" s="14"/>
    </row>
    <row r="62134" spans="23:23" x14ac:dyDescent="0.25">
      <c r="W62134" s="14"/>
    </row>
    <row r="62135" spans="23:23" x14ac:dyDescent="0.25">
      <c r="W62135" s="14"/>
    </row>
    <row r="62136" spans="23:23" x14ac:dyDescent="0.25">
      <c r="W62136" s="14"/>
    </row>
    <row r="62137" spans="23:23" x14ac:dyDescent="0.25">
      <c r="W62137" s="14"/>
    </row>
    <row r="62138" spans="23:23" x14ac:dyDescent="0.25">
      <c r="W62138" s="14"/>
    </row>
    <row r="62139" spans="23:23" x14ac:dyDescent="0.25">
      <c r="W62139" s="14"/>
    </row>
    <row r="62140" spans="23:23" x14ac:dyDescent="0.25">
      <c r="W62140" s="14"/>
    </row>
    <row r="62141" spans="23:23" x14ac:dyDescent="0.25">
      <c r="W62141" s="14"/>
    </row>
    <row r="62142" spans="23:23" x14ac:dyDescent="0.25">
      <c r="W62142" s="14"/>
    </row>
    <row r="62143" spans="23:23" x14ac:dyDescent="0.25">
      <c r="W62143" s="14"/>
    </row>
    <row r="62144" spans="23:23" x14ac:dyDescent="0.25">
      <c r="W62144" s="14"/>
    </row>
    <row r="62145" spans="23:23" x14ac:dyDescent="0.25">
      <c r="W62145" s="14"/>
    </row>
    <row r="62146" spans="23:23" x14ac:dyDescent="0.25">
      <c r="W62146" s="14"/>
    </row>
    <row r="62147" spans="23:23" x14ac:dyDescent="0.25">
      <c r="W62147" s="14"/>
    </row>
    <row r="62148" spans="23:23" x14ac:dyDescent="0.25">
      <c r="W62148" s="14"/>
    </row>
    <row r="62149" spans="23:23" x14ac:dyDescent="0.25">
      <c r="W62149" s="14"/>
    </row>
    <row r="62150" spans="23:23" x14ac:dyDescent="0.25">
      <c r="W62150" s="14"/>
    </row>
    <row r="62151" spans="23:23" x14ac:dyDescent="0.25">
      <c r="W62151" s="14"/>
    </row>
    <row r="62152" spans="23:23" x14ac:dyDescent="0.25">
      <c r="W62152" s="14"/>
    </row>
    <row r="62153" spans="23:23" x14ac:dyDescent="0.25">
      <c r="W62153" s="14"/>
    </row>
    <row r="62154" spans="23:23" x14ac:dyDescent="0.25">
      <c r="W62154" s="14"/>
    </row>
    <row r="62155" spans="23:23" x14ac:dyDescent="0.25">
      <c r="W62155" s="14"/>
    </row>
    <row r="62156" spans="23:23" x14ac:dyDescent="0.25">
      <c r="W62156" s="14"/>
    </row>
    <row r="62157" spans="23:23" x14ac:dyDescent="0.25">
      <c r="W62157" s="14"/>
    </row>
    <row r="62158" spans="23:23" x14ac:dyDescent="0.25">
      <c r="W62158" s="14"/>
    </row>
    <row r="62159" spans="23:23" x14ac:dyDescent="0.25">
      <c r="W62159" s="14"/>
    </row>
    <row r="62160" spans="23:23" x14ac:dyDescent="0.25">
      <c r="W62160" s="14"/>
    </row>
    <row r="62161" spans="23:23" x14ac:dyDescent="0.25">
      <c r="W62161" s="14"/>
    </row>
    <row r="62162" spans="23:23" x14ac:dyDescent="0.25">
      <c r="W62162" s="14"/>
    </row>
    <row r="62163" spans="23:23" x14ac:dyDescent="0.25">
      <c r="W62163" s="14"/>
    </row>
    <row r="62164" spans="23:23" x14ac:dyDescent="0.25">
      <c r="W62164" s="14"/>
    </row>
    <row r="62165" spans="23:23" x14ac:dyDescent="0.25">
      <c r="W62165" s="14"/>
    </row>
    <row r="62166" spans="23:23" x14ac:dyDescent="0.25">
      <c r="W62166" s="14"/>
    </row>
    <row r="62167" spans="23:23" x14ac:dyDescent="0.25">
      <c r="W62167" s="14"/>
    </row>
    <row r="62168" spans="23:23" x14ac:dyDescent="0.25">
      <c r="W62168" s="14"/>
    </row>
    <row r="62169" spans="23:23" x14ac:dyDescent="0.25">
      <c r="W62169" s="14"/>
    </row>
    <row r="62170" spans="23:23" x14ac:dyDescent="0.25">
      <c r="W62170" s="14"/>
    </row>
    <row r="62171" spans="23:23" x14ac:dyDescent="0.25">
      <c r="W62171" s="14"/>
    </row>
    <row r="62172" spans="23:23" x14ac:dyDescent="0.25">
      <c r="W62172" s="14"/>
    </row>
    <row r="62173" spans="23:23" x14ac:dyDescent="0.25">
      <c r="W62173" s="14"/>
    </row>
    <row r="62174" spans="23:23" x14ac:dyDescent="0.25">
      <c r="W62174" s="14"/>
    </row>
    <row r="62175" spans="23:23" x14ac:dyDescent="0.25">
      <c r="W62175" s="14"/>
    </row>
    <row r="62176" spans="23:23" x14ac:dyDescent="0.25">
      <c r="W62176" s="14"/>
    </row>
    <row r="62177" spans="23:23" x14ac:dyDescent="0.25">
      <c r="W62177" s="14"/>
    </row>
    <row r="62178" spans="23:23" x14ac:dyDescent="0.25">
      <c r="W62178" s="14"/>
    </row>
    <row r="62179" spans="23:23" x14ac:dyDescent="0.25">
      <c r="W62179" s="14"/>
    </row>
    <row r="62180" spans="23:23" x14ac:dyDescent="0.25">
      <c r="W62180" s="14"/>
    </row>
    <row r="62181" spans="23:23" x14ac:dyDescent="0.25">
      <c r="W62181" s="14"/>
    </row>
    <row r="62182" spans="23:23" x14ac:dyDescent="0.25">
      <c r="W62182" s="14"/>
    </row>
    <row r="62183" spans="23:23" x14ac:dyDescent="0.25">
      <c r="W62183" s="14"/>
    </row>
    <row r="62184" spans="23:23" x14ac:dyDescent="0.25">
      <c r="W62184" s="14"/>
    </row>
    <row r="62185" spans="23:23" x14ac:dyDescent="0.25">
      <c r="W62185" s="14"/>
    </row>
    <row r="62186" spans="23:23" x14ac:dyDescent="0.25">
      <c r="W62186" s="14"/>
    </row>
    <row r="62187" spans="23:23" x14ac:dyDescent="0.25">
      <c r="W62187" s="14"/>
    </row>
    <row r="62188" spans="23:23" x14ac:dyDescent="0.25">
      <c r="W62188" s="14"/>
    </row>
    <row r="62189" spans="23:23" x14ac:dyDescent="0.25">
      <c r="W62189" s="14"/>
    </row>
    <row r="62190" spans="23:23" x14ac:dyDescent="0.25">
      <c r="W62190" s="14"/>
    </row>
    <row r="62191" spans="23:23" x14ac:dyDescent="0.25">
      <c r="W62191" s="14"/>
    </row>
    <row r="62192" spans="23:23" x14ac:dyDescent="0.25">
      <c r="W62192" s="14"/>
    </row>
    <row r="62193" spans="23:23" x14ac:dyDescent="0.25">
      <c r="W62193" s="14"/>
    </row>
    <row r="62194" spans="23:23" x14ac:dyDescent="0.25">
      <c r="W62194" s="14"/>
    </row>
    <row r="62195" spans="23:23" x14ac:dyDescent="0.25">
      <c r="W62195" s="14"/>
    </row>
    <row r="62196" spans="23:23" x14ac:dyDescent="0.25">
      <c r="W62196" s="14"/>
    </row>
    <row r="62197" spans="23:23" x14ac:dyDescent="0.25">
      <c r="W62197" s="14"/>
    </row>
    <row r="62198" spans="23:23" x14ac:dyDescent="0.25">
      <c r="W62198" s="14"/>
    </row>
    <row r="62199" spans="23:23" x14ac:dyDescent="0.25">
      <c r="W62199" s="14"/>
    </row>
    <row r="62200" spans="23:23" x14ac:dyDescent="0.25">
      <c r="W62200" s="14"/>
    </row>
    <row r="62201" spans="23:23" x14ac:dyDescent="0.25">
      <c r="W62201" s="14"/>
    </row>
    <row r="62202" spans="23:23" x14ac:dyDescent="0.25">
      <c r="W62202" s="14"/>
    </row>
    <row r="62203" spans="23:23" x14ac:dyDescent="0.25">
      <c r="W62203" s="14"/>
    </row>
    <row r="62204" spans="23:23" x14ac:dyDescent="0.25">
      <c r="W62204" s="14"/>
    </row>
    <row r="62205" spans="23:23" x14ac:dyDescent="0.25">
      <c r="W62205" s="14"/>
    </row>
    <row r="62206" spans="23:23" x14ac:dyDescent="0.25">
      <c r="W62206" s="14"/>
    </row>
    <row r="62207" spans="23:23" x14ac:dyDescent="0.25">
      <c r="W62207" s="14"/>
    </row>
    <row r="62208" spans="23:23" x14ac:dyDescent="0.25">
      <c r="W62208" s="14"/>
    </row>
    <row r="62209" spans="23:23" x14ac:dyDescent="0.25">
      <c r="W62209" s="14"/>
    </row>
    <row r="62210" spans="23:23" x14ac:dyDescent="0.25">
      <c r="W62210" s="14"/>
    </row>
    <row r="62211" spans="23:23" x14ac:dyDescent="0.25">
      <c r="W62211" s="14"/>
    </row>
    <row r="62212" spans="23:23" x14ac:dyDescent="0.25">
      <c r="W62212" s="14"/>
    </row>
    <row r="62213" spans="23:23" x14ac:dyDescent="0.25">
      <c r="W62213" s="14"/>
    </row>
    <row r="62214" spans="23:23" x14ac:dyDescent="0.25">
      <c r="W62214" s="14"/>
    </row>
    <row r="62215" spans="23:23" x14ac:dyDescent="0.25">
      <c r="W62215" s="14"/>
    </row>
    <row r="62216" spans="23:23" x14ac:dyDescent="0.25">
      <c r="W62216" s="14"/>
    </row>
    <row r="62217" spans="23:23" x14ac:dyDescent="0.25">
      <c r="W62217" s="14"/>
    </row>
    <row r="62218" spans="23:23" x14ac:dyDescent="0.25">
      <c r="W62218" s="14"/>
    </row>
    <row r="62219" spans="23:23" x14ac:dyDescent="0.25">
      <c r="W62219" s="14"/>
    </row>
    <row r="62220" spans="23:23" x14ac:dyDescent="0.25">
      <c r="W62220" s="14"/>
    </row>
    <row r="62221" spans="23:23" x14ac:dyDescent="0.25">
      <c r="W62221" s="14"/>
    </row>
    <row r="62222" spans="23:23" x14ac:dyDescent="0.25">
      <c r="W62222" s="14"/>
    </row>
    <row r="62223" spans="23:23" x14ac:dyDescent="0.25">
      <c r="W62223" s="14"/>
    </row>
    <row r="62224" spans="23:23" x14ac:dyDescent="0.25">
      <c r="W62224" s="14"/>
    </row>
    <row r="62225" spans="23:23" x14ac:dyDescent="0.25">
      <c r="W62225" s="14"/>
    </row>
    <row r="62226" spans="23:23" x14ac:dyDescent="0.25">
      <c r="W62226" s="14"/>
    </row>
    <row r="62227" spans="23:23" x14ac:dyDescent="0.25">
      <c r="W62227" s="14"/>
    </row>
    <row r="62228" spans="23:23" x14ac:dyDescent="0.25">
      <c r="W62228" s="14"/>
    </row>
    <row r="62229" spans="23:23" x14ac:dyDescent="0.25">
      <c r="W62229" s="14"/>
    </row>
    <row r="62230" spans="23:23" x14ac:dyDescent="0.25">
      <c r="W62230" s="14"/>
    </row>
    <row r="62231" spans="23:23" x14ac:dyDescent="0.25">
      <c r="W62231" s="14"/>
    </row>
    <row r="62232" spans="23:23" x14ac:dyDescent="0.25">
      <c r="W62232" s="14"/>
    </row>
    <row r="62233" spans="23:23" x14ac:dyDescent="0.25">
      <c r="W62233" s="14"/>
    </row>
    <row r="62234" spans="23:23" x14ac:dyDescent="0.25">
      <c r="W62234" s="14"/>
    </row>
    <row r="62235" spans="23:23" x14ac:dyDescent="0.25">
      <c r="W62235" s="14"/>
    </row>
    <row r="62236" spans="23:23" x14ac:dyDescent="0.25">
      <c r="W62236" s="14"/>
    </row>
    <row r="62237" spans="23:23" x14ac:dyDescent="0.25">
      <c r="W62237" s="14"/>
    </row>
    <row r="62238" spans="23:23" x14ac:dyDescent="0.25">
      <c r="W62238" s="14"/>
    </row>
    <row r="62239" spans="23:23" x14ac:dyDescent="0.25">
      <c r="W62239" s="14"/>
    </row>
    <row r="62240" spans="23:23" x14ac:dyDescent="0.25">
      <c r="W62240" s="14"/>
    </row>
    <row r="62241" spans="23:23" x14ac:dyDescent="0.25">
      <c r="W62241" s="14"/>
    </row>
    <row r="62242" spans="23:23" x14ac:dyDescent="0.25">
      <c r="W62242" s="14"/>
    </row>
    <row r="62243" spans="23:23" x14ac:dyDescent="0.25">
      <c r="W62243" s="14"/>
    </row>
    <row r="62244" spans="23:23" x14ac:dyDescent="0.25">
      <c r="W62244" s="14"/>
    </row>
    <row r="62245" spans="23:23" x14ac:dyDescent="0.25">
      <c r="W62245" s="14"/>
    </row>
    <row r="62246" spans="23:23" x14ac:dyDescent="0.25">
      <c r="W62246" s="14"/>
    </row>
    <row r="62247" spans="23:23" x14ac:dyDescent="0.25">
      <c r="W62247" s="14"/>
    </row>
    <row r="62248" spans="23:23" x14ac:dyDescent="0.25">
      <c r="W62248" s="14"/>
    </row>
    <row r="62249" spans="23:23" x14ac:dyDescent="0.25">
      <c r="W62249" s="14"/>
    </row>
    <row r="62250" spans="23:23" x14ac:dyDescent="0.25">
      <c r="W62250" s="14"/>
    </row>
    <row r="62251" spans="23:23" x14ac:dyDescent="0.25">
      <c r="W62251" s="14"/>
    </row>
    <row r="62252" spans="23:23" x14ac:dyDescent="0.25">
      <c r="W62252" s="14"/>
    </row>
    <row r="62253" spans="23:23" x14ac:dyDescent="0.25">
      <c r="W62253" s="14"/>
    </row>
    <row r="62254" spans="23:23" x14ac:dyDescent="0.25">
      <c r="W62254" s="14"/>
    </row>
    <row r="62255" spans="23:23" x14ac:dyDescent="0.25">
      <c r="W62255" s="14"/>
    </row>
    <row r="62256" spans="23:23" x14ac:dyDescent="0.25">
      <c r="W62256" s="14"/>
    </row>
    <row r="62257" spans="23:23" x14ac:dyDescent="0.25">
      <c r="W62257" s="14"/>
    </row>
    <row r="62258" spans="23:23" x14ac:dyDescent="0.25">
      <c r="W62258" s="14"/>
    </row>
    <row r="62259" spans="23:23" x14ac:dyDescent="0.25">
      <c r="W62259" s="14"/>
    </row>
    <row r="62260" spans="23:23" x14ac:dyDescent="0.25">
      <c r="W62260" s="14"/>
    </row>
    <row r="62261" spans="23:23" x14ac:dyDescent="0.25">
      <c r="W62261" s="14"/>
    </row>
    <row r="62262" spans="23:23" x14ac:dyDescent="0.25">
      <c r="W62262" s="14"/>
    </row>
    <row r="62263" spans="23:23" x14ac:dyDescent="0.25">
      <c r="W62263" s="14"/>
    </row>
    <row r="62264" spans="23:23" x14ac:dyDescent="0.25">
      <c r="W62264" s="14"/>
    </row>
    <row r="62265" spans="23:23" x14ac:dyDescent="0.25">
      <c r="W62265" s="14"/>
    </row>
    <row r="62266" spans="23:23" x14ac:dyDescent="0.25">
      <c r="W62266" s="14"/>
    </row>
    <row r="62267" spans="23:23" x14ac:dyDescent="0.25">
      <c r="W62267" s="14"/>
    </row>
    <row r="62268" spans="23:23" x14ac:dyDescent="0.25">
      <c r="W62268" s="14"/>
    </row>
    <row r="62269" spans="23:23" x14ac:dyDescent="0.25">
      <c r="W62269" s="14"/>
    </row>
    <row r="62270" spans="23:23" x14ac:dyDescent="0.25">
      <c r="W62270" s="14"/>
    </row>
    <row r="62271" spans="23:23" x14ac:dyDescent="0.25">
      <c r="W62271" s="14"/>
    </row>
    <row r="62272" spans="23:23" x14ac:dyDescent="0.25">
      <c r="W62272" s="14"/>
    </row>
    <row r="62273" spans="23:23" x14ac:dyDescent="0.25">
      <c r="W62273" s="14"/>
    </row>
    <row r="62274" spans="23:23" x14ac:dyDescent="0.25">
      <c r="W62274" s="14"/>
    </row>
    <row r="62275" spans="23:23" x14ac:dyDescent="0.25">
      <c r="W62275" s="14"/>
    </row>
    <row r="62276" spans="23:23" x14ac:dyDescent="0.25">
      <c r="W62276" s="14"/>
    </row>
    <row r="62277" spans="23:23" x14ac:dyDescent="0.25">
      <c r="W62277" s="14"/>
    </row>
    <row r="62278" spans="23:23" x14ac:dyDescent="0.25">
      <c r="W62278" s="14"/>
    </row>
    <row r="62279" spans="23:23" x14ac:dyDescent="0.25">
      <c r="W62279" s="14"/>
    </row>
    <row r="62280" spans="23:23" x14ac:dyDescent="0.25">
      <c r="W62280" s="14"/>
    </row>
    <row r="62281" spans="23:23" x14ac:dyDescent="0.25">
      <c r="W62281" s="14"/>
    </row>
    <row r="62282" spans="23:23" x14ac:dyDescent="0.25">
      <c r="W62282" s="14"/>
    </row>
    <row r="62283" spans="23:23" x14ac:dyDescent="0.25">
      <c r="W62283" s="14"/>
    </row>
    <row r="62284" spans="23:23" x14ac:dyDescent="0.25">
      <c r="W62284" s="14"/>
    </row>
    <row r="62285" spans="23:23" x14ac:dyDescent="0.25">
      <c r="W62285" s="14"/>
    </row>
    <row r="62286" spans="23:23" x14ac:dyDescent="0.25">
      <c r="W62286" s="14"/>
    </row>
    <row r="62287" spans="23:23" x14ac:dyDescent="0.25">
      <c r="W62287" s="14"/>
    </row>
    <row r="62288" spans="23:23" x14ac:dyDescent="0.25">
      <c r="W62288" s="14"/>
    </row>
    <row r="62289" spans="23:23" x14ac:dyDescent="0.25">
      <c r="W62289" s="14"/>
    </row>
    <row r="62290" spans="23:23" x14ac:dyDescent="0.25">
      <c r="W62290" s="14"/>
    </row>
    <row r="62291" spans="23:23" x14ac:dyDescent="0.25">
      <c r="W62291" s="14"/>
    </row>
    <row r="62292" spans="23:23" x14ac:dyDescent="0.25">
      <c r="W62292" s="14"/>
    </row>
    <row r="62293" spans="23:23" x14ac:dyDescent="0.25">
      <c r="W62293" s="14"/>
    </row>
    <row r="62294" spans="23:23" x14ac:dyDescent="0.25">
      <c r="W62294" s="14"/>
    </row>
    <row r="62295" spans="23:23" x14ac:dyDescent="0.25">
      <c r="W62295" s="14"/>
    </row>
    <row r="62296" spans="23:23" x14ac:dyDescent="0.25">
      <c r="W62296" s="14"/>
    </row>
    <row r="62297" spans="23:23" x14ac:dyDescent="0.25">
      <c r="W62297" s="14"/>
    </row>
    <row r="62298" spans="23:23" x14ac:dyDescent="0.25">
      <c r="W62298" s="14"/>
    </row>
    <row r="62299" spans="23:23" x14ac:dyDescent="0.25">
      <c r="W62299" s="14"/>
    </row>
    <row r="62300" spans="23:23" x14ac:dyDescent="0.25">
      <c r="W62300" s="14"/>
    </row>
    <row r="62301" spans="23:23" x14ac:dyDescent="0.25">
      <c r="W62301" s="14"/>
    </row>
    <row r="62302" spans="23:23" x14ac:dyDescent="0.25">
      <c r="W62302" s="14"/>
    </row>
    <row r="62303" spans="23:23" x14ac:dyDescent="0.25">
      <c r="W62303" s="14"/>
    </row>
    <row r="62304" spans="23:23" x14ac:dyDescent="0.25">
      <c r="W62304" s="14"/>
    </row>
    <row r="62305" spans="23:23" x14ac:dyDescent="0.25">
      <c r="W62305" s="14"/>
    </row>
    <row r="62306" spans="23:23" x14ac:dyDescent="0.25">
      <c r="W62306" s="14"/>
    </row>
    <row r="62307" spans="23:23" x14ac:dyDescent="0.25">
      <c r="W62307" s="14"/>
    </row>
    <row r="62308" spans="23:23" x14ac:dyDescent="0.25">
      <c r="W62308" s="14"/>
    </row>
    <row r="62309" spans="23:23" x14ac:dyDescent="0.25">
      <c r="W62309" s="14"/>
    </row>
    <row r="62310" spans="23:23" x14ac:dyDescent="0.25">
      <c r="W62310" s="14"/>
    </row>
    <row r="62311" spans="23:23" x14ac:dyDescent="0.25">
      <c r="W62311" s="14"/>
    </row>
    <row r="62312" spans="23:23" x14ac:dyDescent="0.25">
      <c r="W62312" s="14"/>
    </row>
    <row r="62313" spans="23:23" x14ac:dyDescent="0.25">
      <c r="W62313" s="14"/>
    </row>
    <row r="62314" spans="23:23" x14ac:dyDescent="0.25">
      <c r="W62314" s="14"/>
    </row>
    <row r="62315" spans="23:23" x14ac:dyDescent="0.25">
      <c r="W62315" s="14"/>
    </row>
    <row r="62316" spans="23:23" x14ac:dyDescent="0.25">
      <c r="W62316" s="14"/>
    </row>
    <row r="62317" spans="23:23" x14ac:dyDescent="0.25">
      <c r="W62317" s="14"/>
    </row>
    <row r="62318" spans="23:23" x14ac:dyDescent="0.25">
      <c r="W62318" s="14"/>
    </row>
    <row r="62319" spans="23:23" x14ac:dyDescent="0.25">
      <c r="W62319" s="14"/>
    </row>
    <row r="62320" spans="23:23" x14ac:dyDescent="0.25">
      <c r="W62320" s="14"/>
    </row>
    <row r="62321" spans="23:23" x14ac:dyDescent="0.25">
      <c r="W62321" s="14"/>
    </row>
    <row r="62322" spans="23:23" x14ac:dyDescent="0.25">
      <c r="W62322" s="14"/>
    </row>
    <row r="62323" spans="23:23" x14ac:dyDescent="0.25">
      <c r="W62323" s="14"/>
    </row>
    <row r="62324" spans="23:23" x14ac:dyDescent="0.25">
      <c r="W62324" s="14"/>
    </row>
    <row r="62325" spans="23:23" x14ac:dyDescent="0.25">
      <c r="W62325" s="14"/>
    </row>
    <row r="62326" spans="23:23" x14ac:dyDescent="0.25">
      <c r="W62326" s="14"/>
    </row>
    <row r="62327" spans="23:23" x14ac:dyDescent="0.25">
      <c r="W62327" s="14"/>
    </row>
    <row r="62328" spans="23:23" x14ac:dyDescent="0.25">
      <c r="W62328" s="14"/>
    </row>
    <row r="62329" spans="23:23" x14ac:dyDescent="0.25">
      <c r="W62329" s="14"/>
    </row>
    <row r="62330" spans="23:23" x14ac:dyDescent="0.25">
      <c r="W62330" s="14"/>
    </row>
    <row r="62331" spans="23:23" x14ac:dyDescent="0.25">
      <c r="W62331" s="14"/>
    </row>
    <row r="62332" spans="23:23" x14ac:dyDescent="0.25">
      <c r="W62332" s="14"/>
    </row>
    <row r="62333" spans="23:23" x14ac:dyDescent="0.25">
      <c r="W62333" s="14"/>
    </row>
    <row r="62334" spans="23:23" x14ac:dyDescent="0.25">
      <c r="W62334" s="14"/>
    </row>
    <row r="62335" spans="23:23" x14ac:dyDescent="0.25">
      <c r="W62335" s="14"/>
    </row>
    <row r="62336" spans="23:23" x14ac:dyDescent="0.25">
      <c r="W62336" s="14"/>
    </row>
    <row r="62337" spans="23:23" x14ac:dyDescent="0.25">
      <c r="W62337" s="14"/>
    </row>
    <row r="62338" spans="23:23" x14ac:dyDescent="0.25">
      <c r="W62338" s="14"/>
    </row>
    <row r="62339" spans="23:23" x14ac:dyDescent="0.25">
      <c r="W62339" s="14"/>
    </row>
    <row r="62340" spans="23:23" x14ac:dyDescent="0.25">
      <c r="W62340" s="14"/>
    </row>
    <row r="62341" spans="23:23" x14ac:dyDescent="0.25">
      <c r="W62341" s="14"/>
    </row>
    <row r="62342" spans="23:23" x14ac:dyDescent="0.25">
      <c r="W62342" s="14"/>
    </row>
    <row r="62343" spans="23:23" x14ac:dyDescent="0.25">
      <c r="W62343" s="14"/>
    </row>
    <row r="62344" spans="23:23" x14ac:dyDescent="0.25">
      <c r="W62344" s="14"/>
    </row>
    <row r="62345" spans="23:23" x14ac:dyDescent="0.25">
      <c r="W62345" s="14"/>
    </row>
    <row r="62346" spans="23:23" x14ac:dyDescent="0.25">
      <c r="W62346" s="14"/>
    </row>
    <row r="62347" spans="23:23" x14ac:dyDescent="0.25">
      <c r="W62347" s="14"/>
    </row>
    <row r="62348" spans="23:23" x14ac:dyDescent="0.25">
      <c r="W62348" s="14"/>
    </row>
    <row r="62349" spans="23:23" x14ac:dyDescent="0.25">
      <c r="W62349" s="14"/>
    </row>
    <row r="62350" spans="23:23" x14ac:dyDescent="0.25">
      <c r="W62350" s="14"/>
    </row>
    <row r="62351" spans="23:23" x14ac:dyDescent="0.25">
      <c r="W62351" s="14"/>
    </row>
    <row r="62352" spans="23:23" x14ac:dyDescent="0.25">
      <c r="W62352" s="14"/>
    </row>
    <row r="62353" spans="23:23" x14ac:dyDescent="0.25">
      <c r="W62353" s="14"/>
    </row>
    <row r="62354" spans="23:23" x14ac:dyDescent="0.25">
      <c r="W62354" s="14"/>
    </row>
    <row r="62355" spans="23:23" x14ac:dyDescent="0.25">
      <c r="W62355" s="14"/>
    </row>
    <row r="62356" spans="23:23" x14ac:dyDescent="0.25">
      <c r="W62356" s="14"/>
    </row>
    <row r="62357" spans="23:23" x14ac:dyDescent="0.25">
      <c r="W62357" s="14"/>
    </row>
    <row r="62358" spans="23:23" x14ac:dyDescent="0.25">
      <c r="W62358" s="14"/>
    </row>
    <row r="62359" spans="23:23" x14ac:dyDescent="0.25">
      <c r="W62359" s="14"/>
    </row>
    <row r="62360" spans="23:23" x14ac:dyDescent="0.25">
      <c r="W62360" s="14"/>
    </row>
    <row r="62361" spans="23:23" x14ac:dyDescent="0.25">
      <c r="W62361" s="14"/>
    </row>
    <row r="62362" spans="23:23" x14ac:dyDescent="0.25">
      <c r="W62362" s="14"/>
    </row>
    <row r="62363" spans="23:23" x14ac:dyDescent="0.25">
      <c r="W62363" s="14"/>
    </row>
    <row r="62364" spans="23:23" x14ac:dyDescent="0.25">
      <c r="W62364" s="14"/>
    </row>
    <row r="62365" spans="23:23" x14ac:dyDescent="0.25">
      <c r="W62365" s="14"/>
    </row>
    <row r="62366" spans="23:23" x14ac:dyDescent="0.25">
      <c r="W62366" s="14"/>
    </row>
    <row r="62367" spans="23:23" x14ac:dyDescent="0.25">
      <c r="W62367" s="14"/>
    </row>
    <row r="62368" spans="23:23" x14ac:dyDescent="0.25">
      <c r="W62368" s="14"/>
    </row>
    <row r="62369" spans="23:23" x14ac:dyDescent="0.25">
      <c r="W62369" s="14"/>
    </row>
    <row r="62370" spans="23:23" x14ac:dyDescent="0.25">
      <c r="W62370" s="14"/>
    </row>
    <row r="62371" spans="23:23" x14ac:dyDescent="0.25">
      <c r="W62371" s="14"/>
    </row>
    <row r="62372" spans="23:23" x14ac:dyDescent="0.25">
      <c r="W62372" s="14"/>
    </row>
    <row r="62373" spans="23:23" x14ac:dyDescent="0.25">
      <c r="W62373" s="14"/>
    </row>
    <row r="62374" spans="23:23" x14ac:dyDescent="0.25">
      <c r="W62374" s="14"/>
    </row>
    <row r="62375" spans="23:23" x14ac:dyDescent="0.25">
      <c r="W62375" s="14"/>
    </row>
    <row r="62376" spans="23:23" x14ac:dyDescent="0.25">
      <c r="W62376" s="14"/>
    </row>
    <row r="62377" spans="23:23" x14ac:dyDescent="0.25">
      <c r="W62377" s="14"/>
    </row>
    <row r="62378" spans="23:23" x14ac:dyDescent="0.25">
      <c r="W62378" s="14"/>
    </row>
    <row r="62379" spans="23:23" x14ac:dyDescent="0.25">
      <c r="W62379" s="14"/>
    </row>
    <row r="62380" spans="23:23" x14ac:dyDescent="0.25">
      <c r="W62380" s="14"/>
    </row>
    <row r="62381" spans="23:23" x14ac:dyDescent="0.25">
      <c r="W62381" s="14"/>
    </row>
    <row r="62382" spans="23:23" x14ac:dyDescent="0.25">
      <c r="W62382" s="14"/>
    </row>
    <row r="62383" spans="23:23" x14ac:dyDescent="0.25">
      <c r="W62383" s="14"/>
    </row>
    <row r="62384" spans="23:23" x14ac:dyDescent="0.25">
      <c r="W62384" s="14"/>
    </row>
    <row r="62385" spans="23:23" x14ac:dyDescent="0.25">
      <c r="W62385" s="14"/>
    </row>
    <row r="62386" spans="23:23" x14ac:dyDescent="0.25">
      <c r="W62386" s="14"/>
    </row>
    <row r="62387" spans="23:23" x14ac:dyDescent="0.25">
      <c r="W62387" s="14"/>
    </row>
    <row r="62388" spans="23:23" x14ac:dyDescent="0.25">
      <c r="W62388" s="14"/>
    </row>
    <row r="62389" spans="23:23" x14ac:dyDescent="0.25">
      <c r="W62389" s="14"/>
    </row>
    <row r="62390" spans="23:23" x14ac:dyDescent="0.25">
      <c r="W62390" s="14"/>
    </row>
    <row r="62391" spans="23:23" x14ac:dyDescent="0.25">
      <c r="W62391" s="14"/>
    </row>
    <row r="62392" spans="23:23" x14ac:dyDescent="0.25">
      <c r="W62392" s="14"/>
    </row>
    <row r="62393" spans="23:23" x14ac:dyDescent="0.25">
      <c r="W62393" s="14"/>
    </row>
    <row r="62394" spans="23:23" x14ac:dyDescent="0.25">
      <c r="W62394" s="14"/>
    </row>
    <row r="62395" spans="23:23" x14ac:dyDescent="0.25">
      <c r="W62395" s="14"/>
    </row>
    <row r="62396" spans="23:23" x14ac:dyDescent="0.25">
      <c r="W62396" s="14"/>
    </row>
    <row r="62397" spans="23:23" x14ac:dyDescent="0.25">
      <c r="W62397" s="14"/>
    </row>
    <row r="62398" spans="23:23" x14ac:dyDescent="0.25">
      <c r="W62398" s="14"/>
    </row>
    <row r="62399" spans="23:23" x14ac:dyDescent="0.25">
      <c r="W62399" s="14"/>
    </row>
    <row r="62400" spans="23:23" x14ac:dyDescent="0.25">
      <c r="W62400" s="14"/>
    </row>
    <row r="62401" spans="23:23" x14ac:dyDescent="0.25">
      <c r="W62401" s="14"/>
    </row>
    <row r="62402" spans="23:23" x14ac:dyDescent="0.25">
      <c r="W62402" s="14"/>
    </row>
    <row r="62403" spans="23:23" x14ac:dyDescent="0.25">
      <c r="W62403" s="14"/>
    </row>
    <row r="62404" spans="23:23" x14ac:dyDescent="0.25">
      <c r="W62404" s="14"/>
    </row>
    <row r="62405" spans="23:23" x14ac:dyDescent="0.25">
      <c r="W62405" s="14"/>
    </row>
    <row r="62406" spans="23:23" x14ac:dyDescent="0.25">
      <c r="W62406" s="14"/>
    </row>
    <row r="62407" spans="23:23" x14ac:dyDescent="0.25">
      <c r="W62407" s="14"/>
    </row>
    <row r="62408" spans="23:23" x14ac:dyDescent="0.25">
      <c r="W62408" s="14"/>
    </row>
    <row r="62409" spans="23:23" x14ac:dyDescent="0.25">
      <c r="W62409" s="14"/>
    </row>
    <row r="62410" spans="23:23" x14ac:dyDescent="0.25">
      <c r="W62410" s="14"/>
    </row>
    <row r="62411" spans="23:23" x14ac:dyDescent="0.25">
      <c r="W62411" s="14"/>
    </row>
    <row r="62412" spans="23:23" x14ac:dyDescent="0.25">
      <c r="W62412" s="14"/>
    </row>
    <row r="62413" spans="23:23" x14ac:dyDescent="0.25">
      <c r="W62413" s="14"/>
    </row>
    <row r="62414" spans="23:23" x14ac:dyDescent="0.25">
      <c r="W62414" s="14"/>
    </row>
    <row r="62415" spans="23:23" x14ac:dyDescent="0.25">
      <c r="W62415" s="14"/>
    </row>
    <row r="62416" spans="23:23" x14ac:dyDescent="0.25">
      <c r="W62416" s="14"/>
    </row>
    <row r="62417" spans="23:23" x14ac:dyDescent="0.25">
      <c r="W62417" s="14"/>
    </row>
    <row r="62418" spans="23:23" x14ac:dyDescent="0.25">
      <c r="W62418" s="14"/>
    </row>
    <row r="62419" spans="23:23" x14ac:dyDescent="0.25">
      <c r="W62419" s="14"/>
    </row>
    <row r="62420" spans="23:23" x14ac:dyDescent="0.25">
      <c r="W62420" s="14"/>
    </row>
    <row r="62421" spans="23:23" x14ac:dyDescent="0.25">
      <c r="W62421" s="14"/>
    </row>
    <row r="62422" spans="23:23" x14ac:dyDescent="0.25">
      <c r="W62422" s="14"/>
    </row>
    <row r="62423" spans="23:23" x14ac:dyDescent="0.25">
      <c r="W62423" s="14"/>
    </row>
    <row r="62424" spans="23:23" x14ac:dyDescent="0.25">
      <c r="W62424" s="14"/>
    </row>
    <row r="62425" spans="23:23" x14ac:dyDescent="0.25">
      <c r="W62425" s="14"/>
    </row>
    <row r="62426" spans="23:23" x14ac:dyDescent="0.25">
      <c r="W62426" s="14"/>
    </row>
    <row r="62427" spans="23:23" x14ac:dyDescent="0.25">
      <c r="W62427" s="14"/>
    </row>
    <row r="62428" spans="23:23" x14ac:dyDescent="0.25">
      <c r="W62428" s="14"/>
    </row>
    <row r="62429" spans="23:23" x14ac:dyDescent="0.25">
      <c r="W62429" s="14"/>
    </row>
    <row r="62430" spans="23:23" x14ac:dyDescent="0.25">
      <c r="W62430" s="14"/>
    </row>
    <row r="62431" spans="23:23" x14ac:dyDescent="0.25">
      <c r="W62431" s="14"/>
    </row>
    <row r="62432" spans="23:23" x14ac:dyDescent="0.25">
      <c r="W62432" s="14"/>
    </row>
    <row r="62433" spans="23:23" x14ac:dyDescent="0.25">
      <c r="W62433" s="14"/>
    </row>
    <row r="62434" spans="23:23" x14ac:dyDescent="0.25">
      <c r="W62434" s="14"/>
    </row>
    <row r="62435" spans="23:23" x14ac:dyDescent="0.25">
      <c r="W62435" s="14"/>
    </row>
    <row r="62436" spans="23:23" x14ac:dyDescent="0.25">
      <c r="W62436" s="14"/>
    </row>
    <row r="62437" spans="23:23" x14ac:dyDescent="0.25">
      <c r="W62437" s="14"/>
    </row>
    <row r="62438" spans="23:23" x14ac:dyDescent="0.25">
      <c r="W62438" s="14"/>
    </row>
    <row r="62439" spans="23:23" x14ac:dyDescent="0.25">
      <c r="W62439" s="14"/>
    </row>
    <row r="62440" spans="23:23" x14ac:dyDescent="0.25">
      <c r="W62440" s="14"/>
    </row>
    <row r="62441" spans="23:23" x14ac:dyDescent="0.25">
      <c r="W62441" s="14"/>
    </row>
    <row r="62442" spans="23:23" x14ac:dyDescent="0.25">
      <c r="W62442" s="14"/>
    </row>
    <row r="62443" spans="23:23" x14ac:dyDescent="0.25">
      <c r="W62443" s="14"/>
    </row>
    <row r="62444" spans="23:23" x14ac:dyDescent="0.25">
      <c r="W62444" s="14"/>
    </row>
    <row r="62445" spans="23:23" x14ac:dyDescent="0.25">
      <c r="W62445" s="14"/>
    </row>
    <row r="62446" spans="23:23" x14ac:dyDescent="0.25">
      <c r="W62446" s="14"/>
    </row>
    <row r="62447" spans="23:23" x14ac:dyDescent="0.25">
      <c r="W62447" s="14"/>
    </row>
    <row r="62448" spans="23:23" x14ac:dyDescent="0.25">
      <c r="W62448" s="14"/>
    </row>
    <row r="62449" spans="23:23" x14ac:dyDescent="0.25">
      <c r="W62449" s="14"/>
    </row>
    <row r="62450" spans="23:23" x14ac:dyDescent="0.25">
      <c r="W62450" s="14"/>
    </row>
    <row r="62451" spans="23:23" x14ac:dyDescent="0.25">
      <c r="W62451" s="14"/>
    </row>
    <row r="62452" spans="23:23" x14ac:dyDescent="0.25">
      <c r="W62452" s="14"/>
    </row>
    <row r="62453" spans="23:23" x14ac:dyDescent="0.25">
      <c r="W62453" s="14"/>
    </row>
    <row r="62454" spans="23:23" x14ac:dyDescent="0.25">
      <c r="W62454" s="14"/>
    </row>
    <row r="62455" spans="23:23" x14ac:dyDescent="0.25">
      <c r="W62455" s="14"/>
    </row>
    <row r="62456" spans="23:23" x14ac:dyDescent="0.25">
      <c r="W62456" s="14"/>
    </row>
    <row r="62457" spans="23:23" x14ac:dyDescent="0.25">
      <c r="W62457" s="14"/>
    </row>
    <row r="62458" spans="23:23" x14ac:dyDescent="0.25">
      <c r="W62458" s="14"/>
    </row>
    <row r="62459" spans="23:23" x14ac:dyDescent="0.25">
      <c r="W62459" s="14"/>
    </row>
    <row r="62460" spans="23:23" x14ac:dyDescent="0.25">
      <c r="W62460" s="14"/>
    </row>
    <row r="62461" spans="23:23" x14ac:dyDescent="0.25">
      <c r="W62461" s="14"/>
    </row>
    <row r="62462" spans="23:23" x14ac:dyDescent="0.25">
      <c r="W62462" s="14"/>
    </row>
    <row r="62463" spans="23:23" x14ac:dyDescent="0.25">
      <c r="W62463" s="14"/>
    </row>
    <row r="62464" spans="23:23" x14ac:dyDescent="0.25">
      <c r="W62464" s="14"/>
    </row>
    <row r="62465" spans="23:23" x14ac:dyDescent="0.25">
      <c r="W62465" s="14"/>
    </row>
    <row r="62466" spans="23:23" x14ac:dyDescent="0.25">
      <c r="W62466" s="14"/>
    </row>
    <row r="62467" spans="23:23" x14ac:dyDescent="0.25">
      <c r="W62467" s="14"/>
    </row>
    <row r="62468" spans="23:23" x14ac:dyDescent="0.25">
      <c r="W62468" s="14"/>
    </row>
    <row r="62469" spans="23:23" x14ac:dyDescent="0.25">
      <c r="W62469" s="14"/>
    </row>
    <row r="62470" spans="23:23" x14ac:dyDescent="0.25">
      <c r="W62470" s="14"/>
    </row>
    <row r="62471" spans="23:23" x14ac:dyDescent="0.25">
      <c r="W62471" s="14"/>
    </row>
    <row r="62472" spans="23:23" x14ac:dyDescent="0.25">
      <c r="W62472" s="14"/>
    </row>
    <row r="62473" spans="23:23" x14ac:dyDescent="0.25">
      <c r="W62473" s="14"/>
    </row>
    <row r="62474" spans="23:23" x14ac:dyDescent="0.25">
      <c r="W62474" s="14"/>
    </row>
    <row r="62475" spans="23:23" x14ac:dyDescent="0.25">
      <c r="W62475" s="14"/>
    </row>
    <row r="62476" spans="23:23" x14ac:dyDescent="0.25">
      <c r="W62476" s="14"/>
    </row>
    <row r="62477" spans="23:23" x14ac:dyDescent="0.25">
      <c r="W62477" s="14"/>
    </row>
    <row r="62478" spans="23:23" x14ac:dyDescent="0.25">
      <c r="W62478" s="14"/>
    </row>
    <row r="62479" spans="23:23" x14ac:dyDescent="0.25">
      <c r="W62479" s="14"/>
    </row>
    <row r="62480" spans="23:23" x14ac:dyDescent="0.25">
      <c r="W62480" s="14"/>
    </row>
    <row r="62481" spans="23:23" x14ac:dyDescent="0.25">
      <c r="W62481" s="14"/>
    </row>
    <row r="62482" spans="23:23" x14ac:dyDescent="0.25">
      <c r="W62482" s="14"/>
    </row>
    <row r="62483" spans="23:23" x14ac:dyDescent="0.25">
      <c r="W62483" s="14"/>
    </row>
    <row r="62484" spans="23:23" x14ac:dyDescent="0.25">
      <c r="W62484" s="14"/>
    </row>
    <row r="62485" spans="23:23" x14ac:dyDescent="0.25">
      <c r="W62485" s="14"/>
    </row>
    <row r="62486" spans="23:23" x14ac:dyDescent="0.25">
      <c r="W62486" s="14"/>
    </row>
    <row r="62487" spans="23:23" x14ac:dyDescent="0.25">
      <c r="W62487" s="14"/>
    </row>
    <row r="62488" spans="23:23" x14ac:dyDescent="0.25">
      <c r="W62488" s="14"/>
    </row>
    <row r="62489" spans="23:23" x14ac:dyDescent="0.25">
      <c r="W62489" s="14"/>
    </row>
    <row r="62490" spans="23:23" x14ac:dyDescent="0.25">
      <c r="W62490" s="14"/>
    </row>
    <row r="62491" spans="23:23" x14ac:dyDescent="0.25">
      <c r="W62491" s="14"/>
    </row>
    <row r="62492" spans="23:23" x14ac:dyDescent="0.25">
      <c r="W62492" s="14"/>
    </row>
    <row r="62493" spans="23:23" x14ac:dyDescent="0.25">
      <c r="W62493" s="14"/>
    </row>
    <row r="62494" spans="23:23" x14ac:dyDescent="0.25">
      <c r="W62494" s="14"/>
    </row>
    <row r="62495" spans="23:23" x14ac:dyDescent="0.25">
      <c r="W62495" s="14"/>
    </row>
    <row r="62496" spans="23:23" x14ac:dyDescent="0.25">
      <c r="W62496" s="14"/>
    </row>
    <row r="62497" spans="23:23" x14ac:dyDescent="0.25">
      <c r="W62497" s="14"/>
    </row>
    <row r="62498" spans="23:23" x14ac:dyDescent="0.25">
      <c r="W62498" s="14"/>
    </row>
    <row r="62499" spans="23:23" x14ac:dyDescent="0.25">
      <c r="W62499" s="14"/>
    </row>
    <row r="62500" spans="23:23" x14ac:dyDescent="0.25">
      <c r="W62500" s="14"/>
    </row>
    <row r="62501" spans="23:23" x14ac:dyDescent="0.25">
      <c r="W62501" s="14"/>
    </row>
    <row r="62502" spans="23:23" x14ac:dyDescent="0.25">
      <c r="W62502" s="14"/>
    </row>
    <row r="62503" spans="23:23" x14ac:dyDescent="0.25">
      <c r="W62503" s="14"/>
    </row>
    <row r="62504" spans="23:23" x14ac:dyDescent="0.25">
      <c r="W62504" s="14"/>
    </row>
    <row r="62505" spans="23:23" x14ac:dyDescent="0.25">
      <c r="W62505" s="14"/>
    </row>
    <row r="62506" spans="23:23" x14ac:dyDescent="0.25">
      <c r="W62506" s="14"/>
    </row>
    <row r="62507" spans="23:23" x14ac:dyDescent="0.25">
      <c r="W62507" s="14"/>
    </row>
    <row r="62508" spans="23:23" x14ac:dyDescent="0.25">
      <c r="W62508" s="14"/>
    </row>
    <row r="62509" spans="23:23" x14ac:dyDescent="0.25">
      <c r="W62509" s="14"/>
    </row>
    <row r="62510" spans="23:23" x14ac:dyDescent="0.25">
      <c r="W62510" s="14"/>
    </row>
    <row r="62511" spans="23:23" x14ac:dyDescent="0.25">
      <c r="W62511" s="14"/>
    </row>
    <row r="62512" spans="23:23" x14ac:dyDescent="0.25">
      <c r="W62512" s="14"/>
    </row>
    <row r="62513" spans="23:23" x14ac:dyDescent="0.25">
      <c r="W62513" s="14"/>
    </row>
    <row r="62514" spans="23:23" x14ac:dyDescent="0.25">
      <c r="W62514" s="14"/>
    </row>
    <row r="62515" spans="23:23" x14ac:dyDescent="0.25">
      <c r="W62515" s="14"/>
    </row>
    <row r="62516" spans="23:23" x14ac:dyDescent="0.25">
      <c r="W62516" s="14"/>
    </row>
    <row r="62517" spans="23:23" x14ac:dyDescent="0.25">
      <c r="W62517" s="14"/>
    </row>
    <row r="62518" spans="23:23" x14ac:dyDescent="0.25">
      <c r="W62518" s="14"/>
    </row>
    <row r="62519" spans="23:23" x14ac:dyDescent="0.25">
      <c r="W62519" s="14"/>
    </row>
    <row r="62520" spans="23:23" x14ac:dyDescent="0.25">
      <c r="W62520" s="14"/>
    </row>
    <row r="62521" spans="23:23" x14ac:dyDescent="0.25">
      <c r="W62521" s="14"/>
    </row>
    <row r="62522" spans="23:23" x14ac:dyDescent="0.25">
      <c r="W62522" s="14"/>
    </row>
    <row r="62523" spans="23:23" x14ac:dyDescent="0.25">
      <c r="W62523" s="14"/>
    </row>
    <row r="62524" spans="23:23" x14ac:dyDescent="0.25">
      <c r="W62524" s="14"/>
    </row>
    <row r="62525" spans="23:23" x14ac:dyDescent="0.25">
      <c r="W62525" s="14"/>
    </row>
    <row r="62526" spans="23:23" x14ac:dyDescent="0.25">
      <c r="W62526" s="14"/>
    </row>
    <row r="62527" spans="23:23" x14ac:dyDescent="0.25">
      <c r="W62527" s="14"/>
    </row>
    <row r="62528" spans="23:23" x14ac:dyDescent="0.25">
      <c r="W62528" s="14"/>
    </row>
    <row r="62529" spans="23:23" x14ac:dyDescent="0.25">
      <c r="W62529" s="14"/>
    </row>
    <row r="62530" spans="23:23" x14ac:dyDescent="0.25">
      <c r="W62530" s="14"/>
    </row>
    <row r="62531" spans="23:23" x14ac:dyDescent="0.25">
      <c r="W62531" s="14"/>
    </row>
    <row r="62532" spans="23:23" x14ac:dyDescent="0.25">
      <c r="W62532" s="14"/>
    </row>
    <row r="62533" spans="23:23" x14ac:dyDescent="0.25">
      <c r="W62533" s="14"/>
    </row>
    <row r="62534" spans="23:23" x14ac:dyDescent="0.25">
      <c r="W62534" s="14"/>
    </row>
    <row r="62535" spans="23:23" x14ac:dyDescent="0.25">
      <c r="W62535" s="14"/>
    </row>
    <row r="62536" spans="23:23" x14ac:dyDescent="0.25">
      <c r="W62536" s="14"/>
    </row>
    <row r="62537" spans="23:23" x14ac:dyDescent="0.25">
      <c r="W62537" s="14"/>
    </row>
    <row r="62538" spans="23:23" x14ac:dyDescent="0.25">
      <c r="W62538" s="14"/>
    </row>
    <row r="62539" spans="23:23" x14ac:dyDescent="0.25">
      <c r="W62539" s="14"/>
    </row>
    <row r="62540" spans="23:23" x14ac:dyDescent="0.25">
      <c r="W62540" s="14"/>
    </row>
    <row r="62541" spans="23:23" x14ac:dyDescent="0.25">
      <c r="W62541" s="14"/>
    </row>
    <row r="62542" spans="23:23" x14ac:dyDescent="0.25">
      <c r="W62542" s="14"/>
    </row>
    <row r="62543" spans="23:23" x14ac:dyDescent="0.25">
      <c r="W62543" s="14"/>
    </row>
    <row r="62544" spans="23:23" x14ac:dyDescent="0.25">
      <c r="W62544" s="14"/>
    </row>
    <row r="62545" spans="23:23" x14ac:dyDescent="0.25">
      <c r="W62545" s="14"/>
    </row>
    <row r="62546" spans="23:23" x14ac:dyDescent="0.25">
      <c r="W62546" s="14"/>
    </row>
    <row r="62547" spans="23:23" x14ac:dyDescent="0.25">
      <c r="W62547" s="14"/>
    </row>
    <row r="62548" spans="23:23" x14ac:dyDescent="0.25">
      <c r="W62548" s="14"/>
    </row>
    <row r="62549" spans="23:23" x14ac:dyDescent="0.25">
      <c r="W62549" s="14"/>
    </row>
    <row r="62550" spans="23:23" x14ac:dyDescent="0.25">
      <c r="W62550" s="14"/>
    </row>
    <row r="62551" spans="23:23" x14ac:dyDescent="0.25">
      <c r="W62551" s="14"/>
    </row>
    <row r="62552" spans="23:23" x14ac:dyDescent="0.25">
      <c r="W62552" s="14"/>
    </row>
    <row r="62553" spans="23:23" x14ac:dyDescent="0.25">
      <c r="W62553" s="14"/>
    </row>
    <row r="62554" spans="23:23" x14ac:dyDescent="0.25">
      <c r="W62554" s="14"/>
    </row>
    <row r="62555" spans="23:23" x14ac:dyDescent="0.25">
      <c r="W62555" s="14"/>
    </row>
    <row r="62556" spans="23:23" x14ac:dyDescent="0.25">
      <c r="W62556" s="14"/>
    </row>
    <row r="62557" spans="23:23" x14ac:dyDescent="0.25">
      <c r="W62557" s="14"/>
    </row>
    <row r="62558" spans="23:23" x14ac:dyDescent="0.25">
      <c r="W62558" s="14"/>
    </row>
    <row r="62559" spans="23:23" x14ac:dyDescent="0.25">
      <c r="W62559" s="14"/>
    </row>
    <row r="62560" spans="23:23" x14ac:dyDescent="0.25">
      <c r="W62560" s="14"/>
    </row>
    <row r="62561" spans="23:23" x14ac:dyDescent="0.25">
      <c r="W62561" s="14"/>
    </row>
    <row r="62562" spans="23:23" x14ac:dyDescent="0.25">
      <c r="W62562" s="14"/>
    </row>
    <row r="62563" spans="23:23" x14ac:dyDescent="0.25">
      <c r="W62563" s="14"/>
    </row>
    <row r="62564" spans="23:23" x14ac:dyDescent="0.25">
      <c r="W62564" s="14"/>
    </row>
    <row r="62565" spans="23:23" x14ac:dyDescent="0.25">
      <c r="W62565" s="14"/>
    </row>
    <row r="62566" spans="23:23" x14ac:dyDescent="0.25">
      <c r="W62566" s="14"/>
    </row>
    <row r="62567" spans="23:23" x14ac:dyDescent="0.25">
      <c r="W62567" s="14"/>
    </row>
    <row r="62568" spans="23:23" x14ac:dyDescent="0.25">
      <c r="W62568" s="14"/>
    </row>
    <row r="62569" spans="23:23" x14ac:dyDescent="0.25">
      <c r="W62569" s="14"/>
    </row>
    <row r="62570" spans="23:23" x14ac:dyDescent="0.25">
      <c r="W62570" s="14"/>
    </row>
    <row r="62571" spans="23:23" x14ac:dyDescent="0.25">
      <c r="W62571" s="14"/>
    </row>
    <row r="62572" spans="23:23" x14ac:dyDescent="0.25">
      <c r="W62572" s="14"/>
    </row>
    <row r="62573" spans="23:23" x14ac:dyDescent="0.25">
      <c r="W62573" s="14"/>
    </row>
    <row r="62574" spans="23:23" x14ac:dyDescent="0.25">
      <c r="W62574" s="14"/>
    </row>
    <row r="62575" spans="23:23" x14ac:dyDescent="0.25">
      <c r="W62575" s="14"/>
    </row>
    <row r="62576" spans="23:23" x14ac:dyDescent="0.25">
      <c r="W62576" s="14"/>
    </row>
    <row r="62577" spans="23:23" x14ac:dyDescent="0.25">
      <c r="W62577" s="14"/>
    </row>
    <row r="62578" spans="23:23" x14ac:dyDescent="0.25">
      <c r="W62578" s="14"/>
    </row>
    <row r="62579" spans="23:23" x14ac:dyDescent="0.25">
      <c r="W62579" s="14"/>
    </row>
    <row r="62580" spans="23:23" x14ac:dyDescent="0.25">
      <c r="W62580" s="14"/>
    </row>
    <row r="62581" spans="23:23" x14ac:dyDescent="0.25">
      <c r="W62581" s="14"/>
    </row>
    <row r="62582" spans="23:23" x14ac:dyDescent="0.25">
      <c r="W62582" s="14"/>
    </row>
    <row r="62583" spans="23:23" x14ac:dyDescent="0.25">
      <c r="W62583" s="14"/>
    </row>
    <row r="62584" spans="23:23" x14ac:dyDescent="0.25">
      <c r="W62584" s="14"/>
    </row>
    <row r="62585" spans="23:23" x14ac:dyDescent="0.25">
      <c r="W62585" s="14"/>
    </row>
    <row r="62586" spans="23:23" x14ac:dyDescent="0.25">
      <c r="W62586" s="14"/>
    </row>
    <row r="62587" spans="23:23" x14ac:dyDescent="0.25">
      <c r="W62587" s="14"/>
    </row>
    <row r="62588" spans="23:23" x14ac:dyDescent="0.25">
      <c r="W62588" s="14"/>
    </row>
    <row r="62589" spans="23:23" x14ac:dyDescent="0.25">
      <c r="W62589" s="14"/>
    </row>
    <row r="62590" spans="23:23" x14ac:dyDescent="0.25">
      <c r="W62590" s="14"/>
    </row>
    <row r="62591" spans="23:23" x14ac:dyDescent="0.25">
      <c r="W62591" s="14"/>
    </row>
    <row r="62592" spans="23:23" x14ac:dyDescent="0.25">
      <c r="W62592" s="14"/>
    </row>
    <row r="62593" spans="23:23" x14ac:dyDescent="0.25">
      <c r="W62593" s="14"/>
    </row>
    <row r="62594" spans="23:23" x14ac:dyDescent="0.25">
      <c r="W62594" s="14"/>
    </row>
    <row r="62595" spans="23:23" x14ac:dyDescent="0.25">
      <c r="W62595" s="14"/>
    </row>
    <row r="62596" spans="23:23" x14ac:dyDescent="0.25">
      <c r="W62596" s="14"/>
    </row>
    <row r="62597" spans="23:23" x14ac:dyDescent="0.25">
      <c r="W62597" s="14"/>
    </row>
    <row r="62598" spans="23:23" x14ac:dyDescent="0.25">
      <c r="W62598" s="14"/>
    </row>
    <row r="62599" spans="23:23" x14ac:dyDescent="0.25">
      <c r="W62599" s="14"/>
    </row>
    <row r="62600" spans="23:23" x14ac:dyDescent="0.25">
      <c r="W62600" s="14"/>
    </row>
    <row r="62601" spans="23:23" x14ac:dyDescent="0.25">
      <c r="W62601" s="14"/>
    </row>
    <row r="62602" spans="23:23" x14ac:dyDescent="0.25">
      <c r="W62602" s="14"/>
    </row>
    <row r="62603" spans="23:23" x14ac:dyDescent="0.25">
      <c r="W62603" s="14"/>
    </row>
    <row r="62604" spans="23:23" x14ac:dyDescent="0.25">
      <c r="W62604" s="14"/>
    </row>
    <row r="62605" spans="23:23" x14ac:dyDescent="0.25">
      <c r="W62605" s="14"/>
    </row>
    <row r="62606" spans="23:23" x14ac:dyDescent="0.25">
      <c r="W62606" s="14"/>
    </row>
    <row r="62607" spans="23:23" x14ac:dyDescent="0.25">
      <c r="W62607" s="14"/>
    </row>
    <row r="62608" spans="23:23" x14ac:dyDescent="0.25">
      <c r="W62608" s="14"/>
    </row>
    <row r="62609" spans="23:23" x14ac:dyDescent="0.25">
      <c r="W62609" s="14"/>
    </row>
    <row r="62610" spans="23:23" x14ac:dyDescent="0.25">
      <c r="W62610" s="14"/>
    </row>
    <row r="62611" spans="23:23" x14ac:dyDescent="0.25">
      <c r="W62611" s="14"/>
    </row>
    <row r="62612" spans="23:23" x14ac:dyDescent="0.25">
      <c r="W62612" s="14"/>
    </row>
    <row r="62613" spans="23:23" x14ac:dyDescent="0.25">
      <c r="W62613" s="14"/>
    </row>
    <row r="62614" spans="23:23" x14ac:dyDescent="0.25">
      <c r="W62614" s="14"/>
    </row>
    <row r="62615" spans="23:23" x14ac:dyDescent="0.25">
      <c r="W62615" s="14"/>
    </row>
    <row r="62616" spans="23:23" x14ac:dyDescent="0.25">
      <c r="W62616" s="14"/>
    </row>
    <row r="62617" spans="23:23" x14ac:dyDescent="0.25">
      <c r="W62617" s="14"/>
    </row>
    <row r="62618" spans="23:23" x14ac:dyDescent="0.25">
      <c r="W62618" s="14"/>
    </row>
    <row r="62619" spans="23:23" x14ac:dyDescent="0.25">
      <c r="W62619" s="14"/>
    </row>
    <row r="62620" spans="23:23" x14ac:dyDescent="0.25">
      <c r="W62620" s="14"/>
    </row>
    <row r="62621" spans="23:23" x14ac:dyDescent="0.25">
      <c r="W62621" s="14"/>
    </row>
    <row r="62622" spans="23:23" x14ac:dyDescent="0.25">
      <c r="W62622" s="14"/>
    </row>
    <row r="62623" spans="23:23" x14ac:dyDescent="0.25">
      <c r="W62623" s="14"/>
    </row>
    <row r="62624" spans="23:23" x14ac:dyDescent="0.25">
      <c r="W62624" s="14"/>
    </row>
    <row r="62625" spans="23:23" x14ac:dyDescent="0.25">
      <c r="W62625" s="14"/>
    </row>
    <row r="62626" spans="23:23" x14ac:dyDescent="0.25">
      <c r="W62626" s="14"/>
    </row>
    <row r="62627" spans="23:23" x14ac:dyDescent="0.25">
      <c r="W62627" s="14"/>
    </row>
    <row r="62628" spans="23:23" x14ac:dyDescent="0.25">
      <c r="W62628" s="14"/>
    </row>
    <row r="62629" spans="23:23" x14ac:dyDescent="0.25">
      <c r="W62629" s="14"/>
    </row>
    <row r="62630" spans="23:23" x14ac:dyDescent="0.25">
      <c r="W62630" s="14"/>
    </row>
    <row r="62631" spans="23:23" x14ac:dyDescent="0.25">
      <c r="W62631" s="14"/>
    </row>
    <row r="62632" spans="23:23" x14ac:dyDescent="0.25">
      <c r="W62632" s="14"/>
    </row>
    <row r="62633" spans="23:23" x14ac:dyDescent="0.25">
      <c r="W62633" s="14"/>
    </row>
    <row r="62634" spans="23:23" x14ac:dyDescent="0.25">
      <c r="W62634" s="14"/>
    </row>
    <row r="62635" spans="23:23" x14ac:dyDescent="0.25">
      <c r="W62635" s="14"/>
    </row>
    <row r="62636" spans="23:23" x14ac:dyDescent="0.25">
      <c r="W62636" s="14"/>
    </row>
    <row r="62637" spans="23:23" x14ac:dyDescent="0.25">
      <c r="W62637" s="14"/>
    </row>
    <row r="62638" spans="23:23" x14ac:dyDescent="0.25">
      <c r="W62638" s="14"/>
    </row>
    <row r="62639" spans="23:23" x14ac:dyDescent="0.25">
      <c r="W62639" s="14"/>
    </row>
    <row r="62640" spans="23:23" x14ac:dyDescent="0.25">
      <c r="W62640" s="14"/>
    </row>
    <row r="62641" spans="23:23" x14ac:dyDescent="0.25">
      <c r="W62641" s="14"/>
    </row>
    <row r="62642" spans="23:23" x14ac:dyDescent="0.25">
      <c r="W62642" s="14"/>
    </row>
    <row r="62643" spans="23:23" x14ac:dyDescent="0.25">
      <c r="W62643" s="14"/>
    </row>
    <row r="62644" spans="23:23" x14ac:dyDescent="0.25">
      <c r="W62644" s="14"/>
    </row>
    <row r="62645" spans="23:23" x14ac:dyDescent="0.25">
      <c r="W62645" s="14"/>
    </row>
    <row r="62646" spans="23:23" x14ac:dyDescent="0.25">
      <c r="W62646" s="14"/>
    </row>
    <row r="62647" spans="23:23" x14ac:dyDescent="0.25">
      <c r="W62647" s="14"/>
    </row>
    <row r="62648" spans="23:23" x14ac:dyDescent="0.25">
      <c r="W62648" s="14"/>
    </row>
    <row r="62649" spans="23:23" x14ac:dyDescent="0.25">
      <c r="W62649" s="14"/>
    </row>
    <row r="62650" spans="23:23" x14ac:dyDescent="0.25">
      <c r="W62650" s="14"/>
    </row>
    <row r="62651" spans="23:23" x14ac:dyDescent="0.25">
      <c r="W62651" s="14"/>
    </row>
    <row r="62652" spans="23:23" x14ac:dyDescent="0.25">
      <c r="W62652" s="14"/>
    </row>
    <row r="62653" spans="23:23" x14ac:dyDescent="0.25">
      <c r="W62653" s="14"/>
    </row>
    <row r="62654" spans="23:23" x14ac:dyDescent="0.25">
      <c r="W62654" s="14"/>
    </row>
    <row r="62655" spans="23:23" x14ac:dyDescent="0.25">
      <c r="W62655" s="14"/>
    </row>
    <row r="62656" spans="23:23" x14ac:dyDescent="0.25">
      <c r="W62656" s="14"/>
    </row>
    <row r="62657" spans="23:23" x14ac:dyDescent="0.25">
      <c r="W62657" s="14"/>
    </row>
    <row r="62658" spans="23:23" x14ac:dyDescent="0.25">
      <c r="W62658" s="14"/>
    </row>
    <row r="62659" spans="23:23" x14ac:dyDescent="0.25">
      <c r="W62659" s="14"/>
    </row>
    <row r="62660" spans="23:23" x14ac:dyDescent="0.25">
      <c r="W62660" s="14"/>
    </row>
    <row r="62661" spans="23:23" x14ac:dyDescent="0.25">
      <c r="W62661" s="14"/>
    </row>
    <row r="62662" spans="23:23" x14ac:dyDescent="0.25">
      <c r="W62662" s="14"/>
    </row>
    <row r="62663" spans="23:23" x14ac:dyDescent="0.25">
      <c r="W62663" s="14"/>
    </row>
    <row r="62664" spans="23:23" x14ac:dyDescent="0.25">
      <c r="W62664" s="14"/>
    </row>
    <row r="62665" spans="23:23" x14ac:dyDescent="0.25">
      <c r="W62665" s="14"/>
    </row>
    <row r="62666" spans="23:23" x14ac:dyDescent="0.25">
      <c r="W62666" s="14"/>
    </row>
    <row r="62667" spans="23:23" x14ac:dyDescent="0.25">
      <c r="W62667" s="14"/>
    </row>
    <row r="62668" spans="23:23" x14ac:dyDescent="0.25">
      <c r="W62668" s="14"/>
    </row>
    <row r="62669" spans="23:23" x14ac:dyDescent="0.25">
      <c r="W62669" s="14"/>
    </row>
    <row r="62670" spans="23:23" x14ac:dyDescent="0.25">
      <c r="W62670" s="14"/>
    </row>
    <row r="62671" spans="23:23" x14ac:dyDescent="0.25">
      <c r="W62671" s="14"/>
    </row>
    <row r="62672" spans="23:23" x14ac:dyDescent="0.25">
      <c r="W62672" s="14"/>
    </row>
    <row r="62673" spans="23:23" x14ac:dyDescent="0.25">
      <c r="W62673" s="14"/>
    </row>
    <row r="62674" spans="23:23" x14ac:dyDescent="0.25">
      <c r="W62674" s="14"/>
    </row>
    <row r="62675" spans="23:23" x14ac:dyDescent="0.25">
      <c r="W62675" s="14"/>
    </row>
    <row r="62676" spans="23:23" x14ac:dyDescent="0.25">
      <c r="W62676" s="14"/>
    </row>
    <row r="62677" spans="23:23" x14ac:dyDescent="0.25">
      <c r="W62677" s="14"/>
    </row>
    <row r="62678" spans="23:23" x14ac:dyDescent="0.25">
      <c r="W62678" s="14"/>
    </row>
    <row r="62679" spans="23:23" x14ac:dyDescent="0.25">
      <c r="W62679" s="14"/>
    </row>
    <row r="62680" spans="23:23" x14ac:dyDescent="0.25">
      <c r="W62680" s="14"/>
    </row>
    <row r="62681" spans="23:23" x14ac:dyDescent="0.25">
      <c r="W62681" s="14"/>
    </row>
    <row r="62682" spans="23:23" x14ac:dyDescent="0.25">
      <c r="W62682" s="14"/>
    </row>
    <row r="62683" spans="23:23" x14ac:dyDescent="0.25">
      <c r="W62683" s="14"/>
    </row>
    <row r="62684" spans="23:23" x14ac:dyDescent="0.25">
      <c r="W62684" s="14"/>
    </row>
    <row r="62685" spans="23:23" x14ac:dyDescent="0.25">
      <c r="W62685" s="14"/>
    </row>
    <row r="62686" spans="23:23" x14ac:dyDescent="0.25">
      <c r="W62686" s="14"/>
    </row>
    <row r="62687" spans="23:23" x14ac:dyDescent="0.25">
      <c r="W62687" s="14"/>
    </row>
    <row r="62688" spans="23:23" x14ac:dyDescent="0.25">
      <c r="W62688" s="14"/>
    </row>
    <row r="62689" spans="23:23" x14ac:dyDescent="0.25">
      <c r="W62689" s="14"/>
    </row>
    <row r="62690" spans="23:23" x14ac:dyDescent="0.25">
      <c r="W62690" s="14"/>
    </row>
    <row r="62691" spans="23:23" x14ac:dyDescent="0.25">
      <c r="W62691" s="14"/>
    </row>
    <row r="62692" spans="23:23" x14ac:dyDescent="0.25">
      <c r="W62692" s="14"/>
    </row>
    <row r="62693" spans="23:23" x14ac:dyDescent="0.25">
      <c r="W62693" s="14"/>
    </row>
    <row r="62694" spans="23:23" x14ac:dyDescent="0.25">
      <c r="W62694" s="14"/>
    </row>
    <row r="62695" spans="23:23" x14ac:dyDescent="0.25">
      <c r="W62695" s="14"/>
    </row>
    <row r="62696" spans="23:23" x14ac:dyDescent="0.25">
      <c r="W62696" s="14"/>
    </row>
    <row r="62697" spans="23:23" x14ac:dyDescent="0.25">
      <c r="W62697" s="14"/>
    </row>
    <row r="62698" spans="23:23" x14ac:dyDescent="0.25">
      <c r="W62698" s="14"/>
    </row>
    <row r="62699" spans="23:23" x14ac:dyDescent="0.25">
      <c r="W62699" s="14"/>
    </row>
    <row r="62700" spans="23:23" x14ac:dyDescent="0.25">
      <c r="W62700" s="14"/>
    </row>
    <row r="62701" spans="23:23" x14ac:dyDescent="0.25">
      <c r="W62701" s="14"/>
    </row>
    <row r="62702" spans="23:23" x14ac:dyDescent="0.25">
      <c r="W62702" s="14"/>
    </row>
    <row r="62703" spans="23:23" x14ac:dyDescent="0.25">
      <c r="W62703" s="14"/>
    </row>
    <row r="62704" spans="23:23" x14ac:dyDescent="0.25">
      <c r="W62704" s="14"/>
    </row>
    <row r="62705" spans="23:23" x14ac:dyDescent="0.25">
      <c r="W62705" s="14"/>
    </row>
    <row r="62706" spans="23:23" x14ac:dyDescent="0.25">
      <c r="W62706" s="14"/>
    </row>
    <row r="62707" spans="23:23" x14ac:dyDescent="0.25">
      <c r="W62707" s="14"/>
    </row>
    <row r="62708" spans="23:23" x14ac:dyDescent="0.25">
      <c r="W62708" s="14"/>
    </row>
    <row r="62709" spans="23:23" x14ac:dyDescent="0.25">
      <c r="W62709" s="14"/>
    </row>
    <row r="62710" spans="23:23" x14ac:dyDescent="0.25">
      <c r="W62710" s="14"/>
    </row>
    <row r="62711" spans="23:23" x14ac:dyDescent="0.25">
      <c r="W62711" s="14"/>
    </row>
    <row r="62712" spans="23:23" x14ac:dyDescent="0.25">
      <c r="W62712" s="14"/>
    </row>
    <row r="62713" spans="23:23" x14ac:dyDescent="0.25">
      <c r="W62713" s="14"/>
    </row>
    <row r="62714" spans="23:23" x14ac:dyDescent="0.25">
      <c r="W62714" s="14"/>
    </row>
    <row r="62715" spans="23:23" x14ac:dyDescent="0.25">
      <c r="W62715" s="14"/>
    </row>
    <row r="62716" spans="23:23" x14ac:dyDescent="0.25">
      <c r="W62716" s="14"/>
    </row>
    <row r="62717" spans="23:23" x14ac:dyDescent="0.25">
      <c r="W62717" s="14"/>
    </row>
    <row r="62718" spans="23:23" x14ac:dyDescent="0.25">
      <c r="W62718" s="14"/>
    </row>
    <row r="62719" spans="23:23" x14ac:dyDescent="0.25">
      <c r="W62719" s="14"/>
    </row>
    <row r="62720" spans="23:23" x14ac:dyDescent="0.25">
      <c r="W62720" s="14"/>
    </row>
    <row r="62721" spans="23:23" x14ac:dyDescent="0.25">
      <c r="W62721" s="14"/>
    </row>
    <row r="62722" spans="23:23" x14ac:dyDescent="0.25">
      <c r="W62722" s="14"/>
    </row>
    <row r="62723" spans="23:23" x14ac:dyDescent="0.25">
      <c r="W62723" s="14"/>
    </row>
    <row r="62724" spans="23:23" x14ac:dyDescent="0.25">
      <c r="W62724" s="14"/>
    </row>
    <row r="62725" spans="23:23" x14ac:dyDescent="0.25">
      <c r="W62725" s="14"/>
    </row>
    <row r="62726" spans="23:23" x14ac:dyDescent="0.25">
      <c r="W62726" s="14"/>
    </row>
    <row r="62727" spans="23:23" x14ac:dyDescent="0.25">
      <c r="W62727" s="14"/>
    </row>
    <row r="62728" spans="23:23" x14ac:dyDescent="0.25">
      <c r="W62728" s="14"/>
    </row>
    <row r="62729" spans="23:23" x14ac:dyDescent="0.25">
      <c r="W62729" s="14"/>
    </row>
    <row r="62730" spans="23:23" x14ac:dyDescent="0.25">
      <c r="W62730" s="14"/>
    </row>
    <row r="62731" spans="23:23" x14ac:dyDescent="0.25">
      <c r="W62731" s="14"/>
    </row>
    <row r="62732" spans="23:23" x14ac:dyDescent="0.25">
      <c r="W62732" s="14"/>
    </row>
    <row r="62733" spans="23:23" x14ac:dyDescent="0.25">
      <c r="W62733" s="14"/>
    </row>
    <row r="62734" spans="23:23" x14ac:dyDescent="0.25">
      <c r="W62734" s="14"/>
    </row>
    <row r="62735" spans="23:23" x14ac:dyDescent="0.25">
      <c r="W62735" s="14"/>
    </row>
    <row r="62736" spans="23:23" x14ac:dyDescent="0.25">
      <c r="W62736" s="14"/>
    </row>
    <row r="62737" spans="23:23" x14ac:dyDescent="0.25">
      <c r="W62737" s="14"/>
    </row>
    <row r="62738" spans="23:23" x14ac:dyDescent="0.25">
      <c r="W62738" s="14"/>
    </row>
    <row r="62739" spans="23:23" x14ac:dyDescent="0.25">
      <c r="W62739" s="14"/>
    </row>
    <row r="62740" spans="23:23" x14ac:dyDescent="0.25">
      <c r="W62740" s="14"/>
    </row>
    <row r="62741" spans="23:23" x14ac:dyDescent="0.25">
      <c r="W62741" s="14"/>
    </row>
    <row r="62742" spans="23:23" x14ac:dyDescent="0.25">
      <c r="W62742" s="14"/>
    </row>
    <row r="62743" spans="23:23" x14ac:dyDescent="0.25">
      <c r="W62743" s="14"/>
    </row>
    <row r="62744" spans="23:23" x14ac:dyDescent="0.25">
      <c r="W62744" s="14"/>
    </row>
    <row r="62745" spans="23:23" x14ac:dyDescent="0.25">
      <c r="W62745" s="14"/>
    </row>
    <row r="62746" spans="23:23" x14ac:dyDescent="0.25">
      <c r="W62746" s="14"/>
    </row>
    <row r="62747" spans="23:23" x14ac:dyDescent="0.25">
      <c r="W62747" s="14"/>
    </row>
    <row r="62748" spans="23:23" x14ac:dyDescent="0.25">
      <c r="W62748" s="14"/>
    </row>
    <row r="62749" spans="23:23" x14ac:dyDescent="0.25">
      <c r="W62749" s="14"/>
    </row>
    <row r="62750" spans="23:23" x14ac:dyDescent="0.25">
      <c r="W62750" s="14"/>
    </row>
    <row r="62751" spans="23:23" x14ac:dyDescent="0.25">
      <c r="W62751" s="14"/>
    </row>
    <row r="62752" spans="23:23" x14ac:dyDescent="0.25">
      <c r="W62752" s="14"/>
    </row>
    <row r="62753" spans="23:23" x14ac:dyDescent="0.25">
      <c r="W62753" s="14"/>
    </row>
    <row r="62754" spans="23:23" x14ac:dyDescent="0.25">
      <c r="W62754" s="14"/>
    </row>
    <row r="62755" spans="23:23" x14ac:dyDescent="0.25">
      <c r="W62755" s="14"/>
    </row>
    <row r="62756" spans="23:23" x14ac:dyDescent="0.25">
      <c r="W62756" s="14"/>
    </row>
    <row r="62757" spans="23:23" x14ac:dyDescent="0.25">
      <c r="W62757" s="14"/>
    </row>
    <row r="62758" spans="23:23" x14ac:dyDescent="0.25">
      <c r="W62758" s="14"/>
    </row>
    <row r="62759" spans="23:23" x14ac:dyDescent="0.25">
      <c r="W62759" s="14"/>
    </row>
    <row r="62760" spans="23:23" x14ac:dyDescent="0.25">
      <c r="W62760" s="14"/>
    </row>
    <row r="62761" spans="23:23" x14ac:dyDescent="0.25">
      <c r="W62761" s="14"/>
    </row>
    <row r="62762" spans="23:23" x14ac:dyDescent="0.25">
      <c r="W62762" s="14"/>
    </row>
    <row r="62763" spans="23:23" x14ac:dyDescent="0.25">
      <c r="W62763" s="14"/>
    </row>
    <row r="62764" spans="23:23" x14ac:dyDescent="0.25">
      <c r="W62764" s="14"/>
    </row>
    <row r="62765" spans="23:23" x14ac:dyDescent="0.25">
      <c r="W62765" s="14"/>
    </row>
    <row r="62766" spans="23:23" x14ac:dyDescent="0.25">
      <c r="W62766" s="14"/>
    </row>
    <row r="62767" spans="23:23" x14ac:dyDescent="0.25">
      <c r="W62767" s="14"/>
    </row>
    <row r="62768" spans="23:23" x14ac:dyDescent="0.25">
      <c r="W62768" s="14"/>
    </row>
    <row r="62769" spans="23:23" x14ac:dyDescent="0.25">
      <c r="W62769" s="14"/>
    </row>
    <row r="62770" spans="23:23" x14ac:dyDescent="0.25">
      <c r="W62770" s="14"/>
    </row>
    <row r="62771" spans="23:23" x14ac:dyDescent="0.25">
      <c r="W62771" s="14"/>
    </row>
    <row r="62772" spans="23:23" x14ac:dyDescent="0.25">
      <c r="W62772" s="14"/>
    </row>
    <row r="62773" spans="23:23" x14ac:dyDescent="0.25">
      <c r="W62773" s="14"/>
    </row>
    <row r="62774" spans="23:23" x14ac:dyDescent="0.25">
      <c r="W62774" s="14"/>
    </row>
    <row r="62775" spans="23:23" x14ac:dyDescent="0.25">
      <c r="W62775" s="14"/>
    </row>
    <row r="62776" spans="23:23" x14ac:dyDescent="0.25">
      <c r="W62776" s="14"/>
    </row>
    <row r="62777" spans="23:23" x14ac:dyDescent="0.25">
      <c r="W62777" s="14"/>
    </row>
    <row r="62778" spans="23:23" x14ac:dyDescent="0.25">
      <c r="W62778" s="14"/>
    </row>
    <row r="62779" spans="23:23" x14ac:dyDescent="0.25">
      <c r="W62779" s="14"/>
    </row>
    <row r="62780" spans="23:23" x14ac:dyDescent="0.25">
      <c r="W62780" s="14"/>
    </row>
    <row r="62781" spans="23:23" x14ac:dyDescent="0.25">
      <c r="W62781" s="14"/>
    </row>
    <row r="62782" spans="23:23" x14ac:dyDescent="0.25">
      <c r="W62782" s="14"/>
    </row>
    <row r="62783" spans="23:23" x14ac:dyDescent="0.25">
      <c r="W62783" s="14"/>
    </row>
    <row r="62784" spans="23:23" x14ac:dyDescent="0.25">
      <c r="W62784" s="14"/>
    </row>
    <row r="62785" spans="23:23" x14ac:dyDescent="0.25">
      <c r="W62785" s="14"/>
    </row>
    <row r="62786" spans="23:23" x14ac:dyDescent="0.25">
      <c r="W62786" s="14"/>
    </row>
    <row r="62787" spans="23:23" x14ac:dyDescent="0.25">
      <c r="W62787" s="14"/>
    </row>
    <row r="62788" spans="23:23" x14ac:dyDescent="0.25">
      <c r="W62788" s="14"/>
    </row>
    <row r="62789" spans="23:23" x14ac:dyDescent="0.25">
      <c r="W62789" s="14"/>
    </row>
    <row r="62790" spans="23:23" x14ac:dyDescent="0.25">
      <c r="W62790" s="14"/>
    </row>
    <row r="62791" spans="23:23" x14ac:dyDescent="0.25">
      <c r="W62791" s="14"/>
    </row>
    <row r="62792" spans="23:23" x14ac:dyDescent="0.25">
      <c r="W62792" s="14"/>
    </row>
    <row r="62793" spans="23:23" x14ac:dyDescent="0.25">
      <c r="W62793" s="14"/>
    </row>
    <row r="62794" spans="23:23" x14ac:dyDescent="0.25">
      <c r="W62794" s="14"/>
    </row>
    <row r="62795" spans="23:23" x14ac:dyDescent="0.25">
      <c r="W62795" s="14"/>
    </row>
    <row r="62796" spans="23:23" x14ac:dyDescent="0.25">
      <c r="W62796" s="14"/>
    </row>
    <row r="62797" spans="23:23" x14ac:dyDescent="0.25">
      <c r="W62797" s="14"/>
    </row>
    <row r="62798" spans="23:23" x14ac:dyDescent="0.25">
      <c r="W62798" s="14"/>
    </row>
    <row r="62799" spans="23:23" x14ac:dyDescent="0.25">
      <c r="W62799" s="14"/>
    </row>
    <row r="62800" spans="23:23" x14ac:dyDescent="0.25">
      <c r="W62800" s="14"/>
    </row>
    <row r="62801" spans="23:23" x14ac:dyDescent="0.25">
      <c r="W62801" s="14"/>
    </row>
    <row r="62802" spans="23:23" x14ac:dyDescent="0.25">
      <c r="W62802" s="14"/>
    </row>
    <row r="62803" spans="23:23" x14ac:dyDescent="0.25">
      <c r="W62803" s="14"/>
    </row>
    <row r="62804" spans="23:23" x14ac:dyDescent="0.25">
      <c r="W62804" s="14"/>
    </row>
    <row r="62805" spans="23:23" x14ac:dyDescent="0.25">
      <c r="W62805" s="14"/>
    </row>
    <row r="62806" spans="23:23" x14ac:dyDescent="0.25">
      <c r="W62806" s="14"/>
    </row>
    <row r="62807" spans="23:23" x14ac:dyDescent="0.25">
      <c r="W62807" s="14"/>
    </row>
    <row r="62808" spans="23:23" x14ac:dyDescent="0.25">
      <c r="W62808" s="14"/>
    </row>
    <row r="62809" spans="23:23" x14ac:dyDescent="0.25">
      <c r="W62809" s="14"/>
    </row>
    <row r="62810" spans="23:23" x14ac:dyDescent="0.25">
      <c r="W62810" s="14"/>
    </row>
    <row r="62811" spans="23:23" x14ac:dyDescent="0.25">
      <c r="W62811" s="14"/>
    </row>
    <row r="62812" spans="23:23" x14ac:dyDescent="0.25">
      <c r="W62812" s="14"/>
    </row>
    <row r="62813" spans="23:23" x14ac:dyDescent="0.25">
      <c r="W62813" s="14"/>
    </row>
    <row r="62814" spans="23:23" x14ac:dyDescent="0.25">
      <c r="W62814" s="14"/>
    </row>
    <row r="62815" spans="23:23" x14ac:dyDescent="0.25">
      <c r="W62815" s="14"/>
    </row>
    <row r="62816" spans="23:23" x14ac:dyDescent="0.25">
      <c r="W62816" s="14"/>
    </row>
    <row r="62817" spans="23:23" x14ac:dyDescent="0.25">
      <c r="W62817" s="14"/>
    </row>
    <row r="62818" spans="23:23" x14ac:dyDescent="0.25">
      <c r="W62818" s="14"/>
    </row>
    <row r="62819" spans="23:23" x14ac:dyDescent="0.25">
      <c r="W62819" s="14"/>
    </row>
    <row r="62820" spans="23:23" x14ac:dyDescent="0.25">
      <c r="W62820" s="14"/>
    </row>
    <row r="62821" spans="23:23" x14ac:dyDescent="0.25">
      <c r="W62821" s="14"/>
    </row>
    <row r="62822" spans="23:23" x14ac:dyDescent="0.25">
      <c r="W62822" s="14"/>
    </row>
    <row r="62823" spans="23:23" x14ac:dyDescent="0.25">
      <c r="W62823" s="14"/>
    </row>
    <row r="62824" spans="23:23" x14ac:dyDescent="0.25">
      <c r="W62824" s="14"/>
    </row>
    <row r="62825" spans="23:23" x14ac:dyDescent="0.25">
      <c r="W62825" s="14"/>
    </row>
    <row r="62826" spans="23:23" x14ac:dyDescent="0.25">
      <c r="W62826" s="14"/>
    </row>
    <row r="62827" spans="23:23" x14ac:dyDescent="0.25">
      <c r="W62827" s="14"/>
    </row>
    <row r="62828" spans="23:23" x14ac:dyDescent="0.25">
      <c r="W62828" s="14"/>
    </row>
    <row r="62829" spans="23:23" x14ac:dyDescent="0.25">
      <c r="W62829" s="14"/>
    </row>
    <row r="62830" spans="23:23" x14ac:dyDescent="0.25">
      <c r="W62830" s="14"/>
    </row>
    <row r="62831" spans="23:23" x14ac:dyDescent="0.25">
      <c r="W62831" s="14"/>
    </row>
    <row r="62832" spans="23:23" x14ac:dyDescent="0.25">
      <c r="W62832" s="14"/>
    </row>
    <row r="62833" spans="23:23" x14ac:dyDescent="0.25">
      <c r="W62833" s="14"/>
    </row>
    <row r="62834" spans="23:23" x14ac:dyDescent="0.25">
      <c r="W62834" s="14"/>
    </row>
    <row r="62835" spans="23:23" x14ac:dyDescent="0.25">
      <c r="W62835" s="14"/>
    </row>
    <row r="62836" spans="23:23" x14ac:dyDescent="0.25">
      <c r="W62836" s="14"/>
    </row>
    <row r="62837" spans="23:23" x14ac:dyDescent="0.25">
      <c r="W62837" s="14"/>
    </row>
    <row r="62838" spans="23:23" x14ac:dyDescent="0.25">
      <c r="W62838" s="14"/>
    </row>
    <row r="62839" spans="23:23" x14ac:dyDescent="0.25">
      <c r="W62839" s="14"/>
    </row>
    <row r="62840" spans="23:23" x14ac:dyDescent="0.25">
      <c r="W62840" s="14"/>
    </row>
    <row r="62841" spans="23:23" x14ac:dyDescent="0.25">
      <c r="W62841" s="14"/>
    </row>
    <row r="62842" spans="23:23" x14ac:dyDescent="0.25">
      <c r="W62842" s="14"/>
    </row>
    <row r="62843" spans="23:23" x14ac:dyDescent="0.25">
      <c r="W62843" s="14"/>
    </row>
    <row r="62844" spans="23:23" x14ac:dyDescent="0.25">
      <c r="W62844" s="14"/>
    </row>
    <row r="62845" spans="23:23" x14ac:dyDescent="0.25">
      <c r="W62845" s="14"/>
    </row>
    <row r="62846" spans="23:23" x14ac:dyDescent="0.25">
      <c r="W62846" s="14"/>
    </row>
    <row r="62847" spans="23:23" x14ac:dyDescent="0.25">
      <c r="W62847" s="14"/>
    </row>
    <row r="62848" spans="23:23" x14ac:dyDescent="0.25">
      <c r="W62848" s="14"/>
    </row>
    <row r="62849" spans="23:23" x14ac:dyDescent="0.25">
      <c r="W62849" s="14"/>
    </row>
    <row r="62850" spans="23:23" x14ac:dyDescent="0.25">
      <c r="W62850" s="14"/>
    </row>
    <row r="62851" spans="23:23" x14ac:dyDescent="0.25">
      <c r="W62851" s="14"/>
    </row>
    <row r="62852" spans="23:23" x14ac:dyDescent="0.25">
      <c r="W62852" s="14"/>
    </row>
    <row r="62853" spans="23:23" x14ac:dyDescent="0.25">
      <c r="W62853" s="14"/>
    </row>
    <row r="62854" spans="23:23" x14ac:dyDescent="0.25">
      <c r="W62854" s="14"/>
    </row>
    <row r="62855" spans="23:23" x14ac:dyDescent="0.25">
      <c r="W62855" s="14"/>
    </row>
    <row r="62856" spans="23:23" x14ac:dyDescent="0.25">
      <c r="W62856" s="14"/>
    </row>
    <row r="62857" spans="23:23" x14ac:dyDescent="0.25">
      <c r="W62857" s="14"/>
    </row>
    <row r="62858" spans="23:23" x14ac:dyDescent="0.25">
      <c r="W62858" s="14"/>
    </row>
    <row r="62859" spans="23:23" x14ac:dyDescent="0.25">
      <c r="W62859" s="14"/>
    </row>
    <row r="62860" spans="23:23" x14ac:dyDescent="0.25">
      <c r="W62860" s="14"/>
    </row>
    <row r="62861" spans="23:23" x14ac:dyDescent="0.25">
      <c r="W62861" s="14"/>
    </row>
    <row r="62862" spans="23:23" x14ac:dyDescent="0.25">
      <c r="W62862" s="14"/>
    </row>
    <row r="62863" spans="23:23" x14ac:dyDescent="0.25">
      <c r="W62863" s="14"/>
    </row>
    <row r="62864" spans="23:23" x14ac:dyDescent="0.25">
      <c r="W62864" s="14"/>
    </row>
    <row r="62865" spans="23:23" x14ac:dyDescent="0.25">
      <c r="W62865" s="14"/>
    </row>
    <row r="62866" spans="23:23" x14ac:dyDescent="0.25">
      <c r="W62866" s="14"/>
    </row>
    <row r="62867" spans="23:23" x14ac:dyDescent="0.25">
      <c r="W62867" s="14"/>
    </row>
    <row r="62868" spans="23:23" x14ac:dyDescent="0.25">
      <c r="W62868" s="14"/>
    </row>
    <row r="62869" spans="23:23" x14ac:dyDescent="0.25">
      <c r="W62869" s="14"/>
    </row>
    <row r="62870" spans="23:23" x14ac:dyDescent="0.25">
      <c r="W62870" s="14"/>
    </row>
    <row r="62871" spans="23:23" x14ac:dyDescent="0.25">
      <c r="W62871" s="14"/>
    </row>
    <row r="62872" spans="23:23" x14ac:dyDescent="0.25">
      <c r="W62872" s="14"/>
    </row>
    <row r="62873" spans="23:23" x14ac:dyDescent="0.25">
      <c r="W62873" s="14"/>
    </row>
    <row r="62874" spans="23:23" x14ac:dyDescent="0.25">
      <c r="W62874" s="14"/>
    </row>
    <row r="62875" spans="23:23" x14ac:dyDescent="0.25">
      <c r="W62875" s="14"/>
    </row>
    <row r="62876" spans="23:23" x14ac:dyDescent="0.25">
      <c r="W62876" s="14"/>
    </row>
    <row r="62877" spans="23:23" x14ac:dyDescent="0.25">
      <c r="W62877" s="14"/>
    </row>
    <row r="62878" spans="23:23" x14ac:dyDescent="0.25">
      <c r="W62878" s="14"/>
    </row>
    <row r="62879" spans="23:23" x14ac:dyDescent="0.25">
      <c r="W62879" s="14"/>
    </row>
    <row r="62880" spans="23:23" x14ac:dyDescent="0.25">
      <c r="W62880" s="14"/>
    </row>
    <row r="62881" spans="23:23" x14ac:dyDescent="0.25">
      <c r="W62881" s="14"/>
    </row>
    <row r="62882" spans="23:23" x14ac:dyDescent="0.25">
      <c r="W62882" s="14"/>
    </row>
    <row r="62883" spans="23:23" x14ac:dyDescent="0.25">
      <c r="W62883" s="14"/>
    </row>
    <row r="62884" spans="23:23" x14ac:dyDescent="0.25">
      <c r="W62884" s="14"/>
    </row>
    <row r="62885" spans="23:23" x14ac:dyDescent="0.25">
      <c r="W62885" s="14"/>
    </row>
    <row r="62886" spans="23:23" x14ac:dyDescent="0.25">
      <c r="W62886" s="14"/>
    </row>
    <row r="62887" spans="23:23" x14ac:dyDescent="0.25">
      <c r="W62887" s="14"/>
    </row>
    <row r="62888" spans="23:23" x14ac:dyDescent="0.25">
      <c r="W62888" s="14"/>
    </row>
    <row r="62889" spans="23:23" x14ac:dyDescent="0.25">
      <c r="W62889" s="14"/>
    </row>
    <row r="62890" spans="23:23" x14ac:dyDescent="0.25">
      <c r="W62890" s="14"/>
    </row>
    <row r="62891" spans="23:23" x14ac:dyDescent="0.25">
      <c r="W62891" s="14"/>
    </row>
    <row r="62892" spans="23:23" x14ac:dyDescent="0.25">
      <c r="W62892" s="14"/>
    </row>
    <row r="62893" spans="23:23" x14ac:dyDescent="0.25">
      <c r="W62893" s="14"/>
    </row>
    <row r="62894" spans="23:23" x14ac:dyDescent="0.25">
      <c r="W62894" s="14"/>
    </row>
    <row r="62895" spans="23:23" x14ac:dyDescent="0.25">
      <c r="W62895" s="14"/>
    </row>
    <row r="62896" spans="23:23" x14ac:dyDescent="0.25">
      <c r="W62896" s="14"/>
    </row>
    <row r="62897" spans="23:23" x14ac:dyDescent="0.25">
      <c r="W62897" s="14"/>
    </row>
    <row r="62898" spans="23:23" x14ac:dyDescent="0.25">
      <c r="W62898" s="14"/>
    </row>
    <row r="62899" spans="23:23" x14ac:dyDescent="0.25">
      <c r="W62899" s="14"/>
    </row>
    <row r="62900" spans="23:23" x14ac:dyDescent="0.25">
      <c r="W62900" s="14"/>
    </row>
    <row r="62901" spans="23:23" x14ac:dyDescent="0.25">
      <c r="W62901" s="14"/>
    </row>
    <row r="62902" spans="23:23" x14ac:dyDescent="0.25">
      <c r="W62902" s="14"/>
    </row>
    <row r="62903" spans="23:23" x14ac:dyDescent="0.25">
      <c r="W62903" s="14"/>
    </row>
    <row r="62904" spans="23:23" x14ac:dyDescent="0.25">
      <c r="W62904" s="14"/>
    </row>
    <row r="62905" spans="23:23" x14ac:dyDescent="0.25">
      <c r="W62905" s="14"/>
    </row>
    <row r="62906" spans="23:23" x14ac:dyDescent="0.25">
      <c r="W62906" s="14"/>
    </row>
    <row r="62907" spans="23:23" x14ac:dyDescent="0.25">
      <c r="W62907" s="14"/>
    </row>
    <row r="62908" spans="23:23" x14ac:dyDescent="0.25">
      <c r="W62908" s="14"/>
    </row>
    <row r="62909" spans="23:23" x14ac:dyDescent="0.25">
      <c r="W62909" s="14"/>
    </row>
    <row r="62910" spans="23:23" x14ac:dyDescent="0.25">
      <c r="W62910" s="14"/>
    </row>
    <row r="62911" spans="23:23" x14ac:dyDescent="0.25">
      <c r="W62911" s="14"/>
    </row>
    <row r="62912" spans="23:23" x14ac:dyDescent="0.25">
      <c r="W62912" s="14"/>
    </row>
    <row r="62913" spans="23:23" x14ac:dyDescent="0.25">
      <c r="W62913" s="14"/>
    </row>
    <row r="62914" spans="23:23" x14ac:dyDescent="0.25">
      <c r="W62914" s="14"/>
    </row>
    <row r="62915" spans="23:23" x14ac:dyDescent="0.25">
      <c r="W62915" s="14"/>
    </row>
    <row r="62916" spans="23:23" x14ac:dyDescent="0.25">
      <c r="W62916" s="14"/>
    </row>
    <row r="62917" spans="23:23" x14ac:dyDescent="0.25">
      <c r="W62917" s="14"/>
    </row>
    <row r="62918" spans="23:23" x14ac:dyDescent="0.25">
      <c r="W62918" s="14"/>
    </row>
    <row r="62919" spans="23:23" x14ac:dyDescent="0.25">
      <c r="W62919" s="14"/>
    </row>
    <row r="62920" spans="23:23" x14ac:dyDescent="0.25">
      <c r="W62920" s="14"/>
    </row>
    <row r="62921" spans="23:23" x14ac:dyDescent="0.25">
      <c r="W62921" s="14"/>
    </row>
    <row r="62922" spans="23:23" x14ac:dyDescent="0.25">
      <c r="W62922" s="14"/>
    </row>
    <row r="62923" spans="23:23" x14ac:dyDescent="0.25">
      <c r="W62923" s="14"/>
    </row>
    <row r="62924" spans="23:23" x14ac:dyDescent="0.25">
      <c r="W62924" s="14"/>
    </row>
    <row r="62925" spans="23:23" x14ac:dyDescent="0.25">
      <c r="W62925" s="14"/>
    </row>
    <row r="62926" spans="23:23" x14ac:dyDescent="0.25">
      <c r="W62926" s="14"/>
    </row>
    <row r="62927" spans="23:23" x14ac:dyDescent="0.25">
      <c r="W62927" s="14"/>
    </row>
    <row r="62928" spans="23:23" x14ac:dyDescent="0.25">
      <c r="W62928" s="14"/>
    </row>
    <row r="62929" spans="23:23" x14ac:dyDescent="0.25">
      <c r="W62929" s="14"/>
    </row>
    <row r="62930" spans="23:23" x14ac:dyDescent="0.25">
      <c r="W62930" s="14"/>
    </row>
    <row r="62931" spans="23:23" x14ac:dyDescent="0.25">
      <c r="W62931" s="14"/>
    </row>
    <row r="62932" spans="23:23" x14ac:dyDescent="0.25">
      <c r="W62932" s="14"/>
    </row>
    <row r="62933" spans="23:23" x14ac:dyDescent="0.25">
      <c r="W62933" s="14"/>
    </row>
    <row r="62934" spans="23:23" x14ac:dyDescent="0.25">
      <c r="W62934" s="14"/>
    </row>
    <row r="62935" spans="23:23" x14ac:dyDescent="0.25">
      <c r="W62935" s="14"/>
    </row>
    <row r="62936" spans="23:23" x14ac:dyDescent="0.25">
      <c r="W62936" s="14"/>
    </row>
    <row r="62937" spans="23:23" x14ac:dyDescent="0.25">
      <c r="W62937" s="14"/>
    </row>
    <row r="62938" spans="23:23" x14ac:dyDescent="0.25">
      <c r="W62938" s="14"/>
    </row>
    <row r="62939" spans="23:23" x14ac:dyDescent="0.25">
      <c r="W62939" s="14"/>
    </row>
    <row r="62940" spans="23:23" x14ac:dyDescent="0.25">
      <c r="W62940" s="14"/>
    </row>
    <row r="62941" spans="23:23" x14ac:dyDescent="0.25">
      <c r="W62941" s="14"/>
    </row>
    <row r="62942" spans="23:23" x14ac:dyDescent="0.25">
      <c r="W62942" s="14"/>
    </row>
    <row r="62943" spans="23:23" x14ac:dyDescent="0.25">
      <c r="W62943" s="14"/>
    </row>
    <row r="62944" spans="23:23" x14ac:dyDescent="0.25">
      <c r="W62944" s="14"/>
    </row>
    <row r="62945" spans="23:23" x14ac:dyDescent="0.25">
      <c r="W62945" s="14"/>
    </row>
    <row r="62946" spans="23:23" x14ac:dyDescent="0.25">
      <c r="W62946" s="14"/>
    </row>
    <row r="62947" spans="23:23" x14ac:dyDescent="0.25">
      <c r="W62947" s="14"/>
    </row>
    <row r="62948" spans="23:23" x14ac:dyDescent="0.25">
      <c r="W62948" s="14"/>
    </row>
    <row r="62949" spans="23:23" x14ac:dyDescent="0.25">
      <c r="W62949" s="14"/>
    </row>
    <row r="62950" spans="23:23" x14ac:dyDescent="0.25">
      <c r="W62950" s="14"/>
    </row>
    <row r="62951" spans="23:23" x14ac:dyDescent="0.25">
      <c r="W62951" s="14"/>
    </row>
    <row r="62952" spans="23:23" x14ac:dyDescent="0.25">
      <c r="W62952" s="14"/>
    </row>
    <row r="62953" spans="23:23" x14ac:dyDescent="0.25">
      <c r="W62953" s="14"/>
    </row>
    <row r="62954" spans="23:23" x14ac:dyDescent="0.25">
      <c r="W62954" s="14"/>
    </row>
    <row r="62955" spans="23:23" x14ac:dyDescent="0.25">
      <c r="W62955" s="14"/>
    </row>
    <row r="62956" spans="23:23" x14ac:dyDescent="0.25">
      <c r="W62956" s="14"/>
    </row>
    <row r="62957" spans="23:23" x14ac:dyDescent="0.25">
      <c r="W62957" s="14"/>
    </row>
    <row r="62958" spans="23:23" x14ac:dyDescent="0.25">
      <c r="W62958" s="14"/>
    </row>
    <row r="62959" spans="23:23" x14ac:dyDescent="0.25">
      <c r="W62959" s="14"/>
    </row>
    <row r="62960" spans="23:23" x14ac:dyDescent="0.25">
      <c r="W62960" s="14"/>
    </row>
    <row r="62961" spans="23:23" x14ac:dyDescent="0.25">
      <c r="W62961" s="14"/>
    </row>
    <row r="62962" spans="23:23" x14ac:dyDescent="0.25">
      <c r="W62962" s="14"/>
    </row>
    <row r="62963" spans="23:23" x14ac:dyDescent="0.25">
      <c r="W62963" s="14"/>
    </row>
    <row r="62964" spans="23:23" x14ac:dyDescent="0.25">
      <c r="W62964" s="14"/>
    </row>
    <row r="62965" spans="23:23" x14ac:dyDescent="0.25">
      <c r="W62965" s="14"/>
    </row>
    <row r="62966" spans="23:23" x14ac:dyDescent="0.25">
      <c r="W62966" s="14"/>
    </row>
    <row r="62967" spans="23:23" x14ac:dyDescent="0.25">
      <c r="W62967" s="14"/>
    </row>
    <row r="62968" spans="23:23" x14ac:dyDescent="0.25">
      <c r="W62968" s="14"/>
    </row>
    <row r="62969" spans="23:23" x14ac:dyDescent="0.25">
      <c r="W62969" s="14"/>
    </row>
    <row r="62970" spans="23:23" x14ac:dyDescent="0.25">
      <c r="W62970" s="14"/>
    </row>
    <row r="62971" spans="23:23" x14ac:dyDescent="0.25">
      <c r="W62971" s="14"/>
    </row>
    <row r="62972" spans="23:23" x14ac:dyDescent="0.25">
      <c r="W62972" s="14"/>
    </row>
    <row r="62973" spans="23:23" x14ac:dyDescent="0.25">
      <c r="W62973" s="14"/>
    </row>
    <row r="62974" spans="23:23" x14ac:dyDescent="0.25">
      <c r="W62974" s="14"/>
    </row>
    <row r="62975" spans="23:23" x14ac:dyDescent="0.25">
      <c r="W62975" s="14"/>
    </row>
    <row r="62976" spans="23:23" x14ac:dyDescent="0.25">
      <c r="W62976" s="14"/>
    </row>
    <row r="62977" spans="23:23" x14ac:dyDescent="0.25">
      <c r="W62977" s="14"/>
    </row>
    <row r="62978" spans="23:23" x14ac:dyDescent="0.25">
      <c r="W62978" s="14"/>
    </row>
    <row r="62979" spans="23:23" x14ac:dyDescent="0.25">
      <c r="W62979" s="14"/>
    </row>
    <row r="62980" spans="23:23" x14ac:dyDescent="0.25">
      <c r="W62980" s="14"/>
    </row>
    <row r="62981" spans="23:23" x14ac:dyDescent="0.25">
      <c r="W62981" s="14"/>
    </row>
    <row r="62982" spans="23:23" x14ac:dyDescent="0.25">
      <c r="W62982" s="14"/>
    </row>
    <row r="62983" spans="23:23" x14ac:dyDescent="0.25">
      <c r="W62983" s="14"/>
    </row>
    <row r="62984" spans="23:23" x14ac:dyDescent="0.25">
      <c r="W62984" s="14"/>
    </row>
    <row r="62985" spans="23:23" x14ac:dyDescent="0.25">
      <c r="W62985" s="14"/>
    </row>
    <row r="62986" spans="23:23" x14ac:dyDescent="0.25">
      <c r="W62986" s="14"/>
    </row>
    <row r="62987" spans="23:23" x14ac:dyDescent="0.25">
      <c r="W62987" s="14"/>
    </row>
    <row r="62988" spans="23:23" x14ac:dyDescent="0.25">
      <c r="W62988" s="14"/>
    </row>
    <row r="62989" spans="23:23" x14ac:dyDescent="0.25">
      <c r="W62989" s="14"/>
    </row>
    <row r="62990" spans="23:23" x14ac:dyDescent="0.25">
      <c r="W62990" s="14"/>
    </row>
    <row r="62991" spans="23:23" x14ac:dyDescent="0.25">
      <c r="W62991" s="14"/>
    </row>
    <row r="62992" spans="23:23" x14ac:dyDescent="0.25">
      <c r="W62992" s="14"/>
    </row>
    <row r="62993" spans="23:23" x14ac:dyDescent="0.25">
      <c r="W62993" s="14"/>
    </row>
    <row r="62994" spans="23:23" x14ac:dyDescent="0.25">
      <c r="W62994" s="14"/>
    </row>
    <row r="62995" spans="23:23" x14ac:dyDescent="0.25">
      <c r="W62995" s="14"/>
    </row>
    <row r="62996" spans="23:23" x14ac:dyDescent="0.25">
      <c r="W62996" s="14"/>
    </row>
    <row r="62997" spans="23:23" x14ac:dyDescent="0.25">
      <c r="W62997" s="14"/>
    </row>
    <row r="62998" spans="23:23" x14ac:dyDescent="0.25">
      <c r="W62998" s="14"/>
    </row>
    <row r="62999" spans="23:23" x14ac:dyDescent="0.25">
      <c r="W62999" s="14"/>
    </row>
    <row r="63000" spans="23:23" x14ac:dyDescent="0.25">
      <c r="W63000" s="14"/>
    </row>
    <row r="63001" spans="23:23" x14ac:dyDescent="0.25">
      <c r="W63001" s="14"/>
    </row>
    <row r="63002" spans="23:23" x14ac:dyDescent="0.25">
      <c r="W63002" s="14"/>
    </row>
    <row r="63003" spans="23:23" x14ac:dyDescent="0.25">
      <c r="W63003" s="14"/>
    </row>
    <row r="63004" spans="23:23" x14ac:dyDescent="0.25">
      <c r="W63004" s="14"/>
    </row>
    <row r="63005" spans="23:23" x14ac:dyDescent="0.25">
      <c r="W63005" s="14"/>
    </row>
    <row r="63006" spans="23:23" x14ac:dyDescent="0.25">
      <c r="W63006" s="14"/>
    </row>
    <row r="63007" spans="23:23" x14ac:dyDescent="0.25">
      <c r="W63007" s="14"/>
    </row>
    <row r="63008" spans="23:23" x14ac:dyDescent="0.25">
      <c r="W63008" s="14"/>
    </row>
    <row r="63009" spans="23:23" x14ac:dyDescent="0.25">
      <c r="W63009" s="14"/>
    </row>
    <row r="63010" spans="23:23" x14ac:dyDescent="0.25">
      <c r="W63010" s="14"/>
    </row>
    <row r="63011" spans="23:23" x14ac:dyDescent="0.25">
      <c r="W63011" s="14"/>
    </row>
    <row r="63012" spans="23:23" x14ac:dyDescent="0.25">
      <c r="W63012" s="14"/>
    </row>
    <row r="63013" spans="23:23" x14ac:dyDescent="0.25">
      <c r="W63013" s="14"/>
    </row>
    <row r="63014" spans="23:23" x14ac:dyDescent="0.25">
      <c r="W63014" s="14"/>
    </row>
    <row r="63015" spans="23:23" x14ac:dyDescent="0.25">
      <c r="W63015" s="14"/>
    </row>
    <row r="63016" spans="23:23" x14ac:dyDescent="0.25">
      <c r="W63016" s="14"/>
    </row>
    <row r="63017" spans="23:23" x14ac:dyDescent="0.25">
      <c r="W63017" s="14"/>
    </row>
    <row r="63018" spans="23:23" x14ac:dyDescent="0.25">
      <c r="W63018" s="14"/>
    </row>
    <row r="63019" spans="23:23" x14ac:dyDescent="0.25">
      <c r="W63019" s="14"/>
    </row>
    <row r="63020" spans="23:23" x14ac:dyDescent="0.25">
      <c r="W63020" s="14"/>
    </row>
    <row r="63021" spans="23:23" x14ac:dyDescent="0.25">
      <c r="W63021" s="14"/>
    </row>
    <row r="63022" spans="23:23" x14ac:dyDescent="0.25">
      <c r="W63022" s="14"/>
    </row>
    <row r="63023" spans="23:23" x14ac:dyDescent="0.25">
      <c r="W63023" s="14"/>
    </row>
    <row r="63024" spans="23:23" x14ac:dyDescent="0.25">
      <c r="W63024" s="14"/>
    </row>
    <row r="63025" spans="23:23" x14ac:dyDescent="0.25">
      <c r="W63025" s="14"/>
    </row>
    <row r="63026" spans="23:23" x14ac:dyDescent="0.25">
      <c r="W63026" s="14"/>
    </row>
    <row r="63027" spans="23:23" x14ac:dyDescent="0.25">
      <c r="W63027" s="14"/>
    </row>
    <row r="63028" spans="23:23" x14ac:dyDescent="0.25">
      <c r="W63028" s="14"/>
    </row>
    <row r="63029" spans="23:23" x14ac:dyDescent="0.25">
      <c r="W63029" s="14"/>
    </row>
    <row r="63030" spans="23:23" x14ac:dyDescent="0.25">
      <c r="W63030" s="14"/>
    </row>
    <row r="63031" spans="23:23" x14ac:dyDescent="0.25">
      <c r="W63031" s="14"/>
    </row>
    <row r="63032" spans="23:23" x14ac:dyDescent="0.25">
      <c r="W63032" s="14"/>
    </row>
    <row r="63033" spans="23:23" x14ac:dyDescent="0.25">
      <c r="W63033" s="14"/>
    </row>
    <row r="63034" spans="23:23" x14ac:dyDescent="0.25">
      <c r="W63034" s="14"/>
    </row>
    <row r="63035" spans="23:23" x14ac:dyDescent="0.25">
      <c r="W63035" s="14"/>
    </row>
    <row r="63036" spans="23:23" x14ac:dyDescent="0.25">
      <c r="W63036" s="14"/>
    </row>
    <row r="63037" spans="23:23" x14ac:dyDescent="0.25">
      <c r="W63037" s="14"/>
    </row>
    <row r="63038" spans="23:23" x14ac:dyDescent="0.25">
      <c r="W63038" s="14"/>
    </row>
    <row r="63039" spans="23:23" x14ac:dyDescent="0.25">
      <c r="W63039" s="14"/>
    </row>
    <row r="63040" spans="23:23" x14ac:dyDescent="0.25">
      <c r="W63040" s="14"/>
    </row>
    <row r="63041" spans="23:23" x14ac:dyDescent="0.25">
      <c r="W63041" s="14"/>
    </row>
    <row r="63042" spans="23:23" x14ac:dyDescent="0.25">
      <c r="W63042" s="14"/>
    </row>
    <row r="63043" spans="23:23" x14ac:dyDescent="0.25">
      <c r="W63043" s="14"/>
    </row>
    <row r="63044" spans="23:23" x14ac:dyDescent="0.25">
      <c r="W63044" s="14"/>
    </row>
    <row r="63045" spans="23:23" x14ac:dyDescent="0.25">
      <c r="W63045" s="14"/>
    </row>
    <row r="63046" spans="23:23" x14ac:dyDescent="0.25">
      <c r="W63046" s="14"/>
    </row>
    <row r="63047" spans="23:23" x14ac:dyDescent="0.25">
      <c r="W63047" s="14"/>
    </row>
    <row r="63048" spans="23:23" x14ac:dyDescent="0.25">
      <c r="W63048" s="14"/>
    </row>
    <row r="63049" spans="23:23" x14ac:dyDescent="0.25">
      <c r="W63049" s="14"/>
    </row>
    <row r="63050" spans="23:23" x14ac:dyDescent="0.25">
      <c r="W63050" s="14"/>
    </row>
    <row r="63051" spans="23:23" x14ac:dyDescent="0.25">
      <c r="W63051" s="14"/>
    </row>
    <row r="63052" spans="23:23" x14ac:dyDescent="0.25">
      <c r="W63052" s="14"/>
    </row>
    <row r="63053" spans="23:23" x14ac:dyDescent="0.25">
      <c r="W63053" s="14"/>
    </row>
    <row r="63054" spans="23:23" x14ac:dyDescent="0.25">
      <c r="W63054" s="14"/>
    </row>
    <row r="63055" spans="23:23" x14ac:dyDescent="0.25">
      <c r="W63055" s="14"/>
    </row>
    <row r="63056" spans="23:23" x14ac:dyDescent="0.25">
      <c r="W63056" s="14"/>
    </row>
    <row r="63057" spans="23:23" x14ac:dyDescent="0.25">
      <c r="W63057" s="14"/>
    </row>
    <row r="63058" spans="23:23" x14ac:dyDescent="0.25">
      <c r="W63058" s="14"/>
    </row>
    <row r="63059" spans="23:23" x14ac:dyDescent="0.25">
      <c r="W63059" s="14"/>
    </row>
    <row r="63060" spans="23:23" x14ac:dyDescent="0.25">
      <c r="W63060" s="14"/>
    </row>
    <row r="63061" spans="23:23" x14ac:dyDescent="0.25">
      <c r="W63061" s="14"/>
    </row>
    <row r="63062" spans="23:23" x14ac:dyDescent="0.25">
      <c r="W63062" s="14"/>
    </row>
    <row r="63063" spans="23:23" x14ac:dyDescent="0.25">
      <c r="W63063" s="14"/>
    </row>
    <row r="63064" spans="23:23" x14ac:dyDescent="0.25">
      <c r="W63064" s="14"/>
    </row>
    <row r="63065" spans="23:23" x14ac:dyDescent="0.25">
      <c r="W63065" s="14"/>
    </row>
    <row r="63066" spans="23:23" x14ac:dyDescent="0.25">
      <c r="W63066" s="14"/>
    </row>
    <row r="63067" spans="23:23" x14ac:dyDescent="0.25">
      <c r="W63067" s="14"/>
    </row>
    <row r="63068" spans="23:23" x14ac:dyDescent="0.25">
      <c r="W63068" s="14"/>
    </row>
    <row r="63069" spans="23:23" x14ac:dyDescent="0.25">
      <c r="W63069" s="14"/>
    </row>
    <row r="63070" spans="23:23" x14ac:dyDescent="0.25">
      <c r="W63070" s="14"/>
    </row>
    <row r="63071" spans="23:23" x14ac:dyDescent="0.25">
      <c r="W63071" s="14"/>
    </row>
    <row r="63072" spans="23:23" x14ac:dyDescent="0.25">
      <c r="W63072" s="14"/>
    </row>
    <row r="63073" spans="23:23" x14ac:dyDescent="0.25">
      <c r="W63073" s="14"/>
    </row>
    <row r="63074" spans="23:23" x14ac:dyDescent="0.25">
      <c r="W63074" s="14"/>
    </row>
    <row r="63075" spans="23:23" x14ac:dyDescent="0.25">
      <c r="W63075" s="14"/>
    </row>
    <row r="63076" spans="23:23" x14ac:dyDescent="0.25">
      <c r="W63076" s="14"/>
    </row>
    <row r="63077" spans="23:23" x14ac:dyDescent="0.25">
      <c r="W63077" s="14"/>
    </row>
    <row r="63078" spans="23:23" x14ac:dyDescent="0.25">
      <c r="W63078" s="14"/>
    </row>
    <row r="63079" spans="23:23" x14ac:dyDescent="0.25">
      <c r="W63079" s="14"/>
    </row>
    <row r="63080" spans="23:23" x14ac:dyDescent="0.25">
      <c r="W63080" s="14"/>
    </row>
    <row r="63081" spans="23:23" x14ac:dyDescent="0.25">
      <c r="W63081" s="14"/>
    </row>
    <row r="63082" spans="23:23" x14ac:dyDescent="0.25">
      <c r="W63082" s="14"/>
    </row>
    <row r="63083" spans="23:23" x14ac:dyDescent="0.25">
      <c r="W63083" s="14"/>
    </row>
    <row r="63084" spans="23:23" x14ac:dyDescent="0.25">
      <c r="W63084" s="14"/>
    </row>
    <row r="63085" spans="23:23" x14ac:dyDescent="0.25">
      <c r="W63085" s="14"/>
    </row>
    <row r="63086" spans="23:23" x14ac:dyDescent="0.25">
      <c r="W63086" s="14"/>
    </row>
    <row r="63087" spans="23:23" x14ac:dyDescent="0.25">
      <c r="W63087" s="14"/>
    </row>
    <row r="63088" spans="23:23" x14ac:dyDescent="0.25">
      <c r="W63088" s="14"/>
    </row>
    <row r="63089" spans="23:23" x14ac:dyDescent="0.25">
      <c r="W63089" s="14"/>
    </row>
    <row r="63090" spans="23:23" x14ac:dyDescent="0.25">
      <c r="W63090" s="14"/>
    </row>
    <row r="63091" spans="23:23" x14ac:dyDescent="0.25">
      <c r="W63091" s="14"/>
    </row>
    <row r="63092" spans="23:23" x14ac:dyDescent="0.25">
      <c r="W63092" s="14"/>
    </row>
    <row r="63093" spans="23:23" x14ac:dyDescent="0.25">
      <c r="W63093" s="14"/>
    </row>
    <row r="63094" spans="23:23" x14ac:dyDescent="0.25">
      <c r="W63094" s="14"/>
    </row>
    <row r="63095" spans="23:23" x14ac:dyDescent="0.25">
      <c r="W63095" s="14"/>
    </row>
    <row r="63096" spans="23:23" x14ac:dyDescent="0.25">
      <c r="W63096" s="14"/>
    </row>
    <row r="63097" spans="23:23" x14ac:dyDescent="0.25">
      <c r="W63097" s="14"/>
    </row>
    <row r="63098" spans="23:23" x14ac:dyDescent="0.25">
      <c r="W63098" s="14"/>
    </row>
    <row r="63099" spans="23:23" x14ac:dyDescent="0.25">
      <c r="W63099" s="14"/>
    </row>
    <row r="63100" spans="23:23" x14ac:dyDescent="0.25">
      <c r="W63100" s="14"/>
    </row>
    <row r="63101" spans="23:23" x14ac:dyDescent="0.25">
      <c r="W63101" s="14"/>
    </row>
    <row r="63102" spans="23:23" x14ac:dyDescent="0.25">
      <c r="W63102" s="14"/>
    </row>
    <row r="63103" spans="23:23" x14ac:dyDescent="0.25">
      <c r="W63103" s="14"/>
    </row>
    <row r="63104" spans="23:23" x14ac:dyDescent="0.25">
      <c r="W63104" s="14"/>
    </row>
    <row r="63105" spans="23:23" x14ac:dyDescent="0.25">
      <c r="W63105" s="14"/>
    </row>
    <row r="63106" spans="23:23" x14ac:dyDescent="0.25">
      <c r="W63106" s="14"/>
    </row>
    <row r="63107" spans="23:23" x14ac:dyDescent="0.25">
      <c r="W63107" s="14"/>
    </row>
    <row r="63108" spans="23:23" x14ac:dyDescent="0.25">
      <c r="W63108" s="14"/>
    </row>
    <row r="63109" spans="23:23" x14ac:dyDescent="0.25">
      <c r="W63109" s="14"/>
    </row>
    <row r="63110" spans="23:23" x14ac:dyDescent="0.25">
      <c r="W63110" s="14"/>
    </row>
    <row r="63111" spans="23:23" x14ac:dyDescent="0.25">
      <c r="W63111" s="14"/>
    </row>
    <row r="63112" spans="23:23" x14ac:dyDescent="0.25">
      <c r="W63112" s="14"/>
    </row>
    <row r="63113" spans="23:23" x14ac:dyDescent="0.25">
      <c r="W63113" s="14"/>
    </row>
    <row r="63114" spans="23:23" x14ac:dyDescent="0.25">
      <c r="W63114" s="14"/>
    </row>
    <row r="63115" spans="23:23" x14ac:dyDescent="0.25">
      <c r="W63115" s="14"/>
    </row>
    <row r="63116" spans="23:23" x14ac:dyDescent="0.25">
      <c r="W63116" s="14"/>
    </row>
    <row r="63117" spans="23:23" x14ac:dyDescent="0.25">
      <c r="W63117" s="14"/>
    </row>
    <row r="63118" spans="23:23" x14ac:dyDescent="0.25">
      <c r="W63118" s="14"/>
    </row>
    <row r="63119" spans="23:23" x14ac:dyDescent="0.25">
      <c r="W63119" s="14"/>
    </row>
    <row r="63120" spans="23:23" x14ac:dyDescent="0.25">
      <c r="W63120" s="14"/>
    </row>
    <row r="63121" spans="23:23" x14ac:dyDescent="0.25">
      <c r="W63121" s="14"/>
    </row>
    <row r="63122" spans="23:23" x14ac:dyDescent="0.25">
      <c r="W63122" s="14"/>
    </row>
    <row r="63123" spans="23:23" x14ac:dyDescent="0.25">
      <c r="W63123" s="14"/>
    </row>
    <row r="63124" spans="23:23" x14ac:dyDescent="0.25">
      <c r="W63124" s="14"/>
    </row>
    <row r="63125" spans="23:23" x14ac:dyDescent="0.25">
      <c r="W63125" s="14"/>
    </row>
    <row r="63126" spans="23:23" x14ac:dyDescent="0.25">
      <c r="W63126" s="14"/>
    </row>
    <row r="63127" spans="23:23" x14ac:dyDescent="0.25">
      <c r="W63127" s="14"/>
    </row>
    <row r="63128" spans="23:23" x14ac:dyDescent="0.25">
      <c r="W63128" s="14"/>
    </row>
    <row r="63129" spans="23:23" x14ac:dyDescent="0.25">
      <c r="W63129" s="14"/>
    </row>
    <row r="63130" spans="23:23" x14ac:dyDescent="0.25">
      <c r="W63130" s="14"/>
    </row>
    <row r="63131" spans="23:23" x14ac:dyDescent="0.25">
      <c r="W63131" s="14"/>
    </row>
    <row r="63132" spans="23:23" x14ac:dyDescent="0.25">
      <c r="W63132" s="14"/>
    </row>
    <row r="63133" spans="23:23" x14ac:dyDescent="0.25">
      <c r="W63133" s="14"/>
    </row>
    <row r="63134" spans="23:23" x14ac:dyDescent="0.25">
      <c r="W63134" s="14"/>
    </row>
    <row r="63135" spans="23:23" x14ac:dyDescent="0.25">
      <c r="W63135" s="14"/>
    </row>
    <row r="63136" spans="23:23" x14ac:dyDescent="0.25">
      <c r="W63136" s="14"/>
    </row>
    <row r="63137" spans="23:23" x14ac:dyDescent="0.25">
      <c r="W63137" s="14"/>
    </row>
    <row r="63138" spans="23:23" x14ac:dyDescent="0.25">
      <c r="W63138" s="14"/>
    </row>
    <row r="63139" spans="23:23" x14ac:dyDescent="0.25">
      <c r="W63139" s="14"/>
    </row>
    <row r="63140" spans="23:23" x14ac:dyDescent="0.25">
      <c r="W63140" s="14"/>
    </row>
    <row r="63141" spans="23:23" x14ac:dyDescent="0.25">
      <c r="W63141" s="14"/>
    </row>
    <row r="63142" spans="23:23" x14ac:dyDescent="0.25">
      <c r="W63142" s="14"/>
    </row>
    <row r="63143" spans="23:23" x14ac:dyDescent="0.25">
      <c r="W63143" s="14"/>
    </row>
    <row r="63144" spans="23:23" x14ac:dyDescent="0.25">
      <c r="W63144" s="14"/>
    </row>
    <row r="63145" spans="23:23" x14ac:dyDescent="0.25">
      <c r="W63145" s="14"/>
    </row>
    <row r="63146" spans="23:23" x14ac:dyDescent="0.25">
      <c r="W63146" s="14"/>
    </row>
    <row r="63147" spans="23:23" x14ac:dyDescent="0.25">
      <c r="W63147" s="14"/>
    </row>
    <row r="63148" spans="23:23" x14ac:dyDescent="0.25">
      <c r="W63148" s="14"/>
    </row>
    <row r="63149" spans="23:23" x14ac:dyDescent="0.25">
      <c r="W63149" s="14"/>
    </row>
    <row r="63150" spans="23:23" x14ac:dyDescent="0.25">
      <c r="W63150" s="14"/>
    </row>
    <row r="63151" spans="23:23" x14ac:dyDescent="0.25">
      <c r="W63151" s="14"/>
    </row>
    <row r="63152" spans="23:23" x14ac:dyDescent="0.25">
      <c r="W63152" s="14"/>
    </row>
    <row r="63153" spans="23:23" x14ac:dyDescent="0.25">
      <c r="W63153" s="14"/>
    </row>
    <row r="63154" spans="23:23" x14ac:dyDescent="0.25">
      <c r="W63154" s="14"/>
    </row>
    <row r="63155" spans="23:23" x14ac:dyDescent="0.25">
      <c r="W63155" s="14"/>
    </row>
    <row r="63156" spans="23:23" x14ac:dyDescent="0.25">
      <c r="W63156" s="14"/>
    </row>
    <row r="63157" spans="23:23" x14ac:dyDescent="0.25">
      <c r="W63157" s="14"/>
    </row>
    <row r="63158" spans="23:23" x14ac:dyDescent="0.25">
      <c r="W63158" s="14"/>
    </row>
    <row r="63159" spans="23:23" x14ac:dyDescent="0.25">
      <c r="W63159" s="14"/>
    </row>
    <row r="63160" spans="23:23" x14ac:dyDescent="0.25">
      <c r="W63160" s="14"/>
    </row>
    <row r="63161" spans="23:23" x14ac:dyDescent="0.25">
      <c r="W63161" s="14"/>
    </row>
    <row r="63162" spans="23:23" x14ac:dyDescent="0.25">
      <c r="W63162" s="14"/>
    </row>
    <row r="63163" spans="23:23" x14ac:dyDescent="0.25">
      <c r="W63163" s="14"/>
    </row>
    <row r="63164" spans="23:23" x14ac:dyDescent="0.25">
      <c r="W63164" s="14"/>
    </row>
    <row r="63165" spans="23:23" x14ac:dyDescent="0.25">
      <c r="W63165" s="14"/>
    </row>
    <row r="63166" spans="23:23" x14ac:dyDescent="0.25">
      <c r="W63166" s="14"/>
    </row>
    <row r="63167" spans="23:23" x14ac:dyDescent="0.25">
      <c r="W63167" s="14"/>
    </row>
    <row r="63168" spans="23:23" x14ac:dyDescent="0.25">
      <c r="W63168" s="14"/>
    </row>
    <row r="63169" spans="23:23" x14ac:dyDescent="0.25">
      <c r="W63169" s="14"/>
    </row>
    <row r="63170" spans="23:23" x14ac:dyDescent="0.25">
      <c r="W63170" s="14"/>
    </row>
    <row r="63171" spans="23:23" x14ac:dyDescent="0.25">
      <c r="W63171" s="14"/>
    </row>
    <row r="63172" spans="23:23" x14ac:dyDescent="0.25">
      <c r="W63172" s="14"/>
    </row>
    <row r="63173" spans="23:23" x14ac:dyDescent="0.25">
      <c r="W63173" s="14"/>
    </row>
    <row r="63174" spans="23:23" x14ac:dyDescent="0.25">
      <c r="W63174" s="14"/>
    </row>
    <row r="63175" spans="23:23" x14ac:dyDescent="0.25">
      <c r="W63175" s="14"/>
    </row>
    <row r="63176" spans="23:23" x14ac:dyDescent="0.25">
      <c r="W63176" s="14"/>
    </row>
    <row r="63177" spans="23:23" x14ac:dyDescent="0.25">
      <c r="W63177" s="14"/>
    </row>
    <row r="63178" spans="23:23" x14ac:dyDescent="0.25">
      <c r="W63178" s="14"/>
    </row>
    <row r="63179" spans="23:23" x14ac:dyDescent="0.25">
      <c r="W63179" s="14"/>
    </row>
    <row r="63180" spans="23:23" x14ac:dyDescent="0.25">
      <c r="W63180" s="14"/>
    </row>
    <row r="63181" spans="23:23" x14ac:dyDescent="0.25">
      <c r="W63181" s="14"/>
    </row>
    <row r="63182" spans="23:23" x14ac:dyDescent="0.25">
      <c r="W63182" s="14"/>
    </row>
    <row r="63183" spans="23:23" x14ac:dyDescent="0.25">
      <c r="W63183" s="14"/>
    </row>
    <row r="63184" spans="23:23" x14ac:dyDescent="0.25">
      <c r="W63184" s="14"/>
    </row>
    <row r="63185" spans="23:23" x14ac:dyDescent="0.25">
      <c r="W63185" s="14"/>
    </row>
    <row r="63186" spans="23:23" x14ac:dyDescent="0.25">
      <c r="W63186" s="14"/>
    </row>
    <row r="63187" spans="23:23" x14ac:dyDescent="0.25">
      <c r="W63187" s="14"/>
    </row>
    <row r="63188" spans="23:23" x14ac:dyDescent="0.25">
      <c r="W63188" s="14"/>
    </row>
    <row r="63189" spans="23:23" x14ac:dyDescent="0.25">
      <c r="W63189" s="14"/>
    </row>
    <row r="63190" spans="23:23" x14ac:dyDescent="0.25">
      <c r="W63190" s="14"/>
    </row>
    <row r="63191" spans="23:23" x14ac:dyDescent="0.25">
      <c r="W63191" s="14"/>
    </row>
    <row r="63192" spans="23:23" x14ac:dyDescent="0.25">
      <c r="W63192" s="14"/>
    </row>
    <row r="63193" spans="23:23" x14ac:dyDescent="0.25">
      <c r="W63193" s="14"/>
    </row>
    <row r="63194" spans="23:23" x14ac:dyDescent="0.25">
      <c r="W63194" s="14"/>
    </row>
    <row r="63195" spans="23:23" x14ac:dyDescent="0.25">
      <c r="W63195" s="14"/>
    </row>
    <row r="63196" spans="23:23" x14ac:dyDescent="0.25">
      <c r="W63196" s="14"/>
    </row>
    <row r="63197" spans="23:23" x14ac:dyDescent="0.25">
      <c r="W63197" s="14"/>
    </row>
    <row r="63198" spans="23:23" x14ac:dyDescent="0.25">
      <c r="W63198" s="14"/>
    </row>
    <row r="63199" spans="23:23" x14ac:dyDescent="0.25">
      <c r="W63199" s="14"/>
    </row>
    <row r="63200" spans="23:23" x14ac:dyDescent="0.25">
      <c r="W63200" s="14"/>
    </row>
    <row r="63201" spans="23:23" x14ac:dyDescent="0.25">
      <c r="W63201" s="14"/>
    </row>
    <row r="63202" spans="23:23" x14ac:dyDescent="0.25">
      <c r="W63202" s="14"/>
    </row>
    <row r="63203" spans="23:23" x14ac:dyDescent="0.25">
      <c r="W63203" s="14"/>
    </row>
    <row r="63204" spans="23:23" x14ac:dyDescent="0.25">
      <c r="W63204" s="14"/>
    </row>
    <row r="63205" spans="23:23" x14ac:dyDescent="0.25">
      <c r="W63205" s="14"/>
    </row>
    <row r="63206" spans="23:23" x14ac:dyDescent="0.25">
      <c r="W63206" s="14"/>
    </row>
    <row r="63207" spans="23:23" x14ac:dyDescent="0.25">
      <c r="W63207" s="14"/>
    </row>
    <row r="63208" spans="23:23" x14ac:dyDescent="0.25">
      <c r="W63208" s="14"/>
    </row>
    <row r="63209" spans="23:23" x14ac:dyDescent="0.25">
      <c r="W63209" s="14"/>
    </row>
    <row r="63210" spans="23:23" x14ac:dyDescent="0.25">
      <c r="W63210" s="14"/>
    </row>
    <row r="63211" spans="23:23" x14ac:dyDescent="0.25">
      <c r="W63211" s="14"/>
    </row>
    <row r="63212" spans="23:23" x14ac:dyDescent="0.25">
      <c r="W63212" s="14"/>
    </row>
    <row r="63213" spans="23:23" x14ac:dyDescent="0.25">
      <c r="W63213" s="14"/>
    </row>
    <row r="63214" spans="23:23" x14ac:dyDescent="0.25">
      <c r="W63214" s="14"/>
    </row>
    <row r="63215" spans="23:23" x14ac:dyDescent="0.25">
      <c r="W63215" s="14"/>
    </row>
    <row r="63216" spans="23:23" x14ac:dyDescent="0.25">
      <c r="W63216" s="14"/>
    </row>
    <row r="63217" spans="23:23" x14ac:dyDescent="0.25">
      <c r="W63217" s="14"/>
    </row>
    <row r="63218" spans="23:23" x14ac:dyDescent="0.25">
      <c r="W63218" s="14"/>
    </row>
    <row r="63219" spans="23:23" x14ac:dyDescent="0.25">
      <c r="W63219" s="14"/>
    </row>
    <row r="63220" spans="23:23" x14ac:dyDescent="0.25">
      <c r="W63220" s="14"/>
    </row>
    <row r="63221" spans="23:23" x14ac:dyDescent="0.25">
      <c r="W63221" s="14"/>
    </row>
    <row r="63222" spans="23:23" x14ac:dyDescent="0.25">
      <c r="W63222" s="14"/>
    </row>
    <row r="63223" spans="23:23" x14ac:dyDescent="0.25">
      <c r="W63223" s="14"/>
    </row>
    <row r="63224" spans="23:23" x14ac:dyDescent="0.25">
      <c r="W63224" s="14"/>
    </row>
    <row r="63225" spans="23:23" x14ac:dyDescent="0.25">
      <c r="W63225" s="14"/>
    </row>
    <row r="63226" spans="23:23" x14ac:dyDescent="0.25">
      <c r="W63226" s="14"/>
    </row>
    <row r="63227" spans="23:23" x14ac:dyDescent="0.25">
      <c r="W63227" s="14"/>
    </row>
    <row r="63228" spans="23:23" x14ac:dyDescent="0.25">
      <c r="W63228" s="14"/>
    </row>
    <row r="63229" spans="23:23" x14ac:dyDescent="0.25">
      <c r="W63229" s="14"/>
    </row>
    <row r="63230" spans="23:23" x14ac:dyDescent="0.25">
      <c r="W63230" s="14"/>
    </row>
    <row r="63231" spans="23:23" x14ac:dyDescent="0.25">
      <c r="W63231" s="14"/>
    </row>
    <row r="63232" spans="23:23" x14ac:dyDescent="0.25">
      <c r="W63232" s="14"/>
    </row>
    <row r="63233" spans="23:23" x14ac:dyDescent="0.25">
      <c r="W63233" s="14"/>
    </row>
    <row r="63234" spans="23:23" x14ac:dyDescent="0.25">
      <c r="W63234" s="14"/>
    </row>
    <row r="63235" spans="23:23" x14ac:dyDescent="0.25">
      <c r="W63235" s="14"/>
    </row>
    <row r="63236" spans="23:23" x14ac:dyDescent="0.25">
      <c r="W63236" s="14"/>
    </row>
    <row r="63237" spans="23:23" x14ac:dyDescent="0.25">
      <c r="W63237" s="14"/>
    </row>
    <row r="63238" spans="23:23" x14ac:dyDescent="0.25">
      <c r="W63238" s="14"/>
    </row>
    <row r="63239" spans="23:23" x14ac:dyDescent="0.25">
      <c r="W63239" s="14"/>
    </row>
    <row r="63240" spans="23:23" x14ac:dyDescent="0.25">
      <c r="W63240" s="14"/>
    </row>
    <row r="63241" spans="23:23" x14ac:dyDescent="0.25">
      <c r="W63241" s="14"/>
    </row>
    <row r="63242" spans="23:23" x14ac:dyDescent="0.25">
      <c r="W63242" s="14"/>
    </row>
    <row r="63243" spans="23:23" x14ac:dyDescent="0.25">
      <c r="W63243" s="14"/>
    </row>
    <row r="63244" spans="23:23" x14ac:dyDescent="0.25">
      <c r="W63244" s="14"/>
    </row>
    <row r="63245" spans="23:23" x14ac:dyDescent="0.25">
      <c r="W63245" s="14"/>
    </row>
    <row r="63246" spans="23:23" x14ac:dyDescent="0.25">
      <c r="W63246" s="14"/>
    </row>
    <row r="63247" spans="23:23" x14ac:dyDescent="0.25">
      <c r="W63247" s="14"/>
    </row>
    <row r="63248" spans="23:23" x14ac:dyDescent="0.25">
      <c r="W63248" s="14"/>
    </row>
    <row r="63249" spans="23:23" x14ac:dyDescent="0.25">
      <c r="W63249" s="14"/>
    </row>
    <row r="63250" spans="23:23" x14ac:dyDescent="0.25">
      <c r="W63250" s="14"/>
    </row>
    <row r="63251" spans="23:23" x14ac:dyDescent="0.25">
      <c r="W63251" s="14"/>
    </row>
    <row r="63252" spans="23:23" x14ac:dyDescent="0.25">
      <c r="W63252" s="14"/>
    </row>
    <row r="63253" spans="23:23" x14ac:dyDescent="0.25">
      <c r="W63253" s="14"/>
    </row>
    <row r="63254" spans="23:23" x14ac:dyDescent="0.25">
      <c r="W63254" s="14"/>
    </row>
    <row r="63255" spans="23:23" x14ac:dyDescent="0.25">
      <c r="W63255" s="14"/>
    </row>
    <row r="63256" spans="23:23" x14ac:dyDescent="0.25">
      <c r="W63256" s="14"/>
    </row>
    <row r="63257" spans="23:23" x14ac:dyDescent="0.25">
      <c r="W63257" s="14"/>
    </row>
    <row r="63258" spans="23:23" x14ac:dyDescent="0.25">
      <c r="W63258" s="14"/>
    </row>
    <row r="63259" spans="23:23" x14ac:dyDescent="0.25">
      <c r="W63259" s="14"/>
    </row>
    <row r="63260" spans="23:23" x14ac:dyDescent="0.25">
      <c r="W63260" s="14"/>
    </row>
    <row r="63261" spans="23:23" x14ac:dyDescent="0.25">
      <c r="W63261" s="14"/>
    </row>
    <row r="63262" spans="23:23" x14ac:dyDescent="0.25">
      <c r="W63262" s="14"/>
    </row>
    <row r="63263" spans="23:23" x14ac:dyDescent="0.25">
      <c r="W63263" s="14"/>
    </row>
    <row r="63264" spans="23:23" x14ac:dyDescent="0.25">
      <c r="W63264" s="14"/>
    </row>
    <row r="63265" spans="23:23" x14ac:dyDescent="0.25">
      <c r="W63265" s="14"/>
    </row>
    <row r="63266" spans="23:23" x14ac:dyDescent="0.25">
      <c r="W63266" s="14"/>
    </row>
    <row r="63267" spans="23:23" x14ac:dyDescent="0.25">
      <c r="W63267" s="14"/>
    </row>
    <row r="63268" spans="23:23" x14ac:dyDescent="0.25">
      <c r="W63268" s="14"/>
    </row>
    <row r="63269" spans="23:23" x14ac:dyDescent="0.25">
      <c r="W63269" s="14"/>
    </row>
    <row r="63270" spans="23:23" x14ac:dyDescent="0.25">
      <c r="W63270" s="14"/>
    </row>
    <row r="63271" spans="23:23" x14ac:dyDescent="0.25">
      <c r="W63271" s="14"/>
    </row>
    <row r="63272" spans="23:23" x14ac:dyDescent="0.25">
      <c r="W63272" s="14"/>
    </row>
    <row r="63273" spans="23:23" x14ac:dyDescent="0.25">
      <c r="W63273" s="14"/>
    </row>
    <row r="63274" spans="23:23" x14ac:dyDescent="0.25">
      <c r="W63274" s="14"/>
    </row>
    <row r="63275" spans="23:23" x14ac:dyDescent="0.25">
      <c r="W63275" s="14"/>
    </row>
    <row r="63276" spans="23:23" x14ac:dyDescent="0.25">
      <c r="W63276" s="14"/>
    </row>
    <row r="63277" spans="23:23" x14ac:dyDescent="0.25">
      <c r="W63277" s="14"/>
    </row>
    <row r="63278" spans="23:23" x14ac:dyDescent="0.25">
      <c r="W63278" s="14"/>
    </row>
    <row r="63279" spans="23:23" x14ac:dyDescent="0.25">
      <c r="W63279" s="14"/>
    </row>
    <row r="63280" spans="23:23" x14ac:dyDescent="0.25">
      <c r="W63280" s="14"/>
    </row>
    <row r="63281" spans="23:23" x14ac:dyDescent="0.25">
      <c r="W63281" s="14"/>
    </row>
    <row r="63282" spans="23:23" x14ac:dyDescent="0.25">
      <c r="W63282" s="14"/>
    </row>
    <row r="63283" spans="23:23" x14ac:dyDescent="0.25">
      <c r="W63283" s="14"/>
    </row>
    <row r="63284" spans="23:23" x14ac:dyDescent="0.25">
      <c r="W63284" s="14"/>
    </row>
    <row r="63285" spans="23:23" x14ac:dyDescent="0.25">
      <c r="W63285" s="14"/>
    </row>
    <row r="63286" spans="23:23" x14ac:dyDescent="0.25">
      <c r="W63286" s="14"/>
    </row>
    <row r="63287" spans="23:23" x14ac:dyDescent="0.25">
      <c r="W63287" s="14"/>
    </row>
    <row r="63288" spans="23:23" x14ac:dyDescent="0.25">
      <c r="W63288" s="14"/>
    </row>
    <row r="63289" spans="23:23" x14ac:dyDescent="0.25">
      <c r="W63289" s="14"/>
    </row>
    <row r="63290" spans="23:23" x14ac:dyDescent="0.25">
      <c r="W63290" s="14"/>
    </row>
    <row r="63291" spans="23:23" x14ac:dyDescent="0.25">
      <c r="W63291" s="14"/>
    </row>
    <row r="63292" spans="23:23" x14ac:dyDescent="0.25">
      <c r="W63292" s="14"/>
    </row>
    <row r="63293" spans="23:23" x14ac:dyDescent="0.25">
      <c r="W63293" s="14"/>
    </row>
    <row r="63294" spans="23:23" x14ac:dyDescent="0.25">
      <c r="W63294" s="14"/>
    </row>
    <row r="63295" spans="23:23" x14ac:dyDescent="0.25">
      <c r="W63295" s="14"/>
    </row>
    <row r="63296" spans="23:23" x14ac:dyDescent="0.25">
      <c r="W63296" s="14"/>
    </row>
    <row r="63297" spans="23:23" x14ac:dyDescent="0.25">
      <c r="W63297" s="14"/>
    </row>
    <row r="63298" spans="23:23" x14ac:dyDescent="0.25">
      <c r="W63298" s="14"/>
    </row>
    <row r="63299" spans="23:23" x14ac:dyDescent="0.25">
      <c r="W63299" s="14"/>
    </row>
    <row r="63300" spans="23:23" x14ac:dyDescent="0.25">
      <c r="W63300" s="14"/>
    </row>
    <row r="63301" spans="23:23" x14ac:dyDescent="0.25">
      <c r="W63301" s="14"/>
    </row>
    <row r="63302" spans="23:23" x14ac:dyDescent="0.25">
      <c r="W63302" s="14"/>
    </row>
    <row r="63303" spans="23:23" x14ac:dyDescent="0.25">
      <c r="W63303" s="14"/>
    </row>
    <row r="63304" spans="23:23" x14ac:dyDescent="0.25">
      <c r="W63304" s="14"/>
    </row>
    <row r="63305" spans="23:23" x14ac:dyDescent="0.25">
      <c r="W63305" s="14"/>
    </row>
    <row r="63306" spans="23:23" x14ac:dyDescent="0.25">
      <c r="W63306" s="14"/>
    </row>
    <row r="63307" spans="23:23" x14ac:dyDescent="0.25">
      <c r="W63307" s="14"/>
    </row>
    <row r="63308" spans="23:23" x14ac:dyDescent="0.25">
      <c r="W63308" s="14"/>
    </row>
    <row r="63309" spans="23:23" x14ac:dyDescent="0.25">
      <c r="W63309" s="14"/>
    </row>
    <row r="63310" spans="23:23" x14ac:dyDescent="0.25">
      <c r="W63310" s="14"/>
    </row>
    <row r="63311" spans="23:23" x14ac:dyDescent="0.25">
      <c r="W63311" s="14"/>
    </row>
    <row r="63312" spans="23:23" x14ac:dyDescent="0.25">
      <c r="W63312" s="14"/>
    </row>
    <row r="63313" spans="23:23" x14ac:dyDescent="0.25">
      <c r="W63313" s="14"/>
    </row>
    <row r="63314" spans="23:23" x14ac:dyDescent="0.25">
      <c r="W63314" s="14"/>
    </row>
    <row r="63315" spans="23:23" x14ac:dyDescent="0.25">
      <c r="W63315" s="14"/>
    </row>
    <row r="63316" spans="23:23" x14ac:dyDescent="0.25">
      <c r="W63316" s="14"/>
    </row>
    <row r="63317" spans="23:23" x14ac:dyDescent="0.25">
      <c r="W63317" s="14"/>
    </row>
    <row r="63318" spans="23:23" x14ac:dyDescent="0.25">
      <c r="W63318" s="14"/>
    </row>
    <row r="63319" spans="23:23" x14ac:dyDescent="0.25">
      <c r="W63319" s="14"/>
    </row>
    <row r="63320" spans="23:23" x14ac:dyDescent="0.25">
      <c r="W63320" s="14"/>
    </row>
    <row r="63321" spans="23:23" x14ac:dyDescent="0.25">
      <c r="W63321" s="14"/>
    </row>
    <row r="63322" spans="23:23" x14ac:dyDescent="0.25">
      <c r="W63322" s="14"/>
    </row>
    <row r="63323" spans="23:23" x14ac:dyDescent="0.25">
      <c r="W63323" s="14"/>
    </row>
    <row r="63324" spans="23:23" x14ac:dyDescent="0.25">
      <c r="W63324" s="14"/>
    </row>
    <row r="63325" spans="23:23" x14ac:dyDescent="0.25">
      <c r="W63325" s="14"/>
    </row>
    <row r="63326" spans="23:23" x14ac:dyDescent="0.25">
      <c r="W63326" s="14"/>
    </row>
    <row r="63327" spans="23:23" x14ac:dyDescent="0.25">
      <c r="W63327" s="14"/>
    </row>
    <row r="63328" spans="23:23" x14ac:dyDescent="0.25">
      <c r="W63328" s="14"/>
    </row>
    <row r="63329" spans="23:23" x14ac:dyDescent="0.25">
      <c r="W63329" s="14"/>
    </row>
    <row r="63330" spans="23:23" x14ac:dyDescent="0.25">
      <c r="W63330" s="14"/>
    </row>
    <row r="63331" spans="23:23" x14ac:dyDescent="0.25">
      <c r="W63331" s="14"/>
    </row>
    <row r="63332" spans="23:23" x14ac:dyDescent="0.25">
      <c r="W63332" s="14"/>
    </row>
    <row r="63333" spans="23:23" x14ac:dyDescent="0.25">
      <c r="W63333" s="14"/>
    </row>
    <row r="63334" spans="23:23" x14ac:dyDescent="0.25">
      <c r="W63334" s="14"/>
    </row>
    <row r="63335" spans="23:23" x14ac:dyDescent="0.25">
      <c r="W63335" s="14"/>
    </row>
    <row r="63336" spans="23:23" x14ac:dyDescent="0.25">
      <c r="W63336" s="14"/>
    </row>
    <row r="63337" spans="23:23" x14ac:dyDescent="0.25">
      <c r="W63337" s="14"/>
    </row>
    <row r="63338" spans="23:23" x14ac:dyDescent="0.25">
      <c r="W63338" s="14"/>
    </row>
    <row r="63339" spans="23:23" x14ac:dyDescent="0.25">
      <c r="W63339" s="14"/>
    </row>
    <row r="63340" spans="23:23" x14ac:dyDescent="0.25">
      <c r="W63340" s="14"/>
    </row>
    <row r="63341" spans="23:23" x14ac:dyDescent="0.25">
      <c r="W63341" s="14"/>
    </row>
    <row r="63342" spans="23:23" x14ac:dyDescent="0.25">
      <c r="W63342" s="14"/>
    </row>
    <row r="63343" spans="23:23" x14ac:dyDescent="0.25">
      <c r="W63343" s="14"/>
    </row>
    <row r="63344" spans="23:23" x14ac:dyDescent="0.25">
      <c r="W63344" s="14"/>
    </row>
    <row r="63345" spans="23:23" x14ac:dyDescent="0.25">
      <c r="W63345" s="14"/>
    </row>
    <row r="63346" spans="23:23" x14ac:dyDescent="0.25">
      <c r="W63346" s="14"/>
    </row>
    <row r="63347" spans="23:23" x14ac:dyDescent="0.25">
      <c r="W63347" s="14"/>
    </row>
    <row r="63348" spans="23:23" x14ac:dyDescent="0.25">
      <c r="W63348" s="14"/>
    </row>
    <row r="63349" spans="23:23" x14ac:dyDescent="0.25">
      <c r="W63349" s="14"/>
    </row>
    <row r="63350" spans="23:23" x14ac:dyDescent="0.25">
      <c r="W63350" s="14"/>
    </row>
    <row r="63351" spans="23:23" x14ac:dyDescent="0.25">
      <c r="W63351" s="14"/>
    </row>
    <row r="63352" spans="23:23" x14ac:dyDescent="0.25">
      <c r="W63352" s="14"/>
    </row>
    <row r="63353" spans="23:23" x14ac:dyDescent="0.25">
      <c r="W63353" s="14"/>
    </row>
    <row r="63354" spans="23:23" x14ac:dyDescent="0.25">
      <c r="W63354" s="14"/>
    </row>
    <row r="63355" spans="23:23" x14ac:dyDescent="0.25">
      <c r="W63355" s="14"/>
    </row>
    <row r="63356" spans="23:23" x14ac:dyDescent="0.25">
      <c r="W63356" s="14"/>
    </row>
    <row r="63357" spans="23:23" x14ac:dyDescent="0.25">
      <c r="W63357" s="14"/>
    </row>
    <row r="63358" spans="23:23" x14ac:dyDescent="0.25">
      <c r="W63358" s="14"/>
    </row>
    <row r="63359" spans="23:23" x14ac:dyDescent="0.25">
      <c r="W63359" s="14"/>
    </row>
    <row r="63360" spans="23:23" x14ac:dyDescent="0.25">
      <c r="W63360" s="14"/>
    </row>
    <row r="63361" spans="23:23" x14ac:dyDescent="0.25">
      <c r="W63361" s="14"/>
    </row>
    <row r="63362" spans="23:23" x14ac:dyDescent="0.25">
      <c r="W63362" s="14"/>
    </row>
    <row r="63363" spans="23:23" x14ac:dyDescent="0.25">
      <c r="W63363" s="14"/>
    </row>
    <row r="63364" spans="23:23" x14ac:dyDescent="0.25">
      <c r="W63364" s="14"/>
    </row>
    <row r="63365" spans="23:23" x14ac:dyDescent="0.25">
      <c r="W63365" s="14"/>
    </row>
    <row r="63366" spans="23:23" x14ac:dyDescent="0.25">
      <c r="W63366" s="14"/>
    </row>
    <row r="63367" spans="23:23" x14ac:dyDescent="0.25">
      <c r="W63367" s="14"/>
    </row>
    <row r="63368" spans="23:23" x14ac:dyDescent="0.25">
      <c r="W63368" s="14"/>
    </row>
    <row r="63369" spans="23:23" x14ac:dyDescent="0.25">
      <c r="W63369" s="14"/>
    </row>
    <row r="63370" spans="23:23" x14ac:dyDescent="0.25">
      <c r="W63370" s="14"/>
    </row>
    <row r="63371" spans="23:23" x14ac:dyDescent="0.25">
      <c r="W63371" s="14"/>
    </row>
    <row r="63372" spans="23:23" x14ac:dyDescent="0.25">
      <c r="W63372" s="14"/>
    </row>
    <row r="63373" spans="23:23" x14ac:dyDescent="0.25">
      <c r="W63373" s="14"/>
    </row>
    <row r="63374" spans="23:23" x14ac:dyDescent="0.25">
      <c r="W63374" s="14"/>
    </row>
    <row r="63375" spans="23:23" x14ac:dyDescent="0.25">
      <c r="W63375" s="14"/>
    </row>
    <row r="63376" spans="23:23" x14ac:dyDescent="0.25">
      <c r="W63376" s="14"/>
    </row>
    <row r="63377" spans="23:23" x14ac:dyDescent="0.25">
      <c r="W63377" s="14"/>
    </row>
    <row r="63378" spans="23:23" x14ac:dyDescent="0.25">
      <c r="W63378" s="14"/>
    </row>
    <row r="63379" spans="23:23" x14ac:dyDescent="0.25">
      <c r="W63379" s="14"/>
    </row>
    <row r="63380" spans="23:23" x14ac:dyDescent="0.25">
      <c r="W63380" s="14"/>
    </row>
    <row r="63381" spans="23:23" x14ac:dyDescent="0.25">
      <c r="W63381" s="14"/>
    </row>
    <row r="63382" spans="23:23" x14ac:dyDescent="0.25">
      <c r="W63382" s="14"/>
    </row>
    <row r="63383" spans="23:23" x14ac:dyDescent="0.25">
      <c r="W63383" s="14"/>
    </row>
    <row r="63384" spans="23:23" x14ac:dyDescent="0.25">
      <c r="W63384" s="14"/>
    </row>
    <row r="63385" spans="23:23" x14ac:dyDescent="0.25">
      <c r="W63385" s="14"/>
    </row>
    <row r="63386" spans="23:23" x14ac:dyDescent="0.25">
      <c r="W63386" s="14"/>
    </row>
    <row r="63387" spans="23:23" x14ac:dyDescent="0.25">
      <c r="W63387" s="14"/>
    </row>
    <row r="63388" spans="23:23" x14ac:dyDescent="0.25">
      <c r="W63388" s="14"/>
    </row>
    <row r="63389" spans="23:23" x14ac:dyDescent="0.25">
      <c r="W63389" s="14"/>
    </row>
    <row r="63390" spans="23:23" x14ac:dyDescent="0.25">
      <c r="W63390" s="14"/>
    </row>
    <row r="63391" spans="23:23" x14ac:dyDescent="0.25">
      <c r="W63391" s="14"/>
    </row>
    <row r="63392" spans="23:23" x14ac:dyDescent="0.25">
      <c r="W63392" s="14"/>
    </row>
    <row r="63393" spans="23:23" x14ac:dyDescent="0.25">
      <c r="W63393" s="14"/>
    </row>
    <row r="63394" spans="23:23" x14ac:dyDescent="0.25">
      <c r="W63394" s="14"/>
    </row>
    <row r="63395" spans="23:23" x14ac:dyDescent="0.25">
      <c r="W63395" s="14"/>
    </row>
    <row r="63396" spans="23:23" x14ac:dyDescent="0.25">
      <c r="W63396" s="14"/>
    </row>
    <row r="63397" spans="23:23" x14ac:dyDescent="0.25">
      <c r="W63397" s="14"/>
    </row>
    <row r="63398" spans="23:23" x14ac:dyDescent="0.25">
      <c r="W63398" s="14"/>
    </row>
    <row r="63399" spans="23:23" x14ac:dyDescent="0.25">
      <c r="W63399" s="14"/>
    </row>
    <row r="63400" spans="23:23" x14ac:dyDescent="0.25">
      <c r="W63400" s="14"/>
    </row>
    <row r="63401" spans="23:23" x14ac:dyDescent="0.25">
      <c r="W63401" s="14"/>
    </row>
    <row r="63402" spans="23:23" x14ac:dyDescent="0.25">
      <c r="W63402" s="14"/>
    </row>
    <row r="63403" spans="23:23" x14ac:dyDescent="0.25">
      <c r="W63403" s="14"/>
    </row>
    <row r="63404" spans="23:23" x14ac:dyDescent="0.25">
      <c r="W63404" s="14"/>
    </row>
    <row r="63405" spans="23:23" x14ac:dyDescent="0.25">
      <c r="W63405" s="14"/>
    </row>
    <row r="63406" spans="23:23" x14ac:dyDescent="0.25">
      <c r="W63406" s="14"/>
    </row>
    <row r="63407" spans="23:23" x14ac:dyDescent="0.25">
      <c r="W63407" s="14"/>
    </row>
    <row r="63408" spans="23:23" x14ac:dyDescent="0.25">
      <c r="W63408" s="14"/>
    </row>
    <row r="63409" spans="23:23" x14ac:dyDescent="0.25">
      <c r="W63409" s="14"/>
    </row>
    <row r="63410" spans="23:23" x14ac:dyDescent="0.25">
      <c r="W63410" s="14"/>
    </row>
    <row r="63411" spans="23:23" x14ac:dyDescent="0.25">
      <c r="W63411" s="14"/>
    </row>
    <row r="63412" spans="23:23" x14ac:dyDescent="0.25">
      <c r="W63412" s="14"/>
    </row>
    <row r="63413" spans="23:23" x14ac:dyDescent="0.25">
      <c r="W63413" s="14"/>
    </row>
    <row r="63414" spans="23:23" x14ac:dyDescent="0.25">
      <c r="W63414" s="14"/>
    </row>
    <row r="63415" spans="23:23" x14ac:dyDescent="0.25">
      <c r="W63415" s="14"/>
    </row>
    <row r="63416" spans="23:23" x14ac:dyDescent="0.25">
      <c r="W63416" s="14"/>
    </row>
    <row r="63417" spans="23:23" x14ac:dyDescent="0.25">
      <c r="W63417" s="14"/>
    </row>
    <row r="63418" spans="23:23" x14ac:dyDescent="0.25">
      <c r="W63418" s="14"/>
    </row>
    <row r="63419" spans="23:23" x14ac:dyDescent="0.25">
      <c r="W63419" s="14"/>
    </row>
    <row r="63420" spans="23:23" x14ac:dyDescent="0.25">
      <c r="W63420" s="14"/>
    </row>
    <row r="63421" spans="23:23" x14ac:dyDescent="0.25">
      <c r="W63421" s="14"/>
    </row>
    <row r="63422" spans="23:23" x14ac:dyDescent="0.25">
      <c r="W63422" s="14"/>
    </row>
    <row r="63423" spans="23:23" x14ac:dyDescent="0.25">
      <c r="W63423" s="14"/>
    </row>
    <row r="63424" spans="23:23" x14ac:dyDescent="0.25">
      <c r="W63424" s="14"/>
    </row>
    <row r="63425" spans="23:23" x14ac:dyDescent="0.25">
      <c r="W63425" s="14"/>
    </row>
    <row r="63426" spans="23:23" x14ac:dyDescent="0.25">
      <c r="W63426" s="14"/>
    </row>
    <row r="63427" spans="23:23" x14ac:dyDescent="0.25">
      <c r="W63427" s="14"/>
    </row>
    <row r="63428" spans="23:23" x14ac:dyDescent="0.25">
      <c r="W63428" s="14"/>
    </row>
    <row r="63429" spans="23:23" x14ac:dyDescent="0.25">
      <c r="W63429" s="14"/>
    </row>
    <row r="63430" spans="23:23" x14ac:dyDescent="0.25">
      <c r="W63430" s="14"/>
    </row>
    <row r="63431" spans="23:23" x14ac:dyDescent="0.25">
      <c r="W63431" s="14"/>
    </row>
    <row r="63432" spans="23:23" x14ac:dyDescent="0.25">
      <c r="W63432" s="14"/>
    </row>
    <row r="63433" spans="23:23" x14ac:dyDescent="0.25">
      <c r="W63433" s="14"/>
    </row>
    <row r="63434" spans="23:23" x14ac:dyDescent="0.25">
      <c r="W63434" s="14"/>
    </row>
    <row r="63435" spans="23:23" x14ac:dyDescent="0.25">
      <c r="W63435" s="14"/>
    </row>
    <row r="63436" spans="23:23" x14ac:dyDescent="0.25">
      <c r="W63436" s="14"/>
    </row>
    <row r="63437" spans="23:23" x14ac:dyDescent="0.25">
      <c r="W63437" s="14"/>
    </row>
    <row r="63438" spans="23:23" x14ac:dyDescent="0.25">
      <c r="W63438" s="14"/>
    </row>
    <row r="63439" spans="23:23" x14ac:dyDescent="0.25">
      <c r="W63439" s="14"/>
    </row>
    <row r="63440" spans="23:23" x14ac:dyDescent="0.25">
      <c r="W63440" s="14"/>
    </row>
    <row r="63441" spans="23:23" x14ac:dyDescent="0.25">
      <c r="W63441" s="14"/>
    </row>
    <row r="63442" spans="23:23" x14ac:dyDescent="0.25">
      <c r="W63442" s="14"/>
    </row>
    <row r="63443" spans="23:23" x14ac:dyDescent="0.25">
      <c r="W63443" s="14"/>
    </row>
    <row r="63444" spans="23:23" x14ac:dyDescent="0.25">
      <c r="W63444" s="14"/>
    </row>
    <row r="63445" spans="23:23" x14ac:dyDescent="0.25">
      <c r="W63445" s="14"/>
    </row>
    <row r="63446" spans="23:23" x14ac:dyDescent="0.25">
      <c r="W63446" s="14"/>
    </row>
    <row r="63447" spans="23:23" x14ac:dyDescent="0.25">
      <c r="W63447" s="14"/>
    </row>
    <row r="63448" spans="23:23" x14ac:dyDescent="0.25">
      <c r="W63448" s="14"/>
    </row>
    <row r="63449" spans="23:23" x14ac:dyDescent="0.25">
      <c r="W63449" s="14"/>
    </row>
    <row r="63450" spans="23:23" x14ac:dyDescent="0.25">
      <c r="W63450" s="14"/>
    </row>
    <row r="63451" spans="23:23" x14ac:dyDescent="0.25">
      <c r="W63451" s="14"/>
    </row>
    <row r="63452" spans="23:23" x14ac:dyDescent="0.25">
      <c r="W63452" s="14"/>
    </row>
    <row r="63453" spans="23:23" x14ac:dyDescent="0.25">
      <c r="W63453" s="14"/>
    </row>
    <row r="63454" spans="23:23" x14ac:dyDescent="0.25">
      <c r="W63454" s="14"/>
    </row>
    <row r="63455" spans="23:23" x14ac:dyDescent="0.25">
      <c r="W63455" s="14"/>
    </row>
    <row r="63456" spans="23:23" x14ac:dyDescent="0.25">
      <c r="W63456" s="14"/>
    </row>
    <row r="63457" spans="23:23" x14ac:dyDescent="0.25">
      <c r="W63457" s="14"/>
    </row>
    <row r="63458" spans="23:23" x14ac:dyDescent="0.25">
      <c r="W63458" s="14"/>
    </row>
    <row r="63459" spans="23:23" x14ac:dyDescent="0.25">
      <c r="W63459" s="14"/>
    </row>
    <row r="63460" spans="23:23" x14ac:dyDescent="0.25">
      <c r="W63460" s="14"/>
    </row>
    <row r="63461" spans="23:23" x14ac:dyDescent="0.25">
      <c r="W63461" s="14"/>
    </row>
    <row r="63462" spans="23:23" x14ac:dyDescent="0.25">
      <c r="W63462" s="14"/>
    </row>
    <row r="63463" spans="23:23" x14ac:dyDescent="0.25">
      <c r="W63463" s="14"/>
    </row>
    <row r="63464" spans="23:23" x14ac:dyDescent="0.25">
      <c r="W63464" s="14"/>
    </row>
    <row r="63465" spans="23:23" x14ac:dyDescent="0.25">
      <c r="W63465" s="14"/>
    </row>
    <row r="63466" spans="23:23" x14ac:dyDescent="0.25">
      <c r="W63466" s="14"/>
    </row>
    <row r="63467" spans="23:23" x14ac:dyDescent="0.25">
      <c r="W63467" s="14"/>
    </row>
    <row r="63468" spans="23:23" x14ac:dyDescent="0.25">
      <c r="W63468" s="14"/>
    </row>
    <row r="63469" spans="23:23" x14ac:dyDescent="0.25">
      <c r="W63469" s="14"/>
    </row>
    <row r="63470" spans="23:23" x14ac:dyDescent="0.25">
      <c r="W63470" s="14"/>
    </row>
    <row r="63471" spans="23:23" x14ac:dyDescent="0.25">
      <c r="W63471" s="14"/>
    </row>
    <row r="63472" spans="23:23" x14ac:dyDescent="0.25">
      <c r="W63472" s="14"/>
    </row>
    <row r="63473" spans="23:23" x14ac:dyDescent="0.25">
      <c r="W63473" s="14"/>
    </row>
    <row r="63474" spans="23:23" x14ac:dyDescent="0.25">
      <c r="W63474" s="14"/>
    </row>
    <row r="63475" spans="23:23" x14ac:dyDescent="0.25">
      <c r="W63475" s="14"/>
    </row>
    <row r="63476" spans="23:23" x14ac:dyDescent="0.25">
      <c r="W63476" s="14"/>
    </row>
    <row r="63477" spans="23:23" x14ac:dyDescent="0.25">
      <c r="W63477" s="14"/>
    </row>
    <row r="63478" spans="23:23" x14ac:dyDescent="0.25">
      <c r="W63478" s="14"/>
    </row>
    <row r="63479" spans="23:23" x14ac:dyDescent="0.25">
      <c r="W63479" s="14"/>
    </row>
    <row r="63480" spans="23:23" x14ac:dyDescent="0.25">
      <c r="W63480" s="14"/>
    </row>
    <row r="63481" spans="23:23" x14ac:dyDescent="0.25">
      <c r="W63481" s="14"/>
    </row>
    <row r="63482" spans="23:23" x14ac:dyDescent="0.25">
      <c r="W63482" s="14"/>
    </row>
    <row r="63483" spans="23:23" x14ac:dyDescent="0.25">
      <c r="W63483" s="14"/>
    </row>
    <row r="63484" spans="23:23" x14ac:dyDescent="0.25">
      <c r="W63484" s="14"/>
    </row>
    <row r="63485" spans="23:23" x14ac:dyDescent="0.25">
      <c r="W63485" s="14"/>
    </row>
    <row r="63486" spans="23:23" x14ac:dyDescent="0.25">
      <c r="W63486" s="14"/>
    </row>
    <row r="63487" spans="23:23" x14ac:dyDescent="0.25">
      <c r="W63487" s="14"/>
    </row>
    <row r="63488" spans="23:23" x14ac:dyDescent="0.25">
      <c r="W63488" s="14"/>
    </row>
    <row r="63489" spans="23:23" x14ac:dyDescent="0.25">
      <c r="W63489" s="14"/>
    </row>
    <row r="63490" spans="23:23" x14ac:dyDescent="0.25">
      <c r="W63490" s="14"/>
    </row>
    <row r="63491" spans="23:23" x14ac:dyDescent="0.25">
      <c r="W63491" s="14"/>
    </row>
    <row r="63492" spans="23:23" x14ac:dyDescent="0.25">
      <c r="W63492" s="14"/>
    </row>
    <row r="63493" spans="23:23" x14ac:dyDescent="0.25">
      <c r="W63493" s="14"/>
    </row>
    <row r="63494" spans="23:23" x14ac:dyDescent="0.25">
      <c r="W63494" s="14"/>
    </row>
    <row r="63495" spans="23:23" x14ac:dyDescent="0.25">
      <c r="W63495" s="14"/>
    </row>
    <row r="63496" spans="23:23" x14ac:dyDescent="0.25">
      <c r="W63496" s="14"/>
    </row>
    <row r="63497" spans="23:23" x14ac:dyDescent="0.25">
      <c r="W63497" s="14"/>
    </row>
    <row r="63498" spans="23:23" x14ac:dyDescent="0.25">
      <c r="W63498" s="14"/>
    </row>
    <row r="63499" spans="23:23" x14ac:dyDescent="0.25">
      <c r="W63499" s="14"/>
    </row>
    <row r="63500" spans="23:23" x14ac:dyDescent="0.25">
      <c r="W63500" s="14"/>
    </row>
    <row r="63501" spans="23:23" x14ac:dyDescent="0.25">
      <c r="W63501" s="14"/>
    </row>
    <row r="63502" spans="23:23" x14ac:dyDescent="0.25">
      <c r="W63502" s="14"/>
    </row>
    <row r="63503" spans="23:23" x14ac:dyDescent="0.25">
      <c r="W63503" s="14"/>
    </row>
    <row r="63504" spans="23:23" x14ac:dyDescent="0.25">
      <c r="W63504" s="14"/>
    </row>
    <row r="63505" spans="23:23" x14ac:dyDescent="0.25">
      <c r="W63505" s="14"/>
    </row>
    <row r="63506" spans="23:23" x14ac:dyDescent="0.25">
      <c r="W63506" s="14"/>
    </row>
    <row r="63507" spans="23:23" x14ac:dyDescent="0.25">
      <c r="W63507" s="14"/>
    </row>
    <row r="63508" spans="23:23" x14ac:dyDescent="0.25">
      <c r="W63508" s="14"/>
    </row>
    <row r="63509" spans="23:23" x14ac:dyDescent="0.25">
      <c r="W63509" s="14"/>
    </row>
    <row r="63510" spans="23:23" x14ac:dyDescent="0.25">
      <c r="W63510" s="14"/>
    </row>
    <row r="63511" spans="23:23" x14ac:dyDescent="0.25">
      <c r="W63511" s="14"/>
    </row>
    <row r="63512" spans="23:23" x14ac:dyDescent="0.25">
      <c r="W63512" s="14"/>
    </row>
    <row r="63513" spans="23:23" x14ac:dyDescent="0.25">
      <c r="W63513" s="14"/>
    </row>
    <row r="63514" spans="23:23" x14ac:dyDescent="0.25">
      <c r="W63514" s="14"/>
    </row>
    <row r="63515" spans="23:23" x14ac:dyDescent="0.25">
      <c r="W63515" s="14"/>
    </row>
    <row r="63516" spans="23:23" x14ac:dyDescent="0.25">
      <c r="W63516" s="14"/>
    </row>
    <row r="63517" spans="23:23" x14ac:dyDescent="0.25">
      <c r="W63517" s="14"/>
    </row>
    <row r="63518" spans="23:23" x14ac:dyDescent="0.25">
      <c r="W63518" s="14"/>
    </row>
    <row r="63519" spans="23:23" x14ac:dyDescent="0.25">
      <c r="W63519" s="14"/>
    </row>
    <row r="63520" spans="23:23" x14ac:dyDescent="0.25">
      <c r="W63520" s="14"/>
    </row>
    <row r="63521" spans="23:23" x14ac:dyDescent="0.25">
      <c r="W63521" s="14"/>
    </row>
    <row r="63522" spans="23:23" x14ac:dyDescent="0.25">
      <c r="W63522" s="14"/>
    </row>
    <row r="63523" spans="23:23" x14ac:dyDescent="0.25">
      <c r="W63523" s="14"/>
    </row>
    <row r="63524" spans="23:23" x14ac:dyDescent="0.25">
      <c r="W63524" s="14"/>
    </row>
    <row r="63525" spans="23:23" x14ac:dyDescent="0.25">
      <c r="W63525" s="14"/>
    </row>
    <row r="63526" spans="23:23" x14ac:dyDescent="0.25">
      <c r="W63526" s="14"/>
    </row>
    <row r="63527" spans="23:23" x14ac:dyDescent="0.25">
      <c r="W63527" s="14"/>
    </row>
    <row r="63528" spans="23:23" x14ac:dyDescent="0.25">
      <c r="W63528" s="14"/>
    </row>
    <row r="63529" spans="23:23" x14ac:dyDescent="0.25">
      <c r="W63529" s="14"/>
    </row>
    <row r="63530" spans="23:23" x14ac:dyDescent="0.25">
      <c r="W63530" s="14"/>
    </row>
    <row r="63531" spans="23:23" x14ac:dyDescent="0.25">
      <c r="W63531" s="14"/>
    </row>
    <row r="63532" spans="23:23" x14ac:dyDescent="0.25">
      <c r="W63532" s="14"/>
    </row>
    <row r="63533" spans="23:23" x14ac:dyDescent="0.25">
      <c r="W63533" s="14"/>
    </row>
    <row r="63534" spans="23:23" x14ac:dyDescent="0.25">
      <c r="W63534" s="14"/>
    </row>
    <row r="63535" spans="23:23" x14ac:dyDescent="0.25">
      <c r="W63535" s="14"/>
    </row>
    <row r="63536" spans="23:23" x14ac:dyDescent="0.25">
      <c r="W63536" s="14"/>
    </row>
    <row r="63537" spans="23:23" x14ac:dyDescent="0.25">
      <c r="W63537" s="14"/>
    </row>
    <row r="63538" spans="23:23" x14ac:dyDescent="0.25">
      <c r="W63538" s="14"/>
    </row>
    <row r="63539" spans="23:23" x14ac:dyDescent="0.25">
      <c r="W63539" s="14"/>
    </row>
    <row r="63540" spans="23:23" x14ac:dyDescent="0.25">
      <c r="W63540" s="14"/>
    </row>
    <row r="63541" spans="23:23" x14ac:dyDescent="0.25">
      <c r="W63541" s="14"/>
    </row>
    <row r="63542" spans="23:23" x14ac:dyDescent="0.25">
      <c r="W63542" s="14"/>
    </row>
    <row r="63543" spans="23:23" x14ac:dyDescent="0.25">
      <c r="W63543" s="14"/>
    </row>
    <row r="63544" spans="23:23" x14ac:dyDescent="0.25">
      <c r="W63544" s="14"/>
    </row>
    <row r="63545" spans="23:23" x14ac:dyDescent="0.25">
      <c r="W63545" s="14"/>
    </row>
    <row r="63546" spans="23:23" x14ac:dyDescent="0.25">
      <c r="W63546" s="14"/>
    </row>
    <row r="63547" spans="23:23" x14ac:dyDescent="0.25">
      <c r="W63547" s="14"/>
    </row>
    <row r="63548" spans="23:23" x14ac:dyDescent="0.25">
      <c r="W63548" s="14"/>
    </row>
    <row r="63549" spans="23:23" x14ac:dyDescent="0.25">
      <c r="W63549" s="14"/>
    </row>
    <row r="63550" spans="23:23" x14ac:dyDescent="0.25">
      <c r="W63550" s="14"/>
    </row>
    <row r="63551" spans="23:23" x14ac:dyDescent="0.25">
      <c r="W63551" s="14"/>
    </row>
    <row r="63552" spans="23:23" x14ac:dyDescent="0.25">
      <c r="W63552" s="14"/>
    </row>
    <row r="63553" spans="23:23" x14ac:dyDescent="0.25">
      <c r="W63553" s="14"/>
    </row>
    <row r="63554" spans="23:23" x14ac:dyDescent="0.25">
      <c r="W63554" s="14"/>
    </row>
    <row r="63555" spans="23:23" x14ac:dyDescent="0.25">
      <c r="W63555" s="14"/>
    </row>
    <row r="63556" spans="23:23" x14ac:dyDescent="0.25">
      <c r="W63556" s="14"/>
    </row>
    <row r="63557" spans="23:23" x14ac:dyDescent="0.25">
      <c r="W63557" s="14"/>
    </row>
    <row r="63558" spans="23:23" x14ac:dyDescent="0.25">
      <c r="W63558" s="14"/>
    </row>
    <row r="63559" spans="23:23" x14ac:dyDescent="0.25">
      <c r="W63559" s="14"/>
    </row>
    <row r="63560" spans="23:23" x14ac:dyDescent="0.25">
      <c r="W63560" s="14"/>
    </row>
    <row r="63561" spans="23:23" x14ac:dyDescent="0.25">
      <c r="W63561" s="14"/>
    </row>
    <row r="63562" spans="23:23" x14ac:dyDescent="0.25">
      <c r="W63562" s="14"/>
    </row>
    <row r="63563" spans="23:23" x14ac:dyDescent="0.25">
      <c r="W63563" s="14"/>
    </row>
    <row r="63564" spans="23:23" x14ac:dyDescent="0.25">
      <c r="W63564" s="14"/>
    </row>
    <row r="63565" spans="23:23" x14ac:dyDescent="0.25">
      <c r="W63565" s="14"/>
    </row>
    <row r="63566" spans="23:23" x14ac:dyDescent="0.25">
      <c r="W63566" s="14"/>
    </row>
    <row r="63567" spans="23:23" x14ac:dyDescent="0.25">
      <c r="W63567" s="14"/>
    </row>
    <row r="63568" spans="23:23" x14ac:dyDescent="0.25">
      <c r="W63568" s="14"/>
    </row>
    <row r="63569" spans="23:23" x14ac:dyDescent="0.25">
      <c r="W63569" s="14"/>
    </row>
    <row r="63570" spans="23:23" x14ac:dyDescent="0.25">
      <c r="W63570" s="14"/>
    </row>
    <row r="63571" spans="23:23" x14ac:dyDescent="0.25">
      <c r="W63571" s="14"/>
    </row>
    <row r="63572" spans="23:23" x14ac:dyDescent="0.25">
      <c r="W63572" s="14"/>
    </row>
    <row r="63573" spans="23:23" x14ac:dyDescent="0.25">
      <c r="W63573" s="14"/>
    </row>
    <row r="63574" spans="23:23" x14ac:dyDescent="0.25">
      <c r="W63574" s="14"/>
    </row>
    <row r="63575" spans="23:23" x14ac:dyDescent="0.25">
      <c r="W63575" s="14"/>
    </row>
    <row r="63576" spans="23:23" x14ac:dyDescent="0.25">
      <c r="W63576" s="14"/>
    </row>
    <row r="63577" spans="23:23" x14ac:dyDescent="0.25">
      <c r="W63577" s="14"/>
    </row>
    <row r="63578" spans="23:23" x14ac:dyDescent="0.25">
      <c r="W63578" s="14"/>
    </row>
    <row r="63579" spans="23:23" x14ac:dyDescent="0.25">
      <c r="W63579" s="14"/>
    </row>
    <row r="63580" spans="23:23" x14ac:dyDescent="0.25">
      <c r="W63580" s="14"/>
    </row>
    <row r="63581" spans="23:23" x14ac:dyDescent="0.25">
      <c r="W63581" s="14"/>
    </row>
    <row r="63582" spans="23:23" x14ac:dyDescent="0.25">
      <c r="W63582" s="14"/>
    </row>
    <row r="63583" spans="23:23" x14ac:dyDescent="0.25">
      <c r="W63583" s="14"/>
    </row>
    <row r="63584" spans="23:23" x14ac:dyDescent="0.25">
      <c r="W63584" s="14"/>
    </row>
    <row r="63585" spans="23:23" x14ac:dyDescent="0.25">
      <c r="W63585" s="14"/>
    </row>
    <row r="63586" spans="23:23" x14ac:dyDescent="0.25">
      <c r="W63586" s="14"/>
    </row>
    <row r="63587" spans="23:23" x14ac:dyDescent="0.25">
      <c r="W63587" s="14"/>
    </row>
    <row r="63588" spans="23:23" x14ac:dyDescent="0.25">
      <c r="W63588" s="14"/>
    </row>
    <row r="63589" spans="23:23" x14ac:dyDescent="0.25">
      <c r="W63589" s="14"/>
    </row>
    <row r="63590" spans="23:23" x14ac:dyDescent="0.25">
      <c r="W63590" s="14"/>
    </row>
    <row r="63591" spans="23:23" x14ac:dyDescent="0.25">
      <c r="W63591" s="14"/>
    </row>
    <row r="63592" spans="23:23" x14ac:dyDescent="0.25">
      <c r="W63592" s="14"/>
    </row>
    <row r="63593" spans="23:23" x14ac:dyDescent="0.25">
      <c r="W63593" s="14"/>
    </row>
    <row r="63594" spans="23:23" x14ac:dyDescent="0.25">
      <c r="W63594" s="14"/>
    </row>
    <row r="63595" spans="23:23" x14ac:dyDescent="0.25">
      <c r="W63595" s="14"/>
    </row>
    <row r="63596" spans="23:23" x14ac:dyDescent="0.25">
      <c r="W63596" s="14"/>
    </row>
    <row r="63597" spans="23:23" x14ac:dyDescent="0.25">
      <c r="W63597" s="14"/>
    </row>
    <row r="63598" spans="23:23" x14ac:dyDescent="0.25">
      <c r="W63598" s="14"/>
    </row>
    <row r="63599" spans="23:23" x14ac:dyDescent="0.25">
      <c r="W63599" s="14"/>
    </row>
    <row r="63600" spans="23:23" x14ac:dyDescent="0.25">
      <c r="W63600" s="14"/>
    </row>
    <row r="63601" spans="23:23" x14ac:dyDescent="0.25">
      <c r="W63601" s="14"/>
    </row>
    <row r="63602" spans="23:23" x14ac:dyDescent="0.25">
      <c r="W63602" s="14"/>
    </row>
    <row r="63603" spans="23:23" x14ac:dyDescent="0.25">
      <c r="W63603" s="14"/>
    </row>
    <row r="63604" spans="23:23" x14ac:dyDescent="0.25">
      <c r="W63604" s="14"/>
    </row>
    <row r="63605" spans="23:23" x14ac:dyDescent="0.25">
      <c r="W63605" s="14"/>
    </row>
    <row r="63606" spans="23:23" x14ac:dyDescent="0.25">
      <c r="W63606" s="14"/>
    </row>
    <row r="63607" spans="23:23" x14ac:dyDescent="0.25">
      <c r="W63607" s="14"/>
    </row>
    <row r="63608" spans="23:23" x14ac:dyDescent="0.25">
      <c r="W63608" s="14"/>
    </row>
    <row r="63609" spans="23:23" x14ac:dyDescent="0.25">
      <c r="W63609" s="14"/>
    </row>
    <row r="63610" spans="23:23" x14ac:dyDescent="0.25">
      <c r="W63610" s="14"/>
    </row>
    <row r="63611" spans="23:23" x14ac:dyDescent="0.25">
      <c r="W63611" s="14"/>
    </row>
    <row r="63612" spans="23:23" x14ac:dyDescent="0.25">
      <c r="W63612" s="14"/>
    </row>
    <row r="63613" spans="23:23" x14ac:dyDescent="0.25">
      <c r="W63613" s="14"/>
    </row>
    <row r="63614" spans="23:23" x14ac:dyDescent="0.25">
      <c r="W63614" s="14"/>
    </row>
    <row r="63615" spans="23:23" x14ac:dyDescent="0.25">
      <c r="W63615" s="14"/>
    </row>
    <row r="63616" spans="23:23" x14ac:dyDescent="0.25">
      <c r="W63616" s="14"/>
    </row>
    <row r="63617" spans="23:23" x14ac:dyDescent="0.25">
      <c r="W63617" s="14"/>
    </row>
    <row r="63618" spans="23:23" x14ac:dyDescent="0.25">
      <c r="W63618" s="14"/>
    </row>
    <row r="63619" spans="23:23" x14ac:dyDescent="0.25">
      <c r="W63619" s="14"/>
    </row>
    <row r="63620" spans="23:23" x14ac:dyDescent="0.25">
      <c r="W63620" s="14"/>
    </row>
    <row r="63621" spans="23:23" x14ac:dyDescent="0.25">
      <c r="W63621" s="14"/>
    </row>
    <row r="63622" spans="23:23" x14ac:dyDescent="0.25">
      <c r="W63622" s="14"/>
    </row>
    <row r="63623" spans="23:23" x14ac:dyDescent="0.25">
      <c r="W63623" s="14"/>
    </row>
    <row r="63624" spans="23:23" x14ac:dyDescent="0.25">
      <c r="W63624" s="14"/>
    </row>
    <row r="63625" spans="23:23" x14ac:dyDescent="0.25">
      <c r="W63625" s="14"/>
    </row>
    <row r="63626" spans="23:23" x14ac:dyDescent="0.25">
      <c r="W63626" s="14"/>
    </row>
    <row r="63627" spans="23:23" x14ac:dyDescent="0.25">
      <c r="W63627" s="14"/>
    </row>
    <row r="63628" spans="23:23" x14ac:dyDescent="0.25">
      <c r="W63628" s="14"/>
    </row>
    <row r="63629" spans="23:23" x14ac:dyDescent="0.25">
      <c r="W63629" s="14"/>
    </row>
    <row r="63630" spans="23:23" x14ac:dyDescent="0.25">
      <c r="W63630" s="14"/>
    </row>
    <row r="63631" spans="23:23" x14ac:dyDescent="0.25">
      <c r="W63631" s="14"/>
    </row>
    <row r="63632" spans="23:23" x14ac:dyDescent="0.25">
      <c r="W63632" s="14"/>
    </row>
    <row r="63633" spans="23:23" x14ac:dyDescent="0.25">
      <c r="W63633" s="14"/>
    </row>
    <row r="63634" spans="23:23" x14ac:dyDescent="0.25">
      <c r="W63634" s="14"/>
    </row>
    <row r="63635" spans="23:23" x14ac:dyDescent="0.25">
      <c r="W63635" s="14"/>
    </row>
    <row r="63636" spans="23:23" x14ac:dyDescent="0.25">
      <c r="W63636" s="14"/>
    </row>
    <row r="63637" spans="23:23" x14ac:dyDescent="0.25">
      <c r="W63637" s="14"/>
    </row>
    <row r="63638" spans="23:23" x14ac:dyDescent="0.25">
      <c r="W63638" s="14"/>
    </row>
    <row r="63639" spans="23:23" x14ac:dyDescent="0.25">
      <c r="W63639" s="14"/>
    </row>
    <row r="63640" spans="23:23" x14ac:dyDescent="0.25">
      <c r="W63640" s="14"/>
    </row>
    <row r="63641" spans="23:23" x14ac:dyDescent="0.25">
      <c r="W63641" s="14"/>
    </row>
    <row r="63642" spans="23:23" x14ac:dyDescent="0.25">
      <c r="W63642" s="14"/>
    </row>
    <row r="63643" spans="23:23" x14ac:dyDescent="0.25">
      <c r="W63643" s="14"/>
    </row>
    <row r="63644" spans="23:23" x14ac:dyDescent="0.25">
      <c r="W63644" s="14"/>
    </row>
    <row r="63645" spans="23:23" x14ac:dyDescent="0.25">
      <c r="W63645" s="14"/>
    </row>
    <row r="63646" spans="23:23" x14ac:dyDescent="0.25">
      <c r="W63646" s="14"/>
    </row>
    <row r="63647" spans="23:23" x14ac:dyDescent="0.25">
      <c r="W63647" s="14"/>
    </row>
    <row r="63648" spans="23:23" x14ac:dyDescent="0.25">
      <c r="W63648" s="14"/>
    </row>
    <row r="63649" spans="23:23" x14ac:dyDescent="0.25">
      <c r="W63649" s="14"/>
    </row>
    <row r="63650" spans="23:23" x14ac:dyDescent="0.25">
      <c r="W63650" s="14"/>
    </row>
    <row r="63651" spans="23:23" x14ac:dyDescent="0.25">
      <c r="W63651" s="14"/>
    </row>
    <row r="63652" spans="23:23" x14ac:dyDescent="0.25">
      <c r="W63652" s="14"/>
    </row>
    <row r="63653" spans="23:23" x14ac:dyDescent="0.25">
      <c r="W63653" s="14"/>
    </row>
    <row r="63654" spans="23:23" x14ac:dyDescent="0.25">
      <c r="W63654" s="14"/>
    </row>
    <row r="63655" spans="23:23" x14ac:dyDescent="0.25">
      <c r="W63655" s="14"/>
    </row>
    <row r="63656" spans="23:23" x14ac:dyDescent="0.25">
      <c r="W63656" s="14"/>
    </row>
    <row r="63657" spans="23:23" x14ac:dyDescent="0.25">
      <c r="W63657" s="14"/>
    </row>
    <row r="63658" spans="23:23" x14ac:dyDescent="0.25">
      <c r="W63658" s="14"/>
    </row>
    <row r="63659" spans="23:23" x14ac:dyDescent="0.25">
      <c r="W63659" s="14"/>
    </row>
    <row r="63660" spans="23:23" x14ac:dyDescent="0.25">
      <c r="W63660" s="14"/>
    </row>
    <row r="63661" spans="23:23" x14ac:dyDescent="0.25">
      <c r="W63661" s="14"/>
    </row>
    <row r="63662" spans="23:23" x14ac:dyDescent="0.25">
      <c r="W63662" s="14"/>
    </row>
    <row r="63663" spans="23:23" x14ac:dyDescent="0.25">
      <c r="W63663" s="14"/>
    </row>
    <row r="63664" spans="23:23" x14ac:dyDescent="0.25">
      <c r="W63664" s="14"/>
    </row>
    <row r="63665" spans="23:23" x14ac:dyDescent="0.25">
      <c r="W63665" s="14"/>
    </row>
    <row r="63666" spans="23:23" x14ac:dyDescent="0.25">
      <c r="W63666" s="14"/>
    </row>
    <row r="63667" spans="23:23" x14ac:dyDescent="0.25">
      <c r="W63667" s="14"/>
    </row>
    <row r="63668" spans="23:23" x14ac:dyDescent="0.25">
      <c r="W63668" s="14"/>
    </row>
    <row r="63669" spans="23:23" x14ac:dyDescent="0.25">
      <c r="W63669" s="14"/>
    </row>
    <row r="63670" spans="23:23" x14ac:dyDescent="0.25">
      <c r="W63670" s="14"/>
    </row>
    <row r="63671" spans="23:23" x14ac:dyDescent="0.25">
      <c r="W63671" s="14"/>
    </row>
    <row r="63672" spans="23:23" x14ac:dyDescent="0.25">
      <c r="W63672" s="14"/>
    </row>
    <row r="63673" spans="23:23" x14ac:dyDescent="0.25">
      <c r="W63673" s="14"/>
    </row>
    <row r="63674" spans="23:23" x14ac:dyDescent="0.25">
      <c r="W63674" s="14"/>
    </row>
    <row r="63675" spans="23:23" x14ac:dyDescent="0.25">
      <c r="W63675" s="14"/>
    </row>
    <row r="63676" spans="23:23" x14ac:dyDescent="0.25">
      <c r="W63676" s="14"/>
    </row>
    <row r="63677" spans="23:23" x14ac:dyDescent="0.25">
      <c r="W63677" s="14"/>
    </row>
    <row r="63678" spans="23:23" x14ac:dyDescent="0.25">
      <c r="W63678" s="14"/>
    </row>
    <row r="63679" spans="23:23" x14ac:dyDescent="0.25">
      <c r="W63679" s="14"/>
    </row>
    <row r="63680" spans="23:23" x14ac:dyDescent="0.25">
      <c r="W63680" s="14"/>
    </row>
    <row r="63681" spans="23:23" x14ac:dyDescent="0.25">
      <c r="W63681" s="14"/>
    </row>
    <row r="63682" spans="23:23" x14ac:dyDescent="0.25">
      <c r="W63682" s="14"/>
    </row>
    <row r="63683" spans="23:23" x14ac:dyDescent="0.25">
      <c r="W63683" s="14"/>
    </row>
    <row r="63684" spans="23:23" x14ac:dyDescent="0.25">
      <c r="W63684" s="14"/>
    </row>
    <row r="63685" spans="23:23" x14ac:dyDescent="0.25">
      <c r="W63685" s="14"/>
    </row>
    <row r="63686" spans="23:23" x14ac:dyDescent="0.25">
      <c r="W63686" s="14"/>
    </row>
    <row r="63687" spans="23:23" x14ac:dyDescent="0.25">
      <c r="W63687" s="14"/>
    </row>
    <row r="63688" spans="23:23" x14ac:dyDescent="0.25">
      <c r="W63688" s="14"/>
    </row>
    <row r="63689" spans="23:23" x14ac:dyDescent="0.25">
      <c r="W63689" s="14"/>
    </row>
    <row r="63690" spans="23:23" x14ac:dyDescent="0.25">
      <c r="W63690" s="14"/>
    </row>
    <row r="63691" spans="23:23" x14ac:dyDescent="0.25">
      <c r="W63691" s="14"/>
    </row>
    <row r="63692" spans="23:23" x14ac:dyDescent="0.25">
      <c r="W63692" s="14"/>
    </row>
    <row r="63693" spans="23:23" x14ac:dyDescent="0.25">
      <c r="W63693" s="14"/>
    </row>
    <row r="63694" spans="23:23" x14ac:dyDescent="0.25">
      <c r="W63694" s="14"/>
    </row>
    <row r="63695" spans="23:23" x14ac:dyDescent="0.25">
      <c r="W63695" s="14"/>
    </row>
    <row r="63696" spans="23:23" x14ac:dyDescent="0.25">
      <c r="W63696" s="14"/>
    </row>
    <row r="63697" spans="23:23" x14ac:dyDescent="0.25">
      <c r="W63697" s="14"/>
    </row>
    <row r="63698" spans="23:23" x14ac:dyDescent="0.25">
      <c r="W63698" s="14"/>
    </row>
    <row r="63699" spans="23:23" x14ac:dyDescent="0.25">
      <c r="W63699" s="14"/>
    </row>
    <row r="63700" spans="23:23" x14ac:dyDescent="0.25">
      <c r="W63700" s="14"/>
    </row>
    <row r="63701" spans="23:23" x14ac:dyDescent="0.25">
      <c r="W63701" s="14"/>
    </row>
    <row r="63702" spans="23:23" x14ac:dyDescent="0.25">
      <c r="W63702" s="14"/>
    </row>
    <row r="63703" spans="23:23" x14ac:dyDescent="0.25">
      <c r="W63703" s="14"/>
    </row>
    <row r="63704" spans="23:23" x14ac:dyDescent="0.25">
      <c r="W63704" s="14"/>
    </row>
    <row r="63705" spans="23:23" x14ac:dyDescent="0.25">
      <c r="W63705" s="14"/>
    </row>
    <row r="63706" spans="23:23" x14ac:dyDescent="0.25">
      <c r="W63706" s="14"/>
    </row>
    <row r="63707" spans="23:23" x14ac:dyDescent="0.25">
      <c r="W63707" s="14"/>
    </row>
    <row r="63708" spans="23:23" x14ac:dyDescent="0.25">
      <c r="W63708" s="14"/>
    </row>
    <row r="63709" spans="23:23" x14ac:dyDescent="0.25">
      <c r="W63709" s="14"/>
    </row>
    <row r="63710" spans="23:23" x14ac:dyDescent="0.25">
      <c r="W63710" s="14"/>
    </row>
    <row r="63711" spans="23:23" x14ac:dyDescent="0.25">
      <c r="W63711" s="14"/>
    </row>
    <row r="63712" spans="23:23" x14ac:dyDescent="0.25">
      <c r="W63712" s="14"/>
    </row>
    <row r="63713" spans="23:23" x14ac:dyDescent="0.25">
      <c r="W63713" s="14"/>
    </row>
    <row r="63714" spans="23:23" x14ac:dyDescent="0.25">
      <c r="W63714" s="14"/>
    </row>
    <row r="63715" spans="23:23" x14ac:dyDescent="0.25">
      <c r="W63715" s="14"/>
    </row>
    <row r="63716" spans="23:23" x14ac:dyDescent="0.25">
      <c r="W63716" s="14"/>
    </row>
    <row r="63717" spans="23:23" x14ac:dyDescent="0.25">
      <c r="W63717" s="14"/>
    </row>
    <row r="63718" spans="23:23" x14ac:dyDescent="0.25">
      <c r="W63718" s="14"/>
    </row>
    <row r="63719" spans="23:23" x14ac:dyDescent="0.25">
      <c r="W63719" s="14"/>
    </row>
    <row r="63720" spans="23:23" x14ac:dyDescent="0.25">
      <c r="W63720" s="14"/>
    </row>
    <row r="63721" spans="23:23" x14ac:dyDescent="0.25">
      <c r="W63721" s="14"/>
    </row>
    <row r="63722" spans="23:23" x14ac:dyDescent="0.25">
      <c r="W63722" s="14"/>
    </row>
    <row r="63723" spans="23:23" x14ac:dyDescent="0.25">
      <c r="W63723" s="14"/>
    </row>
    <row r="63724" spans="23:23" x14ac:dyDescent="0.25">
      <c r="W63724" s="14"/>
    </row>
    <row r="63725" spans="23:23" x14ac:dyDescent="0.25">
      <c r="W63725" s="14"/>
    </row>
    <row r="63726" spans="23:23" x14ac:dyDescent="0.25">
      <c r="W63726" s="14"/>
    </row>
    <row r="63727" spans="23:23" x14ac:dyDescent="0.25">
      <c r="W63727" s="14"/>
    </row>
    <row r="63728" spans="23:23" x14ac:dyDescent="0.25">
      <c r="W63728" s="14"/>
    </row>
    <row r="63729" spans="23:23" x14ac:dyDescent="0.25">
      <c r="W63729" s="14"/>
    </row>
    <row r="63730" spans="23:23" x14ac:dyDescent="0.25">
      <c r="W63730" s="14"/>
    </row>
    <row r="63731" spans="23:23" x14ac:dyDescent="0.25">
      <c r="W63731" s="14"/>
    </row>
    <row r="63732" spans="23:23" x14ac:dyDescent="0.25">
      <c r="W63732" s="14"/>
    </row>
    <row r="63733" spans="23:23" x14ac:dyDescent="0.25">
      <c r="W63733" s="14"/>
    </row>
    <row r="63734" spans="23:23" x14ac:dyDescent="0.25">
      <c r="W63734" s="14"/>
    </row>
    <row r="63735" spans="23:23" x14ac:dyDescent="0.25">
      <c r="W63735" s="14"/>
    </row>
    <row r="63736" spans="23:23" x14ac:dyDescent="0.25">
      <c r="W63736" s="14"/>
    </row>
    <row r="63737" spans="23:23" x14ac:dyDescent="0.25">
      <c r="W63737" s="14"/>
    </row>
    <row r="63738" spans="23:23" x14ac:dyDescent="0.25">
      <c r="W63738" s="14"/>
    </row>
    <row r="63739" spans="23:23" x14ac:dyDescent="0.25">
      <c r="W63739" s="14"/>
    </row>
    <row r="63740" spans="23:23" x14ac:dyDescent="0.25">
      <c r="W63740" s="14"/>
    </row>
    <row r="63741" spans="23:23" x14ac:dyDescent="0.25">
      <c r="W63741" s="14"/>
    </row>
    <row r="63742" spans="23:23" x14ac:dyDescent="0.25">
      <c r="W63742" s="14"/>
    </row>
    <row r="63743" spans="23:23" x14ac:dyDescent="0.25">
      <c r="W63743" s="14"/>
    </row>
    <row r="63744" spans="23:23" x14ac:dyDescent="0.25">
      <c r="W63744" s="14"/>
    </row>
    <row r="63745" spans="23:23" x14ac:dyDescent="0.25">
      <c r="W63745" s="14"/>
    </row>
    <row r="63746" spans="23:23" x14ac:dyDescent="0.25">
      <c r="W63746" s="14"/>
    </row>
    <row r="63747" spans="23:23" x14ac:dyDescent="0.25">
      <c r="W63747" s="14"/>
    </row>
    <row r="63748" spans="23:23" x14ac:dyDescent="0.25">
      <c r="W63748" s="14"/>
    </row>
    <row r="63749" spans="23:23" x14ac:dyDescent="0.25">
      <c r="W63749" s="14"/>
    </row>
    <row r="63750" spans="23:23" x14ac:dyDescent="0.25">
      <c r="W63750" s="14"/>
    </row>
    <row r="63751" spans="23:23" x14ac:dyDescent="0.25">
      <c r="W63751" s="14"/>
    </row>
    <row r="63752" spans="23:23" x14ac:dyDescent="0.25">
      <c r="W63752" s="14"/>
    </row>
    <row r="63753" spans="23:23" x14ac:dyDescent="0.25">
      <c r="W63753" s="14"/>
    </row>
    <row r="63754" spans="23:23" x14ac:dyDescent="0.25">
      <c r="W63754" s="14"/>
    </row>
    <row r="63755" spans="23:23" x14ac:dyDescent="0.25">
      <c r="W63755" s="14"/>
    </row>
    <row r="63756" spans="23:23" x14ac:dyDescent="0.25">
      <c r="W63756" s="14"/>
    </row>
    <row r="63757" spans="23:23" x14ac:dyDescent="0.25">
      <c r="W63757" s="14"/>
    </row>
    <row r="63758" spans="23:23" x14ac:dyDescent="0.25">
      <c r="W63758" s="14"/>
    </row>
    <row r="63759" spans="23:23" x14ac:dyDescent="0.25">
      <c r="W63759" s="14"/>
    </row>
    <row r="63760" spans="23:23" x14ac:dyDescent="0.25">
      <c r="W63760" s="14"/>
    </row>
    <row r="63761" spans="23:23" x14ac:dyDescent="0.25">
      <c r="W63761" s="14"/>
    </row>
    <row r="63762" spans="23:23" x14ac:dyDescent="0.25">
      <c r="W63762" s="14"/>
    </row>
    <row r="63763" spans="23:23" x14ac:dyDescent="0.25">
      <c r="W63763" s="14"/>
    </row>
    <row r="63764" spans="23:23" x14ac:dyDescent="0.25">
      <c r="W63764" s="14"/>
    </row>
    <row r="63765" spans="23:23" x14ac:dyDescent="0.25">
      <c r="W63765" s="14"/>
    </row>
    <row r="63766" spans="23:23" x14ac:dyDescent="0.25">
      <c r="W63766" s="14"/>
    </row>
    <row r="63767" spans="23:23" x14ac:dyDescent="0.25">
      <c r="W63767" s="14"/>
    </row>
    <row r="63768" spans="23:23" x14ac:dyDescent="0.25">
      <c r="W63768" s="14"/>
    </row>
    <row r="63769" spans="23:23" x14ac:dyDescent="0.25">
      <c r="W63769" s="14"/>
    </row>
    <row r="63770" spans="23:23" x14ac:dyDescent="0.25">
      <c r="W63770" s="14"/>
    </row>
    <row r="63771" spans="23:23" x14ac:dyDescent="0.25">
      <c r="W63771" s="14"/>
    </row>
    <row r="63772" spans="23:23" x14ac:dyDescent="0.25">
      <c r="W63772" s="14"/>
    </row>
    <row r="63773" spans="23:23" x14ac:dyDescent="0.25">
      <c r="W63773" s="14"/>
    </row>
    <row r="63774" spans="23:23" x14ac:dyDescent="0.25">
      <c r="W63774" s="14"/>
    </row>
    <row r="63775" spans="23:23" x14ac:dyDescent="0.25">
      <c r="W63775" s="14"/>
    </row>
    <row r="63776" spans="23:23" x14ac:dyDescent="0.25">
      <c r="W63776" s="14"/>
    </row>
    <row r="63777" spans="23:23" x14ac:dyDescent="0.25">
      <c r="W63777" s="14"/>
    </row>
    <row r="63778" spans="23:23" x14ac:dyDescent="0.25">
      <c r="W63778" s="14"/>
    </row>
    <row r="63779" spans="23:23" x14ac:dyDescent="0.25">
      <c r="W63779" s="14"/>
    </row>
    <row r="63780" spans="23:23" x14ac:dyDescent="0.25">
      <c r="W63780" s="14"/>
    </row>
    <row r="63781" spans="23:23" x14ac:dyDescent="0.25">
      <c r="W63781" s="14"/>
    </row>
    <row r="63782" spans="23:23" x14ac:dyDescent="0.25">
      <c r="W63782" s="14"/>
    </row>
    <row r="63783" spans="23:23" x14ac:dyDescent="0.25">
      <c r="W63783" s="14"/>
    </row>
    <row r="63784" spans="23:23" x14ac:dyDescent="0.25">
      <c r="W63784" s="14"/>
    </row>
    <row r="63785" spans="23:23" x14ac:dyDescent="0.25">
      <c r="W63785" s="14"/>
    </row>
    <row r="63786" spans="23:23" x14ac:dyDescent="0.25">
      <c r="W63786" s="14"/>
    </row>
    <row r="63787" spans="23:23" x14ac:dyDescent="0.25">
      <c r="W63787" s="14"/>
    </row>
    <row r="63788" spans="23:23" x14ac:dyDescent="0.25">
      <c r="W63788" s="14"/>
    </row>
    <row r="63789" spans="23:23" x14ac:dyDescent="0.25">
      <c r="W63789" s="14"/>
    </row>
    <row r="63790" spans="23:23" x14ac:dyDescent="0.25">
      <c r="W63790" s="14"/>
    </row>
    <row r="63791" spans="23:23" x14ac:dyDescent="0.25">
      <c r="W63791" s="14"/>
    </row>
    <row r="63792" spans="23:23" x14ac:dyDescent="0.25">
      <c r="W63792" s="14"/>
    </row>
    <row r="63793" spans="23:23" x14ac:dyDescent="0.25">
      <c r="W63793" s="14"/>
    </row>
    <row r="63794" spans="23:23" x14ac:dyDescent="0.25">
      <c r="W63794" s="14"/>
    </row>
    <row r="63795" spans="23:23" x14ac:dyDescent="0.25">
      <c r="W63795" s="14"/>
    </row>
    <row r="63796" spans="23:23" x14ac:dyDescent="0.25">
      <c r="W63796" s="14"/>
    </row>
    <row r="63797" spans="23:23" x14ac:dyDescent="0.25">
      <c r="W63797" s="14"/>
    </row>
    <row r="63798" spans="23:23" x14ac:dyDescent="0.25">
      <c r="W63798" s="14"/>
    </row>
    <row r="63799" spans="23:23" x14ac:dyDescent="0.25">
      <c r="W63799" s="14"/>
    </row>
    <row r="63800" spans="23:23" x14ac:dyDescent="0.25">
      <c r="W63800" s="14"/>
    </row>
    <row r="63801" spans="23:23" x14ac:dyDescent="0.25">
      <c r="W63801" s="14"/>
    </row>
    <row r="63802" spans="23:23" x14ac:dyDescent="0.25">
      <c r="W63802" s="14"/>
    </row>
    <row r="63803" spans="23:23" x14ac:dyDescent="0.25">
      <c r="W63803" s="14"/>
    </row>
    <row r="63804" spans="23:23" x14ac:dyDescent="0.25">
      <c r="W63804" s="14"/>
    </row>
    <row r="63805" spans="23:23" x14ac:dyDescent="0.25">
      <c r="W63805" s="14"/>
    </row>
    <row r="63806" spans="23:23" x14ac:dyDescent="0.25">
      <c r="W63806" s="14"/>
    </row>
    <row r="63807" spans="23:23" x14ac:dyDescent="0.25">
      <c r="W63807" s="14"/>
    </row>
    <row r="63808" spans="23:23" x14ac:dyDescent="0.25">
      <c r="W63808" s="14"/>
    </row>
    <row r="63809" spans="23:23" x14ac:dyDescent="0.25">
      <c r="W63809" s="14"/>
    </row>
    <row r="63810" spans="23:23" x14ac:dyDescent="0.25">
      <c r="W63810" s="14"/>
    </row>
    <row r="63811" spans="23:23" x14ac:dyDescent="0.25">
      <c r="W63811" s="14"/>
    </row>
    <row r="63812" spans="23:23" x14ac:dyDescent="0.25">
      <c r="W63812" s="14"/>
    </row>
    <row r="63813" spans="23:23" x14ac:dyDescent="0.25">
      <c r="W63813" s="14"/>
    </row>
    <row r="63814" spans="23:23" x14ac:dyDescent="0.25">
      <c r="W63814" s="14"/>
    </row>
    <row r="63815" spans="23:23" x14ac:dyDescent="0.25">
      <c r="W63815" s="14"/>
    </row>
    <row r="63816" spans="23:23" x14ac:dyDescent="0.25">
      <c r="W63816" s="14"/>
    </row>
    <row r="63817" spans="23:23" x14ac:dyDescent="0.25">
      <c r="W63817" s="14"/>
    </row>
    <row r="63818" spans="23:23" x14ac:dyDescent="0.25">
      <c r="W63818" s="14"/>
    </row>
    <row r="63819" spans="23:23" x14ac:dyDescent="0.25">
      <c r="W63819" s="14"/>
    </row>
    <row r="63820" spans="23:23" x14ac:dyDescent="0.25">
      <c r="W63820" s="14"/>
    </row>
    <row r="63821" spans="23:23" x14ac:dyDescent="0.25">
      <c r="W63821" s="14"/>
    </row>
    <row r="63822" spans="23:23" x14ac:dyDescent="0.25">
      <c r="W63822" s="14"/>
    </row>
    <row r="63823" spans="23:23" x14ac:dyDescent="0.25">
      <c r="W63823" s="14"/>
    </row>
    <row r="63824" spans="23:23" x14ac:dyDescent="0.25">
      <c r="W63824" s="14"/>
    </row>
    <row r="63825" spans="23:23" x14ac:dyDescent="0.25">
      <c r="W63825" s="14"/>
    </row>
    <row r="63826" spans="23:23" x14ac:dyDescent="0.25">
      <c r="W63826" s="14"/>
    </row>
    <row r="63827" spans="23:23" x14ac:dyDescent="0.25">
      <c r="W63827" s="14"/>
    </row>
    <row r="63828" spans="23:23" x14ac:dyDescent="0.25">
      <c r="W63828" s="14"/>
    </row>
    <row r="63829" spans="23:23" x14ac:dyDescent="0.25">
      <c r="W63829" s="14"/>
    </row>
    <row r="63830" spans="23:23" x14ac:dyDescent="0.25">
      <c r="W63830" s="14"/>
    </row>
    <row r="63831" spans="23:23" x14ac:dyDescent="0.25">
      <c r="W63831" s="14"/>
    </row>
    <row r="63832" spans="23:23" x14ac:dyDescent="0.25">
      <c r="W63832" s="14"/>
    </row>
    <row r="63833" spans="23:23" x14ac:dyDescent="0.25">
      <c r="W63833" s="14"/>
    </row>
    <row r="63834" spans="23:23" x14ac:dyDescent="0.25">
      <c r="W63834" s="14"/>
    </row>
    <row r="63835" spans="23:23" x14ac:dyDescent="0.25">
      <c r="W63835" s="14"/>
    </row>
    <row r="63836" spans="23:23" x14ac:dyDescent="0.25">
      <c r="W63836" s="14"/>
    </row>
    <row r="63837" spans="23:23" x14ac:dyDescent="0.25">
      <c r="W63837" s="14"/>
    </row>
    <row r="63838" spans="23:23" x14ac:dyDescent="0.25">
      <c r="W63838" s="14"/>
    </row>
    <row r="63839" spans="23:23" x14ac:dyDescent="0.25">
      <c r="W63839" s="14"/>
    </row>
    <row r="63840" spans="23:23" x14ac:dyDescent="0.25">
      <c r="W63840" s="14"/>
    </row>
    <row r="63841" spans="23:23" x14ac:dyDescent="0.25">
      <c r="W63841" s="14"/>
    </row>
    <row r="63842" spans="23:23" x14ac:dyDescent="0.25">
      <c r="W63842" s="14"/>
    </row>
    <row r="63843" spans="23:23" x14ac:dyDescent="0.25">
      <c r="W63843" s="14"/>
    </row>
    <row r="63844" spans="23:23" x14ac:dyDescent="0.25">
      <c r="W63844" s="14"/>
    </row>
    <row r="63845" spans="23:23" x14ac:dyDescent="0.25">
      <c r="W63845" s="14"/>
    </row>
    <row r="63846" spans="23:23" x14ac:dyDescent="0.25">
      <c r="W63846" s="14"/>
    </row>
    <row r="63847" spans="23:23" x14ac:dyDescent="0.25">
      <c r="W63847" s="14"/>
    </row>
    <row r="63848" spans="23:23" x14ac:dyDescent="0.25">
      <c r="W63848" s="14"/>
    </row>
    <row r="63849" spans="23:23" x14ac:dyDescent="0.25">
      <c r="W63849" s="14"/>
    </row>
    <row r="63850" spans="23:23" x14ac:dyDescent="0.25">
      <c r="W63850" s="14"/>
    </row>
    <row r="63851" spans="23:23" x14ac:dyDescent="0.25">
      <c r="W63851" s="14"/>
    </row>
    <row r="63852" spans="23:23" x14ac:dyDescent="0.25">
      <c r="W63852" s="14"/>
    </row>
    <row r="63853" spans="23:23" x14ac:dyDescent="0.25">
      <c r="W63853" s="14"/>
    </row>
    <row r="63854" spans="23:23" x14ac:dyDescent="0.25">
      <c r="W63854" s="14"/>
    </row>
    <row r="63855" spans="23:23" x14ac:dyDescent="0.25">
      <c r="W63855" s="14"/>
    </row>
    <row r="63856" spans="23:23" x14ac:dyDescent="0.25">
      <c r="W63856" s="14"/>
    </row>
    <row r="63857" spans="23:23" x14ac:dyDescent="0.25">
      <c r="W63857" s="14"/>
    </row>
    <row r="63858" spans="23:23" x14ac:dyDescent="0.25">
      <c r="W63858" s="14"/>
    </row>
    <row r="63859" spans="23:23" x14ac:dyDescent="0.25">
      <c r="W63859" s="14"/>
    </row>
    <row r="63860" spans="23:23" x14ac:dyDescent="0.25">
      <c r="W63860" s="14"/>
    </row>
    <row r="63861" spans="23:23" x14ac:dyDescent="0.25">
      <c r="W63861" s="14"/>
    </row>
    <row r="63862" spans="23:23" x14ac:dyDescent="0.25">
      <c r="W63862" s="14"/>
    </row>
    <row r="63863" spans="23:23" x14ac:dyDescent="0.25">
      <c r="W63863" s="14"/>
    </row>
    <row r="63864" spans="23:23" x14ac:dyDescent="0.25">
      <c r="W63864" s="14"/>
    </row>
    <row r="63865" spans="23:23" x14ac:dyDescent="0.25">
      <c r="W63865" s="14"/>
    </row>
    <row r="63866" spans="23:23" x14ac:dyDescent="0.25">
      <c r="W63866" s="14"/>
    </row>
    <row r="63867" spans="23:23" x14ac:dyDescent="0.25">
      <c r="W63867" s="14"/>
    </row>
    <row r="63868" spans="23:23" x14ac:dyDescent="0.25">
      <c r="W63868" s="14"/>
    </row>
    <row r="63869" spans="23:23" x14ac:dyDescent="0.25">
      <c r="W63869" s="14"/>
    </row>
    <row r="63870" spans="23:23" x14ac:dyDescent="0.25">
      <c r="W63870" s="14"/>
    </row>
    <row r="63871" spans="23:23" x14ac:dyDescent="0.25">
      <c r="W63871" s="14"/>
    </row>
    <row r="63872" spans="23:23" x14ac:dyDescent="0.25">
      <c r="W63872" s="14"/>
    </row>
    <row r="63873" spans="23:23" x14ac:dyDescent="0.25">
      <c r="W63873" s="14"/>
    </row>
    <row r="63874" spans="23:23" x14ac:dyDescent="0.25">
      <c r="W63874" s="14"/>
    </row>
    <row r="63875" spans="23:23" x14ac:dyDescent="0.25">
      <c r="W63875" s="14"/>
    </row>
    <row r="63876" spans="23:23" x14ac:dyDescent="0.25">
      <c r="W63876" s="14"/>
    </row>
    <row r="63877" spans="23:23" x14ac:dyDescent="0.25">
      <c r="W63877" s="14"/>
    </row>
    <row r="63878" spans="23:23" x14ac:dyDescent="0.25">
      <c r="W63878" s="14"/>
    </row>
    <row r="63879" spans="23:23" x14ac:dyDescent="0.25">
      <c r="W63879" s="14"/>
    </row>
    <row r="63880" spans="23:23" x14ac:dyDescent="0.25">
      <c r="W63880" s="14"/>
    </row>
    <row r="63881" spans="23:23" x14ac:dyDescent="0.25">
      <c r="W63881" s="14"/>
    </row>
    <row r="63882" spans="23:23" x14ac:dyDescent="0.25">
      <c r="W63882" s="14"/>
    </row>
    <row r="63883" spans="23:23" x14ac:dyDescent="0.25">
      <c r="W63883" s="14"/>
    </row>
    <row r="63884" spans="23:23" x14ac:dyDescent="0.25">
      <c r="W63884" s="14"/>
    </row>
    <row r="63885" spans="23:23" x14ac:dyDescent="0.25">
      <c r="W63885" s="14"/>
    </row>
    <row r="63886" spans="23:23" x14ac:dyDescent="0.25">
      <c r="W63886" s="14"/>
    </row>
    <row r="63887" spans="23:23" x14ac:dyDescent="0.25">
      <c r="W63887" s="14"/>
    </row>
    <row r="63888" spans="23:23" x14ac:dyDescent="0.25">
      <c r="W63888" s="14"/>
    </row>
    <row r="63889" spans="23:23" x14ac:dyDescent="0.25">
      <c r="W63889" s="14"/>
    </row>
    <row r="63890" spans="23:23" x14ac:dyDescent="0.25">
      <c r="W63890" s="14"/>
    </row>
    <row r="63891" spans="23:23" x14ac:dyDescent="0.25">
      <c r="W63891" s="14"/>
    </row>
    <row r="63892" spans="23:23" x14ac:dyDescent="0.25">
      <c r="W63892" s="14"/>
    </row>
    <row r="63893" spans="23:23" x14ac:dyDescent="0.25">
      <c r="W63893" s="14"/>
    </row>
    <row r="63894" spans="23:23" x14ac:dyDescent="0.25">
      <c r="W63894" s="14"/>
    </row>
    <row r="63895" spans="23:23" x14ac:dyDescent="0.25">
      <c r="W63895" s="14"/>
    </row>
    <row r="63896" spans="23:23" x14ac:dyDescent="0.25">
      <c r="W63896" s="14"/>
    </row>
    <row r="63897" spans="23:23" x14ac:dyDescent="0.25">
      <c r="W63897" s="14"/>
    </row>
    <row r="63898" spans="23:23" x14ac:dyDescent="0.25">
      <c r="W63898" s="14"/>
    </row>
    <row r="63899" spans="23:23" x14ac:dyDescent="0.25">
      <c r="W63899" s="14"/>
    </row>
    <row r="63900" spans="23:23" x14ac:dyDescent="0.25">
      <c r="W63900" s="14"/>
    </row>
    <row r="63901" spans="23:23" x14ac:dyDescent="0.25">
      <c r="W63901" s="14"/>
    </row>
    <row r="63902" spans="23:23" x14ac:dyDescent="0.25">
      <c r="W63902" s="14"/>
    </row>
    <row r="63903" spans="23:23" x14ac:dyDescent="0.25">
      <c r="W63903" s="14"/>
    </row>
    <row r="63904" spans="23:23" x14ac:dyDescent="0.25">
      <c r="W63904" s="14"/>
    </row>
    <row r="63905" spans="23:23" x14ac:dyDescent="0.25">
      <c r="W63905" s="14"/>
    </row>
    <row r="63906" spans="23:23" x14ac:dyDescent="0.25">
      <c r="W63906" s="14"/>
    </row>
    <row r="63907" spans="23:23" x14ac:dyDescent="0.25">
      <c r="W63907" s="14"/>
    </row>
    <row r="63908" spans="23:23" x14ac:dyDescent="0.25">
      <c r="W63908" s="14"/>
    </row>
    <row r="63909" spans="23:23" x14ac:dyDescent="0.25">
      <c r="W63909" s="14"/>
    </row>
    <row r="63910" spans="23:23" x14ac:dyDescent="0.25">
      <c r="W63910" s="14"/>
    </row>
    <row r="63911" spans="23:23" x14ac:dyDescent="0.25">
      <c r="W63911" s="14"/>
    </row>
    <row r="63912" spans="23:23" x14ac:dyDescent="0.25">
      <c r="W63912" s="14"/>
    </row>
    <row r="63913" spans="23:23" x14ac:dyDescent="0.25">
      <c r="W63913" s="14"/>
    </row>
    <row r="63914" spans="23:23" x14ac:dyDescent="0.25">
      <c r="W63914" s="14"/>
    </row>
    <row r="63915" spans="23:23" x14ac:dyDescent="0.25">
      <c r="W63915" s="14"/>
    </row>
    <row r="63916" spans="23:23" x14ac:dyDescent="0.25">
      <c r="W63916" s="14"/>
    </row>
    <row r="63917" spans="23:23" x14ac:dyDescent="0.25">
      <c r="W63917" s="14"/>
    </row>
    <row r="63918" spans="23:23" x14ac:dyDescent="0.25">
      <c r="W63918" s="14"/>
    </row>
    <row r="63919" spans="23:23" x14ac:dyDescent="0.25">
      <c r="W63919" s="14"/>
    </row>
    <row r="63920" spans="23:23" x14ac:dyDescent="0.25">
      <c r="W63920" s="14"/>
    </row>
    <row r="63921" spans="23:23" x14ac:dyDescent="0.25">
      <c r="W63921" s="14"/>
    </row>
    <row r="63922" spans="23:23" x14ac:dyDescent="0.25">
      <c r="W63922" s="14"/>
    </row>
    <row r="63923" spans="23:23" x14ac:dyDescent="0.25">
      <c r="W63923" s="14"/>
    </row>
    <row r="63924" spans="23:23" x14ac:dyDescent="0.25">
      <c r="W63924" s="14"/>
    </row>
    <row r="63925" spans="23:23" x14ac:dyDescent="0.25">
      <c r="W63925" s="14"/>
    </row>
    <row r="63926" spans="23:23" x14ac:dyDescent="0.25">
      <c r="W63926" s="14"/>
    </row>
    <row r="63927" spans="23:23" x14ac:dyDescent="0.25">
      <c r="W63927" s="14"/>
    </row>
    <row r="63928" spans="23:23" x14ac:dyDescent="0.25">
      <c r="W63928" s="14"/>
    </row>
    <row r="63929" spans="23:23" x14ac:dyDescent="0.25">
      <c r="W63929" s="14"/>
    </row>
    <row r="63930" spans="23:23" x14ac:dyDescent="0.25">
      <c r="W63930" s="14"/>
    </row>
    <row r="63931" spans="23:23" x14ac:dyDescent="0.25">
      <c r="W63931" s="14"/>
    </row>
    <row r="63932" spans="23:23" x14ac:dyDescent="0.25">
      <c r="W63932" s="14"/>
    </row>
    <row r="63933" spans="23:23" x14ac:dyDescent="0.25">
      <c r="W63933" s="14"/>
    </row>
    <row r="63934" spans="23:23" x14ac:dyDescent="0.25">
      <c r="W63934" s="14"/>
    </row>
    <row r="63935" spans="23:23" x14ac:dyDescent="0.25">
      <c r="W63935" s="14"/>
    </row>
    <row r="63936" spans="23:23" x14ac:dyDescent="0.25">
      <c r="W63936" s="14"/>
    </row>
    <row r="63937" spans="23:23" x14ac:dyDescent="0.25">
      <c r="W63937" s="14"/>
    </row>
    <row r="63938" spans="23:23" x14ac:dyDescent="0.25">
      <c r="W63938" s="14"/>
    </row>
    <row r="63939" spans="23:23" x14ac:dyDescent="0.25">
      <c r="W63939" s="14"/>
    </row>
    <row r="63940" spans="23:23" x14ac:dyDescent="0.25">
      <c r="W63940" s="14"/>
    </row>
    <row r="63941" spans="23:23" x14ac:dyDescent="0.25">
      <c r="W63941" s="14"/>
    </row>
    <row r="63942" spans="23:23" x14ac:dyDescent="0.25">
      <c r="W63942" s="14"/>
    </row>
    <row r="63943" spans="23:23" x14ac:dyDescent="0.25">
      <c r="W63943" s="14"/>
    </row>
    <row r="63944" spans="23:23" x14ac:dyDescent="0.25">
      <c r="W63944" s="14"/>
    </row>
    <row r="63945" spans="23:23" x14ac:dyDescent="0.25">
      <c r="W63945" s="14"/>
    </row>
    <row r="63946" spans="23:23" x14ac:dyDescent="0.25">
      <c r="W63946" s="14"/>
    </row>
    <row r="63947" spans="23:23" x14ac:dyDescent="0.25">
      <c r="W63947" s="14"/>
    </row>
    <row r="63948" spans="23:23" x14ac:dyDescent="0.25">
      <c r="W63948" s="14"/>
    </row>
    <row r="63949" spans="23:23" x14ac:dyDescent="0.25">
      <c r="W63949" s="14"/>
    </row>
    <row r="63950" spans="23:23" x14ac:dyDescent="0.25">
      <c r="W63950" s="14"/>
    </row>
    <row r="63951" spans="23:23" x14ac:dyDescent="0.25">
      <c r="W63951" s="14"/>
    </row>
    <row r="63952" spans="23:23" x14ac:dyDescent="0.25">
      <c r="W63952" s="14"/>
    </row>
    <row r="63953" spans="23:23" x14ac:dyDescent="0.25">
      <c r="W63953" s="14"/>
    </row>
    <row r="63954" spans="23:23" x14ac:dyDescent="0.25">
      <c r="W63954" s="14"/>
    </row>
    <row r="63955" spans="23:23" x14ac:dyDescent="0.25">
      <c r="W63955" s="14"/>
    </row>
    <row r="63956" spans="23:23" x14ac:dyDescent="0.25">
      <c r="W63956" s="14"/>
    </row>
    <row r="63957" spans="23:23" x14ac:dyDescent="0.25">
      <c r="W63957" s="14"/>
    </row>
    <row r="63958" spans="23:23" x14ac:dyDescent="0.25">
      <c r="W63958" s="14"/>
    </row>
    <row r="63959" spans="23:23" x14ac:dyDescent="0.25">
      <c r="W63959" s="14"/>
    </row>
    <row r="63960" spans="23:23" x14ac:dyDescent="0.25">
      <c r="W63960" s="14"/>
    </row>
    <row r="63961" spans="23:23" x14ac:dyDescent="0.25">
      <c r="W63961" s="14"/>
    </row>
    <row r="63962" spans="23:23" x14ac:dyDescent="0.25">
      <c r="W63962" s="14"/>
    </row>
    <row r="63963" spans="23:23" x14ac:dyDescent="0.25">
      <c r="W63963" s="14"/>
    </row>
    <row r="63964" spans="23:23" x14ac:dyDescent="0.25">
      <c r="W63964" s="14"/>
    </row>
    <row r="63965" spans="23:23" x14ac:dyDescent="0.25">
      <c r="W63965" s="14"/>
    </row>
    <row r="63966" spans="23:23" x14ac:dyDescent="0.25">
      <c r="W63966" s="14"/>
    </row>
    <row r="63967" spans="23:23" x14ac:dyDescent="0.25">
      <c r="W63967" s="14"/>
    </row>
    <row r="63968" spans="23:23" x14ac:dyDescent="0.25">
      <c r="W63968" s="14"/>
    </row>
    <row r="63969" spans="23:23" x14ac:dyDescent="0.25">
      <c r="W63969" s="14"/>
    </row>
    <row r="63970" spans="23:23" x14ac:dyDescent="0.25">
      <c r="W63970" s="14"/>
    </row>
    <row r="63971" spans="23:23" x14ac:dyDescent="0.25">
      <c r="W63971" s="14"/>
    </row>
    <row r="63972" spans="23:23" x14ac:dyDescent="0.25">
      <c r="W63972" s="14"/>
    </row>
    <row r="63973" spans="23:23" x14ac:dyDescent="0.25">
      <c r="W63973" s="14"/>
    </row>
    <row r="63974" spans="23:23" x14ac:dyDescent="0.25">
      <c r="W63974" s="14"/>
    </row>
    <row r="63975" spans="23:23" x14ac:dyDescent="0.25">
      <c r="W63975" s="14"/>
    </row>
    <row r="63976" spans="23:23" x14ac:dyDescent="0.25">
      <c r="W63976" s="14"/>
    </row>
    <row r="63977" spans="23:23" x14ac:dyDescent="0.25">
      <c r="W63977" s="14"/>
    </row>
    <row r="63978" spans="23:23" x14ac:dyDescent="0.25">
      <c r="W63978" s="14"/>
    </row>
    <row r="63979" spans="23:23" x14ac:dyDescent="0.25">
      <c r="W63979" s="14"/>
    </row>
    <row r="63980" spans="23:23" x14ac:dyDescent="0.25">
      <c r="W63980" s="14"/>
    </row>
    <row r="63981" spans="23:23" x14ac:dyDescent="0.25">
      <c r="W63981" s="14"/>
    </row>
    <row r="63982" spans="23:23" x14ac:dyDescent="0.25">
      <c r="W63982" s="14"/>
    </row>
    <row r="63983" spans="23:23" x14ac:dyDescent="0.25">
      <c r="W63983" s="14"/>
    </row>
    <row r="63984" spans="23:23" x14ac:dyDescent="0.25">
      <c r="W63984" s="14"/>
    </row>
    <row r="63985" spans="23:23" x14ac:dyDescent="0.25">
      <c r="W63985" s="14"/>
    </row>
    <row r="63986" spans="23:23" x14ac:dyDescent="0.25">
      <c r="W63986" s="14"/>
    </row>
    <row r="63987" spans="23:23" x14ac:dyDescent="0.25">
      <c r="W63987" s="14"/>
    </row>
    <row r="63988" spans="23:23" x14ac:dyDescent="0.25">
      <c r="W63988" s="14"/>
    </row>
    <row r="63989" spans="23:23" x14ac:dyDescent="0.25">
      <c r="W63989" s="14"/>
    </row>
    <row r="63990" spans="23:23" x14ac:dyDescent="0.25">
      <c r="W63990" s="14"/>
    </row>
    <row r="63991" spans="23:23" x14ac:dyDescent="0.25">
      <c r="W63991" s="14"/>
    </row>
    <row r="63992" spans="23:23" x14ac:dyDescent="0.25">
      <c r="W63992" s="14"/>
    </row>
    <row r="63993" spans="23:23" x14ac:dyDescent="0.25">
      <c r="W63993" s="14"/>
    </row>
    <row r="63994" spans="23:23" x14ac:dyDescent="0.25">
      <c r="W63994" s="14"/>
    </row>
    <row r="63995" spans="23:23" x14ac:dyDescent="0.25">
      <c r="W63995" s="14"/>
    </row>
    <row r="63996" spans="23:23" x14ac:dyDescent="0.25">
      <c r="W63996" s="14"/>
    </row>
    <row r="63997" spans="23:23" x14ac:dyDescent="0.25">
      <c r="W63997" s="14"/>
    </row>
    <row r="63998" spans="23:23" x14ac:dyDescent="0.25">
      <c r="W63998" s="14"/>
    </row>
    <row r="63999" spans="23:23" x14ac:dyDescent="0.25">
      <c r="W63999" s="14"/>
    </row>
    <row r="64000" spans="23:23" x14ac:dyDescent="0.25">
      <c r="W64000" s="14"/>
    </row>
    <row r="64001" spans="23:23" x14ac:dyDescent="0.25">
      <c r="W64001" s="14"/>
    </row>
    <row r="64002" spans="23:23" x14ac:dyDescent="0.25">
      <c r="W64002" s="14"/>
    </row>
    <row r="64003" spans="23:23" x14ac:dyDescent="0.25">
      <c r="W64003" s="14"/>
    </row>
    <row r="64004" spans="23:23" x14ac:dyDescent="0.25">
      <c r="W64004" s="14"/>
    </row>
    <row r="64005" spans="23:23" x14ac:dyDescent="0.25">
      <c r="W64005" s="14"/>
    </row>
    <row r="64006" spans="23:23" x14ac:dyDescent="0.25">
      <c r="W64006" s="14"/>
    </row>
    <row r="64007" spans="23:23" x14ac:dyDescent="0.25">
      <c r="W64007" s="14"/>
    </row>
    <row r="64008" spans="23:23" x14ac:dyDescent="0.25">
      <c r="W64008" s="14"/>
    </row>
    <row r="64009" spans="23:23" x14ac:dyDescent="0.25">
      <c r="W64009" s="14"/>
    </row>
    <row r="64010" spans="23:23" x14ac:dyDescent="0.25">
      <c r="W64010" s="14"/>
    </row>
    <row r="64011" spans="23:23" x14ac:dyDescent="0.25">
      <c r="W64011" s="14"/>
    </row>
    <row r="64012" spans="23:23" x14ac:dyDescent="0.25">
      <c r="W64012" s="14"/>
    </row>
    <row r="64013" spans="23:23" x14ac:dyDescent="0.25">
      <c r="W64013" s="14"/>
    </row>
    <row r="64014" spans="23:23" x14ac:dyDescent="0.25">
      <c r="W64014" s="14"/>
    </row>
    <row r="64015" spans="23:23" x14ac:dyDescent="0.25">
      <c r="W64015" s="14"/>
    </row>
    <row r="64016" spans="23:23" x14ac:dyDescent="0.25">
      <c r="W64016" s="14"/>
    </row>
    <row r="64017" spans="23:23" x14ac:dyDescent="0.25">
      <c r="W64017" s="14"/>
    </row>
    <row r="64018" spans="23:23" x14ac:dyDescent="0.25">
      <c r="W64018" s="14"/>
    </row>
    <row r="64019" spans="23:23" x14ac:dyDescent="0.25">
      <c r="W64019" s="14"/>
    </row>
    <row r="64020" spans="23:23" x14ac:dyDescent="0.25">
      <c r="W64020" s="14"/>
    </row>
    <row r="64021" spans="23:23" x14ac:dyDescent="0.25">
      <c r="W64021" s="14"/>
    </row>
    <row r="64022" spans="23:23" x14ac:dyDescent="0.25">
      <c r="W64022" s="14"/>
    </row>
    <row r="64023" spans="23:23" x14ac:dyDescent="0.25">
      <c r="W64023" s="14"/>
    </row>
    <row r="64024" spans="23:23" x14ac:dyDescent="0.25">
      <c r="W64024" s="14"/>
    </row>
    <row r="64025" spans="23:23" x14ac:dyDescent="0.25">
      <c r="W64025" s="14"/>
    </row>
    <row r="64026" spans="23:23" x14ac:dyDescent="0.25">
      <c r="W64026" s="14"/>
    </row>
    <row r="64027" spans="23:23" x14ac:dyDescent="0.25">
      <c r="W64027" s="14"/>
    </row>
    <row r="64028" spans="23:23" x14ac:dyDescent="0.25">
      <c r="W64028" s="14"/>
    </row>
    <row r="64029" spans="23:23" x14ac:dyDescent="0.25">
      <c r="W64029" s="14"/>
    </row>
    <row r="64030" spans="23:23" x14ac:dyDescent="0.25">
      <c r="W64030" s="14"/>
    </row>
    <row r="64031" spans="23:23" x14ac:dyDescent="0.25">
      <c r="W64031" s="14"/>
    </row>
    <row r="64032" spans="23:23" x14ac:dyDescent="0.25">
      <c r="W64032" s="14"/>
    </row>
    <row r="64033" spans="23:23" x14ac:dyDescent="0.25">
      <c r="W64033" s="14"/>
    </row>
    <row r="64034" spans="23:23" x14ac:dyDescent="0.25">
      <c r="W64034" s="14"/>
    </row>
    <row r="64035" spans="23:23" x14ac:dyDescent="0.25">
      <c r="W64035" s="14"/>
    </row>
    <row r="64036" spans="23:23" x14ac:dyDescent="0.25">
      <c r="W64036" s="14"/>
    </row>
    <row r="64037" spans="23:23" x14ac:dyDescent="0.25">
      <c r="W64037" s="14"/>
    </row>
    <row r="64038" spans="23:23" x14ac:dyDescent="0.25">
      <c r="W64038" s="14"/>
    </row>
    <row r="64039" spans="23:23" x14ac:dyDescent="0.25">
      <c r="W64039" s="14"/>
    </row>
    <row r="64040" spans="23:23" x14ac:dyDescent="0.25">
      <c r="W64040" s="14"/>
    </row>
    <row r="64041" spans="23:23" x14ac:dyDescent="0.25">
      <c r="W64041" s="14"/>
    </row>
    <row r="64042" spans="23:23" x14ac:dyDescent="0.25">
      <c r="W64042" s="14"/>
    </row>
    <row r="64043" spans="23:23" x14ac:dyDescent="0.25">
      <c r="W64043" s="14"/>
    </row>
    <row r="64044" spans="23:23" x14ac:dyDescent="0.25">
      <c r="W64044" s="14"/>
    </row>
    <row r="64045" spans="23:23" x14ac:dyDescent="0.25">
      <c r="W64045" s="14"/>
    </row>
    <row r="64046" spans="23:23" x14ac:dyDescent="0.25">
      <c r="W64046" s="14"/>
    </row>
    <row r="64047" spans="23:23" x14ac:dyDescent="0.25">
      <c r="W64047" s="14"/>
    </row>
    <row r="64048" spans="23:23" x14ac:dyDescent="0.25">
      <c r="W64048" s="14"/>
    </row>
    <row r="64049" spans="23:23" x14ac:dyDescent="0.25">
      <c r="W64049" s="14"/>
    </row>
    <row r="64050" spans="23:23" x14ac:dyDescent="0.25">
      <c r="W64050" s="14"/>
    </row>
    <row r="64051" spans="23:23" x14ac:dyDescent="0.25">
      <c r="W64051" s="14"/>
    </row>
    <row r="64052" spans="23:23" x14ac:dyDescent="0.25">
      <c r="W64052" s="14"/>
    </row>
    <row r="64053" spans="23:23" x14ac:dyDescent="0.25">
      <c r="W64053" s="14"/>
    </row>
    <row r="64054" spans="23:23" x14ac:dyDescent="0.25">
      <c r="W64054" s="14"/>
    </row>
    <row r="64055" spans="23:23" x14ac:dyDescent="0.25">
      <c r="W64055" s="14"/>
    </row>
    <row r="64056" spans="23:23" x14ac:dyDescent="0.25">
      <c r="W64056" s="14"/>
    </row>
    <row r="64057" spans="23:23" x14ac:dyDescent="0.25">
      <c r="W64057" s="14"/>
    </row>
    <row r="64058" spans="23:23" x14ac:dyDescent="0.25">
      <c r="W64058" s="14"/>
    </row>
    <row r="64059" spans="23:23" x14ac:dyDescent="0.25">
      <c r="W64059" s="14"/>
    </row>
    <row r="64060" spans="23:23" x14ac:dyDescent="0.25">
      <c r="W64060" s="14"/>
    </row>
    <row r="64061" spans="23:23" x14ac:dyDescent="0.25">
      <c r="W64061" s="14"/>
    </row>
    <row r="64062" spans="23:23" x14ac:dyDescent="0.25">
      <c r="W64062" s="14"/>
    </row>
    <row r="64063" spans="23:23" x14ac:dyDescent="0.25">
      <c r="W64063" s="14"/>
    </row>
    <row r="64064" spans="23:23" x14ac:dyDescent="0.25">
      <c r="W64064" s="14"/>
    </row>
    <row r="64065" spans="23:23" x14ac:dyDescent="0.25">
      <c r="W64065" s="14"/>
    </row>
    <row r="64066" spans="23:23" x14ac:dyDescent="0.25">
      <c r="W64066" s="14"/>
    </row>
    <row r="64067" spans="23:23" x14ac:dyDescent="0.25">
      <c r="W64067" s="14"/>
    </row>
    <row r="64068" spans="23:23" x14ac:dyDescent="0.25">
      <c r="W64068" s="14"/>
    </row>
    <row r="64069" spans="23:23" x14ac:dyDescent="0.25">
      <c r="W64069" s="14"/>
    </row>
    <row r="64070" spans="23:23" x14ac:dyDescent="0.25">
      <c r="W64070" s="14"/>
    </row>
    <row r="64071" spans="23:23" x14ac:dyDescent="0.25">
      <c r="W64071" s="14"/>
    </row>
    <row r="64072" spans="23:23" x14ac:dyDescent="0.25">
      <c r="W64072" s="14"/>
    </row>
    <row r="64073" spans="23:23" x14ac:dyDescent="0.25">
      <c r="W64073" s="14"/>
    </row>
    <row r="64074" spans="23:23" x14ac:dyDescent="0.25">
      <c r="W64074" s="14"/>
    </row>
    <row r="64075" spans="23:23" x14ac:dyDescent="0.25">
      <c r="W64075" s="14"/>
    </row>
    <row r="64076" spans="23:23" x14ac:dyDescent="0.25">
      <c r="W64076" s="14"/>
    </row>
    <row r="64077" spans="23:23" x14ac:dyDescent="0.25">
      <c r="W64077" s="14"/>
    </row>
    <row r="64078" spans="23:23" x14ac:dyDescent="0.25">
      <c r="W64078" s="14"/>
    </row>
    <row r="64079" spans="23:23" x14ac:dyDescent="0.25">
      <c r="W64079" s="14"/>
    </row>
    <row r="64080" spans="23:23" x14ac:dyDescent="0.25">
      <c r="W64080" s="14"/>
    </row>
    <row r="64081" spans="23:23" x14ac:dyDescent="0.25">
      <c r="W64081" s="14"/>
    </row>
    <row r="64082" spans="23:23" x14ac:dyDescent="0.25">
      <c r="W64082" s="14"/>
    </row>
    <row r="64083" spans="23:23" x14ac:dyDescent="0.25">
      <c r="W64083" s="14"/>
    </row>
    <row r="64084" spans="23:23" x14ac:dyDescent="0.25">
      <c r="W64084" s="14"/>
    </row>
    <row r="64085" spans="23:23" x14ac:dyDescent="0.25">
      <c r="W64085" s="14"/>
    </row>
    <row r="64086" spans="23:23" x14ac:dyDescent="0.25">
      <c r="W64086" s="14"/>
    </row>
    <row r="64087" spans="23:23" x14ac:dyDescent="0.25">
      <c r="W64087" s="14"/>
    </row>
    <row r="64088" spans="23:23" x14ac:dyDescent="0.25">
      <c r="W64088" s="14"/>
    </row>
    <row r="64089" spans="23:23" x14ac:dyDescent="0.25">
      <c r="W64089" s="14"/>
    </row>
    <row r="64090" spans="23:23" x14ac:dyDescent="0.25">
      <c r="W64090" s="14"/>
    </row>
    <row r="64091" spans="23:23" x14ac:dyDescent="0.25">
      <c r="W64091" s="14"/>
    </row>
    <row r="64092" spans="23:23" x14ac:dyDescent="0.25">
      <c r="W64092" s="14"/>
    </row>
    <row r="64093" spans="23:23" x14ac:dyDescent="0.25">
      <c r="W64093" s="14"/>
    </row>
    <row r="64094" spans="23:23" x14ac:dyDescent="0.25">
      <c r="W64094" s="14"/>
    </row>
    <row r="64095" spans="23:23" x14ac:dyDescent="0.25">
      <c r="W64095" s="14"/>
    </row>
    <row r="64096" spans="23:23" x14ac:dyDescent="0.25">
      <c r="W64096" s="14"/>
    </row>
    <row r="64097" spans="23:23" x14ac:dyDescent="0.25">
      <c r="W64097" s="14"/>
    </row>
    <row r="64098" spans="23:23" x14ac:dyDescent="0.25">
      <c r="W64098" s="14"/>
    </row>
    <row r="64099" spans="23:23" x14ac:dyDescent="0.25">
      <c r="W64099" s="14"/>
    </row>
    <row r="64100" spans="23:23" x14ac:dyDescent="0.25">
      <c r="W64100" s="14"/>
    </row>
    <row r="64101" spans="23:23" x14ac:dyDescent="0.25">
      <c r="W64101" s="14"/>
    </row>
    <row r="64102" spans="23:23" x14ac:dyDescent="0.25">
      <c r="W64102" s="14"/>
    </row>
    <row r="64103" spans="23:23" x14ac:dyDescent="0.25">
      <c r="W64103" s="14"/>
    </row>
    <row r="64104" spans="23:23" x14ac:dyDescent="0.25">
      <c r="W64104" s="14"/>
    </row>
    <row r="64105" spans="23:23" x14ac:dyDescent="0.25">
      <c r="W64105" s="14"/>
    </row>
    <row r="64106" spans="23:23" x14ac:dyDescent="0.25">
      <c r="W64106" s="14"/>
    </row>
    <row r="64107" spans="23:23" x14ac:dyDescent="0.25">
      <c r="W64107" s="14"/>
    </row>
    <row r="64108" spans="23:23" x14ac:dyDescent="0.25">
      <c r="W64108" s="14"/>
    </row>
    <row r="64109" spans="23:23" x14ac:dyDescent="0.25">
      <c r="W64109" s="14"/>
    </row>
    <row r="64110" spans="23:23" x14ac:dyDescent="0.25">
      <c r="W64110" s="14"/>
    </row>
    <row r="64111" spans="23:23" x14ac:dyDescent="0.25">
      <c r="W64111" s="14"/>
    </row>
    <row r="64112" spans="23:23" x14ac:dyDescent="0.25">
      <c r="W64112" s="14"/>
    </row>
    <row r="64113" spans="23:23" x14ac:dyDescent="0.25">
      <c r="W64113" s="14"/>
    </row>
    <row r="64114" spans="23:23" x14ac:dyDescent="0.25">
      <c r="W64114" s="14"/>
    </row>
    <row r="64115" spans="23:23" x14ac:dyDescent="0.25">
      <c r="W64115" s="14"/>
    </row>
    <row r="64116" spans="23:23" x14ac:dyDescent="0.25">
      <c r="W64116" s="14"/>
    </row>
    <row r="64117" spans="23:23" x14ac:dyDescent="0.25">
      <c r="W64117" s="14"/>
    </row>
    <row r="64118" spans="23:23" x14ac:dyDescent="0.25">
      <c r="W64118" s="14"/>
    </row>
    <row r="64119" spans="23:23" x14ac:dyDescent="0.25">
      <c r="W64119" s="14"/>
    </row>
    <row r="64120" spans="23:23" x14ac:dyDescent="0.25">
      <c r="W64120" s="14"/>
    </row>
    <row r="64121" spans="23:23" x14ac:dyDescent="0.25">
      <c r="W64121" s="14"/>
    </row>
    <row r="64122" spans="23:23" x14ac:dyDescent="0.25">
      <c r="W64122" s="14"/>
    </row>
    <row r="64123" spans="23:23" x14ac:dyDescent="0.25">
      <c r="W64123" s="14"/>
    </row>
    <row r="64124" spans="23:23" x14ac:dyDescent="0.25">
      <c r="W64124" s="14"/>
    </row>
    <row r="64125" spans="23:23" x14ac:dyDescent="0.25">
      <c r="W64125" s="14"/>
    </row>
    <row r="64126" spans="23:23" x14ac:dyDescent="0.25">
      <c r="W64126" s="14"/>
    </row>
    <row r="64127" spans="23:23" x14ac:dyDescent="0.25">
      <c r="W64127" s="14"/>
    </row>
    <row r="64128" spans="23:23" x14ac:dyDescent="0.25">
      <c r="W64128" s="14"/>
    </row>
    <row r="64129" spans="23:23" x14ac:dyDescent="0.25">
      <c r="W64129" s="14"/>
    </row>
    <row r="64130" spans="23:23" x14ac:dyDescent="0.25">
      <c r="W64130" s="14"/>
    </row>
    <row r="64131" spans="23:23" x14ac:dyDescent="0.25">
      <c r="W64131" s="14"/>
    </row>
    <row r="64132" spans="23:23" x14ac:dyDescent="0.25">
      <c r="W64132" s="14"/>
    </row>
    <row r="64133" spans="23:23" x14ac:dyDescent="0.25">
      <c r="W64133" s="14"/>
    </row>
    <row r="64134" spans="23:23" x14ac:dyDescent="0.25">
      <c r="W64134" s="14"/>
    </row>
    <row r="64135" spans="23:23" x14ac:dyDescent="0.25">
      <c r="W64135" s="14"/>
    </row>
    <row r="64136" spans="23:23" x14ac:dyDescent="0.25">
      <c r="W64136" s="14"/>
    </row>
    <row r="64137" spans="23:23" x14ac:dyDescent="0.25">
      <c r="W64137" s="14"/>
    </row>
    <row r="64138" spans="23:23" x14ac:dyDescent="0.25">
      <c r="W64138" s="14"/>
    </row>
    <row r="64139" spans="23:23" x14ac:dyDescent="0.25">
      <c r="W64139" s="14"/>
    </row>
    <row r="64140" spans="23:23" x14ac:dyDescent="0.25">
      <c r="W64140" s="14"/>
    </row>
    <row r="64141" spans="23:23" x14ac:dyDescent="0.25">
      <c r="W64141" s="14"/>
    </row>
    <row r="64142" spans="23:23" x14ac:dyDescent="0.25">
      <c r="W64142" s="14"/>
    </row>
    <row r="64143" spans="23:23" x14ac:dyDescent="0.25">
      <c r="W64143" s="14"/>
    </row>
    <row r="64144" spans="23:23" x14ac:dyDescent="0.25">
      <c r="W64144" s="14"/>
    </row>
    <row r="64145" spans="23:23" x14ac:dyDescent="0.25">
      <c r="W64145" s="14"/>
    </row>
    <row r="64146" spans="23:23" x14ac:dyDescent="0.25">
      <c r="W64146" s="14"/>
    </row>
    <row r="64147" spans="23:23" x14ac:dyDescent="0.25">
      <c r="W64147" s="14"/>
    </row>
    <row r="64148" spans="23:23" x14ac:dyDescent="0.25">
      <c r="W64148" s="14"/>
    </row>
    <row r="64149" spans="23:23" x14ac:dyDescent="0.25">
      <c r="W64149" s="14"/>
    </row>
    <row r="64150" spans="23:23" x14ac:dyDescent="0.25">
      <c r="W64150" s="14"/>
    </row>
    <row r="64151" spans="23:23" x14ac:dyDescent="0.25">
      <c r="W64151" s="14"/>
    </row>
    <row r="64152" spans="23:23" x14ac:dyDescent="0.25">
      <c r="W64152" s="14"/>
    </row>
    <row r="64153" spans="23:23" x14ac:dyDescent="0.25">
      <c r="W64153" s="14"/>
    </row>
    <row r="64154" spans="23:23" x14ac:dyDescent="0.25">
      <c r="W64154" s="14"/>
    </row>
    <row r="64155" spans="23:23" x14ac:dyDescent="0.25">
      <c r="W64155" s="14"/>
    </row>
    <row r="64156" spans="23:23" x14ac:dyDescent="0.25">
      <c r="W64156" s="14"/>
    </row>
    <row r="64157" spans="23:23" x14ac:dyDescent="0.25">
      <c r="W64157" s="14"/>
    </row>
    <row r="64158" spans="23:23" x14ac:dyDescent="0.25">
      <c r="W64158" s="14"/>
    </row>
    <row r="64159" spans="23:23" x14ac:dyDescent="0.25">
      <c r="W64159" s="14"/>
    </row>
    <row r="64160" spans="23:23" x14ac:dyDescent="0.25">
      <c r="W64160" s="14"/>
    </row>
    <row r="64161" spans="23:23" x14ac:dyDescent="0.25">
      <c r="W64161" s="14"/>
    </row>
    <row r="64162" spans="23:23" x14ac:dyDescent="0.25">
      <c r="W64162" s="14"/>
    </row>
    <row r="64163" spans="23:23" x14ac:dyDescent="0.25">
      <c r="W64163" s="14"/>
    </row>
    <row r="64164" spans="23:23" x14ac:dyDescent="0.25">
      <c r="W64164" s="14"/>
    </row>
    <row r="64165" spans="23:23" x14ac:dyDescent="0.25">
      <c r="W64165" s="14"/>
    </row>
    <row r="64166" spans="23:23" x14ac:dyDescent="0.25">
      <c r="W64166" s="14"/>
    </row>
    <row r="64167" spans="23:23" x14ac:dyDescent="0.25">
      <c r="W64167" s="14"/>
    </row>
    <row r="64168" spans="23:23" x14ac:dyDescent="0.25">
      <c r="W64168" s="14"/>
    </row>
    <row r="64169" spans="23:23" x14ac:dyDescent="0.25">
      <c r="W64169" s="14"/>
    </row>
    <row r="64170" spans="23:23" x14ac:dyDescent="0.25">
      <c r="W64170" s="14"/>
    </row>
    <row r="64171" spans="23:23" x14ac:dyDescent="0.25">
      <c r="W64171" s="14"/>
    </row>
    <row r="64172" spans="23:23" x14ac:dyDescent="0.25">
      <c r="W64172" s="14"/>
    </row>
    <row r="64173" spans="23:23" x14ac:dyDescent="0.25">
      <c r="W64173" s="14"/>
    </row>
    <row r="64174" spans="23:23" x14ac:dyDescent="0.25">
      <c r="W64174" s="14"/>
    </row>
    <row r="64175" spans="23:23" x14ac:dyDescent="0.25">
      <c r="W64175" s="14"/>
    </row>
    <row r="64176" spans="23:23" x14ac:dyDescent="0.25">
      <c r="W64176" s="14"/>
    </row>
    <row r="64177" spans="23:23" x14ac:dyDescent="0.25">
      <c r="W64177" s="14"/>
    </row>
    <row r="64178" spans="23:23" x14ac:dyDescent="0.25">
      <c r="W64178" s="14"/>
    </row>
    <row r="64179" spans="23:23" x14ac:dyDescent="0.25">
      <c r="W64179" s="14"/>
    </row>
    <row r="64180" spans="23:23" x14ac:dyDescent="0.25">
      <c r="W64180" s="14"/>
    </row>
    <row r="64181" spans="23:23" x14ac:dyDescent="0.25">
      <c r="W64181" s="14"/>
    </row>
    <row r="64182" spans="23:23" x14ac:dyDescent="0.25">
      <c r="W64182" s="14"/>
    </row>
    <row r="64183" spans="23:23" x14ac:dyDescent="0.25">
      <c r="W64183" s="14"/>
    </row>
    <row r="64184" spans="23:23" x14ac:dyDescent="0.25">
      <c r="W64184" s="14"/>
    </row>
    <row r="64185" spans="23:23" x14ac:dyDescent="0.25">
      <c r="W64185" s="14"/>
    </row>
    <row r="64186" spans="23:23" x14ac:dyDescent="0.25">
      <c r="W64186" s="14"/>
    </row>
    <row r="64187" spans="23:23" x14ac:dyDescent="0.25">
      <c r="W64187" s="14"/>
    </row>
    <row r="64188" spans="23:23" x14ac:dyDescent="0.25">
      <c r="W64188" s="14"/>
    </row>
    <row r="64189" spans="23:23" x14ac:dyDescent="0.25">
      <c r="W64189" s="14"/>
    </row>
    <row r="64190" spans="23:23" x14ac:dyDescent="0.25">
      <c r="W64190" s="14"/>
    </row>
    <row r="64191" spans="23:23" x14ac:dyDescent="0.25">
      <c r="W64191" s="14"/>
    </row>
    <row r="64192" spans="23:23" x14ac:dyDescent="0.25">
      <c r="W64192" s="14"/>
    </row>
    <row r="64193" spans="23:23" x14ac:dyDescent="0.25">
      <c r="W64193" s="14"/>
    </row>
    <row r="64194" spans="23:23" x14ac:dyDescent="0.25">
      <c r="W64194" s="14"/>
    </row>
    <row r="64195" spans="23:23" x14ac:dyDescent="0.25">
      <c r="W64195" s="14"/>
    </row>
    <row r="64196" spans="23:23" x14ac:dyDescent="0.25">
      <c r="W64196" s="14"/>
    </row>
    <row r="64197" spans="23:23" x14ac:dyDescent="0.25">
      <c r="W64197" s="14"/>
    </row>
    <row r="64198" spans="23:23" x14ac:dyDescent="0.25">
      <c r="W64198" s="14"/>
    </row>
    <row r="64199" spans="23:23" x14ac:dyDescent="0.25">
      <c r="W64199" s="14"/>
    </row>
    <row r="64200" spans="23:23" x14ac:dyDescent="0.25">
      <c r="W64200" s="14"/>
    </row>
    <row r="64201" spans="23:23" x14ac:dyDescent="0.25">
      <c r="W64201" s="14"/>
    </row>
    <row r="64202" spans="23:23" x14ac:dyDescent="0.25">
      <c r="W64202" s="14"/>
    </row>
    <row r="64203" spans="23:23" x14ac:dyDescent="0.25">
      <c r="W64203" s="14"/>
    </row>
    <row r="64204" spans="23:23" x14ac:dyDescent="0.25">
      <c r="W64204" s="14"/>
    </row>
    <row r="64205" spans="23:23" x14ac:dyDescent="0.25">
      <c r="W64205" s="14"/>
    </row>
    <row r="64206" spans="23:23" x14ac:dyDescent="0.25">
      <c r="W64206" s="14"/>
    </row>
    <row r="64207" spans="23:23" x14ac:dyDescent="0.25">
      <c r="W64207" s="14"/>
    </row>
    <row r="64208" spans="23:23" x14ac:dyDescent="0.25">
      <c r="W64208" s="14"/>
    </row>
    <row r="64209" spans="23:23" x14ac:dyDescent="0.25">
      <c r="W64209" s="14"/>
    </row>
    <row r="64210" spans="23:23" x14ac:dyDescent="0.25">
      <c r="W64210" s="14"/>
    </row>
    <row r="64211" spans="23:23" x14ac:dyDescent="0.25">
      <c r="W64211" s="14"/>
    </row>
    <row r="64212" spans="23:23" x14ac:dyDescent="0.25">
      <c r="W64212" s="14"/>
    </row>
    <row r="64213" spans="23:23" x14ac:dyDescent="0.25">
      <c r="W64213" s="14"/>
    </row>
    <row r="64214" spans="23:23" x14ac:dyDescent="0.25">
      <c r="W64214" s="14"/>
    </row>
    <row r="64215" spans="23:23" x14ac:dyDescent="0.25">
      <c r="W64215" s="14"/>
    </row>
    <row r="64216" spans="23:23" x14ac:dyDescent="0.25">
      <c r="W64216" s="14"/>
    </row>
    <row r="64217" spans="23:23" x14ac:dyDescent="0.25">
      <c r="W64217" s="14"/>
    </row>
    <row r="64218" spans="23:23" x14ac:dyDescent="0.25">
      <c r="W64218" s="14"/>
    </row>
    <row r="64219" spans="23:23" x14ac:dyDescent="0.25">
      <c r="W64219" s="14"/>
    </row>
    <row r="64220" spans="23:23" x14ac:dyDescent="0.25">
      <c r="W64220" s="14"/>
    </row>
    <row r="64221" spans="23:23" x14ac:dyDescent="0.25">
      <c r="W64221" s="14"/>
    </row>
    <row r="64222" spans="23:23" x14ac:dyDescent="0.25">
      <c r="W64222" s="14"/>
    </row>
    <row r="64223" spans="23:23" x14ac:dyDescent="0.25">
      <c r="W64223" s="14"/>
    </row>
    <row r="64224" spans="23:23" x14ac:dyDescent="0.25">
      <c r="W64224" s="14"/>
    </row>
    <row r="64225" spans="23:23" x14ac:dyDescent="0.25">
      <c r="W64225" s="14"/>
    </row>
    <row r="64226" spans="23:23" x14ac:dyDescent="0.25">
      <c r="W64226" s="14"/>
    </row>
    <row r="64227" spans="23:23" x14ac:dyDescent="0.25">
      <c r="W64227" s="14"/>
    </row>
    <row r="64228" spans="23:23" x14ac:dyDescent="0.25">
      <c r="W64228" s="14"/>
    </row>
    <row r="64229" spans="23:23" x14ac:dyDescent="0.25">
      <c r="W64229" s="14"/>
    </row>
    <row r="64230" spans="23:23" x14ac:dyDescent="0.25">
      <c r="W64230" s="14"/>
    </row>
    <row r="64231" spans="23:23" x14ac:dyDescent="0.25">
      <c r="W64231" s="14"/>
    </row>
    <row r="64232" spans="23:23" x14ac:dyDescent="0.25">
      <c r="W64232" s="14"/>
    </row>
    <row r="64233" spans="23:23" x14ac:dyDescent="0.25">
      <c r="W64233" s="14"/>
    </row>
    <row r="64234" spans="23:23" x14ac:dyDescent="0.25">
      <c r="W64234" s="14"/>
    </row>
    <row r="64235" spans="23:23" x14ac:dyDescent="0.25">
      <c r="W64235" s="14"/>
    </row>
    <row r="64236" spans="23:23" x14ac:dyDescent="0.25">
      <c r="W64236" s="14"/>
    </row>
    <row r="64237" spans="23:23" x14ac:dyDescent="0.25">
      <c r="W64237" s="14"/>
    </row>
    <row r="64238" spans="23:23" x14ac:dyDescent="0.25">
      <c r="W64238" s="14"/>
    </row>
    <row r="64239" spans="23:23" x14ac:dyDescent="0.25">
      <c r="W64239" s="14"/>
    </row>
    <row r="64240" spans="23:23" x14ac:dyDescent="0.25">
      <c r="W64240" s="14"/>
    </row>
    <row r="64241" spans="23:23" x14ac:dyDescent="0.25">
      <c r="W64241" s="14"/>
    </row>
    <row r="64242" spans="23:23" x14ac:dyDescent="0.25">
      <c r="W64242" s="14"/>
    </row>
    <row r="64243" spans="23:23" x14ac:dyDescent="0.25">
      <c r="W64243" s="14"/>
    </row>
    <row r="64244" spans="23:23" x14ac:dyDescent="0.25">
      <c r="W64244" s="14"/>
    </row>
    <row r="64245" spans="23:23" x14ac:dyDescent="0.25">
      <c r="W64245" s="14"/>
    </row>
    <row r="64246" spans="23:23" x14ac:dyDescent="0.25">
      <c r="W64246" s="14"/>
    </row>
    <row r="64247" spans="23:23" x14ac:dyDescent="0.25">
      <c r="W64247" s="14"/>
    </row>
    <row r="64248" spans="23:23" x14ac:dyDescent="0.25">
      <c r="W64248" s="14"/>
    </row>
    <row r="64249" spans="23:23" x14ac:dyDescent="0.25">
      <c r="W64249" s="14"/>
    </row>
    <row r="64250" spans="23:23" x14ac:dyDescent="0.25">
      <c r="W64250" s="14"/>
    </row>
    <row r="64251" spans="23:23" x14ac:dyDescent="0.25">
      <c r="W64251" s="14"/>
    </row>
    <row r="64252" spans="23:23" x14ac:dyDescent="0.25">
      <c r="W64252" s="14"/>
    </row>
    <row r="64253" spans="23:23" x14ac:dyDescent="0.25">
      <c r="W64253" s="14"/>
    </row>
    <row r="64254" spans="23:23" x14ac:dyDescent="0.25">
      <c r="W64254" s="14"/>
    </row>
    <row r="64255" spans="23:23" x14ac:dyDescent="0.25">
      <c r="W64255" s="14"/>
    </row>
    <row r="64256" spans="23:23" x14ac:dyDescent="0.25">
      <c r="W64256" s="14"/>
    </row>
    <row r="64257" spans="23:23" x14ac:dyDescent="0.25">
      <c r="W64257" s="14"/>
    </row>
    <row r="64258" spans="23:23" x14ac:dyDescent="0.25">
      <c r="W64258" s="14"/>
    </row>
    <row r="64259" spans="23:23" x14ac:dyDescent="0.25">
      <c r="W64259" s="14"/>
    </row>
    <row r="64260" spans="23:23" x14ac:dyDescent="0.25">
      <c r="W64260" s="14"/>
    </row>
    <row r="64261" spans="23:23" x14ac:dyDescent="0.25">
      <c r="W64261" s="14"/>
    </row>
    <row r="64262" spans="23:23" x14ac:dyDescent="0.25">
      <c r="W64262" s="14"/>
    </row>
    <row r="64263" spans="23:23" x14ac:dyDescent="0.25">
      <c r="W64263" s="14"/>
    </row>
    <row r="64264" spans="23:23" x14ac:dyDescent="0.25">
      <c r="W64264" s="14"/>
    </row>
    <row r="64265" spans="23:23" x14ac:dyDescent="0.25">
      <c r="W64265" s="14"/>
    </row>
    <row r="64266" spans="23:23" x14ac:dyDescent="0.25">
      <c r="W64266" s="14"/>
    </row>
    <row r="64267" spans="23:23" x14ac:dyDescent="0.25">
      <c r="W64267" s="14"/>
    </row>
    <row r="64268" spans="23:23" x14ac:dyDescent="0.25">
      <c r="W64268" s="14"/>
    </row>
    <row r="64269" spans="23:23" x14ac:dyDescent="0.25">
      <c r="W64269" s="14"/>
    </row>
    <row r="64270" spans="23:23" x14ac:dyDescent="0.25">
      <c r="W64270" s="14"/>
    </row>
    <row r="64271" spans="23:23" x14ac:dyDescent="0.25">
      <c r="W64271" s="14"/>
    </row>
    <row r="64272" spans="23:23" x14ac:dyDescent="0.25">
      <c r="W64272" s="14"/>
    </row>
    <row r="64273" spans="23:23" x14ac:dyDescent="0.25">
      <c r="W64273" s="14"/>
    </row>
    <row r="64274" spans="23:23" x14ac:dyDescent="0.25">
      <c r="W64274" s="14"/>
    </row>
    <row r="64275" spans="23:23" x14ac:dyDescent="0.25">
      <c r="W64275" s="14"/>
    </row>
    <row r="64276" spans="23:23" x14ac:dyDescent="0.25">
      <c r="W64276" s="14"/>
    </row>
    <row r="64277" spans="23:23" x14ac:dyDescent="0.25">
      <c r="W64277" s="14"/>
    </row>
    <row r="64278" spans="23:23" x14ac:dyDescent="0.25">
      <c r="W64278" s="14"/>
    </row>
    <row r="64279" spans="23:23" x14ac:dyDescent="0.25">
      <c r="W64279" s="14"/>
    </row>
    <row r="64280" spans="23:23" x14ac:dyDescent="0.25">
      <c r="W64280" s="14"/>
    </row>
    <row r="64281" spans="23:23" x14ac:dyDescent="0.25">
      <c r="W64281" s="14"/>
    </row>
    <row r="64282" spans="23:23" x14ac:dyDescent="0.25">
      <c r="W64282" s="14"/>
    </row>
    <row r="64283" spans="23:23" x14ac:dyDescent="0.25">
      <c r="W64283" s="14"/>
    </row>
    <row r="64284" spans="23:23" x14ac:dyDescent="0.25">
      <c r="W64284" s="14"/>
    </row>
    <row r="64285" spans="23:23" x14ac:dyDescent="0.25">
      <c r="W64285" s="14"/>
    </row>
    <row r="64286" spans="23:23" x14ac:dyDescent="0.25">
      <c r="W64286" s="14"/>
    </row>
    <row r="64287" spans="23:23" x14ac:dyDescent="0.25">
      <c r="W64287" s="14"/>
    </row>
    <row r="64288" spans="23:23" x14ac:dyDescent="0.25">
      <c r="W64288" s="14"/>
    </row>
    <row r="64289" spans="23:23" x14ac:dyDescent="0.25">
      <c r="W64289" s="14"/>
    </row>
    <row r="64290" spans="23:23" x14ac:dyDescent="0.25">
      <c r="W64290" s="14"/>
    </row>
    <row r="64291" spans="23:23" x14ac:dyDescent="0.25">
      <c r="W64291" s="14"/>
    </row>
    <row r="64292" spans="23:23" x14ac:dyDescent="0.25">
      <c r="W64292" s="14"/>
    </row>
    <row r="64293" spans="23:23" x14ac:dyDescent="0.25">
      <c r="W64293" s="14"/>
    </row>
    <row r="64294" spans="23:23" x14ac:dyDescent="0.25">
      <c r="W64294" s="14"/>
    </row>
    <row r="64295" spans="23:23" x14ac:dyDescent="0.25">
      <c r="W64295" s="14"/>
    </row>
    <row r="64296" spans="23:23" x14ac:dyDescent="0.25">
      <c r="W64296" s="14"/>
    </row>
    <row r="64297" spans="23:23" x14ac:dyDescent="0.25">
      <c r="W64297" s="14"/>
    </row>
    <row r="64298" spans="23:23" x14ac:dyDescent="0.25">
      <c r="W64298" s="14"/>
    </row>
    <row r="64299" spans="23:23" x14ac:dyDescent="0.25">
      <c r="W64299" s="14"/>
    </row>
    <row r="64300" spans="23:23" x14ac:dyDescent="0.25">
      <c r="W64300" s="14"/>
    </row>
    <row r="64301" spans="23:23" x14ac:dyDescent="0.25">
      <c r="W64301" s="14"/>
    </row>
    <row r="64302" spans="23:23" x14ac:dyDescent="0.25">
      <c r="W64302" s="14"/>
    </row>
    <row r="64303" spans="23:23" x14ac:dyDescent="0.25">
      <c r="W64303" s="14"/>
    </row>
    <row r="64304" spans="23:23" x14ac:dyDescent="0.25">
      <c r="W64304" s="14"/>
    </row>
    <row r="64305" spans="23:23" x14ac:dyDescent="0.25">
      <c r="W64305" s="14"/>
    </row>
    <row r="64306" spans="23:23" x14ac:dyDescent="0.25">
      <c r="W64306" s="14"/>
    </row>
    <row r="64307" spans="23:23" x14ac:dyDescent="0.25">
      <c r="W64307" s="14"/>
    </row>
    <row r="64308" spans="23:23" x14ac:dyDescent="0.25">
      <c r="W64308" s="14"/>
    </row>
    <row r="64309" spans="23:23" x14ac:dyDescent="0.25">
      <c r="W64309" s="14"/>
    </row>
    <row r="64310" spans="23:23" x14ac:dyDescent="0.25">
      <c r="W64310" s="14"/>
    </row>
    <row r="64311" spans="23:23" x14ac:dyDescent="0.25">
      <c r="W64311" s="14"/>
    </row>
    <row r="64312" spans="23:23" x14ac:dyDescent="0.25">
      <c r="W64312" s="14"/>
    </row>
    <row r="64313" spans="23:23" x14ac:dyDescent="0.25">
      <c r="W64313" s="14"/>
    </row>
    <row r="64314" spans="23:23" x14ac:dyDescent="0.25">
      <c r="W64314" s="14"/>
    </row>
    <row r="64315" spans="23:23" x14ac:dyDescent="0.25">
      <c r="W64315" s="14"/>
    </row>
    <row r="64316" spans="23:23" x14ac:dyDescent="0.25">
      <c r="W64316" s="14"/>
    </row>
    <row r="64317" spans="23:23" x14ac:dyDescent="0.25">
      <c r="W64317" s="14"/>
    </row>
    <row r="64318" spans="23:23" x14ac:dyDescent="0.25">
      <c r="W64318" s="14"/>
    </row>
    <row r="64319" spans="23:23" x14ac:dyDescent="0.25">
      <c r="W64319" s="14"/>
    </row>
    <row r="64320" spans="23:23" x14ac:dyDescent="0.25">
      <c r="W64320" s="14"/>
    </row>
    <row r="64321" spans="23:23" x14ac:dyDescent="0.25">
      <c r="W64321" s="14"/>
    </row>
    <row r="64322" spans="23:23" x14ac:dyDescent="0.25">
      <c r="W64322" s="14"/>
    </row>
    <row r="64323" spans="23:23" x14ac:dyDescent="0.25">
      <c r="W64323" s="14"/>
    </row>
    <row r="64324" spans="23:23" x14ac:dyDescent="0.25">
      <c r="W64324" s="14"/>
    </row>
    <row r="64325" spans="23:23" x14ac:dyDescent="0.25">
      <c r="W64325" s="14"/>
    </row>
    <row r="64326" spans="23:23" x14ac:dyDescent="0.25">
      <c r="W64326" s="14"/>
    </row>
    <row r="64327" spans="23:23" x14ac:dyDescent="0.25">
      <c r="W64327" s="14"/>
    </row>
    <row r="64328" spans="23:23" x14ac:dyDescent="0.25">
      <c r="W64328" s="14"/>
    </row>
    <row r="64329" spans="23:23" x14ac:dyDescent="0.25">
      <c r="W64329" s="14"/>
    </row>
    <row r="64330" spans="23:23" x14ac:dyDescent="0.25">
      <c r="W64330" s="14"/>
    </row>
    <row r="64331" spans="23:23" x14ac:dyDescent="0.25">
      <c r="W64331" s="14"/>
    </row>
    <row r="64332" spans="23:23" x14ac:dyDescent="0.25">
      <c r="W64332" s="14"/>
    </row>
    <row r="64333" spans="23:23" x14ac:dyDescent="0.25">
      <c r="W64333" s="14"/>
    </row>
    <row r="64334" spans="23:23" x14ac:dyDescent="0.25">
      <c r="W64334" s="14"/>
    </row>
    <row r="64335" spans="23:23" x14ac:dyDescent="0.25">
      <c r="W64335" s="14"/>
    </row>
    <row r="64336" spans="23:23" x14ac:dyDescent="0.25">
      <c r="W64336" s="14"/>
    </row>
    <row r="64337" spans="23:23" x14ac:dyDescent="0.25">
      <c r="W64337" s="14"/>
    </row>
    <row r="64338" spans="23:23" x14ac:dyDescent="0.25">
      <c r="W64338" s="14"/>
    </row>
    <row r="64339" spans="23:23" x14ac:dyDescent="0.25">
      <c r="W64339" s="14"/>
    </row>
    <row r="64340" spans="23:23" x14ac:dyDescent="0.25">
      <c r="W64340" s="14"/>
    </row>
    <row r="64341" spans="23:23" x14ac:dyDescent="0.25">
      <c r="W64341" s="14"/>
    </row>
    <row r="64342" spans="23:23" x14ac:dyDescent="0.25">
      <c r="W64342" s="14"/>
    </row>
    <row r="64343" spans="23:23" x14ac:dyDescent="0.25">
      <c r="W64343" s="14"/>
    </row>
    <row r="64344" spans="23:23" x14ac:dyDescent="0.25">
      <c r="W64344" s="14"/>
    </row>
    <row r="64345" spans="23:23" x14ac:dyDescent="0.25">
      <c r="W64345" s="14"/>
    </row>
    <row r="64346" spans="23:23" x14ac:dyDescent="0.25">
      <c r="W64346" s="14"/>
    </row>
    <row r="64347" spans="23:23" x14ac:dyDescent="0.25">
      <c r="W64347" s="14"/>
    </row>
    <row r="64348" spans="23:23" x14ac:dyDescent="0.25">
      <c r="W64348" s="14"/>
    </row>
    <row r="64349" spans="23:23" x14ac:dyDescent="0.25">
      <c r="W64349" s="14"/>
    </row>
    <row r="64350" spans="23:23" x14ac:dyDescent="0.25">
      <c r="W64350" s="14"/>
    </row>
    <row r="64351" spans="23:23" x14ac:dyDescent="0.25">
      <c r="W64351" s="14"/>
    </row>
    <row r="64352" spans="23:23" x14ac:dyDescent="0.25">
      <c r="W64352" s="14"/>
    </row>
    <row r="64353" spans="23:23" x14ac:dyDescent="0.25">
      <c r="W64353" s="14"/>
    </row>
    <row r="64354" spans="23:23" x14ac:dyDescent="0.25">
      <c r="W64354" s="14"/>
    </row>
    <row r="64355" spans="23:23" x14ac:dyDescent="0.25">
      <c r="W64355" s="14"/>
    </row>
    <row r="64356" spans="23:23" x14ac:dyDescent="0.25">
      <c r="W64356" s="14"/>
    </row>
    <row r="64357" spans="23:23" x14ac:dyDescent="0.25">
      <c r="W64357" s="14"/>
    </row>
    <row r="64358" spans="23:23" x14ac:dyDescent="0.25">
      <c r="W64358" s="14"/>
    </row>
    <row r="64359" spans="23:23" x14ac:dyDescent="0.25">
      <c r="W64359" s="14"/>
    </row>
    <row r="64360" spans="23:23" x14ac:dyDescent="0.25">
      <c r="W64360" s="14"/>
    </row>
    <row r="64361" spans="23:23" x14ac:dyDescent="0.25">
      <c r="W64361" s="14"/>
    </row>
    <row r="64362" spans="23:23" x14ac:dyDescent="0.25">
      <c r="W64362" s="14"/>
    </row>
    <row r="64363" spans="23:23" x14ac:dyDescent="0.25">
      <c r="W64363" s="14"/>
    </row>
    <row r="64364" spans="23:23" x14ac:dyDescent="0.25">
      <c r="W64364" s="14"/>
    </row>
    <row r="64365" spans="23:23" x14ac:dyDescent="0.25">
      <c r="W64365" s="14"/>
    </row>
    <row r="64366" spans="23:23" x14ac:dyDescent="0.25">
      <c r="W64366" s="14"/>
    </row>
    <row r="64367" spans="23:23" x14ac:dyDescent="0.25">
      <c r="W64367" s="14"/>
    </row>
    <row r="64368" spans="23:23" x14ac:dyDescent="0.25">
      <c r="W64368" s="14"/>
    </row>
    <row r="64369" spans="23:23" x14ac:dyDescent="0.25">
      <c r="W64369" s="14"/>
    </row>
    <row r="64370" spans="23:23" x14ac:dyDescent="0.25">
      <c r="W64370" s="14"/>
    </row>
    <row r="64371" spans="23:23" x14ac:dyDescent="0.25">
      <c r="W64371" s="14"/>
    </row>
    <row r="64372" spans="23:23" x14ac:dyDescent="0.25">
      <c r="W64372" s="14"/>
    </row>
    <row r="64373" spans="23:23" x14ac:dyDescent="0.25">
      <c r="W64373" s="14"/>
    </row>
    <row r="64374" spans="23:23" x14ac:dyDescent="0.25">
      <c r="W64374" s="14"/>
    </row>
    <row r="64375" spans="23:23" x14ac:dyDescent="0.25">
      <c r="W64375" s="14"/>
    </row>
    <row r="64376" spans="23:23" x14ac:dyDescent="0.25">
      <c r="W64376" s="14"/>
    </row>
    <row r="64377" spans="23:23" x14ac:dyDescent="0.25">
      <c r="W64377" s="14"/>
    </row>
    <row r="64378" spans="23:23" x14ac:dyDescent="0.25">
      <c r="W64378" s="14"/>
    </row>
    <row r="64379" spans="23:23" x14ac:dyDescent="0.25">
      <c r="W64379" s="14"/>
    </row>
    <row r="64380" spans="23:23" x14ac:dyDescent="0.25">
      <c r="W64380" s="14"/>
    </row>
    <row r="64381" spans="23:23" x14ac:dyDescent="0.25">
      <c r="W64381" s="14"/>
    </row>
    <row r="64382" spans="23:23" x14ac:dyDescent="0.25">
      <c r="W64382" s="14"/>
    </row>
    <row r="64383" spans="23:23" x14ac:dyDescent="0.25">
      <c r="W64383" s="14"/>
    </row>
    <row r="64384" spans="23:23" x14ac:dyDescent="0.25">
      <c r="W64384" s="14"/>
    </row>
    <row r="64385" spans="23:23" x14ac:dyDescent="0.25">
      <c r="W64385" s="14"/>
    </row>
    <row r="64386" spans="23:23" x14ac:dyDescent="0.25">
      <c r="W64386" s="14"/>
    </row>
    <row r="64387" spans="23:23" x14ac:dyDescent="0.25">
      <c r="W64387" s="14"/>
    </row>
    <row r="64388" spans="23:23" x14ac:dyDescent="0.25">
      <c r="W64388" s="14"/>
    </row>
    <row r="64389" spans="23:23" x14ac:dyDescent="0.25">
      <c r="W64389" s="14"/>
    </row>
    <row r="64390" spans="23:23" x14ac:dyDescent="0.25">
      <c r="W64390" s="14"/>
    </row>
    <row r="64391" spans="23:23" x14ac:dyDescent="0.25">
      <c r="W64391" s="14"/>
    </row>
    <row r="64392" spans="23:23" x14ac:dyDescent="0.25">
      <c r="W64392" s="14"/>
    </row>
    <row r="64393" spans="23:23" x14ac:dyDescent="0.25">
      <c r="W64393" s="14"/>
    </row>
    <row r="64394" spans="23:23" x14ac:dyDescent="0.25">
      <c r="W64394" s="14"/>
    </row>
    <row r="64395" spans="23:23" x14ac:dyDescent="0.25">
      <c r="W64395" s="14"/>
    </row>
    <row r="64396" spans="23:23" x14ac:dyDescent="0.25">
      <c r="W64396" s="14"/>
    </row>
    <row r="64397" spans="23:23" x14ac:dyDescent="0.25">
      <c r="W64397" s="14"/>
    </row>
    <row r="64398" spans="23:23" x14ac:dyDescent="0.25">
      <c r="W64398" s="14"/>
    </row>
    <row r="64399" spans="23:23" x14ac:dyDescent="0.25">
      <c r="W64399" s="14"/>
    </row>
    <row r="64400" spans="23:23" x14ac:dyDescent="0.25">
      <c r="W64400" s="14"/>
    </row>
    <row r="64401" spans="23:23" x14ac:dyDescent="0.25">
      <c r="W64401" s="14"/>
    </row>
    <row r="64402" spans="23:23" x14ac:dyDescent="0.25">
      <c r="W64402" s="14"/>
    </row>
    <row r="64403" spans="23:23" x14ac:dyDescent="0.25">
      <c r="W64403" s="14"/>
    </row>
    <row r="64404" spans="23:23" x14ac:dyDescent="0.25">
      <c r="W64404" s="14"/>
    </row>
    <row r="64405" spans="23:23" x14ac:dyDescent="0.25">
      <c r="W64405" s="14"/>
    </row>
    <row r="64406" spans="23:23" x14ac:dyDescent="0.25">
      <c r="W64406" s="14"/>
    </row>
    <row r="64407" spans="23:23" x14ac:dyDescent="0.25">
      <c r="W64407" s="14"/>
    </row>
    <row r="64408" spans="23:23" x14ac:dyDescent="0.25">
      <c r="W64408" s="14"/>
    </row>
    <row r="64409" spans="23:23" x14ac:dyDescent="0.25">
      <c r="W64409" s="14"/>
    </row>
    <row r="64410" spans="23:23" x14ac:dyDescent="0.25">
      <c r="W64410" s="14"/>
    </row>
    <row r="64411" spans="23:23" x14ac:dyDescent="0.25">
      <c r="W64411" s="14"/>
    </row>
    <row r="64412" spans="23:23" x14ac:dyDescent="0.25">
      <c r="W64412" s="14"/>
    </row>
    <row r="64413" spans="23:23" x14ac:dyDescent="0.25">
      <c r="W64413" s="14"/>
    </row>
    <row r="64414" spans="23:23" x14ac:dyDescent="0.25">
      <c r="W64414" s="14"/>
    </row>
    <row r="64415" spans="23:23" x14ac:dyDescent="0.25">
      <c r="W64415" s="14"/>
    </row>
    <row r="64416" spans="23:23" x14ac:dyDescent="0.25">
      <c r="W64416" s="14"/>
    </row>
    <row r="64417" spans="23:23" x14ac:dyDescent="0.25">
      <c r="W64417" s="14"/>
    </row>
    <row r="64418" spans="23:23" x14ac:dyDescent="0.25">
      <c r="W64418" s="14"/>
    </row>
    <row r="64419" spans="23:23" x14ac:dyDescent="0.25">
      <c r="W64419" s="14"/>
    </row>
    <row r="64420" spans="23:23" x14ac:dyDescent="0.25">
      <c r="W64420" s="14"/>
    </row>
    <row r="64421" spans="23:23" x14ac:dyDescent="0.25">
      <c r="W64421" s="14"/>
    </row>
    <row r="64422" spans="23:23" x14ac:dyDescent="0.25">
      <c r="W64422" s="14"/>
    </row>
    <row r="64423" spans="23:23" x14ac:dyDescent="0.25">
      <c r="W64423" s="14"/>
    </row>
    <row r="64424" spans="23:23" x14ac:dyDescent="0.25">
      <c r="W64424" s="14"/>
    </row>
    <row r="64425" spans="23:23" x14ac:dyDescent="0.25">
      <c r="W64425" s="14"/>
    </row>
    <row r="64426" spans="23:23" x14ac:dyDescent="0.25">
      <c r="W64426" s="14"/>
    </row>
    <row r="64427" spans="23:23" x14ac:dyDescent="0.25">
      <c r="W64427" s="14"/>
    </row>
    <row r="64428" spans="23:23" x14ac:dyDescent="0.25">
      <c r="W64428" s="14"/>
    </row>
    <row r="64429" spans="23:23" x14ac:dyDescent="0.25">
      <c r="W64429" s="14"/>
    </row>
    <row r="64430" spans="23:23" x14ac:dyDescent="0.25">
      <c r="W64430" s="14"/>
    </row>
    <row r="64431" spans="23:23" x14ac:dyDescent="0.25">
      <c r="W64431" s="14"/>
    </row>
    <row r="64432" spans="23:23" x14ac:dyDescent="0.25">
      <c r="W64432" s="14"/>
    </row>
    <row r="64433" spans="23:23" x14ac:dyDescent="0.25">
      <c r="W64433" s="14"/>
    </row>
    <row r="64434" spans="23:23" x14ac:dyDescent="0.25">
      <c r="W64434" s="14"/>
    </row>
    <row r="64435" spans="23:23" x14ac:dyDescent="0.25">
      <c r="W64435" s="14"/>
    </row>
    <row r="64436" spans="23:23" x14ac:dyDescent="0.25">
      <c r="W64436" s="14"/>
    </row>
    <row r="64437" spans="23:23" x14ac:dyDescent="0.25">
      <c r="W64437" s="14"/>
    </row>
    <row r="64438" spans="23:23" x14ac:dyDescent="0.25">
      <c r="W64438" s="14"/>
    </row>
    <row r="64439" spans="23:23" x14ac:dyDescent="0.25">
      <c r="W64439" s="14"/>
    </row>
    <row r="64440" spans="23:23" x14ac:dyDescent="0.25">
      <c r="W64440" s="14"/>
    </row>
    <row r="64441" spans="23:23" x14ac:dyDescent="0.25">
      <c r="W64441" s="14"/>
    </row>
    <row r="64442" spans="23:23" x14ac:dyDescent="0.25">
      <c r="W64442" s="14"/>
    </row>
    <row r="64443" spans="23:23" x14ac:dyDescent="0.25">
      <c r="W64443" s="14"/>
    </row>
    <row r="64444" spans="23:23" x14ac:dyDescent="0.25">
      <c r="W64444" s="14"/>
    </row>
    <row r="64445" spans="23:23" x14ac:dyDescent="0.25">
      <c r="W64445" s="14"/>
    </row>
    <row r="64446" spans="23:23" x14ac:dyDescent="0.25">
      <c r="W64446" s="14"/>
    </row>
    <row r="64447" spans="23:23" x14ac:dyDescent="0.25">
      <c r="W64447" s="14"/>
    </row>
    <row r="64448" spans="23:23" x14ac:dyDescent="0.25">
      <c r="W64448" s="14"/>
    </row>
    <row r="64449" spans="23:23" x14ac:dyDescent="0.25">
      <c r="W64449" s="14"/>
    </row>
    <row r="64450" spans="23:23" x14ac:dyDescent="0.25">
      <c r="W64450" s="14"/>
    </row>
    <row r="64451" spans="23:23" x14ac:dyDescent="0.25">
      <c r="W64451" s="14"/>
    </row>
    <row r="64452" spans="23:23" x14ac:dyDescent="0.25">
      <c r="W64452" s="14"/>
    </row>
    <row r="64453" spans="23:23" x14ac:dyDescent="0.25">
      <c r="W64453" s="14"/>
    </row>
    <row r="64454" spans="23:23" x14ac:dyDescent="0.25">
      <c r="W64454" s="14"/>
    </row>
    <row r="64455" spans="23:23" x14ac:dyDescent="0.25">
      <c r="W64455" s="14"/>
    </row>
    <row r="64456" spans="23:23" x14ac:dyDescent="0.25">
      <c r="W64456" s="14"/>
    </row>
    <row r="64457" spans="23:23" x14ac:dyDescent="0.25">
      <c r="W64457" s="14"/>
    </row>
    <row r="64458" spans="23:23" x14ac:dyDescent="0.25">
      <c r="W64458" s="14"/>
    </row>
    <row r="64459" spans="23:23" x14ac:dyDescent="0.25">
      <c r="W64459" s="14"/>
    </row>
    <row r="64460" spans="23:23" x14ac:dyDescent="0.25">
      <c r="W64460" s="14"/>
    </row>
    <row r="64461" spans="23:23" x14ac:dyDescent="0.25">
      <c r="W64461" s="14"/>
    </row>
    <row r="64462" spans="23:23" x14ac:dyDescent="0.25">
      <c r="W64462" s="14"/>
    </row>
    <row r="64463" spans="23:23" x14ac:dyDescent="0.25">
      <c r="W64463" s="14"/>
    </row>
    <row r="64464" spans="23:23" x14ac:dyDescent="0.25">
      <c r="W64464" s="14"/>
    </row>
    <row r="64465" spans="23:23" x14ac:dyDescent="0.25">
      <c r="W64465" s="14"/>
    </row>
    <row r="64466" spans="23:23" x14ac:dyDescent="0.25">
      <c r="W64466" s="14"/>
    </row>
    <row r="64467" spans="23:23" x14ac:dyDescent="0.25">
      <c r="W64467" s="14"/>
    </row>
    <row r="64468" spans="23:23" x14ac:dyDescent="0.25">
      <c r="W64468" s="14"/>
    </row>
    <row r="64469" spans="23:23" x14ac:dyDescent="0.25">
      <c r="W64469" s="14"/>
    </row>
    <row r="64470" spans="23:23" x14ac:dyDescent="0.25">
      <c r="W64470" s="14"/>
    </row>
    <row r="64471" spans="23:23" x14ac:dyDescent="0.25">
      <c r="W64471" s="14"/>
    </row>
    <row r="64472" spans="23:23" x14ac:dyDescent="0.25">
      <c r="W64472" s="14"/>
    </row>
    <row r="64473" spans="23:23" x14ac:dyDescent="0.25">
      <c r="W64473" s="14"/>
    </row>
    <row r="64474" spans="23:23" x14ac:dyDescent="0.25">
      <c r="W64474" s="14"/>
    </row>
    <row r="64475" spans="23:23" x14ac:dyDescent="0.25">
      <c r="W64475" s="14"/>
    </row>
    <row r="64476" spans="23:23" x14ac:dyDescent="0.25">
      <c r="W64476" s="14"/>
    </row>
    <row r="64477" spans="23:23" x14ac:dyDescent="0.25">
      <c r="W64477" s="14"/>
    </row>
    <row r="64478" spans="23:23" x14ac:dyDescent="0.25">
      <c r="W64478" s="14"/>
    </row>
    <row r="64479" spans="23:23" x14ac:dyDescent="0.25">
      <c r="W64479" s="14"/>
    </row>
    <row r="64480" spans="23:23" x14ac:dyDescent="0.25">
      <c r="W64480" s="14"/>
    </row>
    <row r="64481" spans="23:23" x14ac:dyDescent="0.25">
      <c r="W64481" s="14"/>
    </row>
    <row r="64482" spans="23:23" x14ac:dyDescent="0.25">
      <c r="W64482" s="14"/>
    </row>
    <row r="64483" spans="23:23" x14ac:dyDescent="0.25">
      <c r="W64483" s="14"/>
    </row>
    <row r="64484" spans="23:23" x14ac:dyDescent="0.25">
      <c r="W64484" s="14"/>
    </row>
    <row r="64485" spans="23:23" x14ac:dyDescent="0.25">
      <c r="W64485" s="14"/>
    </row>
    <row r="64486" spans="23:23" x14ac:dyDescent="0.25">
      <c r="W64486" s="14"/>
    </row>
    <row r="64487" spans="23:23" x14ac:dyDescent="0.25">
      <c r="W64487" s="14"/>
    </row>
    <row r="64488" spans="23:23" x14ac:dyDescent="0.25">
      <c r="W64488" s="14"/>
    </row>
    <row r="64489" spans="23:23" x14ac:dyDescent="0.25">
      <c r="W64489" s="14"/>
    </row>
    <row r="64490" spans="23:23" x14ac:dyDescent="0.25">
      <c r="W64490" s="14"/>
    </row>
    <row r="64491" spans="23:23" x14ac:dyDescent="0.25">
      <c r="W64491" s="14"/>
    </row>
    <row r="64492" spans="23:23" x14ac:dyDescent="0.25">
      <c r="W64492" s="14"/>
    </row>
    <row r="64493" spans="23:23" x14ac:dyDescent="0.25">
      <c r="W64493" s="14"/>
    </row>
    <row r="64494" spans="23:23" x14ac:dyDescent="0.25">
      <c r="W64494" s="14"/>
    </row>
    <row r="64495" spans="23:23" x14ac:dyDescent="0.25">
      <c r="W64495" s="14"/>
    </row>
    <row r="64496" spans="23:23" x14ac:dyDescent="0.25">
      <c r="W64496" s="14"/>
    </row>
    <row r="64497" spans="23:23" x14ac:dyDescent="0.25">
      <c r="W64497" s="14"/>
    </row>
    <row r="64498" spans="23:23" x14ac:dyDescent="0.25">
      <c r="W64498" s="14"/>
    </row>
    <row r="64499" spans="23:23" x14ac:dyDescent="0.25">
      <c r="W64499" s="14"/>
    </row>
    <row r="64500" spans="23:23" x14ac:dyDescent="0.25">
      <c r="W64500" s="14"/>
    </row>
    <row r="64501" spans="23:23" x14ac:dyDescent="0.25">
      <c r="W64501" s="14"/>
    </row>
    <row r="64502" spans="23:23" x14ac:dyDescent="0.25">
      <c r="W64502" s="14"/>
    </row>
    <row r="64503" spans="23:23" x14ac:dyDescent="0.25">
      <c r="W64503" s="14"/>
    </row>
    <row r="64504" spans="23:23" x14ac:dyDescent="0.25">
      <c r="W64504" s="14"/>
    </row>
    <row r="64505" spans="23:23" x14ac:dyDescent="0.25">
      <c r="W64505" s="14"/>
    </row>
    <row r="64506" spans="23:23" x14ac:dyDescent="0.25">
      <c r="W64506" s="14"/>
    </row>
    <row r="64507" spans="23:23" x14ac:dyDescent="0.25">
      <c r="W64507" s="14"/>
    </row>
    <row r="64508" spans="23:23" x14ac:dyDescent="0.25">
      <c r="W64508" s="14"/>
    </row>
    <row r="64509" spans="23:23" x14ac:dyDescent="0.25">
      <c r="W64509" s="14"/>
    </row>
    <row r="64510" spans="23:23" x14ac:dyDescent="0.25">
      <c r="W64510" s="14"/>
    </row>
    <row r="64511" spans="23:23" x14ac:dyDescent="0.25">
      <c r="W64511" s="14"/>
    </row>
    <row r="64512" spans="23:23" x14ac:dyDescent="0.25">
      <c r="W64512" s="14"/>
    </row>
    <row r="64513" spans="23:23" x14ac:dyDescent="0.25">
      <c r="W64513" s="14"/>
    </row>
    <row r="64514" spans="23:23" x14ac:dyDescent="0.25">
      <c r="W64514" s="14"/>
    </row>
    <row r="64515" spans="23:23" x14ac:dyDescent="0.25">
      <c r="W64515" s="14"/>
    </row>
    <row r="64516" spans="23:23" x14ac:dyDescent="0.25">
      <c r="W64516" s="14"/>
    </row>
    <row r="64517" spans="23:23" x14ac:dyDescent="0.25">
      <c r="W64517" s="14"/>
    </row>
    <row r="64518" spans="23:23" x14ac:dyDescent="0.25">
      <c r="W64518" s="14"/>
    </row>
    <row r="64519" spans="23:23" x14ac:dyDescent="0.25">
      <c r="W64519" s="14"/>
    </row>
    <row r="64520" spans="23:23" x14ac:dyDescent="0.25">
      <c r="W64520" s="14"/>
    </row>
    <row r="64521" spans="23:23" x14ac:dyDescent="0.25">
      <c r="W64521" s="14"/>
    </row>
    <row r="64522" spans="23:23" x14ac:dyDescent="0.25">
      <c r="W64522" s="14"/>
    </row>
    <row r="64523" spans="23:23" x14ac:dyDescent="0.25">
      <c r="W64523" s="14"/>
    </row>
    <row r="64524" spans="23:23" x14ac:dyDescent="0.25">
      <c r="W64524" s="14"/>
    </row>
    <row r="64525" spans="23:23" x14ac:dyDescent="0.25">
      <c r="W64525" s="14"/>
    </row>
    <row r="64526" spans="23:23" x14ac:dyDescent="0.25">
      <c r="W64526" s="14"/>
    </row>
    <row r="64527" spans="23:23" x14ac:dyDescent="0.25">
      <c r="W64527" s="14"/>
    </row>
    <row r="64528" spans="23:23" x14ac:dyDescent="0.25">
      <c r="W64528" s="14"/>
    </row>
    <row r="64529" spans="23:23" x14ac:dyDescent="0.25">
      <c r="W64529" s="14"/>
    </row>
    <row r="64530" spans="23:23" x14ac:dyDescent="0.25">
      <c r="W64530" s="14"/>
    </row>
    <row r="64531" spans="23:23" x14ac:dyDescent="0.25">
      <c r="W64531" s="14"/>
    </row>
    <row r="64532" spans="23:23" x14ac:dyDescent="0.25">
      <c r="W64532" s="14"/>
    </row>
    <row r="64533" spans="23:23" x14ac:dyDescent="0.25">
      <c r="W64533" s="14"/>
    </row>
    <row r="64534" spans="23:23" x14ac:dyDescent="0.25">
      <c r="W64534" s="14"/>
    </row>
    <row r="64535" spans="23:23" x14ac:dyDescent="0.25">
      <c r="W64535" s="14"/>
    </row>
    <row r="64536" spans="23:23" x14ac:dyDescent="0.25">
      <c r="W64536" s="14"/>
    </row>
    <row r="64537" spans="23:23" x14ac:dyDescent="0.25">
      <c r="W64537" s="14"/>
    </row>
    <row r="64538" spans="23:23" x14ac:dyDescent="0.25">
      <c r="W64538" s="14"/>
    </row>
    <row r="64539" spans="23:23" x14ac:dyDescent="0.25">
      <c r="W64539" s="14"/>
    </row>
    <row r="64540" spans="23:23" x14ac:dyDescent="0.25">
      <c r="W64540" s="14"/>
    </row>
    <row r="64541" spans="23:23" x14ac:dyDescent="0.25">
      <c r="W64541" s="14"/>
    </row>
    <row r="64542" spans="23:23" x14ac:dyDescent="0.25">
      <c r="W64542" s="14"/>
    </row>
    <row r="64543" spans="23:23" x14ac:dyDescent="0.25">
      <c r="W64543" s="14"/>
    </row>
    <row r="64544" spans="23:23" x14ac:dyDescent="0.25">
      <c r="W64544" s="14"/>
    </row>
    <row r="64545" spans="23:23" x14ac:dyDescent="0.25">
      <c r="W64545" s="14"/>
    </row>
    <row r="64546" spans="23:23" x14ac:dyDescent="0.25">
      <c r="W64546" s="14"/>
    </row>
    <row r="64547" spans="23:23" x14ac:dyDescent="0.25">
      <c r="W64547" s="14"/>
    </row>
    <row r="64548" spans="23:23" x14ac:dyDescent="0.25">
      <c r="W64548" s="14"/>
    </row>
    <row r="64549" spans="23:23" x14ac:dyDescent="0.25">
      <c r="W64549" s="14"/>
    </row>
    <row r="64550" spans="23:23" x14ac:dyDescent="0.25">
      <c r="W64550" s="14"/>
    </row>
    <row r="64551" spans="23:23" x14ac:dyDescent="0.25">
      <c r="W64551" s="14"/>
    </row>
    <row r="64552" spans="23:23" x14ac:dyDescent="0.25">
      <c r="W64552" s="14"/>
    </row>
    <row r="64553" spans="23:23" x14ac:dyDescent="0.25">
      <c r="W64553" s="14"/>
    </row>
    <row r="64554" spans="23:23" x14ac:dyDescent="0.25">
      <c r="W64554" s="14"/>
    </row>
    <row r="64555" spans="23:23" x14ac:dyDescent="0.25">
      <c r="W64555" s="14"/>
    </row>
    <row r="64556" spans="23:23" x14ac:dyDescent="0.25">
      <c r="W64556" s="14"/>
    </row>
    <row r="64557" spans="23:23" x14ac:dyDescent="0.25">
      <c r="W64557" s="14"/>
    </row>
    <row r="64558" spans="23:23" x14ac:dyDescent="0.25">
      <c r="W64558" s="14"/>
    </row>
    <row r="64559" spans="23:23" x14ac:dyDescent="0.25">
      <c r="W64559" s="14"/>
    </row>
    <row r="64560" spans="23:23" x14ac:dyDescent="0.25">
      <c r="W64560" s="14"/>
    </row>
    <row r="64561" spans="23:23" x14ac:dyDescent="0.25">
      <c r="W64561" s="14"/>
    </row>
    <row r="64562" spans="23:23" x14ac:dyDescent="0.25">
      <c r="W64562" s="14"/>
    </row>
    <row r="64563" spans="23:23" x14ac:dyDescent="0.25">
      <c r="W64563" s="14"/>
    </row>
    <row r="64564" spans="23:23" x14ac:dyDescent="0.25">
      <c r="W64564" s="14"/>
    </row>
    <row r="64565" spans="23:23" x14ac:dyDescent="0.25">
      <c r="W64565" s="14"/>
    </row>
    <row r="64566" spans="23:23" x14ac:dyDescent="0.25">
      <c r="W64566" s="14"/>
    </row>
    <row r="64567" spans="23:23" x14ac:dyDescent="0.25">
      <c r="W64567" s="14"/>
    </row>
    <row r="64568" spans="23:23" x14ac:dyDescent="0.25">
      <c r="W64568" s="14"/>
    </row>
    <row r="64569" spans="23:23" x14ac:dyDescent="0.25">
      <c r="W64569" s="14"/>
    </row>
    <row r="64570" spans="23:23" x14ac:dyDescent="0.25">
      <c r="W64570" s="14"/>
    </row>
    <row r="64571" spans="23:23" x14ac:dyDescent="0.25">
      <c r="W64571" s="14"/>
    </row>
    <row r="64572" spans="23:23" x14ac:dyDescent="0.25">
      <c r="W64572" s="14"/>
    </row>
    <row r="64573" spans="23:23" x14ac:dyDescent="0.25">
      <c r="W64573" s="14"/>
    </row>
    <row r="64574" spans="23:23" x14ac:dyDescent="0.25">
      <c r="W64574" s="14"/>
    </row>
    <row r="64575" spans="23:23" x14ac:dyDescent="0.25">
      <c r="W64575" s="14"/>
    </row>
    <row r="64576" spans="23:23" x14ac:dyDescent="0.25">
      <c r="W64576" s="14"/>
    </row>
    <row r="64577" spans="23:23" x14ac:dyDescent="0.25">
      <c r="W64577" s="14"/>
    </row>
    <row r="64578" spans="23:23" x14ac:dyDescent="0.25">
      <c r="W64578" s="14"/>
    </row>
    <row r="64579" spans="23:23" x14ac:dyDescent="0.25">
      <c r="W64579" s="14"/>
    </row>
    <row r="64580" spans="23:23" x14ac:dyDescent="0.25">
      <c r="W64580" s="14"/>
    </row>
    <row r="64581" spans="23:23" x14ac:dyDescent="0.25">
      <c r="W64581" s="14"/>
    </row>
    <row r="64582" spans="23:23" x14ac:dyDescent="0.25">
      <c r="W64582" s="14"/>
    </row>
    <row r="64583" spans="23:23" x14ac:dyDescent="0.25">
      <c r="W64583" s="14"/>
    </row>
    <row r="64584" spans="23:23" x14ac:dyDescent="0.25">
      <c r="W64584" s="14"/>
    </row>
    <row r="64585" spans="23:23" x14ac:dyDescent="0.25">
      <c r="W64585" s="14"/>
    </row>
    <row r="64586" spans="23:23" x14ac:dyDescent="0.25">
      <c r="W64586" s="14"/>
    </row>
    <row r="64587" spans="23:23" x14ac:dyDescent="0.25">
      <c r="W64587" s="14"/>
    </row>
    <row r="64588" spans="23:23" x14ac:dyDescent="0.25">
      <c r="W64588" s="14"/>
    </row>
    <row r="64589" spans="23:23" x14ac:dyDescent="0.25">
      <c r="W64589" s="14"/>
    </row>
    <row r="64590" spans="23:23" x14ac:dyDescent="0.25">
      <c r="W64590" s="14"/>
    </row>
    <row r="64591" spans="23:23" x14ac:dyDescent="0.25">
      <c r="W64591" s="14"/>
    </row>
    <row r="64592" spans="23:23" x14ac:dyDescent="0.25">
      <c r="W64592" s="14"/>
    </row>
    <row r="64593" spans="23:23" x14ac:dyDescent="0.25">
      <c r="W64593" s="14"/>
    </row>
    <row r="64594" spans="23:23" x14ac:dyDescent="0.25">
      <c r="W64594" s="14"/>
    </row>
    <row r="64595" spans="23:23" x14ac:dyDescent="0.25">
      <c r="W64595" s="14"/>
    </row>
    <row r="64596" spans="23:23" x14ac:dyDescent="0.25">
      <c r="W64596" s="14"/>
    </row>
    <row r="64597" spans="23:23" x14ac:dyDescent="0.25">
      <c r="W64597" s="14"/>
    </row>
    <row r="64598" spans="23:23" x14ac:dyDescent="0.25">
      <c r="W64598" s="14"/>
    </row>
    <row r="64599" spans="23:23" x14ac:dyDescent="0.25">
      <c r="W64599" s="14"/>
    </row>
    <row r="64600" spans="23:23" x14ac:dyDescent="0.25">
      <c r="W64600" s="14"/>
    </row>
    <row r="64601" spans="23:23" x14ac:dyDescent="0.25">
      <c r="W64601" s="14"/>
    </row>
    <row r="64602" spans="23:23" x14ac:dyDescent="0.25">
      <c r="W64602" s="14"/>
    </row>
    <row r="64603" spans="23:23" x14ac:dyDescent="0.25">
      <c r="W64603" s="14"/>
    </row>
    <row r="64604" spans="23:23" x14ac:dyDescent="0.25">
      <c r="W64604" s="14"/>
    </row>
    <row r="64605" spans="23:23" x14ac:dyDescent="0.25">
      <c r="W64605" s="14"/>
    </row>
    <row r="64606" spans="23:23" x14ac:dyDescent="0.25">
      <c r="W64606" s="14"/>
    </row>
    <row r="64607" spans="23:23" x14ac:dyDescent="0.25">
      <c r="W64607" s="14"/>
    </row>
    <row r="64608" spans="23:23" x14ac:dyDescent="0.25">
      <c r="W64608" s="14"/>
    </row>
    <row r="64609" spans="23:23" x14ac:dyDescent="0.25">
      <c r="W64609" s="14"/>
    </row>
    <row r="64610" spans="23:23" x14ac:dyDescent="0.25">
      <c r="W64610" s="14"/>
    </row>
    <row r="64611" spans="23:23" x14ac:dyDescent="0.25">
      <c r="W64611" s="14"/>
    </row>
    <row r="64612" spans="23:23" x14ac:dyDescent="0.25">
      <c r="W64612" s="14"/>
    </row>
    <row r="64613" spans="23:23" x14ac:dyDescent="0.25">
      <c r="W64613" s="14"/>
    </row>
    <row r="64614" spans="23:23" x14ac:dyDescent="0.25">
      <c r="W64614" s="14"/>
    </row>
    <row r="64615" spans="23:23" x14ac:dyDescent="0.25">
      <c r="W64615" s="14"/>
    </row>
    <row r="64616" spans="23:23" x14ac:dyDescent="0.25">
      <c r="W64616" s="14"/>
    </row>
    <row r="64617" spans="23:23" x14ac:dyDescent="0.25">
      <c r="W64617" s="14"/>
    </row>
    <row r="64618" spans="23:23" x14ac:dyDescent="0.25">
      <c r="W64618" s="14"/>
    </row>
    <row r="64619" spans="23:23" x14ac:dyDescent="0.25">
      <c r="W64619" s="14"/>
    </row>
    <row r="64620" spans="23:23" x14ac:dyDescent="0.25">
      <c r="W64620" s="14"/>
    </row>
    <row r="64621" spans="23:23" x14ac:dyDescent="0.25">
      <c r="W64621" s="14"/>
    </row>
    <row r="64622" spans="23:23" x14ac:dyDescent="0.25">
      <c r="W64622" s="14"/>
    </row>
    <row r="64623" spans="23:23" x14ac:dyDescent="0.25">
      <c r="W64623" s="14"/>
    </row>
    <row r="64624" spans="23:23" x14ac:dyDescent="0.25">
      <c r="W64624" s="14"/>
    </row>
    <row r="64625" spans="23:23" x14ac:dyDescent="0.25">
      <c r="W64625" s="14"/>
    </row>
    <row r="64626" spans="23:23" x14ac:dyDescent="0.25">
      <c r="W64626" s="14"/>
    </row>
    <row r="64627" spans="23:23" x14ac:dyDescent="0.25">
      <c r="W64627" s="14"/>
    </row>
    <row r="64628" spans="23:23" x14ac:dyDescent="0.25">
      <c r="W64628" s="14"/>
    </row>
    <row r="64629" spans="23:23" x14ac:dyDescent="0.25">
      <c r="W64629" s="14"/>
    </row>
    <row r="64630" spans="23:23" x14ac:dyDescent="0.25">
      <c r="W64630" s="14"/>
    </row>
    <row r="64631" spans="23:23" x14ac:dyDescent="0.25">
      <c r="W64631" s="14"/>
    </row>
    <row r="64632" spans="23:23" x14ac:dyDescent="0.25">
      <c r="W64632" s="14"/>
    </row>
    <row r="64633" spans="23:23" x14ac:dyDescent="0.25">
      <c r="W64633" s="14"/>
    </row>
    <row r="64634" spans="23:23" x14ac:dyDescent="0.25">
      <c r="W64634" s="14"/>
    </row>
    <row r="64635" spans="23:23" x14ac:dyDescent="0.25">
      <c r="W64635" s="14"/>
    </row>
    <row r="64636" spans="23:23" x14ac:dyDescent="0.25">
      <c r="W64636" s="14"/>
    </row>
    <row r="64637" spans="23:23" x14ac:dyDescent="0.25">
      <c r="W64637" s="14"/>
    </row>
    <row r="64638" spans="23:23" x14ac:dyDescent="0.25">
      <c r="W64638" s="14"/>
    </row>
    <row r="64639" spans="23:23" x14ac:dyDescent="0.25">
      <c r="W64639" s="14"/>
    </row>
    <row r="64640" spans="23:23" x14ac:dyDescent="0.25">
      <c r="W64640" s="14"/>
    </row>
    <row r="64641" spans="23:23" x14ac:dyDescent="0.25">
      <c r="W64641" s="14"/>
    </row>
    <row r="64642" spans="23:23" x14ac:dyDescent="0.25">
      <c r="W64642" s="14"/>
    </row>
    <row r="64643" spans="23:23" x14ac:dyDescent="0.25">
      <c r="W64643" s="14"/>
    </row>
    <row r="64644" spans="23:23" x14ac:dyDescent="0.25">
      <c r="W64644" s="14"/>
    </row>
    <row r="64645" spans="23:23" x14ac:dyDescent="0.25">
      <c r="W64645" s="14"/>
    </row>
    <row r="64646" spans="23:23" x14ac:dyDescent="0.25">
      <c r="W64646" s="14"/>
    </row>
    <row r="64647" spans="23:23" x14ac:dyDescent="0.25">
      <c r="W64647" s="14"/>
    </row>
    <row r="64648" spans="23:23" x14ac:dyDescent="0.25">
      <c r="W64648" s="14"/>
    </row>
    <row r="64649" spans="23:23" x14ac:dyDescent="0.25">
      <c r="W64649" s="14"/>
    </row>
    <row r="64650" spans="23:23" x14ac:dyDescent="0.25">
      <c r="W64650" s="14"/>
    </row>
    <row r="64651" spans="23:23" x14ac:dyDescent="0.25">
      <c r="W64651" s="14"/>
    </row>
    <row r="64652" spans="23:23" x14ac:dyDescent="0.25">
      <c r="W64652" s="14"/>
    </row>
    <row r="64653" spans="23:23" x14ac:dyDescent="0.25">
      <c r="W64653" s="14"/>
    </row>
    <row r="64654" spans="23:23" x14ac:dyDescent="0.25">
      <c r="W64654" s="14"/>
    </row>
    <row r="64655" spans="23:23" x14ac:dyDescent="0.25">
      <c r="W64655" s="14"/>
    </row>
    <row r="64656" spans="23:23" x14ac:dyDescent="0.25">
      <c r="W64656" s="14"/>
    </row>
    <row r="64657" spans="23:23" x14ac:dyDescent="0.25">
      <c r="W64657" s="14"/>
    </row>
    <row r="64658" spans="23:23" x14ac:dyDescent="0.25">
      <c r="W64658" s="14"/>
    </row>
    <row r="64659" spans="23:23" x14ac:dyDescent="0.25">
      <c r="W64659" s="14"/>
    </row>
    <row r="64660" spans="23:23" x14ac:dyDescent="0.25">
      <c r="W64660" s="14"/>
    </row>
    <row r="64661" spans="23:23" x14ac:dyDescent="0.25">
      <c r="W64661" s="14"/>
    </row>
    <row r="64662" spans="23:23" x14ac:dyDescent="0.25">
      <c r="W64662" s="14"/>
    </row>
    <row r="64663" spans="23:23" x14ac:dyDescent="0.25">
      <c r="W64663" s="14"/>
    </row>
    <row r="64664" spans="23:23" x14ac:dyDescent="0.25">
      <c r="W64664" s="14"/>
    </row>
    <row r="64665" spans="23:23" x14ac:dyDescent="0.25">
      <c r="W64665" s="14"/>
    </row>
    <row r="64666" spans="23:23" x14ac:dyDescent="0.25">
      <c r="W64666" s="14"/>
    </row>
    <row r="64667" spans="23:23" x14ac:dyDescent="0.25">
      <c r="W64667" s="14"/>
    </row>
    <row r="64668" spans="23:23" x14ac:dyDescent="0.25">
      <c r="W64668" s="14"/>
    </row>
    <row r="64669" spans="23:23" x14ac:dyDescent="0.25">
      <c r="W64669" s="14"/>
    </row>
    <row r="64670" spans="23:23" x14ac:dyDescent="0.25">
      <c r="W64670" s="14"/>
    </row>
    <row r="64671" spans="23:23" x14ac:dyDescent="0.25">
      <c r="W64671" s="14"/>
    </row>
    <row r="64672" spans="23:23" x14ac:dyDescent="0.25">
      <c r="W64672" s="14"/>
    </row>
    <row r="64673" spans="23:23" x14ac:dyDescent="0.25">
      <c r="W64673" s="14"/>
    </row>
    <row r="64674" spans="23:23" x14ac:dyDescent="0.25">
      <c r="W64674" s="14"/>
    </row>
    <row r="64675" spans="23:23" x14ac:dyDescent="0.25">
      <c r="W64675" s="14"/>
    </row>
    <row r="64676" spans="23:23" x14ac:dyDescent="0.25">
      <c r="W64676" s="14"/>
    </row>
    <row r="64677" spans="23:23" x14ac:dyDescent="0.25">
      <c r="W64677" s="14"/>
    </row>
    <row r="64678" spans="23:23" x14ac:dyDescent="0.25">
      <c r="W64678" s="14"/>
    </row>
    <row r="64679" spans="23:23" x14ac:dyDescent="0.25">
      <c r="W64679" s="14"/>
    </row>
    <row r="64680" spans="23:23" x14ac:dyDescent="0.25">
      <c r="W64680" s="14"/>
    </row>
    <row r="64681" spans="23:23" x14ac:dyDescent="0.25">
      <c r="W64681" s="14"/>
    </row>
    <row r="64682" spans="23:23" x14ac:dyDescent="0.25">
      <c r="W64682" s="14"/>
    </row>
    <row r="64683" spans="23:23" x14ac:dyDescent="0.25">
      <c r="W64683" s="14"/>
    </row>
    <row r="64684" spans="23:23" x14ac:dyDescent="0.25">
      <c r="W64684" s="14"/>
    </row>
    <row r="64685" spans="23:23" x14ac:dyDescent="0.25">
      <c r="W64685" s="14"/>
    </row>
    <row r="64686" spans="23:23" x14ac:dyDescent="0.25">
      <c r="W64686" s="14"/>
    </row>
    <row r="64687" spans="23:23" x14ac:dyDescent="0.25">
      <c r="W64687" s="14"/>
    </row>
    <row r="64688" spans="23:23" x14ac:dyDescent="0.25">
      <c r="W64688" s="14"/>
    </row>
    <row r="64689" spans="23:23" x14ac:dyDescent="0.25">
      <c r="W64689" s="14"/>
    </row>
    <row r="64690" spans="23:23" x14ac:dyDescent="0.25">
      <c r="W64690" s="14"/>
    </row>
    <row r="64691" spans="23:23" x14ac:dyDescent="0.25">
      <c r="W64691" s="14"/>
    </row>
    <row r="64692" spans="23:23" x14ac:dyDescent="0.25">
      <c r="W64692" s="14"/>
    </row>
    <row r="64693" spans="23:23" x14ac:dyDescent="0.25">
      <c r="W64693" s="14"/>
    </row>
    <row r="64694" spans="23:23" x14ac:dyDescent="0.25">
      <c r="W64694" s="14"/>
    </row>
    <row r="64695" spans="23:23" x14ac:dyDescent="0.25">
      <c r="W64695" s="14"/>
    </row>
    <row r="64696" spans="23:23" x14ac:dyDescent="0.25">
      <c r="W64696" s="14"/>
    </row>
    <row r="64697" spans="23:23" x14ac:dyDescent="0.25">
      <c r="W64697" s="14"/>
    </row>
    <row r="64698" spans="23:23" x14ac:dyDescent="0.25">
      <c r="W64698" s="14"/>
    </row>
    <row r="64699" spans="23:23" x14ac:dyDescent="0.25">
      <c r="W64699" s="14"/>
    </row>
    <row r="64700" spans="23:23" x14ac:dyDescent="0.25">
      <c r="W64700" s="14"/>
    </row>
    <row r="64701" spans="23:23" x14ac:dyDescent="0.25">
      <c r="W64701" s="14"/>
    </row>
    <row r="64702" spans="23:23" x14ac:dyDescent="0.25">
      <c r="W64702" s="14"/>
    </row>
    <row r="64703" spans="23:23" x14ac:dyDescent="0.25">
      <c r="W64703" s="14"/>
    </row>
    <row r="64704" spans="23:23" x14ac:dyDescent="0.25">
      <c r="W64704" s="14"/>
    </row>
    <row r="64705" spans="23:23" x14ac:dyDescent="0.25">
      <c r="W64705" s="14"/>
    </row>
    <row r="64706" spans="23:23" x14ac:dyDescent="0.25">
      <c r="W64706" s="14"/>
    </row>
    <row r="64707" spans="23:23" x14ac:dyDescent="0.25">
      <c r="W64707" s="14"/>
    </row>
    <row r="64708" spans="23:23" x14ac:dyDescent="0.25">
      <c r="W64708" s="14"/>
    </row>
    <row r="64709" spans="23:23" x14ac:dyDescent="0.25">
      <c r="W64709" s="14"/>
    </row>
    <row r="64710" spans="23:23" x14ac:dyDescent="0.25">
      <c r="W64710" s="14"/>
    </row>
    <row r="64711" spans="23:23" x14ac:dyDescent="0.25">
      <c r="W64711" s="14"/>
    </row>
    <row r="64712" spans="23:23" x14ac:dyDescent="0.25">
      <c r="W64712" s="14"/>
    </row>
    <row r="64713" spans="23:23" x14ac:dyDescent="0.25">
      <c r="W64713" s="14"/>
    </row>
    <row r="64714" spans="23:23" x14ac:dyDescent="0.25">
      <c r="W64714" s="14"/>
    </row>
    <row r="64715" spans="23:23" x14ac:dyDescent="0.25">
      <c r="W64715" s="14"/>
    </row>
    <row r="64716" spans="23:23" x14ac:dyDescent="0.25">
      <c r="W64716" s="14"/>
    </row>
    <row r="64717" spans="23:23" x14ac:dyDescent="0.25">
      <c r="W64717" s="14"/>
    </row>
    <row r="64718" spans="23:23" x14ac:dyDescent="0.25">
      <c r="W64718" s="14"/>
    </row>
    <row r="64719" spans="23:23" x14ac:dyDescent="0.25">
      <c r="W64719" s="14"/>
    </row>
    <row r="64720" spans="23:23" x14ac:dyDescent="0.25">
      <c r="W64720" s="14"/>
    </row>
    <row r="64721" spans="23:23" x14ac:dyDescent="0.25">
      <c r="W64721" s="14"/>
    </row>
    <row r="64722" spans="23:23" x14ac:dyDescent="0.25">
      <c r="W64722" s="14"/>
    </row>
    <row r="64723" spans="23:23" x14ac:dyDescent="0.25">
      <c r="W64723" s="14"/>
    </row>
    <row r="64724" spans="23:23" x14ac:dyDescent="0.25">
      <c r="W64724" s="14"/>
    </row>
    <row r="64725" spans="23:23" x14ac:dyDescent="0.25">
      <c r="W64725" s="14"/>
    </row>
    <row r="64726" spans="23:23" x14ac:dyDescent="0.25">
      <c r="W64726" s="14"/>
    </row>
    <row r="64727" spans="23:23" x14ac:dyDescent="0.25">
      <c r="W64727" s="14"/>
    </row>
    <row r="64728" spans="23:23" x14ac:dyDescent="0.25">
      <c r="W64728" s="14"/>
    </row>
    <row r="64729" spans="23:23" x14ac:dyDescent="0.25">
      <c r="W64729" s="14"/>
    </row>
    <row r="64730" spans="23:23" x14ac:dyDescent="0.25">
      <c r="W64730" s="14"/>
    </row>
    <row r="64731" spans="23:23" x14ac:dyDescent="0.25">
      <c r="W64731" s="14"/>
    </row>
    <row r="64732" spans="23:23" x14ac:dyDescent="0.25">
      <c r="W64732" s="14"/>
    </row>
    <row r="64733" spans="23:23" x14ac:dyDescent="0.25">
      <c r="W64733" s="14"/>
    </row>
    <row r="64734" spans="23:23" x14ac:dyDescent="0.25">
      <c r="W64734" s="14"/>
    </row>
    <row r="64735" spans="23:23" x14ac:dyDescent="0.25">
      <c r="W64735" s="14"/>
    </row>
    <row r="64736" spans="23:23" x14ac:dyDescent="0.25">
      <c r="W64736" s="14"/>
    </row>
    <row r="64737" spans="23:23" x14ac:dyDescent="0.25">
      <c r="W64737" s="14"/>
    </row>
    <row r="64738" spans="23:23" x14ac:dyDescent="0.25">
      <c r="W64738" s="14"/>
    </row>
    <row r="64739" spans="23:23" x14ac:dyDescent="0.25">
      <c r="W64739" s="14"/>
    </row>
    <row r="64740" spans="23:23" x14ac:dyDescent="0.25">
      <c r="W64740" s="14"/>
    </row>
    <row r="64741" spans="23:23" x14ac:dyDescent="0.25">
      <c r="W64741" s="14"/>
    </row>
    <row r="64742" spans="23:23" x14ac:dyDescent="0.25">
      <c r="W64742" s="14"/>
    </row>
    <row r="64743" spans="23:23" x14ac:dyDescent="0.25">
      <c r="W64743" s="14"/>
    </row>
    <row r="64744" spans="23:23" x14ac:dyDescent="0.25">
      <c r="W64744" s="14"/>
    </row>
    <row r="64745" spans="23:23" x14ac:dyDescent="0.25">
      <c r="W64745" s="14"/>
    </row>
    <row r="64746" spans="23:23" x14ac:dyDescent="0.25">
      <c r="W64746" s="14"/>
    </row>
    <row r="64747" spans="23:23" x14ac:dyDescent="0.25">
      <c r="W64747" s="14"/>
    </row>
    <row r="64748" spans="23:23" x14ac:dyDescent="0.25">
      <c r="W64748" s="14"/>
    </row>
    <row r="64749" spans="23:23" x14ac:dyDescent="0.25">
      <c r="W64749" s="14"/>
    </row>
    <row r="64750" spans="23:23" x14ac:dyDescent="0.25">
      <c r="W64750" s="14"/>
    </row>
    <row r="64751" spans="23:23" x14ac:dyDescent="0.25">
      <c r="W64751" s="14"/>
    </row>
    <row r="64752" spans="23:23" x14ac:dyDescent="0.25">
      <c r="W64752" s="14"/>
    </row>
    <row r="64753" spans="23:23" x14ac:dyDescent="0.25">
      <c r="W64753" s="14"/>
    </row>
    <row r="64754" spans="23:23" x14ac:dyDescent="0.25">
      <c r="W64754" s="14"/>
    </row>
    <row r="64755" spans="23:23" x14ac:dyDescent="0.25">
      <c r="W64755" s="14"/>
    </row>
    <row r="64756" spans="23:23" x14ac:dyDescent="0.25">
      <c r="W64756" s="14"/>
    </row>
    <row r="64757" spans="23:23" x14ac:dyDescent="0.25">
      <c r="W64757" s="14"/>
    </row>
    <row r="64758" spans="23:23" x14ac:dyDescent="0.25">
      <c r="W64758" s="14"/>
    </row>
    <row r="64759" spans="23:23" x14ac:dyDescent="0.25">
      <c r="W64759" s="14"/>
    </row>
    <row r="64760" spans="23:23" x14ac:dyDescent="0.25">
      <c r="W64760" s="14"/>
    </row>
    <row r="64761" spans="23:23" x14ac:dyDescent="0.25">
      <c r="W64761" s="14"/>
    </row>
    <row r="64762" spans="23:23" x14ac:dyDescent="0.25">
      <c r="W64762" s="14"/>
    </row>
    <row r="64763" spans="23:23" x14ac:dyDescent="0.25">
      <c r="W64763" s="14"/>
    </row>
    <row r="64764" spans="23:23" x14ac:dyDescent="0.25">
      <c r="W64764" s="14"/>
    </row>
    <row r="64765" spans="23:23" x14ac:dyDescent="0.25">
      <c r="W64765" s="14"/>
    </row>
    <row r="64766" spans="23:23" x14ac:dyDescent="0.25">
      <c r="W64766" s="14"/>
    </row>
    <row r="64767" spans="23:23" x14ac:dyDescent="0.25">
      <c r="W64767" s="14"/>
    </row>
    <row r="64768" spans="23:23" x14ac:dyDescent="0.25">
      <c r="W64768" s="14"/>
    </row>
    <row r="64769" spans="23:23" x14ac:dyDescent="0.25">
      <c r="W64769" s="14"/>
    </row>
    <row r="64770" spans="23:23" x14ac:dyDescent="0.25">
      <c r="W64770" s="14"/>
    </row>
    <row r="64771" spans="23:23" x14ac:dyDescent="0.25">
      <c r="W64771" s="14"/>
    </row>
    <row r="64772" spans="23:23" x14ac:dyDescent="0.25">
      <c r="W64772" s="14"/>
    </row>
    <row r="64773" spans="23:23" x14ac:dyDescent="0.25">
      <c r="W64773" s="14"/>
    </row>
    <row r="64774" spans="23:23" x14ac:dyDescent="0.25">
      <c r="W64774" s="14"/>
    </row>
    <row r="64775" spans="23:23" x14ac:dyDescent="0.25">
      <c r="W64775" s="14"/>
    </row>
    <row r="64776" spans="23:23" x14ac:dyDescent="0.25">
      <c r="W64776" s="14"/>
    </row>
    <row r="64777" spans="23:23" x14ac:dyDescent="0.25">
      <c r="W64777" s="14"/>
    </row>
    <row r="64778" spans="23:23" x14ac:dyDescent="0.25">
      <c r="W64778" s="14"/>
    </row>
    <row r="64779" spans="23:23" x14ac:dyDescent="0.25">
      <c r="W64779" s="14"/>
    </row>
    <row r="64780" spans="23:23" x14ac:dyDescent="0.25">
      <c r="W64780" s="14"/>
    </row>
    <row r="64781" spans="23:23" x14ac:dyDescent="0.25">
      <c r="W64781" s="14"/>
    </row>
    <row r="64782" spans="23:23" x14ac:dyDescent="0.25">
      <c r="W64782" s="14"/>
    </row>
    <row r="64783" spans="23:23" x14ac:dyDescent="0.25">
      <c r="W64783" s="14"/>
    </row>
    <row r="64784" spans="23:23" x14ac:dyDescent="0.25">
      <c r="W64784" s="14"/>
    </row>
    <row r="64785" spans="23:23" x14ac:dyDescent="0.25">
      <c r="W64785" s="14"/>
    </row>
    <row r="64786" spans="23:23" x14ac:dyDescent="0.25">
      <c r="W64786" s="14"/>
    </row>
    <row r="64787" spans="23:23" x14ac:dyDescent="0.25">
      <c r="W64787" s="14"/>
    </row>
    <row r="64788" spans="23:23" x14ac:dyDescent="0.25">
      <c r="W64788" s="14"/>
    </row>
    <row r="64789" spans="23:23" x14ac:dyDescent="0.25">
      <c r="W64789" s="14"/>
    </row>
    <row r="64790" spans="23:23" x14ac:dyDescent="0.25">
      <c r="W64790" s="14"/>
    </row>
    <row r="64791" spans="23:23" x14ac:dyDescent="0.25">
      <c r="W64791" s="14"/>
    </row>
    <row r="64792" spans="23:23" x14ac:dyDescent="0.25">
      <c r="W64792" s="14"/>
    </row>
    <row r="64793" spans="23:23" x14ac:dyDescent="0.25">
      <c r="W64793" s="14"/>
    </row>
    <row r="64794" spans="23:23" x14ac:dyDescent="0.25">
      <c r="W64794" s="14"/>
    </row>
    <row r="64795" spans="23:23" x14ac:dyDescent="0.25">
      <c r="W64795" s="14"/>
    </row>
    <row r="64796" spans="23:23" x14ac:dyDescent="0.25">
      <c r="W64796" s="14"/>
    </row>
    <row r="64797" spans="23:23" x14ac:dyDescent="0.25">
      <c r="W64797" s="14"/>
    </row>
    <row r="64798" spans="23:23" x14ac:dyDescent="0.25">
      <c r="W64798" s="14"/>
    </row>
    <row r="64799" spans="23:23" x14ac:dyDescent="0.25">
      <c r="W64799" s="14"/>
    </row>
    <row r="64800" spans="23:23" x14ac:dyDescent="0.25">
      <c r="W64800" s="14"/>
    </row>
    <row r="64801" spans="23:23" x14ac:dyDescent="0.25">
      <c r="W64801" s="14"/>
    </row>
    <row r="64802" spans="23:23" x14ac:dyDescent="0.25">
      <c r="W64802" s="14"/>
    </row>
    <row r="64803" spans="23:23" x14ac:dyDescent="0.25">
      <c r="W64803" s="14"/>
    </row>
    <row r="64804" spans="23:23" x14ac:dyDescent="0.25">
      <c r="W64804" s="14"/>
    </row>
    <row r="64805" spans="23:23" x14ac:dyDescent="0.25">
      <c r="W64805" s="14"/>
    </row>
    <row r="64806" spans="23:23" x14ac:dyDescent="0.25">
      <c r="W64806" s="14"/>
    </row>
    <row r="64807" spans="23:23" x14ac:dyDescent="0.25">
      <c r="W64807" s="14"/>
    </row>
    <row r="64808" spans="23:23" x14ac:dyDescent="0.25">
      <c r="W64808" s="14"/>
    </row>
    <row r="64809" spans="23:23" x14ac:dyDescent="0.25">
      <c r="W64809" s="14"/>
    </row>
    <row r="64810" spans="23:23" x14ac:dyDescent="0.25">
      <c r="W64810" s="14"/>
    </row>
    <row r="64811" spans="23:23" x14ac:dyDescent="0.25">
      <c r="W64811" s="14"/>
    </row>
    <row r="64812" spans="23:23" x14ac:dyDescent="0.25">
      <c r="W64812" s="14"/>
    </row>
    <row r="64813" spans="23:23" x14ac:dyDescent="0.25">
      <c r="W64813" s="14"/>
    </row>
    <row r="64814" spans="23:23" x14ac:dyDescent="0.25">
      <c r="W64814" s="14"/>
    </row>
    <row r="64815" spans="23:23" x14ac:dyDescent="0.25">
      <c r="W64815" s="14"/>
    </row>
    <row r="64816" spans="23:23" x14ac:dyDescent="0.25">
      <c r="W64816" s="14"/>
    </row>
    <row r="64817" spans="23:23" x14ac:dyDescent="0.25">
      <c r="W64817" s="14"/>
    </row>
    <row r="64818" spans="23:23" x14ac:dyDescent="0.25">
      <c r="W64818" s="14"/>
    </row>
    <row r="64819" spans="23:23" x14ac:dyDescent="0.25">
      <c r="W64819" s="14"/>
    </row>
    <row r="64820" spans="23:23" x14ac:dyDescent="0.25">
      <c r="W64820" s="14"/>
    </row>
    <row r="64821" spans="23:23" x14ac:dyDescent="0.25">
      <c r="W64821" s="14"/>
    </row>
    <row r="64822" spans="23:23" x14ac:dyDescent="0.25">
      <c r="W64822" s="14"/>
    </row>
    <row r="64823" spans="23:23" x14ac:dyDescent="0.25">
      <c r="W64823" s="14"/>
    </row>
    <row r="64824" spans="23:23" x14ac:dyDescent="0.25">
      <c r="W64824" s="14"/>
    </row>
    <row r="64825" spans="23:23" x14ac:dyDescent="0.25">
      <c r="W64825" s="14"/>
    </row>
    <row r="64826" spans="23:23" x14ac:dyDescent="0.25">
      <c r="W64826" s="14"/>
    </row>
    <row r="64827" spans="23:23" x14ac:dyDescent="0.25">
      <c r="W64827" s="14"/>
    </row>
    <row r="64828" spans="23:23" x14ac:dyDescent="0.25">
      <c r="W64828" s="14"/>
    </row>
    <row r="64829" spans="23:23" x14ac:dyDescent="0.25">
      <c r="W64829" s="14"/>
    </row>
    <row r="64830" spans="23:23" x14ac:dyDescent="0.25">
      <c r="W64830" s="14"/>
    </row>
    <row r="64831" spans="23:23" x14ac:dyDescent="0.25">
      <c r="W64831" s="14"/>
    </row>
    <row r="64832" spans="23:23" x14ac:dyDescent="0.25">
      <c r="W64832" s="14"/>
    </row>
    <row r="64833" spans="23:23" x14ac:dyDescent="0.25">
      <c r="W64833" s="14"/>
    </row>
    <row r="64834" spans="23:23" x14ac:dyDescent="0.25">
      <c r="W64834" s="14"/>
    </row>
    <row r="64835" spans="23:23" x14ac:dyDescent="0.25">
      <c r="W64835" s="14"/>
    </row>
    <row r="64836" spans="23:23" x14ac:dyDescent="0.25">
      <c r="W64836" s="14"/>
    </row>
    <row r="64837" spans="23:23" x14ac:dyDescent="0.25">
      <c r="W64837" s="14"/>
    </row>
    <row r="64838" spans="23:23" x14ac:dyDescent="0.25">
      <c r="W64838" s="14"/>
    </row>
    <row r="64839" spans="23:23" x14ac:dyDescent="0.25">
      <c r="W64839" s="14"/>
    </row>
    <row r="64840" spans="23:23" x14ac:dyDescent="0.25">
      <c r="W64840" s="14"/>
    </row>
    <row r="64841" spans="23:23" x14ac:dyDescent="0.25">
      <c r="W64841" s="14"/>
    </row>
    <row r="64842" spans="23:23" x14ac:dyDescent="0.25">
      <c r="W64842" s="14"/>
    </row>
    <row r="64843" spans="23:23" x14ac:dyDescent="0.25">
      <c r="W64843" s="14"/>
    </row>
    <row r="64844" spans="23:23" x14ac:dyDescent="0.25">
      <c r="W64844" s="14"/>
    </row>
    <row r="64845" spans="23:23" x14ac:dyDescent="0.25">
      <c r="W64845" s="14"/>
    </row>
    <row r="64846" spans="23:23" x14ac:dyDescent="0.25">
      <c r="W64846" s="14"/>
    </row>
    <row r="64847" spans="23:23" x14ac:dyDescent="0.25">
      <c r="W64847" s="14"/>
    </row>
    <row r="64848" spans="23:23" x14ac:dyDescent="0.25">
      <c r="W64848" s="14"/>
    </row>
    <row r="64849" spans="23:23" x14ac:dyDescent="0.25">
      <c r="W64849" s="14"/>
    </row>
    <row r="64850" spans="23:23" x14ac:dyDescent="0.25">
      <c r="W64850" s="14"/>
    </row>
    <row r="64851" spans="23:23" x14ac:dyDescent="0.25">
      <c r="W64851" s="14"/>
    </row>
    <row r="64852" spans="23:23" x14ac:dyDescent="0.25">
      <c r="W64852" s="14"/>
    </row>
    <row r="64853" spans="23:23" x14ac:dyDescent="0.25">
      <c r="W64853" s="14"/>
    </row>
    <row r="64854" spans="23:23" x14ac:dyDescent="0.25">
      <c r="W64854" s="14"/>
    </row>
    <row r="64855" spans="23:23" x14ac:dyDescent="0.25">
      <c r="W64855" s="14"/>
    </row>
    <row r="64856" spans="23:23" x14ac:dyDescent="0.25">
      <c r="W64856" s="14"/>
    </row>
    <row r="64857" spans="23:23" x14ac:dyDescent="0.25">
      <c r="W64857" s="14"/>
    </row>
    <row r="64858" spans="23:23" x14ac:dyDescent="0.25">
      <c r="W64858" s="14"/>
    </row>
    <row r="64859" spans="23:23" x14ac:dyDescent="0.25">
      <c r="W64859" s="14"/>
    </row>
    <row r="64860" spans="23:23" x14ac:dyDescent="0.25">
      <c r="W64860" s="14"/>
    </row>
    <row r="64861" spans="23:23" x14ac:dyDescent="0.25">
      <c r="W64861" s="14"/>
    </row>
    <row r="64862" spans="23:23" x14ac:dyDescent="0.25">
      <c r="W64862" s="14"/>
    </row>
    <row r="64863" spans="23:23" x14ac:dyDescent="0.25">
      <c r="W64863" s="14"/>
    </row>
    <row r="64864" spans="23:23" x14ac:dyDescent="0.25">
      <c r="W64864" s="14"/>
    </row>
    <row r="64865" spans="23:23" x14ac:dyDescent="0.25">
      <c r="W64865" s="14"/>
    </row>
    <row r="64866" spans="23:23" x14ac:dyDescent="0.25">
      <c r="W64866" s="14"/>
    </row>
    <row r="64867" spans="23:23" x14ac:dyDescent="0.25">
      <c r="W64867" s="14"/>
    </row>
    <row r="64868" spans="23:23" x14ac:dyDescent="0.25">
      <c r="W64868" s="14"/>
    </row>
    <row r="64869" spans="23:23" x14ac:dyDescent="0.25">
      <c r="W64869" s="14"/>
    </row>
    <row r="64870" spans="23:23" x14ac:dyDescent="0.25">
      <c r="W64870" s="14"/>
    </row>
    <row r="64871" spans="23:23" x14ac:dyDescent="0.25">
      <c r="W64871" s="14"/>
    </row>
    <row r="64872" spans="23:23" x14ac:dyDescent="0.25">
      <c r="W64872" s="14"/>
    </row>
    <row r="64873" spans="23:23" x14ac:dyDescent="0.25">
      <c r="W64873" s="14"/>
    </row>
    <row r="64874" spans="23:23" x14ac:dyDescent="0.25">
      <c r="W64874" s="14"/>
    </row>
    <row r="64875" spans="23:23" x14ac:dyDescent="0.25">
      <c r="W64875" s="14"/>
    </row>
    <row r="64876" spans="23:23" x14ac:dyDescent="0.25">
      <c r="W64876" s="14"/>
    </row>
    <row r="64877" spans="23:23" x14ac:dyDescent="0.25">
      <c r="W64877" s="14"/>
    </row>
    <row r="64878" spans="23:23" x14ac:dyDescent="0.25">
      <c r="W64878" s="14"/>
    </row>
    <row r="64879" spans="23:23" x14ac:dyDescent="0.25">
      <c r="W64879" s="14"/>
    </row>
    <row r="64880" spans="23:23" x14ac:dyDescent="0.25">
      <c r="W64880" s="14"/>
    </row>
    <row r="64881" spans="23:23" x14ac:dyDescent="0.25">
      <c r="W64881" s="14"/>
    </row>
    <row r="64882" spans="23:23" x14ac:dyDescent="0.25">
      <c r="W64882" s="14"/>
    </row>
    <row r="64883" spans="23:23" x14ac:dyDescent="0.25">
      <c r="W64883" s="14"/>
    </row>
    <row r="64884" spans="23:23" x14ac:dyDescent="0.25">
      <c r="W64884" s="14"/>
    </row>
    <row r="64885" spans="23:23" x14ac:dyDescent="0.25">
      <c r="W64885" s="14"/>
    </row>
    <row r="64886" spans="23:23" x14ac:dyDescent="0.25">
      <c r="W64886" s="14"/>
    </row>
    <row r="64887" spans="23:23" x14ac:dyDescent="0.25">
      <c r="W64887" s="14"/>
    </row>
    <row r="64888" spans="23:23" x14ac:dyDescent="0.25">
      <c r="W64888" s="14"/>
    </row>
    <row r="64889" spans="23:23" x14ac:dyDescent="0.25">
      <c r="W64889" s="14"/>
    </row>
    <row r="64890" spans="23:23" x14ac:dyDescent="0.25">
      <c r="W64890" s="14"/>
    </row>
    <row r="64891" spans="23:23" x14ac:dyDescent="0.25">
      <c r="W64891" s="14"/>
    </row>
    <row r="64892" spans="23:23" x14ac:dyDescent="0.25">
      <c r="W64892" s="14"/>
    </row>
    <row r="64893" spans="23:23" x14ac:dyDescent="0.25">
      <c r="W64893" s="14"/>
    </row>
    <row r="64894" spans="23:23" x14ac:dyDescent="0.25">
      <c r="W64894" s="14"/>
    </row>
    <row r="64895" spans="23:23" x14ac:dyDescent="0.25">
      <c r="W64895" s="14"/>
    </row>
    <row r="64896" spans="23:23" x14ac:dyDescent="0.25">
      <c r="W64896" s="14"/>
    </row>
    <row r="64897" spans="23:23" x14ac:dyDescent="0.25">
      <c r="W64897" s="14"/>
    </row>
    <row r="64898" spans="23:23" x14ac:dyDescent="0.25">
      <c r="W64898" s="14"/>
    </row>
    <row r="64899" spans="23:23" x14ac:dyDescent="0.25">
      <c r="W64899" s="14"/>
    </row>
    <row r="64900" spans="23:23" x14ac:dyDescent="0.25">
      <c r="W64900" s="14"/>
    </row>
    <row r="64901" spans="23:23" x14ac:dyDescent="0.25">
      <c r="W64901" s="14"/>
    </row>
    <row r="64902" spans="23:23" x14ac:dyDescent="0.25">
      <c r="W64902" s="14"/>
    </row>
    <row r="64903" spans="23:23" x14ac:dyDescent="0.25">
      <c r="W64903" s="14"/>
    </row>
    <row r="64904" spans="23:23" x14ac:dyDescent="0.25">
      <c r="W64904" s="14"/>
    </row>
    <row r="64905" spans="23:23" x14ac:dyDescent="0.25">
      <c r="W64905" s="14"/>
    </row>
    <row r="64906" spans="23:23" x14ac:dyDescent="0.25">
      <c r="W64906" s="14"/>
    </row>
    <row r="64907" spans="23:23" x14ac:dyDescent="0.25">
      <c r="W64907" s="14"/>
    </row>
    <row r="64908" spans="23:23" x14ac:dyDescent="0.25">
      <c r="W64908" s="14"/>
    </row>
    <row r="64909" spans="23:23" x14ac:dyDescent="0.25">
      <c r="W64909" s="14"/>
    </row>
    <row r="64910" spans="23:23" x14ac:dyDescent="0.25">
      <c r="W64910" s="14"/>
    </row>
    <row r="64911" spans="23:23" x14ac:dyDescent="0.25">
      <c r="W64911" s="14"/>
    </row>
    <row r="64912" spans="23:23" x14ac:dyDescent="0.25">
      <c r="W64912" s="14"/>
    </row>
    <row r="64913" spans="23:23" x14ac:dyDescent="0.25">
      <c r="W64913" s="14"/>
    </row>
    <row r="64914" spans="23:23" x14ac:dyDescent="0.25">
      <c r="W64914" s="14"/>
    </row>
    <row r="64915" spans="23:23" x14ac:dyDescent="0.25">
      <c r="W64915" s="14"/>
    </row>
    <row r="64916" spans="23:23" x14ac:dyDescent="0.25">
      <c r="W64916" s="14"/>
    </row>
    <row r="64917" spans="23:23" x14ac:dyDescent="0.25">
      <c r="W64917" s="14"/>
    </row>
    <row r="64918" spans="23:23" x14ac:dyDescent="0.25">
      <c r="W64918" s="14"/>
    </row>
    <row r="64919" spans="23:23" x14ac:dyDescent="0.25">
      <c r="W64919" s="14"/>
    </row>
    <row r="64920" spans="23:23" x14ac:dyDescent="0.25">
      <c r="W64920" s="14"/>
    </row>
    <row r="64921" spans="23:23" x14ac:dyDescent="0.25">
      <c r="W64921" s="14"/>
    </row>
    <row r="64922" spans="23:23" x14ac:dyDescent="0.25">
      <c r="W64922" s="14"/>
    </row>
    <row r="64923" spans="23:23" x14ac:dyDescent="0.25">
      <c r="W64923" s="14"/>
    </row>
    <row r="64924" spans="23:23" x14ac:dyDescent="0.25">
      <c r="W64924" s="14"/>
    </row>
    <row r="64925" spans="23:23" x14ac:dyDescent="0.25">
      <c r="W64925" s="14"/>
    </row>
    <row r="64926" spans="23:23" x14ac:dyDescent="0.25">
      <c r="W64926" s="14"/>
    </row>
    <row r="64927" spans="23:23" x14ac:dyDescent="0.25">
      <c r="W64927" s="14"/>
    </row>
    <row r="64928" spans="23:23" x14ac:dyDescent="0.25">
      <c r="W64928" s="14"/>
    </row>
    <row r="64929" spans="23:23" x14ac:dyDescent="0.25">
      <c r="W64929" s="14"/>
    </row>
    <row r="64930" spans="23:23" x14ac:dyDescent="0.25">
      <c r="W64930" s="14"/>
    </row>
    <row r="64931" spans="23:23" x14ac:dyDescent="0.25">
      <c r="W64931" s="14"/>
    </row>
    <row r="64932" spans="23:23" x14ac:dyDescent="0.25">
      <c r="W64932" s="14"/>
    </row>
    <row r="64933" spans="23:23" x14ac:dyDescent="0.25">
      <c r="W64933" s="14"/>
    </row>
    <row r="64934" spans="23:23" x14ac:dyDescent="0.25">
      <c r="W64934" s="14"/>
    </row>
    <row r="64935" spans="23:23" x14ac:dyDescent="0.25">
      <c r="W64935" s="14"/>
    </row>
    <row r="64936" spans="23:23" x14ac:dyDescent="0.25">
      <c r="W64936" s="14"/>
    </row>
    <row r="64937" spans="23:23" x14ac:dyDescent="0.25">
      <c r="W64937" s="14"/>
    </row>
    <row r="64938" spans="23:23" x14ac:dyDescent="0.25">
      <c r="W64938" s="14"/>
    </row>
    <row r="64939" spans="23:23" x14ac:dyDescent="0.25">
      <c r="W64939" s="14"/>
    </row>
    <row r="64940" spans="23:23" x14ac:dyDescent="0.25">
      <c r="W64940" s="14"/>
    </row>
    <row r="64941" spans="23:23" x14ac:dyDescent="0.25">
      <c r="W64941" s="14"/>
    </row>
    <row r="64942" spans="23:23" x14ac:dyDescent="0.25">
      <c r="W64942" s="14"/>
    </row>
    <row r="64943" spans="23:23" x14ac:dyDescent="0.25">
      <c r="W64943" s="14"/>
    </row>
    <row r="64944" spans="23:23" x14ac:dyDescent="0.25">
      <c r="W64944" s="14"/>
    </row>
    <row r="64945" spans="23:23" x14ac:dyDescent="0.25">
      <c r="W64945" s="14"/>
    </row>
    <row r="64946" spans="23:23" x14ac:dyDescent="0.25">
      <c r="W64946" s="14"/>
    </row>
    <row r="64947" spans="23:23" x14ac:dyDescent="0.25">
      <c r="W64947" s="14"/>
    </row>
    <row r="64948" spans="23:23" x14ac:dyDescent="0.25">
      <c r="W64948" s="14"/>
    </row>
    <row r="64949" spans="23:23" x14ac:dyDescent="0.25">
      <c r="W64949" s="14"/>
    </row>
    <row r="64950" spans="23:23" x14ac:dyDescent="0.25">
      <c r="W64950" s="14"/>
    </row>
    <row r="64951" spans="23:23" x14ac:dyDescent="0.25">
      <c r="W64951" s="14"/>
    </row>
    <row r="64952" spans="23:23" x14ac:dyDescent="0.25">
      <c r="W64952" s="14"/>
    </row>
    <row r="64953" spans="23:23" x14ac:dyDescent="0.25">
      <c r="W64953" s="14"/>
    </row>
    <row r="64954" spans="23:23" x14ac:dyDescent="0.25">
      <c r="W64954" s="14"/>
    </row>
    <row r="64955" spans="23:23" x14ac:dyDescent="0.25">
      <c r="W64955" s="14"/>
    </row>
    <row r="64956" spans="23:23" x14ac:dyDescent="0.25">
      <c r="W64956" s="14"/>
    </row>
    <row r="64957" spans="23:23" x14ac:dyDescent="0.25">
      <c r="W64957" s="14"/>
    </row>
    <row r="64958" spans="23:23" x14ac:dyDescent="0.25">
      <c r="W64958" s="14"/>
    </row>
    <row r="64959" spans="23:23" x14ac:dyDescent="0.25">
      <c r="W64959" s="14"/>
    </row>
    <row r="64960" spans="23:23" x14ac:dyDescent="0.25">
      <c r="W64960" s="14"/>
    </row>
    <row r="64961" spans="23:23" x14ac:dyDescent="0.25">
      <c r="W64961" s="14"/>
    </row>
    <row r="64962" spans="23:23" x14ac:dyDescent="0.25">
      <c r="W64962" s="14"/>
    </row>
    <row r="64963" spans="23:23" x14ac:dyDescent="0.25">
      <c r="W64963" s="14"/>
    </row>
    <row r="64964" spans="23:23" x14ac:dyDescent="0.25">
      <c r="W64964" s="14"/>
    </row>
    <row r="64965" spans="23:23" x14ac:dyDescent="0.25">
      <c r="W64965" s="14"/>
    </row>
    <row r="64966" spans="23:23" x14ac:dyDescent="0.25">
      <c r="W64966" s="14"/>
    </row>
    <row r="64967" spans="23:23" x14ac:dyDescent="0.25">
      <c r="W64967" s="14"/>
    </row>
    <row r="64968" spans="23:23" x14ac:dyDescent="0.25">
      <c r="W64968" s="14"/>
    </row>
    <row r="64969" spans="23:23" x14ac:dyDescent="0.25">
      <c r="W64969" s="14"/>
    </row>
    <row r="64970" spans="23:23" x14ac:dyDescent="0.25">
      <c r="W64970" s="14"/>
    </row>
    <row r="64971" spans="23:23" x14ac:dyDescent="0.25">
      <c r="W64971" s="14"/>
    </row>
    <row r="64972" spans="23:23" x14ac:dyDescent="0.25">
      <c r="W64972" s="14"/>
    </row>
    <row r="64973" spans="23:23" x14ac:dyDescent="0.25">
      <c r="W64973" s="14"/>
    </row>
    <row r="64974" spans="23:23" x14ac:dyDescent="0.25">
      <c r="W64974" s="14"/>
    </row>
    <row r="64975" spans="23:23" x14ac:dyDescent="0.25">
      <c r="W64975" s="14"/>
    </row>
    <row r="64976" spans="23:23" x14ac:dyDescent="0.25">
      <c r="W64976" s="14"/>
    </row>
    <row r="64977" spans="23:23" x14ac:dyDescent="0.25">
      <c r="W64977" s="14"/>
    </row>
    <row r="64978" spans="23:23" x14ac:dyDescent="0.25">
      <c r="W64978" s="14"/>
    </row>
    <row r="64979" spans="23:23" x14ac:dyDescent="0.25">
      <c r="W64979" s="14"/>
    </row>
    <row r="64980" spans="23:23" x14ac:dyDescent="0.25">
      <c r="W64980" s="14"/>
    </row>
    <row r="64981" spans="23:23" x14ac:dyDescent="0.25">
      <c r="W64981" s="14"/>
    </row>
    <row r="64982" spans="23:23" x14ac:dyDescent="0.25">
      <c r="W64982" s="14"/>
    </row>
    <row r="64983" spans="23:23" x14ac:dyDescent="0.25">
      <c r="W64983" s="14"/>
    </row>
    <row r="64984" spans="23:23" x14ac:dyDescent="0.25">
      <c r="W64984" s="14"/>
    </row>
    <row r="64985" spans="23:23" x14ac:dyDescent="0.25">
      <c r="W64985" s="14"/>
    </row>
    <row r="64986" spans="23:23" x14ac:dyDescent="0.25">
      <c r="W64986" s="14"/>
    </row>
    <row r="64987" spans="23:23" x14ac:dyDescent="0.25">
      <c r="W64987" s="14"/>
    </row>
    <row r="64988" spans="23:23" x14ac:dyDescent="0.25">
      <c r="W64988" s="14"/>
    </row>
    <row r="64989" spans="23:23" x14ac:dyDescent="0.25">
      <c r="W64989" s="14"/>
    </row>
    <row r="64990" spans="23:23" x14ac:dyDescent="0.25">
      <c r="W64990" s="14"/>
    </row>
    <row r="64991" spans="23:23" x14ac:dyDescent="0.25">
      <c r="W64991" s="14"/>
    </row>
    <row r="64992" spans="23:23" x14ac:dyDescent="0.25">
      <c r="W64992" s="14"/>
    </row>
    <row r="64993" spans="23:23" x14ac:dyDescent="0.25">
      <c r="W64993" s="14"/>
    </row>
    <row r="64994" spans="23:23" x14ac:dyDescent="0.25">
      <c r="W64994" s="14"/>
    </row>
    <row r="64995" spans="23:23" x14ac:dyDescent="0.25">
      <c r="W64995" s="14"/>
    </row>
    <row r="64996" spans="23:23" x14ac:dyDescent="0.25">
      <c r="W64996" s="14"/>
    </row>
    <row r="64997" spans="23:23" x14ac:dyDescent="0.25">
      <c r="W64997" s="14"/>
    </row>
    <row r="64998" spans="23:23" x14ac:dyDescent="0.25">
      <c r="W64998" s="14"/>
    </row>
    <row r="64999" spans="23:23" x14ac:dyDescent="0.25">
      <c r="W64999" s="14"/>
    </row>
    <row r="65000" spans="23:23" x14ac:dyDescent="0.25">
      <c r="W65000" s="14"/>
    </row>
    <row r="65001" spans="23:23" x14ac:dyDescent="0.25">
      <c r="W65001" s="14"/>
    </row>
    <row r="65002" spans="23:23" x14ac:dyDescent="0.25">
      <c r="W65002" s="14"/>
    </row>
    <row r="65003" spans="23:23" x14ac:dyDescent="0.25">
      <c r="W65003" s="14"/>
    </row>
    <row r="65004" spans="23:23" x14ac:dyDescent="0.25">
      <c r="W65004" s="14"/>
    </row>
    <row r="65005" spans="23:23" x14ac:dyDescent="0.25">
      <c r="W65005" s="14"/>
    </row>
    <row r="65006" spans="23:23" x14ac:dyDescent="0.25">
      <c r="W65006" s="14"/>
    </row>
    <row r="65007" spans="23:23" x14ac:dyDescent="0.25">
      <c r="W65007" s="14"/>
    </row>
    <row r="65008" spans="23:23" x14ac:dyDescent="0.25">
      <c r="W65008" s="14"/>
    </row>
    <row r="65009" spans="23:23" x14ac:dyDescent="0.25">
      <c r="W65009" s="14"/>
    </row>
    <row r="65010" spans="23:23" x14ac:dyDescent="0.25">
      <c r="W65010" s="14"/>
    </row>
    <row r="65011" spans="23:23" x14ac:dyDescent="0.25">
      <c r="W65011" s="14"/>
    </row>
    <row r="65012" spans="23:23" x14ac:dyDescent="0.25">
      <c r="W65012" s="14"/>
    </row>
    <row r="65013" spans="23:23" x14ac:dyDescent="0.25">
      <c r="W65013" s="14"/>
    </row>
    <row r="65014" spans="23:23" x14ac:dyDescent="0.25">
      <c r="W65014" s="14"/>
    </row>
    <row r="65015" spans="23:23" x14ac:dyDescent="0.25">
      <c r="W65015" s="14"/>
    </row>
    <row r="65016" spans="23:23" x14ac:dyDescent="0.25">
      <c r="W65016" s="14"/>
    </row>
    <row r="65017" spans="23:23" x14ac:dyDescent="0.25">
      <c r="W65017" s="14"/>
    </row>
    <row r="65018" spans="23:23" x14ac:dyDescent="0.25">
      <c r="W65018" s="14"/>
    </row>
    <row r="65019" spans="23:23" x14ac:dyDescent="0.25">
      <c r="W65019" s="14"/>
    </row>
    <row r="65020" spans="23:23" x14ac:dyDescent="0.25">
      <c r="W65020" s="14"/>
    </row>
    <row r="65021" spans="23:23" x14ac:dyDescent="0.25">
      <c r="W65021" s="14"/>
    </row>
    <row r="65022" spans="23:23" x14ac:dyDescent="0.25">
      <c r="W65022" s="14"/>
    </row>
    <row r="65023" spans="23:23" x14ac:dyDescent="0.25">
      <c r="W65023" s="14"/>
    </row>
    <row r="65024" spans="23:23" x14ac:dyDescent="0.25">
      <c r="W65024" s="14"/>
    </row>
    <row r="65025" spans="23:23" x14ac:dyDescent="0.25">
      <c r="W65025" s="14"/>
    </row>
    <row r="65026" spans="23:23" x14ac:dyDescent="0.25">
      <c r="W65026" s="14"/>
    </row>
    <row r="65027" spans="23:23" x14ac:dyDescent="0.25">
      <c r="W65027" s="14"/>
    </row>
    <row r="65028" spans="23:23" x14ac:dyDescent="0.25">
      <c r="W65028" s="14"/>
    </row>
    <row r="65029" spans="23:23" x14ac:dyDescent="0.25">
      <c r="W65029" s="14"/>
    </row>
    <row r="65030" spans="23:23" x14ac:dyDescent="0.25">
      <c r="W65030" s="14"/>
    </row>
    <row r="65031" spans="23:23" x14ac:dyDescent="0.25">
      <c r="W65031" s="14"/>
    </row>
    <row r="65032" spans="23:23" x14ac:dyDescent="0.25">
      <c r="W65032" s="14"/>
    </row>
    <row r="65033" spans="23:23" x14ac:dyDescent="0.25">
      <c r="W65033" s="14"/>
    </row>
    <row r="65034" spans="23:23" x14ac:dyDescent="0.25">
      <c r="W65034" s="14"/>
    </row>
    <row r="65035" spans="23:23" x14ac:dyDescent="0.25">
      <c r="W65035" s="14"/>
    </row>
    <row r="65036" spans="23:23" x14ac:dyDescent="0.25">
      <c r="W65036" s="14"/>
    </row>
    <row r="65037" spans="23:23" x14ac:dyDescent="0.25">
      <c r="W65037" s="14"/>
    </row>
    <row r="65038" spans="23:23" x14ac:dyDescent="0.25">
      <c r="W65038" s="14"/>
    </row>
    <row r="65039" spans="23:23" x14ac:dyDescent="0.25">
      <c r="W65039" s="14"/>
    </row>
    <row r="65040" spans="23:23" x14ac:dyDescent="0.25">
      <c r="W65040" s="14"/>
    </row>
    <row r="65041" spans="23:23" x14ac:dyDescent="0.25">
      <c r="W65041" s="14"/>
    </row>
    <row r="65042" spans="23:23" x14ac:dyDescent="0.25">
      <c r="W65042" s="14"/>
    </row>
    <row r="65043" spans="23:23" x14ac:dyDescent="0.25">
      <c r="W65043" s="14"/>
    </row>
    <row r="65044" spans="23:23" x14ac:dyDescent="0.25">
      <c r="W65044" s="14"/>
    </row>
    <row r="65045" spans="23:23" x14ac:dyDescent="0.25">
      <c r="W65045" s="14"/>
    </row>
    <row r="65046" spans="23:23" x14ac:dyDescent="0.25">
      <c r="W65046" s="14"/>
    </row>
    <row r="65047" spans="23:23" x14ac:dyDescent="0.25">
      <c r="W65047" s="14"/>
    </row>
    <row r="65048" spans="23:23" x14ac:dyDescent="0.25">
      <c r="W65048" s="14"/>
    </row>
    <row r="65049" spans="23:23" x14ac:dyDescent="0.25">
      <c r="W65049" s="14"/>
    </row>
    <row r="65050" spans="23:23" x14ac:dyDescent="0.25">
      <c r="W65050" s="14"/>
    </row>
    <row r="65051" spans="23:23" x14ac:dyDescent="0.25">
      <c r="W65051" s="14"/>
    </row>
    <row r="65052" spans="23:23" x14ac:dyDescent="0.25">
      <c r="W65052" s="14"/>
    </row>
    <row r="65053" spans="23:23" x14ac:dyDescent="0.25">
      <c r="W65053" s="14"/>
    </row>
    <row r="65054" spans="23:23" x14ac:dyDescent="0.25">
      <c r="W65054" s="14"/>
    </row>
    <row r="65055" spans="23:23" x14ac:dyDescent="0.25">
      <c r="W65055" s="14"/>
    </row>
    <row r="65056" spans="23:23" x14ac:dyDescent="0.25">
      <c r="W65056" s="14"/>
    </row>
    <row r="65057" spans="23:23" x14ac:dyDescent="0.25">
      <c r="W65057" s="14"/>
    </row>
    <row r="65058" spans="23:23" x14ac:dyDescent="0.25">
      <c r="W65058" s="14"/>
    </row>
    <row r="65059" spans="23:23" x14ac:dyDescent="0.25">
      <c r="W65059" s="14"/>
    </row>
    <row r="65060" spans="23:23" x14ac:dyDescent="0.25">
      <c r="W65060" s="14"/>
    </row>
    <row r="65061" spans="23:23" x14ac:dyDescent="0.25">
      <c r="W65061" s="14"/>
    </row>
    <row r="65062" spans="23:23" x14ac:dyDescent="0.25">
      <c r="W65062" s="14"/>
    </row>
    <row r="65063" spans="23:23" x14ac:dyDescent="0.25">
      <c r="W65063" s="14"/>
    </row>
    <row r="65064" spans="23:23" x14ac:dyDescent="0.25">
      <c r="W65064" s="14"/>
    </row>
    <row r="65065" spans="23:23" x14ac:dyDescent="0.25">
      <c r="W65065" s="14"/>
    </row>
    <row r="65066" spans="23:23" x14ac:dyDescent="0.25">
      <c r="W65066" s="14"/>
    </row>
    <row r="65067" spans="23:23" x14ac:dyDescent="0.25">
      <c r="W65067" s="14"/>
    </row>
    <row r="65068" spans="23:23" x14ac:dyDescent="0.25">
      <c r="W65068" s="14"/>
    </row>
    <row r="65069" spans="23:23" x14ac:dyDescent="0.25">
      <c r="W65069" s="14"/>
    </row>
    <row r="65070" spans="23:23" x14ac:dyDescent="0.25">
      <c r="W65070" s="14"/>
    </row>
    <row r="65071" spans="23:23" x14ac:dyDescent="0.25">
      <c r="W65071" s="14"/>
    </row>
    <row r="65072" spans="23:23" x14ac:dyDescent="0.25">
      <c r="W65072" s="14"/>
    </row>
    <row r="65073" spans="23:23" x14ac:dyDescent="0.25">
      <c r="W65073" s="14"/>
    </row>
    <row r="65074" spans="23:23" x14ac:dyDescent="0.25">
      <c r="W65074" s="14"/>
    </row>
    <row r="65075" spans="23:23" x14ac:dyDescent="0.25">
      <c r="W65075" s="14"/>
    </row>
    <row r="65076" spans="23:23" x14ac:dyDescent="0.25">
      <c r="W65076" s="14"/>
    </row>
    <row r="65077" spans="23:23" x14ac:dyDescent="0.25">
      <c r="W65077" s="14"/>
    </row>
    <row r="65078" spans="23:23" x14ac:dyDescent="0.25">
      <c r="W65078" s="14"/>
    </row>
    <row r="65079" spans="23:23" x14ac:dyDescent="0.25">
      <c r="W65079" s="14"/>
    </row>
    <row r="65080" spans="23:23" x14ac:dyDescent="0.25">
      <c r="W65080" s="14"/>
    </row>
    <row r="65081" spans="23:23" x14ac:dyDescent="0.25">
      <c r="W65081" s="14"/>
    </row>
    <row r="65082" spans="23:23" x14ac:dyDescent="0.25">
      <c r="W65082" s="14"/>
    </row>
    <row r="65083" spans="23:23" x14ac:dyDescent="0.25">
      <c r="W65083" s="14"/>
    </row>
    <row r="65084" spans="23:23" x14ac:dyDescent="0.25">
      <c r="W65084" s="14"/>
    </row>
    <row r="65085" spans="23:23" x14ac:dyDescent="0.25">
      <c r="W65085" s="14"/>
    </row>
    <row r="65086" spans="23:23" x14ac:dyDescent="0.25">
      <c r="W65086" s="14"/>
    </row>
    <row r="65087" spans="23:23" x14ac:dyDescent="0.25">
      <c r="W65087" s="14"/>
    </row>
    <row r="65088" spans="23:23" x14ac:dyDescent="0.25">
      <c r="W65088" s="14"/>
    </row>
    <row r="65089" spans="23:23" x14ac:dyDescent="0.25">
      <c r="W65089" s="14"/>
    </row>
    <row r="65090" spans="23:23" x14ac:dyDescent="0.25">
      <c r="W65090" s="14"/>
    </row>
    <row r="65091" spans="23:23" x14ac:dyDescent="0.25">
      <c r="W65091" s="14"/>
    </row>
    <row r="65092" spans="23:23" x14ac:dyDescent="0.25">
      <c r="W65092" s="14"/>
    </row>
    <row r="65093" spans="23:23" x14ac:dyDescent="0.25">
      <c r="W65093" s="14"/>
    </row>
    <row r="65094" spans="23:23" x14ac:dyDescent="0.25">
      <c r="W65094" s="14"/>
    </row>
    <row r="65095" spans="23:23" x14ac:dyDescent="0.25">
      <c r="W65095" s="14"/>
    </row>
    <row r="65096" spans="23:23" x14ac:dyDescent="0.25">
      <c r="W65096" s="14"/>
    </row>
    <row r="65097" spans="23:23" x14ac:dyDescent="0.25">
      <c r="W65097" s="14"/>
    </row>
    <row r="65098" spans="23:23" x14ac:dyDescent="0.25">
      <c r="W65098" s="14"/>
    </row>
    <row r="65099" spans="23:23" x14ac:dyDescent="0.25">
      <c r="W65099" s="14"/>
    </row>
    <row r="65100" spans="23:23" x14ac:dyDescent="0.25">
      <c r="W65100" s="14"/>
    </row>
    <row r="65101" spans="23:23" x14ac:dyDescent="0.25">
      <c r="W65101" s="14"/>
    </row>
    <row r="65102" spans="23:23" x14ac:dyDescent="0.25">
      <c r="W65102" s="14"/>
    </row>
    <row r="65103" spans="23:23" x14ac:dyDescent="0.25">
      <c r="W65103" s="14"/>
    </row>
    <row r="65104" spans="23:23" x14ac:dyDescent="0.25">
      <c r="W65104" s="14"/>
    </row>
    <row r="65105" spans="23:23" x14ac:dyDescent="0.25">
      <c r="W65105" s="14"/>
    </row>
    <row r="65106" spans="23:23" x14ac:dyDescent="0.25">
      <c r="W65106" s="14"/>
    </row>
    <row r="65107" spans="23:23" x14ac:dyDescent="0.25">
      <c r="W65107" s="14"/>
    </row>
    <row r="65108" spans="23:23" x14ac:dyDescent="0.25">
      <c r="W65108" s="14"/>
    </row>
    <row r="65109" spans="23:23" x14ac:dyDescent="0.25">
      <c r="W65109" s="14"/>
    </row>
    <row r="65110" spans="23:23" x14ac:dyDescent="0.25">
      <c r="W65110" s="14"/>
    </row>
    <row r="65111" spans="23:23" x14ac:dyDescent="0.25">
      <c r="W65111" s="14"/>
    </row>
    <row r="65112" spans="23:23" x14ac:dyDescent="0.25">
      <c r="W65112" s="14"/>
    </row>
    <row r="65113" spans="23:23" x14ac:dyDescent="0.25">
      <c r="W65113" s="14"/>
    </row>
    <row r="65114" spans="23:23" x14ac:dyDescent="0.25">
      <c r="W65114" s="14"/>
    </row>
    <row r="65115" spans="23:23" x14ac:dyDescent="0.25">
      <c r="W65115" s="14"/>
    </row>
    <row r="65116" spans="23:23" x14ac:dyDescent="0.25">
      <c r="W65116" s="14"/>
    </row>
    <row r="65117" spans="23:23" x14ac:dyDescent="0.25">
      <c r="W65117" s="14"/>
    </row>
    <row r="65118" spans="23:23" x14ac:dyDescent="0.25">
      <c r="W65118" s="14"/>
    </row>
    <row r="65119" spans="23:23" x14ac:dyDescent="0.25">
      <c r="W65119" s="14"/>
    </row>
    <row r="65120" spans="23:23" x14ac:dyDescent="0.25">
      <c r="W65120" s="14"/>
    </row>
    <row r="65121" spans="23:23" x14ac:dyDescent="0.25">
      <c r="W65121" s="14"/>
    </row>
    <row r="65122" spans="23:23" x14ac:dyDescent="0.25">
      <c r="W65122" s="14"/>
    </row>
    <row r="65123" spans="23:23" x14ac:dyDescent="0.25">
      <c r="W65123" s="14"/>
    </row>
    <row r="65124" spans="23:23" x14ac:dyDescent="0.25">
      <c r="W65124" s="14"/>
    </row>
    <row r="65125" spans="23:23" x14ac:dyDescent="0.25">
      <c r="W65125" s="14"/>
    </row>
    <row r="65126" spans="23:23" x14ac:dyDescent="0.25">
      <c r="W65126" s="14"/>
    </row>
    <row r="65127" spans="23:23" x14ac:dyDescent="0.25">
      <c r="W65127" s="14"/>
    </row>
    <row r="65128" spans="23:23" x14ac:dyDescent="0.25">
      <c r="W65128" s="14"/>
    </row>
    <row r="65129" spans="23:23" x14ac:dyDescent="0.25">
      <c r="W65129" s="14"/>
    </row>
    <row r="65130" spans="23:23" x14ac:dyDescent="0.25">
      <c r="W65130" s="14"/>
    </row>
    <row r="65131" spans="23:23" x14ac:dyDescent="0.25">
      <c r="W65131" s="14"/>
    </row>
    <row r="65132" spans="23:23" x14ac:dyDescent="0.25">
      <c r="W65132" s="14"/>
    </row>
    <row r="65133" spans="23:23" x14ac:dyDescent="0.25">
      <c r="W65133" s="14"/>
    </row>
    <row r="65134" spans="23:23" x14ac:dyDescent="0.25">
      <c r="W65134" s="14"/>
    </row>
    <row r="65135" spans="23:23" x14ac:dyDescent="0.25">
      <c r="W65135" s="14"/>
    </row>
    <row r="65136" spans="23:23" x14ac:dyDescent="0.25">
      <c r="W65136" s="14"/>
    </row>
    <row r="65137" spans="23:23" x14ac:dyDescent="0.25">
      <c r="W65137" s="14"/>
    </row>
    <row r="65138" spans="23:23" x14ac:dyDescent="0.25">
      <c r="W65138" s="14"/>
    </row>
    <row r="65139" spans="23:23" x14ac:dyDescent="0.25">
      <c r="W65139" s="14"/>
    </row>
    <row r="65140" spans="23:23" x14ac:dyDescent="0.25">
      <c r="W65140" s="14"/>
    </row>
    <row r="65141" spans="23:23" x14ac:dyDescent="0.25">
      <c r="W65141" s="14"/>
    </row>
    <row r="65142" spans="23:23" x14ac:dyDescent="0.25">
      <c r="W65142" s="14"/>
    </row>
    <row r="65143" spans="23:23" x14ac:dyDescent="0.25">
      <c r="W65143" s="14"/>
    </row>
    <row r="65144" spans="23:23" x14ac:dyDescent="0.25">
      <c r="W65144" s="14"/>
    </row>
    <row r="65145" spans="23:23" x14ac:dyDescent="0.25">
      <c r="W65145" s="14"/>
    </row>
    <row r="65146" spans="23:23" x14ac:dyDescent="0.25">
      <c r="W65146" s="14"/>
    </row>
    <row r="65147" spans="23:23" x14ac:dyDescent="0.25">
      <c r="W65147" s="14"/>
    </row>
    <row r="65148" spans="23:23" x14ac:dyDescent="0.25">
      <c r="W65148" s="14"/>
    </row>
    <row r="65149" spans="23:23" x14ac:dyDescent="0.25">
      <c r="W65149" s="14"/>
    </row>
    <row r="65150" spans="23:23" x14ac:dyDescent="0.25">
      <c r="W65150" s="14"/>
    </row>
    <row r="65151" spans="23:23" x14ac:dyDescent="0.25">
      <c r="W65151" s="14"/>
    </row>
    <row r="65152" spans="23:23" x14ac:dyDescent="0.25">
      <c r="W65152" s="14"/>
    </row>
    <row r="65153" spans="23:23" x14ac:dyDescent="0.25">
      <c r="W65153" s="14"/>
    </row>
    <row r="65154" spans="23:23" x14ac:dyDescent="0.25">
      <c r="W65154" s="14"/>
    </row>
    <row r="65155" spans="23:23" x14ac:dyDescent="0.25">
      <c r="W65155" s="14"/>
    </row>
    <row r="65156" spans="23:23" x14ac:dyDescent="0.25">
      <c r="W65156" s="14"/>
    </row>
    <row r="65157" spans="23:23" x14ac:dyDescent="0.25">
      <c r="W65157" s="14"/>
    </row>
    <row r="65158" spans="23:23" x14ac:dyDescent="0.25">
      <c r="W65158" s="14"/>
    </row>
    <row r="65159" spans="23:23" x14ac:dyDescent="0.25">
      <c r="W65159" s="14"/>
    </row>
    <row r="65160" spans="23:23" x14ac:dyDescent="0.25">
      <c r="W65160" s="14"/>
    </row>
    <row r="65161" spans="23:23" x14ac:dyDescent="0.25">
      <c r="W65161" s="14"/>
    </row>
    <row r="65162" spans="23:23" x14ac:dyDescent="0.25">
      <c r="W65162" s="14"/>
    </row>
    <row r="65163" spans="23:23" x14ac:dyDescent="0.25">
      <c r="W65163" s="14"/>
    </row>
    <row r="65164" spans="23:23" x14ac:dyDescent="0.25">
      <c r="W65164" s="14"/>
    </row>
    <row r="65165" spans="23:23" x14ac:dyDescent="0.25">
      <c r="W65165" s="14"/>
    </row>
    <row r="65166" spans="23:23" x14ac:dyDescent="0.25">
      <c r="W65166" s="14"/>
    </row>
    <row r="65167" spans="23:23" x14ac:dyDescent="0.25">
      <c r="W65167" s="14"/>
    </row>
    <row r="65168" spans="23:23" x14ac:dyDescent="0.25">
      <c r="W65168" s="14"/>
    </row>
    <row r="65169" spans="23:23" x14ac:dyDescent="0.25">
      <c r="W65169" s="14"/>
    </row>
    <row r="65170" spans="23:23" x14ac:dyDescent="0.25">
      <c r="W65170" s="14"/>
    </row>
    <row r="65171" spans="23:23" x14ac:dyDescent="0.25">
      <c r="W65171" s="14"/>
    </row>
    <row r="65172" spans="23:23" x14ac:dyDescent="0.25">
      <c r="W65172" s="14"/>
    </row>
    <row r="65173" spans="23:23" x14ac:dyDescent="0.25">
      <c r="W65173" s="14"/>
    </row>
    <row r="65174" spans="23:23" x14ac:dyDescent="0.25">
      <c r="W65174" s="14"/>
    </row>
    <row r="65175" spans="23:23" x14ac:dyDescent="0.25">
      <c r="W65175" s="14"/>
    </row>
    <row r="65176" spans="23:23" x14ac:dyDescent="0.25">
      <c r="W65176" s="14"/>
    </row>
    <row r="65177" spans="23:23" x14ac:dyDescent="0.25">
      <c r="W65177" s="14"/>
    </row>
    <row r="65178" spans="23:23" x14ac:dyDescent="0.25">
      <c r="W65178" s="14"/>
    </row>
    <row r="65179" spans="23:23" x14ac:dyDescent="0.25">
      <c r="W65179" s="14"/>
    </row>
    <row r="65180" spans="23:23" x14ac:dyDescent="0.25">
      <c r="W65180" s="14"/>
    </row>
    <row r="65181" spans="23:23" x14ac:dyDescent="0.25">
      <c r="W65181" s="14"/>
    </row>
    <row r="65182" spans="23:23" x14ac:dyDescent="0.25">
      <c r="W65182" s="14"/>
    </row>
    <row r="65183" spans="23:23" x14ac:dyDescent="0.25">
      <c r="W65183" s="14"/>
    </row>
    <row r="65184" spans="23:23" x14ac:dyDescent="0.25">
      <c r="W65184" s="14"/>
    </row>
    <row r="65185" spans="23:23" x14ac:dyDescent="0.25">
      <c r="W65185" s="14"/>
    </row>
    <row r="65186" spans="23:23" x14ac:dyDescent="0.25">
      <c r="W65186" s="14"/>
    </row>
    <row r="65187" spans="23:23" x14ac:dyDescent="0.25">
      <c r="W65187" s="14"/>
    </row>
    <row r="65188" spans="23:23" x14ac:dyDescent="0.25">
      <c r="W65188" s="14"/>
    </row>
    <row r="65189" spans="23:23" x14ac:dyDescent="0.25">
      <c r="W65189" s="14"/>
    </row>
    <row r="65190" spans="23:23" x14ac:dyDescent="0.25">
      <c r="W65190" s="14"/>
    </row>
    <row r="65191" spans="23:23" x14ac:dyDescent="0.25">
      <c r="W65191" s="14"/>
    </row>
    <row r="65192" spans="23:23" x14ac:dyDescent="0.25">
      <c r="W65192" s="14"/>
    </row>
    <row r="65193" spans="23:23" x14ac:dyDescent="0.25">
      <c r="W65193" s="14"/>
    </row>
    <row r="65194" spans="23:23" x14ac:dyDescent="0.25">
      <c r="W65194" s="14"/>
    </row>
    <row r="65195" spans="23:23" x14ac:dyDescent="0.25">
      <c r="W65195" s="14"/>
    </row>
    <row r="65196" spans="23:23" x14ac:dyDescent="0.25">
      <c r="W65196" s="14"/>
    </row>
    <row r="65197" spans="23:23" x14ac:dyDescent="0.25">
      <c r="W65197" s="14"/>
    </row>
    <row r="65198" spans="23:23" x14ac:dyDescent="0.25">
      <c r="W65198" s="14"/>
    </row>
    <row r="65199" spans="23:23" x14ac:dyDescent="0.25">
      <c r="W65199" s="14"/>
    </row>
    <row r="65200" spans="23:23" x14ac:dyDescent="0.25">
      <c r="W65200" s="14"/>
    </row>
    <row r="65201" spans="23:23" x14ac:dyDescent="0.25">
      <c r="W65201" s="14"/>
    </row>
    <row r="65202" spans="23:23" x14ac:dyDescent="0.25">
      <c r="W65202" s="14"/>
    </row>
    <row r="65203" spans="23:23" x14ac:dyDescent="0.25">
      <c r="W65203" s="14"/>
    </row>
    <row r="65204" spans="23:23" x14ac:dyDescent="0.25">
      <c r="W65204" s="14"/>
    </row>
    <row r="65205" spans="23:23" x14ac:dyDescent="0.25">
      <c r="W65205" s="14"/>
    </row>
    <row r="65206" spans="23:23" x14ac:dyDescent="0.25">
      <c r="W65206" s="14"/>
    </row>
    <row r="65207" spans="23:23" x14ac:dyDescent="0.25">
      <c r="W65207" s="14"/>
    </row>
    <row r="65208" spans="23:23" x14ac:dyDescent="0.25">
      <c r="W65208" s="14"/>
    </row>
    <row r="65209" spans="23:23" x14ac:dyDescent="0.25">
      <c r="W65209" s="14"/>
    </row>
    <row r="65210" spans="23:23" x14ac:dyDescent="0.25">
      <c r="W65210" s="14"/>
    </row>
    <row r="65211" spans="23:23" x14ac:dyDescent="0.25">
      <c r="W65211" s="14"/>
    </row>
    <row r="65212" spans="23:23" x14ac:dyDescent="0.25">
      <c r="W65212" s="14"/>
    </row>
    <row r="65213" spans="23:23" x14ac:dyDescent="0.25">
      <c r="W65213" s="14"/>
    </row>
    <row r="65214" spans="23:23" x14ac:dyDescent="0.25">
      <c r="W65214" s="14"/>
    </row>
    <row r="65215" spans="23:23" x14ac:dyDescent="0.25">
      <c r="W65215" s="14"/>
    </row>
    <row r="65216" spans="23:23" x14ac:dyDescent="0.25">
      <c r="W65216" s="14"/>
    </row>
    <row r="65217" spans="23:23" x14ac:dyDescent="0.25">
      <c r="W65217" s="14"/>
    </row>
    <row r="65218" spans="23:23" x14ac:dyDescent="0.25">
      <c r="W65218" s="14"/>
    </row>
    <row r="65219" spans="23:23" x14ac:dyDescent="0.25">
      <c r="W65219" s="14"/>
    </row>
    <row r="65220" spans="23:23" x14ac:dyDescent="0.25">
      <c r="W65220" s="14"/>
    </row>
    <row r="65221" spans="23:23" x14ac:dyDescent="0.25">
      <c r="W65221" s="14"/>
    </row>
    <row r="65222" spans="23:23" x14ac:dyDescent="0.25">
      <c r="W65222" s="14"/>
    </row>
    <row r="65223" spans="23:23" x14ac:dyDescent="0.25">
      <c r="W65223" s="14"/>
    </row>
    <row r="65224" spans="23:23" x14ac:dyDescent="0.25">
      <c r="W65224" s="14"/>
    </row>
    <row r="65225" spans="23:23" x14ac:dyDescent="0.25">
      <c r="W65225" s="14"/>
    </row>
    <row r="65226" spans="23:23" x14ac:dyDescent="0.25">
      <c r="W65226" s="14"/>
    </row>
    <row r="65227" spans="23:23" x14ac:dyDescent="0.25">
      <c r="W65227" s="14"/>
    </row>
    <row r="65228" spans="23:23" x14ac:dyDescent="0.25">
      <c r="W65228" s="14"/>
    </row>
    <row r="65229" spans="23:23" x14ac:dyDescent="0.25">
      <c r="W65229" s="14"/>
    </row>
    <row r="65230" spans="23:23" x14ac:dyDescent="0.25">
      <c r="W65230" s="14"/>
    </row>
    <row r="65231" spans="23:23" x14ac:dyDescent="0.25">
      <c r="W65231" s="14"/>
    </row>
    <row r="65232" spans="23:23" x14ac:dyDescent="0.25">
      <c r="W65232" s="14"/>
    </row>
    <row r="65233" spans="23:23" x14ac:dyDescent="0.25">
      <c r="W65233" s="14"/>
    </row>
    <row r="65234" spans="23:23" x14ac:dyDescent="0.25">
      <c r="W65234" s="14"/>
    </row>
    <row r="65235" spans="23:23" x14ac:dyDescent="0.25">
      <c r="W65235" s="14"/>
    </row>
    <row r="65236" spans="23:23" x14ac:dyDescent="0.25">
      <c r="W65236" s="14"/>
    </row>
    <row r="65237" spans="23:23" x14ac:dyDescent="0.25">
      <c r="W65237" s="14"/>
    </row>
    <row r="65238" spans="23:23" x14ac:dyDescent="0.25">
      <c r="W65238" s="14"/>
    </row>
    <row r="65239" spans="23:23" x14ac:dyDescent="0.25">
      <c r="W65239" s="14"/>
    </row>
    <row r="65240" spans="23:23" x14ac:dyDescent="0.25">
      <c r="W65240" s="14"/>
    </row>
    <row r="65241" spans="23:23" x14ac:dyDescent="0.25">
      <c r="W65241" s="14"/>
    </row>
    <row r="65242" spans="23:23" x14ac:dyDescent="0.25">
      <c r="W65242" s="14"/>
    </row>
    <row r="65243" spans="23:23" x14ac:dyDescent="0.25">
      <c r="W65243" s="14"/>
    </row>
    <row r="65244" spans="23:23" x14ac:dyDescent="0.25">
      <c r="W65244" s="14"/>
    </row>
    <row r="65245" spans="23:23" x14ac:dyDescent="0.25">
      <c r="W65245" s="14"/>
    </row>
    <row r="65246" spans="23:23" x14ac:dyDescent="0.25">
      <c r="W65246" s="14"/>
    </row>
    <row r="65247" spans="23:23" x14ac:dyDescent="0.25">
      <c r="W65247" s="14"/>
    </row>
    <row r="65248" spans="23:23" x14ac:dyDescent="0.25">
      <c r="W65248" s="14"/>
    </row>
    <row r="65249" spans="23:23" x14ac:dyDescent="0.25">
      <c r="W65249" s="14"/>
    </row>
    <row r="65250" spans="23:23" x14ac:dyDescent="0.25">
      <c r="W65250" s="14"/>
    </row>
    <row r="65251" spans="23:23" x14ac:dyDescent="0.25">
      <c r="W65251" s="14"/>
    </row>
    <row r="65252" spans="23:23" x14ac:dyDescent="0.25">
      <c r="W65252" s="14"/>
    </row>
    <row r="65253" spans="23:23" x14ac:dyDescent="0.25">
      <c r="W65253" s="14"/>
    </row>
    <row r="65254" spans="23:23" x14ac:dyDescent="0.25">
      <c r="W65254" s="14"/>
    </row>
    <row r="65255" spans="23:23" x14ac:dyDescent="0.25">
      <c r="W65255" s="14"/>
    </row>
    <row r="65256" spans="23:23" x14ac:dyDescent="0.25">
      <c r="W65256" s="14"/>
    </row>
    <row r="65257" spans="23:23" x14ac:dyDescent="0.25">
      <c r="W65257" s="14"/>
    </row>
    <row r="65258" spans="23:23" x14ac:dyDescent="0.25">
      <c r="W65258" s="14"/>
    </row>
    <row r="65259" spans="23:23" x14ac:dyDescent="0.25">
      <c r="W65259" s="14"/>
    </row>
    <row r="65260" spans="23:23" x14ac:dyDescent="0.25">
      <c r="W65260" s="14"/>
    </row>
    <row r="65261" spans="23:23" x14ac:dyDescent="0.25">
      <c r="W65261" s="14"/>
    </row>
    <row r="65262" spans="23:23" x14ac:dyDescent="0.25">
      <c r="W65262" s="14"/>
    </row>
    <row r="65263" spans="23:23" x14ac:dyDescent="0.25">
      <c r="W65263" s="14"/>
    </row>
    <row r="65264" spans="23:23" x14ac:dyDescent="0.25">
      <c r="W65264" s="14"/>
    </row>
    <row r="65265" spans="23:23" x14ac:dyDescent="0.25">
      <c r="W65265" s="14"/>
    </row>
    <row r="65266" spans="23:23" x14ac:dyDescent="0.25">
      <c r="W65266" s="14"/>
    </row>
    <row r="65267" spans="23:23" x14ac:dyDescent="0.25">
      <c r="W65267" s="14"/>
    </row>
    <row r="65268" spans="23:23" x14ac:dyDescent="0.25">
      <c r="W65268" s="14"/>
    </row>
    <row r="65269" spans="23:23" x14ac:dyDescent="0.25">
      <c r="W65269" s="14"/>
    </row>
    <row r="65270" spans="23:23" x14ac:dyDescent="0.25">
      <c r="W65270" s="14"/>
    </row>
    <row r="65271" spans="23:23" x14ac:dyDescent="0.25">
      <c r="W65271" s="14"/>
    </row>
    <row r="65272" spans="23:23" x14ac:dyDescent="0.25">
      <c r="W65272" s="14"/>
    </row>
    <row r="65273" spans="23:23" x14ac:dyDescent="0.25">
      <c r="W65273" s="14"/>
    </row>
    <row r="65274" spans="23:23" x14ac:dyDescent="0.25">
      <c r="W65274" s="14"/>
    </row>
    <row r="65275" spans="23:23" x14ac:dyDescent="0.25">
      <c r="W65275" s="14"/>
    </row>
    <row r="65276" spans="23:23" x14ac:dyDescent="0.25">
      <c r="W65276" s="14"/>
    </row>
    <row r="65277" spans="23:23" x14ac:dyDescent="0.25">
      <c r="W65277" s="14"/>
    </row>
    <row r="65278" spans="23:23" x14ac:dyDescent="0.25">
      <c r="W65278" s="14"/>
    </row>
    <row r="65279" spans="23:23" x14ac:dyDescent="0.25">
      <c r="W65279" s="14"/>
    </row>
    <row r="65280" spans="23:23" x14ac:dyDescent="0.25">
      <c r="W65280" s="14"/>
    </row>
    <row r="65281" spans="23:23" x14ac:dyDescent="0.25">
      <c r="W65281" s="14"/>
    </row>
    <row r="65282" spans="23:23" x14ac:dyDescent="0.25">
      <c r="W65282" s="14"/>
    </row>
    <row r="65283" spans="23:23" x14ac:dyDescent="0.25">
      <c r="W65283" s="14"/>
    </row>
    <row r="65284" spans="23:23" x14ac:dyDescent="0.25">
      <c r="W65284" s="14"/>
    </row>
    <row r="65285" spans="23:23" x14ac:dyDescent="0.25">
      <c r="W65285" s="14"/>
    </row>
    <row r="65286" spans="23:23" x14ac:dyDescent="0.25">
      <c r="W65286" s="14"/>
    </row>
    <row r="65287" spans="23:23" x14ac:dyDescent="0.25">
      <c r="W65287" s="14"/>
    </row>
    <row r="65288" spans="23:23" x14ac:dyDescent="0.25">
      <c r="W65288" s="14"/>
    </row>
    <row r="65289" spans="23:23" x14ac:dyDescent="0.25">
      <c r="W65289" s="14"/>
    </row>
    <row r="65290" spans="23:23" x14ac:dyDescent="0.25">
      <c r="W65290" s="14"/>
    </row>
    <row r="65291" spans="23:23" x14ac:dyDescent="0.25">
      <c r="W65291" s="14"/>
    </row>
    <row r="65292" spans="23:23" x14ac:dyDescent="0.25">
      <c r="W65292" s="14"/>
    </row>
    <row r="65293" spans="23:23" x14ac:dyDescent="0.25">
      <c r="W65293" s="14"/>
    </row>
    <row r="65294" spans="23:23" x14ac:dyDescent="0.25">
      <c r="W65294" s="14"/>
    </row>
    <row r="65295" spans="23:23" x14ac:dyDescent="0.25">
      <c r="W65295" s="14"/>
    </row>
    <row r="65296" spans="23:23" x14ac:dyDescent="0.25">
      <c r="W65296" s="14"/>
    </row>
    <row r="65297" spans="23:23" x14ac:dyDescent="0.25">
      <c r="W65297" s="14"/>
    </row>
    <row r="65298" spans="23:23" x14ac:dyDescent="0.25">
      <c r="W65298" s="14"/>
    </row>
    <row r="65299" spans="23:23" x14ac:dyDescent="0.25">
      <c r="W65299" s="14"/>
    </row>
    <row r="65300" spans="23:23" x14ac:dyDescent="0.25">
      <c r="W65300" s="14"/>
    </row>
    <row r="65301" spans="23:23" x14ac:dyDescent="0.25">
      <c r="W65301" s="14"/>
    </row>
    <row r="65302" spans="23:23" x14ac:dyDescent="0.25">
      <c r="W65302" s="14"/>
    </row>
    <row r="65303" spans="23:23" x14ac:dyDescent="0.25">
      <c r="W65303" s="14"/>
    </row>
    <row r="65304" spans="23:23" x14ac:dyDescent="0.25">
      <c r="W65304" s="14"/>
    </row>
    <row r="65305" spans="23:23" x14ac:dyDescent="0.25">
      <c r="W65305" s="14"/>
    </row>
    <row r="65306" spans="23:23" x14ac:dyDescent="0.25">
      <c r="W65306" s="14"/>
    </row>
    <row r="65307" spans="23:23" x14ac:dyDescent="0.25">
      <c r="W65307" s="14"/>
    </row>
    <row r="65308" spans="23:23" x14ac:dyDescent="0.25">
      <c r="W65308" s="14"/>
    </row>
    <row r="65309" spans="23:23" x14ac:dyDescent="0.25">
      <c r="W65309" s="14"/>
    </row>
    <row r="65310" spans="23:23" x14ac:dyDescent="0.25">
      <c r="W65310" s="14"/>
    </row>
    <row r="65311" spans="23:23" x14ac:dyDescent="0.25">
      <c r="W65311" s="14"/>
    </row>
    <row r="65312" spans="23:23" x14ac:dyDescent="0.25">
      <c r="W65312" s="14"/>
    </row>
    <row r="65313" spans="23:23" x14ac:dyDescent="0.25">
      <c r="W65313" s="14"/>
    </row>
    <row r="65314" spans="23:23" x14ac:dyDescent="0.25">
      <c r="W65314" s="14"/>
    </row>
    <row r="65315" spans="23:23" x14ac:dyDescent="0.25">
      <c r="W65315" s="14"/>
    </row>
    <row r="65316" spans="23:23" x14ac:dyDescent="0.25">
      <c r="W65316" s="14"/>
    </row>
    <row r="65317" spans="23:23" x14ac:dyDescent="0.25">
      <c r="W65317" s="14"/>
    </row>
    <row r="65318" spans="23:23" x14ac:dyDescent="0.25">
      <c r="W65318" s="14"/>
    </row>
    <row r="65319" spans="23:23" x14ac:dyDescent="0.25">
      <c r="W65319" s="14"/>
    </row>
    <row r="65320" spans="23:23" x14ac:dyDescent="0.25">
      <c r="W65320" s="14"/>
    </row>
    <row r="65321" spans="23:23" x14ac:dyDescent="0.25">
      <c r="W65321" s="14"/>
    </row>
    <row r="65322" spans="23:23" x14ac:dyDescent="0.25">
      <c r="W65322" s="14"/>
    </row>
    <row r="65323" spans="23:23" x14ac:dyDescent="0.25">
      <c r="W65323" s="14"/>
    </row>
    <row r="65324" spans="23:23" x14ac:dyDescent="0.25">
      <c r="W65324" s="14"/>
    </row>
    <row r="65325" spans="23:23" x14ac:dyDescent="0.25">
      <c r="W65325" s="14"/>
    </row>
    <row r="65326" spans="23:23" x14ac:dyDescent="0.25">
      <c r="W65326" s="14"/>
    </row>
    <row r="65327" spans="23:23" x14ac:dyDescent="0.25">
      <c r="W65327" s="14"/>
    </row>
    <row r="65328" spans="23:23" x14ac:dyDescent="0.25">
      <c r="W65328" s="14"/>
    </row>
    <row r="65329" spans="23:23" x14ac:dyDescent="0.25">
      <c r="W65329" s="14"/>
    </row>
    <row r="65330" spans="23:23" x14ac:dyDescent="0.25">
      <c r="W65330" s="14"/>
    </row>
    <row r="65331" spans="23:23" x14ac:dyDescent="0.25">
      <c r="W65331" s="14"/>
    </row>
    <row r="65332" spans="23:23" x14ac:dyDescent="0.25">
      <c r="W65332" s="14"/>
    </row>
    <row r="65333" spans="23:23" x14ac:dyDescent="0.25">
      <c r="W65333" s="14"/>
    </row>
    <row r="65334" spans="23:23" x14ac:dyDescent="0.25">
      <c r="W65334" s="14"/>
    </row>
    <row r="65335" spans="23:23" x14ac:dyDescent="0.25">
      <c r="W65335" s="14"/>
    </row>
    <row r="65336" spans="23:23" x14ac:dyDescent="0.25">
      <c r="W65336" s="14"/>
    </row>
    <row r="65337" spans="23:23" x14ac:dyDescent="0.25">
      <c r="W65337" s="14"/>
    </row>
    <row r="65338" spans="23:23" x14ac:dyDescent="0.25">
      <c r="W65338" s="14"/>
    </row>
    <row r="65339" spans="23:23" x14ac:dyDescent="0.25">
      <c r="W65339" s="14"/>
    </row>
    <row r="65340" spans="23:23" x14ac:dyDescent="0.25">
      <c r="W65340" s="14"/>
    </row>
    <row r="65341" spans="23:23" x14ac:dyDescent="0.25">
      <c r="W65341" s="14"/>
    </row>
  </sheetData>
  <sheetProtection autoFilter="0"/>
  <autoFilter ref="A4:Y4" xr:uid="{00000000-0009-0000-0000-000006000000}"/>
  <mergeCells count="1">
    <mergeCell ref="A1:T2"/>
  </mergeCells>
  <pageMargins left="0.70866141732283472" right="0.70866141732283472" top="0.32" bottom="0.4" header="0.31496062992125984" footer="0.31496062992125984"/>
  <pageSetup scale="6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3:B14"/>
  <sheetViews>
    <sheetView workbookViewId="0">
      <selection activeCell="B13" sqref="B13"/>
    </sheetView>
  </sheetViews>
  <sheetFormatPr baseColWidth="10" defaultRowHeight="15" x14ac:dyDescent="0.25"/>
  <cols>
    <col min="1" max="1" width="156.7109375" customWidth="1"/>
    <col min="2" max="2" width="18.28515625" style="60" bestFit="1" customWidth="1"/>
    <col min="3" max="3" width="101.140625" bestFit="1" customWidth="1"/>
    <col min="4" max="4" width="149.140625" bestFit="1" customWidth="1"/>
    <col min="5" max="5" width="11" bestFit="1" customWidth="1"/>
  </cols>
  <sheetData>
    <row r="3" spans="1:2" x14ac:dyDescent="0.25">
      <c r="A3" s="25" t="s">
        <v>980</v>
      </c>
      <c r="B3" s="65"/>
    </row>
    <row r="4" spans="1:2" x14ac:dyDescent="0.25">
      <c r="A4" s="25" t="s">
        <v>982</v>
      </c>
      <c r="B4" s="65" t="s">
        <v>981</v>
      </c>
    </row>
    <row r="5" spans="1:2" x14ac:dyDescent="0.25">
      <c r="A5" s="26" t="s">
        <v>311</v>
      </c>
      <c r="B5" s="65">
        <v>2903000000</v>
      </c>
    </row>
    <row r="6" spans="1:2" x14ac:dyDescent="0.25">
      <c r="A6" s="27" t="s">
        <v>200</v>
      </c>
      <c r="B6" s="65">
        <v>192143000</v>
      </c>
    </row>
    <row r="7" spans="1:2" x14ac:dyDescent="0.25">
      <c r="A7" s="28" t="s">
        <v>312</v>
      </c>
      <c r="B7" s="65">
        <v>135051000</v>
      </c>
    </row>
    <row r="8" spans="1:2" x14ac:dyDescent="0.25">
      <c r="A8" s="29" t="s">
        <v>313</v>
      </c>
      <c r="B8" s="65">
        <v>135051000</v>
      </c>
    </row>
    <row r="9" spans="1:2" x14ac:dyDescent="0.25">
      <c r="A9" s="28" t="s">
        <v>1522</v>
      </c>
      <c r="B9" s="65">
        <v>57092000</v>
      </c>
    </row>
    <row r="10" spans="1:2" x14ac:dyDescent="0.25">
      <c r="A10" s="29" t="s">
        <v>1521</v>
      </c>
      <c r="B10" s="65">
        <v>57092000</v>
      </c>
    </row>
    <row r="11" spans="1:2" x14ac:dyDescent="0.25">
      <c r="A11" s="27" t="s">
        <v>300</v>
      </c>
      <c r="B11" s="65">
        <v>2710857000</v>
      </c>
    </row>
    <row r="12" spans="1:2" x14ac:dyDescent="0.25">
      <c r="A12" s="28" t="s">
        <v>301</v>
      </c>
      <c r="B12" s="65">
        <v>2710857000</v>
      </c>
    </row>
    <row r="13" spans="1:2" x14ac:dyDescent="0.25">
      <c r="A13" s="29" t="s">
        <v>302</v>
      </c>
      <c r="B13" s="65">
        <v>2710857000</v>
      </c>
    </row>
    <row r="14" spans="1:2" x14ac:dyDescent="0.25">
      <c r="A14" s="26" t="s">
        <v>979</v>
      </c>
      <c r="B14" s="65">
        <v>2903000000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114"/>
  <sheetViews>
    <sheetView zoomScale="50" zoomScaleNormal="50" zoomScaleSheetLayoutView="70" zoomScalePageLayoutView="70" workbookViewId="0">
      <selection activeCell="E8" sqref="E8"/>
    </sheetView>
  </sheetViews>
  <sheetFormatPr baseColWidth="10" defaultColWidth="10.85546875" defaultRowHeight="12" x14ac:dyDescent="0.2"/>
  <cols>
    <col min="1" max="1" width="7.7109375" style="36" customWidth="1"/>
    <col min="2" max="2" width="22" style="36" customWidth="1"/>
    <col min="3" max="3" width="34.42578125" style="36" customWidth="1"/>
    <col min="4" max="4" width="32.7109375" style="36" customWidth="1"/>
    <col min="5" max="5" width="40.85546875" style="36" customWidth="1"/>
    <col min="6" max="6" width="17.5703125" style="36" customWidth="1"/>
    <col min="7" max="7" width="21.28515625" style="36" customWidth="1"/>
    <col min="8" max="8" width="22.28515625" style="36" customWidth="1"/>
    <col min="9" max="9" width="14.5703125" style="36" customWidth="1"/>
    <col min="10" max="10" width="34" style="36" customWidth="1"/>
    <col min="11" max="11" width="11" style="36" customWidth="1"/>
    <col min="12" max="12" width="11.5703125" style="36" customWidth="1"/>
    <col min="13" max="13" width="22.85546875" style="36" customWidth="1"/>
    <col min="14" max="14" width="20.7109375" style="36" customWidth="1"/>
    <col min="15" max="15" width="15.5703125" style="36" customWidth="1"/>
    <col min="16" max="16" width="16.5703125" style="36" customWidth="1"/>
    <col min="17" max="17" width="11.7109375" style="36" customWidth="1"/>
    <col min="18" max="18" width="10.140625" style="36" customWidth="1"/>
    <col min="19" max="19" width="29.140625" style="36" customWidth="1"/>
    <col min="20" max="20" width="17.42578125" style="36" customWidth="1"/>
    <col min="21" max="21" width="11.42578125" style="36" hidden="1" customWidth="1"/>
    <col min="22" max="22" width="11.5703125" style="35" hidden="1" customWidth="1"/>
    <col min="23" max="23" width="13.5703125" style="36" hidden="1" customWidth="1"/>
    <col min="24" max="24" width="15.5703125" style="36" hidden="1" customWidth="1"/>
    <col min="25" max="25" width="12.28515625" style="36" hidden="1" customWidth="1"/>
    <col min="26" max="16384" width="10.85546875" style="36"/>
  </cols>
  <sheetData>
    <row r="1" spans="1:25" s="1" customFormat="1" ht="15" customHeight="1" x14ac:dyDescent="0.25">
      <c r="A1" s="436" t="s">
        <v>1510</v>
      </c>
      <c r="B1" s="437"/>
      <c r="C1" s="437"/>
      <c r="D1" s="437"/>
      <c r="E1" s="437"/>
      <c r="F1" s="437"/>
      <c r="G1" s="437"/>
      <c r="H1" s="437"/>
      <c r="I1" s="437"/>
      <c r="J1" s="437"/>
      <c r="K1" s="437"/>
      <c r="L1" s="437"/>
      <c r="M1" s="437"/>
      <c r="N1" s="437"/>
      <c r="O1" s="437"/>
      <c r="P1" s="437"/>
      <c r="Q1" s="437"/>
      <c r="R1" s="437"/>
      <c r="S1" s="437"/>
      <c r="T1" s="437"/>
    </row>
    <row r="2" spans="1:25" s="1" customFormat="1" ht="15.75" customHeight="1" x14ac:dyDescent="0.25">
      <c r="A2" s="436"/>
      <c r="B2" s="437"/>
      <c r="C2" s="437"/>
      <c r="D2" s="437"/>
      <c r="E2" s="437"/>
      <c r="F2" s="437"/>
      <c r="G2" s="437"/>
      <c r="H2" s="437"/>
      <c r="I2" s="437"/>
      <c r="J2" s="437"/>
      <c r="K2" s="437"/>
      <c r="L2" s="437"/>
      <c r="M2" s="437"/>
      <c r="N2" s="437"/>
      <c r="O2" s="437"/>
      <c r="P2" s="437"/>
      <c r="Q2" s="437"/>
      <c r="R2" s="437"/>
      <c r="S2" s="437"/>
      <c r="T2" s="437"/>
    </row>
    <row r="3" spans="1:25" ht="9" customHeight="1" thickBot="1" x14ac:dyDescent="0.25"/>
    <row r="4" spans="1:25" s="6" customFormat="1" ht="89.25" customHeight="1" thickBot="1" x14ac:dyDescent="0.3">
      <c r="A4" s="102" t="s">
        <v>296</v>
      </c>
      <c r="B4" s="103" t="s">
        <v>28</v>
      </c>
      <c r="C4" s="104" t="s">
        <v>31</v>
      </c>
      <c r="D4" s="103" t="s">
        <v>29</v>
      </c>
      <c r="E4" s="104" t="s">
        <v>30</v>
      </c>
      <c r="F4" s="103" t="s">
        <v>13</v>
      </c>
      <c r="G4" s="103" t="s">
        <v>14</v>
      </c>
      <c r="H4" s="103" t="s">
        <v>15</v>
      </c>
      <c r="I4" s="106" t="s">
        <v>9</v>
      </c>
      <c r="J4" s="106" t="s">
        <v>33</v>
      </c>
      <c r="K4" s="106" t="s">
        <v>1566</v>
      </c>
      <c r="L4" s="106" t="s">
        <v>1572</v>
      </c>
      <c r="M4" s="106" t="s">
        <v>1</v>
      </c>
      <c r="N4" s="106" t="s">
        <v>2</v>
      </c>
      <c r="O4" s="108" t="s">
        <v>3</v>
      </c>
      <c r="P4" s="106" t="s">
        <v>4</v>
      </c>
      <c r="Q4" s="106" t="s">
        <v>5</v>
      </c>
      <c r="R4" s="106" t="s">
        <v>6</v>
      </c>
      <c r="S4" s="106" t="s">
        <v>1568</v>
      </c>
      <c r="T4" s="103" t="s">
        <v>34</v>
      </c>
      <c r="U4" s="103" t="s">
        <v>2007</v>
      </c>
      <c r="V4" s="103" t="s">
        <v>36</v>
      </c>
      <c r="W4" s="109" t="s">
        <v>458</v>
      </c>
      <c r="X4" s="109" t="s">
        <v>460</v>
      </c>
      <c r="Y4" s="109" t="s">
        <v>459</v>
      </c>
    </row>
    <row r="5" spans="1:25" s="70" customFormat="1" ht="24.95" customHeight="1" x14ac:dyDescent="0.25">
      <c r="A5" s="249">
        <v>1</v>
      </c>
      <c r="B5" s="239" t="s">
        <v>311</v>
      </c>
      <c r="C5" s="84" t="s">
        <v>297</v>
      </c>
      <c r="D5" s="85" t="s">
        <v>298</v>
      </c>
      <c r="E5" s="85" t="s">
        <v>299</v>
      </c>
      <c r="F5" s="85" t="s">
        <v>300</v>
      </c>
      <c r="G5" s="85" t="s">
        <v>301</v>
      </c>
      <c r="H5" s="85" t="s">
        <v>302</v>
      </c>
      <c r="I5" s="84">
        <v>86101508</v>
      </c>
      <c r="J5" s="84" t="s">
        <v>303</v>
      </c>
      <c r="K5" s="98">
        <v>42005</v>
      </c>
      <c r="L5" s="84">
        <v>10.5</v>
      </c>
      <c r="M5" s="85" t="s">
        <v>304</v>
      </c>
      <c r="N5" s="85" t="s">
        <v>305</v>
      </c>
      <c r="O5" s="262">
        <v>32336850</v>
      </c>
      <c r="P5" s="262">
        <v>32336850</v>
      </c>
      <c r="Q5" s="257" t="s">
        <v>32</v>
      </c>
      <c r="R5" s="257" t="s">
        <v>32</v>
      </c>
      <c r="S5" s="112" t="s">
        <v>306</v>
      </c>
      <c r="T5" s="263">
        <v>3079700</v>
      </c>
      <c r="U5" s="116">
        <v>42005</v>
      </c>
      <c r="V5" s="112">
        <v>30021</v>
      </c>
      <c r="W5" s="259">
        <v>41983</v>
      </c>
      <c r="X5" s="259">
        <v>41988</v>
      </c>
      <c r="Y5" s="260" t="s">
        <v>843</v>
      </c>
    </row>
    <row r="6" spans="1:25" s="70" customFormat="1" ht="24.95" customHeight="1" x14ac:dyDescent="0.25">
      <c r="A6" s="255">
        <v>2</v>
      </c>
      <c r="B6" s="239" t="s">
        <v>311</v>
      </c>
      <c r="C6" s="84" t="s">
        <v>297</v>
      </c>
      <c r="D6" s="85" t="s">
        <v>298</v>
      </c>
      <c r="E6" s="85" t="s">
        <v>299</v>
      </c>
      <c r="F6" s="85" t="s">
        <v>300</v>
      </c>
      <c r="G6" s="85" t="s">
        <v>301</v>
      </c>
      <c r="H6" s="85" t="s">
        <v>302</v>
      </c>
      <c r="I6" s="84">
        <v>86101508</v>
      </c>
      <c r="J6" s="84" t="s">
        <v>307</v>
      </c>
      <c r="K6" s="98">
        <v>42005</v>
      </c>
      <c r="L6" s="84">
        <v>10.5</v>
      </c>
      <c r="M6" s="85" t="s">
        <v>304</v>
      </c>
      <c r="N6" s="85" t="s">
        <v>305</v>
      </c>
      <c r="O6" s="256">
        <v>32336850</v>
      </c>
      <c r="P6" s="256">
        <v>32336850</v>
      </c>
      <c r="Q6" s="257" t="s">
        <v>32</v>
      </c>
      <c r="R6" s="257" t="s">
        <v>32</v>
      </c>
      <c r="S6" s="112" t="s">
        <v>306</v>
      </c>
      <c r="T6" s="258">
        <v>3079700</v>
      </c>
      <c r="U6" s="116">
        <v>42005</v>
      </c>
      <c r="V6" s="252">
        <v>30022</v>
      </c>
      <c r="W6" s="259">
        <v>41983</v>
      </c>
      <c r="X6" s="259">
        <v>41988</v>
      </c>
      <c r="Y6" s="260" t="s">
        <v>843</v>
      </c>
    </row>
    <row r="7" spans="1:25" s="70" customFormat="1" ht="24.95" customHeight="1" x14ac:dyDescent="0.25">
      <c r="A7" s="255">
        <v>3</v>
      </c>
      <c r="B7" s="239" t="s">
        <v>311</v>
      </c>
      <c r="C7" s="84" t="s">
        <v>297</v>
      </c>
      <c r="D7" s="85" t="s">
        <v>298</v>
      </c>
      <c r="E7" s="85" t="s">
        <v>299</v>
      </c>
      <c r="F7" s="85" t="s">
        <v>300</v>
      </c>
      <c r="G7" s="85" t="s">
        <v>301</v>
      </c>
      <c r="H7" s="85" t="s">
        <v>302</v>
      </c>
      <c r="I7" s="84">
        <v>86101508</v>
      </c>
      <c r="J7" s="84" t="s">
        <v>307</v>
      </c>
      <c r="K7" s="98">
        <v>42005</v>
      </c>
      <c r="L7" s="84">
        <v>10.5</v>
      </c>
      <c r="M7" s="85" t="s">
        <v>304</v>
      </c>
      <c r="N7" s="85" t="s">
        <v>305</v>
      </c>
      <c r="O7" s="256">
        <v>32336850</v>
      </c>
      <c r="P7" s="256">
        <v>32336850</v>
      </c>
      <c r="Q7" s="257" t="s">
        <v>32</v>
      </c>
      <c r="R7" s="257" t="s">
        <v>32</v>
      </c>
      <c r="S7" s="112" t="s">
        <v>306</v>
      </c>
      <c r="T7" s="258">
        <v>3079700</v>
      </c>
      <c r="U7" s="116">
        <v>42005</v>
      </c>
      <c r="V7" s="252">
        <v>30023</v>
      </c>
      <c r="W7" s="259">
        <v>41983</v>
      </c>
      <c r="X7" s="259">
        <v>41988</v>
      </c>
      <c r="Y7" s="260" t="s">
        <v>843</v>
      </c>
    </row>
    <row r="8" spans="1:25" s="70" customFormat="1" ht="24.95" customHeight="1" x14ac:dyDescent="0.25">
      <c r="A8" s="249">
        <v>4</v>
      </c>
      <c r="B8" s="239" t="s">
        <v>311</v>
      </c>
      <c r="C8" s="84" t="s">
        <v>297</v>
      </c>
      <c r="D8" s="85" t="s">
        <v>298</v>
      </c>
      <c r="E8" s="85" t="s">
        <v>299</v>
      </c>
      <c r="F8" s="85" t="s">
        <v>300</v>
      </c>
      <c r="G8" s="85" t="s">
        <v>301</v>
      </c>
      <c r="H8" s="85" t="s">
        <v>302</v>
      </c>
      <c r="I8" s="84">
        <v>86101508</v>
      </c>
      <c r="J8" s="84" t="s">
        <v>307</v>
      </c>
      <c r="K8" s="98">
        <v>42005</v>
      </c>
      <c r="L8" s="84">
        <v>10.5</v>
      </c>
      <c r="M8" s="85" t="s">
        <v>304</v>
      </c>
      <c r="N8" s="85" t="s">
        <v>305</v>
      </c>
      <c r="O8" s="256">
        <v>32336850</v>
      </c>
      <c r="P8" s="256">
        <v>32336850</v>
      </c>
      <c r="Q8" s="257" t="s">
        <v>32</v>
      </c>
      <c r="R8" s="257" t="s">
        <v>32</v>
      </c>
      <c r="S8" s="112" t="s">
        <v>306</v>
      </c>
      <c r="T8" s="258">
        <v>3079700</v>
      </c>
      <c r="U8" s="116">
        <v>42005</v>
      </c>
      <c r="V8" s="252">
        <v>30024</v>
      </c>
      <c r="W8" s="259">
        <v>42027</v>
      </c>
      <c r="X8" s="260"/>
      <c r="Y8" s="260"/>
    </row>
    <row r="9" spans="1:25" s="70" customFormat="1" ht="24.95" customHeight="1" x14ac:dyDescent="0.25">
      <c r="A9" s="255">
        <v>5</v>
      </c>
      <c r="B9" s="239" t="s">
        <v>311</v>
      </c>
      <c r="C9" s="84" t="s">
        <v>297</v>
      </c>
      <c r="D9" s="85" t="s">
        <v>298</v>
      </c>
      <c r="E9" s="85" t="s">
        <v>299</v>
      </c>
      <c r="F9" s="85" t="s">
        <v>300</v>
      </c>
      <c r="G9" s="85" t="s">
        <v>301</v>
      </c>
      <c r="H9" s="85" t="s">
        <v>302</v>
      </c>
      <c r="I9" s="84">
        <v>86101508</v>
      </c>
      <c r="J9" s="84" t="s">
        <v>307</v>
      </c>
      <c r="K9" s="98">
        <v>42005</v>
      </c>
      <c r="L9" s="84">
        <v>10.5</v>
      </c>
      <c r="M9" s="85" t="s">
        <v>304</v>
      </c>
      <c r="N9" s="85" t="s">
        <v>305</v>
      </c>
      <c r="O9" s="256">
        <v>32336850</v>
      </c>
      <c r="P9" s="256">
        <v>32336850</v>
      </c>
      <c r="Q9" s="257" t="s">
        <v>32</v>
      </c>
      <c r="R9" s="257" t="s">
        <v>32</v>
      </c>
      <c r="S9" s="112" t="s">
        <v>306</v>
      </c>
      <c r="T9" s="258">
        <v>3079700</v>
      </c>
      <c r="U9" s="116">
        <v>42005</v>
      </c>
      <c r="V9" s="252">
        <v>30056</v>
      </c>
      <c r="W9" s="259">
        <v>41983</v>
      </c>
      <c r="X9" s="259">
        <v>41989</v>
      </c>
      <c r="Y9" s="260" t="s">
        <v>843</v>
      </c>
    </row>
    <row r="10" spans="1:25" s="70" customFormat="1" ht="24.95" customHeight="1" x14ac:dyDescent="0.25">
      <c r="A10" s="255">
        <v>6</v>
      </c>
      <c r="B10" s="239" t="s">
        <v>311</v>
      </c>
      <c r="C10" s="84" t="s">
        <v>297</v>
      </c>
      <c r="D10" s="85" t="s">
        <v>298</v>
      </c>
      <c r="E10" s="85" t="s">
        <v>299</v>
      </c>
      <c r="F10" s="85" t="s">
        <v>300</v>
      </c>
      <c r="G10" s="85" t="s">
        <v>301</v>
      </c>
      <c r="H10" s="85" t="s">
        <v>302</v>
      </c>
      <c r="I10" s="84">
        <v>80111700</v>
      </c>
      <c r="J10" s="84" t="s">
        <v>308</v>
      </c>
      <c r="K10" s="98">
        <v>42005</v>
      </c>
      <c r="L10" s="84">
        <v>10.5</v>
      </c>
      <c r="M10" s="85" t="s">
        <v>304</v>
      </c>
      <c r="N10" s="85" t="s">
        <v>305</v>
      </c>
      <c r="O10" s="256">
        <v>17952900</v>
      </c>
      <c r="P10" s="256">
        <v>17952900</v>
      </c>
      <c r="Q10" s="257" t="s">
        <v>32</v>
      </c>
      <c r="R10" s="257" t="s">
        <v>32</v>
      </c>
      <c r="S10" s="112" t="s">
        <v>306</v>
      </c>
      <c r="T10" s="258">
        <v>1709800</v>
      </c>
      <c r="U10" s="116">
        <v>42005</v>
      </c>
      <c r="V10" s="252">
        <v>30026</v>
      </c>
      <c r="W10" s="259">
        <v>41983</v>
      </c>
      <c r="X10" s="259">
        <v>41989</v>
      </c>
      <c r="Y10" s="260" t="s">
        <v>843</v>
      </c>
    </row>
    <row r="11" spans="1:25" s="70" customFormat="1" ht="24.95" customHeight="1" x14ac:dyDescent="0.25">
      <c r="A11" s="249">
        <v>7</v>
      </c>
      <c r="B11" s="239" t="s">
        <v>311</v>
      </c>
      <c r="C11" s="84" t="s">
        <v>297</v>
      </c>
      <c r="D11" s="85" t="s">
        <v>298</v>
      </c>
      <c r="E11" s="85" t="s">
        <v>299</v>
      </c>
      <c r="F11" s="85" t="s">
        <v>300</v>
      </c>
      <c r="G11" s="85" t="s">
        <v>301</v>
      </c>
      <c r="H11" s="85" t="s">
        <v>302</v>
      </c>
      <c r="I11" s="84">
        <v>80111700</v>
      </c>
      <c r="J11" s="84" t="s">
        <v>308</v>
      </c>
      <c r="K11" s="98">
        <v>42005</v>
      </c>
      <c r="L11" s="84">
        <v>10.5</v>
      </c>
      <c r="M11" s="85" t="s">
        <v>304</v>
      </c>
      <c r="N11" s="85" t="s">
        <v>305</v>
      </c>
      <c r="O11" s="256">
        <v>17952900</v>
      </c>
      <c r="P11" s="256">
        <v>17952900</v>
      </c>
      <c r="Q11" s="257" t="s">
        <v>32</v>
      </c>
      <c r="R11" s="257" t="s">
        <v>32</v>
      </c>
      <c r="S11" s="112" t="s">
        <v>306</v>
      </c>
      <c r="T11" s="258">
        <v>1709800</v>
      </c>
      <c r="U11" s="116">
        <v>42005</v>
      </c>
      <c r="V11" s="252">
        <v>30027</v>
      </c>
      <c r="W11" s="259">
        <v>41983</v>
      </c>
      <c r="X11" s="259">
        <v>41989</v>
      </c>
      <c r="Y11" s="260" t="s">
        <v>843</v>
      </c>
    </row>
    <row r="12" spans="1:25" s="70" customFormat="1" ht="24.95" customHeight="1" x14ac:dyDescent="0.25">
      <c r="A12" s="255">
        <v>8</v>
      </c>
      <c r="B12" s="239" t="s">
        <v>311</v>
      </c>
      <c r="C12" s="84" t="s">
        <v>297</v>
      </c>
      <c r="D12" s="85" t="s">
        <v>298</v>
      </c>
      <c r="E12" s="85" t="s">
        <v>299</v>
      </c>
      <c r="F12" s="85" t="s">
        <v>300</v>
      </c>
      <c r="G12" s="85" t="s">
        <v>301</v>
      </c>
      <c r="H12" s="85" t="s">
        <v>302</v>
      </c>
      <c r="I12" s="84">
        <v>80111700</v>
      </c>
      <c r="J12" s="84" t="s">
        <v>308</v>
      </c>
      <c r="K12" s="98">
        <v>42005</v>
      </c>
      <c r="L12" s="84">
        <v>10.5</v>
      </c>
      <c r="M12" s="85" t="s">
        <v>304</v>
      </c>
      <c r="N12" s="85" t="s">
        <v>305</v>
      </c>
      <c r="O12" s="256">
        <v>17952900</v>
      </c>
      <c r="P12" s="256">
        <v>17952900</v>
      </c>
      <c r="Q12" s="257" t="s">
        <v>32</v>
      </c>
      <c r="R12" s="257" t="s">
        <v>32</v>
      </c>
      <c r="S12" s="112" t="s">
        <v>306</v>
      </c>
      <c r="T12" s="258">
        <v>1709800</v>
      </c>
      <c r="U12" s="116">
        <v>42005</v>
      </c>
      <c r="V12" s="252">
        <v>30028</v>
      </c>
      <c r="W12" s="259">
        <v>41983</v>
      </c>
      <c r="X12" s="259">
        <v>41989</v>
      </c>
      <c r="Y12" s="260" t="s">
        <v>843</v>
      </c>
    </row>
    <row r="13" spans="1:25" s="70" customFormat="1" ht="24.95" customHeight="1" x14ac:dyDescent="0.25">
      <c r="A13" s="255">
        <v>9</v>
      </c>
      <c r="B13" s="239" t="s">
        <v>311</v>
      </c>
      <c r="C13" s="84" t="s">
        <v>297</v>
      </c>
      <c r="D13" s="85" t="s">
        <v>298</v>
      </c>
      <c r="E13" s="85" t="s">
        <v>299</v>
      </c>
      <c r="F13" s="85" t="s">
        <v>300</v>
      </c>
      <c r="G13" s="85" t="s">
        <v>301</v>
      </c>
      <c r="H13" s="85" t="s">
        <v>302</v>
      </c>
      <c r="I13" s="84">
        <v>80111700</v>
      </c>
      <c r="J13" s="84" t="s">
        <v>308</v>
      </c>
      <c r="K13" s="98">
        <v>42005</v>
      </c>
      <c r="L13" s="84">
        <v>10.5</v>
      </c>
      <c r="M13" s="85" t="s">
        <v>304</v>
      </c>
      <c r="N13" s="85" t="s">
        <v>305</v>
      </c>
      <c r="O13" s="256">
        <v>17952900</v>
      </c>
      <c r="P13" s="256">
        <v>17952900</v>
      </c>
      <c r="Q13" s="257" t="s">
        <v>32</v>
      </c>
      <c r="R13" s="257" t="s">
        <v>32</v>
      </c>
      <c r="S13" s="112" t="s">
        <v>306</v>
      </c>
      <c r="T13" s="258">
        <v>1709800</v>
      </c>
      <c r="U13" s="116">
        <v>42005</v>
      </c>
      <c r="V13" s="252">
        <v>30029</v>
      </c>
      <c r="W13" s="259">
        <v>41983</v>
      </c>
      <c r="X13" s="259">
        <v>41989</v>
      </c>
      <c r="Y13" s="260" t="s">
        <v>843</v>
      </c>
    </row>
    <row r="14" spans="1:25" s="70" customFormat="1" ht="24.95" customHeight="1" x14ac:dyDescent="0.25">
      <c r="A14" s="249">
        <v>10</v>
      </c>
      <c r="B14" s="239" t="s">
        <v>311</v>
      </c>
      <c r="C14" s="84" t="s">
        <v>297</v>
      </c>
      <c r="D14" s="85" t="s">
        <v>298</v>
      </c>
      <c r="E14" s="85" t="s">
        <v>299</v>
      </c>
      <c r="F14" s="85" t="s">
        <v>300</v>
      </c>
      <c r="G14" s="85" t="s">
        <v>301</v>
      </c>
      <c r="H14" s="85" t="s">
        <v>302</v>
      </c>
      <c r="I14" s="84">
        <v>80111700</v>
      </c>
      <c r="J14" s="84" t="s">
        <v>308</v>
      </c>
      <c r="K14" s="98">
        <v>42005</v>
      </c>
      <c r="L14" s="84">
        <v>10.5</v>
      </c>
      <c r="M14" s="85" t="s">
        <v>304</v>
      </c>
      <c r="N14" s="85" t="s">
        <v>305</v>
      </c>
      <c r="O14" s="256">
        <v>17952900</v>
      </c>
      <c r="P14" s="256">
        <v>17952900</v>
      </c>
      <c r="Q14" s="257" t="s">
        <v>32</v>
      </c>
      <c r="R14" s="257" t="s">
        <v>32</v>
      </c>
      <c r="S14" s="112" t="s">
        <v>306</v>
      </c>
      <c r="T14" s="258">
        <v>1709800</v>
      </c>
      <c r="U14" s="116">
        <v>42005</v>
      </c>
      <c r="V14" s="252">
        <v>30030</v>
      </c>
      <c r="W14" s="259">
        <v>41970</v>
      </c>
      <c r="X14" s="259">
        <v>41975</v>
      </c>
      <c r="Y14" s="260" t="s">
        <v>843</v>
      </c>
    </row>
    <row r="15" spans="1:25" s="70" customFormat="1" ht="24.95" customHeight="1" x14ac:dyDescent="0.25">
      <c r="A15" s="255">
        <v>11</v>
      </c>
      <c r="B15" s="239" t="s">
        <v>311</v>
      </c>
      <c r="C15" s="84" t="s">
        <v>297</v>
      </c>
      <c r="D15" s="85" t="s">
        <v>298</v>
      </c>
      <c r="E15" s="85" t="s">
        <v>299</v>
      </c>
      <c r="F15" s="85" t="s">
        <v>300</v>
      </c>
      <c r="G15" s="85" t="s">
        <v>301</v>
      </c>
      <c r="H15" s="85" t="s">
        <v>302</v>
      </c>
      <c r="I15" s="84">
        <v>80111700</v>
      </c>
      <c r="J15" s="84" t="s">
        <v>308</v>
      </c>
      <c r="K15" s="98">
        <v>42005</v>
      </c>
      <c r="L15" s="84">
        <v>10.5</v>
      </c>
      <c r="M15" s="85" t="s">
        <v>304</v>
      </c>
      <c r="N15" s="85" t="s">
        <v>305</v>
      </c>
      <c r="O15" s="256">
        <v>17952900</v>
      </c>
      <c r="P15" s="256">
        <v>17952900</v>
      </c>
      <c r="Q15" s="257" t="s">
        <v>32</v>
      </c>
      <c r="R15" s="257" t="s">
        <v>32</v>
      </c>
      <c r="S15" s="112" t="s">
        <v>306</v>
      </c>
      <c r="T15" s="258">
        <v>1709800</v>
      </c>
      <c r="U15" s="116">
        <v>42005</v>
      </c>
      <c r="V15" s="252">
        <v>30031</v>
      </c>
      <c r="W15" s="259">
        <v>41970</v>
      </c>
      <c r="X15" s="259">
        <v>41975</v>
      </c>
      <c r="Y15" s="260" t="s">
        <v>843</v>
      </c>
    </row>
    <row r="16" spans="1:25" s="70" customFormat="1" ht="24.95" customHeight="1" x14ac:dyDescent="0.25">
      <c r="A16" s="255">
        <v>12</v>
      </c>
      <c r="B16" s="239" t="s">
        <v>311</v>
      </c>
      <c r="C16" s="84" t="s">
        <v>297</v>
      </c>
      <c r="D16" s="85" t="s">
        <v>298</v>
      </c>
      <c r="E16" s="85" t="s">
        <v>299</v>
      </c>
      <c r="F16" s="85" t="s">
        <v>300</v>
      </c>
      <c r="G16" s="85" t="s">
        <v>301</v>
      </c>
      <c r="H16" s="85" t="s">
        <v>302</v>
      </c>
      <c r="I16" s="84">
        <v>80111700</v>
      </c>
      <c r="J16" s="84" t="s">
        <v>308</v>
      </c>
      <c r="K16" s="98">
        <v>42005</v>
      </c>
      <c r="L16" s="84">
        <v>10.5</v>
      </c>
      <c r="M16" s="85" t="s">
        <v>304</v>
      </c>
      <c r="N16" s="85" t="s">
        <v>305</v>
      </c>
      <c r="O16" s="256">
        <v>17952900</v>
      </c>
      <c r="P16" s="256">
        <v>17952900</v>
      </c>
      <c r="Q16" s="257" t="s">
        <v>32</v>
      </c>
      <c r="R16" s="257" t="s">
        <v>32</v>
      </c>
      <c r="S16" s="112" t="s">
        <v>306</v>
      </c>
      <c r="T16" s="258">
        <v>1709800</v>
      </c>
      <c r="U16" s="116">
        <v>42005</v>
      </c>
      <c r="V16" s="252">
        <v>30032</v>
      </c>
      <c r="W16" s="259">
        <v>41970</v>
      </c>
      <c r="X16" s="259">
        <v>41975</v>
      </c>
      <c r="Y16" s="260" t="s">
        <v>843</v>
      </c>
    </row>
    <row r="17" spans="1:25" s="70" customFormat="1" ht="24.95" customHeight="1" x14ac:dyDescent="0.25">
      <c r="A17" s="249">
        <v>13</v>
      </c>
      <c r="B17" s="239" t="s">
        <v>311</v>
      </c>
      <c r="C17" s="84" t="s">
        <v>297</v>
      </c>
      <c r="D17" s="85" t="s">
        <v>298</v>
      </c>
      <c r="E17" s="85" t="s">
        <v>299</v>
      </c>
      <c r="F17" s="85" t="s">
        <v>300</v>
      </c>
      <c r="G17" s="85" t="s">
        <v>301</v>
      </c>
      <c r="H17" s="85" t="s">
        <v>302</v>
      </c>
      <c r="I17" s="84">
        <v>80111700</v>
      </c>
      <c r="J17" s="84" t="s">
        <v>308</v>
      </c>
      <c r="K17" s="98">
        <v>42005</v>
      </c>
      <c r="L17" s="84">
        <v>10.5</v>
      </c>
      <c r="M17" s="85" t="s">
        <v>304</v>
      </c>
      <c r="N17" s="85" t="s">
        <v>305</v>
      </c>
      <c r="O17" s="256">
        <v>17952900</v>
      </c>
      <c r="P17" s="256">
        <v>17952900</v>
      </c>
      <c r="Q17" s="257" t="s">
        <v>32</v>
      </c>
      <c r="R17" s="257" t="s">
        <v>32</v>
      </c>
      <c r="S17" s="112" t="s">
        <v>306</v>
      </c>
      <c r="T17" s="258">
        <v>1709800</v>
      </c>
      <c r="U17" s="116">
        <v>42005</v>
      </c>
      <c r="V17" s="252">
        <v>30033</v>
      </c>
      <c r="W17" s="259">
        <v>41978</v>
      </c>
      <c r="X17" s="259">
        <v>41989</v>
      </c>
      <c r="Y17" s="260" t="s">
        <v>843</v>
      </c>
    </row>
    <row r="18" spans="1:25" s="70" customFormat="1" ht="24.95" customHeight="1" x14ac:dyDescent="0.25">
      <c r="A18" s="255">
        <v>14</v>
      </c>
      <c r="B18" s="239" t="s">
        <v>311</v>
      </c>
      <c r="C18" s="84" t="s">
        <v>297</v>
      </c>
      <c r="D18" s="85" t="s">
        <v>298</v>
      </c>
      <c r="E18" s="85" t="s">
        <v>299</v>
      </c>
      <c r="F18" s="85" t="s">
        <v>300</v>
      </c>
      <c r="G18" s="85" t="s">
        <v>301</v>
      </c>
      <c r="H18" s="85" t="s">
        <v>302</v>
      </c>
      <c r="I18" s="84">
        <v>80111700</v>
      </c>
      <c r="J18" s="84" t="s">
        <v>308</v>
      </c>
      <c r="K18" s="98">
        <v>42005</v>
      </c>
      <c r="L18" s="84">
        <v>10.5</v>
      </c>
      <c r="M18" s="85" t="s">
        <v>304</v>
      </c>
      <c r="N18" s="85" t="s">
        <v>305</v>
      </c>
      <c r="O18" s="256">
        <v>17952900</v>
      </c>
      <c r="P18" s="256">
        <v>17952900</v>
      </c>
      <c r="Q18" s="257" t="s">
        <v>32</v>
      </c>
      <c r="R18" s="257" t="s">
        <v>32</v>
      </c>
      <c r="S18" s="112" t="s">
        <v>306</v>
      </c>
      <c r="T18" s="258">
        <v>1709800</v>
      </c>
      <c r="U18" s="116">
        <v>42005</v>
      </c>
      <c r="V18" s="252">
        <v>30034</v>
      </c>
      <c r="W18" s="259">
        <v>41970</v>
      </c>
      <c r="X18" s="259">
        <v>41975</v>
      </c>
      <c r="Y18" s="260" t="s">
        <v>843</v>
      </c>
    </row>
    <row r="19" spans="1:25" s="70" customFormat="1" ht="24.95" customHeight="1" x14ac:dyDescent="0.25">
      <c r="A19" s="255">
        <v>15</v>
      </c>
      <c r="B19" s="239" t="s">
        <v>311</v>
      </c>
      <c r="C19" s="84" t="s">
        <v>297</v>
      </c>
      <c r="D19" s="85" t="s">
        <v>298</v>
      </c>
      <c r="E19" s="85" t="s">
        <v>299</v>
      </c>
      <c r="F19" s="85" t="s">
        <v>300</v>
      </c>
      <c r="G19" s="85" t="s">
        <v>301</v>
      </c>
      <c r="H19" s="85" t="s">
        <v>302</v>
      </c>
      <c r="I19" s="84">
        <v>80111500</v>
      </c>
      <c r="J19" s="84" t="s">
        <v>309</v>
      </c>
      <c r="K19" s="98">
        <v>42005</v>
      </c>
      <c r="L19" s="84">
        <v>10.5</v>
      </c>
      <c r="M19" s="85" t="s">
        <v>304</v>
      </c>
      <c r="N19" s="85" t="s">
        <v>305</v>
      </c>
      <c r="O19" s="256">
        <v>16655100</v>
      </c>
      <c r="P19" s="256">
        <v>16655100</v>
      </c>
      <c r="Q19" s="257" t="s">
        <v>32</v>
      </c>
      <c r="R19" s="257" t="s">
        <v>32</v>
      </c>
      <c r="S19" s="112" t="s">
        <v>306</v>
      </c>
      <c r="T19" s="258">
        <v>1586200</v>
      </c>
      <c r="U19" s="116">
        <v>42005</v>
      </c>
      <c r="V19" s="252">
        <v>30035</v>
      </c>
      <c r="W19" s="259">
        <v>41983</v>
      </c>
      <c r="X19" s="259">
        <v>41989</v>
      </c>
      <c r="Y19" s="260" t="s">
        <v>843</v>
      </c>
    </row>
    <row r="20" spans="1:25" s="70" customFormat="1" ht="24.95" customHeight="1" x14ac:dyDescent="0.25">
      <c r="A20" s="249">
        <v>16</v>
      </c>
      <c r="B20" s="239" t="s">
        <v>311</v>
      </c>
      <c r="C20" s="84" t="s">
        <v>297</v>
      </c>
      <c r="D20" s="85" t="s">
        <v>298</v>
      </c>
      <c r="E20" s="85" t="s">
        <v>299</v>
      </c>
      <c r="F20" s="85" t="s">
        <v>300</v>
      </c>
      <c r="G20" s="85" t="s">
        <v>301</v>
      </c>
      <c r="H20" s="85" t="s">
        <v>302</v>
      </c>
      <c r="I20" s="84">
        <v>80111500</v>
      </c>
      <c r="J20" s="84" t="s">
        <v>309</v>
      </c>
      <c r="K20" s="98">
        <v>42005</v>
      </c>
      <c r="L20" s="84">
        <v>10.5</v>
      </c>
      <c r="M20" s="85" t="s">
        <v>304</v>
      </c>
      <c r="N20" s="85" t="s">
        <v>305</v>
      </c>
      <c r="O20" s="256">
        <v>16655100</v>
      </c>
      <c r="P20" s="256">
        <v>16655100</v>
      </c>
      <c r="Q20" s="257" t="s">
        <v>32</v>
      </c>
      <c r="R20" s="257" t="s">
        <v>32</v>
      </c>
      <c r="S20" s="112" t="s">
        <v>306</v>
      </c>
      <c r="T20" s="258">
        <v>1586200</v>
      </c>
      <c r="U20" s="116">
        <v>42005</v>
      </c>
      <c r="V20" s="252">
        <v>30036</v>
      </c>
      <c r="W20" s="259">
        <v>41991</v>
      </c>
      <c r="X20" s="259">
        <v>41995</v>
      </c>
      <c r="Y20" s="260" t="s">
        <v>843</v>
      </c>
    </row>
    <row r="21" spans="1:25" s="70" customFormat="1" ht="24.95" customHeight="1" x14ac:dyDescent="0.25">
      <c r="A21" s="255">
        <v>17</v>
      </c>
      <c r="B21" s="239" t="s">
        <v>311</v>
      </c>
      <c r="C21" s="84" t="s">
        <v>297</v>
      </c>
      <c r="D21" s="85" t="s">
        <v>298</v>
      </c>
      <c r="E21" s="85" t="s">
        <v>299</v>
      </c>
      <c r="F21" s="85" t="s">
        <v>300</v>
      </c>
      <c r="G21" s="85" t="s">
        <v>301</v>
      </c>
      <c r="H21" s="85" t="s">
        <v>302</v>
      </c>
      <c r="I21" s="84">
        <v>80111500</v>
      </c>
      <c r="J21" s="84" t="s">
        <v>309</v>
      </c>
      <c r="K21" s="98">
        <v>42005</v>
      </c>
      <c r="L21" s="84">
        <v>10.5</v>
      </c>
      <c r="M21" s="85" t="s">
        <v>304</v>
      </c>
      <c r="N21" s="85" t="s">
        <v>305</v>
      </c>
      <c r="O21" s="256">
        <v>16655100</v>
      </c>
      <c r="P21" s="256">
        <v>16655100</v>
      </c>
      <c r="Q21" s="257" t="s">
        <v>32</v>
      </c>
      <c r="R21" s="257" t="s">
        <v>32</v>
      </c>
      <c r="S21" s="112" t="s">
        <v>306</v>
      </c>
      <c r="T21" s="258">
        <v>1586200</v>
      </c>
      <c r="U21" s="116">
        <v>42005</v>
      </c>
      <c r="V21" s="252">
        <v>30037</v>
      </c>
      <c r="W21" s="259">
        <v>41983</v>
      </c>
      <c r="X21" s="259">
        <v>41989</v>
      </c>
      <c r="Y21" s="260" t="s">
        <v>843</v>
      </c>
    </row>
    <row r="22" spans="1:25" s="70" customFormat="1" ht="24.95" customHeight="1" x14ac:dyDescent="0.25">
      <c r="A22" s="255">
        <v>18</v>
      </c>
      <c r="B22" s="239" t="s">
        <v>311</v>
      </c>
      <c r="C22" s="84" t="s">
        <v>297</v>
      </c>
      <c r="D22" s="85" t="s">
        <v>298</v>
      </c>
      <c r="E22" s="85" t="s">
        <v>299</v>
      </c>
      <c r="F22" s="85" t="s">
        <v>300</v>
      </c>
      <c r="G22" s="85" t="s">
        <v>301</v>
      </c>
      <c r="H22" s="85" t="s">
        <v>302</v>
      </c>
      <c r="I22" s="84">
        <v>80111500</v>
      </c>
      <c r="J22" s="84" t="s">
        <v>309</v>
      </c>
      <c r="K22" s="98">
        <v>42005</v>
      </c>
      <c r="L22" s="84">
        <v>10.5</v>
      </c>
      <c r="M22" s="85" t="s">
        <v>304</v>
      </c>
      <c r="N22" s="85" t="s">
        <v>305</v>
      </c>
      <c r="O22" s="256">
        <v>16655100</v>
      </c>
      <c r="P22" s="256">
        <v>16655100</v>
      </c>
      <c r="Q22" s="257" t="s">
        <v>32</v>
      </c>
      <c r="R22" s="257" t="s">
        <v>32</v>
      </c>
      <c r="S22" s="112" t="s">
        <v>306</v>
      </c>
      <c r="T22" s="258">
        <v>1586200</v>
      </c>
      <c r="U22" s="116">
        <v>42005</v>
      </c>
      <c r="V22" s="252">
        <v>30038</v>
      </c>
      <c r="W22" s="259">
        <v>41983</v>
      </c>
      <c r="X22" s="259">
        <v>41989</v>
      </c>
      <c r="Y22" s="260" t="s">
        <v>843</v>
      </c>
    </row>
    <row r="23" spans="1:25" s="70" customFormat="1" ht="24.95" customHeight="1" x14ac:dyDescent="0.25">
      <c r="A23" s="249">
        <v>19</v>
      </c>
      <c r="B23" s="239" t="s">
        <v>311</v>
      </c>
      <c r="C23" s="84" t="s">
        <v>297</v>
      </c>
      <c r="D23" s="85" t="s">
        <v>298</v>
      </c>
      <c r="E23" s="85" t="s">
        <v>299</v>
      </c>
      <c r="F23" s="85" t="s">
        <v>300</v>
      </c>
      <c r="G23" s="85" t="s">
        <v>301</v>
      </c>
      <c r="H23" s="85" t="s">
        <v>302</v>
      </c>
      <c r="I23" s="84">
        <v>80111500</v>
      </c>
      <c r="J23" s="84" t="s">
        <v>309</v>
      </c>
      <c r="K23" s="98">
        <v>42005</v>
      </c>
      <c r="L23" s="84">
        <v>10.5</v>
      </c>
      <c r="M23" s="85" t="s">
        <v>304</v>
      </c>
      <c r="N23" s="85" t="s">
        <v>305</v>
      </c>
      <c r="O23" s="256">
        <v>16655100</v>
      </c>
      <c r="P23" s="256">
        <v>16655100</v>
      </c>
      <c r="Q23" s="257" t="s">
        <v>32</v>
      </c>
      <c r="R23" s="257" t="s">
        <v>32</v>
      </c>
      <c r="S23" s="112" t="s">
        <v>306</v>
      </c>
      <c r="T23" s="258">
        <v>1586200</v>
      </c>
      <c r="U23" s="116">
        <v>42005</v>
      </c>
      <c r="V23" s="252">
        <v>30039</v>
      </c>
      <c r="W23" s="259">
        <v>41991</v>
      </c>
      <c r="X23" s="259">
        <v>41999</v>
      </c>
      <c r="Y23" s="260" t="s">
        <v>843</v>
      </c>
    </row>
    <row r="24" spans="1:25" s="70" customFormat="1" ht="24.95" customHeight="1" x14ac:dyDescent="0.25">
      <c r="A24" s="255">
        <v>21</v>
      </c>
      <c r="B24" s="239" t="s">
        <v>311</v>
      </c>
      <c r="C24" s="84" t="s">
        <v>297</v>
      </c>
      <c r="D24" s="85" t="s">
        <v>298</v>
      </c>
      <c r="E24" s="85" t="s">
        <v>299</v>
      </c>
      <c r="F24" s="85" t="s">
        <v>300</v>
      </c>
      <c r="G24" s="85" t="s">
        <v>301</v>
      </c>
      <c r="H24" s="85" t="s">
        <v>302</v>
      </c>
      <c r="I24" s="84">
        <v>80111500</v>
      </c>
      <c r="J24" s="84" t="s">
        <v>309</v>
      </c>
      <c r="K24" s="98">
        <v>42005</v>
      </c>
      <c r="L24" s="84">
        <v>10.5</v>
      </c>
      <c r="M24" s="85" t="s">
        <v>304</v>
      </c>
      <c r="N24" s="85" t="s">
        <v>305</v>
      </c>
      <c r="O24" s="256">
        <v>16655100</v>
      </c>
      <c r="P24" s="256">
        <v>16655100</v>
      </c>
      <c r="Q24" s="257" t="s">
        <v>32</v>
      </c>
      <c r="R24" s="257" t="s">
        <v>32</v>
      </c>
      <c r="S24" s="112" t="s">
        <v>306</v>
      </c>
      <c r="T24" s="258">
        <v>1586200</v>
      </c>
      <c r="U24" s="116">
        <v>42005</v>
      </c>
      <c r="V24" s="252">
        <v>30040</v>
      </c>
      <c r="W24" s="259">
        <v>41983</v>
      </c>
      <c r="X24" s="259">
        <v>41989</v>
      </c>
      <c r="Y24" s="260" t="s">
        <v>843</v>
      </c>
    </row>
    <row r="25" spans="1:25" s="70" customFormat="1" ht="24.95" customHeight="1" x14ac:dyDescent="0.25">
      <c r="A25" s="255">
        <v>20</v>
      </c>
      <c r="B25" s="239" t="s">
        <v>311</v>
      </c>
      <c r="C25" s="84" t="s">
        <v>297</v>
      </c>
      <c r="D25" s="85" t="s">
        <v>298</v>
      </c>
      <c r="E25" s="85" t="s">
        <v>299</v>
      </c>
      <c r="F25" s="85" t="s">
        <v>300</v>
      </c>
      <c r="G25" s="85" t="s">
        <v>301</v>
      </c>
      <c r="H25" s="85" t="s">
        <v>302</v>
      </c>
      <c r="I25" s="84">
        <v>80111500</v>
      </c>
      <c r="J25" s="84" t="s">
        <v>309</v>
      </c>
      <c r="K25" s="98">
        <v>42005</v>
      </c>
      <c r="L25" s="84">
        <v>10.5</v>
      </c>
      <c r="M25" s="85" t="s">
        <v>304</v>
      </c>
      <c r="N25" s="85" t="s">
        <v>305</v>
      </c>
      <c r="O25" s="256">
        <v>16655100</v>
      </c>
      <c r="P25" s="256">
        <v>16655100</v>
      </c>
      <c r="Q25" s="257" t="s">
        <v>32</v>
      </c>
      <c r="R25" s="257" t="s">
        <v>32</v>
      </c>
      <c r="S25" s="112" t="s">
        <v>306</v>
      </c>
      <c r="T25" s="258">
        <v>1586200</v>
      </c>
      <c r="U25" s="116">
        <v>42005</v>
      </c>
      <c r="V25" s="252">
        <v>30041</v>
      </c>
      <c r="W25" s="259">
        <v>41983</v>
      </c>
      <c r="X25" s="259">
        <v>41989</v>
      </c>
      <c r="Y25" s="260" t="s">
        <v>843</v>
      </c>
    </row>
    <row r="26" spans="1:25" s="70" customFormat="1" ht="24.95" customHeight="1" x14ac:dyDescent="0.25">
      <c r="A26" s="249">
        <v>22</v>
      </c>
      <c r="B26" s="239" t="s">
        <v>311</v>
      </c>
      <c r="C26" s="84" t="s">
        <v>297</v>
      </c>
      <c r="D26" s="85" t="s">
        <v>298</v>
      </c>
      <c r="E26" s="85" t="s">
        <v>299</v>
      </c>
      <c r="F26" s="85" t="s">
        <v>300</v>
      </c>
      <c r="G26" s="85" t="s">
        <v>301</v>
      </c>
      <c r="H26" s="85" t="s">
        <v>302</v>
      </c>
      <c r="I26" s="84">
        <v>80111500</v>
      </c>
      <c r="J26" s="84" t="s">
        <v>309</v>
      </c>
      <c r="K26" s="98">
        <v>42005</v>
      </c>
      <c r="L26" s="84">
        <v>10.5</v>
      </c>
      <c r="M26" s="85" t="s">
        <v>304</v>
      </c>
      <c r="N26" s="85" t="s">
        <v>305</v>
      </c>
      <c r="O26" s="256">
        <v>16655100</v>
      </c>
      <c r="P26" s="256">
        <v>16655100</v>
      </c>
      <c r="Q26" s="257" t="s">
        <v>32</v>
      </c>
      <c r="R26" s="257" t="s">
        <v>32</v>
      </c>
      <c r="S26" s="112" t="s">
        <v>306</v>
      </c>
      <c r="T26" s="258">
        <v>1586200</v>
      </c>
      <c r="U26" s="116">
        <v>42005</v>
      </c>
      <c r="V26" s="252">
        <v>30042</v>
      </c>
      <c r="W26" s="259">
        <v>41983</v>
      </c>
      <c r="X26" s="259">
        <v>41989</v>
      </c>
      <c r="Y26" s="260" t="s">
        <v>843</v>
      </c>
    </row>
    <row r="27" spans="1:25" s="70" customFormat="1" ht="24.95" customHeight="1" x14ac:dyDescent="0.25">
      <c r="A27" s="255">
        <v>23</v>
      </c>
      <c r="B27" s="239" t="s">
        <v>311</v>
      </c>
      <c r="C27" s="84" t="s">
        <v>297</v>
      </c>
      <c r="D27" s="85" t="s">
        <v>298</v>
      </c>
      <c r="E27" s="85" t="s">
        <v>299</v>
      </c>
      <c r="F27" s="85" t="s">
        <v>300</v>
      </c>
      <c r="G27" s="85" t="s">
        <v>301</v>
      </c>
      <c r="H27" s="85" t="s">
        <v>302</v>
      </c>
      <c r="I27" s="84">
        <v>80111500</v>
      </c>
      <c r="J27" s="84" t="s">
        <v>309</v>
      </c>
      <c r="K27" s="98">
        <v>42005</v>
      </c>
      <c r="L27" s="84">
        <v>10.5</v>
      </c>
      <c r="M27" s="85" t="s">
        <v>304</v>
      </c>
      <c r="N27" s="85" t="s">
        <v>305</v>
      </c>
      <c r="O27" s="256">
        <v>16655100</v>
      </c>
      <c r="P27" s="256">
        <v>16655100</v>
      </c>
      <c r="Q27" s="257" t="s">
        <v>32</v>
      </c>
      <c r="R27" s="257" t="s">
        <v>32</v>
      </c>
      <c r="S27" s="112" t="s">
        <v>306</v>
      </c>
      <c r="T27" s="258">
        <v>1586200</v>
      </c>
      <c r="U27" s="116">
        <v>42005</v>
      </c>
      <c r="V27" s="252">
        <v>30043</v>
      </c>
      <c r="W27" s="259">
        <v>41983</v>
      </c>
      <c r="X27" s="259">
        <v>41989</v>
      </c>
      <c r="Y27" s="260" t="s">
        <v>843</v>
      </c>
    </row>
    <row r="28" spans="1:25" s="70" customFormat="1" ht="24.95" customHeight="1" x14ac:dyDescent="0.25">
      <c r="A28" s="255">
        <v>24</v>
      </c>
      <c r="B28" s="239" t="s">
        <v>311</v>
      </c>
      <c r="C28" s="84" t="s">
        <v>297</v>
      </c>
      <c r="D28" s="85" t="s">
        <v>298</v>
      </c>
      <c r="E28" s="85" t="s">
        <v>299</v>
      </c>
      <c r="F28" s="85" t="s">
        <v>300</v>
      </c>
      <c r="G28" s="85" t="s">
        <v>301</v>
      </c>
      <c r="H28" s="85" t="s">
        <v>302</v>
      </c>
      <c r="I28" s="84">
        <v>80111500</v>
      </c>
      <c r="J28" s="84" t="s">
        <v>309</v>
      </c>
      <c r="K28" s="98">
        <v>42005</v>
      </c>
      <c r="L28" s="84">
        <v>10.5</v>
      </c>
      <c r="M28" s="85" t="s">
        <v>304</v>
      </c>
      <c r="N28" s="85" t="s">
        <v>305</v>
      </c>
      <c r="O28" s="256">
        <v>16655100</v>
      </c>
      <c r="P28" s="256">
        <v>16655100</v>
      </c>
      <c r="Q28" s="257" t="s">
        <v>32</v>
      </c>
      <c r="R28" s="257" t="s">
        <v>32</v>
      </c>
      <c r="S28" s="112" t="s">
        <v>306</v>
      </c>
      <c r="T28" s="258">
        <v>1586200</v>
      </c>
      <c r="U28" s="116">
        <v>42005</v>
      </c>
      <c r="V28" s="252">
        <v>30044</v>
      </c>
      <c r="W28" s="259">
        <v>41978</v>
      </c>
      <c r="X28" s="259">
        <v>41988</v>
      </c>
      <c r="Y28" s="260" t="s">
        <v>843</v>
      </c>
    </row>
    <row r="29" spans="1:25" s="70" customFormat="1" ht="24.95" customHeight="1" x14ac:dyDescent="0.25">
      <c r="A29" s="249">
        <v>25</v>
      </c>
      <c r="B29" s="239" t="s">
        <v>311</v>
      </c>
      <c r="C29" s="85" t="s">
        <v>298</v>
      </c>
      <c r="D29" s="85" t="s">
        <v>298</v>
      </c>
      <c r="E29" s="85" t="s">
        <v>299</v>
      </c>
      <c r="F29" s="85" t="s">
        <v>300</v>
      </c>
      <c r="G29" s="85" t="s">
        <v>301</v>
      </c>
      <c r="H29" s="85" t="s">
        <v>302</v>
      </c>
      <c r="I29" s="84">
        <v>80111500</v>
      </c>
      <c r="J29" s="84" t="s">
        <v>309</v>
      </c>
      <c r="K29" s="98">
        <v>42005</v>
      </c>
      <c r="L29" s="84">
        <v>10.5</v>
      </c>
      <c r="M29" s="85" t="s">
        <v>304</v>
      </c>
      <c r="N29" s="85" t="s">
        <v>305</v>
      </c>
      <c r="O29" s="256">
        <v>16655100</v>
      </c>
      <c r="P29" s="256">
        <v>16655100</v>
      </c>
      <c r="Q29" s="257" t="s">
        <v>32</v>
      </c>
      <c r="R29" s="257" t="s">
        <v>32</v>
      </c>
      <c r="S29" s="112" t="s">
        <v>306</v>
      </c>
      <c r="T29" s="258">
        <v>1586200</v>
      </c>
      <c r="U29" s="116">
        <v>42005</v>
      </c>
      <c r="V29" s="252">
        <v>30045</v>
      </c>
      <c r="W29" s="259">
        <v>41978</v>
      </c>
      <c r="X29" s="259">
        <v>42009</v>
      </c>
      <c r="Y29" s="259" t="s">
        <v>843</v>
      </c>
    </row>
    <row r="30" spans="1:25" s="70" customFormat="1" ht="24.95" customHeight="1" x14ac:dyDescent="0.25">
      <c r="A30" s="255">
        <v>26</v>
      </c>
      <c r="B30" s="239" t="s">
        <v>311</v>
      </c>
      <c r="C30" s="85" t="s">
        <v>298</v>
      </c>
      <c r="D30" s="85" t="s">
        <v>298</v>
      </c>
      <c r="E30" s="85" t="s">
        <v>299</v>
      </c>
      <c r="F30" s="85" t="s">
        <v>300</v>
      </c>
      <c r="G30" s="85" t="s">
        <v>301</v>
      </c>
      <c r="H30" s="85" t="s">
        <v>302</v>
      </c>
      <c r="I30" s="84">
        <v>80111500</v>
      </c>
      <c r="J30" s="84" t="s">
        <v>309</v>
      </c>
      <c r="K30" s="98">
        <v>42005</v>
      </c>
      <c r="L30" s="84">
        <v>10.5</v>
      </c>
      <c r="M30" s="85" t="s">
        <v>304</v>
      </c>
      <c r="N30" s="85" t="s">
        <v>305</v>
      </c>
      <c r="O30" s="256">
        <v>16655100</v>
      </c>
      <c r="P30" s="256">
        <v>16655100</v>
      </c>
      <c r="Q30" s="257" t="s">
        <v>32</v>
      </c>
      <c r="R30" s="257" t="s">
        <v>32</v>
      </c>
      <c r="S30" s="112" t="s">
        <v>306</v>
      </c>
      <c r="T30" s="258">
        <v>1586200</v>
      </c>
      <c r="U30" s="116">
        <v>42005</v>
      </c>
      <c r="V30" s="252">
        <v>30046</v>
      </c>
      <c r="W30" s="260"/>
      <c r="X30" s="260"/>
      <c r="Y30" s="260"/>
    </row>
    <row r="31" spans="1:25" s="70" customFormat="1" ht="24.95" customHeight="1" x14ac:dyDescent="0.25">
      <c r="A31" s="255">
        <v>27</v>
      </c>
      <c r="B31" s="239" t="s">
        <v>311</v>
      </c>
      <c r="C31" s="84" t="s">
        <v>297</v>
      </c>
      <c r="D31" s="85" t="s">
        <v>298</v>
      </c>
      <c r="E31" s="85" t="s">
        <v>299</v>
      </c>
      <c r="F31" s="85" t="s">
        <v>300</v>
      </c>
      <c r="G31" s="85" t="s">
        <v>301</v>
      </c>
      <c r="H31" s="85" t="s">
        <v>302</v>
      </c>
      <c r="I31" s="84">
        <v>80111500</v>
      </c>
      <c r="J31" s="84" t="s">
        <v>310</v>
      </c>
      <c r="K31" s="98">
        <v>42005</v>
      </c>
      <c r="L31" s="84">
        <v>10.5</v>
      </c>
      <c r="M31" s="85" t="s">
        <v>304</v>
      </c>
      <c r="N31" s="85" t="s">
        <v>305</v>
      </c>
      <c r="O31" s="256">
        <v>13086150</v>
      </c>
      <c r="P31" s="256">
        <v>13086150</v>
      </c>
      <c r="Q31" s="257" t="s">
        <v>32</v>
      </c>
      <c r="R31" s="257" t="s">
        <v>32</v>
      </c>
      <c r="S31" s="112" t="s">
        <v>306</v>
      </c>
      <c r="T31" s="258">
        <v>1246300</v>
      </c>
      <c r="U31" s="116">
        <v>42005</v>
      </c>
      <c r="V31" s="252">
        <v>30047</v>
      </c>
      <c r="W31" s="259">
        <v>41991</v>
      </c>
      <c r="X31" s="259">
        <v>41965</v>
      </c>
      <c r="Y31" s="260" t="s">
        <v>843</v>
      </c>
    </row>
    <row r="32" spans="1:25" s="70" customFormat="1" ht="24.95" customHeight="1" x14ac:dyDescent="0.25">
      <c r="A32" s="249">
        <v>28</v>
      </c>
      <c r="B32" s="239" t="s">
        <v>311</v>
      </c>
      <c r="C32" s="84" t="s">
        <v>297</v>
      </c>
      <c r="D32" s="85" t="s">
        <v>298</v>
      </c>
      <c r="E32" s="85" t="s">
        <v>299</v>
      </c>
      <c r="F32" s="85" t="s">
        <v>300</v>
      </c>
      <c r="G32" s="85" t="s">
        <v>301</v>
      </c>
      <c r="H32" s="85" t="s">
        <v>302</v>
      </c>
      <c r="I32" s="84">
        <v>80111500</v>
      </c>
      <c r="J32" s="84" t="s">
        <v>1488</v>
      </c>
      <c r="K32" s="98">
        <v>42005</v>
      </c>
      <c r="L32" s="84">
        <v>10.5</v>
      </c>
      <c r="M32" s="85" t="s">
        <v>304</v>
      </c>
      <c r="N32" s="85" t="s">
        <v>305</v>
      </c>
      <c r="O32" s="256">
        <v>13086150</v>
      </c>
      <c r="P32" s="256">
        <v>13086150</v>
      </c>
      <c r="Q32" s="257" t="s">
        <v>32</v>
      </c>
      <c r="R32" s="257" t="s">
        <v>32</v>
      </c>
      <c r="S32" s="112" t="s">
        <v>306</v>
      </c>
      <c r="T32" s="258">
        <v>1246300</v>
      </c>
      <c r="U32" s="116">
        <v>42005</v>
      </c>
      <c r="V32" s="252">
        <v>30048</v>
      </c>
      <c r="W32" s="259">
        <v>41983</v>
      </c>
      <c r="X32" s="259">
        <v>42009</v>
      </c>
      <c r="Y32" s="260" t="s">
        <v>843</v>
      </c>
    </row>
    <row r="33" spans="1:25" s="70" customFormat="1" ht="24.95" customHeight="1" x14ac:dyDescent="0.25">
      <c r="A33" s="255">
        <v>29</v>
      </c>
      <c r="B33" s="239" t="s">
        <v>311</v>
      </c>
      <c r="C33" s="84" t="s">
        <v>297</v>
      </c>
      <c r="D33" s="85" t="s">
        <v>298</v>
      </c>
      <c r="E33" s="85" t="s">
        <v>299</v>
      </c>
      <c r="F33" s="85" t="s">
        <v>300</v>
      </c>
      <c r="G33" s="85" t="s">
        <v>301</v>
      </c>
      <c r="H33" s="85" t="s">
        <v>302</v>
      </c>
      <c r="I33" s="84">
        <v>80111500</v>
      </c>
      <c r="J33" s="84" t="s">
        <v>310</v>
      </c>
      <c r="K33" s="98">
        <v>42005</v>
      </c>
      <c r="L33" s="84">
        <v>10.5</v>
      </c>
      <c r="M33" s="85" t="s">
        <v>304</v>
      </c>
      <c r="N33" s="85" t="s">
        <v>305</v>
      </c>
      <c r="O33" s="256">
        <v>13086150</v>
      </c>
      <c r="P33" s="256">
        <v>13086150</v>
      </c>
      <c r="Q33" s="257" t="s">
        <v>32</v>
      </c>
      <c r="R33" s="257" t="s">
        <v>32</v>
      </c>
      <c r="S33" s="112" t="s">
        <v>306</v>
      </c>
      <c r="T33" s="258">
        <v>1246300</v>
      </c>
      <c r="U33" s="116">
        <v>42005</v>
      </c>
      <c r="V33" s="252">
        <v>30049</v>
      </c>
      <c r="W33" s="260"/>
      <c r="X33" s="259">
        <v>42009</v>
      </c>
      <c r="Y33" s="260" t="s">
        <v>843</v>
      </c>
    </row>
    <row r="34" spans="1:25" s="70" customFormat="1" ht="24.95" customHeight="1" x14ac:dyDescent="0.25">
      <c r="A34" s="255">
        <v>30</v>
      </c>
      <c r="B34" s="239" t="s">
        <v>311</v>
      </c>
      <c r="C34" s="84" t="s">
        <v>297</v>
      </c>
      <c r="D34" s="85" t="s">
        <v>298</v>
      </c>
      <c r="E34" s="85" t="s">
        <v>299</v>
      </c>
      <c r="F34" s="85" t="s">
        <v>300</v>
      </c>
      <c r="G34" s="85" t="s">
        <v>301</v>
      </c>
      <c r="H34" s="85" t="s">
        <v>302</v>
      </c>
      <c r="I34" s="84">
        <v>80111500</v>
      </c>
      <c r="J34" s="84" t="s">
        <v>310</v>
      </c>
      <c r="K34" s="98">
        <v>42005</v>
      </c>
      <c r="L34" s="84">
        <v>10.5</v>
      </c>
      <c r="M34" s="85" t="s">
        <v>304</v>
      </c>
      <c r="N34" s="85" t="s">
        <v>305</v>
      </c>
      <c r="O34" s="256">
        <v>13086150</v>
      </c>
      <c r="P34" s="256">
        <v>13086150</v>
      </c>
      <c r="Q34" s="257" t="s">
        <v>32</v>
      </c>
      <c r="R34" s="257" t="s">
        <v>32</v>
      </c>
      <c r="S34" s="112" t="s">
        <v>306</v>
      </c>
      <c r="T34" s="258">
        <v>1246300</v>
      </c>
      <c r="U34" s="116">
        <v>42005</v>
      </c>
      <c r="V34" s="252">
        <v>30050</v>
      </c>
      <c r="W34" s="260"/>
      <c r="X34" s="260"/>
      <c r="Y34" s="260"/>
    </row>
    <row r="35" spans="1:25" s="70" customFormat="1" ht="24.95" customHeight="1" x14ac:dyDescent="0.25">
      <c r="A35" s="249">
        <v>31</v>
      </c>
      <c r="B35" s="239" t="s">
        <v>311</v>
      </c>
      <c r="C35" s="84" t="s">
        <v>297</v>
      </c>
      <c r="D35" s="85" t="s">
        <v>298</v>
      </c>
      <c r="E35" s="85" t="s">
        <v>299</v>
      </c>
      <c r="F35" s="84" t="s">
        <v>200</v>
      </c>
      <c r="G35" s="84" t="s">
        <v>312</v>
      </c>
      <c r="H35" s="84" t="s">
        <v>313</v>
      </c>
      <c r="I35" s="84">
        <v>82101500</v>
      </c>
      <c r="J35" s="84" t="s">
        <v>314</v>
      </c>
      <c r="K35" s="98">
        <v>42005</v>
      </c>
      <c r="L35" s="84">
        <v>4</v>
      </c>
      <c r="M35" s="85" t="s">
        <v>304</v>
      </c>
      <c r="N35" s="85" t="s">
        <v>305</v>
      </c>
      <c r="O35" s="256">
        <v>21236000</v>
      </c>
      <c r="P35" s="256">
        <v>21236000</v>
      </c>
      <c r="Q35" s="257" t="s">
        <v>32</v>
      </c>
      <c r="R35" s="257" t="s">
        <v>32</v>
      </c>
      <c r="S35" s="112" t="s">
        <v>306</v>
      </c>
      <c r="T35" s="258">
        <v>5309000</v>
      </c>
      <c r="U35" s="116">
        <v>42005</v>
      </c>
      <c r="V35" s="252"/>
      <c r="W35" s="260"/>
      <c r="X35" s="260"/>
      <c r="Y35" s="260"/>
    </row>
    <row r="36" spans="1:25" s="70" customFormat="1" ht="24.95" customHeight="1" x14ac:dyDescent="0.25">
      <c r="A36" s="255">
        <v>32</v>
      </c>
      <c r="B36" s="239" t="s">
        <v>311</v>
      </c>
      <c r="C36" s="84" t="s">
        <v>297</v>
      </c>
      <c r="D36" s="85" t="s">
        <v>298</v>
      </c>
      <c r="E36" s="85" t="s">
        <v>299</v>
      </c>
      <c r="F36" s="84" t="s">
        <v>200</v>
      </c>
      <c r="G36" s="84" t="s">
        <v>312</v>
      </c>
      <c r="H36" s="84" t="s">
        <v>313</v>
      </c>
      <c r="I36" s="84">
        <v>82101500</v>
      </c>
      <c r="J36" s="84" t="s">
        <v>315</v>
      </c>
      <c r="K36" s="98">
        <v>42005</v>
      </c>
      <c r="L36" s="84">
        <v>4</v>
      </c>
      <c r="M36" s="85" t="s">
        <v>304</v>
      </c>
      <c r="N36" s="85" t="s">
        <v>305</v>
      </c>
      <c r="O36" s="256">
        <v>13905000</v>
      </c>
      <c r="P36" s="256">
        <v>13905000</v>
      </c>
      <c r="Q36" s="257" t="s">
        <v>32</v>
      </c>
      <c r="R36" s="257" t="s">
        <v>32</v>
      </c>
      <c r="S36" s="112" t="s">
        <v>306</v>
      </c>
      <c r="T36" s="258">
        <v>3476250</v>
      </c>
      <c r="U36" s="116">
        <v>42005</v>
      </c>
      <c r="V36" s="252"/>
      <c r="W36" s="260"/>
      <c r="X36" s="260"/>
      <c r="Y36" s="260"/>
    </row>
    <row r="37" spans="1:25" s="70" customFormat="1" ht="24.95" customHeight="1" x14ac:dyDescent="0.2">
      <c r="A37" s="255">
        <v>33</v>
      </c>
      <c r="B37" s="239" t="s">
        <v>311</v>
      </c>
      <c r="C37" s="84" t="s">
        <v>297</v>
      </c>
      <c r="D37" s="85" t="s">
        <v>298</v>
      </c>
      <c r="E37" s="253" t="s">
        <v>316</v>
      </c>
      <c r="F37" s="85" t="s">
        <v>300</v>
      </c>
      <c r="G37" s="85" t="s">
        <v>301</v>
      </c>
      <c r="H37" s="85" t="s">
        <v>302</v>
      </c>
      <c r="I37" s="84">
        <v>80111700</v>
      </c>
      <c r="J37" s="84" t="s">
        <v>1452</v>
      </c>
      <c r="K37" s="98">
        <v>42005</v>
      </c>
      <c r="L37" s="84">
        <v>10.5</v>
      </c>
      <c r="M37" s="85" t="s">
        <v>304</v>
      </c>
      <c r="N37" s="85" t="s">
        <v>305</v>
      </c>
      <c r="O37" s="256">
        <v>41962200</v>
      </c>
      <c r="P37" s="256">
        <v>41962200</v>
      </c>
      <c r="Q37" s="257" t="s">
        <v>32</v>
      </c>
      <c r="R37" s="257" t="s">
        <v>32</v>
      </c>
      <c r="S37" s="112" t="s">
        <v>306</v>
      </c>
      <c r="T37" s="258">
        <v>3996400</v>
      </c>
      <c r="U37" s="116">
        <v>42005</v>
      </c>
      <c r="V37" s="252">
        <v>30072</v>
      </c>
      <c r="W37" s="259">
        <v>42003</v>
      </c>
      <c r="X37" s="259">
        <v>42003</v>
      </c>
      <c r="Y37" s="260" t="s">
        <v>843</v>
      </c>
    </row>
    <row r="38" spans="1:25" s="70" customFormat="1" ht="24.95" customHeight="1" x14ac:dyDescent="0.2">
      <c r="A38" s="249">
        <v>34</v>
      </c>
      <c r="B38" s="239" t="s">
        <v>311</v>
      </c>
      <c r="C38" s="84" t="s">
        <v>297</v>
      </c>
      <c r="D38" s="85" t="s">
        <v>298</v>
      </c>
      <c r="E38" s="253" t="s">
        <v>316</v>
      </c>
      <c r="F38" s="85" t="s">
        <v>300</v>
      </c>
      <c r="G38" s="85" t="s">
        <v>301</v>
      </c>
      <c r="H38" s="85" t="s">
        <v>302</v>
      </c>
      <c r="I38" s="84">
        <v>80111700</v>
      </c>
      <c r="J38" s="84" t="s">
        <v>318</v>
      </c>
      <c r="K38" s="98">
        <v>42005</v>
      </c>
      <c r="L38" s="84">
        <v>10.5</v>
      </c>
      <c r="M38" s="85" t="s">
        <v>304</v>
      </c>
      <c r="N38" s="85" t="s">
        <v>305</v>
      </c>
      <c r="O38" s="256">
        <v>41962200</v>
      </c>
      <c r="P38" s="256">
        <v>41962200</v>
      </c>
      <c r="Q38" s="257" t="s">
        <v>32</v>
      </c>
      <c r="R38" s="257" t="s">
        <v>32</v>
      </c>
      <c r="S38" s="112" t="s">
        <v>306</v>
      </c>
      <c r="T38" s="258">
        <v>3996400</v>
      </c>
      <c r="U38" s="116">
        <v>42005</v>
      </c>
      <c r="V38" s="252">
        <v>30051</v>
      </c>
      <c r="W38" s="259">
        <v>41983</v>
      </c>
      <c r="X38" s="259">
        <v>41995</v>
      </c>
      <c r="Y38" s="260" t="s">
        <v>843</v>
      </c>
    </row>
    <row r="39" spans="1:25" s="70" customFormat="1" ht="24.95" customHeight="1" x14ac:dyDescent="0.2">
      <c r="A39" s="255">
        <v>35</v>
      </c>
      <c r="B39" s="239" t="s">
        <v>311</v>
      </c>
      <c r="C39" s="84" t="s">
        <v>297</v>
      </c>
      <c r="D39" s="85" t="s">
        <v>298</v>
      </c>
      <c r="E39" s="253" t="s">
        <v>316</v>
      </c>
      <c r="F39" s="85" t="s">
        <v>300</v>
      </c>
      <c r="G39" s="85" t="s">
        <v>301</v>
      </c>
      <c r="H39" s="85" t="s">
        <v>302</v>
      </c>
      <c r="I39" s="254">
        <v>86101508</v>
      </c>
      <c r="J39" s="84" t="s">
        <v>1405</v>
      </c>
      <c r="K39" s="98">
        <v>42005</v>
      </c>
      <c r="L39" s="84">
        <v>10</v>
      </c>
      <c r="M39" s="85" t="s">
        <v>304</v>
      </c>
      <c r="N39" s="85" t="s">
        <v>305</v>
      </c>
      <c r="O39" s="256">
        <v>23587000</v>
      </c>
      <c r="P39" s="256">
        <v>23587000</v>
      </c>
      <c r="Q39" s="257" t="s">
        <v>32</v>
      </c>
      <c r="R39" s="257" t="s">
        <v>32</v>
      </c>
      <c r="S39" s="112" t="s">
        <v>306</v>
      </c>
      <c r="T39" s="258">
        <v>2358700</v>
      </c>
      <c r="U39" s="116">
        <v>42005</v>
      </c>
      <c r="V39" s="252">
        <v>30073</v>
      </c>
      <c r="W39" s="259">
        <v>41991</v>
      </c>
      <c r="X39" s="259">
        <v>41995</v>
      </c>
      <c r="Y39" s="260" t="s">
        <v>843</v>
      </c>
    </row>
    <row r="40" spans="1:25" s="70" customFormat="1" ht="24.95" customHeight="1" x14ac:dyDescent="0.2">
      <c r="A40" s="255">
        <v>36</v>
      </c>
      <c r="B40" s="239" t="s">
        <v>311</v>
      </c>
      <c r="C40" s="84" t="s">
        <v>297</v>
      </c>
      <c r="D40" s="85" t="s">
        <v>298</v>
      </c>
      <c r="E40" s="253" t="s">
        <v>316</v>
      </c>
      <c r="F40" s="85" t="s">
        <v>300</v>
      </c>
      <c r="G40" s="85" t="s">
        <v>301</v>
      </c>
      <c r="H40" s="85" t="s">
        <v>302</v>
      </c>
      <c r="I40" s="254">
        <v>86101508</v>
      </c>
      <c r="J40" s="84" t="s">
        <v>319</v>
      </c>
      <c r="K40" s="98">
        <v>42005</v>
      </c>
      <c r="L40" s="84">
        <v>10</v>
      </c>
      <c r="M40" s="85" t="s">
        <v>304</v>
      </c>
      <c r="N40" s="85" t="s">
        <v>305</v>
      </c>
      <c r="O40" s="256">
        <v>23587000</v>
      </c>
      <c r="P40" s="256">
        <v>23587000</v>
      </c>
      <c r="Q40" s="257" t="s">
        <v>32</v>
      </c>
      <c r="R40" s="257" t="s">
        <v>32</v>
      </c>
      <c r="S40" s="112" t="s">
        <v>306</v>
      </c>
      <c r="T40" s="258">
        <v>2358700</v>
      </c>
      <c r="U40" s="116">
        <v>42005</v>
      </c>
      <c r="V40" s="252">
        <v>30074</v>
      </c>
      <c r="W40" s="259">
        <v>42027</v>
      </c>
      <c r="X40" s="260"/>
      <c r="Y40" s="260"/>
    </row>
    <row r="41" spans="1:25" s="70" customFormat="1" ht="24.95" customHeight="1" x14ac:dyDescent="0.2">
      <c r="A41" s="249">
        <v>37</v>
      </c>
      <c r="B41" s="239" t="s">
        <v>311</v>
      </c>
      <c r="C41" s="84" t="s">
        <v>297</v>
      </c>
      <c r="D41" s="85" t="s">
        <v>298</v>
      </c>
      <c r="E41" s="253" t="s">
        <v>316</v>
      </c>
      <c r="F41" s="85" t="s">
        <v>300</v>
      </c>
      <c r="G41" s="85" t="s">
        <v>301</v>
      </c>
      <c r="H41" s="85" t="s">
        <v>302</v>
      </c>
      <c r="I41" s="254">
        <v>86101508</v>
      </c>
      <c r="J41" s="84" t="s">
        <v>319</v>
      </c>
      <c r="K41" s="98">
        <v>42005</v>
      </c>
      <c r="L41" s="84">
        <v>10</v>
      </c>
      <c r="M41" s="85" t="s">
        <v>304</v>
      </c>
      <c r="N41" s="85" t="s">
        <v>305</v>
      </c>
      <c r="O41" s="256">
        <v>23587000</v>
      </c>
      <c r="P41" s="256">
        <v>23587000</v>
      </c>
      <c r="Q41" s="257" t="s">
        <v>32</v>
      </c>
      <c r="R41" s="257" t="s">
        <v>32</v>
      </c>
      <c r="S41" s="112" t="s">
        <v>306</v>
      </c>
      <c r="T41" s="258">
        <v>2358700</v>
      </c>
      <c r="U41" s="116">
        <v>42005</v>
      </c>
      <c r="V41" s="252">
        <v>30075</v>
      </c>
      <c r="W41" s="259">
        <v>42027</v>
      </c>
      <c r="X41" s="260"/>
      <c r="Y41" s="260"/>
    </row>
    <row r="42" spans="1:25" s="70" customFormat="1" ht="24.95" customHeight="1" x14ac:dyDescent="0.2">
      <c r="A42" s="255">
        <v>38</v>
      </c>
      <c r="B42" s="239" t="s">
        <v>311</v>
      </c>
      <c r="C42" s="84" t="s">
        <v>297</v>
      </c>
      <c r="D42" s="85" t="s">
        <v>298</v>
      </c>
      <c r="E42" s="253" t="s">
        <v>316</v>
      </c>
      <c r="F42" s="85" t="s">
        <v>300</v>
      </c>
      <c r="G42" s="85" t="s">
        <v>301</v>
      </c>
      <c r="H42" s="85" t="s">
        <v>302</v>
      </c>
      <c r="I42" s="254">
        <v>86101508</v>
      </c>
      <c r="J42" s="84" t="s">
        <v>317</v>
      </c>
      <c r="K42" s="98">
        <v>42005</v>
      </c>
      <c r="L42" s="84">
        <v>10.5</v>
      </c>
      <c r="M42" s="85" t="s">
        <v>304</v>
      </c>
      <c r="N42" s="85" t="s">
        <v>305</v>
      </c>
      <c r="O42" s="256">
        <v>32336850</v>
      </c>
      <c r="P42" s="256">
        <v>32336850</v>
      </c>
      <c r="Q42" s="257" t="s">
        <v>32</v>
      </c>
      <c r="R42" s="257" t="s">
        <v>32</v>
      </c>
      <c r="S42" s="112" t="s">
        <v>306</v>
      </c>
      <c r="T42" s="258">
        <v>3079700</v>
      </c>
      <c r="U42" s="116">
        <v>42005</v>
      </c>
      <c r="V42" s="252">
        <v>30052</v>
      </c>
      <c r="W42" s="259">
        <v>41989</v>
      </c>
      <c r="X42" s="259">
        <v>41995</v>
      </c>
      <c r="Y42" s="260" t="s">
        <v>843</v>
      </c>
    </row>
    <row r="43" spans="1:25" s="70" customFormat="1" ht="24.95" customHeight="1" x14ac:dyDescent="0.2">
      <c r="A43" s="255">
        <v>39</v>
      </c>
      <c r="B43" s="239" t="s">
        <v>311</v>
      </c>
      <c r="C43" s="84" t="s">
        <v>297</v>
      </c>
      <c r="D43" s="85" t="s">
        <v>298</v>
      </c>
      <c r="E43" s="253" t="s">
        <v>316</v>
      </c>
      <c r="F43" s="85" t="s">
        <v>300</v>
      </c>
      <c r="G43" s="85" t="s">
        <v>301</v>
      </c>
      <c r="H43" s="85" t="s">
        <v>302</v>
      </c>
      <c r="I43" s="254">
        <v>86101508</v>
      </c>
      <c r="J43" s="84" t="s">
        <v>317</v>
      </c>
      <c r="K43" s="98">
        <v>42005</v>
      </c>
      <c r="L43" s="84">
        <v>10.5</v>
      </c>
      <c r="M43" s="85" t="s">
        <v>304</v>
      </c>
      <c r="N43" s="85" t="s">
        <v>305</v>
      </c>
      <c r="O43" s="256">
        <v>32336850</v>
      </c>
      <c r="P43" s="256">
        <v>32336850</v>
      </c>
      <c r="Q43" s="257" t="s">
        <v>32</v>
      </c>
      <c r="R43" s="257" t="s">
        <v>32</v>
      </c>
      <c r="S43" s="112" t="s">
        <v>306</v>
      </c>
      <c r="T43" s="263">
        <v>3079700</v>
      </c>
      <c r="U43" s="116">
        <v>42005</v>
      </c>
      <c r="V43" s="252">
        <v>30053</v>
      </c>
      <c r="W43" s="259">
        <v>41983</v>
      </c>
      <c r="X43" s="259">
        <v>41991</v>
      </c>
      <c r="Y43" s="260" t="s">
        <v>843</v>
      </c>
    </row>
    <row r="44" spans="1:25" s="70" customFormat="1" ht="24.95" customHeight="1" x14ac:dyDescent="0.2">
      <c r="A44" s="249">
        <v>40</v>
      </c>
      <c r="B44" s="239" t="s">
        <v>311</v>
      </c>
      <c r="C44" s="84" t="s">
        <v>297</v>
      </c>
      <c r="D44" s="85" t="s">
        <v>298</v>
      </c>
      <c r="E44" s="253" t="s">
        <v>316</v>
      </c>
      <c r="F44" s="85" t="s">
        <v>300</v>
      </c>
      <c r="G44" s="85" t="s">
        <v>301</v>
      </c>
      <c r="H44" s="85" t="s">
        <v>302</v>
      </c>
      <c r="I44" s="254">
        <v>86101508</v>
      </c>
      <c r="J44" s="84" t="s">
        <v>317</v>
      </c>
      <c r="K44" s="98">
        <v>42005</v>
      </c>
      <c r="L44" s="84">
        <v>10.5</v>
      </c>
      <c r="M44" s="85" t="s">
        <v>304</v>
      </c>
      <c r="N44" s="85" t="s">
        <v>305</v>
      </c>
      <c r="O44" s="256">
        <v>32336850</v>
      </c>
      <c r="P44" s="256">
        <v>32336850</v>
      </c>
      <c r="Q44" s="257" t="s">
        <v>32</v>
      </c>
      <c r="R44" s="257" t="s">
        <v>32</v>
      </c>
      <c r="S44" s="112" t="s">
        <v>306</v>
      </c>
      <c r="T44" s="258">
        <v>3079700</v>
      </c>
      <c r="U44" s="116">
        <v>42005</v>
      </c>
      <c r="V44" s="252">
        <v>30054</v>
      </c>
      <c r="W44" s="259">
        <v>41983</v>
      </c>
      <c r="X44" s="259">
        <v>41995</v>
      </c>
      <c r="Y44" s="260" t="s">
        <v>843</v>
      </c>
    </row>
    <row r="45" spans="1:25" s="70" customFormat="1" ht="24.95" customHeight="1" x14ac:dyDescent="0.2">
      <c r="A45" s="255">
        <v>41</v>
      </c>
      <c r="B45" s="239" t="s">
        <v>311</v>
      </c>
      <c r="C45" s="84" t="s">
        <v>297</v>
      </c>
      <c r="D45" s="85" t="s">
        <v>298</v>
      </c>
      <c r="E45" s="253" t="s">
        <v>316</v>
      </c>
      <c r="F45" s="85" t="s">
        <v>300</v>
      </c>
      <c r="G45" s="85" t="s">
        <v>301</v>
      </c>
      <c r="H45" s="85" t="s">
        <v>302</v>
      </c>
      <c r="I45" s="254">
        <v>86101508</v>
      </c>
      <c r="J45" s="84" t="s">
        <v>317</v>
      </c>
      <c r="K45" s="98">
        <v>42005</v>
      </c>
      <c r="L45" s="84">
        <v>10.5</v>
      </c>
      <c r="M45" s="85" t="s">
        <v>304</v>
      </c>
      <c r="N45" s="85" t="s">
        <v>305</v>
      </c>
      <c r="O45" s="256">
        <v>32336850</v>
      </c>
      <c r="P45" s="256">
        <v>32336850</v>
      </c>
      <c r="Q45" s="257" t="s">
        <v>32</v>
      </c>
      <c r="R45" s="257" t="s">
        <v>32</v>
      </c>
      <c r="S45" s="112" t="s">
        <v>306</v>
      </c>
      <c r="T45" s="258">
        <v>3079700</v>
      </c>
      <c r="U45" s="116">
        <v>42005</v>
      </c>
      <c r="V45" s="252">
        <v>30055</v>
      </c>
      <c r="W45" s="259">
        <v>41983</v>
      </c>
      <c r="X45" s="259">
        <v>41995</v>
      </c>
      <c r="Y45" s="260" t="s">
        <v>843</v>
      </c>
    </row>
    <row r="46" spans="1:25" s="70" customFormat="1" ht="24.95" customHeight="1" x14ac:dyDescent="0.2">
      <c r="A46" s="255">
        <v>42</v>
      </c>
      <c r="B46" s="239" t="s">
        <v>311</v>
      </c>
      <c r="C46" s="84" t="s">
        <v>297</v>
      </c>
      <c r="D46" s="85" t="s">
        <v>298</v>
      </c>
      <c r="E46" s="253" t="s">
        <v>316</v>
      </c>
      <c r="F46" s="85" t="s">
        <v>300</v>
      </c>
      <c r="G46" s="85" t="s">
        <v>301</v>
      </c>
      <c r="H46" s="85" t="s">
        <v>302</v>
      </c>
      <c r="I46" s="254">
        <v>86101508</v>
      </c>
      <c r="J46" s="84" t="s">
        <v>317</v>
      </c>
      <c r="K46" s="98">
        <v>42005</v>
      </c>
      <c r="L46" s="84">
        <v>10.5</v>
      </c>
      <c r="M46" s="85" t="s">
        <v>304</v>
      </c>
      <c r="N46" s="85" t="s">
        <v>305</v>
      </c>
      <c r="O46" s="256">
        <v>32336850</v>
      </c>
      <c r="P46" s="256">
        <v>32336850</v>
      </c>
      <c r="Q46" s="257" t="s">
        <v>32</v>
      </c>
      <c r="R46" s="257" t="s">
        <v>32</v>
      </c>
      <c r="S46" s="112" t="s">
        <v>306</v>
      </c>
      <c r="T46" s="258">
        <v>3079700</v>
      </c>
      <c r="U46" s="116">
        <v>42005</v>
      </c>
      <c r="V46" s="252">
        <v>30025</v>
      </c>
      <c r="W46" s="259"/>
      <c r="X46" s="259"/>
      <c r="Y46" s="260" t="s">
        <v>1182</v>
      </c>
    </row>
    <row r="47" spans="1:25" s="70" customFormat="1" ht="24.95" customHeight="1" x14ac:dyDescent="0.2">
      <c r="A47" s="249">
        <v>43</v>
      </c>
      <c r="B47" s="239" t="s">
        <v>311</v>
      </c>
      <c r="C47" s="84" t="s">
        <v>297</v>
      </c>
      <c r="D47" s="85" t="s">
        <v>298</v>
      </c>
      <c r="E47" s="253" t="s">
        <v>316</v>
      </c>
      <c r="F47" s="85" t="s">
        <v>300</v>
      </c>
      <c r="G47" s="85" t="s">
        <v>301</v>
      </c>
      <c r="H47" s="85" t="s">
        <v>302</v>
      </c>
      <c r="I47" s="254">
        <v>86101508</v>
      </c>
      <c r="J47" s="84" t="s">
        <v>317</v>
      </c>
      <c r="K47" s="98">
        <v>42005</v>
      </c>
      <c r="L47" s="84">
        <v>10.5</v>
      </c>
      <c r="M47" s="85" t="s">
        <v>304</v>
      </c>
      <c r="N47" s="85" t="s">
        <v>305</v>
      </c>
      <c r="O47" s="256">
        <v>32336850</v>
      </c>
      <c r="P47" s="256">
        <v>32336850</v>
      </c>
      <c r="Q47" s="257" t="s">
        <v>32</v>
      </c>
      <c r="R47" s="257" t="s">
        <v>32</v>
      </c>
      <c r="S47" s="112" t="s">
        <v>306</v>
      </c>
      <c r="T47" s="263">
        <v>3079700</v>
      </c>
      <c r="U47" s="116">
        <v>42005</v>
      </c>
      <c r="V47" s="252">
        <v>30057</v>
      </c>
      <c r="W47" s="259">
        <v>41983</v>
      </c>
      <c r="X47" s="259">
        <v>41995</v>
      </c>
      <c r="Y47" s="260" t="s">
        <v>843</v>
      </c>
    </row>
    <row r="48" spans="1:25" s="70" customFormat="1" ht="24.95" customHeight="1" x14ac:dyDescent="0.2">
      <c r="A48" s="255">
        <v>44</v>
      </c>
      <c r="B48" s="239" t="s">
        <v>311</v>
      </c>
      <c r="C48" s="84" t="s">
        <v>297</v>
      </c>
      <c r="D48" s="85" t="s">
        <v>298</v>
      </c>
      <c r="E48" s="253" t="s">
        <v>316</v>
      </c>
      <c r="F48" s="85" t="s">
        <v>300</v>
      </c>
      <c r="G48" s="85" t="s">
        <v>301</v>
      </c>
      <c r="H48" s="85" t="s">
        <v>302</v>
      </c>
      <c r="I48" s="254">
        <v>86101508</v>
      </c>
      <c r="J48" s="84" t="s">
        <v>317</v>
      </c>
      <c r="K48" s="98">
        <v>42005</v>
      </c>
      <c r="L48" s="84">
        <v>10.5</v>
      </c>
      <c r="M48" s="85" t="s">
        <v>304</v>
      </c>
      <c r="N48" s="85" t="s">
        <v>305</v>
      </c>
      <c r="O48" s="256">
        <v>32336850</v>
      </c>
      <c r="P48" s="256">
        <v>32336850</v>
      </c>
      <c r="Q48" s="257" t="s">
        <v>32</v>
      </c>
      <c r="R48" s="257" t="s">
        <v>32</v>
      </c>
      <c r="S48" s="112" t="s">
        <v>306</v>
      </c>
      <c r="T48" s="258">
        <v>3079700</v>
      </c>
      <c r="U48" s="116">
        <v>42005</v>
      </c>
      <c r="V48" s="252">
        <v>30058</v>
      </c>
      <c r="W48" s="259">
        <v>41983</v>
      </c>
      <c r="X48" s="259">
        <v>41995</v>
      </c>
      <c r="Y48" s="260" t="s">
        <v>843</v>
      </c>
    </row>
    <row r="49" spans="1:25" s="70" customFormat="1" ht="24.95" customHeight="1" x14ac:dyDescent="0.2">
      <c r="A49" s="255">
        <v>45</v>
      </c>
      <c r="B49" s="239" t="s">
        <v>311</v>
      </c>
      <c r="C49" s="84" t="s">
        <v>297</v>
      </c>
      <c r="D49" s="85" t="s">
        <v>298</v>
      </c>
      <c r="E49" s="253" t="s">
        <v>316</v>
      </c>
      <c r="F49" s="85" t="s">
        <v>300</v>
      </c>
      <c r="G49" s="85" t="s">
        <v>301</v>
      </c>
      <c r="H49" s="85" t="s">
        <v>302</v>
      </c>
      <c r="I49" s="254">
        <v>86101508</v>
      </c>
      <c r="J49" s="84" t="s">
        <v>317</v>
      </c>
      <c r="K49" s="98">
        <v>42005</v>
      </c>
      <c r="L49" s="84">
        <v>10.5</v>
      </c>
      <c r="M49" s="85" t="s">
        <v>304</v>
      </c>
      <c r="N49" s="85" t="s">
        <v>305</v>
      </c>
      <c r="O49" s="256">
        <v>32336850</v>
      </c>
      <c r="P49" s="256">
        <v>32336850</v>
      </c>
      <c r="Q49" s="257" t="s">
        <v>32</v>
      </c>
      <c r="R49" s="257" t="s">
        <v>32</v>
      </c>
      <c r="S49" s="112" t="s">
        <v>306</v>
      </c>
      <c r="T49" s="258">
        <v>3079700</v>
      </c>
      <c r="U49" s="116">
        <v>42005</v>
      </c>
      <c r="V49" s="252">
        <v>30059</v>
      </c>
      <c r="W49" s="259">
        <v>41983</v>
      </c>
      <c r="X49" s="259">
        <v>41995</v>
      </c>
      <c r="Y49" s="260" t="s">
        <v>843</v>
      </c>
    </row>
    <row r="50" spans="1:25" s="70" customFormat="1" ht="24.95" customHeight="1" x14ac:dyDescent="0.2">
      <c r="A50" s="249">
        <v>46</v>
      </c>
      <c r="B50" s="239" t="s">
        <v>311</v>
      </c>
      <c r="C50" s="84" t="s">
        <v>297</v>
      </c>
      <c r="D50" s="85" t="s">
        <v>298</v>
      </c>
      <c r="E50" s="253" t="s">
        <v>316</v>
      </c>
      <c r="F50" s="85" t="s">
        <v>300</v>
      </c>
      <c r="G50" s="85" t="s">
        <v>301</v>
      </c>
      <c r="H50" s="85" t="s">
        <v>302</v>
      </c>
      <c r="I50" s="254">
        <v>86101508</v>
      </c>
      <c r="J50" s="84" t="s">
        <v>317</v>
      </c>
      <c r="K50" s="98">
        <v>42005</v>
      </c>
      <c r="L50" s="84">
        <v>10.5</v>
      </c>
      <c r="M50" s="85" t="s">
        <v>304</v>
      </c>
      <c r="N50" s="85" t="s">
        <v>305</v>
      </c>
      <c r="O50" s="256">
        <v>32336850</v>
      </c>
      <c r="P50" s="256">
        <v>32336850</v>
      </c>
      <c r="Q50" s="257" t="s">
        <v>32</v>
      </c>
      <c r="R50" s="257" t="s">
        <v>32</v>
      </c>
      <c r="S50" s="112" t="s">
        <v>306</v>
      </c>
      <c r="T50" s="258">
        <v>3079700</v>
      </c>
      <c r="U50" s="116">
        <v>42005</v>
      </c>
      <c r="V50" s="252">
        <v>30060</v>
      </c>
      <c r="W50" s="259">
        <v>41983</v>
      </c>
      <c r="X50" s="259">
        <v>41989</v>
      </c>
      <c r="Y50" s="260" t="s">
        <v>843</v>
      </c>
    </row>
    <row r="51" spans="1:25" s="70" customFormat="1" ht="24.95" customHeight="1" x14ac:dyDescent="0.2">
      <c r="A51" s="255">
        <v>47</v>
      </c>
      <c r="B51" s="239" t="s">
        <v>311</v>
      </c>
      <c r="C51" s="84" t="s">
        <v>297</v>
      </c>
      <c r="D51" s="85" t="s">
        <v>298</v>
      </c>
      <c r="E51" s="253" t="s">
        <v>316</v>
      </c>
      <c r="F51" s="85" t="s">
        <v>300</v>
      </c>
      <c r="G51" s="85" t="s">
        <v>301</v>
      </c>
      <c r="H51" s="85" t="s">
        <v>302</v>
      </c>
      <c r="I51" s="254">
        <v>86101508</v>
      </c>
      <c r="J51" s="84" t="s">
        <v>317</v>
      </c>
      <c r="K51" s="98">
        <v>42005</v>
      </c>
      <c r="L51" s="84">
        <v>10.5</v>
      </c>
      <c r="M51" s="85" t="s">
        <v>304</v>
      </c>
      <c r="N51" s="85" t="s">
        <v>305</v>
      </c>
      <c r="O51" s="256">
        <v>32336850</v>
      </c>
      <c r="P51" s="256">
        <v>32336850</v>
      </c>
      <c r="Q51" s="257" t="s">
        <v>32</v>
      </c>
      <c r="R51" s="257" t="s">
        <v>32</v>
      </c>
      <c r="S51" s="112" t="s">
        <v>306</v>
      </c>
      <c r="T51" s="263">
        <v>3079700</v>
      </c>
      <c r="U51" s="116">
        <v>42005</v>
      </c>
      <c r="V51" s="252">
        <v>30061</v>
      </c>
      <c r="W51" s="259">
        <v>42003</v>
      </c>
      <c r="X51" s="259">
        <v>42003</v>
      </c>
      <c r="Y51" s="260" t="s">
        <v>843</v>
      </c>
    </row>
    <row r="52" spans="1:25" s="70" customFormat="1" ht="24.95" customHeight="1" x14ac:dyDescent="0.2">
      <c r="A52" s="255">
        <v>48</v>
      </c>
      <c r="B52" s="239" t="s">
        <v>311</v>
      </c>
      <c r="C52" s="84" t="s">
        <v>297</v>
      </c>
      <c r="D52" s="85" t="s">
        <v>298</v>
      </c>
      <c r="E52" s="253" t="s">
        <v>316</v>
      </c>
      <c r="F52" s="85" t="s">
        <v>300</v>
      </c>
      <c r="G52" s="85" t="s">
        <v>301</v>
      </c>
      <c r="H52" s="85" t="s">
        <v>302</v>
      </c>
      <c r="I52" s="84">
        <v>80111700</v>
      </c>
      <c r="J52" s="84" t="s">
        <v>320</v>
      </c>
      <c r="K52" s="98">
        <v>42005</v>
      </c>
      <c r="L52" s="84">
        <v>10</v>
      </c>
      <c r="M52" s="85" t="s">
        <v>304</v>
      </c>
      <c r="N52" s="85" t="s">
        <v>305</v>
      </c>
      <c r="O52" s="256">
        <v>23587000</v>
      </c>
      <c r="P52" s="256">
        <v>23587000</v>
      </c>
      <c r="Q52" s="257" t="s">
        <v>32</v>
      </c>
      <c r="R52" s="257" t="s">
        <v>32</v>
      </c>
      <c r="S52" s="112" t="s">
        <v>306</v>
      </c>
      <c r="T52" s="258">
        <v>2358700</v>
      </c>
      <c r="U52" s="116">
        <v>42005</v>
      </c>
      <c r="V52" s="252">
        <v>30062</v>
      </c>
      <c r="W52" s="259">
        <v>41991</v>
      </c>
      <c r="X52" s="259">
        <v>41995</v>
      </c>
      <c r="Y52" s="260" t="s">
        <v>843</v>
      </c>
    </row>
    <row r="53" spans="1:25" s="70" customFormat="1" ht="24.95" customHeight="1" x14ac:dyDescent="0.2">
      <c r="A53" s="249">
        <v>49</v>
      </c>
      <c r="B53" s="239" t="s">
        <v>311</v>
      </c>
      <c r="C53" s="84" t="s">
        <v>297</v>
      </c>
      <c r="D53" s="85" t="s">
        <v>298</v>
      </c>
      <c r="E53" s="253" t="s">
        <v>316</v>
      </c>
      <c r="F53" s="85" t="s">
        <v>300</v>
      </c>
      <c r="G53" s="85" t="s">
        <v>301</v>
      </c>
      <c r="H53" s="85" t="s">
        <v>302</v>
      </c>
      <c r="I53" s="84">
        <v>80111700</v>
      </c>
      <c r="J53" s="84" t="s">
        <v>320</v>
      </c>
      <c r="K53" s="98">
        <v>42005</v>
      </c>
      <c r="L53" s="84">
        <v>10</v>
      </c>
      <c r="M53" s="85" t="s">
        <v>304</v>
      </c>
      <c r="N53" s="85" t="s">
        <v>305</v>
      </c>
      <c r="O53" s="256">
        <v>23587000</v>
      </c>
      <c r="P53" s="256">
        <v>23587000</v>
      </c>
      <c r="Q53" s="257" t="s">
        <v>32</v>
      </c>
      <c r="R53" s="257" t="s">
        <v>32</v>
      </c>
      <c r="S53" s="112" t="s">
        <v>306</v>
      </c>
      <c r="T53" s="258">
        <v>2358700</v>
      </c>
      <c r="U53" s="116">
        <v>42005</v>
      </c>
      <c r="V53" s="252">
        <v>30063</v>
      </c>
      <c r="W53" s="259">
        <v>41991</v>
      </c>
      <c r="X53" s="259">
        <v>41995</v>
      </c>
      <c r="Y53" s="260" t="s">
        <v>843</v>
      </c>
    </row>
    <row r="54" spans="1:25" s="70" customFormat="1" ht="24.95" customHeight="1" x14ac:dyDescent="0.2">
      <c r="A54" s="255">
        <v>50</v>
      </c>
      <c r="B54" s="239" t="s">
        <v>311</v>
      </c>
      <c r="C54" s="84" t="s">
        <v>297</v>
      </c>
      <c r="D54" s="85" t="s">
        <v>298</v>
      </c>
      <c r="E54" s="253" t="s">
        <v>316</v>
      </c>
      <c r="F54" s="85" t="s">
        <v>300</v>
      </c>
      <c r="G54" s="85" t="s">
        <v>301</v>
      </c>
      <c r="H54" s="85" t="s">
        <v>302</v>
      </c>
      <c r="I54" s="261">
        <v>80111700</v>
      </c>
      <c r="J54" s="84" t="s">
        <v>321</v>
      </c>
      <c r="K54" s="98">
        <v>42005</v>
      </c>
      <c r="L54" s="84">
        <v>10</v>
      </c>
      <c r="M54" s="85" t="s">
        <v>304</v>
      </c>
      <c r="N54" s="85" t="s">
        <v>305</v>
      </c>
      <c r="O54" s="256">
        <v>21733000</v>
      </c>
      <c r="P54" s="256">
        <v>21733000</v>
      </c>
      <c r="Q54" s="257" t="s">
        <v>32</v>
      </c>
      <c r="R54" s="257" t="s">
        <v>32</v>
      </c>
      <c r="S54" s="112" t="s">
        <v>306</v>
      </c>
      <c r="T54" s="263">
        <v>2173300</v>
      </c>
      <c r="U54" s="116">
        <v>42005</v>
      </c>
      <c r="V54" s="252">
        <v>30076</v>
      </c>
      <c r="W54" s="259">
        <v>41991</v>
      </c>
      <c r="X54" s="259">
        <v>41995</v>
      </c>
      <c r="Y54" s="260" t="s">
        <v>843</v>
      </c>
    </row>
    <row r="55" spans="1:25" s="70" customFormat="1" ht="24.95" customHeight="1" x14ac:dyDescent="0.2">
      <c r="A55" s="255">
        <v>51</v>
      </c>
      <c r="B55" s="239" t="s">
        <v>311</v>
      </c>
      <c r="C55" s="84" t="s">
        <v>297</v>
      </c>
      <c r="D55" s="85" t="s">
        <v>298</v>
      </c>
      <c r="E55" s="253" t="s">
        <v>316</v>
      </c>
      <c r="F55" s="85" t="s">
        <v>300</v>
      </c>
      <c r="G55" s="85" t="s">
        <v>301</v>
      </c>
      <c r="H55" s="85" t="s">
        <v>302</v>
      </c>
      <c r="I55" s="254">
        <v>86101508</v>
      </c>
      <c r="J55" s="84" t="s">
        <v>317</v>
      </c>
      <c r="K55" s="98">
        <v>42005</v>
      </c>
      <c r="L55" s="84">
        <v>8</v>
      </c>
      <c r="M55" s="85" t="s">
        <v>304</v>
      </c>
      <c r="N55" s="85" t="s">
        <v>305</v>
      </c>
      <c r="O55" s="256">
        <v>24637600</v>
      </c>
      <c r="P55" s="256">
        <v>24637600</v>
      </c>
      <c r="Q55" s="257" t="s">
        <v>32</v>
      </c>
      <c r="R55" s="257" t="s">
        <v>32</v>
      </c>
      <c r="S55" s="112" t="s">
        <v>306</v>
      </c>
      <c r="T55" s="258">
        <v>3079700</v>
      </c>
      <c r="U55" s="116">
        <v>42005</v>
      </c>
      <c r="V55" s="252">
        <v>30077</v>
      </c>
      <c r="W55" s="259">
        <v>42027</v>
      </c>
      <c r="X55" s="260"/>
      <c r="Y55" s="260"/>
    </row>
    <row r="56" spans="1:25" s="70" customFormat="1" ht="24.95" customHeight="1" x14ac:dyDescent="0.2">
      <c r="A56" s="249">
        <v>52</v>
      </c>
      <c r="B56" s="239" t="s">
        <v>311</v>
      </c>
      <c r="C56" s="84" t="s">
        <v>297</v>
      </c>
      <c r="D56" s="85" t="s">
        <v>298</v>
      </c>
      <c r="E56" s="253" t="s">
        <v>316</v>
      </c>
      <c r="F56" s="85" t="s">
        <v>300</v>
      </c>
      <c r="G56" s="85" t="s">
        <v>301</v>
      </c>
      <c r="H56" s="85" t="s">
        <v>302</v>
      </c>
      <c r="I56" s="84">
        <v>80111700</v>
      </c>
      <c r="J56" s="84" t="s">
        <v>322</v>
      </c>
      <c r="K56" s="98">
        <v>42005</v>
      </c>
      <c r="L56" s="84">
        <v>10.5</v>
      </c>
      <c r="M56" s="85" t="s">
        <v>304</v>
      </c>
      <c r="N56" s="85" t="s">
        <v>305</v>
      </c>
      <c r="O56" s="256">
        <v>32336850</v>
      </c>
      <c r="P56" s="256">
        <v>32336850</v>
      </c>
      <c r="Q56" s="257" t="s">
        <v>32</v>
      </c>
      <c r="R56" s="257" t="s">
        <v>32</v>
      </c>
      <c r="S56" s="112" t="s">
        <v>306</v>
      </c>
      <c r="T56" s="258">
        <v>3079700</v>
      </c>
      <c r="U56" s="116">
        <v>42005</v>
      </c>
      <c r="V56" s="252">
        <v>30078</v>
      </c>
      <c r="W56" s="260"/>
      <c r="X56" s="260"/>
      <c r="Y56" s="260"/>
    </row>
    <row r="57" spans="1:25" s="70" customFormat="1" ht="24.95" customHeight="1" x14ac:dyDescent="0.2">
      <c r="A57" s="255">
        <v>53</v>
      </c>
      <c r="B57" s="239" t="s">
        <v>311</v>
      </c>
      <c r="C57" s="84" t="s">
        <v>297</v>
      </c>
      <c r="D57" s="85" t="s">
        <v>298</v>
      </c>
      <c r="E57" s="253" t="s">
        <v>316</v>
      </c>
      <c r="F57" s="85" t="s">
        <v>300</v>
      </c>
      <c r="G57" s="85" t="s">
        <v>301</v>
      </c>
      <c r="H57" s="85" t="s">
        <v>302</v>
      </c>
      <c r="I57" s="261">
        <v>80111500</v>
      </c>
      <c r="J57" s="84" t="s">
        <v>323</v>
      </c>
      <c r="K57" s="98">
        <v>42005</v>
      </c>
      <c r="L57" s="84">
        <v>10.5</v>
      </c>
      <c r="M57" s="85" t="s">
        <v>304</v>
      </c>
      <c r="N57" s="85" t="s">
        <v>305</v>
      </c>
      <c r="O57" s="256">
        <v>16655100</v>
      </c>
      <c r="P57" s="256">
        <v>16655100</v>
      </c>
      <c r="Q57" s="257" t="s">
        <v>32</v>
      </c>
      <c r="R57" s="257" t="s">
        <v>32</v>
      </c>
      <c r="S57" s="112" t="s">
        <v>306</v>
      </c>
      <c r="T57" s="263">
        <v>1586200</v>
      </c>
      <c r="U57" s="116">
        <v>42005</v>
      </c>
      <c r="V57" s="252">
        <v>30079</v>
      </c>
      <c r="W57" s="259">
        <v>41983</v>
      </c>
      <c r="X57" s="259">
        <v>41991</v>
      </c>
      <c r="Y57" s="260" t="s">
        <v>843</v>
      </c>
    </row>
    <row r="58" spans="1:25" s="70" customFormat="1" ht="24.95" customHeight="1" x14ac:dyDescent="0.2">
      <c r="A58" s="255">
        <v>54</v>
      </c>
      <c r="B58" s="239" t="s">
        <v>311</v>
      </c>
      <c r="C58" s="84" t="s">
        <v>297</v>
      </c>
      <c r="D58" s="85" t="s">
        <v>298</v>
      </c>
      <c r="E58" s="253" t="s">
        <v>316</v>
      </c>
      <c r="F58" s="85" t="s">
        <v>300</v>
      </c>
      <c r="G58" s="85" t="s">
        <v>301</v>
      </c>
      <c r="H58" s="85" t="s">
        <v>302</v>
      </c>
      <c r="I58" s="261">
        <v>80111500</v>
      </c>
      <c r="J58" s="84" t="s">
        <v>323</v>
      </c>
      <c r="K58" s="98">
        <v>42005</v>
      </c>
      <c r="L58" s="84">
        <v>10.5</v>
      </c>
      <c r="M58" s="85" t="s">
        <v>304</v>
      </c>
      <c r="N58" s="85" t="s">
        <v>305</v>
      </c>
      <c r="O58" s="256">
        <v>16655100</v>
      </c>
      <c r="P58" s="256">
        <v>16655100</v>
      </c>
      <c r="Q58" s="257" t="s">
        <v>32</v>
      </c>
      <c r="R58" s="257" t="s">
        <v>32</v>
      </c>
      <c r="S58" s="112" t="s">
        <v>306</v>
      </c>
      <c r="T58" s="258">
        <v>1586200</v>
      </c>
      <c r="U58" s="116">
        <v>42005</v>
      </c>
      <c r="V58" s="252">
        <v>30080</v>
      </c>
      <c r="W58" s="259">
        <v>41983</v>
      </c>
      <c r="X58" s="259">
        <v>41991</v>
      </c>
      <c r="Y58" s="260" t="s">
        <v>843</v>
      </c>
    </row>
    <row r="59" spans="1:25" s="70" customFormat="1" ht="24.95" customHeight="1" x14ac:dyDescent="0.2">
      <c r="A59" s="249">
        <v>55</v>
      </c>
      <c r="B59" s="239" t="s">
        <v>311</v>
      </c>
      <c r="C59" s="84" t="s">
        <v>297</v>
      </c>
      <c r="D59" s="85" t="s">
        <v>298</v>
      </c>
      <c r="E59" s="253" t="s">
        <v>316</v>
      </c>
      <c r="F59" s="85" t="s">
        <v>300</v>
      </c>
      <c r="G59" s="85" t="s">
        <v>301</v>
      </c>
      <c r="H59" s="85" t="s">
        <v>302</v>
      </c>
      <c r="I59" s="261">
        <v>80111500</v>
      </c>
      <c r="J59" s="84" t="s">
        <v>323</v>
      </c>
      <c r="K59" s="98">
        <v>42005</v>
      </c>
      <c r="L59" s="84">
        <v>10.5</v>
      </c>
      <c r="M59" s="85" t="s">
        <v>304</v>
      </c>
      <c r="N59" s="85" t="s">
        <v>305</v>
      </c>
      <c r="O59" s="256">
        <v>16655100</v>
      </c>
      <c r="P59" s="256">
        <v>16655100</v>
      </c>
      <c r="Q59" s="257" t="s">
        <v>32</v>
      </c>
      <c r="R59" s="257" t="s">
        <v>32</v>
      </c>
      <c r="S59" s="112" t="s">
        <v>306</v>
      </c>
      <c r="T59" s="258">
        <v>1586200</v>
      </c>
      <c r="U59" s="116">
        <v>42005</v>
      </c>
      <c r="V59" s="252">
        <v>30081</v>
      </c>
      <c r="W59" s="259">
        <v>42027</v>
      </c>
      <c r="X59" s="260"/>
      <c r="Y59" s="260"/>
    </row>
    <row r="60" spans="1:25" s="70" customFormat="1" ht="24.95" customHeight="1" x14ac:dyDescent="0.2">
      <c r="A60" s="255">
        <v>56</v>
      </c>
      <c r="B60" s="239" t="s">
        <v>311</v>
      </c>
      <c r="C60" s="84" t="s">
        <v>297</v>
      </c>
      <c r="D60" s="85" t="s">
        <v>298</v>
      </c>
      <c r="E60" s="253" t="s">
        <v>316</v>
      </c>
      <c r="F60" s="85" t="s">
        <v>300</v>
      </c>
      <c r="G60" s="85" t="s">
        <v>301</v>
      </c>
      <c r="H60" s="85" t="s">
        <v>302</v>
      </c>
      <c r="I60" s="261">
        <v>80111500</v>
      </c>
      <c r="J60" s="84" t="s">
        <v>323</v>
      </c>
      <c r="K60" s="98">
        <v>42005</v>
      </c>
      <c r="L60" s="84">
        <v>10.5</v>
      </c>
      <c r="M60" s="85" t="s">
        <v>304</v>
      </c>
      <c r="N60" s="85" t="s">
        <v>305</v>
      </c>
      <c r="O60" s="256">
        <v>16655100</v>
      </c>
      <c r="P60" s="256">
        <v>16655100</v>
      </c>
      <c r="Q60" s="257" t="s">
        <v>32</v>
      </c>
      <c r="R60" s="257" t="s">
        <v>32</v>
      </c>
      <c r="S60" s="112" t="s">
        <v>306</v>
      </c>
      <c r="T60" s="263">
        <v>1586200</v>
      </c>
      <c r="U60" s="116">
        <v>42005</v>
      </c>
      <c r="V60" s="252">
        <v>30082</v>
      </c>
      <c r="W60" s="259">
        <v>41978</v>
      </c>
      <c r="X60" s="259">
        <v>41991</v>
      </c>
      <c r="Y60" s="260" t="s">
        <v>843</v>
      </c>
    </row>
    <row r="61" spans="1:25" s="70" customFormat="1" ht="24.95" customHeight="1" x14ac:dyDescent="0.2">
      <c r="A61" s="255">
        <v>57</v>
      </c>
      <c r="B61" s="239" t="s">
        <v>311</v>
      </c>
      <c r="C61" s="84" t="s">
        <v>297</v>
      </c>
      <c r="D61" s="85" t="s">
        <v>298</v>
      </c>
      <c r="E61" s="253" t="s">
        <v>316</v>
      </c>
      <c r="F61" s="85" t="s">
        <v>300</v>
      </c>
      <c r="G61" s="85" t="s">
        <v>301</v>
      </c>
      <c r="H61" s="85" t="s">
        <v>302</v>
      </c>
      <c r="I61" s="261">
        <v>80111500</v>
      </c>
      <c r="J61" s="84" t="s">
        <v>323</v>
      </c>
      <c r="K61" s="98">
        <v>42005</v>
      </c>
      <c r="L61" s="84">
        <v>10.5</v>
      </c>
      <c r="M61" s="85" t="s">
        <v>304</v>
      </c>
      <c r="N61" s="85" t="s">
        <v>305</v>
      </c>
      <c r="O61" s="256">
        <v>16655100</v>
      </c>
      <c r="P61" s="256">
        <v>16655100</v>
      </c>
      <c r="Q61" s="257" t="s">
        <v>32</v>
      </c>
      <c r="R61" s="257" t="s">
        <v>32</v>
      </c>
      <c r="S61" s="112" t="s">
        <v>306</v>
      </c>
      <c r="T61" s="258">
        <v>1586200</v>
      </c>
      <c r="U61" s="116">
        <v>42005</v>
      </c>
      <c r="V61" s="252">
        <v>30083</v>
      </c>
      <c r="W61" s="259">
        <v>41978</v>
      </c>
      <c r="X61" s="259">
        <v>41991</v>
      </c>
      <c r="Y61" s="260" t="s">
        <v>843</v>
      </c>
    </row>
    <row r="62" spans="1:25" s="70" customFormat="1" ht="24.95" customHeight="1" x14ac:dyDescent="0.2">
      <c r="A62" s="249">
        <v>58</v>
      </c>
      <c r="B62" s="239" t="s">
        <v>311</v>
      </c>
      <c r="C62" s="84" t="s">
        <v>297</v>
      </c>
      <c r="D62" s="85" t="s">
        <v>298</v>
      </c>
      <c r="E62" s="253" t="s">
        <v>316</v>
      </c>
      <c r="F62" s="85" t="s">
        <v>300</v>
      </c>
      <c r="G62" s="85" t="s">
        <v>301</v>
      </c>
      <c r="H62" s="85" t="s">
        <v>302</v>
      </c>
      <c r="I62" s="261">
        <v>80111500</v>
      </c>
      <c r="J62" s="84" t="s">
        <v>323</v>
      </c>
      <c r="K62" s="98">
        <v>42005</v>
      </c>
      <c r="L62" s="84">
        <v>10.5</v>
      </c>
      <c r="M62" s="85" t="s">
        <v>304</v>
      </c>
      <c r="N62" s="85" t="s">
        <v>305</v>
      </c>
      <c r="O62" s="256">
        <v>16655100</v>
      </c>
      <c r="P62" s="256">
        <v>16655100</v>
      </c>
      <c r="Q62" s="257" t="s">
        <v>32</v>
      </c>
      <c r="R62" s="257" t="s">
        <v>32</v>
      </c>
      <c r="S62" s="112" t="s">
        <v>306</v>
      </c>
      <c r="T62" s="258">
        <v>1586200</v>
      </c>
      <c r="U62" s="116">
        <v>42005</v>
      </c>
      <c r="V62" s="252">
        <v>30084</v>
      </c>
      <c r="W62" s="259">
        <v>41978</v>
      </c>
      <c r="X62" s="259">
        <v>41991</v>
      </c>
      <c r="Y62" s="260" t="s">
        <v>843</v>
      </c>
    </row>
    <row r="63" spans="1:25" s="70" customFormat="1" ht="24.95" customHeight="1" x14ac:dyDescent="0.2">
      <c r="A63" s="255">
        <v>59</v>
      </c>
      <c r="B63" s="239" t="s">
        <v>311</v>
      </c>
      <c r="C63" s="84" t="s">
        <v>297</v>
      </c>
      <c r="D63" s="85" t="s">
        <v>298</v>
      </c>
      <c r="E63" s="253" t="s">
        <v>316</v>
      </c>
      <c r="F63" s="85" t="s">
        <v>300</v>
      </c>
      <c r="G63" s="85" t="s">
        <v>301</v>
      </c>
      <c r="H63" s="85" t="s">
        <v>302</v>
      </c>
      <c r="I63" s="261">
        <v>80111500</v>
      </c>
      <c r="J63" s="84" t="s">
        <v>323</v>
      </c>
      <c r="K63" s="98">
        <v>42005</v>
      </c>
      <c r="L63" s="84">
        <v>10.5</v>
      </c>
      <c r="M63" s="85" t="s">
        <v>304</v>
      </c>
      <c r="N63" s="85" t="s">
        <v>305</v>
      </c>
      <c r="O63" s="256">
        <v>16655100</v>
      </c>
      <c r="P63" s="256">
        <v>16655100</v>
      </c>
      <c r="Q63" s="257" t="s">
        <v>32</v>
      </c>
      <c r="R63" s="257" t="s">
        <v>32</v>
      </c>
      <c r="S63" s="112" t="s">
        <v>306</v>
      </c>
      <c r="T63" s="263">
        <v>1586200</v>
      </c>
      <c r="U63" s="116">
        <v>42005</v>
      </c>
      <c r="V63" s="252">
        <v>30085</v>
      </c>
      <c r="W63" s="259">
        <v>41978</v>
      </c>
      <c r="X63" s="259">
        <v>41991</v>
      </c>
      <c r="Y63" s="260" t="s">
        <v>843</v>
      </c>
    </row>
    <row r="64" spans="1:25" s="70" customFormat="1" ht="24.95" customHeight="1" x14ac:dyDescent="0.2">
      <c r="A64" s="255">
        <v>60</v>
      </c>
      <c r="B64" s="239" t="s">
        <v>311</v>
      </c>
      <c r="C64" s="84" t="s">
        <v>297</v>
      </c>
      <c r="D64" s="85" t="s">
        <v>298</v>
      </c>
      <c r="E64" s="253" t="s">
        <v>316</v>
      </c>
      <c r="F64" s="85" t="s">
        <v>300</v>
      </c>
      <c r="G64" s="85" t="s">
        <v>301</v>
      </c>
      <c r="H64" s="85" t="s">
        <v>302</v>
      </c>
      <c r="I64" s="261">
        <v>80111500</v>
      </c>
      <c r="J64" s="84" t="s">
        <v>323</v>
      </c>
      <c r="K64" s="98">
        <v>42005</v>
      </c>
      <c r="L64" s="84">
        <v>10.5</v>
      </c>
      <c r="M64" s="85" t="s">
        <v>304</v>
      </c>
      <c r="N64" s="85" t="s">
        <v>305</v>
      </c>
      <c r="O64" s="256">
        <v>16655100</v>
      </c>
      <c r="P64" s="256">
        <v>16655100</v>
      </c>
      <c r="Q64" s="257" t="s">
        <v>32</v>
      </c>
      <c r="R64" s="257" t="s">
        <v>32</v>
      </c>
      <c r="S64" s="112" t="s">
        <v>306</v>
      </c>
      <c r="T64" s="258">
        <v>1586200</v>
      </c>
      <c r="U64" s="116">
        <v>42005</v>
      </c>
      <c r="V64" s="252">
        <v>30086</v>
      </c>
      <c r="W64" s="259">
        <v>41978</v>
      </c>
      <c r="X64" s="259">
        <v>41991</v>
      </c>
      <c r="Y64" s="260" t="s">
        <v>843</v>
      </c>
    </row>
    <row r="65" spans="1:25" s="70" customFormat="1" ht="24.95" customHeight="1" x14ac:dyDescent="0.2">
      <c r="A65" s="249">
        <v>61</v>
      </c>
      <c r="B65" s="239" t="s">
        <v>311</v>
      </c>
      <c r="C65" s="84" t="s">
        <v>297</v>
      </c>
      <c r="D65" s="85" t="s">
        <v>298</v>
      </c>
      <c r="E65" s="253" t="s">
        <v>316</v>
      </c>
      <c r="F65" s="85" t="s">
        <v>300</v>
      </c>
      <c r="G65" s="85" t="s">
        <v>301</v>
      </c>
      <c r="H65" s="85" t="s">
        <v>302</v>
      </c>
      <c r="I65" s="261">
        <v>80111500</v>
      </c>
      <c r="J65" s="84" t="s">
        <v>323</v>
      </c>
      <c r="K65" s="98">
        <v>42005</v>
      </c>
      <c r="L65" s="84">
        <v>10.5</v>
      </c>
      <c r="M65" s="85" t="s">
        <v>304</v>
      </c>
      <c r="N65" s="85" t="s">
        <v>305</v>
      </c>
      <c r="O65" s="256">
        <v>16655100</v>
      </c>
      <c r="P65" s="256">
        <v>16655100</v>
      </c>
      <c r="Q65" s="257" t="s">
        <v>32</v>
      </c>
      <c r="R65" s="257" t="s">
        <v>32</v>
      </c>
      <c r="S65" s="112" t="s">
        <v>306</v>
      </c>
      <c r="T65" s="258">
        <v>1586200</v>
      </c>
      <c r="U65" s="116">
        <v>42005</v>
      </c>
      <c r="V65" s="252">
        <v>30087</v>
      </c>
      <c r="W65" s="259">
        <v>41978</v>
      </c>
      <c r="X65" s="259">
        <v>41991</v>
      </c>
      <c r="Y65" s="260" t="s">
        <v>843</v>
      </c>
    </row>
    <row r="66" spans="1:25" s="70" customFormat="1" ht="24.95" customHeight="1" x14ac:dyDescent="0.2">
      <c r="A66" s="255">
        <v>62</v>
      </c>
      <c r="B66" s="239" t="s">
        <v>311</v>
      </c>
      <c r="C66" s="84" t="s">
        <v>297</v>
      </c>
      <c r="D66" s="85" t="s">
        <v>298</v>
      </c>
      <c r="E66" s="253" t="s">
        <v>316</v>
      </c>
      <c r="F66" s="85" t="s">
        <v>300</v>
      </c>
      <c r="G66" s="85" t="s">
        <v>301</v>
      </c>
      <c r="H66" s="85" t="s">
        <v>302</v>
      </c>
      <c r="I66" s="261">
        <v>80111500</v>
      </c>
      <c r="J66" s="84" t="s">
        <v>323</v>
      </c>
      <c r="K66" s="98">
        <v>42005</v>
      </c>
      <c r="L66" s="84">
        <v>10.5</v>
      </c>
      <c r="M66" s="85" t="s">
        <v>304</v>
      </c>
      <c r="N66" s="85" t="s">
        <v>305</v>
      </c>
      <c r="O66" s="256">
        <v>16655100</v>
      </c>
      <c r="P66" s="256">
        <v>16655100</v>
      </c>
      <c r="Q66" s="257" t="s">
        <v>32</v>
      </c>
      <c r="R66" s="257" t="s">
        <v>32</v>
      </c>
      <c r="S66" s="112" t="s">
        <v>306</v>
      </c>
      <c r="T66" s="263">
        <v>1586200</v>
      </c>
      <c r="U66" s="116">
        <v>42005</v>
      </c>
      <c r="V66" s="252">
        <v>30088</v>
      </c>
      <c r="W66" s="259">
        <v>41978</v>
      </c>
      <c r="X66" s="259">
        <v>41991</v>
      </c>
      <c r="Y66" s="260" t="s">
        <v>843</v>
      </c>
    </row>
    <row r="67" spans="1:25" s="70" customFormat="1" ht="24.95" customHeight="1" x14ac:dyDescent="0.2">
      <c r="A67" s="255">
        <v>63</v>
      </c>
      <c r="B67" s="239" t="s">
        <v>311</v>
      </c>
      <c r="C67" s="84" t="s">
        <v>297</v>
      </c>
      <c r="D67" s="85" t="s">
        <v>298</v>
      </c>
      <c r="E67" s="253" t="s">
        <v>316</v>
      </c>
      <c r="F67" s="85" t="s">
        <v>300</v>
      </c>
      <c r="G67" s="85" t="s">
        <v>301</v>
      </c>
      <c r="H67" s="85" t="s">
        <v>302</v>
      </c>
      <c r="I67" s="261">
        <v>80111500</v>
      </c>
      <c r="J67" s="84" t="s">
        <v>324</v>
      </c>
      <c r="K67" s="98">
        <v>42005</v>
      </c>
      <c r="L67" s="84">
        <v>10</v>
      </c>
      <c r="M67" s="85" t="s">
        <v>304</v>
      </c>
      <c r="N67" s="85" t="s">
        <v>305</v>
      </c>
      <c r="O67" s="256">
        <v>15862000</v>
      </c>
      <c r="P67" s="256">
        <v>15862000</v>
      </c>
      <c r="Q67" s="257" t="s">
        <v>32</v>
      </c>
      <c r="R67" s="257" t="s">
        <v>32</v>
      </c>
      <c r="S67" s="112" t="s">
        <v>306</v>
      </c>
      <c r="T67" s="258">
        <v>1586200</v>
      </c>
      <c r="U67" s="116">
        <v>42005</v>
      </c>
      <c r="V67" s="252">
        <v>30089</v>
      </c>
      <c r="W67" s="259">
        <v>41983</v>
      </c>
      <c r="X67" s="259">
        <v>41995</v>
      </c>
      <c r="Y67" s="260" t="s">
        <v>843</v>
      </c>
    </row>
    <row r="68" spans="1:25" s="70" customFormat="1" ht="24.95" customHeight="1" x14ac:dyDescent="0.2">
      <c r="A68" s="249">
        <v>64</v>
      </c>
      <c r="B68" s="239" t="s">
        <v>311</v>
      </c>
      <c r="C68" s="84" t="s">
        <v>297</v>
      </c>
      <c r="D68" s="85" t="s">
        <v>298</v>
      </c>
      <c r="E68" s="253" t="s">
        <v>316</v>
      </c>
      <c r="F68" s="85" t="s">
        <v>300</v>
      </c>
      <c r="G68" s="85" t="s">
        <v>301</v>
      </c>
      <c r="H68" s="85" t="s">
        <v>302</v>
      </c>
      <c r="I68" s="261">
        <v>80111500</v>
      </c>
      <c r="J68" s="84" t="s">
        <v>324</v>
      </c>
      <c r="K68" s="98">
        <v>42005</v>
      </c>
      <c r="L68" s="84">
        <v>10</v>
      </c>
      <c r="M68" s="85" t="s">
        <v>304</v>
      </c>
      <c r="N68" s="85" t="s">
        <v>305</v>
      </c>
      <c r="O68" s="256">
        <v>15862000</v>
      </c>
      <c r="P68" s="256">
        <v>15862000</v>
      </c>
      <c r="Q68" s="257" t="s">
        <v>32</v>
      </c>
      <c r="R68" s="257" t="s">
        <v>32</v>
      </c>
      <c r="S68" s="112" t="s">
        <v>306</v>
      </c>
      <c r="T68" s="258">
        <v>1586200</v>
      </c>
      <c r="U68" s="116">
        <v>42005</v>
      </c>
      <c r="V68" s="252">
        <v>30090</v>
      </c>
      <c r="W68" s="259">
        <v>41983</v>
      </c>
      <c r="X68" s="259">
        <v>41995</v>
      </c>
      <c r="Y68" s="260" t="s">
        <v>843</v>
      </c>
    </row>
    <row r="69" spans="1:25" s="70" customFormat="1" ht="24.95" customHeight="1" x14ac:dyDescent="0.2">
      <c r="A69" s="255">
        <v>65</v>
      </c>
      <c r="B69" s="239" t="s">
        <v>311</v>
      </c>
      <c r="C69" s="84" t="s">
        <v>297</v>
      </c>
      <c r="D69" s="85" t="s">
        <v>298</v>
      </c>
      <c r="E69" s="253" t="s">
        <v>316</v>
      </c>
      <c r="F69" s="85" t="s">
        <v>300</v>
      </c>
      <c r="G69" s="85" t="s">
        <v>301</v>
      </c>
      <c r="H69" s="85" t="s">
        <v>302</v>
      </c>
      <c r="I69" s="261">
        <v>80111500</v>
      </c>
      <c r="J69" s="84" t="s">
        <v>324</v>
      </c>
      <c r="K69" s="98">
        <v>42005</v>
      </c>
      <c r="L69" s="84">
        <v>10</v>
      </c>
      <c r="M69" s="85" t="s">
        <v>304</v>
      </c>
      <c r="N69" s="85" t="s">
        <v>305</v>
      </c>
      <c r="O69" s="256">
        <v>15862000</v>
      </c>
      <c r="P69" s="256">
        <v>15862000</v>
      </c>
      <c r="Q69" s="257" t="s">
        <v>32</v>
      </c>
      <c r="R69" s="257" t="s">
        <v>32</v>
      </c>
      <c r="S69" s="112" t="s">
        <v>306</v>
      </c>
      <c r="T69" s="263">
        <v>1586200</v>
      </c>
      <c r="U69" s="116">
        <v>42005</v>
      </c>
      <c r="V69" s="252">
        <v>30091</v>
      </c>
      <c r="W69" s="259">
        <v>41983</v>
      </c>
      <c r="X69" s="259">
        <v>41995</v>
      </c>
      <c r="Y69" s="260" t="s">
        <v>843</v>
      </c>
    </row>
    <row r="70" spans="1:25" s="70" customFormat="1" ht="24.95" customHeight="1" x14ac:dyDescent="0.2">
      <c r="A70" s="255">
        <v>66</v>
      </c>
      <c r="B70" s="239" t="s">
        <v>311</v>
      </c>
      <c r="C70" s="84" t="s">
        <v>297</v>
      </c>
      <c r="D70" s="85" t="s">
        <v>298</v>
      </c>
      <c r="E70" s="253" t="s">
        <v>316</v>
      </c>
      <c r="F70" s="85" t="s">
        <v>300</v>
      </c>
      <c r="G70" s="85" t="s">
        <v>301</v>
      </c>
      <c r="H70" s="85" t="s">
        <v>302</v>
      </c>
      <c r="I70" s="261">
        <v>80111500</v>
      </c>
      <c r="J70" s="84" t="s">
        <v>324</v>
      </c>
      <c r="K70" s="98">
        <v>42005</v>
      </c>
      <c r="L70" s="84">
        <v>10</v>
      </c>
      <c r="M70" s="85" t="s">
        <v>304</v>
      </c>
      <c r="N70" s="85" t="s">
        <v>305</v>
      </c>
      <c r="O70" s="256">
        <v>15862000</v>
      </c>
      <c r="P70" s="256">
        <v>15862000</v>
      </c>
      <c r="Q70" s="257" t="s">
        <v>32</v>
      </c>
      <c r="R70" s="257" t="s">
        <v>32</v>
      </c>
      <c r="S70" s="112" t="s">
        <v>306</v>
      </c>
      <c r="T70" s="258">
        <v>1586200</v>
      </c>
      <c r="U70" s="116">
        <v>42005</v>
      </c>
      <c r="V70" s="252">
        <v>30092</v>
      </c>
      <c r="W70" s="259">
        <v>41983</v>
      </c>
      <c r="X70" s="259">
        <v>41995</v>
      </c>
      <c r="Y70" s="260" t="s">
        <v>843</v>
      </c>
    </row>
    <row r="71" spans="1:25" s="70" customFormat="1" ht="24.95" customHeight="1" x14ac:dyDescent="0.2">
      <c r="A71" s="249">
        <v>67</v>
      </c>
      <c r="B71" s="239" t="s">
        <v>311</v>
      </c>
      <c r="C71" s="84" t="s">
        <v>297</v>
      </c>
      <c r="D71" s="85" t="s">
        <v>298</v>
      </c>
      <c r="E71" s="253" t="s">
        <v>316</v>
      </c>
      <c r="F71" s="85" t="s">
        <v>300</v>
      </c>
      <c r="G71" s="85" t="s">
        <v>301</v>
      </c>
      <c r="H71" s="85" t="s">
        <v>302</v>
      </c>
      <c r="I71" s="261">
        <v>80111500</v>
      </c>
      <c r="J71" s="84" t="s">
        <v>325</v>
      </c>
      <c r="K71" s="98">
        <v>42005</v>
      </c>
      <c r="L71" s="84">
        <v>10</v>
      </c>
      <c r="M71" s="85" t="s">
        <v>304</v>
      </c>
      <c r="N71" s="85" t="s">
        <v>305</v>
      </c>
      <c r="O71" s="256">
        <v>30900000</v>
      </c>
      <c r="P71" s="256">
        <v>30900000</v>
      </c>
      <c r="Q71" s="257" t="s">
        <v>32</v>
      </c>
      <c r="R71" s="257" t="s">
        <v>32</v>
      </c>
      <c r="S71" s="112" t="s">
        <v>306</v>
      </c>
      <c r="T71" s="258">
        <v>3090000</v>
      </c>
      <c r="U71" s="116">
        <v>42005</v>
      </c>
      <c r="V71" s="252">
        <v>30093</v>
      </c>
      <c r="W71" s="260"/>
      <c r="X71" s="260"/>
      <c r="Y71" s="260"/>
    </row>
    <row r="72" spans="1:25" s="70" customFormat="1" ht="24.95" customHeight="1" x14ac:dyDescent="0.2">
      <c r="A72" s="255">
        <v>68</v>
      </c>
      <c r="B72" s="239" t="s">
        <v>311</v>
      </c>
      <c r="C72" s="84" t="s">
        <v>297</v>
      </c>
      <c r="D72" s="85" t="s">
        <v>298</v>
      </c>
      <c r="E72" s="253" t="s">
        <v>316</v>
      </c>
      <c r="F72" s="85" t="s">
        <v>300</v>
      </c>
      <c r="G72" s="85" t="s">
        <v>301</v>
      </c>
      <c r="H72" s="85" t="s">
        <v>302</v>
      </c>
      <c r="I72" s="261">
        <v>80111500</v>
      </c>
      <c r="J72" s="84" t="s">
        <v>325</v>
      </c>
      <c r="K72" s="98">
        <v>42005</v>
      </c>
      <c r="L72" s="84">
        <v>10</v>
      </c>
      <c r="M72" s="85" t="s">
        <v>304</v>
      </c>
      <c r="N72" s="85" t="s">
        <v>305</v>
      </c>
      <c r="O72" s="256">
        <v>15450000</v>
      </c>
      <c r="P72" s="256">
        <v>15450000</v>
      </c>
      <c r="Q72" s="257" t="s">
        <v>32</v>
      </c>
      <c r="R72" s="257" t="s">
        <v>32</v>
      </c>
      <c r="S72" s="112" t="s">
        <v>306</v>
      </c>
      <c r="T72" s="263">
        <v>1545000</v>
      </c>
      <c r="U72" s="116">
        <v>42005</v>
      </c>
      <c r="V72" s="252">
        <v>30094</v>
      </c>
      <c r="W72" s="260"/>
      <c r="X72" s="260"/>
      <c r="Y72" s="260"/>
    </row>
    <row r="73" spans="1:25" s="70" customFormat="1" ht="24.95" customHeight="1" x14ac:dyDescent="0.2">
      <c r="A73" s="255">
        <v>69</v>
      </c>
      <c r="B73" s="239" t="s">
        <v>311</v>
      </c>
      <c r="C73" s="84" t="s">
        <v>297</v>
      </c>
      <c r="D73" s="85" t="s">
        <v>298</v>
      </c>
      <c r="E73" s="253" t="s">
        <v>316</v>
      </c>
      <c r="F73" s="85" t="s">
        <v>300</v>
      </c>
      <c r="G73" s="85" t="s">
        <v>301</v>
      </c>
      <c r="H73" s="85" t="s">
        <v>302</v>
      </c>
      <c r="I73" s="261">
        <v>80111500</v>
      </c>
      <c r="J73" s="84" t="s">
        <v>325</v>
      </c>
      <c r="K73" s="98">
        <v>42005</v>
      </c>
      <c r="L73" s="84">
        <v>10</v>
      </c>
      <c r="M73" s="85" t="s">
        <v>304</v>
      </c>
      <c r="N73" s="85" t="s">
        <v>305</v>
      </c>
      <c r="O73" s="256">
        <v>15450000</v>
      </c>
      <c r="P73" s="256">
        <v>15450000</v>
      </c>
      <c r="Q73" s="257" t="s">
        <v>32</v>
      </c>
      <c r="R73" s="257" t="s">
        <v>32</v>
      </c>
      <c r="S73" s="112" t="s">
        <v>306</v>
      </c>
      <c r="T73" s="258">
        <v>1545000</v>
      </c>
      <c r="U73" s="116">
        <v>42005</v>
      </c>
      <c r="V73" s="252">
        <v>30095</v>
      </c>
      <c r="W73" s="260"/>
      <c r="X73" s="260"/>
      <c r="Y73" s="260"/>
    </row>
    <row r="74" spans="1:25" s="70" customFormat="1" ht="24.95" customHeight="1" x14ac:dyDescent="0.2">
      <c r="A74" s="249">
        <v>70</v>
      </c>
      <c r="B74" s="239" t="s">
        <v>311</v>
      </c>
      <c r="C74" s="84" t="s">
        <v>297</v>
      </c>
      <c r="D74" s="85" t="s">
        <v>298</v>
      </c>
      <c r="E74" s="253" t="s">
        <v>316</v>
      </c>
      <c r="F74" s="84" t="s">
        <v>200</v>
      </c>
      <c r="G74" s="84" t="s">
        <v>312</v>
      </c>
      <c r="H74" s="84" t="s">
        <v>313</v>
      </c>
      <c r="I74" s="84">
        <v>80141600</v>
      </c>
      <c r="J74" s="84" t="s">
        <v>315</v>
      </c>
      <c r="K74" s="98">
        <v>42005</v>
      </c>
      <c r="L74" s="84">
        <v>4</v>
      </c>
      <c r="M74" s="85" t="s">
        <v>304</v>
      </c>
      <c r="N74" s="85" t="s">
        <v>305</v>
      </c>
      <c r="O74" s="256">
        <v>51500000</v>
      </c>
      <c r="P74" s="256">
        <v>51500000</v>
      </c>
      <c r="Q74" s="257" t="s">
        <v>32</v>
      </c>
      <c r="R74" s="257" t="s">
        <v>32</v>
      </c>
      <c r="S74" s="112" t="s">
        <v>306</v>
      </c>
      <c r="T74" s="258">
        <v>12875000</v>
      </c>
      <c r="U74" s="116">
        <v>42005</v>
      </c>
      <c r="V74" s="252"/>
      <c r="W74" s="260"/>
      <c r="X74" s="260"/>
      <c r="Y74" s="260"/>
    </row>
    <row r="75" spans="1:25" s="70" customFormat="1" ht="24.95" customHeight="1" x14ac:dyDescent="0.2">
      <c r="A75" s="255">
        <v>71</v>
      </c>
      <c r="B75" s="239" t="s">
        <v>311</v>
      </c>
      <c r="C75" s="84" t="s">
        <v>297</v>
      </c>
      <c r="D75" s="85" t="s">
        <v>298</v>
      </c>
      <c r="E75" s="253" t="s">
        <v>316</v>
      </c>
      <c r="F75" s="84" t="s">
        <v>200</v>
      </c>
      <c r="G75" s="84" t="s">
        <v>312</v>
      </c>
      <c r="H75" s="84" t="s">
        <v>313</v>
      </c>
      <c r="I75" s="84">
        <v>82101500</v>
      </c>
      <c r="J75" s="84" t="s">
        <v>315</v>
      </c>
      <c r="K75" s="98">
        <v>42005</v>
      </c>
      <c r="L75" s="84">
        <v>4</v>
      </c>
      <c r="M75" s="85" t="s">
        <v>304</v>
      </c>
      <c r="N75" s="85" t="s">
        <v>305</v>
      </c>
      <c r="O75" s="256">
        <v>13905000</v>
      </c>
      <c r="P75" s="256">
        <v>13905000</v>
      </c>
      <c r="Q75" s="257" t="s">
        <v>32</v>
      </c>
      <c r="R75" s="257" t="s">
        <v>32</v>
      </c>
      <c r="S75" s="112" t="s">
        <v>306</v>
      </c>
      <c r="T75" s="263">
        <v>3476250</v>
      </c>
      <c r="U75" s="116">
        <v>42005</v>
      </c>
      <c r="V75" s="252"/>
      <c r="W75" s="260"/>
      <c r="X75" s="260"/>
      <c r="Y75" s="260"/>
    </row>
    <row r="76" spans="1:25" s="70" customFormat="1" ht="24.95" customHeight="1" x14ac:dyDescent="0.25">
      <c r="A76" s="255">
        <v>72</v>
      </c>
      <c r="B76" s="239" t="s">
        <v>311</v>
      </c>
      <c r="C76" s="84" t="s">
        <v>326</v>
      </c>
      <c r="D76" s="85" t="s">
        <v>327</v>
      </c>
      <c r="E76" s="84" t="s">
        <v>326</v>
      </c>
      <c r="F76" s="85" t="s">
        <v>300</v>
      </c>
      <c r="G76" s="85" t="s">
        <v>301</v>
      </c>
      <c r="H76" s="85" t="s">
        <v>302</v>
      </c>
      <c r="I76" s="84">
        <v>80111700</v>
      </c>
      <c r="J76" s="84" t="s">
        <v>1064</v>
      </c>
      <c r="K76" s="98">
        <v>42005</v>
      </c>
      <c r="L76" s="84">
        <v>10.5</v>
      </c>
      <c r="M76" s="85" t="s">
        <v>304</v>
      </c>
      <c r="N76" s="85" t="s">
        <v>305</v>
      </c>
      <c r="O76" s="256">
        <v>47477850</v>
      </c>
      <c r="P76" s="256">
        <v>47477850</v>
      </c>
      <c r="Q76" s="257" t="s">
        <v>32</v>
      </c>
      <c r="R76" s="257" t="s">
        <v>32</v>
      </c>
      <c r="S76" s="112" t="s">
        <v>306</v>
      </c>
      <c r="T76" s="258">
        <v>4521700</v>
      </c>
      <c r="U76" s="116">
        <v>42005</v>
      </c>
      <c r="V76" s="252">
        <v>30020</v>
      </c>
      <c r="W76" s="259">
        <v>41976</v>
      </c>
      <c r="X76" s="259">
        <v>41982</v>
      </c>
      <c r="Y76" s="260" t="s">
        <v>843</v>
      </c>
    </row>
    <row r="77" spans="1:25" s="70" customFormat="1" ht="24.95" customHeight="1" x14ac:dyDescent="0.25">
      <c r="A77" s="249">
        <v>73</v>
      </c>
      <c r="B77" s="239" t="s">
        <v>311</v>
      </c>
      <c r="C77" s="84" t="s">
        <v>326</v>
      </c>
      <c r="D77" s="85" t="s">
        <v>327</v>
      </c>
      <c r="E77" s="84" t="s">
        <v>326</v>
      </c>
      <c r="F77" s="85" t="s">
        <v>300</v>
      </c>
      <c r="G77" s="85" t="s">
        <v>301</v>
      </c>
      <c r="H77" s="85" t="s">
        <v>302</v>
      </c>
      <c r="I77" s="84">
        <v>80111700</v>
      </c>
      <c r="J77" s="84" t="s">
        <v>328</v>
      </c>
      <c r="K77" s="98">
        <v>42005</v>
      </c>
      <c r="L77" s="84">
        <v>10</v>
      </c>
      <c r="M77" s="85" t="s">
        <v>304</v>
      </c>
      <c r="N77" s="85" t="s">
        <v>305</v>
      </c>
      <c r="O77" s="256">
        <v>39964000</v>
      </c>
      <c r="P77" s="256">
        <v>39964000</v>
      </c>
      <c r="Q77" s="257" t="s">
        <v>32</v>
      </c>
      <c r="R77" s="257" t="s">
        <v>32</v>
      </c>
      <c r="S77" s="112" t="s">
        <v>306</v>
      </c>
      <c r="T77" s="258">
        <v>3996400</v>
      </c>
      <c r="U77" s="116">
        <v>42005</v>
      </c>
      <c r="V77" s="252">
        <v>30000</v>
      </c>
      <c r="W77" s="259">
        <v>41976</v>
      </c>
      <c r="X77" s="259">
        <v>41981</v>
      </c>
      <c r="Y77" s="260" t="s">
        <v>843</v>
      </c>
    </row>
    <row r="78" spans="1:25" s="70" customFormat="1" ht="24.95" customHeight="1" x14ac:dyDescent="0.25">
      <c r="A78" s="255">
        <v>74</v>
      </c>
      <c r="B78" s="239" t="s">
        <v>311</v>
      </c>
      <c r="C78" s="84" t="s">
        <v>326</v>
      </c>
      <c r="D78" s="85" t="s">
        <v>327</v>
      </c>
      <c r="E78" s="84" t="s">
        <v>326</v>
      </c>
      <c r="F78" s="85" t="s">
        <v>300</v>
      </c>
      <c r="G78" s="85" t="s">
        <v>301</v>
      </c>
      <c r="H78" s="85" t="s">
        <v>302</v>
      </c>
      <c r="I78" s="84">
        <v>80111700</v>
      </c>
      <c r="J78" s="84" t="s">
        <v>328</v>
      </c>
      <c r="K78" s="98">
        <v>42005</v>
      </c>
      <c r="L78" s="84">
        <v>10</v>
      </c>
      <c r="M78" s="85" t="s">
        <v>304</v>
      </c>
      <c r="N78" s="85" t="s">
        <v>305</v>
      </c>
      <c r="O78" s="256">
        <v>39964000</v>
      </c>
      <c r="P78" s="256">
        <v>39964000</v>
      </c>
      <c r="Q78" s="257" t="s">
        <v>32</v>
      </c>
      <c r="R78" s="257" t="s">
        <v>32</v>
      </c>
      <c r="S78" s="112" t="s">
        <v>306</v>
      </c>
      <c r="T78" s="263">
        <v>3996400</v>
      </c>
      <c r="U78" s="116">
        <v>42005</v>
      </c>
      <c r="V78" s="252">
        <v>30001</v>
      </c>
      <c r="W78" s="260"/>
      <c r="X78" s="260"/>
      <c r="Y78" s="260"/>
    </row>
    <row r="79" spans="1:25" s="70" customFormat="1" ht="24.95" customHeight="1" x14ac:dyDescent="0.25">
      <c r="A79" s="255">
        <v>75</v>
      </c>
      <c r="B79" s="239" t="s">
        <v>311</v>
      </c>
      <c r="C79" s="84" t="s">
        <v>326</v>
      </c>
      <c r="D79" s="85" t="s">
        <v>327</v>
      </c>
      <c r="E79" s="84" t="s">
        <v>326</v>
      </c>
      <c r="F79" s="85" t="s">
        <v>300</v>
      </c>
      <c r="G79" s="85" t="s">
        <v>301</v>
      </c>
      <c r="H79" s="85" t="s">
        <v>302</v>
      </c>
      <c r="I79" s="84">
        <v>80111700</v>
      </c>
      <c r="J79" s="84" t="s">
        <v>328</v>
      </c>
      <c r="K79" s="98">
        <v>42005</v>
      </c>
      <c r="L79" s="84">
        <v>10</v>
      </c>
      <c r="M79" s="85" t="s">
        <v>304</v>
      </c>
      <c r="N79" s="85" t="s">
        <v>305</v>
      </c>
      <c r="O79" s="256">
        <v>39964000</v>
      </c>
      <c r="P79" s="256">
        <v>39964000</v>
      </c>
      <c r="Q79" s="257" t="s">
        <v>32</v>
      </c>
      <c r="R79" s="257" t="s">
        <v>32</v>
      </c>
      <c r="S79" s="112" t="s">
        <v>306</v>
      </c>
      <c r="T79" s="258">
        <v>3996400</v>
      </c>
      <c r="U79" s="116">
        <v>42005</v>
      </c>
      <c r="V79" s="252">
        <v>30002</v>
      </c>
      <c r="W79" s="259">
        <v>41978</v>
      </c>
      <c r="X79" s="259">
        <v>41989</v>
      </c>
      <c r="Y79" s="260" t="s">
        <v>843</v>
      </c>
    </row>
    <row r="80" spans="1:25" s="70" customFormat="1" ht="24.95" customHeight="1" x14ac:dyDescent="0.25">
      <c r="A80" s="255">
        <v>76</v>
      </c>
      <c r="B80" s="84" t="s">
        <v>311</v>
      </c>
      <c r="C80" s="84" t="s">
        <v>326</v>
      </c>
      <c r="D80" s="85" t="s">
        <v>327</v>
      </c>
      <c r="E80" s="84" t="s">
        <v>326</v>
      </c>
      <c r="F80" s="85" t="s">
        <v>300</v>
      </c>
      <c r="G80" s="85" t="s">
        <v>301</v>
      </c>
      <c r="H80" s="85" t="s">
        <v>302</v>
      </c>
      <c r="I80" s="84">
        <v>80111700</v>
      </c>
      <c r="J80" s="84" t="s">
        <v>328</v>
      </c>
      <c r="K80" s="98">
        <v>42005</v>
      </c>
      <c r="L80" s="84">
        <v>10</v>
      </c>
      <c r="M80" s="85" t="s">
        <v>304</v>
      </c>
      <c r="N80" s="85" t="s">
        <v>305</v>
      </c>
      <c r="O80" s="256">
        <v>39964000</v>
      </c>
      <c r="P80" s="256">
        <v>39964000</v>
      </c>
      <c r="Q80" s="257" t="s">
        <v>32</v>
      </c>
      <c r="R80" s="257" t="s">
        <v>32</v>
      </c>
      <c r="S80" s="112" t="s">
        <v>306</v>
      </c>
      <c r="T80" s="258">
        <v>3996400</v>
      </c>
      <c r="U80" s="116">
        <v>42005</v>
      </c>
      <c r="V80" s="252">
        <v>30003</v>
      </c>
      <c r="W80" s="259">
        <v>41962</v>
      </c>
      <c r="X80" s="259">
        <v>41970</v>
      </c>
      <c r="Y80" s="260" t="s">
        <v>843</v>
      </c>
    </row>
    <row r="81" spans="1:25" s="70" customFormat="1" ht="24.95" customHeight="1" x14ac:dyDescent="0.25">
      <c r="A81" s="255">
        <v>77</v>
      </c>
      <c r="B81" s="84" t="s">
        <v>311</v>
      </c>
      <c r="C81" s="84" t="s">
        <v>326</v>
      </c>
      <c r="D81" s="85" t="s">
        <v>327</v>
      </c>
      <c r="E81" s="84" t="s">
        <v>326</v>
      </c>
      <c r="F81" s="85" t="s">
        <v>300</v>
      </c>
      <c r="G81" s="85" t="s">
        <v>301</v>
      </c>
      <c r="H81" s="85" t="s">
        <v>302</v>
      </c>
      <c r="I81" s="84">
        <v>80111700</v>
      </c>
      <c r="J81" s="84" t="s">
        <v>328</v>
      </c>
      <c r="K81" s="98">
        <v>42005</v>
      </c>
      <c r="L81" s="84">
        <v>10</v>
      </c>
      <c r="M81" s="85" t="s">
        <v>304</v>
      </c>
      <c r="N81" s="85" t="s">
        <v>305</v>
      </c>
      <c r="O81" s="256">
        <v>39964000</v>
      </c>
      <c r="P81" s="256">
        <v>39964000</v>
      </c>
      <c r="Q81" s="257" t="s">
        <v>32</v>
      </c>
      <c r="R81" s="257" t="s">
        <v>32</v>
      </c>
      <c r="S81" s="112" t="s">
        <v>306</v>
      </c>
      <c r="T81" s="258">
        <v>3996400</v>
      </c>
      <c r="U81" s="116">
        <v>42005</v>
      </c>
      <c r="V81" s="252">
        <v>30004</v>
      </c>
      <c r="W81" s="259">
        <v>41983</v>
      </c>
      <c r="X81" s="259">
        <v>41996</v>
      </c>
      <c r="Y81" s="260" t="s">
        <v>843</v>
      </c>
    </row>
    <row r="82" spans="1:25" s="70" customFormat="1" ht="24.95" customHeight="1" x14ac:dyDescent="0.25">
      <c r="A82" s="255">
        <v>78</v>
      </c>
      <c r="B82" s="239" t="s">
        <v>311</v>
      </c>
      <c r="C82" s="84" t="s">
        <v>326</v>
      </c>
      <c r="D82" s="85" t="s">
        <v>327</v>
      </c>
      <c r="E82" s="84" t="s">
        <v>326</v>
      </c>
      <c r="F82" s="85" t="s">
        <v>300</v>
      </c>
      <c r="G82" s="85" t="s">
        <v>301</v>
      </c>
      <c r="H82" s="85" t="s">
        <v>302</v>
      </c>
      <c r="I82" s="84">
        <v>80111700</v>
      </c>
      <c r="J82" s="84" t="s">
        <v>328</v>
      </c>
      <c r="K82" s="98">
        <v>42005</v>
      </c>
      <c r="L82" s="84">
        <v>10</v>
      </c>
      <c r="M82" s="85" t="s">
        <v>304</v>
      </c>
      <c r="N82" s="85" t="s">
        <v>305</v>
      </c>
      <c r="O82" s="256">
        <v>39964000</v>
      </c>
      <c r="P82" s="256">
        <v>39964000</v>
      </c>
      <c r="Q82" s="257" t="s">
        <v>32</v>
      </c>
      <c r="R82" s="257" t="s">
        <v>32</v>
      </c>
      <c r="S82" s="112" t="s">
        <v>306</v>
      </c>
      <c r="T82" s="258">
        <v>3996400</v>
      </c>
      <c r="U82" s="116">
        <v>42005</v>
      </c>
      <c r="V82" s="252">
        <v>30005</v>
      </c>
      <c r="W82" s="259">
        <v>41970</v>
      </c>
      <c r="X82" s="259">
        <v>42003</v>
      </c>
      <c r="Y82" s="260" t="s">
        <v>843</v>
      </c>
    </row>
    <row r="83" spans="1:25" s="70" customFormat="1" ht="24.95" customHeight="1" x14ac:dyDescent="0.25">
      <c r="A83" s="255">
        <v>79</v>
      </c>
      <c r="B83" s="239" t="s">
        <v>311</v>
      </c>
      <c r="C83" s="84" t="s">
        <v>326</v>
      </c>
      <c r="D83" s="85" t="s">
        <v>327</v>
      </c>
      <c r="E83" s="84" t="s">
        <v>326</v>
      </c>
      <c r="F83" s="85" t="s">
        <v>300</v>
      </c>
      <c r="G83" s="85" t="s">
        <v>301</v>
      </c>
      <c r="H83" s="85" t="s">
        <v>302</v>
      </c>
      <c r="I83" s="84">
        <v>80111700</v>
      </c>
      <c r="J83" s="84" t="s">
        <v>328</v>
      </c>
      <c r="K83" s="98">
        <v>42005</v>
      </c>
      <c r="L83" s="84">
        <v>10</v>
      </c>
      <c r="M83" s="85" t="s">
        <v>304</v>
      </c>
      <c r="N83" s="85" t="s">
        <v>305</v>
      </c>
      <c r="O83" s="256">
        <v>39964000</v>
      </c>
      <c r="P83" s="256">
        <v>39964000</v>
      </c>
      <c r="Q83" s="257" t="s">
        <v>32</v>
      </c>
      <c r="R83" s="257" t="s">
        <v>32</v>
      </c>
      <c r="S83" s="112" t="s">
        <v>306</v>
      </c>
      <c r="T83" s="258">
        <v>3996400</v>
      </c>
      <c r="U83" s="116">
        <v>42005</v>
      </c>
      <c r="V83" s="252">
        <v>30006</v>
      </c>
      <c r="W83" s="259">
        <v>41978</v>
      </c>
      <c r="X83" s="259">
        <v>41989</v>
      </c>
      <c r="Y83" s="260" t="s">
        <v>843</v>
      </c>
    </row>
    <row r="84" spans="1:25" s="70" customFormat="1" ht="24.95" customHeight="1" x14ac:dyDescent="0.25">
      <c r="A84" s="255">
        <v>80</v>
      </c>
      <c r="B84" s="239" t="s">
        <v>311</v>
      </c>
      <c r="C84" s="84" t="s">
        <v>326</v>
      </c>
      <c r="D84" s="85" t="s">
        <v>327</v>
      </c>
      <c r="E84" s="84" t="s">
        <v>326</v>
      </c>
      <c r="F84" s="85" t="s">
        <v>300</v>
      </c>
      <c r="G84" s="85" t="s">
        <v>301</v>
      </c>
      <c r="H84" s="85" t="s">
        <v>302</v>
      </c>
      <c r="I84" s="84">
        <v>80111700</v>
      </c>
      <c r="J84" s="84" t="s">
        <v>328</v>
      </c>
      <c r="K84" s="98">
        <v>42005</v>
      </c>
      <c r="L84" s="84">
        <v>10</v>
      </c>
      <c r="M84" s="85" t="s">
        <v>304</v>
      </c>
      <c r="N84" s="85" t="s">
        <v>305</v>
      </c>
      <c r="O84" s="256">
        <v>39964000</v>
      </c>
      <c r="P84" s="256">
        <v>39964000</v>
      </c>
      <c r="Q84" s="257" t="s">
        <v>32</v>
      </c>
      <c r="R84" s="257" t="s">
        <v>32</v>
      </c>
      <c r="S84" s="112" t="s">
        <v>306</v>
      </c>
      <c r="T84" s="263">
        <v>3996400</v>
      </c>
      <c r="U84" s="116">
        <v>42005</v>
      </c>
      <c r="V84" s="252">
        <v>30007</v>
      </c>
      <c r="W84" s="259">
        <v>41976</v>
      </c>
      <c r="X84" s="259">
        <v>41981</v>
      </c>
      <c r="Y84" s="260" t="s">
        <v>843</v>
      </c>
    </row>
    <row r="85" spans="1:25" s="70" customFormat="1" ht="24.95" customHeight="1" x14ac:dyDescent="0.25">
      <c r="A85" s="249">
        <v>81</v>
      </c>
      <c r="B85" s="239" t="s">
        <v>311</v>
      </c>
      <c r="C85" s="84" t="s">
        <v>326</v>
      </c>
      <c r="D85" s="85" t="s">
        <v>327</v>
      </c>
      <c r="E85" s="84" t="s">
        <v>326</v>
      </c>
      <c r="F85" s="85" t="s">
        <v>300</v>
      </c>
      <c r="G85" s="85" t="s">
        <v>301</v>
      </c>
      <c r="H85" s="85" t="s">
        <v>302</v>
      </c>
      <c r="I85" s="84">
        <v>80111700</v>
      </c>
      <c r="J85" s="84" t="s">
        <v>328</v>
      </c>
      <c r="K85" s="98">
        <v>42005</v>
      </c>
      <c r="L85" s="84">
        <v>10</v>
      </c>
      <c r="M85" s="85" t="s">
        <v>304</v>
      </c>
      <c r="N85" s="85" t="s">
        <v>305</v>
      </c>
      <c r="O85" s="256">
        <v>39964000</v>
      </c>
      <c r="P85" s="256">
        <v>39964000</v>
      </c>
      <c r="Q85" s="257" t="s">
        <v>32</v>
      </c>
      <c r="R85" s="257" t="s">
        <v>32</v>
      </c>
      <c r="S85" s="112" t="s">
        <v>306</v>
      </c>
      <c r="T85" s="258">
        <v>3996400</v>
      </c>
      <c r="U85" s="116">
        <v>42005</v>
      </c>
      <c r="V85" s="252">
        <v>30008</v>
      </c>
      <c r="W85" s="259">
        <v>41970</v>
      </c>
      <c r="X85" s="259">
        <v>41977</v>
      </c>
      <c r="Y85" s="260" t="s">
        <v>843</v>
      </c>
    </row>
    <row r="86" spans="1:25" s="70" customFormat="1" ht="24.95" customHeight="1" x14ac:dyDescent="0.25">
      <c r="A86" s="255">
        <v>82</v>
      </c>
      <c r="B86" s="84" t="s">
        <v>311</v>
      </c>
      <c r="C86" s="84" t="s">
        <v>326</v>
      </c>
      <c r="D86" s="85" t="s">
        <v>327</v>
      </c>
      <c r="E86" s="84" t="s">
        <v>326</v>
      </c>
      <c r="F86" s="85" t="s">
        <v>300</v>
      </c>
      <c r="G86" s="85" t="s">
        <v>301</v>
      </c>
      <c r="H86" s="85" t="s">
        <v>302</v>
      </c>
      <c r="I86" s="84">
        <v>80111700</v>
      </c>
      <c r="J86" s="84" t="s">
        <v>328</v>
      </c>
      <c r="K86" s="98">
        <v>42005</v>
      </c>
      <c r="L86" s="84">
        <v>10</v>
      </c>
      <c r="M86" s="85" t="s">
        <v>304</v>
      </c>
      <c r="N86" s="85" t="s">
        <v>305</v>
      </c>
      <c r="O86" s="256">
        <v>39964000</v>
      </c>
      <c r="P86" s="256">
        <v>39964000</v>
      </c>
      <c r="Q86" s="257" t="s">
        <v>32</v>
      </c>
      <c r="R86" s="257" t="s">
        <v>32</v>
      </c>
      <c r="S86" s="112" t="s">
        <v>306</v>
      </c>
      <c r="T86" s="258">
        <v>3996400</v>
      </c>
      <c r="U86" s="116">
        <v>42005</v>
      </c>
      <c r="V86" s="252">
        <v>30009</v>
      </c>
      <c r="W86" s="259">
        <v>41962</v>
      </c>
      <c r="X86" s="259">
        <v>41970</v>
      </c>
      <c r="Y86" s="260" t="s">
        <v>843</v>
      </c>
    </row>
    <row r="87" spans="1:25" s="70" customFormat="1" ht="24.95" customHeight="1" x14ac:dyDescent="0.25">
      <c r="A87" s="255">
        <v>83</v>
      </c>
      <c r="B87" s="239" t="s">
        <v>311</v>
      </c>
      <c r="C87" s="84" t="s">
        <v>326</v>
      </c>
      <c r="D87" s="85" t="s">
        <v>327</v>
      </c>
      <c r="E87" s="84" t="s">
        <v>326</v>
      </c>
      <c r="F87" s="85" t="s">
        <v>300</v>
      </c>
      <c r="G87" s="85" t="s">
        <v>301</v>
      </c>
      <c r="H87" s="85" t="s">
        <v>302</v>
      </c>
      <c r="I87" s="84">
        <v>80111700</v>
      </c>
      <c r="J87" s="84" t="s">
        <v>328</v>
      </c>
      <c r="K87" s="98">
        <v>42005</v>
      </c>
      <c r="L87" s="84">
        <v>10</v>
      </c>
      <c r="M87" s="85" t="s">
        <v>304</v>
      </c>
      <c r="N87" s="85" t="s">
        <v>305</v>
      </c>
      <c r="O87" s="256">
        <v>39964000</v>
      </c>
      <c r="P87" s="256">
        <v>39964000</v>
      </c>
      <c r="Q87" s="257" t="s">
        <v>32</v>
      </c>
      <c r="R87" s="257" t="s">
        <v>32</v>
      </c>
      <c r="S87" s="112" t="s">
        <v>306</v>
      </c>
      <c r="T87" s="263">
        <v>3996400</v>
      </c>
      <c r="U87" s="116">
        <v>42005</v>
      </c>
      <c r="V87" s="252">
        <v>30010</v>
      </c>
      <c r="W87" s="259">
        <v>41970</v>
      </c>
      <c r="X87" s="259">
        <v>41977</v>
      </c>
      <c r="Y87" s="260" t="s">
        <v>843</v>
      </c>
    </row>
    <row r="88" spans="1:25" s="70" customFormat="1" ht="24.95" customHeight="1" x14ac:dyDescent="0.25">
      <c r="A88" s="255">
        <v>84</v>
      </c>
      <c r="B88" s="239" t="s">
        <v>311</v>
      </c>
      <c r="C88" s="84" t="s">
        <v>326</v>
      </c>
      <c r="D88" s="85" t="s">
        <v>327</v>
      </c>
      <c r="E88" s="84" t="s">
        <v>326</v>
      </c>
      <c r="F88" s="85" t="s">
        <v>300</v>
      </c>
      <c r="G88" s="85" t="s">
        <v>301</v>
      </c>
      <c r="H88" s="85" t="s">
        <v>302</v>
      </c>
      <c r="I88" s="84">
        <v>80111700</v>
      </c>
      <c r="J88" s="84" t="s">
        <v>328</v>
      </c>
      <c r="K88" s="98">
        <v>42005</v>
      </c>
      <c r="L88" s="84">
        <v>10</v>
      </c>
      <c r="M88" s="85" t="s">
        <v>304</v>
      </c>
      <c r="N88" s="85" t="s">
        <v>305</v>
      </c>
      <c r="O88" s="256">
        <v>39964000</v>
      </c>
      <c r="P88" s="256">
        <v>39964000</v>
      </c>
      <c r="Q88" s="257" t="s">
        <v>32</v>
      </c>
      <c r="R88" s="257" t="s">
        <v>32</v>
      </c>
      <c r="S88" s="112" t="s">
        <v>306</v>
      </c>
      <c r="T88" s="258">
        <v>3996400</v>
      </c>
      <c r="U88" s="116">
        <v>42005</v>
      </c>
      <c r="V88" s="252">
        <v>30011</v>
      </c>
      <c r="W88" s="259">
        <v>41976</v>
      </c>
      <c r="X88" s="259">
        <v>41981</v>
      </c>
      <c r="Y88" s="260" t="s">
        <v>843</v>
      </c>
    </row>
    <row r="89" spans="1:25" s="70" customFormat="1" ht="24.95" customHeight="1" x14ac:dyDescent="0.25">
      <c r="A89" s="249">
        <v>85</v>
      </c>
      <c r="B89" s="239" t="s">
        <v>311</v>
      </c>
      <c r="C89" s="84" t="s">
        <v>326</v>
      </c>
      <c r="D89" s="85" t="s">
        <v>327</v>
      </c>
      <c r="E89" s="84" t="s">
        <v>326</v>
      </c>
      <c r="F89" s="85" t="s">
        <v>300</v>
      </c>
      <c r="G89" s="85" t="s">
        <v>301</v>
      </c>
      <c r="H89" s="85" t="s">
        <v>302</v>
      </c>
      <c r="I89" s="84">
        <v>80111700</v>
      </c>
      <c r="J89" s="84" t="s">
        <v>328</v>
      </c>
      <c r="K89" s="98">
        <v>42005</v>
      </c>
      <c r="L89" s="84">
        <v>10</v>
      </c>
      <c r="M89" s="85" t="s">
        <v>304</v>
      </c>
      <c r="N89" s="85" t="s">
        <v>305</v>
      </c>
      <c r="O89" s="256">
        <v>39964000</v>
      </c>
      <c r="P89" s="256">
        <v>39964000</v>
      </c>
      <c r="Q89" s="257" t="s">
        <v>32</v>
      </c>
      <c r="R89" s="257" t="s">
        <v>32</v>
      </c>
      <c r="S89" s="112" t="s">
        <v>306</v>
      </c>
      <c r="T89" s="258">
        <v>3996400</v>
      </c>
      <c r="U89" s="116">
        <v>42005</v>
      </c>
      <c r="V89" s="252">
        <v>30012</v>
      </c>
      <c r="W89" s="259">
        <v>41983</v>
      </c>
      <c r="X89" s="259">
        <v>41989</v>
      </c>
      <c r="Y89" s="260" t="s">
        <v>843</v>
      </c>
    </row>
    <row r="90" spans="1:25" s="70" customFormat="1" ht="24.95" customHeight="1" x14ac:dyDescent="0.25">
      <c r="A90" s="255">
        <v>86</v>
      </c>
      <c r="B90" s="239" t="s">
        <v>311</v>
      </c>
      <c r="C90" s="84" t="s">
        <v>326</v>
      </c>
      <c r="D90" s="85" t="s">
        <v>327</v>
      </c>
      <c r="E90" s="84" t="s">
        <v>326</v>
      </c>
      <c r="F90" s="85" t="s">
        <v>300</v>
      </c>
      <c r="G90" s="85" t="s">
        <v>301</v>
      </c>
      <c r="H90" s="85" t="s">
        <v>302</v>
      </c>
      <c r="I90" s="84">
        <v>80111700</v>
      </c>
      <c r="J90" s="84" t="s">
        <v>328</v>
      </c>
      <c r="K90" s="98">
        <v>42005</v>
      </c>
      <c r="L90" s="84">
        <v>10</v>
      </c>
      <c r="M90" s="85" t="s">
        <v>304</v>
      </c>
      <c r="N90" s="85" t="s">
        <v>305</v>
      </c>
      <c r="O90" s="256">
        <v>39964000</v>
      </c>
      <c r="P90" s="256">
        <v>39964000</v>
      </c>
      <c r="Q90" s="257" t="s">
        <v>32</v>
      </c>
      <c r="R90" s="257" t="s">
        <v>32</v>
      </c>
      <c r="S90" s="112" t="s">
        <v>306</v>
      </c>
      <c r="T90" s="263">
        <v>3996400</v>
      </c>
      <c r="U90" s="116">
        <v>42005</v>
      </c>
      <c r="V90" s="252">
        <v>30013</v>
      </c>
      <c r="W90" s="259">
        <v>41970</v>
      </c>
      <c r="X90" s="259">
        <v>41977</v>
      </c>
      <c r="Y90" s="260" t="s">
        <v>843</v>
      </c>
    </row>
    <row r="91" spans="1:25" s="70" customFormat="1" ht="24.95" customHeight="1" x14ac:dyDescent="0.25">
      <c r="A91" s="255">
        <v>87</v>
      </c>
      <c r="B91" s="84" t="s">
        <v>311</v>
      </c>
      <c r="C91" s="84" t="s">
        <v>326</v>
      </c>
      <c r="D91" s="85" t="s">
        <v>327</v>
      </c>
      <c r="E91" s="84" t="s">
        <v>326</v>
      </c>
      <c r="F91" s="85" t="s">
        <v>300</v>
      </c>
      <c r="G91" s="85" t="s">
        <v>301</v>
      </c>
      <c r="H91" s="85" t="s">
        <v>302</v>
      </c>
      <c r="I91" s="84">
        <v>80111700</v>
      </c>
      <c r="J91" s="84" t="s">
        <v>328</v>
      </c>
      <c r="K91" s="98">
        <v>42005</v>
      </c>
      <c r="L91" s="84">
        <v>10</v>
      </c>
      <c r="M91" s="85" t="s">
        <v>304</v>
      </c>
      <c r="N91" s="85" t="s">
        <v>305</v>
      </c>
      <c r="O91" s="256">
        <v>39964000</v>
      </c>
      <c r="P91" s="256">
        <v>39964000</v>
      </c>
      <c r="Q91" s="257" t="s">
        <v>32</v>
      </c>
      <c r="R91" s="257" t="s">
        <v>32</v>
      </c>
      <c r="S91" s="112" t="s">
        <v>306</v>
      </c>
      <c r="T91" s="258">
        <v>3996400</v>
      </c>
      <c r="U91" s="116">
        <v>42005</v>
      </c>
      <c r="V91" s="252">
        <v>30014</v>
      </c>
      <c r="W91" s="259">
        <v>41962</v>
      </c>
      <c r="X91" s="259">
        <v>41970</v>
      </c>
      <c r="Y91" s="260" t="s">
        <v>843</v>
      </c>
    </row>
    <row r="92" spans="1:25" s="70" customFormat="1" ht="24.95" customHeight="1" x14ac:dyDescent="0.25">
      <c r="A92" s="255">
        <v>88</v>
      </c>
      <c r="B92" s="84" t="s">
        <v>311</v>
      </c>
      <c r="C92" s="84" t="s">
        <v>326</v>
      </c>
      <c r="D92" s="85" t="s">
        <v>327</v>
      </c>
      <c r="E92" s="84" t="s">
        <v>326</v>
      </c>
      <c r="F92" s="85" t="s">
        <v>300</v>
      </c>
      <c r="G92" s="85" t="s">
        <v>301</v>
      </c>
      <c r="H92" s="85" t="s">
        <v>302</v>
      </c>
      <c r="I92" s="84">
        <v>80111700</v>
      </c>
      <c r="J92" s="84" t="s">
        <v>328</v>
      </c>
      <c r="K92" s="98">
        <v>42005</v>
      </c>
      <c r="L92" s="84">
        <v>10</v>
      </c>
      <c r="M92" s="85" t="s">
        <v>304</v>
      </c>
      <c r="N92" s="85" t="s">
        <v>305</v>
      </c>
      <c r="O92" s="256">
        <v>39964000</v>
      </c>
      <c r="P92" s="256">
        <v>39964000</v>
      </c>
      <c r="Q92" s="257" t="s">
        <v>32</v>
      </c>
      <c r="R92" s="257" t="s">
        <v>32</v>
      </c>
      <c r="S92" s="112" t="s">
        <v>306</v>
      </c>
      <c r="T92" s="258">
        <v>3996400</v>
      </c>
      <c r="U92" s="116">
        <v>42005</v>
      </c>
      <c r="V92" s="252">
        <v>30015</v>
      </c>
      <c r="W92" s="259">
        <v>41962</v>
      </c>
      <c r="X92" s="259">
        <v>41970</v>
      </c>
      <c r="Y92" s="260" t="s">
        <v>843</v>
      </c>
    </row>
    <row r="93" spans="1:25" s="70" customFormat="1" ht="24.95" customHeight="1" x14ac:dyDescent="0.25">
      <c r="A93" s="249">
        <v>89</v>
      </c>
      <c r="B93" s="239" t="s">
        <v>311</v>
      </c>
      <c r="C93" s="84" t="s">
        <v>326</v>
      </c>
      <c r="D93" s="85" t="s">
        <v>327</v>
      </c>
      <c r="E93" s="84" t="s">
        <v>326</v>
      </c>
      <c r="F93" s="85" t="s">
        <v>300</v>
      </c>
      <c r="G93" s="85" t="s">
        <v>301</v>
      </c>
      <c r="H93" s="85" t="s">
        <v>302</v>
      </c>
      <c r="I93" s="84">
        <v>80111700</v>
      </c>
      <c r="J93" s="84" t="s">
        <v>328</v>
      </c>
      <c r="K93" s="98">
        <v>42005</v>
      </c>
      <c r="L93" s="84">
        <v>10</v>
      </c>
      <c r="M93" s="85" t="s">
        <v>304</v>
      </c>
      <c r="N93" s="85" t="s">
        <v>305</v>
      </c>
      <c r="O93" s="256">
        <v>39964000</v>
      </c>
      <c r="P93" s="256">
        <v>39964000</v>
      </c>
      <c r="Q93" s="257" t="s">
        <v>32</v>
      </c>
      <c r="R93" s="257" t="s">
        <v>32</v>
      </c>
      <c r="S93" s="112" t="s">
        <v>306</v>
      </c>
      <c r="T93" s="263">
        <v>3996400</v>
      </c>
      <c r="U93" s="116">
        <v>42005</v>
      </c>
      <c r="V93" s="252">
        <v>30016</v>
      </c>
      <c r="W93" s="259">
        <v>41976</v>
      </c>
      <c r="X93" s="259">
        <v>41981</v>
      </c>
      <c r="Y93" s="260" t="s">
        <v>843</v>
      </c>
    </row>
    <row r="94" spans="1:25" s="70" customFormat="1" ht="24.95" customHeight="1" x14ac:dyDescent="0.25">
      <c r="A94" s="255">
        <v>90</v>
      </c>
      <c r="B94" s="239" t="s">
        <v>311</v>
      </c>
      <c r="C94" s="84" t="s">
        <v>326</v>
      </c>
      <c r="D94" s="85" t="s">
        <v>327</v>
      </c>
      <c r="E94" s="84" t="s">
        <v>326</v>
      </c>
      <c r="F94" s="85" t="s">
        <v>300</v>
      </c>
      <c r="G94" s="85" t="s">
        <v>301</v>
      </c>
      <c r="H94" s="85" t="s">
        <v>302</v>
      </c>
      <c r="I94" s="84">
        <v>80111700</v>
      </c>
      <c r="J94" s="84" t="s">
        <v>328</v>
      </c>
      <c r="K94" s="98">
        <v>42005</v>
      </c>
      <c r="L94" s="84">
        <v>10</v>
      </c>
      <c r="M94" s="85" t="s">
        <v>304</v>
      </c>
      <c r="N94" s="85" t="s">
        <v>305</v>
      </c>
      <c r="O94" s="256">
        <v>39964000</v>
      </c>
      <c r="P94" s="256">
        <v>39964000</v>
      </c>
      <c r="Q94" s="257" t="s">
        <v>32</v>
      </c>
      <c r="R94" s="257" t="s">
        <v>32</v>
      </c>
      <c r="S94" s="112" t="s">
        <v>306</v>
      </c>
      <c r="T94" s="258">
        <v>3996400</v>
      </c>
      <c r="U94" s="116">
        <v>42005</v>
      </c>
      <c r="V94" s="252">
        <v>30017</v>
      </c>
      <c r="W94" s="259">
        <v>41970</v>
      </c>
      <c r="X94" s="259">
        <v>41977</v>
      </c>
      <c r="Y94" s="260" t="s">
        <v>843</v>
      </c>
    </row>
    <row r="95" spans="1:25" s="70" customFormat="1" ht="24.95" customHeight="1" x14ac:dyDescent="0.25">
      <c r="A95" s="255">
        <v>91</v>
      </c>
      <c r="B95" s="239" t="s">
        <v>311</v>
      </c>
      <c r="C95" s="84" t="s">
        <v>326</v>
      </c>
      <c r="D95" s="85" t="s">
        <v>327</v>
      </c>
      <c r="E95" s="84" t="s">
        <v>326</v>
      </c>
      <c r="F95" s="85" t="s">
        <v>300</v>
      </c>
      <c r="G95" s="85" t="s">
        <v>301</v>
      </c>
      <c r="H95" s="85" t="s">
        <v>302</v>
      </c>
      <c r="I95" s="84">
        <v>80111700</v>
      </c>
      <c r="J95" s="84" t="s">
        <v>328</v>
      </c>
      <c r="K95" s="98">
        <v>42005</v>
      </c>
      <c r="L95" s="84">
        <v>10</v>
      </c>
      <c r="M95" s="85" t="s">
        <v>304</v>
      </c>
      <c r="N95" s="85" t="s">
        <v>305</v>
      </c>
      <c r="O95" s="256">
        <v>39964000</v>
      </c>
      <c r="P95" s="256">
        <v>39964000</v>
      </c>
      <c r="Q95" s="257" t="s">
        <v>32</v>
      </c>
      <c r="R95" s="257" t="s">
        <v>32</v>
      </c>
      <c r="S95" s="112" t="s">
        <v>306</v>
      </c>
      <c r="T95" s="258">
        <v>3996400</v>
      </c>
      <c r="U95" s="116">
        <v>42005</v>
      </c>
      <c r="V95" s="252">
        <v>30018</v>
      </c>
      <c r="W95" s="259">
        <v>41976</v>
      </c>
      <c r="X95" s="259">
        <v>41981</v>
      </c>
      <c r="Y95" s="260" t="s">
        <v>843</v>
      </c>
    </row>
    <row r="96" spans="1:25" s="70" customFormat="1" ht="24.95" customHeight="1" x14ac:dyDescent="0.25">
      <c r="A96" s="255">
        <v>92</v>
      </c>
      <c r="B96" s="239" t="s">
        <v>311</v>
      </c>
      <c r="C96" s="84" t="s">
        <v>326</v>
      </c>
      <c r="D96" s="85" t="s">
        <v>327</v>
      </c>
      <c r="E96" s="84" t="s">
        <v>326</v>
      </c>
      <c r="F96" s="85" t="s">
        <v>300</v>
      </c>
      <c r="G96" s="85" t="s">
        <v>301</v>
      </c>
      <c r="H96" s="85" t="s">
        <v>302</v>
      </c>
      <c r="I96" s="84">
        <v>80111700</v>
      </c>
      <c r="J96" s="84" t="s">
        <v>328</v>
      </c>
      <c r="K96" s="98">
        <v>42005</v>
      </c>
      <c r="L96" s="84">
        <v>10</v>
      </c>
      <c r="M96" s="85" t="s">
        <v>304</v>
      </c>
      <c r="N96" s="85" t="s">
        <v>305</v>
      </c>
      <c r="O96" s="256">
        <v>39964000</v>
      </c>
      <c r="P96" s="256">
        <v>39964000</v>
      </c>
      <c r="Q96" s="257" t="s">
        <v>32</v>
      </c>
      <c r="R96" s="257" t="s">
        <v>32</v>
      </c>
      <c r="S96" s="112" t="s">
        <v>306</v>
      </c>
      <c r="T96" s="263">
        <v>3996400</v>
      </c>
      <c r="U96" s="116">
        <v>42005</v>
      </c>
      <c r="V96" s="264">
        <v>30019</v>
      </c>
      <c r="W96" s="259">
        <v>41976</v>
      </c>
      <c r="X96" s="259">
        <v>41981</v>
      </c>
      <c r="Y96" s="260" t="s">
        <v>843</v>
      </c>
    </row>
    <row r="97" spans="1:25" s="70" customFormat="1" ht="24.95" customHeight="1" x14ac:dyDescent="0.25">
      <c r="A97" s="249">
        <v>93</v>
      </c>
      <c r="B97" s="239" t="s">
        <v>311</v>
      </c>
      <c r="C97" s="84" t="s">
        <v>326</v>
      </c>
      <c r="D97" s="85" t="s">
        <v>327</v>
      </c>
      <c r="E97" s="84" t="s">
        <v>326</v>
      </c>
      <c r="F97" s="85" t="s">
        <v>300</v>
      </c>
      <c r="G97" s="85" t="s">
        <v>301</v>
      </c>
      <c r="H97" s="85" t="s">
        <v>302</v>
      </c>
      <c r="I97" s="84">
        <v>80111700</v>
      </c>
      <c r="J97" s="84" t="s">
        <v>1049</v>
      </c>
      <c r="K97" s="98">
        <v>42005</v>
      </c>
      <c r="L97" s="84">
        <v>10.5</v>
      </c>
      <c r="M97" s="85" t="s">
        <v>304</v>
      </c>
      <c r="N97" s="85" t="s">
        <v>305</v>
      </c>
      <c r="O97" s="256">
        <v>32336850</v>
      </c>
      <c r="P97" s="256">
        <v>32336850</v>
      </c>
      <c r="Q97" s="257" t="s">
        <v>32</v>
      </c>
      <c r="R97" s="257" t="s">
        <v>32</v>
      </c>
      <c r="S97" s="112" t="s">
        <v>306</v>
      </c>
      <c r="T97" s="258">
        <v>3079700</v>
      </c>
      <c r="U97" s="116">
        <v>42005</v>
      </c>
      <c r="V97" s="252">
        <v>30064</v>
      </c>
      <c r="W97" s="259">
        <v>41970</v>
      </c>
      <c r="X97" s="259">
        <v>41975</v>
      </c>
      <c r="Y97" s="260" t="s">
        <v>843</v>
      </c>
    </row>
    <row r="98" spans="1:25" s="70" customFormat="1" ht="24.95" customHeight="1" x14ac:dyDescent="0.25">
      <c r="A98" s="255">
        <v>94</v>
      </c>
      <c r="B98" s="239" t="s">
        <v>311</v>
      </c>
      <c r="C98" s="84" t="s">
        <v>326</v>
      </c>
      <c r="D98" s="85" t="s">
        <v>327</v>
      </c>
      <c r="E98" s="84" t="s">
        <v>326</v>
      </c>
      <c r="F98" s="85" t="s">
        <v>300</v>
      </c>
      <c r="G98" s="85" t="s">
        <v>301</v>
      </c>
      <c r="H98" s="85" t="s">
        <v>302</v>
      </c>
      <c r="I98" s="84">
        <v>80111700</v>
      </c>
      <c r="J98" s="84" t="s">
        <v>329</v>
      </c>
      <c r="K98" s="98">
        <v>42005</v>
      </c>
      <c r="L98" s="84">
        <v>10</v>
      </c>
      <c r="M98" s="85" t="s">
        <v>304</v>
      </c>
      <c r="N98" s="85" t="s">
        <v>305</v>
      </c>
      <c r="O98" s="265">
        <v>39964000</v>
      </c>
      <c r="P98" s="265">
        <v>39964000</v>
      </c>
      <c r="Q98" s="257" t="s">
        <v>32</v>
      </c>
      <c r="R98" s="257" t="s">
        <v>32</v>
      </c>
      <c r="S98" s="112" t="s">
        <v>306</v>
      </c>
      <c r="T98" s="258">
        <v>3996400</v>
      </c>
      <c r="U98" s="116">
        <v>42005</v>
      </c>
      <c r="V98" s="84">
        <v>30100</v>
      </c>
      <c r="W98" s="259">
        <v>41976</v>
      </c>
      <c r="X98" s="259">
        <v>41989</v>
      </c>
      <c r="Y98" s="260" t="s">
        <v>843</v>
      </c>
    </row>
    <row r="99" spans="1:25" s="70" customFormat="1" ht="24.95" customHeight="1" x14ac:dyDescent="0.25">
      <c r="A99" s="255">
        <v>95</v>
      </c>
      <c r="B99" s="239" t="s">
        <v>311</v>
      </c>
      <c r="C99" s="84" t="s">
        <v>326</v>
      </c>
      <c r="D99" s="85" t="s">
        <v>327</v>
      </c>
      <c r="E99" s="84" t="s">
        <v>326</v>
      </c>
      <c r="F99" s="85" t="s">
        <v>300</v>
      </c>
      <c r="G99" s="85" t="s">
        <v>301</v>
      </c>
      <c r="H99" s="85" t="s">
        <v>302</v>
      </c>
      <c r="I99" s="84">
        <v>80111700</v>
      </c>
      <c r="J99" s="84" t="s">
        <v>330</v>
      </c>
      <c r="K99" s="98">
        <v>42005</v>
      </c>
      <c r="L99" s="84">
        <v>10.5</v>
      </c>
      <c r="M99" s="85" t="s">
        <v>304</v>
      </c>
      <c r="N99" s="85" t="s">
        <v>305</v>
      </c>
      <c r="O99" s="265">
        <v>36446550</v>
      </c>
      <c r="P99" s="265">
        <v>36446550</v>
      </c>
      <c r="Q99" s="257" t="s">
        <v>32</v>
      </c>
      <c r="R99" s="257" t="s">
        <v>32</v>
      </c>
      <c r="S99" s="112" t="s">
        <v>306</v>
      </c>
      <c r="T99" s="258">
        <v>3471100</v>
      </c>
      <c r="U99" s="116">
        <v>42005</v>
      </c>
      <c r="V99" s="266">
        <v>30065</v>
      </c>
      <c r="W99" s="259">
        <v>41970</v>
      </c>
      <c r="X99" s="259">
        <v>41977</v>
      </c>
      <c r="Y99" s="260" t="s">
        <v>843</v>
      </c>
    </row>
    <row r="100" spans="1:25" s="70" customFormat="1" ht="24.95" customHeight="1" x14ac:dyDescent="0.25">
      <c r="A100" s="249">
        <v>96</v>
      </c>
      <c r="B100" s="84" t="s">
        <v>311</v>
      </c>
      <c r="C100" s="84" t="s">
        <v>326</v>
      </c>
      <c r="D100" s="85" t="s">
        <v>327</v>
      </c>
      <c r="E100" s="84" t="s">
        <v>326</v>
      </c>
      <c r="F100" s="85" t="s">
        <v>300</v>
      </c>
      <c r="G100" s="85" t="s">
        <v>301</v>
      </c>
      <c r="H100" s="85" t="s">
        <v>302</v>
      </c>
      <c r="I100" s="84">
        <v>80111700</v>
      </c>
      <c r="J100" s="84" t="s">
        <v>331</v>
      </c>
      <c r="K100" s="98">
        <v>42005</v>
      </c>
      <c r="L100" s="84">
        <v>10.5</v>
      </c>
      <c r="M100" s="85" t="s">
        <v>304</v>
      </c>
      <c r="N100" s="85" t="s">
        <v>305</v>
      </c>
      <c r="O100" s="256">
        <v>32336850</v>
      </c>
      <c r="P100" s="256">
        <v>32336850</v>
      </c>
      <c r="Q100" s="257" t="s">
        <v>32</v>
      </c>
      <c r="R100" s="257" t="s">
        <v>32</v>
      </c>
      <c r="S100" s="112" t="s">
        <v>306</v>
      </c>
      <c r="T100" s="258">
        <v>3079700</v>
      </c>
      <c r="U100" s="116">
        <v>42005</v>
      </c>
      <c r="V100" s="252">
        <v>30096</v>
      </c>
      <c r="W100" s="259">
        <v>41962</v>
      </c>
      <c r="X100" s="259">
        <v>41970</v>
      </c>
      <c r="Y100" s="260" t="s">
        <v>843</v>
      </c>
    </row>
    <row r="101" spans="1:25" s="70" customFormat="1" ht="24.95" customHeight="1" x14ac:dyDescent="0.25">
      <c r="A101" s="255">
        <v>97</v>
      </c>
      <c r="B101" s="239" t="s">
        <v>311</v>
      </c>
      <c r="C101" s="84" t="s">
        <v>326</v>
      </c>
      <c r="D101" s="85" t="s">
        <v>327</v>
      </c>
      <c r="E101" s="84" t="s">
        <v>326</v>
      </c>
      <c r="F101" s="85" t="s">
        <v>300</v>
      </c>
      <c r="G101" s="85" t="s">
        <v>301</v>
      </c>
      <c r="H101" s="85" t="s">
        <v>302</v>
      </c>
      <c r="I101" s="84">
        <v>80111700</v>
      </c>
      <c r="J101" s="84" t="s">
        <v>1437</v>
      </c>
      <c r="K101" s="98">
        <v>42005</v>
      </c>
      <c r="L101" s="84">
        <v>10.5</v>
      </c>
      <c r="M101" s="85" t="s">
        <v>304</v>
      </c>
      <c r="N101" s="85" t="s">
        <v>305</v>
      </c>
      <c r="O101" s="256">
        <v>22819650</v>
      </c>
      <c r="P101" s="256">
        <v>22819650</v>
      </c>
      <c r="Q101" s="257" t="s">
        <v>32</v>
      </c>
      <c r="R101" s="257" t="s">
        <v>32</v>
      </c>
      <c r="S101" s="112" t="s">
        <v>306</v>
      </c>
      <c r="T101" s="258">
        <v>2173300</v>
      </c>
      <c r="U101" s="116">
        <v>42005</v>
      </c>
      <c r="V101" s="252">
        <v>30097</v>
      </c>
      <c r="W101" s="259">
        <v>41992</v>
      </c>
      <c r="X101" s="259">
        <v>42003</v>
      </c>
      <c r="Y101" s="260" t="s">
        <v>843</v>
      </c>
    </row>
    <row r="102" spans="1:25" s="70" customFormat="1" ht="24.95" customHeight="1" x14ac:dyDescent="0.25">
      <c r="A102" s="255">
        <v>98</v>
      </c>
      <c r="B102" s="239" t="s">
        <v>311</v>
      </c>
      <c r="C102" s="84" t="s">
        <v>326</v>
      </c>
      <c r="D102" s="85" t="s">
        <v>327</v>
      </c>
      <c r="E102" s="84" t="s">
        <v>326</v>
      </c>
      <c r="F102" s="85" t="s">
        <v>300</v>
      </c>
      <c r="G102" s="85" t="s">
        <v>301</v>
      </c>
      <c r="H102" s="85" t="s">
        <v>302</v>
      </c>
      <c r="I102" s="84">
        <v>80111700</v>
      </c>
      <c r="J102" s="84" t="s">
        <v>1063</v>
      </c>
      <c r="K102" s="98">
        <v>42005</v>
      </c>
      <c r="L102" s="84">
        <v>10.5</v>
      </c>
      <c r="M102" s="85" t="s">
        <v>304</v>
      </c>
      <c r="N102" s="85" t="s">
        <v>305</v>
      </c>
      <c r="O102" s="256">
        <v>22819650</v>
      </c>
      <c r="P102" s="256">
        <v>22819650</v>
      </c>
      <c r="Q102" s="257" t="s">
        <v>32</v>
      </c>
      <c r="R102" s="257" t="s">
        <v>32</v>
      </c>
      <c r="S102" s="112" t="s">
        <v>306</v>
      </c>
      <c r="T102" s="263">
        <v>2173300</v>
      </c>
      <c r="U102" s="116">
        <v>42005</v>
      </c>
      <c r="V102" s="252">
        <v>30071</v>
      </c>
      <c r="W102" s="259">
        <v>41976</v>
      </c>
      <c r="X102" s="267">
        <v>42350</v>
      </c>
      <c r="Y102" s="260" t="s">
        <v>844</v>
      </c>
    </row>
    <row r="103" spans="1:25" s="70" customFormat="1" ht="24.95" customHeight="1" x14ac:dyDescent="0.25">
      <c r="A103" s="249">
        <v>99</v>
      </c>
      <c r="B103" s="84" t="s">
        <v>311</v>
      </c>
      <c r="C103" s="84" t="s">
        <v>326</v>
      </c>
      <c r="D103" s="85" t="s">
        <v>327</v>
      </c>
      <c r="E103" s="84" t="s">
        <v>326</v>
      </c>
      <c r="F103" s="85" t="s">
        <v>300</v>
      </c>
      <c r="G103" s="85" t="s">
        <v>301</v>
      </c>
      <c r="H103" s="85" t="s">
        <v>302</v>
      </c>
      <c r="I103" s="84">
        <v>80111700</v>
      </c>
      <c r="J103" s="84" t="s">
        <v>905</v>
      </c>
      <c r="K103" s="98">
        <v>42005</v>
      </c>
      <c r="L103" s="84">
        <v>10.5</v>
      </c>
      <c r="M103" s="85" t="s">
        <v>304</v>
      </c>
      <c r="N103" s="85" t="s">
        <v>305</v>
      </c>
      <c r="O103" s="256">
        <v>41962200</v>
      </c>
      <c r="P103" s="256">
        <v>41962200</v>
      </c>
      <c r="Q103" s="257" t="s">
        <v>32</v>
      </c>
      <c r="R103" s="257" t="s">
        <v>32</v>
      </c>
      <c r="S103" s="112" t="s">
        <v>306</v>
      </c>
      <c r="T103" s="258">
        <v>3996400</v>
      </c>
      <c r="U103" s="116">
        <v>42005</v>
      </c>
      <c r="V103" s="252">
        <v>30098</v>
      </c>
      <c r="W103" s="259">
        <v>41962</v>
      </c>
      <c r="X103" s="259">
        <v>41970</v>
      </c>
      <c r="Y103" s="260" t="s">
        <v>843</v>
      </c>
    </row>
    <row r="104" spans="1:25" s="70" customFormat="1" ht="24.95" customHeight="1" x14ac:dyDescent="0.25">
      <c r="A104" s="255">
        <v>100</v>
      </c>
      <c r="B104" s="239" t="s">
        <v>311</v>
      </c>
      <c r="C104" s="84" t="s">
        <v>326</v>
      </c>
      <c r="D104" s="85" t="s">
        <v>327</v>
      </c>
      <c r="E104" s="84" t="s">
        <v>326</v>
      </c>
      <c r="F104" s="85" t="s">
        <v>300</v>
      </c>
      <c r="G104" s="85" t="s">
        <v>301</v>
      </c>
      <c r="H104" s="85" t="s">
        <v>302</v>
      </c>
      <c r="I104" s="84">
        <v>80111700</v>
      </c>
      <c r="J104" s="84" t="s">
        <v>332</v>
      </c>
      <c r="K104" s="98">
        <v>42005</v>
      </c>
      <c r="L104" s="84">
        <v>10.5</v>
      </c>
      <c r="M104" s="85" t="s">
        <v>304</v>
      </c>
      <c r="N104" s="85" t="s">
        <v>305</v>
      </c>
      <c r="O104" s="256">
        <v>22819650</v>
      </c>
      <c r="P104" s="256">
        <v>22819650</v>
      </c>
      <c r="Q104" s="257" t="s">
        <v>32</v>
      </c>
      <c r="R104" s="257" t="s">
        <v>32</v>
      </c>
      <c r="S104" s="112" t="s">
        <v>306</v>
      </c>
      <c r="T104" s="258">
        <v>2173300</v>
      </c>
      <c r="U104" s="116">
        <v>42005</v>
      </c>
      <c r="V104" s="252">
        <v>30067</v>
      </c>
      <c r="W104" s="259">
        <v>41991</v>
      </c>
      <c r="X104" s="259">
        <v>41999</v>
      </c>
      <c r="Y104" s="260" t="s">
        <v>843</v>
      </c>
    </row>
    <row r="105" spans="1:25" s="70" customFormat="1" ht="24.95" customHeight="1" x14ac:dyDescent="0.25">
      <c r="A105" s="255">
        <v>101</v>
      </c>
      <c r="B105" s="84" t="s">
        <v>311</v>
      </c>
      <c r="C105" s="84" t="s">
        <v>326</v>
      </c>
      <c r="D105" s="85" t="s">
        <v>327</v>
      </c>
      <c r="E105" s="84" t="s">
        <v>326</v>
      </c>
      <c r="F105" s="85" t="s">
        <v>300</v>
      </c>
      <c r="G105" s="85" t="s">
        <v>301</v>
      </c>
      <c r="H105" s="85" t="s">
        <v>302</v>
      </c>
      <c r="I105" s="84">
        <v>80111700</v>
      </c>
      <c r="J105" s="84" t="s">
        <v>333</v>
      </c>
      <c r="K105" s="98">
        <v>42005</v>
      </c>
      <c r="L105" s="84">
        <v>10.5</v>
      </c>
      <c r="M105" s="85" t="s">
        <v>304</v>
      </c>
      <c r="N105" s="85" t="s">
        <v>305</v>
      </c>
      <c r="O105" s="256">
        <v>36446550</v>
      </c>
      <c r="P105" s="256">
        <v>36446550</v>
      </c>
      <c r="Q105" s="257" t="s">
        <v>32</v>
      </c>
      <c r="R105" s="257" t="s">
        <v>32</v>
      </c>
      <c r="S105" s="112" t="s">
        <v>306</v>
      </c>
      <c r="T105" s="263">
        <v>3471100</v>
      </c>
      <c r="U105" s="116">
        <v>42005</v>
      </c>
      <c r="V105" s="252">
        <v>30068</v>
      </c>
      <c r="W105" s="259">
        <v>41962</v>
      </c>
      <c r="X105" s="259">
        <v>41970</v>
      </c>
      <c r="Y105" s="260" t="s">
        <v>843</v>
      </c>
    </row>
    <row r="106" spans="1:25" s="70" customFormat="1" ht="24.95" customHeight="1" x14ac:dyDescent="0.25">
      <c r="A106" s="249">
        <v>102</v>
      </c>
      <c r="B106" s="239" t="s">
        <v>311</v>
      </c>
      <c r="C106" s="84" t="s">
        <v>326</v>
      </c>
      <c r="D106" s="85" t="s">
        <v>327</v>
      </c>
      <c r="E106" s="84" t="s">
        <v>326</v>
      </c>
      <c r="F106" s="85" t="s">
        <v>300</v>
      </c>
      <c r="G106" s="85" t="s">
        <v>301</v>
      </c>
      <c r="H106" s="85" t="s">
        <v>302</v>
      </c>
      <c r="I106" s="84">
        <v>80111700</v>
      </c>
      <c r="J106" s="84" t="s">
        <v>334</v>
      </c>
      <c r="K106" s="98">
        <v>42005</v>
      </c>
      <c r="L106" s="84">
        <v>10.5</v>
      </c>
      <c r="M106" s="85" t="s">
        <v>304</v>
      </c>
      <c r="N106" s="85" t="s">
        <v>305</v>
      </c>
      <c r="O106" s="256">
        <v>22819650</v>
      </c>
      <c r="P106" s="256">
        <v>22819650</v>
      </c>
      <c r="Q106" s="257" t="s">
        <v>32</v>
      </c>
      <c r="R106" s="257" t="s">
        <v>32</v>
      </c>
      <c r="S106" s="112" t="s">
        <v>306</v>
      </c>
      <c r="T106" s="258">
        <v>2173300</v>
      </c>
      <c r="U106" s="116">
        <v>42005</v>
      </c>
      <c r="V106" s="252">
        <v>30069</v>
      </c>
      <c r="W106" s="259">
        <v>41976</v>
      </c>
      <c r="X106" s="259">
        <v>41982</v>
      </c>
      <c r="Y106" s="260" t="s">
        <v>843</v>
      </c>
    </row>
    <row r="107" spans="1:25" s="70" customFormat="1" ht="24.95" customHeight="1" x14ac:dyDescent="0.25">
      <c r="A107" s="255">
        <v>103</v>
      </c>
      <c r="B107" s="239" t="s">
        <v>311</v>
      </c>
      <c r="C107" s="84" t="s">
        <v>326</v>
      </c>
      <c r="D107" s="85" t="s">
        <v>327</v>
      </c>
      <c r="E107" s="84" t="s">
        <v>326</v>
      </c>
      <c r="F107" s="85" t="s">
        <v>300</v>
      </c>
      <c r="G107" s="85" t="s">
        <v>301</v>
      </c>
      <c r="H107" s="85" t="s">
        <v>302</v>
      </c>
      <c r="I107" s="84">
        <v>80111700</v>
      </c>
      <c r="J107" s="84" t="s">
        <v>335</v>
      </c>
      <c r="K107" s="98">
        <v>42005</v>
      </c>
      <c r="L107" s="84">
        <v>10.5</v>
      </c>
      <c r="M107" s="85" t="s">
        <v>304</v>
      </c>
      <c r="N107" s="85" t="s">
        <v>305</v>
      </c>
      <c r="O107" s="256">
        <v>22819650</v>
      </c>
      <c r="P107" s="256">
        <v>22819650</v>
      </c>
      <c r="Q107" s="257" t="s">
        <v>32</v>
      </c>
      <c r="R107" s="257" t="s">
        <v>32</v>
      </c>
      <c r="S107" s="112" t="s">
        <v>306</v>
      </c>
      <c r="T107" s="258">
        <v>2173300</v>
      </c>
      <c r="U107" s="116">
        <v>42005</v>
      </c>
      <c r="V107" s="252">
        <v>30070</v>
      </c>
      <c r="W107" s="259">
        <v>41983</v>
      </c>
      <c r="X107" s="259">
        <v>41989</v>
      </c>
      <c r="Y107" s="260" t="s">
        <v>843</v>
      </c>
    </row>
    <row r="108" spans="1:25" s="70" customFormat="1" ht="24.95" customHeight="1" x14ac:dyDescent="0.25">
      <c r="A108" s="255">
        <v>104</v>
      </c>
      <c r="B108" s="239" t="s">
        <v>311</v>
      </c>
      <c r="C108" s="84" t="s">
        <v>326</v>
      </c>
      <c r="D108" s="85" t="s">
        <v>327</v>
      </c>
      <c r="E108" s="84" t="s">
        <v>326</v>
      </c>
      <c r="F108" s="85" t="s">
        <v>300</v>
      </c>
      <c r="G108" s="85" t="s">
        <v>301</v>
      </c>
      <c r="H108" s="85" t="s">
        <v>302</v>
      </c>
      <c r="I108" s="84">
        <v>80111700</v>
      </c>
      <c r="J108" s="84" t="s">
        <v>336</v>
      </c>
      <c r="K108" s="98">
        <v>42005</v>
      </c>
      <c r="L108" s="84">
        <v>10.5</v>
      </c>
      <c r="M108" s="85" t="s">
        <v>304</v>
      </c>
      <c r="N108" s="85" t="s">
        <v>305</v>
      </c>
      <c r="O108" s="256">
        <v>22819650</v>
      </c>
      <c r="P108" s="256">
        <v>22819650</v>
      </c>
      <c r="Q108" s="257" t="s">
        <v>32</v>
      </c>
      <c r="R108" s="257" t="s">
        <v>32</v>
      </c>
      <c r="S108" s="112" t="s">
        <v>306</v>
      </c>
      <c r="T108" s="263">
        <v>2173300</v>
      </c>
      <c r="U108" s="116">
        <v>42005</v>
      </c>
      <c r="V108" s="252">
        <v>30099</v>
      </c>
      <c r="W108" s="259">
        <v>41976</v>
      </c>
      <c r="X108" s="259">
        <v>41982</v>
      </c>
      <c r="Y108" s="260" t="s">
        <v>843</v>
      </c>
    </row>
    <row r="109" spans="1:25" s="70" customFormat="1" ht="24.95" customHeight="1" x14ac:dyDescent="0.25">
      <c r="A109" s="249">
        <v>105</v>
      </c>
      <c r="B109" s="239" t="s">
        <v>311</v>
      </c>
      <c r="C109" s="84" t="s">
        <v>326</v>
      </c>
      <c r="D109" s="85" t="s">
        <v>327</v>
      </c>
      <c r="E109" s="84" t="s">
        <v>326</v>
      </c>
      <c r="F109" s="84" t="s">
        <v>200</v>
      </c>
      <c r="G109" s="84" t="s">
        <v>312</v>
      </c>
      <c r="H109" s="84" t="s">
        <v>313</v>
      </c>
      <c r="I109" s="84">
        <v>82101500</v>
      </c>
      <c r="J109" s="84" t="s">
        <v>337</v>
      </c>
      <c r="K109" s="98">
        <v>42005</v>
      </c>
      <c r="L109" s="84">
        <v>4</v>
      </c>
      <c r="M109" s="85" t="s">
        <v>304</v>
      </c>
      <c r="N109" s="85" t="s">
        <v>305</v>
      </c>
      <c r="O109" s="256">
        <v>13905000</v>
      </c>
      <c r="P109" s="256">
        <v>13905000</v>
      </c>
      <c r="Q109" s="257" t="s">
        <v>32</v>
      </c>
      <c r="R109" s="257" t="s">
        <v>32</v>
      </c>
      <c r="S109" s="112" t="s">
        <v>306</v>
      </c>
      <c r="T109" s="258">
        <v>3476250</v>
      </c>
      <c r="U109" s="116">
        <v>42005</v>
      </c>
      <c r="V109" s="252"/>
      <c r="W109" s="260"/>
      <c r="X109" s="260"/>
      <c r="Y109" s="260"/>
    </row>
    <row r="110" spans="1:25" s="70" customFormat="1" ht="24.95" customHeight="1" x14ac:dyDescent="0.25">
      <c r="A110" s="255">
        <v>106</v>
      </c>
      <c r="B110" s="239" t="s">
        <v>311</v>
      </c>
      <c r="C110" s="84" t="s">
        <v>326</v>
      </c>
      <c r="D110" s="85" t="s">
        <v>327</v>
      </c>
      <c r="E110" s="84" t="s">
        <v>326</v>
      </c>
      <c r="F110" s="84" t="s">
        <v>200</v>
      </c>
      <c r="G110" s="84" t="s">
        <v>312</v>
      </c>
      <c r="H110" s="84" t="s">
        <v>313</v>
      </c>
      <c r="I110" s="84">
        <v>80141600</v>
      </c>
      <c r="J110" s="84" t="s">
        <v>337</v>
      </c>
      <c r="K110" s="98">
        <v>42005</v>
      </c>
      <c r="L110" s="84">
        <v>4</v>
      </c>
      <c r="M110" s="85" t="s">
        <v>304</v>
      </c>
      <c r="N110" s="85" t="s">
        <v>305</v>
      </c>
      <c r="O110" s="256">
        <v>20600000</v>
      </c>
      <c r="P110" s="256">
        <v>20600000</v>
      </c>
      <c r="Q110" s="257" t="s">
        <v>32</v>
      </c>
      <c r="R110" s="257" t="s">
        <v>32</v>
      </c>
      <c r="S110" s="112" t="s">
        <v>306</v>
      </c>
      <c r="T110" s="258">
        <v>5150000</v>
      </c>
      <c r="U110" s="116">
        <v>42005</v>
      </c>
      <c r="V110" s="252"/>
      <c r="W110" s="260"/>
      <c r="X110" s="260"/>
      <c r="Y110" s="260"/>
    </row>
    <row r="111" spans="1:25" s="70" customFormat="1" ht="24.95" customHeight="1" x14ac:dyDescent="0.25">
      <c r="A111" s="255">
        <v>107</v>
      </c>
      <c r="B111" s="239" t="s">
        <v>311</v>
      </c>
      <c r="C111" s="84" t="s">
        <v>326</v>
      </c>
      <c r="D111" s="85" t="s">
        <v>327</v>
      </c>
      <c r="E111" s="84" t="s">
        <v>326</v>
      </c>
      <c r="F111" s="84" t="s">
        <v>200</v>
      </c>
      <c r="G111" s="84" t="s">
        <v>1522</v>
      </c>
      <c r="H111" s="84" t="s">
        <v>1521</v>
      </c>
      <c r="I111" s="84">
        <v>78111800</v>
      </c>
      <c r="J111" s="84" t="s">
        <v>338</v>
      </c>
      <c r="K111" s="98">
        <v>42005</v>
      </c>
      <c r="L111" s="84">
        <v>4</v>
      </c>
      <c r="M111" s="85" t="s">
        <v>304</v>
      </c>
      <c r="N111" s="85" t="s">
        <v>305</v>
      </c>
      <c r="O111" s="256">
        <v>57092248</v>
      </c>
      <c r="P111" s="256">
        <v>57092000</v>
      </c>
      <c r="Q111" s="257" t="s">
        <v>32</v>
      </c>
      <c r="R111" s="257" t="s">
        <v>32</v>
      </c>
      <c r="S111" s="112" t="s">
        <v>306</v>
      </c>
      <c r="T111" s="263">
        <v>14273000</v>
      </c>
      <c r="U111" s="116">
        <v>42005</v>
      </c>
      <c r="V111" s="252"/>
      <c r="W111" s="260"/>
      <c r="X111" s="260"/>
      <c r="Y111" s="260"/>
    </row>
    <row r="112" spans="1:25" s="70" customFormat="1" ht="24.95" customHeight="1" x14ac:dyDescent="0.25">
      <c r="A112" s="84">
        <v>108</v>
      </c>
      <c r="B112" s="239" t="s">
        <v>311</v>
      </c>
      <c r="C112" s="84" t="s">
        <v>326</v>
      </c>
      <c r="D112" s="85" t="s">
        <v>327</v>
      </c>
      <c r="E112" s="84" t="s">
        <v>326</v>
      </c>
      <c r="F112" s="85" t="s">
        <v>300</v>
      </c>
      <c r="G112" s="85" t="s">
        <v>301</v>
      </c>
      <c r="H112" s="85" t="s">
        <v>302</v>
      </c>
      <c r="I112" s="84">
        <v>80111700</v>
      </c>
      <c r="J112" s="84" t="s">
        <v>339</v>
      </c>
      <c r="K112" s="98"/>
      <c r="L112" s="84"/>
      <c r="M112" s="85" t="s">
        <v>304</v>
      </c>
      <c r="N112" s="85" t="s">
        <v>305</v>
      </c>
      <c r="O112" s="268">
        <v>28227150</v>
      </c>
      <c r="P112" s="268">
        <v>28227150</v>
      </c>
      <c r="Q112" s="257" t="s">
        <v>32</v>
      </c>
      <c r="R112" s="257" t="s">
        <v>32</v>
      </c>
      <c r="S112" s="112" t="s">
        <v>306</v>
      </c>
      <c r="T112" s="258"/>
      <c r="U112" s="269"/>
      <c r="V112" s="84"/>
      <c r="W112" s="260"/>
      <c r="X112" s="260"/>
      <c r="Y112" s="260"/>
    </row>
    <row r="113" spans="1:25" s="70" customFormat="1" ht="24.95" customHeight="1" x14ac:dyDescent="0.2">
      <c r="A113" s="84">
        <v>109</v>
      </c>
      <c r="B113" s="239" t="s">
        <v>311</v>
      </c>
      <c r="C113" s="84" t="s">
        <v>297</v>
      </c>
      <c r="D113" s="85" t="s">
        <v>298</v>
      </c>
      <c r="E113" s="253" t="s">
        <v>316</v>
      </c>
      <c r="F113" s="85" t="s">
        <v>300</v>
      </c>
      <c r="G113" s="85" t="s">
        <v>301</v>
      </c>
      <c r="H113" s="85" t="s">
        <v>302</v>
      </c>
      <c r="I113" s="261">
        <v>80111500</v>
      </c>
      <c r="J113" s="84" t="s">
        <v>339</v>
      </c>
      <c r="K113" s="98"/>
      <c r="L113" s="84"/>
      <c r="M113" s="85" t="s">
        <v>304</v>
      </c>
      <c r="N113" s="85" t="s">
        <v>305</v>
      </c>
      <c r="O113" s="268">
        <v>8260600</v>
      </c>
      <c r="P113" s="268">
        <v>8260600</v>
      </c>
      <c r="Q113" s="257" t="s">
        <v>32</v>
      </c>
      <c r="R113" s="257" t="s">
        <v>32</v>
      </c>
      <c r="S113" s="112" t="s">
        <v>306</v>
      </c>
      <c r="T113" s="258"/>
      <c r="U113" s="269"/>
      <c r="V113" s="84"/>
      <c r="W113" s="260"/>
      <c r="X113" s="260"/>
      <c r="Y113" s="260"/>
    </row>
    <row r="114" spans="1:25" s="30" customFormat="1" x14ac:dyDescent="0.25">
      <c r="V114" s="35"/>
    </row>
  </sheetData>
  <sheetProtection autoFilter="0"/>
  <autoFilter ref="A4:Y4" xr:uid="{00000000-0009-0000-0000-000008000000}"/>
  <mergeCells count="1">
    <mergeCell ref="A1:T2"/>
  </mergeCells>
  <pageMargins left="0.70866141732283472" right="0.70866141732283472" top="0.39370078740157483" bottom="0.74803149606299213"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7</vt:i4>
      </vt:variant>
    </vt:vector>
  </HeadingPairs>
  <TitlesOfParts>
    <vt:vector size="33" baseType="lpstr">
      <vt:lpstr>INFO GENERAL</vt:lpstr>
      <vt:lpstr>D-820</vt:lpstr>
      <vt:lpstr>PROYECTO 820</vt:lpstr>
      <vt:lpstr>PROYECTO 961</vt:lpstr>
      <vt:lpstr>D-961</vt:lpstr>
      <vt:lpstr>D-957</vt:lpstr>
      <vt:lpstr>PROYECTO 957</vt:lpstr>
      <vt:lpstr>D-131</vt:lpstr>
      <vt:lpstr>PROYECTO 131</vt:lpstr>
      <vt:lpstr>D-817</vt:lpstr>
      <vt:lpstr>PROYECTO 817</vt:lpstr>
      <vt:lpstr>D-844</vt:lpstr>
      <vt:lpstr>PROYECTO 844</vt:lpstr>
      <vt:lpstr>D-574</vt:lpstr>
      <vt:lpstr>PROYECTO 574</vt:lpstr>
      <vt:lpstr>D-826</vt:lpstr>
      <vt:lpstr>PROYECTO 826</vt:lpstr>
      <vt:lpstr>D-819</vt:lpstr>
      <vt:lpstr>PROYECTO 819</vt:lpstr>
      <vt:lpstr>D-811</vt:lpstr>
      <vt:lpstr>PROYECTO 811</vt:lpstr>
      <vt:lpstr>D-956</vt:lpstr>
      <vt:lpstr>PROYECTO 956</vt:lpstr>
      <vt:lpstr>D-821</vt:lpstr>
      <vt:lpstr>PROYECTO 821</vt:lpstr>
      <vt:lpstr>FUNCIONAMIENTO</vt:lpstr>
      <vt:lpstr>'PROYECTO 811'!Área_de_impresión</vt:lpstr>
      <vt:lpstr>'PROYECTO 821'!Área_de_impresión</vt:lpstr>
      <vt:lpstr>'PROYECTO 957'!Área_de_impresión</vt:lpstr>
      <vt:lpstr>'PROYECTO 811'!Títulos_a_imprimir</vt:lpstr>
      <vt:lpstr>'PROYECTO 819'!Títulos_a_imprimir</vt:lpstr>
      <vt:lpstr>'PROYECTO 956'!Títulos_a_imprimir</vt:lpstr>
      <vt:lpstr>'PROYECTO 957'!Títulos_a_imprimir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MARCELA.REYES</cp:lastModifiedBy>
  <cp:lastPrinted>2014-11-28T21:10:13Z</cp:lastPrinted>
  <dcterms:created xsi:type="dcterms:W3CDTF">2012-12-10T15:58:41Z</dcterms:created>
  <dcterms:modified xsi:type="dcterms:W3CDTF">2019-03-07T14:43:41Z</dcterms:modified>
  <cp:contentStatus/>
</cp:coreProperties>
</file>